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alansoetikno/Desktop/01. 2020 Northwestern Med/16. Streamlit Dashboard/fcc-dashboard/static/"/>
    </mc:Choice>
  </mc:AlternateContent>
  <xr:revisionPtr revIDLastSave="0" documentId="13_ncr:1_{4F505D31-1975-B546-B517-9FDDA1BCFA46}" xr6:coauthVersionLast="47" xr6:coauthVersionMax="47" xr10:uidLastSave="{00000000-0000-0000-0000-000000000000}"/>
  <bookViews>
    <workbookView xWindow="0" yWindow="760" windowWidth="30240" windowHeight="18000" activeTab="1" xr2:uid="{00000000-000D-0000-FFFF-FFFF00000000}"/>
  </bookViews>
  <sheets>
    <sheet name="0. Dashboard" sheetId="1" r:id="rId1"/>
    <sheet name="1. Reimbursement Value" sheetId="2" r:id="rId2"/>
    <sheet name="2. Improved Health" sheetId="3" r:id="rId3"/>
    <sheet name="3. Diverted ED Health" sheetId="4" r:id="rId4"/>
    <sheet name="Raw Model Inputs" sheetId="5" r:id="rId5"/>
    <sheet name="Dashboard Data" sheetId="6" r:id="rId6"/>
    <sheet name="Cleaned Respons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4" i="1" l="1"/>
  <c r="N43" i="1"/>
  <c r="N42" i="1"/>
  <c r="L44" i="1"/>
  <c r="L43" i="1"/>
  <c r="L42" i="1"/>
  <c r="O2" i="5"/>
  <c r="P2" i="5"/>
  <c r="Q2" i="5"/>
  <c r="O3" i="5"/>
  <c r="P3" i="5"/>
  <c r="Q3" i="5"/>
  <c r="O4" i="5"/>
  <c r="P4" i="5"/>
  <c r="Q4" i="5"/>
  <c r="O5" i="5"/>
  <c r="P5" i="5"/>
  <c r="Q5" i="5"/>
  <c r="O6" i="5"/>
  <c r="P6" i="5"/>
  <c r="Q6" i="5"/>
  <c r="O7" i="5"/>
  <c r="P7" i="5"/>
  <c r="Q7" i="5"/>
  <c r="O8" i="5"/>
  <c r="P8" i="5"/>
  <c r="Q8" i="5"/>
  <c r="O9" i="5"/>
  <c r="P9" i="5"/>
  <c r="Q9" i="5"/>
  <c r="O10" i="5"/>
  <c r="P10" i="5"/>
  <c r="Q10" i="5"/>
  <c r="O11" i="5"/>
  <c r="P11" i="5"/>
  <c r="Q11" i="5"/>
  <c r="O12" i="5"/>
  <c r="P12" i="5"/>
  <c r="Q12" i="5"/>
  <c r="O13" i="5"/>
  <c r="P13" i="5"/>
  <c r="Q13" i="5"/>
  <c r="O14" i="5"/>
  <c r="P14" i="5"/>
  <c r="Q14" i="5"/>
  <c r="O15" i="5"/>
  <c r="P15" i="5"/>
  <c r="Q15" i="5"/>
  <c r="O16" i="5"/>
  <c r="P16" i="5"/>
  <c r="Q16" i="5"/>
  <c r="O17" i="5"/>
  <c r="P17" i="5"/>
  <c r="Q17" i="5"/>
  <c r="O18" i="5"/>
  <c r="P18" i="5"/>
  <c r="Q18" i="5"/>
  <c r="O19" i="5"/>
  <c r="P19" i="5"/>
  <c r="Q19" i="5"/>
  <c r="O20" i="5"/>
  <c r="P20" i="5"/>
  <c r="Q20" i="5"/>
  <c r="O21" i="5"/>
  <c r="P21" i="5"/>
  <c r="Q21" i="5"/>
  <c r="O22" i="5"/>
  <c r="P22" i="5"/>
  <c r="Q22" i="5"/>
  <c r="O23" i="5"/>
  <c r="P23" i="5"/>
  <c r="Q23" i="5"/>
  <c r="O24" i="5"/>
  <c r="P24" i="5"/>
  <c r="Q24" i="5"/>
  <c r="O25" i="5"/>
  <c r="P25" i="5"/>
  <c r="Q25" i="5"/>
  <c r="O26" i="5"/>
  <c r="P26" i="5"/>
  <c r="Q26" i="5"/>
  <c r="O27" i="5"/>
  <c r="P27" i="5"/>
  <c r="Q27" i="5"/>
  <c r="O28" i="5"/>
  <c r="P28" i="5"/>
  <c r="Q28" i="5"/>
  <c r="O29" i="5"/>
  <c r="P29" i="5"/>
  <c r="Q29" i="5"/>
  <c r="O30" i="5"/>
  <c r="P30" i="5"/>
  <c r="Q30" i="5"/>
  <c r="O31" i="5"/>
  <c r="P31" i="5"/>
  <c r="Q31" i="5"/>
  <c r="O32" i="5"/>
  <c r="P32" i="5"/>
  <c r="Q32" i="5"/>
  <c r="O33" i="5"/>
  <c r="P33" i="5"/>
  <c r="Q33" i="5"/>
  <c r="O34" i="5"/>
  <c r="P34" i="5"/>
  <c r="Q34" i="5"/>
  <c r="O35" i="5"/>
  <c r="P35" i="5"/>
  <c r="Q35" i="5"/>
  <c r="O36" i="5"/>
  <c r="P36" i="5"/>
  <c r="Q36" i="5"/>
  <c r="O37" i="5"/>
  <c r="P37" i="5"/>
  <c r="Q37" i="5"/>
  <c r="O38" i="5"/>
  <c r="P38" i="5"/>
  <c r="Q38" i="5"/>
  <c r="O39" i="5"/>
  <c r="P39" i="5"/>
  <c r="Q39" i="5"/>
  <c r="O40" i="5"/>
  <c r="P40" i="5"/>
  <c r="Q40" i="5"/>
  <c r="O41" i="5"/>
  <c r="P41" i="5"/>
  <c r="Q41" i="5"/>
  <c r="O42" i="5"/>
  <c r="P42" i="5"/>
  <c r="Q42" i="5"/>
  <c r="O43" i="5"/>
  <c r="P43" i="5"/>
  <c r="Q43" i="5"/>
  <c r="O44" i="5"/>
  <c r="P44" i="5"/>
  <c r="Q44" i="5"/>
  <c r="O45" i="5"/>
  <c r="P45" i="5"/>
  <c r="Q45" i="5"/>
  <c r="O46" i="5"/>
  <c r="P46" i="5"/>
  <c r="Q46" i="5"/>
  <c r="O47" i="5"/>
  <c r="P47" i="5"/>
  <c r="Q47" i="5"/>
  <c r="O48" i="5"/>
  <c r="P48" i="5"/>
  <c r="Q48" i="5"/>
  <c r="O49" i="5"/>
  <c r="P49" i="5"/>
  <c r="Q49" i="5"/>
  <c r="O50" i="5"/>
  <c r="P50" i="5"/>
  <c r="Q50" i="5"/>
  <c r="O51" i="5"/>
  <c r="P51" i="5"/>
  <c r="Q51" i="5"/>
  <c r="O52" i="5"/>
  <c r="P52" i="5"/>
  <c r="Q52" i="5"/>
  <c r="O53" i="5"/>
  <c r="P53" i="5"/>
  <c r="Q53" i="5"/>
  <c r="O54" i="5"/>
  <c r="P54" i="5"/>
  <c r="Q54" i="5"/>
  <c r="O55" i="5"/>
  <c r="P55" i="5"/>
  <c r="Q55" i="5"/>
  <c r="O56" i="5"/>
  <c r="P56" i="5"/>
  <c r="Q56" i="5"/>
  <c r="O57" i="5"/>
  <c r="P57" i="5"/>
  <c r="Q57" i="5"/>
  <c r="O58" i="5"/>
  <c r="P58" i="5"/>
  <c r="Q58" i="5"/>
  <c r="O59" i="5"/>
  <c r="P59" i="5"/>
  <c r="Q59" i="5"/>
  <c r="O60" i="5"/>
  <c r="P60" i="5"/>
  <c r="Q60" i="5"/>
  <c r="O61" i="5"/>
  <c r="P61" i="5"/>
  <c r="Q61" i="5"/>
  <c r="O62" i="5"/>
  <c r="P62" i="5"/>
  <c r="Q62" i="5"/>
  <c r="O63" i="5"/>
  <c r="P63" i="5"/>
  <c r="Q63" i="5"/>
  <c r="O64" i="5"/>
  <c r="P64" i="5"/>
  <c r="Q64" i="5"/>
  <c r="O65" i="5"/>
  <c r="P65" i="5"/>
  <c r="Q65" i="5"/>
  <c r="O66" i="5"/>
  <c r="P66" i="5"/>
  <c r="Q66" i="5"/>
  <c r="O67" i="5"/>
  <c r="P67" i="5"/>
  <c r="Q67" i="5"/>
  <c r="O68" i="5"/>
  <c r="P68" i="5"/>
  <c r="Q68" i="5"/>
  <c r="O69" i="5"/>
  <c r="P69" i="5"/>
  <c r="Q69" i="5"/>
  <c r="O70" i="5"/>
  <c r="P70" i="5"/>
  <c r="Q70" i="5"/>
  <c r="O71" i="5"/>
  <c r="P71" i="5"/>
  <c r="Q71" i="5"/>
  <c r="O72" i="5"/>
  <c r="P72" i="5"/>
  <c r="Q72" i="5"/>
  <c r="O73" i="5"/>
  <c r="P73" i="5"/>
  <c r="Q73" i="5"/>
  <c r="O74" i="5"/>
  <c r="P74" i="5"/>
  <c r="Q74" i="5"/>
  <c r="O75" i="5"/>
  <c r="P75" i="5"/>
  <c r="Q75" i="5"/>
  <c r="O76" i="5"/>
  <c r="P76" i="5"/>
  <c r="Q76" i="5"/>
  <c r="O77" i="5"/>
  <c r="P77" i="5"/>
  <c r="Q77" i="5"/>
  <c r="O78" i="5"/>
  <c r="P78" i="5"/>
  <c r="Q78" i="5"/>
  <c r="O79" i="5"/>
  <c r="P79" i="5"/>
  <c r="Q79" i="5"/>
  <c r="O80" i="5"/>
  <c r="P80" i="5"/>
  <c r="Q80" i="5"/>
  <c r="O81" i="5"/>
  <c r="P81" i="5"/>
  <c r="Q81" i="5"/>
  <c r="O82" i="5"/>
  <c r="P82" i="5"/>
  <c r="Q82" i="5"/>
  <c r="O83" i="5"/>
  <c r="P83" i="5"/>
  <c r="Q83" i="5"/>
  <c r="O84" i="5"/>
  <c r="P84" i="5"/>
  <c r="Q84" i="5"/>
  <c r="O85" i="5"/>
  <c r="P85" i="5"/>
  <c r="Q85" i="5"/>
  <c r="O86" i="5"/>
  <c r="P86" i="5"/>
  <c r="Q86" i="5"/>
  <c r="O87" i="5"/>
  <c r="P87" i="5"/>
  <c r="Q87" i="5"/>
  <c r="O88" i="5"/>
  <c r="P88" i="5"/>
  <c r="Q88" i="5"/>
  <c r="O89" i="5"/>
  <c r="P89" i="5"/>
  <c r="Q89" i="5"/>
  <c r="O90" i="5"/>
  <c r="P90" i="5"/>
  <c r="Q90" i="5"/>
  <c r="O91" i="5"/>
  <c r="P91" i="5"/>
  <c r="Q91" i="5"/>
  <c r="O92" i="5"/>
  <c r="P92" i="5"/>
  <c r="Q92" i="5"/>
  <c r="O93" i="5"/>
  <c r="P93" i="5"/>
  <c r="Q93" i="5"/>
  <c r="O94" i="5"/>
  <c r="P94" i="5"/>
  <c r="Q94" i="5"/>
  <c r="O95" i="5"/>
  <c r="P95" i="5"/>
  <c r="Q95" i="5"/>
  <c r="O96" i="5"/>
  <c r="P96" i="5"/>
  <c r="Q96" i="5"/>
  <c r="O97" i="5"/>
  <c r="P97" i="5"/>
  <c r="Q97" i="5"/>
  <c r="O98" i="5"/>
  <c r="P98" i="5"/>
  <c r="Q98" i="5"/>
  <c r="O99" i="5"/>
  <c r="P99" i="5"/>
  <c r="Q99" i="5"/>
  <c r="O100" i="5"/>
  <c r="P100" i="5"/>
  <c r="Q100" i="5"/>
  <c r="O101" i="5"/>
  <c r="P101" i="5"/>
  <c r="Q101" i="5"/>
  <c r="O102" i="5"/>
  <c r="P102" i="5"/>
  <c r="Q102" i="5"/>
  <c r="O103" i="5"/>
  <c r="P103" i="5"/>
  <c r="Q103" i="5"/>
  <c r="O104" i="5"/>
  <c r="P104" i="5"/>
  <c r="Q104" i="5"/>
  <c r="O105" i="5"/>
  <c r="P105" i="5"/>
  <c r="Q105" i="5"/>
  <c r="O106" i="5"/>
  <c r="P106" i="5"/>
  <c r="Q106" i="5"/>
  <c r="O107" i="5"/>
  <c r="P107" i="5"/>
  <c r="Q107" i="5"/>
  <c r="O108" i="5"/>
  <c r="P108" i="5"/>
  <c r="Q108" i="5"/>
  <c r="O109" i="5"/>
  <c r="P109" i="5"/>
  <c r="Q109" i="5"/>
  <c r="O110" i="5"/>
  <c r="P110" i="5"/>
  <c r="Q110" i="5"/>
  <c r="O111" i="5"/>
  <c r="P111" i="5"/>
  <c r="Q111" i="5"/>
  <c r="O112" i="5"/>
  <c r="P112" i="5"/>
  <c r="Q112" i="5"/>
  <c r="O113" i="5"/>
  <c r="P113" i="5"/>
  <c r="Q113" i="5"/>
  <c r="O114" i="5"/>
  <c r="P114" i="5"/>
  <c r="Q114" i="5"/>
  <c r="O115" i="5"/>
  <c r="P115" i="5"/>
  <c r="Q115" i="5"/>
  <c r="O116" i="5"/>
  <c r="P116" i="5"/>
  <c r="Q116" i="5"/>
  <c r="O117" i="5"/>
  <c r="P117" i="5"/>
  <c r="Q117" i="5"/>
  <c r="O118" i="5"/>
  <c r="P118" i="5"/>
  <c r="Q118" i="5"/>
  <c r="O119" i="5"/>
  <c r="P119" i="5"/>
  <c r="Q119" i="5"/>
  <c r="O120" i="5"/>
  <c r="P120" i="5"/>
  <c r="Q120" i="5"/>
  <c r="O121" i="5"/>
  <c r="P121" i="5"/>
  <c r="Q121" i="5"/>
  <c r="O122" i="5"/>
  <c r="P122" i="5"/>
  <c r="Q122" i="5"/>
  <c r="O123" i="5"/>
  <c r="P123" i="5"/>
  <c r="Q123" i="5"/>
  <c r="O124" i="5"/>
  <c r="P124" i="5"/>
  <c r="Q124" i="5"/>
  <c r="O125" i="5"/>
  <c r="P125" i="5"/>
  <c r="Q125" i="5"/>
  <c r="O126" i="5"/>
  <c r="P126" i="5"/>
  <c r="Q126" i="5"/>
  <c r="O127" i="5"/>
  <c r="P127" i="5"/>
  <c r="Q127" i="5"/>
  <c r="O128" i="5"/>
  <c r="P128" i="5"/>
  <c r="Q128" i="5"/>
  <c r="O129" i="5"/>
  <c r="P129" i="5"/>
  <c r="Q129" i="5"/>
  <c r="O130" i="5"/>
  <c r="P130" i="5"/>
  <c r="Q130" i="5"/>
  <c r="O131" i="5"/>
  <c r="P131" i="5"/>
  <c r="Q131" i="5"/>
  <c r="O132" i="5"/>
  <c r="P132" i="5"/>
  <c r="Q132" i="5"/>
  <c r="O133" i="5"/>
  <c r="P133" i="5"/>
  <c r="Q133" i="5"/>
  <c r="O134" i="5"/>
  <c r="P134" i="5"/>
  <c r="Q134" i="5"/>
  <c r="O135" i="5"/>
  <c r="P135" i="5"/>
  <c r="Q135" i="5"/>
  <c r="O136" i="5"/>
  <c r="P136" i="5"/>
  <c r="Q136" i="5"/>
  <c r="O137" i="5"/>
  <c r="P137" i="5"/>
  <c r="Q137" i="5"/>
  <c r="O138" i="5"/>
  <c r="P138" i="5"/>
  <c r="Q138" i="5"/>
  <c r="O139" i="5"/>
  <c r="P139" i="5"/>
  <c r="Q139" i="5"/>
  <c r="O140" i="5"/>
  <c r="P140" i="5"/>
  <c r="Q140" i="5"/>
  <c r="O141" i="5"/>
  <c r="P141" i="5"/>
  <c r="Q141" i="5"/>
  <c r="O142" i="5"/>
  <c r="P142" i="5"/>
  <c r="Q142" i="5"/>
  <c r="O143" i="5"/>
  <c r="P143" i="5"/>
  <c r="Q143" i="5"/>
  <c r="O144" i="5"/>
  <c r="P144" i="5"/>
  <c r="Q144" i="5"/>
  <c r="O145" i="5"/>
  <c r="P145" i="5"/>
  <c r="Q145" i="5"/>
  <c r="O146" i="5"/>
  <c r="P146" i="5"/>
  <c r="Q146" i="5"/>
  <c r="O147" i="5"/>
  <c r="P147" i="5"/>
  <c r="Q147" i="5"/>
  <c r="O148" i="5"/>
  <c r="P148" i="5"/>
  <c r="Q148" i="5"/>
  <c r="O149" i="5"/>
  <c r="P149" i="5"/>
  <c r="Q149" i="5"/>
  <c r="O150" i="5"/>
  <c r="P150" i="5"/>
  <c r="Q150" i="5"/>
  <c r="O151" i="5"/>
  <c r="P151" i="5"/>
  <c r="Q151" i="5"/>
  <c r="O152" i="5"/>
  <c r="P152" i="5"/>
  <c r="Q152" i="5"/>
  <c r="O153" i="5"/>
  <c r="P153" i="5"/>
  <c r="Q153" i="5"/>
  <c r="O154" i="5"/>
  <c r="P154" i="5"/>
  <c r="Q154" i="5"/>
  <c r="O155" i="5"/>
  <c r="P155" i="5"/>
  <c r="Q155" i="5"/>
  <c r="O156" i="5"/>
  <c r="P156" i="5"/>
  <c r="Q156" i="5"/>
  <c r="O157" i="5"/>
  <c r="P157" i="5"/>
  <c r="Q157" i="5"/>
  <c r="O158" i="5"/>
  <c r="P158" i="5"/>
  <c r="Q158" i="5"/>
  <c r="O159" i="5"/>
  <c r="P159" i="5"/>
  <c r="Q159" i="5"/>
  <c r="O160" i="5"/>
  <c r="P160" i="5"/>
  <c r="Q160" i="5"/>
  <c r="O161" i="5"/>
  <c r="P161" i="5"/>
  <c r="Q161" i="5"/>
  <c r="O162" i="5"/>
  <c r="P162" i="5"/>
  <c r="Q162" i="5"/>
  <c r="O163" i="5"/>
  <c r="P163" i="5"/>
  <c r="Q163" i="5"/>
  <c r="O164" i="5"/>
  <c r="P164" i="5"/>
  <c r="Q164" i="5"/>
  <c r="O165" i="5"/>
  <c r="P165" i="5"/>
  <c r="Q165" i="5"/>
  <c r="O166" i="5"/>
  <c r="P166" i="5"/>
  <c r="Q166" i="5"/>
  <c r="O167" i="5"/>
  <c r="P167" i="5"/>
  <c r="Q167" i="5"/>
  <c r="O168" i="5"/>
  <c r="P168" i="5"/>
  <c r="Q168" i="5"/>
  <c r="O169" i="5"/>
  <c r="P169" i="5"/>
  <c r="Q169" i="5"/>
  <c r="O170" i="5"/>
  <c r="P170" i="5"/>
  <c r="Q170" i="5"/>
  <c r="O171" i="5"/>
  <c r="P171" i="5"/>
  <c r="Q171" i="5"/>
  <c r="O172" i="5"/>
  <c r="P172" i="5"/>
  <c r="Q172" i="5"/>
  <c r="O173" i="5"/>
  <c r="P173" i="5"/>
  <c r="Q173" i="5"/>
  <c r="O174" i="5"/>
  <c r="P174" i="5"/>
  <c r="Q174" i="5"/>
  <c r="O175" i="5"/>
  <c r="P175" i="5"/>
  <c r="Q175" i="5"/>
  <c r="O176" i="5"/>
  <c r="P176" i="5"/>
  <c r="Q176" i="5"/>
  <c r="O177" i="5"/>
  <c r="P177" i="5"/>
  <c r="Q177" i="5"/>
  <c r="O178" i="5"/>
  <c r="P178" i="5"/>
  <c r="Q178" i="5"/>
  <c r="O179" i="5"/>
  <c r="P179" i="5"/>
  <c r="Q179" i="5"/>
  <c r="O180" i="5"/>
  <c r="P180" i="5"/>
  <c r="Q180" i="5"/>
  <c r="O181" i="5"/>
  <c r="P181" i="5"/>
  <c r="Q181" i="5"/>
  <c r="O182" i="5"/>
  <c r="P182" i="5"/>
  <c r="Q182" i="5"/>
  <c r="O183" i="5"/>
  <c r="P183" i="5"/>
  <c r="Q183" i="5"/>
  <c r="O184" i="5"/>
  <c r="P184" i="5"/>
  <c r="Q184" i="5"/>
  <c r="O185" i="5"/>
  <c r="P185" i="5"/>
  <c r="Q185" i="5"/>
  <c r="O186" i="5"/>
  <c r="P186" i="5"/>
  <c r="Q186" i="5"/>
  <c r="O187" i="5"/>
  <c r="P187" i="5"/>
  <c r="Q187" i="5"/>
  <c r="O188" i="5"/>
  <c r="P188" i="5"/>
  <c r="Q188" i="5"/>
  <c r="O189" i="5"/>
  <c r="P189" i="5"/>
  <c r="Q189" i="5"/>
  <c r="O190" i="5"/>
  <c r="P190" i="5"/>
  <c r="Q190" i="5"/>
  <c r="O191" i="5"/>
  <c r="P191" i="5"/>
  <c r="Q191" i="5"/>
  <c r="O192" i="5"/>
  <c r="P192" i="5"/>
  <c r="Q192" i="5"/>
  <c r="O193" i="5"/>
  <c r="P193" i="5"/>
  <c r="Q193" i="5"/>
  <c r="O194" i="5"/>
  <c r="P194" i="5"/>
  <c r="Q194" i="5"/>
  <c r="O195" i="5"/>
  <c r="P195" i="5"/>
  <c r="Q195" i="5"/>
  <c r="O196" i="5"/>
  <c r="P196" i="5"/>
  <c r="Q196" i="5"/>
  <c r="O197" i="5"/>
  <c r="P197" i="5"/>
  <c r="Q197" i="5"/>
  <c r="O198" i="5"/>
  <c r="P198" i="5"/>
  <c r="Q198" i="5"/>
  <c r="O199" i="5"/>
  <c r="P199" i="5"/>
  <c r="Q199" i="5"/>
  <c r="O200" i="5"/>
  <c r="P200" i="5"/>
  <c r="Q200" i="5"/>
  <c r="O201" i="5"/>
  <c r="P201" i="5"/>
  <c r="Q201" i="5"/>
  <c r="O202" i="5"/>
  <c r="P202" i="5"/>
  <c r="Q202" i="5"/>
  <c r="O203" i="5"/>
  <c r="P203" i="5"/>
  <c r="Q203" i="5"/>
  <c r="O204" i="5"/>
  <c r="P204" i="5"/>
  <c r="Q204" i="5"/>
  <c r="O205" i="5"/>
  <c r="P205" i="5"/>
  <c r="Q205" i="5"/>
  <c r="O206" i="5"/>
  <c r="P206" i="5"/>
  <c r="Q206" i="5"/>
  <c r="O207" i="5"/>
  <c r="P207" i="5"/>
  <c r="Q207" i="5"/>
  <c r="O208" i="5"/>
  <c r="P208" i="5"/>
  <c r="Q208" i="5"/>
  <c r="O209" i="5"/>
  <c r="P209" i="5"/>
  <c r="Q209" i="5"/>
  <c r="O210" i="5"/>
  <c r="P210" i="5"/>
  <c r="Q210" i="5"/>
  <c r="O211" i="5"/>
  <c r="P211" i="5"/>
  <c r="Q211" i="5"/>
  <c r="O212" i="5"/>
  <c r="P212" i="5"/>
  <c r="Q212" i="5"/>
  <c r="O213" i="5"/>
  <c r="P213" i="5"/>
  <c r="Q213" i="5"/>
  <c r="O214" i="5"/>
  <c r="P214" i="5"/>
  <c r="Q214" i="5"/>
  <c r="O215" i="5"/>
  <c r="P215" i="5"/>
  <c r="Q215" i="5"/>
  <c r="O216" i="5"/>
  <c r="P216" i="5"/>
  <c r="Q216" i="5"/>
  <c r="O217" i="5"/>
  <c r="P217" i="5"/>
  <c r="Q217" i="5"/>
  <c r="O218" i="5"/>
  <c r="P218" i="5"/>
  <c r="Q218" i="5"/>
  <c r="O219" i="5"/>
  <c r="P219" i="5"/>
  <c r="Q219" i="5"/>
  <c r="O220" i="5"/>
  <c r="P220" i="5"/>
  <c r="Q220" i="5"/>
  <c r="O221" i="5"/>
  <c r="P221" i="5"/>
  <c r="Q221" i="5"/>
  <c r="O222" i="5"/>
  <c r="P222" i="5"/>
  <c r="Q222" i="5"/>
  <c r="O223" i="5"/>
  <c r="P223" i="5"/>
  <c r="Q223" i="5"/>
  <c r="O224" i="5"/>
  <c r="P224" i="5"/>
  <c r="Q224" i="5"/>
  <c r="O225" i="5"/>
  <c r="P225" i="5"/>
  <c r="Q225" i="5"/>
  <c r="O226" i="5"/>
  <c r="P226" i="5"/>
  <c r="Q226" i="5"/>
  <c r="O227" i="5"/>
  <c r="P227" i="5"/>
  <c r="Q227" i="5"/>
  <c r="O228" i="5"/>
  <c r="P228" i="5"/>
  <c r="Q228" i="5"/>
  <c r="O229" i="5"/>
  <c r="P229" i="5"/>
  <c r="Q229" i="5"/>
  <c r="O230" i="5"/>
  <c r="P230" i="5"/>
  <c r="Q230" i="5"/>
  <c r="O231" i="5"/>
  <c r="P231" i="5"/>
  <c r="Q231" i="5"/>
  <c r="O232" i="5"/>
  <c r="P232" i="5"/>
  <c r="Q232" i="5"/>
  <c r="O233" i="5"/>
  <c r="P233" i="5"/>
  <c r="Q233" i="5"/>
  <c r="O234" i="5"/>
  <c r="P234" i="5"/>
  <c r="Q234" i="5"/>
  <c r="O235" i="5"/>
  <c r="P235" i="5"/>
  <c r="Q235" i="5"/>
  <c r="O236" i="5"/>
  <c r="P236" i="5"/>
  <c r="Q236" i="5"/>
  <c r="O237" i="5"/>
  <c r="P237" i="5"/>
  <c r="Q237" i="5"/>
  <c r="O238" i="5"/>
  <c r="P238" i="5"/>
  <c r="Q238" i="5"/>
  <c r="O239" i="5"/>
  <c r="P239" i="5"/>
  <c r="Q239" i="5"/>
  <c r="O240" i="5"/>
  <c r="P240" i="5"/>
  <c r="Q240" i="5"/>
  <c r="O241" i="5"/>
  <c r="P241" i="5"/>
  <c r="Q241" i="5"/>
  <c r="O242" i="5"/>
  <c r="P242" i="5"/>
  <c r="Q242" i="5"/>
  <c r="O243" i="5"/>
  <c r="P243" i="5"/>
  <c r="Q243" i="5"/>
  <c r="O244" i="5"/>
  <c r="P244" i="5"/>
  <c r="Q244" i="5"/>
  <c r="O245" i="5"/>
  <c r="P245" i="5"/>
  <c r="Q245" i="5"/>
  <c r="O246" i="5"/>
  <c r="P246" i="5"/>
  <c r="Q246" i="5"/>
  <c r="O247" i="5"/>
  <c r="P247" i="5"/>
  <c r="Q247" i="5"/>
  <c r="O248" i="5"/>
  <c r="P248" i="5"/>
  <c r="Q248" i="5"/>
  <c r="O249" i="5"/>
  <c r="P249" i="5"/>
  <c r="Q249" i="5"/>
  <c r="O250" i="5"/>
  <c r="P250" i="5"/>
  <c r="Q250" i="5"/>
  <c r="O251" i="5"/>
  <c r="P251" i="5"/>
  <c r="Q251" i="5"/>
  <c r="O252" i="5"/>
  <c r="P252" i="5"/>
  <c r="Q252" i="5"/>
  <c r="O253" i="5"/>
  <c r="P253" i="5"/>
  <c r="Q253" i="5"/>
  <c r="O254" i="5"/>
  <c r="P254" i="5"/>
  <c r="Q254" i="5"/>
  <c r="O255" i="5"/>
  <c r="P255" i="5"/>
  <c r="Q255" i="5"/>
  <c r="O256" i="5"/>
  <c r="P256" i="5"/>
  <c r="Q256" i="5"/>
  <c r="O257" i="5"/>
  <c r="P257" i="5"/>
  <c r="Q257" i="5"/>
  <c r="O258" i="5"/>
  <c r="P258" i="5"/>
  <c r="Q258" i="5"/>
  <c r="O259" i="5"/>
  <c r="P259" i="5"/>
  <c r="Q259" i="5"/>
  <c r="O260" i="5"/>
  <c r="P260" i="5"/>
  <c r="Q260" i="5"/>
  <c r="O261" i="5"/>
  <c r="P261" i="5"/>
  <c r="Q261" i="5"/>
  <c r="O262" i="5"/>
  <c r="P262" i="5"/>
  <c r="Q262" i="5"/>
  <c r="O263" i="5"/>
  <c r="P263" i="5"/>
  <c r="Q263" i="5"/>
  <c r="O264" i="5"/>
  <c r="P264" i="5"/>
  <c r="Q264" i="5"/>
  <c r="O265" i="5"/>
  <c r="P265" i="5"/>
  <c r="Q265" i="5"/>
  <c r="O266" i="5"/>
  <c r="P266" i="5"/>
  <c r="Q266" i="5"/>
  <c r="O267" i="5"/>
  <c r="P267" i="5"/>
  <c r="Q267" i="5"/>
  <c r="O268" i="5"/>
  <c r="P268" i="5"/>
  <c r="Q268" i="5"/>
  <c r="O269" i="5"/>
  <c r="P269" i="5"/>
  <c r="Q269" i="5"/>
  <c r="O270" i="5"/>
  <c r="P270" i="5"/>
  <c r="Q270" i="5"/>
  <c r="O271" i="5"/>
  <c r="P271" i="5"/>
  <c r="Q271" i="5"/>
  <c r="O272" i="5"/>
  <c r="P272" i="5"/>
  <c r="Q272" i="5"/>
  <c r="O273" i="5"/>
  <c r="P273" i="5"/>
  <c r="Q273" i="5"/>
  <c r="O274" i="5"/>
  <c r="P274" i="5"/>
  <c r="Q274" i="5"/>
  <c r="O275" i="5"/>
  <c r="P275" i="5"/>
  <c r="Q275" i="5"/>
  <c r="O276" i="5"/>
  <c r="P276" i="5"/>
  <c r="Q276" i="5"/>
  <c r="O277" i="5"/>
  <c r="P277" i="5"/>
  <c r="Q277" i="5"/>
  <c r="O278" i="5"/>
  <c r="P278" i="5"/>
  <c r="Q278" i="5"/>
  <c r="O279" i="5"/>
  <c r="P279" i="5"/>
  <c r="Q279" i="5"/>
  <c r="O280" i="5"/>
  <c r="P280" i="5"/>
  <c r="Q280" i="5"/>
  <c r="O281" i="5"/>
  <c r="P281" i="5"/>
  <c r="Q281" i="5"/>
  <c r="O282" i="5"/>
  <c r="P282" i="5"/>
  <c r="Q282" i="5"/>
  <c r="O283" i="5"/>
  <c r="P283" i="5"/>
  <c r="Q283" i="5"/>
  <c r="O284" i="5"/>
  <c r="P284" i="5"/>
  <c r="Q284" i="5"/>
  <c r="O285" i="5"/>
  <c r="P285" i="5"/>
  <c r="Q285" i="5"/>
  <c r="O286" i="5"/>
  <c r="P286" i="5"/>
  <c r="Q286" i="5"/>
  <c r="O287" i="5"/>
  <c r="P287" i="5"/>
  <c r="Q287" i="5"/>
  <c r="O288" i="5"/>
  <c r="P288" i="5"/>
  <c r="Q288" i="5"/>
  <c r="O289" i="5"/>
  <c r="P289" i="5"/>
  <c r="Q289" i="5"/>
  <c r="O290" i="5"/>
  <c r="P290" i="5"/>
  <c r="Q290" i="5"/>
  <c r="O291" i="5"/>
  <c r="P291" i="5"/>
  <c r="Q291" i="5"/>
  <c r="O292" i="5"/>
  <c r="P292" i="5"/>
  <c r="Q292" i="5"/>
  <c r="O293" i="5"/>
  <c r="P293" i="5"/>
  <c r="Q293" i="5"/>
  <c r="O294" i="5"/>
  <c r="P294" i="5"/>
  <c r="Q294" i="5"/>
  <c r="O295" i="5"/>
  <c r="P295" i="5"/>
  <c r="Q295" i="5"/>
  <c r="O296" i="5"/>
  <c r="P296" i="5"/>
  <c r="Q296" i="5"/>
  <c r="O297" i="5"/>
  <c r="P297" i="5"/>
  <c r="Q297" i="5"/>
  <c r="O298" i="5"/>
  <c r="P298" i="5"/>
  <c r="Q298" i="5"/>
  <c r="O299" i="5"/>
  <c r="P299" i="5"/>
  <c r="Q299" i="5"/>
  <c r="O300" i="5"/>
  <c r="P300" i="5"/>
  <c r="Q300" i="5"/>
  <c r="O301" i="5"/>
  <c r="P301" i="5"/>
  <c r="Q301" i="5"/>
  <c r="O302" i="5"/>
  <c r="P302" i="5"/>
  <c r="Q302" i="5"/>
  <c r="O303" i="5"/>
  <c r="P303" i="5"/>
  <c r="Q303" i="5"/>
  <c r="O304" i="5"/>
  <c r="P304" i="5"/>
  <c r="Q304" i="5"/>
  <c r="O305" i="5"/>
  <c r="P305" i="5"/>
  <c r="Q305" i="5"/>
  <c r="O306" i="5"/>
  <c r="P306" i="5"/>
  <c r="Q306" i="5"/>
  <c r="O307" i="5"/>
  <c r="P307" i="5"/>
  <c r="Q307" i="5"/>
  <c r="O308" i="5"/>
  <c r="P308" i="5"/>
  <c r="Q308" i="5"/>
  <c r="O309" i="5"/>
  <c r="P309" i="5"/>
  <c r="Q309" i="5"/>
  <c r="O310" i="5"/>
  <c r="P310" i="5"/>
  <c r="Q310" i="5"/>
  <c r="O311" i="5"/>
  <c r="P311" i="5"/>
  <c r="Q311" i="5"/>
  <c r="O312" i="5"/>
  <c r="P312" i="5"/>
  <c r="Q312" i="5"/>
  <c r="O313" i="5"/>
  <c r="P313" i="5"/>
  <c r="Q313" i="5"/>
  <c r="O314" i="5"/>
  <c r="P314" i="5"/>
  <c r="Q314" i="5"/>
  <c r="O315" i="5"/>
  <c r="P315" i="5"/>
  <c r="Q315" i="5"/>
  <c r="O316" i="5"/>
  <c r="P316" i="5"/>
  <c r="Q316" i="5"/>
  <c r="O317" i="5"/>
  <c r="P317" i="5"/>
  <c r="Q317" i="5"/>
  <c r="O318" i="5"/>
  <c r="P318" i="5"/>
  <c r="Q318" i="5"/>
  <c r="O319" i="5"/>
  <c r="P319" i="5"/>
  <c r="Q319" i="5"/>
  <c r="O320" i="5"/>
  <c r="P320" i="5"/>
  <c r="Q320" i="5"/>
  <c r="O321" i="5"/>
  <c r="P321" i="5"/>
  <c r="Q321" i="5"/>
  <c r="O322" i="5"/>
  <c r="P322" i="5"/>
  <c r="Q322" i="5"/>
  <c r="O323" i="5"/>
  <c r="P323" i="5"/>
  <c r="Q323" i="5"/>
  <c r="O324" i="5"/>
  <c r="P324" i="5"/>
  <c r="Q324" i="5"/>
  <c r="O325" i="5"/>
  <c r="P325" i="5"/>
  <c r="Q325" i="5"/>
  <c r="O326" i="5"/>
  <c r="P326" i="5"/>
  <c r="Q326" i="5"/>
  <c r="O327" i="5"/>
  <c r="P327" i="5"/>
  <c r="Q327" i="5"/>
  <c r="O328" i="5"/>
  <c r="P328" i="5"/>
  <c r="Q328" i="5"/>
  <c r="O329" i="5"/>
  <c r="P329" i="5"/>
  <c r="Q329" i="5"/>
  <c r="O330" i="5"/>
  <c r="P330" i="5"/>
  <c r="Q330" i="5"/>
  <c r="O331" i="5"/>
  <c r="P331" i="5"/>
  <c r="Q331" i="5"/>
  <c r="O332" i="5"/>
  <c r="P332" i="5"/>
  <c r="Q332" i="5"/>
  <c r="O333" i="5"/>
  <c r="P333" i="5"/>
  <c r="Q333" i="5"/>
  <c r="O334" i="5"/>
  <c r="P334" i="5"/>
  <c r="Q334" i="5"/>
  <c r="O335" i="5"/>
  <c r="P335" i="5"/>
  <c r="Q335" i="5"/>
  <c r="O336" i="5"/>
  <c r="P336" i="5"/>
  <c r="Q336" i="5"/>
  <c r="O337" i="5"/>
  <c r="P337" i="5"/>
  <c r="Q337" i="5"/>
  <c r="O338" i="5"/>
  <c r="P338" i="5"/>
  <c r="Q338" i="5"/>
  <c r="O339" i="5"/>
  <c r="P339" i="5"/>
  <c r="Q339" i="5"/>
  <c r="O340" i="5"/>
  <c r="P340" i="5"/>
  <c r="Q340" i="5"/>
  <c r="O341" i="5"/>
  <c r="P341" i="5"/>
  <c r="Q341" i="5"/>
  <c r="O342" i="5"/>
  <c r="P342" i="5"/>
  <c r="Q342" i="5"/>
  <c r="O343" i="5"/>
  <c r="P343" i="5"/>
  <c r="Q343" i="5"/>
  <c r="O344" i="5"/>
  <c r="P344" i="5"/>
  <c r="Q344" i="5"/>
  <c r="O345" i="5"/>
  <c r="P345" i="5"/>
  <c r="Q345" i="5"/>
  <c r="O346" i="5"/>
  <c r="P346" i="5"/>
  <c r="Q346" i="5"/>
  <c r="O347" i="5"/>
  <c r="P347" i="5"/>
  <c r="Q347" i="5"/>
  <c r="O348" i="5"/>
  <c r="P348" i="5"/>
  <c r="Q348" i="5"/>
  <c r="O349" i="5"/>
  <c r="P349" i="5"/>
  <c r="Q349" i="5"/>
  <c r="O350" i="5"/>
  <c r="P350" i="5"/>
  <c r="Q350" i="5"/>
  <c r="O351" i="5"/>
  <c r="P351" i="5"/>
  <c r="Q351" i="5"/>
  <c r="O352" i="5"/>
  <c r="P352" i="5"/>
  <c r="Q352" i="5"/>
  <c r="O353" i="5"/>
  <c r="P353" i="5"/>
  <c r="Q353" i="5"/>
  <c r="O354" i="5"/>
  <c r="P354" i="5"/>
  <c r="Q354" i="5"/>
  <c r="O355" i="5"/>
  <c r="P355" i="5"/>
  <c r="Q355" i="5"/>
  <c r="O356" i="5"/>
  <c r="P356" i="5"/>
  <c r="Q356" i="5"/>
  <c r="O357" i="5"/>
  <c r="P357" i="5"/>
  <c r="Q357" i="5"/>
  <c r="O358" i="5"/>
  <c r="P358" i="5"/>
  <c r="Q358" i="5"/>
  <c r="O359" i="5"/>
  <c r="P359" i="5"/>
  <c r="Q359" i="5"/>
  <c r="O360" i="5"/>
  <c r="P360" i="5"/>
  <c r="Q360" i="5"/>
  <c r="O361" i="5"/>
  <c r="P361" i="5"/>
  <c r="Q361" i="5"/>
  <c r="O362" i="5"/>
  <c r="P362" i="5"/>
  <c r="Q362" i="5"/>
  <c r="O363" i="5"/>
  <c r="P363" i="5"/>
  <c r="Q363" i="5"/>
  <c r="O364" i="5"/>
  <c r="P364" i="5"/>
  <c r="Q364" i="5"/>
  <c r="O365" i="5"/>
  <c r="P365" i="5"/>
  <c r="Q365" i="5"/>
  <c r="O366" i="5"/>
  <c r="P366" i="5"/>
  <c r="Q366" i="5"/>
  <c r="O367" i="5"/>
  <c r="P367" i="5"/>
  <c r="Q367" i="5"/>
  <c r="O368" i="5"/>
  <c r="P368" i="5"/>
  <c r="Q368" i="5"/>
  <c r="O369" i="5"/>
  <c r="P369" i="5"/>
  <c r="Q369" i="5"/>
  <c r="O370" i="5"/>
  <c r="P370" i="5"/>
  <c r="Q370" i="5"/>
  <c r="O371" i="5"/>
  <c r="P371" i="5"/>
  <c r="Q371" i="5"/>
  <c r="O372" i="5"/>
  <c r="P372" i="5"/>
  <c r="Q372" i="5"/>
  <c r="O373" i="5"/>
  <c r="P373" i="5"/>
  <c r="Q373" i="5"/>
  <c r="O374" i="5"/>
  <c r="P374" i="5"/>
  <c r="Q374" i="5"/>
  <c r="O375" i="5"/>
  <c r="P375" i="5"/>
  <c r="Q375" i="5"/>
  <c r="O376" i="5"/>
  <c r="P376" i="5"/>
  <c r="Q376" i="5"/>
  <c r="O377" i="5"/>
  <c r="P377" i="5"/>
  <c r="Q377" i="5"/>
  <c r="O378" i="5"/>
  <c r="P378" i="5"/>
  <c r="Q378" i="5"/>
  <c r="O379" i="5"/>
  <c r="P379" i="5"/>
  <c r="Q379" i="5"/>
  <c r="O380" i="5"/>
  <c r="P380" i="5"/>
  <c r="Q380" i="5"/>
  <c r="O381" i="5"/>
  <c r="P381" i="5"/>
  <c r="Q381" i="5"/>
  <c r="O382" i="5"/>
  <c r="P382" i="5"/>
  <c r="Q382" i="5"/>
  <c r="O383" i="5"/>
  <c r="P383" i="5"/>
  <c r="Q383" i="5"/>
  <c r="O384" i="5"/>
  <c r="P384" i="5"/>
  <c r="Q384" i="5"/>
  <c r="O385" i="5"/>
  <c r="P385" i="5"/>
  <c r="Q385" i="5"/>
  <c r="O386" i="5"/>
  <c r="P386" i="5"/>
  <c r="Q386" i="5"/>
  <c r="O387" i="5"/>
  <c r="P387" i="5"/>
  <c r="Q387" i="5"/>
  <c r="O388" i="5"/>
  <c r="P388" i="5"/>
  <c r="Q388" i="5"/>
  <c r="O389" i="5"/>
  <c r="P389" i="5"/>
  <c r="Q389" i="5"/>
  <c r="O390" i="5"/>
  <c r="P390" i="5"/>
  <c r="Q390" i="5"/>
  <c r="O391" i="5"/>
  <c r="P391" i="5"/>
  <c r="Q391" i="5"/>
  <c r="O392" i="5"/>
  <c r="P392" i="5"/>
  <c r="Q392" i="5"/>
  <c r="O393" i="5"/>
  <c r="P393" i="5"/>
  <c r="Q393" i="5"/>
  <c r="O394" i="5"/>
  <c r="P394" i="5"/>
  <c r="Q394" i="5"/>
  <c r="O395" i="5"/>
  <c r="P395" i="5"/>
  <c r="Q395" i="5"/>
  <c r="O396" i="5"/>
  <c r="P396" i="5"/>
  <c r="Q396" i="5"/>
  <c r="O397" i="5"/>
  <c r="P397" i="5"/>
  <c r="Q397" i="5"/>
  <c r="O398" i="5"/>
  <c r="P398" i="5"/>
  <c r="Q398" i="5"/>
  <c r="O399" i="5"/>
  <c r="P399" i="5"/>
  <c r="Q399" i="5"/>
  <c r="O400" i="5"/>
  <c r="P400" i="5"/>
  <c r="Q400" i="5"/>
  <c r="O401" i="5"/>
  <c r="P401" i="5"/>
  <c r="Q401" i="5"/>
  <c r="O402" i="5"/>
  <c r="P402" i="5"/>
  <c r="Q402" i="5"/>
  <c r="O403" i="5"/>
  <c r="P403" i="5"/>
  <c r="Q403" i="5"/>
  <c r="O404" i="5"/>
  <c r="P404" i="5"/>
  <c r="Q404" i="5"/>
  <c r="O405" i="5"/>
  <c r="P405" i="5"/>
  <c r="Q405" i="5"/>
  <c r="O406" i="5"/>
  <c r="P406" i="5"/>
  <c r="Q406" i="5"/>
  <c r="O407" i="5"/>
  <c r="P407" i="5"/>
  <c r="Q407" i="5"/>
  <c r="O408" i="5"/>
  <c r="P408" i="5"/>
  <c r="Q408" i="5"/>
  <c r="O409" i="5"/>
  <c r="P409" i="5"/>
  <c r="Q409" i="5"/>
  <c r="O410" i="5"/>
  <c r="P410" i="5"/>
  <c r="Q410" i="5"/>
  <c r="O411" i="5"/>
  <c r="P411" i="5"/>
  <c r="Q411" i="5"/>
  <c r="O412" i="5"/>
  <c r="P412" i="5"/>
  <c r="Q412" i="5"/>
  <c r="O413" i="5"/>
  <c r="P413" i="5"/>
  <c r="Q413" i="5"/>
  <c r="O414" i="5"/>
  <c r="P414" i="5"/>
  <c r="Q414" i="5"/>
  <c r="O415" i="5"/>
  <c r="P415" i="5"/>
  <c r="Q415" i="5"/>
  <c r="O416" i="5"/>
  <c r="P416" i="5"/>
  <c r="Q416" i="5"/>
  <c r="O417" i="5"/>
  <c r="P417" i="5"/>
  <c r="Q417" i="5"/>
  <c r="O418" i="5"/>
  <c r="P418" i="5"/>
  <c r="Q418" i="5"/>
  <c r="O419" i="5"/>
  <c r="P419" i="5"/>
  <c r="Q419" i="5"/>
  <c r="O420" i="5"/>
  <c r="P420" i="5"/>
  <c r="Q420" i="5"/>
  <c r="O421" i="5"/>
  <c r="P421" i="5"/>
  <c r="Q421" i="5"/>
  <c r="O422" i="5"/>
  <c r="P422" i="5"/>
  <c r="Q422" i="5"/>
  <c r="O423" i="5"/>
  <c r="P423" i="5"/>
  <c r="Q423" i="5"/>
  <c r="O424" i="5"/>
  <c r="P424" i="5"/>
  <c r="Q424" i="5"/>
  <c r="O425" i="5"/>
  <c r="P425" i="5"/>
  <c r="Q425" i="5"/>
  <c r="O426" i="5"/>
  <c r="P426" i="5"/>
  <c r="Q426" i="5"/>
  <c r="O427" i="5"/>
  <c r="P427" i="5"/>
  <c r="Q427" i="5"/>
  <c r="O428" i="5"/>
  <c r="P428" i="5"/>
  <c r="Q428" i="5"/>
  <c r="O429" i="5"/>
  <c r="P429" i="5"/>
  <c r="Q429" i="5"/>
  <c r="O430" i="5"/>
  <c r="P430" i="5"/>
  <c r="Q430" i="5"/>
  <c r="O431" i="5"/>
  <c r="P431" i="5"/>
  <c r="Q431" i="5"/>
  <c r="O432" i="5"/>
  <c r="P432" i="5"/>
  <c r="Q432" i="5"/>
  <c r="O433" i="5"/>
  <c r="P433" i="5"/>
  <c r="Q433" i="5"/>
  <c r="O434" i="5"/>
  <c r="P434" i="5"/>
  <c r="Q434" i="5"/>
  <c r="O435" i="5"/>
  <c r="P435" i="5"/>
  <c r="Q435" i="5"/>
  <c r="O436" i="5"/>
  <c r="P436" i="5"/>
  <c r="Q436" i="5"/>
  <c r="O437" i="5"/>
  <c r="P437" i="5"/>
  <c r="Q437" i="5"/>
  <c r="O438" i="5"/>
  <c r="P438" i="5"/>
  <c r="Q438" i="5"/>
  <c r="O439" i="5"/>
  <c r="P439" i="5"/>
  <c r="Q439" i="5"/>
  <c r="O440" i="5"/>
  <c r="P440" i="5"/>
  <c r="Q440" i="5"/>
  <c r="O441" i="5"/>
  <c r="P441" i="5"/>
  <c r="Q441" i="5"/>
  <c r="O442" i="5"/>
  <c r="P442" i="5"/>
  <c r="Q442" i="5"/>
  <c r="O443" i="5"/>
  <c r="P443" i="5"/>
  <c r="Q443" i="5"/>
  <c r="O444" i="5"/>
  <c r="P444" i="5"/>
  <c r="Q444" i="5"/>
  <c r="O445" i="5"/>
  <c r="P445" i="5"/>
  <c r="Q445" i="5"/>
  <c r="O446" i="5"/>
  <c r="P446" i="5"/>
  <c r="Q446" i="5"/>
  <c r="O447" i="5"/>
  <c r="P447" i="5"/>
  <c r="Q447" i="5"/>
  <c r="O448" i="5"/>
  <c r="P448" i="5"/>
  <c r="Q448" i="5"/>
  <c r="O449" i="5"/>
  <c r="P449" i="5"/>
  <c r="Q449" i="5"/>
  <c r="O450" i="5"/>
  <c r="P450" i="5"/>
  <c r="Q450" i="5"/>
  <c r="O451" i="5"/>
  <c r="P451" i="5"/>
  <c r="Q451" i="5"/>
  <c r="O452" i="5"/>
  <c r="P452" i="5"/>
  <c r="Q452" i="5"/>
  <c r="O453" i="5"/>
  <c r="P453" i="5"/>
  <c r="Q453" i="5"/>
  <c r="O454" i="5"/>
  <c r="P454" i="5"/>
  <c r="Q454" i="5"/>
  <c r="O455" i="5"/>
  <c r="P455" i="5"/>
  <c r="Q455" i="5"/>
  <c r="O456" i="5"/>
  <c r="P456" i="5"/>
  <c r="Q456" i="5"/>
  <c r="O457" i="5"/>
  <c r="P457" i="5"/>
  <c r="Q457" i="5"/>
  <c r="O458" i="5"/>
  <c r="P458" i="5"/>
  <c r="Q458" i="5"/>
  <c r="O459" i="5"/>
  <c r="P459" i="5"/>
  <c r="Q459" i="5"/>
  <c r="O460" i="5"/>
  <c r="P460" i="5"/>
  <c r="Q460" i="5"/>
  <c r="O461" i="5"/>
  <c r="P461" i="5"/>
  <c r="Q461" i="5"/>
  <c r="O462" i="5"/>
  <c r="P462" i="5"/>
  <c r="Q462" i="5"/>
  <c r="O463" i="5"/>
  <c r="P463" i="5"/>
  <c r="Q463" i="5"/>
  <c r="O464" i="5"/>
  <c r="P464" i="5"/>
  <c r="Q464" i="5"/>
  <c r="O465" i="5"/>
  <c r="P465" i="5"/>
  <c r="Q465" i="5"/>
  <c r="O466" i="5"/>
  <c r="P466" i="5"/>
  <c r="Q466" i="5"/>
  <c r="O467" i="5"/>
  <c r="P467" i="5"/>
  <c r="Q467" i="5"/>
  <c r="O468" i="5"/>
  <c r="P468" i="5"/>
  <c r="Q468" i="5"/>
  <c r="O469" i="5"/>
  <c r="P469" i="5"/>
  <c r="Q469" i="5"/>
  <c r="O470" i="5"/>
  <c r="P470" i="5"/>
  <c r="Q470" i="5"/>
  <c r="O471" i="5"/>
  <c r="P471" i="5"/>
  <c r="Q471" i="5"/>
  <c r="O472" i="5"/>
  <c r="P472" i="5"/>
  <c r="Q472" i="5"/>
  <c r="O473" i="5"/>
  <c r="P473" i="5"/>
  <c r="Q473" i="5"/>
  <c r="O474" i="5"/>
  <c r="P474" i="5"/>
  <c r="Q474" i="5"/>
  <c r="O475" i="5"/>
  <c r="P475" i="5"/>
  <c r="Q475" i="5"/>
  <c r="O476" i="5"/>
  <c r="P476" i="5"/>
  <c r="Q476" i="5"/>
  <c r="O477" i="5"/>
  <c r="P477" i="5"/>
  <c r="Q477" i="5"/>
  <c r="O478" i="5"/>
  <c r="P478" i="5"/>
  <c r="Q478" i="5"/>
  <c r="O479" i="5"/>
  <c r="P479" i="5"/>
  <c r="Q479" i="5"/>
  <c r="O480" i="5"/>
  <c r="P480" i="5"/>
  <c r="Q480" i="5"/>
  <c r="O481" i="5"/>
  <c r="P481" i="5"/>
  <c r="Q481" i="5"/>
  <c r="O482" i="5"/>
  <c r="P482" i="5"/>
  <c r="Q482" i="5"/>
  <c r="O483" i="5"/>
  <c r="P483" i="5"/>
  <c r="Q483" i="5"/>
  <c r="O484" i="5"/>
  <c r="P484" i="5"/>
  <c r="Q484" i="5"/>
  <c r="O485" i="5"/>
  <c r="P485" i="5"/>
  <c r="Q485" i="5"/>
  <c r="O486" i="5"/>
  <c r="P486" i="5"/>
  <c r="Q486" i="5"/>
  <c r="O487" i="5"/>
  <c r="P487" i="5"/>
  <c r="Q487" i="5"/>
  <c r="O488" i="5"/>
  <c r="P488" i="5"/>
  <c r="Q488" i="5"/>
  <c r="O489" i="5"/>
  <c r="P489" i="5"/>
  <c r="Q489" i="5"/>
  <c r="O490" i="5"/>
  <c r="P490" i="5"/>
  <c r="Q490" i="5"/>
  <c r="O491" i="5"/>
  <c r="P491" i="5"/>
  <c r="Q491" i="5"/>
  <c r="O492" i="5"/>
  <c r="P492" i="5"/>
  <c r="Q492" i="5"/>
  <c r="O493" i="5"/>
  <c r="P493" i="5"/>
  <c r="Q493" i="5"/>
  <c r="O494" i="5"/>
  <c r="P494" i="5"/>
  <c r="Q494" i="5"/>
  <c r="O495" i="5"/>
  <c r="P495" i="5"/>
  <c r="Q495" i="5"/>
  <c r="O496" i="5"/>
  <c r="P496" i="5"/>
  <c r="Q496" i="5"/>
  <c r="O497" i="5"/>
  <c r="P497" i="5"/>
  <c r="Q497" i="5"/>
  <c r="O498" i="5"/>
  <c r="P498" i="5"/>
  <c r="Q498" i="5"/>
  <c r="O499" i="5"/>
  <c r="P499" i="5"/>
  <c r="Q499" i="5"/>
  <c r="O500" i="5"/>
  <c r="P500" i="5"/>
  <c r="Q500" i="5"/>
  <c r="O501" i="5"/>
  <c r="P501" i="5"/>
  <c r="Q501" i="5"/>
  <c r="O502" i="5"/>
  <c r="P502" i="5"/>
  <c r="Q502" i="5"/>
  <c r="O503" i="5"/>
  <c r="P503" i="5"/>
  <c r="Q503" i="5"/>
  <c r="O504" i="5"/>
  <c r="P504" i="5"/>
  <c r="Q504" i="5"/>
  <c r="O505" i="5"/>
  <c r="P505" i="5"/>
  <c r="Q505" i="5"/>
  <c r="O506" i="5"/>
  <c r="P506" i="5"/>
  <c r="Q506" i="5"/>
  <c r="O507" i="5"/>
  <c r="P507" i="5"/>
  <c r="Q507" i="5"/>
  <c r="O508" i="5"/>
  <c r="P508" i="5"/>
  <c r="Q508" i="5"/>
  <c r="O509" i="5"/>
  <c r="P509" i="5"/>
  <c r="Q509" i="5"/>
  <c r="O510" i="5"/>
  <c r="P510" i="5"/>
  <c r="Q510" i="5"/>
  <c r="O511" i="5"/>
  <c r="P511" i="5"/>
  <c r="Q511" i="5"/>
  <c r="O512" i="5"/>
  <c r="P512" i="5"/>
  <c r="Q512" i="5"/>
  <c r="O513" i="5"/>
  <c r="P513" i="5"/>
  <c r="Q513" i="5"/>
  <c r="O514" i="5"/>
  <c r="P514" i="5"/>
  <c r="Q514" i="5"/>
  <c r="O515" i="5"/>
  <c r="P515" i="5"/>
  <c r="Q515" i="5"/>
  <c r="O516" i="5"/>
  <c r="P516" i="5"/>
  <c r="Q516" i="5"/>
  <c r="O517" i="5"/>
  <c r="P517" i="5"/>
  <c r="Q517" i="5"/>
  <c r="O518" i="5"/>
  <c r="P518" i="5"/>
  <c r="Q518" i="5"/>
  <c r="O519" i="5"/>
  <c r="P519" i="5"/>
  <c r="Q519" i="5"/>
  <c r="O520" i="5"/>
  <c r="P520" i="5"/>
  <c r="Q520" i="5"/>
  <c r="O521" i="5"/>
  <c r="P521" i="5"/>
  <c r="Q521" i="5"/>
  <c r="O522" i="5"/>
  <c r="P522" i="5"/>
  <c r="Q522" i="5"/>
  <c r="O523" i="5"/>
  <c r="P523" i="5"/>
  <c r="Q523" i="5"/>
  <c r="O524" i="5"/>
  <c r="P524" i="5"/>
  <c r="Q524" i="5"/>
  <c r="O525" i="5"/>
  <c r="P525" i="5"/>
  <c r="Q525" i="5"/>
  <c r="O526" i="5"/>
  <c r="P526" i="5"/>
  <c r="Q526" i="5"/>
  <c r="O527" i="5"/>
  <c r="P527" i="5"/>
  <c r="Q527" i="5"/>
  <c r="O528" i="5"/>
  <c r="P528" i="5"/>
  <c r="Q528" i="5"/>
  <c r="O529" i="5"/>
  <c r="P529" i="5"/>
  <c r="Q529" i="5"/>
  <c r="O530" i="5"/>
  <c r="P530" i="5"/>
  <c r="Q530" i="5"/>
  <c r="O531" i="5"/>
  <c r="P531" i="5"/>
  <c r="Q531" i="5"/>
  <c r="O532" i="5"/>
  <c r="P532" i="5"/>
  <c r="Q532" i="5"/>
  <c r="O533" i="5"/>
  <c r="P533" i="5"/>
  <c r="Q533" i="5"/>
  <c r="O534" i="5"/>
  <c r="P534" i="5"/>
  <c r="Q534" i="5"/>
  <c r="O535" i="5"/>
  <c r="P535" i="5"/>
  <c r="Q535" i="5"/>
  <c r="O536" i="5"/>
  <c r="P536" i="5"/>
  <c r="Q536" i="5"/>
  <c r="O537" i="5"/>
  <c r="P537" i="5"/>
  <c r="Q537" i="5"/>
  <c r="O538" i="5"/>
  <c r="P538" i="5"/>
  <c r="Q538" i="5"/>
  <c r="O539" i="5"/>
  <c r="P539" i="5"/>
  <c r="Q539" i="5"/>
  <c r="O540" i="5"/>
  <c r="P540" i="5"/>
  <c r="Q540" i="5"/>
  <c r="O541" i="5"/>
  <c r="P541" i="5"/>
  <c r="Q541" i="5"/>
  <c r="O542" i="5"/>
  <c r="P542" i="5"/>
  <c r="Q542" i="5"/>
  <c r="O543" i="5"/>
  <c r="P543" i="5"/>
  <c r="Q543" i="5"/>
  <c r="O544" i="5"/>
  <c r="P544" i="5"/>
  <c r="Q544" i="5"/>
  <c r="O545" i="5"/>
  <c r="P545" i="5"/>
  <c r="Q545" i="5"/>
  <c r="O546" i="5"/>
  <c r="P546" i="5"/>
  <c r="Q546" i="5"/>
  <c r="O547" i="5"/>
  <c r="P547" i="5"/>
  <c r="Q547" i="5"/>
  <c r="O548" i="5"/>
  <c r="P548" i="5"/>
  <c r="Q548" i="5"/>
  <c r="O549" i="5"/>
  <c r="P549" i="5"/>
  <c r="Q549" i="5"/>
  <c r="O550" i="5"/>
  <c r="P550" i="5"/>
  <c r="Q550" i="5"/>
  <c r="O551" i="5"/>
  <c r="P551" i="5"/>
  <c r="Q551" i="5"/>
  <c r="O552" i="5"/>
  <c r="P552" i="5"/>
  <c r="Q552" i="5"/>
  <c r="O553" i="5"/>
  <c r="P553" i="5"/>
  <c r="Q553" i="5"/>
  <c r="O554" i="5"/>
  <c r="P554" i="5"/>
  <c r="Q554" i="5"/>
  <c r="O555" i="5"/>
  <c r="P555" i="5"/>
  <c r="Q555" i="5"/>
  <c r="O556" i="5"/>
  <c r="P556" i="5"/>
  <c r="Q556" i="5"/>
  <c r="O557" i="5"/>
  <c r="P557" i="5"/>
  <c r="Q557" i="5"/>
  <c r="O558" i="5"/>
  <c r="P558" i="5"/>
  <c r="Q558" i="5"/>
  <c r="O559" i="5"/>
  <c r="P559" i="5"/>
  <c r="Q559" i="5"/>
  <c r="O560" i="5"/>
  <c r="P560" i="5"/>
  <c r="Q560" i="5"/>
  <c r="O561" i="5"/>
  <c r="P561" i="5"/>
  <c r="Q561" i="5"/>
  <c r="O562" i="5"/>
  <c r="P562" i="5"/>
  <c r="Q562" i="5"/>
  <c r="O563" i="5"/>
  <c r="P563" i="5"/>
  <c r="Q563" i="5"/>
  <c r="O564" i="5"/>
  <c r="P564" i="5"/>
  <c r="Q564" i="5"/>
  <c r="O565" i="5"/>
  <c r="P565" i="5"/>
  <c r="Q565" i="5"/>
  <c r="O566" i="5"/>
  <c r="P566" i="5"/>
  <c r="Q566" i="5"/>
  <c r="O567" i="5"/>
  <c r="P567" i="5"/>
  <c r="Q567" i="5"/>
  <c r="O568" i="5"/>
  <c r="P568" i="5"/>
  <c r="Q568" i="5"/>
  <c r="O569" i="5"/>
  <c r="P569" i="5"/>
  <c r="Q569" i="5"/>
  <c r="O570" i="5"/>
  <c r="P570" i="5"/>
  <c r="Q570" i="5"/>
  <c r="O571" i="5"/>
  <c r="P571" i="5"/>
  <c r="Q571" i="5"/>
  <c r="O572" i="5"/>
  <c r="P572" i="5"/>
  <c r="Q572" i="5"/>
  <c r="O573" i="5"/>
  <c r="P573" i="5"/>
  <c r="Q573" i="5"/>
  <c r="O574" i="5"/>
  <c r="P574" i="5"/>
  <c r="Q574" i="5"/>
  <c r="O575" i="5"/>
  <c r="P575" i="5"/>
  <c r="Q575" i="5"/>
  <c r="O576" i="5"/>
  <c r="P576" i="5"/>
  <c r="Q576" i="5"/>
  <c r="O577" i="5"/>
  <c r="P577" i="5"/>
  <c r="Q577" i="5"/>
  <c r="O578" i="5"/>
  <c r="P578" i="5"/>
  <c r="Q578" i="5"/>
  <c r="O579" i="5"/>
  <c r="P579" i="5"/>
  <c r="Q579" i="5"/>
  <c r="O580" i="5"/>
  <c r="P580" i="5"/>
  <c r="Q580" i="5"/>
  <c r="O581" i="5"/>
  <c r="P581" i="5"/>
  <c r="Q581" i="5"/>
  <c r="O582" i="5"/>
  <c r="P582" i="5"/>
  <c r="Q582" i="5"/>
  <c r="O583" i="5"/>
  <c r="P583" i="5"/>
  <c r="Q583" i="5"/>
  <c r="O584" i="5"/>
  <c r="P584" i="5"/>
  <c r="Q584" i="5"/>
  <c r="O585" i="5"/>
  <c r="P585" i="5"/>
  <c r="Q585" i="5"/>
  <c r="O586" i="5"/>
  <c r="P586" i="5"/>
  <c r="Q586" i="5"/>
  <c r="O587" i="5"/>
  <c r="P587" i="5"/>
  <c r="Q587" i="5"/>
  <c r="O588" i="5"/>
  <c r="P588" i="5"/>
  <c r="Q588" i="5"/>
  <c r="O589" i="5"/>
  <c r="P589" i="5"/>
  <c r="Q589" i="5"/>
  <c r="O590" i="5"/>
  <c r="P590" i="5"/>
  <c r="Q590" i="5"/>
  <c r="O591" i="5"/>
  <c r="P591" i="5"/>
  <c r="Q591" i="5"/>
  <c r="O592" i="5"/>
  <c r="P592" i="5"/>
  <c r="Q592" i="5"/>
  <c r="O593" i="5"/>
  <c r="P593" i="5"/>
  <c r="Q593" i="5"/>
  <c r="O594" i="5"/>
  <c r="P594" i="5"/>
  <c r="Q594" i="5"/>
  <c r="O595" i="5"/>
  <c r="P595" i="5"/>
  <c r="Q595" i="5"/>
  <c r="O596" i="5"/>
  <c r="P596" i="5"/>
  <c r="Q596" i="5"/>
  <c r="O597" i="5"/>
  <c r="P597" i="5"/>
  <c r="Q597" i="5"/>
  <c r="O598" i="5"/>
  <c r="P598" i="5"/>
  <c r="Q598" i="5"/>
  <c r="O599" i="5"/>
  <c r="P599" i="5"/>
  <c r="Q599" i="5"/>
  <c r="O600" i="5"/>
  <c r="P600" i="5"/>
  <c r="Q600" i="5"/>
  <c r="O601" i="5"/>
  <c r="P601" i="5"/>
  <c r="Q601" i="5"/>
  <c r="O602" i="5"/>
  <c r="P602" i="5"/>
  <c r="Q602" i="5"/>
  <c r="O603" i="5"/>
  <c r="P603" i="5"/>
  <c r="Q603" i="5"/>
  <c r="O604" i="5"/>
  <c r="P604" i="5"/>
  <c r="Q604" i="5"/>
  <c r="O605" i="5"/>
  <c r="P605" i="5"/>
  <c r="Q605" i="5"/>
  <c r="O606" i="5"/>
  <c r="P606" i="5"/>
  <c r="Q606" i="5"/>
  <c r="O607" i="5"/>
  <c r="P607" i="5"/>
  <c r="Q607" i="5"/>
  <c r="O608" i="5"/>
  <c r="P608" i="5"/>
  <c r="Q608" i="5"/>
  <c r="O609" i="5"/>
  <c r="P609" i="5"/>
  <c r="Q609" i="5"/>
  <c r="O610" i="5"/>
  <c r="P610" i="5"/>
  <c r="Q610" i="5"/>
  <c r="O611" i="5"/>
  <c r="P611" i="5"/>
  <c r="Q611" i="5"/>
  <c r="O612" i="5"/>
  <c r="P612" i="5"/>
  <c r="Q612" i="5"/>
  <c r="O613" i="5"/>
  <c r="P613" i="5"/>
  <c r="Q613" i="5"/>
  <c r="O614" i="5"/>
  <c r="P614" i="5"/>
  <c r="Q614" i="5"/>
  <c r="O615" i="5"/>
  <c r="P615" i="5"/>
  <c r="Q615" i="5"/>
  <c r="O616" i="5"/>
  <c r="P616" i="5"/>
  <c r="Q616" i="5"/>
  <c r="O617" i="5"/>
  <c r="P617" i="5"/>
  <c r="Q617" i="5"/>
  <c r="O618" i="5"/>
  <c r="P618" i="5"/>
  <c r="Q618" i="5"/>
  <c r="O619" i="5"/>
  <c r="P619" i="5"/>
  <c r="Q619" i="5"/>
  <c r="O620" i="5"/>
  <c r="P620" i="5"/>
  <c r="Q620" i="5"/>
  <c r="O621" i="5"/>
  <c r="P621" i="5"/>
  <c r="Q621" i="5"/>
  <c r="O622" i="5"/>
  <c r="P622" i="5"/>
  <c r="Q622" i="5"/>
  <c r="O623" i="5"/>
  <c r="P623" i="5"/>
  <c r="Q623" i="5"/>
  <c r="O624" i="5"/>
  <c r="P624" i="5"/>
  <c r="Q624" i="5"/>
  <c r="O625" i="5"/>
  <c r="P625" i="5"/>
  <c r="Q625" i="5"/>
  <c r="O626" i="5"/>
  <c r="P626" i="5"/>
  <c r="Q626" i="5"/>
  <c r="O627" i="5"/>
  <c r="P627" i="5"/>
  <c r="Q627" i="5"/>
  <c r="O628" i="5"/>
  <c r="P628" i="5"/>
  <c r="Q628" i="5"/>
  <c r="O629" i="5"/>
  <c r="P629" i="5"/>
  <c r="Q629" i="5"/>
  <c r="O630" i="5"/>
  <c r="P630" i="5"/>
  <c r="Q630" i="5"/>
  <c r="O631" i="5"/>
  <c r="P631" i="5"/>
  <c r="Q631" i="5"/>
  <c r="O632" i="5"/>
  <c r="P632" i="5"/>
  <c r="Q632" i="5"/>
  <c r="O633" i="5"/>
  <c r="P633" i="5"/>
  <c r="Q633" i="5"/>
  <c r="O634" i="5"/>
  <c r="P634" i="5"/>
  <c r="Q634" i="5"/>
  <c r="O635" i="5"/>
  <c r="P635" i="5"/>
  <c r="Q635" i="5"/>
  <c r="O636" i="5"/>
  <c r="P636" i="5"/>
  <c r="Q636" i="5"/>
  <c r="O637" i="5"/>
  <c r="P637" i="5"/>
  <c r="Q637" i="5"/>
  <c r="O638" i="5"/>
  <c r="P638" i="5"/>
  <c r="Q638" i="5"/>
  <c r="O639" i="5"/>
  <c r="P639" i="5"/>
  <c r="Q639" i="5"/>
  <c r="O640" i="5"/>
  <c r="P640" i="5"/>
  <c r="Q640" i="5"/>
  <c r="O641" i="5"/>
  <c r="P641" i="5"/>
  <c r="Q641" i="5"/>
  <c r="O642" i="5"/>
  <c r="P642" i="5"/>
  <c r="Q642" i="5"/>
  <c r="O643" i="5"/>
  <c r="P643" i="5"/>
  <c r="Q643" i="5"/>
  <c r="O644" i="5"/>
  <c r="P644" i="5"/>
  <c r="Q644" i="5"/>
  <c r="O645" i="5"/>
  <c r="P645" i="5"/>
  <c r="Q645" i="5"/>
  <c r="O646" i="5"/>
  <c r="P646" i="5"/>
  <c r="Q646" i="5"/>
  <c r="O647" i="5"/>
  <c r="P647" i="5"/>
  <c r="Q647" i="5"/>
  <c r="O648" i="5"/>
  <c r="P648" i="5"/>
  <c r="Q648" i="5"/>
  <c r="O649" i="5"/>
  <c r="P649" i="5"/>
  <c r="Q649" i="5"/>
  <c r="O650" i="5"/>
  <c r="P650" i="5"/>
  <c r="Q650" i="5"/>
  <c r="O651" i="5"/>
  <c r="P651" i="5"/>
  <c r="Q651" i="5"/>
  <c r="O652" i="5"/>
  <c r="P652" i="5"/>
  <c r="Q652" i="5"/>
  <c r="O653" i="5"/>
  <c r="P653" i="5"/>
  <c r="Q653" i="5"/>
  <c r="O654" i="5"/>
  <c r="P654" i="5"/>
  <c r="Q654" i="5"/>
  <c r="O655" i="5"/>
  <c r="P655" i="5"/>
  <c r="Q655" i="5"/>
  <c r="O656" i="5"/>
  <c r="P656" i="5"/>
  <c r="Q656" i="5"/>
  <c r="O657" i="5"/>
  <c r="P657" i="5"/>
  <c r="Q657" i="5"/>
  <c r="O658" i="5"/>
  <c r="P658" i="5"/>
  <c r="Q658" i="5"/>
  <c r="O659" i="5"/>
  <c r="P659" i="5"/>
  <c r="Q659" i="5"/>
  <c r="O660" i="5"/>
  <c r="P660" i="5"/>
  <c r="Q660" i="5"/>
  <c r="O661" i="5"/>
  <c r="P661" i="5"/>
  <c r="Q661" i="5"/>
  <c r="O662" i="5"/>
  <c r="P662" i="5"/>
  <c r="Q662" i="5"/>
  <c r="O663" i="5"/>
  <c r="P663" i="5"/>
  <c r="Q663" i="5"/>
  <c r="O664" i="5"/>
  <c r="P664" i="5"/>
  <c r="Q664" i="5"/>
  <c r="O665" i="5"/>
  <c r="P665" i="5"/>
  <c r="Q665" i="5"/>
  <c r="O666" i="5"/>
  <c r="P666" i="5"/>
  <c r="Q666" i="5"/>
  <c r="O667" i="5"/>
  <c r="P667" i="5"/>
  <c r="Q667" i="5"/>
  <c r="O668" i="5"/>
  <c r="P668" i="5"/>
  <c r="Q668" i="5"/>
  <c r="O669" i="5"/>
  <c r="P669" i="5"/>
  <c r="Q669" i="5"/>
  <c r="O670" i="5"/>
  <c r="P670" i="5"/>
  <c r="Q670" i="5"/>
  <c r="O671" i="5"/>
  <c r="P671" i="5"/>
  <c r="Q671" i="5"/>
  <c r="O672" i="5"/>
  <c r="P672" i="5"/>
  <c r="Q672" i="5"/>
  <c r="O673" i="5"/>
  <c r="P673" i="5"/>
  <c r="Q673" i="5"/>
  <c r="O674" i="5"/>
  <c r="P674" i="5"/>
  <c r="Q674" i="5"/>
  <c r="O675" i="5"/>
  <c r="P675" i="5"/>
  <c r="Q675" i="5"/>
  <c r="O676" i="5"/>
  <c r="P676" i="5"/>
  <c r="Q676" i="5"/>
  <c r="O677" i="5"/>
  <c r="P677" i="5"/>
  <c r="Q677" i="5"/>
  <c r="O678" i="5"/>
  <c r="P678" i="5"/>
  <c r="Q678" i="5"/>
  <c r="O679" i="5"/>
  <c r="P679" i="5"/>
  <c r="Q679" i="5"/>
  <c r="O680" i="5"/>
  <c r="P680" i="5"/>
  <c r="Q680" i="5"/>
  <c r="O681" i="5"/>
  <c r="P681" i="5"/>
  <c r="Q681" i="5"/>
  <c r="O682" i="5"/>
  <c r="P682" i="5"/>
  <c r="Q682" i="5"/>
  <c r="O683" i="5"/>
  <c r="P683" i="5"/>
  <c r="Q683" i="5"/>
  <c r="O684" i="5"/>
  <c r="P684" i="5"/>
  <c r="Q684" i="5"/>
  <c r="O685" i="5"/>
  <c r="P685" i="5"/>
  <c r="Q685" i="5"/>
  <c r="O686" i="5"/>
  <c r="P686" i="5"/>
  <c r="Q686" i="5"/>
  <c r="O687" i="5"/>
  <c r="P687" i="5"/>
  <c r="Q687" i="5"/>
  <c r="O688" i="5"/>
  <c r="P688" i="5"/>
  <c r="Q688" i="5"/>
  <c r="O689" i="5"/>
  <c r="P689" i="5"/>
  <c r="Q689" i="5"/>
  <c r="O690" i="5"/>
  <c r="P690" i="5"/>
  <c r="Q690" i="5"/>
  <c r="O691" i="5"/>
  <c r="P691" i="5"/>
  <c r="Q691" i="5"/>
  <c r="O692" i="5"/>
  <c r="P692" i="5"/>
  <c r="Q692" i="5"/>
  <c r="O693" i="5"/>
  <c r="P693" i="5"/>
  <c r="Q693" i="5"/>
  <c r="O694" i="5"/>
  <c r="P694" i="5"/>
  <c r="Q694" i="5"/>
  <c r="O695" i="5"/>
  <c r="P695" i="5"/>
  <c r="Q695" i="5"/>
  <c r="O696" i="5"/>
  <c r="P696" i="5"/>
  <c r="Q696" i="5"/>
  <c r="O697" i="5"/>
  <c r="P697" i="5"/>
  <c r="Q697" i="5"/>
  <c r="O698" i="5"/>
  <c r="P698" i="5"/>
  <c r="Q698" i="5"/>
  <c r="O699" i="5"/>
  <c r="P699" i="5"/>
  <c r="Q699" i="5"/>
  <c r="O700" i="5"/>
  <c r="P700" i="5"/>
  <c r="Q700" i="5"/>
  <c r="O701" i="5"/>
  <c r="P701" i="5"/>
  <c r="Q701" i="5"/>
  <c r="O702" i="5"/>
  <c r="P702" i="5"/>
  <c r="Q702" i="5"/>
  <c r="O703" i="5"/>
  <c r="P703" i="5"/>
  <c r="Q703" i="5"/>
  <c r="O704" i="5"/>
  <c r="P704" i="5"/>
  <c r="Q704" i="5"/>
  <c r="O705" i="5"/>
  <c r="P705" i="5"/>
  <c r="Q705" i="5"/>
  <c r="O706" i="5"/>
  <c r="P706" i="5"/>
  <c r="Q706" i="5"/>
  <c r="O707" i="5"/>
  <c r="P707" i="5"/>
  <c r="Q707" i="5"/>
  <c r="O708" i="5"/>
  <c r="P708" i="5"/>
  <c r="Q708" i="5"/>
  <c r="O709" i="5"/>
  <c r="P709" i="5"/>
  <c r="Q709" i="5"/>
  <c r="O710" i="5"/>
  <c r="P710" i="5"/>
  <c r="Q710" i="5"/>
  <c r="O711" i="5"/>
  <c r="P711" i="5"/>
  <c r="Q711" i="5"/>
  <c r="O712" i="5"/>
  <c r="P712" i="5"/>
  <c r="Q712" i="5"/>
  <c r="O713" i="5"/>
  <c r="P713" i="5"/>
  <c r="Q713" i="5"/>
  <c r="O714" i="5"/>
  <c r="P714" i="5"/>
  <c r="Q714" i="5"/>
  <c r="O715" i="5"/>
  <c r="P715" i="5"/>
  <c r="Q715" i="5"/>
  <c r="O716" i="5"/>
  <c r="P716" i="5"/>
  <c r="Q716" i="5"/>
  <c r="O717" i="5"/>
  <c r="P717" i="5"/>
  <c r="Q717" i="5"/>
  <c r="O718" i="5"/>
  <c r="P718" i="5"/>
  <c r="Q718" i="5"/>
  <c r="O719" i="5"/>
  <c r="P719" i="5"/>
  <c r="Q719" i="5"/>
  <c r="O720" i="5"/>
  <c r="P720" i="5"/>
  <c r="Q720" i="5"/>
  <c r="O721" i="5"/>
  <c r="P721" i="5"/>
  <c r="Q721" i="5"/>
  <c r="O722" i="5"/>
  <c r="P722" i="5"/>
  <c r="Q722" i="5"/>
  <c r="O723" i="5"/>
  <c r="P723" i="5"/>
  <c r="Q723" i="5"/>
  <c r="O724" i="5"/>
  <c r="P724" i="5"/>
  <c r="Q724" i="5"/>
  <c r="O725" i="5"/>
  <c r="P725" i="5"/>
  <c r="Q725" i="5"/>
  <c r="O726" i="5"/>
  <c r="P726" i="5"/>
  <c r="Q726" i="5"/>
  <c r="O727" i="5"/>
  <c r="P727" i="5"/>
  <c r="Q727" i="5"/>
  <c r="O728" i="5"/>
  <c r="P728" i="5"/>
  <c r="Q728" i="5"/>
  <c r="O729" i="5"/>
  <c r="P729" i="5"/>
  <c r="Q729" i="5"/>
  <c r="O730" i="5"/>
  <c r="P730" i="5"/>
  <c r="Q730" i="5"/>
  <c r="O731" i="5"/>
  <c r="P731" i="5"/>
  <c r="Q731" i="5"/>
  <c r="O732" i="5"/>
  <c r="P732" i="5"/>
  <c r="Q732" i="5"/>
  <c r="O733" i="5"/>
  <c r="P733" i="5"/>
  <c r="Q733" i="5"/>
  <c r="O734" i="5"/>
  <c r="P734" i="5"/>
  <c r="Q734" i="5"/>
  <c r="O735" i="5"/>
  <c r="P735" i="5"/>
  <c r="Q735" i="5"/>
  <c r="O736" i="5"/>
  <c r="P736" i="5"/>
  <c r="Q736" i="5"/>
  <c r="O737" i="5"/>
  <c r="P737" i="5"/>
  <c r="Q737" i="5"/>
  <c r="O738" i="5"/>
  <c r="P738" i="5"/>
  <c r="Q738" i="5"/>
  <c r="O739" i="5"/>
  <c r="P739" i="5"/>
  <c r="Q739" i="5"/>
  <c r="O740" i="5"/>
  <c r="P740" i="5"/>
  <c r="Q740" i="5"/>
  <c r="O741" i="5"/>
  <c r="P741" i="5"/>
  <c r="Q741" i="5"/>
  <c r="O742" i="5"/>
  <c r="P742" i="5"/>
  <c r="Q742" i="5"/>
  <c r="O743" i="5"/>
  <c r="P743" i="5"/>
  <c r="Q743" i="5"/>
  <c r="O744" i="5"/>
  <c r="P744" i="5"/>
  <c r="Q744" i="5"/>
  <c r="O745" i="5"/>
  <c r="P745" i="5"/>
  <c r="Q745" i="5"/>
  <c r="O746" i="5"/>
  <c r="P746" i="5"/>
  <c r="Q746" i="5"/>
  <c r="O747" i="5"/>
  <c r="P747" i="5"/>
  <c r="Q747" i="5"/>
  <c r="O748" i="5"/>
  <c r="P748" i="5"/>
  <c r="Q748" i="5"/>
  <c r="O749" i="5"/>
  <c r="P749" i="5"/>
  <c r="Q749" i="5"/>
  <c r="O750" i="5"/>
  <c r="P750" i="5"/>
  <c r="Q750" i="5"/>
  <c r="O751" i="5"/>
  <c r="P751" i="5"/>
  <c r="Q751" i="5"/>
  <c r="O752" i="5"/>
  <c r="P752" i="5"/>
  <c r="Q752" i="5"/>
  <c r="O753" i="5"/>
  <c r="P753" i="5"/>
  <c r="Q753" i="5"/>
  <c r="O754" i="5"/>
  <c r="P754" i="5"/>
  <c r="Q754" i="5"/>
  <c r="O755" i="5"/>
  <c r="P755" i="5"/>
  <c r="Q755" i="5"/>
  <c r="O756" i="5"/>
  <c r="P756" i="5"/>
  <c r="Q756" i="5"/>
  <c r="O757" i="5"/>
  <c r="P757" i="5"/>
  <c r="Q757" i="5"/>
  <c r="O758" i="5"/>
  <c r="P758" i="5"/>
  <c r="Q758" i="5"/>
  <c r="O759" i="5"/>
  <c r="P759" i="5"/>
  <c r="Q759" i="5"/>
  <c r="O760" i="5"/>
  <c r="P760" i="5"/>
  <c r="Q760" i="5"/>
  <c r="O761" i="5"/>
  <c r="P761" i="5"/>
  <c r="Q761" i="5"/>
  <c r="O762" i="5"/>
  <c r="P762" i="5"/>
  <c r="Q762" i="5"/>
  <c r="O763" i="5"/>
  <c r="P763" i="5"/>
  <c r="Q763" i="5"/>
  <c r="O764" i="5"/>
  <c r="P764" i="5"/>
  <c r="Q764" i="5"/>
  <c r="O765" i="5"/>
  <c r="P765" i="5"/>
  <c r="Q765" i="5"/>
  <c r="O766" i="5"/>
  <c r="P766" i="5"/>
  <c r="Q766" i="5"/>
  <c r="O767" i="5"/>
  <c r="P767" i="5"/>
  <c r="Q767" i="5"/>
  <c r="O768" i="5"/>
  <c r="P768" i="5"/>
  <c r="Q768" i="5"/>
  <c r="O769" i="5"/>
  <c r="P769" i="5"/>
  <c r="Q769" i="5"/>
  <c r="O770" i="5"/>
  <c r="P770" i="5"/>
  <c r="Q770" i="5"/>
  <c r="O771" i="5"/>
  <c r="P771" i="5"/>
  <c r="Q771" i="5"/>
  <c r="O772" i="5"/>
  <c r="P772" i="5"/>
  <c r="Q772" i="5"/>
  <c r="O773" i="5"/>
  <c r="P773" i="5"/>
  <c r="Q773" i="5"/>
  <c r="O774" i="5"/>
  <c r="P774" i="5"/>
  <c r="Q774" i="5"/>
  <c r="O775" i="5"/>
  <c r="P775" i="5"/>
  <c r="Q775" i="5"/>
  <c r="O776" i="5"/>
  <c r="P776" i="5"/>
  <c r="Q776" i="5"/>
  <c r="O777" i="5"/>
  <c r="P777" i="5"/>
  <c r="Q777" i="5"/>
  <c r="O778" i="5"/>
  <c r="P778" i="5"/>
  <c r="Q778" i="5"/>
  <c r="O779" i="5"/>
  <c r="P779" i="5"/>
  <c r="Q779" i="5"/>
  <c r="O780" i="5"/>
  <c r="P780" i="5"/>
  <c r="Q780" i="5"/>
  <c r="O781" i="5"/>
  <c r="P781" i="5"/>
  <c r="Q781" i="5"/>
  <c r="O782" i="5"/>
  <c r="P782" i="5"/>
  <c r="Q782" i="5"/>
  <c r="O783" i="5"/>
  <c r="P783" i="5"/>
  <c r="Q783" i="5"/>
  <c r="O784" i="5"/>
  <c r="P784" i="5"/>
  <c r="Q784" i="5"/>
  <c r="O785" i="5"/>
  <c r="P785" i="5"/>
  <c r="Q785" i="5"/>
  <c r="O786" i="5"/>
  <c r="P786" i="5"/>
  <c r="Q786" i="5"/>
  <c r="O787" i="5"/>
  <c r="P787" i="5"/>
  <c r="Q787" i="5"/>
  <c r="O788" i="5"/>
  <c r="P788" i="5"/>
  <c r="Q788" i="5"/>
  <c r="O789" i="5"/>
  <c r="P789" i="5"/>
  <c r="Q789" i="5"/>
  <c r="O790" i="5"/>
  <c r="P790" i="5"/>
  <c r="Q790" i="5"/>
  <c r="O791" i="5"/>
  <c r="P791" i="5"/>
  <c r="Q791" i="5"/>
  <c r="O792" i="5"/>
  <c r="P792" i="5"/>
  <c r="Q792" i="5"/>
  <c r="O793" i="5"/>
  <c r="P793" i="5"/>
  <c r="Q793" i="5"/>
  <c r="O794" i="5"/>
  <c r="P794" i="5"/>
  <c r="Q794" i="5"/>
  <c r="O795" i="5"/>
  <c r="P795" i="5"/>
  <c r="Q795" i="5"/>
  <c r="O796" i="5"/>
  <c r="P796" i="5"/>
  <c r="Q796" i="5"/>
  <c r="O797" i="5"/>
  <c r="P797" i="5"/>
  <c r="Q797" i="5"/>
  <c r="O798" i="5"/>
  <c r="P798" i="5"/>
  <c r="Q798" i="5"/>
  <c r="O799" i="5"/>
  <c r="P799" i="5"/>
  <c r="Q799" i="5"/>
  <c r="O800" i="5"/>
  <c r="P800" i="5"/>
  <c r="Q800" i="5"/>
  <c r="O801" i="5"/>
  <c r="P801" i="5"/>
  <c r="Q801" i="5"/>
  <c r="O802" i="5"/>
  <c r="P802" i="5"/>
  <c r="Q802" i="5"/>
  <c r="O803" i="5"/>
  <c r="P803" i="5"/>
  <c r="Q803" i="5"/>
  <c r="O804" i="5"/>
  <c r="P804" i="5"/>
  <c r="Q804" i="5"/>
  <c r="O805" i="5"/>
  <c r="P805" i="5"/>
  <c r="Q805" i="5"/>
  <c r="O806" i="5"/>
  <c r="P806" i="5"/>
  <c r="Q806" i="5"/>
  <c r="O807" i="5"/>
  <c r="P807" i="5"/>
  <c r="Q807" i="5"/>
  <c r="O808" i="5"/>
  <c r="P808" i="5"/>
  <c r="Q808" i="5"/>
  <c r="O809" i="5"/>
  <c r="P809" i="5"/>
  <c r="Q809" i="5"/>
  <c r="O810" i="5"/>
  <c r="P810" i="5"/>
  <c r="Q810" i="5"/>
  <c r="O811" i="5"/>
  <c r="P811" i="5"/>
  <c r="Q811" i="5"/>
  <c r="O812" i="5"/>
  <c r="P812" i="5"/>
  <c r="Q812" i="5"/>
  <c r="O813" i="5"/>
  <c r="P813" i="5"/>
  <c r="Q813" i="5"/>
  <c r="O814" i="5"/>
  <c r="P814" i="5"/>
  <c r="Q814" i="5"/>
  <c r="O815" i="5"/>
  <c r="P815" i="5"/>
  <c r="Q815" i="5"/>
  <c r="O816" i="5"/>
  <c r="P816" i="5"/>
  <c r="Q816" i="5"/>
  <c r="O817" i="5"/>
  <c r="P817" i="5"/>
  <c r="Q817" i="5"/>
  <c r="O818" i="5"/>
  <c r="P818" i="5"/>
  <c r="Q818" i="5"/>
  <c r="O819" i="5"/>
  <c r="P819" i="5"/>
  <c r="Q819" i="5"/>
  <c r="O820" i="5"/>
  <c r="P820" i="5"/>
  <c r="Q820" i="5"/>
  <c r="O821" i="5"/>
  <c r="P821" i="5"/>
  <c r="Q821" i="5"/>
  <c r="O822" i="5"/>
  <c r="P822" i="5"/>
  <c r="Q822" i="5"/>
  <c r="O823" i="5"/>
  <c r="P823" i="5"/>
  <c r="Q823" i="5"/>
  <c r="O824" i="5"/>
  <c r="P824" i="5"/>
  <c r="Q824" i="5"/>
  <c r="O825" i="5"/>
  <c r="P825" i="5"/>
  <c r="Q825" i="5"/>
  <c r="O826" i="5"/>
  <c r="P826" i="5"/>
  <c r="Q826" i="5"/>
  <c r="O827" i="5"/>
  <c r="P827" i="5"/>
  <c r="Q827" i="5"/>
  <c r="O828" i="5"/>
  <c r="P828" i="5"/>
  <c r="Q828" i="5"/>
  <c r="O829" i="5"/>
  <c r="P829" i="5"/>
  <c r="Q829" i="5"/>
  <c r="O830" i="5"/>
  <c r="P830" i="5"/>
  <c r="Q830" i="5"/>
  <c r="O831" i="5"/>
  <c r="P831" i="5"/>
  <c r="Q831" i="5"/>
  <c r="O832" i="5"/>
  <c r="P832" i="5"/>
  <c r="Q832" i="5"/>
  <c r="O833" i="5"/>
  <c r="P833" i="5"/>
  <c r="Q833" i="5"/>
  <c r="O834" i="5"/>
  <c r="P834" i="5"/>
  <c r="Q834" i="5"/>
  <c r="O835" i="5"/>
  <c r="P835" i="5"/>
  <c r="Q835" i="5"/>
  <c r="O836" i="5"/>
  <c r="P836" i="5"/>
  <c r="Q836" i="5"/>
  <c r="O837" i="5"/>
  <c r="P837" i="5"/>
  <c r="Q837" i="5"/>
  <c r="O838" i="5"/>
  <c r="P838" i="5"/>
  <c r="Q838" i="5"/>
  <c r="O839" i="5"/>
  <c r="P839" i="5"/>
  <c r="Q839" i="5"/>
  <c r="O840" i="5"/>
  <c r="P840" i="5"/>
  <c r="Q840" i="5"/>
  <c r="O841" i="5"/>
  <c r="P841" i="5"/>
  <c r="Q841" i="5"/>
  <c r="O842" i="5"/>
  <c r="P842" i="5"/>
  <c r="Q842" i="5"/>
  <c r="O843" i="5"/>
  <c r="P843" i="5"/>
  <c r="Q843" i="5"/>
  <c r="O844" i="5"/>
  <c r="P844" i="5"/>
  <c r="Q844" i="5"/>
  <c r="O845" i="5"/>
  <c r="P845" i="5"/>
  <c r="Q845" i="5"/>
  <c r="O846" i="5"/>
  <c r="P846" i="5"/>
  <c r="Q846" i="5"/>
  <c r="O847" i="5"/>
  <c r="P847" i="5"/>
  <c r="Q847" i="5"/>
  <c r="O848" i="5"/>
  <c r="P848" i="5"/>
  <c r="Q848" i="5"/>
  <c r="O849" i="5"/>
  <c r="P849" i="5"/>
  <c r="Q849" i="5"/>
  <c r="O850" i="5"/>
  <c r="P850" i="5"/>
  <c r="Q850" i="5"/>
  <c r="O851" i="5"/>
  <c r="P851" i="5"/>
  <c r="Q851" i="5"/>
  <c r="O852" i="5"/>
  <c r="P852" i="5"/>
  <c r="Q852" i="5"/>
  <c r="O853" i="5"/>
  <c r="P853" i="5"/>
  <c r="Q853" i="5"/>
  <c r="O854" i="5"/>
  <c r="P854" i="5"/>
  <c r="Q854" i="5"/>
  <c r="O855" i="5"/>
  <c r="P855" i="5"/>
  <c r="Q855" i="5"/>
  <c r="O856" i="5"/>
  <c r="P856" i="5"/>
  <c r="Q856" i="5"/>
  <c r="O857" i="5"/>
  <c r="P857" i="5"/>
  <c r="Q857" i="5"/>
  <c r="O858" i="5"/>
  <c r="P858" i="5"/>
  <c r="Q858" i="5"/>
  <c r="O859" i="5"/>
  <c r="P859" i="5"/>
  <c r="Q859" i="5"/>
  <c r="O860" i="5"/>
  <c r="P860" i="5"/>
  <c r="Q860" i="5"/>
  <c r="O861" i="5"/>
  <c r="P861" i="5"/>
  <c r="Q861" i="5"/>
  <c r="O862" i="5"/>
  <c r="P862" i="5"/>
  <c r="Q862" i="5"/>
  <c r="O863" i="5"/>
  <c r="P863" i="5"/>
  <c r="Q863" i="5"/>
  <c r="O864" i="5"/>
  <c r="P864" i="5"/>
  <c r="Q864" i="5"/>
  <c r="O865" i="5"/>
  <c r="P865" i="5"/>
  <c r="Q865" i="5"/>
  <c r="O866" i="5"/>
  <c r="P866" i="5"/>
  <c r="Q866" i="5"/>
  <c r="O867" i="5"/>
  <c r="P867" i="5"/>
  <c r="Q867" i="5"/>
  <c r="O868" i="5"/>
  <c r="P868" i="5"/>
  <c r="Q868" i="5"/>
  <c r="O869" i="5"/>
  <c r="P869" i="5"/>
  <c r="Q869" i="5"/>
  <c r="O870" i="5"/>
  <c r="P870" i="5"/>
  <c r="Q870" i="5"/>
  <c r="O871" i="5"/>
  <c r="P871" i="5"/>
  <c r="Q871" i="5"/>
  <c r="O872" i="5"/>
  <c r="P872" i="5"/>
  <c r="Q872" i="5"/>
  <c r="O873" i="5"/>
  <c r="P873" i="5"/>
  <c r="Q873" i="5"/>
  <c r="O874" i="5"/>
  <c r="P874" i="5"/>
  <c r="Q874" i="5"/>
  <c r="O875" i="5"/>
  <c r="P875" i="5"/>
  <c r="Q875" i="5"/>
  <c r="O876" i="5"/>
  <c r="P876" i="5"/>
  <c r="Q876" i="5"/>
  <c r="O877" i="5"/>
  <c r="P877" i="5"/>
  <c r="Q877" i="5"/>
  <c r="O878" i="5"/>
  <c r="P878" i="5"/>
  <c r="Q878" i="5"/>
  <c r="O879" i="5"/>
  <c r="P879" i="5"/>
  <c r="Q879" i="5"/>
  <c r="O880" i="5"/>
  <c r="P880" i="5"/>
  <c r="Q880" i="5"/>
  <c r="O881" i="5"/>
  <c r="P881" i="5"/>
  <c r="Q881" i="5"/>
  <c r="O882" i="5"/>
  <c r="P882" i="5"/>
  <c r="Q882" i="5"/>
  <c r="O883" i="5"/>
  <c r="P883" i="5"/>
  <c r="Q883" i="5"/>
  <c r="O884" i="5"/>
  <c r="P884" i="5"/>
  <c r="Q884" i="5"/>
  <c r="O885" i="5"/>
  <c r="P885" i="5"/>
  <c r="Q885" i="5"/>
  <c r="O886" i="5"/>
  <c r="P886" i="5"/>
  <c r="Q886" i="5"/>
  <c r="O887" i="5"/>
  <c r="P887" i="5"/>
  <c r="Q887" i="5"/>
  <c r="O888" i="5"/>
  <c r="P888" i="5"/>
  <c r="Q888" i="5"/>
  <c r="O889" i="5"/>
  <c r="P889" i="5"/>
  <c r="Q889" i="5"/>
  <c r="O890" i="5"/>
  <c r="P890" i="5"/>
  <c r="Q890" i="5"/>
  <c r="O891" i="5"/>
  <c r="P891" i="5"/>
  <c r="Q891" i="5"/>
  <c r="O892" i="5"/>
  <c r="P892" i="5"/>
  <c r="Q892" i="5"/>
  <c r="O893" i="5"/>
  <c r="P893" i="5"/>
  <c r="Q893" i="5"/>
  <c r="O894" i="5"/>
  <c r="P894" i="5"/>
  <c r="Q894" i="5"/>
  <c r="O895" i="5"/>
  <c r="P895" i="5"/>
  <c r="Q895" i="5"/>
  <c r="O896" i="5"/>
  <c r="P896" i="5"/>
  <c r="Q896" i="5"/>
  <c r="O897" i="5"/>
  <c r="P897" i="5"/>
  <c r="Q897" i="5"/>
  <c r="O898" i="5"/>
  <c r="P898" i="5"/>
  <c r="Q898" i="5"/>
  <c r="O899" i="5"/>
  <c r="P899" i="5"/>
  <c r="Q899" i="5"/>
  <c r="O900" i="5"/>
  <c r="P900" i="5"/>
  <c r="Q900" i="5"/>
  <c r="O901" i="5"/>
  <c r="P901" i="5"/>
  <c r="Q901" i="5"/>
  <c r="O902" i="5"/>
  <c r="P902" i="5"/>
  <c r="Q902" i="5"/>
  <c r="O903" i="5"/>
  <c r="P903" i="5"/>
  <c r="Q903" i="5"/>
  <c r="O904" i="5"/>
  <c r="P904" i="5"/>
  <c r="Q904" i="5"/>
  <c r="O905" i="5"/>
  <c r="P905" i="5"/>
  <c r="Q905" i="5"/>
  <c r="O906" i="5"/>
  <c r="P906" i="5"/>
  <c r="Q906" i="5"/>
  <c r="O907" i="5"/>
  <c r="P907" i="5"/>
  <c r="Q907" i="5"/>
  <c r="O908" i="5"/>
  <c r="P908" i="5"/>
  <c r="Q908" i="5"/>
  <c r="O909" i="5"/>
  <c r="P909" i="5"/>
  <c r="Q909" i="5"/>
  <c r="O910" i="5"/>
  <c r="P910" i="5"/>
  <c r="Q910" i="5"/>
  <c r="O911" i="5"/>
  <c r="P911" i="5"/>
  <c r="Q911" i="5"/>
  <c r="O912" i="5"/>
  <c r="P912" i="5"/>
  <c r="Q912" i="5"/>
  <c r="O913" i="5"/>
  <c r="P913" i="5"/>
  <c r="Q913" i="5"/>
  <c r="O914" i="5"/>
  <c r="P914" i="5"/>
  <c r="Q914" i="5"/>
  <c r="O915" i="5"/>
  <c r="P915" i="5"/>
  <c r="Q915" i="5"/>
  <c r="O916" i="5"/>
  <c r="P916" i="5"/>
  <c r="Q916" i="5"/>
  <c r="O917" i="5"/>
  <c r="P917" i="5"/>
  <c r="Q917" i="5"/>
  <c r="O918" i="5"/>
  <c r="P918" i="5"/>
  <c r="Q918" i="5"/>
  <c r="O919" i="5"/>
  <c r="P919" i="5"/>
  <c r="Q919" i="5"/>
  <c r="O920" i="5"/>
  <c r="P920" i="5"/>
  <c r="Q920" i="5"/>
  <c r="O921" i="5"/>
  <c r="P921" i="5"/>
  <c r="Q921" i="5"/>
  <c r="O922" i="5"/>
  <c r="P922" i="5"/>
  <c r="Q922" i="5"/>
  <c r="O923" i="5"/>
  <c r="P923" i="5"/>
  <c r="Q923" i="5"/>
  <c r="O924" i="5"/>
  <c r="P924" i="5"/>
  <c r="Q924" i="5"/>
  <c r="O925" i="5"/>
  <c r="P925" i="5"/>
  <c r="Q925" i="5"/>
  <c r="O926" i="5"/>
  <c r="P926" i="5"/>
  <c r="Q926" i="5"/>
  <c r="O927" i="5"/>
  <c r="P927" i="5"/>
  <c r="Q927" i="5"/>
  <c r="O928" i="5"/>
  <c r="P928" i="5"/>
  <c r="Q928" i="5"/>
  <c r="O929" i="5"/>
  <c r="P929" i="5"/>
  <c r="Q929" i="5"/>
  <c r="O930" i="5"/>
  <c r="P930" i="5"/>
  <c r="Q930" i="5"/>
  <c r="O931" i="5"/>
  <c r="P931" i="5"/>
  <c r="Q931" i="5"/>
  <c r="O932" i="5"/>
  <c r="P932" i="5"/>
  <c r="Q932" i="5"/>
  <c r="O933" i="5"/>
  <c r="P933" i="5"/>
  <c r="Q933" i="5"/>
  <c r="O934" i="5"/>
  <c r="P934" i="5"/>
  <c r="Q934" i="5"/>
  <c r="O935" i="5"/>
  <c r="P935" i="5"/>
  <c r="Q935" i="5"/>
  <c r="O936" i="5"/>
  <c r="P936" i="5"/>
  <c r="Q936" i="5"/>
  <c r="O937" i="5"/>
  <c r="P937" i="5"/>
  <c r="Q937" i="5"/>
  <c r="O938" i="5"/>
  <c r="P938" i="5"/>
  <c r="Q938" i="5"/>
  <c r="O939" i="5"/>
  <c r="P939" i="5"/>
  <c r="Q939" i="5"/>
  <c r="O940" i="5"/>
  <c r="P940" i="5"/>
  <c r="Q940" i="5"/>
  <c r="O941" i="5"/>
  <c r="P941" i="5"/>
  <c r="Q941" i="5"/>
  <c r="O942" i="5"/>
  <c r="P942" i="5"/>
  <c r="Q942" i="5"/>
  <c r="O943" i="5"/>
  <c r="P943" i="5"/>
  <c r="Q943" i="5"/>
  <c r="O944" i="5"/>
  <c r="P944" i="5"/>
  <c r="Q944" i="5"/>
  <c r="O945" i="5"/>
  <c r="P945" i="5"/>
  <c r="Q945" i="5"/>
  <c r="O946" i="5"/>
  <c r="P946" i="5"/>
  <c r="Q946" i="5"/>
  <c r="O947" i="5"/>
  <c r="P947" i="5"/>
  <c r="Q947" i="5"/>
  <c r="O948" i="5"/>
  <c r="P948" i="5"/>
  <c r="Q948" i="5"/>
  <c r="O949" i="5"/>
  <c r="P949" i="5"/>
  <c r="Q949" i="5"/>
  <c r="O950" i="5"/>
  <c r="P950" i="5"/>
  <c r="Q950" i="5"/>
  <c r="O951" i="5"/>
  <c r="P951" i="5"/>
  <c r="Q951" i="5"/>
  <c r="O952" i="5"/>
  <c r="P952" i="5"/>
  <c r="Q952" i="5"/>
  <c r="O953" i="5"/>
  <c r="P953" i="5"/>
  <c r="Q953" i="5"/>
  <c r="O954" i="5"/>
  <c r="P954" i="5"/>
  <c r="Q954" i="5"/>
  <c r="O955" i="5"/>
  <c r="P955" i="5"/>
  <c r="Q955" i="5"/>
  <c r="O956" i="5"/>
  <c r="P956" i="5"/>
  <c r="Q956" i="5"/>
  <c r="O957" i="5"/>
  <c r="P957" i="5"/>
  <c r="Q957" i="5"/>
  <c r="O958" i="5"/>
  <c r="P958" i="5"/>
  <c r="Q958" i="5"/>
  <c r="O959" i="5"/>
  <c r="P959" i="5"/>
  <c r="Q959" i="5"/>
  <c r="O960" i="5"/>
  <c r="P960" i="5"/>
  <c r="Q960" i="5"/>
  <c r="O961" i="5"/>
  <c r="P961" i="5"/>
  <c r="Q961" i="5"/>
  <c r="O962" i="5"/>
  <c r="P962" i="5"/>
  <c r="Q962" i="5"/>
  <c r="O963" i="5"/>
  <c r="P963" i="5"/>
  <c r="Q963" i="5"/>
  <c r="O964" i="5"/>
  <c r="P964" i="5"/>
  <c r="Q964" i="5"/>
  <c r="O965" i="5"/>
  <c r="P965" i="5"/>
  <c r="Q965" i="5"/>
  <c r="O966" i="5"/>
  <c r="P966" i="5"/>
  <c r="Q966" i="5"/>
  <c r="O967" i="5"/>
  <c r="P967" i="5"/>
  <c r="Q967" i="5"/>
  <c r="O968" i="5"/>
  <c r="P968" i="5"/>
  <c r="Q968" i="5"/>
  <c r="O969" i="5"/>
  <c r="P969" i="5"/>
  <c r="Q969" i="5"/>
  <c r="O970" i="5"/>
  <c r="P970" i="5"/>
  <c r="Q970" i="5"/>
  <c r="O971" i="5"/>
  <c r="P971" i="5"/>
  <c r="Q971" i="5"/>
  <c r="O972" i="5"/>
  <c r="P972" i="5"/>
  <c r="Q972" i="5"/>
  <c r="O973" i="5"/>
  <c r="P973" i="5"/>
  <c r="Q973" i="5"/>
  <c r="O974" i="5"/>
  <c r="P974" i="5"/>
  <c r="Q974" i="5"/>
  <c r="O975" i="5"/>
  <c r="P975" i="5"/>
  <c r="Q975" i="5"/>
  <c r="O976" i="5"/>
  <c r="P976" i="5"/>
  <c r="Q976" i="5"/>
  <c r="O977" i="5"/>
  <c r="P977" i="5"/>
  <c r="Q977" i="5"/>
  <c r="O978" i="5"/>
  <c r="P978" i="5"/>
  <c r="Q978" i="5"/>
  <c r="O979" i="5"/>
  <c r="P979" i="5"/>
  <c r="Q979" i="5"/>
  <c r="O980" i="5"/>
  <c r="P980" i="5"/>
  <c r="Q980" i="5"/>
  <c r="O981" i="5"/>
  <c r="P981" i="5"/>
  <c r="Q981" i="5"/>
  <c r="O982" i="5"/>
  <c r="P982" i="5"/>
  <c r="Q982" i="5"/>
  <c r="O983" i="5"/>
  <c r="P983" i="5"/>
  <c r="Q983" i="5"/>
  <c r="O984" i="5"/>
  <c r="P984" i="5"/>
  <c r="Q984" i="5"/>
  <c r="O985" i="5"/>
  <c r="P985" i="5"/>
  <c r="Q985" i="5"/>
  <c r="O986" i="5"/>
  <c r="P986" i="5"/>
  <c r="Q986" i="5"/>
  <c r="O987" i="5"/>
  <c r="P987" i="5"/>
  <c r="Q987" i="5"/>
  <c r="O988" i="5"/>
  <c r="P988" i="5"/>
  <c r="Q988" i="5"/>
  <c r="O989" i="5"/>
  <c r="P989" i="5"/>
  <c r="Q989" i="5"/>
  <c r="O990" i="5"/>
  <c r="P990" i="5"/>
  <c r="Q990" i="5"/>
  <c r="O991" i="5"/>
  <c r="P991" i="5"/>
  <c r="Q991" i="5"/>
  <c r="O992" i="5"/>
  <c r="P992" i="5"/>
  <c r="Q992" i="5"/>
  <c r="O993" i="5"/>
  <c r="P993" i="5"/>
  <c r="Q993" i="5"/>
  <c r="O994" i="5"/>
  <c r="P994" i="5"/>
  <c r="Q994" i="5"/>
  <c r="O995" i="5"/>
  <c r="P995" i="5"/>
  <c r="Q995" i="5"/>
  <c r="O996" i="5"/>
  <c r="P996" i="5"/>
  <c r="Q996" i="5"/>
  <c r="O997" i="5"/>
  <c r="P997" i="5"/>
  <c r="Q997" i="5"/>
  <c r="O998" i="5"/>
  <c r="P998" i="5"/>
  <c r="Q998" i="5"/>
  <c r="O999" i="5"/>
  <c r="P999" i="5"/>
  <c r="Q999" i="5"/>
  <c r="O1000" i="5"/>
  <c r="P1000" i="5"/>
  <c r="Q1000" i="5"/>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N433" i="5"/>
  <c r="N434" i="5"/>
  <c r="N435" i="5"/>
  <c r="N436" i="5"/>
  <c r="N437" i="5"/>
  <c r="N438" i="5"/>
  <c r="N439" i="5"/>
  <c r="N440" i="5"/>
  <c r="N441" i="5"/>
  <c r="N442" i="5"/>
  <c r="N443" i="5"/>
  <c r="N444" i="5"/>
  <c r="N445" i="5"/>
  <c r="N446" i="5"/>
  <c r="N447" i="5"/>
  <c r="N448" i="5"/>
  <c r="N449" i="5"/>
  <c r="N450" i="5"/>
  <c r="N451" i="5"/>
  <c r="N452" i="5"/>
  <c r="N453" i="5"/>
  <c r="N454" i="5"/>
  <c r="N455" i="5"/>
  <c r="N456" i="5"/>
  <c r="N457" i="5"/>
  <c r="N458" i="5"/>
  <c r="N459" i="5"/>
  <c r="N460" i="5"/>
  <c r="N461" i="5"/>
  <c r="N462" i="5"/>
  <c r="N463" i="5"/>
  <c r="N464" i="5"/>
  <c r="N465" i="5"/>
  <c r="N466" i="5"/>
  <c r="N467" i="5"/>
  <c r="N468" i="5"/>
  <c r="N469" i="5"/>
  <c r="N470" i="5"/>
  <c r="N471" i="5"/>
  <c r="N472" i="5"/>
  <c r="N473" i="5"/>
  <c r="N474" i="5"/>
  <c r="N475" i="5"/>
  <c r="N476" i="5"/>
  <c r="N477" i="5"/>
  <c r="N478" i="5"/>
  <c r="N479" i="5"/>
  <c r="N480" i="5"/>
  <c r="N481" i="5"/>
  <c r="N482" i="5"/>
  <c r="N483" i="5"/>
  <c r="N484" i="5"/>
  <c r="N485" i="5"/>
  <c r="N486" i="5"/>
  <c r="N487" i="5"/>
  <c r="N488" i="5"/>
  <c r="N489" i="5"/>
  <c r="N490" i="5"/>
  <c r="N491" i="5"/>
  <c r="N492" i="5"/>
  <c r="N493" i="5"/>
  <c r="N494" i="5"/>
  <c r="N495" i="5"/>
  <c r="N496" i="5"/>
  <c r="N497" i="5"/>
  <c r="N498" i="5"/>
  <c r="N499" i="5"/>
  <c r="N500" i="5"/>
  <c r="N501" i="5"/>
  <c r="N502" i="5"/>
  <c r="N503" i="5"/>
  <c r="N504" i="5"/>
  <c r="N505" i="5"/>
  <c r="N506" i="5"/>
  <c r="N507" i="5"/>
  <c r="N508" i="5"/>
  <c r="N509" i="5"/>
  <c r="N510" i="5"/>
  <c r="N511" i="5"/>
  <c r="N512" i="5"/>
  <c r="N513" i="5"/>
  <c r="N514" i="5"/>
  <c r="N515" i="5"/>
  <c r="N516" i="5"/>
  <c r="N517" i="5"/>
  <c r="N518" i="5"/>
  <c r="N519" i="5"/>
  <c r="N520" i="5"/>
  <c r="N521" i="5"/>
  <c r="N522" i="5"/>
  <c r="N523" i="5"/>
  <c r="N524" i="5"/>
  <c r="N525" i="5"/>
  <c r="N526" i="5"/>
  <c r="N527" i="5"/>
  <c r="N528" i="5"/>
  <c r="N529" i="5"/>
  <c r="N530" i="5"/>
  <c r="N531" i="5"/>
  <c r="N532" i="5"/>
  <c r="N533" i="5"/>
  <c r="N534" i="5"/>
  <c r="N535" i="5"/>
  <c r="N536" i="5"/>
  <c r="N537" i="5"/>
  <c r="N538" i="5"/>
  <c r="N539" i="5"/>
  <c r="N540" i="5"/>
  <c r="N541" i="5"/>
  <c r="N542" i="5"/>
  <c r="N543" i="5"/>
  <c r="N544" i="5"/>
  <c r="N545" i="5"/>
  <c r="N546" i="5"/>
  <c r="N547" i="5"/>
  <c r="N548" i="5"/>
  <c r="N549" i="5"/>
  <c r="N550" i="5"/>
  <c r="N551" i="5"/>
  <c r="N552" i="5"/>
  <c r="N553" i="5"/>
  <c r="N554" i="5"/>
  <c r="N555" i="5"/>
  <c r="N556" i="5"/>
  <c r="N557" i="5"/>
  <c r="N558" i="5"/>
  <c r="N559" i="5"/>
  <c r="N560" i="5"/>
  <c r="N561" i="5"/>
  <c r="N562" i="5"/>
  <c r="N563" i="5"/>
  <c r="N564" i="5"/>
  <c r="N565" i="5"/>
  <c r="N566" i="5"/>
  <c r="N567" i="5"/>
  <c r="N568" i="5"/>
  <c r="N569" i="5"/>
  <c r="N570" i="5"/>
  <c r="N571" i="5"/>
  <c r="N572" i="5"/>
  <c r="N573" i="5"/>
  <c r="N574" i="5"/>
  <c r="N575" i="5"/>
  <c r="N576" i="5"/>
  <c r="N577" i="5"/>
  <c r="N578" i="5"/>
  <c r="N579" i="5"/>
  <c r="N580" i="5"/>
  <c r="N581" i="5"/>
  <c r="N582" i="5"/>
  <c r="N583" i="5"/>
  <c r="N584" i="5"/>
  <c r="N585" i="5"/>
  <c r="N586" i="5"/>
  <c r="N587" i="5"/>
  <c r="N588" i="5"/>
  <c r="N589" i="5"/>
  <c r="N590" i="5"/>
  <c r="N591" i="5"/>
  <c r="N592" i="5"/>
  <c r="N593" i="5"/>
  <c r="N594" i="5"/>
  <c r="N595" i="5"/>
  <c r="N596" i="5"/>
  <c r="N597" i="5"/>
  <c r="N598" i="5"/>
  <c r="N599" i="5"/>
  <c r="N600" i="5"/>
  <c r="N601" i="5"/>
  <c r="N602" i="5"/>
  <c r="N603" i="5"/>
  <c r="N604" i="5"/>
  <c r="N605" i="5"/>
  <c r="N606" i="5"/>
  <c r="N607" i="5"/>
  <c r="N608" i="5"/>
  <c r="N609" i="5"/>
  <c r="N610" i="5"/>
  <c r="N611" i="5"/>
  <c r="N612" i="5"/>
  <c r="N613" i="5"/>
  <c r="N614" i="5"/>
  <c r="N615" i="5"/>
  <c r="N616" i="5"/>
  <c r="N617" i="5"/>
  <c r="N618" i="5"/>
  <c r="N619" i="5"/>
  <c r="N620" i="5"/>
  <c r="N621" i="5"/>
  <c r="N622" i="5"/>
  <c r="N623" i="5"/>
  <c r="N624" i="5"/>
  <c r="N625" i="5"/>
  <c r="N626" i="5"/>
  <c r="N627" i="5"/>
  <c r="N628" i="5"/>
  <c r="N629" i="5"/>
  <c r="N630" i="5"/>
  <c r="N631" i="5"/>
  <c r="N632" i="5"/>
  <c r="N633" i="5"/>
  <c r="N634" i="5"/>
  <c r="N635" i="5"/>
  <c r="N636" i="5"/>
  <c r="N637" i="5"/>
  <c r="N638" i="5"/>
  <c r="N639" i="5"/>
  <c r="N640" i="5"/>
  <c r="N641" i="5"/>
  <c r="N642" i="5"/>
  <c r="N643" i="5"/>
  <c r="N644" i="5"/>
  <c r="N645" i="5"/>
  <c r="N646" i="5"/>
  <c r="N647" i="5"/>
  <c r="N648" i="5"/>
  <c r="N649" i="5"/>
  <c r="N650" i="5"/>
  <c r="N651" i="5"/>
  <c r="N652" i="5"/>
  <c r="N653" i="5"/>
  <c r="N654" i="5"/>
  <c r="N655" i="5"/>
  <c r="N656" i="5"/>
  <c r="N657" i="5"/>
  <c r="N658" i="5"/>
  <c r="N659" i="5"/>
  <c r="N660" i="5"/>
  <c r="N661" i="5"/>
  <c r="N662" i="5"/>
  <c r="N663" i="5"/>
  <c r="N664" i="5"/>
  <c r="N665" i="5"/>
  <c r="N666" i="5"/>
  <c r="N667" i="5"/>
  <c r="N668" i="5"/>
  <c r="N669" i="5"/>
  <c r="N670" i="5"/>
  <c r="N671" i="5"/>
  <c r="N672" i="5"/>
  <c r="N673" i="5"/>
  <c r="N674" i="5"/>
  <c r="N675" i="5"/>
  <c r="N676" i="5"/>
  <c r="N677" i="5"/>
  <c r="N678" i="5"/>
  <c r="N679" i="5"/>
  <c r="N680" i="5"/>
  <c r="N681" i="5"/>
  <c r="N682" i="5"/>
  <c r="N683" i="5"/>
  <c r="N684" i="5"/>
  <c r="N685" i="5"/>
  <c r="N686" i="5"/>
  <c r="N687" i="5"/>
  <c r="N688" i="5"/>
  <c r="N689" i="5"/>
  <c r="N690" i="5"/>
  <c r="N691" i="5"/>
  <c r="N692" i="5"/>
  <c r="N693" i="5"/>
  <c r="N694" i="5"/>
  <c r="N695" i="5"/>
  <c r="N696" i="5"/>
  <c r="N697" i="5"/>
  <c r="N698" i="5"/>
  <c r="N699" i="5"/>
  <c r="N700" i="5"/>
  <c r="N701" i="5"/>
  <c r="N702" i="5"/>
  <c r="N703" i="5"/>
  <c r="N704" i="5"/>
  <c r="N705" i="5"/>
  <c r="N706" i="5"/>
  <c r="N707" i="5"/>
  <c r="N708" i="5"/>
  <c r="N709" i="5"/>
  <c r="N710" i="5"/>
  <c r="N711" i="5"/>
  <c r="N712" i="5"/>
  <c r="N713" i="5"/>
  <c r="N714" i="5"/>
  <c r="N715" i="5"/>
  <c r="N716" i="5"/>
  <c r="N717" i="5"/>
  <c r="N718" i="5"/>
  <c r="N719" i="5"/>
  <c r="N720" i="5"/>
  <c r="N721" i="5"/>
  <c r="N722" i="5"/>
  <c r="N723" i="5"/>
  <c r="N724" i="5"/>
  <c r="N725" i="5"/>
  <c r="N726" i="5"/>
  <c r="N727" i="5"/>
  <c r="N728" i="5"/>
  <c r="N729" i="5"/>
  <c r="N730" i="5"/>
  <c r="N731" i="5"/>
  <c r="N732" i="5"/>
  <c r="N733" i="5"/>
  <c r="N734" i="5"/>
  <c r="N735" i="5"/>
  <c r="N736" i="5"/>
  <c r="N737" i="5"/>
  <c r="N738" i="5"/>
  <c r="N739" i="5"/>
  <c r="N740" i="5"/>
  <c r="N741" i="5"/>
  <c r="N742" i="5"/>
  <c r="N743" i="5"/>
  <c r="N744" i="5"/>
  <c r="N745" i="5"/>
  <c r="N746" i="5"/>
  <c r="N747" i="5"/>
  <c r="N748" i="5"/>
  <c r="N749" i="5"/>
  <c r="N750" i="5"/>
  <c r="N751" i="5"/>
  <c r="N752" i="5"/>
  <c r="N753" i="5"/>
  <c r="N754" i="5"/>
  <c r="N755" i="5"/>
  <c r="N756" i="5"/>
  <c r="N757" i="5"/>
  <c r="N758" i="5"/>
  <c r="N759" i="5"/>
  <c r="N760" i="5"/>
  <c r="N761" i="5"/>
  <c r="N762" i="5"/>
  <c r="N763" i="5"/>
  <c r="N764" i="5"/>
  <c r="N765" i="5"/>
  <c r="N766" i="5"/>
  <c r="N767" i="5"/>
  <c r="N768" i="5"/>
  <c r="N769" i="5"/>
  <c r="N770" i="5"/>
  <c r="N771" i="5"/>
  <c r="N772" i="5"/>
  <c r="N773" i="5"/>
  <c r="N774" i="5"/>
  <c r="N775" i="5"/>
  <c r="N776" i="5"/>
  <c r="N777" i="5"/>
  <c r="N778" i="5"/>
  <c r="N779" i="5"/>
  <c r="N780" i="5"/>
  <c r="N781" i="5"/>
  <c r="N782" i="5"/>
  <c r="N783" i="5"/>
  <c r="N784" i="5"/>
  <c r="N785" i="5"/>
  <c r="N786" i="5"/>
  <c r="N787" i="5"/>
  <c r="N788" i="5"/>
  <c r="N789" i="5"/>
  <c r="N790" i="5"/>
  <c r="N791" i="5"/>
  <c r="N792" i="5"/>
  <c r="N793" i="5"/>
  <c r="N794" i="5"/>
  <c r="N795" i="5"/>
  <c r="N796" i="5"/>
  <c r="N797" i="5"/>
  <c r="N798" i="5"/>
  <c r="N799" i="5"/>
  <c r="N800" i="5"/>
  <c r="N801" i="5"/>
  <c r="N802" i="5"/>
  <c r="N803" i="5"/>
  <c r="N804" i="5"/>
  <c r="N805" i="5"/>
  <c r="N806" i="5"/>
  <c r="N807" i="5"/>
  <c r="N808" i="5"/>
  <c r="N809" i="5"/>
  <c r="N810" i="5"/>
  <c r="N811" i="5"/>
  <c r="N812" i="5"/>
  <c r="N813" i="5"/>
  <c r="N814" i="5"/>
  <c r="N815" i="5"/>
  <c r="N816" i="5"/>
  <c r="N817" i="5"/>
  <c r="N818" i="5"/>
  <c r="N819" i="5"/>
  <c r="N820" i="5"/>
  <c r="N821" i="5"/>
  <c r="N822" i="5"/>
  <c r="N823" i="5"/>
  <c r="N824" i="5"/>
  <c r="N825" i="5"/>
  <c r="N826" i="5"/>
  <c r="N827" i="5"/>
  <c r="N828" i="5"/>
  <c r="N829" i="5"/>
  <c r="N830" i="5"/>
  <c r="N831" i="5"/>
  <c r="N832" i="5"/>
  <c r="N833" i="5"/>
  <c r="N834" i="5"/>
  <c r="N835" i="5"/>
  <c r="N836" i="5"/>
  <c r="N837" i="5"/>
  <c r="N838" i="5"/>
  <c r="N839" i="5"/>
  <c r="N840" i="5"/>
  <c r="N841" i="5"/>
  <c r="N842" i="5"/>
  <c r="N843" i="5"/>
  <c r="N844" i="5"/>
  <c r="N845" i="5"/>
  <c r="N846" i="5"/>
  <c r="N847" i="5"/>
  <c r="N848" i="5"/>
  <c r="N849" i="5"/>
  <c r="N850" i="5"/>
  <c r="N851" i="5"/>
  <c r="N852" i="5"/>
  <c r="N853" i="5"/>
  <c r="N854" i="5"/>
  <c r="N855" i="5"/>
  <c r="N856" i="5"/>
  <c r="N857" i="5"/>
  <c r="N858" i="5"/>
  <c r="N859" i="5"/>
  <c r="N860" i="5"/>
  <c r="N861" i="5"/>
  <c r="N862" i="5"/>
  <c r="N863" i="5"/>
  <c r="N864" i="5"/>
  <c r="N865" i="5"/>
  <c r="N866" i="5"/>
  <c r="N867" i="5"/>
  <c r="N868" i="5"/>
  <c r="N869" i="5"/>
  <c r="N870" i="5"/>
  <c r="N871" i="5"/>
  <c r="N872" i="5"/>
  <c r="N873" i="5"/>
  <c r="N874" i="5"/>
  <c r="N875" i="5"/>
  <c r="N876" i="5"/>
  <c r="N877" i="5"/>
  <c r="N878" i="5"/>
  <c r="N879" i="5"/>
  <c r="N880" i="5"/>
  <c r="N881" i="5"/>
  <c r="N882" i="5"/>
  <c r="N883" i="5"/>
  <c r="N884" i="5"/>
  <c r="N885" i="5"/>
  <c r="N886" i="5"/>
  <c r="N887" i="5"/>
  <c r="N888" i="5"/>
  <c r="N889" i="5"/>
  <c r="N890" i="5"/>
  <c r="N891" i="5"/>
  <c r="N892" i="5"/>
  <c r="N893" i="5"/>
  <c r="N894" i="5"/>
  <c r="N895" i="5"/>
  <c r="N896" i="5"/>
  <c r="N897" i="5"/>
  <c r="N898" i="5"/>
  <c r="N899" i="5"/>
  <c r="N900" i="5"/>
  <c r="N901" i="5"/>
  <c r="N902" i="5"/>
  <c r="N903" i="5"/>
  <c r="N904" i="5"/>
  <c r="N905" i="5"/>
  <c r="N906" i="5"/>
  <c r="N907" i="5"/>
  <c r="N908" i="5"/>
  <c r="N909" i="5"/>
  <c r="N910" i="5"/>
  <c r="N911" i="5"/>
  <c r="N912" i="5"/>
  <c r="N913" i="5"/>
  <c r="N914" i="5"/>
  <c r="N915" i="5"/>
  <c r="N916" i="5"/>
  <c r="N917" i="5"/>
  <c r="N918" i="5"/>
  <c r="N919" i="5"/>
  <c r="N920" i="5"/>
  <c r="N921" i="5"/>
  <c r="N922" i="5"/>
  <c r="N923" i="5"/>
  <c r="N924" i="5"/>
  <c r="N925" i="5"/>
  <c r="N926" i="5"/>
  <c r="N927" i="5"/>
  <c r="N928" i="5"/>
  <c r="N929" i="5"/>
  <c r="N930" i="5"/>
  <c r="N931" i="5"/>
  <c r="N932" i="5"/>
  <c r="N933" i="5"/>
  <c r="N934" i="5"/>
  <c r="N935" i="5"/>
  <c r="N936" i="5"/>
  <c r="N937" i="5"/>
  <c r="N938" i="5"/>
  <c r="N939" i="5"/>
  <c r="N940" i="5"/>
  <c r="N941" i="5"/>
  <c r="N942" i="5"/>
  <c r="N943" i="5"/>
  <c r="N944" i="5"/>
  <c r="N945" i="5"/>
  <c r="N946" i="5"/>
  <c r="N947" i="5"/>
  <c r="N948" i="5"/>
  <c r="N949" i="5"/>
  <c r="N950" i="5"/>
  <c r="N951" i="5"/>
  <c r="N952" i="5"/>
  <c r="N953" i="5"/>
  <c r="N954" i="5"/>
  <c r="N955" i="5"/>
  <c r="N956" i="5"/>
  <c r="N957" i="5"/>
  <c r="N958" i="5"/>
  <c r="N959" i="5"/>
  <c r="N960" i="5"/>
  <c r="N961" i="5"/>
  <c r="N962" i="5"/>
  <c r="N963" i="5"/>
  <c r="N964" i="5"/>
  <c r="N965" i="5"/>
  <c r="N966" i="5"/>
  <c r="N967" i="5"/>
  <c r="N968" i="5"/>
  <c r="N969" i="5"/>
  <c r="N970" i="5"/>
  <c r="N971" i="5"/>
  <c r="N972" i="5"/>
  <c r="N973" i="5"/>
  <c r="N974" i="5"/>
  <c r="N975" i="5"/>
  <c r="N976" i="5"/>
  <c r="N977" i="5"/>
  <c r="N978" i="5"/>
  <c r="N979" i="5"/>
  <c r="N980" i="5"/>
  <c r="N981" i="5"/>
  <c r="N982" i="5"/>
  <c r="N983" i="5"/>
  <c r="N984" i="5"/>
  <c r="N985" i="5"/>
  <c r="N986" i="5"/>
  <c r="N987" i="5"/>
  <c r="N988" i="5"/>
  <c r="N989" i="5"/>
  <c r="N990" i="5"/>
  <c r="N991" i="5"/>
  <c r="N992" i="5"/>
  <c r="N993" i="5"/>
  <c r="N994" i="5"/>
  <c r="N995" i="5"/>
  <c r="N996" i="5"/>
  <c r="N997" i="5"/>
  <c r="N998" i="5"/>
  <c r="N999" i="5"/>
  <c r="N1000" i="5"/>
  <c r="N2" i="5"/>
  <c r="BI3" i="5"/>
  <c r="BI2" i="5"/>
  <c r="BR3" i="5"/>
  <c r="BS3" i="5"/>
  <c r="BT3" i="5"/>
  <c r="BU3" i="5"/>
  <c r="BV3" i="5"/>
  <c r="BW3" i="5"/>
  <c r="BX3" i="5"/>
  <c r="BY3" i="5"/>
  <c r="BZ3" i="5"/>
  <c r="BR4" i="5"/>
  <c r="BS4" i="5"/>
  <c r="BT4" i="5"/>
  <c r="BU4" i="5"/>
  <c r="BV4" i="5"/>
  <c r="BW4" i="5"/>
  <c r="BX4" i="5"/>
  <c r="BY4" i="5"/>
  <c r="BZ4" i="5"/>
  <c r="BR5" i="5"/>
  <c r="BS5" i="5"/>
  <c r="BT5" i="5"/>
  <c r="BU5" i="5"/>
  <c r="BV5" i="5"/>
  <c r="BW5" i="5"/>
  <c r="BX5" i="5"/>
  <c r="BY5" i="5"/>
  <c r="BZ5" i="5"/>
  <c r="BR6" i="5"/>
  <c r="BS6" i="5"/>
  <c r="BT6" i="5"/>
  <c r="BU6" i="5"/>
  <c r="BV6" i="5"/>
  <c r="BW6" i="5"/>
  <c r="BX6" i="5"/>
  <c r="BY6" i="5"/>
  <c r="BZ6" i="5"/>
  <c r="BR7" i="5"/>
  <c r="BS7" i="5"/>
  <c r="BT7" i="5"/>
  <c r="BU7" i="5"/>
  <c r="BV7" i="5"/>
  <c r="BW7" i="5"/>
  <c r="BX7" i="5"/>
  <c r="BY7" i="5"/>
  <c r="BZ7" i="5"/>
  <c r="BR8" i="5"/>
  <c r="BS8" i="5"/>
  <c r="BT8" i="5"/>
  <c r="BU8" i="5"/>
  <c r="BV8" i="5"/>
  <c r="BW8" i="5"/>
  <c r="BX8" i="5"/>
  <c r="BY8" i="5"/>
  <c r="BZ8" i="5"/>
  <c r="BR9" i="5"/>
  <c r="BS9" i="5"/>
  <c r="BT9" i="5"/>
  <c r="BU9" i="5"/>
  <c r="BV9" i="5"/>
  <c r="BW9" i="5"/>
  <c r="BX9" i="5"/>
  <c r="BY9" i="5"/>
  <c r="BZ9" i="5"/>
  <c r="BR10" i="5"/>
  <c r="BS10" i="5"/>
  <c r="BT10" i="5"/>
  <c r="BU10" i="5"/>
  <c r="BV10" i="5"/>
  <c r="BW10" i="5"/>
  <c r="BX10" i="5"/>
  <c r="BY10" i="5"/>
  <c r="BZ10" i="5"/>
  <c r="BR11" i="5"/>
  <c r="BS11" i="5"/>
  <c r="BT11" i="5"/>
  <c r="BU11" i="5"/>
  <c r="BV11" i="5"/>
  <c r="BW11" i="5"/>
  <c r="BX11" i="5"/>
  <c r="BY11" i="5"/>
  <c r="BZ11" i="5"/>
  <c r="BR12" i="5"/>
  <c r="BS12" i="5"/>
  <c r="BT12" i="5"/>
  <c r="BU12" i="5"/>
  <c r="BV12" i="5"/>
  <c r="BW12" i="5"/>
  <c r="BX12" i="5"/>
  <c r="BY12" i="5"/>
  <c r="BZ12" i="5"/>
  <c r="BR13" i="5"/>
  <c r="BS13" i="5"/>
  <c r="BT13" i="5"/>
  <c r="BU13" i="5"/>
  <c r="BV13" i="5"/>
  <c r="BW13" i="5"/>
  <c r="BX13" i="5"/>
  <c r="BY13" i="5"/>
  <c r="BZ13" i="5"/>
  <c r="BR14" i="5"/>
  <c r="BS14" i="5"/>
  <c r="BT14" i="5"/>
  <c r="BU14" i="5"/>
  <c r="BV14" i="5"/>
  <c r="BW14" i="5"/>
  <c r="BX14" i="5"/>
  <c r="BY14" i="5"/>
  <c r="BZ14" i="5"/>
  <c r="BR15" i="5"/>
  <c r="BS15" i="5"/>
  <c r="BT15" i="5"/>
  <c r="BU15" i="5"/>
  <c r="BV15" i="5"/>
  <c r="BW15" i="5"/>
  <c r="BX15" i="5"/>
  <c r="BY15" i="5"/>
  <c r="BZ15" i="5"/>
  <c r="BR16" i="5"/>
  <c r="BS16" i="5"/>
  <c r="BT16" i="5"/>
  <c r="BU16" i="5"/>
  <c r="BV16" i="5"/>
  <c r="BW16" i="5"/>
  <c r="BX16" i="5"/>
  <c r="BY16" i="5"/>
  <c r="BZ16" i="5"/>
  <c r="BR17" i="5"/>
  <c r="BS17" i="5"/>
  <c r="BT17" i="5"/>
  <c r="BU17" i="5"/>
  <c r="BV17" i="5"/>
  <c r="BW17" i="5"/>
  <c r="BX17" i="5"/>
  <c r="BY17" i="5"/>
  <c r="BZ17" i="5"/>
  <c r="BR18" i="5"/>
  <c r="BS18" i="5"/>
  <c r="BT18" i="5"/>
  <c r="BU18" i="5"/>
  <c r="BV18" i="5"/>
  <c r="BW18" i="5"/>
  <c r="BX18" i="5"/>
  <c r="BY18" i="5"/>
  <c r="BZ18" i="5"/>
  <c r="BR19" i="5"/>
  <c r="BS19" i="5"/>
  <c r="BT19" i="5"/>
  <c r="BU19" i="5"/>
  <c r="BV19" i="5"/>
  <c r="BW19" i="5"/>
  <c r="BX19" i="5"/>
  <c r="BY19" i="5"/>
  <c r="BZ19" i="5"/>
  <c r="BR20" i="5"/>
  <c r="BS20" i="5"/>
  <c r="BT20" i="5"/>
  <c r="BU20" i="5"/>
  <c r="BV20" i="5"/>
  <c r="BW20" i="5"/>
  <c r="BX20" i="5"/>
  <c r="BY20" i="5"/>
  <c r="BZ20" i="5"/>
  <c r="BR21" i="5"/>
  <c r="BS21" i="5"/>
  <c r="BT21" i="5"/>
  <c r="BU21" i="5"/>
  <c r="BV21" i="5"/>
  <c r="BW21" i="5"/>
  <c r="BX21" i="5"/>
  <c r="BY21" i="5"/>
  <c r="BZ21" i="5"/>
  <c r="BR22" i="5"/>
  <c r="BS22" i="5"/>
  <c r="BT22" i="5"/>
  <c r="BU22" i="5"/>
  <c r="BV22" i="5"/>
  <c r="BW22" i="5"/>
  <c r="BX22" i="5"/>
  <c r="BY22" i="5"/>
  <c r="BZ22" i="5"/>
  <c r="BR23" i="5"/>
  <c r="BS23" i="5"/>
  <c r="BT23" i="5"/>
  <c r="BU23" i="5"/>
  <c r="BV23" i="5"/>
  <c r="BW23" i="5"/>
  <c r="BX23" i="5"/>
  <c r="BY23" i="5"/>
  <c r="BZ23" i="5"/>
  <c r="BR24" i="5"/>
  <c r="BS24" i="5"/>
  <c r="BT24" i="5"/>
  <c r="BU24" i="5"/>
  <c r="BV24" i="5"/>
  <c r="BW24" i="5"/>
  <c r="BX24" i="5"/>
  <c r="BY24" i="5"/>
  <c r="BZ24" i="5"/>
  <c r="BR25" i="5"/>
  <c r="BS25" i="5"/>
  <c r="BT25" i="5"/>
  <c r="BU25" i="5"/>
  <c r="BV25" i="5"/>
  <c r="BW25" i="5"/>
  <c r="BX25" i="5"/>
  <c r="BY25" i="5"/>
  <c r="BZ25" i="5"/>
  <c r="BR26" i="5"/>
  <c r="BS26" i="5"/>
  <c r="BT26" i="5"/>
  <c r="BU26" i="5"/>
  <c r="BV26" i="5"/>
  <c r="BW26" i="5"/>
  <c r="BX26" i="5"/>
  <c r="BY26" i="5"/>
  <c r="BZ26" i="5"/>
  <c r="BR27" i="5"/>
  <c r="BS27" i="5"/>
  <c r="BT27" i="5"/>
  <c r="BU27" i="5"/>
  <c r="BV27" i="5"/>
  <c r="BW27" i="5"/>
  <c r="BX27" i="5"/>
  <c r="BY27" i="5"/>
  <c r="BZ27" i="5"/>
  <c r="BR28" i="5"/>
  <c r="BS28" i="5"/>
  <c r="BT28" i="5"/>
  <c r="BU28" i="5"/>
  <c r="BV28" i="5"/>
  <c r="BW28" i="5"/>
  <c r="BX28" i="5"/>
  <c r="BY28" i="5"/>
  <c r="BZ28" i="5"/>
  <c r="BR29" i="5"/>
  <c r="BS29" i="5"/>
  <c r="BT29" i="5"/>
  <c r="BU29" i="5"/>
  <c r="BV29" i="5"/>
  <c r="BW29" i="5"/>
  <c r="BX29" i="5"/>
  <c r="BY29" i="5"/>
  <c r="BZ29" i="5"/>
  <c r="BR30" i="5"/>
  <c r="BS30" i="5"/>
  <c r="BT30" i="5"/>
  <c r="BU30" i="5"/>
  <c r="BV30" i="5"/>
  <c r="BW30" i="5"/>
  <c r="BX30" i="5"/>
  <c r="BY30" i="5"/>
  <c r="BZ30" i="5"/>
  <c r="BR31" i="5"/>
  <c r="BS31" i="5"/>
  <c r="BT31" i="5"/>
  <c r="BU31" i="5"/>
  <c r="BV31" i="5"/>
  <c r="BW31" i="5"/>
  <c r="BX31" i="5"/>
  <c r="BY31" i="5"/>
  <c r="BZ31" i="5"/>
  <c r="BR32" i="5"/>
  <c r="BS32" i="5"/>
  <c r="BT32" i="5"/>
  <c r="BU32" i="5"/>
  <c r="BV32" i="5"/>
  <c r="BW32" i="5"/>
  <c r="BX32" i="5"/>
  <c r="BY32" i="5"/>
  <c r="BZ32" i="5"/>
  <c r="BR33" i="5"/>
  <c r="BS33" i="5"/>
  <c r="BT33" i="5"/>
  <c r="BU33" i="5"/>
  <c r="BV33" i="5"/>
  <c r="BW33" i="5"/>
  <c r="BX33" i="5"/>
  <c r="BY33" i="5"/>
  <c r="BZ33" i="5"/>
  <c r="BR34" i="5"/>
  <c r="BS34" i="5"/>
  <c r="BT34" i="5"/>
  <c r="BU34" i="5"/>
  <c r="BV34" i="5"/>
  <c r="BW34" i="5"/>
  <c r="BX34" i="5"/>
  <c r="BY34" i="5"/>
  <c r="BZ34" i="5"/>
  <c r="BR35" i="5"/>
  <c r="BS35" i="5"/>
  <c r="BT35" i="5"/>
  <c r="BU35" i="5"/>
  <c r="BV35" i="5"/>
  <c r="BW35" i="5"/>
  <c r="BX35" i="5"/>
  <c r="BY35" i="5"/>
  <c r="BZ35" i="5"/>
  <c r="BR36" i="5"/>
  <c r="BS36" i="5"/>
  <c r="BT36" i="5"/>
  <c r="BU36" i="5"/>
  <c r="BV36" i="5"/>
  <c r="BW36" i="5"/>
  <c r="BX36" i="5"/>
  <c r="BY36" i="5"/>
  <c r="BZ36" i="5"/>
  <c r="BR37" i="5"/>
  <c r="BS37" i="5"/>
  <c r="BT37" i="5"/>
  <c r="BU37" i="5"/>
  <c r="BV37" i="5"/>
  <c r="BW37" i="5"/>
  <c r="BX37" i="5"/>
  <c r="BY37" i="5"/>
  <c r="BZ37" i="5"/>
  <c r="BR38" i="5"/>
  <c r="BS38" i="5"/>
  <c r="BT38" i="5"/>
  <c r="BU38" i="5"/>
  <c r="BV38" i="5"/>
  <c r="BW38" i="5"/>
  <c r="BX38" i="5"/>
  <c r="BY38" i="5"/>
  <c r="BZ38" i="5"/>
  <c r="BR39" i="5"/>
  <c r="BS39" i="5"/>
  <c r="BT39" i="5"/>
  <c r="BU39" i="5"/>
  <c r="BV39" i="5"/>
  <c r="BW39" i="5"/>
  <c r="BX39" i="5"/>
  <c r="BY39" i="5"/>
  <c r="BZ39" i="5"/>
  <c r="BR40" i="5"/>
  <c r="BS40" i="5"/>
  <c r="BT40" i="5"/>
  <c r="BU40" i="5"/>
  <c r="BV40" i="5"/>
  <c r="BW40" i="5"/>
  <c r="BX40" i="5"/>
  <c r="BY40" i="5"/>
  <c r="BZ40" i="5"/>
  <c r="BR41" i="5"/>
  <c r="BS41" i="5"/>
  <c r="BT41" i="5"/>
  <c r="BU41" i="5"/>
  <c r="BV41" i="5"/>
  <c r="BW41" i="5"/>
  <c r="BX41" i="5"/>
  <c r="BY41" i="5"/>
  <c r="BZ41" i="5"/>
  <c r="BR42" i="5"/>
  <c r="BS42" i="5"/>
  <c r="BT42" i="5"/>
  <c r="BU42" i="5"/>
  <c r="BV42" i="5"/>
  <c r="BW42" i="5"/>
  <c r="BX42" i="5"/>
  <c r="BY42" i="5"/>
  <c r="BZ42" i="5"/>
  <c r="BR43" i="5"/>
  <c r="BS43" i="5"/>
  <c r="BT43" i="5"/>
  <c r="BU43" i="5"/>
  <c r="BV43" i="5"/>
  <c r="BW43" i="5"/>
  <c r="BX43" i="5"/>
  <c r="BY43" i="5"/>
  <c r="BZ43" i="5"/>
  <c r="BR44" i="5"/>
  <c r="BS44" i="5"/>
  <c r="BT44" i="5"/>
  <c r="BU44" i="5"/>
  <c r="BV44" i="5"/>
  <c r="BW44" i="5"/>
  <c r="BX44" i="5"/>
  <c r="BY44" i="5"/>
  <c r="BZ44" i="5"/>
  <c r="BR45" i="5"/>
  <c r="BS45" i="5"/>
  <c r="BT45" i="5"/>
  <c r="BU45" i="5"/>
  <c r="BV45" i="5"/>
  <c r="BW45" i="5"/>
  <c r="BX45" i="5"/>
  <c r="BY45" i="5"/>
  <c r="BZ45" i="5"/>
  <c r="BR46" i="5"/>
  <c r="BS46" i="5"/>
  <c r="BT46" i="5"/>
  <c r="BU46" i="5"/>
  <c r="BV46" i="5"/>
  <c r="BW46" i="5"/>
  <c r="BX46" i="5"/>
  <c r="BY46" i="5"/>
  <c r="BZ46" i="5"/>
  <c r="BR47" i="5"/>
  <c r="BS47" i="5"/>
  <c r="BT47" i="5"/>
  <c r="BU47" i="5"/>
  <c r="BV47" i="5"/>
  <c r="BW47" i="5"/>
  <c r="BX47" i="5"/>
  <c r="BY47" i="5"/>
  <c r="BZ47" i="5"/>
  <c r="BR48" i="5"/>
  <c r="BS48" i="5"/>
  <c r="BT48" i="5"/>
  <c r="BU48" i="5"/>
  <c r="BV48" i="5"/>
  <c r="BW48" i="5"/>
  <c r="BX48" i="5"/>
  <c r="BY48" i="5"/>
  <c r="BZ48" i="5"/>
  <c r="BR49" i="5"/>
  <c r="BS49" i="5"/>
  <c r="BT49" i="5"/>
  <c r="BU49" i="5"/>
  <c r="BV49" i="5"/>
  <c r="BW49" i="5"/>
  <c r="BX49" i="5"/>
  <c r="BY49" i="5"/>
  <c r="BZ49" i="5"/>
  <c r="BR50" i="5"/>
  <c r="BS50" i="5"/>
  <c r="BT50" i="5"/>
  <c r="BU50" i="5"/>
  <c r="BV50" i="5"/>
  <c r="BW50" i="5"/>
  <c r="BX50" i="5"/>
  <c r="BY50" i="5"/>
  <c r="BZ50" i="5"/>
  <c r="BR51" i="5"/>
  <c r="BS51" i="5"/>
  <c r="BT51" i="5"/>
  <c r="BU51" i="5"/>
  <c r="BV51" i="5"/>
  <c r="BW51" i="5"/>
  <c r="BX51" i="5"/>
  <c r="BY51" i="5"/>
  <c r="BZ51" i="5"/>
  <c r="BR52" i="5"/>
  <c r="BS52" i="5"/>
  <c r="BT52" i="5"/>
  <c r="BU52" i="5"/>
  <c r="BV52" i="5"/>
  <c r="BW52" i="5"/>
  <c r="BX52" i="5"/>
  <c r="BY52" i="5"/>
  <c r="BZ52" i="5"/>
  <c r="BR53" i="5"/>
  <c r="BS53" i="5"/>
  <c r="BT53" i="5"/>
  <c r="BU53" i="5"/>
  <c r="BV53" i="5"/>
  <c r="BW53" i="5"/>
  <c r="BX53" i="5"/>
  <c r="BY53" i="5"/>
  <c r="BZ53" i="5"/>
  <c r="BR54" i="5"/>
  <c r="BS54" i="5"/>
  <c r="BT54" i="5"/>
  <c r="BU54" i="5"/>
  <c r="BV54" i="5"/>
  <c r="BW54" i="5"/>
  <c r="BX54" i="5"/>
  <c r="BY54" i="5"/>
  <c r="BZ54" i="5"/>
  <c r="BR55" i="5"/>
  <c r="BS55" i="5"/>
  <c r="BT55" i="5"/>
  <c r="BU55" i="5"/>
  <c r="BV55" i="5"/>
  <c r="BW55" i="5"/>
  <c r="BX55" i="5"/>
  <c r="BY55" i="5"/>
  <c r="BZ55" i="5"/>
  <c r="BR56" i="5"/>
  <c r="BS56" i="5"/>
  <c r="BT56" i="5"/>
  <c r="BU56" i="5"/>
  <c r="BV56" i="5"/>
  <c r="BW56" i="5"/>
  <c r="BX56" i="5"/>
  <c r="BY56" i="5"/>
  <c r="BZ56" i="5"/>
  <c r="BR57" i="5"/>
  <c r="BS57" i="5"/>
  <c r="BT57" i="5"/>
  <c r="BU57" i="5"/>
  <c r="BV57" i="5"/>
  <c r="BW57" i="5"/>
  <c r="BX57" i="5"/>
  <c r="BY57" i="5"/>
  <c r="BZ57" i="5"/>
  <c r="BR58" i="5"/>
  <c r="BS58" i="5"/>
  <c r="BT58" i="5"/>
  <c r="BU58" i="5"/>
  <c r="BV58" i="5"/>
  <c r="BW58" i="5"/>
  <c r="BX58" i="5"/>
  <c r="BY58" i="5"/>
  <c r="BZ58" i="5"/>
  <c r="BR59" i="5"/>
  <c r="BS59" i="5"/>
  <c r="BT59" i="5"/>
  <c r="BU59" i="5"/>
  <c r="BV59" i="5"/>
  <c r="BW59" i="5"/>
  <c r="BX59" i="5"/>
  <c r="BY59" i="5"/>
  <c r="BZ59" i="5"/>
  <c r="BR60" i="5"/>
  <c r="BS60" i="5"/>
  <c r="BT60" i="5"/>
  <c r="BU60" i="5"/>
  <c r="BV60" i="5"/>
  <c r="BW60" i="5"/>
  <c r="BX60" i="5"/>
  <c r="BY60" i="5"/>
  <c r="BZ60" i="5"/>
  <c r="BR61" i="5"/>
  <c r="BS61" i="5"/>
  <c r="BT61" i="5"/>
  <c r="BU61" i="5"/>
  <c r="BV61" i="5"/>
  <c r="BW61" i="5"/>
  <c r="BX61" i="5"/>
  <c r="BY61" i="5"/>
  <c r="BZ61" i="5"/>
  <c r="BR62" i="5"/>
  <c r="BS62" i="5"/>
  <c r="BT62" i="5"/>
  <c r="BU62" i="5"/>
  <c r="BV62" i="5"/>
  <c r="BW62" i="5"/>
  <c r="BX62" i="5"/>
  <c r="BY62" i="5"/>
  <c r="BZ62" i="5"/>
  <c r="BR63" i="5"/>
  <c r="BS63" i="5"/>
  <c r="BT63" i="5"/>
  <c r="BU63" i="5"/>
  <c r="BV63" i="5"/>
  <c r="BW63" i="5"/>
  <c r="BX63" i="5"/>
  <c r="BY63" i="5"/>
  <c r="BZ63" i="5"/>
  <c r="BR64" i="5"/>
  <c r="BS64" i="5"/>
  <c r="BT64" i="5"/>
  <c r="BU64" i="5"/>
  <c r="BV64" i="5"/>
  <c r="BW64" i="5"/>
  <c r="BX64" i="5"/>
  <c r="BY64" i="5"/>
  <c r="BZ64" i="5"/>
  <c r="BR65" i="5"/>
  <c r="BS65" i="5"/>
  <c r="BT65" i="5"/>
  <c r="BU65" i="5"/>
  <c r="BV65" i="5"/>
  <c r="BW65" i="5"/>
  <c r="BX65" i="5"/>
  <c r="BY65" i="5"/>
  <c r="BZ65" i="5"/>
  <c r="BR66" i="5"/>
  <c r="BS66" i="5"/>
  <c r="BT66" i="5"/>
  <c r="BU66" i="5"/>
  <c r="BV66" i="5"/>
  <c r="BW66" i="5"/>
  <c r="BX66" i="5"/>
  <c r="BY66" i="5"/>
  <c r="BZ66" i="5"/>
  <c r="BR67" i="5"/>
  <c r="BS67" i="5"/>
  <c r="BT67" i="5"/>
  <c r="BU67" i="5"/>
  <c r="BV67" i="5"/>
  <c r="BW67" i="5"/>
  <c r="BX67" i="5"/>
  <c r="BY67" i="5"/>
  <c r="BZ67" i="5"/>
  <c r="BR68" i="5"/>
  <c r="BS68" i="5"/>
  <c r="BT68" i="5"/>
  <c r="BU68" i="5"/>
  <c r="BV68" i="5"/>
  <c r="BW68" i="5"/>
  <c r="BX68" i="5"/>
  <c r="BY68" i="5"/>
  <c r="BZ68" i="5"/>
  <c r="BR69" i="5"/>
  <c r="BS69" i="5"/>
  <c r="BT69" i="5"/>
  <c r="BU69" i="5"/>
  <c r="BV69" i="5"/>
  <c r="BW69" i="5"/>
  <c r="BX69" i="5"/>
  <c r="BY69" i="5"/>
  <c r="BZ69" i="5"/>
  <c r="BR70" i="5"/>
  <c r="BS70" i="5"/>
  <c r="BT70" i="5"/>
  <c r="BU70" i="5"/>
  <c r="BV70" i="5"/>
  <c r="BW70" i="5"/>
  <c r="BX70" i="5"/>
  <c r="BY70" i="5"/>
  <c r="BZ70" i="5"/>
  <c r="BR71" i="5"/>
  <c r="BS71" i="5"/>
  <c r="BT71" i="5"/>
  <c r="BU71" i="5"/>
  <c r="BV71" i="5"/>
  <c r="BW71" i="5"/>
  <c r="BX71" i="5"/>
  <c r="BY71" i="5"/>
  <c r="BZ71" i="5"/>
  <c r="BR72" i="5"/>
  <c r="BS72" i="5"/>
  <c r="BT72" i="5"/>
  <c r="BU72" i="5"/>
  <c r="BV72" i="5"/>
  <c r="BW72" i="5"/>
  <c r="BX72" i="5"/>
  <c r="BY72" i="5"/>
  <c r="BZ72" i="5"/>
  <c r="BR73" i="5"/>
  <c r="BS73" i="5"/>
  <c r="BT73" i="5"/>
  <c r="BU73" i="5"/>
  <c r="BV73" i="5"/>
  <c r="BW73" i="5"/>
  <c r="BX73" i="5"/>
  <c r="BY73" i="5"/>
  <c r="BZ73" i="5"/>
  <c r="BR74" i="5"/>
  <c r="BS74" i="5"/>
  <c r="BT74" i="5"/>
  <c r="BU74" i="5"/>
  <c r="BV74" i="5"/>
  <c r="BW74" i="5"/>
  <c r="BX74" i="5"/>
  <c r="BY74" i="5"/>
  <c r="BZ74" i="5"/>
  <c r="BR75" i="5"/>
  <c r="BS75" i="5"/>
  <c r="BT75" i="5"/>
  <c r="BU75" i="5"/>
  <c r="BV75" i="5"/>
  <c r="BW75" i="5"/>
  <c r="BX75" i="5"/>
  <c r="BY75" i="5"/>
  <c r="BZ75" i="5"/>
  <c r="BR76" i="5"/>
  <c r="BS76" i="5"/>
  <c r="BT76" i="5"/>
  <c r="BU76" i="5"/>
  <c r="BV76" i="5"/>
  <c r="BW76" i="5"/>
  <c r="BX76" i="5"/>
  <c r="BY76" i="5"/>
  <c r="BZ76" i="5"/>
  <c r="BR77" i="5"/>
  <c r="BS77" i="5"/>
  <c r="BT77" i="5"/>
  <c r="BU77" i="5"/>
  <c r="BV77" i="5"/>
  <c r="BW77" i="5"/>
  <c r="BX77" i="5"/>
  <c r="BY77" i="5"/>
  <c r="BZ77" i="5"/>
  <c r="BR78" i="5"/>
  <c r="BS78" i="5"/>
  <c r="BT78" i="5"/>
  <c r="BU78" i="5"/>
  <c r="BV78" i="5"/>
  <c r="BW78" i="5"/>
  <c r="BX78" i="5"/>
  <c r="BY78" i="5"/>
  <c r="BZ78" i="5"/>
  <c r="BR79" i="5"/>
  <c r="BS79" i="5"/>
  <c r="BT79" i="5"/>
  <c r="BU79" i="5"/>
  <c r="BV79" i="5"/>
  <c r="BW79" i="5"/>
  <c r="BX79" i="5"/>
  <c r="BY79" i="5"/>
  <c r="BZ79" i="5"/>
  <c r="BR80" i="5"/>
  <c r="BS80" i="5"/>
  <c r="BT80" i="5"/>
  <c r="BU80" i="5"/>
  <c r="BV80" i="5"/>
  <c r="BW80" i="5"/>
  <c r="BX80" i="5"/>
  <c r="BY80" i="5"/>
  <c r="BZ80" i="5"/>
  <c r="BR81" i="5"/>
  <c r="BS81" i="5"/>
  <c r="BT81" i="5"/>
  <c r="BU81" i="5"/>
  <c r="BV81" i="5"/>
  <c r="BW81" i="5"/>
  <c r="BX81" i="5"/>
  <c r="BY81" i="5"/>
  <c r="BZ81" i="5"/>
  <c r="BR82" i="5"/>
  <c r="BS82" i="5"/>
  <c r="BT82" i="5"/>
  <c r="BU82" i="5"/>
  <c r="BV82" i="5"/>
  <c r="BW82" i="5"/>
  <c r="BX82" i="5"/>
  <c r="BY82" i="5"/>
  <c r="BZ82" i="5"/>
  <c r="BR83" i="5"/>
  <c r="BS83" i="5"/>
  <c r="BT83" i="5"/>
  <c r="BU83" i="5"/>
  <c r="BV83" i="5"/>
  <c r="BW83" i="5"/>
  <c r="BX83" i="5"/>
  <c r="BY83" i="5"/>
  <c r="BZ83" i="5"/>
  <c r="BR84" i="5"/>
  <c r="BS84" i="5"/>
  <c r="BT84" i="5"/>
  <c r="BU84" i="5"/>
  <c r="BV84" i="5"/>
  <c r="BW84" i="5"/>
  <c r="BX84" i="5"/>
  <c r="BY84" i="5"/>
  <c r="BZ84" i="5"/>
  <c r="BR85" i="5"/>
  <c r="BS85" i="5"/>
  <c r="BT85" i="5"/>
  <c r="BU85" i="5"/>
  <c r="BV85" i="5"/>
  <c r="BW85" i="5"/>
  <c r="BX85" i="5"/>
  <c r="BY85" i="5"/>
  <c r="BZ85" i="5"/>
  <c r="BR86" i="5"/>
  <c r="BS86" i="5"/>
  <c r="BT86" i="5"/>
  <c r="BU86" i="5"/>
  <c r="BV86" i="5"/>
  <c r="BW86" i="5"/>
  <c r="BX86" i="5"/>
  <c r="BY86" i="5"/>
  <c r="BZ86" i="5"/>
  <c r="BR87" i="5"/>
  <c r="BS87" i="5"/>
  <c r="BT87" i="5"/>
  <c r="BU87" i="5"/>
  <c r="BV87" i="5"/>
  <c r="BW87" i="5"/>
  <c r="BX87" i="5"/>
  <c r="BY87" i="5"/>
  <c r="BZ87" i="5"/>
  <c r="BR88" i="5"/>
  <c r="BS88" i="5"/>
  <c r="BT88" i="5"/>
  <c r="BU88" i="5"/>
  <c r="BV88" i="5"/>
  <c r="BW88" i="5"/>
  <c r="BX88" i="5"/>
  <c r="BY88" i="5"/>
  <c r="BZ88" i="5"/>
  <c r="BR89" i="5"/>
  <c r="BS89" i="5"/>
  <c r="BT89" i="5"/>
  <c r="BU89" i="5"/>
  <c r="BV89" i="5"/>
  <c r="BW89" i="5"/>
  <c r="BX89" i="5"/>
  <c r="BY89" i="5"/>
  <c r="BZ89" i="5"/>
  <c r="BR90" i="5"/>
  <c r="BS90" i="5"/>
  <c r="BT90" i="5"/>
  <c r="BU90" i="5"/>
  <c r="BV90" i="5"/>
  <c r="BW90" i="5"/>
  <c r="BX90" i="5"/>
  <c r="BY90" i="5"/>
  <c r="BZ90" i="5"/>
  <c r="BR91" i="5"/>
  <c r="BS91" i="5"/>
  <c r="BT91" i="5"/>
  <c r="BU91" i="5"/>
  <c r="BV91" i="5"/>
  <c r="BW91" i="5"/>
  <c r="BX91" i="5"/>
  <c r="BY91" i="5"/>
  <c r="BZ91" i="5"/>
  <c r="BR92" i="5"/>
  <c r="BS92" i="5"/>
  <c r="BT92" i="5"/>
  <c r="BU92" i="5"/>
  <c r="BV92" i="5"/>
  <c r="BW92" i="5"/>
  <c r="BX92" i="5"/>
  <c r="BY92" i="5"/>
  <c r="BZ92" i="5"/>
  <c r="BR93" i="5"/>
  <c r="BS93" i="5"/>
  <c r="BT93" i="5"/>
  <c r="BU93" i="5"/>
  <c r="BV93" i="5"/>
  <c r="BW93" i="5"/>
  <c r="BX93" i="5"/>
  <c r="BY93" i="5"/>
  <c r="BZ93" i="5"/>
  <c r="BR94" i="5"/>
  <c r="BS94" i="5"/>
  <c r="BT94" i="5"/>
  <c r="BU94" i="5"/>
  <c r="BV94" i="5"/>
  <c r="BW94" i="5"/>
  <c r="BX94" i="5"/>
  <c r="BY94" i="5"/>
  <c r="BZ94" i="5"/>
  <c r="BR95" i="5"/>
  <c r="BS95" i="5"/>
  <c r="BT95" i="5"/>
  <c r="BU95" i="5"/>
  <c r="BV95" i="5"/>
  <c r="BW95" i="5"/>
  <c r="BX95" i="5"/>
  <c r="BY95" i="5"/>
  <c r="BZ95" i="5"/>
  <c r="BR96" i="5"/>
  <c r="BS96" i="5"/>
  <c r="BT96" i="5"/>
  <c r="BU96" i="5"/>
  <c r="BV96" i="5"/>
  <c r="BW96" i="5"/>
  <c r="BX96" i="5"/>
  <c r="BY96" i="5"/>
  <c r="BZ96" i="5"/>
  <c r="BR97" i="5"/>
  <c r="BS97" i="5"/>
  <c r="BT97" i="5"/>
  <c r="BU97" i="5"/>
  <c r="BV97" i="5"/>
  <c r="BW97" i="5"/>
  <c r="BX97" i="5"/>
  <c r="BY97" i="5"/>
  <c r="BZ97" i="5"/>
  <c r="BR98" i="5"/>
  <c r="BS98" i="5"/>
  <c r="BT98" i="5"/>
  <c r="BU98" i="5"/>
  <c r="BV98" i="5"/>
  <c r="BW98" i="5"/>
  <c r="BX98" i="5"/>
  <c r="BY98" i="5"/>
  <c r="BZ98" i="5"/>
  <c r="BR99" i="5"/>
  <c r="BS99" i="5"/>
  <c r="BT99" i="5"/>
  <c r="BU99" i="5"/>
  <c r="BV99" i="5"/>
  <c r="BW99" i="5"/>
  <c r="BX99" i="5"/>
  <c r="BY99" i="5"/>
  <c r="BZ99" i="5"/>
  <c r="BR100" i="5"/>
  <c r="BS100" i="5"/>
  <c r="BT100" i="5"/>
  <c r="BU100" i="5"/>
  <c r="BV100" i="5"/>
  <c r="BW100" i="5"/>
  <c r="BX100" i="5"/>
  <c r="BY100" i="5"/>
  <c r="BZ100" i="5"/>
  <c r="BR101" i="5"/>
  <c r="BS101" i="5"/>
  <c r="BT101" i="5"/>
  <c r="BU101" i="5"/>
  <c r="BV101" i="5"/>
  <c r="BW101" i="5"/>
  <c r="BX101" i="5"/>
  <c r="BY101" i="5"/>
  <c r="BZ101" i="5"/>
  <c r="BR102" i="5"/>
  <c r="BS102" i="5"/>
  <c r="BT102" i="5"/>
  <c r="BU102" i="5"/>
  <c r="BV102" i="5"/>
  <c r="BW102" i="5"/>
  <c r="BX102" i="5"/>
  <c r="BY102" i="5"/>
  <c r="BZ102" i="5"/>
  <c r="BR103" i="5"/>
  <c r="BS103" i="5"/>
  <c r="BT103" i="5"/>
  <c r="BU103" i="5"/>
  <c r="BV103" i="5"/>
  <c r="BW103" i="5"/>
  <c r="BX103" i="5"/>
  <c r="BY103" i="5"/>
  <c r="BZ103" i="5"/>
  <c r="BR104" i="5"/>
  <c r="BS104" i="5"/>
  <c r="BT104" i="5"/>
  <c r="BU104" i="5"/>
  <c r="BV104" i="5"/>
  <c r="BW104" i="5"/>
  <c r="BX104" i="5"/>
  <c r="BY104" i="5"/>
  <c r="BZ104" i="5"/>
  <c r="BR105" i="5"/>
  <c r="BS105" i="5"/>
  <c r="BT105" i="5"/>
  <c r="BU105" i="5"/>
  <c r="BV105" i="5"/>
  <c r="BW105" i="5"/>
  <c r="BX105" i="5"/>
  <c r="BY105" i="5"/>
  <c r="BZ105" i="5"/>
  <c r="BR106" i="5"/>
  <c r="BS106" i="5"/>
  <c r="BT106" i="5"/>
  <c r="BU106" i="5"/>
  <c r="BV106" i="5"/>
  <c r="BW106" i="5"/>
  <c r="BX106" i="5"/>
  <c r="BY106" i="5"/>
  <c r="BZ106" i="5"/>
  <c r="BR107" i="5"/>
  <c r="BS107" i="5"/>
  <c r="BT107" i="5"/>
  <c r="BU107" i="5"/>
  <c r="BV107" i="5"/>
  <c r="BW107" i="5"/>
  <c r="BX107" i="5"/>
  <c r="BY107" i="5"/>
  <c r="BZ107" i="5"/>
  <c r="BR108" i="5"/>
  <c r="BS108" i="5"/>
  <c r="BT108" i="5"/>
  <c r="BU108" i="5"/>
  <c r="BV108" i="5"/>
  <c r="BW108" i="5"/>
  <c r="BX108" i="5"/>
  <c r="BY108" i="5"/>
  <c r="BZ108" i="5"/>
  <c r="BR109" i="5"/>
  <c r="BS109" i="5"/>
  <c r="BT109" i="5"/>
  <c r="BU109" i="5"/>
  <c r="BV109" i="5"/>
  <c r="BW109" i="5"/>
  <c r="BX109" i="5"/>
  <c r="BY109" i="5"/>
  <c r="BZ109" i="5"/>
  <c r="BR110" i="5"/>
  <c r="BS110" i="5"/>
  <c r="BT110" i="5"/>
  <c r="BU110" i="5"/>
  <c r="BV110" i="5"/>
  <c r="BW110" i="5"/>
  <c r="BX110" i="5"/>
  <c r="BY110" i="5"/>
  <c r="BZ110" i="5"/>
  <c r="BR111" i="5"/>
  <c r="BS111" i="5"/>
  <c r="BT111" i="5"/>
  <c r="BU111" i="5"/>
  <c r="BV111" i="5"/>
  <c r="BW111" i="5"/>
  <c r="BX111" i="5"/>
  <c r="BY111" i="5"/>
  <c r="BZ111" i="5"/>
  <c r="BR112" i="5"/>
  <c r="BS112" i="5"/>
  <c r="BT112" i="5"/>
  <c r="BU112" i="5"/>
  <c r="BV112" i="5"/>
  <c r="BW112" i="5"/>
  <c r="BX112" i="5"/>
  <c r="BY112" i="5"/>
  <c r="BZ112" i="5"/>
  <c r="BR113" i="5"/>
  <c r="BS113" i="5"/>
  <c r="BT113" i="5"/>
  <c r="BU113" i="5"/>
  <c r="BV113" i="5"/>
  <c r="BW113" i="5"/>
  <c r="BX113" i="5"/>
  <c r="BY113" i="5"/>
  <c r="BZ113" i="5"/>
  <c r="BR114" i="5"/>
  <c r="BS114" i="5"/>
  <c r="BT114" i="5"/>
  <c r="BU114" i="5"/>
  <c r="BV114" i="5"/>
  <c r="BW114" i="5"/>
  <c r="BX114" i="5"/>
  <c r="BY114" i="5"/>
  <c r="BZ114" i="5"/>
  <c r="BR115" i="5"/>
  <c r="BS115" i="5"/>
  <c r="BT115" i="5"/>
  <c r="BU115" i="5"/>
  <c r="BV115" i="5"/>
  <c r="BW115" i="5"/>
  <c r="BX115" i="5"/>
  <c r="BY115" i="5"/>
  <c r="BZ115" i="5"/>
  <c r="BR116" i="5"/>
  <c r="BS116" i="5"/>
  <c r="BT116" i="5"/>
  <c r="BU116" i="5"/>
  <c r="BV116" i="5"/>
  <c r="BW116" i="5"/>
  <c r="BX116" i="5"/>
  <c r="BY116" i="5"/>
  <c r="BZ116" i="5"/>
  <c r="BR117" i="5"/>
  <c r="BS117" i="5"/>
  <c r="BT117" i="5"/>
  <c r="BU117" i="5"/>
  <c r="BV117" i="5"/>
  <c r="BW117" i="5"/>
  <c r="BX117" i="5"/>
  <c r="BY117" i="5"/>
  <c r="BZ117" i="5"/>
  <c r="BR118" i="5"/>
  <c r="BS118" i="5"/>
  <c r="BT118" i="5"/>
  <c r="BU118" i="5"/>
  <c r="BV118" i="5"/>
  <c r="BW118" i="5"/>
  <c r="BX118" i="5"/>
  <c r="BY118" i="5"/>
  <c r="BZ118" i="5"/>
  <c r="BR119" i="5"/>
  <c r="BS119" i="5"/>
  <c r="BT119" i="5"/>
  <c r="BU119" i="5"/>
  <c r="BV119" i="5"/>
  <c r="BW119" i="5"/>
  <c r="BX119" i="5"/>
  <c r="BY119" i="5"/>
  <c r="BZ119" i="5"/>
  <c r="BR120" i="5"/>
  <c r="BS120" i="5"/>
  <c r="BT120" i="5"/>
  <c r="BU120" i="5"/>
  <c r="BV120" i="5"/>
  <c r="BW120" i="5"/>
  <c r="BX120" i="5"/>
  <c r="BY120" i="5"/>
  <c r="BZ120" i="5"/>
  <c r="BR121" i="5"/>
  <c r="BS121" i="5"/>
  <c r="BT121" i="5"/>
  <c r="BU121" i="5"/>
  <c r="BV121" i="5"/>
  <c r="BW121" i="5"/>
  <c r="BX121" i="5"/>
  <c r="BY121" i="5"/>
  <c r="BZ121" i="5"/>
  <c r="BR122" i="5"/>
  <c r="BS122" i="5"/>
  <c r="BT122" i="5"/>
  <c r="BU122" i="5"/>
  <c r="BV122" i="5"/>
  <c r="BW122" i="5"/>
  <c r="BX122" i="5"/>
  <c r="BY122" i="5"/>
  <c r="BZ122" i="5"/>
  <c r="BR123" i="5"/>
  <c r="BS123" i="5"/>
  <c r="BT123" i="5"/>
  <c r="BU123" i="5"/>
  <c r="BV123" i="5"/>
  <c r="BW123" i="5"/>
  <c r="BX123" i="5"/>
  <c r="BY123" i="5"/>
  <c r="BZ123" i="5"/>
  <c r="BR124" i="5"/>
  <c r="BS124" i="5"/>
  <c r="BT124" i="5"/>
  <c r="BU124" i="5"/>
  <c r="BV124" i="5"/>
  <c r="BW124" i="5"/>
  <c r="BX124" i="5"/>
  <c r="BY124" i="5"/>
  <c r="BZ124" i="5"/>
  <c r="BR125" i="5"/>
  <c r="BS125" i="5"/>
  <c r="BT125" i="5"/>
  <c r="BU125" i="5"/>
  <c r="BV125" i="5"/>
  <c r="BW125" i="5"/>
  <c r="BX125" i="5"/>
  <c r="BY125" i="5"/>
  <c r="BZ125" i="5"/>
  <c r="BR126" i="5"/>
  <c r="BS126" i="5"/>
  <c r="BT126" i="5"/>
  <c r="BU126" i="5"/>
  <c r="BV126" i="5"/>
  <c r="BW126" i="5"/>
  <c r="BX126" i="5"/>
  <c r="BY126" i="5"/>
  <c r="BZ126" i="5"/>
  <c r="BR127" i="5"/>
  <c r="BS127" i="5"/>
  <c r="BT127" i="5"/>
  <c r="BU127" i="5"/>
  <c r="BV127" i="5"/>
  <c r="BW127" i="5"/>
  <c r="BX127" i="5"/>
  <c r="BY127" i="5"/>
  <c r="BZ127" i="5"/>
  <c r="BR128" i="5"/>
  <c r="BS128" i="5"/>
  <c r="BT128" i="5"/>
  <c r="BU128" i="5"/>
  <c r="BV128" i="5"/>
  <c r="BW128" i="5"/>
  <c r="BX128" i="5"/>
  <c r="BY128" i="5"/>
  <c r="BZ128" i="5"/>
  <c r="BR129" i="5"/>
  <c r="BS129" i="5"/>
  <c r="BT129" i="5"/>
  <c r="BU129" i="5"/>
  <c r="BV129" i="5"/>
  <c r="BW129" i="5"/>
  <c r="BX129" i="5"/>
  <c r="BY129" i="5"/>
  <c r="BZ129" i="5"/>
  <c r="BR130" i="5"/>
  <c r="BS130" i="5"/>
  <c r="BT130" i="5"/>
  <c r="BU130" i="5"/>
  <c r="BV130" i="5"/>
  <c r="BW130" i="5"/>
  <c r="BX130" i="5"/>
  <c r="BY130" i="5"/>
  <c r="BZ130" i="5"/>
  <c r="BR131" i="5"/>
  <c r="BS131" i="5"/>
  <c r="BT131" i="5"/>
  <c r="BU131" i="5"/>
  <c r="BV131" i="5"/>
  <c r="BW131" i="5"/>
  <c r="BX131" i="5"/>
  <c r="BY131" i="5"/>
  <c r="BZ131" i="5"/>
  <c r="BR132" i="5"/>
  <c r="BS132" i="5"/>
  <c r="BT132" i="5"/>
  <c r="BU132" i="5"/>
  <c r="BV132" i="5"/>
  <c r="BW132" i="5"/>
  <c r="BX132" i="5"/>
  <c r="BY132" i="5"/>
  <c r="BZ132" i="5"/>
  <c r="BR133" i="5"/>
  <c r="BS133" i="5"/>
  <c r="BT133" i="5"/>
  <c r="BU133" i="5"/>
  <c r="BV133" i="5"/>
  <c r="BW133" i="5"/>
  <c r="BX133" i="5"/>
  <c r="BY133" i="5"/>
  <c r="BZ133" i="5"/>
  <c r="BR134" i="5"/>
  <c r="BS134" i="5"/>
  <c r="BT134" i="5"/>
  <c r="BU134" i="5"/>
  <c r="BV134" i="5"/>
  <c r="BW134" i="5"/>
  <c r="BX134" i="5"/>
  <c r="BY134" i="5"/>
  <c r="BZ134" i="5"/>
  <c r="BR135" i="5"/>
  <c r="BS135" i="5"/>
  <c r="BT135" i="5"/>
  <c r="BU135" i="5"/>
  <c r="BV135" i="5"/>
  <c r="BW135" i="5"/>
  <c r="BX135" i="5"/>
  <c r="BY135" i="5"/>
  <c r="BZ135" i="5"/>
  <c r="BR136" i="5"/>
  <c r="BS136" i="5"/>
  <c r="BT136" i="5"/>
  <c r="BU136" i="5"/>
  <c r="BV136" i="5"/>
  <c r="BW136" i="5"/>
  <c r="BX136" i="5"/>
  <c r="BY136" i="5"/>
  <c r="BZ136" i="5"/>
  <c r="BR137" i="5"/>
  <c r="BS137" i="5"/>
  <c r="BT137" i="5"/>
  <c r="BU137" i="5"/>
  <c r="BV137" i="5"/>
  <c r="BW137" i="5"/>
  <c r="BX137" i="5"/>
  <c r="BY137" i="5"/>
  <c r="BZ137" i="5"/>
  <c r="BR138" i="5"/>
  <c r="BS138" i="5"/>
  <c r="BT138" i="5"/>
  <c r="BU138" i="5"/>
  <c r="BV138" i="5"/>
  <c r="BW138" i="5"/>
  <c r="BX138" i="5"/>
  <c r="BY138" i="5"/>
  <c r="BZ138" i="5"/>
  <c r="BR139" i="5"/>
  <c r="BS139" i="5"/>
  <c r="BT139" i="5"/>
  <c r="BU139" i="5"/>
  <c r="BV139" i="5"/>
  <c r="BW139" i="5"/>
  <c r="BX139" i="5"/>
  <c r="BY139" i="5"/>
  <c r="BZ139" i="5"/>
  <c r="BR140" i="5"/>
  <c r="BS140" i="5"/>
  <c r="BT140" i="5"/>
  <c r="BU140" i="5"/>
  <c r="BV140" i="5"/>
  <c r="BW140" i="5"/>
  <c r="BX140" i="5"/>
  <c r="BY140" i="5"/>
  <c r="BZ140" i="5"/>
  <c r="BR141" i="5"/>
  <c r="BS141" i="5"/>
  <c r="BT141" i="5"/>
  <c r="BU141" i="5"/>
  <c r="BV141" i="5"/>
  <c r="BW141" i="5"/>
  <c r="BX141" i="5"/>
  <c r="BY141" i="5"/>
  <c r="BZ141" i="5"/>
  <c r="BR142" i="5"/>
  <c r="BS142" i="5"/>
  <c r="BT142" i="5"/>
  <c r="BU142" i="5"/>
  <c r="BV142" i="5"/>
  <c r="BW142" i="5"/>
  <c r="BX142" i="5"/>
  <c r="BY142" i="5"/>
  <c r="BZ142" i="5"/>
  <c r="BR143" i="5"/>
  <c r="BS143" i="5"/>
  <c r="BT143" i="5"/>
  <c r="BU143" i="5"/>
  <c r="BV143" i="5"/>
  <c r="BW143" i="5"/>
  <c r="BX143" i="5"/>
  <c r="BY143" i="5"/>
  <c r="BZ143" i="5"/>
  <c r="BR144" i="5"/>
  <c r="BS144" i="5"/>
  <c r="BT144" i="5"/>
  <c r="BU144" i="5"/>
  <c r="BV144" i="5"/>
  <c r="BW144" i="5"/>
  <c r="BX144" i="5"/>
  <c r="BY144" i="5"/>
  <c r="BZ144" i="5"/>
  <c r="BR145" i="5"/>
  <c r="BS145" i="5"/>
  <c r="BT145" i="5"/>
  <c r="BU145" i="5"/>
  <c r="BV145" i="5"/>
  <c r="BW145" i="5"/>
  <c r="BX145" i="5"/>
  <c r="BY145" i="5"/>
  <c r="BZ145" i="5"/>
  <c r="BR146" i="5"/>
  <c r="BS146" i="5"/>
  <c r="BT146" i="5"/>
  <c r="BU146" i="5"/>
  <c r="BV146" i="5"/>
  <c r="BW146" i="5"/>
  <c r="BX146" i="5"/>
  <c r="BY146" i="5"/>
  <c r="BZ146" i="5"/>
  <c r="BR147" i="5"/>
  <c r="BS147" i="5"/>
  <c r="BT147" i="5"/>
  <c r="BU147" i="5"/>
  <c r="BV147" i="5"/>
  <c r="BW147" i="5"/>
  <c r="BX147" i="5"/>
  <c r="BY147" i="5"/>
  <c r="BZ147" i="5"/>
  <c r="BR148" i="5"/>
  <c r="BS148" i="5"/>
  <c r="BT148" i="5"/>
  <c r="BU148" i="5"/>
  <c r="BV148" i="5"/>
  <c r="BW148" i="5"/>
  <c r="BX148" i="5"/>
  <c r="BY148" i="5"/>
  <c r="BZ148" i="5"/>
  <c r="BR149" i="5"/>
  <c r="BS149" i="5"/>
  <c r="BT149" i="5"/>
  <c r="BU149" i="5"/>
  <c r="BV149" i="5"/>
  <c r="BW149" i="5"/>
  <c r="BX149" i="5"/>
  <c r="BY149" i="5"/>
  <c r="BZ149" i="5"/>
  <c r="BR150" i="5"/>
  <c r="BS150" i="5"/>
  <c r="BT150" i="5"/>
  <c r="BU150" i="5"/>
  <c r="BV150" i="5"/>
  <c r="BW150" i="5"/>
  <c r="BX150" i="5"/>
  <c r="BY150" i="5"/>
  <c r="BZ150" i="5"/>
  <c r="BR151" i="5"/>
  <c r="BS151" i="5"/>
  <c r="BT151" i="5"/>
  <c r="BU151" i="5"/>
  <c r="BV151" i="5"/>
  <c r="BW151" i="5"/>
  <c r="BX151" i="5"/>
  <c r="BY151" i="5"/>
  <c r="BZ151" i="5"/>
  <c r="BR152" i="5"/>
  <c r="BS152" i="5"/>
  <c r="BT152" i="5"/>
  <c r="BU152" i="5"/>
  <c r="BV152" i="5"/>
  <c r="BW152" i="5"/>
  <c r="BX152" i="5"/>
  <c r="BY152" i="5"/>
  <c r="BZ152" i="5"/>
  <c r="BR153" i="5"/>
  <c r="BS153" i="5"/>
  <c r="BT153" i="5"/>
  <c r="BU153" i="5"/>
  <c r="BV153" i="5"/>
  <c r="BW153" i="5"/>
  <c r="BX153" i="5"/>
  <c r="BY153" i="5"/>
  <c r="BZ153" i="5"/>
  <c r="BR154" i="5"/>
  <c r="BS154" i="5"/>
  <c r="BT154" i="5"/>
  <c r="BU154" i="5"/>
  <c r="BV154" i="5"/>
  <c r="BW154" i="5"/>
  <c r="BX154" i="5"/>
  <c r="BY154" i="5"/>
  <c r="BZ154" i="5"/>
  <c r="BR155" i="5"/>
  <c r="BS155" i="5"/>
  <c r="BT155" i="5"/>
  <c r="BU155" i="5"/>
  <c r="BV155" i="5"/>
  <c r="BW155" i="5"/>
  <c r="BX155" i="5"/>
  <c r="BY155" i="5"/>
  <c r="BZ155" i="5"/>
  <c r="BR156" i="5"/>
  <c r="BS156" i="5"/>
  <c r="BT156" i="5"/>
  <c r="BU156" i="5"/>
  <c r="BV156" i="5"/>
  <c r="BW156" i="5"/>
  <c r="BX156" i="5"/>
  <c r="BY156" i="5"/>
  <c r="BZ156" i="5"/>
  <c r="BR157" i="5"/>
  <c r="BS157" i="5"/>
  <c r="BT157" i="5"/>
  <c r="BU157" i="5"/>
  <c r="BV157" i="5"/>
  <c r="BW157" i="5"/>
  <c r="BX157" i="5"/>
  <c r="BY157" i="5"/>
  <c r="BZ157" i="5"/>
  <c r="BR158" i="5"/>
  <c r="BS158" i="5"/>
  <c r="BT158" i="5"/>
  <c r="BU158" i="5"/>
  <c r="BV158" i="5"/>
  <c r="BW158" i="5"/>
  <c r="BX158" i="5"/>
  <c r="BY158" i="5"/>
  <c r="BZ158" i="5"/>
  <c r="BR159" i="5"/>
  <c r="BS159" i="5"/>
  <c r="BT159" i="5"/>
  <c r="BU159" i="5"/>
  <c r="BV159" i="5"/>
  <c r="BW159" i="5"/>
  <c r="BX159" i="5"/>
  <c r="BY159" i="5"/>
  <c r="BZ159" i="5"/>
  <c r="BR160" i="5"/>
  <c r="BS160" i="5"/>
  <c r="BT160" i="5"/>
  <c r="BU160" i="5"/>
  <c r="BV160" i="5"/>
  <c r="BW160" i="5"/>
  <c r="BX160" i="5"/>
  <c r="BY160" i="5"/>
  <c r="BZ160" i="5"/>
  <c r="BR161" i="5"/>
  <c r="BS161" i="5"/>
  <c r="BT161" i="5"/>
  <c r="BU161" i="5"/>
  <c r="BV161" i="5"/>
  <c r="BW161" i="5"/>
  <c r="BX161" i="5"/>
  <c r="BY161" i="5"/>
  <c r="BZ161" i="5"/>
  <c r="BR162" i="5"/>
  <c r="BS162" i="5"/>
  <c r="BT162" i="5"/>
  <c r="BU162" i="5"/>
  <c r="BV162" i="5"/>
  <c r="BW162" i="5"/>
  <c r="BX162" i="5"/>
  <c r="BY162" i="5"/>
  <c r="BZ162" i="5"/>
  <c r="BR163" i="5"/>
  <c r="BS163" i="5"/>
  <c r="BT163" i="5"/>
  <c r="BU163" i="5"/>
  <c r="BV163" i="5"/>
  <c r="BW163" i="5"/>
  <c r="BX163" i="5"/>
  <c r="BY163" i="5"/>
  <c r="BZ163" i="5"/>
  <c r="BR164" i="5"/>
  <c r="BS164" i="5"/>
  <c r="BT164" i="5"/>
  <c r="BU164" i="5"/>
  <c r="BV164" i="5"/>
  <c r="BW164" i="5"/>
  <c r="BX164" i="5"/>
  <c r="BY164" i="5"/>
  <c r="BZ164" i="5"/>
  <c r="BR165" i="5"/>
  <c r="BS165" i="5"/>
  <c r="BT165" i="5"/>
  <c r="BU165" i="5"/>
  <c r="BV165" i="5"/>
  <c r="BW165" i="5"/>
  <c r="BX165" i="5"/>
  <c r="BY165" i="5"/>
  <c r="BZ165" i="5"/>
  <c r="BR166" i="5"/>
  <c r="BS166" i="5"/>
  <c r="BT166" i="5"/>
  <c r="BU166" i="5"/>
  <c r="BV166" i="5"/>
  <c r="BW166" i="5"/>
  <c r="BX166" i="5"/>
  <c r="BY166" i="5"/>
  <c r="BZ166" i="5"/>
  <c r="BR167" i="5"/>
  <c r="BS167" i="5"/>
  <c r="BT167" i="5"/>
  <c r="BU167" i="5"/>
  <c r="BV167" i="5"/>
  <c r="BW167" i="5"/>
  <c r="BX167" i="5"/>
  <c r="BY167" i="5"/>
  <c r="BZ167" i="5"/>
  <c r="BR168" i="5"/>
  <c r="BS168" i="5"/>
  <c r="BT168" i="5"/>
  <c r="BU168" i="5"/>
  <c r="BV168" i="5"/>
  <c r="BW168" i="5"/>
  <c r="BX168" i="5"/>
  <c r="BY168" i="5"/>
  <c r="BZ168" i="5"/>
  <c r="BR169" i="5"/>
  <c r="BS169" i="5"/>
  <c r="BT169" i="5"/>
  <c r="BU169" i="5"/>
  <c r="BV169" i="5"/>
  <c r="BW169" i="5"/>
  <c r="BX169" i="5"/>
  <c r="BY169" i="5"/>
  <c r="BZ169" i="5"/>
  <c r="BR170" i="5"/>
  <c r="BS170" i="5"/>
  <c r="BT170" i="5"/>
  <c r="BU170" i="5"/>
  <c r="BV170" i="5"/>
  <c r="BW170" i="5"/>
  <c r="BX170" i="5"/>
  <c r="BY170" i="5"/>
  <c r="BZ170" i="5"/>
  <c r="BR171" i="5"/>
  <c r="BS171" i="5"/>
  <c r="BT171" i="5"/>
  <c r="BU171" i="5"/>
  <c r="BV171" i="5"/>
  <c r="BW171" i="5"/>
  <c r="BX171" i="5"/>
  <c r="BY171" i="5"/>
  <c r="BZ171" i="5"/>
  <c r="BR172" i="5"/>
  <c r="BS172" i="5"/>
  <c r="BT172" i="5"/>
  <c r="BU172" i="5"/>
  <c r="BV172" i="5"/>
  <c r="BW172" i="5"/>
  <c r="BX172" i="5"/>
  <c r="BY172" i="5"/>
  <c r="BZ172" i="5"/>
  <c r="BR173" i="5"/>
  <c r="BS173" i="5"/>
  <c r="BT173" i="5"/>
  <c r="BU173" i="5"/>
  <c r="BV173" i="5"/>
  <c r="BW173" i="5"/>
  <c r="BX173" i="5"/>
  <c r="BY173" i="5"/>
  <c r="BZ173" i="5"/>
  <c r="BR174" i="5"/>
  <c r="BS174" i="5"/>
  <c r="BT174" i="5"/>
  <c r="BU174" i="5"/>
  <c r="BV174" i="5"/>
  <c r="BW174" i="5"/>
  <c r="BX174" i="5"/>
  <c r="BY174" i="5"/>
  <c r="BZ174" i="5"/>
  <c r="BR175" i="5"/>
  <c r="BS175" i="5"/>
  <c r="BT175" i="5"/>
  <c r="BU175" i="5"/>
  <c r="BV175" i="5"/>
  <c r="BW175" i="5"/>
  <c r="BX175" i="5"/>
  <c r="BY175" i="5"/>
  <c r="BZ175" i="5"/>
  <c r="BR176" i="5"/>
  <c r="BS176" i="5"/>
  <c r="BT176" i="5"/>
  <c r="BU176" i="5"/>
  <c r="BV176" i="5"/>
  <c r="BW176" i="5"/>
  <c r="BX176" i="5"/>
  <c r="BY176" i="5"/>
  <c r="BZ176" i="5"/>
  <c r="BR177" i="5"/>
  <c r="BS177" i="5"/>
  <c r="BT177" i="5"/>
  <c r="BU177" i="5"/>
  <c r="BV177" i="5"/>
  <c r="BW177" i="5"/>
  <c r="BX177" i="5"/>
  <c r="BY177" i="5"/>
  <c r="BZ177" i="5"/>
  <c r="BR178" i="5"/>
  <c r="BS178" i="5"/>
  <c r="BT178" i="5"/>
  <c r="BU178" i="5"/>
  <c r="BV178" i="5"/>
  <c r="BW178" i="5"/>
  <c r="BX178" i="5"/>
  <c r="BY178" i="5"/>
  <c r="BZ178" i="5"/>
  <c r="BR179" i="5"/>
  <c r="BS179" i="5"/>
  <c r="BT179" i="5"/>
  <c r="BU179" i="5"/>
  <c r="BV179" i="5"/>
  <c r="BW179" i="5"/>
  <c r="BX179" i="5"/>
  <c r="BY179" i="5"/>
  <c r="BZ179" i="5"/>
  <c r="BR180" i="5"/>
  <c r="BS180" i="5"/>
  <c r="BT180" i="5"/>
  <c r="BU180" i="5"/>
  <c r="BV180" i="5"/>
  <c r="BW180" i="5"/>
  <c r="BX180" i="5"/>
  <c r="BY180" i="5"/>
  <c r="BZ180" i="5"/>
  <c r="BR181" i="5"/>
  <c r="BS181" i="5"/>
  <c r="BT181" i="5"/>
  <c r="BU181" i="5"/>
  <c r="BV181" i="5"/>
  <c r="BW181" i="5"/>
  <c r="BX181" i="5"/>
  <c r="BY181" i="5"/>
  <c r="BZ181" i="5"/>
  <c r="BR182" i="5"/>
  <c r="BS182" i="5"/>
  <c r="BT182" i="5"/>
  <c r="BU182" i="5"/>
  <c r="BV182" i="5"/>
  <c r="BW182" i="5"/>
  <c r="BX182" i="5"/>
  <c r="BY182" i="5"/>
  <c r="BZ182" i="5"/>
  <c r="BR183" i="5"/>
  <c r="BS183" i="5"/>
  <c r="BT183" i="5"/>
  <c r="BU183" i="5"/>
  <c r="BV183" i="5"/>
  <c r="BW183" i="5"/>
  <c r="BX183" i="5"/>
  <c r="BY183" i="5"/>
  <c r="BZ183" i="5"/>
  <c r="BR184" i="5"/>
  <c r="BS184" i="5"/>
  <c r="BT184" i="5"/>
  <c r="BU184" i="5"/>
  <c r="BV184" i="5"/>
  <c r="BW184" i="5"/>
  <c r="BX184" i="5"/>
  <c r="BY184" i="5"/>
  <c r="BZ184" i="5"/>
  <c r="BR185" i="5"/>
  <c r="BS185" i="5"/>
  <c r="BT185" i="5"/>
  <c r="BU185" i="5"/>
  <c r="BV185" i="5"/>
  <c r="BW185" i="5"/>
  <c r="BX185" i="5"/>
  <c r="BY185" i="5"/>
  <c r="BZ185" i="5"/>
  <c r="BR186" i="5"/>
  <c r="BS186" i="5"/>
  <c r="BT186" i="5"/>
  <c r="BU186" i="5"/>
  <c r="BV186" i="5"/>
  <c r="BW186" i="5"/>
  <c r="BX186" i="5"/>
  <c r="BY186" i="5"/>
  <c r="BZ186" i="5"/>
  <c r="BR187" i="5"/>
  <c r="BS187" i="5"/>
  <c r="BT187" i="5"/>
  <c r="BU187" i="5"/>
  <c r="BV187" i="5"/>
  <c r="BW187" i="5"/>
  <c r="BX187" i="5"/>
  <c r="BY187" i="5"/>
  <c r="BZ187" i="5"/>
  <c r="BR188" i="5"/>
  <c r="BS188" i="5"/>
  <c r="BT188" i="5"/>
  <c r="BU188" i="5"/>
  <c r="BV188" i="5"/>
  <c r="BW188" i="5"/>
  <c r="BX188" i="5"/>
  <c r="BY188" i="5"/>
  <c r="BZ188" i="5"/>
  <c r="BR189" i="5"/>
  <c r="BS189" i="5"/>
  <c r="BT189" i="5"/>
  <c r="BU189" i="5"/>
  <c r="BV189" i="5"/>
  <c r="BW189" i="5"/>
  <c r="BX189" i="5"/>
  <c r="BY189" i="5"/>
  <c r="BZ189" i="5"/>
  <c r="BR190" i="5"/>
  <c r="BS190" i="5"/>
  <c r="BT190" i="5"/>
  <c r="BU190" i="5"/>
  <c r="BV190" i="5"/>
  <c r="BW190" i="5"/>
  <c r="BX190" i="5"/>
  <c r="BY190" i="5"/>
  <c r="BZ190" i="5"/>
  <c r="BR191" i="5"/>
  <c r="BS191" i="5"/>
  <c r="BT191" i="5"/>
  <c r="BU191" i="5"/>
  <c r="BV191" i="5"/>
  <c r="BW191" i="5"/>
  <c r="BX191" i="5"/>
  <c r="BY191" i="5"/>
  <c r="BZ191" i="5"/>
  <c r="BR192" i="5"/>
  <c r="BS192" i="5"/>
  <c r="BT192" i="5"/>
  <c r="BU192" i="5"/>
  <c r="BV192" i="5"/>
  <c r="BW192" i="5"/>
  <c r="BX192" i="5"/>
  <c r="BY192" i="5"/>
  <c r="BZ192" i="5"/>
  <c r="BR193" i="5"/>
  <c r="BS193" i="5"/>
  <c r="BT193" i="5"/>
  <c r="BU193" i="5"/>
  <c r="BV193" i="5"/>
  <c r="BW193" i="5"/>
  <c r="BX193" i="5"/>
  <c r="BY193" i="5"/>
  <c r="BZ193" i="5"/>
  <c r="BR194" i="5"/>
  <c r="BS194" i="5"/>
  <c r="BT194" i="5"/>
  <c r="BU194" i="5"/>
  <c r="BV194" i="5"/>
  <c r="BW194" i="5"/>
  <c r="BX194" i="5"/>
  <c r="BY194" i="5"/>
  <c r="BZ194" i="5"/>
  <c r="BR195" i="5"/>
  <c r="BS195" i="5"/>
  <c r="BT195" i="5"/>
  <c r="BU195" i="5"/>
  <c r="BV195" i="5"/>
  <c r="BW195" i="5"/>
  <c r="BX195" i="5"/>
  <c r="BY195" i="5"/>
  <c r="BZ195" i="5"/>
  <c r="BR196" i="5"/>
  <c r="BS196" i="5"/>
  <c r="BT196" i="5"/>
  <c r="BU196" i="5"/>
  <c r="BV196" i="5"/>
  <c r="BW196" i="5"/>
  <c r="BX196" i="5"/>
  <c r="BY196" i="5"/>
  <c r="BZ196" i="5"/>
  <c r="BR197" i="5"/>
  <c r="BS197" i="5"/>
  <c r="BT197" i="5"/>
  <c r="BU197" i="5"/>
  <c r="BV197" i="5"/>
  <c r="BW197" i="5"/>
  <c r="BX197" i="5"/>
  <c r="BY197" i="5"/>
  <c r="BZ197" i="5"/>
  <c r="BR198" i="5"/>
  <c r="BS198" i="5"/>
  <c r="BT198" i="5"/>
  <c r="BU198" i="5"/>
  <c r="BV198" i="5"/>
  <c r="BW198" i="5"/>
  <c r="BX198" i="5"/>
  <c r="BY198" i="5"/>
  <c r="BZ198" i="5"/>
  <c r="BR199" i="5"/>
  <c r="BS199" i="5"/>
  <c r="BT199" i="5"/>
  <c r="BU199" i="5"/>
  <c r="BV199" i="5"/>
  <c r="BW199" i="5"/>
  <c r="BX199" i="5"/>
  <c r="BY199" i="5"/>
  <c r="BZ199" i="5"/>
  <c r="BR200" i="5"/>
  <c r="BS200" i="5"/>
  <c r="BT200" i="5"/>
  <c r="BU200" i="5"/>
  <c r="BV200" i="5"/>
  <c r="BW200" i="5"/>
  <c r="BX200" i="5"/>
  <c r="BY200" i="5"/>
  <c r="BZ200" i="5"/>
  <c r="BR201" i="5"/>
  <c r="BS201" i="5"/>
  <c r="BT201" i="5"/>
  <c r="BU201" i="5"/>
  <c r="BV201" i="5"/>
  <c r="BW201" i="5"/>
  <c r="BX201" i="5"/>
  <c r="BY201" i="5"/>
  <c r="BZ201" i="5"/>
  <c r="BR202" i="5"/>
  <c r="BS202" i="5"/>
  <c r="BT202" i="5"/>
  <c r="BU202" i="5"/>
  <c r="BV202" i="5"/>
  <c r="BW202" i="5"/>
  <c r="BX202" i="5"/>
  <c r="BY202" i="5"/>
  <c r="BZ202" i="5"/>
  <c r="BR203" i="5"/>
  <c r="BS203" i="5"/>
  <c r="BT203" i="5"/>
  <c r="BU203" i="5"/>
  <c r="BV203" i="5"/>
  <c r="BW203" i="5"/>
  <c r="BX203" i="5"/>
  <c r="BY203" i="5"/>
  <c r="BZ203" i="5"/>
  <c r="BR204" i="5"/>
  <c r="BS204" i="5"/>
  <c r="BT204" i="5"/>
  <c r="BU204" i="5"/>
  <c r="BV204" i="5"/>
  <c r="BW204" i="5"/>
  <c r="BX204" i="5"/>
  <c r="BY204" i="5"/>
  <c r="BZ204" i="5"/>
  <c r="BR205" i="5"/>
  <c r="BS205" i="5"/>
  <c r="BT205" i="5"/>
  <c r="BU205" i="5"/>
  <c r="BV205" i="5"/>
  <c r="BW205" i="5"/>
  <c r="BX205" i="5"/>
  <c r="BY205" i="5"/>
  <c r="BZ205" i="5"/>
  <c r="BR206" i="5"/>
  <c r="BS206" i="5"/>
  <c r="BT206" i="5"/>
  <c r="BU206" i="5"/>
  <c r="BV206" i="5"/>
  <c r="BW206" i="5"/>
  <c r="BX206" i="5"/>
  <c r="BY206" i="5"/>
  <c r="BZ206" i="5"/>
  <c r="BR207" i="5"/>
  <c r="BS207" i="5"/>
  <c r="BT207" i="5"/>
  <c r="BU207" i="5"/>
  <c r="BV207" i="5"/>
  <c r="BW207" i="5"/>
  <c r="BX207" i="5"/>
  <c r="BY207" i="5"/>
  <c r="BZ207" i="5"/>
  <c r="BR208" i="5"/>
  <c r="BS208" i="5"/>
  <c r="BT208" i="5"/>
  <c r="BU208" i="5"/>
  <c r="BV208" i="5"/>
  <c r="BW208" i="5"/>
  <c r="BX208" i="5"/>
  <c r="BY208" i="5"/>
  <c r="BZ208" i="5"/>
  <c r="BR209" i="5"/>
  <c r="BS209" i="5"/>
  <c r="BT209" i="5"/>
  <c r="BU209" i="5"/>
  <c r="BV209" i="5"/>
  <c r="BW209" i="5"/>
  <c r="BX209" i="5"/>
  <c r="BY209" i="5"/>
  <c r="BZ209" i="5"/>
  <c r="BR210" i="5"/>
  <c r="BS210" i="5"/>
  <c r="BT210" i="5"/>
  <c r="BU210" i="5"/>
  <c r="BV210" i="5"/>
  <c r="BW210" i="5"/>
  <c r="BX210" i="5"/>
  <c r="BY210" i="5"/>
  <c r="BZ210" i="5"/>
  <c r="BR211" i="5"/>
  <c r="BS211" i="5"/>
  <c r="BT211" i="5"/>
  <c r="BU211" i="5"/>
  <c r="BV211" i="5"/>
  <c r="BW211" i="5"/>
  <c r="BX211" i="5"/>
  <c r="BY211" i="5"/>
  <c r="BZ211" i="5"/>
  <c r="BR212" i="5"/>
  <c r="BS212" i="5"/>
  <c r="BT212" i="5"/>
  <c r="BU212" i="5"/>
  <c r="BV212" i="5"/>
  <c r="BW212" i="5"/>
  <c r="BX212" i="5"/>
  <c r="BY212" i="5"/>
  <c r="BZ212" i="5"/>
  <c r="BR213" i="5"/>
  <c r="BS213" i="5"/>
  <c r="BT213" i="5"/>
  <c r="BU213" i="5"/>
  <c r="BV213" i="5"/>
  <c r="BW213" i="5"/>
  <c r="BX213" i="5"/>
  <c r="BY213" i="5"/>
  <c r="BZ213" i="5"/>
  <c r="BR214" i="5"/>
  <c r="BS214" i="5"/>
  <c r="BT214" i="5"/>
  <c r="BU214" i="5"/>
  <c r="BV214" i="5"/>
  <c r="BW214" i="5"/>
  <c r="BX214" i="5"/>
  <c r="BY214" i="5"/>
  <c r="BZ214" i="5"/>
  <c r="BR215" i="5"/>
  <c r="BS215" i="5"/>
  <c r="BT215" i="5"/>
  <c r="BU215" i="5"/>
  <c r="BV215" i="5"/>
  <c r="BW215" i="5"/>
  <c r="BX215" i="5"/>
  <c r="BY215" i="5"/>
  <c r="BZ215" i="5"/>
  <c r="BR216" i="5"/>
  <c r="BS216" i="5"/>
  <c r="BT216" i="5"/>
  <c r="BU216" i="5"/>
  <c r="BV216" i="5"/>
  <c r="BW216" i="5"/>
  <c r="BX216" i="5"/>
  <c r="BY216" i="5"/>
  <c r="BZ216" i="5"/>
  <c r="BR217" i="5"/>
  <c r="BS217" i="5"/>
  <c r="BT217" i="5"/>
  <c r="BU217" i="5"/>
  <c r="BV217" i="5"/>
  <c r="BW217" i="5"/>
  <c r="BX217" i="5"/>
  <c r="BY217" i="5"/>
  <c r="BZ217" i="5"/>
  <c r="BR218" i="5"/>
  <c r="BS218" i="5"/>
  <c r="BT218" i="5"/>
  <c r="BU218" i="5"/>
  <c r="BV218" i="5"/>
  <c r="BW218" i="5"/>
  <c r="BX218" i="5"/>
  <c r="BY218" i="5"/>
  <c r="BZ218" i="5"/>
  <c r="BR219" i="5"/>
  <c r="BS219" i="5"/>
  <c r="BT219" i="5"/>
  <c r="BU219" i="5"/>
  <c r="BV219" i="5"/>
  <c r="BW219" i="5"/>
  <c r="BX219" i="5"/>
  <c r="BY219" i="5"/>
  <c r="BZ219" i="5"/>
  <c r="BR220" i="5"/>
  <c r="BS220" i="5"/>
  <c r="BT220" i="5"/>
  <c r="BU220" i="5"/>
  <c r="BV220" i="5"/>
  <c r="BW220" i="5"/>
  <c r="BX220" i="5"/>
  <c r="BY220" i="5"/>
  <c r="BZ220" i="5"/>
  <c r="BR221" i="5"/>
  <c r="BS221" i="5"/>
  <c r="BT221" i="5"/>
  <c r="BU221" i="5"/>
  <c r="BV221" i="5"/>
  <c r="BW221" i="5"/>
  <c r="BX221" i="5"/>
  <c r="BY221" i="5"/>
  <c r="BZ221" i="5"/>
  <c r="BR222" i="5"/>
  <c r="BS222" i="5"/>
  <c r="BT222" i="5"/>
  <c r="BU222" i="5"/>
  <c r="BV222" i="5"/>
  <c r="BW222" i="5"/>
  <c r="BX222" i="5"/>
  <c r="BY222" i="5"/>
  <c r="BZ222" i="5"/>
  <c r="BR223" i="5"/>
  <c r="BS223" i="5"/>
  <c r="BT223" i="5"/>
  <c r="BU223" i="5"/>
  <c r="BV223" i="5"/>
  <c r="BW223" i="5"/>
  <c r="BX223" i="5"/>
  <c r="BY223" i="5"/>
  <c r="BZ223" i="5"/>
  <c r="BR224" i="5"/>
  <c r="BS224" i="5"/>
  <c r="BT224" i="5"/>
  <c r="BU224" i="5"/>
  <c r="BV224" i="5"/>
  <c r="BW224" i="5"/>
  <c r="BX224" i="5"/>
  <c r="BY224" i="5"/>
  <c r="BZ224" i="5"/>
  <c r="BR225" i="5"/>
  <c r="BS225" i="5"/>
  <c r="BT225" i="5"/>
  <c r="BU225" i="5"/>
  <c r="BV225" i="5"/>
  <c r="BW225" i="5"/>
  <c r="BX225" i="5"/>
  <c r="BY225" i="5"/>
  <c r="BZ225" i="5"/>
  <c r="BR226" i="5"/>
  <c r="BS226" i="5"/>
  <c r="BT226" i="5"/>
  <c r="BU226" i="5"/>
  <c r="BV226" i="5"/>
  <c r="BW226" i="5"/>
  <c r="BX226" i="5"/>
  <c r="BY226" i="5"/>
  <c r="BZ226" i="5"/>
  <c r="BR227" i="5"/>
  <c r="BS227" i="5"/>
  <c r="BT227" i="5"/>
  <c r="BU227" i="5"/>
  <c r="BV227" i="5"/>
  <c r="BW227" i="5"/>
  <c r="BX227" i="5"/>
  <c r="BY227" i="5"/>
  <c r="BZ227" i="5"/>
  <c r="BR228" i="5"/>
  <c r="BS228" i="5"/>
  <c r="BT228" i="5"/>
  <c r="BU228" i="5"/>
  <c r="BV228" i="5"/>
  <c r="BW228" i="5"/>
  <c r="BX228" i="5"/>
  <c r="BY228" i="5"/>
  <c r="BZ228" i="5"/>
  <c r="BR229" i="5"/>
  <c r="BS229" i="5"/>
  <c r="BT229" i="5"/>
  <c r="BU229" i="5"/>
  <c r="BV229" i="5"/>
  <c r="BW229" i="5"/>
  <c r="BX229" i="5"/>
  <c r="BY229" i="5"/>
  <c r="BZ229" i="5"/>
  <c r="BR230" i="5"/>
  <c r="BS230" i="5"/>
  <c r="BT230" i="5"/>
  <c r="BU230" i="5"/>
  <c r="BV230" i="5"/>
  <c r="BW230" i="5"/>
  <c r="BX230" i="5"/>
  <c r="BY230" i="5"/>
  <c r="BZ230" i="5"/>
  <c r="BR231" i="5"/>
  <c r="BS231" i="5"/>
  <c r="BT231" i="5"/>
  <c r="BU231" i="5"/>
  <c r="BV231" i="5"/>
  <c r="BW231" i="5"/>
  <c r="BX231" i="5"/>
  <c r="BY231" i="5"/>
  <c r="BZ231" i="5"/>
  <c r="BR232" i="5"/>
  <c r="BS232" i="5"/>
  <c r="BT232" i="5"/>
  <c r="BU232" i="5"/>
  <c r="BV232" i="5"/>
  <c r="BW232" i="5"/>
  <c r="BX232" i="5"/>
  <c r="BY232" i="5"/>
  <c r="BZ232" i="5"/>
  <c r="BR233" i="5"/>
  <c r="BS233" i="5"/>
  <c r="BT233" i="5"/>
  <c r="BU233" i="5"/>
  <c r="BV233" i="5"/>
  <c r="BW233" i="5"/>
  <c r="BX233" i="5"/>
  <c r="BY233" i="5"/>
  <c r="BZ233" i="5"/>
  <c r="BR234" i="5"/>
  <c r="BS234" i="5"/>
  <c r="BT234" i="5"/>
  <c r="BU234" i="5"/>
  <c r="BV234" i="5"/>
  <c r="BW234" i="5"/>
  <c r="BX234" i="5"/>
  <c r="BY234" i="5"/>
  <c r="BZ234" i="5"/>
  <c r="BR235" i="5"/>
  <c r="BS235" i="5"/>
  <c r="BT235" i="5"/>
  <c r="BU235" i="5"/>
  <c r="BV235" i="5"/>
  <c r="BW235" i="5"/>
  <c r="BX235" i="5"/>
  <c r="BY235" i="5"/>
  <c r="BZ235" i="5"/>
  <c r="BR236" i="5"/>
  <c r="BS236" i="5"/>
  <c r="BT236" i="5"/>
  <c r="BU236" i="5"/>
  <c r="BV236" i="5"/>
  <c r="BW236" i="5"/>
  <c r="BX236" i="5"/>
  <c r="BY236" i="5"/>
  <c r="BZ236" i="5"/>
  <c r="BR237" i="5"/>
  <c r="BS237" i="5"/>
  <c r="BT237" i="5"/>
  <c r="BU237" i="5"/>
  <c r="BV237" i="5"/>
  <c r="BW237" i="5"/>
  <c r="BX237" i="5"/>
  <c r="BY237" i="5"/>
  <c r="BZ237" i="5"/>
  <c r="BR238" i="5"/>
  <c r="BS238" i="5"/>
  <c r="BT238" i="5"/>
  <c r="BU238" i="5"/>
  <c r="BV238" i="5"/>
  <c r="BW238" i="5"/>
  <c r="BX238" i="5"/>
  <c r="BY238" i="5"/>
  <c r="BZ238" i="5"/>
  <c r="BR239" i="5"/>
  <c r="BS239" i="5"/>
  <c r="BT239" i="5"/>
  <c r="BU239" i="5"/>
  <c r="BV239" i="5"/>
  <c r="BW239" i="5"/>
  <c r="BX239" i="5"/>
  <c r="BY239" i="5"/>
  <c r="BZ239" i="5"/>
  <c r="BR240" i="5"/>
  <c r="BS240" i="5"/>
  <c r="BT240" i="5"/>
  <c r="BU240" i="5"/>
  <c r="BV240" i="5"/>
  <c r="BW240" i="5"/>
  <c r="BX240" i="5"/>
  <c r="BY240" i="5"/>
  <c r="BZ240" i="5"/>
  <c r="BR241" i="5"/>
  <c r="BS241" i="5"/>
  <c r="BT241" i="5"/>
  <c r="BU241" i="5"/>
  <c r="BV241" i="5"/>
  <c r="BW241" i="5"/>
  <c r="BX241" i="5"/>
  <c r="BY241" i="5"/>
  <c r="BZ241" i="5"/>
  <c r="BR242" i="5"/>
  <c r="BS242" i="5"/>
  <c r="BT242" i="5"/>
  <c r="BU242" i="5"/>
  <c r="BV242" i="5"/>
  <c r="BW242" i="5"/>
  <c r="BX242" i="5"/>
  <c r="BY242" i="5"/>
  <c r="BZ242" i="5"/>
  <c r="BR243" i="5"/>
  <c r="BS243" i="5"/>
  <c r="BT243" i="5"/>
  <c r="BU243" i="5"/>
  <c r="BV243" i="5"/>
  <c r="BW243" i="5"/>
  <c r="BX243" i="5"/>
  <c r="BY243" i="5"/>
  <c r="BZ243" i="5"/>
  <c r="BR244" i="5"/>
  <c r="BS244" i="5"/>
  <c r="BT244" i="5"/>
  <c r="BU244" i="5"/>
  <c r="BV244" i="5"/>
  <c r="BW244" i="5"/>
  <c r="BX244" i="5"/>
  <c r="BY244" i="5"/>
  <c r="BZ244" i="5"/>
  <c r="BR245" i="5"/>
  <c r="BS245" i="5"/>
  <c r="BT245" i="5"/>
  <c r="BU245" i="5"/>
  <c r="BV245" i="5"/>
  <c r="BW245" i="5"/>
  <c r="BX245" i="5"/>
  <c r="BY245" i="5"/>
  <c r="BZ245" i="5"/>
  <c r="BR246" i="5"/>
  <c r="BS246" i="5"/>
  <c r="BT246" i="5"/>
  <c r="BU246" i="5"/>
  <c r="BV246" i="5"/>
  <c r="BW246" i="5"/>
  <c r="BX246" i="5"/>
  <c r="BY246" i="5"/>
  <c r="BZ246" i="5"/>
  <c r="BR247" i="5"/>
  <c r="BS247" i="5"/>
  <c r="BT247" i="5"/>
  <c r="BU247" i="5"/>
  <c r="BV247" i="5"/>
  <c r="BW247" i="5"/>
  <c r="BX247" i="5"/>
  <c r="BY247" i="5"/>
  <c r="BZ247" i="5"/>
  <c r="BR248" i="5"/>
  <c r="BS248" i="5"/>
  <c r="BT248" i="5"/>
  <c r="BU248" i="5"/>
  <c r="BV248" i="5"/>
  <c r="BW248" i="5"/>
  <c r="BX248" i="5"/>
  <c r="BY248" i="5"/>
  <c r="BZ248" i="5"/>
  <c r="BR249" i="5"/>
  <c r="BS249" i="5"/>
  <c r="BT249" i="5"/>
  <c r="BU249" i="5"/>
  <c r="BV249" i="5"/>
  <c r="BW249" i="5"/>
  <c r="BX249" i="5"/>
  <c r="BY249" i="5"/>
  <c r="BZ249" i="5"/>
  <c r="BR250" i="5"/>
  <c r="BS250" i="5"/>
  <c r="BT250" i="5"/>
  <c r="BU250" i="5"/>
  <c r="BV250" i="5"/>
  <c r="BW250" i="5"/>
  <c r="BX250" i="5"/>
  <c r="BY250" i="5"/>
  <c r="BZ250" i="5"/>
  <c r="BR251" i="5"/>
  <c r="BS251" i="5"/>
  <c r="BT251" i="5"/>
  <c r="BU251" i="5"/>
  <c r="BV251" i="5"/>
  <c r="BW251" i="5"/>
  <c r="BX251" i="5"/>
  <c r="BY251" i="5"/>
  <c r="BZ251" i="5"/>
  <c r="BR252" i="5"/>
  <c r="BS252" i="5"/>
  <c r="BT252" i="5"/>
  <c r="BU252" i="5"/>
  <c r="BV252" i="5"/>
  <c r="BW252" i="5"/>
  <c r="BX252" i="5"/>
  <c r="BY252" i="5"/>
  <c r="BZ252" i="5"/>
  <c r="BR253" i="5"/>
  <c r="BS253" i="5"/>
  <c r="BT253" i="5"/>
  <c r="BU253" i="5"/>
  <c r="BV253" i="5"/>
  <c r="BW253" i="5"/>
  <c r="BX253" i="5"/>
  <c r="BY253" i="5"/>
  <c r="BZ253" i="5"/>
  <c r="BR254" i="5"/>
  <c r="BS254" i="5"/>
  <c r="BT254" i="5"/>
  <c r="BU254" i="5"/>
  <c r="BV254" i="5"/>
  <c r="BW254" i="5"/>
  <c r="BX254" i="5"/>
  <c r="BY254" i="5"/>
  <c r="BZ254" i="5"/>
  <c r="BR255" i="5"/>
  <c r="BS255" i="5"/>
  <c r="BT255" i="5"/>
  <c r="BU255" i="5"/>
  <c r="BV255" i="5"/>
  <c r="BW255" i="5"/>
  <c r="BX255" i="5"/>
  <c r="BY255" i="5"/>
  <c r="BZ255" i="5"/>
  <c r="BR256" i="5"/>
  <c r="BS256" i="5"/>
  <c r="BT256" i="5"/>
  <c r="BU256" i="5"/>
  <c r="BV256" i="5"/>
  <c r="BW256" i="5"/>
  <c r="BX256" i="5"/>
  <c r="BY256" i="5"/>
  <c r="BZ256" i="5"/>
  <c r="BR257" i="5"/>
  <c r="BS257" i="5"/>
  <c r="BT257" i="5"/>
  <c r="BU257" i="5"/>
  <c r="BV257" i="5"/>
  <c r="BW257" i="5"/>
  <c r="BX257" i="5"/>
  <c r="BY257" i="5"/>
  <c r="BZ257" i="5"/>
  <c r="BR258" i="5"/>
  <c r="BS258" i="5"/>
  <c r="BT258" i="5"/>
  <c r="BU258" i="5"/>
  <c r="BV258" i="5"/>
  <c r="BW258" i="5"/>
  <c r="BX258" i="5"/>
  <c r="BY258" i="5"/>
  <c r="BZ258" i="5"/>
  <c r="BR259" i="5"/>
  <c r="BS259" i="5"/>
  <c r="BT259" i="5"/>
  <c r="BU259" i="5"/>
  <c r="BV259" i="5"/>
  <c r="BW259" i="5"/>
  <c r="BX259" i="5"/>
  <c r="BY259" i="5"/>
  <c r="BZ259" i="5"/>
  <c r="BR260" i="5"/>
  <c r="BS260" i="5"/>
  <c r="BT260" i="5"/>
  <c r="BU260" i="5"/>
  <c r="BV260" i="5"/>
  <c r="BW260" i="5"/>
  <c r="BX260" i="5"/>
  <c r="BY260" i="5"/>
  <c r="BZ260" i="5"/>
  <c r="BR261" i="5"/>
  <c r="BS261" i="5"/>
  <c r="BT261" i="5"/>
  <c r="BU261" i="5"/>
  <c r="BV261" i="5"/>
  <c r="BW261" i="5"/>
  <c r="BX261" i="5"/>
  <c r="BY261" i="5"/>
  <c r="BZ261" i="5"/>
  <c r="BR262" i="5"/>
  <c r="BS262" i="5"/>
  <c r="BT262" i="5"/>
  <c r="BU262" i="5"/>
  <c r="BV262" i="5"/>
  <c r="BW262" i="5"/>
  <c r="BX262" i="5"/>
  <c r="BY262" i="5"/>
  <c r="BZ262" i="5"/>
  <c r="BR263" i="5"/>
  <c r="BS263" i="5"/>
  <c r="BT263" i="5"/>
  <c r="BU263" i="5"/>
  <c r="BV263" i="5"/>
  <c r="BW263" i="5"/>
  <c r="BX263" i="5"/>
  <c r="BY263" i="5"/>
  <c r="BZ263" i="5"/>
  <c r="BR264" i="5"/>
  <c r="BS264" i="5"/>
  <c r="BT264" i="5"/>
  <c r="BU264" i="5"/>
  <c r="BV264" i="5"/>
  <c r="BW264" i="5"/>
  <c r="BX264" i="5"/>
  <c r="BY264" i="5"/>
  <c r="BZ264" i="5"/>
  <c r="BR265" i="5"/>
  <c r="BS265" i="5"/>
  <c r="BT265" i="5"/>
  <c r="BU265" i="5"/>
  <c r="BV265" i="5"/>
  <c r="BW265" i="5"/>
  <c r="BX265" i="5"/>
  <c r="BY265" i="5"/>
  <c r="BZ265" i="5"/>
  <c r="BR266" i="5"/>
  <c r="BS266" i="5"/>
  <c r="BT266" i="5"/>
  <c r="BU266" i="5"/>
  <c r="BV266" i="5"/>
  <c r="BW266" i="5"/>
  <c r="BX266" i="5"/>
  <c r="BY266" i="5"/>
  <c r="BZ266" i="5"/>
  <c r="BR267" i="5"/>
  <c r="BS267" i="5"/>
  <c r="BT267" i="5"/>
  <c r="BU267" i="5"/>
  <c r="BV267" i="5"/>
  <c r="BW267" i="5"/>
  <c r="BX267" i="5"/>
  <c r="BY267" i="5"/>
  <c r="BZ267" i="5"/>
  <c r="BR268" i="5"/>
  <c r="BS268" i="5"/>
  <c r="BT268" i="5"/>
  <c r="BU268" i="5"/>
  <c r="BV268" i="5"/>
  <c r="BW268" i="5"/>
  <c r="BX268" i="5"/>
  <c r="BY268" i="5"/>
  <c r="BZ268" i="5"/>
  <c r="BR269" i="5"/>
  <c r="BS269" i="5"/>
  <c r="BT269" i="5"/>
  <c r="BU269" i="5"/>
  <c r="BV269" i="5"/>
  <c r="BW269" i="5"/>
  <c r="BX269" i="5"/>
  <c r="BY269" i="5"/>
  <c r="BZ269" i="5"/>
  <c r="BR270" i="5"/>
  <c r="BS270" i="5"/>
  <c r="BT270" i="5"/>
  <c r="BU270" i="5"/>
  <c r="BV270" i="5"/>
  <c r="BW270" i="5"/>
  <c r="BX270" i="5"/>
  <c r="BY270" i="5"/>
  <c r="BZ270" i="5"/>
  <c r="BR271" i="5"/>
  <c r="BS271" i="5"/>
  <c r="BT271" i="5"/>
  <c r="BU271" i="5"/>
  <c r="BV271" i="5"/>
  <c r="BW271" i="5"/>
  <c r="BX271" i="5"/>
  <c r="BY271" i="5"/>
  <c r="BZ271" i="5"/>
  <c r="BR272" i="5"/>
  <c r="BS272" i="5"/>
  <c r="BT272" i="5"/>
  <c r="BU272" i="5"/>
  <c r="BV272" i="5"/>
  <c r="BW272" i="5"/>
  <c r="BX272" i="5"/>
  <c r="BY272" i="5"/>
  <c r="BZ272" i="5"/>
  <c r="BR273" i="5"/>
  <c r="BS273" i="5"/>
  <c r="BT273" i="5"/>
  <c r="BU273" i="5"/>
  <c r="BV273" i="5"/>
  <c r="BW273" i="5"/>
  <c r="BX273" i="5"/>
  <c r="BY273" i="5"/>
  <c r="BZ273" i="5"/>
  <c r="BR274" i="5"/>
  <c r="BS274" i="5"/>
  <c r="BT274" i="5"/>
  <c r="BU274" i="5"/>
  <c r="BV274" i="5"/>
  <c r="BW274" i="5"/>
  <c r="BX274" i="5"/>
  <c r="BY274" i="5"/>
  <c r="BZ274" i="5"/>
  <c r="BR275" i="5"/>
  <c r="BS275" i="5"/>
  <c r="BT275" i="5"/>
  <c r="BU275" i="5"/>
  <c r="BV275" i="5"/>
  <c r="BW275" i="5"/>
  <c r="BX275" i="5"/>
  <c r="BY275" i="5"/>
  <c r="BZ275" i="5"/>
  <c r="BR276" i="5"/>
  <c r="BS276" i="5"/>
  <c r="BT276" i="5"/>
  <c r="BU276" i="5"/>
  <c r="BV276" i="5"/>
  <c r="BW276" i="5"/>
  <c r="BX276" i="5"/>
  <c r="BY276" i="5"/>
  <c r="BZ276" i="5"/>
  <c r="BR277" i="5"/>
  <c r="BS277" i="5"/>
  <c r="BT277" i="5"/>
  <c r="BU277" i="5"/>
  <c r="BV277" i="5"/>
  <c r="BW277" i="5"/>
  <c r="BX277" i="5"/>
  <c r="BY277" i="5"/>
  <c r="BZ277" i="5"/>
  <c r="BR278" i="5"/>
  <c r="BS278" i="5"/>
  <c r="BT278" i="5"/>
  <c r="BU278" i="5"/>
  <c r="BV278" i="5"/>
  <c r="BW278" i="5"/>
  <c r="BX278" i="5"/>
  <c r="BY278" i="5"/>
  <c r="BZ278" i="5"/>
  <c r="BR279" i="5"/>
  <c r="BS279" i="5"/>
  <c r="BT279" i="5"/>
  <c r="BU279" i="5"/>
  <c r="BV279" i="5"/>
  <c r="BW279" i="5"/>
  <c r="BX279" i="5"/>
  <c r="BY279" i="5"/>
  <c r="BZ279" i="5"/>
  <c r="BR280" i="5"/>
  <c r="BS280" i="5"/>
  <c r="BT280" i="5"/>
  <c r="BU280" i="5"/>
  <c r="BV280" i="5"/>
  <c r="BW280" i="5"/>
  <c r="BX280" i="5"/>
  <c r="BY280" i="5"/>
  <c r="BZ280" i="5"/>
  <c r="BR281" i="5"/>
  <c r="BS281" i="5"/>
  <c r="BT281" i="5"/>
  <c r="BU281" i="5"/>
  <c r="BV281" i="5"/>
  <c r="BW281" i="5"/>
  <c r="BX281" i="5"/>
  <c r="BY281" i="5"/>
  <c r="BZ281" i="5"/>
  <c r="BR282" i="5"/>
  <c r="BS282" i="5"/>
  <c r="BT282" i="5"/>
  <c r="BU282" i="5"/>
  <c r="BV282" i="5"/>
  <c r="BW282" i="5"/>
  <c r="BX282" i="5"/>
  <c r="BY282" i="5"/>
  <c r="BZ282" i="5"/>
  <c r="BR283" i="5"/>
  <c r="BS283" i="5"/>
  <c r="BT283" i="5"/>
  <c r="BU283" i="5"/>
  <c r="BV283" i="5"/>
  <c r="BW283" i="5"/>
  <c r="BX283" i="5"/>
  <c r="BY283" i="5"/>
  <c r="BZ283" i="5"/>
  <c r="BR284" i="5"/>
  <c r="BS284" i="5"/>
  <c r="BT284" i="5"/>
  <c r="BU284" i="5"/>
  <c r="BV284" i="5"/>
  <c r="BW284" i="5"/>
  <c r="BX284" i="5"/>
  <c r="BY284" i="5"/>
  <c r="BZ284" i="5"/>
  <c r="BR285" i="5"/>
  <c r="BS285" i="5"/>
  <c r="BT285" i="5"/>
  <c r="BU285" i="5"/>
  <c r="BV285" i="5"/>
  <c r="BW285" i="5"/>
  <c r="BX285" i="5"/>
  <c r="BY285" i="5"/>
  <c r="BZ285" i="5"/>
  <c r="BR286" i="5"/>
  <c r="BS286" i="5"/>
  <c r="BT286" i="5"/>
  <c r="BU286" i="5"/>
  <c r="BV286" i="5"/>
  <c r="BW286" i="5"/>
  <c r="BX286" i="5"/>
  <c r="BY286" i="5"/>
  <c r="BZ286" i="5"/>
  <c r="BR287" i="5"/>
  <c r="BS287" i="5"/>
  <c r="BT287" i="5"/>
  <c r="BU287" i="5"/>
  <c r="BV287" i="5"/>
  <c r="BW287" i="5"/>
  <c r="BX287" i="5"/>
  <c r="BY287" i="5"/>
  <c r="BZ287" i="5"/>
  <c r="BR288" i="5"/>
  <c r="BS288" i="5"/>
  <c r="BT288" i="5"/>
  <c r="BU288" i="5"/>
  <c r="BV288" i="5"/>
  <c r="BW288" i="5"/>
  <c r="BX288" i="5"/>
  <c r="BY288" i="5"/>
  <c r="BZ288" i="5"/>
  <c r="BR289" i="5"/>
  <c r="BS289" i="5"/>
  <c r="BT289" i="5"/>
  <c r="BU289" i="5"/>
  <c r="BV289" i="5"/>
  <c r="BW289" i="5"/>
  <c r="BX289" i="5"/>
  <c r="BY289" i="5"/>
  <c r="BZ289" i="5"/>
  <c r="BR290" i="5"/>
  <c r="BS290" i="5"/>
  <c r="BT290" i="5"/>
  <c r="BU290" i="5"/>
  <c r="BV290" i="5"/>
  <c r="BW290" i="5"/>
  <c r="BX290" i="5"/>
  <c r="BY290" i="5"/>
  <c r="BZ290" i="5"/>
  <c r="BR291" i="5"/>
  <c r="BS291" i="5"/>
  <c r="BT291" i="5"/>
  <c r="BU291" i="5"/>
  <c r="BV291" i="5"/>
  <c r="BW291" i="5"/>
  <c r="BX291" i="5"/>
  <c r="BY291" i="5"/>
  <c r="BZ291" i="5"/>
  <c r="BR292" i="5"/>
  <c r="BS292" i="5"/>
  <c r="BT292" i="5"/>
  <c r="BU292" i="5"/>
  <c r="BV292" i="5"/>
  <c r="BW292" i="5"/>
  <c r="BX292" i="5"/>
  <c r="BY292" i="5"/>
  <c r="BZ292" i="5"/>
  <c r="BR293" i="5"/>
  <c r="BS293" i="5"/>
  <c r="BT293" i="5"/>
  <c r="BU293" i="5"/>
  <c r="BV293" i="5"/>
  <c r="BW293" i="5"/>
  <c r="BX293" i="5"/>
  <c r="BY293" i="5"/>
  <c r="BZ293" i="5"/>
  <c r="BR294" i="5"/>
  <c r="BS294" i="5"/>
  <c r="BT294" i="5"/>
  <c r="BU294" i="5"/>
  <c r="BV294" i="5"/>
  <c r="BW294" i="5"/>
  <c r="BX294" i="5"/>
  <c r="BY294" i="5"/>
  <c r="BZ294" i="5"/>
  <c r="BR295" i="5"/>
  <c r="BS295" i="5"/>
  <c r="BT295" i="5"/>
  <c r="BU295" i="5"/>
  <c r="BV295" i="5"/>
  <c r="BW295" i="5"/>
  <c r="BX295" i="5"/>
  <c r="BY295" i="5"/>
  <c r="BZ295" i="5"/>
  <c r="BR296" i="5"/>
  <c r="BS296" i="5"/>
  <c r="BT296" i="5"/>
  <c r="BU296" i="5"/>
  <c r="BV296" i="5"/>
  <c r="BW296" i="5"/>
  <c r="BX296" i="5"/>
  <c r="BY296" i="5"/>
  <c r="BZ296" i="5"/>
  <c r="BR297" i="5"/>
  <c r="BS297" i="5"/>
  <c r="BT297" i="5"/>
  <c r="BU297" i="5"/>
  <c r="BV297" i="5"/>
  <c r="BW297" i="5"/>
  <c r="BX297" i="5"/>
  <c r="BY297" i="5"/>
  <c r="BZ297" i="5"/>
  <c r="BR298" i="5"/>
  <c r="BS298" i="5"/>
  <c r="BT298" i="5"/>
  <c r="BU298" i="5"/>
  <c r="BV298" i="5"/>
  <c r="BW298" i="5"/>
  <c r="BX298" i="5"/>
  <c r="BY298" i="5"/>
  <c r="BZ298" i="5"/>
  <c r="BR299" i="5"/>
  <c r="BS299" i="5"/>
  <c r="BT299" i="5"/>
  <c r="BU299" i="5"/>
  <c r="BV299" i="5"/>
  <c r="BW299" i="5"/>
  <c r="BX299" i="5"/>
  <c r="BY299" i="5"/>
  <c r="BZ299" i="5"/>
  <c r="BR300" i="5"/>
  <c r="BS300" i="5"/>
  <c r="BT300" i="5"/>
  <c r="BU300" i="5"/>
  <c r="BV300" i="5"/>
  <c r="BW300" i="5"/>
  <c r="BX300" i="5"/>
  <c r="BY300" i="5"/>
  <c r="BZ300" i="5"/>
  <c r="BR301" i="5"/>
  <c r="BS301" i="5"/>
  <c r="BT301" i="5"/>
  <c r="BU301" i="5"/>
  <c r="BV301" i="5"/>
  <c r="BW301" i="5"/>
  <c r="BX301" i="5"/>
  <c r="BY301" i="5"/>
  <c r="BZ301" i="5"/>
  <c r="BR302" i="5"/>
  <c r="BS302" i="5"/>
  <c r="BT302" i="5"/>
  <c r="BU302" i="5"/>
  <c r="BV302" i="5"/>
  <c r="BW302" i="5"/>
  <c r="BX302" i="5"/>
  <c r="BY302" i="5"/>
  <c r="BZ302" i="5"/>
  <c r="BR303" i="5"/>
  <c r="BS303" i="5"/>
  <c r="BT303" i="5"/>
  <c r="BU303" i="5"/>
  <c r="BV303" i="5"/>
  <c r="BW303" i="5"/>
  <c r="BX303" i="5"/>
  <c r="BY303" i="5"/>
  <c r="BZ303" i="5"/>
  <c r="BR304" i="5"/>
  <c r="BS304" i="5"/>
  <c r="BT304" i="5"/>
  <c r="BU304" i="5"/>
  <c r="BV304" i="5"/>
  <c r="BW304" i="5"/>
  <c r="BX304" i="5"/>
  <c r="BY304" i="5"/>
  <c r="BZ304" i="5"/>
  <c r="BR305" i="5"/>
  <c r="BS305" i="5"/>
  <c r="BT305" i="5"/>
  <c r="BU305" i="5"/>
  <c r="BV305" i="5"/>
  <c r="BW305" i="5"/>
  <c r="BX305" i="5"/>
  <c r="BY305" i="5"/>
  <c r="BZ305" i="5"/>
  <c r="BR306" i="5"/>
  <c r="BS306" i="5"/>
  <c r="BT306" i="5"/>
  <c r="BU306" i="5"/>
  <c r="BV306" i="5"/>
  <c r="BW306" i="5"/>
  <c r="BX306" i="5"/>
  <c r="BY306" i="5"/>
  <c r="BZ306" i="5"/>
  <c r="BR307" i="5"/>
  <c r="BS307" i="5"/>
  <c r="BT307" i="5"/>
  <c r="BU307" i="5"/>
  <c r="BV307" i="5"/>
  <c r="BW307" i="5"/>
  <c r="BX307" i="5"/>
  <c r="BY307" i="5"/>
  <c r="BZ307" i="5"/>
  <c r="BR308" i="5"/>
  <c r="BS308" i="5"/>
  <c r="BT308" i="5"/>
  <c r="BU308" i="5"/>
  <c r="BV308" i="5"/>
  <c r="BW308" i="5"/>
  <c r="BX308" i="5"/>
  <c r="BY308" i="5"/>
  <c r="BZ308" i="5"/>
  <c r="BR309" i="5"/>
  <c r="BS309" i="5"/>
  <c r="BT309" i="5"/>
  <c r="BU309" i="5"/>
  <c r="BV309" i="5"/>
  <c r="BW309" i="5"/>
  <c r="BX309" i="5"/>
  <c r="BY309" i="5"/>
  <c r="BZ309" i="5"/>
  <c r="BR310" i="5"/>
  <c r="BS310" i="5"/>
  <c r="BT310" i="5"/>
  <c r="BU310" i="5"/>
  <c r="BV310" i="5"/>
  <c r="BW310" i="5"/>
  <c r="BX310" i="5"/>
  <c r="BY310" i="5"/>
  <c r="BZ310" i="5"/>
  <c r="BR311" i="5"/>
  <c r="BS311" i="5"/>
  <c r="BT311" i="5"/>
  <c r="BU311" i="5"/>
  <c r="BV311" i="5"/>
  <c r="BW311" i="5"/>
  <c r="BX311" i="5"/>
  <c r="BY311" i="5"/>
  <c r="BZ311" i="5"/>
  <c r="BR312" i="5"/>
  <c r="BS312" i="5"/>
  <c r="BT312" i="5"/>
  <c r="BU312" i="5"/>
  <c r="BV312" i="5"/>
  <c r="BW312" i="5"/>
  <c r="BX312" i="5"/>
  <c r="BY312" i="5"/>
  <c r="BZ312" i="5"/>
  <c r="BR313" i="5"/>
  <c r="BS313" i="5"/>
  <c r="BT313" i="5"/>
  <c r="BU313" i="5"/>
  <c r="BV313" i="5"/>
  <c r="BW313" i="5"/>
  <c r="BX313" i="5"/>
  <c r="BY313" i="5"/>
  <c r="BZ313" i="5"/>
  <c r="BR314" i="5"/>
  <c r="BS314" i="5"/>
  <c r="BT314" i="5"/>
  <c r="BU314" i="5"/>
  <c r="BV314" i="5"/>
  <c r="BW314" i="5"/>
  <c r="BX314" i="5"/>
  <c r="BY314" i="5"/>
  <c r="BZ314" i="5"/>
  <c r="BR315" i="5"/>
  <c r="BS315" i="5"/>
  <c r="BT315" i="5"/>
  <c r="BU315" i="5"/>
  <c r="BV315" i="5"/>
  <c r="BW315" i="5"/>
  <c r="BX315" i="5"/>
  <c r="BY315" i="5"/>
  <c r="BZ315" i="5"/>
  <c r="BR316" i="5"/>
  <c r="BS316" i="5"/>
  <c r="BT316" i="5"/>
  <c r="BU316" i="5"/>
  <c r="BV316" i="5"/>
  <c r="BW316" i="5"/>
  <c r="BX316" i="5"/>
  <c r="BY316" i="5"/>
  <c r="BZ316" i="5"/>
  <c r="BR317" i="5"/>
  <c r="BS317" i="5"/>
  <c r="BT317" i="5"/>
  <c r="BU317" i="5"/>
  <c r="BV317" i="5"/>
  <c r="BW317" i="5"/>
  <c r="BX317" i="5"/>
  <c r="BY317" i="5"/>
  <c r="BZ317" i="5"/>
  <c r="BR318" i="5"/>
  <c r="BS318" i="5"/>
  <c r="BT318" i="5"/>
  <c r="BU318" i="5"/>
  <c r="BV318" i="5"/>
  <c r="BW318" i="5"/>
  <c r="BX318" i="5"/>
  <c r="BY318" i="5"/>
  <c r="BZ318" i="5"/>
  <c r="BR319" i="5"/>
  <c r="BS319" i="5"/>
  <c r="BT319" i="5"/>
  <c r="BU319" i="5"/>
  <c r="BV319" i="5"/>
  <c r="BW319" i="5"/>
  <c r="BX319" i="5"/>
  <c r="BY319" i="5"/>
  <c r="BZ319" i="5"/>
  <c r="BR320" i="5"/>
  <c r="BS320" i="5"/>
  <c r="BT320" i="5"/>
  <c r="BU320" i="5"/>
  <c r="BV320" i="5"/>
  <c r="BW320" i="5"/>
  <c r="BX320" i="5"/>
  <c r="BY320" i="5"/>
  <c r="BZ320" i="5"/>
  <c r="BR321" i="5"/>
  <c r="BS321" i="5"/>
  <c r="BT321" i="5"/>
  <c r="BU321" i="5"/>
  <c r="BV321" i="5"/>
  <c r="BW321" i="5"/>
  <c r="BX321" i="5"/>
  <c r="BY321" i="5"/>
  <c r="BZ321" i="5"/>
  <c r="BR322" i="5"/>
  <c r="BS322" i="5"/>
  <c r="BT322" i="5"/>
  <c r="BU322" i="5"/>
  <c r="BV322" i="5"/>
  <c r="BW322" i="5"/>
  <c r="BX322" i="5"/>
  <c r="BY322" i="5"/>
  <c r="BZ322" i="5"/>
  <c r="BR323" i="5"/>
  <c r="BS323" i="5"/>
  <c r="BT323" i="5"/>
  <c r="BU323" i="5"/>
  <c r="BV323" i="5"/>
  <c r="BW323" i="5"/>
  <c r="BX323" i="5"/>
  <c r="BY323" i="5"/>
  <c r="BZ323" i="5"/>
  <c r="BR324" i="5"/>
  <c r="BS324" i="5"/>
  <c r="BT324" i="5"/>
  <c r="BU324" i="5"/>
  <c r="BV324" i="5"/>
  <c r="BW324" i="5"/>
  <c r="BX324" i="5"/>
  <c r="BY324" i="5"/>
  <c r="BZ324" i="5"/>
  <c r="BR325" i="5"/>
  <c r="BS325" i="5"/>
  <c r="BT325" i="5"/>
  <c r="BU325" i="5"/>
  <c r="BV325" i="5"/>
  <c r="BW325" i="5"/>
  <c r="BX325" i="5"/>
  <c r="BY325" i="5"/>
  <c r="BZ325" i="5"/>
  <c r="BR326" i="5"/>
  <c r="BS326" i="5"/>
  <c r="BT326" i="5"/>
  <c r="BU326" i="5"/>
  <c r="BV326" i="5"/>
  <c r="BW326" i="5"/>
  <c r="BX326" i="5"/>
  <c r="BY326" i="5"/>
  <c r="BZ326" i="5"/>
  <c r="BR327" i="5"/>
  <c r="BS327" i="5"/>
  <c r="BT327" i="5"/>
  <c r="BU327" i="5"/>
  <c r="BV327" i="5"/>
  <c r="BW327" i="5"/>
  <c r="BX327" i="5"/>
  <c r="BY327" i="5"/>
  <c r="BZ327" i="5"/>
  <c r="BR328" i="5"/>
  <c r="BS328" i="5"/>
  <c r="BT328" i="5"/>
  <c r="BU328" i="5"/>
  <c r="BV328" i="5"/>
  <c r="BW328" i="5"/>
  <c r="BX328" i="5"/>
  <c r="BY328" i="5"/>
  <c r="BZ328" i="5"/>
  <c r="BR329" i="5"/>
  <c r="BS329" i="5"/>
  <c r="BT329" i="5"/>
  <c r="BU329" i="5"/>
  <c r="BV329" i="5"/>
  <c r="BW329" i="5"/>
  <c r="BX329" i="5"/>
  <c r="BY329" i="5"/>
  <c r="BZ329" i="5"/>
  <c r="BR330" i="5"/>
  <c r="BS330" i="5"/>
  <c r="BT330" i="5"/>
  <c r="BU330" i="5"/>
  <c r="BV330" i="5"/>
  <c r="BW330" i="5"/>
  <c r="BX330" i="5"/>
  <c r="BY330" i="5"/>
  <c r="BZ330" i="5"/>
  <c r="BR331" i="5"/>
  <c r="BS331" i="5"/>
  <c r="BT331" i="5"/>
  <c r="BU331" i="5"/>
  <c r="BV331" i="5"/>
  <c r="BW331" i="5"/>
  <c r="BX331" i="5"/>
  <c r="BY331" i="5"/>
  <c r="BZ331" i="5"/>
  <c r="BR332" i="5"/>
  <c r="BS332" i="5"/>
  <c r="BT332" i="5"/>
  <c r="BU332" i="5"/>
  <c r="BV332" i="5"/>
  <c r="BW332" i="5"/>
  <c r="BX332" i="5"/>
  <c r="BY332" i="5"/>
  <c r="BZ332" i="5"/>
  <c r="BR333" i="5"/>
  <c r="BS333" i="5"/>
  <c r="BT333" i="5"/>
  <c r="BU333" i="5"/>
  <c r="BV333" i="5"/>
  <c r="BW333" i="5"/>
  <c r="BX333" i="5"/>
  <c r="BY333" i="5"/>
  <c r="BZ333" i="5"/>
  <c r="BR334" i="5"/>
  <c r="BS334" i="5"/>
  <c r="BT334" i="5"/>
  <c r="BU334" i="5"/>
  <c r="BV334" i="5"/>
  <c r="BW334" i="5"/>
  <c r="BX334" i="5"/>
  <c r="BY334" i="5"/>
  <c r="BZ334" i="5"/>
  <c r="BR335" i="5"/>
  <c r="BS335" i="5"/>
  <c r="BT335" i="5"/>
  <c r="BU335" i="5"/>
  <c r="BV335" i="5"/>
  <c r="BW335" i="5"/>
  <c r="BX335" i="5"/>
  <c r="BY335" i="5"/>
  <c r="BZ335" i="5"/>
  <c r="BR336" i="5"/>
  <c r="BS336" i="5"/>
  <c r="BT336" i="5"/>
  <c r="BU336" i="5"/>
  <c r="BV336" i="5"/>
  <c r="BW336" i="5"/>
  <c r="BX336" i="5"/>
  <c r="BY336" i="5"/>
  <c r="BZ336" i="5"/>
  <c r="BR337" i="5"/>
  <c r="BS337" i="5"/>
  <c r="BT337" i="5"/>
  <c r="BU337" i="5"/>
  <c r="BV337" i="5"/>
  <c r="BW337" i="5"/>
  <c r="BX337" i="5"/>
  <c r="BY337" i="5"/>
  <c r="BZ337" i="5"/>
  <c r="BR338" i="5"/>
  <c r="BS338" i="5"/>
  <c r="BT338" i="5"/>
  <c r="BU338" i="5"/>
  <c r="BV338" i="5"/>
  <c r="BW338" i="5"/>
  <c r="BX338" i="5"/>
  <c r="BY338" i="5"/>
  <c r="BZ338" i="5"/>
  <c r="BR339" i="5"/>
  <c r="BS339" i="5"/>
  <c r="BT339" i="5"/>
  <c r="BU339" i="5"/>
  <c r="BV339" i="5"/>
  <c r="BW339" i="5"/>
  <c r="BX339" i="5"/>
  <c r="BY339" i="5"/>
  <c r="BZ339" i="5"/>
  <c r="BR340" i="5"/>
  <c r="BS340" i="5"/>
  <c r="BT340" i="5"/>
  <c r="BU340" i="5"/>
  <c r="BV340" i="5"/>
  <c r="BW340" i="5"/>
  <c r="BX340" i="5"/>
  <c r="BY340" i="5"/>
  <c r="BZ340" i="5"/>
  <c r="BR341" i="5"/>
  <c r="BS341" i="5"/>
  <c r="BT341" i="5"/>
  <c r="BU341" i="5"/>
  <c r="BV341" i="5"/>
  <c r="BW341" i="5"/>
  <c r="BX341" i="5"/>
  <c r="BY341" i="5"/>
  <c r="BZ341" i="5"/>
  <c r="BR342" i="5"/>
  <c r="BS342" i="5"/>
  <c r="BT342" i="5"/>
  <c r="BU342" i="5"/>
  <c r="BV342" i="5"/>
  <c r="BW342" i="5"/>
  <c r="BX342" i="5"/>
  <c r="BY342" i="5"/>
  <c r="BZ342" i="5"/>
  <c r="BR343" i="5"/>
  <c r="BS343" i="5"/>
  <c r="BT343" i="5"/>
  <c r="BU343" i="5"/>
  <c r="BV343" i="5"/>
  <c r="BW343" i="5"/>
  <c r="BX343" i="5"/>
  <c r="BY343" i="5"/>
  <c r="BZ343" i="5"/>
  <c r="BR344" i="5"/>
  <c r="BS344" i="5"/>
  <c r="BT344" i="5"/>
  <c r="BU344" i="5"/>
  <c r="BV344" i="5"/>
  <c r="BW344" i="5"/>
  <c r="BX344" i="5"/>
  <c r="BY344" i="5"/>
  <c r="BZ344" i="5"/>
  <c r="BR345" i="5"/>
  <c r="BS345" i="5"/>
  <c r="BT345" i="5"/>
  <c r="BU345" i="5"/>
  <c r="BV345" i="5"/>
  <c r="BW345" i="5"/>
  <c r="BX345" i="5"/>
  <c r="BY345" i="5"/>
  <c r="BZ345" i="5"/>
  <c r="BR346" i="5"/>
  <c r="BS346" i="5"/>
  <c r="BT346" i="5"/>
  <c r="BU346" i="5"/>
  <c r="BV346" i="5"/>
  <c r="BW346" i="5"/>
  <c r="BX346" i="5"/>
  <c r="BY346" i="5"/>
  <c r="BZ346" i="5"/>
  <c r="BR347" i="5"/>
  <c r="BS347" i="5"/>
  <c r="BT347" i="5"/>
  <c r="BU347" i="5"/>
  <c r="BV347" i="5"/>
  <c r="BW347" i="5"/>
  <c r="BX347" i="5"/>
  <c r="BY347" i="5"/>
  <c r="BZ347" i="5"/>
  <c r="BR348" i="5"/>
  <c r="BS348" i="5"/>
  <c r="BT348" i="5"/>
  <c r="BU348" i="5"/>
  <c r="BV348" i="5"/>
  <c r="BW348" i="5"/>
  <c r="BX348" i="5"/>
  <c r="BY348" i="5"/>
  <c r="BZ348" i="5"/>
  <c r="BR349" i="5"/>
  <c r="BS349" i="5"/>
  <c r="BT349" i="5"/>
  <c r="BU349" i="5"/>
  <c r="BV349" i="5"/>
  <c r="BW349" i="5"/>
  <c r="BX349" i="5"/>
  <c r="BY349" i="5"/>
  <c r="BZ349" i="5"/>
  <c r="BR350" i="5"/>
  <c r="BS350" i="5"/>
  <c r="BT350" i="5"/>
  <c r="BU350" i="5"/>
  <c r="BV350" i="5"/>
  <c r="BW350" i="5"/>
  <c r="BX350" i="5"/>
  <c r="BY350" i="5"/>
  <c r="BZ350" i="5"/>
  <c r="BR351" i="5"/>
  <c r="BS351" i="5"/>
  <c r="BT351" i="5"/>
  <c r="BU351" i="5"/>
  <c r="BV351" i="5"/>
  <c r="BW351" i="5"/>
  <c r="BX351" i="5"/>
  <c r="BY351" i="5"/>
  <c r="BZ351" i="5"/>
  <c r="BR352" i="5"/>
  <c r="BS352" i="5"/>
  <c r="BT352" i="5"/>
  <c r="BU352" i="5"/>
  <c r="BV352" i="5"/>
  <c r="BW352" i="5"/>
  <c r="BX352" i="5"/>
  <c r="BY352" i="5"/>
  <c r="BZ352" i="5"/>
  <c r="BR353" i="5"/>
  <c r="BS353" i="5"/>
  <c r="BT353" i="5"/>
  <c r="BU353" i="5"/>
  <c r="BV353" i="5"/>
  <c r="BW353" i="5"/>
  <c r="BX353" i="5"/>
  <c r="BY353" i="5"/>
  <c r="BZ353" i="5"/>
  <c r="BR354" i="5"/>
  <c r="BS354" i="5"/>
  <c r="BT354" i="5"/>
  <c r="BU354" i="5"/>
  <c r="BV354" i="5"/>
  <c r="BW354" i="5"/>
  <c r="BX354" i="5"/>
  <c r="BY354" i="5"/>
  <c r="BZ354" i="5"/>
  <c r="BR355" i="5"/>
  <c r="BS355" i="5"/>
  <c r="BT355" i="5"/>
  <c r="BU355" i="5"/>
  <c r="BV355" i="5"/>
  <c r="BW355" i="5"/>
  <c r="BX355" i="5"/>
  <c r="BY355" i="5"/>
  <c r="BZ355" i="5"/>
  <c r="BR356" i="5"/>
  <c r="BS356" i="5"/>
  <c r="BT356" i="5"/>
  <c r="BU356" i="5"/>
  <c r="BV356" i="5"/>
  <c r="BW356" i="5"/>
  <c r="BX356" i="5"/>
  <c r="BY356" i="5"/>
  <c r="BZ356" i="5"/>
  <c r="BR357" i="5"/>
  <c r="BS357" i="5"/>
  <c r="BT357" i="5"/>
  <c r="BU357" i="5"/>
  <c r="BV357" i="5"/>
  <c r="BW357" i="5"/>
  <c r="BX357" i="5"/>
  <c r="BY357" i="5"/>
  <c r="BZ357" i="5"/>
  <c r="BR358" i="5"/>
  <c r="BS358" i="5"/>
  <c r="BT358" i="5"/>
  <c r="BU358" i="5"/>
  <c r="BV358" i="5"/>
  <c r="BW358" i="5"/>
  <c r="BX358" i="5"/>
  <c r="BY358" i="5"/>
  <c r="BZ358" i="5"/>
  <c r="BR359" i="5"/>
  <c r="BS359" i="5"/>
  <c r="BT359" i="5"/>
  <c r="BU359" i="5"/>
  <c r="BV359" i="5"/>
  <c r="BW359" i="5"/>
  <c r="BX359" i="5"/>
  <c r="BY359" i="5"/>
  <c r="BZ359" i="5"/>
  <c r="BR360" i="5"/>
  <c r="BS360" i="5"/>
  <c r="BT360" i="5"/>
  <c r="BU360" i="5"/>
  <c r="BV360" i="5"/>
  <c r="BW360" i="5"/>
  <c r="BX360" i="5"/>
  <c r="BY360" i="5"/>
  <c r="BZ360" i="5"/>
  <c r="BR361" i="5"/>
  <c r="BS361" i="5"/>
  <c r="BT361" i="5"/>
  <c r="BU361" i="5"/>
  <c r="BV361" i="5"/>
  <c r="BW361" i="5"/>
  <c r="BX361" i="5"/>
  <c r="BY361" i="5"/>
  <c r="BZ361" i="5"/>
  <c r="BR362" i="5"/>
  <c r="BS362" i="5"/>
  <c r="BT362" i="5"/>
  <c r="BU362" i="5"/>
  <c r="BV362" i="5"/>
  <c r="BW362" i="5"/>
  <c r="BX362" i="5"/>
  <c r="BY362" i="5"/>
  <c r="BZ362" i="5"/>
  <c r="BR363" i="5"/>
  <c r="BS363" i="5"/>
  <c r="BT363" i="5"/>
  <c r="BU363" i="5"/>
  <c r="BV363" i="5"/>
  <c r="BW363" i="5"/>
  <c r="BX363" i="5"/>
  <c r="BY363" i="5"/>
  <c r="BZ363" i="5"/>
  <c r="BR364" i="5"/>
  <c r="BS364" i="5"/>
  <c r="BT364" i="5"/>
  <c r="BU364" i="5"/>
  <c r="BV364" i="5"/>
  <c r="BW364" i="5"/>
  <c r="BX364" i="5"/>
  <c r="BY364" i="5"/>
  <c r="BZ364" i="5"/>
  <c r="BR365" i="5"/>
  <c r="BS365" i="5"/>
  <c r="BT365" i="5"/>
  <c r="BU365" i="5"/>
  <c r="BV365" i="5"/>
  <c r="BW365" i="5"/>
  <c r="BX365" i="5"/>
  <c r="BY365" i="5"/>
  <c r="BZ365" i="5"/>
  <c r="BR366" i="5"/>
  <c r="BS366" i="5"/>
  <c r="BT366" i="5"/>
  <c r="BU366" i="5"/>
  <c r="BV366" i="5"/>
  <c r="BW366" i="5"/>
  <c r="BX366" i="5"/>
  <c r="BY366" i="5"/>
  <c r="BZ366" i="5"/>
  <c r="BR367" i="5"/>
  <c r="BS367" i="5"/>
  <c r="BT367" i="5"/>
  <c r="BU367" i="5"/>
  <c r="BV367" i="5"/>
  <c r="BW367" i="5"/>
  <c r="BX367" i="5"/>
  <c r="BY367" i="5"/>
  <c r="BZ367" i="5"/>
  <c r="BR368" i="5"/>
  <c r="BS368" i="5"/>
  <c r="BT368" i="5"/>
  <c r="BU368" i="5"/>
  <c r="BV368" i="5"/>
  <c r="BW368" i="5"/>
  <c r="BX368" i="5"/>
  <c r="BY368" i="5"/>
  <c r="BZ368" i="5"/>
  <c r="BR369" i="5"/>
  <c r="BS369" i="5"/>
  <c r="BT369" i="5"/>
  <c r="BU369" i="5"/>
  <c r="BV369" i="5"/>
  <c r="BW369" i="5"/>
  <c r="BX369" i="5"/>
  <c r="BY369" i="5"/>
  <c r="BZ369" i="5"/>
  <c r="BR370" i="5"/>
  <c r="BS370" i="5"/>
  <c r="BT370" i="5"/>
  <c r="BU370" i="5"/>
  <c r="BV370" i="5"/>
  <c r="BW370" i="5"/>
  <c r="BX370" i="5"/>
  <c r="BY370" i="5"/>
  <c r="BZ370" i="5"/>
  <c r="BR371" i="5"/>
  <c r="BS371" i="5"/>
  <c r="BT371" i="5"/>
  <c r="BU371" i="5"/>
  <c r="BV371" i="5"/>
  <c r="BW371" i="5"/>
  <c r="BX371" i="5"/>
  <c r="BY371" i="5"/>
  <c r="BZ371" i="5"/>
  <c r="BR372" i="5"/>
  <c r="BS372" i="5"/>
  <c r="BT372" i="5"/>
  <c r="BU372" i="5"/>
  <c r="BV372" i="5"/>
  <c r="BW372" i="5"/>
  <c r="BX372" i="5"/>
  <c r="BY372" i="5"/>
  <c r="BZ372" i="5"/>
  <c r="BR373" i="5"/>
  <c r="BS373" i="5"/>
  <c r="BT373" i="5"/>
  <c r="BU373" i="5"/>
  <c r="BV373" i="5"/>
  <c r="BW373" i="5"/>
  <c r="BX373" i="5"/>
  <c r="BY373" i="5"/>
  <c r="BZ373" i="5"/>
  <c r="BR374" i="5"/>
  <c r="BS374" i="5"/>
  <c r="BT374" i="5"/>
  <c r="BU374" i="5"/>
  <c r="BV374" i="5"/>
  <c r="BW374" i="5"/>
  <c r="BX374" i="5"/>
  <c r="BY374" i="5"/>
  <c r="BZ374" i="5"/>
  <c r="BR375" i="5"/>
  <c r="BS375" i="5"/>
  <c r="BT375" i="5"/>
  <c r="BU375" i="5"/>
  <c r="BV375" i="5"/>
  <c r="BW375" i="5"/>
  <c r="BX375" i="5"/>
  <c r="BY375" i="5"/>
  <c r="BZ375" i="5"/>
  <c r="BR376" i="5"/>
  <c r="BS376" i="5"/>
  <c r="BT376" i="5"/>
  <c r="BU376" i="5"/>
  <c r="BV376" i="5"/>
  <c r="BW376" i="5"/>
  <c r="BX376" i="5"/>
  <c r="BY376" i="5"/>
  <c r="BZ376" i="5"/>
  <c r="BR377" i="5"/>
  <c r="BS377" i="5"/>
  <c r="BT377" i="5"/>
  <c r="BU377" i="5"/>
  <c r="BV377" i="5"/>
  <c r="BW377" i="5"/>
  <c r="BX377" i="5"/>
  <c r="BY377" i="5"/>
  <c r="BZ377" i="5"/>
  <c r="BR378" i="5"/>
  <c r="BS378" i="5"/>
  <c r="BT378" i="5"/>
  <c r="BU378" i="5"/>
  <c r="BV378" i="5"/>
  <c r="BW378" i="5"/>
  <c r="BX378" i="5"/>
  <c r="BY378" i="5"/>
  <c r="BZ378" i="5"/>
  <c r="BR379" i="5"/>
  <c r="BS379" i="5"/>
  <c r="BT379" i="5"/>
  <c r="BU379" i="5"/>
  <c r="BV379" i="5"/>
  <c r="BW379" i="5"/>
  <c r="BX379" i="5"/>
  <c r="BY379" i="5"/>
  <c r="BZ379" i="5"/>
  <c r="BR380" i="5"/>
  <c r="BS380" i="5"/>
  <c r="BT380" i="5"/>
  <c r="BU380" i="5"/>
  <c r="BV380" i="5"/>
  <c r="BW380" i="5"/>
  <c r="BX380" i="5"/>
  <c r="BY380" i="5"/>
  <c r="BZ380" i="5"/>
  <c r="BR381" i="5"/>
  <c r="BS381" i="5"/>
  <c r="BT381" i="5"/>
  <c r="BU381" i="5"/>
  <c r="BV381" i="5"/>
  <c r="BW381" i="5"/>
  <c r="BX381" i="5"/>
  <c r="BY381" i="5"/>
  <c r="BZ381" i="5"/>
  <c r="BR382" i="5"/>
  <c r="BS382" i="5"/>
  <c r="BT382" i="5"/>
  <c r="BU382" i="5"/>
  <c r="BV382" i="5"/>
  <c r="BW382" i="5"/>
  <c r="BX382" i="5"/>
  <c r="BY382" i="5"/>
  <c r="BZ382" i="5"/>
  <c r="BR383" i="5"/>
  <c r="BS383" i="5"/>
  <c r="BT383" i="5"/>
  <c r="BU383" i="5"/>
  <c r="BV383" i="5"/>
  <c r="BW383" i="5"/>
  <c r="BX383" i="5"/>
  <c r="BY383" i="5"/>
  <c r="BZ383" i="5"/>
  <c r="BR384" i="5"/>
  <c r="BS384" i="5"/>
  <c r="BT384" i="5"/>
  <c r="BU384" i="5"/>
  <c r="BV384" i="5"/>
  <c r="BW384" i="5"/>
  <c r="BX384" i="5"/>
  <c r="BY384" i="5"/>
  <c r="BZ384" i="5"/>
  <c r="BR385" i="5"/>
  <c r="BS385" i="5"/>
  <c r="BT385" i="5"/>
  <c r="BU385" i="5"/>
  <c r="BV385" i="5"/>
  <c r="BW385" i="5"/>
  <c r="BX385" i="5"/>
  <c r="BY385" i="5"/>
  <c r="BZ385" i="5"/>
  <c r="BR386" i="5"/>
  <c r="BS386" i="5"/>
  <c r="BT386" i="5"/>
  <c r="BU386" i="5"/>
  <c r="BV386" i="5"/>
  <c r="BW386" i="5"/>
  <c r="BX386" i="5"/>
  <c r="BY386" i="5"/>
  <c r="BZ386" i="5"/>
  <c r="BR387" i="5"/>
  <c r="BS387" i="5"/>
  <c r="BT387" i="5"/>
  <c r="BU387" i="5"/>
  <c r="BV387" i="5"/>
  <c r="BW387" i="5"/>
  <c r="BX387" i="5"/>
  <c r="BY387" i="5"/>
  <c r="BZ387" i="5"/>
  <c r="BR388" i="5"/>
  <c r="BS388" i="5"/>
  <c r="BT388" i="5"/>
  <c r="BU388" i="5"/>
  <c r="BV388" i="5"/>
  <c r="BW388" i="5"/>
  <c r="BX388" i="5"/>
  <c r="BY388" i="5"/>
  <c r="BZ388" i="5"/>
  <c r="BR389" i="5"/>
  <c r="BS389" i="5"/>
  <c r="BT389" i="5"/>
  <c r="BU389" i="5"/>
  <c r="BV389" i="5"/>
  <c r="BW389" i="5"/>
  <c r="BX389" i="5"/>
  <c r="BY389" i="5"/>
  <c r="BZ389" i="5"/>
  <c r="BR390" i="5"/>
  <c r="BS390" i="5"/>
  <c r="BT390" i="5"/>
  <c r="BU390" i="5"/>
  <c r="BV390" i="5"/>
  <c r="BW390" i="5"/>
  <c r="BX390" i="5"/>
  <c r="BY390" i="5"/>
  <c r="BZ390" i="5"/>
  <c r="BR391" i="5"/>
  <c r="BS391" i="5"/>
  <c r="BT391" i="5"/>
  <c r="BU391" i="5"/>
  <c r="BV391" i="5"/>
  <c r="BW391" i="5"/>
  <c r="BX391" i="5"/>
  <c r="BY391" i="5"/>
  <c r="BZ391" i="5"/>
  <c r="BR392" i="5"/>
  <c r="BS392" i="5"/>
  <c r="BT392" i="5"/>
  <c r="BU392" i="5"/>
  <c r="BV392" i="5"/>
  <c r="BW392" i="5"/>
  <c r="BX392" i="5"/>
  <c r="BY392" i="5"/>
  <c r="BZ392" i="5"/>
  <c r="BR393" i="5"/>
  <c r="BS393" i="5"/>
  <c r="BT393" i="5"/>
  <c r="BU393" i="5"/>
  <c r="BV393" i="5"/>
  <c r="BW393" i="5"/>
  <c r="BX393" i="5"/>
  <c r="BY393" i="5"/>
  <c r="BZ393" i="5"/>
  <c r="BR394" i="5"/>
  <c r="BS394" i="5"/>
  <c r="BT394" i="5"/>
  <c r="BU394" i="5"/>
  <c r="BV394" i="5"/>
  <c r="BW394" i="5"/>
  <c r="BX394" i="5"/>
  <c r="BY394" i="5"/>
  <c r="BZ394" i="5"/>
  <c r="BR395" i="5"/>
  <c r="BS395" i="5"/>
  <c r="BT395" i="5"/>
  <c r="BU395" i="5"/>
  <c r="BV395" i="5"/>
  <c r="BW395" i="5"/>
  <c r="BX395" i="5"/>
  <c r="BY395" i="5"/>
  <c r="BZ395" i="5"/>
  <c r="BR396" i="5"/>
  <c r="BS396" i="5"/>
  <c r="BT396" i="5"/>
  <c r="BU396" i="5"/>
  <c r="BV396" i="5"/>
  <c r="BW396" i="5"/>
  <c r="BX396" i="5"/>
  <c r="BY396" i="5"/>
  <c r="BZ396" i="5"/>
  <c r="BR397" i="5"/>
  <c r="BS397" i="5"/>
  <c r="BT397" i="5"/>
  <c r="BU397" i="5"/>
  <c r="BV397" i="5"/>
  <c r="BW397" i="5"/>
  <c r="BX397" i="5"/>
  <c r="BY397" i="5"/>
  <c r="BZ397" i="5"/>
  <c r="BR398" i="5"/>
  <c r="BS398" i="5"/>
  <c r="BT398" i="5"/>
  <c r="BU398" i="5"/>
  <c r="BV398" i="5"/>
  <c r="BW398" i="5"/>
  <c r="BX398" i="5"/>
  <c r="BY398" i="5"/>
  <c r="BZ398" i="5"/>
  <c r="BR399" i="5"/>
  <c r="BS399" i="5"/>
  <c r="BT399" i="5"/>
  <c r="BU399" i="5"/>
  <c r="BV399" i="5"/>
  <c r="BW399" i="5"/>
  <c r="BX399" i="5"/>
  <c r="BY399" i="5"/>
  <c r="BZ399" i="5"/>
  <c r="BR400" i="5"/>
  <c r="BS400" i="5"/>
  <c r="BT400" i="5"/>
  <c r="BU400" i="5"/>
  <c r="BV400" i="5"/>
  <c r="BW400" i="5"/>
  <c r="BX400" i="5"/>
  <c r="BY400" i="5"/>
  <c r="BZ400" i="5"/>
  <c r="BR401" i="5"/>
  <c r="BS401" i="5"/>
  <c r="BT401" i="5"/>
  <c r="BU401" i="5"/>
  <c r="BV401" i="5"/>
  <c r="BW401" i="5"/>
  <c r="BX401" i="5"/>
  <c r="BY401" i="5"/>
  <c r="BZ401" i="5"/>
  <c r="BR402" i="5"/>
  <c r="BS402" i="5"/>
  <c r="BT402" i="5"/>
  <c r="BU402" i="5"/>
  <c r="BV402" i="5"/>
  <c r="BW402" i="5"/>
  <c r="BX402" i="5"/>
  <c r="BY402" i="5"/>
  <c r="BZ402" i="5"/>
  <c r="BR403" i="5"/>
  <c r="BS403" i="5"/>
  <c r="BT403" i="5"/>
  <c r="BU403" i="5"/>
  <c r="BV403" i="5"/>
  <c r="BW403" i="5"/>
  <c r="BX403" i="5"/>
  <c r="BY403" i="5"/>
  <c r="BZ403" i="5"/>
  <c r="BR404" i="5"/>
  <c r="BS404" i="5"/>
  <c r="BT404" i="5"/>
  <c r="BU404" i="5"/>
  <c r="BV404" i="5"/>
  <c r="BW404" i="5"/>
  <c r="BX404" i="5"/>
  <c r="BY404" i="5"/>
  <c r="BZ404" i="5"/>
  <c r="BR405" i="5"/>
  <c r="BS405" i="5"/>
  <c r="BT405" i="5"/>
  <c r="BU405" i="5"/>
  <c r="BV405" i="5"/>
  <c r="BW405" i="5"/>
  <c r="BX405" i="5"/>
  <c r="BY405" i="5"/>
  <c r="BZ405" i="5"/>
  <c r="BR406" i="5"/>
  <c r="BS406" i="5"/>
  <c r="BT406" i="5"/>
  <c r="BU406" i="5"/>
  <c r="BV406" i="5"/>
  <c r="BW406" i="5"/>
  <c r="BX406" i="5"/>
  <c r="BY406" i="5"/>
  <c r="BZ406" i="5"/>
  <c r="BR407" i="5"/>
  <c r="BS407" i="5"/>
  <c r="BT407" i="5"/>
  <c r="BU407" i="5"/>
  <c r="BV407" i="5"/>
  <c r="BW407" i="5"/>
  <c r="BX407" i="5"/>
  <c r="BY407" i="5"/>
  <c r="BZ407" i="5"/>
  <c r="BR408" i="5"/>
  <c r="BS408" i="5"/>
  <c r="BT408" i="5"/>
  <c r="BU408" i="5"/>
  <c r="BV408" i="5"/>
  <c r="BW408" i="5"/>
  <c r="BX408" i="5"/>
  <c r="BY408" i="5"/>
  <c r="BZ408" i="5"/>
  <c r="BR409" i="5"/>
  <c r="BS409" i="5"/>
  <c r="BT409" i="5"/>
  <c r="BU409" i="5"/>
  <c r="BV409" i="5"/>
  <c r="BW409" i="5"/>
  <c r="BX409" i="5"/>
  <c r="BY409" i="5"/>
  <c r="BZ409" i="5"/>
  <c r="BR410" i="5"/>
  <c r="BS410" i="5"/>
  <c r="BT410" i="5"/>
  <c r="BU410" i="5"/>
  <c r="BV410" i="5"/>
  <c r="BW410" i="5"/>
  <c r="BX410" i="5"/>
  <c r="BY410" i="5"/>
  <c r="BZ410" i="5"/>
  <c r="BR411" i="5"/>
  <c r="BS411" i="5"/>
  <c r="BT411" i="5"/>
  <c r="BU411" i="5"/>
  <c r="BV411" i="5"/>
  <c r="BW411" i="5"/>
  <c r="BX411" i="5"/>
  <c r="BY411" i="5"/>
  <c r="BZ411" i="5"/>
  <c r="BR412" i="5"/>
  <c r="BS412" i="5"/>
  <c r="BT412" i="5"/>
  <c r="BU412" i="5"/>
  <c r="BV412" i="5"/>
  <c r="BW412" i="5"/>
  <c r="BX412" i="5"/>
  <c r="BY412" i="5"/>
  <c r="BZ412" i="5"/>
  <c r="BR413" i="5"/>
  <c r="BS413" i="5"/>
  <c r="BT413" i="5"/>
  <c r="BU413" i="5"/>
  <c r="BV413" i="5"/>
  <c r="BW413" i="5"/>
  <c r="BX413" i="5"/>
  <c r="BY413" i="5"/>
  <c r="BZ413" i="5"/>
  <c r="BR414" i="5"/>
  <c r="BS414" i="5"/>
  <c r="BT414" i="5"/>
  <c r="BU414" i="5"/>
  <c r="BV414" i="5"/>
  <c r="BW414" i="5"/>
  <c r="BX414" i="5"/>
  <c r="BY414" i="5"/>
  <c r="BZ414" i="5"/>
  <c r="BR415" i="5"/>
  <c r="BS415" i="5"/>
  <c r="BT415" i="5"/>
  <c r="BU415" i="5"/>
  <c r="BV415" i="5"/>
  <c r="BW415" i="5"/>
  <c r="BX415" i="5"/>
  <c r="BY415" i="5"/>
  <c r="BZ415" i="5"/>
  <c r="BR416" i="5"/>
  <c r="BS416" i="5"/>
  <c r="BT416" i="5"/>
  <c r="BU416" i="5"/>
  <c r="BV416" i="5"/>
  <c r="BW416" i="5"/>
  <c r="BX416" i="5"/>
  <c r="BY416" i="5"/>
  <c r="BZ416" i="5"/>
  <c r="BR417" i="5"/>
  <c r="BS417" i="5"/>
  <c r="BT417" i="5"/>
  <c r="BU417" i="5"/>
  <c r="BV417" i="5"/>
  <c r="BW417" i="5"/>
  <c r="BX417" i="5"/>
  <c r="BY417" i="5"/>
  <c r="BZ417" i="5"/>
  <c r="BR418" i="5"/>
  <c r="BS418" i="5"/>
  <c r="BT418" i="5"/>
  <c r="BU418" i="5"/>
  <c r="BV418" i="5"/>
  <c r="BW418" i="5"/>
  <c r="BX418" i="5"/>
  <c r="BY418" i="5"/>
  <c r="BZ418" i="5"/>
  <c r="BR419" i="5"/>
  <c r="BS419" i="5"/>
  <c r="BT419" i="5"/>
  <c r="BU419" i="5"/>
  <c r="BV419" i="5"/>
  <c r="BW419" i="5"/>
  <c r="BX419" i="5"/>
  <c r="BY419" i="5"/>
  <c r="BZ419" i="5"/>
  <c r="BR420" i="5"/>
  <c r="BS420" i="5"/>
  <c r="BT420" i="5"/>
  <c r="BU420" i="5"/>
  <c r="BV420" i="5"/>
  <c r="BW420" i="5"/>
  <c r="BX420" i="5"/>
  <c r="BY420" i="5"/>
  <c r="BZ420" i="5"/>
  <c r="BR421" i="5"/>
  <c r="BS421" i="5"/>
  <c r="BT421" i="5"/>
  <c r="BU421" i="5"/>
  <c r="BV421" i="5"/>
  <c r="BW421" i="5"/>
  <c r="BX421" i="5"/>
  <c r="BY421" i="5"/>
  <c r="BZ421" i="5"/>
  <c r="BR422" i="5"/>
  <c r="BS422" i="5"/>
  <c r="BT422" i="5"/>
  <c r="BU422" i="5"/>
  <c r="BV422" i="5"/>
  <c r="BW422" i="5"/>
  <c r="BX422" i="5"/>
  <c r="BY422" i="5"/>
  <c r="BZ422" i="5"/>
  <c r="BR423" i="5"/>
  <c r="BS423" i="5"/>
  <c r="BT423" i="5"/>
  <c r="BU423" i="5"/>
  <c r="BV423" i="5"/>
  <c r="BW423" i="5"/>
  <c r="BX423" i="5"/>
  <c r="BY423" i="5"/>
  <c r="BZ423" i="5"/>
  <c r="BR424" i="5"/>
  <c r="BS424" i="5"/>
  <c r="BT424" i="5"/>
  <c r="BU424" i="5"/>
  <c r="BV424" i="5"/>
  <c r="BW424" i="5"/>
  <c r="BX424" i="5"/>
  <c r="BY424" i="5"/>
  <c r="BZ424" i="5"/>
  <c r="BR425" i="5"/>
  <c r="BS425" i="5"/>
  <c r="BT425" i="5"/>
  <c r="BU425" i="5"/>
  <c r="BV425" i="5"/>
  <c r="BW425" i="5"/>
  <c r="BX425" i="5"/>
  <c r="BY425" i="5"/>
  <c r="BZ425" i="5"/>
  <c r="BR426" i="5"/>
  <c r="BS426" i="5"/>
  <c r="BT426" i="5"/>
  <c r="BU426" i="5"/>
  <c r="BV426" i="5"/>
  <c r="BW426" i="5"/>
  <c r="BX426" i="5"/>
  <c r="BY426" i="5"/>
  <c r="BZ426" i="5"/>
  <c r="BR427" i="5"/>
  <c r="BS427" i="5"/>
  <c r="BT427" i="5"/>
  <c r="BU427" i="5"/>
  <c r="BV427" i="5"/>
  <c r="BW427" i="5"/>
  <c r="BX427" i="5"/>
  <c r="BY427" i="5"/>
  <c r="BZ427" i="5"/>
  <c r="BR428" i="5"/>
  <c r="BS428" i="5"/>
  <c r="BT428" i="5"/>
  <c r="BU428" i="5"/>
  <c r="BV428" i="5"/>
  <c r="BW428" i="5"/>
  <c r="BX428" i="5"/>
  <c r="BY428" i="5"/>
  <c r="BZ428" i="5"/>
  <c r="BR429" i="5"/>
  <c r="BS429" i="5"/>
  <c r="BT429" i="5"/>
  <c r="BU429" i="5"/>
  <c r="BV429" i="5"/>
  <c r="BW429" i="5"/>
  <c r="BX429" i="5"/>
  <c r="BY429" i="5"/>
  <c r="BZ429" i="5"/>
  <c r="BR430" i="5"/>
  <c r="BS430" i="5"/>
  <c r="BT430" i="5"/>
  <c r="BU430" i="5"/>
  <c r="BV430" i="5"/>
  <c r="BW430" i="5"/>
  <c r="BX430" i="5"/>
  <c r="BY430" i="5"/>
  <c r="BZ430" i="5"/>
  <c r="BR431" i="5"/>
  <c r="BS431" i="5"/>
  <c r="BT431" i="5"/>
  <c r="BU431" i="5"/>
  <c r="BV431" i="5"/>
  <c r="BW431" i="5"/>
  <c r="BX431" i="5"/>
  <c r="BY431" i="5"/>
  <c r="BZ431" i="5"/>
  <c r="BR432" i="5"/>
  <c r="BS432" i="5"/>
  <c r="BT432" i="5"/>
  <c r="BU432" i="5"/>
  <c r="BV432" i="5"/>
  <c r="BW432" i="5"/>
  <c r="BX432" i="5"/>
  <c r="BY432" i="5"/>
  <c r="BZ432" i="5"/>
  <c r="BR433" i="5"/>
  <c r="BS433" i="5"/>
  <c r="BT433" i="5"/>
  <c r="BU433" i="5"/>
  <c r="BV433" i="5"/>
  <c r="BW433" i="5"/>
  <c r="BX433" i="5"/>
  <c r="BY433" i="5"/>
  <c r="BZ433" i="5"/>
  <c r="BR434" i="5"/>
  <c r="BS434" i="5"/>
  <c r="BT434" i="5"/>
  <c r="BU434" i="5"/>
  <c r="BV434" i="5"/>
  <c r="BW434" i="5"/>
  <c r="BX434" i="5"/>
  <c r="BY434" i="5"/>
  <c r="BZ434" i="5"/>
  <c r="BR435" i="5"/>
  <c r="BS435" i="5"/>
  <c r="BT435" i="5"/>
  <c r="BU435" i="5"/>
  <c r="BV435" i="5"/>
  <c r="BW435" i="5"/>
  <c r="BX435" i="5"/>
  <c r="BY435" i="5"/>
  <c r="BZ435" i="5"/>
  <c r="BR436" i="5"/>
  <c r="BS436" i="5"/>
  <c r="BT436" i="5"/>
  <c r="BU436" i="5"/>
  <c r="BV436" i="5"/>
  <c r="BW436" i="5"/>
  <c r="BX436" i="5"/>
  <c r="BY436" i="5"/>
  <c r="BZ436" i="5"/>
  <c r="BR437" i="5"/>
  <c r="BS437" i="5"/>
  <c r="BT437" i="5"/>
  <c r="BU437" i="5"/>
  <c r="BV437" i="5"/>
  <c r="BW437" i="5"/>
  <c r="BX437" i="5"/>
  <c r="BY437" i="5"/>
  <c r="BZ437" i="5"/>
  <c r="BR438" i="5"/>
  <c r="BS438" i="5"/>
  <c r="BT438" i="5"/>
  <c r="BU438" i="5"/>
  <c r="BV438" i="5"/>
  <c r="BW438" i="5"/>
  <c r="BX438" i="5"/>
  <c r="BY438" i="5"/>
  <c r="BZ438" i="5"/>
  <c r="BR439" i="5"/>
  <c r="BS439" i="5"/>
  <c r="BT439" i="5"/>
  <c r="BU439" i="5"/>
  <c r="BV439" i="5"/>
  <c r="BW439" i="5"/>
  <c r="BX439" i="5"/>
  <c r="BY439" i="5"/>
  <c r="BZ439" i="5"/>
  <c r="BR440" i="5"/>
  <c r="BS440" i="5"/>
  <c r="BT440" i="5"/>
  <c r="BU440" i="5"/>
  <c r="BV440" i="5"/>
  <c r="BW440" i="5"/>
  <c r="BX440" i="5"/>
  <c r="BY440" i="5"/>
  <c r="BZ440" i="5"/>
  <c r="BR441" i="5"/>
  <c r="BS441" i="5"/>
  <c r="BT441" i="5"/>
  <c r="BU441" i="5"/>
  <c r="BV441" i="5"/>
  <c r="BW441" i="5"/>
  <c r="BX441" i="5"/>
  <c r="BY441" i="5"/>
  <c r="BZ441" i="5"/>
  <c r="BR442" i="5"/>
  <c r="BS442" i="5"/>
  <c r="BT442" i="5"/>
  <c r="BU442" i="5"/>
  <c r="BV442" i="5"/>
  <c r="BW442" i="5"/>
  <c r="BX442" i="5"/>
  <c r="BY442" i="5"/>
  <c r="BZ442" i="5"/>
  <c r="BR443" i="5"/>
  <c r="BS443" i="5"/>
  <c r="BT443" i="5"/>
  <c r="BU443" i="5"/>
  <c r="BV443" i="5"/>
  <c r="BW443" i="5"/>
  <c r="BX443" i="5"/>
  <c r="BY443" i="5"/>
  <c r="BZ443" i="5"/>
  <c r="BR444" i="5"/>
  <c r="BS444" i="5"/>
  <c r="BT444" i="5"/>
  <c r="BU444" i="5"/>
  <c r="BV444" i="5"/>
  <c r="BW444" i="5"/>
  <c r="BX444" i="5"/>
  <c r="BY444" i="5"/>
  <c r="BZ444" i="5"/>
  <c r="BR445" i="5"/>
  <c r="BS445" i="5"/>
  <c r="BT445" i="5"/>
  <c r="BU445" i="5"/>
  <c r="BV445" i="5"/>
  <c r="BW445" i="5"/>
  <c r="BX445" i="5"/>
  <c r="BY445" i="5"/>
  <c r="BZ445" i="5"/>
  <c r="BR446" i="5"/>
  <c r="BS446" i="5"/>
  <c r="BT446" i="5"/>
  <c r="BU446" i="5"/>
  <c r="BV446" i="5"/>
  <c r="BW446" i="5"/>
  <c r="BX446" i="5"/>
  <c r="BY446" i="5"/>
  <c r="BZ446" i="5"/>
  <c r="BR447" i="5"/>
  <c r="BS447" i="5"/>
  <c r="BT447" i="5"/>
  <c r="BU447" i="5"/>
  <c r="BV447" i="5"/>
  <c r="BW447" i="5"/>
  <c r="BX447" i="5"/>
  <c r="BY447" i="5"/>
  <c r="BZ447" i="5"/>
  <c r="BR448" i="5"/>
  <c r="BS448" i="5"/>
  <c r="BT448" i="5"/>
  <c r="BU448" i="5"/>
  <c r="BV448" i="5"/>
  <c r="BW448" i="5"/>
  <c r="BX448" i="5"/>
  <c r="BY448" i="5"/>
  <c r="BZ448" i="5"/>
  <c r="BR449" i="5"/>
  <c r="BS449" i="5"/>
  <c r="BT449" i="5"/>
  <c r="BU449" i="5"/>
  <c r="BV449" i="5"/>
  <c r="BW449" i="5"/>
  <c r="BX449" i="5"/>
  <c r="BY449" i="5"/>
  <c r="BZ449" i="5"/>
  <c r="BR450" i="5"/>
  <c r="BS450" i="5"/>
  <c r="BT450" i="5"/>
  <c r="BU450" i="5"/>
  <c r="BV450" i="5"/>
  <c r="BW450" i="5"/>
  <c r="BX450" i="5"/>
  <c r="BY450" i="5"/>
  <c r="BZ450" i="5"/>
  <c r="BR451" i="5"/>
  <c r="BS451" i="5"/>
  <c r="BT451" i="5"/>
  <c r="BU451" i="5"/>
  <c r="BV451" i="5"/>
  <c r="BW451" i="5"/>
  <c r="BX451" i="5"/>
  <c r="BY451" i="5"/>
  <c r="BZ451" i="5"/>
  <c r="BR452" i="5"/>
  <c r="BS452" i="5"/>
  <c r="BT452" i="5"/>
  <c r="BU452" i="5"/>
  <c r="BV452" i="5"/>
  <c r="BW452" i="5"/>
  <c r="BX452" i="5"/>
  <c r="BY452" i="5"/>
  <c r="BZ452" i="5"/>
  <c r="BR453" i="5"/>
  <c r="BS453" i="5"/>
  <c r="BT453" i="5"/>
  <c r="BU453" i="5"/>
  <c r="BV453" i="5"/>
  <c r="BW453" i="5"/>
  <c r="BX453" i="5"/>
  <c r="BY453" i="5"/>
  <c r="BZ453" i="5"/>
  <c r="BR454" i="5"/>
  <c r="BS454" i="5"/>
  <c r="BT454" i="5"/>
  <c r="BU454" i="5"/>
  <c r="BV454" i="5"/>
  <c r="BW454" i="5"/>
  <c r="BX454" i="5"/>
  <c r="BY454" i="5"/>
  <c r="BZ454" i="5"/>
  <c r="BR455" i="5"/>
  <c r="BS455" i="5"/>
  <c r="BT455" i="5"/>
  <c r="BU455" i="5"/>
  <c r="BV455" i="5"/>
  <c r="BW455" i="5"/>
  <c r="BX455" i="5"/>
  <c r="BY455" i="5"/>
  <c r="BZ455" i="5"/>
  <c r="BR456" i="5"/>
  <c r="BS456" i="5"/>
  <c r="BT456" i="5"/>
  <c r="BU456" i="5"/>
  <c r="BV456" i="5"/>
  <c r="BW456" i="5"/>
  <c r="BX456" i="5"/>
  <c r="BY456" i="5"/>
  <c r="BZ456" i="5"/>
  <c r="BR457" i="5"/>
  <c r="BS457" i="5"/>
  <c r="BT457" i="5"/>
  <c r="BU457" i="5"/>
  <c r="BV457" i="5"/>
  <c r="BW457" i="5"/>
  <c r="BX457" i="5"/>
  <c r="BY457" i="5"/>
  <c r="BZ457" i="5"/>
  <c r="BR458" i="5"/>
  <c r="BS458" i="5"/>
  <c r="BT458" i="5"/>
  <c r="BU458" i="5"/>
  <c r="BV458" i="5"/>
  <c r="BW458" i="5"/>
  <c r="BX458" i="5"/>
  <c r="BY458" i="5"/>
  <c r="BZ458" i="5"/>
  <c r="BR459" i="5"/>
  <c r="BS459" i="5"/>
  <c r="BT459" i="5"/>
  <c r="BU459" i="5"/>
  <c r="BV459" i="5"/>
  <c r="BW459" i="5"/>
  <c r="BX459" i="5"/>
  <c r="BY459" i="5"/>
  <c r="BZ459" i="5"/>
  <c r="BR460" i="5"/>
  <c r="BS460" i="5"/>
  <c r="BT460" i="5"/>
  <c r="BU460" i="5"/>
  <c r="BV460" i="5"/>
  <c r="BW460" i="5"/>
  <c r="BX460" i="5"/>
  <c r="BY460" i="5"/>
  <c r="BZ460" i="5"/>
  <c r="BR461" i="5"/>
  <c r="BS461" i="5"/>
  <c r="BT461" i="5"/>
  <c r="BU461" i="5"/>
  <c r="BV461" i="5"/>
  <c r="BW461" i="5"/>
  <c r="BX461" i="5"/>
  <c r="BY461" i="5"/>
  <c r="BZ461" i="5"/>
  <c r="BR462" i="5"/>
  <c r="BS462" i="5"/>
  <c r="BT462" i="5"/>
  <c r="BU462" i="5"/>
  <c r="BV462" i="5"/>
  <c r="BW462" i="5"/>
  <c r="BX462" i="5"/>
  <c r="BY462" i="5"/>
  <c r="BZ462" i="5"/>
  <c r="BR463" i="5"/>
  <c r="BS463" i="5"/>
  <c r="BT463" i="5"/>
  <c r="BU463" i="5"/>
  <c r="BV463" i="5"/>
  <c r="BW463" i="5"/>
  <c r="BX463" i="5"/>
  <c r="BY463" i="5"/>
  <c r="BZ463" i="5"/>
  <c r="BR464" i="5"/>
  <c r="BS464" i="5"/>
  <c r="BT464" i="5"/>
  <c r="BU464" i="5"/>
  <c r="BV464" i="5"/>
  <c r="BW464" i="5"/>
  <c r="BX464" i="5"/>
  <c r="BY464" i="5"/>
  <c r="BZ464" i="5"/>
  <c r="BR465" i="5"/>
  <c r="BS465" i="5"/>
  <c r="BT465" i="5"/>
  <c r="BU465" i="5"/>
  <c r="BV465" i="5"/>
  <c r="BW465" i="5"/>
  <c r="BX465" i="5"/>
  <c r="BY465" i="5"/>
  <c r="BZ465" i="5"/>
  <c r="BR466" i="5"/>
  <c r="BS466" i="5"/>
  <c r="BT466" i="5"/>
  <c r="BU466" i="5"/>
  <c r="BV466" i="5"/>
  <c r="BW466" i="5"/>
  <c r="BX466" i="5"/>
  <c r="BY466" i="5"/>
  <c r="BZ466" i="5"/>
  <c r="BR467" i="5"/>
  <c r="BS467" i="5"/>
  <c r="BT467" i="5"/>
  <c r="BU467" i="5"/>
  <c r="BV467" i="5"/>
  <c r="BW467" i="5"/>
  <c r="BX467" i="5"/>
  <c r="BY467" i="5"/>
  <c r="BZ467" i="5"/>
  <c r="BR468" i="5"/>
  <c r="BS468" i="5"/>
  <c r="BT468" i="5"/>
  <c r="BU468" i="5"/>
  <c r="BV468" i="5"/>
  <c r="BW468" i="5"/>
  <c r="BX468" i="5"/>
  <c r="BY468" i="5"/>
  <c r="BZ468" i="5"/>
  <c r="BR469" i="5"/>
  <c r="BS469" i="5"/>
  <c r="BT469" i="5"/>
  <c r="BU469" i="5"/>
  <c r="BV469" i="5"/>
  <c r="BW469" i="5"/>
  <c r="BX469" i="5"/>
  <c r="BY469" i="5"/>
  <c r="BZ469" i="5"/>
  <c r="BR470" i="5"/>
  <c r="BS470" i="5"/>
  <c r="BT470" i="5"/>
  <c r="BU470" i="5"/>
  <c r="BV470" i="5"/>
  <c r="BW470" i="5"/>
  <c r="BX470" i="5"/>
  <c r="BY470" i="5"/>
  <c r="BZ470" i="5"/>
  <c r="BR471" i="5"/>
  <c r="BS471" i="5"/>
  <c r="BT471" i="5"/>
  <c r="BU471" i="5"/>
  <c r="BV471" i="5"/>
  <c r="BW471" i="5"/>
  <c r="BX471" i="5"/>
  <c r="BY471" i="5"/>
  <c r="BZ471" i="5"/>
  <c r="BR472" i="5"/>
  <c r="BS472" i="5"/>
  <c r="BT472" i="5"/>
  <c r="BU472" i="5"/>
  <c r="BV472" i="5"/>
  <c r="BW472" i="5"/>
  <c r="BX472" i="5"/>
  <c r="BY472" i="5"/>
  <c r="BZ472" i="5"/>
  <c r="BR473" i="5"/>
  <c r="BS473" i="5"/>
  <c r="BT473" i="5"/>
  <c r="BU473" i="5"/>
  <c r="BV473" i="5"/>
  <c r="BW473" i="5"/>
  <c r="BX473" i="5"/>
  <c r="BY473" i="5"/>
  <c r="BZ473" i="5"/>
  <c r="BR474" i="5"/>
  <c r="BS474" i="5"/>
  <c r="BT474" i="5"/>
  <c r="BU474" i="5"/>
  <c r="BV474" i="5"/>
  <c r="BW474" i="5"/>
  <c r="BX474" i="5"/>
  <c r="BY474" i="5"/>
  <c r="BZ474" i="5"/>
  <c r="BR475" i="5"/>
  <c r="BS475" i="5"/>
  <c r="BT475" i="5"/>
  <c r="BU475" i="5"/>
  <c r="BV475" i="5"/>
  <c r="BW475" i="5"/>
  <c r="BX475" i="5"/>
  <c r="BY475" i="5"/>
  <c r="BZ475" i="5"/>
  <c r="BR476" i="5"/>
  <c r="BS476" i="5"/>
  <c r="BT476" i="5"/>
  <c r="BU476" i="5"/>
  <c r="BV476" i="5"/>
  <c r="BW476" i="5"/>
  <c r="BX476" i="5"/>
  <c r="BY476" i="5"/>
  <c r="BZ476" i="5"/>
  <c r="BR477" i="5"/>
  <c r="BS477" i="5"/>
  <c r="BT477" i="5"/>
  <c r="BU477" i="5"/>
  <c r="BV477" i="5"/>
  <c r="BW477" i="5"/>
  <c r="BX477" i="5"/>
  <c r="BY477" i="5"/>
  <c r="BZ477" i="5"/>
  <c r="BR478" i="5"/>
  <c r="BS478" i="5"/>
  <c r="BT478" i="5"/>
  <c r="BU478" i="5"/>
  <c r="BV478" i="5"/>
  <c r="BW478" i="5"/>
  <c r="BX478" i="5"/>
  <c r="BY478" i="5"/>
  <c r="BZ478" i="5"/>
  <c r="BR479" i="5"/>
  <c r="BS479" i="5"/>
  <c r="BT479" i="5"/>
  <c r="BU479" i="5"/>
  <c r="BV479" i="5"/>
  <c r="BW479" i="5"/>
  <c r="BX479" i="5"/>
  <c r="BY479" i="5"/>
  <c r="BZ479" i="5"/>
  <c r="BR480" i="5"/>
  <c r="BS480" i="5"/>
  <c r="BT480" i="5"/>
  <c r="BU480" i="5"/>
  <c r="BV480" i="5"/>
  <c r="BW480" i="5"/>
  <c r="BX480" i="5"/>
  <c r="BY480" i="5"/>
  <c r="BZ480" i="5"/>
  <c r="BR481" i="5"/>
  <c r="BS481" i="5"/>
  <c r="BT481" i="5"/>
  <c r="BU481" i="5"/>
  <c r="BV481" i="5"/>
  <c r="BW481" i="5"/>
  <c r="BX481" i="5"/>
  <c r="BY481" i="5"/>
  <c r="BZ481" i="5"/>
  <c r="BR482" i="5"/>
  <c r="BS482" i="5"/>
  <c r="BT482" i="5"/>
  <c r="BU482" i="5"/>
  <c r="BV482" i="5"/>
  <c r="BW482" i="5"/>
  <c r="BX482" i="5"/>
  <c r="BY482" i="5"/>
  <c r="BZ482" i="5"/>
  <c r="BR483" i="5"/>
  <c r="BS483" i="5"/>
  <c r="BT483" i="5"/>
  <c r="BU483" i="5"/>
  <c r="BV483" i="5"/>
  <c r="BW483" i="5"/>
  <c r="BX483" i="5"/>
  <c r="BY483" i="5"/>
  <c r="BZ483" i="5"/>
  <c r="BR484" i="5"/>
  <c r="BS484" i="5"/>
  <c r="BT484" i="5"/>
  <c r="BU484" i="5"/>
  <c r="BV484" i="5"/>
  <c r="BW484" i="5"/>
  <c r="BX484" i="5"/>
  <c r="BY484" i="5"/>
  <c r="BZ484" i="5"/>
  <c r="BR485" i="5"/>
  <c r="BS485" i="5"/>
  <c r="BT485" i="5"/>
  <c r="BU485" i="5"/>
  <c r="BV485" i="5"/>
  <c r="BW485" i="5"/>
  <c r="BX485" i="5"/>
  <c r="BY485" i="5"/>
  <c r="BZ485" i="5"/>
  <c r="BR486" i="5"/>
  <c r="BS486" i="5"/>
  <c r="BT486" i="5"/>
  <c r="BU486" i="5"/>
  <c r="BV486" i="5"/>
  <c r="BW486" i="5"/>
  <c r="BX486" i="5"/>
  <c r="BY486" i="5"/>
  <c r="BZ486" i="5"/>
  <c r="BR487" i="5"/>
  <c r="BS487" i="5"/>
  <c r="BT487" i="5"/>
  <c r="BU487" i="5"/>
  <c r="BV487" i="5"/>
  <c r="BW487" i="5"/>
  <c r="BX487" i="5"/>
  <c r="BY487" i="5"/>
  <c r="BZ487" i="5"/>
  <c r="BR488" i="5"/>
  <c r="BS488" i="5"/>
  <c r="BT488" i="5"/>
  <c r="BU488" i="5"/>
  <c r="BV488" i="5"/>
  <c r="BW488" i="5"/>
  <c r="BX488" i="5"/>
  <c r="BY488" i="5"/>
  <c r="BZ488" i="5"/>
  <c r="BR489" i="5"/>
  <c r="BS489" i="5"/>
  <c r="BT489" i="5"/>
  <c r="BU489" i="5"/>
  <c r="BV489" i="5"/>
  <c r="BW489" i="5"/>
  <c r="BX489" i="5"/>
  <c r="BY489" i="5"/>
  <c r="BZ489" i="5"/>
  <c r="BR490" i="5"/>
  <c r="BS490" i="5"/>
  <c r="BT490" i="5"/>
  <c r="BU490" i="5"/>
  <c r="BV490" i="5"/>
  <c r="BW490" i="5"/>
  <c r="BX490" i="5"/>
  <c r="BY490" i="5"/>
  <c r="BZ490" i="5"/>
  <c r="BR491" i="5"/>
  <c r="BS491" i="5"/>
  <c r="BT491" i="5"/>
  <c r="BU491" i="5"/>
  <c r="BV491" i="5"/>
  <c r="BW491" i="5"/>
  <c r="BX491" i="5"/>
  <c r="BY491" i="5"/>
  <c r="BZ491" i="5"/>
  <c r="BR492" i="5"/>
  <c r="BS492" i="5"/>
  <c r="BT492" i="5"/>
  <c r="BU492" i="5"/>
  <c r="BV492" i="5"/>
  <c r="BW492" i="5"/>
  <c r="BX492" i="5"/>
  <c r="BY492" i="5"/>
  <c r="BZ492" i="5"/>
  <c r="BR493" i="5"/>
  <c r="BS493" i="5"/>
  <c r="BT493" i="5"/>
  <c r="BU493" i="5"/>
  <c r="BV493" i="5"/>
  <c r="BW493" i="5"/>
  <c r="BX493" i="5"/>
  <c r="BY493" i="5"/>
  <c r="BZ493" i="5"/>
  <c r="BR494" i="5"/>
  <c r="BS494" i="5"/>
  <c r="BT494" i="5"/>
  <c r="BU494" i="5"/>
  <c r="BV494" i="5"/>
  <c r="BW494" i="5"/>
  <c r="BX494" i="5"/>
  <c r="BY494" i="5"/>
  <c r="BZ494" i="5"/>
  <c r="BR495" i="5"/>
  <c r="BS495" i="5"/>
  <c r="BT495" i="5"/>
  <c r="BU495" i="5"/>
  <c r="BV495" i="5"/>
  <c r="BW495" i="5"/>
  <c r="BX495" i="5"/>
  <c r="BY495" i="5"/>
  <c r="BZ495" i="5"/>
  <c r="BR496" i="5"/>
  <c r="BS496" i="5"/>
  <c r="BT496" i="5"/>
  <c r="BU496" i="5"/>
  <c r="BV496" i="5"/>
  <c r="BW496" i="5"/>
  <c r="BX496" i="5"/>
  <c r="BY496" i="5"/>
  <c r="BZ496" i="5"/>
  <c r="BR497" i="5"/>
  <c r="BS497" i="5"/>
  <c r="BT497" i="5"/>
  <c r="BU497" i="5"/>
  <c r="BV497" i="5"/>
  <c r="BW497" i="5"/>
  <c r="BX497" i="5"/>
  <c r="BY497" i="5"/>
  <c r="BZ497" i="5"/>
  <c r="BR498" i="5"/>
  <c r="BS498" i="5"/>
  <c r="BT498" i="5"/>
  <c r="BU498" i="5"/>
  <c r="BV498" i="5"/>
  <c r="BW498" i="5"/>
  <c r="BX498" i="5"/>
  <c r="BY498" i="5"/>
  <c r="BZ498" i="5"/>
  <c r="BR499" i="5"/>
  <c r="BS499" i="5"/>
  <c r="BT499" i="5"/>
  <c r="BU499" i="5"/>
  <c r="BV499" i="5"/>
  <c r="BW499" i="5"/>
  <c r="BX499" i="5"/>
  <c r="BY499" i="5"/>
  <c r="BZ499" i="5"/>
  <c r="BR500" i="5"/>
  <c r="BS500" i="5"/>
  <c r="BT500" i="5"/>
  <c r="BU500" i="5"/>
  <c r="BV500" i="5"/>
  <c r="BW500" i="5"/>
  <c r="BX500" i="5"/>
  <c r="BY500" i="5"/>
  <c r="BZ500" i="5"/>
  <c r="BR501" i="5"/>
  <c r="BS501" i="5"/>
  <c r="BT501" i="5"/>
  <c r="BU501" i="5"/>
  <c r="BV501" i="5"/>
  <c r="BW501" i="5"/>
  <c r="BX501" i="5"/>
  <c r="BY501" i="5"/>
  <c r="BZ501" i="5"/>
  <c r="BR502" i="5"/>
  <c r="BS502" i="5"/>
  <c r="BT502" i="5"/>
  <c r="BU502" i="5"/>
  <c r="BV502" i="5"/>
  <c r="BW502" i="5"/>
  <c r="BX502" i="5"/>
  <c r="BY502" i="5"/>
  <c r="BZ502" i="5"/>
  <c r="BR503" i="5"/>
  <c r="BS503" i="5"/>
  <c r="BT503" i="5"/>
  <c r="BU503" i="5"/>
  <c r="BV503" i="5"/>
  <c r="BW503" i="5"/>
  <c r="BX503" i="5"/>
  <c r="BY503" i="5"/>
  <c r="BZ503" i="5"/>
  <c r="BR504" i="5"/>
  <c r="BS504" i="5"/>
  <c r="BT504" i="5"/>
  <c r="BU504" i="5"/>
  <c r="BV504" i="5"/>
  <c r="BW504" i="5"/>
  <c r="BX504" i="5"/>
  <c r="BY504" i="5"/>
  <c r="BZ504" i="5"/>
  <c r="BR505" i="5"/>
  <c r="BS505" i="5"/>
  <c r="BT505" i="5"/>
  <c r="BU505" i="5"/>
  <c r="BV505" i="5"/>
  <c r="BW505" i="5"/>
  <c r="BX505" i="5"/>
  <c r="BY505" i="5"/>
  <c r="BZ505" i="5"/>
  <c r="BR506" i="5"/>
  <c r="BS506" i="5"/>
  <c r="BT506" i="5"/>
  <c r="BU506" i="5"/>
  <c r="BV506" i="5"/>
  <c r="BW506" i="5"/>
  <c r="BX506" i="5"/>
  <c r="BY506" i="5"/>
  <c r="BZ506" i="5"/>
  <c r="BR507" i="5"/>
  <c r="BS507" i="5"/>
  <c r="BT507" i="5"/>
  <c r="BU507" i="5"/>
  <c r="BV507" i="5"/>
  <c r="BW507" i="5"/>
  <c r="BX507" i="5"/>
  <c r="BY507" i="5"/>
  <c r="BZ507" i="5"/>
  <c r="BR508" i="5"/>
  <c r="BS508" i="5"/>
  <c r="BT508" i="5"/>
  <c r="BU508" i="5"/>
  <c r="BV508" i="5"/>
  <c r="BW508" i="5"/>
  <c r="BX508" i="5"/>
  <c r="BY508" i="5"/>
  <c r="BZ508" i="5"/>
  <c r="BR509" i="5"/>
  <c r="BS509" i="5"/>
  <c r="BT509" i="5"/>
  <c r="BU509" i="5"/>
  <c r="BV509" i="5"/>
  <c r="BW509" i="5"/>
  <c r="BX509" i="5"/>
  <c r="BY509" i="5"/>
  <c r="BZ509" i="5"/>
  <c r="BR510" i="5"/>
  <c r="BS510" i="5"/>
  <c r="BT510" i="5"/>
  <c r="BU510" i="5"/>
  <c r="BV510" i="5"/>
  <c r="BW510" i="5"/>
  <c r="BX510" i="5"/>
  <c r="BY510" i="5"/>
  <c r="BZ510" i="5"/>
  <c r="BR511" i="5"/>
  <c r="BS511" i="5"/>
  <c r="BT511" i="5"/>
  <c r="BU511" i="5"/>
  <c r="BV511" i="5"/>
  <c r="BW511" i="5"/>
  <c r="BX511" i="5"/>
  <c r="BY511" i="5"/>
  <c r="BZ511" i="5"/>
  <c r="BR512" i="5"/>
  <c r="BS512" i="5"/>
  <c r="BT512" i="5"/>
  <c r="BU512" i="5"/>
  <c r="BV512" i="5"/>
  <c r="BW512" i="5"/>
  <c r="BX512" i="5"/>
  <c r="BY512" i="5"/>
  <c r="BZ512" i="5"/>
  <c r="BR513" i="5"/>
  <c r="BS513" i="5"/>
  <c r="BT513" i="5"/>
  <c r="BU513" i="5"/>
  <c r="BV513" i="5"/>
  <c r="BW513" i="5"/>
  <c r="BX513" i="5"/>
  <c r="BY513" i="5"/>
  <c r="BZ513" i="5"/>
  <c r="BR514" i="5"/>
  <c r="BS514" i="5"/>
  <c r="BT514" i="5"/>
  <c r="BU514" i="5"/>
  <c r="BV514" i="5"/>
  <c r="BW514" i="5"/>
  <c r="BX514" i="5"/>
  <c r="BY514" i="5"/>
  <c r="BZ514" i="5"/>
  <c r="BR515" i="5"/>
  <c r="BS515" i="5"/>
  <c r="BT515" i="5"/>
  <c r="BU515" i="5"/>
  <c r="BV515" i="5"/>
  <c r="BW515" i="5"/>
  <c r="BX515" i="5"/>
  <c r="BY515" i="5"/>
  <c r="BZ515" i="5"/>
  <c r="BR516" i="5"/>
  <c r="BS516" i="5"/>
  <c r="BT516" i="5"/>
  <c r="BU516" i="5"/>
  <c r="BV516" i="5"/>
  <c r="BW516" i="5"/>
  <c r="BX516" i="5"/>
  <c r="BY516" i="5"/>
  <c r="BZ516" i="5"/>
  <c r="BR517" i="5"/>
  <c r="BS517" i="5"/>
  <c r="BT517" i="5"/>
  <c r="BU517" i="5"/>
  <c r="BV517" i="5"/>
  <c r="BW517" i="5"/>
  <c r="BX517" i="5"/>
  <c r="BY517" i="5"/>
  <c r="BZ517" i="5"/>
  <c r="BR518" i="5"/>
  <c r="BS518" i="5"/>
  <c r="BT518" i="5"/>
  <c r="BU518" i="5"/>
  <c r="BV518" i="5"/>
  <c r="BW518" i="5"/>
  <c r="BX518" i="5"/>
  <c r="BY518" i="5"/>
  <c r="BZ518" i="5"/>
  <c r="BR519" i="5"/>
  <c r="BS519" i="5"/>
  <c r="BT519" i="5"/>
  <c r="BU519" i="5"/>
  <c r="BV519" i="5"/>
  <c r="BW519" i="5"/>
  <c r="BX519" i="5"/>
  <c r="BY519" i="5"/>
  <c r="BZ519" i="5"/>
  <c r="BR520" i="5"/>
  <c r="BS520" i="5"/>
  <c r="BT520" i="5"/>
  <c r="BU520" i="5"/>
  <c r="BV520" i="5"/>
  <c r="BW520" i="5"/>
  <c r="BX520" i="5"/>
  <c r="BY520" i="5"/>
  <c r="BZ520" i="5"/>
  <c r="BR521" i="5"/>
  <c r="BS521" i="5"/>
  <c r="BT521" i="5"/>
  <c r="BU521" i="5"/>
  <c r="BV521" i="5"/>
  <c r="BW521" i="5"/>
  <c r="BX521" i="5"/>
  <c r="BY521" i="5"/>
  <c r="BZ521" i="5"/>
  <c r="BR522" i="5"/>
  <c r="BS522" i="5"/>
  <c r="BT522" i="5"/>
  <c r="BU522" i="5"/>
  <c r="BV522" i="5"/>
  <c r="BW522" i="5"/>
  <c r="BX522" i="5"/>
  <c r="BY522" i="5"/>
  <c r="BZ522" i="5"/>
  <c r="BR523" i="5"/>
  <c r="BS523" i="5"/>
  <c r="BT523" i="5"/>
  <c r="BU523" i="5"/>
  <c r="BV523" i="5"/>
  <c r="BW523" i="5"/>
  <c r="BX523" i="5"/>
  <c r="BY523" i="5"/>
  <c r="BZ523" i="5"/>
  <c r="BR524" i="5"/>
  <c r="BS524" i="5"/>
  <c r="BT524" i="5"/>
  <c r="BU524" i="5"/>
  <c r="BV524" i="5"/>
  <c r="BW524" i="5"/>
  <c r="BX524" i="5"/>
  <c r="BY524" i="5"/>
  <c r="BZ524" i="5"/>
  <c r="BR525" i="5"/>
  <c r="BS525" i="5"/>
  <c r="BT525" i="5"/>
  <c r="BU525" i="5"/>
  <c r="BV525" i="5"/>
  <c r="BW525" i="5"/>
  <c r="BX525" i="5"/>
  <c r="BY525" i="5"/>
  <c r="BZ525" i="5"/>
  <c r="BR526" i="5"/>
  <c r="BS526" i="5"/>
  <c r="BT526" i="5"/>
  <c r="BU526" i="5"/>
  <c r="BV526" i="5"/>
  <c r="BW526" i="5"/>
  <c r="BX526" i="5"/>
  <c r="BY526" i="5"/>
  <c r="BZ526" i="5"/>
  <c r="BR527" i="5"/>
  <c r="BS527" i="5"/>
  <c r="BT527" i="5"/>
  <c r="BU527" i="5"/>
  <c r="BV527" i="5"/>
  <c r="BW527" i="5"/>
  <c r="BX527" i="5"/>
  <c r="BY527" i="5"/>
  <c r="BZ527" i="5"/>
  <c r="BR528" i="5"/>
  <c r="BS528" i="5"/>
  <c r="BT528" i="5"/>
  <c r="BU528" i="5"/>
  <c r="BV528" i="5"/>
  <c r="BW528" i="5"/>
  <c r="BX528" i="5"/>
  <c r="BY528" i="5"/>
  <c r="BZ528" i="5"/>
  <c r="BR529" i="5"/>
  <c r="BS529" i="5"/>
  <c r="BT529" i="5"/>
  <c r="BU529" i="5"/>
  <c r="BV529" i="5"/>
  <c r="BW529" i="5"/>
  <c r="BX529" i="5"/>
  <c r="BY529" i="5"/>
  <c r="BZ529" i="5"/>
  <c r="BR530" i="5"/>
  <c r="BS530" i="5"/>
  <c r="BT530" i="5"/>
  <c r="BU530" i="5"/>
  <c r="BV530" i="5"/>
  <c r="BW530" i="5"/>
  <c r="BX530" i="5"/>
  <c r="BY530" i="5"/>
  <c r="BZ530" i="5"/>
  <c r="BR531" i="5"/>
  <c r="BS531" i="5"/>
  <c r="BT531" i="5"/>
  <c r="BU531" i="5"/>
  <c r="BV531" i="5"/>
  <c r="BW531" i="5"/>
  <c r="BX531" i="5"/>
  <c r="BY531" i="5"/>
  <c r="BZ531" i="5"/>
  <c r="BR532" i="5"/>
  <c r="BS532" i="5"/>
  <c r="BT532" i="5"/>
  <c r="BU532" i="5"/>
  <c r="BV532" i="5"/>
  <c r="BW532" i="5"/>
  <c r="BX532" i="5"/>
  <c r="BY532" i="5"/>
  <c r="BZ532" i="5"/>
  <c r="BR533" i="5"/>
  <c r="BS533" i="5"/>
  <c r="BT533" i="5"/>
  <c r="BU533" i="5"/>
  <c r="BV533" i="5"/>
  <c r="BW533" i="5"/>
  <c r="BX533" i="5"/>
  <c r="BY533" i="5"/>
  <c r="BZ533" i="5"/>
  <c r="BR534" i="5"/>
  <c r="BS534" i="5"/>
  <c r="BT534" i="5"/>
  <c r="BU534" i="5"/>
  <c r="BV534" i="5"/>
  <c r="BW534" i="5"/>
  <c r="BX534" i="5"/>
  <c r="BY534" i="5"/>
  <c r="BZ534" i="5"/>
  <c r="BR535" i="5"/>
  <c r="BS535" i="5"/>
  <c r="BT535" i="5"/>
  <c r="BU535" i="5"/>
  <c r="BV535" i="5"/>
  <c r="BW535" i="5"/>
  <c r="BX535" i="5"/>
  <c r="BY535" i="5"/>
  <c r="BZ535" i="5"/>
  <c r="BR536" i="5"/>
  <c r="BS536" i="5"/>
  <c r="BT536" i="5"/>
  <c r="BU536" i="5"/>
  <c r="BV536" i="5"/>
  <c r="BW536" i="5"/>
  <c r="BX536" i="5"/>
  <c r="BY536" i="5"/>
  <c r="BZ536" i="5"/>
  <c r="BR537" i="5"/>
  <c r="BS537" i="5"/>
  <c r="BT537" i="5"/>
  <c r="BU537" i="5"/>
  <c r="BV537" i="5"/>
  <c r="BW537" i="5"/>
  <c r="BX537" i="5"/>
  <c r="BY537" i="5"/>
  <c r="BZ537" i="5"/>
  <c r="BR538" i="5"/>
  <c r="BS538" i="5"/>
  <c r="BT538" i="5"/>
  <c r="BU538" i="5"/>
  <c r="BV538" i="5"/>
  <c r="BW538" i="5"/>
  <c r="BX538" i="5"/>
  <c r="BY538" i="5"/>
  <c r="BZ538" i="5"/>
  <c r="BR539" i="5"/>
  <c r="BS539" i="5"/>
  <c r="BT539" i="5"/>
  <c r="BU539" i="5"/>
  <c r="BV539" i="5"/>
  <c r="BW539" i="5"/>
  <c r="BX539" i="5"/>
  <c r="BY539" i="5"/>
  <c r="BZ539" i="5"/>
  <c r="BR540" i="5"/>
  <c r="BS540" i="5"/>
  <c r="BT540" i="5"/>
  <c r="BU540" i="5"/>
  <c r="BV540" i="5"/>
  <c r="BW540" i="5"/>
  <c r="BX540" i="5"/>
  <c r="BY540" i="5"/>
  <c r="BZ540" i="5"/>
  <c r="BR541" i="5"/>
  <c r="BS541" i="5"/>
  <c r="BT541" i="5"/>
  <c r="BU541" i="5"/>
  <c r="BV541" i="5"/>
  <c r="BW541" i="5"/>
  <c r="BX541" i="5"/>
  <c r="BY541" i="5"/>
  <c r="BZ541" i="5"/>
  <c r="BR542" i="5"/>
  <c r="BS542" i="5"/>
  <c r="BT542" i="5"/>
  <c r="BU542" i="5"/>
  <c r="BV542" i="5"/>
  <c r="BW542" i="5"/>
  <c r="BX542" i="5"/>
  <c r="BY542" i="5"/>
  <c r="BZ542" i="5"/>
  <c r="BR543" i="5"/>
  <c r="BS543" i="5"/>
  <c r="BT543" i="5"/>
  <c r="BU543" i="5"/>
  <c r="BV543" i="5"/>
  <c r="BW543" i="5"/>
  <c r="BX543" i="5"/>
  <c r="BY543" i="5"/>
  <c r="BZ543" i="5"/>
  <c r="BR544" i="5"/>
  <c r="BS544" i="5"/>
  <c r="BT544" i="5"/>
  <c r="BU544" i="5"/>
  <c r="BV544" i="5"/>
  <c r="BW544" i="5"/>
  <c r="BX544" i="5"/>
  <c r="BY544" i="5"/>
  <c r="BZ544" i="5"/>
  <c r="BR545" i="5"/>
  <c r="BS545" i="5"/>
  <c r="BT545" i="5"/>
  <c r="BU545" i="5"/>
  <c r="BV545" i="5"/>
  <c r="BW545" i="5"/>
  <c r="BX545" i="5"/>
  <c r="BY545" i="5"/>
  <c r="BZ545" i="5"/>
  <c r="BR546" i="5"/>
  <c r="BS546" i="5"/>
  <c r="BT546" i="5"/>
  <c r="BU546" i="5"/>
  <c r="BV546" i="5"/>
  <c r="BW546" i="5"/>
  <c r="BX546" i="5"/>
  <c r="BY546" i="5"/>
  <c r="BZ546" i="5"/>
  <c r="BR547" i="5"/>
  <c r="BS547" i="5"/>
  <c r="BT547" i="5"/>
  <c r="BU547" i="5"/>
  <c r="BV547" i="5"/>
  <c r="BW547" i="5"/>
  <c r="BX547" i="5"/>
  <c r="BY547" i="5"/>
  <c r="BZ547" i="5"/>
  <c r="BR548" i="5"/>
  <c r="BS548" i="5"/>
  <c r="BT548" i="5"/>
  <c r="BU548" i="5"/>
  <c r="BV548" i="5"/>
  <c r="BW548" i="5"/>
  <c r="BX548" i="5"/>
  <c r="BY548" i="5"/>
  <c r="BZ548" i="5"/>
  <c r="BR549" i="5"/>
  <c r="BS549" i="5"/>
  <c r="BT549" i="5"/>
  <c r="BU549" i="5"/>
  <c r="BV549" i="5"/>
  <c r="BW549" i="5"/>
  <c r="BX549" i="5"/>
  <c r="BY549" i="5"/>
  <c r="BZ549" i="5"/>
  <c r="BR550" i="5"/>
  <c r="BS550" i="5"/>
  <c r="BT550" i="5"/>
  <c r="BU550" i="5"/>
  <c r="BV550" i="5"/>
  <c r="BW550" i="5"/>
  <c r="BX550" i="5"/>
  <c r="BY550" i="5"/>
  <c r="BZ550" i="5"/>
  <c r="BR551" i="5"/>
  <c r="BS551" i="5"/>
  <c r="BT551" i="5"/>
  <c r="BU551" i="5"/>
  <c r="BV551" i="5"/>
  <c r="BW551" i="5"/>
  <c r="BX551" i="5"/>
  <c r="BY551" i="5"/>
  <c r="BZ551" i="5"/>
  <c r="BR552" i="5"/>
  <c r="BS552" i="5"/>
  <c r="BT552" i="5"/>
  <c r="BU552" i="5"/>
  <c r="BV552" i="5"/>
  <c r="BW552" i="5"/>
  <c r="BX552" i="5"/>
  <c r="BY552" i="5"/>
  <c r="BZ552" i="5"/>
  <c r="BR553" i="5"/>
  <c r="BS553" i="5"/>
  <c r="BT553" i="5"/>
  <c r="BU553" i="5"/>
  <c r="BV553" i="5"/>
  <c r="BW553" i="5"/>
  <c r="BX553" i="5"/>
  <c r="BY553" i="5"/>
  <c r="BZ553" i="5"/>
  <c r="BR554" i="5"/>
  <c r="BS554" i="5"/>
  <c r="BT554" i="5"/>
  <c r="BU554" i="5"/>
  <c r="BV554" i="5"/>
  <c r="BW554" i="5"/>
  <c r="BX554" i="5"/>
  <c r="BY554" i="5"/>
  <c r="BZ554" i="5"/>
  <c r="BR555" i="5"/>
  <c r="BS555" i="5"/>
  <c r="BT555" i="5"/>
  <c r="BU555" i="5"/>
  <c r="BV555" i="5"/>
  <c r="BW555" i="5"/>
  <c r="BX555" i="5"/>
  <c r="BY555" i="5"/>
  <c r="BZ555" i="5"/>
  <c r="BR556" i="5"/>
  <c r="BS556" i="5"/>
  <c r="BT556" i="5"/>
  <c r="BU556" i="5"/>
  <c r="BV556" i="5"/>
  <c r="BW556" i="5"/>
  <c r="BX556" i="5"/>
  <c r="BY556" i="5"/>
  <c r="BZ556" i="5"/>
  <c r="BR557" i="5"/>
  <c r="BS557" i="5"/>
  <c r="BT557" i="5"/>
  <c r="BU557" i="5"/>
  <c r="BV557" i="5"/>
  <c r="BW557" i="5"/>
  <c r="BX557" i="5"/>
  <c r="BY557" i="5"/>
  <c r="BZ557" i="5"/>
  <c r="BR558" i="5"/>
  <c r="BS558" i="5"/>
  <c r="BT558" i="5"/>
  <c r="BU558" i="5"/>
  <c r="BV558" i="5"/>
  <c r="BW558" i="5"/>
  <c r="BX558" i="5"/>
  <c r="BY558" i="5"/>
  <c r="BZ558" i="5"/>
  <c r="BR559" i="5"/>
  <c r="BS559" i="5"/>
  <c r="BT559" i="5"/>
  <c r="BU559" i="5"/>
  <c r="BV559" i="5"/>
  <c r="BW559" i="5"/>
  <c r="BX559" i="5"/>
  <c r="BY559" i="5"/>
  <c r="BZ559" i="5"/>
  <c r="BR560" i="5"/>
  <c r="BS560" i="5"/>
  <c r="BT560" i="5"/>
  <c r="BU560" i="5"/>
  <c r="BV560" i="5"/>
  <c r="BW560" i="5"/>
  <c r="BX560" i="5"/>
  <c r="BY560" i="5"/>
  <c r="BZ560" i="5"/>
  <c r="BR561" i="5"/>
  <c r="BS561" i="5"/>
  <c r="BT561" i="5"/>
  <c r="BU561" i="5"/>
  <c r="BV561" i="5"/>
  <c r="BW561" i="5"/>
  <c r="BX561" i="5"/>
  <c r="BY561" i="5"/>
  <c r="BZ561" i="5"/>
  <c r="BR562" i="5"/>
  <c r="BS562" i="5"/>
  <c r="BT562" i="5"/>
  <c r="BU562" i="5"/>
  <c r="BV562" i="5"/>
  <c r="BW562" i="5"/>
  <c r="BX562" i="5"/>
  <c r="BY562" i="5"/>
  <c r="BZ562" i="5"/>
  <c r="BR563" i="5"/>
  <c r="BS563" i="5"/>
  <c r="BT563" i="5"/>
  <c r="BU563" i="5"/>
  <c r="BV563" i="5"/>
  <c r="BW563" i="5"/>
  <c r="BX563" i="5"/>
  <c r="BY563" i="5"/>
  <c r="BZ563" i="5"/>
  <c r="BR564" i="5"/>
  <c r="BS564" i="5"/>
  <c r="BT564" i="5"/>
  <c r="BU564" i="5"/>
  <c r="BV564" i="5"/>
  <c r="BW564" i="5"/>
  <c r="BX564" i="5"/>
  <c r="BY564" i="5"/>
  <c r="BZ564" i="5"/>
  <c r="BR565" i="5"/>
  <c r="BS565" i="5"/>
  <c r="BT565" i="5"/>
  <c r="BU565" i="5"/>
  <c r="BV565" i="5"/>
  <c r="BW565" i="5"/>
  <c r="BX565" i="5"/>
  <c r="BY565" i="5"/>
  <c r="BZ565" i="5"/>
  <c r="BR566" i="5"/>
  <c r="BS566" i="5"/>
  <c r="BT566" i="5"/>
  <c r="BU566" i="5"/>
  <c r="BV566" i="5"/>
  <c r="BW566" i="5"/>
  <c r="BX566" i="5"/>
  <c r="BY566" i="5"/>
  <c r="BZ566" i="5"/>
  <c r="BR567" i="5"/>
  <c r="BS567" i="5"/>
  <c r="BT567" i="5"/>
  <c r="BU567" i="5"/>
  <c r="BV567" i="5"/>
  <c r="BW567" i="5"/>
  <c r="BX567" i="5"/>
  <c r="BY567" i="5"/>
  <c r="BZ567" i="5"/>
  <c r="BR568" i="5"/>
  <c r="BS568" i="5"/>
  <c r="BT568" i="5"/>
  <c r="BU568" i="5"/>
  <c r="BV568" i="5"/>
  <c r="BW568" i="5"/>
  <c r="BX568" i="5"/>
  <c r="BY568" i="5"/>
  <c r="BZ568" i="5"/>
  <c r="BR569" i="5"/>
  <c r="BS569" i="5"/>
  <c r="BT569" i="5"/>
  <c r="BU569" i="5"/>
  <c r="BV569" i="5"/>
  <c r="BW569" i="5"/>
  <c r="BX569" i="5"/>
  <c r="BY569" i="5"/>
  <c r="BZ569" i="5"/>
  <c r="BR570" i="5"/>
  <c r="BS570" i="5"/>
  <c r="BT570" i="5"/>
  <c r="BU570" i="5"/>
  <c r="BV570" i="5"/>
  <c r="BW570" i="5"/>
  <c r="BX570" i="5"/>
  <c r="BY570" i="5"/>
  <c r="BZ570" i="5"/>
  <c r="BR571" i="5"/>
  <c r="BS571" i="5"/>
  <c r="BT571" i="5"/>
  <c r="BU571" i="5"/>
  <c r="BV571" i="5"/>
  <c r="BW571" i="5"/>
  <c r="BX571" i="5"/>
  <c r="BY571" i="5"/>
  <c r="BZ571" i="5"/>
  <c r="BR572" i="5"/>
  <c r="BS572" i="5"/>
  <c r="BT572" i="5"/>
  <c r="BU572" i="5"/>
  <c r="BV572" i="5"/>
  <c r="BW572" i="5"/>
  <c r="BX572" i="5"/>
  <c r="BY572" i="5"/>
  <c r="BZ572" i="5"/>
  <c r="BR573" i="5"/>
  <c r="BS573" i="5"/>
  <c r="BT573" i="5"/>
  <c r="BU573" i="5"/>
  <c r="BV573" i="5"/>
  <c r="BW573" i="5"/>
  <c r="BX573" i="5"/>
  <c r="BY573" i="5"/>
  <c r="BZ573" i="5"/>
  <c r="BR574" i="5"/>
  <c r="BS574" i="5"/>
  <c r="BT574" i="5"/>
  <c r="BU574" i="5"/>
  <c r="BV574" i="5"/>
  <c r="BW574" i="5"/>
  <c r="BX574" i="5"/>
  <c r="BY574" i="5"/>
  <c r="BZ574" i="5"/>
  <c r="BR575" i="5"/>
  <c r="BS575" i="5"/>
  <c r="BT575" i="5"/>
  <c r="BU575" i="5"/>
  <c r="BV575" i="5"/>
  <c r="BW575" i="5"/>
  <c r="BX575" i="5"/>
  <c r="BY575" i="5"/>
  <c r="BZ575" i="5"/>
  <c r="BR576" i="5"/>
  <c r="BS576" i="5"/>
  <c r="BT576" i="5"/>
  <c r="BU576" i="5"/>
  <c r="BV576" i="5"/>
  <c r="BW576" i="5"/>
  <c r="BX576" i="5"/>
  <c r="BY576" i="5"/>
  <c r="BZ576" i="5"/>
  <c r="BR577" i="5"/>
  <c r="BS577" i="5"/>
  <c r="BT577" i="5"/>
  <c r="BU577" i="5"/>
  <c r="BV577" i="5"/>
  <c r="BW577" i="5"/>
  <c r="BX577" i="5"/>
  <c r="BY577" i="5"/>
  <c r="BZ577" i="5"/>
  <c r="BR578" i="5"/>
  <c r="BS578" i="5"/>
  <c r="BT578" i="5"/>
  <c r="BU578" i="5"/>
  <c r="BV578" i="5"/>
  <c r="BW578" i="5"/>
  <c r="BX578" i="5"/>
  <c r="BY578" i="5"/>
  <c r="BZ578" i="5"/>
  <c r="BR579" i="5"/>
  <c r="BS579" i="5"/>
  <c r="BT579" i="5"/>
  <c r="BU579" i="5"/>
  <c r="BV579" i="5"/>
  <c r="BW579" i="5"/>
  <c r="BX579" i="5"/>
  <c r="BY579" i="5"/>
  <c r="BZ579" i="5"/>
  <c r="BR580" i="5"/>
  <c r="BS580" i="5"/>
  <c r="BT580" i="5"/>
  <c r="BU580" i="5"/>
  <c r="BV580" i="5"/>
  <c r="BW580" i="5"/>
  <c r="BX580" i="5"/>
  <c r="BY580" i="5"/>
  <c r="BZ580" i="5"/>
  <c r="BR581" i="5"/>
  <c r="BS581" i="5"/>
  <c r="BT581" i="5"/>
  <c r="BU581" i="5"/>
  <c r="BV581" i="5"/>
  <c r="BW581" i="5"/>
  <c r="BX581" i="5"/>
  <c r="BY581" i="5"/>
  <c r="BZ581" i="5"/>
  <c r="BR582" i="5"/>
  <c r="BS582" i="5"/>
  <c r="BT582" i="5"/>
  <c r="BU582" i="5"/>
  <c r="BV582" i="5"/>
  <c r="BW582" i="5"/>
  <c r="BX582" i="5"/>
  <c r="BY582" i="5"/>
  <c r="BZ582" i="5"/>
  <c r="BR583" i="5"/>
  <c r="BS583" i="5"/>
  <c r="BT583" i="5"/>
  <c r="BU583" i="5"/>
  <c r="BV583" i="5"/>
  <c r="BW583" i="5"/>
  <c r="BX583" i="5"/>
  <c r="BY583" i="5"/>
  <c r="BZ583" i="5"/>
  <c r="BR584" i="5"/>
  <c r="BS584" i="5"/>
  <c r="BT584" i="5"/>
  <c r="BU584" i="5"/>
  <c r="BV584" i="5"/>
  <c r="BW584" i="5"/>
  <c r="BX584" i="5"/>
  <c r="BY584" i="5"/>
  <c r="BZ584" i="5"/>
  <c r="BR585" i="5"/>
  <c r="BS585" i="5"/>
  <c r="BT585" i="5"/>
  <c r="BU585" i="5"/>
  <c r="BV585" i="5"/>
  <c r="BW585" i="5"/>
  <c r="BX585" i="5"/>
  <c r="BY585" i="5"/>
  <c r="BZ585" i="5"/>
  <c r="BR586" i="5"/>
  <c r="BS586" i="5"/>
  <c r="BT586" i="5"/>
  <c r="BU586" i="5"/>
  <c r="BV586" i="5"/>
  <c r="BW586" i="5"/>
  <c r="BX586" i="5"/>
  <c r="BY586" i="5"/>
  <c r="BZ586" i="5"/>
  <c r="BR587" i="5"/>
  <c r="BS587" i="5"/>
  <c r="BT587" i="5"/>
  <c r="BU587" i="5"/>
  <c r="BV587" i="5"/>
  <c r="BW587" i="5"/>
  <c r="BX587" i="5"/>
  <c r="BY587" i="5"/>
  <c r="BZ587" i="5"/>
  <c r="BR588" i="5"/>
  <c r="BS588" i="5"/>
  <c r="BT588" i="5"/>
  <c r="BU588" i="5"/>
  <c r="BV588" i="5"/>
  <c r="BW588" i="5"/>
  <c r="BX588" i="5"/>
  <c r="BY588" i="5"/>
  <c r="BZ588" i="5"/>
  <c r="BR589" i="5"/>
  <c r="BS589" i="5"/>
  <c r="BT589" i="5"/>
  <c r="BU589" i="5"/>
  <c r="BV589" i="5"/>
  <c r="BW589" i="5"/>
  <c r="BX589" i="5"/>
  <c r="BY589" i="5"/>
  <c r="BZ589" i="5"/>
  <c r="BR590" i="5"/>
  <c r="BS590" i="5"/>
  <c r="BT590" i="5"/>
  <c r="BU590" i="5"/>
  <c r="BV590" i="5"/>
  <c r="BW590" i="5"/>
  <c r="BX590" i="5"/>
  <c r="BY590" i="5"/>
  <c r="BZ590" i="5"/>
  <c r="BR591" i="5"/>
  <c r="BS591" i="5"/>
  <c r="BT591" i="5"/>
  <c r="BU591" i="5"/>
  <c r="BV591" i="5"/>
  <c r="BW591" i="5"/>
  <c r="BX591" i="5"/>
  <c r="BY591" i="5"/>
  <c r="BZ591" i="5"/>
  <c r="BR592" i="5"/>
  <c r="BS592" i="5"/>
  <c r="BT592" i="5"/>
  <c r="BU592" i="5"/>
  <c r="BV592" i="5"/>
  <c r="BW592" i="5"/>
  <c r="BX592" i="5"/>
  <c r="BY592" i="5"/>
  <c r="BZ592" i="5"/>
  <c r="BR593" i="5"/>
  <c r="BS593" i="5"/>
  <c r="BT593" i="5"/>
  <c r="BU593" i="5"/>
  <c r="BV593" i="5"/>
  <c r="BW593" i="5"/>
  <c r="BX593" i="5"/>
  <c r="BY593" i="5"/>
  <c r="BZ593" i="5"/>
  <c r="BR594" i="5"/>
  <c r="BS594" i="5"/>
  <c r="BT594" i="5"/>
  <c r="BU594" i="5"/>
  <c r="BV594" i="5"/>
  <c r="BW594" i="5"/>
  <c r="BX594" i="5"/>
  <c r="BY594" i="5"/>
  <c r="BZ594" i="5"/>
  <c r="BR595" i="5"/>
  <c r="BS595" i="5"/>
  <c r="BT595" i="5"/>
  <c r="BU595" i="5"/>
  <c r="BV595" i="5"/>
  <c r="BW595" i="5"/>
  <c r="BX595" i="5"/>
  <c r="BY595" i="5"/>
  <c r="BZ595" i="5"/>
  <c r="BR596" i="5"/>
  <c r="BS596" i="5"/>
  <c r="BT596" i="5"/>
  <c r="BU596" i="5"/>
  <c r="BV596" i="5"/>
  <c r="BW596" i="5"/>
  <c r="BX596" i="5"/>
  <c r="BY596" i="5"/>
  <c r="BZ596" i="5"/>
  <c r="BR597" i="5"/>
  <c r="BS597" i="5"/>
  <c r="BT597" i="5"/>
  <c r="BU597" i="5"/>
  <c r="BV597" i="5"/>
  <c r="BW597" i="5"/>
  <c r="BX597" i="5"/>
  <c r="BY597" i="5"/>
  <c r="BZ597" i="5"/>
  <c r="BR598" i="5"/>
  <c r="BS598" i="5"/>
  <c r="BT598" i="5"/>
  <c r="BU598" i="5"/>
  <c r="BV598" i="5"/>
  <c r="BW598" i="5"/>
  <c r="BX598" i="5"/>
  <c r="BY598" i="5"/>
  <c r="BZ598" i="5"/>
  <c r="BR599" i="5"/>
  <c r="BS599" i="5"/>
  <c r="BT599" i="5"/>
  <c r="BU599" i="5"/>
  <c r="BV599" i="5"/>
  <c r="BW599" i="5"/>
  <c r="BX599" i="5"/>
  <c r="BY599" i="5"/>
  <c r="BZ599" i="5"/>
  <c r="BR600" i="5"/>
  <c r="BS600" i="5"/>
  <c r="BT600" i="5"/>
  <c r="BU600" i="5"/>
  <c r="BV600" i="5"/>
  <c r="BW600" i="5"/>
  <c r="BX600" i="5"/>
  <c r="BY600" i="5"/>
  <c r="BZ600" i="5"/>
  <c r="BR601" i="5"/>
  <c r="BS601" i="5"/>
  <c r="BT601" i="5"/>
  <c r="BU601" i="5"/>
  <c r="BV601" i="5"/>
  <c r="BW601" i="5"/>
  <c r="BX601" i="5"/>
  <c r="BY601" i="5"/>
  <c r="BZ601" i="5"/>
  <c r="BR602" i="5"/>
  <c r="BS602" i="5"/>
  <c r="BT602" i="5"/>
  <c r="BU602" i="5"/>
  <c r="BV602" i="5"/>
  <c r="BW602" i="5"/>
  <c r="BX602" i="5"/>
  <c r="BY602" i="5"/>
  <c r="BZ602" i="5"/>
  <c r="BR603" i="5"/>
  <c r="BS603" i="5"/>
  <c r="BT603" i="5"/>
  <c r="BU603" i="5"/>
  <c r="BV603" i="5"/>
  <c r="BW603" i="5"/>
  <c r="BX603" i="5"/>
  <c r="BY603" i="5"/>
  <c r="BZ603" i="5"/>
  <c r="BR604" i="5"/>
  <c r="BS604" i="5"/>
  <c r="BT604" i="5"/>
  <c r="BU604" i="5"/>
  <c r="BV604" i="5"/>
  <c r="BW604" i="5"/>
  <c r="BX604" i="5"/>
  <c r="BY604" i="5"/>
  <c r="BZ604" i="5"/>
  <c r="BR605" i="5"/>
  <c r="BS605" i="5"/>
  <c r="BT605" i="5"/>
  <c r="BU605" i="5"/>
  <c r="BV605" i="5"/>
  <c r="BW605" i="5"/>
  <c r="BX605" i="5"/>
  <c r="BY605" i="5"/>
  <c r="BZ605" i="5"/>
  <c r="BR606" i="5"/>
  <c r="BS606" i="5"/>
  <c r="BT606" i="5"/>
  <c r="BU606" i="5"/>
  <c r="BV606" i="5"/>
  <c r="BW606" i="5"/>
  <c r="BX606" i="5"/>
  <c r="BY606" i="5"/>
  <c r="BZ606" i="5"/>
  <c r="BR607" i="5"/>
  <c r="BS607" i="5"/>
  <c r="BT607" i="5"/>
  <c r="BU607" i="5"/>
  <c r="BV607" i="5"/>
  <c r="BW607" i="5"/>
  <c r="BX607" i="5"/>
  <c r="BY607" i="5"/>
  <c r="BZ607" i="5"/>
  <c r="BR608" i="5"/>
  <c r="BS608" i="5"/>
  <c r="BT608" i="5"/>
  <c r="BU608" i="5"/>
  <c r="BV608" i="5"/>
  <c r="BW608" i="5"/>
  <c r="BX608" i="5"/>
  <c r="BY608" i="5"/>
  <c r="BZ608" i="5"/>
  <c r="BR609" i="5"/>
  <c r="BS609" i="5"/>
  <c r="BT609" i="5"/>
  <c r="BU609" i="5"/>
  <c r="BV609" i="5"/>
  <c r="BW609" i="5"/>
  <c r="BX609" i="5"/>
  <c r="BY609" i="5"/>
  <c r="BZ609" i="5"/>
  <c r="BR610" i="5"/>
  <c r="BS610" i="5"/>
  <c r="BT610" i="5"/>
  <c r="BU610" i="5"/>
  <c r="BV610" i="5"/>
  <c r="BW610" i="5"/>
  <c r="BX610" i="5"/>
  <c r="BY610" i="5"/>
  <c r="BZ610" i="5"/>
  <c r="BR611" i="5"/>
  <c r="BS611" i="5"/>
  <c r="BT611" i="5"/>
  <c r="BU611" i="5"/>
  <c r="BV611" i="5"/>
  <c r="BW611" i="5"/>
  <c r="BX611" i="5"/>
  <c r="BY611" i="5"/>
  <c r="BZ611" i="5"/>
  <c r="BR612" i="5"/>
  <c r="BS612" i="5"/>
  <c r="BT612" i="5"/>
  <c r="BU612" i="5"/>
  <c r="BV612" i="5"/>
  <c r="BW612" i="5"/>
  <c r="BX612" i="5"/>
  <c r="BY612" i="5"/>
  <c r="BZ612" i="5"/>
  <c r="BR613" i="5"/>
  <c r="BS613" i="5"/>
  <c r="BT613" i="5"/>
  <c r="BU613" i="5"/>
  <c r="BV613" i="5"/>
  <c r="BW613" i="5"/>
  <c r="BX613" i="5"/>
  <c r="BY613" i="5"/>
  <c r="BZ613" i="5"/>
  <c r="BR614" i="5"/>
  <c r="BS614" i="5"/>
  <c r="BT614" i="5"/>
  <c r="BU614" i="5"/>
  <c r="BV614" i="5"/>
  <c r="BW614" i="5"/>
  <c r="BX614" i="5"/>
  <c r="BY614" i="5"/>
  <c r="BZ614" i="5"/>
  <c r="BR615" i="5"/>
  <c r="BS615" i="5"/>
  <c r="BT615" i="5"/>
  <c r="BU615" i="5"/>
  <c r="BV615" i="5"/>
  <c r="BW615" i="5"/>
  <c r="BX615" i="5"/>
  <c r="BY615" i="5"/>
  <c r="BZ615" i="5"/>
  <c r="BR616" i="5"/>
  <c r="BS616" i="5"/>
  <c r="BT616" i="5"/>
  <c r="BU616" i="5"/>
  <c r="BV616" i="5"/>
  <c r="BW616" i="5"/>
  <c r="BX616" i="5"/>
  <c r="BY616" i="5"/>
  <c r="BZ616" i="5"/>
  <c r="BR617" i="5"/>
  <c r="BS617" i="5"/>
  <c r="BT617" i="5"/>
  <c r="BU617" i="5"/>
  <c r="BV617" i="5"/>
  <c r="BW617" i="5"/>
  <c r="BX617" i="5"/>
  <c r="BY617" i="5"/>
  <c r="BZ617" i="5"/>
  <c r="BR618" i="5"/>
  <c r="BS618" i="5"/>
  <c r="BT618" i="5"/>
  <c r="BU618" i="5"/>
  <c r="BV618" i="5"/>
  <c r="BW618" i="5"/>
  <c r="BX618" i="5"/>
  <c r="BY618" i="5"/>
  <c r="BZ618" i="5"/>
  <c r="BR619" i="5"/>
  <c r="BS619" i="5"/>
  <c r="BT619" i="5"/>
  <c r="BU619" i="5"/>
  <c r="BV619" i="5"/>
  <c r="BW619" i="5"/>
  <c r="BX619" i="5"/>
  <c r="BY619" i="5"/>
  <c r="BZ619" i="5"/>
  <c r="BR620" i="5"/>
  <c r="BS620" i="5"/>
  <c r="BT620" i="5"/>
  <c r="BU620" i="5"/>
  <c r="BV620" i="5"/>
  <c r="BW620" i="5"/>
  <c r="BX620" i="5"/>
  <c r="BY620" i="5"/>
  <c r="BZ620" i="5"/>
  <c r="BR621" i="5"/>
  <c r="BS621" i="5"/>
  <c r="BT621" i="5"/>
  <c r="BU621" i="5"/>
  <c r="BV621" i="5"/>
  <c r="BW621" i="5"/>
  <c r="BX621" i="5"/>
  <c r="BY621" i="5"/>
  <c r="BZ621" i="5"/>
  <c r="BR622" i="5"/>
  <c r="BS622" i="5"/>
  <c r="BT622" i="5"/>
  <c r="BU622" i="5"/>
  <c r="BV622" i="5"/>
  <c r="BW622" i="5"/>
  <c r="BX622" i="5"/>
  <c r="BY622" i="5"/>
  <c r="BZ622" i="5"/>
  <c r="BR623" i="5"/>
  <c r="BS623" i="5"/>
  <c r="BT623" i="5"/>
  <c r="BU623" i="5"/>
  <c r="BV623" i="5"/>
  <c r="BW623" i="5"/>
  <c r="BX623" i="5"/>
  <c r="BY623" i="5"/>
  <c r="BZ623" i="5"/>
  <c r="BR624" i="5"/>
  <c r="BS624" i="5"/>
  <c r="BT624" i="5"/>
  <c r="BU624" i="5"/>
  <c r="BV624" i="5"/>
  <c r="BW624" i="5"/>
  <c r="BX624" i="5"/>
  <c r="BY624" i="5"/>
  <c r="BZ624" i="5"/>
  <c r="BR625" i="5"/>
  <c r="BS625" i="5"/>
  <c r="BT625" i="5"/>
  <c r="BU625" i="5"/>
  <c r="BV625" i="5"/>
  <c r="BW625" i="5"/>
  <c r="BX625" i="5"/>
  <c r="BY625" i="5"/>
  <c r="BZ625" i="5"/>
  <c r="BR626" i="5"/>
  <c r="BS626" i="5"/>
  <c r="BT626" i="5"/>
  <c r="BU626" i="5"/>
  <c r="BV626" i="5"/>
  <c r="BW626" i="5"/>
  <c r="BX626" i="5"/>
  <c r="BY626" i="5"/>
  <c r="BZ626" i="5"/>
  <c r="BR627" i="5"/>
  <c r="BS627" i="5"/>
  <c r="BT627" i="5"/>
  <c r="BU627" i="5"/>
  <c r="BV627" i="5"/>
  <c r="BW627" i="5"/>
  <c r="BX627" i="5"/>
  <c r="BY627" i="5"/>
  <c r="BZ627" i="5"/>
  <c r="BR628" i="5"/>
  <c r="BS628" i="5"/>
  <c r="BT628" i="5"/>
  <c r="BU628" i="5"/>
  <c r="BV628" i="5"/>
  <c r="BW628" i="5"/>
  <c r="BX628" i="5"/>
  <c r="BY628" i="5"/>
  <c r="BZ628" i="5"/>
  <c r="BR629" i="5"/>
  <c r="BS629" i="5"/>
  <c r="BT629" i="5"/>
  <c r="BU629" i="5"/>
  <c r="BV629" i="5"/>
  <c r="BW629" i="5"/>
  <c r="BX629" i="5"/>
  <c r="BY629" i="5"/>
  <c r="BZ629" i="5"/>
  <c r="BR630" i="5"/>
  <c r="BS630" i="5"/>
  <c r="BT630" i="5"/>
  <c r="BU630" i="5"/>
  <c r="BV630" i="5"/>
  <c r="BW630" i="5"/>
  <c r="BX630" i="5"/>
  <c r="BY630" i="5"/>
  <c r="BZ630" i="5"/>
  <c r="BR631" i="5"/>
  <c r="BS631" i="5"/>
  <c r="BT631" i="5"/>
  <c r="BU631" i="5"/>
  <c r="BV631" i="5"/>
  <c r="BW631" i="5"/>
  <c r="BX631" i="5"/>
  <c r="BY631" i="5"/>
  <c r="BZ631" i="5"/>
  <c r="BR632" i="5"/>
  <c r="BS632" i="5"/>
  <c r="BT632" i="5"/>
  <c r="BU632" i="5"/>
  <c r="BV632" i="5"/>
  <c r="BW632" i="5"/>
  <c r="BX632" i="5"/>
  <c r="BY632" i="5"/>
  <c r="BZ632" i="5"/>
  <c r="BR633" i="5"/>
  <c r="BS633" i="5"/>
  <c r="BT633" i="5"/>
  <c r="BU633" i="5"/>
  <c r="BV633" i="5"/>
  <c r="BW633" i="5"/>
  <c r="BX633" i="5"/>
  <c r="BY633" i="5"/>
  <c r="BZ633" i="5"/>
  <c r="BR634" i="5"/>
  <c r="BS634" i="5"/>
  <c r="BT634" i="5"/>
  <c r="BU634" i="5"/>
  <c r="BV634" i="5"/>
  <c r="BW634" i="5"/>
  <c r="BX634" i="5"/>
  <c r="BY634" i="5"/>
  <c r="BZ634" i="5"/>
  <c r="BR635" i="5"/>
  <c r="BS635" i="5"/>
  <c r="BT635" i="5"/>
  <c r="BU635" i="5"/>
  <c r="BV635" i="5"/>
  <c r="BW635" i="5"/>
  <c r="BX635" i="5"/>
  <c r="BY635" i="5"/>
  <c r="BZ635" i="5"/>
  <c r="BR636" i="5"/>
  <c r="BS636" i="5"/>
  <c r="BT636" i="5"/>
  <c r="BU636" i="5"/>
  <c r="BV636" i="5"/>
  <c r="BW636" i="5"/>
  <c r="BX636" i="5"/>
  <c r="BY636" i="5"/>
  <c r="BZ636" i="5"/>
  <c r="BR637" i="5"/>
  <c r="BS637" i="5"/>
  <c r="BT637" i="5"/>
  <c r="BU637" i="5"/>
  <c r="BV637" i="5"/>
  <c r="BW637" i="5"/>
  <c r="BX637" i="5"/>
  <c r="BY637" i="5"/>
  <c r="BZ637" i="5"/>
  <c r="BR638" i="5"/>
  <c r="BS638" i="5"/>
  <c r="BT638" i="5"/>
  <c r="BU638" i="5"/>
  <c r="BV638" i="5"/>
  <c r="BW638" i="5"/>
  <c r="BX638" i="5"/>
  <c r="BY638" i="5"/>
  <c r="BZ638" i="5"/>
  <c r="BR639" i="5"/>
  <c r="BS639" i="5"/>
  <c r="BT639" i="5"/>
  <c r="BU639" i="5"/>
  <c r="BV639" i="5"/>
  <c r="BW639" i="5"/>
  <c r="BX639" i="5"/>
  <c r="BY639" i="5"/>
  <c r="BZ639" i="5"/>
  <c r="BR640" i="5"/>
  <c r="BS640" i="5"/>
  <c r="BT640" i="5"/>
  <c r="BU640" i="5"/>
  <c r="BV640" i="5"/>
  <c r="BW640" i="5"/>
  <c r="BX640" i="5"/>
  <c r="BY640" i="5"/>
  <c r="BZ640" i="5"/>
  <c r="BR641" i="5"/>
  <c r="BS641" i="5"/>
  <c r="BT641" i="5"/>
  <c r="BU641" i="5"/>
  <c r="BV641" i="5"/>
  <c r="BW641" i="5"/>
  <c r="BX641" i="5"/>
  <c r="BY641" i="5"/>
  <c r="BZ641" i="5"/>
  <c r="BR642" i="5"/>
  <c r="BS642" i="5"/>
  <c r="BT642" i="5"/>
  <c r="BU642" i="5"/>
  <c r="BV642" i="5"/>
  <c r="BW642" i="5"/>
  <c r="BX642" i="5"/>
  <c r="BY642" i="5"/>
  <c r="BZ642" i="5"/>
  <c r="BR643" i="5"/>
  <c r="BS643" i="5"/>
  <c r="BT643" i="5"/>
  <c r="BU643" i="5"/>
  <c r="BV643" i="5"/>
  <c r="BW643" i="5"/>
  <c r="BX643" i="5"/>
  <c r="BY643" i="5"/>
  <c r="BZ643" i="5"/>
  <c r="BR644" i="5"/>
  <c r="BS644" i="5"/>
  <c r="BT644" i="5"/>
  <c r="BU644" i="5"/>
  <c r="BV644" i="5"/>
  <c r="BW644" i="5"/>
  <c r="BX644" i="5"/>
  <c r="BY644" i="5"/>
  <c r="BZ644" i="5"/>
  <c r="BR645" i="5"/>
  <c r="BS645" i="5"/>
  <c r="BT645" i="5"/>
  <c r="BU645" i="5"/>
  <c r="BV645" i="5"/>
  <c r="BW645" i="5"/>
  <c r="BX645" i="5"/>
  <c r="BY645" i="5"/>
  <c r="BZ645" i="5"/>
  <c r="BR646" i="5"/>
  <c r="BS646" i="5"/>
  <c r="BT646" i="5"/>
  <c r="BU646" i="5"/>
  <c r="BV646" i="5"/>
  <c r="BW646" i="5"/>
  <c r="BX646" i="5"/>
  <c r="BY646" i="5"/>
  <c r="BZ646" i="5"/>
  <c r="BR647" i="5"/>
  <c r="BS647" i="5"/>
  <c r="BT647" i="5"/>
  <c r="BU647" i="5"/>
  <c r="BV647" i="5"/>
  <c r="BW647" i="5"/>
  <c r="BX647" i="5"/>
  <c r="BY647" i="5"/>
  <c r="BZ647" i="5"/>
  <c r="BR648" i="5"/>
  <c r="BS648" i="5"/>
  <c r="BT648" i="5"/>
  <c r="BU648" i="5"/>
  <c r="BV648" i="5"/>
  <c r="BW648" i="5"/>
  <c r="BX648" i="5"/>
  <c r="BY648" i="5"/>
  <c r="BZ648" i="5"/>
  <c r="BR649" i="5"/>
  <c r="BS649" i="5"/>
  <c r="BT649" i="5"/>
  <c r="BU649" i="5"/>
  <c r="BV649" i="5"/>
  <c r="BW649" i="5"/>
  <c r="BX649" i="5"/>
  <c r="BY649" i="5"/>
  <c r="BZ649" i="5"/>
  <c r="BR650" i="5"/>
  <c r="BS650" i="5"/>
  <c r="BT650" i="5"/>
  <c r="BU650" i="5"/>
  <c r="BV650" i="5"/>
  <c r="BW650" i="5"/>
  <c r="BX650" i="5"/>
  <c r="BY650" i="5"/>
  <c r="BZ650" i="5"/>
  <c r="BR651" i="5"/>
  <c r="BS651" i="5"/>
  <c r="BT651" i="5"/>
  <c r="BU651" i="5"/>
  <c r="BV651" i="5"/>
  <c r="BW651" i="5"/>
  <c r="BX651" i="5"/>
  <c r="BY651" i="5"/>
  <c r="BZ651" i="5"/>
  <c r="BR652" i="5"/>
  <c r="BS652" i="5"/>
  <c r="BT652" i="5"/>
  <c r="BU652" i="5"/>
  <c r="BV652" i="5"/>
  <c r="BW652" i="5"/>
  <c r="BX652" i="5"/>
  <c r="BY652" i="5"/>
  <c r="BZ652" i="5"/>
  <c r="BR653" i="5"/>
  <c r="BS653" i="5"/>
  <c r="BT653" i="5"/>
  <c r="BU653" i="5"/>
  <c r="BV653" i="5"/>
  <c r="BW653" i="5"/>
  <c r="BX653" i="5"/>
  <c r="BY653" i="5"/>
  <c r="BZ653" i="5"/>
  <c r="BR654" i="5"/>
  <c r="BS654" i="5"/>
  <c r="BT654" i="5"/>
  <c r="BU654" i="5"/>
  <c r="BV654" i="5"/>
  <c r="BW654" i="5"/>
  <c r="BX654" i="5"/>
  <c r="BY654" i="5"/>
  <c r="BZ654" i="5"/>
  <c r="BR655" i="5"/>
  <c r="BS655" i="5"/>
  <c r="BT655" i="5"/>
  <c r="BU655" i="5"/>
  <c r="BV655" i="5"/>
  <c r="BW655" i="5"/>
  <c r="BX655" i="5"/>
  <c r="BY655" i="5"/>
  <c r="BZ655" i="5"/>
  <c r="BR656" i="5"/>
  <c r="BS656" i="5"/>
  <c r="BT656" i="5"/>
  <c r="BU656" i="5"/>
  <c r="BV656" i="5"/>
  <c r="BW656" i="5"/>
  <c r="BX656" i="5"/>
  <c r="BY656" i="5"/>
  <c r="BZ656" i="5"/>
  <c r="BR657" i="5"/>
  <c r="BS657" i="5"/>
  <c r="BT657" i="5"/>
  <c r="BU657" i="5"/>
  <c r="BV657" i="5"/>
  <c r="BW657" i="5"/>
  <c r="BX657" i="5"/>
  <c r="BY657" i="5"/>
  <c r="BZ657" i="5"/>
  <c r="BR658" i="5"/>
  <c r="BS658" i="5"/>
  <c r="BT658" i="5"/>
  <c r="BU658" i="5"/>
  <c r="BV658" i="5"/>
  <c r="BW658" i="5"/>
  <c r="BX658" i="5"/>
  <c r="BY658" i="5"/>
  <c r="BZ658" i="5"/>
  <c r="BR659" i="5"/>
  <c r="BS659" i="5"/>
  <c r="BT659" i="5"/>
  <c r="BU659" i="5"/>
  <c r="BV659" i="5"/>
  <c r="BW659" i="5"/>
  <c r="BX659" i="5"/>
  <c r="BY659" i="5"/>
  <c r="BZ659" i="5"/>
  <c r="BR660" i="5"/>
  <c r="BS660" i="5"/>
  <c r="BT660" i="5"/>
  <c r="BU660" i="5"/>
  <c r="BV660" i="5"/>
  <c r="BW660" i="5"/>
  <c r="BX660" i="5"/>
  <c r="BY660" i="5"/>
  <c r="BZ660" i="5"/>
  <c r="BR661" i="5"/>
  <c r="BS661" i="5"/>
  <c r="BT661" i="5"/>
  <c r="BU661" i="5"/>
  <c r="BV661" i="5"/>
  <c r="BW661" i="5"/>
  <c r="BX661" i="5"/>
  <c r="BY661" i="5"/>
  <c r="BZ661" i="5"/>
  <c r="BR662" i="5"/>
  <c r="BS662" i="5"/>
  <c r="BT662" i="5"/>
  <c r="BU662" i="5"/>
  <c r="BV662" i="5"/>
  <c r="BW662" i="5"/>
  <c r="BX662" i="5"/>
  <c r="BY662" i="5"/>
  <c r="BZ662" i="5"/>
  <c r="BR663" i="5"/>
  <c r="BS663" i="5"/>
  <c r="BT663" i="5"/>
  <c r="BU663" i="5"/>
  <c r="BV663" i="5"/>
  <c r="BW663" i="5"/>
  <c r="BX663" i="5"/>
  <c r="BY663" i="5"/>
  <c r="BZ663" i="5"/>
  <c r="BR664" i="5"/>
  <c r="BS664" i="5"/>
  <c r="BT664" i="5"/>
  <c r="BU664" i="5"/>
  <c r="BV664" i="5"/>
  <c r="BW664" i="5"/>
  <c r="BX664" i="5"/>
  <c r="BY664" i="5"/>
  <c r="BZ664" i="5"/>
  <c r="BR665" i="5"/>
  <c r="BS665" i="5"/>
  <c r="BT665" i="5"/>
  <c r="BU665" i="5"/>
  <c r="BV665" i="5"/>
  <c r="BW665" i="5"/>
  <c r="BX665" i="5"/>
  <c r="BY665" i="5"/>
  <c r="BZ665" i="5"/>
  <c r="BR666" i="5"/>
  <c r="BS666" i="5"/>
  <c r="BT666" i="5"/>
  <c r="BU666" i="5"/>
  <c r="BV666" i="5"/>
  <c r="BW666" i="5"/>
  <c r="BX666" i="5"/>
  <c r="BY666" i="5"/>
  <c r="BZ666" i="5"/>
  <c r="BR667" i="5"/>
  <c r="BS667" i="5"/>
  <c r="BT667" i="5"/>
  <c r="BU667" i="5"/>
  <c r="BV667" i="5"/>
  <c r="BW667" i="5"/>
  <c r="BX667" i="5"/>
  <c r="BY667" i="5"/>
  <c r="BZ667" i="5"/>
  <c r="BR668" i="5"/>
  <c r="BS668" i="5"/>
  <c r="BT668" i="5"/>
  <c r="BU668" i="5"/>
  <c r="BV668" i="5"/>
  <c r="BW668" i="5"/>
  <c r="BX668" i="5"/>
  <c r="BY668" i="5"/>
  <c r="BZ668" i="5"/>
  <c r="BR669" i="5"/>
  <c r="BS669" i="5"/>
  <c r="BT669" i="5"/>
  <c r="BU669" i="5"/>
  <c r="BV669" i="5"/>
  <c r="BW669" i="5"/>
  <c r="BX669" i="5"/>
  <c r="BY669" i="5"/>
  <c r="BZ669" i="5"/>
  <c r="BR670" i="5"/>
  <c r="BS670" i="5"/>
  <c r="BT670" i="5"/>
  <c r="BU670" i="5"/>
  <c r="BV670" i="5"/>
  <c r="BW670" i="5"/>
  <c r="BX670" i="5"/>
  <c r="BY670" i="5"/>
  <c r="BZ670" i="5"/>
  <c r="BR671" i="5"/>
  <c r="BS671" i="5"/>
  <c r="BT671" i="5"/>
  <c r="BU671" i="5"/>
  <c r="BV671" i="5"/>
  <c r="BW671" i="5"/>
  <c r="BX671" i="5"/>
  <c r="BY671" i="5"/>
  <c r="BZ671" i="5"/>
  <c r="BR672" i="5"/>
  <c r="BS672" i="5"/>
  <c r="BT672" i="5"/>
  <c r="BU672" i="5"/>
  <c r="BV672" i="5"/>
  <c r="BW672" i="5"/>
  <c r="BX672" i="5"/>
  <c r="BY672" i="5"/>
  <c r="BZ672" i="5"/>
  <c r="BR673" i="5"/>
  <c r="BS673" i="5"/>
  <c r="BT673" i="5"/>
  <c r="BU673" i="5"/>
  <c r="BV673" i="5"/>
  <c r="BW673" i="5"/>
  <c r="BX673" i="5"/>
  <c r="BY673" i="5"/>
  <c r="BZ673" i="5"/>
  <c r="BR674" i="5"/>
  <c r="BS674" i="5"/>
  <c r="BT674" i="5"/>
  <c r="BU674" i="5"/>
  <c r="BV674" i="5"/>
  <c r="BW674" i="5"/>
  <c r="BX674" i="5"/>
  <c r="BY674" i="5"/>
  <c r="BZ674" i="5"/>
  <c r="BR675" i="5"/>
  <c r="BS675" i="5"/>
  <c r="BT675" i="5"/>
  <c r="BU675" i="5"/>
  <c r="BV675" i="5"/>
  <c r="BW675" i="5"/>
  <c r="BX675" i="5"/>
  <c r="BY675" i="5"/>
  <c r="BZ675" i="5"/>
  <c r="BR676" i="5"/>
  <c r="BS676" i="5"/>
  <c r="BT676" i="5"/>
  <c r="BU676" i="5"/>
  <c r="BV676" i="5"/>
  <c r="BW676" i="5"/>
  <c r="BX676" i="5"/>
  <c r="BY676" i="5"/>
  <c r="BZ676" i="5"/>
  <c r="BR677" i="5"/>
  <c r="BS677" i="5"/>
  <c r="BT677" i="5"/>
  <c r="BU677" i="5"/>
  <c r="BV677" i="5"/>
  <c r="BW677" i="5"/>
  <c r="BX677" i="5"/>
  <c r="BY677" i="5"/>
  <c r="BZ677" i="5"/>
  <c r="BR678" i="5"/>
  <c r="BS678" i="5"/>
  <c r="BT678" i="5"/>
  <c r="BU678" i="5"/>
  <c r="BV678" i="5"/>
  <c r="BW678" i="5"/>
  <c r="BX678" i="5"/>
  <c r="BY678" i="5"/>
  <c r="BZ678" i="5"/>
  <c r="BR679" i="5"/>
  <c r="BS679" i="5"/>
  <c r="BT679" i="5"/>
  <c r="BU679" i="5"/>
  <c r="BV679" i="5"/>
  <c r="BW679" i="5"/>
  <c r="BX679" i="5"/>
  <c r="BY679" i="5"/>
  <c r="BZ679" i="5"/>
  <c r="BR680" i="5"/>
  <c r="BS680" i="5"/>
  <c r="BT680" i="5"/>
  <c r="BU680" i="5"/>
  <c r="BV680" i="5"/>
  <c r="BW680" i="5"/>
  <c r="BX680" i="5"/>
  <c r="BY680" i="5"/>
  <c r="BZ680" i="5"/>
  <c r="BR681" i="5"/>
  <c r="BS681" i="5"/>
  <c r="BT681" i="5"/>
  <c r="BU681" i="5"/>
  <c r="BV681" i="5"/>
  <c r="BW681" i="5"/>
  <c r="BX681" i="5"/>
  <c r="BY681" i="5"/>
  <c r="BZ681" i="5"/>
  <c r="BR682" i="5"/>
  <c r="BS682" i="5"/>
  <c r="BT682" i="5"/>
  <c r="BU682" i="5"/>
  <c r="BV682" i="5"/>
  <c r="BW682" i="5"/>
  <c r="BX682" i="5"/>
  <c r="BY682" i="5"/>
  <c r="BZ682" i="5"/>
  <c r="BR683" i="5"/>
  <c r="BS683" i="5"/>
  <c r="BT683" i="5"/>
  <c r="BU683" i="5"/>
  <c r="BV683" i="5"/>
  <c r="BW683" i="5"/>
  <c r="BX683" i="5"/>
  <c r="BY683" i="5"/>
  <c r="BZ683" i="5"/>
  <c r="BR684" i="5"/>
  <c r="BS684" i="5"/>
  <c r="BT684" i="5"/>
  <c r="BU684" i="5"/>
  <c r="BV684" i="5"/>
  <c r="BW684" i="5"/>
  <c r="BX684" i="5"/>
  <c r="BY684" i="5"/>
  <c r="BZ684" i="5"/>
  <c r="BR685" i="5"/>
  <c r="BS685" i="5"/>
  <c r="BT685" i="5"/>
  <c r="BU685" i="5"/>
  <c r="BV685" i="5"/>
  <c r="BW685" i="5"/>
  <c r="BX685" i="5"/>
  <c r="BY685" i="5"/>
  <c r="BZ685" i="5"/>
  <c r="BR686" i="5"/>
  <c r="BS686" i="5"/>
  <c r="BT686" i="5"/>
  <c r="BU686" i="5"/>
  <c r="BV686" i="5"/>
  <c r="BW686" i="5"/>
  <c r="BX686" i="5"/>
  <c r="BY686" i="5"/>
  <c r="BZ686" i="5"/>
  <c r="BR687" i="5"/>
  <c r="BS687" i="5"/>
  <c r="BT687" i="5"/>
  <c r="BU687" i="5"/>
  <c r="BV687" i="5"/>
  <c r="BW687" i="5"/>
  <c r="BX687" i="5"/>
  <c r="BY687" i="5"/>
  <c r="BZ687" i="5"/>
  <c r="BR688" i="5"/>
  <c r="BS688" i="5"/>
  <c r="BT688" i="5"/>
  <c r="BU688" i="5"/>
  <c r="BV688" i="5"/>
  <c r="BW688" i="5"/>
  <c r="BX688" i="5"/>
  <c r="BY688" i="5"/>
  <c r="BZ688" i="5"/>
  <c r="BR689" i="5"/>
  <c r="BS689" i="5"/>
  <c r="BT689" i="5"/>
  <c r="BU689" i="5"/>
  <c r="BV689" i="5"/>
  <c r="BW689" i="5"/>
  <c r="BX689" i="5"/>
  <c r="BY689" i="5"/>
  <c r="BZ689" i="5"/>
  <c r="BR690" i="5"/>
  <c r="BS690" i="5"/>
  <c r="BT690" i="5"/>
  <c r="BU690" i="5"/>
  <c r="BV690" i="5"/>
  <c r="BW690" i="5"/>
  <c r="BX690" i="5"/>
  <c r="BY690" i="5"/>
  <c r="BZ690" i="5"/>
  <c r="BR691" i="5"/>
  <c r="BS691" i="5"/>
  <c r="BT691" i="5"/>
  <c r="BU691" i="5"/>
  <c r="BV691" i="5"/>
  <c r="BW691" i="5"/>
  <c r="BX691" i="5"/>
  <c r="BY691" i="5"/>
  <c r="BZ691" i="5"/>
  <c r="BR692" i="5"/>
  <c r="BS692" i="5"/>
  <c r="BT692" i="5"/>
  <c r="BU692" i="5"/>
  <c r="BV692" i="5"/>
  <c r="BW692" i="5"/>
  <c r="BX692" i="5"/>
  <c r="BY692" i="5"/>
  <c r="BZ692" i="5"/>
  <c r="BR693" i="5"/>
  <c r="BS693" i="5"/>
  <c r="BT693" i="5"/>
  <c r="BU693" i="5"/>
  <c r="BV693" i="5"/>
  <c r="BW693" i="5"/>
  <c r="BX693" i="5"/>
  <c r="BY693" i="5"/>
  <c r="BZ693" i="5"/>
  <c r="BR694" i="5"/>
  <c r="BS694" i="5"/>
  <c r="BT694" i="5"/>
  <c r="BU694" i="5"/>
  <c r="BV694" i="5"/>
  <c r="BW694" i="5"/>
  <c r="BX694" i="5"/>
  <c r="BY694" i="5"/>
  <c r="BZ694" i="5"/>
  <c r="BR695" i="5"/>
  <c r="BS695" i="5"/>
  <c r="BT695" i="5"/>
  <c r="BU695" i="5"/>
  <c r="BV695" i="5"/>
  <c r="BW695" i="5"/>
  <c r="BX695" i="5"/>
  <c r="BY695" i="5"/>
  <c r="BZ695" i="5"/>
  <c r="BR696" i="5"/>
  <c r="BS696" i="5"/>
  <c r="BT696" i="5"/>
  <c r="BU696" i="5"/>
  <c r="BV696" i="5"/>
  <c r="BW696" i="5"/>
  <c r="BX696" i="5"/>
  <c r="BY696" i="5"/>
  <c r="BZ696" i="5"/>
  <c r="BR697" i="5"/>
  <c r="BS697" i="5"/>
  <c r="BT697" i="5"/>
  <c r="BU697" i="5"/>
  <c r="BV697" i="5"/>
  <c r="BW697" i="5"/>
  <c r="BX697" i="5"/>
  <c r="BY697" i="5"/>
  <c r="BZ697" i="5"/>
  <c r="BR698" i="5"/>
  <c r="BS698" i="5"/>
  <c r="BT698" i="5"/>
  <c r="BU698" i="5"/>
  <c r="BV698" i="5"/>
  <c r="BW698" i="5"/>
  <c r="BX698" i="5"/>
  <c r="BY698" i="5"/>
  <c r="BZ698" i="5"/>
  <c r="BR699" i="5"/>
  <c r="BS699" i="5"/>
  <c r="BT699" i="5"/>
  <c r="BU699" i="5"/>
  <c r="BV699" i="5"/>
  <c r="BW699" i="5"/>
  <c r="BX699" i="5"/>
  <c r="BY699" i="5"/>
  <c r="BZ699" i="5"/>
  <c r="BR700" i="5"/>
  <c r="BS700" i="5"/>
  <c r="BT700" i="5"/>
  <c r="BU700" i="5"/>
  <c r="BV700" i="5"/>
  <c r="BW700" i="5"/>
  <c r="BX700" i="5"/>
  <c r="BY700" i="5"/>
  <c r="BZ700" i="5"/>
  <c r="BR701" i="5"/>
  <c r="BS701" i="5"/>
  <c r="BT701" i="5"/>
  <c r="BU701" i="5"/>
  <c r="BV701" i="5"/>
  <c r="BW701" i="5"/>
  <c r="BX701" i="5"/>
  <c r="BY701" i="5"/>
  <c r="BZ701" i="5"/>
  <c r="BR702" i="5"/>
  <c r="BS702" i="5"/>
  <c r="BT702" i="5"/>
  <c r="BU702" i="5"/>
  <c r="BV702" i="5"/>
  <c r="BW702" i="5"/>
  <c r="BX702" i="5"/>
  <c r="BY702" i="5"/>
  <c r="BZ702" i="5"/>
  <c r="BR703" i="5"/>
  <c r="BS703" i="5"/>
  <c r="BT703" i="5"/>
  <c r="BU703" i="5"/>
  <c r="BV703" i="5"/>
  <c r="BW703" i="5"/>
  <c r="BX703" i="5"/>
  <c r="BY703" i="5"/>
  <c r="BZ703" i="5"/>
  <c r="BR704" i="5"/>
  <c r="BS704" i="5"/>
  <c r="BT704" i="5"/>
  <c r="BU704" i="5"/>
  <c r="BV704" i="5"/>
  <c r="BW704" i="5"/>
  <c r="BX704" i="5"/>
  <c r="BY704" i="5"/>
  <c r="BZ704" i="5"/>
  <c r="BR705" i="5"/>
  <c r="BS705" i="5"/>
  <c r="BT705" i="5"/>
  <c r="BU705" i="5"/>
  <c r="BV705" i="5"/>
  <c r="BW705" i="5"/>
  <c r="BX705" i="5"/>
  <c r="BY705" i="5"/>
  <c r="BZ705" i="5"/>
  <c r="BR706" i="5"/>
  <c r="BS706" i="5"/>
  <c r="BT706" i="5"/>
  <c r="BU706" i="5"/>
  <c r="BV706" i="5"/>
  <c r="BW706" i="5"/>
  <c r="BX706" i="5"/>
  <c r="BY706" i="5"/>
  <c r="BZ706" i="5"/>
  <c r="BR707" i="5"/>
  <c r="BS707" i="5"/>
  <c r="BT707" i="5"/>
  <c r="BU707" i="5"/>
  <c r="BV707" i="5"/>
  <c r="BW707" i="5"/>
  <c r="BX707" i="5"/>
  <c r="BY707" i="5"/>
  <c r="BZ707" i="5"/>
  <c r="BR708" i="5"/>
  <c r="BS708" i="5"/>
  <c r="BT708" i="5"/>
  <c r="BU708" i="5"/>
  <c r="BV708" i="5"/>
  <c r="BW708" i="5"/>
  <c r="BX708" i="5"/>
  <c r="BY708" i="5"/>
  <c r="BZ708" i="5"/>
  <c r="BR709" i="5"/>
  <c r="BS709" i="5"/>
  <c r="BT709" i="5"/>
  <c r="BU709" i="5"/>
  <c r="BV709" i="5"/>
  <c r="BW709" i="5"/>
  <c r="BX709" i="5"/>
  <c r="BY709" i="5"/>
  <c r="BZ709" i="5"/>
  <c r="BR710" i="5"/>
  <c r="BS710" i="5"/>
  <c r="BT710" i="5"/>
  <c r="BU710" i="5"/>
  <c r="BV710" i="5"/>
  <c r="BW710" i="5"/>
  <c r="BX710" i="5"/>
  <c r="BY710" i="5"/>
  <c r="BZ710" i="5"/>
  <c r="BR711" i="5"/>
  <c r="BS711" i="5"/>
  <c r="BT711" i="5"/>
  <c r="BU711" i="5"/>
  <c r="BV711" i="5"/>
  <c r="BW711" i="5"/>
  <c r="BX711" i="5"/>
  <c r="BY711" i="5"/>
  <c r="BZ711" i="5"/>
  <c r="BR712" i="5"/>
  <c r="BS712" i="5"/>
  <c r="BT712" i="5"/>
  <c r="BU712" i="5"/>
  <c r="BV712" i="5"/>
  <c r="BW712" i="5"/>
  <c r="BX712" i="5"/>
  <c r="BY712" i="5"/>
  <c r="BZ712" i="5"/>
  <c r="BR713" i="5"/>
  <c r="BS713" i="5"/>
  <c r="BT713" i="5"/>
  <c r="BU713" i="5"/>
  <c r="BV713" i="5"/>
  <c r="BW713" i="5"/>
  <c r="BX713" i="5"/>
  <c r="BY713" i="5"/>
  <c r="BZ713" i="5"/>
  <c r="BR714" i="5"/>
  <c r="BS714" i="5"/>
  <c r="BT714" i="5"/>
  <c r="BU714" i="5"/>
  <c r="BV714" i="5"/>
  <c r="BW714" i="5"/>
  <c r="BX714" i="5"/>
  <c r="BY714" i="5"/>
  <c r="BZ714" i="5"/>
  <c r="BR715" i="5"/>
  <c r="BS715" i="5"/>
  <c r="BT715" i="5"/>
  <c r="BU715" i="5"/>
  <c r="BV715" i="5"/>
  <c r="BW715" i="5"/>
  <c r="BX715" i="5"/>
  <c r="BY715" i="5"/>
  <c r="BZ715" i="5"/>
  <c r="BR716" i="5"/>
  <c r="BS716" i="5"/>
  <c r="BT716" i="5"/>
  <c r="BU716" i="5"/>
  <c r="BV716" i="5"/>
  <c r="BW716" i="5"/>
  <c r="BX716" i="5"/>
  <c r="BY716" i="5"/>
  <c r="BZ716" i="5"/>
  <c r="BR717" i="5"/>
  <c r="BS717" i="5"/>
  <c r="BT717" i="5"/>
  <c r="BU717" i="5"/>
  <c r="BV717" i="5"/>
  <c r="BW717" i="5"/>
  <c r="BX717" i="5"/>
  <c r="BY717" i="5"/>
  <c r="BZ717" i="5"/>
  <c r="BR718" i="5"/>
  <c r="BS718" i="5"/>
  <c r="BT718" i="5"/>
  <c r="BU718" i="5"/>
  <c r="BV718" i="5"/>
  <c r="BW718" i="5"/>
  <c r="BX718" i="5"/>
  <c r="BY718" i="5"/>
  <c r="BZ718" i="5"/>
  <c r="BR719" i="5"/>
  <c r="BS719" i="5"/>
  <c r="BT719" i="5"/>
  <c r="BU719" i="5"/>
  <c r="BV719" i="5"/>
  <c r="BW719" i="5"/>
  <c r="BX719" i="5"/>
  <c r="BY719" i="5"/>
  <c r="BZ719" i="5"/>
  <c r="BR720" i="5"/>
  <c r="BS720" i="5"/>
  <c r="BT720" i="5"/>
  <c r="BU720" i="5"/>
  <c r="BV720" i="5"/>
  <c r="BW720" i="5"/>
  <c r="BX720" i="5"/>
  <c r="BY720" i="5"/>
  <c r="BZ720" i="5"/>
  <c r="BR721" i="5"/>
  <c r="BS721" i="5"/>
  <c r="BT721" i="5"/>
  <c r="BU721" i="5"/>
  <c r="BV721" i="5"/>
  <c r="BW721" i="5"/>
  <c r="BX721" i="5"/>
  <c r="BY721" i="5"/>
  <c r="BZ721" i="5"/>
  <c r="BR722" i="5"/>
  <c r="BS722" i="5"/>
  <c r="BT722" i="5"/>
  <c r="BU722" i="5"/>
  <c r="BV722" i="5"/>
  <c r="BW722" i="5"/>
  <c r="BX722" i="5"/>
  <c r="BY722" i="5"/>
  <c r="BZ722" i="5"/>
  <c r="BR723" i="5"/>
  <c r="BS723" i="5"/>
  <c r="BT723" i="5"/>
  <c r="BU723" i="5"/>
  <c r="BV723" i="5"/>
  <c r="BW723" i="5"/>
  <c r="BX723" i="5"/>
  <c r="BY723" i="5"/>
  <c r="BZ723" i="5"/>
  <c r="BR724" i="5"/>
  <c r="BS724" i="5"/>
  <c r="BT724" i="5"/>
  <c r="BU724" i="5"/>
  <c r="BV724" i="5"/>
  <c r="BW724" i="5"/>
  <c r="BX724" i="5"/>
  <c r="BY724" i="5"/>
  <c r="BZ724" i="5"/>
  <c r="BR725" i="5"/>
  <c r="BS725" i="5"/>
  <c r="BT725" i="5"/>
  <c r="BU725" i="5"/>
  <c r="BV725" i="5"/>
  <c r="BW725" i="5"/>
  <c r="BX725" i="5"/>
  <c r="BY725" i="5"/>
  <c r="BZ725" i="5"/>
  <c r="BR726" i="5"/>
  <c r="BS726" i="5"/>
  <c r="BT726" i="5"/>
  <c r="BU726" i="5"/>
  <c r="BV726" i="5"/>
  <c r="BW726" i="5"/>
  <c r="BX726" i="5"/>
  <c r="BY726" i="5"/>
  <c r="BZ726" i="5"/>
  <c r="BR727" i="5"/>
  <c r="BS727" i="5"/>
  <c r="BT727" i="5"/>
  <c r="BU727" i="5"/>
  <c r="BV727" i="5"/>
  <c r="BW727" i="5"/>
  <c r="BX727" i="5"/>
  <c r="BY727" i="5"/>
  <c r="BZ727" i="5"/>
  <c r="BR728" i="5"/>
  <c r="BS728" i="5"/>
  <c r="BT728" i="5"/>
  <c r="BU728" i="5"/>
  <c r="BV728" i="5"/>
  <c r="BW728" i="5"/>
  <c r="BX728" i="5"/>
  <c r="BY728" i="5"/>
  <c r="BZ728" i="5"/>
  <c r="BR729" i="5"/>
  <c r="BS729" i="5"/>
  <c r="BT729" i="5"/>
  <c r="BU729" i="5"/>
  <c r="BV729" i="5"/>
  <c r="BW729" i="5"/>
  <c r="BX729" i="5"/>
  <c r="BY729" i="5"/>
  <c r="BZ729" i="5"/>
  <c r="BR730" i="5"/>
  <c r="BS730" i="5"/>
  <c r="BT730" i="5"/>
  <c r="BU730" i="5"/>
  <c r="BV730" i="5"/>
  <c r="BW730" i="5"/>
  <c r="BX730" i="5"/>
  <c r="BY730" i="5"/>
  <c r="BZ730" i="5"/>
  <c r="BR731" i="5"/>
  <c r="BS731" i="5"/>
  <c r="BT731" i="5"/>
  <c r="BU731" i="5"/>
  <c r="BV731" i="5"/>
  <c r="BW731" i="5"/>
  <c r="BX731" i="5"/>
  <c r="BY731" i="5"/>
  <c r="BZ731" i="5"/>
  <c r="BR732" i="5"/>
  <c r="BS732" i="5"/>
  <c r="BT732" i="5"/>
  <c r="BU732" i="5"/>
  <c r="BV732" i="5"/>
  <c r="BW732" i="5"/>
  <c r="BX732" i="5"/>
  <c r="BY732" i="5"/>
  <c r="BZ732" i="5"/>
  <c r="BR733" i="5"/>
  <c r="BS733" i="5"/>
  <c r="BT733" i="5"/>
  <c r="BU733" i="5"/>
  <c r="BV733" i="5"/>
  <c r="BW733" i="5"/>
  <c r="BX733" i="5"/>
  <c r="BY733" i="5"/>
  <c r="BZ733" i="5"/>
  <c r="BR734" i="5"/>
  <c r="BS734" i="5"/>
  <c r="BT734" i="5"/>
  <c r="BU734" i="5"/>
  <c r="BV734" i="5"/>
  <c r="BW734" i="5"/>
  <c r="BX734" i="5"/>
  <c r="BY734" i="5"/>
  <c r="BZ734" i="5"/>
  <c r="BR735" i="5"/>
  <c r="BS735" i="5"/>
  <c r="BT735" i="5"/>
  <c r="BU735" i="5"/>
  <c r="BV735" i="5"/>
  <c r="BW735" i="5"/>
  <c r="BX735" i="5"/>
  <c r="BY735" i="5"/>
  <c r="BZ735" i="5"/>
  <c r="BR736" i="5"/>
  <c r="BS736" i="5"/>
  <c r="BT736" i="5"/>
  <c r="BU736" i="5"/>
  <c r="BV736" i="5"/>
  <c r="BW736" i="5"/>
  <c r="BX736" i="5"/>
  <c r="BY736" i="5"/>
  <c r="BZ736" i="5"/>
  <c r="BR737" i="5"/>
  <c r="BS737" i="5"/>
  <c r="BT737" i="5"/>
  <c r="BU737" i="5"/>
  <c r="BV737" i="5"/>
  <c r="BW737" i="5"/>
  <c r="BX737" i="5"/>
  <c r="BY737" i="5"/>
  <c r="BZ737" i="5"/>
  <c r="BR738" i="5"/>
  <c r="BS738" i="5"/>
  <c r="BT738" i="5"/>
  <c r="BU738" i="5"/>
  <c r="BV738" i="5"/>
  <c r="BW738" i="5"/>
  <c r="BX738" i="5"/>
  <c r="BY738" i="5"/>
  <c r="BZ738" i="5"/>
  <c r="BR739" i="5"/>
  <c r="BS739" i="5"/>
  <c r="BT739" i="5"/>
  <c r="BU739" i="5"/>
  <c r="BV739" i="5"/>
  <c r="BW739" i="5"/>
  <c r="BX739" i="5"/>
  <c r="BY739" i="5"/>
  <c r="BZ739" i="5"/>
  <c r="BR740" i="5"/>
  <c r="BS740" i="5"/>
  <c r="BT740" i="5"/>
  <c r="BU740" i="5"/>
  <c r="BV740" i="5"/>
  <c r="BW740" i="5"/>
  <c r="BX740" i="5"/>
  <c r="BY740" i="5"/>
  <c r="BZ740" i="5"/>
  <c r="BR741" i="5"/>
  <c r="BS741" i="5"/>
  <c r="BT741" i="5"/>
  <c r="BU741" i="5"/>
  <c r="BV741" i="5"/>
  <c r="BW741" i="5"/>
  <c r="BX741" i="5"/>
  <c r="BY741" i="5"/>
  <c r="BZ741" i="5"/>
  <c r="BR742" i="5"/>
  <c r="BS742" i="5"/>
  <c r="BT742" i="5"/>
  <c r="BU742" i="5"/>
  <c r="BV742" i="5"/>
  <c r="BW742" i="5"/>
  <c r="BX742" i="5"/>
  <c r="BY742" i="5"/>
  <c r="BZ742" i="5"/>
  <c r="BR743" i="5"/>
  <c r="BS743" i="5"/>
  <c r="BT743" i="5"/>
  <c r="BU743" i="5"/>
  <c r="BV743" i="5"/>
  <c r="BW743" i="5"/>
  <c r="BX743" i="5"/>
  <c r="BY743" i="5"/>
  <c r="BZ743" i="5"/>
  <c r="BR744" i="5"/>
  <c r="BS744" i="5"/>
  <c r="BT744" i="5"/>
  <c r="BU744" i="5"/>
  <c r="BV744" i="5"/>
  <c r="BW744" i="5"/>
  <c r="BX744" i="5"/>
  <c r="BY744" i="5"/>
  <c r="BZ744" i="5"/>
  <c r="BR745" i="5"/>
  <c r="BS745" i="5"/>
  <c r="BT745" i="5"/>
  <c r="BU745" i="5"/>
  <c r="BV745" i="5"/>
  <c r="BW745" i="5"/>
  <c r="BX745" i="5"/>
  <c r="BY745" i="5"/>
  <c r="BZ745" i="5"/>
  <c r="BR746" i="5"/>
  <c r="BS746" i="5"/>
  <c r="BT746" i="5"/>
  <c r="BU746" i="5"/>
  <c r="BV746" i="5"/>
  <c r="BW746" i="5"/>
  <c r="BX746" i="5"/>
  <c r="BY746" i="5"/>
  <c r="BZ746" i="5"/>
  <c r="BR747" i="5"/>
  <c r="BS747" i="5"/>
  <c r="BT747" i="5"/>
  <c r="BU747" i="5"/>
  <c r="BV747" i="5"/>
  <c r="BW747" i="5"/>
  <c r="BX747" i="5"/>
  <c r="BY747" i="5"/>
  <c r="BZ747" i="5"/>
  <c r="BR748" i="5"/>
  <c r="BS748" i="5"/>
  <c r="BT748" i="5"/>
  <c r="BU748" i="5"/>
  <c r="BV748" i="5"/>
  <c r="BW748" i="5"/>
  <c r="BX748" i="5"/>
  <c r="BY748" i="5"/>
  <c r="BZ748" i="5"/>
  <c r="BR749" i="5"/>
  <c r="BS749" i="5"/>
  <c r="BT749" i="5"/>
  <c r="BU749" i="5"/>
  <c r="BV749" i="5"/>
  <c r="BW749" i="5"/>
  <c r="BX749" i="5"/>
  <c r="BY749" i="5"/>
  <c r="BZ749" i="5"/>
  <c r="BR750" i="5"/>
  <c r="BS750" i="5"/>
  <c r="BT750" i="5"/>
  <c r="BU750" i="5"/>
  <c r="BV750" i="5"/>
  <c r="BW750" i="5"/>
  <c r="BX750" i="5"/>
  <c r="BY750" i="5"/>
  <c r="BZ750" i="5"/>
  <c r="BR751" i="5"/>
  <c r="BS751" i="5"/>
  <c r="BT751" i="5"/>
  <c r="BU751" i="5"/>
  <c r="BV751" i="5"/>
  <c r="BW751" i="5"/>
  <c r="BX751" i="5"/>
  <c r="BY751" i="5"/>
  <c r="BZ751" i="5"/>
  <c r="BR752" i="5"/>
  <c r="BS752" i="5"/>
  <c r="BT752" i="5"/>
  <c r="BU752" i="5"/>
  <c r="BV752" i="5"/>
  <c r="BW752" i="5"/>
  <c r="BX752" i="5"/>
  <c r="BY752" i="5"/>
  <c r="BZ752" i="5"/>
  <c r="BR753" i="5"/>
  <c r="BS753" i="5"/>
  <c r="BT753" i="5"/>
  <c r="BU753" i="5"/>
  <c r="BV753" i="5"/>
  <c r="BW753" i="5"/>
  <c r="BX753" i="5"/>
  <c r="BY753" i="5"/>
  <c r="BZ753" i="5"/>
  <c r="BR754" i="5"/>
  <c r="BS754" i="5"/>
  <c r="BT754" i="5"/>
  <c r="BU754" i="5"/>
  <c r="BV754" i="5"/>
  <c r="BW754" i="5"/>
  <c r="BX754" i="5"/>
  <c r="BY754" i="5"/>
  <c r="BZ754" i="5"/>
  <c r="BR755" i="5"/>
  <c r="BS755" i="5"/>
  <c r="BT755" i="5"/>
  <c r="BU755" i="5"/>
  <c r="BV755" i="5"/>
  <c r="BW755" i="5"/>
  <c r="BX755" i="5"/>
  <c r="BY755" i="5"/>
  <c r="BZ755" i="5"/>
  <c r="BR756" i="5"/>
  <c r="BS756" i="5"/>
  <c r="BT756" i="5"/>
  <c r="BU756" i="5"/>
  <c r="BV756" i="5"/>
  <c r="BW756" i="5"/>
  <c r="BX756" i="5"/>
  <c r="BY756" i="5"/>
  <c r="BZ756" i="5"/>
  <c r="BR757" i="5"/>
  <c r="BS757" i="5"/>
  <c r="BT757" i="5"/>
  <c r="BU757" i="5"/>
  <c r="BV757" i="5"/>
  <c r="BW757" i="5"/>
  <c r="BX757" i="5"/>
  <c r="BY757" i="5"/>
  <c r="BZ757" i="5"/>
  <c r="BR758" i="5"/>
  <c r="BS758" i="5"/>
  <c r="BT758" i="5"/>
  <c r="BU758" i="5"/>
  <c r="BV758" i="5"/>
  <c r="BW758" i="5"/>
  <c r="BX758" i="5"/>
  <c r="BY758" i="5"/>
  <c r="BZ758" i="5"/>
  <c r="BR759" i="5"/>
  <c r="BS759" i="5"/>
  <c r="BT759" i="5"/>
  <c r="BU759" i="5"/>
  <c r="BV759" i="5"/>
  <c r="BW759" i="5"/>
  <c r="BX759" i="5"/>
  <c r="BY759" i="5"/>
  <c r="BZ759" i="5"/>
  <c r="BR760" i="5"/>
  <c r="BS760" i="5"/>
  <c r="BT760" i="5"/>
  <c r="BU760" i="5"/>
  <c r="BV760" i="5"/>
  <c r="BW760" i="5"/>
  <c r="BX760" i="5"/>
  <c r="BY760" i="5"/>
  <c r="BZ760" i="5"/>
  <c r="BR761" i="5"/>
  <c r="BS761" i="5"/>
  <c r="BT761" i="5"/>
  <c r="BU761" i="5"/>
  <c r="BV761" i="5"/>
  <c r="BW761" i="5"/>
  <c r="BX761" i="5"/>
  <c r="BY761" i="5"/>
  <c r="BZ761" i="5"/>
  <c r="BR762" i="5"/>
  <c r="BS762" i="5"/>
  <c r="BT762" i="5"/>
  <c r="BU762" i="5"/>
  <c r="BV762" i="5"/>
  <c r="BW762" i="5"/>
  <c r="BX762" i="5"/>
  <c r="BY762" i="5"/>
  <c r="BZ762" i="5"/>
  <c r="BR763" i="5"/>
  <c r="BS763" i="5"/>
  <c r="BT763" i="5"/>
  <c r="BU763" i="5"/>
  <c r="BV763" i="5"/>
  <c r="BW763" i="5"/>
  <c r="BX763" i="5"/>
  <c r="BY763" i="5"/>
  <c r="BZ763" i="5"/>
  <c r="BR764" i="5"/>
  <c r="BS764" i="5"/>
  <c r="BT764" i="5"/>
  <c r="BU764" i="5"/>
  <c r="BV764" i="5"/>
  <c r="BW764" i="5"/>
  <c r="BX764" i="5"/>
  <c r="BY764" i="5"/>
  <c r="BZ764" i="5"/>
  <c r="BR765" i="5"/>
  <c r="BS765" i="5"/>
  <c r="BT765" i="5"/>
  <c r="BU765" i="5"/>
  <c r="BV765" i="5"/>
  <c r="BW765" i="5"/>
  <c r="BX765" i="5"/>
  <c r="BY765" i="5"/>
  <c r="BZ765" i="5"/>
  <c r="BR766" i="5"/>
  <c r="BS766" i="5"/>
  <c r="BT766" i="5"/>
  <c r="BU766" i="5"/>
  <c r="BV766" i="5"/>
  <c r="BW766" i="5"/>
  <c r="BX766" i="5"/>
  <c r="BY766" i="5"/>
  <c r="BZ766" i="5"/>
  <c r="BR767" i="5"/>
  <c r="BS767" i="5"/>
  <c r="BT767" i="5"/>
  <c r="BU767" i="5"/>
  <c r="BV767" i="5"/>
  <c r="BW767" i="5"/>
  <c r="BX767" i="5"/>
  <c r="BY767" i="5"/>
  <c r="BZ767" i="5"/>
  <c r="BR768" i="5"/>
  <c r="BS768" i="5"/>
  <c r="BT768" i="5"/>
  <c r="BU768" i="5"/>
  <c r="BV768" i="5"/>
  <c r="BW768" i="5"/>
  <c r="BX768" i="5"/>
  <c r="BY768" i="5"/>
  <c r="BZ768" i="5"/>
  <c r="BR769" i="5"/>
  <c r="BS769" i="5"/>
  <c r="BT769" i="5"/>
  <c r="BU769" i="5"/>
  <c r="BV769" i="5"/>
  <c r="BW769" i="5"/>
  <c r="BX769" i="5"/>
  <c r="BY769" i="5"/>
  <c r="BZ769" i="5"/>
  <c r="BR770" i="5"/>
  <c r="BS770" i="5"/>
  <c r="BT770" i="5"/>
  <c r="BU770" i="5"/>
  <c r="BV770" i="5"/>
  <c r="BW770" i="5"/>
  <c r="BX770" i="5"/>
  <c r="BY770" i="5"/>
  <c r="BZ770" i="5"/>
  <c r="BR771" i="5"/>
  <c r="BS771" i="5"/>
  <c r="BT771" i="5"/>
  <c r="BU771" i="5"/>
  <c r="BV771" i="5"/>
  <c r="BW771" i="5"/>
  <c r="BX771" i="5"/>
  <c r="BY771" i="5"/>
  <c r="BZ771" i="5"/>
  <c r="BR772" i="5"/>
  <c r="BS772" i="5"/>
  <c r="BT772" i="5"/>
  <c r="BU772" i="5"/>
  <c r="BV772" i="5"/>
  <c r="BW772" i="5"/>
  <c r="BX772" i="5"/>
  <c r="BY772" i="5"/>
  <c r="BZ772" i="5"/>
  <c r="BR773" i="5"/>
  <c r="BS773" i="5"/>
  <c r="BT773" i="5"/>
  <c r="BU773" i="5"/>
  <c r="BV773" i="5"/>
  <c r="BW773" i="5"/>
  <c r="BX773" i="5"/>
  <c r="BY773" i="5"/>
  <c r="BZ773" i="5"/>
  <c r="BR774" i="5"/>
  <c r="BS774" i="5"/>
  <c r="BT774" i="5"/>
  <c r="BU774" i="5"/>
  <c r="BV774" i="5"/>
  <c r="BW774" i="5"/>
  <c r="BX774" i="5"/>
  <c r="BY774" i="5"/>
  <c r="BZ774" i="5"/>
  <c r="BR775" i="5"/>
  <c r="BS775" i="5"/>
  <c r="BT775" i="5"/>
  <c r="BU775" i="5"/>
  <c r="BV775" i="5"/>
  <c r="BW775" i="5"/>
  <c r="BX775" i="5"/>
  <c r="BY775" i="5"/>
  <c r="BZ775" i="5"/>
  <c r="BR776" i="5"/>
  <c r="BS776" i="5"/>
  <c r="BT776" i="5"/>
  <c r="BU776" i="5"/>
  <c r="BV776" i="5"/>
  <c r="BW776" i="5"/>
  <c r="BX776" i="5"/>
  <c r="BY776" i="5"/>
  <c r="BZ776" i="5"/>
  <c r="BR777" i="5"/>
  <c r="BS777" i="5"/>
  <c r="BT777" i="5"/>
  <c r="BU777" i="5"/>
  <c r="BV777" i="5"/>
  <c r="BW777" i="5"/>
  <c r="BX777" i="5"/>
  <c r="BY777" i="5"/>
  <c r="BZ777" i="5"/>
  <c r="BR778" i="5"/>
  <c r="BS778" i="5"/>
  <c r="BT778" i="5"/>
  <c r="BU778" i="5"/>
  <c r="BV778" i="5"/>
  <c r="BW778" i="5"/>
  <c r="BX778" i="5"/>
  <c r="BY778" i="5"/>
  <c r="BZ778" i="5"/>
  <c r="BR779" i="5"/>
  <c r="BS779" i="5"/>
  <c r="BT779" i="5"/>
  <c r="BU779" i="5"/>
  <c r="BV779" i="5"/>
  <c r="BW779" i="5"/>
  <c r="BX779" i="5"/>
  <c r="BY779" i="5"/>
  <c r="BZ779" i="5"/>
  <c r="BR780" i="5"/>
  <c r="BS780" i="5"/>
  <c r="BT780" i="5"/>
  <c r="BU780" i="5"/>
  <c r="BV780" i="5"/>
  <c r="BW780" i="5"/>
  <c r="BX780" i="5"/>
  <c r="BY780" i="5"/>
  <c r="BZ780" i="5"/>
  <c r="BR781" i="5"/>
  <c r="BS781" i="5"/>
  <c r="BT781" i="5"/>
  <c r="BU781" i="5"/>
  <c r="BV781" i="5"/>
  <c r="BW781" i="5"/>
  <c r="BX781" i="5"/>
  <c r="BY781" i="5"/>
  <c r="BZ781" i="5"/>
  <c r="BR782" i="5"/>
  <c r="BS782" i="5"/>
  <c r="BT782" i="5"/>
  <c r="BU782" i="5"/>
  <c r="BV782" i="5"/>
  <c r="BW782" i="5"/>
  <c r="BX782" i="5"/>
  <c r="BY782" i="5"/>
  <c r="BZ782" i="5"/>
  <c r="BR783" i="5"/>
  <c r="BS783" i="5"/>
  <c r="BT783" i="5"/>
  <c r="BU783" i="5"/>
  <c r="BV783" i="5"/>
  <c r="BW783" i="5"/>
  <c r="BX783" i="5"/>
  <c r="BY783" i="5"/>
  <c r="BZ783" i="5"/>
  <c r="BR784" i="5"/>
  <c r="BS784" i="5"/>
  <c r="BT784" i="5"/>
  <c r="BU784" i="5"/>
  <c r="BV784" i="5"/>
  <c r="BW784" i="5"/>
  <c r="BX784" i="5"/>
  <c r="BY784" i="5"/>
  <c r="BZ784" i="5"/>
  <c r="BR785" i="5"/>
  <c r="BS785" i="5"/>
  <c r="BT785" i="5"/>
  <c r="BU785" i="5"/>
  <c r="BV785" i="5"/>
  <c r="BW785" i="5"/>
  <c r="BX785" i="5"/>
  <c r="BY785" i="5"/>
  <c r="BZ785" i="5"/>
  <c r="BR786" i="5"/>
  <c r="BS786" i="5"/>
  <c r="BT786" i="5"/>
  <c r="BU786" i="5"/>
  <c r="BV786" i="5"/>
  <c r="BW786" i="5"/>
  <c r="BX786" i="5"/>
  <c r="BY786" i="5"/>
  <c r="BZ786" i="5"/>
  <c r="BR787" i="5"/>
  <c r="BS787" i="5"/>
  <c r="BT787" i="5"/>
  <c r="BU787" i="5"/>
  <c r="BV787" i="5"/>
  <c r="BW787" i="5"/>
  <c r="BX787" i="5"/>
  <c r="BY787" i="5"/>
  <c r="BZ787" i="5"/>
  <c r="BR788" i="5"/>
  <c r="BS788" i="5"/>
  <c r="BT788" i="5"/>
  <c r="BU788" i="5"/>
  <c r="BV788" i="5"/>
  <c r="BW788" i="5"/>
  <c r="BX788" i="5"/>
  <c r="BY788" i="5"/>
  <c r="BZ788" i="5"/>
  <c r="BR789" i="5"/>
  <c r="BS789" i="5"/>
  <c r="BT789" i="5"/>
  <c r="BU789" i="5"/>
  <c r="BV789" i="5"/>
  <c r="BW789" i="5"/>
  <c r="BX789" i="5"/>
  <c r="BY789" i="5"/>
  <c r="BZ789" i="5"/>
  <c r="BR790" i="5"/>
  <c r="BS790" i="5"/>
  <c r="BT790" i="5"/>
  <c r="BU790" i="5"/>
  <c r="BV790" i="5"/>
  <c r="BW790" i="5"/>
  <c r="BX790" i="5"/>
  <c r="BY790" i="5"/>
  <c r="BZ790" i="5"/>
  <c r="BR791" i="5"/>
  <c r="BS791" i="5"/>
  <c r="BT791" i="5"/>
  <c r="BU791" i="5"/>
  <c r="BV791" i="5"/>
  <c r="BW791" i="5"/>
  <c r="BX791" i="5"/>
  <c r="BY791" i="5"/>
  <c r="BZ791" i="5"/>
  <c r="BR792" i="5"/>
  <c r="BS792" i="5"/>
  <c r="BT792" i="5"/>
  <c r="BU792" i="5"/>
  <c r="BV792" i="5"/>
  <c r="BW792" i="5"/>
  <c r="BX792" i="5"/>
  <c r="BY792" i="5"/>
  <c r="BZ792" i="5"/>
  <c r="BR793" i="5"/>
  <c r="BS793" i="5"/>
  <c r="BT793" i="5"/>
  <c r="BU793" i="5"/>
  <c r="BV793" i="5"/>
  <c r="BW793" i="5"/>
  <c r="BX793" i="5"/>
  <c r="BY793" i="5"/>
  <c r="BZ793" i="5"/>
  <c r="BR794" i="5"/>
  <c r="BS794" i="5"/>
  <c r="BT794" i="5"/>
  <c r="BU794" i="5"/>
  <c r="BV794" i="5"/>
  <c r="BW794" i="5"/>
  <c r="BX794" i="5"/>
  <c r="BY794" i="5"/>
  <c r="BZ794" i="5"/>
  <c r="BR795" i="5"/>
  <c r="BS795" i="5"/>
  <c r="BT795" i="5"/>
  <c r="BU795" i="5"/>
  <c r="BV795" i="5"/>
  <c r="BW795" i="5"/>
  <c r="BX795" i="5"/>
  <c r="BY795" i="5"/>
  <c r="BZ795" i="5"/>
  <c r="BR796" i="5"/>
  <c r="BS796" i="5"/>
  <c r="BT796" i="5"/>
  <c r="BU796" i="5"/>
  <c r="BV796" i="5"/>
  <c r="BW796" i="5"/>
  <c r="BX796" i="5"/>
  <c r="BY796" i="5"/>
  <c r="BZ796" i="5"/>
  <c r="BR797" i="5"/>
  <c r="BS797" i="5"/>
  <c r="BT797" i="5"/>
  <c r="BU797" i="5"/>
  <c r="BV797" i="5"/>
  <c r="BW797" i="5"/>
  <c r="BX797" i="5"/>
  <c r="BY797" i="5"/>
  <c r="BZ797" i="5"/>
  <c r="BR798" i="5"/>
  <c r="BS798" i="5"/>
  <c r="BT798" i="5"/>
  <c r="BU798" i="5"/>
  <c r="BV798" i="5"/>
  <c r="BW798" i="5"/>
  <c r="BX798" i="5"/>
  <c r="BY798" i="5"/>
  <c r="BZ798" i="5"/>
  <c r="BR799" i="5"/>
  <c r="BS799" i="5"/>
  <c r="BT799" i="5"/>
  <c r="BU799" i="5"/>
  <c r="BV799" i="5"/>
  <c r="BW799" i="5"/>
  <c r="BX799" i="5"/>
  <c r="BY799" i="5"/>
  <c r="BZ799" i="5"/>
  <c r="BR800" i="5"/>
  <c r="BS800" i="5"/>
  <c r="BT800" i="5"/>
  <c r="BU800" i="5"/>
  <c r="BV800" i="5"/>
  <c r="BW800" i="5"/>
  <c r="BX800" i="5"/>
  <c r="BY800" i="5"/>
  <c r="BZ800" i="5"/>
  <c r="BR801" i="5"/>
  <c r="BS801" i="5"/>
  <c r="BT801" i="5"/>
  <c r="BU801" i="5"/>
  <c r="BV801" i="5"/>
  <c r="BW801" i="5"/>
  <c r="BX801" i="5"/>
  <c r="BY801" i="5"/>
  <c r="BZ801" i="5"/>
  <c r="BR802" i="5"/>
  <c r="BS802" i="5"/>
  <c r="BT802" i="5"/>
  <c r="BU802" i="5"/>
  <c r="BV802" i="5"/>
  <c r="BW802" i="5"/>
  <c r="BX802" i="5"/>
  <c r="BY802" i="5"/>
  <c r="BZ802" i="5"/>
  <c r="BR803" i="5"/>
  <c r="BS803" i="5"/>
  <c r="BT803" i="5"/>
  <c r="BU803" i="5"/>
  <c r="BV803" i="5"/>
  <c r="BW803" i="5"/>
  <c r="BX803" i="5"/>
  <c r="BY803" i="5"/>
  <c r="BZ803" i="5"/>
  <c r="BR804" i="5"/>
  <c r="BS804" i="5"/>
  <c r="BT804" i="5"/>
  <c r="BU804" i="5"/>
  <c r="BV804" i="5"/>
  <c r="BW804" i="5"/>
  <c r="BX804" i="5"/>
  <c r="BY804" i="5"/>
  <c r="BZ804" i="5"/>
  <c r="BR805" i="5"/>
  <c r="BS805" i="5"/>
  <c r="BT805" i="5"/>
  <c r="BU805" i="5"/>
  <c r="BV805" i="5"/>
  <c r="BW805" i="5"/>
  <c r="BX805" i="5"/>
  <c r="BY805" i="5"/>
  <c r="BZ805" i="5"/>
  <c r="BR806" i="5"/>
  <c r="BS806" i="5"/>
  <c r="BT806" i="5"/>
  <c r="BU806" i="5"/>
  <c r="BV806" i="5"/>
  <c r="BW806" i="5"/>
  <c r="BX806" i="5"/>
  <c r="BY806" i="5"/>
  <c r="BZ806" i="5"/>
  <c r="BR807" i="5"/>
  <c r="BS807" i="5"/>
  <c r="BT807" i="5"/>
  <c r="BU807" i="5"/>
  <c r="BV807" i="5"/>
  <c r="BW807" i="5"/>
  <c r="BX807" i="5"/>
  <c r="BY807" i="5"/>
  <c r="BZ807" i="5"/>
  <c r="BR808" i="5"/>
  <c r="BS808" i="5"/>
  <c r="BT808" i="5"/>
  <c r="BU808" i="5"/>
  <c r="BV808" i="5"/>
  <c r="BW808" i="5"/>
  <c r="BX808" i="5"/>
  <c r="BY808" i="5"/>
  <c r="BZ808" i="5"/>
  <c r="BR809" i="5"/>
  <c r="BS809" i="5"/>
  <c r="BT809" i="5"/>
  <c r="BU809" i="5"/>
  <c r="BV809" i="5"/>
  <c r="BW809" i="5"/>
  <c r="BX809" i="5"/>
  <c r="BY809" i="5"/>
  <c r="BZ809" i="5"/>
  <c r="BR810" i="5"/>
  <c r="BS810" i="5"/>
  <c r="BT810" i="5"/>
  <c r="BU810" i="5"/>
  <c r="BV810" i="5"/>
  <c r="BW810" i="5"/>
  <c r="BX810" i="5"/>
  <c r="BY810" i="5"/>
  <c r="BZ810" i="5"/>
  <c r="BR811" i="5"/>
  <c r="BS811" i="5"/>
  <c r="BT811" i="5"/>
  <c r="BU811" i="5"/>
  <c r="BV811" i="5"/>
  <c r="BW811" i="5"/>
  <c r="BX811" i="5"/>
  <c r="BY811" i="5"/>
  <c r="BZ811" i="5"/>
  <c r="BR812" i="5"/>
  <c r="BS812" i="5"/>
  <c r="BT812" i="5"/>
  <c r="BU812" i="5"/>
  <c r="BV812" i="5"/>
  <c r="BW812" i="5"/>
  <c r="BX812" i="5"/>
  <c r="BY812" i="5"/>
  <c r="BZ812" i="5"/>
  <c r="BR813" i="5"/>
  <c r="BS813" i="5"/>
  <c r="BT813" i="5"/>
  <c r="BU813" i="5"/>
  <c r="BV813" i="5"/>
  <c r="BW813" i="5"/>
  <c r="BX813" i="5"/>
  <c r="BY813" i="5"/>
  <c r="BZ813" i="5"/>
  <c r="BR814" i="5"/>
  <c r="BS814" i="5"/>
  <c r="BT814" i="5"/>
  <c r="BU814" i="5"/>
  <c r="BV814" i="5"/>
  <c r="BW814" i="5"/>
  <c r="BX814" i="5"/>
  <c r="BY814" i="5"/>
  <c r="BZ814" i="5"/>
  <c r="BR815" i="5"/>
  <c r="BS815" i="5"/>
  <c r="BT815" i="5"/>
  <c r="BU815" i="5"/>
  <c r="BV815" i="5"/>
  <c r="BW815" i="5"/>
  <c r="BX815" i="5"/>
  <c r="BY815" i="5"/>
  <c r="BZ815" i="5"/>
  <c r="BR816" i="5"/>
  <c r="BS816" i="5"/>
  <c r="BT816" i="5"/>
  <c r="BU816" i="5"/>
  <c r="BV816" i="5"/>
  <c r="BW816" i="5"/>
  <c r="BX816" i="5"/>
  <c r="BY816" i="5"/>
  <c r="BZ816" i="5"/>
  <c r="BR817" i="5"/>
  <c r="BS817" i="5"/>
  <c r="BT817" i="5"/>
  <c r="BU817" i="5"/>
  <c r="BV817" i="5"/>
  <c r="BW817" i="5"/>
  <c r="BX817" i="5"/>
  <c r="BY817" i="5"/>
  <c r="BZ817" i="5"/>
  <c r="BR818" i="5"/>
  <c r="BS818" i="5"/>
  <c r="BT818" i="5"/>
  <c r="BU818" i="5"/>
  <c r="BV818" i="5"/>
  <c r="BW818" i="5"/>
  <c r="BX818" i="5"/>
  <c r="BY818" i="5"/>
  <c r="BZ818" i="5"/>
  <c r="BR819" i="5"/>
  <c r="BS819" i="5"/>
  <c r="BT819" i="5"/>
  <c r="BU819" i="5"/>
  <c r="BV819" i="5"/>
  <c r="BW819" i="5"/>
  <c r="BX819" i="5"/>
  <c r="BY819" i="5"/>
  <c r="BZ819" i="5"/>
  <c r="BR820" i="5"/>
  <c r="BS820" i="5"/>
  <c r="BT820" i="5"/>
  <c r="BU820" i="5"/>
  <c r="BV820" i="5"/>
  <c r="BW820" i="5"/>
  <c r="BX820" i="5"/>
  <c r="BY820" i="5"/>
  <c r="BZ820" i="5"/>
  <c r="BR821" i="5"/>
  <c r="BS821" i="5"/>
  <c r="BT821" i="5"/>
  <c r="BU821" i="5"/>
  <c r="BV821" i="5"/>
  <c r="BW821" i="5"/>
  <c r="BX821" i="5"/>
  <c r="BY821" i="5"/>
  <c r="BZ821" i="5"/>
  <c r="BR822" i="5"/>
  <c r="BS822" i="5"/>
  <c r="BT822" i="5"/>
  <c r="BU822" i="5"/>
  <c r="BV822" i="5"/>
  <c r="BW822" i="5"/>
  <c r="BX822" i="5"/>
  <c r="BY822" i="5"/>
  <c r="BZ822" i="5"/>
  <c r="BR823" i="5"/>
  <c r="BS823" i="5"/>
  <c r="BT823" i="5"/>
  <c r="BU823" i="5"/>
  <c r="BV823" i="5"/>
  <c r="BW823" i="5"/>
  <c r="BX823" i="5"/>
  <c r="BY823" i="5"/>
  <c r="BZ823" i="5"/>
  <c r="BR824" i="5"/>
  <c r="BS824" i="5"/>
  <c r="BT824" i="5"/>
  <c r="BU824" i="5"/>
  <c r="BV824" i="5"/>
  <c r="BW824" i="5"/>
  <c r="BX824" i="5"/>
  <c r="BY824" i="5"/>
  <c r="BZ824" i="5"/>
  <c r="BR825" i="5"/>
  <c r="BS825" i="5"/>
  <c r="BT825" i="5"/>
  <c r="BU825" i="5"/>
  <c r="BV825" i="5"/>
  <c r="BW825" i="5"/>
  <c r="BX825" i="5"/>
  <c r="BY825" i="5"/>
  <c r="BZ825" i="5"/>
  <c r="BR826" i="5"/>
  <c r="BS826" i="5"/>
  <c r="BT826" i="5"/>
  <c r="BU826" i="5"/>
  <c r="BV826" i="5"/>
  <c r="BW826" i="5"/>
  <c r="BX826" i="5"/>
  <c r="BY826" i="5"/>
  <c r="BZ826" i="5"/>
  <c r="BR827" i="5"/>
  <c r="BS827" i="5"/>
  <c r="BT827" i="5"/>
  <c r="BU827" i="5"/>
  <c r="BV827" i="5"/>
  <c r="BW827" i="5"/>
  <c r="BX827" i="5"/>
  <c r="BY827" i="5"/>
  <c r="BZ827" i="5"/>
  <c r="BR828" i="5"/>
  <c r="BS828" i="5"/>
  <c r="BT828" i="5"/>
  <c r="BU828" i="5"/>
  <c r="BV828" i="5"/>
  <c r="BW828" i="5"/>
  <c r="BX828" i="5"/>
  <c r="BY828" i="5"/>
  <c r="BZ828" i="5"/>
  <c r="BR829" i="5"/>
  <c r="BS829" i="5"/>
  <c r="BT829" i="5"/>
  <c r="BU829" i="5"/>
  <c r="BV829" i="5"/>
  <c r="BW829" i="5"/>
  <c r="BX829" i="5"/>
  <c r="BY829" i="5"/>
  <c r="BZ829" i="5"/>
  <c r="BR830" i="5"/>
  <c r="BS830" i="5"/>
  <c r="BT830" i="5"/>
  <c r="BU830" i="5"/>
  <c r="BV830" i="5"/>
  <c r="BW830" i="5"/>
  <c r="BX830" i="5"/>
  <c r="BY830" i="5"/>
  <c r="BZ830" i="5"/>
  <c r="BR831" i="5"/>
  <c r="BS831" i="5"/>
  <c r="BT831" i="5"/>
  <c r="BU831" i="5"/>
  <c r="BV831" i="5"/>
  <c r="BW831" i="5"/>
  <c r="BX831" i="5"/>
  <c r="BY831" i="5"/>
  <c r="BZ831" i="5"/>
  <c r="BR832" i="5"/>
  <c r="BS832" i="5"/>
  <c r="BT832" i="5"/>
  <c r="BU832" i="5"/>
  <c r="BV832" i="5"/>
  <c r="BW832" i="5"/>
  <c r="BX832" i="5"/>
  <c r="BY832" i="5"/>
  <c r="BZ832" i="5"/>
  <c r="BR833" i="5"/>
  <c r="BS833" i="5"/>
  <c r="BT833" i="5"/>
  <c r="BU833" i="5"/>
  <c r="BV833" i="5"/>
  <c r="BW833" i="5"/>
  <c r="BX833" i="5"/>
  <c r="BY833" i="5"/>
  <c r="BZ833" i="5"/>
  <c r="BR834" i="5"/>
  <c r="BS834" i="5"/>
  <c r="BT834" i="5"/>
  <c r="BU834" i="5"/>
  <c r="BV834" i="5"/>
  <c r="BW834" i="5"/>
  <c r="BX834" i="5"/>
  <c r="BY834" i="5"/>
  <c r="BZ834" i="5"/>
  <c r="BR835" i="5"/>
  <c r="BS835" i="5"/>
  <c r="BT835" i="5"/>
  <c r="BU835" i="5"/>
  <c r="BV835" i="5"/>
  <c r="BW835" i="5"/>
  <c r="BX835" i="5"/>
  <c r="BY835" i="5"/>
  <c r="BZ835" i="5"/>
  <c r="BR836" i="5"/>
  <c r="BS836" i="5"/>
  <c r="BT836" i="5"/>
  <c r="BU836" i="5"/>
  <c r="BV836" i="5"/>
  <c r="BW836" i="5"/>
  <c r="BX836" i="5"/>
  <c r="BY836" i="5"/>
  <c r="BZ836" i="5"/>
  <c r="BR837" i="5"/>
  <c r="BS837" i="5"/>
  <c r="BT837" i="5"/>
  <c r="BU837" i="5"/>
  <c r="BV837" i="5"/>
  <c r="BW837" i="5"/>
  <c r="BX837" i="5"/>
  <c r="BY837" i="5"/>
  <c r="BZ837" i="5"/>
  <c r="BR838" i="5"/>
  <c r="BS838" i="5"/>
  <c r="BT838" i="5"/>
  <c r="BU838" i="5"/>
  <c r="BV838" i="5"/>
  <c r="BW838" i="5"/>
  <c r="BX838" i="5"/>
  <c r="BY838" i="5"/>
  <c r="BZ838" i="5"/>
  <c r="BR839" i="5"/>
  <c r="BS839" i="5"/>
  <c r="BT839" i="5"/>
  <c r="BU839" i="5"/>
  <c r="BV839" i="5"/>
  <c r="BW839" i="5"/>
  <c r="BX839" i="5"/>
  <c r="BY839" i="5"/>
  <c r="BZ839" i="5"/>
  <c r="BR840" i="5"/>
  <c r="BS840" i="5"/>
  <c r="BT840" i="5"/>
  <c r="BU840" i="5"/>
  <c r="BV840" i="5"/>
  <c r="BW840" i="5"/>
  <c r="BX840" i="5"/>
  <c r="BY840" i="5"/>
  <c r="BZ840" i="5"/>
  <c r="BR841" i="5"/>
  <c r="BS841" i="5"/>
  <c r="BT841" i="5"/>
  <c r="BU841" i="5"/>
  <c r="BV841" i="5"/>
  <c r="BW841" i="5"/>
  <c r="BX841" i="5"/>
  <c r="BY841" i="5"/>
  <c r="BZ841" i="5"/>
  <c r="BR842" i="5"/>
  <c r="BS842" i="5"/>
  <c r="BT842" i="5"/>
  <c r="BU842" i="5"/>
  <c r="BV842" i="5"/>
  <c r="BW842" i="5"/>
  <c r="BX842" i="5"/>
  <c r="BY842" i="5"/>
  <c r="BZ842" i="5"/>
  <c r="BR843" i="5"/>
  <c r="BS843" i="5"/>
  <c r="BT843" i="5"/>
  <c r="BU843" i="5"/>
  <c r="BV843" i="5"/>
  <c r="BW843" i="5"/>
  <c r="BX843" i="5"/>
  <c r="BY843" i="5"/>
  <c r="BZ843" i="5"/>
  <c r="BR844" i="5"/>
  <c r="BS844" i="5"/>
  <c r="BT844" i="5"/>
  <c r="BU844" i="5"/>
  <c r="BV844" i="5"/>
  <c r="BW844" i="5"/>
  <c r="BX844" i="5"/>
  <c r="BY844" i="5"/>
  <c r="BZ844" i="5"/>
  <c r="BR845" i="5"/>
  <c r="BS845" i="5"/>
  <c r="BT845" i="5"/>
  <c r="BU845" i="5"/>
  <c r="BV845" i="5"/>
  <c r="BW845" i="5"/>
  <c r="BX845" i="5"/>
  <c r="BY845" i="5"/>
  <c r="BZ845" i="5"/>
  <c r="BR846" i="5"/>
  <c r="BS846" i="5"/>
  <c r="BT846" i="5"/>
  <c r="BU846" i="5"/>
  <c r="BV846" i="5"/>
  <c r="BW846" i="5"/>
  <c r="BX846" i="5"/>
  <c r="BY846" i="5"/>
  <c r="BZ846" i="5"/>
  <c r="BR847" i="5"/>
  <c r="BS847" i="5"/>
  <c r="BT847" i="5"/>
  <c r="BU847" i="5"/>
  <c r="BV847" i="5"/>
  <c r="BW847" i="5"/>
  <c r="BX847" i="5"/>
  <c r="BY847" i="5"/>
  <c r="BZ847" i="5"/>
  <c r="BR848" i="5"/>
  <c r="BS848" i="5"/>
  <c r="BT848" i="5"/>
  <c r="BU848" i="5"/>
  <c r="BV848" i="5"/>
  <c r="BW848" i="5"/>
  <c r="BX848" i="5"/>
  <c r="BY848" i="5"/>
  <c r="BZ848" i="5"/>
  <c r="BR849" i="5"/>
  <c r="BS849" i="5"/>
  <c r="BT849" i="5"/>
  <c r="BU849" i="5"/>
  <c r="BV849" i="5"/>
  <c r="BW849" i="5"/>
  <c r="BX849" i="5"/>
  <c r="BY849" i="5"/>
  <c r="BZ849" i="5"/>
  <c r="BR850" i="5"/>
  <c r="BS850" i="5"/>
  <c r="BT850" i="5"/>
  <c r="BU850" i="5"/>
  <c r="BV850" i="5"/>
  <c r="BW850" i="5"/>
  <c r="BX850" i="5"/>
  <c r="BY850" i="5"/>
  <c r="BZ850" i="5"/>
  <c r="BR851" i="5"/>
  <c r="BS851" i="5"/>
  <c r="BT851" i="5"/>
  <c r="BU851" i="5"/>
  <c r="BV851" i="5"/>
  <c r="BW851" i="5"/>
  <c r="BX851" i="5"/>
  <c r="BY851" i="5"/>
  <c r="BZ851" i="5"/>
  <c r="BR852" i="5"/>
  <c r="BS852" i="5"/>
  <c r="BT852" i="5"/>
  <c r="BU852" i="5"/>
  <c r="BV852" i="5"/>
  <c r="BW852" i="5"/>
  <c r="BX852" i="5"/>
  <c r="BY852" i="5"/>
  <c r="BZ852" i="5"/>
  <c r="BR853" i="5"/>
  <c r="BS853" i="5"/>
  <c r="BT853" i="5"/>
  <c r="BU853" i="5"/>
  <c r="BV853" i="5"/>
  <c r="BW853" i="5"/>
  <c r="BX853" i="5"/>
  <c r="BY853" i="5"/>
  <c r="BZ853" i="5"/>
  <c r="BR854" i="5"/>
  <c r="BS854" i="5"/>
  <c r="BT854" i="5"/>
  <c r="BU854" i="5"/>
  <c r="BV854" i="5"/>
  <c r="BW854" i="5"/>
  <c r="BX854" i="5"/>
  <c r="BY854" i="5"/>
  <c r="BZ854" i="5"/>
  <c r="BR855" i="5"/>
  <c r="BS855" i="5"/>
  <c r="BT855" i="5"/>
  <c r="BU855" i="5"/>
  <c r="BV855" i="5"/>
  <c r="BW855" i="5"/>
  <c r="BX855" i="5"/>
  <c r="BY855" i="5"/>
  <c r="BZ855" i="5"/>
  <c r="BR856" i="5"/>
  <c r="BS856" i="5"/>
  <c r="BT856" i="5"/>
  <c r="BU856" i="5"/>
  <c r="BV856" i="5"/>
  <c r="BW856" i="5"/>
  <c r="BX856" i="5"/>
  <c r="BY856" i="5"/>
  <c r="BZ856" i="5"/>
  <c r="BR857" i="5"/>
  <c r="BS857" i="5"/>
  <c r="BT857" i="5"/>
  <c r="BU857" i="5"/>
  <c r="BV857" i="5"/>
  <c r="BW857" i="5"/>
  <c r="BX857" i="5"/>
  <c r="BY857" i="5"/>
  <c r="BZ857" i="5"/>
  <c r="BR858" i="5"/>
  <c r="BS858" i="5"/>
  <c r="BT858" i="5"/>
  <c r="BU858" i="5"/>
  <c r="BV858" i="5"/>
  <c r="BW858" i="5"/>
  <c r="BX858" i="5"/>
  <c r="BY858" i="5"/>
  <c r="BZ858" i="5"/>
  <c r="BR859" i="5"/>
  <c r="BS859" i="5"/>
  <c r="BT859" i="5"/>
  <c r="BU859" i="5"/>
  <c r="BV859" i="5"/>
  <c r="BW859" i="5"/>
  <c r="BX859" i="5"/>
  <c r="BY859" i="5"/>
  <c r="BZ859" i="5"/>
  <c r="BR860" i="5"/>
  <c r="BS860" i="5"/>
  <c r="BT860" i="5"/>
  <c r="BU860" i="5"/>
  <c r="BV860" i="5"/>
  <c r="BW860" i="5"/>
  <c r="BX860" i="5"/>
  <c r="BY860" i="5"/>
  <c r="BZ860" i="5"/>
  <c r="BR861" i="5"/>
  <c r="BS861" i="5"/>
  <c r="BT861" i="5"/>
  <c r="BU861" i="5"/>
  <c r="BV861" i="5"/>
  <c r="BW861" i="5"/>
  <c r="BX861" i="5"/>
  <c r="BY861" i="5"/>
  <c r="BZ861" i="5"/>
  <c r="BR862" i="5"/>
  <c r="BS862" i="5"/>
  <c r="BT862" i="5"/>
  <c r="BU862" i="5"/>
  <c r="BV862" i="5"/>
  <c r="BW862" i="5"/>
  <c r="BX862" i="5"/>
  <c r="BY862" i="5"/>
  <c r="BZ862" i="5"/>
  <c r="BR863" i="5"/>
  <c r="BS863" i="5"/>
  <c r="BT863" i="5"/>
  <c r="BU863" i="5"/>
  <c r="BV863" i="5"/>
  <c r="BW863" i="5"/>
  <c r="BX863" i="5"/>
  <c r="BY863" i="5"/>
  <c r="BZ863" i="5"/>
  <c r="BR864" i="5"/>
  <c r="BS864" i="5"/>
  <c r="BT864" i="5"/>
  <c r="BU864" i="5"/>
  <c r="BV864" i="5"/>
  <c r="BW864" i="5"/>
  <c r="BX864" i="5"/>
  <c r="BY864" i="5"/>
  <c r="BZ864" i="5"/>
  <c r="BR865" i="5"/>
  <c r="BS865" i="5"/>
  <c r="BT865" i="5"/>
  <c r="BU865" i="5"/>
  <c r="BV865" i="5"/>
  <c r="BW865" i="5"/>
  <c r="BX865" i="5"/>
  <c r="BY865" i="5"/>
  <c r="BZ865" i="5"/>
  <c r="BR866" i="5"/>
  <c r="BS866" i="5"/>
  <c r="BT866" i="5"/>
  <c r="BU866" i="5"/>
  <c r="BV866" i="5"/>
  <c r="BW866" i="5"/>
  <c r="BX866" i="5"/>
  <c r="BY866" i="5"/>
  <c r="BZ866" i="5"/>
  <c r="BR867" i="5"/>
  <c r="BS867" i="5"/>
  <c r="BT867" i="5"/>
  <c r="BU867" i="5"/>
  <c r="BV867" i="5"/>
  <c r="BW867" i="5"/>
  <c r="BX867" i="5"/>
  <c r="BY867" i="5"/>
  <c r="BZ867" i="5"/>
  <c r="BR868" i="5"/>
  <c r="BS868" i="5"/>
  <c r="BT868" i="5"/>
  <c r="BU868" i="5"/>
  <c r="BV868" i="5"/>
  <c r="BW868" i="5"/>
  <c r="BX868" i="5"/>
  <c r="BY868" i="5"/>
  <c r="BZ868" i="5"/>
  <c r="BR869" i="5"/>
  <c r="BS869" i="5"/>
  <c r="BT869" i="5"/>
  <c r="BU869" i="5"/>
  <c r="BV869" i="5"/>
  <c r="BW869" i="5"/>
  <c r="BX869" i="5"/>
  <c r="BY869" i="5"/>
  <c r="BZ869" i="5"/>
  <c r="BR870" i="5"/>
  <c r="BS870" i="5"/>
  <c r="BT870" i="5"/>
  <c r="BU870" i="5"/>
  <c r="BV870" i="5"/>
  <c r="BW870" i="5"/>
  <c r="BX870" i="5"/>
  <c r="BY870" i="5"/>
  <c r="BZ870" i="5"/>
  <c r="BR871" i="5"/>
  <c r="BS871" i="5"/>
  <c r="BT871" i="5"/>
  <c r="BU871" i="5"/>
  <c r="BV871" i="5"/>
  <c r="BW871" i="5"/>
  <c r="BX871" i="5"/>
  <c r="BY871" i="5"/>
  <c r="BZ871" i="5"/>
  <c r="BR872" i="5"/>
  <c r="BS872" i="5"/>
  <c r="BT872" i="5"/>
  <c r="BU872" i="5"/>
  <c r="BV872" i="5"/>
  <c r="BW872" i="5"/>
  <c r="BX872" i="5"/>
  <c r="BY872" i="5"/>
  <c r="BZ872" i="5"/>
  <c r="BR873" i="5"/>
  <c r="BS873" i="5"/>
  <c r="BT873" i="5"/>
  <c r="BU873" i="5"/>
  <c r="BV873" i="5"/>
  <c r="BW873" i="5"/>
  <c r="BX873" i="5"/>
  <c r="BY873" i="5"/>
  <c r="BZ873" i="5"/>
  <c r="BR874" i="5"/>
  <c r="BS874" i="5"/>
  <c r="BT874" i="5"/>
  <c r="BU874" i="5"/>
  <c r="BV874" i="5"/>
  <c r="BW874" i="5"/>
  <c r="BX874" i="5"/>
  <c r="BY874" i="5"/>
  <c r="BZ874" i="5"/>
  <c r="BR875" i="5"/>
  <c r="BS875" i="5"/>
  <c r="BT875" i="5"/>
  <c r="BU875" i="5"/>
  <c r="BV875" i="5"/>
  <c r="BW875" i="5"/>
  <c r="BX875" i="5"/>
  <c r="BY875" i="5"/>
  <c r="BZ875" i="5"/>
  <c r="BR876" i="5"/>
  <c r="BS876" i="5"/>
  <c r="BT876" i="5"/>
  <c r="BU876" i="5"/>
  <c r="BV876" i="5"/>
  <c r="BW876" i="5"/>
  <c r="BX876" i="5"/>
  <c r="BY876" i="5"/>
  <c r="BZ876" i="5"/>
  <c r="BR877" i="5"/>
  <c r="BS877" i="5"/>
  <c r="BT877" i="5"/>
  <c r="BU877" i="5"/>
  <c r="BV877" i="5"/>
  <c r="BW877" i="5"/>
  <c r="BX877" i="5"/>
  <c r="BY877" i="5"/>
  <c r="BZ877" i="5"/>
  <c r="BR878" i="5"/>
  <c r="BS878" i="5"/>
  <c r="BT878" i="5"/>
  <c r="BU878" i="5"/>
  <c r="BV878" i="5"/>
  <c r="BW878" i="5"/>
  <c r="BX878" i="5"/>
  <c r="BY878" i="5"/>
  <c r="BZ878" i="5"/>
  <c r="BR879" i="5"/>
  <c r="BS879" i="5"/>
  <c r="BT879" i="5"/>
  <c r="BU879" i="5"/>
  <c r="BV879" i="5"/>
  <c r="BW879" i="5"/>
  <c r="BX879" i="5"/>
  <c r="BY879" i="5"/>
  <c r="BZ879" i="5"/>
  <c r="BR880" i="5"/>
  <c r="BS880" i="5"/>
  <c r="BT880" i="5"/>
  <c r="BU880" i="5"/>
  <c r="BV880" i="5"/>
  <c r="BW880" i="5"/>
  <c r="BX880" i="5"/>
  <c r="BY880" i="5"/>
  <c r="BZ880" i="5"/>
  <c r="BR881" i="5"/>
  <c r="BS881" i="5"/>
  <c r="BT881" i="5"/>
  <c r="BU881" i="5"/>
  <c r="BV881" i="5"/>
  <c r="BW881" i="5"/>
  <c r="BX881" i="5"/>
  <c r="BY881" i="5"/>
  <c r="BZ881" i="5"/>
  <c r="BR882" i="5"/>
  <c r="BS882" i="5"/>
  <c r="BT882" i="5"/>
  <c r="BU882" i="5"/>
  <c r="BV882" i="5"/>
  <c r="BW882" i="5"/>
  <c r="BX882" i="5"/>
  <c r="BY882" i="5"/>
  <c r="BZ882" i="5"/>
  <c r="BR883" i="5"/>
  <c r="BS883" i="5"/>
  <c r="BT883" i="5"/>
  <c r="BU883" i="5"/>
  <c r="BV883" i="5"/>
  <c r="BW883" i="5"/>
  <c r="BX883" i="5"/>
  <c r="BY883" i="5"/>
  <c r="BZ883" i="5"/>
  <c r="BR884" i="5"/>
  <c r="BS884" i="5"/>
  <c r="BT884" i="5"/>
  <c r="BU884" i="5"/>
  <c r="BV884" i="5"/>
  <c r="BW884" i="5"/>
  <c r="BX884" i="5"/>
  <c r="BY884" i="5"/>
  <c r="BZ884" i="5"/>
  <c r="BR885" i="5"/>
  <c r="BS885" i="5"/>
  <c r="BT885" i="5"/>
  <c r="BU885" i="5"/>
  <c r="BV885" i="5"/>
  <c r="BW885" i="5"/>
  <c r="BX885" i="5"/>
  <c r="BY885" i="5"/>
  <c r="BZ885" i="5"/>
  <c r="BR886" i="5"/>
  <c r="BS886" i="5"/>
  <c r="BT886" i="5"/>
  <c r="BU886" i="5"/>
  <c r="BV886" i="5"/>
  <c r="BW886" i="5"/>
  <c r="BX886" i="5"/>
  <c r="BY886" i="5"/>
  <c r="BZ886" i="5"/>
  <c r="BR887" i="5"/>
  <c r="BS887" i="5"/>
  <c r="BT887" i="5"/>
  <c r="BU887" i="5"/>
  <c r="BV887" i="5"/>
  <c r="BW887" i="5"/>
  <c r="BX887" i="5"/>
  <c r="BY887" i="5"/>
  <c r="BZ887" i="5"/>
  <c r="BR888" i="5"/>
  <c r="BS888" i="5"/>
  <c r="BT888" i="5"/>
  <c r="BU888" i="5"/>
  <c r="BV888" i="5"/>
  <c r="BW888" i="5"/>
  <c r="BX888" i="5"/>
  <c r="BY888" i="5"/>
  <c r="BZ888" i="5"/>
  <c r="BR889" i="5"/>
  <c r="BS889" i="5"/>
  <c r="BT889" i="5"/>
  <c r="BU889" i="5"/>
  <c r="BV889" i="5"/>
  <c r="BW889" i="5"/>
  <c r="BX889" i="5"/>
  <c r="BY889" i="5"/>
  <c r="BZ889" i="5"/>
  <c r="BR890" i="5"/>
  <c r="BS890" i="5"/>
  <c r="BT890" i="5"/>
  <c r="BU890" i="5"/>
  <c r="BV890" i="5"/>
  <c r="BW890" i="5"/>
  <c r="BX890" i="5"/>
  <c r="BY890" i="5"/>
  <c r="BZ890" i="5"/>
  <c r="BR891" i="5"/>
  <c r="BS891" i="5"/>
  <c r="BT891" i="5"/>
  <c r="BU891" i="5"/>
  <c r="BV891" i="5"/>
  <c r="BW891" i="5"/>
  <c r="BX891" i="5"/>
  <c r="BY891" i="5"/>
  <c r="BZ891" i="5"/>
  <c r="BR892" i="5"/>
  <c r="BS892" i="5"/>
  <c r="BT892" i="5"/>
  <c r="BU892" i="5"/>
  <c r="BV892" i="5"/>
  <c r="BW892" i="5"/>
  <c r="BX892" i="5"/>
  <c r="BY892" i="5"/>
  <c r="BZ892" i="5"/>
  <c r="BR893" i="5"/>
  <c r="BS893" i="5"/>
  <c r="BT893" i="5"/>
  <c r="BU893" i="5"/>
  <c r="BV893" i="5"/>
  <c r="BW893" i="5"/>
  <c r="BX893" i="5"/>
  <c r="BY893" i="5"/>
  <c r="BZ893" i="5"/>
  <c r="BR894" i="5"/>
  <c r="BS894" i="5"/>
  <c r="BT894" i="5"/>
  <c r="BU894" i="5"/>
  <c r="BV894" i="5"/>
  <c r="BW894" i="5"/>
  <c r="BX894" i="5"/>
  <c r="BY894" i="5"/>
  <c r="BZ894" i="5"/>
  <c r="BR895" i="5"/>
  <c r="BS895" i="5"/>
  <c r="BT895" i="5"/>
  <c r="BU895" i="5"/>
  <c r="BV895" i="5"/>
  <c r="BW895" i="5"/>
  <c r="BX895" i="5"/>
  <c r="BY895" i="5"/>
  <c r="BZ895" i="5"/>
  <c r="BR896" i="5"/>
  <c r="BS896" i="5"/>
  <c r="BT896" i="5"/>
  <c r="BU896" i="5"/>
  <c r="BV896" i="5"/>
  <c r="BW896" i="5"/>
  <c r="BX896" i="5"/>
  <c r="BY896" i="5"/>
  <c r="BZ896" i="5"/>
  <c r="BR897" i="5"/>
  <c r="BS897" i="5"/>
  <c r="BT897" i="5"/>
  <c r="BU897" i="5"/>
  <c r="BV897" i="5"/>
  <c r="BW897" i="5"/>
  <c r="BX897" i="5"/>
  <c r="BY897" i="5"/>
  <c r="BZ897" i="5"/>
  <c r="BR898" i="5"/>
  <c r="BS898" i="5"/>
  <c r="BT898" i="5"/>
  <c r="BU898" i="5"/>
  <c r="BV898" i="5"/>
  <c r="BW898" i="5"/>
  <c r="BX898" i="5"/>
  <c r="BY898" i="5"/>
  <c r="BZ898" i="5"/>
  <c r="BR899" i="5"/>
  <c r="BS899" i="5"/>
  <c r="BT899" i="5"/>
  <c r="BU899" i="5"/>
  <c r="BV899" i="5"/>
  <c r="BW899" i="5"/>
  <c r="BX899" i="5"/>
  <c r="BY899" i="5"/>
  <c r="BZ899" i="5"/>
  <c r="BR900" i="5"/>
  <c r="BS900" i="5"/>
  <c r="BT900" i="5"/>
  <c r="BU900" i="5"/>
  <c r="BV900" i="5"/>
  <c r="BW900" i="5"/>
  <c r="BX900" i="5"/>
  <c r="BY900" i="5"/>
  <c r="BZ900" i="5"/>
  <c r="BR901" i="5"/>
  <c r="BS901" i="5"/>
  <c r="BT901" i="5"/>
  <c r="BU901" i="5"/>
  <c r="BV901" i="5"/>
  <c r="BW901" i="5"/>
  <c r="BX901" i="5"/>
  <c r="BY901" i="5"/>
  <c r="BZ901" i="5"/>
  <c r="BR902" i="5"/>
  <c r="BS902" i="5"/>
  <c r="BT902" i="5"/>
  <c r="BU902" i="5"/>
  <c r="BV902" i="5"/>
  <c r="BW902" i="5"/>
  <c r="BX902" i="5"/>
  <c r="BY902" i="5"/>
  <c r="BZ902" i="5"/>
  <c r="BR903" i="5"/>
  <c r="BS903" i="5"/>
  <c r="BT903" i="5"/>
  <c r="BU903" i="5"/>
  <c r="BV903" i="5"/>
  <c r="BW903" i="5"/>
  <c r="BX903" i="5"/>
  <c r="BY903" i="5"/>
  <c r="BZ903" i="5"/>
  <c r="BR904" i="5"/>
  <c r="BS904" i="5"/>
  <c r="BT904" i="5"/>
  <c r="BU904" i="5"/>
  <c r="BV904" i="5"/>
  <c r="BW904" i="5"/>
  <c r="BX904" i="5"/>
  <c r="BY904" i="5"/>
  <c r="BZ904" i="5"/>
  <c r="BR905" i="5"/>
  <c r="BS905" i="5"/>
  <c r="BT905" i="5"/>
  <c r="BU905" i="5"/>
  <c r="BV905" i="5"/>
  <c r="BW905" i="5"/>
  <c r="BX905" i="5"/>
  <c r="BY905" i="5"/>
  <c r="BZ905" i="5"/>
  <c r="BR906" i="5"/>
  <c r="BS906" i="5"/>
  <c r="BT906" i="5"/>
  <c r="BU906" i="5"/>
  <c r="BV906" i="5"/>
  <c r="BW906" i="5"/>
  <c r="BX906" i="5"/>
  <c r="BY906" i="5"/>
  <c r="BZ906" i="5"/>
  <c r="BR907" i="5"/>
  <c r="BS907" i="5"/>
  <c r="BT907" i="5"/>
  <c r="BU907" i="5"/>
  <c r="BV907" i="5"/>
  <c r="BW907" i="5"/>
  <c r="BX907" i="5"/>
  <c r="BY907" i="5"/>
  <c r="BZ907" i="5"/>
  <c r="BR908" i="5"/>
  <c r="BS908" i="5"/>
  <c r="BT908" i="5"/>
  <c r="BU908" i="5"/>
  <c r="BV908" i="5"/>
  <c r="BW908" i="5"/>
  <c r="BX908" i="5"/>
  <c r="BY908" i="5"/>
  <c r="BZ908" i="5"/>
  <c r="BR909" i="5"/>
  <c r="BS909" i="5"/>
  <c r="BT909" i="5"/>
  <c r="BU909" i="5"/>
  <c r="BV909" i="5"/>
  <c r="BW909" i="5"/>
  <c r="BX909" i="5"/>
  <c r="BY909" i="5"/>
  <c r="BZ909" i="5"/>
  <c r="BR910" i="5"/>
  <c r="BS910" i="5"/>
  <c r="BT910" i="5"/>
  <c r="BU910" i="5"/>
  <c r="BV910" i="5"/>
  <c r="BW910" i="5"/>
  <c r="BX910" i="5"/>
  <c r="BY910" i="5"/>
  <c r="BZ910" i="5"/>
  <c r="BR911" i="5"/>
  <c r="BS911" i="5"/>
  <c r="BT911" i="5"/>
  <c r="BU911" i="5"/>
  <c r="BV911" i="5"/>
  <c r="BW911" i="5"/>
  <c r="BX911" i="5"/>
  <c r="BY911" i="5"/>
  <c r="BZ911" i="5"/>
  <c r="BR912" i="5"/>
  <c r="BS912" i="5"/>
  <c r="BT912" i="5"/>
  <c r="BU912" i="5"/>
  <c r="BV912" i="5"/>
  <c r="BW912" i="5"/>
  <c r="BX912" i="5"/>
  <c r="BY912" i="5"/>
  <c r="BZ912" i="5"/>
  <c r="BR913" i="5"/>
  <c r="BS913" i="5"/>
  <c r="BT913" i="5"/>
  <c r="BU913" i="5"/>
  <c r="BV913" i="5"/>
  <c r="BW913" i="5"/>
  <c r="BX913" i="5"/>
  <c r="BY913" i="5"/>
  <c r="BZ913" i="5"/>
  <c r="BR914" i="5"/>
  <c r="BS914" i="5"/>
  <c r="BT914" i="5"/>
  <c r="BU914" i="5"/>
  <c r="BV914" i="5"/>
  <c r="BW914" i="5"/>
  <c r="BX914" i="5"/>
  <c r="BY914" i="5"/>
  <c r="BZ914" i="5"/>
  <c r="BR915" i="5"/>
  <c r="BS915" i="5"/>
  <c r="BT915" i="5"/>
  <c r="BU915" i="5"/>
  <c r="BV915" i="5"/>
  <c r="BW915" i="5"/>
  <c r="BX915" i="5"/>
  <c r="BY915" i="5"/>
  <c r="BZ915" i="5"/>
  <c r="BR916" i="5"/>
  <c r="BS916" i="5"/>
  <c r="BT916" i="5"/>
  <c r="BU916" i="5"/>
  <c r="BV916" i="5"/>
  <c r="BW916" i="5"/>
  <c r="BX916" i="5"/>
  <c r="BY916" i="5"/>
  <c r="BZ916" i="5"/>
  <c r="BR917" i="5"/>
  <c r="BS917" i="5"/>
  <c r="BT917" i="5"/>
  <c r="BU917" i="5"/>
  <c r="BV917" i="5"/>
  <c r="BW917" i="5"/>
  <c r="BX917" i="5"/>
  <c r="BY917" i="5"/>
  <c r="BZ917" i="5"/>
  <c r="BR918" i="5"/>
  <c r="BS918" i="5"/>
  <c r="BT918" i="5"/>
  <c r="BU918" i="5"/>
  <c r="BV918" i="5"/>
  <c r="BW918" i="5"/>
  <c r="BX918" i="5"/>
  <c r="BY918" i="5"/>
  <c r="BZ918" i="5"/>
  <c r="BR919" i="5"/>
  <c r="BS919" i="5"/>
  <c r="BT919" i="5"/>
  <c r="BU919" i="5"/>
  <c r="BV919" i="5"/>
  <c r="BW919" i="5"/>
  <c r="BX919" i="5"/>
  <c r="BY919" i="5"/>
  <c r="BZ919" i="5"/>
  <c r="BR920" i="5"/>
  <c r="BS920" i="5"/>
  <c r="BT920" i="5"/>
  <c r="BU920" i="5"/>
  <c r="BV920" i="5"/>
  <c r="BW920" i="5"/>
  <c r="BX920" i="5"/>
  <c r="BY920" i="5"/>
  <c r="BZ920" i="5"/>
  <c r="BR921" i="5"/>
  <c r="BS921" i="5"/>
  <c r="BT921" i="5"/>
  <c r="BU921" i="5"/>
  <c r="BV921" i="5"/>
  <c r="BW921" i="5"/>
  <c r="BX921" i="5"/>
  <c r="BY921" i="5"/>
  <c r="BZ921" i="5"/>
  <c r="BR922" i="5"/>
  <c r="BS922" i="5"/>
  <c r="BT922" i="5"/>
  <c r="BU922" i="5"/>
  <c r="BV922" i="5"/>
  <c r="BW922" i="5"/>
  <c r="BX922" i="5"/>
  <c r="BY922" i="5"/>
  <c r="BZ922" i="5"/>
  <c r="BR923" i="5"/>
  <c r="BS923" i="5"/>
  <c r="BT923" i="5"/>
  <c r="BU923" i="5"/>
  <c r="BV923" i="5"/>
  <c r="BW923" i="5"/>
  <c r="BX923" i="5"/>
  <c r="BY923" i="5"/>
  <c r="BZ923" i="5"/>
  <c r="BR924" i="5"/>
  <c r="BS924" i="5"/>
  <c r="BT924" i="5"/>
  <c r="BU924" i="5"/>
  <c r="BV924" i="5"/>
  <c r="BW924" i="5"/>
  <c r="BX924" i="5"/>
  <c r="BY924" i="5"/>
  <c r="BZ924" i="5"/>
  <c r="BR925" i="5"/>
  <c r="BS925" i="5"/>
  <c r="BT925" i="5"/>
  <c r="BU925" i="5"/>
  <c r="BV925" i="5"/>
  <c r="BW925" i="5"/>
  <c r="BX925" i="5"/>
  <c r="BY925" i="5"/>
  <c r="BZ925" i="5"/>
  <c r="BR926" i="5"/>
  <c r="BS926" i="5"/>
  <c r="BT926" i="5"/>
  <c r="BU926" i="5"/>
  <c r="BV926" i="5"/>
  <c r="BW926" i="5"/>
  <c r="BX926" i="5"/>
  <c r="BY926" i="5"/>
  <c r="BZ926" i="5"/>
  <c r="BR927" i="5"/>
  <c r="BS927" i="5"/>
  <c r="BT927" i="5"/>
  <c r="BU927" i="5"/>
  <c r="BV927" i="5"/>
  <c r="BW927" i="5"/>
  <c r="BX927" i="5"/>
  <c r="BY927" i="5"/>
  <c r="BZ927" i="5"/>
  <c r="BR928" i="5"/>
  <c r="BS928" i="5"/>
  <c r="BT928" i="5"/>
  <c r="BU928" i="5"/>
  <c r="BV928" i="5"/>
  <c r="BW928" i="5"/>
  <c r="BX928" i="5"/>
  <c r="BY928" i="5"/>
  <c r="BZ928" i="5"/>
  <c r="BR929" i="5"/>
  <c r="BS929" i="5"/>
  <c r="BT929" i="5"/>
  <c r="BU929" i="5"/>
  <c r="BV929" i="5"/>
  <c r="BW929" i="5"/>
  <c r="BX929" i="5"/>
  <c r="BY929" i="5"/>
  <c r="BZ929" i="5"/>
  <c r="BR930" i="5"/>
  <c r="BS930" i="5"/>
  <c r="BT930" i="5"/>
  <c r="BU930" i="5"/>
  <c r="BV930" i="5"/>
  <c r="BW930" i="5"/>
  <c r="BX930" i="5"/>
  <c r="BY930" i="5"/>
  <c r="BZ930" i="5"/>
  <c r="BR931" i="5"/>
  <c r="BS931" i="5"/>
  <c r="BT931" i="5"/>
  <c r="BU931" i="5"/>
  <c r="BV931" i="5"/>
  <c r="BW931" i="5"/>
  <c r="BX931" i="5"/>
  <c r="BY931" i="5"/>
  <c r="BZ931" i="5"/>
  <c r="BR932" i="5"/>
  <c r="BS932" i="5"/>
  <c r="BT932" i="5"/>
  <c r="BU932" i="5"/>
  <c r="BV932" i="5"/>
  <c r="BW932" i="5"/>
  <c r="BX932" i="5"/>
  <c r="BY932" i="5"/>
  <c r="BZ932" i="5"/>
  <c r="BR933" i="5"/>
  <c r="BS933" i="5"/>
  <c r="BT933" i="5"/>
  <c r="BU933" i="5"/>
  <c r="BV933" i="5"/>
  <c r="BW933" i="5"/>
  <c r="BX933" i="5"/>
  <c r="BY933" i="5"/>
  <c r="BZ933" i="5"/>
  <c r="BR934" i="5"/>
  <c r="BS934" i="5"/>
  <c r="BT934" i="5"/>
  <c r="BU934" i="5"/>
  <c r="BV934" i="5"/>
  <c r="BW934" i="5"/>
  <c r="BX934" i="5"/>
  <c r="BY934" i="5"/>
  <c r="BZ934" i="5"/>
  <c r="BR935" i="5"/>
  <c r="BS935" i="5"/>
  <c r="BT935" i="5"/>
  <c r="BU935" i="5"/>
  <c r="BV935" i="5"/>
  <c r="BW935" i="5"/>
  <c r="BX935" i="5"/>
  <c r="BY935" i="5"/>
  <c r="BZ935" i="5"/>
  <c r="BR936" i="5"/>
  <c r="BS936" i="5"/>
  <c r="BT936" i="5"/>
  <c r="BU936" i="5"/>
  <c r="BV936" i="5"/>
  <c r="BW936" i="5"/>
  <c r="BX936" i="5"/>
  <c r="BY936" i="5"/>
  <c r="BZ936" i="5"/>
  <c r="BR937" i="5"/>
  <c r="BS937" i="5"/>
  <c r="BT937" i="5"/>
  <c r="BU937" i="5"/>
  <c r="BV937" i="5"/>
  <c r="BW937" i="5"/>
  <c r="BX937" i="5"/>
  <c r="BY937" i="5"/>
  <c r="BZ937" i="5"/>
  <c r="BR938" i="5"/>
  <c r="BS938" i="5"/>
  <c r="BT938" i="5"/>
  <c r="BU938" i="5"/>
  <c r="BV938" i="5"/>
  <c r="BW938" i="5"/>
  <c r="BX938" i="5"/>
  <c r="BY938" i="5"/>
  <c r="BZ938" i="5"/>
  <c r="BR939" i="5"/>
  <c r="BS939" i="5"/>
  <c r="BT939" i="5"/>
  <c r="BU939" i="5"/>
  <c r="BV939" i="5"/>
  <c r="BW939" i="5"/>
  <c r="BX939" i="5"/>
  <c r="BY939" i="5"/>
  <c r="BZ939" i="5"/>
  <c r="BR940" i="5"/>
  <c r="BS940" i="5"/>
  <c r="BT940" i="5"/>
  <c r="BU940" i="5"/>
  <c r="BV940" i="5"/>
  <c r="BW940" i="5"/>
  <c r="BX940" i="5"/>
  <c r="BY940" i="5"/>
  <c r="BZ940" i="5"/>
  <c r="BR941" i="5"/>
  <c r="BS941" i="5"/>
  <c r="BT941" i="5"/>
  <c r="BU941" i="5"/>
  <c r="BV941" i="5"/>
  <c r="BW941" i="5"/>
  <c r="BX941" i="5"/>
  <c r="BY941" i="5"/>
  <c r="BZ941" i="5"/>
  <c r="BR942" i="5"/>
  <c r="BS942" i="5"/>
  <c r="BT942" i="5"/>
  <c r="BU942" i="5"/>
  <c r="BV942" i="5"/>
  <c r="BW942" i="5"/>
  <c r="BX942" i="5"/>
  <c r="BY942" i="5"/>
  <c r="BZ942" i="5"/>
  <c r="BR943" i="5"/>
  <c r="BS943" i="5"/>
  <c r="BT943" i="5"/>
  <c r="BU943" i="5"/>
  <c r="BV943" i="5"/>
  <c r="BW943" i="5"/>
  <c r="BX943" i="5"/>
  <c r="BY943" i="5"/>
  <c r="BZ943" i="5"/>
  <c r="BR944" i="5"/>
  <c r="BS944" i="5"/>
  <c r="BT944" i="5"/>
  <c r="BU944" i="5"/>
  <c r="BV944" i="5"/>
  <c r="BW944" i="5"/>
  <c r="BX944" i="5"/>
  <c r="BY944" i="5"/>
  <c r="BZ944" i="5"/>
  <c r="BR945" i="5"/>
  <c r="BS945" i="5"/>
  <c r="BT945" i="5"/>
  <c r="BU945" i="5"/>
  <c r="BV945" i="5"/>
  <c r="BW945" i="5"/>
  <c r="BX945" i="5"/>
  <c r="BY945" i="5"/>
  <c r="BZ945" i="5"/>
  <c r="BR946" i="5"/>
  <c r="BS946" i="5"/>
  <c r="BT946" i="5"/>
  <c r="BU946" i="5"/>
  <c r="BV946" i="5"/>
  <c r="BW946" i="5"/>
  <c r="BX946" i="5"/>
  <c r="BY946" i="5"/>
  <c r="BZ946" i="5"/>
  <c r="BR947" i="5"/>
  <c r="BS947" i="5"/>
  <c r="BT947" i="5"/>
  <c r="BU947" i="5"/>
  <c r="BV947" i="5"/>
  <c r="BW947" i="5"/>
  <c r="BX947" i="5"/>
  <c r="BY947" i="5"/>
  <c r="BZ947" i="5"/>
  <c r="BR948" i="5"/>
  <c r="BS948" i="5"/>
  <c r="BT948" i="5"/>
  <c r="BU948" i="5"/>
  <c r="BV948" i="5"/>
  <c r="BW948" i="5"/>
  <c r="BX948" i="5"/>
  <c r="BY948" i="5"/>
  <c r="BZ948" i="5"/>
  <c r="BR949" i="5"/>
  <c r="BS949" i="5"/>
  <c r="BT949" i="5"/>
  <c r="BU949" i="5"/>
  <c r="BV949" i="5"/>
  <c r="BW949" i="5"/>
  <c r="BX949" i="5"/>
  <c r="BY949" i="5"/>
  <c r="BZ949" i="5"/>
  <c r="BR950" i="5"/>
  <c r="BS950" i="5"/>
  <c r="BT950" i="5"/>
  <c r="BU950" i="5"/>
  <c r="BV950" i="5"/>
  <c r="BW950" i="5"/>
  <c r="BX950" i="5"/>
  <c r="BY950" i="5"/>
  <c r="BZ950" i="5"/>
  <c r="BR951" i="5"/>
  <c r="BS951" i="5"/>
  <c r="BT951" i="5"/>
  <c r="BU951" i="5"/>
  <c r="BV951" i="5"/>
  <c r="BW951" i="5"/>
  <c r="BX951" i="5"/>
  <c r="BY951" i="5"/>
  <c r="BZ951" i="5"/>
  <c r="BR952" i="5"/>
  <c r="BS952" i="5"/>
  <c r="BT952" i="5"/>
  <c r="BU952" i="5"/>
  <c r="BV952" i="5"/>
  <c r="BW952" i="5"/>
  <c r="BX952" i="5"/>
  <c r="BY952" i="5"/>
  <c r="BZ952" i="5"/>
  <c r="BR953" i="5"/>
  <c r="BS953" i="5"/>
  <c r="BT953" i="5"/>
  <c r="BU953" i="5"/>
  <c r="BV953" i="5"/>
  <c r="BW953" i="5"/>
  <c r="BX953" i="5"/>
  <c r="BY953" i="5"/>
  <c r="BZ953" i="5"/>
  <c r="BR954" i="5"/>
  <c r="BS954" i="5"/>
  <c r="BT954" i="5"/>
  <c r="BU954" i="5"/>
  <c r="BV954" i="5"/>
  <c r="BW954" i="5"/>
  <c r="BX954" i="5"/>
  <c r="BY954" i="5"/>
  <c r="BZ954" i="5"/>
  <c r="BR955" i="5"/>
  <c r="BS955" i="5"/>
  <c r="BT955" i="5"/>
  <c r="BU955" i="5"/>
  <c r="BV955" i="5"/>
  <c r="BW955" i="5"/>
  <c r="BX955" i="5"/>
  <c r="BY955" i="5"/>
  <c r="BZ955" i="5"/>
  <c r="BR956" i="5"/>
  <c r="BS956" i="5"/>
  <c r="BT956" i="5"/>
  <c r="BU956" i="5"/>
  <c r="BV956" i="5"/>
  <c r="BW956" i="5"/>
  <c r="BX956" i="5"/>
  <c r="BY956" i="5"/>
  <c r="BZ956" i="5"/>
  <c r="BR957" i="5"/>
  <c r="BS957" i="5"/>
  <c r="BT957" i="5"/>
  <c r="BU957" i="5"/>
  <c r="BV957" i="5"/>
  <c r="BW957" i="5"/>
  <c r="BX957" i="5"/>
  <c r="BY957" i="5"/>
  <c r="BZ957" i="5"/>
  <c r="BR958" i="5"/>
  <c r="BS958" i="5"/>
  <c r="BT958" i="5"/>
  <c r="BU958" i="5"/>
  <c r="BV958" i="5"/>
  <c r="BW958" i="5"/>
  <c r="BX958" i="5"/>
  <c r="BY958" i="5"/>
  <c r="BZ958" i="5"/>
  <c r="BR959" i="5"/>
  <c r="BS959" i="5"/>
  <c r="BT959" i="5"/>
  <c r="BU959" i="5"/>
  <c r="BV959" i="5"/>
  <c r="BW959" i="5"/>
  <c r="BX959" i="5"/>
  <c r="BY959" i="5"/>
  <c r="BZ959" i="5"/>
  <c r="BR960" i="5"/>
  <c r="BS960" i="5"/>
  <c r="BT960" i="5"/>
  <c r="BU960" i="5"/>
  <c r="BV960" i="5"/>
  <c r="BW960" i="5"/>
  <c r="BX960" i="5"/>
  <c r="BY960" i="5"/>
  <c r="BZ960" i="5"/>
  <c r="BR961" i="5"/>
  <c r="BS961" i="5"/>
  <c r="BT961" i="5"/>
  <c r="BU961" i="5"/>
  <c r="BV961" i="5"/>
  <c r="BW961" i="5"/>
  <c r="BX961" i="5"/>
  <c r="BY961" i="5"/>
  <c r="BZ961" i="5"/>
  <c r="BR962" i="5"/>
  <c r="BS962" i="5"/>
  <c r="BT962" i="5"/>
  <c r="BU962" i="5"/>
  <c r="BV962" i="5"/>
  <c r="BW962" i="5"/>
  <c r="BX962" i="5"/>
  <c r="BY962" i="5"/>
  <c r="BZ962" i="5"/>
  <c r="BR963" i="5"/>
  <c r="BS963" i="5"/>
  <c r="BT963" i="5"/>
  <c r="BU963" i="5"/>
  <c r="BV963" i="5"/>
  <c r="BW963" i="5"/>
  <c r="BX963" i="5"/>
  <c r="BY963" i="5"/>
  <c r="BZ963" i="5"/>
  <c r="BR964" i="5"/>
  <c r="BS964" i="5"/>
  <c r="BT964" i="5"/>
  <c r="BU964" i="5"/>
  <c r="BV964" i="5"/>
  <c r="BW964" i="5"/>
  <c r="BX964" i="5"/>
  <c r="BY964" i="5"/>
  <c r="BZ964" i="5"/>
  <c r="BR965" i="5"/>
  <c r="BS965" i="5"/>
  <c r="BT965" i="5"/>
  <c r="BU965" i="5"/>
  <c r="BV965" i="5"/>
  <c r="BW965" i="5"/>
  <c r="BX965" i="5"/>
  <c r="BY965" i="5"/>
  <c r="BZ965" i="5"/>
  <c r="BR966" i="5"/>
  <c r="BS966" i="5"/>
  <c r="BT966" i="5"/>
  <c r="BU966" i="5"/>
  <c r="BV966" i="5"/>
  <c r="BW966" i="5"/>
  <c r="BX966" i="5"/>
  <c r="BY966" i="5"/>
  <c r="BZ966" i="5"/>
  <c r="BR967" i="5"/>
  <c r="BS967" i="5"/>
  <c r="BT967" i="5"/>
  <c r="BU967" i="5"/>
  <c r="BV967" i="5"/>
  <c r="BW967" i="5"/>
  <c r="BX967" i="5"/>
  <c r="BY967" i="5"/>
  <c r="BZ967" i="5"/>
  <c r="BR968" i="5"/>
  <c r="BS968" i="5"/>
  <c r="BT968" i="5"/>
  <c r="BU968" i="5"/>
  <c r="BV968" i="5"/>
  <c r="BW968" i="5"/>
  <c r="BX968" i="5"/>
  <c r="BY968" i="5"/>
  <c r="BZ968" i="5"/>
  <c r="BR969" i="5"/>
  <c r="BS969" i="5"/>
  <c r="BT969" i="5"/>
  <c r="BU969" i="5"/>
  <c r="BV969" i="5"/>
  <c r="BW969" i="5"/>
  <c r="BX969" i="5"/>
  <c r="BY969" i="5"/>
  <c r="BZ969" i="5"/>
  <c r="BR970" i="5"/>
  <c r="BS970" i="5"/>
  <c r="BT970" i="5"/>
  <c r="BU970" i="5"/>
  <c r="BV970" i="5"/>
  <c r="BW970" i="5"/>
  <c r="BX970" i="5"/>
  <c r="BY970" i="5"/>
  <c r="BZ970" i="5"/>
  <c r="BR971" i="5"/>
  <c r="BS971" i="5"/>
  <c r="BT971" i="5"/>
  <c r="BU971" i="5"/>
  <c r="BV971" i="5"/>
  <c r="BW971" i="5"/>
  <c r="BX971" i="5"/>
  <c r="BY971" i="5"/>
  <c r="BZ971" i="5"/>
  <c r="BR972" i="5"/>
  <c r="BS972" i="5"/>
  <c r="BT972" i="5"/>
  <c r="BU972" i="5"/>
  <c r="BV972" i="5"/>
  <c r="BW972" i="5"/>
  <c r="BX972" i="5"/>
  <c r="BY972" i="5"/>
  <c r="BZ972" i="5"/>
  <c r="BR973" i="5"/>
  <c r="BS973" i="5"/>
  <c r="BT973" i="5"/>
  <c r="BU973" i="5"/>
  <c r="BV973" i="5"/>
  <c r="BW973" i="5"/>
  <c r="BX973" i="5"/>
  <c r="BY973" i="5"/>
  <c r="BZ973" i="5"/>
  <c r="BR974" i="5"/>
  <c r="BS974" i="5"/>
  <c r="BT974" i="5"/>
  <c r="BU974" i="5"/>
  <c r="BV974" i="5"/>
  <c r="BW974" i="5"/>
  <c r="BX974" i="5"/>
  <c r="BY974" i="5"/>
  <c r="BZ974" i="5"/>
  <c r="BR975" i="5"/>
  <c r="BS975" i="5"/>
  <c r="BT975" i="5"/>
  <c r="BU975" i="5"/>
  <c r="BV975" i="5"/>
  <c r="BW975" i="5"/>
  <c r="BX975" i="5"/>
  <c r="BY975" i="5"/>
  <c r="BZ975" i="5"/>
  <c r="BR976" i="5"/>
  <c r="BS976" i="5"/>
  <c r="BT976" i="5"/>
  <c r="BU976" i="5"/>
  <c r="BV976" i="5"/>
  <c r="BW976" i="5"/>
  <c r="BX976" i="5"/>
  <c r="BY976" i="5"/>
  <c r="BZ976" i="5"/>
  <c r="BR977" i="5"/>
  <c r="BS977" i="5"/>
  <c r="BT977" i="5"/>
  <c r="BU977" i="5"/>
  <c r="BV977" i="5"/>
  <c r="BW977" i="5"/>
  <c r="BX977" i="5"/>
  <c r="BY977" i="5"/>
  <c r="BZ977" i="5"/>
  <c r="BR978" i="5"/>
  <c r="BS978" i="5"/>
  <c r="BT978" i="5"/>
  <c r="BU978" i="5"/>
  <c r="BV978" i="5"/>
  <c r="BW978" i="5"/>
  <c r="BX978" i="5"/>
  <c r="BY978" i="5"/>
  <c r="BZ978" i="5"/>
  <c r="BR979" i="5"/>
  <c r="BS979" i="5"/>
  <c r="BT979" i="5"/>
  <c r="BU979" i="5"/>
  <c r="BV979" i="5"/>
  <c r="BW979" i="5"/>
  <c r="BX979" i="5"/>
  <c r="BY979" i="5"/>
  <c r="BZ979" i="5"/>
  <c r="BR980" i="5"/>
  <c r="BS980" i="5"/>
  <c r="BT980" i="5"/>
  <c r="BU980" i="5"/>
  <c r="BV980" i="5"/>
  <c r="BW980" i="5"/>
  <c r="BX980" i="5"/>
  <c r="BY980" i="5"/>
  <c r="BZ980" i="5"/>
  <c r="BR981" i="5"/>
  <c r="BS981" i="5"/>
  <c r="BT981" i="5"/>
  <c r="BU981" i="5"/>
  <c r="BV981" i="5"/>
  <c r="BW981" i="5"/>
  <c r="BX981" i="5"/>
  <c r="BY981" i="5"/>
  <c r="BZ981" i="5"/>
  <c r="BR982" i="5"/>
  <c r="BS982" i="5"/>
  <c r="BT982" i="5"/>
  <c r="BU982" i="5"/>
  <c r="BV982" i="5"/>
  <c r="BW982" i="5"/>
  <c r="BX982" i="5"/>
  <c r="BY982" i="5"/>
  <c r="BZ982" i="5"/>
  <c r="BR983" i="5"/>
  <c r="BS983" i="5"/>
  <c r="BT983" i="5"/>
  <c r="BU983" i="5"/>
  <c r="BV983" i="5"/>
  <c r="BW983" i="5"/>
  <c r="BX983" i="5"/>
  <c r="BY983" i="5"/>
  <c r="BZ983" i="5"/>
  <c r="BR984" i="5"/>
  <c r="BS984" i="5"/>
  <c r="BT984" i="5"/>
  <c r="BU984" i="5"/>
  <c r="BV984" i="5"/>
  <c r="BW984" i="5"/>
  <c r="BX984" i="5"/>
  <c r="BY984" i="5"/>
  <c r="BZ984" i="5"/>
  <c r="BR985" i="5"/>
  <c r="BS985" i="5"/>
  <c r="BT985" i="5"/>
  <c r="BU985" i="5"/>
  <c r="BV985" i="5"/>
  <c r="BW985" i="5"/>
  <c r="BX985" i="5"/>
  <c r="BY985" i="5"/>
  <c r="BZ985" i="5"/>
  <c r="BR986" i="5"/>
  <c r="BS986" i="5"/>
  <c r="BT986" i="5"/>
  <c r="BU986" i="5"/>
  <c r="BV986" i="5"/>
  <c r="BW986" i="5"/>
  <c r="BX986" i="5"/>
  <c r="BY986" i="5"/>
  <c r="BZ986" i="5"/>
  <c r="BR987" i="5"/>
  <c r="BS987" i="5"/>
  <c r="BT987" i="5"/>
  <c r="BU987" i="5"/>
  <c r="BV987" i="5"/>
  <c r="BW987" i="5"/>
  <c r="BX987" i="5"/>
  <c r="BY987" i="5"/>
  <c r="BZ987" i="5"/>
  <c r="BR988" i="5"/>
  <c r="BS988" i="5"/>
  <c r="BT988" i="5"/>
  <c r="BU988" i="5"/>
  <c r="BV988" i="5"/>
  <c r="BW988" i="5"/>
  <c r="BX988" i="5"/>
  <c r="BY988" i="5"/>
  <c r="BZ988" i="5"/>
  <c r="BR989" i="5"/>
  <c r="BS989" i="5"/>
  <c r="BT989" i="5"/>
  <c r="BU989" i="5"/>
  <c r="BV989" i="5"/>
  <c r="BW989" i="5"/>
  <c r="BX989" i="5"/>
  <c r="BY989" i="5"/>
  <c r="BZ989" i="5"/>
  <c r="BR990" i="5"/>
  <c r="BS990" i="5"/>
  <c r="BT990" i="5"/>
  <c r="BU990" i="5"/>
  <c r="BV990" i="5"/>
  <c r="BW990" i="5"/>
  <c r="BX990" i="5"/>
  <c r="BY990" i="5"/>
  <c r="BZ990" i="5"/>
  <c r="BR991" i="5"/>
  <c r="BS991" i="5"/>
  <c r="BT991" i="5"/>
  <c r="BU991" i="5"/>
  <c r="BV991" i="5"/>
  <c r="BW991" i="5"/>
  <c r="BX991" i="5"/>
  <c r="BY991" i="5"/>
  <c r="BZ991" i="5"/>
  <c r="BR992" i="5"/>
  <c r="BS992" i="5"/>
  <c r="BT992" i="5"/>
  <c r="BU992" i="5"/>
  <c r="BV992" i="5"/>
  <c r="BW992" i="5"/>
  <c r="BX992" i="5"/>
  <c r="BY992" i="5"/>
  <c r="BZ992" i="5"/>
  <c r="BR993" i="5"/>
  <c r="BS993" i="5"/>
  <c r="BT993" i="5"/>
  <c r="BU993" i="5"/>
  <c r="BV993" i="5"/>
  <c r="BW993" i="5"/>
  <c r="BX993" i="5"/>
  <c r="BY993" i="5"/>
  <c r="BZ993" i="5"/>
  <c r="BR994" i="5"/>
  <c r="BS994" i="5"/>
  <c r="BT994" i="5"/>
  <c r="BU994" i="5"/>
  <c r="BV994" i="5"/>
  <c r="BW994" i="5"/>
  <c r="BX994" i="5"/>
  <c r="BY994" i="5"/>
  <c r="BZ994" i="5"/>
  <c r="BR995" i="5"/>
  <c r="BS995" i="5"/>
  <c r="BT995" i="5"/>
  <c r="BU995" i="5"/>
  <c r="BV995" i="5"/>
  <c r="BW995" i="5"/>
  <c r="BX995" i="5"/>
  <c r="BY995" i="5"/>
  <c r="BZ995" i="5"/>
  <c r="BR996" i="5"/>
  <c r="BS996" i="5"/>
  <c r="BT996" i="5"/>
  <c r="BU996" i="5"/>
  <c r="BV996" i="5"/>
  <c r="BW996" i="5"/>
  <c r="BX996" i="5"/>
  <c r="BY996" i="5"/>
  <c r="BZ996" i="5"/>
  <c r="BR997" i="5"/>
  <c r="BS997" i="5"/>
  <c r="BT997" i="5"/>
  <c r="BU997" i="5"/>
  <c r="BV997" i="5"/>
  <c r="BW997" i="5"/>
  <c r="BX997" i="5"/>
  <c r="BY997" i="5"/>
  <c r="BZ997" i="5"/>
  <c r="BR998" i="5"/>
  <c r="BS998" i="5"/>
  <c r="BT998" i="5"/>
  <c r="BU998" i="5"/>
  <c r="BV998" i="5"/>
  <c r="BW998" i="5"/>
  <c r="BX998" i="5"/>
  <c r="BY998" i="5"/>
  <c r="BZ998" i="5"/>
  <c r="BR999" i="5"/>
  <c r="BS999" i="5"/>
  <c r="BT999" i="5"/>
  <c r="BU999" i="5"/>
  <c r="BV999" i="5"/>
  <c r="BW999" i="5"/>
  <c r="BX999" i="5"/>
  <c r="BY999" i="5"/>
  <c r="BZ999" i="5"/>
  <c r="BR1000" i="5"/>
  <c r="BS1000" i="5"/>
  <c r="BT1000" i="5"/>
  <c r="BU1000" i="5"/>
  <c r="BV1000" i="5"/>
  <c r="BW1000" i="5"/>
  <c r="BX1000" i="5"/>
  <c r="BY1000" i="5"/>
  <c r="BZ1000" i="5"/>
  <c r="BZ2" i="5"/>
  <c r="BY2" i="5"/>
  <c r="BX2" i="5"/>
  <c r="BW2" i="5"/>
  <c r="BV2" i="5"/>
  <c r="BU2" i="5"/>
  <c r="BT2" i="5"/>
  <c r="BS2" i="5"/>
  <c r="BR2" i="5"/>
  <c r="BO3" i="5"/>
  <c r="BP3" i="5"/>
  <c r="BQ3" i="5"/>
  <c r="BO4" i="5"/>
  <c r="BP4" i="5"/>
  <c r="BQ4" i="5"/>
  <c r="BO5" i="5"/>
  <c r="BP5" i="5"/>
  <c r="BQ5" i="5"/>
  <c r="BO6" i="5"/>
  <c r="BP6" i="5"/>
  <c r="BQ6" i="5"/>
  <c r="BO7" i="5"/>
  <c r="BP7" i="5"/>
  <c r="BQ7" i="5"/>
  <c r="BO8" i="5"/>
  <c r="BP8" i="5"/>
  <c r="BQ8" i="5"/>
  <c r="BO9" i="5"/>
  <c r="BP9" i="5"/>
  <c r="BQ9" i="5"/>
  <c r="BO10" i="5"/>
  <c r="BP10" i="5"/>
  <c r="BQ10" i="5"/>
  <c r="BO11" i="5"/>
  <c r="BP11" i="5"/>
  <c r="BQ11" i="5"/>
  <c r="BO12" i="5"/>
  <c r="BP12" i="5"/>
  <c r="BQ12" i="5"/>
  <c r="BO13" i="5"/>
  <c r="BP13" i="5"/>
  <c r="BQ13" i="5"/>
  <c r="BO14" i="5"/>
  <c r="BP14" i="5"/>
  <c r="BQ14" i="5"/>
  <c r="BO15" i="5"/>
  <c r="BP15" i="5"/>
  <c r="BQ15" i="5"/>
  <c r="BO16" i="5"/>
  <c r="BP16" i="5"/>
  <c r="BQ16" i="5"/>
  <c r="BO17" i="5"/>
  <c r="BP17" i="5"/>
  <c r="BQ17" i="5"/>
  <c r="BO18" i="5"/>
  <c r="BP18" i="5"/>
  <c r="BQ18" i="5"/>
  <c r="BO19" i="5"/>
  <c r="BP19" i="5"/>
  <c r="BQ19" i="5"/>
  <c r="BO20" i="5"/>
  <c r="BP20" i="5"/>
  <c r="BQ20" i="5"/>
  <c r="BO21" i="5"/>
  <c r="BP21" i="5"/>
  <c r="BQ21" i="5"/>
  <c r="BO22" i="5"/>
  <c r="BP22" i="5"/>
  <c r="BQ22" i="5"/>
  <c r="BO23" i="5"/>
  <c r="BP23" i="5"/>
  <c r="BQ23" i="5"/>
  <c r="BO24" i="5"/>
  <c r="BP24" i="5"/>
  <c r="BQ24" i="5"/>
  <c r="BO25" i="5"/>
  <c r="BP25" i="5"/>
  <c r="BQ25" i="5"/>
  <c r="BO26" i="5"/>
  <c r="BP26" i="5"/>
  <c r="BQ26" i="5"/>
  <c r="BO27" i="5"/>
  <c r="BP27" i="5"/>
  <c r="BQ27" i="5"/>
  <c r="BO28" i="5"/>
  <c r="BP28" i="5"/>
  <c r="BQ28" i="5"/>
  <c r="BO29" i="5"/>
  <c r="BP29" i="5"/>
  <c r="BQ29" i="5"/>
  <c r="BO30" i="5"/>
  <c r="BP30" i="5"/>
  <c r="BQ30" i="5"/>
  <c r="BO31" i="5"/>
  <c r="BP31" i="5"/>
  <c r="BQ31" i="5"/>
  <c r="BO32" i="5"/>
  <c r="BP32" i="5"/>
  <c r="BQ32" i="5"/>
  <c r="BO33" i="5"/>
  <c r="BP33" i="5"/>
  <c r="BQ33" i="5"/>
  <c r="BO34" i="5"/>
  <c r="BP34" i="5"/>
  <c r="BQ34" i="5"/>
  <c r="BO35" i="5"/>
  <c r="BP35" i="5"/>
  <c r="BQ35" i="5"/>
  <c r="BO36" i="5"/>
  <c r="BP36" i="5"/>
  <c r="BQ36" i="5"/>
  <c r="BO37" i="5"/>
  <c r="BP37" i="5"/>
  <c r="BQ37" i="5"/>
  <c r="BO38" i="5"/>
  <c r="BP38" i="5"/>
  <c r="BQ38" i="5"/>
  <c r="BO39" i="5"/>
  <c r="BP39" i="5"/>
  <c r="BQ39" i="5"/>
  <c r="BO40" i="5"/>
  <c r="BP40" i="5"/>
  <c r="BQ40" i="5"/>
  <c r="BO41" i="5"/>
  <c r="BP41" i="5"/>
  <c r="BQ41" i="5"/>
  <c r="BO42" i="5"/>
  <c r="BP42" i="5"/>
  <c r="BQ42" i="5"/>
  <c r="BO43" i="5"/>
  <c r="BP43" i="5"/>
  <c r="BQ43" i="5"/>
  <c r="BO44" i="5"/>
  <c r="BP44" i="5"/>
  <c r="BQ44" i="5"/>
  <c r="BO45" i="5"/>
  <c r="BP45" i="5"/>
  <c r="BQ45" i="5"/>
  <c r="BO46" i="5"/>
  <c r="BP46" i="5"/>
  <c r="BQ46" i="5"/>
  <c r="BO47" i="5"/>
  <c r="BP47" i="5"/>
  <c r="BQ47" i="5"/>
  <c r="BO48" i="5"/>
  <c r="BP48" i="5"/>
  <c r="BQ48" i="5"/>
  <c r="BO49" i="5"/>
  <c r="BP49" i="5"/>
  <c r="BQ49" i="5"/>
  <c r="BO50" i="5"/>
  <c r="BP50" i="5"/>
  <c r="BQ50" i="5"/>
  <c r="BO51" i="5"/>
  <c r="BP51" i="5"/>
  <c r="BQ51" i="5"/>
  <c r="BO52" i="5"/>
  <c r="BP52" i="5"/>
  <c r="BQ52" i="5"/>
  <c r="BO53" i="5"/>
  <c r="BP53" i="5"/>
  <c r="BQ53" i="5"/>
  <c r="BO54" i="5"/>
  <c r="BP54" i="5"/>
  <c r="BQ54" i="5"/>
  <c r="BO55" i="5"/>
  <c r="BP55" i="5"/>
  <c r="BQ55" i="5"/>
  <c r="BO56" i="5"/>
  <c r="BP56" i="5"/>
  <c r="BQ56" i="5"/>
  <c r="BO57" i="5"/>
  <c r="BP57" i="5"/>
  <c r="BQ57" i="5"/>
  <c r="BO58" i="5"/>
  <c r="BP58" i="5"/>
  <c r="BQ58" i="5"/>
  <c r="BO59" i="5"/>
  <c r="BP59" i="5"/>
  <c r="BQ59" i="5"/>
  <c r="BO60" i="5"/>
  <c r="BP60" i="5"/>
  <c r="BQ60" i="5"/>
  <c r="BO61" i="5"/>
  <c r="BP61" i="5"/>
  <c r="BQ61" i="5"/>
  <c r="BO62" i="5"/>
  <c r="BP62" i="5"/>
  <c r="BQ62" i="5"/>
  <c r="BO63" i="5"/>
  <c r="BP63" i="5"/>
  <c r="BQ63" i="5"/>
  <c r="BO64" i="5"/>
  <c r="BP64" i="5"/>
  <c r="BQ64" i="5"/>
  <c r="BO65" i="5"/>
  <c r="BP65" i="5"/>
  <c r="BQ65" i="5"/>
  <c r="BO66" i="5"/>
  <c r="BP66" i="5"/>
  <c r="BQ66" i="5"/>
  <c r="BO67" i="5"/>
  <c r="BP67" i="5"/>
  <c r="BQ67" i="5"/>
  <c r="BO68" i="5"/>
  <c r="BP68" i="5"/>
  <c r="BQ68" i="5"/>
  <c r="BO69" i="5"/>
  <c r="BP69" i="5"/>
  <c r="BQ69" i="5"/>
  <c r="BO70" i="5"/>
  <c r="BP70" i="5"/>
  <c r="BQ70" i="5"/>
  <c r="BO71" i="5"/>
  <c r="BP71" i="5"/>
  <c r="BQ71" i="5"/>
  <c r="BO72" i="5"/>
  <c r="BP72" i="5"/>
  <c r="BQ72" i="5"/>
  <c r="BO73" i="5"/>
  <c r="BP73" i="5"/>
  <c r="BQ73" i="5"/>
  <c r="BO74" i="5"/>
  <c r="BP74" i="5"/>
  <c r="BQ74" i="5"/>
  <c r="BO75" i="5"/>
  <c r="BP75" i="5"/>
  <c r="BQ75" i="5"/>
  <c r="BO76" i="5"/>
  <c r="BP76" i="5"/>
  <c r="BQ76" i="5"/>
  <c r="BO77" i="5"/>
  <c r="BP77" i="5"/>
  <c r="BQ77" i="5"/>
  <c r="BO78" i="5"/>
  <c r="BP78" i="5"/>
  <c r="BQ78" i="5"/>
  <c r="BO79" i="5"/>
  <c r="BP79" i="5"/>
  <c r="BQ79" i="5"/>
  <c r="BO80" i="5"/>
  <c r="BP80" i="5"/>
  <c r="BQ80" i="5"/>
  <c r="BO81" i="5"/>
  <c r="BP81" i="5"/>
  <c r="BQ81" i="5"/>
  <c r="BO82" i="5"/>
  <c r="BP82" i="5"/>
  <c r="BQ82" i="5"/>
  <c r="BO83" i="5"/>
  <c r="BP83" i="5"/>
  <c r="BQ83" i="5"/>
  <c r="BO84" i="5"/>
  <c r="BP84" i="5"/>
  <c r="BQ84" i="5"/>
  <c r="BO85" i="5"/>
  <c r="BP85" i="5"/>
  <c r="BQ85" i="5"/>
  <c r="BO86" i="5"/>
  <c r="BP86" i="5"/>
  <c r="BQ86" i="5"/>
  <c r="BO87" i="5"/>
  <c r="BP87" i="5"/>
  <c r="BQ87" i="5"/>
  <c r="BO88" i="5"/>
  <c r="BP88" i="5"/>
  <c r="BQ88" i="5"/>
  <c r="BO89" i="5"/>
  <c r="BP89" i="5"/>
  <c r="BQ89" i="5"/>
  <c r="BO90" i="5"/>
  <c r="BP90" i="5"/>
  <c r="BQ90" i="5"/>
  <c r="BO91" i="5"/>
  <c r="BP91" i="5"/>
  <c r="BQ91" i="5"/>
  <c r="BO92" i="5"/>
  <c r="BP92" i="5"/>
  <c r="BQ92" i="5"/>
  <c r="BO93" i="5"/>
  <c r="BP93" i="5"/>
  <c r="BQ93" i="5"/>
  <c r="BO94" i="5"/>
  <c r="BP94" i="5"/>
  <c r="BQ94" i="5"/>
  <c r="BO95" i="5"/>
  <c r="BP95" i="5"/>
  <c r="BQ95" i="5"/>
  <c r="BO96" i="5"/>
  <c r="BP96" i="5"/>
  <c r="BQ96" i="5"/>
  <c r="BO97" i="5"/>
  <c r="BP97" i="5"/>
  <c r="BQ97" i="5"/>
  <c r="BO98" i="5"/>
  <c r="BP98" i="5"/>
  <c r="BQ98" i="5"/>
  <c r="BO99" i="5"/>
  <c r="BP99" i="5"/>
  <c r="BQ99" i="5"/>
  <c r="BO100" i="5"/>
  <c r="BP100" i="5"/>
  <c r="BQ100" i="5"/>
  <c r="BO101" i="5"/>
  <c r="BP101" i="5"/>
  <c r="BQ101" i="5"/>
  <c r="BO102" i="5"/>
  <c r="BP102" i="5"/>
  <c r="BQ102" i="5"/>
  <c r="BO103" i="5"/>
  <c r="BP103" i="5"/>
  <c r="BQ103" i="5"/>
  <c r="BO104" i="5"/>
  <c r="BP104" i="5"/>
  <c r="BQ104" i="5"/>
  <c r="BO105" i="5"/>
  <c r="BP105" i="5"/>
  <c r="BQ105" i="5"/>
  <c r="BO106" i="5"/>
  <c r="BP106" i="5"/>
  <c r="BQ106" i="5"/>
  <c r="BO107" i="5"/>
  <c r="BP107" i="5"/>
  <c r="BQ107" i="5"/>
  <c r="BO108" i="5"/>
  <c r="BP108" i="5"/>
  <c r="BQ108" i="5"/>
  <c r="BO109" i="5"/>
  <c r="BP109" i="5"/>
  <c r="BQ109" i="5"/>
  <c r="BO110" i="5"/>
  <c r="BP110" i="5"/>
  <c r="BQ110" i="5"/>
  <c r="BO111" i="5"/>
  <c r="BP111" i="5"/>
  <c r="BQ111" i="5"/>
  <c r="BO112" i="5"/>
  <c r="BP112" i="5"/>
  <c r="BQ112" i="5"/>
  <c r="BO113" i="5"/>
  <c r="BP113" i="5"/>
  <c r="BQ113" i="5"/>
  <c r="BO114" i="5"/>
  <c r="BP114" i="5"/>
  <c r="BQ114" i="5"/>
  <c r="BO115" i="5"/>
  <c r="BP115" i="5"/>
  <c r="BQ115" i="5"/>
  <c r="BO116" i="5"/>
  <c r="BP116" i="5"/>
  <c r="BQ116" i="5"/>
  <c r="BO117" i="5"/>
  <c r="BP117" i="5"/>
  <c r="BQ117" i="5"/>
  <c r="BO118" i="5"/>
  <c r="BP118" i="5"/>
  <c r="BQ118" i="5"/>
  <c r="BO119" i="5"/>
  <c r="BP119" i="5"/>
  <c r="BQ119" i="5"/>
  <c r="BO120" i="5"/>
  <c r="BP120" i="5"/>
  <c r="BQ120" i="5"/>
  <c r="BO121" i="5"/>
  <c r="BP121" i="5"/>
  <c r="BQ121" i="5"/>
  <c r="BO122" i="5"/>
  <c r="BP122" i="5"/>
  <c r="BQ122" i="5"/>
  <c r="BO123" i="5"/>
  <c r="BP123" i="5"/>
  <c r="BQ123" i="5"/>
  <c r="BO124" i="5"/>
  <c r="BP124" i="5"/>
  <c r="BQ124" i="5"/>
  <c r="BO125" i="5"/>
  <c r="BP125" i="5"/>
  <c r="BQ125" i="5"/>
  <c r="BO126" i="5"/>
  <c r="BP126" i="5"/>
  <c r="BQ126" i="5"/>
  <c r="BO127" i="5"/>
  <c r="BP127" i="5"/>
  <c r="BQ127" i="5"/>
  <c r="BO128" i="5"/>
  <c r="BP128" i="5"/>
  <c r="BQ128" i="5"/>
  <c r="BO129" i="5"/>
  <c r="BP129" i="5"/>
  <c r="BQ129" i="5"/>
  <c r="BO130" i="5"/>
  <c r="BP130" i="5"/>
  <c r="BQ130" i="5"/>
  <c r="BO131" i="5"/>
  <c r="BP131" i="5"/>
  <c r="BQ131" i="5"/>
  <c r="BO132" i="5"/>
  <c r="BP132" i="5"/>
  <c r="BQ132" i="5"/>
  <c r="BO133" i="5"/>
  <c r="BP133" i="5"/>
  <c r="BQ133" i="5"/>
  <c r="BO134" i="5"/>
  <c r="BP134" i="5"/>
  <c r="BQ134" i="5"/>
  <c r="BO135" i="5"/>
  <c r="BP135" i="5"/>
  <c r="BQ135" i="5"/>
  <c r="BO136" i="5"/>
  <c r="BP136" i="5"/>
  <c r="BQ136" i="5"/>
  <c r="BO137" i="5"/>
  <c r="BP137" i="5"/>
  <c r="BQ137" i="5"/>
  <c r="BO138" i="5"/>
  <c r="BP138" i="5"/>
  <c r="BQ138" i="5"/>
  <c r="BO139" i="5"/>
  <c r="BP139" i="5"/>
  <c r="BQ139" i="5"/>
  <c r="BO140" i="5"/>
  <c r="BP140" i="5"/>
  <c r="BQ140" i="5"/>
  <c r="BO141" i="5"/>
  <c r="BP141" i="5"/>
  <c r="BQ141" i="5"/>
  <c r="BO142" i="5"/>
  <c r="BP142" i="5"/>
  <c r="BQ142" i="5"/>
  <c r="BO143" i="5"/>
  <c r="BP143" i="5"/>
  <c r="BQ143" i="5"/>
  <c r="BO144" i="5"/>
  <c r="BP144" i="5"/>
  <c r="BQ144" i="5"/>
  <c r="BO145" i="5"/>
  <c r="BP145" i="5"/>
  <c r="BQ145" i="5"/>
  <c r="BO146" i="5"/>
  <c r="BP146" i="5"/>
  <c r="BQ146" i="5"/>
  <c r="BO147" i="5"/>
  <c r="BP147" i="5"/>
  <c r="BQ147" i="5"/>
  <c r="BO148" i="5"/>
  <c r="BP148" i="5"/>
  <c r="BQ148" i="5"/>
  <c r="BO149" i="5"/>
  <c r="BP149" i="5"/>
  <c r="BQ149" i="5"/>
  <c r="BO150" i="5"/>
  <c r="BP150" i="5"/>
  <c r="BQ150" i="5"/>
  <c r="BO151" i="5"/>
  <c r="BP151" i="5"/>
  <c r="BQ151" i="5"/>
  <c r="BO152" i="5"/>
  <c r="BP152" i="5"/>
  <c r="BQ152" i="5"/>
  <c r="BO153" i="5"/>
  <c r="BP153" i="5"/>
  <c r="BQ153" i="5"/>
  <c r="BO154" i="5"/>
  <c r="BP154" i="5"/>
  <c r="BQ154" i="5"/>
  <c r="BO155" i="5"/>
  <c r="BP155" i="5"/>
  <c r="BQ155" i="5"/>
  <c r="BO156" i="5"/>
  <c r="BP156" i="5"/>
  <c r="BQ156" i="5"/>
  <c r="BO157" i="5"/>
  <c r="BP157" i="5"/>
  <c r="BQ157" i="5"/>
  <c r="BO158" i="5"/>
  <c r="BP158" i="5"/>
  <c r="BQ158" i="5"/>
  <c r="BO159" i="5"/>
  <c r="BP159" i="5"/>
  <c r="BQ159" i="5"/>
  <c r="BO160" i="5"/>
  <c r="BP160" i="5"/>
  <c r="BQ160" i="5"/>
  <c r="BO161" i="5"/>
  <c r="BP161" i="5"/>
  <c r="BQ161" i="5"/>
  <c r="BO162" i="5"/>
  <c r="BP162" i="5"/>
  <c r="BQ162" i="5"/>
  <c r="BO163" i="5"/>
  <c r="BP163" i="5"/>
  <c r="BQ163" i="5"/>
  <c r="BO164" i="5"/>
  <c r="BP164" i="5"/>
  <c r="BQ164" i="5"/>
  <c r="BO165" i="5"/>
  <c r="BP165" i="5"/>
  <c r="BQ165" i="5"/>
  <c r="BO166" i="5"/>
  <c r="BP166" i="5"/>
  <c r="BQ166" i="5"/>
  <c r="BO167" i="5"/>
  <c r="BP167" i="5"/>
  <c r="BQ167" i="5"/>
  <c r="BO168" i="5"/>
  <c r="BP168" i="5"/>
  <c r="BQ168" i="5"/>
  <c r="BO169" i="5"/>
  <c r="BP169" i="5"/>
  <c r="BQ169" i="5"/>
  <c r="BO170" i="5"/>
  <c r="BP170" i="5"/>
  <c r="BQ170" i="5"/>
  <c r="BO171" i="5"/>
  <c r="BP171" i="5"/>
  <c r="BQ171" i="5"/>
  <c r="BO172" i="5"/>
  <c r="BP172" i="5"/>
  <c r="BQ172" i="5"/>
  <c r="BO173" i="5"/>
  <c r="BP173" i="5"/>
  <c r="BQ173" i="5"/>
  <c r="BO174" i="5"/>
  <c r="BP174" i="5"/>
  <c r="BQ174" i="5"/>
  <c r="BO175" i="5"/>
  <c r="BP175" i="5"/>
  <c r="BQ175" i="5"/>
  <c r="BO176" i="5"/>
  <c r="BP176" i="5"/>
  <c r="BQ176" i="5"/>
  <c r="BO177" i="5"/>
  <c r="BP177" i="5"/>
  <c r="BQ177" i="5"/>
  <c r="BO178" i="5"/>
  <c r="BP178" i="5"/>
  <c r="BQ178" i="5"/>
  <c r="BO179" i="5"/>
  <c r="BP179" i="5"/>
  <c r="BQ179" i="5"/>
  <c r="BO180" i="5"/>
  <c r="BP180" i="5"/>
  <c r="BQ180" i="5"/>
  <c r="BO181" i="5"/>
  <c r="BP181" i="5"/>
  <c r="BQ181" i="5"/>
  <c r="BO182" i="5"/>
  <c r="BP182" i="5"/>
  <c r="BQ182" i="5"/>
  <c r="BO183" i="5"/>
  <c r="BP183" i="5"/>
  <c r="BQ183" i="5"/>
  <c r="BO184" i="5"/>
  <c r="BP184" i="5"/>
  <c r="BQ184" i="5"/>
  <c r="BO185" i="5"/>
  <c r="BP185" i="5"/>
  <c r="BQ185" i="5"/>
  <c r="BO186" i="5"/>
  <c r="BP186" i="5"/>
  <c r="BQ186" i="5"/>
  <c r="BO187" i="5"/>
  <c r="BP187" i="5"/>
  <c r="BQ187" i="5"/>
  <c r="BO188" i="5"/>
  <c r="BP188" i="5"/>
  <c r="BQ188" i="5"/>
  <c r="BO189" i="5"/>
  <c r="BP189" i="5"/>
  <c r="BQ189" i="5"/>
  <c r="BO190" i="5"/>
  <c r="BP190" i="5"/>
  <c r="BQ190" i="5"/>
  <c r="BO191" i="5"/>
  <c r="BP191" i="5"/>
  <c r="BQ191" i="5"/>
  <c r="BO192" i="5"/>
  <c r="BP192" i="5"/>
  <c r="BQ192" i="5"/>
  <c r="BO193" i="5"/>
  <c r="BP193" i="5"/>
  <c r="BQ193" i="5"/>
  <c r="BO194" i="5"/>
  <c r="BP194" i="5"/>
  <c r="BQ194" i="5"/>
  <c r="BO195" i="5"/>
  <c r="BP195" i="5"/>
  <c r="BQ195" i="5"/>
  <c r="BO196" i="5"/>
  <c r="BP196" i="5"/>
  <c r="BQ196" i="5"/>
  <c r="BO197" i="5"/>
  <c r="BP197" i="5"/>
  <c r="BQ197" i="5"/>
  <c r="BO198" i="5"/>
  <c r="BP198" i="5"/>
  <c r="BQ198" i="5"/>
  <c r="BO199" i="5"/>
  <c r="BP199" i="5"/>
  <c r="BQ199" i="5"/>
  <c r="BO200" i="5"/>
  <c r="BP200" i="5"/>
  <c r="BQ200" i="5"/>
  <c r="BO201" i="5"/>
  <c r="BP201" i="5"/>
  <c r="BQ201" i="5"/>
  <c r="BO202" i="5"/>
  <c r="BP202" i="5"/>
  <c r="BQ202" i="5"/>
  <c r="BO203" i="5"/>
  <c r="BP203" i="5"/>
  <c r="BQ203" i="5"/>
  <c r="BO204" i="5"/>
  <c r="BP204" i="5"/>
  <c r="BQ204" i="5"/>
  <c r="BO205" i="5"/>
  <c r="BP205" i="5"/>
  <c r="BQ205" i="5"/>
  <c r="BO206" i="5"/>
  <c r="BP206" i="5"/>
  <c r="BQ206" i="5"/>
  <c r="BO207" i="5"/>
  <c r="BP207" i="5"/>
  <c r="BQ207" i="5"/>
  <c r="BO208" i="5"/>
  <c r="BP208" i="5"/>
  <c r="BQ208" i="5"/>
  <c r="BO209" i="5"/>
  <c r="BP209" i="5"/>
  <c r="BQ209" i="5"/>
  <c r="BO210" i="5"/>
  <c r="BP210" i="5"/>
  <c r="BQ210" i="5"/>
  <c r="BO211" i="5"/>
  <c r="BP211" i="5"/>
  <c r="BQ211" i="5"/>
  <c r="BO212" i="5"/>
  <c r="BP212" i="5"/>
  <c r="BQ212" i="5"/>
  <c r="BO213" i="5"/>
  <c r="BP213" i="5"/>
  <c r="BQ213" i="5"/>
  <c r="BO214" i="5"/>
  <c r="BP214" i="5"/>
  <c r="BQ214" i="5"/>
  <c r="BO215" i="5"/>
  <c r="BP215" i="5"/>
  <c r="BQ215" i="5"/>
  <c r="BO216" i="5"/>
  <c r="BP216" i="5"/>
  <c r="BQ216" i="5"/>
  <c r="BO217" i="5"/>
  <c r="BP217" i="5"/>
  <c r="BQ217" i="5"/>
  <c r="BO218" i="5"/>
  <c r="BP218" i="5"/>
  <c r="BQ218" i="5"/>
  <c r="BO219" i="5"/>
  <c r="BP219" i="5"/>
  <c r="BQ219" i="5"/>
  <c r="BO220" i="5"/>
  <c r="BP220" i="5"/>
  <c r="BQ220" i="5"/>
  <c r="BO221" i="5"/>
  <c r="BP221" i="5"/>
  <c r="BQ221" i="5"/>
  <c r="BO222" i="5"/>
  <c r="BP222" i="5"/>
  <c r="BQ222" i="5"/>
  <c r="BO223" i="5"/>
  <c r="BP223" i="5"/>
  <c r="BQ223" i="5"/>
  <c r="BO224" i="5"/>
  <c r="BP224" i="5"/>
  <c r="BQ224" i="5"/>
  <c r="BO225" i="5"/>
  <c r="BP225" i="5"/>
  <c r="BQ225" i="5"/>
  <c r="BO226" i="5"/>
  <c r="BP226" i="5"/>
  <c r="BQ226" i="5"/>
  <c r="BO227" i="5"/>
  <c r="BP227" i="5"/>
  <c r="BQ227" i="5"/>
  <c r="BO228" i="5"/>
  <c r="BP228" i="5"/>
  <c r="BQ228" i="5"/>
  <c r="BO229" i="5"/>
  <c r="BP229" i="5"/>
  <c r="BQ229" i="5"/>
  <c r="BO230" i="5"/>
  <c r="BP230" i="5"/>
  <c r="BQ230" i="5"/>
  <c r="BO231" i="5"/>
  <c r="BP231" i="5"/>
  <c r="BQ231" i="5"/>
  <c r="BO232" i="5"/>
  <c r="BP232" i="5"/>
  <c r="BQ232" i="5"/>
  <c r="BO233" i="5"/>
  <c r="BP233" i="5"/>
  <c r="BQ233" i="5"/>
  <c r="BO234" i="5"/>
  <c r="BP234" i="5"/>
  <c r="BQ234" i="5"/>
  <c r="BO235" i="5"/>
  <c r="BP235" i="5"/>
  <c r="BQ235" i="5"/>
  <c r="BO236" i="5"/>
  <c r="BP236" i="5"/>
  <c r="BQ236" i="5"/>
  <c r="BO237" i="5"/>
  <c r="BP237" i="5"/>
  <c r="BQ237" i="5"/>
  <c r="BO238" i="5"/>
  <c r="BP238" i="5"/>
  <c r="BQ238" i="5"/>
  <c r="BO239" i="5"/>
  <c r="BP239" i="5"/>
  <c r="BQ239" i="5"/>
  <c r="BO240" i="5"/>
  <c r="BP240" i="5"/>
  <c r="BQ240" i="5"/>
  <c r="BO241" i="5"/>
  <c r="BP241" i="5"/>
  <c r="BQ241" i="5"/>
  <c r="BO242" i="5"/>
  <c r="BP242" i="5"/>
  <c r="BQ242" i="5"/>
  <c r="BO243" i="5"/>
  <c r="BP243" i="5"/>
  <c r="BQ243" i="5"/>
  <c r="BO244" i="5"/>
  <c r="BP244" i="5"/>
  <c r="BQ244" i="5"/>
  <c r="BO245" i="5"/>
  <c r="BP245" i="5"/>
  <c r="BQ245" i="5"/>
  <c r="BO246" i="5"/>
  <c r="BP246" i="5"/>
  <c r="BQ246" i="5"/>
  <c r="BO247" i="5"/>
  <c r="BP247" i="5"/>
  <c r="BQ247" i="5"/>
  <c r="BO248" i="5"/>
  <c r="BP248" i="5"/>
  <c r="BQ248" i="5"/>
  <c r="BO249" i="5"/>
  <c r="BP249" i="5"/>
  <c r="BQ249" i="5"/>
  <c r="BO250" i="5"/>
  <c r="BP250" i="5"/>
  <c r="BQ250" i="5"/>
  <c r="BO251" i="5"/>
  <c r="BP251" i="5"/>
  <c r="BQ251" i="5"/>
  <c r="BO252" i="5"/>
  <c r="BP252" i="5"/>
  <c r="BQ252" i="5"/>
  <c r="BO253" i="5"/>
  <c r="BP253" i="5"/>
  <c r="BQ253" i="5"/>
  <c r="BO254" i="5"/>
  <c r="BP254" i="5"/>
  <c r="BQ254" i="5"/>
  <c r="BO255" i="5"/>
  <c r="BP255" i="5"/>
  <c r="BQ255" i="5"/>
  <c r="BO256" i="5"/>
  <c r="BP256" i="5"/>
  <c r="BQ256" i="5"/>
  <c r="BO257" i="5"/>
  <c r="BP257" i="5"/>
  <c r="BQ257" i="5"/>
  <c r="BO258" i="5"/>
  <c r="BP258" i="5"/>
  <c r="BQ258" i="5"/>
  <c r="BO259" i="5"/>
  <c r="BP259" i="5"/>
  <c r="BQ259" i="5"/>
  <c r="BO260" i="5"/>
  <c r="BP260" i="5"/>
  <c r="BQ260" i="5"/>
  <c r="BO261" i="5"/>
  <c r="BP261" i="5"/>
  <c r="BQ261" i="5"/>
  <c r="BO262" i="5"/>
  <c r="BP262" i="5"/>
  <c r="BQ262" i="5"/>
  <c r="BO263" i="5"/>
  <c r="BP263" i="5"/>
  <c r="BQ263" i="5"/>
  <c r="BO264" i="5"/>
  <c r="BP264" i="5"/>
  <c r="BQ264" i="5"/>
  <c r="BO265" i="5"/>
  <c r="BP265" i="5"/>
  <c r="BQ265" i="5"/>
  <c r="BO266" i="5"/>
  <c r="BP266" i="5"/>
  <c r="BQ266" i="5"/>
  <c r="BO267" i="5"/>
  <c r="BP267" i="5"/>
  <c r="BQ267" i="5"/>
  <c r="BO268" i="5"/>
  <c r="BP268" i="5"/>
  <c r="BQ268" i="5"/>
  <c r="BO269" i="5"/>
  <c r="BP269" i="5"/>
  <c r="BQ269" i="5"/>
  <c r="BO270" i="5"/>
  <c r="BP270" i="5"/>
  <c r="BQ270" i="5"/>
  <c r="BO271" i="5"/>
  <c r="BP271" i="5"/>
  <c r="BQ271" i="5"/>
  <c r="BO272" i="5"/>
  <c r="BP272" i="5"/>
  <c r="BQ272" i="5"/>
  <c r="BO273" i="5"/>
  <c r="BP273" i="5"/>
  <c r="BQ273" i="5"/>
  <c r="BO274" i="5"/>
  <c r="BP274" i="5"/>
  <c r="BQ274" i="5"/>
  <c r="BO275" i="5"/>
  <c r="BP275" i="5"/>
  <c r="BQ275" i="5"/>
  <c r="BO276" i="5"/>
  <c r="BP276" i="5"/>
  <c r="BQ276" i="5"/>
  <c r="BO277" i="5"/>
  <c r="BP277" i="5"/>
  <c r="BQ277" i="5"/>
  <c r="BO278" i="5"/>
  <c r="BP278" i="5"/>
  <c r="BQ278" i="5"/>
  <c r="BO279" i="5"/>
  <c r="BP279" i="5"/>
  <c r="BQ279" i="5"/>
  <c r="BO280" i="5"/>
  <c r="BP280" i="5"/>
  <c r="BQ280" i="5"/>
  <c r="BO281" i="5"/>
  <c r="BP281" i="5"/>
  <c r="BQ281" i="5"/>
  <c r="BO282" i="5"/>
  <c r="BP282" i="5"/>
  <c r="BQ282" i="5"/>
  <c r="BO283" i="5"/>
  <c r="BP283" i="5"/>
  <c r="BQ283" i="5"/>
  <c r="BO284" i="5"/>
  <c r="BP284" i="5"/>
  <c r="BQ284" i="5"/>
  <c r="BO285" i="5"/>
  <c r="BP285" i="5"/>
  <c r="BQ285" i="5"/>
  <c r="BO286" i="5"/>
  <c r="BP286" i="5"/>
  <c r="BQ286" i="5"/>
  <c r="BO287" i="5"/>
  <c r="BP287" i="5"/>
  <c r="BQ287" i="5"/>
  <c r="BO288" i="5"/>
  <c r="BP288" i="5"/>
  <c r="BQ288" i="5"/>
  <c r="BO289" i="5"/>
  <c r="BP289" i="5"/>
  <c r="BQ289" i="5"/>
  <c r="BO290" i="5"/>
  <c r="BP290" i="5"/>
  <c r="BQ290" i="5"/>
  <c r="BO291" i="5"/>
  <c r="BP291" i="5"/>
  <c r="BQ291" i="5"/>
  <c r="BO292" i="5"/>
  <c r="BP292" i="5"/>
  <c r="BQ292" i="5"/>
  <c r="BO293" i="5"/>
  <c r="BP293" i="5"/>
  <c r="BQ293" i="5"/>
  <c r="BO294" i="5"/>
  <c r="BP294" i="5"/>
  <c r="BQ294" i="5"/>
  <c r="BO295" i="5"/>
  <c r="BP295" i="5"/>
  <c r="BQ295" i="5"/>
  <c r="BO296" i="5"/>
  <c r="BP296" i="5"/>
  <c r="BQ296" i="5"/>
  <c r="BO297" i="5"/>
  <c r="BP297" i="5"/>
  <c r="BQ297" i="5"/>
  <c r="BO298" i="5"/>
  <c r="BP298" i="5"/>
  <c r="BQ298" i="5"/>
  <c r="BO299" i="5"/>
  <c r="BP299" i="5"/>
  <c r="BQ299" i="5"/>
  <c r="BO300" i="5"/>
  <c r="BP300" i="5"/>
  <c r="BQ300" i="5"/>
  <c r="BO301" i="5"/>
  <c r="BP301" i="5"/>
  <c r="BQ301" i="5"/>
  <c r="BO302" i="5"/>
  <c r="BP302" i="5"/>
  <c r="BQ302" i="5"/>
  <c r="BO303" i="5"/>
  <c r="BP303" i="5"/>
  <c r="BQ303" i="5"/>
  <c r="BO304" i="5"/>
  <c r="BP304" i="5"/>
  <c r="BQ304" i="5"/>
  <c r="BO305" i="5"/>
  <c r="BP305" i="5"/>
  <c r="BQ305" i="5"/>
  <c r="BO306" i="5"/>
  <c r="BP306" i="5"/>
  <c r="BQ306" i="5"/>
  <c r="BO307" i="5"/>
  <c r="BP307" i="5"/>
  <c r="BQ307" i="5"/>
  <c r="BO308" i="5"/>
  <c r="BP308" i="5"/>
  <c r="BQ308" i="5"/>
  <c r="BO309" i="5"/>
  <c r="BP309" i="5"/>
  <c r="BQ309" i="5"/>
  <c r="BO310" i="5"/>
  <c r="BP310" i="5"/>
  <c r="BQ310" i="5"/>
  <c r="BO311" i="5"/>
  <c r="BP311" i="5"/>
  <c r="BQ311" i="5"/>
  <c r="BO312" i="5"/>
  <c r="BP312" i="5"/>
  <c r="BQ312" i="5"/>
  <c r="BO313" i="5"/>
  <c r="BP313" i="5"/>
  <c r="BQ313" i="5"/>
  <c r="BO314" i="5"/>
  <c r="BP314" i="5"/>
  <c r="BQ314" i="5"/>
  <c r="BO315" i="5"/>
  <c r="BP315" i="5"/>
  <c r="BQ315" i="5"/>
  <c r="BO316" i="5"/>
  <c r="BP316" i="5"/>
  <c r="BQ316" i="5"/>
  <c r="BO317" i="5"/>
  <c r="BP317" i="5"/>
  <c r="BQ317" i="5"/>
  <c r="BO318" i="5"/>
  <c r="BP318" i="5"/>
  <c r="BQ318" i="5"/>
  <c r="BO319" i="5"/>
  <c r="BP319" i="5"/>
  <c r="BQ319" i="5"/>
  <c r="BO320" i="5"/>
  <c r="BP320" i="5"/>
  <c r="BQ320" i="5"/>
  <c r="BO321" i="5"/>
  <c r="BP321" i="5"/>
  <c r="BQ321" i="5"/>
  <c r="BO322" i="5"/>
  <c r="BP322" i="5"/>
  <c r="BQ322" i="5"/>
  <c r="BO323" i="5"/>
  <c r="BP323" i="5"/>
  <c r="BQ323" i="5"/>
  <c r="BO324" i="5"/>
  <c r="BP324" i="5"/>
  <c r="BQ324" i="5"/>
  <c r="BO325" i="5"/>
  <c r="BP325" i="5"/>
  <c r="BQ325" i="5"/>
  <c r="BO326" i="5"/>
  <c r="BP326" i="5"/>
  <c r="BQ326" i="5"/>
  <c r="BO327" i="5"/>
  <c r="BP327" i="5"/>
  <c r="BQ327" i="5"/>
  <c r="BO328" i="5"/>
  <c r="BP328" i="5"/>
  <c r="BQ328" i="5"/>
  <c r="BO329" i="5"/>
  <c r="BP329" i="5"/>
  <c r="BQ329" i="5"/>
  <c r="BO330" i="5"/>
  <c r="BP330" i="5"/>
  <c r="BQ330" i="5"/>
  <c r="BO331" i="5"/>
  <c r="BP331" i="5"/>
  <c r="BQ331" i="5"/>
  <c r="BO332" i="5"/>
  <c r="BP332" i="5"/>
  <c r="BQ332" i="5"/>
  <c r="BO333" i="5"/>
  <c r="BP333" i="5"/>
  <c r="BQ333" i="5"/>
  <c r="BO334" i="5"/>
  <c r="BP334" i="5"/>
  <c r="BQ334" i="5"/>
  <c r="BO335" i="5"/>
  <c r="BP335" i="5"/>
  <c r="BQ335" i="5"/>
  <c r="BO336" i="5"/>
  <c r="BP336" i="5"/>
  <c r="BQ336" i="5"/>
  <c r="BO337" i="5"/>
  <c r="BP337" i="5"/>
  <c r="BQ337" i="5"/>
  <c r="BO338" i="5"/>
  <c r="BP338" i="5"/>
  <c r="BQ338" i="5"/>
  <c r="BO339" i="5"/>
  <c r="BP339" i="5"/>
  <c r="BQ339" i="5"/>
  <c r="BO340" i="5"/>
  <c r="BP340" i="5"/>
  <c r="BQ340" i="5"/>
  <c r="BO341" i="5"/>
  <c r="BP341" i="5"/>
  <c r="BQ341" i="5"/>
  <c r="BO342" i="5"/>
  <c r="BP342" i="5"/>
  <c r="BQ342" i="5"/>
  <c r="BO343" i="5"/>
  <c r="BP343" i="5"/>
  <c r="BQ343" i="5"/>
  <c r="BO344" i="5"/>
  <c r="BP344" i="5"/>
  <c r="BQ344" i="5"/>
  <c r="BO345" i="5"/>
  <c r="BP345" i="5"/>
  <c r="BQ345" i="5"/>
  <c r="BO346" i="5"/>
  <c r="BP346" i="5"/>
  <c r="BQ346" i="5"/>
  <c r="BO347" i="5"/>
  <c r="BP347" i="5"/>
  <c r="BQ347" i="5"/>
  <c r="BO348" i="5"/>
  <c r="BP348" i="5"/>
  <c r="BQ348" i="5"/>
  <c r="BO349" i="5"/>
  <c r="BP349" i="5"/>
  <c r="BQ349" i="5"/>
  <c r="BO350" i="5"/>
  <c r="BP350" i="5"/>
  <c r="BQ350" i="5"/>
  <c r="BO351" i="5"/>
  <c r="BP351" i="5"/>
  <c r="BQ351" i="5"/>
  <c r="BO352" i="5"/>
  <c r="BP352" i="5"/>
  <c r="BQ352" i="5"/>
  <c r="BO353" i="5"/>
  <c r="BP353" i="5"/>
  <c r="BQ353" i="5"/>
  <c r="BO354" i="5"/>
  <c r="BP354" i="5"/>
  <c r="BQ354" i="5"/>
  <c r="BO355" i="5"/>
  <c r="BP355" i="5"/>
  <c r="BQ355" i="5"/>
  <c r="BO356" i="5"/>
  <c r="BP356" i="5"/>
  <c r="BQ356" i="5"/>
  <c r="BO357" i="5"/>
  <c r="BP357" i="5"/>
  <c r="BQ357" i="5"/>
  <c r="BO358" i="5"/>
  <c r="BP358" i="5"/>
  <c r="BQ358" i="5"/>
  <c r="BO359" i="5"/>
  <c r="BP359" i="5"/>
  <c r="BQ359" i="5"/>
  <c r="BO360" i="5"/>
  <c r="BP360" i="5"/>
  <c r="BQ360" i="5"/>
  <c r="BO361" i="5"/>
  <c r="BP361" i="5"/>
  <c r="BQ361" i="5"/>
  <c r="BO362" i="5"/>
  <c r="BP362" i="5"/>
  <c r="BQ362" i="5"/>
  <c r="BO363" i="5"/>
  <c r="BP363" i="5"/>
  <c r="BQ363" i="5"/>
  <c r="BO364" i="5"/>
  <c r="BP364" i="5"/>
  <c r="BQ364" i="5"/>
  <c r="BO365" i="5"/>
  <c r="BP365" i="5"/>
  <c r="BQ365" i="5"/>
  <c r="BO366" i="5"/>
  <c r="BP366" i="5"/>
  <c r="BQ366" i="5"/>
  <c r="BO367" i="5"/>
  <c r="BP367" i="5"/>
  <c r="BQ367" i="5"/>
  <c r="BO368" i="5"/>
  <c r="BP368" i="5"/>
  <c r="BQ368" i="5"/>
  <c r="BO369" i="5"/>
  <c r="BP369" i="5"/>
  <c r="BQ369" i="5"/>
  <c r="BO370" i="5"/>
  <c r="BP370" i="5"/>
  <c r="BQ370" i="5"/>
  <c r="BO371" i="5"/>
  <c r="BP371" i="5"/>
  <c r="BQ371" i="5"/>
  <c r="BO372" i="5"/>
  <c r="BP372" i="5"/>
  <c r="BQ372" i="5"/>
  <c r="BO373" i="5"/>
  <c r="BP373" i="5"/>
  <c r="BQ373" i="5"/>
  <c r="BO374" i="5"/>
  <c r="BP374" i="5"/>
  <c r="BQ374" i="5"/>
  <c r="BO375" i="5"/>
  <c r="BP375" i="5"/>
  <c r="BQ375" i="5"/>
  <c r="BO376" i="5"/>
  <c r="BP376" i="5"/>
  <c r="BQ376" i="5"/>
  <c r="BO377" i="5"/>
  <c r="BP377" i="5"/>
  <c r="BQ377" i="5"/>
  <c r="BO378" i="5"/>
  <c r="BP378" i="5"/>
  <c r="BQ378" i="5"/>
  <c r="BO379" i="5"/>
  <c r="BP379" i="5"/>
  <c r="BQ379" i="5"/>
  <c r="BO380" i="5"/>
  <c r="BP380" i="5"/>
  <c r="BQ380" i="5"/>
  <c r="BO381" i="5"/>
  <c r="BP381" i="5"/>
  <c r="BQ381" i="5"/>
  <c r="BO382" i="5"/>
  <c r="BP382" i="5"/>
  <c r="BQ382" i="5"/>
  <c r="BO383" i="5"/>
  <c r="BP383" i="5"/>
  <c r="BQ383" i="5"/>
  <c r="BO384" i="5"/>
  <c r="BP384" i="5"/>
  <c r="BQ384" i="5"/>
  <c r="BO385" i="5"/>
  <c r="BP385" i="5"/>
  <c r="BQ385" i="5"/>
  <c r="BO386" i="5"/>
  <c r="BP386" i="5"/>
  <c r="BQ386" i="5"/>
  <c r="BO387" i="5"/>
  <c r="BP387" i="5"/>
  <c r="BQ387" i="5"/>
  <c r="BO388" i="5"/>
  <c r="BP388" i="5"/>
  <c r="BQ388" i="5"/>
  <c r="BO389" i="5"/>
  <c r="BP389" i="5"/>
  <c r="BQ389" i="5"/>
  <c r="BO390" i="5"/>
  <c r="BP390" i="5"/>
  <c r="BQ390" i="5"/>
  <c r="BO391" i="5"/>
  <c r="BP391" i="5"/>
  <c r="BQ391" i="5"/>
  <c r="BO392" i="5"/>
  <c r="BP392" i="5"/>
  <c r="BQ392" i="5"/>
  <c r="BO393" i="5"/>
  <c r="BP393" i="5"/>
  <c r="BQ393" i="5"/>
  <c r="BO394" i="5"/>
  <c r="BP394" i="5"/>
  <c r="BQ394" i="5"/>
  <c r="BO395" i="5"/>
  <c r="BP395" i="5"/>
  <c r="BQ395" i="5"/>
  <c r="BO396" i="5"/>
  <c r="BP396" i="5"/>
  <c r="BQ396" i="5"/>
  <c r="BO397" i="5"/>
  <c r="BP397" i="5"/>
  <c r="BQ397" i="5"/>
  <c r="BO398" i="5"/>
  <c r="BP398" i="5"/>
  <c r="BQ398" i="5"/>
  <c r="BO399" i="5"/>
  <c r="BP399" i="5"/>
  <c r="BQ399" i="5"/>
  <c r="BO400" i="5"/>
  <c r="BP400" i="5"/>
  <c r="BQ400" i="5"/>
  <c r="BO401" i="5"/>
  <c r="BP401" i="5"/>
  <c r="BQ401" i="5"/>
  <c r="BO402" i="5"/>
  <c r="BP402" i="5"/>
  <c r="BQ402" i="5"/>
  <c r="BO403" i="5"/>
  <c r="BP403" i="5"/>
  <c r="BQ403" i="5"/>
  <c r="BO404" i="5"/>
  <c r="BP404" i="5"/>
  <c r="BQ404" i="5"/>
  <c r="BO405" i="5"/>
  <c r="BP405" i="5"/>
  <c r="BQ405" i="5"/>
  <c r="BO406" i="5"/>
  <c r="BP406" i="5"/>
  <c r="BQ406" i="5"/>
  <c r="BO407" i="5"/>
  <c r="BP407" i="5"/>
  <c r="BQ407" i="5"/>
  <c r="BO408" i="5"/>
  <c r="BP408" i="5"/>
  <c r="BQ408" i="5"/>
  <c r="BO409" i="5"/>
  <c r="BP409" i="5"/>
  <c r="BQ409" i="5"/>
  <c r="BO410" i="5"/>
  <c r="BP410" i="5"/>
  <c r="BQ410" i="5"/>
  <c r="BO411" i="5"/>
  <c r="BP411" i="5"/>
  <c r="BQ411" i="5"/>
  <c r="BO412" i="5"/>
  <c r="BP412" i="5"/>
  <c r="BQ412" i="5"/>
  <c r="BO413" i="5"/>
  <c r="BP413" i="5"/>
  <c r="BQ413" i="5"/>
  <c r="BO414" i="5"/>
  <c r="BP414" i="5"/>
  <c r="BQ414" i="5"/>
  <c r="BO415" i="5"/>
  <c r="BP415" i="5"/>
  <c r="BQ415" i="5"/>
  <c r="BO416" i="5"/>
  <c r="BP416" i="5"/>
  <c r="BQ416" i="5"/>
  <c r="BO417" i="5"/>
  <c r="BP417" i="5"/>
  <c r="BQ417" i="5"/>
  <c r="BO418" i="5"/>
  <c r="BP418" i="5"/>
  <c r="BQ418" i="5"/>
  <c r="BO419" i="5"/>
  <c r="BP419" i="5"/>
  <c r="BQ419" i="5"/>
  <c r="BO420" i="5"/>
  <c r="BP420" i="5"/>
  <c r="BQ420" i="5"/>
  <c r="BO421" i="5"/>
  <c r="BP421" i="5"/>
  <c r="BQ421" i="5"/>
  <c r="BO422" i="5"/>
  <c r="BP422" i="5"/>
  <c r="BQ422" i="5"/>
  <c r="BO423" i="5"/>
  <c r="BP423" i="5"/>
  <c r="BQ423" i="5"/>
  <c r="BO424" i="5"/>
  <c r="BP424" i="5"/>
  <c r="BQ424" i="5"/>
  <c r="BO425" i="5"/>
  <c r="BP425" i="5"/>
  <c r="BQ425" i="5"/>
  <c r="BO426" i="5"/>
  <c r="BP426" i="5"/>
  <c r="BQ426" i="5"/>
  <c r="BO427" i="5"/>
  <c r="BP427" i="5"/>
  <c r="BQ427" i="5"/>
  <c r="BO428" i="5"/>
  <c r="BP428" i="5"/>
  <c r="BQ428" i="5"/>
  <c r="BO429" i="5"/>
  <c r="BP429" i="5"/>
  <c r="BQ429" i="5"/>
  <c r="BO430" i="5"/>
  <c r="BP430" i="5"/>
  <c r="BQ430" i="5"/>
  <c r="BO431" i="5"/>
  <c r="BP431" i="5"/>
  <c r="BQ431" i="5"/>
  <c r="BO432" i="5"/>
  <c r="BP432" i="5"/>
  <c r="BQ432" i="5"/>
  <c r="BO433" i="5"/>
  <c r="BP433" i="5"/>
  <c r="BQ433" i="5"/>
  <c r="BO434" i="5"/>
  <c r="BP434" i="5"/>
  <c r="BQ434" i="5"/>
  <c r="BO435" i="5"/>
  <c r="BP435" i="5"/>
  <c r="BQ435" i="5"/>
  <c r="BO436" i="5"/>
  <c r="BP436" i="5"/>
  <c r="BQ436" i="5"/>
  <c r="BO437" i="5"/>
  <c r="BP437" i="5"/>
  <c r="BQ437" i="5"/>
  <c r="BO438" i="5"/>
  <c r="BP438" i="5"/>
  <c r="BQ438" i="5"/>
  <c r="BO439" i="5"/>
  <c r="BP439" i="5"/>
  <c r="BQ439" i="5"/>
  <c r="BO440" i="5"/>
  <c r="BP440" i="5"/>
  <c r="BQ440" i="5"/>
  <c r="BO441" i="5"/>
  <c r="BP441" i="5"/>
  <c r="BQ441" i="5"/>
  <c r="BO442" i="5"/>
  <c r="BP442" i="5"/>
  <c r="BQ442" i="5"/>
  <c r="BO443" i="5"/>
  <c r="BP443" i="5"/>
  <c r="BQ443" i="5"/>
  <c r="BO444" i="5"/>
  <c r="BP444" i="5"/>
  <c r="BQ444" i="5"/>
  <c r="BO445" i="5"/>
  <c r="BP445" i="5"/>
  <c r="BQ445" i="5"/>
  <c r="BO446" i="5"/>
  <c r="BP446" i="5"/>
  <c r="BQ446" i="5"/>
  <c r="BO447" i="5"/>
  <c r="BP447" i="5"/>
  <c r="BQ447" i="5"/>
  <c r="BO448" i="5"/>
  <c r="BP448" i="5"/>
  <c r="BQ448" i="5"/>
  <c r="BO449" i="5"/>
  <c r="BP449" i="5"/>
  <c r="BQ449" i="5"/>
  <c r="BO450" i="5"/>
  <c r="BP450" i="5"/>
  <c r="BQ450" i="5"/>
  <c r="BO451" i="5"/>
  <c r="BP451" i="5"/>
  <c r="BQ451" i="5"/>
  <c r="BO452" i="5"/>
  <c r="BP452" i="5"/>
  <c r="BQ452" i="5"/>
  <c r="BO453" i="5"/>
  <c r="BP453" i="5"/>
  <c r="BQ453" i="5"/>
  <c r="BO454" i="5"/>
  <c r="BP454" i="5"/>
  <c r="BQ454" i="5"/>
  <c r="BO455" i="5"/>
  <c r="BP455" i="5"/>
  <c r="BQ455" i="5"/>
  <c r="BO456" i="5"/>
  <c r="BP456" i="5"/>
  <c r="BQ456" i="5"/>
  <c r="BO457" i="5"/>
  <c r="BP457" i="5"/>
  <c r="BQ457" i="5"/>
  <c r="BO458" i="5"/>
  <c r="BP458" i="5"/>
  <c r="BQ458" i="5"/>
  <c r="BO459" i="5"/>
  <c r="BP459" i="5"/>
  <c r="BQ459" i="5"/>
  <c r="BO460" i="5"/>
  <c r="BP460" i="5"/>
  <c r="BQ460" i="5"/>
  <c r="BO461" i="5"/>
  <c r="BP461" i="5"/>
  <c r="BQ461" i="5"/>
  <c r="BO462" i="5"/>
  <c r="BP462" i="5"/>
  <c r="BQ462" i="5"/>
  <c r="BO463" i="5"/>
  <c r="BP463" i="5"/>
  <c r="BQ463" i="5"/>
  <c r="BO464" i="5"/>
  <c r="BP464" i="5"/>
  <c r="BQ464" i="5"/>
  <c r="BO465" i="5"/>
  <c r="BP465" i="5"/>
  <c r="BQ465" i="5"/>
  <c r="BO466" i="5"/>
  <c r="BP466" i="5"/>
  <c r="BQ466" i="5"/>
  <c r="BO467" i="5"/>
  <c r="BP467" i="5"/>
  <c r="BQ467" i="5"/>
  <c r="BO468" i="5"/>
  <c r="BP468" i="5"/>
  <c r="BQ468" i="5"/>
  <c r="BO469" i="5"/>
  <c r="BP469" i="5"/>
  <c r="BQ469" i="5"/>
  <c r="BO470" i="5"/>
  <c r="BP470" i="5"/>
  <c r="BQ470" i="5"/>
  <c r="BO471" i="5"/>
  <c r="BP471" i="5"/>
  <c r="BQ471" i="5"/>
  <c r="BO472" i="5"/>
  <c r="BP472" i="5"/>
  <c r="BQ472" i="5"/>
  <c r="BO473" i="5"/>
  <c r="BP473" i="5"/>
  <c r="BQ473" i="5"/>
  <c r="BO474" i="5"/>
  <c r="BP474" i="5"/>
  <c r="BQ474" i="5"/>
  <c r="BO475" i="5"/>
  <c r="BP475" i="5"/>
  <c r="BQ475" i="5"/>
  <c r="BO476" i="5"/>
  <c r="BP476" i="5"/>
  <c r="BQ476" i="5"/>
  <c r="BO477" i="5"/>
  <c r="BP477" i="5"/>
  <c r="BQ477" i="5"/>
  <c r="BO478" i="5"/>
  <c r="BP478" i="5"/>
  <c r="BQ478" i="5"/>
  <c r="BO479" i="5"/>
  <c r="BP479" i="5"/>
  <c r="BQ479" i="5"/>
  <c r="BO480" i="5"/>
  <c r="BP480" i="5"/>
  <c r="BQ480" i="5"/>
  <c r="BO481" i="5"/>
  <c r="BP481" i="5"/>
  <c r="BQ481" i="5"/>
  <c r="BO482" i="5"/>
  <c r="BP482" i="5"/>
  <c r="BQ482" i="5"/>
  <c r="BO483" i="5"/>
  <c r="BP483" i="5"/>
  <c r="BQ483" i="5"/>
  <c r="BO484" i="5"/>
  <c r="BP484" i="5"/>
  <c r="BQ484" i="5"/>
  <c r="BO485" i="5"/>
  <c r="BP485" i="5"/>
  <c r="BQ485" i="5"/>
  <c r="BO486" i="5"/>
  <c r="BP486" i="5"/>
  <c r="BQ486" i="5"/>
  <c r="BO487" i="5"/>
  <c r="BP487" i="5"/>
  <c r="BQ487" i="5"/>
  <c r="BO488" i="5"/>
  <c r="BP488" i="5"/>
  <c r="BQ488" i="5"/>
  <c r="BO489" i="5"/>
  <c r="BP489" i="5"/>
  <c r="BQ489" i="5"/>
  <c r="BO490" i="5"/>
  <c r="BP490" i="5"/>
  <c r="BQ490" i="5"/>
  <c r="BO491" i="5"/>
  <c r="BP491" i="5"/>
  <c r="BQ491" i="5"/>
  <c r="BO492" i="5"/>
  <c r="BP492" i="5"/>
  <c r="BQ492" i="5"/>
  <c r="BO493" i="5"/>
  <c r="BP493" i="5"/>
  <c r="BQ493" i="5"/>
  <c r="BO494" i="5"/>
  <c r="BP494" i="5"/>
  <c r="BQ494" i="5"/>
  <c r="BO495" i="5"/>
  <c r="BP495" i="5"/>
  <c r="BQ495" i="5"/>
  <c r="BO496" i="5"/>
  <c r="BP496" i="5"/>
  <c r="BQ496" i="5"/>
  <c r="BO497" i="5"/>
  <c r="BP497" i="5"/>
  <c r="BQ497" i="5"/>
  <c r="BO498" i="5"/>
  <c r="BP498" i="5"/>
  <c r="BQ498" i="5"/>
  <c r="BO499" i="5"/>
  <c r="BP499" i="5"/>
  <c r="BQ499" i="5"/>
  <c r="BO500" i="5"/>
  <c r="BP500" i="5"/>
  <c r="BQ500" i="5"/>
  <c r="BO501" i="5"/>
  <c r="BP501" i="5"/>
  <c r="BQ501" i="5"/>
  <c r="BO502" i="5"/>
  <c r="BP502" i="5"/>
  <c r="BQ502" i="5"/>
  <c r="BO503" i="5"/>
  <c r="BP503" i="5"/>
  <c r="BQ503" i="5"/>
  <c r="BO504" i="5"/>
  <c r="BP504" i="5"/>
  <c r="BQ504" i="5"/>
  <c r="BO505" i="5"/>
  <c r="BP505" i="5"/>
  <c r="BQ505" i="5"/>
  <c r="BO506" i="5"/>
  <c r="BP506" i="5"/>
  <c r="BQ506" i="5"/>
  <c r="BO507" i="5"/>
  <c r="BP507" i="5"/>
  <c r="BQ507" i="5"/>
  <c r="BO508" i="5"/>
  <c r="BP508" i="5"/>
  <c r="BQ508" i="5"/>
  <c r="BO509" i="5"/>
  <c r="BP509" i="5"/>
  <c r="BQ509" i="5"/>
  <c r="BO510" i="5"/>
  <c r="BP510" i="5"/>
  <c r="BQ510" i="5"/>
  <c r="BO511" i="5"/>
  <c r="BP511" i="5"/>
  <c r="BQ511" i="5"/>
  <c r="BO512" i="5"/>
  <c r="BP512" i="5"/>
  <c r="BQ512" i="5"/>
  <c r="BO513" i="5"/>
  <c r="BP513" i="5"/>
  <c r="BQ513" i="5"/>
  <c r="BO514" i="5"/>
  <c r="BP514" i="5"/>
  <c r="BQ514" i="5"/>
  <c r="BO515" i="5"/>
  <c r="BP515" i="5"/>
  <c r="BQ515" i="5"/>
  <c r="BO516" i="5"/>
  <c r="BP516" i="5"/>
  <c r="BQ516" i="5"/>
  <c r="BO517" i="5"/>
  <c r="BP517" i="5"/>
  <c r="BQ517" i="5"/>
  <c r="BO518" i="5"/>
  <c r="BP518" i="5"/>
  <c r="BQ518" i="5"/>
  <c r="BO519" i="5"/>
  <c r="BP519" i="5"/>
  <c r="BQ519" i="5"/>
  <c r="BO520" i="5"/>
  <c r="BP520" i="5"/>
  <c r="BQ520" i="5"/>
  <c r="BO521" i="5"/>
  <c r="BP521" i="5"/>
  <c r="BQ521" i="5"/>
  <c r="BO522" i="5"/>
  <c r="BP522" i="5"/>
  <c r="BQ522" i="5"/>
  <c r="BO523" i="5"/>
  <c r="BP523" i="5"/>
  <c r="BQ523" i="5"/>
  <c r="BO524" i="5"/>
  <c r="BP524" i="5"/>
  <c r="BQ524" i="5"/>
  <c r="BO525" i="5"/>
  <c r="BP525" i="5"/>
  <c r="BQ525" i="5"/>
  <c r="BO526" i="5"/>
  <c r="BP526" i="5"/>
  <c r="BQ526" i="5"/>
  <c r="BO527" i="5"/>
  <c r="BP527" i="5"/>
  <c r="BQ527" i="5"/>
  <c r="BO528" i="5"/>
  <c r="BP528" i="5"/>
  <c r="BQ528" i="5"/>
  <c r="BO529" i="5"/>
  <c r="BP529" i="5"/>
  <c r="BQ529" i="5"/>
  <c r="BO530" i="5"/>
  <c r="BP530" i="5"/>
  <c r="BQ530" i="5"/>
  <c r="BO531" i="5"/>
  <c r="BP531" i="5"/>
  <c r="BQ531" i="5"/>
  <c r="BO532" i="5"/>
  <c r="BP532" i="5"/>
  <c r="BQ532" i="5"/>
  <c r="BO533" i="5"/>
  <c r="BP533" i="5"/>
  <c r="BQ533" i="5"/>
  <c r="BO534" i="5"/>
  <c r="BP534" i="5"/>
  <c r="BQ534" i="5"/>
  <c r="BO535" i="5"/>
  <c r="BP535" i="5"/>
  <c r="BQ535" i="5"/>
  <c r="BO536" i="5"/>
  <c r="BP536" i="5"/>
  <c r="BQ536" i="5"/>
  <c r="BO537" i="5"/>
  <c r="BP537" i="5"/>
  <c r="BQ537" i="5"/>
  <c r="BO538" i="5"/>
  <c r="BP538" i="5"/>
  <c r="BQ538" i="5"/>
  <c r="BO539" i="5"/>
  <c r="BP539" i="5"/>
  <c r="BQ539" i="5"/>
  <c r="BO540" i="5"/>
  <c r="BP540" i="5"/>
  <c r="BQ540" i="5"/>
  <c r="BO541" i="5"/>
  <c r="BP541" i="5"/>
  <c r="BQ541" i="5"/>
  <c r="BO542" i="5"/>
  <c r="BP542" i="5"/>
  <c r="BQ542" i="5"/>
  <c r="BO543" i="5"/>
  <c r="BP543" i="5"/>
  <c r="BQ543" i="5"/>
  <c r="BO544" i="5"/>
  <c r="BP544" i="5"/>
  <c r="BQ544" i="5"/>
  <c r="BO545" i="5"/>
  <c r="BP545" i="5"/>
  <c r="BQ545" i="5"/>
  <c r="BO546" i="5"/>
  <c r="BP546" i="5"/>
  <c r="BQ546" i="5"/>
  <c r="BO547" i="5"/>
  <c r="BP547" i="5"/>
  <c r="BQ547" i="5"/>
  <c r="BO548" i="5"/>
  <c r="BP548" i="5"/>
  <c r="BQ548" i="5"/>
  <c r="BO549" i="5"/>
  <c r="BP549" i="5"/>
  <c r="BQ549" i="5"/>
  <c r="BO550" i="5"/>
  <c r="BP550" i="5"/>
  <c r="BQ550" i="5"/>
  <c r="BO551" i="5"/>
  <c r="BP551" i="5"/>
  <c r="BQ551" i="5"/>
  <c r="BO552" i="5"/>
  <c r="BP552" i="5"/>
  <c r="BQ552" i="5"/>
  <c r="BO553" i="5"/>
  <c r="BP553" i="5"/>
  <c r="BQ553" i="5"/>
  <c r="BO554" i="5"/>
  <c r="BP554" i="5"/>
  <c r="BQ554" i="5"/>
  <c r="BO555" i="5"/>
  <c r="BP555" i="5"/>
  <c r="BQ555" i="5"/>
  <c r="BO556" i="5"/>
  <c r="BP556" i="5"/>
  <c r="BQ556" i="5"/>
  <c r="BO557" i="5"/>
  <c r="BP557" i="5"/>
  <c r="BQ557" i="5"/>
  <c r="BO558" i="5"/>
  <c r="BP558" i="5"/>
  <c r="BQ558" i="5"/>
  <c r="BO559" i="5"/>
  <c r="BP559" i="5"/>
  <c r="BQ559" i="5"/>
  <c r="BO560" i="5"/>
  <c r="BP560" i="5"/>
  <c r="BQ560" i="5"/>
  <c r="BO561" i="5"/>
  <c r="BP561" i="5"/>
  <c r="BQ561" i="5"/>
  <c r="BO562" i="5"/>
  <c r="BP562" i="5"/>
  <c r="BQ562" i="5"/>
  <c r="BO563" i="5"/>
  <c r="BP563" i="5"/>
  <c r="BQ563" i="5"/>
  <c r="BO564" i="5"/>
  <c r="BP564" i="5"/>
  <c r="BQ564" i="5"/>
  <c r="BO565" i="5"/>
  <c r="BP565" i="5"/>
  <c r="BQ565" i="5"/>
  <c r="BO566" i="5"/>
  <c r="BP566" i="5"/>
  <c r="BQ566" i="5"/>
  <c r="BO567" i="5"/>
  <c r="BP567" i="5"/>
  <c r="BQ567" i="5"/>
  <c r="BO568" i="5"/>
  <c r="BP568" i="5"/>
  <c r="BQ568" i="5"/>
  <c r="BO569" i="5"/>
  <c r="BP569" i="5"/>
  <c r="BQ569" i="5"/>
  <c r="BO570" i="5"/>
  <c r="BP570" i="5"/>
  <c r="BQ570" i="5"/>
  <c r="BO571" i="5"/>
  <c r="BP571" i="5"/>
  <c r="BQ571" i="5"/>
  <c r="BO572" i="5"/>
  <c r="BP572" i="5"/>
  <c r="BQ572" i="5"/>
  <c r="BO573" i="5"/>
  <c r="BP573" i="5"/>
  <c r="BQ573" i="5"/>
  <c r="BO574" i="5"/>
  <c r="BP574" i="5"/>
  <c r="BQ574" i="5"/>
  <c r="BO575" i="5"/>
  <c r="BP575" i="5"/>
  <c r="BQ575" i="5"/>
  <c r="BO576" i="5"/>
  <c r="BP576" i="5"/>
  <c r="BQ576" i="5"/>
  <c r="BO577" i="5"/>
  <c r="BP577" i="5"/>
  <c r="BQ577" i="5"/>
  <c r="BO578" i="5"/>
  <c r="BP578" i="5"/>
  <c r="BQ578" i="5"/>
  <c r="BO579" i="5"/>
  <c r="BP579" i="5"/>
  <c r="BQ579" i="5"/>
  <c r="BO580" i="5"/>
  <c r="BP580" i="5"/>
  <c r="BQ580" i="5"/>
  <c r="BO581" i="5"/>
  <c r="BP581" i="5"/>
  <c r="BQ581" i="5"/>
  <c r="BO582" i="5"/>
  <c r="BP582" i="5"/>
  <c r="BQ582" i="5"/>
  <c r="BO583" i="5"/>
  <c r="BP583" i="5"/>
  <c r="BQ583" i="5"/>
  <c r="BO584" i="5"/>
  <c r="BP584" i="5"/>
  <c r="BQ584" i="5"/>
  <c r="BO585" i="5"/>
  <c r="BP585" i="5"/>
  <c r="BQ585" i="5"/>
  <c r="BO586" i="5"/>
  <c r="BP586" i="5"/>
  <c r="BQ586" i="5"/>
  <c r="BO587" i="5"/>
  <c r="BP587" i="5"/>
  <c r="BQ587" i="5"/>
  <c r="BO588" i="5"/>
  <c r="BP588" i="5"/>
  <c r="BQ588" i="5"/>
  <c r="BO589" i="5"/>
  <c r="BP589" i="5"/>
  <c r="BQ589" i="5"/>
  <c r="BO590" i="5"/>
  <c r="BP590" i="5"/>
  <c r="BQ590" i="5"/>
  <c r="BO591" i="5"/>
  <c r="BP591" i="5"/>
  <c r="BQ591" i="5"/>
  <c r="BO592" i="5"/>
  <c r="BP592" i="5"/>
  <c r="BQ592" i="5"/>
  <c r="BO593" i="5"/>
  <c r="BP593" i="5"/>
  <c r="BQ593" i="5"/>
  <c r="BO594" i="5"/>
  <c r="BP594" i="5"/>
  <c r="BQ594" i="5"/>
  <c r="BO595" i="5"/>
  <c r="BP595" i="5"/>
  <c r="BQ595" i="5"/>
  <c r="BO596" i="5"/>
  <c r="BP596" i="5"/>
  <c r="BQ596" i="5"/>
  <c r="BO597" i="5"/>
  <c r="BP597" i="5"/>
  <c r="BQ597" i="5"/>
  <c r="BO598" i="5"/>
  <c r="BP598" i="5"/>
  <c r="BQ598" i="5"/>
  <c r="BO599" i="5"/>
  <c r="BP599" i="5"/>
  <c r="BQ599" i="5"/>
  <c r="BO600" i="5"/>
  <c r="BP600" i="5"/>
  <c r="BQ600" i="5"/>
  <c r="BO601" i="5"/>
  <c r="BP601" i="5"/>
  <c r="BQ601" i="5"/>
  <c r="BO602" i="5"/>
  <c r="BP602" i="5"/>
  <c r="BQ602" i="5"/>
  <c r="BO603" i="5"/>
  <c r="BP603" i="5"/>
  <c r="BQ603" i="5"/>
  <c r="BO604" i="5"/>
  <c r="BP604" i="5"/>
  <c r="BQ604" i="5"/>
  <c r="BO605" i="5"/>
  <c r="BP605" i="5"/>
  <c r="BQ605" i="5"/>
  <c r="BO606" i="5"/>
  <c r="BP606" i="5"/>
  <c r="BQ606" i="5"/>
  <c r="BO607" i="5"/>
  <c r="BP607" i="5"/>
  <c r="BQ607" i="5"/>
  <c r="BO608" i="5"/>
  <c r="BP608" i="5"/>
  <c r="BQ608" i="5"/>
  <c r="BO609" i="5"/>
  <c r="BP609" i="5"/>
  <c r="BQ609" i="5"/>
  <c r="BO610" i="5"/>
  <c r="BP610" i="5"/>
  <c r="BQ610" i="5"/>
  <c r="BO611" i="5"/>
  <c r="BP611" i="5"/>
  <c r="BQ611" i="5"/>
  <c r="BO612" i="5"/>
  <c r="BP612" i="5"/>
  <c r="BQ612" i="5"/>
  <c r="BO613" i="5"/>
  <c r="BP613" i="5"/>
  <c r="BQ613" i="5"/>
  <c r="BO614" i="5"/>
  <c r="BP614" i="5"/>
  <c r="BQ614" i="5"/>
  <c r="BO615" i="5"/>
  <c r="BP615" i="5"/>
  <c r="BQ615" i="5"/>
  <c r="BO616" i="5"/>
  <c r="BP616" i="5"/>
  <c r="BQ616" i="5"/>
  <c r="BO617" i="5"/>
  <c r="BP617" i="5"/>
  <c r="BQ617" i="5"/>
  <c r="BO618" i="5"/>
  <c r="BP618" i="5"/>
  <c r="BQ618" i="5"/>
  <c r="BO619" i="5"/>
  <c r="BP619" i="5"/>
  <c r="BQ619" i="5"/>
  <c r="BO620" i="5"/>
  <c r="BP620" i="5"/>
  <c r="BQ620" i="5"/>
  <c r="BO621" i="5"/>
  <c r="BP621" i="5"/>
  <c r="BQ621" i="5"/>
  <c r="BO622" i="5"/>
  <c r="BP622" i="5"/>
  <c r="BQ622" i="5"/>
  <c r="BO623" i="5"/>
  <c r="BP623" i="5"/>
  <c r="BQ623" i="5"/>
  <c r="BO624" i="5"/>
  <c r="BP624" i="5"/>
  <c r="BQ624" i="5"/>
  <c r="BO625" i="5"/>
  <c r="BP625" i="5"/>
  <c r="BQ625" i="5"/>
  <c r="BO626" i="5"/>
  <c r="BP626" i="5"/>
  <c r="BQ626" i="5"/>
  <c r="BO627" i="5"/>
  <c r="BP627" i="5"/>
  <c r="BQ627" i="5"/>
  <c r="BO628" i="5"/>
  <c r="BP628" i="5"/>
  <c r="BQ628" i="5"/>
  <c r="BO629" i="5"/>
  <c r="BP629" i="5"/>
  <c r="BQ629" i="5"/>
  <c r="BO630" i="5"/>
  <c r="BP630" i="5"/>
  <c r="BQ630" i="5"/>
  <c r="BO631" i="5"/>
  <c r="BP631" i="5"/>
  <c r="BQ631" i="5"/>
  <c r="BO632" i="5"/>
  <c r="BP632" i="5"/>
  <c r="BQ632" i="5"/>
  <c r="BO633" i="5"/>
  <c r="BP633" i="5"/>
  <c r="BQ633" i="5"/>
  <c r="BO634" i="5"/>
  <c r="BP634" i="5"/>
  <c r="BQ634" i="5"/>
  <c r="BO635" i="5"/>
  <c r="BP635" i="5"/>
  <c r="BQ635" i="5"/>
  <c r="BO636" i="5"/>
  <c r="BP636" i="5"/>
  <c r="BQ636" i="5"/>
  <c r="BO637" i="5"/>
  <c r="BP637" i="5"/>
  <c r="BQ637" i="5"/>
  <c r="BO638" i="5"/>
  <c r="BP638" i="5"/>
  <c r="BQ638" i="5"/>
  <c r="BO639" i="5"/>
  <c r="BP639" i="5"/>
  <c r="BQ639" i="5"/>
  <c r="BO640" i="5"/>
  <c r="BP640" i="5"/>
  <c r="BQ640" i="5"/>
  <c r="BO641" i="5"/>
  <c r="BP641" i="5"/>
  <c r="BQ641" i="5"/>
  <c r="BO642" i="5"/>
  <c r="BP642" i="5"/>
  <c r="BQ642" i="5"/>
  <c r="BO643" i="5"/>
  <c r="BP643" i="5"/>
  <c r="BQ643" i="5"/>
  <c r="BO644" i="5"/>
  <c r="BP644" i="5"/>
  <c r="BQ644" i="5"/>
  <c r="BO645" i="5"/>
  <c r="BP645" i="5"/>
  <c r="BQ645" i="5"/>
  <c r="BO646" i="5"/>
  <c r="BP646" i="5"/>
  <c r="BQ646" i="5"/>
  <c r="BO647" i="5"/>
  <c r="BP647" i="5"/>
  <c r="BQ647" i="5"/>
  <c r="BO648" i="5"/>
  <c r="BP648" i="5"/>
  <c r="BQ648" i="5"/>
  <c r="BO649" i="5"/>
  <c r="BP649" i="5"/>
  <c r="BQ649" i="5"/>
  <c r="BO650" i="5"/>
  <c r="BP650" i="5"/>
  <c r="BQ650" i="5"/>
  <c r="BO651" i="5"/>
  <c r="BP651" i="5"/>
  <c r="BQ651" i="5"/>
  <c r="BO652" i="5"/>
  <c r="BP652" i="5"/>
  <c r="BQ652" i="5"/>
  <c r="BO653" i="5"/>
  <c r="BP653" i="5"/>
  <c r="BQ653" i="5"/>
  <c r="BO654" i="5"/>
  <c r="BP654" i="5"/>
  <c r="BQ654" i="5"/>
  <c r="BO655" i="5"/>
  <c r="BP655" i="5"/>
  <c r="BQ655" i="5"/>
  <c r="BO656" i="5"/>
  <c r="BP656" i="5"/>
  <c r="BQ656" i="5"/>
  <c r="BO657" i="5"/>
  <c r="BP657" i="5"/>
  <c r="BQ657" i="5"/>
  <c r="BO658" i="5"/>
  <c r="BP658" i="5"/>
  <c r="BQ658" i="5"/>
  <c r="BO659" i="5"/>
  <c r="BP659" i="5"/>
  <c r="BQ659" i="5"/>
  <c r="BO660" i="5"/>
  <c r="BP660" i="5"/>
  <c r="BQ660" i="5"/>
  <c r="BO661" i="5"/>
  <c r="BP661" i="5"/>
  <c r="BQ661" i="5"/>
  <c r="BO662" i="5"/>
  <c r="BP662" i="5"/>
  <c r="BQ662" i="5"/>
  <c r="BO663" i="5"/>
  <c r="BP663" i="5"/>
  <c r="BQ663" i="5"/>
  <c r="BO664" i="5"/>
  <c r="BP664" i="5"/>
  <c r="BQ664" i="5"/>
  <c r="BO665" i="5"/>
  <c r="BP665" i="5"/>
  <c r="BQ665" i="5"/>
  <c r="BO666" i="5"/>
  <c r="BP666" i="5"/>
  <c r="BQ666" i="5"/>
  <c r="BO667" i="5"/>
  <c r="BP667" i="5"/>
  <c r="BQ667" i="5"/>
  <c r="BO668" i="5"/>
  <c r="BP668" i="5"/>
  <c r="BQ668" i="5"/>
  <c r="BO669" i="5"/>
  <c r="BP669" i="5"/>
  <c r="BQ669" i="5"/>
  <c r="BO670" i="5"/>
  <c r="BP670" i="5"/>
  <c r="BQ670" i="5"/>
  <c r="BO671" i="5"/>
  <c r="BP671" i="5"/>
  <c r="BQ671" i="5"/>
  <c r="BO672" i="5"/>
  <c r="BP672" i="5"/>
  <c r="BQ672" i="5"/>
  <c r="BO673" i="5"/>
  <c r="BP673" i="5"/>
  <c r="BQ673" i="5"/>
  <c r="BO674" i="5"/>
  <c r="BP674" i="5"/>
  <c r="BQ674" i="5"/>
  <c r="BO675" i="5"/>
  <c r="BP675" i="5"/>
  <c r="BQ675" i="5"/>
  <c r="BO676" i="5"/>
  <c r="BP676" i="5"/>
  <c r="BQ676" i="5"/>
  <c r="BO677" i="5"/>
  <c r="BP677" i="5"/>
  <c r="BQ677" i="5"/>
  <c r="BO678" i="5"/>
  <c r="BP678" i="5"/>
  <c r="BQ678" i="5"/>
  <c r="BO679" i="5"/>
  <c r="BP679" i="5"/>
  <c r="BQ679" i="5"/>
  <c r="BO680" i="5"/>
  <c r="BP680" i="5"/>
  <c r="BQ680" i="5"/>
  <c r="BO681" i="5"/>
  <c r="BP681" i="5"/>
  <c r="BQ681" i="5"/>
  <c r="BO682" i="5"/>
  <c r="BP682" i="5"/>
  <c r="BQ682" i="5"/>
  <c r="BO683" i="5"/>
  <c r="BP683" i="5"/>
  <c r="BQ683" i="5"/>
  <c r="BO684" i="5"/>
  <c r="BP684" i="5"/>
  <c r="BQ684" i="5"/>
  <c r="BO685" i="5"/>
  <c r="BP685" i="5"/>
  <c r="BQ685" i="5"/>
  <c r="BO686" i="5"/>
  <c r="BP686" i="5"/>
  <c r="BQ686" i="5"/>
  <c r="BO687" i="5"/>
  <c r="BP687" i="5"/>
  <c r="BQ687" i="5"/>
  <c r="BO688" i="5"/>
  <c r="BP688" i="5"/>
  <c r="BQ688" i="5"/>
  <c r="BO689" i="5"/>
  <c r="BP689" i="5"/>
  <c r="BQ689" i="5"/>
  <c r="BO690" i="5"/>
  <c r="BP690" i="5"/>
  <c r="BQ690" i="5"/>
  <c r="BO691" i="5"/>
  <c r="BP691" i="5"/>
  <c r="BQ691" i="5"/>
  <c r="BO692" i="5"/>
  <c r="BP692" i="5"/>
  <c r="BQ692" i="5"/>
  <c r="BO693" i="5"/>
  <c r="BP693" i="5"/>
  <c r="BQ693" i="5"/>
  <c r="BO694" i="5"/>
  <c r="BP694" i="5"/>
  <c r="BQ694" i="5"/>
  <c r="BO695" i="5"/>
  <c r="BP695" i="5"/>
  <c r="BQ695" i="5"/>
  <c r="BO696" i="5"/>
  <c r="BP696" i="5"/>
  <c r="BQ696" i="5"/>
  <c r="BO697" i="5"/>
  <c r="BP697" i="5"/>
  <c r="BQ697" i="5"/>
  <c r="BO698" i="5"/>
  <c r="BP698" i="5"/>
  <c r="BQ698" i="5"/>
  <c r="BO699" i="5"/>
  <c r="BP699" i="5"/>
  <c r="BQ699" i="5"/>
  <c r="BO700" i="5"/>
  <c r="BP700" i="5"/>
  <c r="BQ700" i="5"/>
  <c r="BO701" i="5"/>
  <c r="BP701" i="5"/>
  <c r="BQ701" i="5"/>
  <c r="BO702" i="5"/>
  <c r="BP702" i="5"/>
  <c r="BQ702" i="5"/>
  <c r="BO703" i="5"/>
  <c r="BP703" i="5"/>
  <c r="BQ703" i="5"/>
  <c r="BO704" i="5"/>
  <c r="BP704" i="5"/>
  <c r="BQ704" i="5"/>
  <c r="BO705" i="5"/>
  <c r="BP705" i="5"/>
  <c r="BQ705" i="5"/>
  <c r="BO706" i="5"/>
  <c r="BP706" i="5"/>
  <c r="BQ706" i="5"/>
  <c r="BO707" i="5"/>
  <c r="BP707" i="5"/>
  <c r="BQ707" i="5"/>
  <c r="BO708" i="5"/>
  <c r="BP708" i="5"/>
  <c r="BQ708" i="5"/>
  <c r="BO709" i="5"/>
  <c r="BP709" i="5"/>
  <c r="BQ709" i="5"/>
  <c r="BO710" i="5"/>
  <c r="BP710" i="5"/>
  <c r="BQ710" i="5"/>
  <c r="BO711" i="5"/>
  <c r="BP711" i="5"/>
  <c r="BQ711" i="5"/>
  <c r="BO712" i="5"/>
  <c r="BP712" i="5"/>
  <c r="BQ712" i="5"/>
  <c r="BO713" i="5"/>
  <c r="BP713" i="5"/>
  <c r="BQ713" i="5"/>
  <c r="BO714" i="5"/>
  <c r="BP714" i="5"/>
  <c r="BQ714" i="5"/>
  <c r="BO715" i="5"/>
  <c r="BP715" i="5"/>
  <c r="BQ715" i="5"/>
  <c r="BO716" i="5"/>
  <c r="BP716" i="5"/>
  <c r="BQ716" i="5"/>
  <c r="BO717" i="5"/>
  <c r="BP717" i="5"/>
  <c r="BQ717" i="5"/>
  <c r="BO718" i="5"/>
  <c r="BP718" i="5"/>
  <c r="BQ718" i="5"/>
  <c r="BO719" i="5"/>
  <c r="BP719" i="5"/>
  <c r="BQ719" i="5"/>
  <c r="BO720" i="5"/>
  <c r="BP720" i="5"/>
  <c r="BQ720" i="5"/>
  <c r="BO721" i="5"/>
  <c r="BP721" i="5"/>
  <c r="BQ721" i="5"/>
  <c r="BO722" i="5"/>
  <c r="BP722" i="5"/>
  <c r="BQ722" i="5"/>
  <c r="BO723" i="5"/>
  <c r="BP723" i="5"/>
  <c r="BQ723" i="5"/>
  <c r="BO724" i="5"/>
  <c r="BP724" i="5"/>
  <c r="BQ724" i="5"/>
  <c r="BO725" i="5"/>
  <c r="BP725" i="5"/>
  <c r="BQ725" i="5"/>
  <c r="BO726" i="5"/>
  <c r="BP726" i="5"/>
  <c r="BQ726" i="5"/>
  <c r="BO727" i="5"/>
  <c r="BP727" i="5"/>
  <c r="BQ727" i="5"/>
  <c r="BO728" i="5"/>
  <c r="BP728" i="5"/>
  <c r="BQ728" i="5"/>
  <c r="BO729" i="5"/>
  <c r="BP729" i="5"/>
  <c r="BQ729" i="5"/>
  <c r="BO730" i="5"/>
  <c r="BP730" i="5"/>
  <c r="BQ730" i="5"/>
  <c r="BO731" i="5"/>
  <c r="BP731" i="5"/>
  <c r="BQ731" i="5"/>
  <c r="BO732" i="5"/>
  <c r="BP732" i="5"/>
  <c r="BQ732" i="5"/>
  <c r="BO733" i="5"/>
  <c r="BP733" i="5"/>
  <c r="BQ733" i="5"/>
  <c r="BO734" i="5"/>
  <c r="BP734" i="5"/>
  <c r="BQ734" i="5"/>
  <c r="BO735" i="5"/>
  <c r="BP735" i="5"/>
  <c r="BQ735" i="5"/>
  <c r="BO736" i="5"/>
  <c r="BP736" i="5"/>
  <c r="BQ736" i="5"/>
  <c r="BO737" i="5"/>
  <c r="BP737" i="5"/>
  <c r="BQ737" i="5"/>
  <c r="BO738" i="5"/>
  <c r="BP738" i="5"/>
  <c r="BQ738" i="5"/>
  <c r="BO739" i="5"/>
  <c r="BP739" i="5"/>
  <c r="BQ739" i="5"/>
  <c r="BO740" i="5"/>
  <c r="BP740" i="5"/>
  <c r="BQ740" i="5"/>
  <c r="BO741" i="5"/>
  <c r="BP741" i="5"/>
  <c r="BQ741" i="5"/>
  <c r="BO742" i="5"/>
  <c r="BP742" i="5"/>
  <c r="BQ742" i="5"/>
  <c r="BO743" i="5"/>
  <c r="BP743" i="5"/>
  <c r="BQ743" i="5"/>
  <c r="BO744" i="5"/>
  <c r="BP744" i="5"/>
  <c r="BQ744" i="5"/>
  <c r="BO745" i="5"/>
  <c r="BP745" i="5"/>
  <c r="BQ745" i="5"/>
  <c r="BO746" i="5"/>
  <c r="BP746" i="5"/>
  <c r="BQ746" i="5"/>
  <c r="BO747" i="5"/>
  <c r="BP747" i="5"/>
  <c r="BQ747" i="5"/>
  <c r="BO748" i="5"/>
  <c r="BP748" i="5"/>
  <c r="BQ748" i="5"/>
  <c r="BO749" i="5"/>
  <c r="BP749" i="5"/>
  <c r="BQ749" i="5"/>
  <c r="BO750" i="5"/>
  <c r="BP750" i="5"/>
  <c r="BQ750" i="5"/>
  <c r="BO751" i="5"/>
  <c r="BP751" i="5"/>
  <c r="BQ751" i="5"/>
  <c r="BO752" i="5"/>
  <c r="BP752" i="5"/>
  <c r="BQ752" i="5"/>
  <c r="BO753" i="5"/>
  <c r="BP753" i="5"/>
  <c r="BQ753" i="5"/>
  <c r="BO754" i="5"/>
  <c r="BP754" i="5"/>
  <c r="BQ754" i="5"/>
  <c r="BO755" i="5"/>
  <c r="BP755" i="5"/>
  <c r="BQ755" i="5"/>
  <c r="BO756" i="5"/>
  <c r="BP756" i="5"/>
  <c r="BQ756" i="5"/>
  <c r="BO757" i="5"/>
  <c r="BP757" i="5"/>
  <c r="BQ757" i="5"/>
  <c r="BO758" i="5"/>
  <c r="BP758" i="5"/>
  <c r="BQ758" i="5"/>
  <c r="BO759" i="5"/>
  <c r="BP759" i="5"/>
  <c r="BQ759" i="5"/>
  <c r="BO760" i="5"/>
  <c r="BP760" i="5"/>
  <c r="BQ760" i="5"/>
  <c r="BO761" i="5"/>
  <c r="BP761" i="5"/>
  <c r="BQ761" i="5"/>
  <c r="BO762" i="5"/>
  <c r="BP762" i="5"/>
  <c r="BQ762" i="5"/>
  <c r="BO763" i="5"/>
  <c r="BP763" i="5"/>
  <c r="BQ763" i="5"/>
  <c r="BO764" i="5"/>
  <c r="BP764" i="5"/>
  <c r="BQ764" i="5"/>
  <c r="BO765" i="5"/>
  <c r="BP765" i="5"/>
  <c r="BQ765" i="5"/>
  <c r="BO766" i="5"/>
  <c r="BP766" i="5"/>
  <c r="BQ766" i="5"/>
  <c r="BO767" i="5"/>
  <c r="BP767" i="5"/>
  <c r="BQ767" i="5"/>
  <c r="BO768" i="5"/>
  <c r="BP768" i="5"/>
  <c r="BQ768" i="5"/>
  <c r="BO769" i="5"/>
  <c r="BP769" i="5"/>
  <c r="BQ769" i="5"/>
  <c r="BO770" i="5"/>
  <c r="BP770" i="5"/>
  <c r="BQ770" i="5"/>
  <c r="BO771" i="5"/>
  <c r="BP771" i="5"/>
  <c r="BQ771" i="5"/>
  <c r="BO772" i="5"/>
  <c r="BP772" i="5"/>
  <c r="BQ772" i="5"/>
  <c r="BO773" i="5"/>
  <c r="BP773" i="5"/>
  <c r="BQ773" i="5"/>
  <c r="BO774" i="5"/>
  <c r="BP774" i="5"/>
  <c r="BQ774" i="5"/>
  <c r="BO775" i="5"/>
  <c r="BP775" i="5"/>
  <c r="BQ775" i="5"/>
  <c r="BO776" i="5"/>
  <c r="BP776" i="5"/>
  <c r="BQ776" i="5"/>
  <c r="BO777" i="5"/>
  <c r="BP777" i="5"/>
  <c r="BQ777" i="5"/>
  <c r="BO778" i="5"/>
  <c r="BP778" i="5"/>
  <c r="BQ778" i="5"/>
  <c r="BO779" i="5"/>
  <c r="BP779" i="5"/>
  <c r="BQ779" i="5"/>
  <c r="BO780" i="5"/>
  <c r="BP780" i="5"/>
  <c r="BQ780" i="5"/>
  <c r="BO781" i="5"/>
  <c r="BP781" i="5"/>
  <c r="BQ781" i="5"/>
  <c r="BO782" i="5"/>
  <c r="BP782" i="5"/>
  <c r="BQ782" i="5"/>
  <c r="BO783" i="5"/>
  <c r="BP783" i="5"/>
  <c r="BQ783" i="5"/>
  <c r="BO784" i="5"/>
  <c r="BP784" i="5"/>
  <c r="BQ784" i="5"/>
  <c r="BO785" i="5"/>
  <c r="BP785" i="5"/>
  <c r="BQ785" i="5"/>
  <c r="BO786" i="5"/>
  <c r="BP786" i="5"/>
  <c r="BQ786" i="5"/>
  <c r="BO787" i="5"/>
  <c r="BP787" i="5"/>
  <c r="BQ787" i="5"/>
  <c r="BO788" i="5"/>
  <c r="BP788" i="5"/>
  <c r="BQ788" i="5"/>
  <c r="BO789" i="5"/>
  <c r="BP789" i="5"/>
  <c r="BQ789" i="5"/>
  <c r="BO790" i="5"/>
  <c r="BP790" i="5"/>
  <c r="BQ790" i="5"/>
  <c r="BO791" i="5"/>
  <c r="BP791" i="5"/>
  <c r="BQ791" i="5"/>
  <c r="BO792" i="5"/>
  <c r="BP792" i="5"/>
  <c r="BQ792" i="5"/>
  <c r="BO793" i="5"/>
  <c r="BP793" i="5"/>
  <c r="BQ793" i="5"/>
  <c r="BO794" i="5"/>
  <c r="BP794" i="5"/>
  <c r="BQ794" i="5"/>
  <c r="BO795" i="5"/>
  <c r="BP795" i="5"/>
  <c r="BQ795" i="5"/>
  <c r="BO796" i="5"/>
  <c r="BP796" i="5"/>
  <c r="BQ796" i="5"/>
  <c r="BO797" i="5"/>
  <c r="BP797" i="5"/>
  <c r="BQ797" i="5"/>
  <c r="BO798" i="5"/>
  <c r="BP798" i="5"/>
  <c r="BQ798" i="5"/>
  <c r="BO799" i="5"/>
  <c r="BP799" i="5"/>
  <c r="BQ799" i="5"/>
  <c r="BO800" i="5"/>
  <c r="BP800" i="5"/>
  <c r="BQ800" i="5"/>
  <c r="BO801" i="5"/>
  <c r="BP801" i="5"/>
  <c r="BQ801" i="5"/>
  <c r="BO802" i="5"/>
  <c r="BP802" i="5"/>
  <c r="BQ802" i="5"/>
  <c r="BO803" i="5"/>
  <c r="BP803" i="5"/>
  <c r="BQ803" i="5"/>
  <c r="BO804" i="5"/>
  <c r="BP804" i="5"/>
  <c r="BQ804" i="5"/>
  <c r="BO805" i="5"/>
  <c r="BP805" i="5"/>
  <c r="BQ805" i="5"/>
  <c r="BO806" i="5"/>
  <c r="BP806" i="5"/>
  <c r="BQ806" i="5"/>
  <c r="BO807" i="5"/>
  <c r="BP807" i="5"/>
  <c r="BQ807" i="5"/>
  <c r="BO808" i="5"/>
  <c r="BP808" i="5"/>
  <c r="BQ808" i="5"/>
  <c r="BO809" i="5"/>
  <c r="BP809" i="5"/>
  <c r="BQ809" i="5"/>
  <c r="BO810" i="5"/>
  <c r="BP810" i="5"/>
  <c r="BQ810" i="5"/>
  <c r="BO811" i="5"/>
  <c r="BP811" i="5"/>
  <c r="BQ811" i="5"/>
  <c r="BO812" i="5"/>
  <c r="BP812" i="5"/>
  <c r="BQ812" i="5"/>
  <c r="BO813" i="5"/>
  <c r="BP813" i="5"/>
  <c r="BQ813" i="5"/>
  <c r="BO814" i="5"/>
  <c r="BP814" i="5"/>
  <c r="BQ814" i="5"/>
  <c r="BO815" i="5"/>
  <c r="BP815" i="5"/>
  <c r="BQ815" i="5"/>
  <c r="BO816" i="5"/>
  <c r="BP816" i="5"/>
  <c r="BQ816" i="5"/>
  <c r="BO817" i="5"/>
  <c r="BP817" i="5"/>
  <c r="BQ817" i="5"/>
  <c r="BO818" i="5"/>
  <c r="BP818" i="5"/>
  <c r="BQ818" i="5"/>
  <c r="BO819" i="5"/>
  <c r="BP819" i="5"/>
  <c r="BQ819" i="5"/>
  <c r="BO820" i="5"/>
  <c r="BP820" i="5"/>
  <c r="BQ820" i="5"/>
  <c r="BO821" i="5"/>
  <c r="BP821" i="5"/>
  <c r="BQ821" i="5"/>
  <c r="BO822" i="5"/>
  <c r="BP822" i="5"/>
  <c r="BQ822" i="5"/>
  <c r="BO823" i="5"/>
  <c r="BP823" i="5"/>
  <c r="BQ823" i="5"/>
  <c r="BO824" i="5"/>
  <c r="BP824" i="5"/>
  <c r="BQ824" i="5"/>
  <c r="BO825" i="5"/>
  <c r="BP825" i="5"/>
  <c r="BQ825" i="5"/>
  <c r="BO826" i="5"/>
  <c r="BP826" i="5"/>
  <c r="BQ826" i="5"/>
  <c r="BO827" i="5"/>
  <c r="BP827" i="5"/>
  <c r="BQ827" i="5"/>
  <c r="BO828" i="5"/>
  <c r="BP828" i="5"/>
  <c r="BQ828" i="5"/>
  <c r="BO829" i="5"/>
  <c r="BP829" i="5"/>
  <c r="BQ829" i="5"/>
  <c r="BO830" i="5"/>
  <c r="BP830" i="5"/>
  <c r="BQ830" i="5"/>
  <c r="BO831" i="5"/>
  <c r="BP831" i="5"/>
  <c r="BQ831" i="5"/>
  <c r="BO832" i="5"/>
  <c r="BP832" i="5"/>
  <c r="BQ832" i="5"/>
  <c r="BO833" i="5"/>
  <c r="BP833" i="5"/>
  <c r="BQ833" i="5"/>
  <c r="BO834" i="5"/>
  <c r="BP834" i="5"/>
  <c r="BQ834" i="5"/>
  <c r="BO835" i="5"/>
  <c r="BP835" i="5"/>
  <c r="BQ835" i="5"/>
  <c r="BO836" i="5"/>
  <c r="BP836" i="5"/>
  <c r="BQ836" i="5"/>
  <c r="BO837" i="5"/>
  <c r="BP837" i="5"/>
  <c r="BQ837" i="5"/>
  <c r="BO838" i="5"/>
  <c r="BP838" i="5"/>
  <c r="BQ838" i="5"/>
  <c r="BO839" i="5"/>
  <c r="BP839" i="5"/>
  <c r="BQ839" i="5"/>
  <c r="BO840" i="5"/>
  <c r="BP840" i="5"/>
  <c r="BQ840" i="5"/>
  <c r="BO841" i="5"/>
  <c r="BP841" i="5"/>
  <c r="BQ841" i="5"/>
  <c r="BO842" i="5"/>
  <c r="BP842" i="5"/>
  <c r="BQ842" i="5"/>
  <c r="BO843" i="5"/>
  <c r="BP843" i="5"/>
  <c r="BQ843" i="5"/>
  <c r="BO844" i="5"/>
  <c r="BP844" i="5"/>
  <c r="BQ844" i="5"/>
  <c r="BO845" i="5"/>
  <c r="BP845" i="5"/>
  <c r="BQ845" i="5"/>
  <c r="BO846" i="5"/>
  <c r="BP846" i="5"/>
  <c r="BQ846" i="5"/>
  <c r="BO847" i="5"/>
  <c r="BP847" i="5"/>
  <c r="BQ847" i="5"/>
  <c r="BO848" i="5"/>
  <c r="BP848" i="5"/>
  <c r="BQ848" i="5"/>
  <c r="BO849" i="5"/>
  <c r="BP849" i="5"/>
  <c r="BQ849" i="5"/>
  <c r="BO850" i="5"/>
  <c r="BP850" i="5"/>
  <c r="BQ850" i="5"/>
  <c r="BO851" i="5"/>
  <c r="BP851" i="5"/>
  <c r="BQ851" i="5"/>
  <c r="BO852" i="5"/>
  <c r="BP852" i="5"/>
  <c r="BQ852" i="5"/>
  <c r="BO853" i="5"/>
  <c r="BP853" i="5"/>
  <c r="BQ853" i="5"/>
  <c r="BO854" i="5"/>
  <c r="BP854" i="5"/>
  <c r="BQ854" i="5"/>
  <c r="BO855" i="5"/>
  <c r="BP855" i="5"/>
  <c r="BQ855" i="5"/>
  <c r="BO856" i="5"/>
  <c r="BP856" i="5"/>
  <c r="BQ856" i="5"/>
  <c r="BO857" i="5"/>
  <c r="BP857" i="5"/>
  <c r="BQ857" i="5"/>
  <c r="BO858" i="5"/>
  <c r="BP858" i="5"/>
  <c r="BQ858" i="5"/>
  <c r="BO859" i="5"/>
  <c r="BP859" i="5"/>
  <c r="BQ859" i="5"/>
  <c r="BO860" i="5"/>
  <c r="BP860" i="5"/>
  <c r="BQ860" i="5"/>
  <c r="BO861" i="5"/>
  <c r="BP861" i="5"/>
  <c r="BQ861" i="5"/>
  <c r="BO862" i="5"/>
  <c r="BP862" i="5"/>
  <c r="BQ862" i="5"/>
  <c r="BO863" i="5"/>
  <c r="BP863" i="5"/>
  <c r="BQ863" i="5"/>
  <c r="BO864" i="5"/>
  <c r="BP864" i="5"/>
  <c r="BQ864" i="5"/>
  <c r="BO865" i="5"/>
  <c r="BP865" i="5"/>
  <c r="BQ865" i="5"/>
  <c r="BO866" i="5"/>
  <c r="BP866" i="5"/>
  <c r="BQ866" i="5"/>
  <c r="BO867" i="5"/>
  <c r="BP867" i="5"/>
  <c r="BQ867" i="5"/>
  <c r="BO868" i="5"/>
  <c r="BP868" i="5"/>
  <c r="BQ868" i="5"/>
  <c r="BO869" i="5"/>
  <c r="BP869" i="5"/>
  <c r="BQ869" i="5"/>
  <c r="BO870" i="5"/>
  <c r="BP870" i="5"/>
  <c r="BQ870" i="5"/>
  <c r="BO871" i="5"/>
  <c r="BP871" i="5"/>
  <c r="BQ871" i="5"/>
  <c r="BO872" i="5"/>
  <c r="BP872" i="5"/>
  <c r="BQ872" i="5"/>
  <c r="BO873" i="5"/>
  <c r="BP873" i="5"/>
  <c r="BQ873" i="5"/>
  <c r="BO874" i="5"/>
  <c r="BP874" i="5"/>
  <c r="BQ874" i="5"/>
  <c r="BO875" i="5"/>
  <c r="BP875" i="5"/>
  <c r="BQ875" i="5"/>
  <c r="BO876" i="5"/>
  <c r="BP876" i="5"/>
  <c r="BQ876" i="5"/>
  <c r="BO877" i="5"/>
  <c r="BP877" i="5"/>
  <c r="BQ877" i="5"/>
  <c r="BO878" i="5"/>
  <c r="BP878" i="5"/>
  <c r="BQ878" i="5"/>
  <c r="BO879" i="5"/>
  <c r="BP879" i="5"/>
  <c r="BQ879" i="5"/>
  <c r="BO880" i="5"/>
  <c r="BP880" i="5"/>
  <c r="BQ880" i="5"/>
  <c r="BO881" i="5"/>
  <c r="BP881" i="5"/>
  <c r="BQ881" i="5"/>
  <c r="BO882" i="5"/>
  <c r="BP882" i="5"/>
  <c r="BQ882" i="5"/>
  <c r="BO883" i="5"/>
  <c r="BP883" i="5"/>
  <c r="BQ883" i="5"/>
  <c r="BO884" i="5"/>
  <c r="BP884" i="5"/>
  <c r="BQ884" i="5"/>
  <c r="BO885" i="5"/>
  <c r="BP885" i="5"/>
  <c r="BQ885" i="5"/>
  <c r="BO886" i="5"/>
  <c r="BP886" i="5"/>
  <c r="BQ886" i="5"/>
  <c r="BO887" i="5"/>
  <c r="BP887" i="5"/>
  <c r="BQ887" i="5"/>
  <c r="BO888" i="5"/>
  <c r="BP888" i="5"/>
  <c r="BQ888" i="5"/>
  <c r="BO889" i="5"/>
  <c r="BP889" i="5"/>
  <c r="BQ889" i="5"/>
  <c r="BO890" i="5"/>
  <c r="BP890" i="5"/>
  <c r="BQ890" i="5"/>
  <c r="BO891" i="5"/>
  <c r="BP891" i="5"/>
  <c r="BQ891" i="5"/>
  <c r="BO892" i="5"/>
  <c r="BP892" i="5"/>
  <c r="BQ892" i="5"/>
  <c r="BO893" i="5"/>
  <c r="BP893" i="5"/>
  <c r="BQ893" i="5"/>
  <c r="BO894" i="5"/>
  <c r="BP894" i="5"/>
  <c r="BQ894" i="5"/>
  <c r="BO895" i="5"/>
  <c r="BP895" i="5"/>
  <c r="BQ895" i="5"/>
  <c r="BO896" i="5"/>
  <c r="BP896" i="5"/>
  <c r="BQ896" i="5"/>
  <c r="BO897" i="5"/>
  <c r="BP897" i="5"/>
  <c r="BQ897" i="5"/>
  <c r="BO898" i="5"/>
  <c r="BP898" i="5"/>
  <c r="BQ898" i="5"/>
  <c r="BO899" i="5"/>
  <c r="BP899" i="5"/>
  <c r="BQ899" i="5"/>
  <c r="BO900" i="5"/>
  <c r="BP900" i="5"/>
  <c r="BQ900" i="5"/>
  <c r="BO901" i="5"/>
  <c r="BP901" i="5"/>
  <c r="BQ901" i="5"/>
  <c r="BO902" i="5"/>
  <c r="BP902" i="5"/>
  <c r="BQ902" i="5"/>
  <c r="BO903" i="5"/>
  <c r="BP903" i="5"/>
  <c r="BQ903" i="5"/>
  <c r="BO904" i="5"/>
  <c r="BP904" i="5"/>
  <c r="BQ904" i="5"/>
  <c r="BO905" i="5"/>
  <c r="BP905" i="5"/>
  <c r="BQ905" i="5"/>
  <c r="BO906" i="5"/>
  <c r="BP906" i="5"/>
  <c r="BQ906" i="5"/>
  <c r="BO907" i="5"/>
  <c r="BP907" i="5"/>
  <c r="BQ907" i="5"/>
  <c r="BO908" i="5"/>
  <c r="BP908" i="5"/>
  <c r="BQ908" i="5"/>
  <c r="BO909" i="5"/>
  <c r="BP909" i="5"/>
  <c r="BQ909" i="5"/>
  <c r="BO910" i="5"/>
  <c r="BP910" i="5"/>
  <c r="BQ910" i="5"/>
  <c r="BO911" i="5"/>
  <c r="BP911" i="5"/>
  <c r="BQ911" i="5"/>
  <c r="BO912" i="5"/>
  <c r="BP912" i="5"/>
  <c r="BQ912" i="5"/>
  <c r="BO913" i="5"/>
  <c r="BP913" i="5"/>
  <c r="BQ913" i="5"/>
  <c r="BO914" i="5"/>
  <c r="BP914" i="5"/>
  <c r="BQ914" i="5"/>
  <c r="BO915" i="5"/>
  <c r="BP915" i="5"/>
  <c r="BQ915" i="5"/>
  <c r="BO916" i="5"/>
  <c r="BP916" i="5"/>
  <c r="BQ916" i="5"/>
  <c r="BO917" i="5"/>
  <c r="BP917" i="5"/>
  <c r="BQ917" i="5"/>
  <c r="BO918" i="5"/>
  <c r="BP918" i="5"/>
  <c r="BQ918" i="5"/>
  <c r="BO919" i="5"/>
  <c r="BP919" i="5"/>
  <c r="BQ919" i="5"/>
  <c r="BO920" i="5"/>
  <c r="BP920" i="5"/>
  <c r="BQ920" i="5"/>
  <c r="BO921" i="5"/>
  <c r="BP921" i="5"/>
  <c r="BQ921" i="5"/>
  <c r="BO922" i="5"/>
  <c r="BP922" i="5"/>
  <c r="BQ922" i="5"/>
  <c r="BO923" i="5"/>
  <c r="BP923" i="5"/>
  <c r="BQ923" i="5"/>
  <c r="BO924" i="5"/>
  <c r="BP924" i="5"/>
  <c r="BQ924" i="5"/>
  <c r="BO925" i="5"/>
  <c r="BP925" i="5"/>
  <c r="BQ925" i="5"/>
  <c r="BO926" i="5"/>
  <c r="BP926" i="5"/>
  <c r="BQ926" i="5"/>
  <c r="BO927" i="5"/>
  <c r="BP927" i="5"/>
  <c r="BQ927" i="5"/>
  <c r="BO928" i="5"/>
  <c r="BP928" i="5"/>
  <c r="BQ928" i="5"/>
  <c r="BO929" i="5"/>
  <c r="BP929" i="5"/>
  <c r="BQ929" i="5"/>
  <c r="BO930" i="5"/>
  <c r="BP930" i="5"/>
  <c r="BQ930" i="5"/>
  <c r="BO931" i="5"/>
  <c r="BP931" i="5"/>
  <c r="BQ931" i="5"/>
  <c r="BO932" i="5"/>
  <c r="BP932" i="5"/>
  <c r="BQ932" i="5"/>
  <c r="BO933" i="5"/>
  <c r="BP933" i="5"/>
  <c r="BQ933" i="5"/>
  <c r="BO934" i="5"/>
  <c r="BP934" i="5"/>
  <c r="BQ934" i="5"/>
  <c r="BO935" i="5"/>
  <c r="BP935" i="5"/>
  <c r="BQ935" i="5"/>
  <c r="BO936" i="5"/>
  <c r="BP936" i="5"/>
  <c r="BQ936" i="5"/>
  <c r="BO937" i="5"/>
  <c r="BP937" i="5"/>
  <c r="BQ937" i="5"/>
  <c r="BO938" i="5"/>
  <c r="BP938" i="5"/>
  <c r="BQ938" i="5"/>
  <c r="BO939" i="5"/>
  <c r="BP939" i="5"/>
  <c r="BQ939" i="5"/>
  <c r="BO940" i="5"/>
  <c r="BP940" i="5"/>
  <c r="BQ940" i="5"/>
  <c r="BO941" i="5"/>
  <c r="BP941" i="5"/>
  <c r="BQ941" i="5"/>
  <c r="BO942" i="5"/>
  <c r="BP942" i="5"/>
  <c r="BQ942" i="5"/>
  <c r="BO943" i="5"/>
  <c r="BP943" i="5"/>
  <c r="BQ943" i="5"/>
  <c r="BO944" i="5"/>
  <c r="BP944" i="5"/>
  <c r="BQ944" i="5"/>
  <c r="BO945" i="5"/>
  <c r="BP945" i="5"/>
  <c r="BQ945" i="5"/>
  <c r="BO946" i="5"/>
  <c r="BP946" i="5"/>
  <c r="BQ946" i="5"/>
  <c r="BO947" i="5"/>
  <c r="BP947" i="5"/>
  <c r="BQ947" i="5"/>
  <c r="BO948" i="5"/>
  <c r="BP948" i="5"/>
  <c r="BQ948" i="5"/>
  <c r="BO949" i="5"/>
  <c r="BP949" i="5"/>
  <c r="BQ949" i="5"/>
  <c r="BO950" i="5"/>
  <c r="BP950" i="5"/>
  <c r="BQ950" i="5"/>
  <c r="BO951" i="5"/>
  <c r="BP951" i="5"/>
  <c r="BQ951" i="5"/>
  <c r="BO952" i="5"/>
  <c r="BP952" i="5"/>
  <c r="BQ952" i="5"/>
  <c r="BO953" i="5"/>
  <c r="BP953" i="5"/>
  <c r="BQ953" i="5"/>
  <c r="BO954" i="5"/>
  <c r="BP954" i="5"/>
  <c r="BQ954" i="5"/>
  <c r="BO955" i="5"/>
  <c r="BP955" i="5"/>
  <c r="BQ955" i="5"/>
  <c r="BO956" i="5"/>
  <c r="BP956" i="5"/>
  <c r="BQ956" i="5"/>
  <c r="BO957" i="5"/>
  <c r="BP957" i="5"/>
  <c r="BQ957" i="5"/>
  <c r="BO958" i="5"/>
  <c r="BP958" i="5"/>
  <c r="BQ958" i="5"/>
  <c r="BO959" i="5"/>
  <c r="BP959" i="5"/>
  <c r="BQ959" i="5"/>
  <c r="BO960" i="5"/>
  <c r="BP960" i="5"/>
  <c r="BQ960" i="5"/>
  <c r="BO961" i="5"/>
  <c r="BP961" i="5"/>
  <c r="BQ961" i="5"/>
  <c r="BO962" i="5"/>
  <c r="BP962" i="5"/>
  <c r="BQ962" i="5"/>
  <c r="BO963" i="5"/>
  <c r="BP963" i="5"/>
  <c r="BQ963" i="5"/>
  <c r="BO964" i="5"/>
  <c r="BP964" i="5"/>
  <c r="BQ964" i="5"/>
  <c r="BO965" i="5"/>
  <c r="BP965" i="5"/>
  <c r="BQ965" i="5"/>
  <c r="BO966" i="5"/>
  <c r="BP966" i="5"/>
  <c r="BQ966" i="5"/>
  <c r="BO967" i="5"/>
  <c r="BP967" i="5"/>
  <c r="BQ967" i="5"/>
  <c r="BO968" i="5"/>
  <c r="BP968" i="5"/>
  <c r="BQ968" i="5"/>
  <c r="BO969" i="5"/>
  <c r="BP969" i="5"/>
  <c r="BQ969" i="5"/>
  <c r="BO970" i="5"/>
  <c r="BP970" i="5"/>
  <c r="BQ970" i="5"/>
  <c r="BO971" i="5"/>
  <c r="BP971" i="5"/>
  <c r="BQ971" i="5"/>
  <c r="BO972" i="5"/>
  <c r="BP972" i="5"/>
  <c r="BQ972" i="5"/>
  <c r="BO973" i="5"/>
  <c r="BP973" i="5"/>
  <c r="BQ973" i="5"/>
  <c r="BO974" i="5"/>
  <c r="BP974" i="5"/>
  <c r="BQ974" i="5"/>
  <c r="BO975" i="5"/>
  <c r="BP975" i="5"/>
  <c r="BQ975" i="5"/>
  <c r="BO976" i="5"/>
  <c r="BP976" i="5"/>
  <c r="BQ976" i="5"/>
  <c r="BO977" i="5"/>
  <c r="BP977" i="5"/>
  <c r="BQ977" i="5"/>
  <c r="BO978" i="5"/>
  <c r="BP978" i="5"/>
  <c r="BQ978" i="5"/>
  <c r="BO979" i="5"/>
  <c r="BP979" i="5"/>
  <c r="BQ979" i="5"/>
  <c r="BO980" i="5"/>
  <c r="BP980" i="5"/>
  <c r="BQ980" i="5"/>
  <c r="BO981" i="5"/>
  <c r="BP981" i="5"/>
  <c r="BQ981" i="5"/>
  <c r="BO982" i="5"/>
  <c r="BP982" i="5"/>
  <c r="BQ982" i="5"/>
  <c r="BO983" i="5"/>
  <c r="BP983" i="5"/>
  <c r="BQ983" i="5"/>
  <c r="BO984" i="5"/>
  <c r="BP984" i="5"/>
  <c r="BQ984" i="5"/>
  <c r="BO985" i="5"/>
  <c r="BP985" i="5"/>
  <c r="BQ985" i="5"/>
  <c r="BO986" i="5"/>
  <c r="BP986" i="5"/>
  <c r="BQ986" i="5"/>
  <c r="BO987" i="5"/>
  <c r="BP987" i="5"/>
  <c r="BQ987" i="5"/>
  <c r="BO988" i="5"/>
  <c r="BP988" i="5"/>
  <c r="BQ988" i="5"/>
  <c r="BO989" i="5"/>
  <c r="BP989" i="5"/>
  <c r="BQ989" i="5"/>
  <c r="BO990" i="5"/>
  <c r="BP990" i="5"/>
  <c r="BQ990" i="5"/>
  <c r="BO991" i="5"/>
  <c r="BP991" i="5"/>
  <c r="BQ991" i="5"/>
  <c r="BO992" i="5"/>
  <c r="BP992" i="5"/>
  <c r="BQ992" i="5"/>
  <c r="BO993" i="5"/>
  <c r="BP993" i="5"/>
  <c r="BQ993" i="5"/>
  <c r="BO994" i="5"/>
  <c r="BP994" i="5"/>
  <c r="BQ994" i="5"/>
  <c r="BO995" i="5"/>
  <c r="BP995" i="5"/>
  <c r="BQ995" i="5"/>
  <c r="BO996" i="5"/>
  <c r="BP996" i="5"/>
  <c r="BQ996" i="5"/>
  <c r="BO997" i="5"/>
  <c r="BP997" i="5"/>
  <c r="BQ997" i="5"/>
  <c r="BO998" i="5"/>
  <c r="BP998" i="5"/>
  <c r="BQ998" i="5"/>
  <c r="BO999" i="5"/>
  <c r="BP999" i="5"/>
  <c r="BQ999" i="5"/>
  <c r="BO1000" i="5"/>
  <c r="BP1000" i="5"/>
  <c r="BQ1000" i="5"/>
  <c r="BQ2" i="5"/>
  <c r="BP2" i="5"/>
  <c r="BO2" i="5"/>
  <c r="BJ3" i="5"/>
  <c r="BK3" i="5"/>
  <c r="BI4" i="5"/>
  <c r="BJ4" i="5"/>
  <c r="BK4" i="5"/>
  <c r="BI5" i="5"/>
  <c r="BJ5" i="5"/>
  <c r="BK5" i="5"/>
  <c r="BI6" i="5"/>
  <c r="BJ6" i="5"/>
  <c r="BK6" i="5"/>
  <c r="BI7" i="5"/>
  <c r="BJ7" i="5"/>
  <c r="BK7" i="5"/>
  <c r="BI8" i="5"/>
  <c r="BJ8" i="5"/>
  <c r="BK8" i="5"/>
  <c r="BI9" i="5"/>
  <c r="BJ9" i="5"/>
  <c r="BK9" i="5"/>
  <c r="BI10" i="5"/>
  <c r="BJ10" i="5"/>
  <c r="BK10" i="5"/>
  <c r="BI11" i="5"/>
  <c r="BJ11" i="5"/>
  <c r="BK11" i="5"/>
  <c r="BI12" i="5"/>
  <c r="BJ12" i="5"/>
  <c r="BK12" i="5"/>
  <c r="BI13" i="5"/>
  <c r="BJ13" i="5"/>
  <c r="BK13" i="5"/>
  <c r="BI14" i="5"/>
  <c r="BJ14" i="5"/>
  <c r="BK14" i="5"/>
  <c r="BI15" i="5"/>
  <c r="BJ15" i="5"/>
  <c r="BK15" i="5"/>
  <c r="BI16" i="5"/>
  <c r="BJ16" i="5"/>
  <c r="BK16" i="5"/>
  <c r="BI17" i="5"/>
  <c r="BJ17" i="5"/>
  <c r="BK17" i="5"/>
  <c r="BI18" i="5"/>
  <c r="BJ18" i="5"/>
  <c r="BK18" i="5"/>
  <c r="BI19" i="5"/>
  <c r="BJ19" i="5"/>
  <c r="BK19" i="5"/>
  <c r="BI20" i="5"/>
  <c r="BJ20" i="5"/>
  <c r="BK20" i="5"/>
  <c r="BI21" i="5"/>
  <c r="BJ21" i="5"/>
  <c r="BK21" i="5"/>
  <c r="BI22" i="5"/>
  <c r="BJ22" i="5"/>
  <c r="BK22" i="5"/>
  <c r="BI23" i="5"/>
  <c r="BJ23" i="5"/>
  <c r="BK23" i="5"/>
  <c r="BI24" i="5"/>
  <c r="BJ24" i="5"/>
  <c r="BK24" i="5"/>
  <c r="BI25" i="5"/>
  <c r="BJ25" i="5"/>
  <c r="BK25" i="5"/>
  <c r="BI26" i="5"/>
  <c r="BJ26" i="5"/>
  <c r="BK26" i="5"/>
  <c r="BI27" i="5"/>
  <c r="BJ27" i="5"/>
  <c r="BK27" i="5"/>
  <c r="BI28" i="5"/>
  <c r="BJ28" i="5"/>
  <c r="BK28" i="5"/>
  <c r="BI29" i="5"/>
  <c r="BJ29" i="5"/>
  <c r="BK29" i="5"/>
  <c r="BI30" i="5"/>
  <c r="BJ30" i="5"/>
  <c r="BK30" i="5"/>
  <c r="BI31" i="5"/>
  <c r="BJ31" i="5"/>
  <c r="BK31" i="5"/>
  <c r="BI32" i="5"/>
  <c r="BJ32" i="5"/>
  <c r="BK32" i="5"/>
  <c r="BI33" i="5"/>
  <c r="BJ33" i="5"/>
  <c r="BK33" i="5"/>
  <c r="BI34" i="5"/>
  <c r="BJ34" i="5"/>
  <c r="BK34" i="5"/>
  <c r="BI35" i="5"/>
  <c r="BJ35" i="5"/>
  <c r="BK35" i="5"/>
  <c r="BI36" i="5"/>
  <c r="BJ36" i="5"/>
  <c r="BK36" i="5"/>
  <c r="BI37" i="5"/>
  <c r="BJ37" i="5"/>
  <c r="BK37" i="5"/>
  <c r="BI38" i="5"/>
  <c r="BJ38" i="5"/>
  <c r="BK38" i="5"/>
  <c r="BI39" i="5"/>
  <c r="BJ39" i="5"/>
  <c r="BK39" i="5"/>
  <c r="BI40" i="5"/>
  <c r="BJ40" i="5"/>
  <c r="BK40" i="5"/>
  <c r="BI41" i="5"/>
  <c r="BJ41" i="5"/>
  <c r="BK41" i="5"/>
  <c r="BI42" i="5"/>
  <c r="BJ42" i="5"/>
  <c r="BK42" i="5"/>
  <c r="BI43" i="5"/>
  <c r="BJ43" i="5"/>
  <c r="BK43" i="5"/>
  <c r="BI44" i="5"/>
  <c r="BJ44" i="5"/>
  <c r="BK44" i="5"/>
  <c r="BI45" i="5"/>
  <c r="BJ45" i="5"/>
  <c r="BK45" i="5"/>
  <c r="BI46" i="5"/>
  <c r="BJ46" i="5"/>
  <c r="BK46" i="5"/>
  <c r="BI47" i="5"/>
  <c r="BJ47" i="5"/>
  <c r="BK47" i="5"/>
  <c r="BI48" i="5"/>
  <c r="BJ48" i="5"/>
  <c r="BK48" i="5"/>
  <c r="BI49" i="5"/>
  <c r="BJ49" i="5"/>
  <c r="BK49" i="5"/>
  <c r="BI50" i="5"/>
  <c r="BJ50" i="5"/>
  <c r="BK50" i="5"/>
  <c r="BI51" i="5"/>
  <c r="BJ51" i="5"/>
  <c r="BK51" i="5"/>
  <c r="BI52" i="5"/>
  <c r="BJ52" i="5"/>
  <c r="BK52" i="5"/>
  <c r="BI53" i="5"/>
  <c r="BJ53" i="5"/>
  <c r="BK53" i="5"/>
  <c r="BI54" i="5"/>
  <c r="BJ54" i="5"/>
  <c r="BK54" i="5"/>
  <c r="BI55" i="5"/>
  <c r="BJ55" i="5"/>
  <c r="BK55" i="5"/>
  <c r="BI56" i="5"/>
  <c r="BJ56" i="5"/>
  <c r="BK56" i="5"/>
  <c r="BI57" i="5"/>
  <c r="BJ57" i="5"/>
  <c r="BK57" i="5"/>
  <c r="BI58" i="5"/>
  <c r="BJ58" i="5"/>
  <c r="BK58" i="5"/>
  <c r="BI59" i="5"/>
  <c r="BJ59" i="5"/>
  <c r="BK59" i="5"/>
  <c r="BI60" i="5"/>
  <c r="BJ60" i="5"/>
  <c r="BK60" i="5"/>
  <c r="BI61" i="5"/>
  <c r="BJ61" i="5"/>
  <c r="BK61" i="5"/>
  <c r="BI62" i="5"/>
  <c r="BJ62" i="5"/>
  <c r="BK62" i="5"/>
  <c r="BI63" i="5"/>
  <c r="BJ63" i="5"/>
  <c r="BK63" i="5"/>
  <c r="BI64" i="5"/>
  <c r="BJ64" i="5"/>
  <c r="BK64" i="5"/>
  <c r="BI65" i="5"/>
  <c r="BJ65" i="5"/>
  <c r="BK65" i="5"/>
  <c r="BI66" i="5"/>
  <c r="BJ66" i="5"/>
  <c r="BK66" i="5"/>
  <c r="BI67" i="5"/>
  <c r="BJ67" i="5"/>
  <c r="BK67" i="5"/>
  <c r="BI68" i="5"/>
  <c r="BJ68" i="5"/>
  <c r="BK68" i="5"/>
  <c r="BI69" i="5"/>
  <c r="BJ69" i="5"/>
  <c r="BK69" i="5"/>
  <c r="BI70" i="5"/>
  <c r="BJ70" i="5"/>
  <c r="BK70" i="5"/>
  <c r="BI71" i="5"/>
  <c r="BJ71" i="5"/>
  <c r="BK71" i="5"/>
  <c r="BI72" i="5"/>
  <c r="BJ72" i="5"/>
  <c r="BK72" i="5"/>
  <c r="BI73" i="5"/>
  <c r="BJ73" i="5"/>
  <c r="BK73" i="5"/>
  <c r="BI74" i="5"/>
  <c r="BJ74" i="5"/>
  <c r="BK74" i="5"/>
  <c r="BI75" i="5"/>
  <c r="BJ75" i="5"/>
  <c r="BK75" i="5"/>
  <c r="BI76" i="5"/>
  <c r="BJ76" i="5"/>
  <c r="BK76" i="5"/>
  <c r="BI77" i="5"/>
  <c r="BJ77" i="5"/>
  <c r="BK77" i="5"/>
  <c r="BI78" i="5"/>
  <c r="BJ78" i="5"/>
  <c r="BK78" i="5"/>
  <c r="BI79" i="5"/>
  <c r="BJ79" i="5"/>
  <c r="BK79" i="5"/>
  <c r="BI80" i="5"/>
  <c r="BJ80" i="5"/>
  <c r="BK80" i="5"/>
  <c r="BI81" i="5"/>
  <c r="BJ81" i="5"/>
  <c r="BK81" i="5"/>
  <c r="BI82" i="5"/>
  <c r="BJ82" i="5"/>
  <c r="BK82" i="5"/>
  <c r="BI83" i="5"/>
  <c r="BJ83" i="5"/>
  <c r="BK83" i="5"/>
  <c r="BI84" i="5"/>
  <c r="BJ84" i="5"/>
  <c r="BK84" i="5"/>
  <c r="BI85" i="5"/>
  <c r="BJ85" i="5"/>
  <c r="BK85" i="5"/>
  <c r="BI86" i="5"/>
  <c r="BJ86" i="5"/>
  <c r="BK86" i="5"/>
  <c r="BI87" i="5"/>
  <c r="BJ87" i="5"/>
  <c r="BK87" i="5"/>
  <c r="BI88" i="5"/>
  <c r="BJ88" i="5"/>
  <c r="BK88" i="5"/>
  <c r="BI89" i="5"/>
  <c r="BJ89" i="5"/>
  <c r="BK89" i="5"/>
  <c r="BI90" i="5"/>
  <c r="BJ90" i="5"/>
  <c r="BK90" i="5"/>
  <c r="BI91" i="5"/>
  <c r="BJ91" i="5"/>
  <c r="BK91" i="5"/>
  <c r="BI92" i="5"/>
  <c r="BJ92" i="5"/>
  <c r="BK92" i="5"/>
  <c r="BI93" i="5"/>
  <c r="BJ93" i="5"/>
  <c r="BK93" i="5"/>
  <c r="BI94" i="5"/>
  <c r="BJ94" i="5"/>
  <c r="BK94" i="5"/>
  <c r="BI95" i="5"/>
  <c r="BJ95" i="5"/>
  <c r="BK95" i="5"/>
  <c r="BI96" i="5"/>
  <c r="BJ96" i="5"/>
  <c r="BK96" i="5"/>
  <c r="BI97" i="5"/>
  <c r="BJ97" i="5"/>
  <c r="BK97" i="5"/>
  <c r="BI98" i="5"/>
  <c r="BJ98" i="5"/>
  <c r="BK98" i="5"/>
  <c r="BI99" i="5"/>
  <c r="BJ99" i="5"/>
  <c r="BK99" i="5"/>
  <c r="BI100" i="5"/>
  <c r="BJ100" i="5"/>
  <c r="BK100" i="5"/>
  <c r="BI101" i="5"/>
  <c r="BJ101" i="5"/>
  <c r="BK101" i="5"/>
  <c r="BI102" i="5"/>
  <c r="BJ102" i="5"/>
  <c r="BK102" i="5"/>
  <c r="BI103" i="5"/>
  <c r="BJ103" i="5"/>
  <c r="BK103" i="5"/>
  <c r="BI104" i="5"/>
  <c r="BJ104" i="5"/>
  <c r="BK104" i="5"/>
  <c r="BI105" i="5"/>
  <c r="BJ105" i="5"/>
  <c r="BK105" i="5"/>
  <c r="BI106" i="5"/>
  <c r="BJ106" i="5"/>
  <c r="BK106" i="5"/>
  <c r="BI107" i="5"/>
  <c r="BJ107" i="5"/>
  <c r="BK107" i="5"/>
  <c r="BI108" i="5"/>
  <c r="BJ108" i="5"/>
  <c r="BK108" i="5"/>
  <c r="BI109" i="5"/>
  <c r="BJ109" i="5"/>
  <c r="BK109" i="5"/>
  <c r="BI110" i="5"/>
  <c r="BJ110" i="5"/>
  <c r="BK110" i="5"/>
  <c r="BI111" i="5"/>
  <c r="BJ111" i="5"/>
  <c r="BK111" i="5"/>
  <c r="BI112" i="5"/>
  <c r="BJ112" i="5"/>
  <c r="BK112" i="5"/>
  <c r="BI113" i="5"/>
  <c r="BJ113" i="5"/>
  <c r="BK113" i="5"/>
  <c r="BI114" i="5"/>
  <c r="BJ114" i="5"/>
  <c r="BK114" i="5"/>
  <c r="BI115" i="5"/>
  <c r="BJ115" i="5"/>
  <c r="BK115" i="5"/>
  <c r="BI116" i="5"/>
  <c r="BJ116" i="5"/>
  <c r="BK116" i="5"/>
  <c r="BI117" i="5"/>
  <c r="BJ117" i="5"/>
  <c r="BK117" i="5"/>
  <c r="BI118" i="5"/>
  <c r="BJ118" i="5"/>
  <c r="BK118" i="5"/>
  <c r="BI119" i="5"/>
  <c r="BJ119" i="5"/>
  <c r="BK119" i="5"/>
  <c r="BI120" i="5"/>
  <c r="BJ120" i="5"/>
  <c r="BK120" i="5"/>
  <c r="BI121" i="5"/>
  <c r="BJ121" i="5"/>
  <c r="BK121" i="5"/>
  <c r="BI122" i="5"/>
  <c r="BJ122" i="5"/>
  <c r="BK122" i="5"/>
  <c r="BI123" i="5"/>
  <c r="BJ123" i="5"/>
  <c r="BK123" i="5"/>
  <c r="BI124" i="5"/>
  <c r="BJ124" i="5"/>
  <c r="BK124" i="5"/>
  <c r="BI125" i="5"/>
  <c r="BJ125" i="5"/>
  <c r="BK125" i="5"/>
  <c r="BI126" i="5"/>
  <c r="BJ126" i="5"/>
  <c r="BK126" i="5"/>
  <c r="BI127" i="5"/>
  <c r="BJ127" i="5"/>
  <c r="BK127" i="5"/>
  <c r="BI128" i="5"/>
  <c r="BJ128" i="5"/>
  <c r="BK128" i="5"/>
  <c r="BI129" i="5"/>
  <c r="BJ129" i="5"/>
  <c r="BK129" i="5"/>
  <c r="BI130" i="5"/>
  <c r="BJ130" i="5"/>
  <c r="BK130" i="5"/>
  <c r="BI131" i="5"/>
  <c r="BJ131" i="5"/>
  <c r="BK131" i="5"/>
  <c r="BI132" i="5"/>
  <c r="BJ132" i="5"/>
  <c r="BK132" i="5"/>
  <c r="BI133" i="5"/>
  <c r="BJ133" i="5"/>
  <c r="BK133" i="5"/>
  <c r="BI134" i="5"/>
  <c r="BJ134" i="5"/>
  <c r="BK134" i="5"/>
  <c r="BI135" i="5"/>
  <c r="BJ135" i="5"/>
  <c r="BK135" i="5"/>
  <c r="BI136" i="5"/>
  <c r="BJ136" i="5"/>
  <c r="BK136" i="5"/>
  <c r="BI137" i="5"/>
  <c r="BJ137" i="5"/>
  <c r="BK137" i="5"/>
  <c r="BI138" i="5"/>
  <c r="BJ138" i="5"/>
  <c r="BK138" i="5"/>
  <c r="BI139" i="5"/>
  <c r="BJ139" i="5"/>
  <c r="BK139" i="5"/>
  <c r="BI140" i="5"/>
  <c r="BJ140" i="5"/>
  <c r="BK140" i="5"/>
  <c r="BI141" i="5"/>
  <c r="BJ141" i="5"/>
  <c r="BK141" i="5"/>
  <c r="BI142" i="5"/>
  <c r="BJ142" i="5"/>
  <c r="BK142" i="5"/>
  <c r="BI143" i="5"/>
  <c r="BJ143" i="5"/>
  <c r="BK143" i="5"/>
  <c r="BI144" i="5"/>
  <c r="BJ144" i="5"/>
  <c r="BK144" i="5"/>
  <c r="BI145" i="5"/>
  <c r="BJ145" i="5"/>
  <c r="BK145" i="5"/>
  <c r="BI146" i="5"/>
  <c r="BJ146" i="5"/>
  <c r="BK146" i="5"/>
  <c r="BI147" i="5"/>
  <c r="BJ147" i="5"/>
  <c r="BK147" i="5"/>
  <c r="BI148" i="5"/>
  <c r="BJ148" i="5"/>
  <c r="BK148" i="5"/>
  <c r="BI149" i="5"/>
  <c r="BJ149" i="5"/>
  <c r="BK149" i="5"/>
  <c r="BI150" i="5"/>
  <c r="BJ150" i="5"/>
  <c r="BK150" i="5"/>
  <c r="BI151" i="5"/>
  <c r="BJ151" i="5"/>
  <c r="BK151" i="5"/>
  <c r="BI152" i="5"/>
  <c r="BJ152" i="5"/>
  <c r="BK152" i="5"/>
  <c r="BI153" i="5"/>
  <c r="BJ153" i="5"/>
  <c r="BK153" i="5"/>
  <c r="BI154" i="5"/>
  <c r="BJ154" i="5"/>
  <c r="BK154" i="5"/>
  <c r="BI155" i="5"/>
  <c r="BJ155" i="5"/>
  <c r="BK155" i="5"/>
  <c r="BI156" i="5"/>
  <c r="BJ156" i="5"/>
  <c r="BK156" i="5"/>
  <c r="BI157" i="5"/>
  <c r="BJ157" i="5"/>
  <c r="BK157" i="5"/>
  <c r="BI158" i="5"/>
  <c r="BJ158" i="5"/>
  <c r="BK158" i="5"/>
  <c r="BI159" i="5"/>
  <c r="BJ159" i="5"/>
  <c r="BK159" i="5"/>
  <c r="BI160" i="5"/>
  <c r="BJ160" i="5"/>
  <c r="BK160" i="5"/>
  <c r="BI161" i="5"/>
  <c r="BJ161" i="5"/>
  <c r="BK161" i="5"/>
  <c r="BI162" i="5"/>
  <c r="BJ162" i="5"/>
  <c r="BK162" i="5"/>
  <c r="BI163" i="5"/>
  <c r="BJ163" i="5"/>
  <c r="BK163" i="5"/>
  <c r="BI164" i="5"/>
  <c r="BJ164" i="5"/>
  <c r="BK164" i="5"/>
  <c r="BI165" i="5"/>
  <c r="BJ165" i="5"/>
  <c r="BK165" i="5"/>
  <c r="BI166" i="5"/>
  <c r="BJ166" i="5"/>
  <c r="BK166" i="5"/>
  <c r="BI167" i="5"/>
  <c r="BJ167" i="5"/>
  <c r="BK167" i="5"/>
  <c r="BI168" i="5"/>
  <c r="BJ168" i="5"/>
  <c r="BK168" i="5"/>
  <c r="BI169" i="5"/>
  <c r="BJ169" i="5"/>
  <c r="BK169" i="5"/>
  <c r="BI170" i="5"/>
  <c r="BJ170" i="5"/>
  <c r="BK170" i="5"/>
  <c r="BI171" i="5"/>
  <c r="BJ171" i="5"/>
  <c r="BK171" i="5"/>
  <c r="BI172" i="5"/>
  <c r="BJ172" i="5"/>
  <c r="BK172" i="5"/>
  <c r="BI173" i="5"/>
  <c r="BJ173" i="5"/>
  <c r="BK173" i="5"/>
  <c r="BI174" i="5"/>
  <c r="BJ174" i="5"/>
  <c r="BK174" i="5"/>
  <c r="BI175" i="5"/>
  <c r="BJ175" i="5"/>
  <c r="BK175" i="5"/>
  <c r="BI176" i="5"/>
  <c r="BJ176" i="5"/>
  <c r="BK176" i="5"/>
  <c r="BI177" i="5"/>
  <c r="BJ177" i="5"/>
  <c r="BK177" i="5"/>
  <c r="BI178" i="5"/>
  <c r="BJ178" i="5"/>
  <c r="BK178" i="5"/>
  <c r="BI179" i="5"/>
  <c r="BJ179" i="5"/>
  <c r="BK179" i="5"/>
  <c r="BI180" i="5"/>
  <c r="BJ180" i="5"/>
  <c r="BK180" i="5"/>
  <c r="BI181" i="5"/>
  <c r="BJ181" i="5"/>
  <c r="BK181" i="5"/>
  <c r="BI182" i="5"/>
  <c r="BJ182" i="5"/>
  <c r="BK182" i="5"/>
  <c r="BI183" i="5"/>
  <c r="BJ183" i="5"/>
  <c r="BK183" i="5"/>
  <c r="BI184" i="5"/>
  <c r="BJ184" i="5"/>
  <c r="BK184" i="5"/>
  <c r="BI185" i="5"/>
  <c r="BJ185" i="5"/>
  <c r="BK185" i="5"/>
  <c r="BI186" i="5"/>
  <c r="BJ186" i="5"/>
  <c r="BK186" i="5"/>
  <c r="BI187" i="5"/>
  <c r="BJ187" i="5"/>
  <c r="BK187" i="5"/>
  <c r="BI188" i="5"/>
  <c r="BJ188" i="5"/>
  <c r="BK188" i="5"/>
  <c r="BI189" i="5"/>
  <c r="BJ189" i="5"/>
  <c r="BK189" i="5"/>
  <c r="BI190" i="5"/>
  <c r="BJ190" i="5"/>
  <c r="BK190" i="5"/>
  <c r="BI191" i="5"/>
  <c r="BJ191" i="5"/>
  <c r="BK191" i="5"/>
  <c r="BI192" i="5"/>
  <c r="BJ192" i="5"/>
  <c r="BK192" i="5"/>
  <c r="BI193" i="5"/>
  <c r="BJ193" i="5"/>
  <c r="BK193" i="5"/>
  <c r="BI194" i="5"/>
  <c r="BJ194" i="5"/>
  <c r="BK194" i="5"/>
  <c r="BI195" i="5"/>
  <c r="BJ195" i="5"/>
  <c r="BK195" i="5"/>
  <c r="BI196" i="5"/>
  <c r="BJ196" i="5"/>
  <c r="BK196" i="5"/>
  <c r="BI197" i="5"/>
  <c r="BJ197" i="5"/>
  <c r="BK197" i="5"/>
  <c r="BI198" i="5"/>
  <c r="BJ198" i="5"/>
  <c r="BK198" i="5"/>
  <c r="BI199" i="5"/>
  <c r="BJ199" i="5"/>
  <c r="BK199" i="5"/>
  <c r="BI200" i="5"/>
  <c r="BJ200" i="5"/>
  <c r="BK200" i="5"/>
  <c r="BI201" i="5"/>
  <c r="BJ201" i="5"/>
  <c r="BK201" i="5"/>
  <c r="BI202" i="5"/>
  <c r="BJ202" i="5"/>
  <c r="BK202" i="5"/>
  <c r="BI203" i="5"/>
  <c r="BJ203" i="5"/>
  <c r="BK203" i="5"/>
  <c r="BI204" i="5"/>
  <c r="BJ204" i="5"/>
  <c r="BK204" i="5"/>
  <c r="BI205" i="5"/>
  <c r="BJ205" i="5"/>
  <c r="BK205" i="5"/>
  <c r="BI206" i="5"/>
  <c r="BJ206" i="5"/>
  <c r="BK206" i="5"/>
  <c r="BI207" i="5"/>
  <c r="BJ207" i="5"/>
  <c r="BK207" i="5"/>
  <c r="BI208" i="5"/>
  <c r="BJ208" i="5"/>
  <c r="BK208" i="5"/>
  <c r="BI209" i="5"/>
  <c r="BJ209" i="5"/>
  <c r="BK209" i="5"/>
  <c r="BI210" i="5"/>
  <c r="BJ210" i="5"/>
  <c r="BK210" i="5"/>
  <c r="BI211" i="5"/>
  <c r="BJ211" i="5"/>
  <c r="BK211" i="5"/>
  <c r="BI212" i="5"/>
  <c r="BJ212" i="5"/>
  <c r="BK212" i="5"/>
  <c r="BI213" i="5"/>
  <c r="BJ213" i="5"/>
  <c r="BK213" i="5"/>
  <c r="BI214" i="5"/>
  <c r="BJ214" i="5"/>
  <c r="BK214" i="5"/>
  <c r="BI215" i="5"/>
  <c r="BJ215" i="5"/>
  <c r="BK215" i="5"/>
  <c r="BI216" i="5"/>
  <c r="BJ216" i="5"/>
  <c r="BK216" i="5"/>
  <c r="BI217" i="5"/>
  <c r="BJ217" i="5"/>
  <c r="BK217" i="5"/>
  <c r="BI218" i="5"/>
  <c r="BJ218" i="5"/>
  <c r="BK218" i="5"/>
  <c r="BI219" i="5"/>
  <c r="BJ219" i="5"/>
  <c r="BK219" i="5"/>
  <c r="BI220" i="5"/>
  <c r="BJ220" i="5"/>
  <c r="BK220" i="5"/>
  <c r="BI221" i="5"/>
  <c r="BJ221" i="5"/>
  <c r="BK221" i="5"/>
  <c r="BI222" i="5"/>
  <c r="BJ222" i="5"/>
  <c r="BK222" i="5"/>
  <c r="BI223" i="5"/>
  <c r="BJ223" i="5"/>
  <c r="BK223" i="5"/>
  <c r="BI224" i="5"/>
  <c r="BJ224" i="5"/>
  <c r="BK224" i="5"/>
  <c r="BI225" i="5"/>
  <c r="BJ225" i="5"/>
  <c r="BK225" i="5"/>
  <c r="BI226" i="5"/>
  <c r="BJ226" i="5"/>
  <c r="BK226" i="5"/>
  <c r="BI227" i="5"/>
  <c r="BJ227" i="5"/>
  <c r="BK227" i="5"/>
  <c r="BI228" i="5"/>
  <c r="BJ228" i="5"/>
  <c r="BK228" i="5"/>
  <c r="BI229" i="5"/>
  <c r="BJ229" i="5"/>
  <c r="BK229" i="5"/>
  <c r="BI230" i="5"/>
  <c r="BJ230" i="5"/>
  <c r="BK230" i="5"/>
  <c r="BI231" i="5"/>
  <c r="BJ231" i="5"/>
  <c r="BK231" i="5"/>
  <c r="BI232" i="5"/>
  <c r="BJ232" i="5"/>
  <c r="BK232" i="5"/>
  <c r="BI233" i="5"/>
  <c r="BJ233" i="5"/>
  <c r="BK233" i="5"/>
  <c r="BI234" i="5"/>
  <c r="BJ234" i="5"/>
  <c r="BK234" i="5"/>
  <c r="BI235" i="5"/>
  <c r="BJ235" i="5"/>
  <c r="BK235" i="5"/>
  <c r="BI236" i="5"/>
  <c r="BJ236" i="5"/>
  <c r="BK236" i="5"/>
  <c r="BI237" i="5"/>
  <c r="BJ237" i="5"/>
  <c r="BK237" i="5"/>
  <c r="BI238" i="5"/>
  <c r="BJ238" i="5"/>
  <c r="BK238" i="5"/>
  <c r="BI239" i="5"/>
  <c r="BJ239" i="5"/>
  <c r="BK239" i="5"/>
  <c r="BI240" i="5"/>
  <c r="BJ240" i="5"/>
  <c r="BK240" i="5"/>
  <c r="BI241" i="5"/>
  <c r="BJ241" i="5"/>
  <c r="BK241" i="5"/>
  <c r="BI242" i="5"/>
  <c r="BJ242" i="5"/>
  <c r="BK242" i="5"/>
  <c r="BI243" i="5"/>
  <c r="BJ243" i="5"/>
  <c r="BK243" i="5"/>
  <c r="BI244" i="5"/>
  <c r="BJ244" i="5"/>
  <c r="BK244" i="5"/>
  <c r="BI245" i="5"/>
  <c r="BJ245" i="5"/>
  <c r="BK245" i="5"/>
  <c r="BI246" i="5"/>
  <c r="BJ246" i="5"/>
  <c r="BK246" i="5"/>
  <c r="BI247" i="5"/>
  <c r="BJ247" i="5"/>
  <c r="BK247" i="5"/>
  <c r="BI248" i="5"/>
  <c r="BJ248" i="5"/>
  <c r="BK248" i="5"/>
  <c r="BI249" i="5"/>
  <c r="BJ249" i="5"/>
  <c r="BK249" i="5"/>
  <c r="BI250" i="5"/>
  <c r="BJ250" i="5"/>
  <c r="BK250" i="5"/>
  <c r="BI251" i="5"/>
  <c r="BJ251" i="5"/>
  <c r="BK251" i="5"/>
  <c r="BI252" i="5"/>
  <c r="BJ252" i="5"/>
  <c r="BK252" i="5"/>
  <c r="BI253" i="5"/>
  <c r="BJ253" i="5"/>
  <c r="BK253" i="5"/>
  <c r="BI254" i="5"/>
  <c r="BJ254" i="5"/>
  <c r="BK254" i="5"/>
  <c r="BI255" i="5"/>
  <c r="BJ255" i="5"/>
  <c r="BK255" i="5"/>
  <c r="BI256" i="5"/>
  <c r="BJ256" i="5"/>
  <c r="BK256" i="5"/>
  <c r="BI257" i="5"/>
  <c r="BJ257" i="5"/>
  <c r="BK257" i="5"/>
  <c r="BI258" i="5"/>
  <c r="BJ258" i="5"/>
  <c r="BK258" i="5"/>
  <c r="BI259" i="5"/>
  <c r="BJ259" i="5"/>
  <c r="BK259" i="5"/>
  <c r="BI260" i="5"/>
  <c r="BJ260" i="5"/>
  <c r="BK260" i="5"/>
  <c r="BI261" i="5"/>
  <c r="BJ261" i="5"/>
  <c r="BK261" i="5"/>
  <c r="BI262" i="5"/>
  <c r="BJ262" i="5"/>
  <c r="BK262" i="5"/>
  <c r="BI263" i="5"/>
  <c r="BJ263" i="5"/>
  <c r="BK263" i="5"/>
  <c r="BI264" i="5"/>
  <c r="BJ264" i="5"/>
  <c r="BK264" i="5"/>
  <c r="BI265" i="5"/>
  <c r="BJ265" i="5"/>
  <c r="BK265" i="5"/>
  <c r="BI266" i="5"/>
  <c r="BJ266" i="5"/>
  <c r="BK266" i="5"/>
  <c r="BI267" i="5"/>
  <c r="BJ267" i="5"/>
  <c r="BK267" i="5"/>
  <c r="BI268" i="5"/>
  <c r="BJ268" i="5"/>
  <c r="BK268" i="5"/>
  <c r="BI269" i="5"/>
  <c r="BJ269" i="5"/>
  <c r="BK269" i="5"/>
  <c r="BI270" i="5"/>
  <c r="BJ270" i="5"/>
  <c r="BK270" i="5"/>
  <c r="BI271" i="5"/>
  <c r="BJ271" i="5"/>
  <c r="BK271" i="5"/>
  <c r="BI272" i="5"/>
  <c r="BJ272" i="5"/>
  <c r="BK272" i="5"/>
  <c r="BI273" i="5"/>
  <c r="BJ273" i="5"/>
  <c r="BK273" i="5"/>
  <c r="BI274" i="5"/>
  <c r="BJ274" i="5"/>
  <c r="BK274" i="5"/>
  <c r="BI275" i="5"/>
  <c r="BJ275" i="5"/>
  <c r="BK275" i="5"/>
  <c r="BI276" i="5"/>
  <c r="BJ276" i="5"/>
  <c r="BK276" i="5"/>
  <c r="BI277" i="5"/>
  <c r="BJ277" i="5"/>
  <c r="BK277" i="5"/>
  <c r="BI278" i="5"/>
  <c r="BJ278" i="5"/>
  <c r="BK278" i="5"/>
  <c r="BI279" i="5"/>
  <c r="BJ279" i="5"/>
  <c r="BK279" i="5"/>
  <c r="BI280" i="5"/>
  <c r="BJ280" i="5"/>
  <c r="BK280" i="5"/>
  <c r="BI281" i="5"/>
  <c r="BJ281" i="5"/>
  <c r="BK281" i="5"/>
  <c r="BI282" i="5"/>
  <c r="BJ282" i="5"/>
  <c r="BK282" i="5"/>
  <c r="BI283" i="5"/>
  <c r="BJ283" i="5"/>
  <c r="BK283" i="5"/>
  <c r="BI284" i="5"/>
  <c r="BJ284" i="5"/>
  <c r="BK284" i="5"/>
  <c r="BI285" i="5"/>
  <c r="BJ285" i="5"/>
  <c r="BK285" i="5"/>
  <c r="BI286" i="5"/>
  <c r="BJ286" i="5"/>
  <c r="BK286" i="5"/>
  <c r="BI287" i="5"/>
  <c r="BJ287" i="5"/>
  <c r="BK287" i="5"/>
  <c r="BI288" i="5"/>
  <c r="BJ288" i="5"/>
  <c r="BK288" i="5"/>
  <c r="BI289" i="5"/>
  <c r="BJ289" i="5"/>
  <c r="BK289" i="5"/>
  <c r="BI290" i="5"/>
  <c r="BJ290" i="5"/>
  <c r="BK290" i="5"/>
  <c r="BI291" i="5"/>
  <c r="BJ291" i="5"/>
  <c r="BK291" i="5"/>
  <c r="BI292" i="5"/>
  <c r="BJ292" i="5"/>
  <c r="BK292" i="5"/>
  <c r="BI293" i="5"/>
  <c r="BJ293" i="5"/>
  <c r="BK293" i="5"/>
  <c r="BI294" i="5"/>
  <c r="BJ294" i="5"/>
  <c r="BK294" i="5"/>
  <c r="BI295" i="5"/>
  <c r="BJ295" i="5"/>
  <c r="BK295" i="5"/>
  <c r="BI296" i="5"/>
  <c r="BJ296" i="5"/>
  <c r="BK296" i="5"/>
  <c r="BI297" i="5"/>
  <c r="BJ297" i="5"/>
  <c r="BK297" i="5"/>
  <c r="BI298" i="5"/>
  <c r="BJ298" i="5"/>
  <c r="BK298" i="5"/>
  <c r="BI299" i="5"/>
  <c r="BJ299" i="5"/>
  <c r="BK299" i="5"/>
  <c r="BI300" i="5"/>
  <c r="BJ300" i="5"/>
  <c r="BK300" i="5"/>
  <c r="BI301" i="5"/>
  <c r="BJ301" i="5"/>
  <c r="BK301" i="5"/>
  <c r="BI302" i="5"/>
  <c r="BJ302" i="5"/>
  <c r="BK302" i="5"/>
  <c r="BI303" i="5"/>
  <c r="BJ303" i="5"/>
  <c r="BK303" i="5"/>
  <c r="BI304" i="5"/>
  <c r="BJ304" i="5"/>
  <c r="BK304" i="5"/>
  <c r="BI305" i="5"/>
  <c r="BJ305" i="5"/>
  <c r="BK305" i="5"/>
  <c r="BI306" i="5"/>
  <c r="BJ306" i="5"/>
  <c r="BK306" i="5"/>
  <c r="BI307" i="5"/>
  <c r="BJ307" i="5"/>
  <c r="BK307" i="5"/>
  <c r="BI308" i="5"/>
  <c r="BJ308" i="5"/>
  <c r="BK308" i="5"/>
  <c r="BI309" i="5"/>
  <c r="BJ309" i="5"/>
  <c r="BK309" i="5"/>
  <c r="BI310" i="5"/>
  <c r="BJ310" i="5"/>
  <c r="BK310" i="5"/>
  <c r="BI311" i="5"/>
  <c r="BJ311" i="5"/>
  <c r="BK311" i="5"/>
  <c r="BI312" i="5"/>
  <c r="BJ312" i="5"/>
  <c r="BK312" i="5"/>
  <c r="BI313" i="5"/>
  <c r="BJ313" i="5"/>
  <c r="BK313" i="5"/>
  <c r="BI314" i="5"/>
  <c r="BJ314" i="5"/>
  <c r="BK314" i="5"/>
  <c r="BI315" i="5"/>
  <c r="BJ315" i="5"/>
  <c r="BK315" i="5"/>
  <c r="BI316" i="5"/>
  <c r="BJ316" i="5"/>
  <c r="BK316" i="5"/>
  <c r="BI317" i="5"/>
  <c r="BJ317" i="5"/>
  <c r="BK317" i="5"/>
  <c r="BI318" i="5"/>
  <c r="BJ318" i="5"/>
  <c r="BK318" i="5"/>
  <c r="BI319" i="5"/>
  <c r="BJ319" i="5"/>
  <c r="BK319" i="5"/>
  <c r="BI320" i="5"/>
  <c r="BJ320" i="5"/>
  <c r="BK320" i="5"/>
  <c r="BI321" i="5"/>
  <c r="BJ321" i="5"/>
  <c r="BK321" i="5"/>
  <c r="BI322" i="5"/>
  <c r="BJ322" i="5"/>
  <c r="BK322" i="5"/>
  <c r="BI323" i="5"/>
  <c r="BJ323" i="5"/>
  <c r="BK323" i="5"/>
  <c r="BI324" i="5"/>
  <c r="BJ324" i="5"/>
  <c r="BK324" i="5"/>
  <c r="BI325" i="5"/>
  <c r="BJ325" i="5"/>
  <c r="BK325" i="5"/>
  <c r="BI326" i="5"/>
  <c r="BJ326" i="5"/>
  <c r="BK326" i="5"/>
  <c r="BI327" i="5"/>
  <c r="BJ327" i="5"/>
  <c r="BK327" i="5"/>
  <c r="BI328" i="5"/>
  <c r="BJ328" i="5"/>
  <c r="BK328" i="5"/>
  <c r="BI329" i="5"/>
  <c r="BJ329" i="5"/>
  <c r="BK329" i="5"/>
  <c r="BI330" i="5"/>
  <c r="BJ330" i="5"/>
  <c r="BK330" i="5"/>
  <c r="BI331" i="5"/>
  <c r="BJ331" i="5"/>
  <c r="BK331" i="5"/>
  <c r="BI332" i="5"/>
  <c r="BJ332" i="5"/>
  <c r="BK332" i="5"/>
  <c r="BI333" i="5"/>
  <c r="BJ333" i="5"/>
  <c r="BK333" i="5"/>
  <c r="BI334" i="5"/>
  <c r="BJ334" i="5"/>
  <c r="BK334" i="5"/>
  <c r="BI335" i="5"/>
  <c r="BJ335" i="5"/>
  <c r="BK335" i="5"/>
  <c r="BI336" i="5"/>
  <c r="BJ336" i="5"/>
  <c r="BK336" i="5"/>
  <c r="BI337" i="5"/>
  <c r="BJ337" i="5"/>
  <c r="BK337" i="5"/>
  <c r="BI338" i="5"/>
  <c r="BJ338" i="5"/>
  <c r="BK338" i="5"/>
  <c r="BI339" i="5"/>
  <c r="BJ339" i="5"/>
  <c r="BK339" i="5"/>
  <c r="BI340" i="5"/>
  <c r="BJ340" i="5"/>
  <c r="BK340" i="5"/>
  <c r="BI341" i="5"/>
  <c r="BJ341" i="5"/>
  <c r="BK341" i="5"/>
  <c r="BI342" i="5"/>
  <c r="BJ342" i="5"/>
  <c r="BK342" i="5"/>
  <c r="BI343" i="5"/>
  <c r="BJ343" i="5"/>
  <c r="BK343" i="5"/>
  <c r="BI344" i="5"/>
  <c r="BJ344" i="5"/>
  <c r="BK344" i="5"/>
  <c r="BI345" i="5"/>
  <c r="BJ345" i="5"/>
  <c r="BK345" i="5"/>
  <c r="BI346" i="5"/>
  <c r="BJ346" i="5"/>
  <c r="BK346" i="5"/>
  <c r="BI347" i="5"/>
  <c r="BJ347" i="5"/>
  <c r="BK347" i="5"/>
  <c r="BI348" i="5"/>
  <c r="BJ348" i="5"/>
  <c r="BK348" i="5"/>
  <c r="BI349" i="5"/>
  <c r="BJ349" i="5"/>
  <c r="BK349" i="5"/>
  <c r="BI350" i="5"/>
  <c r="BJ350" i="5"/>
  <c r="BK350" i="5"/>
  <c r="BI351" i="5"/>
  <c r="BJ351" i="5"/>
  <c r="BK351" i="5"/>
  <c r="BI352" i="5"/>
  <c r="BJ352" i="5"/>
  <c r="BK352" i="5"/>
  <c r="BI353" i="5"/>
  <c r="BJ353" i="5"/>
  <c r="BK353" i="5"/>
  <c r="BI354" i="5"/>
  <c r="BJ354" i="5"/>
  <c r="BK354" i="5"/>
  <c r="BI355" i="5"/>
  <c r="BJ355" i="5"/>
  <c r="BK355" i="5"/>
  <c r="BI356" i="5"/>
  <c r="BJ356" i="5"/>
  <c r="BK356" i="5"/>
  <c r="BI357" i="5"/>
  <c r="BJ357" i="5"/>
  <c r="BK357" i="5"/>
  <c r="BI358" i="5"/>
  <c r="BJ358" i="5"/>
  <c r="BK358" i="5"/>
  <c r="BI359" i="5"/>
  <c r="BJ359" i="5"/>
  <c r="BK359" i="5"/>
  <c r="BI360" i="5"/>
  <c r="BJ360" i="5"/>
  <c r="BK360" i="5"/>
  <c r="BI361" i="5"/>
  <c r="BJ361" i="5"/>
  <c r="BK361" i="5"/>
  <c r="BI362" i="5"/>
  <c r="BJ362" i="5"/>
  <c r="BK362" i="5"/>
  <c r="BI363" i="5"/>
  <c r="BJ363" i="5"/>
  <c r="BK363" i="5"/>
  <c r="BI364" i="5"/>
  <c r="BJ364" i="5"/>
  <c r="BK364" i="5"/>
  <c r="BI365" i="5"/>
  <c r="BJ365" i="5"/>
  <c r="BK365" i="5"/>
  <c r="BI366" i="5"/>
  <c r="BJ366" i="5"/>
  <c r="BK366" i="5"/>
  <c r="BI367" i="5"/>
  <c r="BJ367" i="5"/>
  <c r="BK367" i="5"/>
  <c r="BI368" i="5"/>
  <c r="BJ368" i="5"/>
  <c r="BK368" i="5"/>
  <c r="BI369" i="5"/>
  <c r="BJ369" i="5"/>
  <c r="BK369" i="5"/>
  <c r="BI370" i="5"/>
  <c r="BJ370" i="5"/>
  <c r="BK370" i="5"/>
  <c r="BI371" i="5"/>
  <c r="BJ371" i="5"/>
  <c r="BK371" i="5"/>
  <c r="BI372" i="5"/>
  <c r="BJ372" i="5"/>
  <c r="BK372" i="5"/>
  <c r="BI373" i="5"/>
  <c r="BJ373" i="5"/>
  <c r="BK373" i="5"/>
  <c r="BI374" i="5"/>
  <c r="BJ374" i="5"/>
  <c r="BK374" i="5"/>
  <c r="BI375" i="5"/>
  <c r="BJ375" i="5"/>
  <c r="BK375" i="5"/>
  <c r="BI376" i="5"/>
  <c r="BJ376" i="5"/>
  <c r="BK376" i="5"/>
  <c r="BI377" i="5"/>
  <c r="BJ377" i="5"/>
  <c r="BK377" i="5"/>
  <c r="BI378" i="5"/>
  <c r="BJ378" i="5"/>
  <c r="BK378" i="5"/>
  <c r="BI379" i="5"/>
  <c r="BJ379" i="5"/>
  <c r="BK379" i="5"/>
  <c r="BI380" i="5"/>
  <c r="BJ380" i="5"/>
  <c r="BK380" i="5"/>
  <c r="BI381" i="5"/>
  <c r="BJ381" i="5"/>
  <c r="BK381" i="5"/>
  <c r="BI382" i="5"/>
  <c r="BJ382" i="5"/>
  <c r="BK382" i="5"/>
  <c r="BI383" i="5"/>
  <c r="BJ383" i="5"/>
  <c r="BK383" i="5"/>
  <c r="BI384" i="5"/>
  <c r="BJ384" i="5"/>
  <c r="BK384" i="5"/>
  <c r="BI385" i="5"/>
  <c r="BJ385" i="5"/>
  <c r="BK385" i="5"/>
  <c r="BI386" i="5"/>
  <c r="BJ386" i="5"/>
  <c r="BK386" i="5"/>
  <c r="BI387" i="5"/>
  <c r="BJ387" i="5"/>
  <c r="BK387" i="5"/>
  <c r="BI388" i="5"/>
  <c r="BJ388" i="5"/>
  <c r="BK388" i="5"/>
  <c r="BI389" i="5"/>
  <c r="BJ389" i="5"/>
  <c r="BK389" i="5"/>
  <c r="BI390" i="5"/>
  <c r="BJ390" i="5"/>
  <c r="BK390" i="5"/>
  <c r="BI391" i="5"/>
  <c r="BJ391" i="5"/>
  <c r="BK391" i="5"/>
  <c r="BI392" i="5"/>
  <c r="BJ392" i="5"/>
  <c r="BK392" i="5"/>
  <c r="BI393" i="5"/>
  <c r="BJ393" i="5"/>
  <c r="BK393" i="5"/>
  <c r="BI394" i="5"/>
  <c r="BJ394" i="5"/>
  <c r="BK394" i="5"/>
  <c r="BI395" i="5"/>
  <c r="BJ395" i="5"/>
  <c r="BK395" i="5"/>
  <c r="BI396" i="5"/>
  <c r="BJ396" i="5"/>
  <c r="BK396" i="5"/>
  <c r="BI397" i="5"/>
  <c r="BJ397" i="5"/>
  <c r="BK397" i="5"/>
  <c r="BI398" i="5"/>
  <c r="BJ398" i="5"/>
  <c r="BK398" i="5"/>
  <c r="BI399" i="5"/>
  <c r="BJ399" i="5"/>
  <c r="BK399" i="5"/>
  <c r="BI400" i="5"/>
  <c r="BJ400" i="5"/>
  <c r="BK400" i="5"/>
  <c r="BI401" i="5"/>
  <c r="BJ401" i="5"/>
  <c r="BK401" i="5"/>
  <c r="BI402" i="5"/>
  <c r="BJ402" i="5"/>
  <c r="BK402" i="5"/>
  <c r="BI403" i="5"/>
  <c r="BJ403" i="5"/>
  <c r="BK403" i="5"/>
  <c r="BI404" i="5"/>
  <c r="BJ404" i="5"/>
  <c r="BK404" i="5"/>
  <c r="BI405" i="5"/>
  <c r="BJ405" i="5"/>
  <c r="BK405" i="5"/>
  <c r="BI406" i="5"/>
  <c r="BJ406" i="5"/>
  <c r="BK406" i="5"/>
  <c r="BI407" i="5"/>
  <c r="BJ407" i="5"/>
  <c r="BK407" i="5"/>
  <c r="BI408" i="5"/>
  <c r="BJ408" i="5"/>
  <c r="BK408" i="5"/>
  <c r="BI409" i="5"/>
  <c r="BJ409" i="5"/>
  <c r="BK409" i="5"/>
  <c r="BI410" i="5"/>
  <c r="BJ410" i="5"/>
  <c r="BK410" i="5"/>
  <c r="BI411" i="5"/>
  <c r="BJ411" i="5"/>
  <c r="BK411" i="5"/>
  <c r="BI412" i="5"/>
  <c r="BJ412" i="5"/>
  <c r="BK412" i="5"/>
  <c r="BI413" i="5"/>
  <c r="BJ413" i="5"/>
  <c r="BK413" i="5"/>
  <c r="BI414" i="5"/>
  <c r="BJ414" i="5"/>
  <c r="BK414" i="5"/>
  <c r="BI415" i="5"/>
  <c r="BJ415" i="5"/>
  <c r="BK415" i="5"/>
  <c r="BI416" i="5"/>
  <c r="BJ416" i="5"/>
  <c r="BK416" i="5"/>
  <c r="BI417" i="5"/>
  <c r="BJ417" i="5"/>
  <c r="BK417" i="5"/>
  <c r="BI418" i="5"/>
  <c r="BJ418" i="5"/>
  <c r="BK418" i="5"/>
  <c r="BI419" i="5"/>
  <c r="BJ419" i="5"/>
  <c r="BK419" i="5"/>
  <c r="BI420" i="5"/>
  <c r="BJ420" i="5"/>
  <c r="BK420" i="5"/>
  <c r="BI421" i="5"/>
  <c r="BJ421" i="5"/>
  <c r="BK421" i="5"/>
  <c r="BI422" i="5"/>
  <c r="BJ422" i="5"/>
  <c r="BK422" i="5"/>
  <c r="BI423" i="5"/>
  <c r="BJ423" i="5"/>
  <c r="BK423" i="5"/>
  <c r="BI424" i="5"/>
  <c r="BJ424" i="5"/>
  <c r="BK424" i="5"/>
  <c r="BI425" i="5"/>
  <c r="BJ425" i="5"/>
  <c r="BK425" i="5"/>
  <c r="BI426" i="5"/>
  <c r="BJ426" i="5"/>
  <c r="BK426" i="5"/>
  <c r="BI427" i="5"/>
  <c r="BJ427" i="5"/>
  <c r="BK427" i="5"/>
  <c r="BI428" i="5"/>
  <c r="BJ428" i="5"/>
  <c r="BK428" i="5"/>
  <c r="BI429" i="5"/>
  <c r="BJ429" i="5"/>
  <c r="BK429" i="5"/>
  <c r="BI430" i="5"/>
  <c r="BJ430" i="5"/>
  <c r="BK430" i="5"/>
  <c r="BI431" i="5"/>
  <c r="BJ431" i="5"/>
  <c r="BK431" i="5"/>
  <c r="BI432" i="5"/>
  <c r="BJ432" i="5"/>
  <c r="BK432" i="5"/>
  <c r="BI433" i="5"/>
  <c r="BJ433" i="5"/>
  <c r="BK433" i="5"/>
  <c r="BI434" i="5"/>
  <c r="BJ434" i="5"/>
  <c r="BK434" i="5"/>
  <c r="BI435" i="5"/>
  <c r="BJ435" i="5"/>
  <c r="BK435" i="5"/>
  <c r="BI436" i="5"/>
  <c r="BJ436" i="5"/>
  <c r="BK436" i="5"/>
  <c r="BI437" i="5"/>
  <c r="BJ437" i="5"/>
  <c r="BK437" i="5"/>
  <c r="BI438" i="5"/>
  <c r="BJ438" i="5"/>
  <c r="BK438" i="5"/>
  <c r="BI439" i="5"/>
  <c r="BJ439" i="5"/>
  <c r="BK439" i="5"/>
  <c r="BI440" i="5"/>
  <c r="BJ440" i="5"/>
  <c r="BK440" i="5"/>
  <c r="BI441" i="5"/>
  <c r="BJ441" i="5"/>
  <c r="BK441" i="5"/>
  <c r="BI442" i="5"/>
  <c r="BJ442" i="5"/>
  <c r="BK442" i="5"/>
  <c r="BI443" i="5"/>
  <c r="BJ443" i="5"/>
  <c r="BK443" i="5"/>
  <c r="BI444" i="5"/>
  <c r="BJ444" i="5"/>
  <c r="BK444" i="5"/>
  <c r="BI445" i="5"/>
  <c r="BJ445" i="5"/>
  <c r="BK445" i="5"/>
  <c r="BI446" i="5"/>
  <c r="BJ446" i="5"/>
  <c r="BK446" i="5"/>
  <c r="BI447" i="5"/>
  <c r="BJ447" i="5"/>
  <c r="BK447" i="5"/>
  <c r="BI448" i="5"/>
  <c r="BJ448" i="5"/>
  <c r="BK448" i="5"/>
  <c r="BI449" i="5"/>
  <c r="BJ449" i="5"/>
  <c r="BK449" i="5"/>
  <c r="BI450" i="5"/>
  <c r="BJ450" i="5"/>
  <c r="BK450" i="5"/>
  <c r="BI451" i="5"/>
  <c r="BJ451" i="5"/>
  <c r="BK451" i="5"/>
  <c r="BI452" i="5"/>
  <c r="BJ452" i="5"/>
  <c r="BK452" i="5"/>
  <c r="BI453" i="5"/>
  <c r="BJ453" i="5"/>
  <c r="BK453" i="5"/>
  <c r="BI454" i="5"/>
  <c r="BJ454" i="5"/>
  <c r="BK454" i="5"/>
  <c r="BI455" i="5"/>
  <c r="BJ455" i="5"/>
  <c r="BK455" i="5"/>
  <c r="BI456" i="5"/>
  <c r="BJ456" i="5"/>
  <c r="BK456" i="5"/>
  <c r="BI457" i="5"/>
  <c r="BJ457" i="5"/>
  <c r="BK457" i="5"/>
  <c r="BI458" i="5"/>
  <c r="BJ458" i="5"/>
  <c r="BK458" i="5"/>
  <c r="BI459" i="5"/>
  <c r="BJ459" i="5"/>
  <c r="BK459" i="5"/>
  <c r="BI460" i="5"/>
  <c r="BJ460" i="5"/>
  <c r="BK460" i="5"/>
  <c r="BI461" i="5"/>
  <c r="BJ461" i="5"/>
  <c r="BK461" i="5"/>
  <c r="BI462" i="5"/>
  <c r="BJ462" i="5"/>
  <c r="BK462" i="5"/>
  <c r="BI463" i="5"/>
  <c r="BJ463" i="5"/>
  <c r="BK463" i="5"/>
  <c r="BI464" i="5"/>
  <c r="BJ464" i="5"/>
  <c r="BK464" i="5"/>
  <c r="BI465" i="5"/>
  <c r="BJ465" i="5"/>
  <c r="BK465" i="5"/>
  <c r="BI466" i="5"/>
  <c r="BJ466" i="5"/>
  <c r="BK466" i="5"/>
  <c r="BI467" i="5"/>
  <c r="BJ467" i="5"/>
  <c r="BK467" i="5"/>
  <c r="BI468" i="5"/>
  <c r="BJ468" i="5"/>
  <c r="BK468" i="5"/>
  <c r="BI469" i="5"/>
  <c r="BJ469" i="5"/>
  <c r="BK469" i="5"/>
  <c r="BI470" i="5"/>
  <c r="BJ470" i="5"/>
  <c r="BK470" i="5"/>
  <c r="BI471" i="5"/>
  <c r="BJ471" i="5"/>
  <c r="BK471" i="5"/>
  <c r="BI472" i="5"/>
  <c r="BJ472" i="5"/>
  <c r="BK472" i="5"/>
  <c r="BI473" i="5"/>
  <c r="BJ473" i="5"/>
  <c r="BK473" i="5"/>
  <c r="BI474" i="5"/>
  <c r="BJ474" i="5"/>
  <c r="BK474" i="5"/>
  <c r="BI475" i="5"/>
  <c r="BJ475" i="5"/>
  <c r="BK475" i="5"/>
  <c r="BI476" i="5"/>
  <c r="BJ476" i="5"/>
  <c r="BK476" i="5"/>
  <c r="BI477" i="5"/>
  <c r="BJ477" i="5"/>
  <c r="BK477" i="5"/>
  <c r="BI478" i="5"/>
  <c r="BJ478" i="5"/>
  <c r="BK478" i="5"/>
  <c r="BI479" i="5"/>
  <c r="BJ479" i="5"/>
  <c r="BK479" i="5"/>
  <c r="BI480" i="5"/>
  <c r="BJ480" i="5"/>
  <c r="BK480" i="5"/>
  <c r="BI481" i="5"/>
  <c r="BJ481" i="5"/>
  <c r="BK481" i="5"/>
  <c r="BI482" i="5"/>
  <c r="BJ482" i="5"/>
  <c r="BK482" i="5"/>
  <c r="BI483" i="5"/>
  <c r="BJ483" i="5"/>
  <c r="BK483" i="5"/>
  <c r="BI484" i="5"/>
  <c r="BJ484" i="5"/>
  <c r="BK484" i="5"/>
  <c r="BI485" i="5"/>
  <c r="BJ485" i="5"/>
  <c r="BK485" i="5"/>
  <c r="BI486" i="5"/>
  <c r="BJ486" i="5"/>
  <c r="BK486" i="5"/>
  <c r="BI487" i="5"/>
  <c r="BJ487" i="5"/>
  <c r="BK487" i="5"/>
  <c r="BI488" i="5"/>
  <c r="BJ488" i="5"/>
  <c r="BK488" i="5"/>
  <c r="BI489" i="5"/>
  <c r="BJ489" i="5"/>
  <c r="BK489" i="5"/>
  <c r="BI490" i="5"/>
  <c r="BJ490" i="5"/>
  <c r="BK490" i="5"/>
  <c r="BI491" i="5"/>
  <c r="BJ491" i="5"/>
  <c r="BK491" i="5"/>
  <c r="BI492" i="5"/>
  <c r="BJ492" i="5"/>
  <c r="BK492" i="5"/>
  <c r="BI493" i="5"/>
  <c r="BJ493" i="5"/>
  <c r="BK493" i="5"/>
  <c r="BI494" i="5"/>
  <c r="BJ494" i="5"/>
  <c r="BK494" i="5"/>
  <c r="BI495" i="5"/>
  <c r="BJ495" i="5"/>
  <c r="BK495" i="5"/>
  <c r="BI496" i="5"/>
  <c r="BJ496" i="5"/>
  <c r="BK496" i="5"/>
  <c r="BI497" i="5"/>
  <c r="BJ497" i="5"/>
  <c r="BK497" i="5"/>
  <c r="BI498" i="5"/>
  <c r="BJ498" i="5"/>
  <c r="BK498" i="5"/>
  <c r="BI499" i="5"/>
  <c r="BJ499" i="5"/>
  <c r="BK499" i="5"/>
  <c r="BI500" i="5"/>
  <c r="BJ500" i="5"/>
  <c r="BK500" i="5"/>
  <c r="BI501" i="5"/>
  <c r="BJ501" i="5"/>
  <c r="BK501" i="5"/>
  <c r="BI502" i="5"/>
  <c r="BJ502" i="5"/>
  <c r="BK502" i="5"/>
  <c r="BI503" i="5"/>
  <c r="BJ503" i="5"/>
  <c r="BK503" i="5"/>
  <c r="BI504" i="5"/>
  <c r="BJ504" i="5"/>
  <c r="BK504" i="5"/>
  <c r="BI505" i="5"/>
  <c r="BJ505" i="5"/>
  <c r="BK505" i="5"/>
  <c r="BI506" i="5"/>
  <c r="BJ506" i="5"/>
  <c r="BK506" i="5"/>
  <c r="BI507" i="5"/>
  <c r="BJ507" i="5"/>
  <c r="BK507" i="5"/>
  <c r="BI508" i="5"/>
  <c r="BJ508" i="5"/>
  <c r="BK508" i="5"/>
  <c r="BI509" i="5"/>
  <c r="BJ509" i="5"/>
  <c r="BK509" i="5"/>
  <c r="BI510" i="5"/>
  <c r="BJ510" i="5"/>
  <c r="BK510" i="5"/>
  <c r="BI511" i="5"/>
  <c r="BJ511" i="5"/>
  <c r="BK511" i="5"/>
  <c r="BI512" i="5"/>
  <c r="BJ512" i="5"/>
  <c r="BK512" i="5"/>
  <c r="BI513" i="5"/>
  <c r="BJ513" i="5"/>
  <c r="BK513" i="5"/>
  <c r="BI514" i="5"/>
  <c r="BJ514" i="5"/>
  <c r="BK514" i="5"/>
  <c r="BI515" i="5"/>
  <c r="BJ515" i="5"/>
  <c r="BK515" i="5"/>
  <c r="BI516" i="5"/>
  <c r="BJ516" i="5"/>
  <c r="BK516" i="5"/>
  <c r="BI517" i="5"/>
  <c r="BJ517" i="5"/>
  <c r="BK517" i="5"/>
  <c r="BI518" i="5"/>
  <c r="BJ518" i="5"/>
  <c r="BK518" i="5"/>
  <c r="BI519" i="5"/>
  <c r="BJ519" i="5"/>
  <c r="BK519" i="5"/>
  <c r="BI520" i="5"/>
  <c r="BJ520" i="5"/>
  <c r="BK520" i="5"/>
  <c r="BI521" i="5"/>
  <c r="BJ521" i="5"/>
  <c r="BK521" i="5"/>
  <c r="BI522" i="5"/>
  <c r="BJ522" i="5"/>
  <c r="BK522" i="5"/>
  <c r="BI523" i="5"/>
  <c r="BJ523" i="5"/>
  <c r="BK523" i="5"/>
  <c r="BI524" i="5"/>
  <c r="BJ524" i="5"/>
  <c r="BK524" i="5"/>
  <c r="BI525" i="5"/>
  <c r="BJ525" i="5"/>
  <c r="BK525" i="5"/>
  <c r="BI526" i="5"/>
  <c r="BJ526" i="5"/>
  <c r="BK526" i="5"/>
  <c r="BI527" i="5"/>
  <c r="BJ527" i="5"/>
  <c r="BK527" i="5"/>
  <c r="BI528" i="5"/>
  <c r="BJ528" i="5"/>
  <c r="BK528" i="5"/>
  <c r="BI529" i="5"/>
  <c r="BJ529" i="5"/>
  <c r="BK529" i="5"/>
  <c r="BI530" i="5"/>
  <c r="BJ530" i="5"/>
  <c r="BK530" i="5"/>
  <c r="BI531" i="5"/>
  <c r="BJ531" i="5"/>
  <c r="BK531" i="5"/>
  <c r="BI532" i="5"/>
  <c r="BJ532" i="5"/>
  <c r="BK532" i="5"/>
  <c r="BI533" i="5"/>
  <c r="BJ533" i="5"/>
  <c r="BK533" i="5"/>
  <c r="BI534" i="5"/>
  <c r="BJ534" i="5"/>
  <c r="BK534" i="5"/>
  <c r="BI535" i="5"/>
  <c r="BJ535" i="5"/>
  <c r="BK535" i="5"/>
  <c r="BI536" i="5"/>
  <c r="BJ536" i="5"/>
  <c r="BK536" i="5"/>
  <c r="BI537" i="5"/>
  <c r="BJ537" i="5"/>
  <c r="BK537" i="5"/>
  <c r="BI538" i="5"/>
  <c r="BJ538" i="5"/>
  <c r="BK538" i="5"/>
  <c r="BI539" i="5"/>
  <c r="BJ539" i="5"/>
  <c r="BK539" i="5"/>
  <c r="BI540" i="5"/>
  <c r="BJ540" i="5"/>
  <c r="BK540" i="5"/>
  <c r="BI541" i="5"/>
  <c r="BJ541" i="5"/>
  <c r="BK541" i="5"/>
  <c r="BI542" i="5"/>
  <c r="BJ542" i="5"/>
  <c r="BK542" i="5"/>
  <c r="BI543" i="5"/>
  <c r="BJ543" i="5"/>
  <c r="BK543" i="5"/>
  <c r="BI544" i="5"/>
  <c r="BJ544" i="5"/>
  <c r="BK544" i="5"/>
  <c r="BI545" i="5"/>
  <c r="BJ545" i="5"/>
  <c r="BK545" i="5"/>
  <c r="BI546" i="5"/>
  <c r="BJ546" i="5"/>
  <c r="BK546" i="5"/>
  <c r="BI547" i="5"/>
  <c r="BJ547" i="5"/>
  <c r="BK547" i="5"/>
  <c r="BI548" i="5"/>
  <c r="BJ548" i="5"/>
  <c r="BK548" i="5"/>
  <c r="BI549" i="5"/>
  <c r="BJ549" i="5"/>
  <c r="BK549" i="5"/>
  <c r="BI550" i="5"/>
  <c r="BJ550" i="5"/>
  <c r="BK550" i="5"/>
  <c r="BI551" i="5"/>
  <c r="BJ551" i="5"/>
  <c r="BK551" i="5"/>
  <c r="BI552" i="5"/>
  <c r="BJ552" i="5"/>
  <c r="BK552" i="5"/>
  <c r="BI553" i="5"/>
  <c r="BJ553" i="5"/>
  <c r="BK553" i="5"/>
  <c r="BI554" i="5"/>
  <c r="BJ554" i="5"/>
  <c r="BK554" i="5"/>
  <c r="BI555" i="5"/>
  <c r="BJ555" i="5"/>
  <c r="BK555" i="5"/>
  <c r="BI556" i="5"/>
  <c r="BJ556" i="5"/>
  <c r="BK556" i="5"/>
  <c r="BI557" i="5"/>
  <c r="BJ557" i="5"/>
  <c r="BK557" i="5"/>
  <c r="BI558" i="5"/>
  <c r="BJ558" i="5"/>
  <c r="BK558" i="5"/>
  <c r="BI559" i="5"/>
  <c r="BJ559" i="5"/>
  <c r="BK559" i="5"/>
  <c r="BI560" i="5"/>
  <c r="BJ560" i="5"/>
  <c r="BK560" i="5"/>
  <c r="BI561" i="5"/>
  <c r="BJ561" i="5"/>
  <c r="BK561" i="5"/>
  <c r="BI562" i="5"/>
  <c r="BJ562" i="5"/>
  <c r="BK562" i="5"/>
  <c r="BI563" i="5"/>
  <c r="BJ563" i="5"/>
  <c r="BK563" i="5"/>
  <c r="BI564" i="5"/>
  <c r="BJ564" i="5"/>
  <c r="BK564" i="5"/>
  <c r="BI565" i="5"/>
  <c r="BJ565" i="5"/>
  <c r="BK565" i="5"/>
  <c r="BI566" i="5"/>
  <c r="BJ566" i="5"/>
  <c r="BK566" i="5"/>
  <c r="BI567" i="5"/>
  <c r="BJ567" i="5"/>
  <c r="BK567" i="5"/>
  <c r="BI568" i="5"/>
  <c r="BJ568" i="5"/>
  <c r="BK568" i="5"/>
  <c r="BI569" i="5"/>
  <c r="BJ569" i="5"/>
  <c r="BK569" i="5"/>
  <c r="BI570" i="5"/>
  <c r="BJ570" i="5"/>
  <c r="BK570" i="5"/>
  <c r="BI571" i="5"/>
  <c r="BJ571" i="5"/>
  <c r="BK571" i="5"/>
  <c r="BI572" i="5"/>
  <c r="BJ572" i="5"/>
  <c r="BK572" i="5"/>
  <c r="BI573" i="5"/>
  <c r="BJ573" i="5"/>
  <c r="BK573" i="5"/>
  <c r="BI574" i="5"/>
  <c r="BJ574" i="5"/>
  <c r="BK574" i="5"/>
  <c r="BI575" i="5"/>
  <c r="BJ575" i="5"/>
  <c r="BK575" i="5"/>
  <c r="BI576" i="5"/>
  <c r="BJ576" i="5"/>
  <c r="BK576" i="5"/>
  <c r="BI577" i="5"/>
  <c r="BJ577" i="5"/>
  <c r="BK577" i="5"/>
  <c r="BI578" i="5"/>
  <c r="BJ578" i="5"/>
  <c r="BK578" i="5"/>
  <c r="BI579" i="5"/>
  <c r="BJ579" i="5"/>
  <c r="BK579" i="5"/>
  <c r="BI580" i="5"/>
  <c r="BJ580" i="5"/>
  <c r="BK580" i="5"/>
  <c r="BI581" i="5"/>
  <c r="BJ581" i="5"/>
  <c r="BK581" i="5"/>
  <c r="BI582" i="5"/>
  <c r="BJ582" i="5"/>
  <c r="BK582" i="5"/>
  <c r="BI583" i="5"/>
  <c r="BJ583" i="5"/>
  <c r="BK583" i="5"/>
  <c r="BI584" i="5"/>
  <c r="BJ584" i="5"/>
  <c r="BK584" i="5"/>
  <c r="BI585" i="5"/>
  <c r="BJ585" i="5"/>
  <c r="BK585" i="5"/>
  <c r="BI586" i="5"/>
  <c r="BJ586" i="5"/>
  <c r="BK586" i="5"/>
  <c r="BI587" i="5"/>
  <c r="BJ587" i="5"/>
  <c r="BK587" i="5"/>
  <c r="BI588" i="5"/>
  <c r="BJ588" i="5"/>
  <c r="BK588" i="5"/>
  <c r="BI589" i="5"/>
  <c r="BJ589" i="5"/>
  <c r="BK589" i="5"/>
  <c r="BI590" i="5"/>
  <c r="BJ590" i="5"/>
  <c r="BK590" i="5"/>
  <c r="BI591" i="5"/>
  <c r="BJ591" i="5"/>
  <c r="BK591" i="5"/>
  <c r="BI592" i="5"/>
  <c r="BJ592" i="5"/>
  <c r="BK592" i="5"/>
  <c r="BI593" i="5"/>
  <c r="BJ593" i="5"/>
  <c r="BK593" i="5"/>
  <c r="BI594" i="5"/>
  <c r="BJ594" i="5"/>
  <c r="BK594" i="5"/>
  <c r="BI595" i="5"/>
  <c r="BJ595" i="5"/>
  <c r="BK595" i="5"/>
  <c r="BI596" i="5"/>
  <c r="BJ596" i="5"/>
  <c r="BK596" i="5"/>
  <c r="BI597" i="5"/>
  <c r="BJ597" i="5"/>
  <c r="BK597" i="5"/>
  <c r="BI598" i="5"/>
  <c r="BJ598" i="5"/>
  <c r="BK598" i="5"/>
  <c r="BI599" i="5"/>
  <c r="BJ599" i="5"/>
  <c r="BK599" i="5"/>
  <c r="BI600" i="5"/>
  <c r="BJ600" i="5"/>
  <c r="BK600" i="5"/>
  <c r="BI601" i="5"/>
  <c r="BJ601" i="5"/>
  <c r="BK601" i="5"/>
  <c r="BI602" i="5"/>
  <c r="BJ602" i="5"/>
  <c r="BK602" i="5"/>
  <c r="BI603" i="5"/>
  <c r="BJ603" i="5"/>
  <c r="BK603" i="5"/>
  <c r="BI604" i="5"/>
  <c r="BJ604" i="5"/>
  <c r="BK604" i="5"/>
  <c r="BI605" i="5"/>
  <c r="BJ605" i="5"/>
  <c r="BK605" i="5"/>
  <c r="BI606" i="5"/>
  <c r="BJ606" i="5"/>
  <c r="BK606" i="5"/>
  <c r="BI607" i="5"/>
  <c r="BJ607" i="5"/>
  <c r="BK607" i="5"/>
  <c r="BI608" i="5"/>
  <c r="BJ608" i="5"/>
  <c r="BK608" i="5"/>
  <c r="BI609" i="5"/>
  <c r="BJ609" i="5"/>
  <c r="BK609" i="5"/>
  <c r="BI610" i="5"/>
  <c r="BJ610" i="5"/>
  <c r="BK610" i="5"/>
  <c r="BI611" i="5"/>
  <c r="BJ611" i="5"/>
  <c r="BK611" i="5"/>
  <c r="BI612" i="5"/>
  <c r="BJ612" i="5"/>
  <c r="BK612" i="5"/>
  <c r="BI613" i="5"/>
  <c r="BJ613" i="5"/>
  <c r="BK613" i="5"/>
  <c r="BI614" i="5"/>
  <c r="BJ614" i="5"/>
  <c r="BK614" i="5"/>
  <c r="BI615" i="5"/>
  <c r="BJ615" i="5"/>
  <c r="BK615" i="5"/>
  <c r="BI616" i="5"/>
  <c r="BJ616" i="5"/>
  <c r="BK616" i="5"/>
  <c r="BI617" i="5"/>
  <c r="BJ617" i="5"/>
  <c r="BK617" i="5"/>
  <c r="BI618" i="5"/>
  <c r="BJ618" i="5"/>
  <c r="BK618" i="5"/>
  <c r="BI619" i="5"/>
  <c r="BJ619" i="5"/>
  <c r="BK619" i="5"/>
  <c r="BI620" i="5"/>
  <c r="BJ620" i="5"/>
  <c r="BK620" i="5"/>
  <c r="BI621" i="5"/>
  <c r="BJ621" i="5"/>
  <c r="BK621" i="5"/>
  <c r="BI622" i="5"/>
  <c r="BJ622" i="5"/>
  <c r="BK622" i="5"/>
  <c r="BI623" i="5"/>
  <c r="BJ623" i="5"/>
  <c r="BK623" i="5"/>
  <c r="BI624" i="5"/>
  <c r="BJ624" i="5"/>
  <c r="BK624" i="5"/>
  <c r="BI625" i="5"/>
  <c r="BJ625" i="5"/>
  <c r="BK625" i="5"/>
  <c r="BI626" i="5"/>
  <c r="BJ626" i="5"/>
  <c r="BK626" i="5"/>
  <c r="BI627" i="5"/>
  <c r="BJ627" i="5"/>
  <c r="BK627" i="5"/>
  <c r="BI628" i="5"/>
  <c r="BJ628" i="5"/>
  <c r="BK628" i="5"/>
  <c r="BI629" i="5"/>
  <c r="BJ629" i="5"/>
  <c r="BK629" i="5"/>
  <c r="BI630" i="5"/>
  <c r="BJ630" i="5"/>
  <c r="BK630" i="5"/>
  <c r="BI631" i="5"/>
  <c r="BJ631" i="5"/>
  <c r="BK631" i="5"/>
  <c r="BI632" i="5"/>
  <c r="BJ632" i="5"/>
  <c r="BK632" i="5"/>
  <c r="BI633" i="5"/>
  <c r="BJ633" i="5"/>
  <c r="BK633" i="5"/>
  <c r="BI634" i="5"/>
  <c r="BJ634" i="5"/>
  <c r="BK634" i="5"/>
  <c r="BI635" i="5"/>
  <c r="BJ635" i="5"/>
  <c r="BK635" i="5"/>
  <c r="BI636" i="5"/>
  <c r="BJ636" i="5"/>
  <c r="BK636" i="5"/>
  <c r="BI637" i="5"/>
  <c r="BJ637" i="5"/>
  <c r="BK637" i="5"/>
  <c r="BI638" i="5"/>
  <c r="BJ638" i="5"/>
  <c r="BK638" i="5"/>
  <c r="BI639" i="5"/>
  <c r="BJ639" i="5"/>
  <c r="BK639" i="5"/>
  <c r="BI640" i="5"/>
  <c r="BJ640" i="5"/>
  <c r="BK640" i="5"/>
  <c r="BI641" i="5"/>
  <c r="BJ641" i="5"/>
  <c r="BK641" i="5"/>
  <c r="BI642" i="5"/>
  <c r="BJ642" i="5"/>
  <c r="BK642" i="5"/>
  <c r="BI643" i="5"/>
  <c r="BJ643" i="5"/>
  <c r="BK643" i="5"/>
  <c r="BI644" i="5"/>
  <c r="BJ644" i="5"/>
  <c r="BK644" i="5"/>
  <c r="BI645" i="5"/>
  <c r="BJ645" i="5"/>
  <c r="BK645" i="5"/>
  <c r="BI646" i="5"/>
  <c r="BJ646" i="5"/>
  <c r="BK646" i="5"/>
  <c r="BI647" i="5"/>
  <c r="BJ647" i="5"/>
  <c r="BK647" i="5"/>
  <c r="BI648" i="5"/>
  <c r="BJ648" i="5"/>
  <c r="BK648" i="5"/>
  <c r="BI649" i="5"/>
  <c r="BJ649" i="5"/>
  <c r="BK649" i="5"/>
  <c r="BI650" i="5"/>
  <c r="BJ650" i="5"/>
  <c r="BK650" i="5"/>
  <c r="BI651" i="5"/>
  <c r="BJ651" i="5"/>
  <c r="BK651" i="5"/>
  <c r="BI652" i="5"/>
  <c r="BJ652" i="5"/>
  <c r="BK652" i="5"/>
  <c r="BI653" i="5"/>
  <c r="BJ653" i="5"/>
  <c r="BK653" i="5"/>
  <c r="BI654" i="5"/>
  <c r="BJ654" i="5"/>
  <c r="BK654" i="5"/>
  <c r="BI655" i="5"/>
  <c r="BJ655" i="5"/>
  <c r="BK655" i="5"/>
  <c r="BI656" i="5"/>
  <c r="BJ656" i="5"/>
  <c r="BK656" i="5"/>
  <c r="BI657" i="5"/>
  <c r="BJ657" i="5"/>
  <c r="BK657" i="5"/>
  <c r="BI658" i="5"/>
  <c r="BJ658" i="5"/>
  <c r="BK658" i="5"/>
  <c r="BI659" i="5"/>
  <c r="BJ659" i="5"/>
  <c r="BK659" i="5"/>
  <c r="BI660" i="5"/>
  <c r="BJ660" i="5"/>
  <c r="BK660" i="5"/>
  <c r="BI661" i="5"/>
  <c r="BJ661" i="5"/>
  <c r="BK661" i="5"/>
  <c r="BI662" i="5"/>
  <c r="BJ662" i="5"/>
  <c r="BK662" i="5"/>
  <c r="BI663" i="5"/>
  <c r="BJ663" i="5"/>
  <c r="BK663" i="5"/>
  <c r="BI664" i="5"/>
  <c r="BJ664" i="5"/>
  <c r="BK664" i="5"/>
  <c r="BI665" i="5"/>
  <c r="BJ665" i="5"/>
  <c r="BK665" i="5"/>
  <c r="BI666" i="5"/>
  <c r="BJ666" i="5"/>
  <c r="BK666" i="5"/>
  <c r="BI667" i="5"/>
  <c r="BJ667" i="5"/>
  <c r="BK667" i="5"/>
  <c r="BI668" i="5"/>
  <c r="BJ668" i="5"/>
  <c r="BK668" i="5"/>
  <c r="BI669" i="5"/>
  <c r="BJ669" i="5"/>
  <c r="BK669" i="5"/>
  <c r="BI670" i="5"/>
  <c r="BJ670" i="5"/>
  <c r="BK670" i="5"/>
  <c r="BI671" i="5"/>
  <c r="BJ671" i="5"/>
  <c r="BK671" i="5"/>
  <c r="BI672" i="5"/>
  <c r="BJ672" i="5"/>
  <c r="BK672" i="5"/>
  <c r="BI673" i="5"/>
  <c r="BJ673" i="5"/>
  <c r="BK673" i="5"/>
  <c r="BI674" i="5"/>
  <c r="BJ674" i="5"/>
  <c r="BK674" i="5"/>
  <c r="BI675" i="5"/>
  <c r="BJ675" i="5"/>
  <c r="BK675" i="5"/>
  <c r="BI676" i="5"/>
  <c r="BJ676" i="5"/>
  <c r="BK676" i="5"/>
  <c r="BI677" i="5"/>
  <c r="BJ677" i="5"/>
  <c r="BK677" i="5"/>
  <c r="BI678" i="5"/>
  <c r="BJ678" i="5"/>
  <c r="BK678" i="5"/>
  <c r="BI679" i="5"/>
  <c r="BJ679" i="5"/>
  <c r="BK679" i="5"/>
  <c r="BI680" i="5"/>
  <c r="BJ680" i="5"/>
  <c r="BK680" i="5"/>
  <c r="BI681" i="5"/>
  <c r="BJ681" i="5"/>
  <c r="BK681" i="5"/>
  <c r="BI682" i="5"/>
  <c r="BJ682" i="5"/>
  <c r="BK682" i="5"/>
  <c r="BI683" i="5"/>
  <c r="BJ683" i="5"/>
  <c r="BK683" i="5"/>
  <c r="BI684" i="5"/>
  <c r="BJ684" i="5"/>
  <c r="BK684" i="5"/>
  <c r="BI685" i="5"/>
  <c r="BJ685" i="5"/>
  <c r="BK685" i="5"/>
  <c r="BI686" i="5"/>
  <c r="BJ686" i="5"/>
  <c r="BK686" i="5"/>
  <c r="BI687" i="5"/>
  <c r="BJ687" i="5"/>
  <c r="BK687" i="5"/>
  <c r="BI688" i="5"/>
  <c r="BJ688" i="5"/>
  <c r="BK688" i="5"/>
  <c r="BI689" i="5"/>
  <c r="BJ689" i="5"/>
  <c r="BK689" i="5"/>
  <c r="BI690" i="5"/>
  <c r="BJ690" i="5"/>
  <c r="BK690" i="5"/>
  <c r="BI691" i="5"/>
  <c r="BJ691" i="5"/>
  <c r="BK691" i="5"/>
  <c r="BI692" i="5"/>
  <c r="BJ692" i="5"/>
  <c r="BK692" i="5"/>
  <c r="BI693" i="5"/>
  <c r="BJ693" i="5"/>
  <c r="BK693" i="5"/>
  <c r="BI694" i="5"/>
  <c r="BJ694" i="5"/>
  <c r="BK694" i="5"/>
  <c r="BI695" i="5"/>
  <c r="BJ695" i="5"/>
  <c r="BK695" i="5"/>
  <c r="BI696" i="5"/>
  <c r="BJ696" i="5"/>
  <c r="BK696" i="5"/>
  <c r="BI697" i="5"/>
  <c r="BJ697" i="5"/>
  <c r="BK697" i="5"/>
  <c r="BI698" i="5"/>
  <c r="BJ698" i="5"/>
  <c r="BK698" i="5"/>
  <c r="BI699" i="5"/>
  <c r="BJ699" i="5"/>
  <c r="BK699" i="5"/>
  <c r="BI700" i="5"/>
  <c r="BJ700" i="5"/>
  <c r="BK700" i="5"/>
  <c r="BI701" i="5"/>
  <c r="BJ701" i="5"/>
  <c r="BK701" i="5"/>
  <c r="BI702" i="5"/>
  <c r="BJ702" i="5"/>
  <c r="BK702" i="5"/>
  <c r="BI703" i="5"/>
  <c r="BJ703" i="5"/>
  <c r="BK703" i="5"/>
  <c r="BI704" i="5"/>
  <c r="BJ704" i="5"/>
  <c r="BK704" i="5"/>
  <c r="BI705" i="5"/>
  <c r="BJ705" i="5"/>
  <c r="BK705" i="5"/>
  <c r="BI706" i="5"/>
  <c r="BJ706" i="5"/>
  <c r="BK706" i="5"/>
  <c r="BI707" i="5"/>
  <c r="BJ707" i="5"/>
  <c r="BK707" i="5"/>
  <c r="BI708" i="5"/>
  <c r="BJ708" i="5"/>
  <c r="BK708" i="5"/>
  <c r="BI709" i="5"/>
  <c r="BJ709" i="5"/>
  <c r="BK709" i="5"/>
  <c r="BI710" i="5"/>
  <c r="BJ710" i="5"/>
  <c r="BK710" i="5"/>
  <c r="BI711" i="5"/>
  <c r="BJ711" i="5"/>
  <c r="BK711" i="5"/>
  <c r="BI712" i="5"/>
  <c r="BJ712" i="5"/>
  <c r="BK712" i="5"/>
  <c r="BI713" i="5"/>
  <c r="BJ713" i="5"/>
  <c r="BK713" i="5"/>
  <c r="BI714" i="5"/>
  <c r="BJ714" i="5"/>
  <c r="BK714" i="5"/>
  <c r="BI715" i="5"/>
  <c r="BJ715" i="5"/>
  <c r="BK715" i="5"/>
  <c r="BI716" i="5"/>
  <c r="BJ716" i="5"/>
  <c r="BK716" i="5"/>
  <c r="BI717" i="5"/>
  <c r="BJ717" i="5"/>
  <c r="BK717" i="5"/>
  <c r="BI718" i="5"/>
  <c r="BJ718" i="5"/>
  <c r="BK718" i="5"/>
  <c r="BI719" i="5"/>
  <c r="BJ719" i="5"/>
  <c r="BK719" i="5"/>
  <c r="BI720" i="5"/>
  <c r="BJ720" i="5"/>
  <c r="BK720" i="5"/>
  <c r="BI721" i="5"/>
  <c r="BJ721" i="5"/>
  <c r="BK721" i="5"/>
  <c r="BI722" i="5"/>
  <c r="BJ722" i="5"/>
  <c r="BK722" i="5"/>
  <c r="BI723" i="5"/>
  <c r="BJ723" i="5"/>
  <c r="BK723" i="5"/>
  <c r="BI724" i="5"/>
  <c r="BJ724" i="5"/>
  <c r="BK724" i="5"/>
  <c r="BI725" i="5"/>
  <c r="BJ725" i="5"/>
  <c r="BK725" i="5"/>
  <c r="BI726" i="5"/>
  <c r="BJ726" i="5"/>
  <c r="BK726" i="5"/>
  <c r="BI727" i="5"/>
  <c r="BJ727" i="5"/>
  <c r="BK727" i="5"/>
  <c r="BI728" i="5"/>
  <c r="BJ728" i="5"/>
  <c r="BK728" i="5"/>
  <c r="BI729" i="5"/>
  <c r="BJ729" i="5"/>
  <c r="BK729" i="5"/>
  <c r="BI730" i="5"/>
  <c r="BJ730" i="5"/>
  <c r="BK730" i="5"/>
  <c r="BI731" i="5"/>
  <c r="BJ731" i="5"/>
  <c r="BK731" i="5"/>
  <c r="BI732" i="5"/>
  <c r="BJ732" i="5"/>
  <c r="BK732" i="5"/>
  <c r="BI733" i="5"/>
  <c r="BJ733" i="5"/>
  <c r="BK733" i="5"/>
  <c r="BI734" i="5"/>
  <c r="BJ734" i="5"/>
  <c r="BK734" i="5"/>
  <c r="BI735" i="5"/>
  <c r="BJ735" i="5"/>
  <c r="BK735" i="5"/>
  <c r="BI736" i="5"/>
  <c r="BJ736" i="5"/>
  <c r="BK736" i="5"/>
  <c r="BI737" i="5"/>
  <c r="BJ737" i="5"/>
  <c r="BK737" i="5"/>
  <c r="BI738" i="5"/>
  <c r="BJ738" i="5"/>
  <c r="BK738" i="5"/>
  <c r="BI739" i="5"/>
  <c r="BJ739" i="5"/>
  <c r="BK739" i="5"/>
  <c r="BI740" i="5"/>
  <c r="BJ740" i="5"/>
  <c r="BK740" i="5"/>
  <c r="BI741" i="5"/>
  <c r="BJ741" i="5"/>
  <c r="BK741" i="5"/>
  <c r="BI742" i="5"/>
  <c r="BJ742" i="5"/>
  <c r="BK742" i="5"/>
  <c r="BI743" i="5"/>
  <c r="BJ743" i="5"/>
  <c r="BK743" i="5"/>
  <c r="BI744" i="5"/>
  <c r="BJ744" i="5"/>
  <c r="BK744" i="5"/>
  <c r="BI745" i="5"/>
  <c r="BJ745" i="5"/>
  <c r="BK745" i="5"/>
  <c r="BI746" i="5"/>
  <c r="BJ746" i="5"/>
  <c r="BK746" i="5"/>
  <c r="BI747" i="5"/>
  <c r="BJ747" i="5"/>
  <c r="BK747" i="5"/>
  <c r="BI748" i="5"/>
  <c r="BJ748" i="5"/>
  <c r="BK748" i="5"/>
  <c r="BI749" i="5"/>
  <c r="BJ749" i="5"/>
  <c r="BK749" i="5"/>
  <c r="BI750" i="5"/>
  <c r="BJ750" i="5"/>
  <c r="BK750" i="5"/>
  <c r="BI751" i="5"/>
  <c r="BJ751" i="5"/>
  <c r="BK751" i="5"/>
  <c r="BI752" i="5"/>
  <c r="BJ752" i="5"/>
  <c r="BK752" i="5"/>
  <c r="BI753" i="5"/>
  <c r="BJ753" i="5"/>
  <c r="BK753" i="5"/>
  <c r="BI754" i="5"/>
  <c r="BJ754" i="5"/>
  <c r="BK754" i="5"/>
  <c r="BI755" i="5"/>
  <c r="BJ755" i="5"/>
  <c r="BK755" i="5"/>
  <c r="BI756" i="5"/>
  <c r="BJ756" i="5"/>
  <c r="BK756" i="5"/>
  <c r="BI757" i="5"/>
  <c r="BJ757" i="5"/>
  <c r="BK757" i="5"/>
  <c r="BI758" i="5"/>
  <c r="BJ758" i="5"/>
  <c r="BK758" i="5"/>
  <c r="BI759" i="5"/>
  <c r="BJ759" i="5"/>
  <c r="BK759" i="5"/>
  <c r="BI760" i="5"/>
  <c r="BJ760" i="5"/>
  <c r="BK760" i="5"/>
  <c r="BI761" i="5"/>
  <c r="BJ761" i="5"/>
  <c r="BK761" i="5"/>
  <c r="BI762" i="5"/>
  <c r="BJ762" i="5"/>
  <c r="BK762" i="5"/>
  <c r="BI763" i="5"/>
  <c r="BJ763" i="5"/>
  <c r="BK763" i="5"/>
  <c r="BI764" i="5"/>
  <c r="BJ764" i="5"/>
  <c r="BK764" i="5"/>
  <c r="BI765" i="5"/>
  <c r="BJ765" i="5"/>
  <c r="BK765" i="5"/>
  <c r="BI766" i="5"/>
  <c r="BJ766" i="5"/>
  <c r="BK766" i="5"/>
  <c r="BI767" i="5"/>
  <c r="BJ767" i="5"/>
  <c r="BK767" i="5"/>
  <c r="BI768" i="5"/>
  <c r="BJ768" i="5"/>
  <c r="BK768" i="5"/>
  <c r="BI769" i="5"/>
  <c r="BJ769" i="5"/>
  <c r="BK769" i="5"/>
  <c r="BI770" i="5"/>
  <c r="BJ770" i="5"/>
  <c r="BK770" i="5"/>
  <c r="BI771" i="5"/>
  <c r="BJ771" i="5"/>
  <c r="BK771" i="5"/>
  <c r="BI772" i="5"/>
  <c r="BJ772" i="5"/>
  <c r="BK772" i="5"/>
  <c r="BI773" i="5"/>
  <c r="BJ773" i="5"/>
  <c r="BK773" i="5"/>
  <c r="BI774" i="5"/>
  <c r="BJ774" i="5"/>
  <c r="BK774" i="5"/>
  <c r="BI775" i="5"/>
  <c r="BJ775" i="5"/>
  <c r="BK775" i="5"/>
  <c r="BI776" i="5"/>
  <c r="BJ776" i="5"/>
  <c r="BK776" i="5"/>
  <c r="BI777" i="5"/>
  <c r="BJ777" i="5"/>
  <c r="BK777" i="5"/>
  <c r="BI778" i="5"/>
  <c r="BJ778" i="5"/>
  <c r="BK778" i="5"/>
  <c r="BI779" i="5"/>
  <c r="BJ779" i="5"/>
  <c r="BK779" i="5"/>
  <c r="BI780" i="5"/>
  <c r="BJ780" i="5"/>
  <c r="BK780" i="5"/>
  <c r="BI781" i="5"/>
  <c r="BJ781" i="5"/>
  <c r="BK781" i="5"/>
  <c r="BI782" i="5"/>
  <c r="BJ782" i="5"/>
  <c r="BK782" i="5"/>
  <c r="BI783" i="5"/>
  <c r="BJ783" i="5"/>
  <c r="BK783" i="5"/>
  <c r="BI784" i="5"/>
  <c r="BJ784" i="5"/>
  <c r="BK784" i="5"/>
  <c r="BI785" i="5"/>
  <c r="BJ785" i="5"/>
  <c r="BK785" i="5"/>
  <c r="BI786" i="5"/>
  <c r="BJ786" i="5"/>
  <c r="BK786" i="5"/>
  <c r="BI787" i="5"/>
  <c r="BJ787" i="5"/>
  <c r="BK787" i="5"/>
  <c r="BI788" i="5"/>
  <c r="BJ788" i="5"/>
  <c r="BK788" i="5"/>
  <c r="BI789" i="5"/>
  <c r="BJ789" i="5"/>
  <c r="BK789" i="5"/>
  <c r="BI790" i="5"/>
  <c r="BJ790" i="5"/>
  <c r="BK790" i="5"/>
  <c r="BI791" i="5"/>
  <c r="BJ791" i="5"/>
  <c r="BK791" i="5"/>
  <c r="BI792" i="5"/>
  <c r="BJ792" i="5"/>
  <c r="BK792" i="5"/>
  <c r="BI793" i="5"/>
  <c r="BJ793" i="5"/>
  <c r="BK793" i="5"/>
  <c r="BI794" i="5"/>
  <c r="BJ794" i="5"/>
  <c r="BK794" i="5"/>
  <c r="BI795" i="5"/>
  <c r="BJ795" i="5"/>
  <c r="BK795" i="5"/>
  <c r="BI796" i="5"/>
  <c r="BJ796" i="5"/>
  <c r="BK796" i="5"/>
  <c r="BI797" i="5"/>
  <c r="BJ797" i="5"/>
  <c r="BK797" i="5"/>
  <c r="BI798" i="5"/>
  <c r="BJ798" i="5"/>
  <c r="BK798" i="5"/>
  <c r="BI799" i="5"/>
  <c r="BJ799" i="5"/>
  <c r="BK799" i="5"/>
  <c r="BI800" i="5"/>
  <c r="BJ800" i="5"/>
  <c r="BK800" i="5"/>
  <c r="BI801" i="5"/>
  <c r="BJ801" i="5"/>
  <c r="BK801" i="5"/>
  <c r="BI802" i="5"/>
  <c r="BJ802" i="5"/>
  <c r="BK802" i="5"/>
  <c r="BI803" i="5"/>
  <c r="BJ803" i="5"/>
  <c r="BK803" i="5"/>
  <c r="BI804" i="5"/>
  <c r="BJ804" i="5"/>
  <c r="BK804" i="5"/>
  <c r="BI805" i="5"/>
  <c r="BJ805" i="5"/>
  <c r="BK805" i="5"/>
  <c r="BI806" i="5"/>
  <c r="BJ806" i="5"/>
  <c r="BK806" i="5"/>
  <c r="BI807" i="5"/>
  <c r="BJ807" i="5"/>
  <c r="BK807" i="5"/>
  <c r="BI808" i="5"/>
  <c r="BJ808" i="5"/>
  <c r="BK808" i="5"/>
  <c r="BI809" i="5"/>
  <c r="BJ809" i="5"/>
  <c r="BK809" i="5"/>
  <c r="BI810" i="5"/>
  <c r="BJ810" i="5"/>
  <c r="BK810" i="5"/>
  <c r="BI811" i="5"/>
  <c r="BJ811" i="5"/>
  <c r="BK811" i="5"/>
  <c r="BI812" i="5"/>
  <c r="BJ812" i="5"/>
  <c r="BK812" i="5"/>
  <c r="BI813" i="5"/>
  <c r="BJ813" i="5"/>
  <c r="BK813" i="5"/>
  <c r="BI814" i="5"/>
  <c r="BJ814" i="5"/>
  <c r="BK814" i="5"/>
  <c r="BI815" i="5"/>
  <c r="BJ815" i="5"/>
  <c r="BK815" i="5"/>
  <c r="BI816" i="5"/>
  <c r="BJ816" i="5"/>
  <c r="BK816" i="5"/>
  <c r="BI817" i="5"/>
  <c r="BJ817" i="5"/>
  <c r="BK817" i="5"/>
  <c r="BI818" i="5"/>
  <c r="BJ818" i="5"/>
  <c r="BK818" i="5"/>
  <c r="BI819" i="5"/>
  <c r="BJ819" i="5"/>
  <c r="BK819" i="5"/>
  <c r="BI820" i="5"/>
  <c r="BJ820" i="5"/>
  <c r="BK820" i="5"/>
  <c r="BI821" i="5"/>
  <c r="BJ821" i="5"/>
  <c r="BK821" i="5"/>
  <c r="BI822" i="5"/>
  <c r="BJ822" i="5"/>
  <c r="BK822" i="5"/>
  <c r="BI823" i="5"/>
  <c r="BJ823" i="5"/>
  <c r="BK823" i="5"/>
  <c r="BI824" i="5"/>
  <c r="BJ824" i="5"/>
  <c r="BK824" i="5"/>
  <c r="BI825" i="5"/>
  <c r="BJ825" i="5"/>
  <c r="BK825" i="5"/>
  <c r="BI826" i="5"/>
  <c r="BJ826" i="5"/>
  <c r="BK826" i="5"/>
  <c r="BI827" i="5"/>
  <c r="BJ827" i="5"/>
  <c r="BK827" i="5"/>
  <c r="BI828" i="5"/>
  <c r="BJ828" i="5"/>
  <c r="BK828" i="5"/>
  <c r="BI829" i="5"/>
  <c r="BJ829" i="5"/>
  <c r="BK829" i="5"/>
  <c r="BI830" i="5"/>
  <c r="BJ830" i="5"/>
  <c r="BK830" i="5"/>
  <c r="BI831" i="5"/>
  <c r="BJ831" i="5"/>
  <c r="BK831" i="5"/>
  <c r="BI832" i="5"/>
  <c r="BJ832" i="5"/>
  <c r="BK832" i="5"/>
  <c r="BI833" i="5"/>
  <c r="BJ833" i="5"/>
  <c r="BK833" i="5"/>
  <c r="BI834" i="5"/>
  <c r="BJ834" i="5"/>
  <c r="BK834" i="5"/>
  <c r="BI835" i="5"/>
  <c r="BJ835" i="5"/>
  <c r="BK835" i="5"/>
  <c r="BI836" i="5"/>
  <c r="BJ836" i="5"/>
  <c r="BK836" i="5"/>
  <c r="BI837" i="5"/>
  <c r="BJ837" i="5"/>
  <c r="BK837" i="5"/>
  <c r="BI838" i="5"/>
  <c r="BJ838" i="5"/>
  <c r="BK838" i="5"/>
  <c r="BI839" i="5"/>
  <c r="BJ839" i="5"/>
  <c r="BK839" i="5"/>
  <c r="BI840" i="5"/>
  <c r="BJ840" i="5"/>
  <c r="BK840" i="5"/>
  <c r="BI841" i="5"/>
  <c r="BJ841" i="5"/>
  <c r="BK841" i="5"/>
  <c r="BI842" i="5"/>
  <c r="BJ842" i="5"/>
  <c r="BK842" i="5"/>
  <c r="BI843" i="5"/>
  <c r="BJ843" i="5"/>
  <c r="BK843" i="5"/>
  <c r="BI844" i="5"/>
  <c r="BJ844" i="5"/>
  <c r="BK844" i="5"/>
  <c r="BI845" i="5"/>
  <c r="BJ845" i="5"/>
  <c r="BK845" i="5"/>
  <c r="BI846" i="5"/>
  <c r="BJ846" i="5"/>
  <c r="BK846" i="5"/>
  <c r="BI847" i="5"/>
  <c r="BJ847" i="5"/>
  <c r="BK847" i="5"/>
  <c r="BI848" i="5"/>
  <c r="BJ848" i="5"/>
  <c r="BK848" i="5"/>
  <c r="BI849" i="5"/>
  <c r="BJ849" i="5"/>
  <c r="BK849" i="5"/>
  <c r="BI850" i="5"/>
  <c r="BJ850" i="5"/>
  <c r="BK850" i="5"/>
  <c r="BI851" i="5"/>
  <c r="BJ851" i="5"/>
  <c r="BK851" i="5"/>
  <c r="BI852" i="5"/>
  <c r="BJ852" i="5"/>
  <c r="BK852" i="5"/>
  <c r="BI853" i="5"/>
  <c r="BJ853" i="5"/>
  <c r="BK853" i="5"/>
  <c r="BI854" i="5"/>
  <c r="BJ854" i="5"/>
  <c r="BK854" i="5"/>
  <c r="BI855" i="5"/>
  <c r="BJ855" i="5"/>
  <c r="BK855" i="5"/>
  <c r="BI856" i="5"/>
  <c r="BJ856" i="5"/>
  <c r="BK856" i="5"/>
  <c r="BI857" i="5"/>
  <c r="BJ857" i="5"/>
  <c r="BK857" i="5"/>
  <c r="BI858" i="5"/>
  <c r="BJ858" i="5"/>
  <c r="BK858" i="5"/>
  <c r="BI859" i="5"/>
  <c r="BJ859" i="5"/>
  <c r="BK859" i="5"/>
  <c r="BI860" i="5"/>
  <c r="BJ860" i="5"/>
  <c r="BK860" i="5"/>
  <c r="BI861" i="5"/>
  <c r="BJ861" i="5"/>
  <c r="BK861" i="5"/>
  <c r="BI862" i="5"/>
  <c r="BJ862" i="5"/>
  <c r="BK862" i="5"/>
  <c r="BI863" i="5"/>
  <c r="BJ863" i="5"/>
  <c r="BK863" i="5"/>
  <c r="BI864" i="5"/>
  <c r="BJ864" i="5"/>
  <c r="BK864" i="5"/>
  <c r="BI865" i="5"/>
  <c r="BJ865" i="5"/>
  <c r="BK865" i="5"/>
  <c r="BI866" i="5"/>
  <c r="BJ866" i="5"/>
  <c r="BK866" i="5"/>
  <c r="BI867" i="5"/>
  <c r="BJ867" i="5"/>
  <c r="BK867" i="5"/>
  <c r="BI868" i="5"/>
  <c r="BJ868" i="5"/>
  <c r="BK868" i="5"/>
  <c r="BI869" i="5"/>
  <c r="BJ869" i="5"/>
  <c r="BK869" i="5"/>
  <c r="BI870" i="5"/>
  <c r="BJ870" i="5"/>
  <c r="BK870" i="5"/>
  <c r="BI871" i="5"/>
  <c r="BJ871" i="5"/>
  <c r="BK871" i="5"/>
  <c r="BI872" i="5"/>
  <c r="BJ872" i="5"/>
  <c r="BK872" i="5"/>
  <c r="BI873" i="5"/>
  <c r="BJ873" i="5"/>
  <c r="BK873" i="5"/>
  <c r="BI874" i="5"/>
  <c r="BJ874" i="5"/>
  <c r="BK874" i="5"/>
  <c r="BI875" i="5"/>
  <c r="BJ875" i="5"/>
  <c r="BK875" i="5"/>
  <c r="BI876" i="5"/>
  <c r="BJ876" i="5"/>
  <c r="BK876" i="5"/>
  <c r="BI877" i="5"/>
  <c r="BJ877" i="5"/>
  <c r="BK877" i="5"/>
  <c r="BI878" i="5"/>
  <c r="BJ878" i="5"/>
  <c r="BK878" i="5"/>
  <c r="BI879" i="5"/>
  <c r="BJ879" i="5"/>
  <c r="BK879" i="5"/>
  <c r="BI880" i="5"/>
  <c r="BJ880" i="5"/>
  <c r="BK880" i="5"/>
  <c r="BI881" i="5"/>
  <c r="BJ881" i="5"/>
  <c r="BK881" i="5"/>
  <c r="BI882" i="5"/>
  <c r="BJ882" i="5"/>
  <c r="BK882" i="5"/>
  <c r="BI883" i="5"/>
  <c r="BJ883" i="5"/>
  <c r="BK883" i="5"/>
  <c r="BI884" i="5"/>
  <c r="BJ884" i="5"/>
  <c r="BK884" i="5"/>
  <c r="BI885" i="5"/>
  <c r="BJ885" i="5"/>
  <c r="BK885" i="5"/>
  <c r="BI886" i="5"/>
  <c r="BJ886" i="5"/>
  <c r="BK886" i="5"/>
  <c r="BI887" i="5"/>
  <c r="BJ887" i="5"/>
  <c r="BK887" i="5"/>
  <c r="BI888" i="5"/>
  <c r="BJ888" i="5"/>
  <c r="BK888" i="5"/>
  <c r="BI889" i="5"/>
  <c r="BJ889" i="5"/>
  <c r="BK889" i="5"/>
  <c r="BI890" i="5"/>
  <c r="BJ890" i="5"/>
  <c r="BK890" i="5"/>
  <c r="BI891" i="5"/>
  <c r="BJ891" i="5"/>
  <c r="BK891" i="5"/>
  <c r="BI892" i="5"/>
  <c r="BJ892" i="5"/>
  <c r="BK892" i="5"/>
  <c r="BI893" i="5"/>
  <c r="BJ893" i="5"/>
  <c r="BK893" i="5"/>
  <c r="BI894" i="5"/>
  <c r="BJ894" i="5"/>
  <c r="BK894" i="5"/>
  <c r="BI895" i="5"/>
  <c r="BJ895" i="5"/>
  <c r="BK895" i="5"/>
  <c r="BI896" i="5"/>
  <c r="BJ896" i="5"/>
  <c r="BK896" i="5"/>
  <c r="BI897" i="5"/>
  <c r="BJ897" i="5"/>
  <c r="BK897" i="5"/>
  <c r="BI898" i="5"/>
  <c r="BJ898" i="5"/>
  <c r="BK898" i="5"/>
  <c r="BI899" i="5"/>
  <c r="BJ899" i="5"/>
  <c r="BK899" i="5"/>
  <c r="BI900" i="5"/>
  <c r="BJ900" i="5"/>
  <c r="BK900" i="5"/>
  <c r="BI901" i="5"/>
  <c r="BJ901" i="5"/>
  <c r="BK901" i="5"/>
  <c r="BI902" i="5"/>
  <c r="BJ902" i="5"/>
  <c r="BK902" i="5"/>
  <c r="BI903" i="5"/>
  <c r="BJ903" i="5"/>
  <c r="BK903" i="5"/>
  <c r="BI904" i="5"/>
  <c r="BJ904" i="5"/>
  <c r="BK904" i="5"/>
  <c r="BI905" i="5"/>
  <c r="BJ905" i="5"/>
  <c r="BK905" i="5"/>
  <c r="BI906" i="5"/>
  <c r="BJ906" i="5"/>
  <c r="BK906" i="5"/>
  <c r="BI907" i="5"/>
  <c r="BJ907" i="5"/>
  <c r="BK907" i="5"/>
  <c r="BI908" i="5"/>
  <c r="BJ908" i="5"/>
  <c r="BK908" i="5"/>
  <c r="BI909" i="5"/>
  <c r="BJ909" i="5"/>
  <c r="BK909" i="5"/>
  <c r="BI910" i="5"/>
  <c r="BJ910" i="5"/>
  <c r="BK910" i="5"/>
  <c r="BI911" i="5"/>
  <c r="BJ911" i="5"/>
  <c r="BK911" i="5"/>
  <c r="BI912" i="5"/>
  <c r="BJ912" i="5"/>
  <c r="BK912" i="5"/>
  <c r="BI913" i="5"/>
  <c r="BJ913" i="5"/>
  <c r="BK913" i="5"/>
  <c r="BI914" i="5"/>
  <c r="BJ914" i="5"/>
  <c r="BK914" i="5"/>
  <c r="BI915" i="5"/>
  <c r="BJ915" i="5"/>
  <c r="BK915" i="5"/>
  <c r="BI916" i="5"/>
  <c r="BJ916" i="5"/>
  <c r="BK916" i="5"/>
  <c r="BI917" i="5"/>
  <c r="BJ917" i="5"/>
  <c r="BK917" i="5"/>
  <c r="BI918" i="5"/>
  <c r="BJ918" i="5"/>
  <c r="BK918" i="5"/>
  <c r="BI919" i="5"/>
  <c r="BJ919" i="5"/>
  <c r="BK919" i="5"/>
  <c r="BI920" i="5"/>
  <c r="BJ920" i="5"/>
  <c r="BK920" i="5"/>
  <c r="BI921" i="5"/>
  <c r="BJ921" i="5"/>
  <c r="BK921" i="5"/>
  <c r="BI922" i="5"/>
  <c r="BJ922" i="5"/>
  <c r="BK922" i="5"/>
  <c r="BI923" i="5"/>
  <c r="BJ923" i="5"/>
  <c r="BK923" i="5"/>
  <c r="BI924" i="5"/>
  <c r="BJ924" i="5"/>
  <c r="BK924" i="5"/>
  <c r="BI925" i="5"/>
  <c r="BJ925" i="5"/>
  <c r="BK925" i="5"/>
  <c r="BI926" i="5"/>
  <c r="BJ926" i="5"/>
  <c r="BK926" i="5"/>
  <c r="BI927" i="5"/>
  <c r="BJ927" i="5"/>
  <c r="BK927" i="5"/>
  <c r="BI928" i="5"/>
  <c r="BJ928" i="5"/>
  <c r="BK928" i="5"/>
  <c r="BI929" i="5"/>
  <c r="BJ929" i="5"/>
  <c r="BK929" i="5"/>
  <c r="BI930" i="5"/>
  <c r="BJ930" i="5"/>
  <c r="BK930" i="5"/>
  <c r="BI931" i="5"/>
  <c r="BJ931" i="5"/>
  <c r="BK931" i="5"/>
  <c r="BI932" i="5"/>
  <c r="BJ932" i="5"/>
  <c r="BK932" i="5"/>
  <c r="BI933" i="5"/>
  <c r="BJ933" i="5"/>
  <c r="BK933" i="5"/>
  <c r="BI934" i="5"/>
  <c r="BJ934" i="5"/>
  <c r="BK934" i="5"/>
  <c r="BI935" i="5"/>
  <c r="BJ935" i="5"/>
  <c r="BK935" i="5"/>
  <c r="BI936" i="5"/>
  <c r="BJ936" i="5"/>
  <c r="BK936" i="5"/>
  <c r="BI937" i="5"/>
  <c r="BJ937" i="5"/>
  <c r="BK937" i="5"/>
  <c r="BI938" i="5"/>
  <c r="BJ938" i="5"/>
  <c r="BK938" i="5"/>
  <c r="BI939" i="5"/>
  <c r="BJ939" i="5"/>
  <c r="BK939" i="5"/>
  <c r="BI940" i="5"/>
  <c r="BJ940" i="5"/>
  <c r="BK940" i="5"/>
  <c r="BI941" i="5"/>
  <c r="BJ941" i="5"/>
  <c r="BK941" i="5"/>
  <c r="BI942" i="5"/>
  <c r="BJ942" i="5"/>
  <c r="BK942" i="5"/>
  <c r="BI943" i="5"/>
  <c r="BJ943" i="5"/>
  <c r="BK943" i="5"/>
  <c r="BI944" i="5"/>
  <c r="BJ944" i="5"/>
  <c r="BK944" i="5"/>
  <c r="BI945" i="5"/>
  <c r="BJ945" i="5"/>
  <c r="BK945" i="5"/>
  <c r="BI946" i="5"/>
  <c r="BJ946" i="5"/>
  <c r="BK946" i="5"/>
  <c r="BI947" i="5"/>
  <c r="BJ947" i="5"/>
  <c r="BK947" i="5"/>
  <c r="BI948" i="5"/>
  <c r="BJ948" i="5"/>
  <c r="BK948" i="5"/>
  <c r="BI949" i="5"/>
  <c r="BJ949" i="5"/>
  <c r="BK949" i="5"/>
  <c r="BI950" i="5"/>
  <c r="BJ950" i="5"/>
  <c r="BK950" i="5"/>
  <c r="BI951" i="5"/>
  <c r="BJ951" i="5"/>
  <c r="BK951" i="5"/>
  <c r="BI952" i="5"/>
  <c r="BJ952" i="5"/>
  <c r="BK952" i="5"/>
  <c r="BI953" i="5"/>
  <c r="BJ953" i="5"/>
  <c r="BK953" i="5"/>
  <c r="BI954" i="5"/>
  <c r="BJ954" i="5"/>
  <c r="BK954" i="5"/>
  <c r="BI955" i="5"/>
  <c r="BJ955" i="5"/>
  <c r="BK955" i="5"/>
  <c r="BI956" i="5"/>
  <c r="BJ956" i="5"/>
  <c r="BK956" i="5"/>
  <c r="BI957" i="5"/>
  <c r="BJ957" i="5"/>
  <c r="BK957" i="5"/>
  <c r="BI958" i="5"/>
  <c r="BJ958" i="5"/>
  <c r="BK958" i="5"/>
  <c r="BI959" i="5"/>
  <c r="BJ959" i="5"/>
  <c r="BK959" i="5"/>
  <c r="BI960" i="5"/>
  <c r="BJ960" i="5"/>
  <c r="BK960" i="5"/>
  <c r="BI961" i="5"/>
  <c r="BJ961" i="5"/>
  <c r="BK961" i="5"/>
  <c r="BI962" i="5"/>
  <c r="BJ962" i="5"/>
  <c r="BK962" i="5"/>
  <c r="BI963" i="5"/>
  <c r="BJ963" i="5"/>
  <c r="BK963" i="5"/>
  <c r="BI964" i="5"/>
  <c r="BJ964" i="5"/>
  <c r="BK964" i="5"/>
  <c r="BI965" i="5"/>
  <c r="BJ965" i="5"/>
  <c r="BK965" i="5"/>
  <c r="BI966" i="5"/>
  <c r="BJ966" i="5"/>
  <c r="BK966" i="5"/>
  <c r="BI967" i="5"/>
  <c r="BJ967" i="5"/>
  <c r="BK967" i="5"/>
  <c r="BI968" i="5"/>
  <c r="BJ968" i="5"/>
  <c r="BK968" i="5"/>
  <c r="BI969" i="5"/>
  <c r="BJ969" i="5"/>
  <c r="BK969" i="5"/>
  <c r="BI970" i="5"/>
  <c r="BJ970" i="5"/>
  <c r="BK970" i="5"/>
  <c r="BI971" i="5"/>
  <c r="BJ971" i="5"/>
  <c r="BK971" i="5"/>
  <c r="BI972" i="5"/>
  <c r="BJ972" i="5"/>
  <c r="BK972" i="5"/>
  <c r="BI973" i="5"/>
  <c r="BJ973" i="5"/>
  <c r="BK973" i="5"/>
  <c r="BI974" i="5"/>
  <c r="BJ974" i="5"/>
  <c r="BK974" i="5"/>
  <c r="BI975" i="5"/>
  <c r="BJ975" i="5"/>
  <c r="BK975" i="5"/>
  <c r="BI976" i="5"/>
  <c r="BJ976" i="5"/>
  <c r="BK976" i="5"/>
  <c r="BI977" i="5"/>
  <c r="BJ977" i="5"/>
  <c r="BK977" i="5"/>
  <c r="BI978" i="5"/>
  <c r="BJ978" i="5"/>
  <c r="BK978" i="5"/>
  <c r="BI979" i="5"/>
  <c r="BJ979" i="5"/>
  <c r="BK979" i="5"/>
  <c r="BI980" i="5"/>
  <c r="BJ980" i="5"/>
  <c r="BK980" i="5"/>
  <c r="BI981" i="5"/>
  <c r="BJ981" i="5"/>
  <c r="BK981" i="5"/>
  <c r="BI982" i="5"/>
  <c r="BJ982" i="5"/>
  <c r="BK982" i="5"/>
  <c r="BI983" i="5"/>
  <c r="BJ983" i="5"/>
  <c r="BK983" i="5"/>
  <c r="BI984" i="5"/>
  <c r="BJ984" i="5"/>
  <c r="BK984" i="5"/>
  <c r="BI985" i="5"/>
  <c r="BJ985" i="5"/>
  <c r="BK985" i="5"/>
  <c r="BI986" i="5"/>
  <c r="BJ986" i="5"/>
  <c r="BK986" i="5"/>
  <c r="BI987" i="5"/>
  <c r="BJ987" i="5"/>
  <c r="BK987" i="5"/>
  <c r="BI988" i="5"/>
  <c r="BJ988" i="5"/>
  <c r="BK988" i="5"/>
  <c r="BI989" i="5"/>
  <c r="BJ989" i="5"/>
  <c r="BK989" i="5"/>
  <c r="BI990" i="5"/>
  <c r="BJ990" i="5"/>
  <c r="BK990" i="5"/>
  <c r="BI991" i="5"/>
  <c r="BJ991" i="5"/>
  <c r="BK991" i="5"/>
  <c r="BI992" i="5"/>
  <c r="BJ992" i="5"/>
  <c r="BK992" i="5"/>
  <c r="BI993" i="5"/>
  <c r="BJ993" i="5"/>
  <c r="BK993" i="5"/>
  <c r="BI994" i="5"/>
  <c r="BJ994" i="5"/>
  <c r="BK994" i="5"/>
  <c r="BI995" i="5"/>
  <c r="BJ995" i="5"/>
  <c r="BK995" i="5"/>
  <c r="BI996" i="5"/>
  <c r="BJ996" i="5"/>
  <c r="BK996" i="5"/>
  <c r="BI997" i="5"/>
  <c r="BJ997" i="5"/>
  <c r="BK997" i="5"/>
  <c r="BI998" i="5"/>
  <c r="BJ998" i="5"/>
  <c r="BK998" i="5"/>
  <c r="BI999" i="5"/>
  <c r="BJ999" i="5"/>
  <c r="BK999" i="5"/>
  <c r="BI1000" i="5"/>
  <c r="BJ1000" i="5"/>
  <c r="BK1000" i="5"/>
  <c r="BK2" i="5"/>
  <c r="BJ2" i="5"/>
  <c r="BH1000" i="5"/>
  <c r="BG1000" i="5"/>
  <c r="BE1000" i="5"/>
  <c r="BD1000" i="5"/>
  <c r="BC1000" i="5"/>
  <c r="BB1000" i="5"/>
  <c r="BA1000" i="5"/>
  <c r="AZ1000" i="5"/>
  <c r="AY1000" i="5"/>
  <c r="AX1000" i="5"/>
  <c r="AW1000" i="5"/>
  <c r="AV1000" i="5"/>
  <c r="AU1000" i="5"/>
  <c r="AT1000" i="5"/>
  <c r="AS1000" i="5"/>
  <c r="AR1000" i="5"/>
  <c r="AQ1000" i="5"/>
  <c r="AP1000" i="5"/>
  <c r="AO1000" i="5"/>
  <c r="AN1000" i="5"/>
  <c r="AM1000" i="5"/>
  <c r="AK1000" i="5"/>
  <c r="AC1000" i="5" s="1"/>
  <c r="AJ1000" i="5"/>
  <c r="AI1000" i="5"/>
  <c r="G1000" i="5" s="1"/>
  <c r="AH1000" i="5"/>
  <c r="AG1000" i="5"/>
  <c r="AF1000" i="5"/>
  <c r="AE1000" i="5"/>
  <c r="AD1000" i="5"/>
  <c r="AA1000" i="5"/>
  <c r="Z1000" i="5"/>
  <c r="M1000" i="5"/>
  <c r="L1000" i="5"/>
  <c r="K1000" i="5"/>
  <c r="J1000" i="5"/>
  <c r="I1000" i="5"/>
  <c r="H1000" i="5"/>
  <c r="F1000" i="5"/>
  <c r="E1000" i="5"/>
  <c r="D1000" i="5"/>
  <c r="C1000" i="5"/>
  <c r="BH999" i="5"/>
  <c r="BG999" i="5"/>
  <c r="BE999" i="5"/>
  <c r="BD999" i="5"/>
  <c r="BC999" i="5"/>
  <c r="BB999" i="5"/>
  <c r="BA999" i="5"/>
  <c r="AZ999" i="5"/>
  <c r="AY999" i="5"/>
  <c r="AX999" i="5"/>
  <c r="AW999" i="5"/>
  <c r="AV999" i="5"/>
  <c r="AU999" i="5"/>
  <c r="AT999" i="5"/>
  <c r="AS999" i="5"/>
  <c r="AR999" i="5"/>
  <c r="AQ999" i="5"/>
  <c r="AP999" i="5"/>
  <c r="AO999" i="5"/>
  <c r="AN999" i="5"/>
  <c r="AM999" i="5"/>
  <c r="AK999" i="5"/>
  <c r="AC999" i="5" s="1"/>
  <c r="AJ999" i="5"/>
  <c r="AI999" i="5"/>
  <c r="G999" i="5" s="1"/>
  <c r="AH999" i="5"/>
  <c r="AG999" i="5"/>
  <c r="AF999" i="5"/>
  <c r="AE999" i="5"/>
  <c r="AD999" i="5"/>
  <c r="AA999" i="5"/>
  <c r="Z999" i="5"/>
  <c r="M999" i="5"/>
  <c r="L999" i="5"/>
  <c r="K999" i="5"/>
  <c r="J999" i="5"/>
  <c r="I999" i="5"/>
  <c r="H999" i="5"/>
  <c r="F999" i="5"/>
  <c r="E999" i="5"/>
  <c r="D999" i="5"/>
  <c r="C999" i="5"/>
  <c r="BH998" i="5"/>
  <c r="BG998" i="5"/>
  <c r="BE998" i="5"/>
  <c r="BD998" i="5"/>
  <c r="BC998" i="5"/>
  <c r="BB998" i="5"/>
  <c r="BA998" i="5"/>
  <c r="AZ998" i="5"/>
  <c r="AY998" i="5"/>
  <c r="AX998" i="5"/>
  <c r="AW998" i="5"/>
  <c r="AV998" i="5"/>
  <c r="AU998" i="5"/>
  <c r="AT998" i="5"/>
  <c r="AS998" i="5"/>
  <c r="AR998" i="5"/>
  <c r="AQ998" i="5"/>
  <c r="AP998" i="5"/>
  <c r="AO998" i="5"/>
  <c r="AN998" i="5"/>
  <c r="AM998" i="5"/>
  <c r="AK998" i="5"/>
  <c r="AC998" i="5" s="1"/>
  <c r="AJ998" i="5"/>
  <c r="AI998" i="5"/>
  <c r="AH998" i="5"/>
  <c r="AG998" i="5"/>
  <c r="AF998" i="5"/>
  <c r="AE998" i="5"/>
  <c r="AD998" i="5"/>
  <c r="AA998" i="5"/>
  <c r="Z998" i="5"/>
  <c r="M998" i="5"/>
  <c r="L998" i="5"/>
  <c r="K998" i="5"/>
  <c r="J998" i="5"/>
  <c r="I998" i="5"/>
  <c r="H998" i="5"/>
  <c r="F998" i="5"/>
  <c r="E998" i="5"/>
  <c r="D998" i="5"/>
  <c r="C998" i="5"/>
  <c r="BH997" i="5"/>
  <c r="BG997" i="5"/>
  <c r="BE997" i="5"/>
  <c r="BD997" i="5"/>
  <c r="BC997" i="5"/>
  <c r="BB997" i="5"/>
  <c r="BA997" i="5"/>
  <c r="AZ997" i="5"/>
  <c r="AY997" i="5"/>
  <c r="AX997" i="5"/>
  <c r="AW997" i="5"/>
  <c r="AV997" i="5"/>
  <c r="AU997" i="5"/>
  <c r="AT997" i="5"/>
  <c r="AS997" i="5"/>
  <c r="AR997" i="5"/>
  <c r="AQ997" i="5"/>
  <c r="AP997" i="5"/>
  <c r="AO997" i="5"/>
  <c r="AN997" i="5"/>
  <c r="AM997" i="5"/>
  <c r="AK997" i="5"/>
  <c r="AC997" i="5" s="1"/>
  <c r="AJ997" i="5"/>
  <c r="AI997" i="5"/>
  <c r="G997" i="5" s="1"/>
  <c r="AH997" i="5"/>
  <c r="AG997" i="5"/>
  <c r="AF997" i="5"/>
  <c r="AE997" i="5"/>
  <c r="AD997" i="5"/>
  <c r="AA997" i="5"/>
  <c r="Z997" i="5"/>
  <c r="M997" i="5"/>
  <c r="L997" i="5"/>
  <c r="K997" i="5"/>
  <c r="J997" i="5"/>
  <c r="I997" i="5"/>
  <c r="H997" i="5"/>
  <c r="F997" i="5"/>
  <c r="E997" i="5"/>
  <c r="D997" i="5"/>
  <c r="C997" i="5"/>
  <c r="BH996" i="5"/>
  <c r="BG996" i="5"/>
  <c r="BE996" i="5"/>
  <c r="BD996" i="5"/>
  <c r="BC996" i="5"/>
  <c r="BB996" i="5"/>
  <c r="BA996" i="5"/>
  <c r="AZ996" i="5"/>
  <c r="AY996" i="5"/>
  <c r="AX996" i="5"/>
  <c r="AW996" i="5"/>
  <c r="AV996" i="5"/>
  <c r="AU996" i="5"/>
  <c r="AT996" i="5"/>
  <c r="AS996" i="5"/>
  <c r="AR996" i="5"/>
  <c r="AQ996" i="5"/>
  <c r="AP996" i="5"/>
  <c r="AO996" i="5"/>
  <c r="AN996" i="5"/>
  <c r="AM996" i="5"/>
  <c r="AK996" i="5"/>
  <c r="AJ996" i="5"/>
  <c r="AI996" i="5"/>
  <c r="G996" i="5" s="1"/>
  <c r="AH996" i="5"/>
  <c r="AG996" i="5"/>
  <c r="AF996" i="5"/>
  <c r="AE996" i="5"/>
  <c r="AD996" i="5"/>
  <c r="AA996" i="5"/>
  <c r="Z996" i="5"/>
  <c r="M996" i="5"/>
  <c r="L996" i="5"/>
  <c r="K996" i="5"/>
  <c r="J996" i="5"/>
  <c r="I996" i="5"/>
  <c r="H996" i="5"/>
  <c r="F996" i="5"/>
  <c r="E996" i="5"/>
  <c r="D996" i="5"/>
  <c r="C996" i="5"/>
  <c r="BH995" i="5"/>
  <c r="BG995" i="5"/>
  <c r="BE995" i="5"/>
  <c r="BD995" i="5"/>
  <c r="BC995" i="5"/>
  <c r="BB995" i="5"/>
  <c r="BA995" i="5"/>
  <c r="AZ995" i="5"/>
  <c r="AY995" i="5"/>
  <c r="AX995" i="5"/>
  <c r="AW995" i="5"/>
  <c r="AV995" i="5"/>
  <c r="AU995" i="5"/>
  <c r="AT995" i="5"/>
  <c r="AS995" i="5"/>
  <c r="AR995" i="5"/>
  <c r="AQ995" i="5"/>
  <c r="AP995" i="5"/>
  <c r="AO995" i="5"/>
  <c r="AN995" i="5"/>
  <c r="AM995" i="5"/>
  <c r="AK995" i="5"/>
  <c r="AC995" i="5" s="1"/>
  <c r="AJ995" i="5"/>
  <c r="AI995" i="5"/>
  <c r="G995" i="5" s="1"/>
  <c r="AH995" i="5"/>
  <c r="AG995" i="5"/>
  <c r="AF995" i="5"/>
  <c r="AE995" i="5"/>
  <c r="AD995" i="5"/>
  <c r="AA995" i="5"/>
  <c r="Z995" i="5"/>
  <c r="M995" i="5"/>
  <c r="L995" i="5"/>
  <c r="K995" i="5"/>
  <c r="J995" i="5"/>
  <c r="I995" i="5"/>
  <c r="H995" i="5"/>
  <c r="F995" i="5"/>
  <c r="E995" i="5"/>
  <c r="D995" i="5"/>
  <c r="C995" i="5"/>
  <c r="BH994" i="5"/>
  <c r="BG994" i="5"/>
  <c r="BE994" i="5"/>
  <c r="BD994" i="5"/>
  <c r="BC994" i="5"/>
  <c r="BB994" i="5"/>
  <c r="BA994" i="5"/>
  <c r="AZ994" i="5"/>
  <c r="AY994" i="5"/>
  <c r="AX994" i="5"/>
  <c r="AW994" i="5"/>
  <c r="AV994" i="5"/>
  <c r="AU994" i="5"/>
  <c r="AT994" i="5"/>
  <c r="AS994" i="5"/>
  <c r="AR994" i="5"/>
  <c r="AQ994" i="5"/>
  <c r="AP994" i="5"/>
  <c r="AO994" i="5"/>
  <c r="AN994" i="5"/>
  <c r="AM994" i="5"/>
  <c r="AK994" i="5"/>
  <c r="AC994" i="5" s="1"/>
  <c r="AJ994" i="5"/>
  <c r="AI994" i="5"/>
  <c r="AH994" i="5"/>
  <c r="AG994" i="5"/>
  <c r="AF994" i="5"/>
  <c r="AE994" i="5"/>
  <c r="AD994" i="5"/>
  <c r="AA994" i="5"/>
  <c r="Z994" i="5"/>
  <c r="M994" i="5"/>
  <c r="L994" i="5"/>
  <c r="K994" i="5"/>
  <c r="J994" i="5"/>
  <c r="I994" i="5"/>
  <c r="H994" i="5"/>
  <c r="F994" i="5"/>
  <c r="E994" i="5"/>
  <c r="D994" i="5"/>
  <c r="C994" i="5"/>
  <c r="BH993" i="5"/>
  <c r="BG993" i="5"/>
  <c r="BE993" i="5"/>
  <c r="BD993" i="5"/>
  <c r="BC993" i="5"/>
  <c r="BB993" i="5"/>
  <c r="BA993" i="5"/>
  <c r="AZ993" i="5"/>
  <c r="AY993" i="5"/>
  <c r="AX993" i="5"/>
  <c r="AW993" i="5"/>
  <c r="AV993" i="5"/>
  <c r="AU993" i="5"/>
  <c r="AT993" i="5"/>
  <c r="AS993" i="5"/>
  <c r="AR993" i="5"/>
  <c r="AQ993" i="5"/>
  <c r="AP993" i="5"/>
  <c r="AO993" i="5"/>
  <c r="AN993" i="5"/>
  <c r="AM993" i="5"/>
  <c r="AK993" i="5"/>
  <c r="AC993" i="5" s="1"/>
  <c r="AJ993" i="5"/>
  <c r="AI993" i="5"/>
  <c r="AH993" i="5"/>
  <c r="AG993" i="5"/>
  <c r="AF993" i="5"/>
  <c r="AE993" i="5"/>
  <c r="AD993" i="5"/>
  <c r="AA993" i="5"/>
  <c r="Z993" i="5"/>
  <c r="M993" i="5"/>
  <c r="L993" i="5"/>
  <c r="K993" i="5"/>
  <c r="J993" i="5"/>
  <c r="I993" i="5"/>
  <c r="H993" i="5"/>
  <c r="F993" i="5"/>
  <c r="E993" i="5"/>
  <c r="D993" i="5"/>
  <c r="C993" i="5"/>
  <c r="BH992" i="5"/>
  <c r="BG992" i="5"/>
  <c r="BE992" i="5"/>
  <c r="BD992" i="5"/>
  <c r="BC992" i="5"/>
  <c r="BB992" i="5"/>
  <c r="BA992" i="5"/>
  <c r="AZ992" i="5"/>
  <c r="AY992" i="5"/>
  <c r="AX992" i="5"/>
  <c r="AW992" i="5"/>
  <c r="AV992" i="5"/>
  <c r="AU992" i="5"/>
  <c r="AT992" i="5"/>
  <c r="AS992" i="5"/>
  <c r="AR992" i="5"/>
  <c r="AQ992" i="5"/>
  <c r="AP992" i="5"/>
  <c r="AO992" i="5"/>
  <c r="AN992" i="5"/>
  <c r="AM992" i="5"/>
  <c r="AK992" i="5"/>
  <c r="AJ992" i="5"/>
  <c r="AI992" i="5"/>
  <c r="G992" i="5" s="1"/>
  <c r="AH992" i="5"/>
  <c r="AG992" i="5"/>
  <c r="AF992" i="5"/>
  <c r="AE992" i="5"/>
  <c r="AD992" i="5"/>
  <c r="AA992" i="5"/>
  <c r="Z992" i="5"/>
  <c r="M992" i="5"/>
  <c r="L992" i="5"/>
  <c r="K992" i="5"/>
  <c r="J992" i="5"/>
  <c r="I992" i="5"/>
  <c r="H992" i="5"/>
  <c r="F992" i="5"/>
  <c r="E992" i="5"/>
  <c r="D992" i="5"/>
  <c r="C992" i="5"/>
  <c r="BH991" i="5"/>
  <c r="BG991" i="5"/>
  <c r="BE991" i="5"/>
  <c r="BD991" i="5"/>
  <c r="BC991" i="5"/>
  <c r="BB991" i="5"/>
  <c r="BA991" i="5"/>
  <c r="AZ991" i="5"/>
  <c r="AY991" i="5"/>
  <c r="AX991" i="5"/>
  <c r="AW991" i="5"/>
  <c r="AV991" i="5"/>
  <c r="AU991" i="5"/>
  <c r="AT991" i="5"/>
  <c r="AS991" i="5"/>
  <c r="AR991" i="5"/>
  <c r="AQ991" i="5"/>
  <c r="AP991" i="5"/>
  <c r="AO991" i="5"/>
  <c r="AN991" i="5"/>
  <c r="AM991" i="5"/>
  <c r="AK991" i="5"/>
  <c r="AC991" i="5" s="1"/>
  <c r="AJ991" i="5"/>
  <c r="AI991" i="5"/>
  <c r="G991" i="5" s="1"/>
  <c r="AH991" i="5"/>
  <c r="AG991" i="5"/>
  <c r="AF991" i="5"/>
  <c r="AE991" i="5"/>
  <c r="AD991" i="5"/>
  <c r="AA991" i="5"/>
  <c r="Z991" i="5"/>
  <c r="M991" i="5"/>
  <c r="L991" i="5"/>
  <c r="K991" i="5"/>
  <c r="J991" i="5"/>
  <c r="I991" i="5"/>
  <c r="H991" i="5"/>
  <c r="F991" i="5"/>
  <c r="E991" i="5"/>
  <c r="D991" i="5"/>
  <c r="C991" i="5"/>
  <c r="BH990" i="5"/>
  <c r="BG990" i="5"/>
  <c r="BE990" i="5"/>
  <c r="BD990" i="5"/>
  <c r="BC990" i="5"/>
  <c r="BB990" i="5"/>
  <c r="BA990" i="5"/>
  <c r="AZ990" i="5"/>
  <c r="AY990" i="5"/>
  <c r="AX990" i="5"/>
  <c r="AW990" i="5"/>
  <c r="AV990" i="5"/>
  <c r="AU990" i="5"/>
  <c r="AT990" i="5"/>
  <c r="AS990" i="5"/>
  <c r="AR990" i="5"/>
  <c r="AQ990" i="5"/>
  <c r="AP990" i="5"/>
  <c r="AO990" i="5"/>
  <c r="AN990" i="5"/>
  <c r="AM990" i="5"/>
  <c r="AK990" i="5"/>
  <c r="AC990" i="5" s="1"/>
  <c r="AJ990" i="5"/>
  <c r="AI990" i="5"/>
  <c r="G990" i="5" s="1"/>
  <c r="AH990" i="5"/>
  <c r="AG990" i="5"/>
  <c r="AF990" i="5"/>
  <c r="AE990" i="5"/>
  <c r="AD990" i="5"/>
  <c r="AA990" i="5"/>
  <c r="Z990" i="5"/>
  <c r="M990" i="5"/>
  <c r="L990" i="5"/>
  <c r="K990" i="5"/>
  <c r="J990" i="5"/>
  <c r="I990" i="5"/>
  <c r="H990" i="5"/>
  <c r="F990" i="5"/>
  <c r="E990" i="5"/>
  <c r="D990" i="5"/>
  <c r="C990" i="5"/>
  <c r="BH989" i="5"/>
  <c r="BG989" i="5"/>
  <c r="BE989" i="5"/>
  <c r="BD989" i="5"/>
  <c r="BC989" i="5"/>
  <c r="BB989" i="5"/>
  <c r="BA989" i="5"/>
  <c r="AZ989" i="5"/>
  <c r="AY989" i="5"/>
  <c r="AX989" i="5"/>
  <c r="AW989" i="5"/>
  <c r="AV989" i="5"/>
  <c r="AU989" i="5"/>
  <c r="AT989" i="5"/>
  <c r="AS989" i="5"/>
  <c r="AR989" i="5"/>
  <c r="AQ989" i="5"/>
  <c r="AP989" i="5"/>
  <c r="AO989" i="5"/>
  <c r="AN989" i="5"/>
  <c r="AM989" i="5"/>
  <c r="AK989" i="5"/>
  <c r="AC989" i="5" s="1"/>
  <c r="AJ989" i="5"/>
  <c r="AI989" i="5"/>
  <c r="G989" i="5" s="1"/>
  <c r="AH989" i="5"/>
  <c r="AG989" i="5"/>
  <c r="AF989" i="5"/>
  <c r="AE989" i="5"/>
  <c r="AD989" i="5"/>
  <c r="AA989" i="5"/>
  <c r="Z989" i="5"/>
  <c r="M989" i="5"/>
  <c r="L989" i="5"/>
  <c r="K989" i="5"/>
  <c r="J989" i="5"/>
  <c r="I989" i="5"/>
  <c r="H989" i="5"/>
  <c r="F989" i="5"/>
  <c r="E989" i="5"/>
  <c r="D989" i="5"/>
  <c r="C989" i="5"/>
  <c r="BH988" i="5"/>
  <c r="BG988" i="5"/>
  <c r="BE988" i="5"/>
  <c r="BD988" i="5"/>
  <c r="BC988" i="5"/>
  <c r="BB988" i="5"/>
  <c r="BA988" i="5"/>
  <c r="AZ988" i="5"/>
  <c r="AY988" i="5"/>
  <c r="AX988" i="5"/>
  <c r="AW988" i="5"/>
  <c r="AV988" i="5"/>
  <c r="AU988" i="5"/>
  <c r="AT988" i="5"/>
  <c r="AS988" i="5"/>
  <c r="AR988" i="5"/>
  <c r="AQ988" i="5"/>
  <c r="AP988" i="5"/>
  <c r="AO988" i="5"/>
  <c r="AN988" i="5"/>
  <c r="AM988" i="5"/>
  <c r="AK988" i="5"/>
  <c r="AJ988" i="5"/>
  <c r="AI988" i="5"/>
  <c r="AH988" i="5"/>
  <c r="AG988" i="5"/>
  <c r="AF988" i="5"/>
  <c r="AE988" i="5"/>
  <c r="AD988" i="5"/>
  <c r="AA988" i="5"/>
  <c r="Z988" i="5"/>
  <c r="M988" i="5"/>
  <c r="L988" i="5"/>
  <c r="K988" i="5"/>
  <c r="J988" i="5"/>
  <c r="I988" i="5"/>
  <c r="H988" i="5"/>
  <c r="F988" i="5"/>
  <c r="E988" i="5"/>
  <c r="D988" i="5"/>
  <c r="C988" i="5"/>
  <c r="BH987" i="5"/>
  <c r="BG987" i="5"/>
  <c r="BE987" i="5"/>
  <c r="BD987" i="5"/>
  <c r="BC987" i="5"/>
  <c r="BB987" i="5"/>
  <c r="BA987" i="5"/>
  <c r="AZ987" i="5"/>
  <c r="AY987" i="5"/>
  <c r="AX987" i="5"/>
  <c r="AW987" i="5"/>
  <c r="AV987" i="5"/>
  <c r="AU987" i="5"/>
  <c r="AT987" i="5"/>
  <c r="AS987" i="5"/>
  <c r="AR987" i="5"/>
  <c r="AQ987" i="5"/>
  <c r="AP987" i="5"/>
  <c r="AO987" i="5"/>
  <c r="AN987" i="5"/>
  <c r="AM987" i="5"/>
  <c r="AK987" i="5"/>
  <c r="AC987" i="5" s="1"/>
  <c r="AJ987" i="5"/>
  <c r="AI987" i="5"/>
  <c r="AH987" i="5"/>
  <c r="AG987" i="5"/>
  <c r="AF987" i="5"/>
  <c r="AE987" i="5"/>
  <c r="AD987" i="5"/>
  <c r="AA987" i="5"/>
  <c r="Z987" i="5"/>
  <c r="M987" i="5"/>
  <c r="L987" i="5"/>
  <c r="K987" i="5"/>
  <c r="J987" i="5"/>
  <c r="I987" i="5"/>
  <c r="H987" i="5"/>
  <c r="F987" i="5"/>
  <c r="E987" i="5"/>
  <c r="D987" i="5"/>
  <c r="C987" i="5"/>
  <c r="BH986" i="5"/>
  <c r="BG986" i="5"/>
  <c r="BE986" i="5"/>
  <c r="BD986" i="5"/>
  <c r="BC986" i="5"/>
  <c r="BB986" i="5"/>
  <c r="BA986" i="5"/>
  <c r="AZ986" i="5"/>
  <c r="AY986" i="5"/>
  <c r="AX986" i="5"/>
  <c r="AW986" i="5"/>
  <c r="AV986" i="5"/>
  <c r="AU986" i="5"/>
  <c r="AT986" i="5"/>
  <c r="AS986" i="5"/>
  <c r="AR986" i="5"/>
  <c r="AQ986" i="5"/>
  <c r="AP986" i="5"/>
  <c r="AO986" i="5"/>
  <c r="AN986" i="5"/>
  <c r="AM986" i="5"/>
  <c r="AK986" i="5"/>
  <c r="AC986" i="5" s="1"/>
  <c r="AJ986" i="5"/>
  <c r="AI986" i="5"/>
  <c r="G986" i="5" s="1"/>
  <c r="AH986" i="5"/>
  <c r="AG986" i="5"/>
  <c r="AF986" i="5"/>
  <c r="AE986" i="5"/>
  <c r="AD986" i="5"/>
  <c r="AA986" i="5"/>
  <c r="Z986" i="5"/>
  <c r="M986" i="5"/>
  <c r="L986" i="5"/>
  <c r="K986" i="5"/>
  <c r="J986" i="5"/>
  <c r="I986" i="5"/>
  <c r="H986" i="5"/>
  <c r="F986" i="5"/>
  <c r="E986" i="5"/>
  <c r="D986" i="5"/>
  <c r="C986" i="5"/>
  <c r="BH985" i="5"/>
  <c r="BG985" i="5"/>
  <c r="BE985" i="5"/>
  <c r="BD985" i="5"/>
  <c r="BC985" i="5"/>
  <c r="BB985" i="5"/>
  <c r="BA985" i="5"/>
  <c r="AZ985" i="5"/>
  <c r="AY985" i="5"/>
  <c r="AX985" i="5"/>
  <c r="AW985" i="5"/>
  <c r="AV985" i="5"/>
  <c r="AU985" i="5"/>
  <c r="AT985" i="5"/>
  <c r="AS985" i="5"/>
  <c r="AR985" i="5"/>
  <c r="AQ985" i="5"/>
  <c r="AP985" i="5"/>
  <c r="AO985" i="5"/>
  <c r="AN985" i="5"/>
  <c r="AM985" i="5"/>
  <c r="AK985" i="5"/>
  <c r="AC985" i="5" s="1"/>
  <c r="AJ985" i="5"/>
  <c r="AI985" i="5"/>
  <c r="G985" i="5" s="1"/>
  <c r="AH985" i="5"/>
  <c r="AG985" i="5"/>
  <c r="AF985" i="5"/>
  <c r="AE985" i="5"/>
  <c r="AD985" i="5"/>
  <c r="AA985" i="5"/>
  <c r="Z985" i="5"/>
  <c r="M985" i="5"/>
  <c r="L985" i="5"/>
  <c r="K985" i="5"/>
  <c r="J985" i="5"/>
  <c r="I985" i="5"/>
  <c r="H985" i="5"/>
  <c r="F985" i="5"/>
  <c r="E985" i="5"/>
  <c r="D985" i="5"/>
  <c r="C985" i="5"/>
  <c r="BH984" i="5"/>
  <c r="BG984" i="5"/>
  <c r="BE984" i="5"/>
  <c r="BD984" i="5"/>
  <c r="BC984" i="5"/>
  <c r="BB984" i="5"/>
  <c r="BA984" i="5"/>
  <c r="AZ984" i="5"/>
  <c r="AY984" i="5"/>
  <c r="AX984" i="5"/>
  <c r="AW984" i="5"/>
  <c r="AV984" i="5"/>
  <c r="AU984" i="5"/>
  <c r="AT984" i="5"/>
  <c r="AS984" i="5"/>
  <c r="AR984" i="5"/>
  <c r="AQ984" i="5"/>
  <c r="AP984" i="5"/>
  <c r="AO984" i="5"/>
  <c r="AN984" i="5"/>
  <c r="AM984" i="5"/>
  <c r="AK984" i="5"/>
  <c r="AJ984" i="5"/>
  <c r="AI984" i="5"/>
  <c r="AH984" i="5"/>
  <c r="AG984" i="5"/>
  <c r="AF984" i="5"/>
  <c r="AE984" i="5"/>
  <c r="AD984" i="5"/>
  <c r="AA984" i="5"/>
  <c r="Z984" i="5"/>
  <c r="M984" i="5"/>
  <c r="L984" i="5"/>
  <c r="K984" i="5"/>
  <c r="J984" i="5"/>
  <c r="I984" i="5"/>
  <c r="H984" i="5"/>
  <c r="F984" i="5"/>
  <c r="E984" i="5"/>
  <c r="D984" i="5"/>
  <c r="C984" i="5"/>
  <c r="BH983" i="5"/>
  <c r="BG983" i="5"/>
  <c r="BE983" i="5"/>
  <c r="BD983" i="5"/>
  <c r="BC983" i="5"/>
  <c r="BB983" i="5"/>
  <c r="BA983" i="5"/>
  <c r="AZ983" i="5"/>
  <c r="AY983" i="5"/>
  <c r="AX983" i="5"/>
  <c r="AW983" i="5"/>
  <c r="AV983" i="5"/>
  <c r="AU983" i="5"/>
  <c r="AT983" i="5"/>
  <c r="AS983" i="5"/>
  <c r="AR983" i="5"/>
  <c r="AQ983" i="5"/>
  <c r="AP983" i="5"/>
  <c r="AO983" i="5"/>
  <c r="AN983" i="5"/>
  <c r="AM983" i="5"/>
  <c r="AK983" i="5"/>
  <c r="AC983" i="5" s="1"/>
  <c r="AJ983" i="5"/>
  <c r="AI983" i="5"/>
  <c r="G983" i="5" s="1"/>
  <c r="AH983" i="5"/>
  <c r="AG983" i="5"/>
  <c r="AF983" i="5"/>
  <c r="AE983" i="5"/>
  <c r="AD983" i="5"/>
  <c r="AA983" i="5"/>
  <c r="Z983" i="5"/>
  <c r="M983" i="5"/>
  <c r="L983" i="5"/>
  <c r="K983" i="5"/>
  <c r="J983" i="5"/>
  <c r="I983" i="5"/>
  <c r="H983" i="5"/>
  <c r="F983" i="5"/>
  <c r="E983" i="5"/>
  <c r="D983" i="5"/>
  <c r="C983" i="5"/>
  <c r="BH982" i="5"/>
  <c r="BG982" i="5"/>
  <c r="BE982" i="5"/>
  <c r="BD982" i="5"/>
  <c r="BC982" i="5"/>
  <c r="BB982" i="5"/>
  <c r="BA982" i="5"/>
  <c r="AZ982" i="5"/>
  <c r="AY982" i="5"/>
  <c r="AX982" i="5"/>
  <c r="AW982" i="5"/>
  <c r="AV982" i="5"/>
  <c r="AU982" i="5"/>
  <c r="AT982" i="5"/>
  <c r="AS982" i="5"/>
  <c r="AR982" i="5"/>
  <c r="AQ982" i="5"/>
  <c r="AP982" i="5"/>
  <c r="AO982" i="5"/>
  <c r="AN982" i="5"/>
  <c r="AM982" i="5"/>
  <c r="AK982" i="5"/>
  <c r="AC982" i="5" s="1"/>
  <c r="AJ982" i="5"/>
  <c r="AI982" i="5"/>
  <c r="G982" i="5" s="1"/>
  <c r="AH982" i="5"/>
  <c r="AG982" i="5"/>
  <c r="AF982" i="5"/>
  <c r="AE982" i="5"/>
  <c r="AD982" i="5"/>
  <c r="AA982" i="5"/>
  <c r="Z982" i="5"/>
  <c r="M982" i="5"/>
  <c r="L982" i="5"/>
  <c r="K982" i="5"/>
  <c r="J982" i="5"/>
  <c r="I982" i="5"/>
  <c r="H982" i="5"/>
  <c r="F982" i="5"/>
  <c r="E982" i="5"/>
  <c r="D982" i="5"/>
  <c r="C982" i="5"/>
  <c r="BH981" i="5"/>
  <c r="BG981" i="5"/>
  <c r="BE981" i="5"/>
  <c r="BD981" i="5"/>
  <c r="BC981" i="5"/>
  <c r="BB981" i="5"/>
  <c r="BA981" i="5"/>
  <c r="AZ981" i="5"/>
  <c r="AY981" i="5"/>
  <c r="AX981" i="5"/>
  <c r="AW981" i="5"/>
  <c r="AV981" i="5"/>
  <c r="AU981" i="5"/>
  <c r="AT981" i="5"/>
  <c r="AS981" i="5"/>
  <c r="AR981" i="5"/>
  <c r="AQ981" i="5"/>
  <c r="AP981" i="5"/>
  <c r="AO981" i="5"/>
  <c r="AN981" i="5"/>
  <c r="AM981" i="5"/>
  <c r="AK981" i="5"/>
  <c r="AC981" i="5" s="1"/>
  <c r="AJ981" i="5"/>
  <c r="AI981" i="5"/>
  <c r="AH981" i="5"/>
  <c r="AG981" i="5"/>
  <c r="AF981" i="5"/>
  <c r="AE981" i="5"/>
  <c r="AD981" i="5"/>
  <c r="AA981" i="5"/>
  <c r="Z981" i="5"/>
  <c r="M981" i="5"/>
  <c r="L981" i="5"/>
  <c r="K981" i="5"/>
  <c r="J981" i="5"/>
  <c r="I981" i="5"/>
  <c r="H981" i="5"/>
  <c r="F981" i="5"/>
  <c r="E981" i="5"/>
  <c r="D981" i="5"/>
  <c r="C981" i="5"/>
  <c r="BH980" i="5"/>
  <c r="BG980" i="5"/>
  <c r="BE980" i="5"/>
  <c r="BD980" i="5"/>
  <c r="BC980" i="5"/>
  <c r="BB980" i="5"/>
  <c r="BA980" i="5"/>
  <c r="AZ980" i="5"/>
  <c r="AY980" i="5"/>
  <c r="AX980" i="5"/>
  <c r="AW980" i="5"/>
  <c r="AV980" i="5"/>
  <c r="AU980" i="5"/>
  <c r="AT980" i="5"/>
  <c r="AS980" i="5"/>
  <c r="AR980" i="5"/>
  <c r="AQ980" i="5"/>
  <c r="AP980" i="5"/>
  <c r="AO980" i="5"/>
  <c r="AN980" i="5"/>
  <c r="AM980" i="5"/>
  <c r="AK980" i="5"/>
  <c r="AJ980" i="5"/>
  <c r="AI980" i="5"/>
  <c r="G980" i="5" s="1"/>
  <c r="AH980" i="5"/>
  <c r="AG980" i="5"/>
  <c r="AF980" i="5"/>
  <c r="AE980" i="5"/>
  <c r="AD980" i="5"/>
  <c r="AA980" i="5"/>
  <c r="Z980" i="5"/>
  <c r="M980" i="5"/>
  <c r="L980" i="5"/>
  <c r="K980" i="5"/>
  <c r="J980" i="5"/>
  <c r="I980" i="5"/>
  <c r="H980" i="5"/>
  <c r="F980" i="5"/>
  <c r="E980" i="5"/>
  <c r="D980" i="5"/>
  <c r="C980" i="5"/>
  <c r="BH979" i="5"/>
  <c r="BG979" i="5"/>
  <c r="BE979" i="5"/>
  <c r="BD979" i="5"/>
  <c r="BC979" i="5"/>
  <c r="BB979" i="5"/>
  <c r="BA979" i="5"/>
  <c r="AZ979" i="5"/>
  <c r="AY979" i="5"/>
  <c r="AX979" i="5"/>
  <c r="AW979" i="5"/>
  <c r="AV979" i="5"/>
  <c r="AU979" i="5"/>
  <c r="AT979" i="5"/>
  <c r="AS979" i="5"/>
  <c r="AR979" i="5"/>
  <c r="AQ979" i="5"/>
  <c r="AP979" i="5"/>
  <c r="AO979" i="5"/>
  <c r="AN979" i="5"/>
  <c r="AM979" i="5"/>
  <c r="AK979" i="5"/>
  <c r="AJ979" i="5"/>
  <c r="AI979" i="5"/>
  <c r="G979" i="5" s="1"/>
  <c r="AH979" i="5"/>
  <c r="AG979" i="5"/>
  <c r="AF979" i="5"/>
  <c r="AE979" i="5"/>
  <c r="AD979" i="5"/>
  <c r="AA979" i="5"/>
  <c r="Z979" i="5"/>
  <c r="M979" i="5"/>
  <c r="L979" i="5"/>
  <c r="K979" i="5"/>
  <c r="J979" i="5"/>
  <c r="I979" i="5"/>
  <c r="H979" i="5"/>
  <c r="F979" i="5"/>
  <c r="E979" i="5"/>
  <c r="D979" i="5"/>
  <c r="C979" i="5"/>
  <c r="BH978" i="5"/>
  <c r="BG978" i="5"/>
  <c r="BE978" i="5"/>
  <c r="BD978" i="5"/>
  <c r="BC978" i="5"/>
  <c r="BB978" i="5"/>
  <c r="BA978" i="5"/>
  <c r="AZ978" i="5"/>
  <c r="AY978" i="5"/>
  <c r="AX978" i="5"/>
  <c r="AW978" i="5"/>
  <c r="AV978" i="5"/>
  <c r="AU978" i="5"/>
  <c r="AT978" i="5"/>
  <c r="AS978" i="5"/>
  <c r="AR978" i="5"/>
  <c r="AQ978" i="5"/>
  <c r="AP978" i="5"/>
  <c r="AO978" i="5"/>
  <c r="AN978" i="5"/>
  <c r="AM978" i="5"/>
  <c r="AK978" i="5"/>
  <c r="AC978" i="5" s="1"/>
  <c r="AJ978" i="5"/>
  <c r="AI978" i="5"/>
  <c r="AH978" i="5"/>
  <c r="AG978" i="5"/>
  <c r="AF978" i="5"/>
  <c r="AE978" i="5"/>
  <c r="AD978" i="5"/>
  <c r="AA978" i="5"/>
  <c r="Z978" i="5"/>
  <c r="M978" i="5"/>
  <c r="L978" i="5"/>
  <c r="K978" i="5"/>
  <c r="J978" i="5"/>
  <c r="I978" i="5"/>
  <c r="H978" i="5"/>
  <c r="F978" i="5"/>
  <c r="E978" i="5"/>
  <c r="D978" i="5"/>
  <c r="C978" i="5"/>
  <c r="BH977" i="5"/>
  <c r="BG977" i="5"/>
  <c r="BE977" i="5"/>
  <c r="BD977" i="5"/>
  <c r="BC977" i="5"/>
  <c r="BB977" i="5"/>
  <c r="BA977" i="5"/>
  <c r="AZ977" i="5"/>
  <c r="AY977" i="5"/>
  <c r="AX977" i="5"/>
  <c r="AW977" i="5"/>
  <c r="AV977" i="5"/>
  <c r="AU977" i="5"/>
  <c r="AT977" i="5"/>
  <c r="AS977" i="5"/>
  <c r="AR977" i="5"/>
  <c r="AQ977" i="5"/>
  <c r="AP977" i="5"/>
  <c r="AO977" i="5"/>
  <c r="AN977" i="5"/>
  <c r="AM977" i="5"/>
  <c r="AK977" i="5"/>
  <c r="AC977" i="5" s="1"/>
  <c r="AJ977" i="5"/>
  <c r="AI977" i="5"/>
  <c r="G977" i="5" s="1"/>
  <c r="AH977" i="5"/>
  <c r="AG977" i="5"/>
  <c r="AF977" i="5"/>
  <c r="AE977" i="5"/>
  <c r="AD977" i="5"/>
  <c r="AA977" i="5"/>
  <c r="Z977" i="5"/>
  <c r="M977" i="5"/>
  <c r="L977" i="5"/>
  <c r="K977" i="5"/>
  <c r="J977" i="5"/>
  <c r="I977" i="5"/>
  <c r="H977" i="5"/>
  <c r="F977" i="5"/>
  <c r="E977" i="5"/>
  <c r="D977" i="5"/>
  <c r="C977" i="5"/>
  <c r="BH976" i="5"/>
  <c r="BG976" i="5"/>
  <c r="BE976" i="5"/>
  <c r="BD976" i="5"/>
  <c r="BC976" i="5"/>
  <c r="BB976" i="5"/>
  <c r="BA976" i="5"/>
  <c r="AZ976" i="5"/>
  <c r="AY976" i="5"/>
  <c r="AX976" i="5"/>
  <c r="AW976" i="5"/>
  <c r="AV976" i="5"/>
  <c r="AU976" i="5"/>
  <c r="AT976" i="5"/>
  <c r="AS976" i="5"/>
  <c r="AR976" i="5"/>
  <c r="AQ976" i="5"/>
  <c r="AP976" i="5"/>
  <c r="AO976" i="5"/>
  <c r="AN976" i="5"/>
  <c r="AM976" i="5"/>
  <c r="AK976" i="5"/>
  <c r="AJ976" i="5"/>
  <c r="AI976" i="5"/>
  <c r="AH976" i="5"/>
  <c r="AG976" i="5"/>
  <c r="AF976" i="5"/>
  <c r="AE976" i="5"/>
  <c r="AD976" i="5"/>
  <c r="AA976" i="5"/>
  <c r="Z976" i="5"/>
  <c r="M976" i="5"/>
  <c r="L976" i="5"/>
  <c r="K976" i="5"/>
  <c r="J976" i="5"/>
  <c r="I976" i="5"/>
  <c r="H976" i="5"/>
  <c r="F976" i="5"/>
  <c r="E976" i="5"/>
  <c r="D976" i="5"/>
  <c r="C976" i="5"/>
  <c r="BH975" i="5"/>
  <c r="BG975" i="5"/>
  <c r="BE975" i="5"/>
  <c r="BD975" i="5"/>
  <c r="BC975" i="5"/>
  <c r="BB975" i="5"/>
  <c r="BA975" i="5"/>
  <c r="AZ975" i="5"/>
  <c r="AY975" i="5"/>
  <c r="AX975" i="5"/>
  <c r="AW975" i="5"/>
  <c r="AV975" i="5"/>
  <c r="AU975" i="5"/>
  <c r="AT975" i="5"/>
  <c r="AS975" i="5"/>
  <c r="AR975" i="5"/>
  <c r="AQ975" i="5"/>
  <c r="AP975" i="5"/>
  <c r="AO975" i="5"/>
  <c r="AN975" i="5"/>
  <c r="AM975" i="5"/>
  <c r="AK975" i="5"/>
  <c r="AC975" i="5" s="1"/>
  <c r="AJ975" i="5"/>
  <c r="AI975" i="5"/>
  <c r="G975" i="5" s="1"/>
  <c r="AH975" i="5"/>
  <c r="AG975" i="5"/>
  <c r="AF975" i="5"/>
  <c r="AE975" i="5"/>
  <c r="AD975" i="5"/>
  <c r="AA975" i="5"/>
  <c r="Z975" i="5"/>
  <c r="M975" i="5"/>
  <c r="L975" i="5"/>
  <c r="K975" i="5"/>
  <c r="J975" i="5"/>
  <c r="I975" i="5"/>
  <c r="H975" i="5"/>
  <c r="F975" i="5"/>
  <c r="E975" i="5"/>
  <c r="D975" i="5"/>
  <c r="C975" i="5"/>
  <c r="BH974" i="5"/>
  <c r="BG974" i="5"/>
  <c r="BE974" i="5"/>
  <c r="BD974" i="5"/>
  <c r="BC974" i="5"/>
  <c r="BB974" i="5"/>
  <c r="BA974" i="5"/>
  <c r="AZ974" i="5"/>
  <c r="AY974" i="5"/>
  <c r="AX974" i="5"/>
  <c r="AW974" i="5"/>
  <c r="AV974" i="5"/>
  <c r="AU974" i="5"/>
  <c r="AT974" i="5"/>
  <c r="AS974" i="5"/>
  <c r="AR974" i="5"/>
  <c r="AQ974" i="5"/>
  <c r="AP974" i="5"/>
  <c r="AO974" i="5"/>
  <c r="AN974" i="5"/>
  <c r="AM974" i="5"/>
  <c r="AK974" i="5"/>
  <c r="AC974" i="5" s="1"/>
  <c r="AJ974" i="5"/>
  <c r="AI974" i="5"/>
  <c r="G974" i="5" s="1"/>
  <c r="AH974" i="5"/>
  <c r="AG974" i="5"/>
  <c r="AF974" i="5"/>
  <c r="AE974" i="5"/>
  <c r="AD974" i="5"/>
  <c r="AA974" i="5"/>
  <c r="Z974" i="5"/>
  <c r="M974" i="5"/>
  <c r="L974" i="5"/>
  <c r="K974" i="5"/>
  <c r="J974" i="5"/>
  <c r="I974" i="5"/>
  <c r="H974" i="5"/>
  <c r="F974" i="5"/>
  <c r="E974" i="5"/>
  <c r="D974" i="5"/>
  <c r="C974" i="5"/>
  <c r="BH973" i="5"/>
  <c r="BG973" i="5"/>
  <c r="BE973" i="5"/>
  <c r="BD973" i="5"/>
  <c r="BC973" i="5"/>
  <c r="BB973" i="5"/>
  <c r="BA973" i="5"/>
  <c r="AZ973" i="5"/>
  <c r="AY973" i="5"/>
  <c r="AX973" i="5"/>
  <c r="AW973" i="5"/>
  <c r="AV973" i="5"/>
  <c r="AU973" i="5"/>
  <c r="AT973" i="5"/>
  <c r="AS973" i="5"/>
  <c r="AR973" i="5"/>
  <c r="AQ973" i="5"/>
  <c r="AP973" i="5"/>
  <c r="AO973" i="5"/>
  <c r="AN973" i="5"/>
  <c r="AM973" i="5"/>
  <c r="AK973" i="5"/>
  <c r="AC973" i="5" s="1"/>
  <c r="AJ973" i="5"/>
  <c r="AI973" i="5"/>
  <c r="G973" i="5" s="1"/>
  <c r="AH973" i="5"/>
  <c r="AG973" i="5"/>
  <c r="AF973" i="5"/>
  <c r="AE973" i="5"/>
  <c r="AD973" i="5"/>
  <c r="AA973" i="5"/>
  <c r="Z973" i="5"/>
  <c r="M973" i="5"/>
  <c r="L973" i="5"/>
  <c r="K973" i="5"/>
  <c r="J973" i="5"/>
  <c r="I973" i="5"/>
  <c r="H973" i="5"/>
  <c r="F973" i="5"/>
  <c r="E973" i="5"/>
  <c r="D973" i="5"/>
  <c r="C973" i="5"/>
  <c r="BH972" i="5"/>
  <c r="BG972" i="5"/>
  <c r="BE972" i="5"/>
  <c r="BD972" i="5"/>
  <c r="BC972" i="5"/>
  <c r="BB972" i="5"/>
  <c r="BA972" i="5"/>
  <c r="AZ972" i="5"/>
  <c r="AY972" i="5"/>
  <c r="AX972" i="5"/>
  <c r="AW972" i="5"/>
  <c r="AV972" i="5"/>
  <c r="AU972" i="5"/>
  <c r="AT972" i="5"/>
  <c r="AS972" i="5"/>
  <c r="AR972" i="5"/>
  <c r="AQ972" i="5"/>
  <c r="AP972" i="5"/>
  <c r="AO972" i="5"/>
  <c r="AN972" i="5"/>
  <c r="AM972" i="5"/>
  <c r="AK972" i="5"/>
  <c r="AC972" i="5" s="1"/>
  <c r="AJ972" i="5"/>
  <c r="AI972" i="5"/>
  <c r="AH972" i="5"/>
  <c r="AG972" i="5"/>
  <c r="AF972" i="5"/>
  <c r="AE972" i="5"/>
  <c r="AD972" i="5"/>
  <c r="AA972" i="5"/>
  <c r="Z972" i="5"/>
  <c r="M972" i="5"/>
  <c r="L972" i="5"/>
  <c r="K972" i="5"/>
  <c r="J972" i="5"/>
  <c r="I972" i="5"/>
  <c r="H972" i="5"/>
  <c r="F972" i="5"/>
  <c r="E972" i="5"/>
  <c r="D972" i="5"/>
  <c r="C972" i="5"/>
  <c r="BH971" i="5"/>
  <c r="BG971" i="5"/>
  <c r="BE971" i="5"/>
  <c r="BD971" i="5"/>
  <c r="BC971" i="5"/>
  <c r="BB971" i="5"/>
  <c r="BA971" i="5"/>
  <c r="AZ971" i="5"/>
  <c r="AY971" i="5"/>
  <c r="AX971" i="5"/>
  <c r="AW971" i="5"/>
  <c r="AV971" i="5"/>
  <c r="AU971" i="5"/>
  <c r="AT971" i="5"/>
  <c r="AS971" i="5"/>
  <c r="AR971" i="5"/>
  <c r="AQ971" i="5"/>
  <c r="AP971" i="5"/>
  <c r="AO971" i="5"/>
  <c r="AN971" i="5"/>
  <c r="AM971" i="5"/>
  <c r="AK971" i="5"/>
  <c r="AC971" i="5" s="1"/>
  <c r="AJ971" i="5"/>
  <c r="AI971" i="5"/>
  <c r="G971" i="5" s="1"/>
  <c r="AH971" i="5"/>
  <c r="AG971" i="5"/>
  <c r="AF971" i="5"/>
  <c r="AE971" i="5"/>
  <c r="AD971" i="5"/>
  <c r="AA971" i="5"/>
  <c r="Z971" i="5"/>
  <c r="M971" i="5"/>
  <c r="L971" i="5"/>
  <c r="K971" i="5"/>
  <c r="J971" i="5"/>
  <c r="I971" i="5"/>
  <c r="H971" i="5"/>
  <c r="F971" i="5"/>
  <c r="E971" i="5"/>
  <c r="D971" i="5"/>
  <c r="C971" i="5"/>
  <c r="BH970" i="5"/>
  <c r="BG970" i="5"/>
  <c r="BE970" i="5"/>
  <c r="BD970" i="5"/>
  <c r="BC970" i="5"/>
  <c r="BB970" i="5"/>
  <c r="BA970" i="5"/>
  <c r="AZ970" i="5"/>
  <c r="AY970" i="5"/>
  <c r="AX970" i="5"/>
  <c r="AW970" i="5"/>
  <c r="AV970" i="5"/>
  <c r="AU970" i="5"/>
  <c r="AT970" i="5"/>
  <c r="AS970" i="5"/>
  <c r="AR970" i="5"/>
  <c r="AQ970" i="5"/>
  <c r="AP970" i="5"/>
  <c r="AO970" i="5"/>
  <c r="AN970" i="5"/>
  <c r="AM970" i="5"/>
  <c r="AK970" i="5"/>
  <c r="AC970" i="5" s="1"/>
  <c r="AJ970" i="5"/>
  <c r="AI970" i="5"/>
  <c r="G970" i="5" s="1"/>
  <c r="AH970" i="5"/>
  <c r="AG970" i="5"/>
  <c r="AF970" i="5"/>
  <c r="AE970" i="5"/>
  <c r="AD970" i="5"/>
  <c r="AA970" i="5"/>
  <c r="Z970" i="5"/>
  <c r="M970" i="5"/>
  <c r="L970" i="5"/>
  <c r="K970" i="5"/>
  <c r="J970" i="5"/>
  <c r="I970" i="5"/>
  <c r="H970" i="5"/>
  <c r="F970" i="5"/>
  <c r="E970" i="5"/>
  <c r="D970" i="5"/>
  <c r="C970" i="5"/>
  <c r="BH969" i="5"/>
  <c r="BG969" i="5"/>
  <c r="BE969" i="5"/>
  <c r="BD969" i="5"/>
  <c r="BC969" i="5"/>
  <c r="BB969" i="5"/>
  <c r="BA969" i="5"/>
  <c r="AZ969" i="5"/>
  <c r="AY969" i="5"/>
  <c r="AX969" i="5"/>
  <c r="AW969" i="5"/>
  <c r="AV969" i="5"/>
  <c r="AU969" i="5"/>
  <c r="AT969" i="5"/>
  <c r="AS969" i="5"/>
  <c r="AR969" i="5"/>
  <c r="AQ969" i="5"/>
  <c r="AP969" i="5"/>
  <c r="AO969" i="5"/>
  <c r="AN969" i="5"/>
  <c r="AM969" i="5"/>
  <c r="AK969" i="5"/>
  <c r="AC969" i="5" s="1"/>
  <c r="AJ969" i="5"/>
  <c r="AI969" i="5"/>
  <c r="G969" i="5" s="1"/>
  <c r="AH969" i="5"/>
  <c r="AG969" i="5"/>
  <c r="AF969" i="5"/>
  <c r="AE969" i="5"/>
  <c r="AD969" i="5"/>
  <c r="AA969" i="5"/>
  <c r="Z969" i="5"/>
  <c r="M969" i="5"/>
  <c r="L969" i="5"/>
  <c r="K969" i="5"/>
  <c r="J969" i="5"/>
  <c r="I969" i="5"/>
  <c r="H969" i="5"/>
  <c r="F969" i="5"/>
  <c r="E969" i="5"/>
  <c r="D969" i="5"/>
  <c r="C969" i="5"/>
  <c r="BH968" i="5"/>
  <c r="BG968" i="5"/>
  <c r="BE968" i="5"/>
  <c r="BD968" i="5"/>
  <c r="BC968" i="5"/>
  <c r="BB968" i="5"/>
  <c r="BA968" i="5"/>
  <c r="AZ968" i="5"/>
  <c r="AY968" i="5"/>
  <c r="AX968" i="5"/>
  <c r="AW968" i="5"/>
  <c r="AV968" i="5"/>
  <c r="AU968" i="5"/>
  <c r="AT968" i="5"/>
  <c r="AS968" i="5"/>
  <c r="AR968" i="5"/>
  <c r="AQ968" i="5"/>
  <c r="AP968" i="5"/>
  <c r="AO968" i="5"/>
  <c r="AN968" i="5"/>
  <c r="AM968" i="5"/>
  <c r="AK968" i="5"/>
  <c r="AJ968" i="5"/>
  <c r="AI968" i="5"/>
  <c r="G968" i="5" s="1"/>
  <c r="AH968" i="5"/>
  <c r="AG968" i="5"/>
  <c r="AF968" i="5"/>
  <c r="AE968" i="5"/>
  <c r="AD968" i="5"/>
  <c r="AA968" i="5"/>
  <c r="Z968" i="5"/>
  <c r="M968" i="5"/>
  <c r="L968" i="5"/>
  <c r="K968" i="5"/>
  <c r="J968" i="5"/>
  <c r="I968" i="5"/>
  <c r="H968" i="5"/>
  <c r="F968" i="5"/>
  <c r="E968" i="5"/>
  <c r="D968" i="5"/>
  <c r="C968" i="5"/>
  <c r="BH967" i="5"/>
  <c r="BG967" i="5"/>
  <c r="BE967" i="5"/>
  <c r="BD967" i="5"/>
  <c r="BC967" i="5"/>
  <c r="BB967" i="5"/>
  <c r="BA967" i="5"/>
  <c r="AZ967" i="5"/>
  <c r="AY967" i="5"/>
  <c r="AX967" i="5"/>
  <c r="AW967" i="5"/>
  <c r="AV967" i="5"/>
  <c r="AU967" i="5"/>
  <c r="AT967" i="5"/>
  <c r="AS967" i="5"/>
  <c r="AR967" i="5"/>
  <c r="AQ967" i="5"/>
  <c r="AP967" i="5"/>
  <c r="AO967" i="5"/>
  <c r="AN967" i="5"/>
  <c r="AM967" i="5"/>
  <c r="AK967" i="5"/>
  <c r="AJ967" i="5"/>
  <c r="AI967" i="5"/>
  <c r="G967" i="5" s="1"/>
  <c r="AH967" i="5"/>
  <c r="AG967" i="5"/>
  <c r="AF967" i="5"/>
  <c r="AE967" i="5"/>
  <c r="AD967" i="5"/>
  <c r="AA967" i="5"/>
  <c r="Z967" i="5"/>
  <c r="M967" i="5"/>
  <c r="L967" i="5"/>
  <c r="K967" i="5"/>
  <c r="J967" i="5"/>
  <c r="I967" i="5"/>
  <c r="H967" i="5"/>
  <c r="F967" i="5"/>
  <c r="E967" i="5"/>
  <c r="D967" i="5"/>
  <c r="C967" i="5"/>
  <c r="BH966" i="5"/>
  <c r="BG966" i="5"/>
  <c r="BE966" i="5"/>
  <c r="BD966" i="5"/>
  <c r="BC966" i="5"/>
  <c r="BB966" i="5"/>
  <c r="BA966" i="5"/>
  <c r="AZ966" i="5"/>
  <c r="AY966" i="5"/>
  <c r="AX966" i="5"/>
  <c r="AW966" i="5"/>
  <c r="AV966" i="5"/>
  <c r="AU966" i="5"/>
  <c r="AT966" i="5"/>
  <c r="AS966" i="5"/>
  <c r="AR966" i="5"/>
  <c r="AQ966" i="5"/>
  <c r="AP966" i="5"/>
  <c r="AO966" i="5"/>
  <c r="AN966" i="5"/>
  <c r="AM966" i="5"/>
  <c r="AK966" i="5"/>
  <c r="AC966" i="5" s="1"/>
  <c r="AJ966" i="5"/>
  <c r="AI966" i="5"/>
  <c r="AH966" i="5"/>
  <c r="AG966" i="5"/>
  <c r="AF966" i="5"/>
  <c r="AE966" i="5"/>
  <c r="AD966" i="5"/>
  <c r="AA966" i="5"/>
  <c r="Z966" i="5"/>
  <c r="M966" i="5"/>
  <c r="L966" i="5"/>
  <c r="K966" i="5"/>
  <c r="J966" i="5"/>
  <c r="I966" i="5"/>
  <c r="H966" i="5"/>
  <c r="F966" i="5"/>
  <c r="E966" i="5"/>
  <c r="D966" i="5"/>
  <c r="C966" i="5"/>
  <c r="BH965" i="5"/>
  <c r="BG965" i="5"/>
  <c r="BE965" i="5"/>
  <c r="BD965" i="5"/>
  <c r="BC965" i="5"/>
  <c r="BB965" i="5"/>
  <c r="BA965" i="5"/>
  <c r="AZ965" i="5"/>
  <c r="AY965" i="5"/>
  <c r="AX965" i="5"/>
  <c r="AW965" i="5"/>
  <c r="AV965" i="5"/>
  <c r="AU965" i="5"/>
  <c r="AT965" i="5"/>
  <c r="AS965" i="5"/>
  <c r="AR965" i="5"/>
  <c r="AQ965" i="5"/>
  <c r="AP965" i="5"/>
  <c r="AO965" i="5"/>
  <c r="AN965" i="5"/>
  <c r="AM965" i="5"/>
  <c r="AK965" i="5"/>
  <c r="AC965" i="5" s="1"/>
  <c r="AJ965" i="5"/>
  <c r="AI965" i="5"/>
  <c r="AH965" i="5"/>
  <c r="AG965" i="5"/>
  <c r="AF965" i="5"/>
  <c r="AE965" i="5"/>
  <c r="AD965" i="5"/>
  <c r="AA965" i="5"/>
  <c r="Z965" i="5"/>
  <c r="M965" i="5"/>
  <c r="L965" i="5"/>
  <c r="K965" i="5"/>
  <c r="J965" i="5"/>
  <c r="I965" i="5"/>
  <c r="H965" i="5"/>
  <c r="F965" i="5"/>
  <c r="E965" i="5"/>
  <c r="D965" i="5"/>
  <c r="C965" i="5"/>
  <c r="BH964" i="5"/>
  <c r="BG964" i="5"/>
  <c r="BE964" i="5"/>
  <c r="BD964" i="5"/>
  <c r="BC964" i="5"/>
  <c r="BB964" i="5"/>
  <c r="BA964" i="5"/>
  <c r="AZ964" i="5"/>
  <c r="AY964" i="5"/>
  <c r="AX964" i="5"/>
  <c r="AW964" i="5"/>
  <c r="AV964" i="5"/>
  <c r="AU964" i="5"/>
  <c r="AT964" i="5"/>
  <c r="AS964" i="5"/>
  <c r="AR964" i="5"/>
  <c r="AQ964" i="5"/>
  <c r="AP964" i="5"/>
  <c r="AO964" i="5"/>
  <c r="AN964" i="5"/>
  <c r="AM964" i="5"/>
  <c r="AK964" i="5"/>
  <c r="AJ964" i="5"/>
  <c r="AI964" i="5"/>
  <c r="G964" i="5" s="1"/>
  <c r="AH964" i="5"/>
  <c r="AG964" i="5"/>
  <c r="AF964" i="5"/>
  <c r="AE964" i="5"/>
  <c r="AD964" i="5"/>
  <c r="AA964" i="5"/>
  <c r="Z964" i="5"/>
  <c r="M964" i="5"/>
  <c r="L964" i="5"/>
  <c r="K964" i="5"/>
  <c r="J964" i="5"/>
  <c r="I964" i="5"/>
  <c r="H964" i="5"/>
  <c r="F964" i="5"/>
  <c r="E964" i="5"/>
  <c r="D964" i="5"/>
  <c r="C964" i="5"/>
  <c r="BH963" i="5"/>
  <c r="BG963" i="5"/>
  <c r="BE963" i="5"/>
  <c r="BD963" i="5"/>
  <c r="BC963" i="5"/>
  <c r="BB963" i="5"/>
  <c r="BA963" i="5"/>
  <c r="AZ963" i="5"/>
  <c r="AY963" i="5"/>
  <c r="AX963" i="5"/>
  <c r="AW963" i="5"/>
  <c r="AV963" i="5"/>
  <c r="AU963" i="5"/>
  <c r="AT963" i="5"/>
  <c r="AS963" i="5"/>
  <c r="AR963" i="5"/>
  <c r="AQ963" i="5"/>
  <c r="AP963" i="5"/>
  <c r="AO963" i="5"/>
  <c r="AN963" i="5"/>
  <c r="AM963" i="5"/>
  <c r="AK963" i="5"/>
  <c r="AC963" i="5" s="1"/>
  <c r="AJ963" i="5"/>
  <c r="AI963" i="5"/>
  <c r="G963" i="5" s="1"/>
  <c r="AH963" i="5"/>
  <c r="AG963" i="5"/>
  <c r="AF963" i="5"/>
  <c r="AE963" i="5"/>
  <c r="AD963" i="5"/>
  <c r="AA963" i="5"/>
  <c r="Z963" i="5"/>
  <c r="M963" i="5"/>
  <c r="L963" i="5"/>
  <c r="K963" i="5"/>
  <c r="J963" i="5"/>
  <c r="I963" i="5"/>
  <c r="H963" i="5"/>
  <c r="F963" i="5"/>
  <c r="E963" i="5"/>
  <c r="D963" i="5"/>
  <c r="C963" i="5"/>
  <c r="BH962" i="5"/>
  <c r="BG962" i="5"/>
  <c r="BE962" i="5"/>
  <c r="BD962" i="5"/>
  <c r="BC962" i="5"/>
  <c r="BB962" i="5"/>
  <c r="BA962" i="5"/>
  <c r="AZ962" i="5"/>
  <c r="AY962" i="5"/>
  <c r="AX962" i="5"/>
  <c r="AW962" i="5"/>
  <c r="AV962" i="5"/>
  <c r="AU962" i="5"/>
  <c r="AT962" i="5"/>
  <c r="AS962" i="5"/>
  <c r="AR962" i="5"/>
  <c r="AQ962" i="5"/>
  <c r="AP962" i="5"/>
  <c r="AO962" i="5"/>
  <c r="AN962" i="5"/>
  <c r="AM962" i="5"/>
  <c r="AK962" i="5"/>
  <c r="AC962" i="5" s="1"/>
  <c r="AJ962" i="5"/>
  <c r="AI962" i="5"/>
  <c r="G962" i="5" s="1"/>
  <c r="AH962" i="5"/>
  <c r="AG962" i="5"/>
  <c r="AF962" i="5"/>
  <c r="AE962" i="5"/>
  <c r="AD962" i="5"/>
  <c r="AA962" i="5"/>
  <c r="Z962" i="5"/>
  <c r="M962" i="5"/>
  <c r="L962" i="5"/>
  <c r="K962" i="5"/>
  <c r="J962" i="5"/>
  <c r="I962" i="5"/>
  <c r="H962" i="5"/>
  <c r="F962" i="5"/>
  <c r="E962" i="5"/>
  <c r="D962" i="5"/>
  <c r="C962" i="5"/>
  <c r="BH961" i="5"/>
  <c r="BG961" i="5"/>
  <c r="BE961" i="5"/>
  <c r="BD961" i="5"/>
  <c r="BC961" i="5"/>
  <c r="BB961" i="5"/>
  <c r="BA961" i="5"/>
  <c r="AZ961" i="5"/>
  <c r="AY961" i="5"/>
  <c r="AX961" i="5"/>
  <c r="AW961" i="5"/>
  <c r="AV961" i="5"/>
  <c r="AU961" i="5"/>
  <c r="AT961" i="5"/>
  <c r="AS961" i="5"/>
  <c r="AR961" i="5"/>
  <c r="AQ961" i="5"/>
  <c r="AP961" i="5"/>
  <c r="AO961" i="5"/>
  <c r="AN961" i="5"/>
  <c r="AM961" i="5"/>
  <c r="AK961" i="5"/>
  <c r="AC961" i="5" s="1"/>
  <c r="AJ961" i="5"/>
  <c r="AI961" i="5"/>
  <c r="G961" i="5" s="1"/>
  <c r="AH961" i="5"/>
  <c r="AG961" i="5"/>
  <c r="AF961" i="5"/>
  <c r="AE961" i="5"/>
  <c r="AD961" i="5"/>
  <c r="AA961" i="5"/>
  <c r="Z961" i="5"/>
  <c r="M961" i="5"/>
  <c r="L961" i="5"/>
  <c r="K961" i="5"/>
  <c r="J961" i="5"/>
  <c r="I961" i="5"/>
  <c r="H961" i="5"/>
  <c r="F961" i="5"/>
  <c r="E961" i="5"/>
  <c r="D961" i="5"/>
  <c r="C961" i="5"/>
  <c r="BH960" i="5"/>
  <c r="BG960" i="5"/>
  <c r="BE960" i="5"/>
  <c r="BD960" i="5"/>
  <c r="BC960" i="5"/>
  <c r="BB960" i="5"/>
  <c r="BA960" i="5"/>
  <c r="AZ960" i="5"/>
  <c r="AY960" i="5"/>
  <c r="AX960" i="5"/>
  <c r="AW960" i="5"/>
  <c r="AV960" i="5"/>
  <c r="AU960" i="5"/>
  <c r="AT960" i="5"/>
  <c r="AS960" i="5"/>
  <c r="AR960" i="5"/>
  <c r="AQ960" i="5"/>
  <c r="AP960" i="5"/>
  <c r="AO960" i="5"/>
  <c r="AN960" i="5"/>
  <c r="AM960" i="5"/>
  <c r="AK960" i="5"/>
  <c r="AJ960" i="5"/>
  <c r="AI960" i="5"/>
  <c r="G960" i="5" s="1"/>
  <c r="AH960" i="5"/>
  <c r="AG960" i="5"/>
  <c r="AF960" i="5"/>
  <c r="AE960" i="5"/>
  <c r="AD960" i="5"/>
  <c r="AA960" i="5"/>
  <c r="Z960" i="5"/>
  <c r="M960" i="5"/>
  <c r="L960" i="5"/>
  <c r="K960" i="5"/>
  <c r="J960" i="5"/>
  <c r="I960" i="5"/>
  <c r="H960" i="5"/>
  <c r="F960" i="5"/>
  <c r="E960" i="5"/>
  <c r="D960" i="5"/>
  <c r="C960" i="5"/>
  <c r="BH959" i="5"/>
  <c r="BG959" i="5"/>
  <c r="BE959" i="5"/>
  <c r="BD959" i="5"/>
  <c r="BC959" i="5"/>
  <c r="BB959" i="5"/>
  <c r="BA959" i="5"/>
  <c r="AZ959" i="5"/>
  <c r="AY959" i="5"/>
  <c r="AX959" i="5"/>
  <c r="AW959" i="5"/>
  <c r="AV959" i="5"/>
  <c r="AU959" i="5"/>
  <c r="AT959" i="5"/>
  <c r="AS959" i="5"/>
  <c r="AR959" i="5"/>
  <c r="AQ959" i="5"/>
  <c r="AP959" i="5"/>
  <c r="AO959" i="5"/>
  <c r="AN959" i="5"/>
  <c r="AM959" i="5"/>
  <c r="AK959" i="5"/>
  <c r="AJ959" i="5"/>
  <c r="AI959" i="5"/>
  <c r="G959" i="5" s="1"/>
  <c r="AH959" i="5"/>
  <c r="AG959" i="5"/>
  <c r="AF959" i="5"/>
  <c r="AE959" i="5"/>
  <c r="AD959" i="5"/>
  <c r="AA959" i="5"/>
  <c r="Z959" i="5"/>
  <c r="M959" i="5"/>
  <c r="L959" i="5"/>
  <c r="K959" i="5"/>
  <c r="J959" i="5"/>
  <c r="I959" i="5"/>
  <c r="H959" i="5"/>
  <c r="F959" i="5"/>
  <c r="E959" i="5"/>
  <c r="D959" i="5"/>
  <c r="C959" i="5"/>
  <c r="BH958" i="5"/>
  <c r="BG958" i="5"/>
  <c r="BE958" i="5"/>
  <c r="BD958" i="5"/>
  <c r="BC958" i="5"/>
  <c r="BB958" i="5"/>
  <c r="BA958" i="5"/>
  <c r="AZ958" i="5"/>
  <c r="AY958" i="5"/>
  <c r="AX958" i="5"/>
  <c r="AW958" i="5"/>
  <c r="AV958" i="5"/>
  <c r="AU958" i="5"/>
  <c r="AT958" i="5"/>
  <c r="AS958" i="5"/>
  <c r="AR958" i="5"/>
  <c r="AQ958" i="5"/>
  <c r="AP958" i="5"/>
  <c r="AO958" i="5"/>
  <c r="AN958" i="5"/>
  <c r="AM958" i="5"/>
  <c r="AK958" i="5"/>
  <c r="AC958" i="5" s="1"/>
  <c r="AJ958" i="5"/>
  <c r="AI958" i="5"/>
  <c r="G958" i="5" s="1"/>
  <c r="AH958" i="5"/>
  <c r="AG958" i="5"/>
  <c r="AF958" i="5"/>
  <c r="AE958" i="5"/>
  <c r="AD958" i="5"/>
  <c r="AA958" i="5"/>
  <c r="Z958" i="5"/>
  <c r="M958" i="5"/>
  <c r="L958" i="5"/>
  <c r="K958" i="5"/>
  <c r="J958" i="5"/>
  <c r="I958" i="5"/>
  <c r="H958" i="5"/>
  <c r="F958" i="5"/>
  <c r="E958" i="5"/>
  <c r="D958" i="5"/>
  <c r="C958" i="5"/>
  <c r="BH957" i="5"/>
  <c r="BG957" i="5"/>
  <c r="BE957" i="5"/>
  <c r="BD957" i="5"/>
  <c r="BC957" i="5"/>
  <c r="BB957" i="5"/>
  <c r="BA957" i="5"/>
  <c r="AZ957" i="5"/>
  <c r="AY957" i="5"/>
  <c r="AX957" i="5"/>
  <c r="AW957" i="5"/>
  <c r="AV957" i="5"/>
  <c r="AU957" i="5"/>
  <c r="AT957" i="5"/>
  <c r="AS957" i="5"/>
  <c r="AR957" i="5"/>
  <c r="AQ957" i="5"/>
  <c r="AP957" i="5"/>
  <c r="AO957" i="5"/>
  <c r="AN957" i="5"/>
  <c r="AM957" i="5"/>
  <c r="AK957" i="5"/>
  <c r="AC957" i="5" s="1"/>
  <c r="AJ957" i="5"/>
  <c r="AI957" i="5"/>
  <c r="G957" i="5" s="1"/>
  <c r="AH957" i="5"/>
  <c r="AG957" i="5"/>
  <c r="AF957" i="5"/>
  <c r="AE957" i="5"/>
  <c r="AD957" i="5"/>
  <c r="AA957" i="5"/>
  <c r="Z957" i="5"/>
  <c r="M957" i="5"/>
  <c r="L957" i="5"/>
  <c r="K957" i="5"/>
  <c r="J957" i="5"/>
  <c r="I957" i="5"/>
  <c r="H957" i="5"/>
  <c r="F957" i="5"/>
  <c r="E957" i="5"/>
  <c r="D957" i="5"/>
  <c r="C957" i="5"/>
  <c r="BH956" i="5"/>
  <c r="BG956" i="5"/>
  <c r="BE956" i="5"/>
  <c r="BD956" i="5"/>
  <c r="BC956" i="5"/>
  <c r="BB956" i="5"/>
  <c r="BA956" i="5"/>
  <c r="AZ956" i="5"/>
  <c r="AY956" i="5"/>
  <c r="AX956" i="5"/>
  <c r="AW956" i="5"/>
  <c r="AV956" i="5"/>
  <c r="AU956" i="5"/>
  <c r="AT956" i="5"/>
  <c r="AS956" i="5"/>
  <c r="AR956" i="5"/>
  <c r="AQ956" i="5"/>
  <c r="AP956" i="5"/>
  <c r="AO956" i="5"/>
  <c r="AN956" i="5"/>
  <c r="AM956" i="5"/>
  <c r="AK956" i="5"/>
  <c r="AJ956" i="5"/>
  <c r="AI956" i="5"/>
  <c r="G956" i="5" s="1"/>
  <c r="AH956" i="5"/>
  <c r="AG956" i="5"/>
  <c r="AF956" i="5"/>
  <c r="AE956" i="5"/>
  <c r="AD956" i="5"/>
  <c r="AA956" i="5"/>
  <c r="Z956" i="5"/>
  <c r="M956" i="5"/>
  <c r="L956" i="5"/>
  <c r="K956" i="5"/>
  <c r="J956" i="5"/>
  <c r="I956" i="5"/>
  <c r="H956" i="5"/>
  <c r="F956" i="5"/>
  <c r="E956" i="5"/>
  <c r="D956" i="5"/>
  <c r="C956" i="5"/>
  <c r="BH955" i="5"/>
  <c r="BG955" i="5"/>
  <c r="BE955" i="5"/>
  <c r="BD955" i="5"/>
  <c r="BC955" i="5"/>
  <c r="BB955" i="5"/>
  <c r="BA955" i="5"/>
  <c r="AZ955" i="5"/>
  <c r="AY955" i="5"/>
  <c r="AX955" i="5"/>
  <c r="AW955" i="5"/>
  <c r="AV955" i="5"/>
  <c r="AU955" i="5"/>
  <c r="AT955" i="5"/>
  <c r="AS955" i="5"/>
  <c r="AR955" i="5"/>
  <c r="AQ955" i="5"/>
  <c r="AP955" i="5"/>
  <c r="AO955" i="5"/>
  <c r="AN955" i="5"/>
  <c r="AM955" i="5"/>
  <c r="AK955" i="5"/>
  <c r="AC955" i="5" s="1"/>
  <c r="AJ955" i="5"/>
  <c r="AI955" i="5"/>
  <c r="G955" i="5" s="1"/>
  <c r="AH955" i="5"/>
  <c r="AG955" i="5"/>
  <c r="AF955" i="5"/>
  <c r="AE955" i="5"/>
  <c r="AD955" i="5"/>
  <c r="AA955" i="5"/>
  <c r="Z955" i="5"/>
  <c r="M955" i="5"/>
  <c r="L955" i="5"/>
  <c r="K955" i="5"/>
  <c r="J955" i="5"/>
  <c r="I955" i="5"/>
  <c r="H955" i="5"/>
  <c r="F955" i="5"/>
  <c r="E955" i="5"/>
  <c r="D955" i="5"/>
  <c r="C955" i="5"/>
  <c r="BH954" i="5"/>
  <c r="BG954" i="5"/>
  <c r="BE954" i="5"/>
  <c r="BD954" i="5"/>
  <c r="BC954" i="5"/>
  <c r="BB954" i="5"/>
  <c r="BA954" i="5"/>
  <c r="AZ954" i="5"/>
  <c r="AY954" i="5"/>
  <c r="AX954" i="5"/>
  <c r="AW954" i="5"/>
  <c r="AV954" i="5"/>
  <c r="AU954" i="5"/>
  <c r="AT954" i="5"/>
  <c r="AS954" i="5"/>
  <c r="AR954" i="5"/>
  <c r="AQ954" i="5"/>
  <c r="AP954" i="5"/>
  <c r="AO954" i="5"/>
  <c r="AN954" i="5"/>
  <c r="AM954" i="5"/>
  <c r="AK954" i="5"/>
  <c r="AC954" i="5" s="1"/>
  <c r="AJ954" i="5"/>
  <c r="AI954" i="5"/>
  <c r="G954" i="5" s="1"/>
  <c r="AH954" i="5"/>
  <c r="AG954" i="5"/>
  <c r="AF954" i="5"/>
  <c r="AE954" i="5"/>
  <c r="AD954" i="5"/>
  <c r="AA954" i="5"/>
  <c r="Z954" i="5"/>
  <c r="M954" i="5"/>
  <c r="L954" i="5"/>
  <c r="K954" i="5"/>
  <c r="J954" i="5"/>
  <c r="I954" i="5"/>
  <c r="H954" i="5"/>
  <c r="F954" i="5"/>
  <c r="E954" i="5"/>
  <c r="D954" i="5"/>
  <c r="C954" i="5"/>
  <c r="BH953" i="5"/>
  <c r="BG953" i="5"/>
  <c r="BE953" i="5"/>
  <c r="BD953" i="5"/>
  <c r="BC953" i="5"/>
  <c r="BB953" i="5"/>
  <c r="BA953" i="5"/>
  <c r="AZ953" i="5"/>
  <c r="AY953" i="5"/>
  <c r="AX953" i="5"/>
  <c r="AW953" i="5"/>
  <c r="AV953" i="5"/>
  <c r="AU953" i="5"/>
  <c r="AT953" i="5"/>
  <c r="AS953" i="5"/>
  <c r="AR953" i="5"/>
  <c r="AQ953" i="5"/>
  <c r="AP953" i="5"/>
  <c r="AO953" i="5"/>
  <c r="AN953" i="5"/>
  <c r="AM953" i="5"/>
  <c r="AK953" i="5"/>
  <c r="AC953" i="5" s="1"/>
  <c r="AJ953" i="5"/>
  <c r="AI953" i="5"/>
  <c r="G953" i="5" s="1"/>
  <c r="AH953" i="5"/>
  <c r="AG953" i="5"/>
  <c r="AF953" i="5"/>
  <c r="AE953" i="5"/>
  <c r="AD953" i="5"/>
  <c r="AA953" i="5"/>
  <c r="Z953" i="5"/>
  <c r="M953" i="5"/>
  <c r="L953" i="5"/>
  <c r="K953" i="5"/>
  <c r="J953" i="5"/>
  <c r="I953" i="5"/>
  <c r="H953" i="5"/>
  <c r="F953" i="5"/>
  <c r="E953" i="5"/>
  <c r="D953" i="5"/>
  <c r="C953" i="5"/>
  <c r="BH952" i="5"/>
  <c r="BG952" i="5"/>
  <c r="BE952" i="5"/>
  <c r="BD952" i="5"/>
  <c r="BC952" i="5"/>
  <c r="BB952" i="5"/>
  <c r="BA952" i="5"/>
  <c r="AZ952" i="5"/>
  <c r="AY952" i="5"/>
  <c r="AX952" i="5"/>
  <c r="AW952" i="5"/>
  <c r="AV952" i="5"/>
  <c r="AU952" i="5"/>
  <c r="AT952" i="5"/>
  <c r="AS952" i="5"/>
  <c r="AR952" i="5"/>
  <c r="AQ952" i="5"/>
  <c r="AP952" i="5"/>
  <c r="AO952" i="5"/>
  <c r="AN952" i="5"/>
  <c r="AM952" i="5"/>
  <c r="AK952" i="5"/>
  <c r="AJ952" i="5"/>
  <c r="AI952" i="5"/>
  <c r="G952" i="5" s="1"/>
  <c r="AH952" i="5"/>
  <c r="AG952" i="5"/>
  <c r="AF952" i="5"/>
  <c r="AE952" i="5"/>
  <c r="AD952" i="5"/>
  <c r="AA952" i="5"/>
  <c r="Z952" i="5"/>
  <c r="M952" i="5"/>
  <c r="L952" i="5"/>
  <c r="K952" i="5"/>
  <c r="J952" i="5"/>
  <c r="I952" i="5"/>
  <c r="H952" i="5"/>
  <c r="F952" i="5"/>
  <c r="E952" i="5"/>
  <c r="D952" i="5"/>
  <c r="C952" i="5"/>
  <c r="BH951" i="5"/>
  <c r="BG951" i="5"/>
  <c r="BE951" i="5"/>
  <c r="BD951" i="5"/>
  <c r="BC951" i="5"/>
  <c r="BB951" i="5"/>
  <c r="BA951" i="5"/>
  <c r="AZ951" i="5"/>
  <c r="AY951" i="5"/>
  <c r="AX951" i="5"/>
  <c r="AW951" i="5"/>
  <c r="AV951" i="5"/>
  <c r="AU951" i="5"/>
  <c r="AT951" i="5"/>
  <c r="AS951" i="5"/>
  <c r="AR951" i="5"/>
  <c r="AQ951" i="5"/>
  <c r="AP951" i="5"/>
  <c r="AO951" i="5"/>
  <c r="AN951" i="5"/>
  <c r="AM951" i="5"/>
  <c r="AK951" i="5"/>
  <c r="AC951" i="5" s="1"/>
  <c r="AJ951" i="5"/>
  <c r="AI951" i="5"/>
  <c r="G951" i="5" s="1"/>
  <c r="AH951" i="5"/>
  <c r="AG951" i="5"/>
  <c r="AF951" i="5"/>
  <c r="AE951" i="5"/>
  <c r="AD951" i="5"/>
  <c r="AA951" i="5"/>
  <c r="Z951" i="5"/>
  <c r="M951" i="5"/>
  <c r="L951" i="5"/>
  <c r="K951" i="5"/>
  <c r="J951" i="5"/>
  <c r="I951" i="5"/>
  <c r="H951" i="5"/>
  <c r="F951" i="5"/>
  <c r="E951" i="5"/>
  <c r="D951" i="5"/>
  <c r="C951" i="5"/>
  <c r="BH950" i="5"/>
  <c r="BG950" i="5"/>
  <c r="BE950" i="5"/>
  <c r="BD950" i="5"/>
  <c r="BC950" i="5"/>
  <c r="BB950" i="5"/>
  <c r="BA950" i="5"/>
  <c r="AZ950" i="5"/>
  <c r="AY950" i="5"/>
  <c r="AX950" i="5"/>
  <c r="AW950" i="5"/>
  <c r="AV950" i="5"/>
  <c r="AU950" i="5"/>
  <c r="AT950" i="5"/>
  <c r="AS950" i="5"/>
  <c r="AR950" i="5"/>
  <c r="AQ950" i="5"/>
  <c r="AP950" i="5"/>
  <c r="AO950" i="5"/>
  <c r="AN950" i="5"/>
  <c r="AM950" i="5"/>
  <c r="AK950" i="5"/>
  <c r="AC950" i="5" s="1"/>
  <c r="AJ950" i="5"/>
  <c r="AI950" i="5"/>
  <c r="AH950" i="5"/>
  <c r="AG950" i="5"/>
  <c r="AF950" i="5"/>
  <c r="AE950" i="5"/>
  <c r="AD950" i="5"/>
  <c r="AA950" i="5"/>
  <c r="Z950" i="5"/>
  <c r="M950" i="5"/>
  <c r="L950" i="5"/>
  <c r="K950" i="5"/>
  <c r="J950" i="5"/>
  <c r="I950" i="5"/>
  <c r="H950" i="5"/>
  <c r="F950" i="5"/>
  <c r="E950" i="5"/>
  <c r="D950" i="5"/>
  <c r="C950" i="5"/>
  <c r="BH949" i="5"/>
  <c r="BG949" i="5"/>
  <c r="BE949" i="5"/>
  <c r="BD949" i="5"/>
  <c r="BC949" i="5"/>
  <c r="BB949" i="5"/>
  <c r="BA949" i="5"/>
  <c r="AZ949" i="5"/>
  <c r="AY949" i="5"/>
  <c r="AX949" i="5"/>
  <c r="AW949" i="5"/>
  <c r="AV949" i="5"/>
  <c r="AU949" i="5"/>
  <c r="AT949" i="5"/>
  <c r="AS949" i="5"/>
  <c r="AR949" i="5"/>
  <c r="AQ949" i="5"/>
  <c r="AP949" i="5"/>
  <c r="AO949" i="5"/>
  <c r="AN949" i="5"/>
  <c r="AM949" i="5"/>
  <c r="AK949" i="5"/>
  <c r="AC949" i="5" s="1"/>
  <c r="AJ949" i="5"/>
  <c r="AI949" i="5"/>
  <c r="G949" i="5" s="1"/>
  <c r="AH949" i="5"/>
  <c r="AG949" i="5"/>
  <c r="AF949" i="5"/>
  <c r="AE949" i="5"/>
  <c r="AD949" i="5"/>
  <c r="AA949" i="5"/>
  <c r="Z949" i="5"/>
  <c r="M949" i="5"/>
  <c r="L949" i="5"/>
  <c r="K949" i="5"/>
  <c r="J949" i="5"/>
  <c r="I949" i="5"/>
  <c r="H949" i="5"/>
  <c r="F949" i="5"/>
  <c r="E949" i="5"/>
  <c r="D949" i="5"/>
  <c r="C949" i="5"/>
  <c r="BH948" i="5"/>
  <c r="BG948" i="5"/>
  <c r="BE948" i="5"/>
  <c r="BD948" i="5"/>
  <c r="BC948" i="5"/>
  <c r="BB948" i="5"/>
  <c r="BA948" i="5"/>
  <c r="AZ948" i="5"/>
  <c r="AY948" i="5"/>
  <c r="AX948" i="5"/>
  <c r="AW948" i="5"/>
  <c r="AV948" i="5"/>
  <c r="AU948" i="5"/>
  <c r="AT948" i="5"/>
  <c r="AS948" i="5"/>
  <c r="AR948" i="5"/>
  <c r="AQ948" i="5"/>
  <c r="AP948" i="5"/>
  <c r="AO948" i="5"/>
  <c r="AN948" i="5"/>
  <c r="AM948" i="5"/>
  <c r="AK948" i="5"/>
  <c r="AC948" i="5" s="1"/>
  <c r="AJ948" i="5"/>
  <c r="AI948" i="5"/>
  <c r="G948" i="5" s="1"/>
  <c r="AH948" i="5"/>
  <c r="AG948" i="5"/>
  <c r="AF948" i="5"/>
  <c r="AE948" i="5"/>
  <c r="AD948" i="5"/>
  <c r="AA948" i="5"/>
  <c r="Z948" i="5"/>
  <c r="M948" i="5"/>
  <c r="L948" i="5"/>
  <c r="K948" i="5"/>
  <c r="J948" i="5"/>
  <c r="I948" i="5"/>
  <c r="H948" i="5"/>
  <c r="F948" i="5"/>
  <c r="E948" i="5"/>
  <c r="D948" i="5"/>
  <c r="C948" i="5"/>
  <c r="BH947" i="5"/>
  <c r="BG947" i="5"/>
  <c r="BE947" i="5"/>
  <c r="BD947" i="5"/>
  <c r="BC947" i="5"/>
  <c r="BB947" i="5"/>
  <c r="BA947" i="5"/>
  <c r="AZ947" i="5"/>
  <c r="AY947" i="5"/>
  <c r="AX947" i="5"/>
  <c r="AW947" i="5"/>
  <c r="AV947" i="5"/>
  <c r="AU947" i="5"/>
  <c r="AT947" i="5"/>
  <c r="AS947" i="5"/>
  <c r="AR947" i="5"/>
  <c r="AQ947" i="5"/>
  <c r="AP947" i="5"/>
  <c r="AO947" i="5"/>
  <c r="AN947" i="5"/>
  <c r="AM947" i="5"/>
  <c r="AK947" i="5"/>
  <c r="AC947" i="5" s="1"/>
  <c r="AJ947" i="5"/>
  <c r="AI947" i="5"/>
  <c r="G947" i="5" s="1"/>
  <c r="AH947" i="5"/>
  <c r="AG947" i="5"/>
  <c r="AF947" i="5"/>
  <c r="AE947" i="5"/>
  <c r="AD947" i="5"/>
  <c r="AA947" i="5"/>
  <c r="Z947" i="5"/>
  <c r="M947" i="5"/>
  <c r="L947" i="5"/>
  <c r="K947" i="5"/>
  <c r="J947" i="5"/>
  <c r="I947" i="5"/>
  <c r="H947" i="5"/>
  <c r="F947" i="5"/>
  <c r="E947" i="5"/>
  <c r="D947" i="5"/>
  <c r="C947" i="5"/>
  <c r="BH946" i="5"/>
  <c r="BG946" i="5"/>
  <c r="BE946" i="5"/>
  <c r="BD946" i="5"/>
  <c r="BC946" i="5"/>
  <c r="BB946" i="5"/>
  <c r="BA946" i="5"/>
  <c r="AZ946" i="5"/>
  <c r="AY946" i="5"/>
  <c r="AX946" i="5"/>
  <c r="AW946" i="5"/>
  <c r="AV946" i="5"/>
  <c r="AU946" i="5"/>
  <c r="AT946" i="5"/>
  <c r="AS946" i="5"/>
  <c r="AR946" i="5"/>
  <c r="AQ946" i="5"/>
  <c r="AP946" i="5"/>
  <c r="AO946" i="5"/>
  <c r="AN946" i="5"/>
  <c r="AM946" i="5"/>
  <c r="AK946" i="5"/>
  <c r="AC946" i="5" s="1"/>
  <c r="AJ946" i="5"/>
  <c r="AI946" i="5"/>
  <c r="AH946" i="5"/>
  <c r="AG946" i="5"/>
  <c r="AF946" i="5"/>
  <c r="AE946" i="5"/>
  <c r="AD946" i="5"/>
  <c r="AA946" i="5"/>
  <c r="Z946" i="5"/>
  <c r="M946" i="5"/>
  <c r="L946" i="5"/>
  <c r="K946" i="5"/>
  <c r="J946" i="5"/>
  <c r="I946" i="5"/>
  <c r="H946" i="5"/>
  <c r="F946" i="5"/>
  <c r="E946" i="5"/>
  <c r="D946" i="5"/>
  <c r="C946" i="5"/>
  <c r="BH945" i="5"/>
  <c r="BG945" i="5"/>
  <c r="BE945" i="5"/>
  <c r="BD945" i="5"/>
  <c r="BC945" i="5"/>
  <c r="BB945" i="5"/>
  <c r="BA945" i="5"/>
  <c r="AZ945" i="5"/>
  <c r="AY945" i="5"/>
  <c r="AX945" i="5"/>
  <c r="AW945" i="5"/>
  <c r="AV945" i="5"/>
  <c r="AU945" i="5"/>
  <c r="AT945" i="5"/>
  <c r="AS945" i="5"/>
  <c r="AR945" i="5"/>
  <c r="AQ945" i="5"/>
  <c r="AP945" i="5"/>
  <c r="AO945" i="5"/>
  <c r="AN945" i="5"/>
  <c r="AM945" i="5"/>
  <c r="AK945" i="5"/>
  <c r="AC945" i="5" s="1"/>
  <c r="AJ945" i="5"/>
  <c r="AI945" i="5"/>
  <c r="G945" i="5" s="1"/>
  <c r="AH945" i="5"/>
  <c r="AG945" i="5"/>
  <c r="AF945" i="5"/>
  <c r="AE945" i="5"/>
  <c r="AD945" i="5"/>
  <c r="AA945" i="5"/>
  <c r="Z945" i="5"/>
  <c r="M945" i="5"/>
  <c r="L945" i="5"/>
  <c r="K945" i="5"/>
  <c r="J945" i="5"/>
  <c r="I945" i="5"/>
  <c r="H945" i="5"/>
  <c r="F945" i="5"/>
  <c r="E945" i="5"/>
  <c r="D945" i="5"/>
  <c r="C945" i="5"/>
  <c r="BH944" i="5"/>
  <c r="BG944" i="5"/>
  <c r="BE944" i="5"/>
  <c r="BD944" i="5"/>
  <c r="BC944" i="5"/>
  <c r="BB944" i="5"/>
  <c r="BA944" i="5"/>
  <c r="AZ944" i="5"/>
  <c r="AY944" i="5"/>
  <c r="AX944" i="5"/>
  <c r="AW944" i="5"/>
  <c r="AV944" i="5"/>
  <c r="AU944" i="5"/>
  <c r="AT944" i="5"/>
  <c r="AS944" i="5"/>
  <c r="AR944" i="5"/>
  <c r="AQ944" i="5"/>
  <c r="AP944" i="5"/>
  <c r="AO944" i="5"/>
  <c r="AN944" i="5"/>
  <c r="AM944" i="5"/>
  <c r="AK944" i="5"/>
  <c r="AC944" i="5" s="1"/>
  <c r="AJ944" i="5"/>
  <c r="AI944" i="5"/>
  <c r="AH944" i="5"/>
  <c r="AG944" i="5"/>
  <c r="AF944" i="5"/>
  <c r="AE944" i="5"/>
  <c r="AD944" i="5"/>
  <c r="AA944" i="5"/>
  <c r="Z944" i="5"/>
  <c r="M944" i="5"/>
  <c r="L944" i="5"/>
  <c r="K944" i="5"/>
  <c r="J944" i="5"/>
  <c r="I944" i="5"/>
  <c r="H944" i="5"/>
  <c r="F944" i="5"/>
  <c r="E944" i="5"/>
  <c r="D944" i="5"/>
  <c r="C944" i="5"/>
  <c r="BH943" i="5"/>
  <c r="BG943" i="5"/>
  <c r="BE943" i="5"/>
  <c r="BD943" i="5"/>
  <c r="BC943" i="5"/>
  <c r="BB943" i="5"/>
  <c r="BA943" i="5"/>
  <c r="AZ943" i="5"/>
  <c r="AY943" i="5"/>
  <c r="AX943" i="5"/>
  <c r="AW943" i="5"/>
  <c r="AV943" i="5"/>
  <c r="AU943" i="5"/>
  <c r="AT943" i="5"/>
  <c r="AS943" i="5"/>
  <c r="AR943" i="5"/>
  <c r="AQ943" i="5"/>
  <c r="AP943" i="5"/>
  <c r="AO943" i="5"/>
  <c r="AN943" i="5"/>
  <c r="AM943" i="5"/>
  <c r="AK943" i="5"/>
  <c r="AC943" i="5" s="1"/>
  <c r="AJ943" i="5"/>
  <c r="AI943" i="5"/>
  <c r="G943" i="5" s="1"/>
  <c r="AH943" i="5"/>
  <c r="AG943" i="5"/>
  <c r="AF943" i="5"/>
  <c r="AE943" i="5"/>
  <c r="AD943" i="5"/>
  <c r="AA943" i="5"/>
  <c r="Z943" i="5"/>
  <c r="M943" i="5"/>
  <c r="L943" i="5"/>
  <c r="K943" i="5"/>
  <c r="J943" i="5"/>
  <c r="I943" i="5"/>
  <c r="H943" i="5"/>
  <c r="F943" i="5"/>
  <c r="E943" i="5"/>
  <c r="D943" i="5"/>
  <c r="C943" i="5"/>
  <c r="BH942" i="5"/>
  <c r="BG942" i="5"/>
  <c r="BE942" i="5"/>
  <c r="BD942" i="5"/>
  <c r="BC942" i="5"/>
  <c r="BB942" i="5"/>
  <c r="BA942" i="5"/>
  <c r="AZ942" i="5"/>
  <c r="AY942" i="5"/>
  <c r="AX942" i="5"/>
  <c r="AW942" i="5"/>
  <c r="AV942" i="5"/>
  <c r="AU942" i="5"/>
  <c r="AT942" i="5"/>
  <c r="AS942" i="5"/>
  <c r="AR942" i="5"/>
  <c r="AQ942" i="5"/>
  <c r="AP942" i="5"/>
  <c r="AO942" i="5"/>
  <c r="AN942" i="5"/>
  <c r="AM942" i="5"/>
  <c r="AK942" i="5"/>
  <c r="AC942" i="5" s="1"/>
  <c r="AJ942" i="5"/>
  <c r="AI942" i="5"/>
  <c r="G942" i="5" s="1"/>
  <c r="AH942" i="5"/>
  <c r="AG942" i="5"/>
  <c r="AF942" i="5"/>
  <c r="AE942" i="5"/>
  <c r="AD942" i="5"/>
  <c r="AA942" i="5"/>
  <c r="Z942" i="5"/>
  <c r="M942" i="5"/>
  <c r="L942" i="5"/>
  <c r="K942" i="5"/>
  <c r="J942" i="5"/>
  <c r="I942" i="5"/>
  <c r="H942" i="5"/>
  <c r="F942" i="5"/>
  <c r="E942" i="5"/>
  <c r="D942" i="5"/>
  <c r="C942" i="5"/>
  <c r="BH941" i="5"/>
  <c r="BG941" i="5"/>
  <c r="BE941" i="5"/>
  <c r="BD941" i="5"/>
  <c r="BC941" i="5"/>
  <c r="BB941" i="5"/>
  <c r="BA941" i="5"/>
  <c r="AZ941" i="5"/>
  <c r="AY941" i="5"/>
  <c r="AX941" i="5"/>
  <c r="AW941" i="5"/>
  <c r="AV941" i="5"/>
  <c r="AU941" i="5"/>
  <c r="AT941" i="5"/>
  <c r="AS941" i="5"/>
  <c r="AR941" i="5"/>
  <c r="AQ941" i="5"/>
  <c r="AP941" i="5"/>
  <c r="AO941" i="5"/>
  <c r="AN941" i="5"/>
  <c r="AM941" i="5"/>
  <c r="AK941" i="5"/>
  <c r="AC941" i="5" s="1"/>
  <c r="AJ941" i="5"/>
  <c r="AI941" i="5"/>
  <c r="AH941" i="5"/>
  <c r="AG941" i="5"/>
  <c r="AF941" i="5"/>
  <c r="AE941" i="5"/>
  <c r="AD941" i="5"/>
  <c r="AA941" i="5"/>
  <c r="Z941" i="5"/>
  <c r="M941" i="5"/>
  <c r="L941" i="5"/>
  <c r="K941" i="5"/>
  <c r="J941" i="5"/>
  <c r="I941" i="5"/>
  <c r="H941" i="5"/>
  <c r="F941" i="5"/>
  <c r="E941" i="5"/>
  <c r="D941" i="5"/>
  <c r="C941" i="5"/>
  <c r="BH940" i="5"/>
  <c r="BG940" i="5"/>
  <c r="BE940" i="5"/>
  <c r="BD940" i="5"/>
  <c r="BC940" i="5"/>
  <c r="BB940" i="5"/>
  <c r="BA940" i="5"/>
  <c r="AZ940" i="5"/>
  <c r="AY940" i="5"/>
  <c r="AX940" i="5"/>
  <c r="AW940" i="5"/>
  <c r="AV940" i="5"/>
  <c r="AU940" i="5"/>
  <c r="AT940" i="5"/>
  <c r="AS940" i="5"/>
  <c r="AR940" i="5"/>
  <c r="AQ940" i="5"/>
  <c r="AP940" i="5"/>
  <c r="AO940" i="5"/>
  <c r="AN940" i="5"/>
  <c r="AM940" i="5"/>
  <c r="AK940" i="5"/>
  <c r="AJ940" i="5"/>
  <c r="AI940" i="5"/>
  <c r="G940" i="5" s="1"/>
  <c r="AH940" i="5"/>
  <c r="AG940" i="5"/>
  <c r="AF940" i="5"/>
  <c r="AE940" i="5"/>
  <c r="AD940" i="5"/>
  <c r="AA940" i="5"/>
  <c r="Z940" i="5"/>
  <c r="M940" i="5"/>
  <c r="L940" i="5"/>
  <c r="K940" i="5"/>
  <c r="J940" i="5"/>
  <c r="I940" i="5"/>
  <c r="H940" i="5"/>
  <c r="F940" i="5"/>
  <c r="E940" i="5"/>
  <c r="D940" i="5"/>
  <c r="C940" i="5"/>
  <c r="BH939" i="5"/>
  <c r="BG939" i="5"/>
  <c r="BE939" i="5"/>
  <c r="BD939" i="5"/>
  <c r="BC939" i="5"/>
  <c r="BB939" i="5"/>
  <c r="BA939" i="5"/>
  <c r="AZ939" i="5"/>
  <c r="AY939" i="5"/>
  <c r="AX939" i="5"/>
  <c r="AW939" i="5"/>
  <c r="AV939" i="5"/>
  <c r="AU939" i="5"/>
  <c r="AT939" i="5"/>
  <c r="AS939" i="5"/>
  <c r="AR939" i="5"/>
  <c r="AQ939" i="5"/>
  <c r="AP939" i="5"/>
  <c r="AO939" i="5"/>
  <c r="AN939" i="5"/>
  <c r="AM939" i="5"/>
  <c r="AK939" i="5"/>
  <c r="AC939" i="5" s="1"/>
  <c r="AJ939" i="5"/>
  <c r="AI939" i="5"/>
  <c r="G939" i="5" s="1"/>
  <c r="AH939" i="5"/>
  <c r="AG939" i="5"/>
  <c r="AF939" i="5"/>
  <c r="AE939" i="5"/>
  <c r="AD939" i="5"/>
  <c r="AA939" i="5"/>
  <c r="Z939" i="5"/>
  <c r="M939" i="5"/>
  <c r="L939" i="5"/>
  <c r="K939" i="5"/>
  <c r="J939" i="5"/>
  <c r="I939" i="5"/>
  <c r="H939" i="5"/>
  <c r="F939" i="5"/>
  <c r="E939" i="5"/>
  <c r="D939" i="5"/>
  <c r="C939" i="5"/>
  <c r="BH938" i="5"/>
  <c r="BG938" i="5"/>
  <c r="BE938" i="5"/>
  <c r="BD938" i="5"/>
  <c r="BC938" i="5"/>
  <c r="BB938" i="5"/>
  <c r="BA938" i="5"/>
  <c r="AZ938" i="5"/>
  <c r="AY938" i="5"/>
  <c r="AX938" i="5"/>
  <c r="AW938" i="5"/>
  <c r="AV938" i="5"/>
  <c r="AU938" i="5"/>
  <c r="AT938" i="5"/>
  <c r="AS938" i="5"/>
  <c r="AR938" i="5"/>
  <c r="AQ938" i="5"/>
  <c r="AP938" i="5"/>
  <c r="AO938" i="5"/>
  <c r="AN938" i="5"/>
  <c r="AM938" i="5"/>
  <c r="AK938" i="5"/>
  <c r="AC938" i="5" s="1"/>
  <c r="AJ938" i="5"/>
  <c r="AI938" i="5"/>
  <c r="G938" i="5" s="1"/>
  <c r="AH938" i="5"/>
  <c r="AG938" i="5"/>
  <c r="AF938" i="5"/>
  <c r="AE938" i="5"/>
  <c r="AD938" i="5"/>
  <c r="AA938" i="5"/>
  <c r="Z938" i="5"/>
  <c r="M938" i="5"/>
  <c r="L938" i="5"/>
  <c r="K938" i="5"/>
  <c r="J938" i="5"/>
  <c r="I938" i="5"/>
  <c r="H938" i="5"/>
  <c r="F938" i="5"/>
  <c r="E938" i="5"/>
  <c r="D938" i="5"/>
  <c r="C938" i="5"/>
  <c r="BH937" i="5"/>
  <c r="BG937" i="5"/>
  <c r="BE937" i="5"/>
  <c r="BD937" i="5"/>
  <c r="BC937" i="5"/>
  <c r="BB937" i="5"/>
  <c r="BA937" i="5"/>
  <c r="AZ937" i="5"/>
  <c r="AY937" i="5"/>
  <c r="AX937" i="5"/>
  <c r="AW937" i="5"/>
  <c r="AV937" i="5"/>
  <c r="AU937" i="5"/>
  <c r="AT937" i="5"/>
  <c r="AS937" i="5"/>
  <c r="AR937" i="5"/>
  <c r="AQ937" i="5"/>
  <c r="AP937" i="5"/>
  <c r="AO937" i="5"/>
  <c r="AN937" i="5"/>
  <c r="AM937" i="5"/>
  <c r="AK937" i="5"/>
  <c r="AC937" i="5" s="1"/>
  <c r="AJ937" i="5"/>
  <c r="AI937" i="5"/>
  <c r="G937" i="5" s="1"/>
  <c r="AH937" i="5"/>
  <c r="AG937" i="5"/>
  <c r="AF937" i="5"/>
  <c r="AE937" i="5"/>
  <c r="AD937" i="5"/>
  <c r="AA937" i="5"/>
  <c r="Z937" i="5"/>
  <c r="M937" i="5"/>
  <c r="L937" i="5"/>
  <c r="K937" i="5"/>
  <c r="J937" i="5"/>
  <c r="I937" i="5"/>
  <c r="H937" i="5"/>
  <c r="F937" i="5"/>
  <c r="E937" i="5"/>
  <c r="D937" i="5"/>
  <c r="C937" i="5"/>
  <c r="BH936" i="5"/>
  <c r="BG936" i="5"/>
  <c r="BE936" i="5"/>
  <c r="BD936" i="5"/>
  <c r="BC936" i="5"/>
  <c r="BB936" i="5"/>
  <c r="BA936" i="5"/>
  <c r="AZ936" i="5"/>
  <c r="AY936" i="5"/>
  <c r="AX936" i="5"/>
  <c r="AW936" i="5"/>
  <c r="AV936" i="5"/>
  <c r="AU936" i="5"/>
  <c r="AT936" i="5"/>
  <c r="AS936" i="5"/>
  <c r="AR936" i="5"/>
  <c r="AQ936" i="5"/>
  <c r="AP936" i="5"/>
  <c r="AO936" i="5"/>
  <c r="AN936" i="5"/>
  <c r="AM936" i="5"/>
  <c r="AK936" i="5"/>
  <c r="AC936" i="5" s="1"/>
  <c r="AJ936" i="5"/>
  <c r="AI936" i="5"/>
  <c r="G936" i="5" s="1"/>
  <c r="AH936" i="5"/>
  <c r="AG936" i="5"/>
  <c r="AF936" i="5"/>
  <c r="AE936" i="5"/>
  <c r="AD936" i="5"/>
  <c r="AA936" i="5"/>
  <c r="Z936" i="5"/>
  <c r="M936" i="5"/>
  <c r="L936" i="5"/>
  <c r="K936" i="5"/>
  <c r="J936" i="5"/>
  <c r="I936" i="5"/>
  <c r="H936" i="5"/>
  <c r="F936" i="5"/>
  <c r="E936" i="5"/>
  <c r="D936" i="5"/>
  <c r="C936" i="5"/>
  <c r="BH935" i="5"/>
  <c r="BG935" i="5"/>
  <c r="BE935" i="5"/>
  <c r="BD935" i="5"/>
  <c r="BC935" i="5"/>
  <c r="BB935" i="5"/>
  <c r="BA935" i="5"/>
  <c r="AZ935" i="5"/>
  <c r="AY935" i="5"/>
  <c r="AX935" i="5"/>
  <c r="AW935" i="5"/>
  <c r="AV935" i="5"/>
  <c r="AU935" i="5"/>
  <c r="AT935" i="5"/>
  <c r="AS935" i="5"/>
  <c r="AR935" i="5"/>
  <c r="AQ935" i="5"/>
  <c r="AP935" i="5"/>
  <c r="AO935" i="5"/>
  <c r="AN935" i="5"/>
  <c r="AM935" i="5"/>
  <c r="AK935" i="5"/>
  <c r="AC935" i="5" s="1"/>
  <c r="AJ935" i="5"/>
  <c r="AI935" i="5"/>
  <c r="G935" i="5" s="1"/>
  <c r="AH935" i="5"/>
  <c r="AG935" i="5"/>
  <c r="AF935" i="5"/>
  <c r="AE935" i="5"/>
  <c r="AD935" i="5"/>
  <c r="AA935" i="5"/>
  <c r="Z935" i="5"/>
  <c r="M935" i="5"/>
  <c r="L935" i="5"/>
  <c r="K935" i="5"/>
  <c r="J935" i="5"/>
  <c r="I935" i="5"/>
  <c r="H935" i="5"/>
  <c r="F935" i="5"/>
  <c r="E935" i="5"/>
  <c r="D935" i="5"/>
  <c r="C935" i="5"/>
  <c r="BH934" i="5"/>
  <c r="BG934" i="5"/>
  <c r="BE934" i="5"/>
  <c r="BD934" i="5"/>
  <c r="BC934" i="5"/>
  <c r="BB934" i="5"/>
  <c r="BA934" i="5"/>
  <c r="AZ934" i="5"/>
  <c r="AY934" i="5"/>
  <c r="AX934" i="5"/>
  <c r="AW934" i="5"/>
  <c r="AV934" i="5"/>
  <c r="AU934" i="5"/>
  <c r="AT934" i="5"/>
  <c r="AS934" i="5"/>
  <c r="AR934" i="5"/>
  <c r="AQ934" i="5"/>
  <c r="AP934" i="5"/>
  <c r="AO934" i="5"/>
  <c r="AN934" i="5"/>
  <c r="AM934" i="5"/>
  <c r="AK934" i="5"/>
  <c r="AC934" i="5" s="1"/>
  <c r="AJ934" i="5"/>
  <c r="AI934" i="5"/>
  <c r="G934" i="5" s="1"/>
  <c r="AH934" i="5"/>
  <c r="AG934" i="5"/>
  <c r="AF934" i="5"/>
  <c r="AE934" i="5"/>
  <c r="AD934" i="5"/>
  <c r="AA934" i="5"/>
  <c r="Z934" i="5"/>
  <c r="M934" i="5"/>
  <c r="L934" i="5"/>
  <c r="K934" i="5"/>
  <c r="J934" i="5"/>
  <c r="I934" i="5"/>
  <c r="H934" i="5"/>
  <c r="F934" i="5"/>
  <c r="E934" i="5"/>
  <c r="D934" i="5"/>
  <c r="C934" i="5"/>
  <c r="BH933" i="5"/>
  <c r="BG933" i="5"/>
  <c r="BE933" i="5"/>
  <c r="BD933" i="5"/>
  <c r="BC933" i="5"/>
  <c r="BB933" i="5"/>
  <c r="BA933" i="5"/>
  <c r="AZ933" i="5"/>
  <c r="AY933" i="5"/>
  <c r="AX933" i="5"/>
  <c r="AW933" i="5"/>
  <c r="AV933" i="5"/>
  <c r="AU933" i="5"/>
  <c r="AT933" i="5"/>
  <c r="AS933" i="5"/>
  <c r="AR933" i="5"/>
  <c r="AQ933" i="5"/>
  <c r="AP933" i="5"/>
  <c r="AO933" i="5"/>
  <c r="AN933" i="5"/>
  <c r="AM933" i="5"/>
  <c r="AK933" i="5"/>
  <c r="AC933" i="5" s="1"/>
  <c r="AJ933" i="5"/>
  <c r="AI933" i="5"/>
  <c r="G933" i="5" s="1"/>
  <c r="AH933" i="5"/>
  <c r="AG933" i="5"/>
  <c r="AF933" i="5"/>
  <c r="AE933" i="5"/>
  <c r="AD933" i="5"/>
  <c r="AA933" i="5"/>
  <c r="Z933" i="5"/>
  <c r="M933" i="5"/>
  <c r="L933" i="5"/>
  <c r="K933" i="5"/>
  <c r="J933" i="5"/>
  <c r="I933" i="5"/>
  <c r="H933" i="5"/>
  <c r="F933" i="5"/>
  <c r="E933" i="5"/>
  <c r="D933" i="5"/>
  <c r="C933" i="5"/>
  <c r="BH932" i="5"/>
  <c r="BG932" i="5"/>
  <c r="BE932" i="5"/>
  <c r="BD932" i="5"/>
  <c r="BC932" i="5"/>
  <c r="BB932" i="5"/>
  <c r="BA932" i="5"/>
  <c r="AZ932" i="5"/>
  <c r="AY932" i="5"/>
  <c r="AX932" i="5"/>
  <c r="AW932" i="5"/>
  <c r="AV932" i="5"/>
  <c r="AU932" i="5"/>
  <c r="AT932" i="5"/>
  <c r="AS932" i="5"/>
  <c r="AR932" i="5"/>
  <c r="AQ932" i="5"/>
  <c r="AP932" i="5"/>
  <c r="AO932" i="5"/>
  <c r="AN932" i="5"/>
  <c r="AM932" i="5"/>
  <c r="AK932" i="5"/>
  <c r="AC932" i="5" s="1"/>
  <c r="AJ932" i="5"/>
  <c r="AI932" i="5"/>
  <c r="G932" i="5" s="1"/>
  <c r="AH932" i="5"/>
  <c r="AG932" i="5"/>
  <c r="AF932" i="5"/>
  <c r="AE932" i="5"/>
  <c r="AD932" i="5"/>
  <c r="AA932" i="5"/>
  <c r="Z932" i="5"/>
  <c r="M932" i="5"/>
  <c r="L932" i="5"/>
  <c r="K932" i="5"/>
  <c r="J932" i="5"/>
  <c r="I932" i="5"/>
  <c r="H932" i="5"/>
  <c r="F932" i="5"/>
  <c r="E932" i="5"/>
  <c r="D932" i="5"/>
  <c r="C932" i="5"/>
  <c r="BH931" i="5"/>
  <c r="BG931" i="5"/>
  <c r="BE931" i="5"/>
  <c r="BD931" i="5"/>
  <c r="BC931" i="5"/>
  <c r="BB931" i="5"/>
  <c r="BA931" i="5"/>
  <c r="AZ931" i="5"/>
  <c r="AY931" i="5"/>
  <c r="AX931" i="5"/>
  <c r="AW931" i="5"/>
  <c r="AV931" i="5"/>
  <c r="AU931" i="5"/>
  <c r="AT931" i="5"/>
  <c r="AS931" i="5"/>
  <c r="AR931" i="5"/>
  <c r="AQ931" i="5"/>
  <c r="AP931" i="5"/>
  <c r="AO931" i="5"/>
  <c r="AN931" i="5"/>
  <c r="AM931" i="5"/>
  <c r="AK931" i="5"/>
  <c r="AC931" i="5" s="1"/>
  <c r="AJ931" i="5"/>
  <c r="AI931" i="5"/>
  <c r="G931" i="5" s="1"/>
  <c r="AH931" i="5"/>
  <c r="AG931" i="5"/>
  <c r="AF931" i="5"/>
  <c r="AE931" i="5"/>
  <c r="AD931" i="5"/>
  <c r="AA931" i="5"/>
  <c r="Z931" i="5"/>
  <c r="M931" i="5"/>
  <c r="L931" i="5"/>
  <c r="K931" i="5"/>
  <c r="J931" i="5"/>
  <c r="I931" i="5"/>
  <c r="H931" i="5"/>
  <c r="F931" i="5"/>
  <c r="E931" i="5"/>
  <c r="D931" i="5"/>
  <c r="C931" i="5"/>
  <c r="BH930" i="5"/>
  <c r="BG930" i="5"/>
  <c r="BE930" i="5"/>
  <c r="BD930" i="5"/>
  <c r="BC930" i="5"/>
  <c r="BB930" i="5"/>
  <c r="BA930" i="5"/>
  <c r="AZ930" i="5"/>
  <c r="AY930" i="5"/>
  <c r="AX930" i="5"/>
  <c r="AW930" i="5"/>
  <c r="AV930" i="5"/>
  <c r="AU930" i="5"/>
  <c r="AT930" i="5"/>
  <c r="AS930" i="5"/>
  <c r="AR930" i="5"/>
  <c r="AQ930" i="5"/>
  <c r="AP930" i="5"/>
  <c r="AO930" i="5"/>
  <c r="AN930" i="5"/>
  <c r="AM930" i="5"/>
  <c r="AK930" i="5"/>
  <c r="AC930" i="5" s="1"/>
  <c r="AJ930" i="5"/>
  <c r="AI930" i="5"/>
  <c r="AH930" i="5"/>
  <c r="AG930" i="5"/>
  <c r="AF930" i="5"/>
  <c r="AE930" i="5"/>
  <c r="AD930" i="5"/>
  <c r="AA930" i="5"/>
  <c r="Z930" i="5"/>
  <c r="M930" i="5"/>
  <c r="L930" i="5"/>
  <c r="K930" i="5"/>
  <c r="J930" i="5"/>
  <c r="I930" i="5"/>
  <c r="H930" i="5"/>
  <c r="F930" i="5"/>
  <c r="E930" i="5"/>
  <c r="D930" i="5"/>
  <c r="C930" i="5"/>
  <c r="BH929" i="5"/>
  <c r="BG929" i="5"/>
  <c r="BE929" i="5"/>
  <c r="BD929" i="5"/>
  <c r="BC929" i="5"/>
  <c r="BB929" i="5"/>
  <c r="BA929" i="5"/>
  <c r="AZ929" i="5"/>
  <c r="AY929" i="5"/>
  <c r="AX929" i="5"/>
  <c r="AW929" i="5"/>
  <c r="AV929" i="5"/>
  <c r="AU929" i="5"/>
  <c r="AT929" i="5"/>
  <c r="AS929" i="5"/>
  <c r="AR929" i="5"/>
  <c r="AQ929" i="5"/>
  <c r="AP929" i="5"/>
  <c r="AO929" i="5"/>
  <c r="AN929" i="5"/>
  <c r="AM929" i="5"/>
  <c r="AK929" i="5"/>
  <c r="AC929" i="5" s="1"/>
  <c r="AJ929" i="5"/>
  <c r="AI929" i="5"/>
  <c r="AH929" i="5"/>
  <c r="AG929" i="5"/>
  <c r="AF929" i="5"/>
  <c r="AE929" i="5"/>
  <c r="AD929" i="5"/>
  <c r="AA929" i="5"/>
  <c r="Z929" i="5"/>
  <c r="M929" i="5"/>
  <c r="L929" i="5"/>
  <c r="K929" i="5"/>
  <c r="J929" i="5"/>
  <c r="I929" i="5"/>
  <c r="H929" i="5"/>
  <c r="F929" i="5"/>
  <c r="E929" i="5"/>
  <c r="D929" i="5"/>
  <c r="C929" i="5"/>
  <c r="BH928" i="5"/>
  <c r="BG928" i="5"/>
  <c r="BE928" i="5"/>
  <c r="BD928" i="5"/>
  <c r="BC928" i="5"/>
  <c r="BB928" i="5"/>
  <c r="BA928" i="5"/>
  <c r="AZ928" i="5"/>
  <c r="AY928" i="5"/>
  <c r="AX928" i="5"/>
  <c r="AW928" i="5"/>
  <c r="AV928" i="5"/>
  <c r="AU928" i="5"/>
  <c r="AT928" i="5"/>
  <c r="AS928" i="5"/>
  <c r="AR928" i="5"/>
  <c r="AQ928" i="5"/>
  <c r="AP928" i="5"/>
  <c r="AO928" i="5"/>
  <c r="AN928" i="5"/>
  <c r="AM928" i="5"/>
  <c r="AK928" i="5"/>
  <c r="AC928" i="5" s="1"/>
  <c r="AJ928" i="5"/>
  <c r="AI928" i="5"/>
  <c r="AH928" i="5"/>
  <c r="AG928" i="5"/>
  <c r="AF928" i="5"/>
  <c r="AE928" i="5"/>
  <c r="AD928" i="5"/>
  <c r="AA928" i="5"/>
  <c r="Z928" i="5"/>
  <c r="M928" i="5"/>
  <c r="L928" i="5"/>
  <c r="K928" i="5"/>
  <c r="J928" i="5"/>
  <c r="I928" i="5"/>
  <c r="H928" i="5"/>
  <c r="F928" i="5"/>
  <c r="E928" i="5"/>
  <c r="D928" i="5"/>
  <c r="C928" i="5"/>
  <c r="BH927" i="5"/>
  <c r="BG927" i="5"/>
  <c r="BE927" i="5"/>
  <c r="BD927" i="5"/>
  <c r="BC927" i="5"/>
  <c r="BB927" i="5"/>
  <c r="BA927" i="5"/>
  <c r="AZ927" i="5"/>
  <c r="AY927" i="5"/>
  <c r="AX927" i="5"/>
  <c r="AW927" i="5"/>
  <c r="AV927" i="5"/>
  <c r="AU927" i="5"/>
  <c r="AT927" i="5"/>
  <c r="AS927" i="5"/>
  <c r="AR927" i="5"/>
  <c r="AQ927" i="5"/>
  <c r="AP927" i="5"/>
  <c r="AO927" i="5"/>
  <c r="AN927" i="5"/>
  <c r="AM927" i="5"/>
  <c r="AK927" i="5"/>
  <c r="AJ927" i="5"/>
  <c r="AI927" i="5"/>
  <c r="G927" i="5" s="1"/>
  <c r="AH927" i="5"/>
  <c r="AG927" i="5"/>
  <c r="AF927" i="5"/>
  <c r="AE927" i="5"/>
  <c r="AD927" i="5"/>
  <c r="AA927" i="5"/>
  <c r="Z927" i="5"/>
  <c r="M927" i="5"/>
  <c r="L927" i="5"/>
  <c r="K927" i="5"/>
  <c r="J927" i="5"/>
  <c r="I927" i="5"/>
  <c r="H927" i="5"/>
  <c r="F927" i="5"/>
  <c r="E927" i="5"/>
  <c r="D927" i="5"/>
  <c r="C927" i="5"/>
  <c r="BH926" i="5"/>
  <c r="BG926" i="5"/>
  <c r="BE926" i="5"/>
  <c r="BD926" i="5"/>
  <c r="BC926" i="5"/>
  <c r="BB926" i="5"/>
  <c r="BA926" i="5"/>
  <c r="AZ926" i="5"/>
  <c r="AY926" i="5"/>
  <c r="AX926" i="5"/>
  <c r="AW926" i="5"/>
  <c r="AV926" i="5"/>
  <c r="AU926" i="5"/>
  <c r="AT926" i="5"/>
  <c r="AS926" i="5"/>
  <c r="AR926" i="5"/>
  <c r="AQ926" i="5"/>
  <c r="AP926" i="5"/>
  <c r="AO926" i="5"/>
  <c r="AN926" i="5"/>
  <c r="AM926" i="5"/>
  <c r="AK926" i="5"/>
  <c r="AC926" i="5" s="1"/>
  <c r="AJ926" i="5"/>
  <c r="AI926" i="5"/>
  <c r="G926" i="5" s="1"/>
  <c r="AH926" i="5"/>
  <c r="AG926" i="5"/>
  <c r="AF926" i="5"/>
  <c r="AE926" i="5"/>
  <c r="AD926" i="5"/>
  <c r="AA926" i="5"/>
  <c r="Z926" i="5"/>
  <c r="M926" i="5"/>
  <c r="L926" i="5"/>
  <c r="K926" i="5"/>
  <c r="J926" i="5"/>
  <c r="I926" i="5"/>
  <c r="H926" i="5"/>
  <c r="F926" i="5"/>
  <c r="E926" i="5"/>
  <c r="D926" i="5"/>
  <c r="C926" i="5"/>
  <c r="BH925" i="5"/>
  <c r="BG925" i="5"/>
  <c r="BE925" i="5"/>
  <c r="BD925" i="5"/>
  <c r="BC925" i="5"/>
  <c r="BB925" i="5"/>
  <c r="BA925" i="5"/>
  <c r="AZ925" i="5"/>
  <c r="AY925" i="5"/>
  <c r="AX925" i="5"/>
  <c r="AW925" i="5"/>
  <c r="AV925" i="5"/>
  <c r="AU925" i="5"/>
  <c r="AT925" i="5"/>
  <c r="AS925" i="5"/>
  <c r="AR925" i="5"/>
  <c r="AQ925" i="5"/>
  <c r="AP925" i="5"/>
  <c r="AO925" i="5"/>
  <c r="AN925" i="5"/>
  <c r="AM925" i="5"/>
  <c r="AK925" i="5"/>
  <c r="AC925" i="5" s="1"/>
  <c r="AJ925" i="5"/>
  <c r="AI925" i="5"/>
  <c r="G925" i="5" s="1"/>
  <c r="AH925" i="5"/>
  <c r="AG925" i="5"/>
  <c r="AF925" i="5"/>
  <c r="AE925" i="5"/>
  <c r="AD925" i="5"/>
  <c r="AA925" i="5"/>
  <c r="Z925" i="5"/>
  <c r="M925" i="5"/>
  <c r="L925" i="5"/>
  <c r="K925" i="5"/>
  <c r="J925" i="5"/>
  <c r="I925" i="5"/>
  <c r="H925" i="5"/>
  <c r="F925" i="5"/>
  <c r="E925" i="5"/>
  <c r="D925" i="5"/>
  <c r="C925" i="5"/>
  <c r="BH924" i="5"/>
  <c r="BG924" i="5"/>
  <c r="BE924" i="5"/>
  <c r="BD924" i="5"/>
  <c r="BC924" i="5"/>
  <c r="BB924" i="5"/>
  <c r="BA924" i="5"/>
  <c r="AZ924" i="5"/>
  <c r="AY924" i="5"/>
  <c r="AX924" i="5"/>
  <c r="AW924" i="5"/>
  <c r="AV924" i="5"/>
  <c r="AU924" i="5"/>
  <c r="AT924" i="5"/>
  <c r="AS924" i="5"/>
  <c r="AR924" i="5"/>
  <c r="AQ924" i="5"/>
  <c r="AP924" i="5"/>
  <c r="AO924" i="5"/>
  <c r="AN924" i="5"/>
  <c r="AM924" i="5"/>
  <c r="AK924" i="5"/>
  <c r="AC924" i="5" s="1"/>
  <c r="AJ924" i="5"/>
  <c r="AI924" i="5"/>
  <c r="G924" i="5" s="1"/>
  <c r="AH924" i="5"/>
  <c r="AG924" i="5"/>
  <c r="AF924" i="5"/>
  <c r="AE924" i="5"/>
  <c r="AD924" i="5"/>
  <c r="AA924" i="5"/>
  <c r="Z924" i="5"/>
  <c r="M924" i="5"/>
  <c r="L924" i="5"/>
  <c r="K924" i="5"/>
  <c r="J924" i="5"/>
  <c r="I924" i="5"/>
  <c r="H924" i="5"/>
  <c r="F924" i="5"/>
  <c r="E924" i="5"/>
  <c r="D924" i="5"/>
  <c r="C924" i="5"/>
  <c r="BH923" i="5"/>
  <c r="BG923" i="5"/>
  <c r="BE923" i="5"/>
  <c r="BD923" i="5"/>
  <c r="BC923" i="5"/>
  <c r="BB923" i="5"/>
  <c r="BA923" i="5"/>
  <c r="AZ923" i="5"/>
  <c r="AY923" i="5"/>
  <c r="AX923" i="5"/>
  <c r="AW923" i="5"/>
  <c r="AV923" i="5"/>
  <c r="AU923" i="5"/>
  <c r="AT923" i="5"/>
  <c r="AS923" i="5"/>
  <c r="AR923" i="5"/>
  <c r="AQ923" i="5"/>
  <c r="AP923" i="5"/>
  <c r="AO923" i="5"/>
  <c r="AN923" i="5"/>
  <c r="AM923" i="5"/>
  <c r="AK923" i="5"/>
  <c r="AC923" i="5" s="1"/>
  <c r="AJ923" i="5"/>
  <c r="AI923" i="5"/>
  <c r="G923" i="5" s="1"/>
  <c r="AH923" i="5"/>
  <c r="AG923" i="5"/>
  <c r="AF923" i="5"/>
  <c r="AE923" i="5"/>
  <c r="AD923" i="5"/>
  <c r="AA923" i="5"/>
  <c r="Z923" i="5"/>
  <c r="M923" i="5"/>
  <c r="L923" i="5"/>
  <c r="K923" i="5"/>
  <c r="J923" i="5"/>
  <c r="I923" i="5"/>
  <c r="H923" i="5"/>
  <c r="F923" i="5"/>
  <c r="E923" i="5"/>
  <c r="D923" i="5"/>
  <c r="C923" i="5"/>
  <c r="BH922" i="5"/>
  <c r="BG922" i="5"/>
  <c r="BE922" i="5"/>
  <c r="BD922" i="5"/>
  <c r="BC922" i="5"/>
  <c r="BB922" i="5"/>
  <c r="BA922" i="5"/>
  <c r="AZ922" i="5"/>
  <c r="AY922" i="5"/>
  <c r="AX922" i="5"/>
  <c r="AW922" i="5"/>
  <c r="AV922" i="5"/>
  <c r="AU922" i="5"/>
  <c r="AT922" i="5"/>
  <c r="AS922" i="5"/>
  <c r="AR922" i="5"/>
  <c r="AQ922" i="5"/>
  <c r="AP922" i="5"/>
  <c r="AO922" i="5"/>
  <c r="AN922" i="5"/>
  <c r="AM922" i="5"/>
  <c r="AK922" i="5"/>
  <c r="AC922" i="5" s="1"/>
  <c r="AJ922" i="5"/>
  <c r="AI922" i="5"/>
  <c r="G922" i="5" s="1"/>
  <c r="AH922" i="5"/>
  <c r="AG922" i="5"/>
  <c r="AF922" i="5"/>
  <c r="AE922" i="5"/>
  <c r="AD922" i="5"/>
  <c r="AA922" i="5"/>
  <c r="Z922" i="5"/>
  <c r="M922" i="5"/>
  <c r="L922" i="5"/>
  <c r="K922" i="5"/>
  <c r="J922" i="5"/>
  <c r="I922" i="5"/>
  <c r="H922" i="5"/>
  <c r="F922" i="5"/>
  <c r="E922" i="5"/>
  <c r="D922" i="5"/>
  <c r="C922" i="5"/>
  <c r="BH921" i="5"/>
  <c r="BG921" i="5"/>
  <c r="BE921" i="5"/>
  <c r="BD921" i="5"/>
  <c r="BC921" i="5"/>
  <c r="BB921" i="5"/>
  <c r="BA921" i="5"/>
  <c r="AZ921" i="5"/>
  <c r="AY921" i="5"/>
  <c r="AX921" i="5"/>
  <c r="AW921" i="5"/>
  <c r="AV921" i="5"/>
  <c r="AU921" i="5"/>
  <c r="AT921" i="5"/>
  <c r="AS921" i="5"/>
  <c r="AR921" i="5"/>
  <c r="AQ921" i="5"/>
  <c r="AP921" i="5"/>
  <c r="AO921" i="5"/>
  <c r="AN921" i="5"/>
  <c r="AM921" i="5"/>
  <c r="AK921" i="5"/>
  <c r="AC921" i="5" s="1"/>
  <c r="AJ921" i="5"/>
  <c r="AI921" i="5"/>
  <c r="G921" i="5" s="1"/>
  <c r="AH921" i="5"/>
  <c r="AG921" i="5"/>
  <c r="AF921" i="5"/>
  <c r="AE921" i="5"/>
  <c r="AD921" i="5"/>
  <c r="AA921" i="5"/>
  <c r="Z921" i="5"/>
  <c r="M921" i="5"/>
  <c r="L921" i="5"/>
  <c r="K921" i="5"/>
  <c r="J921" i="5"/>
  <c r="I921" i="5"/>
  <c r="H921" i="5"/>
  <c r="F921" i="5"/>
  <c r="E921" i="5"/>
  <c r="D921" i="5"/>
  <c r="C921" i="5"/>
  <c r="BH920" i="5"/>
  <c r="BG920" i="5"/>
  <c r="BE920" i="5"/>
  <c r="BD920" i="5"/>
  <c r="BC920" i="5"/>
  <c r="BB920" i="5"/>
  <c r="BA920" i="5"/>
  <c r="AZ920" i="5"/>
  <c r="AY920" i="5"/>
  <c r="AX920" i="5"/>
  <c r="AW920" i="5"/>
  <c r="AV920" i="5"/>
  <c r="AU920" i="5"/>
  <c r="AT920" i="5"/>
  <c r="AS920" i="5"/>
  <c r="AR920" i="5"/>
  <c r="AQ920" i="5"/>
  <c r="AP920" i="5"/>
  <c r="AO920" i="5"/>
  <c r="AN920" i="5"/>
  <c r="AM920" i="5"/>
  <c r="AK920" i="5"/>
  <c r="AC920" i="5" s="1"/>
  <c r="AJ920" i="5"/>
  <c r="AI920" i="5"/>
  <c r="AH920" i="5"/>
  <c r="AG920" i="5"/>
  <c r="AF920" i="5"/>
  <c r="AE920" i="5"/>
  <c r="AD920" i="5"/>
  <c r="AA920" i="5"/>
  <c r="Z920" i="5"/>
  <c r="M920" i="5"/>
  <c r="L920" i="5"/>
  <c r="K920" i="5"/>
  <c r="J920" i="5"/>
  <c r="I920" i="5"/>
  <c r="H920" i="5"/>
  <c r="F920" i="5"/>
  <c r="E920" i="5"/>
  <c r="D920" i="5"/>
  <c r="C920" i="5"/>
  <c r="BH919" i="5"/>
  <c r="BG919" i="5"/>
  <c r="BE919" i="5"/>
  <c r="BD919" i="5"/>
  <c r="BC919" i="5"/>
  <c r="BB919" i="5"/>
  <c r="BA919" i="5"/>
  <c r="AZ919" i="5"/>
  <c r="AY919" i="5"/>
  <c r="AX919" i="5"/>
  <c r="AW919" i="5"/>
  <c r="AV919" i="5"/>
  <c r="AU919" i="5"/>
  <c r="AT919" i="5"/>
  <c r="AS919" i="5"/>
  <c r="AR919" i="5"/>
  <c r="AQ919" i="5"/>
  <c r="AP919" i="5"/>
  <c r="AO919" i="5"/>
  <c r="AN919" i="5"/>
  <c r="AM919" i="5"/>
  <c r="AK919" i="5"/>
  <c r="AC919" i="5" s="1"/>
  <c r="AJ919" i="5"/>
  <c r="AI919" i="5"/>
  <c r="AH919" i="5"/>
  <c r="AG919" i="5"/>
  <c r="AF919" i="5"/>
  <c r="AE919" i="5"/>
  <c r="AD919" i="5"/>
  <c r="AA919" i="5"/>
  <c r="Z919" i="5"/>
  <c r="M919" i="5"/>
  <c r="L919" i="5"/>
  <c r="K919" i="5"/>
  <c r="J919" i="5"/>
  <c r="I919" i="5"/>
  <c r="H919" i="5"/>
  <c r="F919" i="5"/>
  <c r="E919" i="5"/>
  <c r="D919" i="5"/>
  <c r="C919" i="5"/>
  <c r="BH918" i="5"/>
  <c r="BG918" i="5"/>
  <c r="BE918" i="5"/>
  <c r="BD918" i="5"/>
  <c r="BC918" i="5"/>
  <c r="BB918" i="5"/>
  <c r="BA918" i="5"/>
  <c r="AZ918" i="5"/>
  <c r="AY918" i="5"/>
  <c r="AX918" i="5"/>
  <c r="AW918" i="5"/>
  <c r="AV918" i="5"/>
  <c r="AU918" i="5"/>
  <c r="AT918" i="5"/>
  <c r="AS918" i="5"/>
  <c r="AR918" i="5"/>
  <c r="AQ918" i="5"/>
  <c r="AP918" i="5"/>
  <c r="AO918" i="5"/>
  <c r="AN918" i="5"/>
  <c r="AM918" i="5"/>
  <c r="AK918" i="5"/>
  <c r="AC918" i="5" s="1"/>
  <c r="AJ918" i="5"/>
  <c r="AI918" i="5"/>
  <c r="AH918" i="5"/>
  <c r="AG918" i="5"/>
  <c r="AF918" i="5"/>
  <c r="AE918" i="5"/>
  <c r="AD918" i="5"/>
  <c r="AA918" i="5"/>
  <c r="Z918" i="5"/>
  <c r="M918" i="5"/>
  <c r="L918" i="5"/>
  <c r="K918" i="5"/>
  <c r="J918" i="5"/>
  <c r="I918" i="5"/>
  <c r="H918" i="5"/>
  <c r="F918" i="5"/>
  <c r="E918" i="5"/>
  <c r="D918" i="5"/>
  <c r="C918" i="5"/>
  <c r="BH917" i="5"/>
  <c r="BG917" i="5"/>
  <c r="BE917" i="5"/>
  <c r="BD917" i="5"/>
  <c r="BC917" i="5"/>
  <c r="BB917" i="5"/>
  <c r="BA917" i="5"/>
  <c r="AZ917" i="5"/>
  <c r="AY917" i="5"/>
  <c r="AX917" i="5"/>
  <c r="AW917" i="5"/>
  <c r="AV917" i="5"/>
  <c r="AU917" i="5"/>
  <c r="AT917" i="5"/>
  <c r="AS917" i="5"/>
  <c r="AR917" i="5"/>
  <c r="AQ917" i="5"/>
  <c r="AP917" i="5"/>
  <c r="AO917" i="5"/>
  <c r="AN917" i="5"/>
  <c r="AM917" i="5"/>
  <c r="AK917" i="5"/>
  <c r="AC917" i="5" s="1"/>
  <c r="AJ917" i="5"/>
  <c r="AI917" i="5"/>
  <c r="AH917" i="5"/>
  <c r="AG917" i="5"/>
  <c r="AF917" i="5"/>
  <c r="AE917" i="5"/>
  <c r="AD917" i="5"/>
  <c r="AA917" i="5"/>
  <c r="Z917" i="5"/>
  <c r="M917" i="5"/>
  <c r="L917" i="5"/>
  <c r="K917" i="5"/>
  <c r="J917" i="5"/>
  <c r="I917" i="5"/>
  <c r="H917" i="5"/>
  <c r="F917" i="5"/>
  <c r="E917" i="5"/>
  <c r="D917" i="5"/>
  <c r="C917" i="5"/>
  <c r="BH916" i="5"/>
  <c r="BG916" i="5"/>
  <c r="BE916" i="5"/>
  <c r="BD916" i="5"/>
  <c r="BC916" i="5"/>
  <c r="BB916" i="5"/>
  <c r="BA916" i="5"/>
  <c r="AZ916" i="5"/>
  <c r="AY916" i="5"/>
  <c r="AX916" i="5"/>
  <c r="AW916" i="5"/>
  <c r="AV916" i="5"/>
  <c r="AU916" i="5"/>
  <c r="AT916" i="5"/>
  <c r="AS916" i="5"/>
  <c r="AR916" i="5"/>
  <c r="AQ916" i="5"/>
  <c r="AP916" i="5"/>
  <c r="AO916" i="5"/>
  <c r="AN916" i="5"/>
  <c r="AM916" i="5"/>
  <c r="AK916" i="5"/>
  <c r="AC916" i="5" s="1"/>
  <c r="AJ916" i="5"/>
  <c r="AI916" i="5"/>
  <c r="G916" i="5" s="1"/>
  <c r="AH916" i="5"/>
  <c r="AG916" i="5"/>
  <c r="AF916" i="5"/>
  <c r="AE916" i="5"/>
  <c r="AD916" i="5"/>
  <c r="AA916" i="5"/>
  <c r="Z916" i="5"/>
  <c r="M916" i="5"/>
  <c r="L916" i="5"/>
  <c r="K916" i="5"/>
  <c r="J916" i="5"/>
  <c r="I916" i="5"/>
  <c r="H916" i="5"/>
  <c r="F916" i="5"/>
  <c r="E916" i="5"/>
  <c r="D916" i="5"/>
  <c r="C916" i="5"/>
  <c r="BH915" i="5"/>
  <c r="BG915" i="5"/>
  <c r="BE915" i="5"/>
  <c r="BD915" i="5"/>
  <c r="BC915" i="5"/>
  <c r="BB915" i="5"/>
  <c r="BA915" i="5"/>
  <c r="AZ915" i="5"/>
  <c r="AY915" i="5"/>
  <c r="AX915" i="5"/>
  <c r="AW915" i="5"/>
  <c r="AV915" i="5"/>
  <c r="AU915" i="5"/>
  <c r="AT915" i="5"/>
  <c r="AS915" i="5"/>
  <c r="AR915" i="5"/>
  <c r="AQ915" i="5"/>
  <c r="AP915" i="5"/>
  <c r="AO915" i="5"/>
  <c r="AN915" i="5"/>
  <c r="AM915" i="5"/>
  <c r="AK915" i="5"/>
  <c r="AC915" i="5" s="1"/>
  <c r="AJ915" i="5"/>
  <c r="AI915" i="5"/>
  <c r="G915" i="5" s="1"/>
  <c r="AH915" i="5"/>
  <c r="AG915" i="5"/>
  <c r="AF915" i="5"/>
  <c r="AE915" i="5"/>
  <c r="AD915" i="5"/>
  <c r="AA915" i="5"/>
  <c r="Z915" i="5"/>
  <c r="M915" i="5"/>
  <c r="L915" i="5"/>
  <c r="K915" i="5"/>
  <c r="J915" i="5"/>
  <c r="I915" i="5"/>
  <c r="H915" i="5"/>
  <c r="F915" i="5"/>
  <c r="E915" i="5"/>
  <c r="D915" i="5"/>
  <c r="C915" i="5"/>
  <c r="BH914" i="5"/>
  <c r="BG914" i="5"/>
  <c r="BE914" i="5"/>
  <c r="BD914" i="5"/>
  <c r="BC914" i="5"/>
  <c r="BB914" i="5"/>
  <c r="BA914" i="5"/>
  <c r="AZ914" i="5"/>
  <c r="AY914" i="5"/>
  <c r="AX914" i="5"/>
  <c r="AW914" i="5"/>
  <c r="AV914" i="5"/>
  <c r="AU914" i="5"/>
  <c r="AT914" i="5"/>
  <c r="AS914" i="5"/>
  <c r="AR914" i="5"/>
  <c r="AQ914" i="5"/>
  <c r="AP914" i="5"/>
  <c r="AO914" i="5"/>
  <c r="AN914" i="5"/>
  <c r="AM914" i="5"/>
  <c r="AK914" i="5"/>
  <c r="AC914" i="5" s="1"/>
  <c r="AJ914" i="5"/>
  <c r="AI914" i="5"/>
  <c r="G914" i="5" s="1"/>
  <c r="AH914" i="5"/>
  <c r="AG914" i="5"/>
  <c r="AF914" i="5"/>
  <c r="AE914" i="5"/>
  <c r="AD914" i="5"/>
  <c r="AA914" i="5"/>
  <c r="Z914" i="5"/>
  <c r="M914" i="5"/>
  <c r="L914" i="5"/>
  <c r="K914" i="5"/>
  <c r="J914" i="5"/>
  <c r="I914" i="5"/>
  <c r="H914" i="5"/>
  <c r="F914" i="5"/>
  <c r="E914" i="5"/>
  <c r="D914" i="5"/>
  <c r="C914" i="5"/>
  <c r="BH913" i="5"/>
  <c r="BG913" i="5"/>
  <c r="BE913" i="5"/>
  <c r="BD913" i="5"/>
  <c r="BC913" i="5"/>
  <c r="BB913" i="5"/>
  <c r="BA913" i="5"/>
  <c r="AZ913" i="5"/>
  <c r="AY913" i="5"/>
  <c r="AX913" i="5"/>
  <c r="AW913" i="5"/>
  <c r="AV913" i="5"/>
  <c r="AU913" i="5"/>
  <c r="AT913" i="5"/>
  <c r="AS913" i="5"/>
  <c r="AR913" i="5"/>
  <c r="AQ913" i="5"/>
  <c r="AP913" i="5"/>
  <c r="AO913" i="5"/>
  <c r="AN913" i="5"/>
  <c r="AM913" i="5"/>
  <c r="AK913" i="5"/>
  <c r="AC913" i="5" s="1"/>
  <c r="AJ913" i="5"/>
  <c r="AI913" i="5"/>
  <c r="G913" i="5" s="1"/>
  <c r="AH913" i="5"/>
  <c r="AG913" i="5"/>
  <c r="AF913" i="5"/>
  <c r="AE913" i="5"/>
  <c r="AD913" i="5"/>
  <c r="AA913" i="5"/>
  <c r="Z913" i="5"/>
  <c r="M913" i="5"/>
  <c r="L913" i="5"/>
  <c r="K913" i="5"/>
  <c r="J913" i="5"/>
  <c r="I913" i="5"/>
  <c r="H913" i="5"/>
  <c r="F913" i="5"/>
  <c r="E913" i="5"/>
  <c r="D913" i="5"/>
  <c r="C913" i="5"/>
  <c r="BH912" i="5"/>
  <c r="BG912" i="5"/>
  <c r="BE912" i="5"/>
  <c r="BD912" i="5"/>
  <c r="BC912" i="5"/>
  <c r="BB912" i="5"/>
  <c r="BA912" i="5"/>
  <c r="AZ912" i="5"/>
  <c r="AY912" i="5"/>
  <c r="AX912" i="5"/>
  <c r="AW912" i="5"/>
  <c r="AV912" i="5"/>
  <c r="AU912" i="5"/>
  <c r="AT912" i="5"/>
  <c r="AS912" i="5"/>
  <c r="AR912" i="5"/>
  <c r="AQ912" i="5"/>
  <c r="AP912" i="5"/>
  <c r="AO912" i="5"/>
  <c r="AN912" i="5"/>
  <c r="AM912" i="5"/>
  <c r="AK912" i="5"/>
  <c r="AC912" i="5" s="1"/>
  <c r="AJ912" i="5"/>
  <c r="AI912" i="5"/>
  <c r="G912" i="5" s="1"/>
  <c r="AH912" i="5"/>
  <c r="AG912" i="5"/>
  <c r="AF912" i="5"/>
  <c r="AE912" i="5"/>
  <c r="AD912" i="5"/>
  <c r="AA912" i="5"/>
  <c r="Z912" i="5"/>
  <c r="M912" i="5"/>
  <c r="L912" i="5"/>
  <c r="K912" i="5"/>
  <c r="J912" i="5"/>
  <c r="I912" i="5"/>
  <c r="H912" i="5"/>
  <c r="F912" i="5"/>
  <c r="E912" i="5"/>
  <c r="D912" i="5"/>
  <c r="C912" i="5"/>
  <c r="BH911" i="5"/>
  <c r="BG911" i="5"/>
  <c r="BE911" i="5"/>
  <c r="BD911" i="5"/>
  <c r="BC911" i="5"/>
  <c r="BB911" i="5"/>
  <c r="BA911" i="5"/>
  <c r="AZ911" i="5"/>
  <c r="AY911" i="5"/>
  <c r="AX911" i="5"/>
  <c r="AW911" i="5"/>
  <c r="AV911" i="5"/>
  <c r="AU911" i="5"/>
  <c r="AT911" i="5"/>
  <c r="AS911" i="5"/>
  <c r="AR911" i="5"/>
  <c r="AQ911" i="5"/>
  <c r="AP911" i="5"/>
  <c r="AO911" i="5"/>
  <c r="AN911" i="5"/>
  <c r="AM911" i="5"/>
  <c r="AK911" i="5"/>
  <c r="AC911" i="5" s="1"/>
  <c r="AJ911" i="5"/>
  <c r="AI911" i="5"/>
  <c r="G911" i="5" s="1"/>
  <c r="AH911" i="5"/>
  <c r="AG911" i="5"/>
  <c r="AF911" i="5"/>
  <c r="AE911" i="5"/>
  <c r="AD911" i="5"/>
  <c r="AA911" i="5"/>
  <c r="Z911" i="5"/>
  <c r="M911" i="5"/>
  <c r="L911" i="5"/>
  <c r="K911" i="5"/>
  <c r="J911" i="5"/>
  <c r="I911" i="5"/>
  <c r="H911" i="5"/>
  <c r="F911" i="5"/>
  <c r="E911" i="5"/>
  <c r="D911" i="5"/>
  <c r="C911" i="5"/>
  <c r="BH910" i="5"/>
  <c r="BG910" i="5"/>
  <c r="BE910" i="5"/>
  <c r="BD910" i="5"/>
  <c r="BC910" i="5"/>
  <c r="BB910" i="5"/>
  <c r="BA910" i="5"/>
  <c r="AZ910" i="5"/>
  <c r="AY910" i="5"/>
  <c r="AX910" i="5"/>
  <c r="AW910" i="5"/>
  <c r="AV910" i="5"/>
  <c r="AU910" i="5"/>
  <c r="AT910" i="5"/>
  <c r="AS910" i="5"/>
  <c r="AR910" i="5"/>
  <c r="AQ910" i="5"/>
  <c r="AP910" i="5"/>
  <c r="AO910" i="5"/>
  <c r="AN910" i="5"/>
  <c r="AM910" i="5"/>
  <c r="AK910" i="5"/>
  <c r="AC910" i="5" s="1"/>
  <c r="AJ910" i="5"/>
  <c r="AI910" i="5"/>
  <c r="G910" i="5" s="1"/>
  <c r="AH910" i="5"/>
  <c r="AG910" i="5"/>
  <c r="AF910" i="5"/>
  <c r="AE910" i="5"/>
  <c r="AD910" i="5"/>
  <c r="AA910" i="5"/>
  <c r="Z910" i="5"/>
  <c r="M910" i="5"/>
  <c r="L910" i="5"/>
  <c r="K910" i="5"/>
  <c r="J910" i="5"/>
  <c r="I910" i="5"/>
  <c r="H910" i="5"/>
  <c r="F910" i="5"/>
  <c r="E910" i="5"/>
  <c r="D910" i="5"/>
  <c r="C910" i="5"/>
  <c r="BH909" i="5"/>
  <c r="BG909" i="5"/>
  <c r="BE909" i="5"/>
  <c r="BD909" i="5"/>
  <c r="BC909" i="5"/>
  <c r="BB909" i="5"/>
  <c r="BA909" i="5"/>
  <c r="AZ909" i="5"/>
  <c r="AY909" i="5"/>
  <c r="AX909" i="5"/>
  <c r="AW909" i="5"/>
  <c r="AV909" i="5"/>
  <c r="AU909" i="5"/>
  <c r="AT909" i="5"/>
  <c r="AS909" i="5"/>
  <c r="AR909" i="5"/>
  <c r="AQ909" i="5"/>
  <c r="AP909" i="5"/>
  <c r="AO909" i="5"/>
  <c r="AN909" i="5"/>
  <c r="AM909" i="5"/>
  <c r="AK909" i="5"/>
  <c r="AC909" i="5" s="1"/>
  <c r="AJ909" i="5"/>
  <c r="AI909" i="5"/>
  <c r="G909" i="5" s="1"/>
  <c r="AH909" i="5"/>
  <c r="AG909" i="5"/>
  <c r="AF909" i="5"/>
  <c r="AE909" i="5"/>
  <c r="AD909" i="5"/>
  <c r="AA909" i="5"/>
  <c r="Z909" i="5"/>
  <c r="M909" i="5"/>
  <c r="L909" i="5"/>
  <c r="K909" i="5"/>
  <c r="J909" i="5"/>
  <c r="I909" i="5"/>
  <c r="H909" i="5"/>
  <c r="F909" i="5"/>
  <c r="E909" i="5"/>
  <c r="D909" i="5"/>
  <c r="C909" i="5"/>
  <c r="BH908" i="5"/>
  <c r="BG908" i="5"/>
  <c r="BE908" i="5"/>
  <c r="BD908" i="5"/>
  <c r="BC908" i="5"/>
  <c r="BB908" i="5"/>
  <c r="BA908" i="5"/>
  <c r="AZ908" i="5"/>
  <c r="AY908" i="5"/>
  <c r="AX908" i="5"/>
  <c r="AW908" i="5"/>
  <c r="AV908" i="5"/>
  <c r="AU908" i="5"/>
  <c r="AT908" i="5"/>
  <c r="AS908" i="5"/>
  <c r="AR908" i="5"/>
  <c r="AQ908" i="5"/>
  <c r="AP908" i="5"/>
  <c r="AO908" i="5"/>
  <c r="AN908" i="5"/>
  <c r="AM908" i="5"/>
  <c r="AK908" i="5"/>
  <c r="AC908" i="5" s="1"/>
  <c r="AJ908" i="5"/>
  <c r="AI908" i="5"/>
  <c r="G908" i="5" s="1"/>
  <c r="AH908" i="5"/>
  <c r="AG908" i="5"/>
  <c r="AF908" i="5"/>
  <c r="AE908" i="5"/>
  <c r="AD908" i="5"/>
  <c r="AA908" i="5"/>
  <c r="Z908" i="5"/>
  <c r="M908" i="5"/>
  <c r="L908" i="5"/>
  <c r="K908" i="5"/>
  <c r="J908" i="5"/>
  <c r="I908" i="5"/>
  <c r="H908" i="5"/>
  <c r="F908" i="5"/>
  <c r="E908" i="5"/>
  <c r="D908" i="5"/>
  <c r="C908" i="5"/>
  <c r="BH907" i="5"/>
  <c r="BG907" i="5"/>
  <c r="BE907" i="5"/>
  <c r="BD907" i="5"/>
  <c r="BC907" i="5"/>
  <c r="BB907" i="5"/>
  <c r="BA907" i="5"/>
  <c r="AZ907" i="5"/>
  <c r="AY907" i="5"/>
  <c r="AX907" i="5"/>
  <c r="AW907" i="5"/>
  <c r="AV907" i="5"/>
  <c r="AU907" i="5"/>
  <c r="AT907" i="5"/>
  <c r="AS907" i="5"/>
  <c r="AR907" i="5"/>
  <c r="AQ907" i="5"/>
  <c r="AP907" i="5"/>
  <c r="AO907" i="5"/>
  <c r="AN907" i="5"/>
  <c r="AM907" i="5"/>
  <c r="AK907" i="5"/>
  <c r="AC907" i="5" s="1"/>
  <c r="AJ907" i="5"/>
  <c r="AI907" i="5"/>
  <c r="G907" i="5" s="1"/>
  <c r="AH907" i="5"/>
  <c r="AG907" i="5"/>
  <c r="AF907" i="5"/>
  <c r="AE907" i="5"/>
  <c r="AD907" i="5"/>
  <c r="AA907" i="5"/>
  <c r="Z907" i="5"/>
  <c r="M907" i="5"/>
  <c r="L907" i="5"/>
  <c r="K907" i="5"/>
  <c r="J907" i="5"/>
  <c r="I907" i="5"/>
  <c r="H907" i="5"/>
  <c r="F907" i="5"/>
  <c r="E907" i="5"/>
  <c r="D907" i="5"/>
  <c r="C907" i="5"/>
  <c r="BH906" i="5"/>
  <c r="BG906" i="5"/>
  <c r="BE906" i="5"/>
  <c r="BD906" i="5"/>
  <c r="BC906" i="5"/>
  <c r="BB906" i="5"/>
  <c r="BA906" i="5"/>
  <c r="AZ906" i="5"/>
  <c r="AY906" i="5"/>
  <c r="AX906" i="5"/>
  <c r="AW906" i="5"/>
  <c r="AV906" i="5"/>
  <c r="AU906" i="5"/>
  <c r="AT906" i="5"/>
  <c r="AS906" i="5"/>
  <c r="AR906" i="5"/>
  <c r="AQ906" i="5"/>
  <c r="AP906" i="5"/>
  <c r="AO906" i="5"/>
  <c r="AN906" i="5"/>
  <c r="AM906" i="5"/>
  <c r="AK906" i="5"/>
  <c r="AC906" i="5" s="1"/>
  <c r="AJ906" i="5"/>
  <c r="AI906" i="5"/>
  <c r="AH906" i="5"/>
  <c r="AG906" i="5"/>
  <c r="AF906" i="5"/>
  <c r="AE906" i="5"/>
  <c r="AD906" i="5"/>
  <c r="AA906" i="5"/>
  <c r="Z906" i="5"/>
  <c r="M906" i="5"/>
  <c r="L906" i="5"/>
  <c r="K906" i="5"/>
  <c r="J906" i="5"/>
  <c r="I906" i="5"/>
  <c r="H906" i="5"/>
  <c r="F906" i="5"/>
  <c r="E906" i="5"/>
  <c r="D906" i="5"/>
  <c r="C906" i="5"/>
  <c r="BH905" i="5"/>
  <c r="BG905" i="5"/>
  <c r="BE905" i="5"/>
  <c r="BD905" i="5"/>
  <c r="BC905" i="5"/>
  <c r="BB905" i="5"/>
  <c r="BA905" i="5"/>
  <c r="AZ905" i="5"/>
  <c r="AY905" i="5"/>
  <c r="AX905" i="5"/>
  <c r="AW905" i="5"/>
  <c r="AV905" i="5"/>
  <c r="AU905" i="5"/>
  <c r="AT905" i="5"/>
  <c r="AS905" i="5"/>
  <c r="AR905" i="5"/>
  <c r="AQ905" i="5"/>
  <c r="AP905" i="5"/>
  <c r="AO905" i="5"/>
  <c r="AN905" i="5"/>
  <c r="AM905" i="5"/>
  <c r="AK905" i="5"/>
  <c r="AC905" i="5" s="1"/>
  <c r="AJ905" i="5"/>
  <c r="AI905" i="5"/>
  <c r="G905" i="5" s="1"/>
  <c r="AH905" i="5"/>
  <c r="AG905" i="5"/>
  <c r="AF905" i="5"/>
  <c r="AE905" i="5"/>
  <c r="AD905" i="5"/>
  <c r="AA905" i="5"/>
  <c r="Z905" i="5"/>
  <c r="M905" i="5"/>
  <c r="L905" i="5"/>
  <c r="K905" i="5"/>
  <c r="J905" i="5"/>
  <c r="I905" i="5"/>
  <c r="H905" i="5"/>
  <c r="F905" i="5"/>
  <c r="E905" i="5"/>
  <c r="D905" i="5"/>
  <c r="C905" i="5"/>
  <c r="BH904" i="5"/>
  <c r="BG904" i="5"/>
  <c r="BE904" i="5"/>
  <c r="BD904" i="5"/>
  <c r="BC904" i="5"/>
  <c r="BB904" i="5"/>
  <c r="BA904" i="5"/>
  <c r="AZ904" i="5"/>
  <c r="AY904" i="5"/>
  <c r="AX904" i="5"/>
  <c r="AW904" i="5"/>
  <c r="AV904" i="5"/>
  <c r="AU904" i="5"/>
  <c r="AT904" i="5"/>
  <c r="AS904" i="5"/>
  <c r="AR904" i="5"/>
  <c r="AQ904" i="5"/>
  <c r="AP904" i="5"/>
  <c r="AO904" i="5"/>
  <c r="AN904" i="5"/>
  <c r="AM904" i="5"/>
  <c r="AK904" i="5"/>
  <c r="AC904" i="5" s="1"/>
  <c r="AJ904" i="5"/>
  <c r="AI904" i="5"/>
  <c r="G904" i="5" s="1"/>
  <c r="AH904" i="5"/>
  <c r="AG904" i="5"/>
  <c r="AF904" i="5"/>
  <c r="AE904" i="5"/>
  <c r="AD904" i="5"/>
  <c r="AA904" i="5"/>
  <c r="Z904" i="5"/>
  <c r="M904" i="5"/>
  <c r="L904" i="5"/>
  <c r="K904" i="5"/>
  <c r="J904" i="5"/>
  <c r="I904" i="5"/>
  <c r="H904" i="5"/>
  <c r="F904" i="5"/>
  <c r="E904" i="5"/>
  <c r="D904" i="5"/>
  <c r="C904" i="5"/>
  <c r="BH903" i="5"/>
  <c r="BG903" i="5"/>
  <c r="BE903" i="5"/>
  <c r="BD903" i="5"/>
  <c r="BC903" i="5"/>
  <c r="BB903" i="5"/>
  <c r="BA903" i="5"/>
  <c r="AZ903" i="5"/>
  <c r="AY903" i="5"/>
  <c r="AX903" i="5"/>
  <c r="AW903" i="5"/>
  <c r="AV903" i="5"/>
  <c r="AU903" i="5"/>
  <c r="AT903" i="5"/>
  <c r="AS903" i="5"/>
  <c r="AR903" i="5"/>
  <c r="AQ903" i="5"/>
  <c r="AP903" i="5"/>
  <c r="AO903" i="5"/>
  <c r="AN903" i="5"/>
  <c r="AM903" i="5"/>
  <c r="AK903" i="5"/>
  <c r="AC903" i="5" s="1"/>
  <c r="AJ903" i="5"/>
  <c r="AI903" i="5"/>
  <c r="G903" i="5" s="1"/>
  <c r="AH903" i="5"/>
  <c r="AG903" i="5"/>
  <c r="AF903" i="5"/>
  <c r="AE903" i="5"/>
  <c r="AD903" i="5"/>
  <c r="AA903" i="5"/>
  <c r="Z903" i="5"/>
  <c r="M903" i="5"/>
  <c r="L903" i="5"/>
  <c r="K903" i="5"/>
  <c r="J903" i="5"/>
  <c r="I903" i="5"/>
  <c r="H903" i="5"/>
  <c r="F903" i="5"/>
  <c r="E903" i="5"/>
  <c r="D903" i="5"/>
  <c r="C903" i="5"/>
  <c r="BH902" i="5"/>
  <c r="BG902" i="5"/>
  <c r="BE902" i="5"/>
  <c r="BD902" i="5"/>
  <c r="BC902" i="5"/>
  <c r="BB902" i="5"/>
  <c r="BA902" i="5"/>
  <c r="AZ902" i="5"/>
  <c r="AY902" i="5"/>
  <c r="AX902" i="5"/>
  <c r="AW902" i="5"/>
  <c r="AV902" i="5"/>
  <c r="AU902" i="5"/>
  <c r="AT902" i="5"/>
  <c r="AS902" i="5"/>
  <c r="AR902" i="5"/>
  <c r="AQ902" i="5"/>
  <c r="AP902" i="5"/>
  <c r="AO902" i="5"/>
  <c r="AN902" i="5"/>
  <c r="AM902" i="5"/>
  <c r="AK902" i="5"/>
  <c r="AC902" i="5" s="1"/>
  <c r="AJ902" i="5"/>
  <c r="AI902" i="5"/>
  <c r="G902" i="5" s="1"/>
  <c r="AH902" i="5"/>
  <c r="AG902" i="5"/>
  <c r="AF902" i="5"/>
  <c r="AE902" i="5"/>
  <c r="AD902" i="5"/>
  <c r="AA902" i="5"/>
  <c r="Z902" i="5"/>
  <c r="M902" i="5"/>
  <c r="L902" i="5"/>
  <c r="K902" i="5"/>
  <c r="J902" i="5"/>
  <c r="I902" i="5"/>
  <c r="H902" i="5"/>
  <c r="F902" i="5"/>
  <c r="E902" i="5"/>
  <c r="D902" i="5"/>
  <c r="C902" i="5"/>
  <c r="BH901" i="5"/>
  <c r="BG901" i="5"/>
  <c r="BE901" i="5"/>
  <c r="BD901" i="5"/>
  <c r="BC901" i="5"/>
  <c r="BB901" i="5"/>
  <c r="BA901" i="5"/>
  <c r="AZ901" i="5"/>
  <c r="AY901" i="5"/>
  <c r="AX901" i="5"/>
  <c r="AW901" i="5"/>
  <c r="AV901" i="5"/>
  <c r="AU901" i="5"/>
  <c r="AT901" i="5"/>
  <c r="AS901" i="5"/>
  <c r="AR901" i="5"/>
  <c r="AQ901" i="5"/>
  <c r="AP901" i="5"/>
  <c r="AO901" i="5"/>
  <c r="AN901" i="5"/>
  <c r="AM901" i="5"/>
  <c r="AK901" i="5"/>
  <c r="AC901" i="5" s="1"/>
  <c r="AJ901" i="5"/>
  <c r="AI901" i="5"/>
  <c r="G901" i="5" s="1"/>
  <c r="AH901" i="5"/>
  <c r="AG901" i="5"/>
  <c r="AF901" i="5"/>
  <c r="AE901" i="5"/>
  <c r="AD901" i="5"/>
  <c r="AA901" i="5"/>
  <c r="Z901" i="5"/>
  <c r="M901" i="5"/>
  <c r="L901" i="5"/>
  <c r="K901" i="5"/>
  <c r="J901" i="5"/>
  <c r="I901" i="5"/>
  <c r="H901" i="5"/>
  <c r="F901" i="5"/>
  <c r="E901" i="5"/>
  <c r="D901" i="5"/>
  <c r="C901" i="5"/>
  <c r="BH900" i="5"/>
  <c r="BG900" i="5"/>
  <c r="BE900" i="5"/>
  <c r="BD900" i="5"/>
  <c r="BC900" i="5"/>
  <c r="BB900" i="5"/>
  <c r="BA900" i="5"/>
  <c r="AZ900" i="5"/>
  <c r="AY900" i="5"/>
  <c r="AX900" i="5"/>
  <c r="AW900" i="5"/>
  <c r="AV900" i="5"/>
  <c r="AU900" i="5"/>
  <c r="AT900" i="5"/>
  <c r="AS900" i="5"/>
  <c r="AR900" i="5"/>
  <c r="AQ900" i="5"/>
  <c r="AP900" i="5"/>
  <c r="AO900" i="5"/>
  <c r="AN900" i="5"/>
  <c r="AM900" i="5"/>
  <c r="AK900" i="5"/>
  <c r="AC900" i="5" s="1"/>
  <c r="AJ900" i="5"/>
  <c r="AI900" i="5"/>
  <c r="G900" i="5" s="1"/>
  <c r="AH900" i="5"/>
  <c r="AG900" i="5"/>
  <c r="AF900" i="5"/>
  <c r="AE900" i="5"/>
  <c r="AD900" i="5"/>
  <c r="AA900" i="5"/>
  <c r="Z900" i="5"/>
  <c r="M900" i="5"/>
  <c r="L900" i="5"/>
  <c r="K900" i="5"/>
  <c r="J900" i="5"/>
  <c r="I900" i="5"/>
  <c r="H900" i="5"/>
  <c r="F900" i="5"/>
  <c r="E900" i="5"/>
  <c r="D900" i="5"/>
  <c r="C900" i="5"/>
  <c r="BH899" i="5"/>
  <c r="BG899" i="5"/>
  <c r="BE899" i="5"/>
  <c r="BD899" i="5"/>
  <c r="BC899" i="5"/>
  <c r="BB899" i="5"/>
  <c r="BA899" i="5"/>
  <c r="AZ899" i="5"/>
  <c r="AY899" i="5"/>
  <c r="AX899" i="5"/>
  <c r="AW899" i="5"/>
  <c r="AV899" i="5"/>
  <c r="AU899" i="5"/>
  <c r="AT899" i="5"/>
  <c r="AS899" i="5"/>
  <c r="AR899" i="5"/>
  <c r="AQ899" i="5"/>
  <c r="AP899" i="5"/>
  <c r="AO899" i="5"/>
  <c r="AN899" i="5"/>
  <c r="AM899" i="5"/>
  <c r="AK899" i="5"/>
  <c r="AC899" i="5" s="1"/>
  <c r="AJ899" i="5"/>
  <c r="AI899" i="5"/>
  <c r="G899" i="5" s="1"/>
  <c r="AH899" i="5"/>
  <c r="AG899" i="5"/>
  <c r="AF899" i="5"/>
  <c r="AE899" i="5"/>
  <c r="AD899" i="5"/>
  <c r="AA899" i="5"/>
  <c r="Z899" i="5"/>
  <c r="M899" i="5"/>
  <c r="L899" i="5"/>
  <c r="K899" i="5"/>
  <c r="J899" i="5"/>
  <c r="I899" i="5"/>
  <c r="H899" i="5"/>
  <c r="F899" i="5"/>
  <c r="E899" i="5"/>
  <c r="D899" i="5"/>
  <c r="C899" i="5"/>
  <c r="BH898" i="5"/>
  <c r="BG898" i="5"/>
  <c r="BE898" i="5"/>
  <c r="BD898" i="5"/>
  <c r="BC898" i="5"/>
  <c r="BB898" i="5"/>
  <c r="BA898" i="5"/>
  <c r="AZ898" i="5"/>
  <c r="AY898" i="5"/>
  <c r="AX898" i="5"/>
  <c r="AW898" i="5"/>
  <c r="AV898" i="5"/>
  <c r="AU898" i="5"/>
  <c r="AT898" i="5"/>
  <c r="AS898" i="5"/>
  <c r="AR898" i="5"/>
  <c r="AQ898" i="5"/>
  <c r="AP898" i="5"/>
  <c r="AO898" i="5"/>
  <c r="AN898" i="5"/>
  <c r="AM898" i="5"/>
  <c r="AK898" i="5"/>
  <c r="AC898" i="5" s="1"/>
  <c r="AJ898" i="5"/>
  <c r="AI898" i="5"/>
  <c r="G898" i="5" s="1"/>
  <c r="AH898" i="5"/>
  <c r="AG898" i="5"/>
  <c r="AF898" i="5"/>
  <c r="AE898" i="5"/>
  <c r="AD898" i="5"/>
  <c r="AA898" i="5"/>
  <c r="Z898" i="5"/>
  <c r="M898" i="5"/>
  <c r="L898" i="5"/>
  <c r="K898" i="5"/>
  <c r="J898" i="5"/>
  <c r="I898" i="5"/>
  <c r="H898" i="5"/>
  <c r="F898" i="5"/>
  <c r="E898" i="5"/>
  <c r="D898" i="5"/>
  <c r="C898" i="5"/>
  <c r="BH897" i="5"/>
  <c r="BG897" i="5"/>
  <c r="BE897" i="5"/>
  <c r="BD897" i="5"/>
  <c r="BC897" i="5"/>
  <c r="BB897" i="5"/>
  <c r="BA897" i="5"/>
  <c r="AZ897" i="5"/>
  <c r="AY897" i="5"/>
  <c r="AX897" i="5"/>
  <c r="AW897" i="5"/>
  <c r="AV897" i="5"/>
  <c r="AU897" i="5"/>
  <c r="AT897" i="5"/>
  <c r="AS897" i="5"/>
  <c r="AR897" i="5"/>
  <c r="AQ897" i="5"/>
  <c r="AP897" i="5"/>
  <c r="AO897" i="5"/>
  <c r="AN897" i="5"/>
  <c r="AM897" i="5"/>
  <c r="AK897" i="5"/>
  <c r="AC897" i="5" s="1"/>
  <c r="AJ897" i="5"/>
  <c r="AI897" i="5"/>
  <c r="G897" i="5" s="1"/>
  <c r="AH897" i="5"/>
  <c r="AG897" i="5"/>
  <c r="AF897" i="5"/>
  <c r="AE897" i="5"/>
  <c r="AD897" i="5"/>
  <c r="AA897" i="5"/>
  <c r="Z897" i="5"/>
  <c r="M897" i="5"/>
  <c r="L897" i="5"/>
  <c r="K897" i="5"/>
  <c r="J897" i="5"/>
  <c r="I897" i="5"/>
  <c r="H897" i="5"/>
  <c r="F897" i="5"/>
  <c r="E897" i="5"/>
  <c r="D897" i="5"/>
  <c r="C897" i="5"/>
  <c r="BH896" i="5"/>
  <c r="BG896" i="5"/>
  <c r="BE896" i="5"/>
  <c r="BD896" i="5"/>
  <c r="BC896" i="5"/>
  <c r="BB896" i="5"/>
  <c r="BA896" i="5"/>
  <c r="AZ896" i="5"/>
  <c r="AY896" i="5"/>
  <c r="AX896" i="5"/>
  <c r="AW896" i="5"/>
  <c r="AV896" i="5"/>
  <c r="AU896" i="5"/>
  <c r="AT896" i="5"/>
  <c r="AS896" i="5"/>
  <c r="AR896" i="5"/>
  <c r="AQ896" i="5"/>
  <c r="AP896" i="5"/>
  <c r="AO896" i="5"/>
  <c r="AN896" i="5"/>
  <c r="AM896" i="5"/>
  <c r="AK896" i="5"/>
  <c r="AJ896" i="5"/>
  <c r="AI896" i="5"/>
  <c r="G896" i="5" s="1"/>
  <c r="AH896" i="5"/>
  <c r="AG896" i="5"/>
  <c r="AF896" i="5"/>
  <c r="AE896" i="5"/>
  <c r="AD896" i="5"/>
  <c r="AA896" i="5"/>
  <c r="Z896" i="5"/>
  <c r="M896" i="5"/>
  <c r="L896" i="5"/>
  <c r="K896" i="5"/>
  <c r="J896" i="5"/>
  <c r="I896" i="5"/>
  <c r="H896" i="5"/>
  <c r="F896" i="5"/>
  <c r="E896" i="5"/>
  <c r="D896" i="5"/>
  <c r="C896" i="5"/>
  <c r="BH895" i="5"/>
  <c r="BG895" i="5"/>
  <c r="BE895" i="5"/>
  <c r="BD895" i="5"/>
  <c r="BC895" i="5"/>
  <c r="BB895" i="5"/>
  <c r="BA895" i="5"/>
  <c r="AZ895" i="5"/>
  <c r="AY895" i="5"/>
  <c r="AX895" i="5"/>
  <c r="AW895" i="5"/>
  <c r="AV895" i="5"/>
  <c r="AU895" i="5"/>
  <c r="AT895" i="5"/>
  <c r="AS895" i="5"/>
  <c r="AR895" i="5"/>
  <c r="AQ895" i="5"/>
  <c r="AP895" i="5"/>
  <c r="AO895" i="5"/>
  <c r="AN895" i="5"/>
  <c r="AM895" i="5"/>
  <c r="AK895" i="5"/>
  <c r="AC895" i="5" s="1"/>
  <c r="AJ895" i="5"/>
  <c r="AI895" i="5"/>
  <c r="G895" i="5" s="1"/>
  <c r="AH895" i="5"/>
  <c r="AG895" i="5"/>
  <c r="AF895" i="5"/>
  <c r="AE895" i="5"/>
  <c r="AD895" i="5"/>
  <c r="AA895" i="5"/>
  <c r="Z895" i="5"/>
  <c r="M895" i="5"/>
  <c r="L895" i="5"/>
  <c r="K895" i="5"/>
  <c r="J895" i="5"/>
  <c r="I895" i="5"/>
  <c r="H895" i="5"/>
  <c r="F895" i="5"/>
  <c r="E895" i="5"/>
  <c r="D895" i="5"/>
  <c r="C895" i="5"/>
  <c r="BH894" i="5"/>
  <c r="BG894" i="5"/>
  <c r="BE894" i="5"/>
  <c r="BD894" i="5"/>
  <c r="BC894" i="5"/>
  <c r="BB894" i="5"/>
  <c r="BA894" i="5"/>
  <c r="AZ894" i="5"/>
  <c r="AY894" i="5"/>
  <c r="AX894" i="5"/>
  <c r="AW894" i="5"/>
  <c r="AV894" i="5"/>
  <c r="AU894" i="5"/>
  <c r="AT894" i="5"/>
  <c r="AS894" i="5"/>
  <c r="AR894" i="5"/>
  <c r="AQ894" i="5"/>
  <c r="AP894" i="5"/>
  <c r="AO894" i="5"/>
  <c r="AN894" i="5"/>
  <c r="AM894" i="5"/>
  <c r="AK894" i="5"/>
  <c r="AC894" i="5" s="1"/>
  <c r="AJ894" i="5"/>
  <c r="AI894" i="5"/>
  <c r="AH894" i="5"/>
  <c r="AG894" i="5"/>
  <c r="AF894" i="5"/>
  <c r="AE894" i="5"/>
  <c r="AD894" i="5"/>
  <c r="AA894" i="5"/>
  <c r="Z894" i="5"/>
  <c r="M894" i="5"/>
  <c r="L894" i="5"/>
  <c r="K894" i="5"/>
  <c r="J894" i="5"/>
  <c r="I894" i="5"/>
  <c r="H894" i="5"/>
  <c r="F894" i="5"/>
  <c r="E894" i="5"/>
  <c r="D894" i="5"/>
  <c r="C894" i="5"/>
  <c r="BH893" i="5"/>
  <c r="BG893" i="5"/>
  <c r="BE893" i="5"/>
  <c r="BD893" i="5"/>
  <c r="BC893" i="5"/>
  <c r="BB893" i="5"/>
  <c r="BA893" i="5"/>
  <c r="AZ893" i="5"/>
  <c r="AY893" i="5"/>
  <c r="AX893" i="5"/>
  <c r="AW893" i="5"/>
  <c r="AV893" i="5"/>
  <c r="AU893" i="5"/>
  <c r="AT893" i="5"/>
  <c r="AS893" i="5"/>
  <c r="AR893" i="5"/>
  <c r="AQ893" i="5"/>
  <c r="AP893" i="5"/>
  <c r="AO893" i="5"/>
  <c r="AN893" i="5"/>
  <c r="AM893" i="5"/>
  <c r="AK893" i="5"/>
  <c r="AC893" i="5" s="1"/>
  <c r="AJ893" i="5"/>
  <c r="AI893" i="5"/>
  <c r="G893" i="5" s="1"/>
  <c r="AH893" i="5"/>
  <c r="AG893" i="5"/>
  <c r="AF893" i="5"/>
  <c r="AE893" i="5"/>
  <c r="AD893" i="5"/>
  <c r="AA893" i="5"/>
  <c r="Z893" i="5"/>
  <c r="M893" i="5"/>
  <c r="L893" i="5"/>
  <c r="K893" i="5"/>
  <c r="J893" i="5"/>
  <c r="I893" i="5"/>
  <c r="H893" i="5"/>
  <c r="F893" i="5"/>
  <c r="E893" i="5"/>
  <c r="D893" i="5"/>
  <c r="C893" i="5"/>
  <c r="BH892" i="5"/>
  <c r="BG892" i="5"/>
  <c r="BE892" i="5"/>
  <c r="BD892" i="5"/>
  <c r="BC892" i="5"/>
  <c r="BB892" i="5"/>
  <c r="BA892" i="5"/>
  <c r="AZ892" i="5"/>
  <c r="AY892" i="5"/>
  <c r="AX892" i="5"/>
  <c r="AW892" i="5"/>
  <c r="AV892" i="5"/>
  <c r="AU892" i="5"/>
  <c r="AT892" i="5"/>
  <c r="AS892" i="5"/>
  <c r="AR892" i="5"/>
  <c r="AQ892" i="5"/>
  <c r="AP892" i="5"/>
  <c r="AO892" i="5"/>
  <c r="AN892" i="5"/>
  <c r="AM892" i="5"/>
  <c r="AK892" i="5"/>
  <c r="AJ892" i="5"/>
  <c r="AI892" i="5"/>
  <c r="G892" i="5" s="1"/>
  <c r="AH892" i="5"/>
  <c r="AG892" i="5"/>
  <c r="AF892" i="5"/>
  <c r="AE892" i="5"/>
  <c r="AD892" i="5"/>
  <c r="AA892" i="5"/>
  <c r="Z892" i="5"/>
  <c r="M892" i="5"/>
  <c r="L892" i="5"/>
  <c r="K892" i="5"/>
  <c r="J892" i="5"/>
  <c r="I892" i="5"/>
  <c r="H892" i="5"/>
  <c r="F892" i="5"/>
  <c r="E892" i="5"/>
  <c r="D892" i="5"/>
  <c r="C892" i="5"/>
  <c r="BH891" i="5"/>
  <c r="BG891" i="5"/>
  <c r="BE891" i="5"/>
  <c r="BD891" i="5"/>
  <c r="BC891" i="5"/>
  <c r="BB891" i="5"/>
  <c r="BA891" i="5"/>
  <c r="AZ891" i="5"/>
  <c r="AY891" i="5"/>
  <c r="AX891" i="5"/>
  <c r="AW891" i="5"/>
  <c r="AV891" i="5"/>
  <c r="AU891" i="5"/>
  <c r="AT891" i="5"/>
  <c r="AS891" i="5"/>
  <c r="AR891" i="5"/>
  <c r="AQ891" i="5"/>
  <c r="AP891" i="5"/>
  <c r="AO891" i="5"/>
  <c r="AN891" i="5"/>
  <c r="AM891" i="5"/>
  <c r="AK891" i="5"/>
  <c r="AC891" i="5" s="1"/>
  <c r="AJ891" i="5"/>
  <c r="AI891" i="5"/>
  <c r="G891" i="5" s="1"/>
  <c r="AH891" i="5"/>
  <c r="AG891" i="5"/>
  <c r="AF891" i="5"/>
  <c r="AE891" i="5"/>
  <c r="AD891" i="5"/>
  <c r="AA891" i="5"/>
  <c r="Z891" i="5"/>
  <c r="M891" i="5"/>
  <c r="L891" i="5"/>
  <c r="K891" i="5"/>
  <c r="J891" i="5"/>
  <c r="I891" i="5"/>
  <c r="H891" i="5"/>
  <c r="F891" i="5"/>
  <c r="E891" i="5"/>
  <c r="D891" i="5"/>
  <c r="C891" i="5"/>
  <c r="BH890" i="5"/>
  <c r="BG890" i="5"/>
  <c r="BE890" i="5"/>
  <c r="BD890" i="5"/>
  <c r="BC890" i="5"/>
  <c r="BB890" i="5"/>
  <c r="BA890" i="5"/>
  <c r="AZ890" i="5"/>
  <c r="AY890" i="5"/>
  <c r="AX890" i="5"/>
  <c r="AW890" i="5"/>
  <c r="AV890" i="5"/>
  <c r="AU890" i="5"/>
  <c r="AT890" i="5"/>
  <c r="AS890" i="5"/>
  <c r="AR890" i="5"/>
  <c r="AQ890" i="5"/>
  <c r="AP890" i="5"/>
  <c r="AO890" i="5"/>
  <c r="AN890" i="5"/>
  <c r="AM890" i="5"/>
  <c r="AK890" i="5"/>
  <c r="AC890" i="5" s="1"/>
  <c r="AJ890" i="5"/>
  <c r="AI890" i="5"/>
  <c r="G890" i="5" s="1"/>
  <c r="AH890" i="5"/>
  <c r="AG890" i="5"/>
  <c r="AF890" i="5"/>
  <c r="AE890" i="5"/>
  <c r="AD890" i="5"/>
  <c r="AA890" i="5"/>
  <c r="Z890" i="5"/>
  <c r="M890" i="5"/>
  <c r="L890" i="5"/>
  <c r="K890" i="5"/>
  <c r="J890" i="5"/>
  <c r="I890" i="5"/>
  <c r="H890" i="5"/>
  <c r="F890" i="5"/>
  <c r="E890" i="5"/>
  <c r="D890" i="5"/>
  <c r="C890" i="5"/>
  <c r="BH889" i="5"/>
  <c r="BG889" i="5"/>
  <c r="BE889" i="5"/>
  <c r="BD889" i="5"/>
  <c r="BC889" i="5"/>
  <c r="BB889" i="5"/>
  <c r="BA889" i="5"/>
  <c r="AZ889" i="5"/>
  <c r="AY889" i="5"/>
  <c r="AX889" i="5"/>
  <c r="AW889" i="5"/>
  <c r="AV889" i="5"/>
  <c r="AU889" i="5"/>
  <c r="AT889" i="5"/>
  <c r="AS889" i="5"/>
  <c r="AR889" i="5"/>
  <c r="AQ889" i="5"/>
  <c r="AP889" i="5"/>
  <c r="AO889" i="5"/>
  <c r="AN889" i="5"/>
  <c r="AM889" i="5"/>
  <c r="AK889" i="5"/>
  <c r="AC889" i="5" s="1"/>
  <c r="AJ889" i="5"/>
  <c r="AI889" i="5"/>
  <c r="G889" i="5" s="1"/>
  <c r="AH889" i="5"/>
  <c r="AG889" i="5"/>
  <c r="AF889" i="5"/>
  <c r="AE889" i="5"/>
  <c r="AD889" i="5"/>
  <c r="AA889" i="5"/>
  <c r="Z889" i="5"/>
  <c r="M889" i="5"/>
  <c r="L889" i="5"/>
  <c r="K889" i="5"/>
  <c r="J889" i="5"/>
  <c r="I889" i="5"/>
  <c r="H889" i="5"/>
  <c r="F889" i="5"/>
  <c r="E889" i="5"/>
  <c r="D889" i="5"/>
  <c r="C889" i="5"/>
  <c r="BH888" i="5"/>
  <c r="BG888" i="5"/>
  <c r="BE888" i="5"/>
  <c r="BD888" i="5"/>
  <c r="BC888" i="5"/>
  <c r="BB888" i="5"/>
  <c r="BA888" i="5"/>
  <c r="AZ888" i="5"/>
  <c r="AY888" i="5"/>
  <c r="AX888" i="5"/>
  <c r="AW888" i="5"/>
  <c r="AV888" i="5"/>
  <c r="AU888" i="5"/>
  <c r="AT888" i="5"/>
  <c r="AS888" i="5"/>
  <c r="AR888" i="5"/>
  <c r="AQ888" i="5"/>
  <c r="AP888" i="5"/>
  <c r="AO888" i="5"/>
  <c r="AN888" i="5"/>
  <c r="AM888" i="5"/>
  <c r="AK888" i="5"/>
  <c r="AC888" i="5" s="1"/>
  <c r="AJ888" i="5"/>
  <c r="AI888" i="5"/>
  <c r="AH888" i="5"/>
  <c r="AG888" i="5"/>
  <c r="AF888" i="5"/>
  <c r="AE888" i="5"/>
  <c r="AD888" i="5"/>
  <c r="AA888" i="5"/>
  <c r="Z888" i="5"/>
  <c r="M888" i="5"/>
  <c r="L888" i="5"/>
  <c r="K888" i="5"/>
  <c r="J888" i="5"/>
  <c r="I888" i="5"/>
  <c r="H888" i="5"/>
  <c r="F888" i="5"/>
  <c r="E888" i="5"/>
  <c r="D888" i="5"/>
  <c r="C888" i="5"/>
  <c r="BH887" i="5"/>
  <c r="BG887" i="5"/>
  <c r="BE887" i="5"/>
  <c r="BD887" i="5"/>
  <c r="BC887" i="5"/>
  <c r="BB887" i="5"/>
  <c r="BA887" i="5"/>
  <c r="AZ887" i="5"/>
  <c r="AY887" i="5"/>
  <c r="AX887" i="5"/>
  <c r="AW887" i="5"/>
  <c r="AV887" i="5"/>
  <c r="AU887" i="5"/>
  <c r="AT887" i="5"/>
  <c r="AS887" i="5"/>
  <c r="AR887" i="5"/>
  <c r="AQ887" i="5"/>
  <c r="AP887" i="5"/>
  <c r="AO887" i="5"/>
  <c r="AN887" i="5"/>
  <c r="AM887" i="5"/>
  <c r="AK887" i="5"/>
  <c r="AC887" i="5" s="1"/>
  <c r="AJ887" i="5"/>
  <c r="AI887" i="5"/>
  <c r="G887" i="5" s="1"/>
  <c r="AH887" i="5"/>
  <c r="AG887" i="5"/>
  <c r="AF887" i="5"/>
  <c r="AE887" i="5"/>
  <c r="AD887" i="5"/>
  <c r="AA887" i="5"/>
  <c r="Z887" i="5"/>
  <c r="M887" i="5"/>
  <c r="L887" i="5"/>
  <c r="K887" i="5"/>
  <c r="J887" i="5"/>
  <c r="I887" i="5"/>
  <c r="H887" i="5"/>
  <c r="F887" i="5"/>
  <c r="E887" i="5"/>
  <c r="D887" i="5"/>
  <c r="C887" i="5"/>
  <c r="BH886" i="5"/>
  <c r="BG886" i="5"/>
  <c r="BE886" i="5"/>
  <c r="BD886" i="5"/>
  <c r="BC886" i="5"/>
  <c r="BB886" i="5"/>
  <c r="BA886" i="5"/>
  <c r="AZ886" i="5"/>
  <c r="AY886" i="5"/>
  <c r="AX886" i="5"/>
  <c r="AW886" i="5"/>
  <c r="AV886" i="5"/>
  <c r="AU886" i="5"/>
  <c r="AT886" i="5"/>
  <c r="AS886" i="5"/>
  <c r="AR886" i="5"/>
  <c r="AQ886" i="5"/>
  <c r="AP886" i="5"/>
  <c r="AO886" i="5"/>
  <c r="AN886" i="5"/>
  <c r="AM886" i="5"/>
  <c r="AK886" i="5"/>
  <c r="AC886" i="5" s="1"/>
  <c r="AJ886" i="5"/>
  <c r="AI886" i="5"/>
  <c r="G886" i="5" s="1"/>
  <c r="AH886" i="5"/>
  <c r="AG886" i="5"/>
  <c r="AF886" i="5"/>
  <c r="AE886" i="5"/>
  <c r="AD886" i="5"/>
  <c r="AA886" i="5"/>
  <c r="Z886" i="5"/>
  <c r="M886" i="5"/>
  <c r="L886" i="5"/>
  <c r="K886" i="5"/>
  <c r="J886" i="5"/>
  <c r="I886" i="5"/>
  <c r="H886" i="5"/>
  <c r="F886" i="5"/>
  <c r="E886" i="5"/>
  <c r="D886" i="5"/>
  <c r="C886" i="5"/>
  <c r="BH885" i="5"/>
  <c r="BG885" i="5"/>
  <c r="BE885" i="5"/>
  <c r="BD885" i="5"/>
  <c r="BC885" i="5"/>
  <c r="BB885" i="5"/>
  <c r="BA885" i="5"/>
  <c r="AZ885" i="5"/>
  <c r="AY885" i="5"/>
  <c r="AX885" i="5"/>
  <c r="AW885" i="5"/>
  <c r="AV885" i="5"/>
  <c r="AU885" i="5"/>
  <c r="AT885" i="5"/>
  <c r="AS885" i="5"/>
  <c r="AR885" i="5"/>
  <c r="AQ885" i="5"/>
  <c r="AP885" i="5"/>
  <c r="AO885" i="5"/>
  <c r="AN885" i="5"/>
  <c r="AM885" i="5"/>
  <c r="AK885" i="5"/>
  <c r="AC885" i="5" s="1"/>
  <c r="AJ885" i="5"/>
  <c r="AI885" i="5"/>
  <c r="G885" i="5" s="1"/>
  <c r="AH885" i="5"/>
  <c r="AG885" i="5"/>
  <c r="AF885" i="5"/>
  <c r="AE885" i="5"/>
  <c r="AD885" i="5"/>
  <c r="AA885" i="5"/>
  <c r="Z885" i="5"/>
  <c r="M885" i="5"/>
  <c r="L885" i="5"/>
  <c r="K885" i="5"/>
  <c r="J885" i="5"/>
  <c r="I885" i="5"/>
  <c r="H885" i="5"/>
  <c r="F885" i="5"/>
  <c r="E885" i="5"/>
  <c r="D885" i="5"/>
  <c r="C885" i="5"/>
  <c r="BH884" i="5"/>
  <c r="BG884" i="5"/>
  <c r="BE884" i="5"/>
  <c r="BD884" i="5"/>
  <c r="BC884" i="5"/>
  <c r="BB884" i="5"/>
  <c r="BA884" i="5"/>
  <c r="AZ884" i="5"/>
  <c r="AY884" i="5"/>
  <c r="AX884" i="5"/>
  <c r="AW884" i="5"/>
  <c r="AV884" i="5"/>
  <c r="AU884" i="5"/>
  <c r="AT884" i="5"/>
  <c r="AS884" i="5"/>
  <c r="AR884" i="5"/>
  <c r="AQ884" i="5"/>
  <c r="AP884" i="5"/>
  <c r="AO884" i="5"/>
  <c r="AN884" i="5"/>
  <c r="AM884" i="5"/>
  <c r="AK884" i="5"/>
  <c r="AJ884" i="5"/>
  <c r="AI884" i="5"/>
  <c r="G884" i="5" s="1"/>
  <c r="AH884" i="5"/>
  <c r="AG884" i="5"/>
  <c r="AF884" i="5"/>
  <c r="AE884" i="5"/>
  <c r="AD884" i="5"/>
  <c r="AA884" i="5"/>
  <c r="Z884" i="5"/>
  <c r="M884" i="5"/>
  <c r="L884" i="5"/>
  <c r="K884" i="5"/>
  <c r="J884" i="5"/>
  <c r="I884" i="5"/>
  <c r="H884" i="5"/>
  <c r="F884" i="5"/>
  <c r="E884" i="5"/>
  <c r="D884" i="5"/>
  <c r="C884" i="5"/>
  <c r="BH883" i="5"/>
  <c r="BG883" i="5"/>
  <c r="BE883" i="5"/>
  <c r="BD883" i="5"/>
  <c r="BC883" i="5"/>
  <c r="BB883" i="5"/>
  <c r="BA883" i="5"/>
  <c r="AZ883" i="5"/>
  <c r="AY883" i="5"/>
  <c r="AX883" i="5"/>
  <c r="AW883" i="5"/>
  <c r="AV883" i="5"/>
  <c r="AU883" i="5"/>
  <c r="AT883" i="5"/>
  <c r="AS883" i="5"/>
  <c r="AR883" i="5"/>
  <c r="AQ883" i="5"/>
  <c r="AP883" i="5"/>
  <c r="AO883" i="5"/>
  <c r="AN883" i="5"/>
  <c r="AM883" i="5"/>
  <c r="AK883" i="5"/>
  <c r="AC883" i="5" s="1"/>
  <c r="AJ883" i="5"/>
  <c r="AI883" i="5"/>
  <c r="G883" i="5" s="1"/>
  <c r="AH883" i="5"/>
  <c r="AG883" i="5"/>
  <c r="AF883" i="5"/>
  <c r="AE883" i="5"/>
  <c r="AD883" i="5"/>
  <c r="AA883" i="5"/>
  <c r="Z883" i="5"/>
  <c r="M883" i="5"/>
  <c r="L883" i="5"/>
  <c r="K883" i="5"/>
  <c r="J883" i="5"/>
  <c r="I883" i="5"/>
  <c r="H883" i="5"/>
  <c r="F883" i="5"/>
  <c r="E883" i="5"/>
  <c r="D883" i="5"/>
  <c r="C883" i="5"/>
  <c r="BH882" i="5"/>
  <c r="BG882" i="5"/>
  <c r="BE882" i="5"/>
  <c r="BD882" i="5"/>
  <c r="BC882" i="5"/>
  <c r="BB882" i="5"/>
  <c r="BA882" i="5"/>
  <c r="AZ882" i="5"/>
  <c r="AY882" i="5"/>
  <c r="AX882" i="5"/>
  <c r="AW882" i="5"/>
  <c r="AV882" i="5"/>
  <c r="AU882" i="5"/>
  <c r="AT882" i="5"/>
  <c r="AS882" i="5"/>
  <c r="AR882" i="5"/>
  <c r="AQ882" i="5"/>
  <c r="AP882" i="5"/>
  <c r="AO882" i="5"/>
  <c r="AN882" i="5"/>
  <c r="AM882" i="5"/>
  <c r="AK882" i="5"/>
  <c r="AC882" i="5" s="1"/>
  <c r="AJ882" i="5"/>
  <c r="AI882" i="5"/>
  <c r="AH882" i="5"/>
  <c r="AG882" i="5"/>
  <c r="AF882" i="5"/>
  <c r="AE882" i="5"/>
  <c r="AD882" i="5"/>
  <c r="AA882" i="5"/>
  <c r="Z882" i="5"/>
  <c r="M882" i="5"/>
  <c r="L882" i="5"/>
  <c r="K882" i="5"/>
  <c r="J882" i="5"/>
  <c r="I882" i="5"/>
  <c r="H882" i="5"/>
  <c r="F882" i="5"/>
  <c r="E882" i="5"/>
  <c r="D882" i="5"/>
  <c r="C882" i="5"/>
  <c r="BH881" i="5"/>
  <c r="BG881" i="5"/>
  <c r="BE881" i="5"/>
  <c r="BD881" i="5"/>
  <c r="BC881" i="5"/>
  <c r="BB881" i="5"/>
  <c r="BA881" i="5"/>
  <c r="AZ881" i="5"/>
  <c r="AY881" i="5"/>
  <c r="AX881" i="5"/>
  <c r="AW881" i="5"/>
  <c r="AV881" i="5"/>
  <c r="AU881" i="5"/>
  <c r="AT881" i="5"/>
  <c r="AS881" i="5"/>
  <c r="AR881" i="5"/>
  <c r="AQ881" i="5"/>
  <c r="AP881" i="5"/>
  <c r="AO881" i="5"/>
  <c r="AN881" i="5"/>
  <c r="AM881" i="5"/>
  <c r="AK881" i="5"/>
  <c r="AC881" i="5" s="1"/>
  <c r="AJ881" i="5"/>
  <c r="AI881" i="5"/>
  <c r="G881" i="5" s="1"/>
  <c r="AH881" i="5"/>
  <c r="AG881" i="5"/>
  <c r="AF881" i="5"/>
  <c r="AE881" i="5"/>
  <c r="AD881" i="5"/>
  <c r="AA881" i="5"/>
  <c r="Z881" i="5"/>
  <c r="M881" i="5"/>
  <c r="L881" i="5"/>
  <c r="K881" i="5"/>
  <c r="J881" i="5"/>
  <c r="I881" i="5"/>
  <c r="H881" i="5"/>
  <c r="F881" i="5"/>
  <c r="E881" i="5"/>
  <c r="D881" i="5"/>
  <c r="C881" i="5"/>
  <c r="BH880" i="5"/>
  <c r="BG880" i="5"/>
  <c r="BE880" i="5"/>
  <c r="BD880" i="5"/>
  <c r="BC880" i="5"/>
  <c r="BB880" i="5"/>
  <c r="BA880" i="5"/>
  <c r="AZ880" i="5"/>
  <c r="AY880" i="5"/>
  <c r="AX880" i="5"/>
  <c r="AW880" i="5"/>
  <c r="AV880" i="5"/>
  <c r="AU880" i="5"/>
  <c r="AT880" i="5"/>
  <c r="AS880" i="5"/>
  <c r="AR880" i="5"/>
  <c r="AQ880" i="5"/>
  <c r="AP880" i="5"/>
  <c r="AO880" i="5"/>
  <c r="AN880" i="5"/>
  <c r="AM880" i="5"/>
  <c r="AK880" i="5"/>
  <c r="AJ880" i="5"/>
  <c r="AI880" i="5"/>
  <c r="AH880" i="5"/>
  <c r="AG880" i="5"/>
  <c r="AF880" i="5"/>
  <c r="AE880" i="5"/>
  <c r="AD880" i="5"/>
  <c r="AA880" i="5"/>
  <c r="Z880" i="5"/>
  <c r="M880" i="5"/>
  <c r="L880" i="5"/>
  <c r="K880" i="5"/>
  <c r="J880" i="5"/>
  <c r="I880" i="5"/>
  <c r="H880" i="5"/>
  <c r="F880" i="5"/>
  <c r="E880" i="5"/>
  <c r="D880" i="5"/>
  <c r="C880" i="5"/>
  <c r="BH879" i="5"/>
  <c r="BG879" i="5"/>
  <c r="BE879" i="5"/>
  <c r="BD879" i="5"/>
  <c r="BC879" i="5"/>
  <c r="BB879" i="5"/>
  <c r="BA879" i="5"/>
  <c r="AZ879" i="5"/>
  <c r="AY879" i="5"/>
  <c r="AX879" i="5"/>
  <c r="AW879" i="5"/>
  <c r="AV879" i="5"/>
  <c r="AU879" i="5"/>
  <c r="AT879" i="5"/>
  <c r="AS879" i="5"/>
  <c r="AR879" i="5"/>
  <c r="AQ879" i="5"/>
  <c r="AP879" i="5"/>
  <c r="AO879" i="5"/>
  <c r="AN879" i="5"/>
  <c r="AM879" i="5"/>
  <c r="AK879" i="5"/>
  <c r="AC879" i="5" s="1"/>
  <c r="AJ879" i="5"/>
  <c r="AI879" i="5"/>
  <c r="AH879" i="5"/>
  <c r="AG879" i="5"/>
  <c r="AF879" i="5"/>
  <c r="AE879" i="5"/>
  <c r="AD879" i="5"/>
  <c r="AA879" i="5"/>
  <c r="Z879" i="5"/>
  <c r="M879" i="5"/>
  <c r="L879" i="5"/>
  <c r="K879" i="5"/>
  <c r="J879" i="5"/>
  <c r="I879" i="5"/>
  <c r="H879" i="5"/>
  <c r="F879" i="5"/>
  <c r="E879" i="5"/>
  <c r="D879" i="5"/>
  <c r="C879" i="5"/>
  <c r="BH878" i="5"/>
  <c r="BG878" i="5"/>
  <c r="BE878" i="5"/>
  <c r="BD878" i="5"/>
  <c r="BC878" i="5"/>
  <c r="BB878" i="5"/>
  <c r="BA878" i="5"/>
  <c r="AZ878" i="5"/>
  <c r="AY878" i="5"/>
  <c r="AX878" i="5"/>
  <c r="AW878" i="5"/>
  <c r="AV878" i="5"/>
  <c r="AU878" i="5"/>
  <c r="AT878" i="5"/>
  <c r="AS878" i="5"/>
  <c r="AR878" i="5"/>
  <c r="AQ878" i="5"/>
  <c r="AP878" i="5"/>
  <c r="AO878" i="5"/>
  <c r="AN878" i="5"/>
  <c r="AM878" i="5"/>
  <c r="AK878" i="5"/>
  <c r="AC878" i="5" s="1"/>
  <c r="AJ878" i="5"/>
  <c r="AI878" i="5"/>
  <c r="G878" i="5" s="1"/>
  <c r="AH878" i="5"/>
  <c r="AG878" i="5"/>
  <c r="AF878" i="5"/>
  <c r="AE878" i="5"/>
  <c r="AD878" i="5"/>
  <c r="AA878" i="5"/>
  <c r="Z878" i="5"/>
  <c r="M878" i="5"/>
  <c r="L878" i="5"/>
  <c r="K878" i="5"/>
  <c r="J878" i="5"/>
  <c r="I878" i="5"/>
  <c r="H878" i="5"/>
  <c r="F878" i="5"/>
  <c r="E878" i="5"/>
  <c r="D878" i="5"/>
  <c r="C878" i="5"/>
  <c r="BH877" i="5"/>
  <c r="BG877" i="5"/>
  <c r="BE877" i="5"/>
  <c r="BD877" i="5"/>
  <c r="BC877" i="5"/>
  <c r="BB877" i="5"/>
  <c r="BA877" i="5"/>
  <c r="AZ877" i="5"/>
  <c r="AY877" i="5"/>
  <c r="AX877" i="5"/>
  <c r="AW877" i="5"/>
  <c r="AV877" i="5"/>
  <c r="AU877" i="5"/>
  <c r="AT877" i="5"/>
  <c r="AS877" i="5"/>
  <c r="AR877" i="5"/>
  <c r="AQ877" i="5"/>
  <c r="AP877" i="5"/>
  <c r="AO877" i="5"/>
  <c r="AN877" i="5"/>
  <c r="AM877" i="5"/>
  <c r="AK877" i="5"/>
  <c r="AC877" i="5" s="1"/>
  <c r="AJ877" i="5"/>
  <c r="AI877" i="5"/>
  <c r="G877" i="5" s="1"/>
  <c r="AH877" i="5"/>
  <c r="AG877" i="5"/>
  <c r="AF877" i="5"/>
  <c r="AE877" i="5"/>
  <c r="AD877" i="5"/>
  <c r="AA877" i="5"/>
  <c r="Z877" i="5"/>
  <c r="M877" i="5"/>
  <c r="L877" i="5"/>
  <c r="K877" i="5"/>
  <c r="J877" i="5"/>
  <c r="I877" i="5"/>
  <c r="H877" i="5"/>
  <c r="F877" i="5"/>
  <c r="E877" i="5"/>
  <c r="D877" i="5"/>
  <c r="C877" i="5"/>
  <c r="BH876" i="5"/>
  <c r="BG876" i="5"/>
  <c r="BE876" i="5"/>
  <c r="BD876" i="5"/>
  <c r="BC876" i="5"/>
  <c r="BB876" i="5"/>
  <c r="BA876" i="5"/>
  <c r="AZ876" i="5"/>
  <c r="AY876" i="5"/>
  <c r="AX876" i="5"/>
  <c r="AW876" i="5"/>
  <c r="AV876" i="5"/>
  <c r="AU876" i="5"/>
  <c r="AT876" i="5"/>
  <c r="AS876" i="5"/>
  <c r="AR876" i="5"/>
  <c r="AQ876" i="5"/>
  <c r="AP876" i="5"/>
  <c r="AO876" i="5"/>
  <c r="AN876" i="5"/>
  <c r="AM876" i="5"/>
  <c r="AK876" i="5"/>
  <c r="AC876" i="5" s="1"/>
  <c r="AJ876" i="5"/>
  <c r="AI876" i="5"/>
  <c r="G876" i="5" s="1"/>
  <c r="AH876" i="5"/>
  <c r="AG876" i="5"/>
  <c r="AF876" i="5"/>
  <c r="AE876" i="5"/>
  <c r="AD876" i="5"/>
  <c r="AA876" i="5"/>
  <c r="Z876" i="5"/>
  <c r="M876" i="5"/>
  <c r="L876" i="5"/>
  <c r="K876" i="5"/>
  <c r="J876" i="5"/>
  <c r="I876" i="5"/>
  <c r="H876" i="5"/>
  <c r="F876" i="5"/>
  <c r="E876" i="5"/>
  <c r="D876" i="5"/>
  <c r="C876" i="5"/>
  <c r="BH875" i="5"/>
  <c r="BG875" i="5"/>
  <c r="BE875" i="5"/>
  <c r="BD875" i="5"/>
  <c r="BC875" i="5"/>
  <c r="BB875" i="5"/>
  <c r="BA875" i="5"/>
  <c r="AZ875" i="5"/>
  <c r="AY875" i="5"/>
  <c r="AX875" i="5"/>
  <c r="AW875" i="5"/>
  <c r="AV875" i="5"/>
  <c r="AU875" i="5"/>
  <c r="AT875" i="5"/>
  <c r="AS875" i="5"/>
  <c r="AR875" i="5"/>
  <c r="AQ875" i="5"/>
  <c r="AP875" i="5"/>
  <c r="AO875" i="5"/>
  <c r="AN875" i="5"/>
  <c r="AM875" i="5"/>
  <c r="AK875" i="5"/>
  <c r="AC875" i="5" s="1"/>
  <c r="AJ875" i="5"/>
  <c r="AI875" i="5"/>
  <c r="G875" i="5" s="1"/>
  <c r="AH875" i="5"/>
  <c r="AG875" i="5"/>
  <c r="AF875" i="5"/>
  <c r="AE875" i="5"/>
  <c r="AD875" i="5"/>
  <c r="AA875" i="5"/>
  <c r="Z875" i="5"/>
  <c r="M875" i="5"/>
  <c r="L875" i="5"/>
  <c r="K875" i="5"/>
  <c r="J875" i="5"/>
  <c r="I875" i="5"/>
  <c r="H875" i="5"/>
  <c r="F875" i="5"/>
  <c r="E875" i="5"/>
  <c r="D875" i="5"/>
  <c r="C875" i="5"/>
  <c r="BH874" i="5"/>
  <c r="BG874" i="5"/>
  <c r="BE874" i="5"/>
  <c r="BD874" i="5"/>
  <c r="BC874" i="5"/>
  <c r="BB874" i="5"/>
  <c r="BA874" i="5"/>
  <c r="AZ874" i="5"/>
  <c r="AY874" i="5"/>
  <c r="AX874" i="5"/>
  <c r="AW874" i="5"/>
  <c r="AV874" i="5"/>
  <c r="AU874" i="5"/>
  <c r="AT874" i="5"/>
  <c r="AS874" i="5"/>
  <c r="AR874" i="5"/>
  <c r="AQ874" i="5"/>
  <c r="AP874" i="5"/>
  <c r="AO874" i="5"/>
  <c r="AN874" i="5"/>
  <c r="AM874" i="5"/>
  <c r="AK874" i="5"/>
  <c r="AC874" i="5" s="1"/>
  <c r="AJ874" i="5"/>
  <c r="AI874" i="5"/>
  <c r="AH874" i="5"/>
  <c r="AG874" i="5"/>
  <c r="AF874" i="5"/>
  <c r="AE874" i="5"/>
  <c r="AD874" i="5"/>
  <c r="AA874" i="5"/>
  <c r="Z874" i="5"/>
  <c r="M874" i="5"/>
  <c r="L874" i="5"/>
  <c r="K874" i="5"/>
  <c r="J874" i="5"/>
  <c r="I874" i="5"/>
  <c r="H874" i="5"/>
  <c r="F874" i="5"/>
  <c r="E874" i="5"/>
  <c r="D874" i="5"/>
  <c r="C874" i="5"/>
  <c r="BH873" i="5"/>
  <c r="BG873" i="5"/>
  <c r="BE873" i="5"/>
  <c r="BD873" i="5"/>
  <c r="BC873" i="5"/>
  <c r="BB873" i="5"/>
  <c r="BA873" i="5"/>
  <c r="AZ873" i="5"/>
  <c r="AY873" i="5"/>
  <c r="AX873" i="5"/>
  <c r="AW873" i="5"/>
  <c r="AV873" i="5"/>
  <c r="AU873" i="5"/>
  <c r="AT873" i="5"/>
  <c r="AS873" i="5"/>
  <c r="AR873" i="5"/>
  <c r="AQ873" i="5"/>
  <c r="AP873" i="5"/>
  <c r="AO873" i="5"/>
  <c r="AN873" i="5"/>
  <c r="AM873" i="5"/>
  <c r="AK873" i="5"/>
  <c r="AC873" i="5" s="1"/>
  <c r="AJ873" i="5"/>
  <c r="AI873" i="5"/>
  <c r="G873" i="5" s="1"/>
  <c r="AH873" i="5"/>
  <c r="AG873" i="5"/>
  <c r="AF873" i="5"/>
  <c r="AE873" i="5"/>
  <c r="AD873" i="5"/>
  <c r="AA873" i="5"/>
  <c r="Z873" i="5"/>
  <c r="M873" i="5"/>
  <c r="L873" i="5"/>
  <c r="K873" i="5"/>
  <c r="J873" i="5"/>
  <c r="I873" i="5"/>
  <c r="H873" i="5"/>
  <c r="F873" i="5"/>
  <c r="E873" i="5"/>
  <c r="D873" i="5"/>
  <c r="C873" i="5"/>
  <c r="BH872" i="5"/>
  <c r="BG872" i="5"/>
  <c r="BE872" i="5"/>
  <c r="BD872" i="5"/>
  <c r="BC872" i="5"/>
  <c r="BB872" i="5"/>
  <c r="BA872" i="5"/>
  <c r="AZ872" i="5"/>
  <c r="AY872" i="5"/>
  <c r="AX872" i="5"/>
  <c r="AW872" i="5"/>
  <c r="AV872" i="5"/>
  <c r="AU872" i="5"/>
  <c r="AT872" i="5"/>
  <c r="AS872" i="5"/>
  <c r="AR872" i="5"/>
  <c r="AQ872" i="5"/>
  <c r="AP872" i="5"/>
  <c r="AO872" i="5"/>
  <c r="AN872" i="5"/>
  <c r="AM872" i="5"/>
  <c r="AK872" i="5"/>
  <c r="AJ872" i="5"/>
  <c r="AI872" i="5"/>
  <c r="G872" i="5" s="1"/>
  <c r="AH872" i="5"/>
  <c r="AG872" i="5"/>
  <c r="AF872" i="5"/>
  <c r="AE872" i="5"/>
  <c r="AD872" i="5"/>
  <c r="AA872" i="5"/>
  <c r="Z872" i="5"/>
  <c r="M872" i="5"/>
  <c r="L872" i="5"/>
  <c r="K872" i="5"/>
  <c r="J872" i="5"/>
  <c r="I872" i="5"/>
  <c r="H872" i="5"/>
  <c r="F872" i="5"/>
  <c r="E872" i="5"/>
  <c r="D872" i="5"/>
  <c r="C872" i="5"/>
  <c r="BH871" i="5"/>
  <c r="BG871" i="5"/>
  <c r="BE871" i="5"/>
  <c r="BD871" i="5"/>
  <c r="BC871" i="5"/>
  <c r="BB871" i="5"/>
  <c r="BA871" i="5"/>
  <c r="AZ871" i="5"/>
  <c r="AY871" i="5"/>
  <c r="AX871" i="5"/>
  <c r="AW871" i="5"/>
  <c r="AV871" i="5"/>
  <c r="AU871" i="5"/>
  <c r="AT871" i="5"/>
  <c r="AS871" i="5"/>
  <c r="AR871" i="5"/>
  <c r="AQ871" i="5"/>
  <c r="AP871" i="5"/>
  <c r="AO871" i="5"/>
  <c r="AN871" i="5"/>
  <c r="AM871" i="5"/>
  <c r="AK871" i="5"/>
  <c r="AC871" i="5" s="1"/>
  <c r="AJ871" i="5"/>
  <c r="AI871" i="5"/>
  <c r="G871" i="5" s="1"/>
  <c r="AH871" i="5"/>
  <c r="AG871" i="5"/>
  <c r="AF871" i="5"/>
  <c r="AE871" i="5"/>
  <c r="AD871" i="5"/>
  <c r="AA871" i="5"/>
  <c r="Z871" i="5"/>
  <c r="M871" i="5"/>
  <c r="L871" i="5"/>
  <c r="K871" i="5"/>
  <c r="J871" i="5"/>
  <c r="I871" i="5"/>
  <c r="H871" i="5"/>
  <c r="F871" i="5"/>
  <c r="E871" i="5"/>
  <c r="D871" i="5"/>
  <c r="C871" i="5"/>
  <c r="BH870" i="5"/>
  <c r="BG870" i="5"/>
  <c r="BE870" i="5"/>
  <c r="BD870" i="5"/>
  <c r="BC870" i="5"/>
  <c r="BB870" i="5"/>
  <c r="BA870" i="5"/>
  <c r="AZ870" i="5"/>
  <c r="AY870" i="5"/>
  <c r="AX870" i="5"/>
  <c r="AW870" i="5"/>
  <c r="AV870" i="5"/>
  <c r="AU870" i="5"/>
  <c r="AT870" i="5"/>
  <c r="AS870" i="5"/>
  <c r="AR870" i="5"/>
  <c r="AQ870" i="5"/>
  <c r="AP870" i="5"/>
  <c r="AO870" i="5"/>
  <c r="AN870" i="5"/>
  <c r="AM870" i="5"/>
  <c r="AK870" i="5"/>
  <c r="AC870" i="5" s="1"/>
  <c r="AJ870" i="5"/>
  <c r="AI870" i="5"/>
  <c r="AH870" i="5"/>
  <c r="AG870" i="5"/>
  <c r="AF870" i="5"/>
  <c r="AE870" i="5"/>
  <c r="AD870" i="5"/>
  <c r="AA870" i="5"/>
  <c r="Z870" i="5"/>
  <c r="M870" i="5"/>
  <c r="L870" i="5"/>
  <c r="K870" i="5"/>
  <c r="J870" i="5"/>
  <c r="I870" i="5"/>
  <c r="H870" i="5"/>
  <c r="F870" i="5"/>
  <c r="E870" i="5"/>
  <c r="D870" i="5"/>
  <c r="C870" i="5"/>
  <c r="BH869" i="5"/>
  <c r="BG869" i="5"/>
  <c r="BE869" i="5"/>
  <c r="BD869" i="5"/>
  <c r="BC869" i="5"/>
  <c r="BB869" i="5"/>
  <c r="BA869" i="5"/>
  <c r="AZ869" i="5"/>
  <c r="AY869" i="5"/>
  <c r="AX869" i="5"/>
  <c r="AW869" i="5"/>
  <c r="AV869" i="5"/>
  <c r="AU869" i="5"/>
  <c r="AT869" i="5"/>
  <c r="AS869" i="5"/>
  <c r="AR869" i="5"/>
  <c r="AQ869" i="5"/>
  <c r="AP869" i="5"/>
  <c r="AO869" i="5"/>
  <c r="AN869" i="5"/>
  <c r="AM869" i="5"/>
  <c r="AK869" i="5"/>
  <c r="AC869" i="5" s="1"/>
  <c r="AJ869" i="5"/>
  <c r="AI869" i="5"/>
  <c r="G869" i="5" s="1"/>
  <c r="AH869" i="5"/>
  <c r="AG869" i="5"/>
  <c r="AF869" i="5"/>
  <c r="AE869" i="5"/>
  <c r="AD869" i="5"/>
  <c r="AA869" i="5"/>
  <c r="Z869" i="5"/>
  <c r="M869" i="5"/>
  <c r="L869" i="5"/>
  <c r="K869" i="5"/>
  <c r="J869" i="5"/>
  <c r="I869" i="5"/>
  <c r="H869" i="5"/>
  <c r="F869" i="5"/>
  <c r="E869" i="5"/>
  <c r="D869" i="5"/>
  <c r="C869" i="5"/>
  <c r="BH868" i="5"/>
  <c r="BG868" i="5"/>
  <c r="BE868" i="5"/>
  <c r="BD868" i="5"/>
  <c r="BC868" i="5"/>
  <c r="BB868" i="5"/>
  <c r="BA868" i="5"/>
  <c r="AZ868" i="5"/>
  <c r="AY868" i="5"/>
  <c r="AX868" i="5"/>
  <c r="AW868" i="5"/>
  <c r="AV868" i="5"/>
  <c r="AU868" i="5"/>
  <c r="AT868" i="5"/>
  <c r="AS868" i="5"/>
  <c r="AR868" i="5"/>
  <c r="AQ868" i="5"/>
  <c r="AP868" i="5"/>
  <c r="AO868" i="5"/>
  <c r="AN868" i="5"/>
  <c r="AM868" i="5"/>
  <c r="AK868" i="5"/>
  <c r="AC868" i="5" s="1"/>
  <c r="AJ868" i="5"/>
  <c r="AI868" i="5"/>
  <c r="G868" i="5" s="1"/>
  <c r="AH868" i="5"/>
  <c r="AG868" i="5"/>
  <c r="AF868" i="5"/>
  <c r="AE868" i="5"/>
  <c r="AD868" i="5"/>
  <c r="AA868" i="5"/>
  <c r="Z868" i="5"/>
  <c r="M868" i="5"/>
  <c r="L868" i="5"/>
  <c r="K868" i="5"/>
  <c r="J868" i="5"/>
  <c r="I868" i="5"/>
  <c r="H868" i="5"/>
  <c r="F868" i="5"/>
  <c r="E868" i="5"/>
  <c r="D868" i="5"/>
  <c r="C868" i="5"/>
  <c r="BH867" i="5"/>
  <c r="BG867" i="5"/>
  <c r="BE867" i="5"/>
  <c r="BD867" i="5"/>
  <c r="BC867" i="5"/>
  <c r="BB867" i="5"/>
  <c r="BA867" i="5"/>
  <c r="AZ867" i="5"/>
  <c r="AY867" i="5"/>
  <c r="AX867" i="5"/>
  <c r="AW867" i="5"/>
  <c r="AV867" i="5"/>
  <c r="AU867" i="5"/>
  <c r="AT867" i="5"/>
  <c r="AS867" i="5"/>
  <c r="AR867" i="5"/>
  <c r="AQ867" i="5"/>
  <c r="AP867" i="5"/>
  <c r="AO867" i="5"/>
  <c r="AN867" i="5"/>
  <c r="AM867" i="5"/>
  <c r="AK867" i="5"/>
  <c r="AC867" i="5" s="1"/>
  <c r="AJ867" i="5"/>
  <c r="AI867" i="5"/>
  <c r="G867" i="5" s="1"/>
  <c r="AH867" i="5"/>
  <c r="AG867" i="5"/>
  <c r="AF867" i="5"/>
  <c r="AE867" i="5"/>
  <c r="AD867" i="5"/>
  <c r="AA867" i="5"/>
  <c r="Z867" i="5"/>
  <c r="M867" i="5"/>
  <c r="L867" i="5"/>
  <c r="K867" i="5"/>
  <c r="J867" i="5"/>
  <c r="I867" i="5"/>
  <c r="H867" i="5"/>
  <c r="F867" i="5"/>
  <c r="E867" i="5"/>
  <c r="D867" i="5"/>
  <c r="C867" i="5"/>
  <c r="BH866" i="5"/>
  <c r="BG866" i="5"/>
  <c r="BE866" i="5"/>
  <c r="BD866" i="5"/>
  <c r="BC866" i="5"/>
  <c r="BB866" i="5"/>
  <c r="BA866" i="5"/>
  <c r="AZ866" i="5"/>
  <c r="AY866" i="5"/>
  <c r="AX866" i="5"/>
  <c r="AW866" i="5"/>
  <c r="AV866" i="5"/>
  <c r="AU866" i="5"/>
  <c r="AT866" i="5"/>
  <c r="AS866" i="5"/>
  <c r="AR866" i="5"/>
  <c r="AQ866" i="5"/>
  <c r="AP866" i="5"/>
  <c r="AO866" i="5"/>
  <c r="AN866" i="5"/>
  <c r="AM866" i="5"/>
  <c r="AK866" i="5"/>
  <c r="AC866" i="5" s="1"/>
  <c r="AJ866" i="5"/>
  <c r="AI866" i="5"/>
  <c r="G866" i="5" s="1"/>
  <c r="AH866" i="5"/>
  <c r="AG866" i="5"/>
  <c r="AF866" i="5"/>
  <c r="AE866" i="5"/>
  <c r="AD866" i="5"/>
  <c r="AA866" i="5"/>
  <c r="Z866" i="5"/>
  <c r="M866" i="5"/>
  <c r="L866" i="5"/>
  <c r="K866" i="5"/>
  <c r="J866" i="5"/>
  <c r="I866" i="5"/>
  <c r="H866" i="5"/>
  <c r="F866" i="5"/>
  <c r="E866" i="5"/>
  <c r="D866" i="5"/>
  <c r="C866" i="5"/>
  <c r="BH865" i="5"/>
  <c r="BG865" i="5"/>
  <c r="BE865" i="5"/>
  <c r="BD865" i="5"/>
  <c r="BC865" i="5"/>
  <c r="BB865" i="5"/>
  <c r="BA865" i="5"/>
  <c r="AZ865" i="5"/>
  <c r="AY865" i="5"/>
  <c r="AX865" i="5"/>
  <c r="AW865" i="5"/>
  <c r="AV865" i="5"/>
  <c r="AU865" i="5"/>
  <c r="AT865" i="5"/>
  <c r="AS865" i="5"/>
  <c r="AR865" i="5"/>
  <c r="AQ865" i="5"/>
  <c r="AP865" i="5"/>
  <c r="AO865" i="5"/>
  <c r="AN865" i="5"/>
  <c r="AM865" i="5"/>
  <c r="AK865" i="5"/>
  <c r="AC865" i="5" s="1"/>
  <c r="AJ865" i="5"/>
  <c r="AI865" i="5"/>
  <c r="AH865" i="5"/>
  <c r="AG865" i="5"/>
  <c r="AF865" i="5"/>
  <c r="AE865" i="5"/>
  <c r="AD865" i="5"/>
  <c r="AA865" i="5"/>
  <c r="Z865" i="5"/>
  <c r="M865" i="5"/>
  <c r="L865" i="5"/>
  <c r="K865" i="5"/>
  <c r="J865" i="5"/>
  <c r="I865" i="5"/>
  <c r="H865" i="5"/>
  <c r="F865" i="5"/>
  <c r="E865" i="5"/>
  <c r="D865" i="5"/>
  <c r="C865" i="5"/>
  <c r="BH864" i="5"/>
  <c r="BG864" i="5"/>
  <c r="BE864" i="5"/>
  <c r="BD864" i="5"/>
  <c r="BC864" i="5"/>
  <c r="BB864" i="5"/>
  <c r="BA864" i="5"/>
  <c r="AZ864" i="5"/>
  <c r="AY864" i="5"/>
  <c r="AX864" i="5"/>
  <c r="AW864" i="5"/>
  <c r="AV864" i="5"/>
  <c r="AU864" i="5"/>
  <c r="AT864" i="5"/>
  <c r="AS864" i="5"/>
  <c r="AR864" i="5"/>
  <c r="AQ864" i="5"/>
  <c r="AP864" i="5"/>
  <c r="AO864" i="5"/>
  <c r="AN864" i="5"/>
  <c r="AM864" i="5"/>
  <c r="AK864" i="5"/>
  <c r="AC864" i="5" s="1"/>
  <c r="AJ864" i="5"/>
  <c r="AI864" i="5"/>
  <c r="G864" i="5" s="1"/>
  <c r="AH864" i="5"/>
  <c r="AG864" i="5"/>
  <c r="AF864" i="5"/>
  <c r="AE864" i="5"/>
  <c r="AD864" i="5"/>
  <c r="AA864" i="5"/>
  <c r="Z864" i="5"/>
  <c r="M864" i="5"/>
  <c r="L864" i="5"/>
  <c r="K864" i="5"/>
  <c r="J864" i="5"/>
  <c r="I864" i="5"/>
  <c r="H864" i="5"/>
  <c r="F864" i="5"/>
  <c r="E864" i="5"/>
  <c r="D864" i="5"/>
  <c r="C864" i="5"/>
  <c r="BH863" i="5"/>
  <c r="BG863" i="5"/>
  <c r="BE863" i="5"/>
  <c r="BD863" i="5"/>
  <c r="BC863" i="5"/>
  <c r="BB863" i="5"/>
  <c r="BA863" i="5"/>
  <c r="AZ863" i="5"/>
  <c r="AY863" i="5"/>
  <c r="AX863" i="5"/>
  <c r="AW863" i="5"/>
  <c r="AV863" i="5"/>
  <c r="AU863" i="5"/>
  <c r="AT863" i="5"/>
  <c r="AS863" i="5"/>
  <c r="AR863" i="5"/>
  <c r="AQ863" i="5"/>
  <c r="AP863" i="5"/>
  <c r="AO863" i="5"/>
  <c r="AN863" i="5"/>
  <c r="AM863" i="5"/>
  <c r="AK863" i="5"/>
  <c r="AC863" i="5" s="1"/>
  <c r="AJ863" i="5"/>
  <c r="AI863" i="5"/>
  <c r="G863" i="5" s="1"/>
  <c r="AH863" i="5"/>
  <c r="AG863" i="5"/>
  <c r="AF863" i="5"/>
  <c r="AE863" i="5"/>
  <c r="AD863" i="5"/>
  <c r="AA863" i="5"/>
  <c r="Z863" i="5"/>
  <c r="M863" i="5"/>
  <c r="L863" i="5"/>
  <c r="K863" i="5"/>
  <c r="J863" i="5"/>
  <c r="I863" i="5"/>
  <c r="H863" i="5"/>
  <c r="F863" i="5"/>
  <c r="E863" i="5"/>
  <c r="D863" i="5"/>
  <c r="C863" i="5"/>
  <c r="BH862" i="5"/>
  <c r="BG862" i="5"/>
  <c r="BE862" i="5"/>
  <c r="BD862" i="5"/>
  <c r="BC862" i="5"/>
  <c r="BB862" i="5"/>
  <c r="BA862" i="5"/>
  <c r="AZ862" i="5"/>
  <c r="AY862" i="5"/>
  <c r="AX862" i="5"/>
  <c r="AW862" i="5"/>
  <c r="AV862" i="5"/>
  <c r="AU862" i="5"/>
  <c r="AT862" i="5"/>
  <c r="AS862" i="5"/>
  <c r="AR862" i="5"/>
  <c r="AQ862" i="5"/>
  <c r="AP862" i="5"/>
  <c r="AO862" i="5"/>
  <c r="AN862" i="5"/>
  <c r="AM862" i="5"/>
  <c r="AK862" i="5"/>
  <c r="AC862" i="5" s="1"/>
  <c r="AJ862" i="5"/>
  <c r="AI862" i="5"/>
  <c r="G862" i="5" s="1"/>
  <c r="AH862" i="5"/>
  <c r="AG862" i="5"/>
  <c r="AF862" i="5"/>
  <c r="AE862" i="5"/>
  <c r="AD862" i="5"/>
  <c r="AA862" i="5"/>
  <c r="Z862" i="5"/>
  <c r="M862" i="5"/>
  <c r="L862" i="5"/>
  <c r="K862" i="5"/>
  <c r="J862" i="5"/>
  <c r="I862" i="5"/>
  <c r="H862" i="5"/>
  <c r="F862" i="5"/>
  <c r="E862" i="5"/>
  <c r="D862" i="5"/>
  <c r="C862" i="5"/>
  <c r="BH861" i="5"/>
  <c r="BG861" i="5"/>
  <c r="BE861" i="5"/>
  <c r="BD861" i="5"/>
  <c r="BC861" i="5"/>
  <c r="BB861" i="5"/>
  <c r="BA861" i="5"/>
  <c r="AZ861" i="5"/>
  <c r="AY861" i="5"/>
  <c r="AX861" i="5"/>
  <c r="AW861" i="5"/>
  <c r="AV861" i="5"/>
  <c r="AU861" i="5"/>
  <c r="AT861" i="5"/>
  <c r="AS861" i="5"/>
  <c r="AR861" i="5"/>
  <c r="AQ861" i="5"/>
  <c r="AP861" i="5"/>
  <c r="AO861" i="5"/>
  <c r="AN861" i="5"/>
  <c r="AM861" i="5"/>
  <c r="AK861" i="5"/>
  <c r="AC861" i="5" s="1"/>
  <c r="AJ861" i="5"/>
  <c r="AI861" i="5"/>
  <c r="G861" i="5" s="1"/>
  <c r="AH861" i="5"/>
  <c r="AG861" i="5"/>
  <c r="AF861" i="5"/>
  <c r="AE861" i="5"/>
  <c r="AD861" i="5"/>
  <c r="AA861" i="5"/>
  <c r="Z861" i="5"/>
  <c r="M861" i="5"/>
  <c r="L861" i="5"/>
  <c r="K861" i="5"/>
  <c r="J861" i="5"/>
  <c r="I861" i="5"/>
  <c r="H861" i="5"/>
  <c r="F861" i="5"/>
  <c r="E861" i="5"/>
  <c r="D861" i="5"/>
  <c r="C861" i="5"/>
  <c r="BH860" i="5"/>
  <c r="BG860" i="5"/>
  <c r="BE860" i="5"/>
  <c r="BD860" i="5"/>
  <c r="BC860" i="5"/>
  <c r="BB860" i="5"/>
  <c r="BA860" i="5"/>
  <c r="AZ860" i="5"/>
  <c r="AY860" i="5"/>
  <c r="AX860" i="5"/>
  <c r="AW860" i="5"/>
  <c r="AV860" i="5"/>
  <c r="AU860" i="5"/>
  <c r="AT860" i="5"/>
  <c r="AS860" i="5"/>
  <c r="AR860" i="5"/>
  <c r="AQ860" i="5"/>
  <c r="AP860" i="5"/>
  <c r="AO860" i="5"/>
  <c r="AN860" i="5"/>
  <c r="AM860" i="5"/>
  <c r="AK860" i="5"/>
  <c r="AC860" i="5" s="1"/>
  <c r="AJ860" i="5"/>
  <c r="AI860" i="5"/>
  <c r="G860" i="5" s="1"/>
  <c r="AH860" i="5"/>
  <c r="AG860" i="5"/>
  <c r="AF860" i="5"/>
  <c r="AE860" i="5"/>
  <c r="AD860" i="5"/>
  <c r="AA860" i="5"/>
  <c r="Z860" i="5"/>
  <c r="M860" i="5"/>
  <c r="L860" i="5"/>
  <c r="K860" i="5"/>
  <c r="J860" i="5"/>
  <c r="I860" i="5"/>
  <c r="H860" i="5"/>
  <c r="F860" i="5"/>
  <c r="E860" i="5"/>
  <c r="D860" i="5"/>
  <c r="C860" i="5"/>
  <c r="BH859" i="5"/>
  <c r="BG859" i="5"/>
  <c r="BE859" i="5"/>
  <c r="BD859" i="5"/>
  <c r="BC859" i="5"/>
  <c r="BB859" i="5"/>
  <c r="BA859" i="5"/>
  <c r="AZ859" i="5"/>
  <c r="AY859" i="5"/>
  <c r="AX859" i="5"/>
  <c r="AW859" i="5"/>
  <c r="AV859" i="5"/>
  <c r="AU859" i="5"/>
  <c r="AT859" i="5"/>
  <c r="AS859" i="5"/>
  <c r="AR859" i="5"/>
  <c r="AQ859" i="5"/>
  <c r="AP859" i="5"/>
  <c r="AO859" i="5"/>
  <c r="AN859" i="5"/>
  <c r="AM859" i="5"/>
  <c r="AK859" i="5"/>
  <c r="AC859" i="5" s="1"/>
  <c r="AJ859" i="5"/>
  <c r="AI859" i="5"/>
  <c r="G859" i="5" s="1"/>
  <c r="AH859" i="5"/>
  <c r="AG859" i="5"/>
  <c r="AF859" i="5"/>
  <c r="AE859" i="5"/>
  <c r="AD859" i="5"/>
  <c r="AA859" i="5"/>
  <c r="Z859" i="5"/>
  <c r="M859" i="5"/>
  <c r="L859" i="5"/>
  <c r="K859" i="5"/>
  <c r="J859" i="5"/>
  <c r="I859" i="5"/>
  <c r="H859" i="5"/>
  <c r="F859" i="5"/>
  <c r="E859" i="5"/>
  <c r="D859" i="5"/>
  <c r="C859" i="5"/>
  <c r="BH858" i="5"/>
  <c r="BG858" i="5"/>
  <c r="BE858" i="5"/>
  <c r="BD858" i="5"/>
  <c r="BC858" i="5"/>
  <c r="BB858" i="5"/>
  <c r="BA858" i="5"/>
  <c r="AZ858" i="5"/>
  <c r="AY858" i="5"/>
  <c r="AX858" i="5"/>
  <c r="AW858" i="5"/>
  <c r="AV858" i="5"/>
  <c r="AU858" i="5"/>
  <c r="AT858" i="5"/>
  <c r="AS858" i="5"/>
  <c r="AR858" i="5"/>
  <c r="AQ858" i="5"/>
  <c r="AP858" i="5"/>
  <c r="AO858" i="5"/>
  <c r="AN858" i="5"/>
  <c r="AM858" i="5"/>
  <c r="AK858" i="5"/>
  <c r="AC858" i="5" s="1"/>
  <c r="AJ858" i="5"/>
  <c r="AI858" i="5"/>
  <c r="AH858" i="5"/>
  <c r="AG858" i="5"/>
  <c r="AF858" i="5"/>
  <c r="AE858" i="5"/>
  <c r="AD858" i="5"/>
  <c r="AA858" i="5"/>
  <c r="Z858" i="5"/>
  <c r="M858" i="5"/>
  <c r="L858" i="5"/>
  <c r="K858" i="5"/>
  <c r="J858" i="5"/>
  <c r="I858" i="5"/>
  <c r="H858" i="5"/>
  <c r="F858" i="5"/>
  <c r="E858" i="5"/>
  <c r="D858" i="5"/>
  <c r="C858" i="5"/>
  <c r="BH857" i="5"/>
  <c r="BG857" i="5"/>
  <c r="BE857" i="5"/>
  <c r="BD857" i="5"/>
  <c r="BC857" i="5"/>
  <c r="BB857" i="5"/>
  <c r="BA857" i="5"/>
  <c r="AZ857" i="5"/>
  <c r="AY857" i="5"/>
  <c r="AX857" i="5"/>
  <c r="AW857" i="5"/>
  <c r="AV857" i="5"/>
  <c r="AU857" i="5"/>
  <c r="AT857" i="5"/>
  <c r="AS857" i="5"/>
  <c r="AR857" i="5"/>
  <c r="AQ857" i="5"/>
  <c r="AP857" i="5"/>
  <c r="AO857" i="5"/>
  <c r="AN857" i="5"/>
  <c r="AM857" i="5"/>
  <c r="AK857" i="5"/>
  <c r="AC857" i="5" s="1"/>
  <c r="AJ857" i="5"/>
  <c r="AI857" i="5"/>
  <c r="AH857" i="5"/>
  <c r="AG857" i="5"/>
  <c r="AF857" i="5"/>
  <c r="AE857" i="5"/>
  <c r="AD857" i="5"/>
  <c r="AA857" i="5"/>
  <c r="Z857" i="5"/>
  <c r="M857" i="5"/>
  <c r="L857" i="5"/>
  <c r="K857" i="5"/>
  <c r="J857" i="5"/>
  <c r="I857" i="5"/>
  <c r="H857" i="5"/>
  <c r="F857" i="5"/>
  <c r="E857" i="5"/>
  <c r="D857" i="5"/>
  <c r="C857" i="5"/>
  <c r="BH856" i="5"/>
  <c r="BG856" i="5"/>
  <c r="BE856" i="5"/>
  <c r="BD856" i="5"/>
  <c r="BC856" i="5"/>
  <c r="BB856" i="5"/>
  <c r="BA856" i="5"/>
  <c r="AZ856" i="5"/>
  <c r="AY856" i="5"/>
  <c r="AX856" i="5"/>
  <c r="AW856" i="5"/>
  <c r="AV856" i="5"/>
  <c r="AU856" i="5"/>
  <c r="AT856" i="5"/>
  <c r="AS856" i="5"/>
  <c r="AR856" i="5"/>
  <c r="AQ856" i="5"/>
  <c r="AP856" i="5"/>
  <c r="AO856" i="5"/>
  <c r="AN856" i="5"/>
  <c r="AM856" i="5"/>
  <c r="AK856" i="5"/>
  <c r="AJ856" i="5"/>
  <c r="AI856" i="5"/>
  <c r="G856" i="5" s="1"/>
  <c r="AH856" i="5"/>
  <c r="AG856" i="5"/>
  <c r="AF856" i="5"/>
  <c r="AE856" i="5"/>
  <c r="AD856" i="5"/>
  <c r="AA856" i="5"/>
  <c r="Z856" i="5"/>
  <c r="M856" i="5"/>
  <c r="L856" i="5"/>
  <c r="K856" i="5"/>
  <c r="J856" i="5"/>
  <c r="I856" i="5"/>
  <c r="H856" i="5"/>
  <c r="F856" i="5"/>
  <c r="E856" i="5"/>
  <c r="D856" i="5"/>
  <c r="C856" i="5"/>
  <c r="BH855" i="5"/>
  <c r="BG855" i="5"/>
  <c r="BE855" i="5"/>
  <c r="BD855" i="5"/>
  <c r="BC855" i="5"/>
  <c r="BB855" i="5"/>
  <c r="BA855" i="5"/>
  <c r="AZ855" i="5"/>
  <c r="AY855" i="5"/>
  <c r="AX855" i="5"/>
  <c r="AW855" i="5"/>
  <c r="AV855" i="5"/>
  <c r="AU855" i="5"/>
  <c r="AT855" i="5"/>
  <c r="AS855" i="5"/>
  <c r="AR855" i="5"/>
  <c r="AQ855" i="5"/>
  <c r="AP855" i="5"/>
  <c r="AO855" i="5"/>
  <c r="AN855" i="5"/>
  <c r="AM855" i="5"/>
  <c r="AK855" i="5"/>
  <c r="AC855" i="5" s="1"/>
  <c r="AJ855" i="5"/>
  <c r="AI855" i="5"/>
  <c r="G855" i="5" s="1"/>
  <c r="AH855" i="5"/>
  <c r="AG855" i="5"/>
  <c r="AF855" i="5"/>
  <c r="AE855" i="5"/>
  <c r="AD855" i="5"/>
  <c r="AA855" i="5"/>
  <c r="Z855" i="5"/>
  <c r="M855" i="5"/>
  <c r="L855" i="5"/>
  <c r="K855" i="5"/>
  <c r="J855" i="5"/>
  <c r="I855" i="5"/>
  <c r="H855" i="5"/>
  <c r="F855" i="5"/>
  <c r="E855" i="5"/>
  <c r="D855" i="5"/>
  <c r="C855" i="5"/>
  <c r="BH854" i="5"/>
  <c r="BG854" i="5"/>
  <c r="BE854" i="5"/>
  <c r="BD854" i="5"/>
  <c r="BC854" i="5"/>
  <c r="BB854" i="5"/>
  <c r="BA854" i="5"/>
  <c r="AZ854" i="5"/>
  <c r="AY854" i="5"/>
  <c r="AX854" i="5"/>
  <c r="AW854" i="5"/>
  <c r="AV854" i="5"/>
  <c r="AU854" i="5"/>
  <c r="AT854" i="5"/>
  <c r="AS854" i="5"/>
  <c r="AR854" i="5"/>
  <c r="AQ854" i="5"/>
  <c r="AP854" i="5"/>
  <c r="AO854" i="5"/>
  <c r="AN854" i="5"/>
  <c r="AM854" i="5"/>
  <c r="AK854" i="5"/>
  <c r="AC854" i="5" s="1"/>
  <c r="AJ854" i="5"/>
  <c r="AI854" i="5"/>
  <c r="AH854" i="5"/>
  <c r="AG854" i="5"/>
  <c r="AF854" i="5"/>
  <c r="AE854" i="5"/>
  <c r="AD854" i="5"/>
  <c r="AA854" i="5"/>
  <c r="Z854" i="5"/>
  <c r="M854" i="5"/>
  <c r="L854" i="5"/>
  <c r="K854" i="5"/>
  <c r="J854" i="5"/>
  <c r="I854" i="5"/>
  <c r="H854" i="5"/>
  <c r="F854" i="5"/>
  <c r="E854" i="5"/>
  <c r="D854" i="5"/>
  <c r="C854" i="5"/>
  <c r="BH853" i="5"/>
  <c r="BG853" i="5"/>
  <c r="BE853" i="5"/>
  <c r="BD853" i="5"/>
  <c r="BC853" i="5"/>
  <c r="BB853" i="5"/>
  <c r="BA853" i="5"/>
  <c r="AZ853" i="5"/>
  <c r="AY853" i="5"/>
  <c r="AX853" i="5"/>
  <c r="AW853" i="5"/>
  <c r="AV853" i="5"/>
  <c r="AU853" i="5"/>
  <c r="AT853" i="5"/>
  <c r="AS853" i="5"/>
  <c r="AR853" i="5"/>
  <c r="AQ853" i="5"/>
  <c r="AP853" i="5"/>
  <c r="AO853" i="5"/>
  <c r="AN853" i="5"/>
  <c r="AM853" i="5"/>
  <c r="AK853" i="5"/>
  <c r="AC853" i="5" s="1"/>
  <c r="AJ853" i="5"/>
  <c r="AI853" i="5"/>
  <c r="G853" i="5" s="1"/>
  <c r="AH853" i="5"/>
  <c r="AG853" i="5"/>
  <c r="AF853" i="5"/>
  <c r="AE853" i="5"/>
  <c r="AD853" i="5"/>
  <c r="AA853" i="5"/>
  <c r="Z853" i="5"/>
  <c r="M853" i="5"/>
  <c r="L853" i="5"/>
  <c r="K853" i="5"/>
  <c r="J853" i="5"/>
  <c r="I853" i="5"/>
  <c r="H853" i="5"/>
  <c r="F853" i="5"/>
  <c r="E853" i="5"/>
  <c r="D853" i="5"/>
  <c r="C853" i="5"/>
  <c r="BH852" i="5"/>
  <c r="BG852" i="5"/>
  <c r="BE852" i="5"/>
  <c r="BD852" i="5"/>
  <c r="BC852" i="5"/>
  <c r="BB852" i="5"/>
  <c r="BA852" i="5"/>
  <c r="AZ852" i="5"/>
  <c r="AY852" i="5"/>
  <c r="AX852" i="5"/>
  <c r="AW852" i="5"/>
  <c r="AV852" i="5"/>
  <c r="AU852" i="5"/>
  <c r="AT852" i="5"/>
  <c r="AS852" i="5"/>
  <c r="AR852" i="5"/>
  <c r="AQ852" i="5"/>
  <c r="AP852" i="5"/>
  <c r="AO852" i="5"/>
  <c r="AN852" i="5"/>
  <c r="AM852" i="5"/>
  <c r="AK852" i="5"/>
  <c r="AC852" i="5" s="1"/>
  <c r="AJ852" i="5"/>
  <c r="AI852" i="5"/>
  <c r="G852" i="5" s="1"/>
  <c r="AH852" i="5"/>
  <c r="AG852" i="5"/>
  <c r="AF852" i="5"/>
  <c r="AE852" i="5"/>
  <c r="AD852" i="5"/>
  <c r="AA852" i="5"/>
  <c r="Z852" i="5"/>
  <c r="M852" i="5"/>
  <c r="L852" i="5"/>
  <c r="K852" i="5"/>
  <c r="J852" i="5"/>
  <c r="I852" i="5"/>
  <c r="H852" i="5"/>
  <c r="F852" i="5"/>
  <c r="E852" i="5"/>
  <c r="D852" i="5"/>
  <c r="C852" i="5"/>
  <c r="BH851" i="5"/>
  <c r="BG851" i="5"/>
  <c r="BE851" i="5"/>
  <c r="BD851" i="5"/>
  <c r="BC851" i="5"/>
  <c r="BB851" i="5"/>
  <c r="BA851" i="5"/>
  <c r="AZ851" i="5"/>
  <c r="AY851" i="5"/>
  <c r="AX851" i="5"/>
  <c r="AW851" i="5"/>
  <c r="AV851" i="5"/>
  <c r="AU851" i="5"/>
  <c r="AT851" i="5"/>
  <c r="AS851" i="5"/>
  <c r="AR851" i="5"/>
  <c r="AQ851" i="5"/>
  <c r="AP851" i="5"/>
  <c r="AO851" i="5"/>
  <c r="AN851" i="5"/>
  <c r="AM851" i="5"/>
  <c r="AK851" i="5"/>
  <c r="AC851" i="5" s="1"/>
  <c r="AJ851" i="5"/>
  <c r="AI851" i="5"/>
  <c r="G851" i="5" s="1"/>
  <c r="AH851" i="5"/>
  <c r="AG851" i="5"/>
  <c r="AF851" i="5"/>
  <c r="AE851" i="5"/>
  <c r="AD851" i="5"/>
  <c r="AA851" i="5"/>
  <c r="Z851" i="5"/>
  <c r="M851" i="5"/>
  <c r="L851" i="5"/>
  <c r="K851" i="5"/>
  <c r="J851" i="5"/>
  <c r="I851" i="5"/>
  <c r="H851" i="5"/>
  <c r="F851" i="5"/>
  <c r="E851" i="5"/>
  <c r="D851" i="5"/>
  <c r="C851" i="5"/>
  <c r="BH850" i="5"/>
  <c r="BG850" i="5"/>
  <c r="BE850" i="5"/>
  <c r="BD850" i="5"/>
  <c r="BC850" i="5"/>
  <c r="BB850" i="5"/>
  <c r="BA850" i="5"/>
  <c r="AZ850" i="5"/>
  <c r="AY850" i="5"/>
  <c r="AX850" i="5"/>
  <c r="AW850" i="5"/>
  <c r="AV850" i="5"/>
  <c r="AU850" i="5"/>
  <c r="AT850" i="5"/>
  <c r="AS850" i="5"/>
  <c r="AR850" i="5"/>
  <c r="AQ850" i="5"/>
  <c r="AP850" i="5"/>
  <c r="AO850" i="5"/>
  <c r="AN850" i="5"/>
  <c r="AM850" i="5"/>
  <c r="AK850" i="5"/>
  <c r="AC850" i="5" s="1"/>
  <c r="AJ850" i="5"/>
  <c r="AI850" i="5"/>
  <c r="AH850" i="5"/>
  <c r="AG850" i="5"/>
  <c r="AF850" i="5"/>
  <c r="AE850" i="5"/>
  <c r="AD850" i="5"/>
  <c r="AA850" i="5"/>
  <c r="Z850" i="5"/>
  <c r="M850" i="5"/>
  <c r="L850" i="5"/>
  <c r="K850" i="5"/>
  <c r="J850" i="5"/>
  <c r="I850" i="5"/>
  <c r="H850" i="5"/>
  <c r="F850" i="5"/>
  <c r="E850" i="5"/>
  <c r="D850" i="5"/>
  <c r="C850" i="5"/>
  <c r="BH849" i="5"/>
  <c r="BG849" i="5"/>
  <c r="BE849" i="5"/>
  <c r="BD849" i="5"/>
  <c r="BC849" i="5"/>
  <c r="BB849" i="5"/>
  <c r="BA849" i="5"/>
  <c r="AZ849" i="5"/>
  <c r="AY849" i="5"/>
  <c r="AX849" i="5"/>
  <c r="AW849" i="5"/>
  <c r="AV849" i="5"/>
  <c r="AU849" i="5"/>
  <c r="AT849" i="5"/>
  <c r="AS849" i="5"/>
  <c r="AR849" i="5"/>
  <c r="AQ849" i="5"/>
  <c r="AP849" i="5"/>
  <c r="AO849" i="5"/>
  <c r="AN849" i="5"/>
  <c r="AM849" i="5"/>
  <c r="AK849" i="5"/>
  <c r="AC849" i="5" s="1"/>
  <c r="AJ849" i="5"/>
  <c r="AI849" i="5"/>
  <c r="AH849" i="5"/>
  <c r="AG849" i="5"/>
  <c r="AF849" i="5"/>
  <c r="AE849" i="5"/>
  <c r="AD849" i="5"/>
  <c r="AA849" i="5"/>
  <c r="Z849" i="5"/>
  <c r="M849" i="5"/>
  <c r="L849" i="5"/>
  <c r="K849" i="5"/>
  <c r="J849" i="5"/>
  <c r="I849" i="5"/>
  <c r="H849" i="5"/>
  <c r="F849" i="5"/>
  <c r="E849" i="5"/>
  <c r="D849" i="5"/>
  <c r="C849" i="5"/>
  <c r="BH848" i="5"/>
  <c r="BG848" i="5"/>
  <c r="BE848" i="5"/>
  <c r="BD848" i="5"/>
  <c r="BC848" i="5"/>
  <c r="BB848" i="5"/>
  <c r="BA848" i="5"/>
  <c r="AZ848" i="5"/>
  <c r="AY848" i="5"/>
  <c r="AX848" i="5"/>
  <c r="AW848" i="5"/>
  <c r="AV848" i="5"/>
  <c r="AU848" i="5"/>
  <c r="AT848" i="5"/>
  <c r="AS848" i="5"/>
  <c r="AR848" i="5"/>
  <c r="AQ848" i="5"/>
  <c r="AP848" i="5"/>
  <c r="AO848" i="5"/>
  <c r="AN848" i="5"/>
  <c r="AM848" i="5"/>
  <c r="AK848" i="5"/>
  <c r="AC848" i="5" s="1"/>
  <c r="AJ848" i="5"/>
  <c r="AI848" i="5"/>
  <c r="G848" i="5" s="1"/>
  <c r="AH848" i="5"/>
  <c r="AG848" i="5"/>
  <c r="AF848" i="5"/>
  <c r="AE848" i="5"/>
  <c r="AD848" i="5"/>
  <c r="AA848" i="5"/>
  <c r="Z848" i="5"/>
  <c r="M848" i="5"/>
  <c r="L848" i="5"/>
  <c r="K848" i="5"/>
  <c r="J848" i="5"/>
  <c r="I848" i="5"/>
  <c r="H848" i="5"/>
  <c r="F848" i="5"/>
  <c r="E848" i="5"/>
  <c r="D848" i="5"/>
  <c r="C848" i="5"/>
  <c r="BH847" i="5"/>
  <c r="BG847" i="5"/>
  <c r="BE847" i="5"/>
  <c r="BD847" i="5"/>
  <c r="BC847" i="5"/>
  <c r="BB847" i="5"/>
  <c r="BA847" i="5"/>
  <c r="AZ847" i="5"/>
  <c r="AY847" i="5"/>
  <c r="AX847" i="5"/>
  <c r="AW847" i="5"/>
  <c r="AV847" i="5"/>
  <c r="AU847" i="5"/>
  <c r="AT847" i="5"/>
  <c r="AS847" i="5"/>
  <c r="AR847" i="5"/>
  <c r="AQ847" i="5"/>
  <c r="AP847" i="5"/>
  <c r="AO847" i="5"/>
  <c r="AN847" i="5"/>
  <c r="AM847" i="5"/>
  <c r="AK847" i="5"/>
  <c r="AJ847" i="5"/>
  <c r="AI847" i="5"/>
  <c r="G847" i="5" s="1"/>
  <c r="AH847" i="5"/>
  <c r="AG847" i="5"/>
  <c r="AF847" i="5"/>
  <c r="AE847" i="5"/>
  <c r="AD847" i="5"/>
  <c r="AA847" i="5"/>
  <c r="Z847" i="5"/>
  <c r="M847" i="5"/>
  <c r="L847" i="5"/>
  <c r="K847" i="5"/>
  <c r="J847" i="5"/>
  <c r="I847" i="5"/>
  <c r="H847" i="5"/>
  <c r="F847" i="5"/>
  <c r="E847" i="5"/>
  <c r="D847" i="5"/>
  <c r="C847" i="5"/>
  <c r="BH846" i="5"/>
  <c r="BG846" i="5"/>
  <c r="BE846" i="5"/>
  <c r="BD846" i="5"/>
  <c r="BC846" i="5"/>
  <c r="BB846" i="5"/>
  <c r="BA846" i="5"/>
  <c r="AZ846" i="5"/>
  <c r="AY846" i="5"/>
  <c r="AX846" i="5"/>
  <c r="AW846" i="5"/>
  <c r="AV846" i="5"/>
  <c r="AU846" i="5"/>
  <c r="AT846" i="5"/>
  <c r="AS846" i="5"/>
  <c r="AR846" i="5"/>
  <c r="AQ846" i="5"/>
  <c r="AP846" i="5"/>
  <c r="AO846" i="5"/>
  <c r="AN846" i="5"/>
  <c r="AM846" i="5"/>
  <c r="AK846" i="5"/>
  <c r="AC846" i="5" s="1"/>
  <c r="AJ846" i="5"/>
  <c r="AI846" i="5"/>
  <c r="AH846" i="5"/>
  <c r="AG846" i="5"/>
  <c r="AF846" i="5"/>
  <c r="AE846" i="5"/>
  <c r="AD846" i="5"/>
  <c r="AA846" i="5"/>
  <c r="Z846" i="5"/>
  <c r="M846" i="5"/>
  <c r="L846" i="5"/>
  <c r="K846" i="5"/>
  <c r="J846" i="5"/>
  <c r="I846" i="5"/>
  <c r="H846" i="5"/>
  <c r="F846" i="5"/>
  <c r="E846" i="5"/>
  <c r="D846" i="5"/>
  <c r="C846" i="5"/>
  <c r="BH845" i="5"/>
  <c r="BG845" i="5"/>
  <c r="BE845" i="5"/>
  <c r="BD845" i="5"/>
  <c r="BC845" i="5"/>
  <c r="BB845" i="5"/>
  <c r="BA845" i="5"/>
  <c r="AZ845" i="5"/>
  <c r="AY845" i="5"/>
  <c r="AX845" i="5"/>
  <c r="AW845" i="5"/>
  <c r="AV845" i="5"/>
  <c r="AU845" i="5"/>
  <c r="AT845" i="5"/>
  <c r="AS845" i="5"/>
  <c r="AR845" i="5"/>
  <c r="AQ845" i="5"/>
  <c r="AP845" i="5"/>
  <c r="AO845" i="5"/>
  <c r="AN845" i="5"/>
  <c r="AM845" i="5"/>
  <c r="AK845" i="5"/>
  <c r="AC845" i="5" s="1"/>
  <c r="AJ845" i="5"/>
  <c r="AI845" i="5"/>
  <c r="AH845" i="5"/>
  <c r="AG845" i="5"/>
  <c r="AF845" i="5"/>
  <c r="AE845" i="5"/>
  <c r="AD845" i="5"/>
  <c r="AA845" i="5"/>
  <c r="Z845" i="5"/>
  <c r="M845" i="5"/>
  <c r="L845" i="5"/>
  <c r="K845" i="5"/>
  <c r="J845" i="5"/>
  <c r="I845" i="5"/>
  <c r="H845" i="5"/>
  <c r="F845" i="5"/>
  <c r="E845" i="5"/>
  <c r="D845" i="5"/>
  <c r="C845" i="5"/>
  <c r="BH844" i="5"/>
  <c r="BG844" i="5"/>
  <c r="BE844" i="5"/>
  <c r="BD844" i="5"/>
  <c r="BC844" i="5"/>
  <c r="BB844" i="5"/>
  <c r="BA844" i="5"/>
  <c r="AZ844" i="5"/>
  <c r="AY844" i="5"/>
  <c r="AX844" i="5"/>
  <c r="AW844" i="5"/>
  <c r="AV844" i="5"/>
  <c r="AU844" i="5"/>
  <c r="AT844" i="5"/>
  <c r="AS844" i="5"/>
  <c r="AR844" i="5"/>
  <c r="AQ844" i="5"/>
  <c r="AP844" i="5"/>
  <c r="AO844" i="5"/>
  <c r="AN844" i="5"/>
  <c r="AM844" i="5"/>
  <c r="AK844" i="5"/>
  <c r="AC844" i="5" s="1"/>
  <c r="AJ844" i="5"/>
  <c r="AI844" i="5"/>
  <c r="G844" i="5" s="1"/>
  <c r="AH844" i="5"/>
  <c r="AG844" i="5"/>
  <c r="AF844" i="5"/>
  <c r="AE844" i="5"/>
  <c r="AD844" i="5"/>
  <c r="AA844" i="5"/>
  <c r="Z844" i="5"/>
  <c r="M844" i="5"/>
  <c r="L844" i="5"/>
  <c r="K844" i="5"/>
  <c r="J844" i="5"/>
  <c r="I844" i="5"/>
  <c r="H844" i="5"/>
  <c r="F844" i="5"/>
  <c r="E844" i="5"/>
  <c r="D844" i="5"/>
  <c r="C844" i="5"/>
  <c r="BH843" i="5"/>
  <c r="BG843" i="5"/>
  <c r="BE843" i="5"/>
  <c r="BD843" i="5"/>
  <c r="BC843" i="5"/>
  <c r="BB843" i="5"/>
  <c r="BA843" i="5"/>
  <c r="AZ843" i="5"/>
  <c r="AY843" i="5"/>
  <c r="AX843" i="5"/>
  <c r="AW843" i="5"/>
  <c r="AV843" i="5"/>
  <c r="AU843" i="5"/>
  <c r="AT843" i="5"/>
  <c r="AS843" i="5"/>
  <c r="AR843" i="5"/>
  <c r="AQ843" i="5"/>
  <c r="AP843" i="5"/>
  <c r="AO843" i="5"/>
  <c r="AN843" i="5"/>
  <c r="AM843" i="5"/>
  <c r="AK843" i="5"/>
  <c r="AC843" i="5" s="1"/>
  <c r="AJ843" i="5"/>
  <c r="AI843" i="5"/>
  <c r="G843" i="5" s="1"/>
  <c r="AH843" i="5"/>
  <c r="AG843" i="5"/>
  <c r="AF843" i="5"/>
  <c r="AE843" i="5"/>
  <c r="AD843" i="5"/>
  <c r="AA843" i="5"/>
  <c r="Z843" i="5"/>
  <c r="M843" i="5"/>
  <c r="L843" i="5"/>
  <c r="K843" i="5"/>
  <c r="J843" i="5"/>
  <c r="I843" i="5"/>
  <c r="H843" i="5"/>
  <c r="F843" i="5"/>
  <c r="E843" i="5"/>
  <c r="D843" i="5"/>
  <c r="C843" i="5"/>
  <c r="BH842" i="5"/>
  <c r="BG842" i="5"/>
  <c r="BE842" i="5"/>
  <c r="BD842" i="5"/>
  <c r="BC842" i="5"/>
  <c r="BB842" i="5"/>
  <c r="BA842" i="5"/>
  <c r="AZ842" i="5"/>
  <c r="AY842" i="5"/>
  <c r="AX842" i="5"/>
  <c r="AW842" i="5"/>
  <c r="AV842" i="5"/>
  <c r="AU842" i="5"/>
  <c r="AT842" i="5"/>
  <c r="AS842" i="5"/>
  <c r="AR842" i="5"/>
  <c r="AQ842" i="5"/>
  <c r="AP842" i="5"/>
  <c r="AO842" i="5"/>
  <c r="AN842" i="5"/>
  <c r="AM842" i="5"/>
  <c r="AK842" i="5"/>
  <c r="AC842" i="5" s="1"/>
  <c r="AJ842" i="5"/>
  <c r="AI842" i="5"/>
  <c r="G842" i="5" s="1"/>
  <c r="AH842" i="5"/>
  <c r="AG842" i="5"/>
  <c r="AF842" i="5"/>
  <c r="AE842" i="5"/>
  <c r="AD842" i="5"/>
  <c r="AA842" i="5"/>
  <c r="Z842" i="5"/>
  <c r="M842" i="5"/>
  <c r="L842" i="5"/>
  <c r="K842" i="5"/>
  <c r="J842" i="5"/>
  <c r="I842" i="5"/>
  <c r="H842" i="5"/>
  <c r="F842" i="5"/>
  <c r="E842" i="5"/>
  <c r="D842" i="5"/>
  <c r="C842" i="5"/>
  <c r="BH841" i="5"/>
  <c r="BG841" i="5"/>
  <c r="BE841" i="5"/>
  <c r="BD841" i="5"/>
  <c r="BC841" i="5"/>
  <c r="BB841" i="5"/>
  <c r="BA841" i="5"/>
  <c r="AZ841" i="5"/>
  <c r="AY841" i="5"/>
  <c r="AX841" i="5"/>
  <c r="AW841" i="5"/>
  <c r="AV841" i="5"/>
  <c r="AU841" i="5"/>
  <c r="AT841" i="5"/>
  <c r="AS841" i="5"/>
  <c r="AR841" i="5"/>
  <c r="AQ841" i="5"/>
  <c r="AP841" i="5"/>
  <c r="AO841" i="5"/>
  <c r="AN841" i="5"/>
  <c r="AM841" i="5"/>
  <c r="AK841" i="5"/>
  <c r="AC841" i="5" s="1"/>
  <c r="AJ841" i="5"/>
  <c r="AI841" i="5"/>
  <c r="G841" i="5" s="1"/>
  <c r="AH841" i="5"/>
  <c r="AG841" i="5"/>
  <c r="AF841" i="5"/>
  <c r="AE841" i="5"/>
  <c r="AD841" i="5"/>
  <c r="AA841" i="5"/>
  <c r="Z841" i="5"/>
  <c r="M841" i="5"/>
  <c r="L841" i="5"/>
  <c r="K841" i="5"/>
  <c r="J841" i="5"/>
  <c r="I841" i="5"/>
  <c r="H841" i="5"/>
  <c r="F841" i="5"/>
  <c r="E841" i="5"/>
  <c r="D841" i="5"/>
  <c r="C841" i="5"/>
  <c r="BH840" i="5"/>
  <c r="BG840" i="5"/>
  <c r="BE840" i="5"/>
  <c r="BD840" i="5"/>
  <c r="BC840" i="5"/>
  <c r="BB840" i="5"/>
  <c r="BA840" i="5"/>
  <c r="AZ840" i="5"/>
  <c r="AY840" i="5"/>
  <c r="AX840" i="5"/>
  <c r="AW840" i="5"/>
  <c r="AV840" i="5"/>
  <c r="AU840" i="5"/>
  <c r="AT840" i="5"/>
  <c r="AS840" i="5"/>
  <c r="AR840" i="5"/>
  <c r="AQ840" i="5"/>
  <c r="AP840" i="5"/>
  <c r="AO840" i="5"/>
  <c r="AN840" i="5"/>
  <c r="AM840" i="5"/>
  <c r="AK840" i="5"/>
  <c r="AC840" i="5" s="1"/>
  <c r="AJ840" i="5"/>
  <c r="AI840" i="5"/>
  <c r="G840" i="5" s="1"/>
  <c r="AH840" i="5"/>
  <c r="AG840" i="5"/>
  <c r="AF840" i="5"/>
  <c r="AE840" i="5"/>
  <c r="AD840" i="5"/>
  <c r="AA840" i="5"/>
  <c r="Z840" i="5"/>
  <c r="M840" i="5"/>
  <c r="L840" i="5"/>
  <c r="K840" i="5"/>
  <c r="J840" i="5"/>
  <c r="I840" i="5"/>
  <c r="H840" i="5"/>
  <c r="F840" i="5"/>
  <c r="E840" i="5"/>
  <c r="D840" i="5"/>
  <c r="C840" i="5"/>
  <c r="BH839" i="5"/>
  <c r="BG839" i="5"/>
  <c r="BE839" i="5"/>
  <c r="BD839" i="5"/>
  <c r="BC839" i="5"/>
  <c r="BB839" i="5"/>
  <c r="BA839" i="5"/>
  <c r="AZ839" i="5"/>
  <c r="AY839" i="5"/>
  <c r="AX839" i="5"/>
  <c r="AW839" i="5"/>
  <c r="AV839" i="5"/>
  <c r="AU839" i="5"/>
  <c r="AT839" i="5"/>
  <c r="AS839" i="5"/>
  <c r="AR839" i="5"/>
  <c r="AQ839" i="5"/>
  <c r="AP839" i="5"/>
  <c r="AO839" i="5"/>
  <c r="AN839" i="5"/>
  <c r="AM839" i="5"/>
  <c r="AK839" i="5"/>
  <c r="AJ839" i="5"/>
  <c r="AI839" i="5"/>
  <c r="G839" i="5" s="1"/>
  <c r="AH839" i="5"/>
  <c r="AG839" i="5"/>
  <c r="AF839" i="5"/>
  <c r="AE839" i="5"/>
  <c r="AD839" i="5"/>
  <c r="AA839" i="5"/>
  <c r="Z839" i="5"/>
  <c r="M839" i="5"/>
  <c r="L839" i="5"/>
  <c r="K839" i="5"/>
  <c r="J839" i="5"/>
  <c r="I839" i="5"/>
  <c r="H839" i="5"/>
  <c r="F839" i="5"/>
  <c r="E839" i="5"/>
  <c r="D839" i="5"/>
  <c r="C839" i="5"/>
  <c r="BH838" i="5"/>
  <c r="BG838" i="5"/>
  <c r="BE838" i="5"/>
  <c r="BD838" i="5"/>
  <c r="BC838" i="5"/>
  <c r="BB838" i="5"/>
  <c r="BA838" i="5"/>
  <c r="AZ838" i="5"/>
  <c r="AY838" i="5"/>
  <c r="AX838" i="5"/>
  <c r="AW838" i="5"/>
  <c r="AV838" i="5"/>
  <c r="AU838" i="5"/>
  <c r="AT838" i="5"/>
  <c r="AS838" i="5"/>
  <c r="AR838" i="5"/>
  <c r="AQ838" i="5"/>
  <c r="AP838" i="5"/>
  <c r="AO838" i="5"/>
  <c r="AN838" i="5"/>
  <c r="AM838" i="5"/>
  <c r="AK838" i="5"/>
  <c r="AC838" i="5" s="1"/>
  <c r="AJ838" i="5"/>
  <c r="AI838" i="5"/>
  <c r="G838" i="5" s="1"/>
  <c r="AH838" i="5"/>
  <c r="AG838" i="5"/>
  <c r="AF838" i="5"/>
  <c r="AE838" i="5"/>
  <c r="AD838" i="5"/>
  <c r="AA838" i="5"/>
  <c r="Z838" i="5"/>
  <c r="M838" i="5"/>
  <c r="L838" i="5"/>
  <c r="K838" i="5"/>
  <c r="J838" i="5"/>
  <c r="I838" i="5"/>
  <c r="H838" i="5"/>
  <c r="F838" i="5"/>
  <c r="E838" i="5"/>
  <c r="D838" i="5"/>
  <c r="C838" i="5"/>
  <c r="BH837" i="5"/>
  <c r="BG837" i="5"/>
  <c r="BE837" i="5"/>
  <c r="BD837" i="5"/>
  <c r="BC837" i="5"/>
  <c r="BB837" i="5"/>
  <c r="BA837" i="5"/>
  <c r="AZ837" i="5"/>
  <c r="AY837" i="5"/>
  <c r="AX837" i="5"/>
  <c r="AW837" i="5"/>
  <c r="AV837" i="5"/>
  <c r="AU837" i="5"/>
  <c r="AT837" i="5"/>
  <c r="AS837" i="5"/>
  <c r="AR837" i="5"/>
  <c r="AQ837" i="5"/>
  <c r="AP837" i="5"/>
  <c r="AO837" i="5"/>
  <c r="AN837" i="5"/>
  <c r="AM837" i="5"/>
  <c r="AK837" i="5"/>
  <c r="AC837" i="5" s="1"/>
  <c r="AJ837" i="5"/>
  <c r="AI837" i="5"/>
  <c r="AH837" i="5"/>
  <c r="AG837" i="5"/>
  <c r="AF837" i="5"/>
  <c r="AE837" i="5"/>
  <c r="AD837" i="5"/>
  <c r="AA837" i="5"/>
  <c r="Z837" i="5"/>
  <c r="M837" i="5"/>
  <c r="L837" i="5"/>
  <c r="K837" i="5"/>
  <c r="J837" i="5"/>
  <c r="I837" i="5"/>
  <c r="H837" i="5"/>
  <c r="F837" i="5"/>
  <c r="E837" i="5"/>
  <c r="D837" i="5"/>
  <c r="C837" i="5"/>
  <c r="BH836" i="5"/>
  <c r="BG836" i="5"/>
  <c r="BE836" i="5"/>
  <c r="BD836" i="5"/>
  <c r="BC836" i="5"/>
  <c r="BB836" i="5"/>
  <c r="BA836" i="5"/>
  <c r="AZ836" i="5"/>
  <c r="AY836" i="5"/>
  <c r="AX836" i="5"/>
  <c r="AW836" i="5"/>
  <c r="AV836" i="5"/>
  <c r="AU836" i="5"/>
  <c r="AT836" i="5"/>
  <c r="AS836" i="5"/>
  <c r="AR836" i="5"/>
  <c r="AQ836" i="5"/>
  <c r="AP836" i="5"/>
  <c r="AO836" i="5"/>
  <c r="AN836" i="5"/>
  <c r="AM836" i="5"/>
  <c r="AK836" i="5"/>
  <c r="AC836" i="5" s="1"/>
  <c r="AJ836" i="5"/>
  <c r="AI836" i="5"/>
  <c r="G836" i="5" s="1"/>
  <c r="AH836" i="5"/>
  <c r="AG836" i="5"/>
  <c r="AF836" i="5"/>
  <c r="AE836" i="5"/>
  <c r="AD836" i="5"/>
  <c r="AA836" i="5"/>
  <c r="Z836" i="5"/>
  <c r="M836" i="5"/>
  <c r="L836" i="5"/>
  <c r="K836" i="5"/>
  <c r="J836" i="5"/>
  <c r="I836" i="5"/>
  <c r="H836" i="5"/>
  <c r="F836" i="5"/>
  <c r="E836" i="5"/>
  <c r="D836" i="5"/>
  <c r="C836" i="5"/>
  <c r="BH835" i="5"/>
  <c r="BG835" i="5"/>
  <c r="BE835" i="5"/>
  <c r="BD835" i="5"/>
  <c r="BC835" i="5"/>
  <c r="BB835" i="5"/>
  <c r="BA835" i="5"/>
  <c r="AZ835" i="5"/>
  <c r="AY835" i="5"/>
  <c r="AX835" i="5"/>
  <c r="AW835" i="5"/>
  <c r="AV835" i="5"/>
  <c r="AU835" i="5"/>
  <c r="AT835" i="5"/>
  <c r="AS835" i="5"/>
  <c r="AR835" i="5"/>
  <c r="AQ835" i="5"/>
  <c r="AP835" i="5"/>
  <c r="AO835" i="5"/>
  <c r="AN835" i="5"/>
  <c r="AM835" i="5"/>
  <c r="AK835" i="5"/>
  <c r="AC835" i="5" s="1"/>
  <c r="AJ835" i="5"/>
  <c r="AI835" i="5"/>
  <c r="G835" i="5" s="1"/>
  <c r="AH835" i="5"/>
  <c r="AG835" i="5"/>
  <c r="AF835" i="5"/>
  <c r="AE835" i="5"/>
  <c r="AD835" i="5"/>
  <c r="AA835" i="5"/>
  <c r="Z835" i="5"/>
  <c r="M835" i="5"/>
  <c r="L835" i="5"/>
  <c r="K835" i="5"/>
  <c r="J835" i="5"/>
  <c r="I835" i="5"/>
  <c r="H835" i="5"/>
  <c r="F835" i="5"/>
  <c r="E835" i="5"/>
  <c r="D835" i="5"/>
  <c r="C835" i="5"/>
  <c r="BH834" i="5"/>
  <c r="BG834" i="5"/>
  <c r="BE834" i="5"/>
  <c r="BD834" i="5"/>
  <c r="BC834" i="5"/>
  <c r="BB834" i="5"/>
  <c r="BA834" i="5"/>
  <c r="AZ834" i="5"/>
  <c r="AY834" i="5"/>
  <c r="AX834" i="5"/>
  <c r="AW834" i="5"/>
  <c r="AV834" i="5"/>
  <c r="AU834" i="5"/>
  <c r="AT834" i="5"/>
  <c r="AS834" i="5"/>
  <c r="AR834" i="5"/>
  <c r="AQ834" i="5"/>
  <c r="AP834" i="5"/>
  <c r="AO834" i="5"/>
  <c r="AN834" i="5"/>
  <c r="AM834" i="5"/>
  <c r="AK834" i="5"/>
  <c r="AC834" i="5" s="1"/>
  <c r="AJ834" i="5"/>
  <c r="AI834" i="5"/>
  <c r="AH834" i="5"/>
  <c r="AG834" i="5"/>
  <c r="AF834" i="5"/>
  <c r="AE834" i="5"/>
  <c r="AD834" i="5"/>
  <c r="AA834" i="5"/>
  <c r="Z834" i="5"/>
  <c r="M834" i="5"/>
  <c r="L834" i="5"/>
  <c r="K834" i="5"/>
  <c r="J834" i="5"/>
  <c r="I834" i="5"/>
  <c r="H834" i="5"/>
  <c r="F834" i="5"/>
  <c r="E834" i="5"/>
  <c r="D834" i="5"/>
  <c r="C834" i="5"/>
  <c r="BH833" i="5"/>
  <c r="BG833" i="5"/>
  <c r="BE833" i="5"/>
  <c r="BD833" i="5"/>
  <c r="BC833" i="5"/>
  <c r="BB833" i="5"/>
  <c r="BA833" i="5"/>
  <c r="AZ833" i="5"/>
  <c r="AY833" i="5"/>
  <c r="AX833" i="5"/>
  <c r="AW833" i="5"/>
  <c r="AV833" i="5"/>
  <c r="AU833" i="5"/>
  <c r="AT833" i="5"/>
  <c r="AS833" i="5"/>
  <c r="AR833" i="5"/>
  <c r="AQ833" i="5"/>
  <c r="AP833" i="5"/>
  <c r="AO833" i="5"/>
  <c r="AN833" i="5"/>
  <c r="AM833" i="5"/>
  <c r="AK833" i="5"/>
  <c r="AC833" i="5" s="1"/>
  <c r="AJ833" i="5"/>
  <c r="AI833" i="5"/>
  <c r="AH833" i="5"/>
  <c r="AG833" i="5"/>
  <c r="AF833" i="5"/>
  <c r="AE833" i="5"/>
  <c r="AD833" i="5"/>
  <c r="AA833" i="5"/>
  <c r="Z833" i="5"/>
  <c r="M833" i="5"/>
  <c r="L833" i="5"/>
  <c r="K833" i="5"/>
  <c r="J833" i="5"/>
  <c r="I833" i="5"/>
  <c r="H833" i="5"/>
  <c r="F833" i="5"/>
  <c r="E833" i="5"/>
  <c r="D833" i="5"/>
  <c r="C833" i="5"/>
  <c r="BH832" i="5"/>
  <c r="BG832" i="5"/>
  <c r="BE832" i="5"/>
  <c r="BD832" i="5"/>
  <c r="BC832" i="5"/>
  <c r="BB832" i="5"/>
  <c r="BA832" i="5"/>
  <c r="AZ832" i="5"/>
  <c r="AY832" i="5"/>
  <c r="AX832" i="5"/>
  <c r="AW832" i="5"/>
  <c r="AV832" i="5"/>
  <c r="AU832" i="5"/>
  <c r="AT832" i="5"/>
  <c r="AS832" i="5"/>
  <c r="AR832" i="5"/>
  <c r="AQ832" i="5"/>
  <c r="AP832" i="5"/>
  <c r="AO832" i="5"/>
  <c r="AN832" i="5"/>
  <c r="AM832" i="5"/>
  <c r="AK832" i="5"/>
  <c r="AC832" i="5" s="1"/>
  <c r="AJ832" i="5"/>
  <c r="AI832" i="5"/>
  <c r="AH832" i="5"/>
  <c r="AG832" i="5"/>
  <c r="AF832" i="5"/>
  <c r="AE832" i="5"/>
  <c r="AD832" i="5"/>
  <c r="AA832" i="5"/>
  <c r="Z832" i="5"/>
  <c r="M832" i="5"/>
  <c r="L832" i="5"/>
  <c r="K832" i="5"/>
  <c r="J832" i="5"/>
  <c r="I832" i="5"/>
  <c r="H832" i="5"/>
  <c r="F832" i="5"/>
  <c r="E832" i="5"/>
  <c r="D832" i="5"/>
  <c r="C832" i="5"/>
  <c r="BH831" i="5"/>
  <c r="BG831" i="5"/>
  <c r="BE831" i="5"/>
  <c r="BD831" i="5"/>
  <c r="BC831" i="5"/>
  <c r="BB831" i="5"/>
  <c r="BA831" i="5"/>
  <c r="AZ831" i="5"/>
  <c r="AY831" i="5"/>
  <c r="AX831" i="5"/>
  <c r="AW831" i="5"/>
  <c r="AV831" i="5"/>
  <c r="AU831" i="5"/>
  <c r="AT831" i="5"/>
  <c r="AS831" i="5"/>
  <c r="AR831" i="5"/>
  <c r="AQ831" i="5"/>
  <c r="AP831" i="5"/>
  <c r="AO831" i="5"/>
  <c r="AN831" i="5"/>
  <c r="AM831" i="5"/>
  <c r="AK831" i="5"/>
  <c r="AJ831" i="5"/>
  <c r="AI831" i="5"/>
  <c r="G831" i="5" s="1"/>
  <c r="AH831" i="5"/>
  <c r="AG831" i="5"/>
  <c r="AF831" i="5"/>
  <c r="AE831" i="5"/>
  <c r="AD831" i="5"/>
  <c r="AA831" i="5"/>
  <c r="Z831" i="5"/>
  <c r="M831" i="5"/>
  <c r="L831" i="5"/>
  <c r="K831" i="5"/>
  <c r="J831" i="5"/>
  <c r="I831" i="5"/>
  <c r="H831" i="5"/>
  <c r="F831" i="5"/>
  <c r="E831" i="5"/>
  <c r="D831" i="5"/>
  <c r="C831" i="5"/>
  <c r="BH830" i="5"/>
  <c r="BG830" i="5"/>
  <c r="BE830" i="5"/>
  <c r="BD830" i="5"/>
  <c r="BC830" i="5"/>
  <c r="BB830" i="5"/>
  <c r="BA830" i="5"/>
  <c r="AZ830" i="5"/>
  <c r="AY830" i="5"/>
  <c r="AX830" i="5"/>
  <c r="AW830" i="5"/>
  <c r="AV830" i="5"/>
  <c r="AU830" i="5"/>
  <c r="AT830" i="5"/>
  <c r="AS830" i="5"/>
  <c r="AR830" i="5"/>
  <c r="AQ830" i="5"/>
  <c r="AP830" i="5"/>
  <c r="AO830" i="5"/>
  <c r="AN830" i="5"/>
  <c r="AM830" i="5"/>
  <c r="AK830" i="5"/>
  <c r="AC830" i="5" s="1"/>
  <c r="AJ830" i="5"/>
  <c r="AI830" i="5"/>
  <c r="G830" i="5" s="1"/>
  <c r="AH830" i="5"/>
  <c r="AG830" i="5"/>
  <c r="AF830" i="5"/>
  <c r="AE830" i="5"/>
  <c r="AD830" i="5"/>
  <c r="AA830" i="5"/>
  <c r="Z830" i="5"/>
  <c r="M830" i="5"/>
  <c r="L830" i="5"/>
  <c r="K830" i="5"/>
  <c r="J830" i="5"/>
  <c r="I830" i="5"/>
  <c r="H830" i="5"/>
  <c r="F830" i="5"/>
  <c r="E830" i="5"/>
  <c r="D830" i="5"/>
  <c r="C830" i="5"/>
  <c r="BH829" i="5"/>
  <c r="BG829" i="5"/>
  <c r="BE829" i="5"/>
  <c r="BD829" i="5"/>
  <c r="BC829" i="5"/>
  <c r="BB829" i="5"/>
  <c r="BA829" i="5"/>
  <c r="AZ829" i="5"/>
  <c r="AY829" i="5"/>
  <c r="AX829" i="5"/>
  <c r="AW829" i="5"/>
  <c r="AV829" i="5"/>
  <c r="AU829" i="5"/>
  <c r="AT829" i="5"/>
  <c r="AS829" i="5"/>
  <c r="AR829" i="5"/>
  <c r="AQ829" i="5"/>
  <c r="AP829" i="5"/>
  <c r="AO829" i="5"/>
  <c r="AN829" i="5"/>
  <c r="AM829" i="5"/>
  <c r="AK829" i="5"/>
  <c r="AC829" i="5" s="1"/>
  <c r="AJ829" i="5"/>
  <c r="AI829" i="5"/>
  <c r="AH829" i="5"/>
  <c r="AG829" i="5"/>
  <c r="AF829" i="5"/>
  <c r="AE829" i="5"/>
  <c r="AD829" i="5"/>
  <c r="AA829" i="5"/>
  <c r="Z829" i="5"/>
  <c r="M829" i="5"/>
  <c r="L829" i="5"/>
  <c r="K829" i="5"/>
  <c r="J829" i="5"/>
  <c r="I829" i="5"/>
  <c r="H829" i="5"/>
  <c r="F829" i="5"/>
  <c r="E829" i="5"/>
  <c r="D829" i="5"/>
  <c r="C829" i="5"/>
  <c r="BH828" i="5"/>
  <c r="BG828" i="5"/>
  <c r="BE828" i="5"/>
  <c r="BD828" i="5"/>
  <c r="BC828" i="5"/>
  <c r="BB828" i="5"/>
  <c r="BA828" i="5"/>
  <c r="AZ828" i="5"/>
  <c r="AY828" i="5"/>
  <c r="AX828" i="5"/>
  <c r="AW828" i="5"/>
  <c r="AV828" i="5"/>
  <c r="AU828" i="5"/>
  <c r="AT828" i="5"/>
  <c r="AS828" i="5"/>
  <c r="AR828" i="5"/>
  <c r="AQ828" i="5"/>
  <c r="AP828" i="5"/>
  <c r="AO828" i="5"/>
  <c r="AN828" i="5"/>
  <c r="AM828" i="5"/>
  <c r="AK828" i="5"/>
  <c r="AC828" i="5" s="1"/>
  <c r="AJ828" i="5"/>
  <c r="AI828" i="5"/>
  <c r="G828" i="5" s="1"/>
  <c r="AH828" i="5"/>
  <c r="AG828" i="5"/>
  <c r="AF828" i="5"/>
  <c r="AE828" i="5"/>
  <c r="AD828" i="5"/>
  <c r="AA828" i="5"/>
  <c r="Z828" i="5"/>
  <c r="M828" i="5"/>
  <c r="L828" i="5"/>
  <c r="K828" i="5"/>
  <c r="J828" i="5"/>
  <c r="I828" i="5"/>
  <c r="H828" i="5"/>
  <c r="F828" i="5"/>
  <c r="E828" i="5"/>
  <c r="D828" i="5"/>
  <c r="C828" i="5"/>
  <c r="BH827" i="5"/>
  <c r="BG827" i="5"/>
  <c r="BE827" i="5"/>
  <c r="BD827" i="5"/>
  <c r="BC827" i="5"/>
  <c r="BB827" i="5"/>
  <c r="BA827" i="5"/>
  <c r="AZ827" i="5"/>
  <c r="AY827" i="5"/>
  <c r="AX827" i="5"/>
  <c r="AW827" i="5"/>
  <c r="AV827" i="5"/>
  <c r="AU827" i="5"/>
  <c r="AT827" i="5"/>
  <c r="AS827" i="5"/>
  <c r="AR827" i="5"/>
  <c r="AQ827" i="5"/>
  <c r="AP827" i="5"/>
  <c r="AO827" i="5"/>
  <c r="AN827" i="5"/>
  <c r="AM827" i="5"/>
  <c r="AK827" i="5"/>
  <c r="AC827" i="5" s="1"/>
  <c r="AJ827" i="5"/>
  <c r="AI827" i="5"/>
  <c r="G827" i="5" s="1"/>
  <c r="AH827" i="5"/>
  <c r="AG827" i="5"/>
  <c r="AF827" i="5"/>
  <c r="AE827" i="5"/>
  <c r="AD827" i="5"/>
  <c r="AA827" i="5"/>
  <c r="Z827" i="5"/>
  <c r="M827" i="5"/>
  <c r="L827" i="5"/>
  <c r="K827" i="5"/>
  <c r="J827" i="5"/>
  <c r="I827" i="5"/>
  <c r="H827" i="5"/>
  <c r="F827" i="5"/>
  <c r="E827" i="5"/>
  <c r="D827" i="5"/>
  <c r="C827" i="5"/>
  <c r="BH826" i="5"/>
  <c r="BG826" i="5"/>
  <c r="BE826" i="5"/>
  <c r="BD826" i="5"/>
  <c r="BC826" i="5"/>
  <c r="BB826" i="5"/>
  <c r="BA826" i="5"/>
  <c r="AZ826" i="5"/>
  <c r="AY826" i="5"/>
  <c r="AX826" i="5"/>
  <c r="AW826" i="5"/>
  <c r="AV826" i="5"/>
  <c r="AU826" i="5"/>
  <c r="AT826" i="5"/>
  <c r="AS826" i="5"/>
  <c r="AR826" i="5"/>
  <c r="AQ826" i="5"/>
  <c r="AP826" i="5"/>
  <c r="AO826" i="5"/>
  <c r="AN826" i="5"/>
  <c r="AM826" i="5"/>
  <c r="AK826" i="5"/>
  <c r="AC826" i="5" s="1"/>
  <c r="AJ826" i="5"/>
  <c r="AI826" i="5"/>
  <c r="G826" i="5" s="1"/>
  <c r="AH826" i="5"/>
  <c r="AG826" i="5"/>
  <c r="AF826" i="5"/>
  <c r="AE826" i="5"/>
  <c r="AD826" i="5"/>
  <c r="AA826" i="5"/>
  <c r="Z826" i="5"/>
  <c r="M826" i="5"/>
  <c r="L826" i="5"/>
  <c r="K826" i="5"/>
  <c r="J826" i="5"/>
  <c r="I826" i="5"/>
  <c r="H826" i="5"/>
  <c r="F826" i="5"/>
  <c r="E826" i="5"/>
  <c r="D826" i="5"/>
  <c r="C826" i="5"/>
  <c r="BH825" i="5"/>
  <c r="BG825" i="5"/>
  <c r="BE825" i="5"/>
  <c r="BD825" i="5"/>
  <c r="BC825" i="5"/>
  <c r="BB825" i="5"/>
  <c r="BA825" i="5"/>
  <c r="AZ825" i="5"/>
  <c r="AY825" i="5"/>
  <c r="AX825" i="5"/>
  <c r="AW825" i="5"/>
  <c r="AV825" i="5"/>
  <c r="AU825" i="5"/>
  <c r="AT825" i="5"/>
  <c r="AS825" i="5"/>
  <c r="AR825" i="5"/>
  <c r="AQ825" i="5"/>
  <c r="AP825" i="5"/>
  <c r="AO825" i="5"/>
  <c r="AN825" i="5"/>
  <c r="AM825" i="5"/>
  <c r="AK825" i="5"/>
  <c r="AC825" i="5" s="1"/>
  <c r="AJ825" i="5"/>
  <c r="AI825" i="5"/>
  <c r="G825" i="5" s="1"/>
  <c r="AH825" i="5"/>
  <c r="AG825" i="5"/>
  <c r="AF825" i="5"/>
  <c r="AE825" i="5"/>
  <c r="AD825" i="5"/>
  <c r="AA825" i="5"/>
  <c r="Z825" i="5"/>
  <c r="M825" i="5"/>
  <c r="L825" i="5"/>
  <c r="K825" i="5"/>
  <c r="J825" i="5"/>
  <c r="I825" i="5"/>
  <c r="H825" i="5"/>
  <c r="F825" i="5"/>
  <c r="E825" i="5"/>
  <c r="D825" i="5"/>
  <c r="C825" i="5"/>
  <c r="BH824" i="5"/>
  <c r="BG824" i="5"/>
  <c r="BE824" i="5"/>
  <c r="BD824" i="5"/>
  <c r="BC824" i="5"/>
  <c r="BB824" i="5"/>
  <c r="BA824" i="5"/>
  <c r="AZ824" i="5"/>
  <c r="AY824" i="5"/>
  <c r="AX824" i="5"/>
  <c r="AW824" i="5"/>
  <c r="AV824" i="5"/>
  <c r="AU824" i="5"/>
  <c r="AT824" i="5"/>
  <c r="AS824" i="5"/>
  <c r="AR824" i="5"/>
  <c r="AQ824" i="5"/>
  <c r="AP824" i="5"/>
  <c r="AO824" i="5"/>
  <c r="AN824" i="5"/>
  <c r="AM824" i="5"/>
  <c r="AK824" i="5"/>
  <c r="AC824" i="5" s="1"/>
  <c r="AJ824" i="5"/>
  <c r="AI824" i="5"/>
  <c r="AH824" i="5"/>
  <c r="AG824" i="5"/>
  <c r="AF824" i="5"/>
  <c r="AE824" i="5"/>
  <c r="AD824" i="5"/>
  <c r="AA824" i="5"/>
  <c r="Z824" i="5"/>
  <c r="M824" i="5"/>
  <c r="L824" i="5"/>
  <c r="K824" i="5"/>
  <c r="J824" i="5"/>
  <c r="I824" i="5"/>
  <c r="H824" i="5"/>
  <c r="F824" i="5"/>
  <c r="E824" i="5"/>
  <c r="D824" i="5"/>
  <c r="C824" i="5"/>
  <c r="BH823" i="5"/>
  <c r="BG823" i="5"/>
  <c r="BE823" i="5"/>
  <c r="BD823" i="5"/>
  <c r="BC823" i="5"/>
  <c r="BB823" i="5"/>
  <c r="BA823" i="5"/>
  <c r="AZ823" i="5"/>
  <c r="AY823" i="5"/>
  <c r="AX823" i="5"/>
  <c r="AW823" i="5"/>
  <c r="AV823" i="5"/>
  <c r="AU823" i="5"/>
  <c r="AT823" i="5"/>
  <c r="AS823" i="5"/>
  <c r="AR823" i="5"/>
  <c r="AQ823" i="5"/>
  <c r="AP823" i="5"/>
  <c r="AO823" i="5"/>
  <c r="AN823" i="5"/>
  <c r="AM823" i="5"/>
  <c r="AK823" i="5"/>
  <c r="AC823" i="5" s="1"/>
  <c r="AJ823" i="5"/>
  <c r="AI823" i="5"/>
  <c r="AH823" i="5"/>
  <c r="AG823" i="5"/>
  <c r="AF823" i="5"/>
  <c r="AE823" i="5"/>
  <c r="AD823" i="5"/>
  <c r="AA823" i="5"/>
  <c r="Z823" i="5"/>
  <c r="M823" i="5"/>
  <c r="L823" i="5"/>
  <c r="K823" i="5"/>
  <c r="J823" i="5"/>
  <c r="I823" i="5"/>
  <c r="H823" i="5"/>
  <c r="F823" i="5"/>
  <c r="E823" i="5"/>
  <c r="D823" i="5"/>
  <c r="C823" i="5"/>
  <c r="BH822" i="5"/>
  <c r="BG822" i="5"/>
  <c r="BE822" i="5"/>
  <c r="BD822" i="5"/>
  <c r="BC822" i="5"/>
  <c r="BB822" i="5"/>
  <c r="BA822" i="5"/>
  <c r="AZ822" i="5"/>
  <c r="AY822" i="5"/>
  <c r="AX822" i="5"/>
  <c r="AW822" i="5"/>
  <c r="AV822" i="5"/>
  <c r="AU822" i="5"/>
  <c r="AT822" i="5"/>
  <c r="AS822" i="5"/>
  <c r="AR822" i="5"/>
  <c r="AQ822" i="5"/>
  <c r="AP822" i="5"/>
  <c r="AO822" i="5"/>
  <c r="AN822" i="5"/>
  <c r="AM822" i="5"/>
  <c r="AK822" i="5"/>
  <c r="AC822" i="5" s="1"/>
  <c r="AJ822" i="5"/>
  <c r="AI822" i="5"/>
  <c r="AH822" i="5"/>
  <c r="AG822" i="5"/>
  <c r="AF822" i="5"/>
  <c r="AE822" i="5"/>
  <c r="AD822" i="5"/>
  <c r="AA822" i="5"/>
  <c r="Z822" i="5"/>
  <c r="M822" i="5"/>
  <c r="L822" i="5"/>
  <c r="K822" i="5"/>
  <c r="J822" i="5"/>
  <c r="I822" i="5"/>
  <c r="H822" i="5"/>
  <c r="F822" i="5"/>
  <c r="E822" i="5"/>
  <c r="D822" i="5"/>
  <c r="C822" i="5"/>
  <c r="BH821" i="5"/>
  <c r="BG821" i="5"/>
  <c r="BE821" i="5"/>
  <c r="BD821" i="5"/>
  <c r="BC821" i="5"/>
  <c r="BB821" i="5"/>
  <c r="BA821" i="5"/>
  <c r="AZ821" i="5"/>
  <c r="AY821" i="5"/>
  <c r="AX821" i="5"/>
  <c r="AW821" i="5"/>
  <c r="AV821" i="5"/>
  <c r="AU821" i="5"/>
  <c r="AT821" i="5"/>
  <c r="AS821" i="5"/>
  <c r="AR821" i="5"/>
  <c r="AQ821" i="5"/>
  <c r="AP821" i="5"/>
  <c r="AO821" i="5"/>
  <c r="AN821" i="5"/>
  <c r="AM821" i="5"/>
  <c r="AK821" i="5"/>
  <c r="AC821" i="5" s="1"/>
  <c r="AJ821" i="5"/>
  <c r="AI821" i="5"/>
  <c r="G821" i="5" s="1"/>
  <c r="AH821" i="5"/>
  <c r="AG821" i="5"/>
  <c r="AF821" i="5"/>
  <c r="AE821" i="5"/>
  <c r="AD821" i="5"/>
  <c r="AA821" i="5"/>
  <c r="Z821" i="5"/>
  <c r="M821" i="5"/>
  <c r="L821" i="5"/>
  <c r="K821" i="5"/>
  <c r="J821" i="5"/>
  <c r="I821" i="5"/>
  <c r="H821" i="5"/>
  <c r="F821" i="5"/>
  <c r="E821" i="5"/>
  <c r="D821" i="5"/>
  <c r="C821" i="5"/>
  <c r="BH820" i="5"/>
  <c r="BG820" i="5"/>
  <c r="BE820" i="5"/>
  <c r="BD820" i="5"/>
  <c r="BC820" i="5"/>
  <c r="BB820" i="5"/>
  <c r="BA820" i="5"/>
  <c r="AZ820" i="5"/>
  <c r="AY820" i="5"/>
  <c r="AX820" i="5"/>
  <c r="AW820" i="5"/>
  <c r="AV820" i="5"/>
  <c r="AU820" i="5"/>
  <c r="AT820" i="5"/>
  <c r="AS820" i="5"/>
  <c r="AR820" i="5"/>
  <c r="AQ820" i="5"/>
  <c r="AP820" i="5"/>
  <c r="AO820" i="5"/>
  <c r="AN820" i="5"/>
  <c r="AM820" i="5"/>
  <c r="AK820" i="5"/>
  <c r="AC820" i="5" s="1"/>
  <c r="AJ820" i="5"/>
  <c r="AI820" i="5"/>
  <c r="AH820" i="5"/>
  <c r="AG820" i="5"/>
  <c r="AF820" i="5"/>
  <c r="AE820" i="5"/>
  <c r="AD820" i="5"/>
  <c r="AA820" i="5"/>
  <c r="Z820" i="5"/>
  <c r="M820" i="5"/>
  <c r="L820" i="5"/>
  <c r="K820" i="5"/>
  <c r="J820" i="5"/>
  <c r="I820" i="5"/>
  <c r="H820" i="5"/>
  <c r="F820" i="5"/>
  <c r="E820" i="5"/>
  <c r="D820" i="5"/>
  <c r="C820" i="5"/>
  <c r="BH819" i="5"/>
  <c r="BG819" i="5"/>
  <c r="BE819" i="5"/>
  <c r="BD819" i="5"/>
  <c r="BC819" i="5"/>
  <c r="BB819" i="5"/>
  <c r="BA819" i="5"/>
  <c r="AZ819" i="5"/>
  <c r="AY819" i="5"/>
  <c r="AX819" i="5"/>
  <c r="AW819" i="5"/>
  <c r="AV819" i="5"/>
  <c r="AU819" i="5"/>
  <c r="AT819" i="5"/>
  <c r="AS819" i="5"/>
  <c r="AR819" i="5"/>
  <c r="AQ819" i="5"/>
  <c r="AP819" i="5"/>
  <c r="AO819" i="5"/>
  <c r="AN819" i="5"/>
  <c r="AM819" i="5"/>
  <c r="AK819" i="5"/>
  <c r="AJ819" i="5"/>
  <c r="AI819" i="5"/>
  <c r="AH819" i="5"/>
  <c r="AG819" i="5"/>
  <c r="AF819" i="5"/>
  <c r="AE819" i="5"/>
  <c r="AD819" i="5"/>
  <c r="AA819" i="5"/>
  <c r="Z819" i="5"/>
  <c r="M819" i="5"/>
  <c r="L819" i="5"/>
  <c r="K819" i="5"/>
  <c r="J819" i="5"/>
  <c r="I819" i="5"/>
  <c r="H819" i="5"/>
  <c r="F819" i="5"/>
  <c r="E819" i="5"/>
  <c r="D819" i="5"/>
  <c r="C819" i="5"/>
  <c r="BH818" i="5"/>
  <c r="BG818" i="5"/>
  <c r="BE818" i="5"/>
  <c r="BD818" i="5"/>
  <c r="BC818" i="5"/>
  <c r="BB818" i="5"/>
  <c r="BA818" i="5"/>
  <c r="AZ818" i="5"/>
  <c r="AY818" i="5"/>
  <c r="AX818" i="5"/>
  <c r="AW818" i="5"/>
  <c r="AV818" i="5"/>
  <c r="AU818" i="5"/>
  <c r="AT818" i="5"/>
  <c r="AS818" i="5"/>
  <c r="AR818" i="5"/>
  <c r="AQ818" i="5"/>
  <c r="AP818" i="5"/>
  <c r="AO818" i="5"/>
  <c r="AN818" i="5"/>
  <c r="AM818" i="5"/>
  <c r="AK818" i="5"/>
  <c r="AC818" i="5" s="1"/>
  <c r="AJ818" i="5"/>
  <c r="AI818" i="5"/>
  <c r="G818" i="5" s="1"/>
  <c r="AH818" i="5"/>
  <c r="AG818" i="5"/>
  <c r="AF818" i="5"/>
  <c r="AE818" i="5"/>
  <c r="AD818" i="5"/>
  <c r="AA818" i="5"/>
  <c r="Z818" i="5"/>
  <c r="M818" i="5"/>
  <c r="L818" i="5"/>
  <c r="K818" i="5"/>
  <c r="J818" i="5"/>
  <c r="I818" i="5"/>
  <c r="H818" i="5"/>
  <c r="F818" i="5"/>
  <c r="E818" i="5"/>
  <c r="D818" i="5"/>
  <c r="C818" i="5"/>
  <c r="BH817" i="5"/>
  <c r="BG817" i="5"/>
  <c r="BE817" i="5"/>
  <c r="BD817" i="5"/>
  <c r="BC817" i="5"/>
  <c r="BB817" i="5"/>
  <c r="BA817" i="5"/>
  <c r="AZ817" i="5"/>
  <c r="AY817" i="5"/>
  <c r="AX817" i="5"/>
  <c r="AW817" i="5"/>
  <c r="AV817" i="5"/>
  <c r="AU817" i="5"/>
  <c r="AT817" i="5"/>
  <c r="AS817" i="5"/>
  <c r="AR817" i="5"/>
  <c r="AQ817" i="5"/>
  <c r="AP817" i="5"/>
  <c r="AO817" i="5"/>
  <c r="AN817" i="5"/>
  <c r="AM817" i="5"/>
  <c r="AK817" i="5"/>
  <c r="AC817" i="5" s="1"/>
  <c r="AJ817" i="5"/>
  <c r="AI817" i="5"/>
  <c r="G817" i="5" s="1"/>
  <c r="AH817" i="5"/>
  <c r="AG817" i="5"/>
  <c r="AF817" i="5"/>
  <c r="AE817" i="5"/>
  <c r="AD817" i="5"/>
  <c r="AA817" i="5"/>
  <c r="Z817" i="5"/>
  <c r="M817" i="5"/>
  <c r="L817" i="5"/>
  <c r="K817" i="5"/>
  <c r="J817" i="5"/>
  <c r="I817" i="5"/>
  <c r="H817" i="5"/>
  <c r="F817" i="5"/>
  <c r="E817" i="5"/>
  <c r="D817" i="5"/>
  <c r="C817" i="5"/>
  <c r="BH816" i="5"/>
  <c r="BG816" i="5"/>
  <c r="BE816" i="5"/>
  <c r="BD816" i="5"/>
  <c r="BC816" i="5"/>
  <c r="BB816" i="5"/>
  <c r="BA816" i="5"/>
  <c r="AZ816" i="5"/>
  <c r="AY816" i="5"/>
  <c r="AX816" i="5"/>
  <c r="AW816" i="5"/>
  <c r="AV816" i="5"/>
  <c r="AU816" i="5"/>
  <c r="AT816" i="5"/>
  <c r="AS816" i="5"/>
  <c r="AR816" i="5"/>
  <c r="AQ816" i="5"/>
  <c r="AP816" i="5"/>
  <c r="AO816" i="5"/>
  <c r="AN816" i="5"/>
  <c r="AM816" i="5"/>
  <c r="AK816" i="5"/>
  <c r="AC816" i="5" s="1"/>
  <c r="AJ816" i="5"/>
  <c r="AI816" i="5"/>
  <c r="G816" i="5" s="1"/>
  <c r="AH816" i="5"/>
  <c r="AG816" i="5"/>
  <c r="AF816" i="5"/>
  <c r="AE816" i="5"/>
  <c r="AD816" i="5"/>
  <c r="AA816" i="5"/>
  <c r="Z816" i="5"/>
  <c r="M816" i="5"/>
  <c r="L816" i="5"/>
  <c r="K816" i="5"/>
  <c r="J816" i="5"/>
  <c r="I816" i="5"/>
  <c r="H816" i="5"/>
  <c r="F816" i="5"/>
  <c r="E816" i="5"/>
  <c r="D816" i="5"/>
  <c r="C816" i="5"/>
  <c r="BH815" i="5"/>
  <c r="BG815" i="5"/>
  <c r="BE815" i="5"/>
  <c r="BD815" i="5"/>
  <c r="BC815" i="5"/>
  <c r="BB815" i="5"/>
  <c r="BA815" i="5"/>
  <c r="AZ815" i="5"/>
  <c r="AY815" i="5"/>
  <c r="AX815" i="5"/>
  <c r="AW815" i="5"/>
  <c r="AV815" i="5"/>
  <c r="AU815" i="5"/>
  <c r="AT815" i="5"/>
  <c r="AS815" i="5"/>
  <c r="AR815" i="5"/>
  <c r="AQ815" i="5"/>
  <c r="AP815" i="5"/>
  <c r="AO815" i="5"/>
  <c r="AN815" i="5"/>
  <c r="AM815" i="5"/>
  <c r="AK815" i="5"/>
  <c r="AJ815" i="5"/>
  <c r="AI815" i="5"/>
  <c r="G815" i="5" s="1"/>
  <c r="AH815" i="5"/>
  <c r="AG815" i="5"/>
  <c r="AF815" i="5"/>
  <c r="AE815" i="5"/>
  <c r="AD815" i="5"/>
  <c r="AA815" i="5"/>
  <c r="Z815" i="5"/>
  <c r="M815" i="5"/>
  <c r="L815" i="5"/>
  <c r="K815" i="5"/>
  <c r="J815" i="5"/>
  <c r="I815" i="5"/>
  <c r="H815" i="5"/>
  <c r="F815" i="5"/>
  <c r="E815" i="5"/>
  <c r="D815" i="5"/>
  <c r="C815" i="5"/>
  <c r="BH814" i="5"/>
  <c r="BG814" i="5"/>
  <c r="BE814" i="5"/>
  <c r="BD814" i="5"/>
  <c r="BC814" i="5"/>
  <c r="BB814" i="5"/>
  <c r="BA814" i="5"/>
  <c r="AZ814" i="5"/>
  <c r="AY814" i="5"/>
  <c r="AX814" i="5"/>
  <c r="AW814" i="5"/>
  <c r="AV814" i="5"/>
  <c r="AU814" i="5"/>
  <c r="AT814" i="5"/>
  <c r="AS814" i="5"/>
  <c r="AR814" i="5"/>
  <c r="AQ814" i="5"/>
  <c r="AP814" i="5"/>
  <c r="AO814" i="5"/>
  <c r="AN814" i="5"/>
  <c r="AM814" i="5"/>
  <c r="AK814" i="5"/>
  <c r="AC814" i="5" s="1"/>
  <c r="AJ814" i="5"/>
  <c r="AI814" i="5"/>
  <c r="G814" i="5" s="1"/>
  <c r="AH814" i="5"/>
  <c r="AG814" i="5"/>
  <c r="AF814" i="5"/>
  <c r="AE814" i="5"/>
  <c r="AD814" i="5"/>
  <c r="AA814" i="5"/>
  <c r="Z814" i="5"/>
  <c r="M814" i="5"/>
  <c r="L814" i="5"/>
  <c r="K814" i="5"/>
  <c r="J814" i="5"/>
  <c r="I814" i="5"/>
  <c r="H814" i="5"/>
  <c r="F814" i="5"/>
  <c r="E814" i="5"/>
  <c r="D814" i="5"/>
  <c r="C814" i="5"/>
  <c r="BH813" i="5"/>
  <c r="BG813" i="5"/>
  <c r="BE813" i="5"/>
  <c r="BD813" i="5"/>
  <c r="BC813" i="5"/>
  <c r="BB813" i="5"/>
  <c r="BA813" i="5"/>
  <c r="AZ813" i="5"/>
  <c r="AY813" i="5"/>
  <c r="AX813" i="5"/>
  <c r="AW813" i="5"/>
  <c r="AV813" i="5"/>
  <c r="AU813" i="5"/>
  <c r="AT813" i="5"/>
  <c r="AS813" i="5"/>
  <c r="AR813" i="5"/>
  <c r="AQ813" i="5"/>
  <c r="AP813" i="5"/>
  <c r="AO813" i="5"/>
  <c r="AN813" i="5"/>
  <c r="AM813" i="5"/>
  <c r="AK813" i="5"/>
  <c r="AC813" i="5" s="1"/>
  <c r="AJ813" i="5"/>
  <c r="AI813" i="5"/>
  <c r="AH813" i="5"/>
  <c r="AG813" i="5"/>
  <c r="AF813" i="5"/>
  <c r="AE813" i="5"/>
  <c r="AD813" i="5"/>
  <c r="AA813" i="5"/>
  <c r="Z813" i="5"/>
  <c r="M813" i="5"/>
  <c r="L813" i="5"/>
  <c r="K813" i="5"/>
  <c r="J813" i="5"/>
  <c r="I813" i="5"/>
  <c r="H813" i="5"/>
  <c r="F813" i="5"/>
  <c r="E813" i="5"/>
  <c r="D813" i="5"/>
  <c r="C813" i="5"/>
  <c r="BH812" i="5"/>
  <c r="BG812" i="5"/>
  <c r="BE812" i="5"/>
  <c r="BD812" i="5"/>
  <c r="BC812" i="5"/>
  <c r="BB812" i="5"/>
  <c r="BA812" i="5"/>
  <c r="AZ812" i="5"/>
  <c r="AY812" i="5"/>
  <c r="AX812" i="5"/>
  <c r="AW812" i="5"/>
  <c r="AV812" i="5"/>
  <c r="AU812" i="5"/>
  <c r="AT812" i="5"/>
  <c r="AS812" i="5"/>
  <c r="AR812" i="5"/>
  <c r="AQ812" i="5"/>
  <c r="AP812" i="5"/>
  <c r="AO812" i="5"/>
  <c r="AN812" i="5"/>
  <c r="AM812" i="5"/>
  <c r="AK812" i="5"/>
  <c r="AC812" i="5" s="1"/>
  <c r="AJ812" i="5"/>
  <c r="AI812" i="5"/>
  <c r="G812" i="5" s="1"/>
  <c r="AH812" i="5"/>
  <c r="AG812" i="5"/>
  <c r="AF812" i="5"/>
  <c r="AE812" i="5"/>
  <c r="AD812" i="5"/>
  <c r="AA812" i="5"/>
  <c r="Z812" i="5"/>
  <c r="M812" i="5"/>
  <c r="L812" i="5"/>
  <c r="K812" i="5"/>
  <c r="J812" i="5"/>
  <c r="I812" i="5"/>
  <c r="H812" i="5"/>
  <c r="F812" i="5"/>
  <c r="E812" i="5"/>
  <c r="D812" i="5"/>
  <c r="C812" i="5"/>
  <c r="BH811" i="5"/>
  <c r="BG811" i="5"/>
  <c r="BE811" i="5"/>
  <c r="BD811" i="5"/>
  <c r="BC811" i="5"/>
  <c r="BB811" i="5"/>
  <c r="BA811" i="5"/>
  <c r="AZ811" i="5"/>
  <c r="AY811" i="5"/>
  <c r="AX811" i="5"/>
  <c r="AW811" i="5"/>
  <c r="AV811" i="5"/>
  <c r="AU811" i="5"/>
  <c r="AT811" i="5"/>
  <c r="AS811" i="5"/>
  <c r="AR811" i="5"/>
  <c r="AQ811" i="5"/>
  <c r="AP811" i="5"/>
  <c r="AO811" i="5"/>
  <c r="AN811" i="5"/>
  <c r="AM811" i="5"/>
  <c r="AK811" i="5"/>
  <c r="AJ811" i="5"/>
  <c r="AI811" i="5"/>
  <c r="G811" i="5" s="1"/>
  <c r="AH811" i="5"/>
  <c r="AG811" i="5"/>
  <c r="AF811" i="5"/>
  <c r="AE811" i="5"/>
  <c r="AD811" i="5"/>
  <c r="AA811" i="5"/>
  <c r="Z811" i="5"/>
  <c r="M811" i="5"/>
  <c r="L811" i="5"/>
  <c r="K811" i="5"/>
  <c r="J811" i="5"/>
  <c r="I811" i="5"/>
  <c r="H811" i="5"/>
  <c r="F811" i="5"/>
  <c r="E811" i="5"/>
  <c r="D811" i="5"/>
  <c r="C811" i="5"/>
  <c r="BH810" i="5"/>
  <c r="BG810" i="5"/>
  <c r="BE810" i="5"/>
  <c r="BD810" i="5"/>
  <c r="BC810" i="5"/>
  <c r="BB810" i="5"/>
  <c r="BA810" i="5"/>
  <c r="AZ810" i="5"/>
  <c r="AY810" i="5"/>
  <c r="AX810" i="5"/>
  <c r="AW810" i="5"/>
  <c r="AV810" i="5"/>
  <c r="AU810" i="5"/>
  <c r="AT810" i="5"/>
  <c r="AS810" i="5"/>
  <c r="AR810" i="5"/>
  <c r="AQ810" i="5"/>
  <c r="AP810" i="5"/>
  <c r="AO810" i="5"/>
  <c r="AN810" i="5"/>
  <c r="AM810" i="5"/>
  <c r="AK810" i="5"/>
  <c r="AC810" i="5" s="1"/>
  <c r="AJ810" i="5"/>
  <c r="AI810" i="5"/>
  <c r="AH810" i="5"/>
  <c r="AG810" i="5"/>
  <c r="AF810" i="5"/>
  <c r="AE810" i="5"/>
  <c r="AD810" i="5"/>
  <c r="AA810" i="5"/>
  <c r="Z810" i="5"/>
  <c r="M810" i="5"/>
  <c r="L810" i="5"/>
  <c r="K810" i="5"/>
  <c r="J810" i="5"/>
  <c r="I810" i="5"/>
  <c r="H810" i="5"/>
  <c r="F810" i="5"/>
  <c r="E810" i="5"/>
  <c r="D810" i="5"/>
  <c r="C810" i="5"/>
  <c r="BH809" i="5"/>
  <c r="BG809" i="5"/>
  <c r="BE809" i="5"/>
  <c r="BD809" i="5"/>
  <c r="BC809" i="5"/>
  <c r="BB809" i="5"/>
  <c r="BA809" i="5"/>
  <c r="AZ809" i="5"/>
  <c r="AY809" i="5"/>
  <c r="AX809" i="5"/>
  <c r="AW809" i="5"/>
  <c r="AV809" i="5"/>
  <c r="AU809" i="5"/>
  <c r="AT809" i="5"/>
  <c r="AS809" i="5"/>
  <c r="AR809" i="5"/>
  <c r="AQ809" i="5"/>
  <c r="AP809" i="5"/>
  <c r="AO809" i="5"/>
  <c r="AN809" i="5"/>
  <c r="AM809" i="5"/>
  <c r="AK809" i="5"/>
  <c r="AC809" i="5" s="1"/>
  <c r="AJ809" i="5"/>
  <c r="AI809" i="5"/>
  <c r="G809" i="5" s="1"/>
  <c r="AH809" i="5"/>
  <c r="AG809" i="5"/>
  <c r="AF809" i="5"/>
  <c r="AE809" i="5"/>
  <c r="AD809" i="5"/>
  <c r="AA809" i="5"/>
  <c r="Z809" i="5"/>
  <c r="M809" i="5"/>
  <c r="L809" i="5"/>
  <c r="K809" i="5"/>
  <c r="J809" i="5"/>
  <c r="I809" i="5"/>
  <c r="H809" i="5"/>
  <c r="F809" i="5"/>
  <c r="E809" i="5"/>
  <c r="D809" i="5"/>
  <c r="C809" i="5"/>
  <c r="BH808" i="5"/>
  <c r="BG808" i="5"/>
  <c r="BE808" i="5"/>
  <c r="BD808" i="5"/>
  <c r="BC808" i="5"/>
  <c r="BB808" i="5"/>
  <c r="BA808" i="5"/>
  <c r="AZ808" i="5"/>
  <c r="AY808" i="5"/>
  <c r="AX808" i="5"/>
  <c r="AW808" i="5"/>
  <c r="AV808" i="5"/>
  <c r="AU808" i="5"/>
  <c r="AT808" i="5"/>
  <c r="AS808" i="5"/>
  <c r="AR808" i="5"/>
  <c r="AQ808" i="5"/>
  <c r="AP808" i="5"/>
  <c r="AO808" i="5"/>
  <c r="AN808" i="5"/>
  <c r="AM808" i="5"/>
  <c r="AK808" i="5"/>
  <c r="AC808" i="5" s="1"/>
  <c r="AJ808" i="5"/>
  <c r="AI808" i="5"/>
  <c r="G808" i="5" s="1"/>
  <c r="AH808" i="5"/>
  <c r="AG808" i="5"/>
  <c r="AF808" i="5"/>
  <c r="AE808" i="5"/>
  <c r="AD808" i="5"/>
  <c r="AA808" i="5"/>
  <c r="Z808" i="5"/>
  <c r="M808" i="5"/>
  <c r="L808" i="5"/>
  <c r="K808" i="5"/>
  <c r="J808" i="5"/>
  <c r="I808" i="5"/>
  <c r="H808" i="5"/>
  <c r="F808" i="5"/>
  <c r="E808" i="5"/>
  <c r="D808" i="5"/>
  <c r="C808" i="5"/>
  <c r="BH807" i="5"/>
  <c r="BG807" i="5"/>
  <c r="BE807" i="5"/>
  <c r="BD807" i="5"/>
  <c r="BC807" i="5"/>
  <c r="BB807" i="5"/>
  <c r="BA807" i="5"/>
  <c r="AZ807" i="5"/>
  <c r="AY807" i="5"/>
  <c r="AX807" i="5"/>
  <c r="AW807" i="5"/>
  <c r="AV807" i="5"/>
  <c r="AU807" i="5"/>
  <c r="AT807" i="5"/>
  <c r="AS807" i="5"/>
  <c r="AR807" i="5"/>
  <c r="AQ807" i="5"/>
  <c r="AP807" i="5"/>
  <c r="AO807" i="5"/>
  <c r="AN807" i="5"/>
  <c r="AM807" i="5"/>
  <c r="AK807" i="5"/>
  <c r="AJ807" i="5"/>
  <c r="AI807" i="5"/>
  <c r="G807" i="5" s="1"/>
  <c r="AH807" i="5"/>
  <c r="AG807" i="5"/>
  <c r="AF807" i="5"/>
  <c r="AE807" i="5"/>
  <c r="AD807" i="5"/>
  <c r="AA807" i="5"/>
  <c r="Z807" i="5"/>
  <c r="M807" i="5"/>
  <c r="L807" i="5"/>
  <c r="K807" i="5"/>
  <c r="J807" i="5"/>
  <c r="I807" i="5"/>
  <c r="H807" i="5"/>
  <c r="F807" i="5"/>
  <c r="E807" i="5"/>
  <c r="D807" i="5"/>
  <c r="C807" i="5"/>
  <c r="BH806" i="5"/>
  <c r="BG806" i="5"/>
  <c r="BE806" i="5"/>
  <c r="BD806" i="5"/>
  <c r="BC806" i="5"/>
  <c r="BB806" i="5"/>
  <c r="BA806" i="5"/>
  <c r="AZ806" i="5"/>
  <c r="AY806" i="5"/>
  <c r="AX806" i="5"/>
  <c r="AW806" i="5"/>
  <c r="AV806" i="5"/>
  <c r="AU806" i="5"/>
  <c r="AT806" i="5"/>
  <c r="AS806" i="5"/>
  <c r="AR806" i="5"/>
  <c r="AQ806" i="5"/>
  <c r="AP806" i="5"/>
  <c r="AO806" i="5"/>
  <c r="AN806" i="5"/>
  <c r="AM806" i="5"/>
  <c r="AK806" i="5"/>
  <c r="AC806" i="5" s="1"/>
  <c r="AJ806" i="5"/>
  <c r="AI806" i="5"/>
  <c r="G806" i="5" s="1"/>
  <c r="AH806" i="5"/>
  <c r="AG806" i="5"/>
  <c r="AF806" i="5"/>
  <c r="AE806" i="5"/>
  <c r="AD806" i="5"/>
  <c r="AA806" i="5"/>
  <c r="Z806" i="5"/>
  <c r="M806" i="5"/>
  <c r="L806" i="5"/>
  <c r="K806" i="5"/>
  <c r="J806" i="5"/>
  <c r="I806" i="5"/>
  <c r="H806" i="5"/>
  <c r="F806" i="5"/>
  <c r="E806" i="5"/>
  <c r="D806" i="5"/>
  <c r="C806" i="5"/>
  <c r="BH805" i="5"/>
  <c r="BG805" i="5"/>
  <c r="BE805" i="5"/>
  <c r="BD805" i="5"/>
  <c r="BC805" i="5"/>
  <c r="BB805" i="5"/>
  <c r="BA805" i="5"/>
  <c r="AZ805" i="5"/>
  <c r="AY805" i="5"/>
  <c r="AX805" i="5"/>
  <c r="AW805" i="5"/>
  <c r="AV805" i="5"/>
  <c r="AU805" i="5"/>
  <c r="AT805" i="5"/>
  <c r="AS805" i="5"/>
  <c r="AR805" i="5"/>
  <c r="AQ805" i="5"/>
  <c r="AP805" i="5"/>
  <c r="AO805" i="5"/>
  <c r="AN805" i="5"/>
  <c r="AM805" i="5"/>
  <c r="AK805" i="5"/>
  <c r="AC805" i="5" s="1"/>
  <c r="AJ805" i="5"/>
  <c r="AI805" i="5"/>
  <c r="AH805" i="5"/>
  <c r="AG805" i="5"/>
  <c r="AF805" i="5"/>
  <c r="AE805" i="5"/>
  <c r="AD805" i="5"/>
  <c r="AA805" i="5"/>
  <c r="Z805" i="5"/>
  <c r="M805" i="5"/>
  <c r="L805" i="5"/>
  <c r="K805" i="5"/>
  <c r="J805" i="5"/>
  <c r="I805" i="5"/>
  <c r="H805" i="5"/>
  <c r="F805" i="5"/>
  <c r="E805" i="5"/>
  <c r="D805" i="5"/>
  <c r="C805" i="5"/>
  <c r="BH804" i="5"/>
  <c r="BG804" i="5"/>
  <c r="BE804" i="5"/>
  <c r="BD804" i="5"/>
  <c r="BC804" i="5"/>
  <c r="BB804" i="5"/>
  <c r="BA804" i="5"/>
  <c r="AZ804" i="5"/>
  <c r="AY804" i="5"/>
  <c r="AX804" i="5"/>
  <c r="AW804" i="5"/>
  <c r="AV804" i="5"/>
  <c r="AU804" i="5"/>
  <c r="AT804" i="5"/>
  <c r="AS804" i="5"/>
  <c r="AR804" i="5"/>
  <c r="AQ804" i="5"/>
  <c r="AP804" i="5"/>
  <c r="AO804" i="5"/>
  <c r="AN804" i="5"/>
  <c r="AM804" i="5"/>
  <c r="AK804" i="5"/>
  <c r="AC804" i="5" s="1"/>
  <c r="AJ804" i="5"/>
  <c r="AI804" i="5"/>
  <c r="G804" i="5" s="1"/>
  <c r="AH804" i="5"/>
  <c r="AG804" i="5"/>
  <c r="AF804" i="5"/>
  <c r="AE804" i="5"/>
  <c r="AD804" i="5"/>
  <c r="AA804" i="5"/>
  <c r="Z804" i="5"/>
  <c r="M804" i="5"/>
  <c r="L804" i="5"/>
  <c r="K804" i="5"/>
  <c r="J804" i="5"/>
  <c r="I804" i="5"/>
  <c r="H804" i="5"/>
  <c r="F804" i="5"/>
  <c r="E804" i="5"/>
  <c r="D804" i="5"/>
  <c r="C804" i="5"/>
  <c r="BH803" i="5"/>
  <c r="BG803" i="5"/>
  <c r="BE803" i="5"/>
  <c r="BD803" i="5"/>
  <c r="BC803" i="5"/>
  <c r="BB803" i="5"/>
  <c r="BA803" i="5"/>
  <c r="AZ803" i="5"/>
  <c r="AY803" i="5"/>
  <c r="AX803" i="5"/>
  <c r="AW803" i="5"/>
  <c r="AV803" i="5"/>
  <c r="AU803" i="5"/>
  <c r="AT803" i="5"/>
  <c r="AS803" i="5"/>
  <c r="AR803" i="5"/>
  <c r="AQ803" i="5"/>
  <c r="AP803" i="5"/>
  <c r="AO803" i="5"/>
  <c r="AN803" i="5"/>
  <c r="AM803" i="5"/>
  <c r="AK803" i="5"/>
  <c r="AJ803" i="5"/>
  <c r="AI803" i="5"/>
  <c r="G803" i="5" s="1"/>
  <c r="AH803" i="5"/>
  <c r="AG803" i="5"/>
  <c r="AF803" i="5"/>
  <c r="AE803" i="5"/>
  <c r="AD803" i="5"/>
  <c r="AA803" i="5"/>
  <c r="Z803" i="5"/>
  <c r="M803" i="5"/>
  <c r="L803" i="5"/>
  <c r="K803" i="5"/>
  <c r="J803" i="5"/>
  <c r="I803" i="5"/>
  <c r="H803" i="5"/>
  <c r="F803" i="5"/>
  <c r="E803" i="5"/>
  <c r="D803" i="5"/>
  <c r="C803" i="5"/>
  <c r="BH802" i="5"/>
  <c r="BG802" i="5"/>
  <c r="BE802" i="5"/>
  <c r="BD802" i="5"/>
  <c r="BC802" i="5"/>
  <c r="BB802" i="5"/>
  <c r="BA802" i="5"/>
  <c r="AZ802" i="5"/>
  <c r="AY802" i="5"/>
  <c r="AX802" i="5"/>
  <c r="AW802" i="5"/>
  <c r="AV802" i="5"/>
  <c r="AU802" i="5"/>
  <c r="AT802" i="5"/>
  <c r="AS802" i="5"/>
  <c r="AR802" i="5"/>
  <c r="AQ802" i="5"/>
  <c r="AP802" i="5"/>
  <c r="AO802" i="5"/>
  <c r="AN802" i="5"/>
  <c r="AM802" i="5"/>
  <c r="AK802" i="5"/>
  <c r="AC802" i="5" s="1"/>
  <c r="AJ802" i="5"/>
  <c r="AI802" i="5"/>
  <c r="G802" i="5" s="1"/>
  <c r="AH802" i="5"/>
  <c r="AG802" i="5"/>
  <c r="AF802" i="5"/>
  <c r="AE802" i="5"/>
  <c r="AD802" i="5"/>
  <c r="AA802" i="5"/>
  <c r="Z802" i="5"/>
  <c r="M802" i="5"/>
  <c r="L802" i="5"/>
  <c r="K802" i="5"/>
  <c r="J802" i="5"/>
  <c r="I802" i="5"/>
  <c r="H802" i="5"/>
  <c r="F802" i="5"/>
  <c r="E802" i="5"/>
  <c r="D802" i="5"/>
  <c r="C802" i="5"/>
  <c r="BH801" i="5"/>
  <c r="BG801" i="5"/>
  <c r="BE801" i="5"/>
  <c r="BD801" i="5"/>
  <c r="BC801" i="5"/>
  <c r="BB801" i="5"/>
  <c r="BA801" i="5"/>
  <c r="AZ801" i="5"/>
  <c r="AY801" i="5"/>
  <c r="AX801" i="5"/>
  <c r="AW801" i="5"/>
  <c r="AV801" i="5"/>
  <c r="AU801" i="5"/>
  <c r="AT801" i="5"/>
  <c r="AS801" i="5"/>
  <c r="AR801" i="5"/>
  <c r="AQ801" i="5"/>
  <c r="AP801" i="5"/>
  <c r="AO801" i="5"/>
  <c r="AN801" i="5"/>
  <c r="AM801" i="5"/>
  <c r="AK801" i="5"/>
  <c r="AC801" i="5" s="1"/>
  <c r="AJ801" i="5"/>
  <c r="AI801" i="5"/>
  <c r="G801" i="5" s="1"/>
  <c r="AH801" i="5"/>
  <c r="AG801" i="5"/>
  <c r="AF801" i="5"/>
  <c r="AE801" i="5"/>
  <c r="AD801" i="5"/>
  <c r="AA801" i="5"/>
  <c r="Z801" i="5"/>
  <c r="M801" i="5"/>
  <c r="L801" i="5"/>
  <c r="K801" i="5"/>
  <c r="J801" i="5"/>
  <c r="I801" i="5"/>
  <c r="H801" i="5"/>
  <c r="F801" i="5"/>
  <c r="E801" i="5"/>
  <c r="D801" i="5"/>
  <c r="C801" i="5"/>
  <c r="BH800" i="5"/>
  <c r="BG800" i="5"/>
  <c r="BE800" i="5"/>
  <c r="BD800" i="5"/>
  <c r="BC800" i="5"/>
  <c r="BB800" i="5"/>
  <c r="BA800" i="5"/>
  <c r="AZ800" i="5"/>
  <c r="AY800" i="5"/>
  <c r="AX800" i="5"/>
  <c r="AW800" i="5"/>
  <c r="AV800" i="5"/>
  <c r="AU800" i="5"/>
  <c r="AT800" i="5"/>
  <c r="AS800" i="5"/>
  <c r="AR800" i="5"/>
  <c r="AQ800" i="5"/>
  <c r="AP800" i="5"/>
  <c r="AO800" i="5"/>
  <c r="AN800" i="5"/>
  <c r="AM800" i="5"/>
  <c r="AK800" i="5"/>
  <c r="AC800" i="5" s="1"/>
  <c r="AJ800" i="5"/>
  <c r="AI800" i="5"/>
  <c r="AH800" i="5"/>
  <c r="AG800" i="5"/>
  <c r="AF800" i="5"/>
  <c r="AE800" i="5"/>
  <c r="AD800" i="5"/>
  <c r="AA800" i="5"/>
  <c r="Z800" i="5"/>
  <c r="M800" i="5"/>
  <c r="L800" i="5"/>
  <c r="K800" i="5"/>
  <c r="J800" i="5"/>
  <c r="I800" i="5"/>
  <c r="H800" i="5"/>
  <c r="F800" i="5"/>
  <c r="E800" i="5"/>
  <c r="D800" i="5"/>
  <c r="C800" i="5"/>
  <c r="BH799" i="5"/>
  <c r="BG799" i="5"/>
  <c r="BE799" i="5"/>
  <c r="BD799" i="5"/>
  <c r="BC799" i="5"/>
  <c r="BB799" i="5"/>
  <c r="BA799" i="5"/>
  <c r="AZ799" i="5"/>
  <c r="AY799" i="5"/>
  <c r="AX799" i="5"/>
  <c r="AW799" i="5"/>
  <c r="AV799" i="5"/>
  <c r="AU799" i="5"/>
  <c r="AT799" i="5"/>
  <c r="AS799" i="5"/>
  <c r="AR799" i="5"/>
  <c r="AQ799" i="5"/>
  <c r="AP799" i="5"/>
  <c r="AO799" i="5"/>
  <c r="AN799" i="5"/>
  <c r="AM799" i="5"/>
  <c r="AK799" i="5"/>
  <c r="AJ799" i="5"/>
  <c r="AI799" i="5"/>
  <c r="G799" i="5" s="1"/>
  <c r="AH799" i="5"/>
  <c r="AG799" i="5"/>
  <c r="AF799" i="5"/>
  <c r="AE799" i="5"/>
  <c r="AD799" i="5"/>
  <c r="AA799" i="5"/>
  <c r="Z799" i="5"/>
  <c r="M799" i="5"/>
  <c r="L799" i="5"/>
  <c r="K799" i="5"/>
  <c r="J799" i="5"/>
  <c r="I799" i="5"/>
  <c r="H799" i="5"/>
  <c r="F799" i="5"/>
  <c r="E799" i="5"/>
  <c r="D799" i="5"/>
  <c r="C799" i="5"/>
  <c r="BH798" i="5"/>
  <c r="BG798" i="5"/>
  <c r="BE798" i="5"/>
  <c r="BD798" i="5"/>
  <c r="BC798" i="5"/>
  <c r="BB798" i="5"/>
  <c r="BA798" i="5"/>
  <c r="AZ798" i="5"/>
  <c r="AY798" i="5"/>
  <c r="AX798" i="5"/>
  <c r="AW798" i="5"/>
  <c r="AV798" i="5"/>
  <c r="AU798" i="5"/>
  <c r="AT798" i="5"/>
  <c r="AS798" i="5"/>
  <c r="AR798" i="5"/>
  <c r="AQ798" i="5"/>
  <c r="AP798" i="5"/>
  <c r="AO798" i="5"/>
  <c r="AN798" i="5"/>
  <c r="AM798" i="5"/>
  <c r="AK798" i="5"/>
  <c r="AC798" i="5" s="1"/>
  <c r="AJ798" i="5"/>
  <c r="AI798" i="5"/>
  <c r="AH798" i="5"/>
  <c r="AG798" i="5"/>
  <c r="AF798" i="5"/>
  <c r="AE798" i="5"/>
  <c r="AD798" i="5"/>
  <c r="AA798" i="5"/>
  <c r="Z798" i="5"/>
  <c r="M798" i="5"/>
  <c r="L798" i="5"/>
  <c r="K798" i="5"/>
  <c r="J798" i="5"/>
  <c r="I798" i="5"/>
  <c r="H798" i="5"/>
  <c r="F798" i="5"/>
  <c r="E798" i="5"/>
  <c r="D798" i="5"/>
  <c r="C798" i="5"/>
  <c r="BH797" i="5"/>
  <c r="BG797" i="5"/>
  <c r="BE797" i="5"/>
  <c r="BD797" i="5"/>
  <c r="BC797" i="5"/>
  <c r="BB797" i="5"/>
  <c r="BA797" i="5"/>
  <c r="AZ797" i="5"/>
  <c r="AY797" i="5"/>
  <c r="AX797" i="5"/>
  <c r="AW797" i="5"/>
  <c r="AV797" i="5"/>
  <c r="AU797" i="5"/>
  <c r="AT797" i="5"/>
  <c r="AS797" i="5"/>
  <c r="AR797" i="5"/>
  <c r="AQ797" i="5"/>
  <c r="AP797" i="5"/>
  <c r="AO797" i="5"/>
  <c r="AN797" i="5"/>
  <c r="AM797" i="5"/>
  <c r="AK797" i="5"/>
  <c r="AC797" i="5" s="1"/>
  <c r="AJ797" i="5"/>
  <c r="AI797" i="5"/>
  <c r="G797" i="5" s="1"/>
  <c r="AH797" i="5"/>
  <c r="AG797" i="5"/>
  <c r="AF797" i="5"/>
  <c r="AE797" i="5"/>
  <c r="AD797" i="5"/>
  <c r="AA797" i="5"/>
  <c r="Z797" i="5"/>
  <c r="M797" i="5"/>
  <c r="L797" i="5"/>
  <c r="K797" i="5"/>
  <c r="J797" i="5"/>
  <c r="I797" i="5"/>
  <c r="H797" i="5"/>
  <c r="F797" i="5"/>
  <c r="E797" i="5"/>
  <c r="D797" i="5"/>
  <c r="C797" i="5"/>
  <c r="BH796" i="5"/>
  <c r="BG796" i="5"/>
  <c r="BE796" i="5"/>
  <c r="BD796" i="5"/>
  <c r="BC796" i="5"/>
  <c r="BB796" i="5"/>
  <c r="BA796" i="5"/>
  <c r="AZ796" i="5"/>
  <c r="AY796" i="5"/>
  <c r="AX796" i="5"/>
  <c r="AW796" i="5"/>
  <c r="AV796" i="5"/>
  <c r="AU796" i="5"/>
  <c r="AT796" i="5"/>
  <c r="AS796" i="5"/>
  <c r="AR796" i="5"/>
  <c r="AQ796" i="5"/>
  <c r="AP796" i="5"/>
  <c r="AO796" i="5"/>
  <c r="AN796" i="5"/>
  <c r="AM796" i="5"/>
  <c r="AK796" i="5"/>
  <c r="AC796" i="5" s="1"/>
  <c r="AJ796" i="5"/>
  <c r="AI796" i="5"/>
  <c r="G796" i="5" s="1"/>
  <c r="AH796" i="5"/>
  <c r="AG796" i="5"/>
  <c r="AF796" i="5"/>
  <c r="AE796" i="5"/>
  <c r="AD796" i="5"/>
  <c r="AA796" i="5"/>
  <c r="Z796" i="5"/>
  <c r="M796" i="5"/>
  <c r="L796" i="5"/>
  <c r="K796" i="5"/>
  <c r="J796" i="5"/>
  <c r="I796" i="5"/>
  <c r="H796" i="5"/>
  <c r="F796" i="5"/>
  <c r="E796" i="5"/>
  <c r="D796" i="5"/>
  <c r="C796" i="5"/>
  <c r="BH795" i="5"/>
  <c r="BG795" i="5"/>
  <c r="BE795" i="5"/>
  <c r="BD795" i="5"/>
  <c r="BC795" i="5"/>
  <c r="BB795" i="5"/>
  <c r="BA795" i="5"/>
  <c r="AZ795" i="5"/>
  <c r="AY795" i="5"/>
  <c r="AX795" i="5"/>
  <c r="AW795" i="5"/>
  <c r="AV795" i="5"/>
  <c r="AU795" i="5"/>
  <c r="AT795" i="5"/>
  <c r="AS795" i="5"/>
  <c r="AR795" i="5"/>
  <c r="AQ795" i="5"/>
  <c r="AP795" i="5"/>
  <c r="AO795" i="5"/>
  <c r="AN795" i="5"/>
  <c r="AM795" i="5"/>
  <c r="AK795" i="5"/>
  <c r="AJ795" i="5"/>
  <c r="AI795" i="5"/>
  <c r="G795" i="5" s="1"/>
  <c r="AH795" i="5"/>
  <c r="AG795" i="5"/>
  <c r="AF795" i="5"/>
  <c r="AE795" i="5"/>
  <c r="AD795" i="5"/>
  <c r="AA795" i="5"/>
  <c r="Z795" i="5"/>
  <c r="M795" i="5"/>
  <c r="L795" i="5"/>
  <c r="K795" i="5"/>
  <c r="J795" i="5"/>
  <c r="I795" i="5"/>
  <c r="H795" i="5"/>
  <c r="F795" i="5"/>
  <c r="E795" i="5"/>
  <c r="D795" i="5"/>
  <c r="C795" i="5"/>
  <c r="BH794" i="5"/>
  <c r="BG794" i="5"/>
  <c r="BE794" i="5"/>
  <c r="BD794" i="5"/>
  <c r="BC794" i="5"/>
  <c r="BB794" i="5"/>
  <c r="BA794" i="5"/>
  <c r="AZ794" i="5"/>
  <c r="AY794" i="5"/>
  <c r="AX794" i="5"/>
  <c r="AW794" i="5"/>
  <c r="AV794" i="5"/>
  <c r="AU794" i="5"/>
  <c r="AT794" i="5"/>
  <c r="AS794" i="5"/>
  <c r="AR794" i="5"/>
  <c r="AQ794" i="5"/>
  <c r="AP794" i="5"/>
  <c r="AO794" i="5"/>
  <c r="AN794" i="5"/>
  <c r="AM794" i="5"/>
  <c r="AK794" i="5"/>
  <c r="AC794" i="5" s="1"/>
  <c r="AJ794" i="5"/>
  <c r="AI794" i="5"/>
  <c r="G794" i="5" s="1"/>
  <c r="AH794" i="5"/>
  <c r="AG794" i="5"/>
  <c r="AF794" i="5"/>
  <c r="AE794" i="5"/>
  <c r="AD794" i="5"/>
  <c r="AA794" i="5"/>
  <c r="Z794" i="5"/>
  <c r="M794" i="5"/>
  <c r="L794" i="5"/>
  <c r="K794" i="5"/>
  <c r="J794" i="5"/>
  <c r="I794" i="5"/>
  <c r="H794" i="5"/>
  <c r="F794" i="5"/>
  <c r="E794" i="5"/>
  <c r="D794" i="5"/>
  <c r="C794" i="5"/>
  <c r="BH793" i="5"/>
  <c r="BG793" i="5"/>
  <c r="BE793" i="5"/>
  <c r="BD793" i="5"/>
  <c r="BC793" i="5"/>
  <c r="BB793" i="5"/>
  <c r="BA793" i="5"/>
  <c r="AZ793" i="5"/>
  <c r="AY793" i="5"/>
  <c r="AX793" i="5"/>
  <c r="AW793" i="5"/>
  <c r="AV793" i="5"/>
  <c r="AU793" i="5"/>
  <c r="AT793" i="5"/>
  <c r="AS793" i="5"/>
  <c r="AR793" i="5"/>
  <c r="AQ793" i="5"/>
  <c r="AP793" i="5"/>
  <c r="AO793" i="5"/>
  <c r="AN793" i="5"/>
  <c r="AM793" i="5"/>
  <c r="AK793" i="5"/>
  <c r="AC793" i="5" s="1"/>
  <c r="AJ793" i="5"/>
  <c r="AI793" i="5"/>
  <c r="AH793" i="5"/>
  <c r="AG793" i="5"/>
  <c r="AF793" i="5"/>
  <c r="AE793" i="5"/>
  <c r="AD793" i="5"/>
  <c r="AA793" i="5"/>
  <c r="Z793" i="5"/>
  <c r="M793" i="5"/>
  <c r="L793" i="5"/>
  <c r="K793" i="5"/>
  <c r="J793" i="5"/>
  <c r="I793" i="5"/>
  <c r="H793" i="5"/>
  <c r="F793" i="5"/>
  <c r="E793" i="5"/>
  <c r="D793" i="5"/>
  <c r="C793" i="5"/>
  <c r="BH792" i="5"/>
  <c r="BG792" i="5"/>
  <c r="BE792" i="5"/>
  <c r="BD792" i="5"/>
  <c r="BC792" i="5"/>
  <c r="BB792" i="5"/>
  <c r="BA792" i="5"/>
  <c r="AZ792" i="5"/>
  <c r="AY792" i="5"/>
  <c r="AX792" i="5"/>
  <c r="AW792" i="5"/>
  <c r="AV792" i="5"/>
  <c r="AU792" i="5"/>
  <c r="AT792" i="5"/>
  <c r="AS792" i="5"/>
  <c r="AR792" i="5"/>
  <c r="AQ792" i="5"/>
  <c r="AP792" i="5"/>
  <c r="AO792" i="5"/>
  <c r="AN792" i="5"/>
  <c r="AM792" i="5"/>
  <c r="AK792" i="5"/>
  <c r="AC792" i="5" s="1"/>
  <c r="AJ792" i="5"/>
  <c r="AI792" i="5"/>
  <c r="G792" i="5" s="1"/>
  <c r="AH792" i="5"/>
  <c r="AG792" i="5"/>
  <c r="AF792" i="5"/>
  <c r="AE792" i="5"/>
  <c r="AD792" i="5"/>
  <c r="AA792" i="5"/>
  <c r="Z792" i="5"/>
  <c r="M792" i="5"/>
  <c r="L792" i="5"/>
  <c r="K792" i="5"/>
  <c r="J792" i="5"/>
  <c r="I792" i="5"/>
  <c r="H792" i="5"/>
  <c r="F792" i="5"/>
  <c r="E792" i="5"/>
  <c r="D792" i="5"/>
  <c r="C792" i="5"/>
  <c r="BH791" i="5"/>
  <c r="BG791" i="5"/>
  <c r="BE791" i="5"/>
  <c r="BD791" i="5"/>
  <c r="BC791" i="5"/>
  <c r="BB791" i="5"/>
  <c r="BA791" i="5"/>
  <c r="AZ791" i="5"/>
  <c r="AY791" i="5"/>
  <c r="AX791" i="5"/>
  <c r="AW791" i="5"/>
  <c r="AV791" i="5"/>
  <c r="AU791" i="5"/>
  <c r="AT791" i="5"/>
  <c r="AS791" i="5"/>
  <c r="AR791" i="5"/>
  <c r="AQ791" i="5"/>
  <c r="AP791" i="5"/>
  <c r="AO791" i="5"/>
  <c r="AN791" i="5"/>
  <c r="AM791" i="5"/>
  <c r="AK791" i="5"/>
  <c r="AJ791" i="5"/>
  <c r="AI791" i="5"/>
  <c r="G791" i="5" s="1"/>
  <c r="AH791" i="5"/>
  <c r="AG791" i="5"/>
  <c r="AF791" i="5"/>
  <c r="AE791" i="5"/>
  <c r="AD791" i="5"/>
  <c r="AA791" i="5"/>
  <c r="Z791" i="5"/>
  <c r="M791" i="5"/>
  <c r="L791" i="5"/>
  <c r="K791" i="5"/>
  <c r="J791" i="5"/>
  <c r="I791" i="5"/>
  <c r="H791" i="5"/>
  <c r="F791" i="5"/>
  <c r="E791" i="5"/>
  <c r="D791" i="5"/>
  <c r="C791" i="5"/>
  <c r="BH790" i="5"/>
  <c r="BG790" i="5"/>
  <c r="BE790" i="5"/>
  <c r="BD790" i="5"/>
  <c r="BC790" i="5"/>
  <c r="BB790" i="5"/>
  <c r="BA790" i="5"/>
  <c r="AZ790" i="5"/>
  <c r="AY790" i="5"/>
  <c r="AX790" i="5"/>
  <c r="AW790" i="5"/>
  <c r="AV790" i="5"/>
  <c r="AU790" i="5"/>
  <c r="AT790" i="5"/>
  <c r="AS790" i="5"/>
  <c r="AR790" i="5"/>
  <c r="AQ790" i="5"/>
  <c r="AP790" i="5"/>
  <c r="AO790" i="5"/>
  <c r="AN790" i="5"/>
  <c r="AM790" i="5"/>
  <c r="AK790" i="5"/>
  <c r="AC790" i="5" s="1"/>
  <c r="AJ790" i="5"/>
  <c r="AI790" i="5"/>
  <c r="AH790" i="5"/>
  <c r="AG790" i="5"/>
  <c r="AF790" i="5"/>
  <c r="AE790" i="5"/>
  <c r="AD790" i="5"/>
  <c r="AA790" i="5"/>
  <c r="Z790" i="5"/>
  <c r="M790" i="5"/>
  <c r="L790" i="5"/>
  <c r="K790" i="5"/>
  <c r="J790" i="5"/>
  <c r="I790" i="5"/>
  <c r="H790" i="5"/>
  <c r="F790" i="5"/>
  <c r="E790" i="5"/>
  <c r="D790" i="5"/>
  <c r="C790" i="5"/>
  <c r="BH789" i="5"/>
  <c r="BG789" i="5"/>
  <c r="BE789" i="5"/>
  <c r="BD789" i="5"/>
  <c r="BC789" i="5"/>
  <c r="BB789" i="5"/>
  <c r="BA789" i="5"/>
  <c r="AZ789" i="5"/>
  <c r="AY789" i="5"/>
  <c r="AX789" i="5"/>
  <c r="AW789" i="5"/>
  <c r="AV789" i="5"/>
  <c r="AU789" i="5"/>
  <c r="AT789" i="5"/>
  <c r="AS789" i="5"/>
  <c r="AR789" i="5"/>
  <c r="AQ789" i="5"/>
  <c r="AP789" i="5"/>
  <c r="AO789" i="5"/>
  <c r="AN789" i="5"/>
  <c r="AM789" i="5"/>
  <c r="AK789" i="5"/>
  <c r="AC789" i="5" s="1"/>
  <c r="AJ789" i="5"/>
  <c r="AI789" i="5"/>
  <c r="AH789" i="5"/>
  <c r="AG789" i="5"/>
  <c r="AF789" i="5"/>
  <c r="AE789" i="5"/>
  <c r="AD789" i="5"/>
  <c r="AA789" i="5"/>
  <c r="Z789" i="5"/>
  <c r="M789" i="5"/>
  <c r="L789" i="5"/>
  <c r="K789" i="5"/>
  <c r="J789" i="5"/>
  <c r="I789" i="5"/>
  <c r="H789" i="5"/>
  <c r="F789" i="5"/>
  <c r="E789" i="5"/>
  <c r="D789" i="5"/>
  <c r="C789" i="5"/>
  <c r="BH788" i="5"/>
  <c r="BG788" i="5"/>
  <c r="BE788" i="5"/>
  <c r="BD788" i="5"/>
  <c r="BC788" i="5"/>
  <c r="BB788" i="5"/>
  <c r="BA788" i="5"/>
  <c r="AZ788" i="5"/>
  <c r="AY788" i="5"/>
  <c r="AX788" i="5"/>
  <c r="AW788" i="5"/>
  <c r="AV788" i="5"/>
  <c r="AU788" i="5"/>
  <c r="AT788" i="5"/>
  <c r="AS788" i="5"/>
  <c r="AR788" i="5"/>
  <c r="AQ788" i="5"/>
  <c r="AP788" i="5"/>
  <c r="AO788" i="5"/>
  <c r="AN788" i="5"/>
  <c r="AM788" i="5"/>
  <c r="AK788" i="5"/>
  <c r="AC788" i="5" s="1"/>
  <c r="AJ788" i="5"/>
  <c r="AI788" i="5"/>
  <c r="G788" i="5" s="1"/>
  <c r="AH788" i="5"/>
  <c r="AG788" i="5"/>
  <c r="AF788" i="5"/>
  <c r="AE788" i="5"/>
  <c r="AD788" i="5"/>
  <c r="AA788" i="5"/>
  <c r="Z788" i="5"/>
  <c r="M788" i="5"/>
  <c r="L788" i="5"/>
  <c r="K788" i="5"/>
  <c r="J788" i="5"/>
  <c r="I788" i="5"/>
  <c r="H788" i="5"/>
  <c r="F788" i="5"/>
  <c r="E788" i="5"/>
  <c r="D788" i="5"/>
  <c r="C788" i="5"/>
  <c r="BH787" i="5"/>
  <c r="BG787" i="5"/>
  <c r="BE787" i="5"/>
  <c r="BD787" i="5"/>
  <c r="BC787" i="5"/>
  <c r="BB787" i="5"/>
  <c r="BA787" i="5"/>
  <c r="AZ787" i="5"/>
  <c r="AY787" i="5"/>
  <c r="AX787" i="5"/>
  <c r="AW787" i="5"/>
  <c r="AV787" i="5"/>
  <c r="AU787" i="5"/>
  <c r="AT787" i="5"/>
  <c r="AS787" i="5"/>
  <c r="AR787" i="5"/>
  <c r="AQ787" i="5"/>
  <c r="AP787" i="5"/>
  <c r="AO787" i="5"/>
  <c r="AN787" i="5"/>
  <c r="AM787" i="5"/>
  <c r="AK787" i="5"/>
  <c r="AJ787" i="5"/>
  <c r="AI787" i="5"/>
  <c r="AH787" i="5"/>
  <c r="AG787" i="5"/>
  <c r="AF787" i="5"/>
  <c r="AE787" i="5"/>
  <c r="AD787" i="5"/>
  <c r="AA787" i="5"/>
  <c r="Z787" i="5"/>
  <c r="M787" i="5"/>
  <c r="L787" i="5"/>
  <c r="K787" i="5"/>
  <c r="J787" i="5"/>
  <c r="I787" i="5"/>
  <c r="H787" i="5"/>
  <c r="F787" i="5"/>
  <c r="E787" i="5"/>
  <c r="D787" i="5"/>
  <c r="C787" i="5"/>
  <c r="BH786" i="5"/>
  <c r="BG786" i="5"/>
  <c r="BE786" i="5"/>
  <c r="BD786" i="5"/>
  <c r="BC786" i="5"/>
  <c r="BB786" i="5"/>
  <c r="BA786" i="5"/>
  <c r="AZ786" i="5"/>
  <c r="AY786" i="5"/>
  <c r="AX786" i="5"/>
  <c r="AW786" i="5"/>
  <c r="AV786" i="5"/>
  <c r="AU786" i="5"/>
  <c r="AT786" i="5"/>
  <c r="AS786" i="5"/>
  <c r="AR786" i="5"/>
  <c r="AQ786" i="5"/>
  <c r="AP786" i="5"/>
  <c r="AO786" i="5"/>
  <c r="AN786" i="5"/>
  <c r="AM786" i="5"/>
  <c r="AK786" i="5"/>
  <c r="AC786" i="5" s="1"/>
  <c r="AJ786" i="5"/>
  <c r="AI786" i="5"/>
  <c r="G786" i="5" s="1"/>
  <c r="AH786" i="5"/>
  <c r="AG786" i="5"/>
  <c r="AF786" i="5"/>
  <c r="AE786" i="5"/>
  <c r="AD786" i="5"/>
  <c r="AA786" i="5"/>
  <c r="Z786" i="5"/>
  <c r="M786" i="5"/>
  <c r="L786" i="5"/>
  <c r="K786" i="5"/>
  <c r="J786" i="5"/>
  <c r="I786" i="5"/>
  <c r="H786" i="5"/>
  <c r="F786" i="5"/>
  <c r="E786" i="5"/>
  <c r="D786" i="5"/>
  <c r="C786" i="5"/>
  <c r="BH785" i="5"/>
  <c r="BG785" i="5"/>
  <c r="BE785" i="5"/>
  <c r="BD785" i="5"/>
  <c r="BC785" i="5"/>
  <c r="BB785" i="5"/>
  <c r="BA785" i="5"/>
  <c r="AZ785" i="5"/>
  <c r="AY785" i="5"/>
  <c r="AX785" i="5"/>
  <c r="AW785" i="5"/>
  <c r="AV785" i="5"/>
  <c r="AU785" i="5"/>
  <c r="AT785" i="5"/>
  <c r="AS785" i="5"/>
  <c r="AR785" i="5"/>
  <c r="AQ785" i="5"/>
  <c r="AP785" i="5"/>
  <c r="AO785" i="5"/>
  <c r="AN785" i="5"/>
  <c r="AM785" i="5"/>
  <c r="AK785" i="5"/>
  <c r="AC785" i="5" s="1"/>
  <c r="AJ785" i="5"/>
  <c r="AI785" i="5"/>
  <c r="G785" i="5" s="1"/>
  <c r="AH785" i="5"/>
  <c r="AG785" i="5"/>
  <c r="AF785" i="5"/>
  <c r="AE785" i="5"/>
  <c r="AD785" i="5"/>
  <c r="AA785" i="5"/>
  <c r="Z785" i="5"/>
  <c r="M785" i="5"/>
  <c r="L785" i="5"/>
  <c r="K785" i="5"/>
  <c r="J785" i="5"/>
  <c r="I785" i="5"/>
  <c r="H785" i="5"/>
  <c r="F785" i="5"/>
  <c r="E785" i="5"/>
  <c r="D785" i="5"/>
  <c r="C785" i="5"/>
  <c r="BH784" i="5"/>
  <c r="BG784" i="5"/>
  <c r="BE784" i="5"/>
  <c r="BD784" i="5"/>
  <c r="BC784" i="5"/>
  <c r="BB784" i="5"/>
  <c r="BA784" i="5"/>
  <c r="AZ784" i="5"/>
  <c r="AY784" i="5"/>
  <c r="AX784" i="5"/>
  <c r="AW784" i="5"/>
  <c r="AV784" i="5"/>
  <c r="AU784" i="5"/>
  <c r="AT784" i="5"/>
  <c r="AS784" i="5"/>
  <c r="AR784" i="5"/>
  <c r="AQ784" i="5"/>
  <c r="AP784" i="5"/>
  <c r="AO784" i="5"/>
  <c r="AN784" i="5"/>
  <c r="AM784" i="5"/>
  <c r="AK784" i="5"/>
  <c r="AC784" i="5" s="1"/>
  <c r="AJ784" i="5"/>
  <c r="AI784" i="5"/>
  <c r="G784" i="5" s="1"/>
  <c r="AH784" i="5"/>
  <c r="AG784" i="5"/>
  <c r="AF784" i="5"/>
  <c r="AE784" i="5"/>
  <c r="AD784" i="5"/>
  <c r="AA784" i="5"/>
  <c r="Z784" i="5"/>
  <c r="M784" i="5"/>
  <c r="L784" i="5"/>
  <c r="K784" i="5"/>
  <c r="J784" i="5"/>
  <c r="I784" i="5"/>
  <c r="H784" i="5"/>
  <c r="F784" i="5"/>
  <c r="E784" i="5"/>
  <c r="D784" i="5"/>
  <c r="C784" i="5"/>
  <c r="BH783" i="5"/>
  <c r="BG783" i="5"/>
  <c r="BE783" i="5"/>
  <c r="BD783" i="5"/>
  <c r="BC783" i="5"/>
  <c r="BB783" i="5"/>
  <c r="BA783" i="5"/>
  <c r="AZ783" i="5"/>
  <c r="AY783" i="5"/>
  <c r="AX783" i="5"/>
  <c r="AW783" i="5"/>
  <c r="AV783" i="5"/>
  <c r="AU783" i="5"/>
  <c r="AT783" i="5"/>
  <c r="AS783" i="5"/>
  <c r="AR783" i="5"/>
  <c r="AQ783" i="5"/>
  <c r="AP783" i="5"/>
  <c r="AO783" i="5"/>
  <c r="AN783" i="5"/>
  <c r="AM783" i="5"/>
  <c r="AK783" i="5"/>
  <c r="AC783" i="5" s="1"/>
  <c r="AJ783" i="5"/>
  <c r="AI783" i="5"/>
  <c r="G783" i="5" s="1"/>
  <c r="AH783" i="5"/>
  <c r="AG783" i="5"/>
  <c r="AF783" i="5"/>
  <c r="AE783" i="5"/>
  <c r="AD783" i="5"/>
  <c r="AA783" i="5"/>
  <c r="Z783" i="5"/>
  <c r="M783" i="5"/>
  <c r="L783" i="5"/>
  <c r="K783" i="5"/>
  <c r="J783" i="5"/>
  <c r="I783" i="5"/>
  <c r="H783" i="5"/>
  <c r="F783" i="5"/>
  <c r="E783" i="5"/>
  <c r="D783" i="5"/>
  <c r="C783" i="5"/>
  <c r="BH782" i="5"/>
  <c r="BG782" i="5"/>
  <c r="BE782" i="5"/>
  <c r="BD782" i="5"/>
  <c r="BC782" i="5"/>
  <c r="BB782" i="5"/>
  <c r="BA782" i="5"/>
  <c r="AZ782" i="5"/>
  <c r="AY782" i="5"/>
  <c r="AX782" i="5"/>
  <c r="AW782" i="5"/>
  <c r="AV782" i="5"/>
  <c r="AU782" i="5"/>
  <c r="AT782" i="5"/>
  <c r="AS782" i="5"/>
  <c r="AR782" i="5"/>
  <c r="AQ782" i="5"/>
  <c r="AP782" i="5"/>
  <c r="AO782" i="5"/>
  <c r="AN782" i="5"/>
  <c r="AM782" i="5"/>
  <c r="AK782" i="5"/>
  <c r="AC782" i="5" s="1"/>
  <c r="AJ782" i="5"/>
  <c r="AI782" i="5"/>
  <c r="G782" i="5" s="1"/>
  <c r="AH782" i="5"/>
  <c r="AG782" i="5"/>
  <c r="AF782" i="5"/>
  <c r="AE782" i="5"/>
  <c r="AD782" i="5"/>
  <c r="AA782" i="5"/>
  <c r="Z782" i="5"/>
  <c r="M782" i="5"/>
  <c r="L782" i="5"/>
  <c r="K782" i="5"/>
  <c r="J782" i="5"/>
  <c r="I782" i="5"/>
  <c r="H782" i="5"/>
  <c r="F782" i="5"/>
  <c r="E782" i="5"/>
  <c r="D782" i="5"/>
  <c r="C782" i="5"/>
  <c r="BH781" i="5"/>
  <c r="BG781" i="5"/>
  <c r="BE781" i="5"/>
  <c r="BD781" i="5"/>
  <c r="BC781" i="5"/>
  <c r="BB781" i="5"/>
  <c r="BA781" i="5"/>
  <c r="AZ781" i="5"/>
  <c r="AY781" i="5"/>
  <c r="AX781" i="5"/>
  <c r="AW781" i="5"/>
  <c r="AV781" i="5"/>
  <c r="AU781" i="5"/>
  <c r="AT781" i="5"/>
  <c r="AS781" i="5"/>
  <c r="AR781" i="5"/>
  <c r="AQ781" i="5"/>
  <c r="AP781" i="5"/>
  <c r="AO781" i="5"/>
  <c r="AN781" i="5"/>
  <c r="AM781" i="5"/>
  <c r="AK781" i="5"/>
  <c r="AC781" i="5" s="1"/>
  <c r="AJ781" i="5"/>
  <c r="AI781" i="5"/>
  <c r="G781" i="5" s="1"/>
  <c r="AH781" i="5"/>
  <c r="AG781" i="5"/>
  <c r="AF781" i="5"/>
  <c r="AE781" i="5"/>
  <c r="AD781" i="5"/>
  <c r="AA781" i="5"/>
  <c r="Z781" i="5"/>
  <c r="M781" i="5"/>
  <c r="L781" i="5"/>
  <c r="K781" i="5"/>
  <c r="J781" i="5"/>
  <c r="I781" i="5"/>
  <c r="H781" i="5"/>
  <c r="F781" i="5"/>
  <c r="E781" i="5"/>
  <c r="D781" i="5"/>
  <c r="C781" i="5"/>
  <c r="BH780" i="5"/>
  <c r="BG780" i="5"/>
  <c r="BE780" i="5"/>
  <c r="BD780" i="5"/>
  <c r="BC780" i="5"/>
  <c r="BB780" i="5"/>
  <c r="BA780" i="5"/>
  <c r="AZ780" i="5"/>
  <c r="AY780" i="5"/>
  <c r="AX780" i="5"/>
  <c r="AW780" i="5"/>
  <c r="AV780" i="5"/>
  <c r="AU780" i="5"/>
  <c r="AT780" i="5"/>
  <c r="AS780" i="5"/>
  <c r="AR780" i="5"/>
  <c r="AQ780" i="5"/>
  <c r="AP780" i="5"/>
  <c r="AO780" i="5"/>
  <c r="AN780" i="5"/>
  <c r="AM780" i="5"/>
  <c r="AK780" i="5"/>
  <c r="AC780" i="5" s="1"/>
  <c r="AJ780" i="5"/>
  <c r="AI780" i="5"/>
  <c r="AH780" i="5"/>
  <c r="AG780" i="5"/>
  <c r="AF780" i="5"/>
  <c r="AE780" i="5"/>
  <c r="AD780" i="5"/>
  <c r="AA780" i="5"/>
  <c r="Z780" i="5"/>
  <c r="M780" i="5"/>
  <c r="L780" i="5"/>
  <c r="K780" i="5"/>
  <c r="J780" i="5"/>
  <c r="I780" i="5"/>
  <c r="H780" i="5"/>
  <c r="F780" i="5"/>
  <c r="E780" i="5"/>
  <c r="D780" i="5"/>
  <c r="C780" i="5"/>
  <c r="BH779" i="5"/>
  <c r="BG779" i="5"/>
  <c r="BE779" i="5"/>
  <c r="BD779" i="5"/>
  <c r="BC779" i="5"/>
  <c r="BB779" i="5"/>
  <c r="BA779" i="5"/>
  <c r="AZ779" i="5"/>
  <c r="AY779" i="5"/>
  <c r="AX779" i="5"/>
  <c r="AW779" i="5"/>
  <c r="AV779" i="5"/>
  <c r="AU779" i="5"/>
  <c r="AT779" i="5"/>
  <c r="AS779" i="5"/>
  <c r="AR779" i="5"/>
  <c r="AQ779" i="5"/>
  <c r="AP779" i="5"/>
  <c r="AO779" i="5"/>
  <c r="AN779" i="5"/>
  <c r="AM779" i="5"/>
  <c r="AK779" i="5"/>
  <c r="AC779" i="5" s="1"/>
  <c r="AJ779" i="5"/>
  <c r="AI779" i="5"/>
  <c r="G779" i="5" s="1"/>
  <c r="AH779" i="5"/>
  <c r="AG779" i="5"/>
  <c r="AF779" i="5"/>
  <c r="AE779" i="5"/>
  <c r="AD779" i="5"/>
  <c r="AA779" i="5"/>
  <c r="Z779" i="5"/>
  <c r="M779" i="5"/>
  <c r="L779" i="5"/>
  <c r="K779" i="5"/>
  <c r="J779" i="5"/>
  <c r="I779" i="5"/>
  <c r="H779" i="5"/>
  <c r="F779" i="5"/>
  <c r="E779" i="5"/>
  <c r="D779" i="5"/>
  <c r="C779" i="5"/>
  <c r="BH778" i="5"/>
  <c r="BG778" i="5"/>
  <c r="BE778" i="5"/>
  <c r="BD778" i="5"/>
  <c r="BC778" i="5"/>
  <c r="BB778" i="5"/>
  <c r="BA778" i="5"/>
  <c r="AZ778" i="5"/>
  <c r="AY778" i="5"/>
  <c r="AX778" i="5"/>
  <c r="AW778" i="5"/>
  <c r="AV778" i="5"/>
  <c r="AU778" i="5"/>
  <c r="AT778" i="5"/>
  <c r="AS778" i="5"/>
  <c r="AR778" i="5"/>
  <c r="AQ778" i="5"/>
  <c r="AP778" i="5"/>
  <c r="AO778" i="5"/>
  <c r="AN778" i="5"/>
  <c r="AM778" i="5"/>
  <c r="AK778" i="5"/>
  <c r="AC778" i="5" s="1"/>
  <c r="AJ778" i="5"/>
  <c r="AI778" i="5"/>
  <c r="G778" i="5" s="1"/>
  <c r="AH778" i="5"/>
  <c r="AG778" i="5"/>
  <c r="AF778" i="5"/>
  <c r="AE778" i="5"/>
  <c r="AD778" i="5"/>
  <c r="AA778" i="5"/>
  <c r="Z778" i="5"/>
  <c r="M778" i="5"/>
  <c r="L778" i="5"/>
  <c r="K778" i="5"/>
  <c r="J778" i="5"/>
  <c r="I778" i="5"/>
  <c r="H778" i="5"/>
  <c r="F778" i="5"/>
  <c r="E778" i="5"/>
  <c r="D778" i="5"/>
  <c r="C778" i="5"/>
  <c r="BH777" i="5"/>
  <c r="BG777" i="5"/>
  <c r="BE777" i="5"/>
  <c r="BD777" i="5"/>
  <c r="BC777" i="5"/>
  <c r="BB777" i="5"/>
  <c r="BA777" i="5"/>
  <c r="AZ777" i="5"/>
  <c r="AY777" i="5"/>
  <c r="AX777" i="5"/>
  <c r="AW777" i="5"/>
  <c r="AV777" i="5"/>
  <c r="AU777" i="5"/>
  <c r="AT777" i="5"/>
  <c r="AS777" i="5"/>
  <c r="AR777" i="5"/>
  <c r="AQ777" i="5"/>
  <c r="AP777" i="5"/>
  <c r="AO777" i="5"/>
  <c r="AN777" i="5"/>
  <c r="AM777" i="5"/>
  <c r="AK777" i="5"/>
  <c r="AC777" i="5" s="1"/>
  <c r="AJ777" i="5"/>
  <c r="BN777" i="5" s="1"/>
  <c r="AI777" i="5"/>
  <c r="G777" i="5" s="1"/>
  <c r="AH777" i="5"/>
  <c r="AG777" i="5"/>
  <c r="AF777" i="5"/>
  <c r="AE777" i="5"/>
  <c r="AD777" i="5"/>
  <c r="AA777" i="5"/>
  <c r="Z777" i="5"/>
  <c r="M777" i="5"/>
  <c r="L777" i="5"/>
  <c r="K777" i="5"/>
  <c r="J777" i="5"/>
  <c r="I777" i="5"/>
  <c r="H777" i="5"/>
  <c r="F777" i="5"/>
  <c r="E777" i="5"/>
  <c r="D777" i="5"/>
  <c r="C777" i="5"/>
  <c r="BH776" i="5"/>
  <c r="BG776" i="5"/>
  <c r="BE776" i="5"/>
  <c r="BD776" i="5"/>
  <c r="BC776" i="5"/>
  <c r="BB776" i="5"/>
  <c r="BA776" i="5"/>
  <c r="AZ776" i="5"/>
  <c r="AY776" i="5"/>
  <c r="AX776" i="5"/>
  <c r="AW776" i="5"/>
  <c r="AV776" i="5"/>
  <c r="AU776" i="5"/>
  <c r="AT776" i="5"/>
  <c r="AS776" i="5"/>
  <c r="AR776" i="5"/>
  <c r="AQ776" i="5"/>
  <c r="AP776" i="5"/>
  <c r="AO776" i="5"/>
  <c r="AN776" i="5"/>
  <c r="AM776" i="5"/>
  <c r="AK776" i="5"/>
  <c r="AC776" i="5" s="1"/>
  <c r="AJ776" i="5"/>
  <c r="AI776" i="5"/>
  <c r="G776" i="5" s="1"/>
  <c r="AH776" i="5"/>
  <c r="AG776" i="5"/>
  <c r="AF776" i="5"/>
  <c r="AE776" i="5"/>
  <c r="AD776" i="5"/>
  <c r="AA776" i="5"/>
  <c r="Z776" i="5"/>
  <c r="M776" i="5"/>
  <c r="L776" i="5"/>
  <c r="K776" i="5"/>
  <c r="J776" i="5"/>
  <c r="I776" i="5"/>
  <c r="H776" i="5"/>
  <c r="F776" i="5"/>
  <c r="E776" i="5"/>
  <c r="D776" i="5"/>
  <c r="C776" i="5"/>
  <c r="BH775" i="5"/>
  <c r="BG775" i="5"/>
  <c r="BE775" i="5"/>
  <c r="BD775" i="5"/>
  <c r="BC775" i="5"/>
  <c r="BB775" i="5"/>
  <c r="BA775" i="5"/>
  <c r="AZ775" i="5"/>
  <c r="AY775" i="5"/>
  <c r="AX775" i="5"/>
  <c r="AW775" i="5"/>
  <c r="AV775" i="5"/>
  <c r="AU775" i="5"/>
  <c r="AT775" i="5"/>
  <c r="AS775" i="5"/>
  <c r="AR775" i="5"/>
  <c r="AQ775" i="5"/>
  <c r="AP775" i="5"/>
  <c r="AO775" i="5"/>
  <c r="AN775" i="5"/>
  <c r="AM775" i="5"/>
  <c r="AK775" i="5"/>
  <c r="AJ775" i="5"/>
  <c r="AI775" i="5"/>
  <c r="G775" i="5" s="1"/>
  <c r="AH775" i="5"/>
  <c r="AG775" i="5"/>
  <c r="AF775" i="5"/>
  <c r="AE775" i="5"/>
  <c r="AD775" i="5"/>
  <c r="AA775" i="5"/>
  <c r="Z775" i="5"/>
  <c r="M775" i="5"/>
  <c r="L775" i="5"/>
  <c r="K775" i="5"/>
  <c r="J775" i="5"/>
  <c r="I775" i="5"/>
  <c r="H775" i="5"/>
  <c r="F775" i="5"/>
  <c r="E775" i="5"/>
  <c r="D775" i="5"/>
  <c r="C775" i="5"/>
  <c r="BH774" i="5"/>
  <c r="BG774" i="5"/>
  <c r="BE774" i="5"/>
  <c r="BD774" i="5"/>
  <c r="BC774" i="5"/>
  <c r="BB774" i="5"/>
  <c r="BA774" i="5"/>
  <c r="AZ774" i="5"/>
  <c r="AY774" i="5"/>
  <c r="AX774" i="5"/>
  <c r="AW774" i="5"/>
  <c r="AV774" i="5"/>
  <c r="AU774" i="5"/>
  <c r="AT774" i="5"/>
  <c r="AS774" i="5"/>
  <c r="AR774" i="5"/>
  <c r="AQ774" i="5"/>
  <c r="AP774" i="5"/>
  <c r="AO774" i="5"/>
  <c r="AN774" i="5"/>
  <c r="AM774" i="5"/>
  <c r="AK774" i="5"/>
  <c r="AC774" i="5" s="1"/>
  <c r="AJ774" i="5"/>
  <c r="AI774" i="5"/>
  <c r="G774" i="5" s="1"/>
  <c r="AH774" i="5"/>
  <c r="AG774" i="5"/>
  <c r="AF774" i="5"/>
  <c r="AE774" i="5"/>
  <c r="AD774" i="5"/>
  <c r="AA774" i="5"/>
  <c r="Z774" i="5"/>
  <c r="M774" i="5"/>
  <c r="L774" i="5"/>
  <c r="K774" i="5"/>
  <c r="J774" i="5"/>
  <c r="I774" i="5"/>
  <c r="H774" i="5"/>
  <c r="F774" i="5"/>
  <c r="E774" i="5"/>
  <c r="D774" i="5"/>
  <c r="C774" i="5"/>
  <c r="BH773" i="5"/>
  <c r="BG773" i="5"/>
  <c r="BE773" i="5"/>
  <c r="BD773" i="5"/>
  <c r="BC773" i="5"/>
  <c r="BB773" i="5"/>
  <c r="BA773" i="5"/>
  <c r="AZ773" i="5"/>
  <c r="AY773" i="5"/>
  <c r="AX773" i="5"/>
  <c r="AW773" i="5"/>
  <c r="AV773" i="5"/>
  <c r="AU773" i="5"/>
  <c r="AT773" i="5"/>
  <c r="AS773" i="5"/>
  <c r="AR773" i="5"/>
  <c r="AQ773" i="5"/>
  <c r="AP773" i="5"/>
  <c r="AO773" i="5"/>
  <c r="AN773" i="5"/>
  <c r="AM773" i="5"/>
  <c r="AK773" i="5"/>
  <c r="AC773" i="5" s="1"/>
  <c r="AJ773" i="5"/>
  <c r="AI773" i="5"/>
  <c r="G773" i="5" s="1"/>
  <c r="AH773" i="5"/>
  <c r="AG773" i="5"/>
  <c r="AF773" i="5"/>
  <c r="AE773" i="5"/>
  <c r="AD773" i="5"/>
  <c r="AA773" i="5"/>
  <c r="Z773" i="5"/>
  <c r="M773" i="5"/>
  <c r="L773" i="5"/>
  <c r="K773" i="5"/>
  <c r="J773" i="5"/>
  <c r="I773" i="5"/>
  <c r="H773" i="5"/>
  <c r="F773" i="5"/>
  <c r="E773" i="5"/>
  <c r="D773" i="5"/>
  <c r="C773" i="5"/>
  <c r="BH772" i="5"/>
  <c r="BG772" i="5"/>
  <c r="BE772" i="5"/>
  <c r="BD772" i="5"/>
  <c r="BC772" i="5"/>
  <c r="BB772" i="5"/>
  <c r="BA772" i="5"/>
  <c r="AZ772" i="5"/>
  <c r="AY772" i="5"/>
  <c r="AX772" i="5"/>
  <c r="AW772" i="5"/>
  <c r="AV772" i="5"/>
  <c r="AU772" i="5"/>
  <c r="AT772" i="5"/>
  <c r="AS772" i="5"/>
  <c r="AR772" i="5"/>
  <c r="AQ772" i="5"/>
  <c r="AP772" i="5"/>
  <c r="AO772" i="5"/>
  <c r="AN772" i="5"/>
  <c r="AM772" i="5"/>
  <c r="AK772" i="5"/>
  <c r="AC772" i="5" s="1"/>
  <c r="AJ772" i="5"/>
  <c r="AI772" i="5"/>
  <c r="AH772" i="5"/>
  <c r="AG772" i="5"/>
  <c r="AF772" i="5"/>
  <c r="AE772" i="5"/>
  <c r="AD772" i="5"/>
  <c r="AA772" i="5"/>
  <c r="Z772" i="5"/>
  <c r="M772" i="5"/>
  <c r="L772" i="5"/>
  <c r="K772" i="5"/>
  <c r="J772" i="5"/>
  <c r="I772" i="5"/>
  <c r="H772" i="5"/>
  <c r="F772" i="5"/>
  <c r="E772" i="5"/>
  <c r="D772" i="5"/>
  <c r="C772" i="5"/>
  <c r="BH771" i="5"/>
  <c r="BG771" i="5"/>
  <c r="BE771" i="5"/>
  <c r="BD771" i="5"/>
  <c r="BC771" i="5"/>
  <c r="BB771" i="5"/>
  <c r="BA771" i="5"/>
  <c r="AZ771" i="5"/>
  <c r="AY771" i="5"/>
  <c r="AX771" i="5"/>
  <c r="AW771" i="5"/>
  <c r="AV771" i="5"/>
  <c r="AU771" i="5"/>
  <c r="AT771" i="5"/>
  <c r="AS771" i="5"/>
  <c r="AR771" i="5"/>
  <c r="AQ771" i="5"/>
  <c r="AP771" i="5"/>
  <c r="AO771" i="5"/>
  <c r="AN771" i="5"/>
  <c r="AM771" i="5"/>
  <c r="AK771" i="5"/>
  <c r="AC771" i="5" s="1"/>
  <c r="AJ771" i="5"/>
  <c r="AI771" i="5"/>
  <c r="G771" i="5" s="1"/>
  <c r="AH771" i="5"/>
  <c r="AG771" i="5"/>
  <c r="AF771" i="5"/>
  <c r="AE771" i="5"/>
  <c r="AD771" i="5"/>
  <c r="AA771" i="5"/>
  <c r="Z771" i="5"/>
  <c r="M771" i="5"/>
  <c r="L771" i="5"/>
  <c r="K771" i="5"/>
  <c r="J771" i="5"/>
  <c r="I771" i="5"/>
  <c r="H771" i="5"/>
  <c r="F771" i="5"/>
  <c r="E771" i="5"/>
  <c r="D771" i="5"/>
  <c r="C771" i="5"/>
  <c r="BH770" i="5"/>
  <c r="BG770" i="5"/>
  <c r="BE770" i="5"/>
  <c r="BD770" i="5"/>
  <c r="BC770" i="5"/>
  <c r="BB770" i="5"/>
  <c r="BA770" i="5"/>
  <c r="AZ770" i="5"/>
  <c r="AY770" i="5"/>
  <c r="AX770" i="5"/>
  <c r="AW770" i="5"/>
  <c r="AV770" i="5"/>
  <c r="AU770" i="5"/>
  <c r="AT770" i="5"/>
  <c r="AS770" i="5"/>
  <c r="AR770" i="5"/>
  <c r="AQ770" i="5"/>
  <c r="AP770" i="5"/>
  <c r="AO770" i="5"/>
  <c r="AN770" i="5"/>
  <c r="AM770" i="5"/>
  <c r="AK770" i="5"/>
  <c r="AC770" i="5" s="1"/>
  <c r="AJ770" i="5"/>
  <c r="AI770" i="5"/>
  <c r="G770" i="5" s="1"/>
  <c r="AH770" i="5"/>
  <c r="AG770" i="5"/>
  <c r="AF770" i="5"/>
  <c r="AE770" i="5"/>
  <c r="AD770" i="5"/>
  <c r="AA770" i="5"/>
  <c r="Z770" i="5"/>
  <c r="M770" i="5"/>
  <c r="L770" i="5"/>
  <c r="K770" i="5"/>
  <c r="J770" i="5"/>
  <c r="I770" i="5"/>
  <c r="H770" i="5"/>
  <c r="F770" i="5"/>
  <c r="E770" i="5"/>
  <c r="D770" i="5"/>
  <c r="C770" i="5"/>
  <c r="BH769" i="5"/>
  <c r="BG769" i="5"/>
  <c r="BE769" i="5"/>
  <c r="BD769" i="5"/>
  <c r="BC769" i="5"/>
  <c r="BB769" i="5"/>
  <c r="BA769" i="5"/>
  <c r="AZ769" i="5"/>
  <c r="AY769" i="5"/>
  <c r="AX769" i="5"/>
  <c r="AW769" i="5"/>
  <c r="AV769" i="5"/>
  <c r="AU769" i="5"/>
  <c r="AT769" i="5"/>
  <c r="AS769" i="5"/>
  <c r="AR769" i="5"/>
  <c r="AQ769" i="5"/>
  <c r="AP769" i="5"/>
  <c r="AO769" i="5"/>
  <c r="AN769" i="5"/>
  <c r="AM769" i="5"/>
  <c r="AK769" i="5"/>
  <c r="AC769" i="5" s="1"/>
  <c r="AJ769" i="5"/>
  <c r="AI769" i="5"/>
  <c r="G769" i="5" s="1"/>
  <c r="AH769" i="5"/>
  <c r="AG769" i="5"/>
  <c r="AF769" i="5"/>
  <c r="AE769" i="5"/>
  <c r="AD769" i="5"/>
  <c r="AA769" i="5"/>
  <c r="Z769" i="5"/>
  <c r="M769" i="5"/>
  <c r="L769" i="5"/>
  <c r="K769" i="5"/>
  <c r="J769" i="5"/>
  <c r="I769" i="5"/>
  <c r="H769" i="5"/>
  <c r="F769" i="5"/>
  <c r="E769" i="5"/>
  <c r="D769" i="5"/>
  <c r="C769" i="5"/>
  <c r="BH768" i="5"/>
  <c r="BG768" i="5"/>
  <c r="BE768" i="5"/>
  <c r="BD768" i="5"/>
  <c r="BC768" i="5"/>
  <c r="BB768" i="5"/>
  <c r="BA768" i="5"/>
  <c r="AZ768" i="5"/>
  <c r="AY768" i="5"/>
  <c r="AX768" i="5"/>
  <c r="AW768" i="5"/>
  <c r="AV768" i="5"/>
  <c r="AU768" i="5"/>
  <c r="AT768" i="5"/>
  <c r="AS768" i="5"/>
  <c r="AR768" i="5"/>
  <c r="AQ768" i="5"/>
  <c r="AP768" i="5"/>
  <c r="AO768" i="5"/>
  <c r="AN768" i="5"/>
  <c r="AM768" i="5"/>
  <c r="AK768" i="5"/>
  <c r="AC768" i="5" s="1"/>
  <c r="AJ768" i="5"/>
  <c r="AI768" i="5"/>
  <c r="G768" i="5" s="1"/>
  <c r="AH768" i="5"/>
  <c r="AG768" i="5"/>
  <c r="AF768" i="5"/>
  <c r="AE768" i="5"/>
  <c r="AD768" i="5"/>
  <c r="AA768" i="5"/>
  <c r="Z768" i="5"/>
  <c r="M768" i="5"/>
  <c r="L768" i="5"/>
  <c r="K768" i="5"/>
  <c r="J768" i="5"/>
  <c r="I768" i="5"/>
  <c r="H768" i="5"/>
  <c r="F768" i="5"/>
  <c r="E768" i="5"/>
  <c r="D768" i="5"/>
  <c r="C768" i="5"/>
  <c r="BH767" i="5"/>
  <c r="BG767" i="5"/>
  <c r="BE767" i="5"/>
  <c r="BD767" i="5"/>
  <c r="BC767" i="5"/>
  <c r="BB767" i="5"/>
  <c r="BA767" i="5"/>
  <c r="AZ767" i="5"/>
  <c r="AY767" i="5"/>
  <c r="AX767" i="5"/>
  <c r="AW767" i="5"/>
  <c r="AV767" i="5"/>
  <c r="AU767" i="5"/>
  <c r="AT767" i="5"/>
  <c r="AS767" i="5"/>
  <c r="AR767" i="5"/>
  <c r="AQ767" i="5"/>
  <c r="AP767" i="5"/>
  <c r="AO767" i="5"/>
  <c r="AN767" i="5"/>
  <c r="AM767" i="5"/>
  <c r="AK767" i="5"/>
  <c r="AC767" i="5" s="1"/>
  <c r="AJ767" i="5"/>
  <c r="AI767" i="5"/>
  <c r="AH767" i="5"/>
  <c r="AG767" i="5"/>
  <c r="AF767" i="5"/>
  <c r="AE767" i="5"/>
  <c r="AD767" i="5"/>
  <c r="AA767" i="5"/>
  <c r="Z767" i="5"/>
  <c r="M767" i="5"/>
  <c r="L767" i="5"/>
  <c r="K767" i="5"/>
  <c r="J767" i="5"/>
  <c r="I767" i="5"/>
  <c r="H767" i="5"/>
  <c r="F767" i="5"/>
  <c r="E767" i="5"/>
  <c r="D767" i="5"/>
  <c r="C767" i="5"/>
  <c r="BH766" i="5"/>
  <c r="BG766" i="5"/>
  <c r="BE766" i="5"/>
  <c r="BD766" i="5"/>
  <c r="BC766" i="5"/>
  <c r="BB766" i="5"/>
  <c r="BA766" i="5"/>
  <c r="AZ766" i="5"/>
  <c r="AY766" i="5"/>
  <c r="AX766" i="5"/>
  <c r="AW766" i="5"/>
  <c r="AV766" i="5"/>
  <c r="AU766" i="5"/>
  <c r="AT766" i="5"/>
  <c r="AS766" i="5"/>
  <c r="AR766" i="5"/>
  <c r="AQ766" i="5"/>
  <c r="AP766" i="5"/>
  <c r="AO766" i="5"/>
  <c r="AN766" i="5"/>
  <c r="AM766" i="5"/>
  <c r="AK766" i="5"/>
  <c r="AC766" i="5" s="1"/>
  <c r="AJ766" i="5"/>
  <c r="AI766" i="5"/>
  <c r="G766" i="5" s="1"/>
  <c r="AH766" i="5"/>
  <c r="AG766" i="5"/>
  <c r="AF766" i="5"/>
  <c r="AE766" i="5"/>
  <c r="AD766" i="5"/>
  <c r="AA766" i="5"/>
  <c r="Z766" i="5"/>
  <c r="M766" i="5"/>
  <c r="L766" i="5"/>
  <c r="K766" i="5"/>
  <c r="J766" i="5"/>
  <c r="I766" i="5"/>
  <c r="H766" i="5"/>
  <c r="F766" i="5"/>
  <c r="E766" i="5"/>
  <c r="D766" i="5"/>
  <c r="C766" i="5"/>
  <c r="BH765" i="5"/>
  <c r="BG765" i="5"/>
  <c r="BE765" i="5"/>
  <c r="BD765" i="5"/>
  <c r="BC765" i="5"/>
  <c r="BB765" i="5"/>
  <c r="BA765" i="5"/>
  <c r="AZ765" i="5"/>
  <c r="AY765" i="5"/>
  <c r="AX765" i="5"/>
  <c r="AW765" i="5"/>
  <c r="AV765" i="5"/>
  <c r="AU765" i="5"/>
  <c r="AT765" i="5"/>
  <c r="AS765" i="5"/>
  <c r="AR765" i="5"/>
  <c r="AQ765" i="5"/>
  <c r="AP765" i="5"/>
  <c r="AO765" i="5"/>
  <c r="AN765" i="5"/>
  <c r="AM765" i="5"/>
  <c r="AK765" i="5"/>
  <c r="AC765" i="5" s="1"/>
  <c r="AJ765" i="5"/>
  <c r="AI765" i="5"/>
  <c r="AH765" i="5"/>
  <c r="AG765" i="5"/>
  <c r="AF765" i="5"/>
  <c r="AE765" i="5"/>
  <c r="AD765" i="5"/>
  <c r="AA765" i="5"/>
  <c r="Z765" i="5"/>
  <c r="M765" i="5"/>
  <c r="L765" i="5"/>
  <c r="K765" i="5"/>
  <c r="J765" i="5"/>
  <c r="I765" i="5"/>
  <c r="H765" i="5"/>
  <c r="F765" i="5"/>
  <c r="E765" i="5"/>
  <c r="D765" i="5"/>
  <c r="C765" i="5"/>
  <c r="BH764" i="5"/>
  <c r="BG764" i="5"/>
  <c r="BE764" i="5"/>
  <c r="BD764" i="5"/>
  <c r="BC764" i="5"/>
  <c r="BB764" i="5"/>
  <c r="BA764" i="5"/>
  <c r="AZ764" i="5"/>
  <c r="AY764" i="5"/>
  <c r="AX764" i="5"/>
  <c r="AW764" i="5"/>
  <c r="AV764" i="5"/>
  <c r="AU764" i="5"/>
  <c r="AT764" i="5"/>
  <c r="AS764" i="5"/>
  <c r="AR764" i="5"/>
  <c r="AQ764" i="5"/>
  <c r="AP764" i="5"/>
  <c r="AO764" i="5"/>
  <c r="AN764" i="5"/>
  <c r="AM764" i="5"/>
  <c r="AK764" i="5"/>
  <c r="AC764" i="5" s="1"/>
  <c r="AJ764" i="5"/>
  <c r="AI764" i="5"/>
  <c r="G764" i="5" s="1"/>
  <c r="AH764" i="5"/>
  <c r="AG764" i="5"/>
  <c r="AF764" i="5"/>
  <c r="AE764" i="5"/>
  <c r="AD764" i="5"/>
  <c r="AA764" i="5"/>
  <c r="Z764" i="5"/>
  <c r="M764" i="5"/>
  <c r="L764" i="5"/>
  <c r="K764" i="5"/>
  <c r="J764" i="5"/>
  <c r="I764" i="5"/>
  <c r="H764" i="5"/>
  <c r="F764" i="5"/>
  <c r="E764" i="5"/>
  <c r="D764" i="5"/>
  <c r="C764" i="5"/>
  <c r="BH763" i="5"/>
  <c r="BG763" i="5"/>
  <c r="BE763" i="5"/>
  <c r="BD763" i="5"/>
  <c r="BC763" i="5"/>
  <c r="BB763" i="5"/>
  <c r="BA763" i="5"/>
  <c r="AZ763" i="5"/>
  <c r="AY763" i="5"/>
  <c r="AX763" i="5"/>
  <c r="AW763" i="5"/>
  <c r="AV763" i="5"/>
  <c r="AU763" i="5"/>
  <c r="AT763" i="5"/>
  <c r="AS763" i="5"/>
  <c r="AR763" i="5"/>
  <c r="AQ763" i="5"/>
  <c r="AP763" i="5"/>
  <c r="AO763" i="5"/>
  <c r="AN763" i="5"/>
  <c r="AM763" i="5"/>
  <c r="AK763" i="5"/>
  <c r="AC763" i="5" s="1"/>
  <c r="AJ763" i="5"/>
  <c r="AI763" i="5"/>
  <c r="AH763" i="5"/>
  <c r="AG763" i="5"/>
  <c r="AF763" i="5"/>
  <c r="AE763" i="5"/>
  <c r="AD763" i="5"/>
  <c r="AA763" i="5"/>
  <c r="Z763" i="5"/>
  <c r="M763" i="5"/>
  <c r="L763" i="5"/>
  <c r="K763" i="5"/>
  <c r="J763" i="5"/>
  <c r="I763" i="5"/>
  <c r="H763" i="5"/>
  <c r="F763" i="5"/>
  <c r="E763" i="5"/>
  <c r="D763" i="5"/>
  <c r="C763" i="5"/>
  <c r="BH762" i="5"/>
  <c r="BG762" i="5"/>
  <c r="BE762" i="5"/>
  <c r="BD762" i="5"/>
  <c r="BC762" i="5"/>
  <c r="BB762" i="5"/>
  <c r="BA762" i="5"/>
  <c r="AZ762" i="5"/>
  <c r="AY762" i="5"/>
  <c r="AX762" i="5"/>
  <c r="AW762" i="5"/>
  <c r="AV762" i="5"/>
  <c r="AU762" i="5"/>
  <c r="AT762" i="5"/>
  <c r="AS762" i="5"/>
  <c r="AR762" i="5"/>
  <c r="AQ762" i="5"/>
  <c r="AP762" i="5"/>
  <c r="AO762" i="5"/>
  <c r="AN762" i="5"/>
  <c r="AM762" i="5"/>
  <c r="AK762" i="5"/>
  <c r="AJ762" i="5"/>
  <c r="AI762" i="5"/>
  <c r="AH762" i="5"/>
  <c r="AG762" i="5"/>
  <c r="AF762" i="5"/>
  <c r="AE762" i="5"/>
  <c r="AD762" i="5"/>
  <c r="AA762" i="5"/>
  <c r="Z762" i="5"/>
  <c r="M762" i="5"/>
  <c r="L762" i="5"/>
  <c r="K762" i="5"/>
  <c r="J762" i="5"/>
  <c r="I762" i="5"/>
  <c r="H762" i="5"/>
  <c r="F762" i="5"/>
  <c r="E762" i="5"/>
  <c r="D762" i="5"/>
  <c r="C762" i="5"/>
  <c r="BH761" i="5"/>
  <c r="BG761" i="5"/>
  <c r="BE761" i="5"/>
  <c r="BD761" i="5"/>
  <c r="BC761" i="5"/>
  <c r="BB761" i="5"/>
  <c r="BA761" i="5"/>
  <c r="AZ761" i="5"/>
  <c r="AY761" i="5"/>
  <c r="AX761" i="5"/>
  <c r="AW761" i="5"/>
  <c r="AV761" i="5"/>
  <c r="AU761" i="5"/>
  <c r="AT761" i="5"/>
  <c r="AS761" i="5"/>
  <c r="AR761" i="5"/>
  <c r="AQ761" i="5"/>
  <c r="AP761" i="5"/>
  <c r="AO761" i="5"/>
  <c r="AN761" i="5"/>
  <c r="AM761" i="5"/>
  <c r="AK761" i="5"/>
  <c r="AC761" i="5" s="1"/>
  <c r="AJ761" i="5"/>
  <c r="AI761" i="5"/>
  <c r="AH761" i="5"/>
  <c r="AG761" i="5"/>
  <c r="AF761" i="5"/>
  <c r="AE761" i="5"/>
  <c r="AD761" i="5"/>
  <c r="AA761" i="5"/>
  <c r="Z761" i="5"/>
  <c r="M761" i="5"/>
  <c r="L761" i="5"/>
  <c r="K761" i="5"/>
  <c r="J761" i="5"/>
  <c r="I761" i="5"/>
  <c r="H761" i="5"/>
  <c r="F761" i="5"/>
  <c r="E761" i="5"/>
  <c r="D761" i="5"/>
  <c r="C761" i="5"/>
  <c r="BH760" i="5"/>
  <c r="BG760" i="5"/>
  <c r="BE760" i="5"/>
  <c r="BD760" i="5"/>
  <c r="BC760" i="5"/>
  <c r="BB760" i="5"/>
  <c r="BA760" i="5"/>
  <c r="AZ760" i="5"/>
  <c r="AY760" i="5"/>
  <c r="AX760" i="5"/>
  <c r="AW760" i="5"/>
  <c r="AV760" i="5"/>
  <c r="AU760" i="5"/>
  <c r="AT760" i="5"/>
  <c r="AS760" i="5"/>
  <c r="AR760" i="5"/>
  <c r="AQ760" i="5"/>
  <c r="AP760" i="5"/>
  <c r="AO760" i="5"/>
  <c r="AN760" i="5"/>
  <c r="AM760" i="5"/>
  <c r="AK760" i="5"/>
  <c r="AC760" i="5" s="1"/>
  <c r="AJ760" i="5"/>
  <c r="AI760" i="5"/>
  <c r="G760" i="5" s="1"/>
  <c r="AH760" i="5"/>
  <c r="AG760" i="5"/>
  <c r="AF760" i="5"/>
  <c r="AE760" i="5"/>
  <c r="AD760" i="5"/>
  <c r="AA760" i="5"/>
  <c r="Z760" i="5"/>
  <c r="M760" i="5"/>
  <c r="L760" i="5"/>
  <c r="K760" i="5"/>
  <c r="J760" i="5"/>
  <c r="I760" i="5"/>
  <c r="H760" i="5"/>
  <c r="F760" i="5"/>
  <c r="E760" i="5"/>
  <c r="D760" i="5"/>
  <c r="C760" i="5"/>
  <c r="BH759" i="5"/>
  <c r="BG759" i="5"/>
  <c r="BE759" i="5"/>
  <c r="BD759" i="5"/>
  <c r="BC759" i="5"/>
  <c r="BB759" i="5"/>
  <c r="BA759" i="5"/>
  <c r="AZ759" i="5"/>
  <c r="AY759" i="5"/>
  <c r="AX759" i="5"/>
  <c r="AW759" i="5"/>
  <c r="AV759" i="5"/>
  <c r="AU759" i="5"/>
  <c r="AT759" i="5"/>
  <c r="AS759" i="5"/>
  <c r="AR759" i="5"/>
  <c r="AQ759" i="5"/>
  <c r="AP759" i="5"/>
  <c r="AO759" i="5"/>
  <c r="AN759" i="5"/>
  <c r="AM759" i="5"/>
  <c r="AK759" i="5"/>
  <c r="AC759" i="5" s="1"/>
  <c r="AJ759" i="5"/>
  <c r="AI759" i="5"/>
  <c r="G759" i="5" s="1"/>
  <c r="AH759" i="5"/>
  <c r="AG759" i="5"/>
  <c r="AF759" i="5"/>
  <c r="AE759" i="5"/>
  <c r="AD759" i="5"/>
  <c r="AA759" i="5"/>
  <c r="Z759" i="5"/>
  <c r="M759" i="5"/>
  <c r="L759" i="5"/>
  <c r="K759" i="5"/>
  <c r="J759" i="5"/>
  <c r="I759" i="5"/>
  <c r="H759" i="5"/>
  <c r="F759" i="5"/>
  <c r="E759" i="5"/>
  <c r="D759" i="5"/>
  <c r="C759" i="5"/>
  <c r="BH758" i="5"/>
  <c r="BG758" i="5"/>
  <c r="BE758" i="5"/>
  <c r="BD758" i="5"/>
  <c r="BC758" i="5"/>
  <c r="BB758" i="5"/>
  <c r="BA758" i="5"/>
  <c r="AZ758" i="5"/>
  <c r="AY758" i="5"/>
  <c r="AX758" i="5"/>
  <c r="AW758" i="5"/>
  <c r="AV758" i="5"/>
  <c r="AU758" i="5"/>
  <c r="AT758" i="5"/>
  <c r="AS758" i="5"/>
  <c r="AR758" i="5"/>
  <c r="AQ758" i="5"/>
  <c r="AP758" i="5"/>
  <c r="AO758" i="5"/>
  <c r="AN758" i="5"/>
  <c r="AM758" i="5"/>
  <c r="AK758" i="5"/>
  <c r="AC758" i="5" s="1"/>
  <c r="AJ758" i="5"/>
  <c r="BN758" i="5" s="1"/>
  <c r="AI758" i="5"/>
  <c r="AH758" i="5"/>
  <c r="AG758" i="5"/>
  <c r="AF758" i="5"/>
  <c r="AE758" i="5"/>
  <c r="AD758" i="5"/>
  <c r="AA758" i="5"/>
  <c r="Z758" i="5"/>
  <c r="M758" i="5"/>
  <c r="L758" i="5"/>
  <c r="K758" i="5"/>
  <c r="J758" i="5"/>
  <c r="I758" i="5"/>
  <c r="H758" i="5"/>
  <c r="F758" i="5"/>
  <c r="E758" i="5"/>
  <c r="D758" i="5"/>
  <c r="C758" i="5"/>
  <c r="BH757" i="5"/>
  <c r="BG757" i="5"/>
  <c r="BE757" i="5"/>
  <c r="BD757" i="5"/>
  <c r="BC757" i="5"/>
  <c r="BB757" i="5"/>
  <c r="BA757" i="5"/>
  <c r="AZ757" i="5"/>
  <c r="AY757" i="5"/>
  <c r="AX757" i="5"/>
  <c r="AW757" i="5"/>
  <c r="AV757" i="5"/>
  <c r="AU757" i="5"/>
  <c r="AT757" i="5"/>
  <c r="AS757" i="5"/>
  <c r="AR757" i="5"/>
  <c r="AQ757" i="5"/>
  <c r="AP757" i="5"/>
  <c r="AO757" i="5"/>
  <c r="AN757" i="5"/>
  <c r="AM757" i="5"/>
  <c r="AK757" i="5"/>
  <c r="AC757" i="5" s="1"/>
  <c r="AJ757" i="5"/>
  <c r="AI757" i="5"/>
  <c r="AH757" i="5"/>
  <c r="AG757" i="5"/>
  <c r="AF757" i="5"/>
  <c r="AE757" i="5"/>
  <c r="AD757" i="5"/>
  <c r="AA757" i="5"/>
  <c r="Z757" i="5"/>
  <c r="M757" i="5"/>
  <c r="L757" i="5"/>
  <c r="K757" i="5"/>
  <c r="J757" i="5"/>
  <c r="I757" i="5"/>
  <c r="H757" i="5"/>
  <c r="F757" i="5"/>
  <c r="E757" i="5"/>
  <c r="D757" i="5"/>
  <c r="C757" i="5"/>
  <c r="BH756" i="5"/>
  <c r="BG756" i="5"/>
  <c r="BE756" i="5"/>
  <c r="BD756" i="5"/>
  <c r="BC756" i="5"/>
  <c r="BB756" i="5"/>
  <c r="BA756" i="5"/>
  <c r="AZ756" i="5"/>
  <c r="AY756" i="5"/>
  <c r="AX756" i="5"/>
  <c r="AW756" i="5"/>
  <c r="AV756" i="5"/>
  <c r="AU756" i="5"/>
  <c r="AT756" i="5"/>
  <c r="AS756" i="5"/>
  <c r="AR756" i="5"/>
  <c r="AQ756" i="5"/>
  <c r="AP756" i="5"/>
  <c r="AO756" i="5"/>
  <c r="AN756" i="5"/>
  <c r="AM756" i="5"/>
  <c r="AK756" i="5"/>
  <c r="AC756" i="5" s="1"/>
  <c r="AJ756" i="5"/>
  <c r="AI756" i="5"/>
  <c r="AH756" i="5"/>
  <c r="AG756" i="5"/>
  <c r="AF756" i="5"/>
  <c r="AE756" i="5"/>
  <c r="AD756" i="5"/>
  <c r="AA756" i="5"/>
  <c r="Z756" i="5"/>
  <c r="M756" i="5"/>
  <c r="L756" i="5"/>
  <c r="K756" i="5"/>
  <c r="J756" i="5"/>
  <c r="I756" i="5"/>
  <c r="H756" i="5"/>
  <c r="F756" i="5"/>
  <c r="E756" i="5"/>
  <c r="D756" i="5"/>
  <c r="C756" i="5"/>
  <c r="BH755" i="5"/>
  <c r="BG755" i="5"/>
  <c r="BE755" i="5"/>
  <c r="BD755" i="5"/>
  <c r="BC755" i="5"/>
  <c r="BB755" i="5"/>
  <c r="BA755" i="5"/>
  <c r="AZ755" i="5"/>
  <c r="AY755" i="5"/>
  <c r="AX755" i="5"/>
  <c r="AW755" i="5"/>
  <c r="AV755" i="5"/>
  <c r="AU755" i="5"/>
  <c r="AT755" i="5"/>
  <c r="AS755" i="5"/>
  <c r="AR755" i="5"/>
  <c r="AQ755" i="5"/>
  <c r="AP755" i="5"/>
  <c r="AO755" i="5"/>
  <c r="AN755" i="5"/>
  <c r="AM755" i="5"/>
  <c r="AK755" i="5"/>
  <c r="AC755" i="5" s="1"/>
  <c r="AJ755" i="5"/>
  <c r="AI755" i="5"/>
  <c r="G755" i="5" s="1"/>
  <c r="AH755" i="5"/>
  <c r="AG755" i="5"/>
  <c r="AF755" i="5"/>
  <c r="AE755" i="5"/>
  <c r="AD755" i="5"/>
  <c r="AA755" i="5"/>
  <c r="Z755" i="5"/>
  <c r="M755" i="5"/>
  <c r="L755" i="5"/>
  <c r="K755" i="5"/>
  <c r="J755" i="5"/>
  <c r="I755" i="5"/>
  <c r="H755" i="5"/>
  <c r="F755" i="5"/>
  <c r="E755" i="5"/>
  <c r="D755" i="5"/>
  <c r="C755" i="5"/>
  <c r="BH754" i="5"/>
  <c r="BG754" i="5"/>
  <c r="BE754" i="5"/>
  <c r="BD754" i="5"/>
  <c r="BC754" i="5"/>
  <c r="BB754" i="5"/>
  <c r="BA754" i="5"/>
  <c r="AZ754" i="5"/>
  <c r="AY754" i="5"/>
  <c r="AX754" i="5"/>
  <c r="AW754" i="5"/>
  <c r="AV754" i="5"/>
  <c r="AU754" i="5"/>
  <c r="AT754" i="5"/>
  <c r="AS754" i="5"/>
  <c r="AR754" i="5"/>
  <c r="AQ754" i="5"/>
  <c r="AP754" i="5"/>
  <c r="AO754" i="5"/>
  <c r="AN754" i="5"/>
  <c r="AM754" i="5"/>
  <c r="AK754" i="5"/>
  <c r="AC754" i="5" s="1"/>
  <c r="AJ754" i="5"/>
  <c r="AI754" i="5"/>
  <c r="AH754" i="5"/>
  <c r="AG754" i="5"/>
  <c r="AF754" i="5"/>
  <c r="AE754" i="5"/>
  <c r="AD754" i="5"/>
  <c r="AA754" i="5"/>
  <c r="Z754" i="5"/>
  <c r="M754" i="5"/>
  <c r="L754" i="5"/>
  <c r="K754" i="5"/>
  <c r="J754" i="5"/>
  <c r="I754" i="5"/>
  <c r="H754" i="5"/>
  <c r="F754" i="5"/>
  <c r="E754" i="5"/>
  <c r="D754" i="5"/>
  <c r="C754" i="5"/>
  <c r="BH753" i="5"/>
  <c r="BG753" i="5"/>
  <c r="BE753" i="5"/>
  <c r="BD753" i="5"/>
  <c r="BC753" i="5"/>
  <c r="BB753" i="5"/>
  <c r="BA753" i="5"/>
  <c r="AZ753" i="5"/>
  <c r="AY753" i="5"/>
  <c r="AX753" i="5"/>
  <c r="AW753" i="5"/>
  <c r="AV753" i="5"/>
  <c r="AU753" i="5"/>
  <c r="AT753" i="5"/>
  <c r="AS753" i="5"/>
  <c r="AR753" i="5"/>
  <c r="AQ753" i="5"/>
  <c r="AP753" i="5"/>
  <c r="AO753" i="5"/>
  <c r="AN753" i="5"/>
  <c r="AM753" i="5"/>
  <c r="AK753" i="5"/>
  <c r="AC753" i="5" s="1"/>
  <c r="AJ753" i="5"/>
  <c r="BN753" i="5" s="1"/>
  <c r="AI753" i="5"/>
  <c r="G753" i="5" s="1"/>
  <c r="AH753" i="5"/>
  <c r="AG753" i="5"/>
  <c r="AF753" i="5"/>
  <c r="AE753" i="5"/>
  <c r="AD753" i="5"/>
  <c r="AA753" i="5"/>
  <c r="Z753" i="5"/>
  <c r="M753" i="5"/>
  <c r="L753" i="5"/>
  <c r="K753" i="5"/>
  <c r="J753" i="5"/>
  <c r="I753" i="5"/>
  <c r="H753" i="5"/>
  <c r="F753" i="5"/>
  <c r="E753" i="5"/>
  <c r="D753" i="5"/>
  <c r="C753" i="5"/>
  <c r="BH752" i="5"/>
  <c r="BG752" i="5"/>
  <c r="BE752" i="5"/>
  <c r="BD752" i="5"/>
  <c r="BC752" i="5"/>
  <c r="BB752" i="5"/>
  <c r="BA752" i="5"/>
  <c r="AZ752" i="5"/>
  <c r="AY752" i="5"/>
  <c r="AX752" i="5"/>
  <c r="AW752" i="5"/>
  <c r="AV752" i="5"/>
  <c r="AU752" i="5"/>
  <c r="AT752" i="5"/>
  <c r="AS752" i="5"/>
  <c r="AR752" i="5"/>
  <c r="AQ752" i="5"/>
  <c r="AP752" i="5"/>
  <c r="AO752" i="5"/>
  <c r="AN752" i="5"/>
  <c r="AM752" i="5"/>
  <c r="AK752" i="5"/>
  <c r="AC752" i="5" s="1"/>
  <c r="AJ752" i="5"/>
  <c r="AI752" i="5"/>
  <c r="G752" i="5" s="1"/>
  <c r="AH752" i="5"/>
  <c r="AG752" i="5"/>
  <c r="AF752" i="5"/>
  <c r="AE752" i="5"/>
  <c r="AD752" i="5"/>
  <c r="AA752" i="5"/>
  <c r="Z752" i="5"/>
  <c r="M752" i="5"/>
  <c r="L752" i="5"/>
  <c r="K752" i="5"/>
  <c r="J752" i="5"/>
  <c r="I752" i="5"/>
  <c r="H752" i="5"/>
  <c r="F752" i="5"/>
  <c r="E752" i="5"/>
  <c r="D752" i="5"/>
  <c r="C752" i="5"/>
  <c r="BH751" i="5"/>
  <c r="BG751" i="5"/>
  <c r="BE751" i="5"/>
  <c r="BD751" i="5"/>
  <c r="BC751" i="5"/>
  <c r="BB751" i="5"/>
  <c r="BA751" i="5"/>
  <c r="AZ751" i="5"/>
  <c r="AY751" i="5"/>
  <c r="AX751" i="5"/>
  <c r="AW751" i="5"/>
  <c r="AV751" i="5"/>
  <c r="AU751" i="5"/>
  <c r="AT751" i="5"/>
  <c r="AS751" i="5"/>
  <c r="AR751" i="5"/>
  <c r="AQ751" i="5"/>
  <c r="AP751" i="5"/>
  <c r="AO751" i="5"/>
  <c r="AN751" i="5"/>
  <c r="AM751" i="5"/>
  <c r="AK751" i="5"/>
  <c r="AC751" i="5" s="1"/>
  <c r="AJ751" i="5"/>
  <c r="AI751" i="5"/>
  <c r="G751" i="5" s="1"/>
  <c r="AH751" i="5"/>
  <c r="AG751" i="5"/>
  <c r="AF751" i="5"/>
  <c r="AE751" i="5"/>
  <c r="AD751" i="5"/>
  <c r="AA751" i="5"/>
  <c r="Z751" i="5"/>
  <c r="M751" i="5"/>
  <c r="L751" i="5"/>
  <c r="K751" i="5"/>
  <c r="J751" i="5"/>
  <c r="I751" i="5"/>
  <c r="H751" i="5"/>
  <c r="F751" i="5"/>
  <c r="E751" i="5"/>
  <c r="D751" i="5"/>
  <c r="C751" i="5"/>
  <c r="BH750" i="5"/>
  <c r="BG750" i="5"/>
  <c r="BE750" i="5"/>
  <c r="BD750" i="5"/>
  <c r="BC750" i="5"/>
  <c r="BB750" i="5"/>
  <c r="BA750" i="5"/>
  <c r="AZ750" i="5"/>
  <c r="AY750" i="5"/>
  <c r="AX750" i="5"/>
  <c r="AW750" i="5"/>
  <c r="AV750" i="5"/>
  <c r="AU750" i="5"/>
  <c r="AT750" i="5"/>
  <c r="AS750" i="5"/>
  <c r="AR750" i="5"/>
  <c r="AQ750" i="5"/>
  <c r="AP750" i="5"/>
  <c r="AO750" i="5"/>
  <c r="AN750" i="5"/>
  <c r="AM750" i="5"/>
  <c r="AK750" i="5"/>
  <c r="AC750" i="5" s="1"/>
  <c r="AJ750" i="5"/>
  <c r="AI750" i="5"/>
  <c r="AH750" i="5"/>
  <c r="AG750" i="5"/>
  <c r="AF750" i="5"/>
  <c r="AE750" i="5"/>
  <c r="AD750" i="5"/>
  <c r="AA750" i="5"/>
  <c r="Z750" i="5"/>
  <c r="M750" i="5"/>
  <c r="L750" i="5"/>
  <c r="K750" i="5"/>
  <c r="J750" i="5"/>
  <c r="I750" i="5"/>
  <c r="H750" i="5"/>
  <c r="F750" i="5"/>
  <c r="E750" i="5"/>
  <c r="D750" i="5"/>
  <c r="C750" i="5"/>
  <c r="BH749" i="5"/>
  <c r="BG749" i="5"/>
  <c r="BE749" i="5"/>
  <c r="BD749" i="5"/>
  <c r="BC749" i="5"/>
  <c r="BB749" i="5"/>
  <c r="BA749" i="5"/>
  <c r="AZ749" i="5"/>
  <c r="AY749" i="5"/>
  <c r="AX749" i="5"/>
  <c r="AW749" i="5"/>
  <c r="AV749" i="5"/>
  <c r="AU749" i="5"/>
  <c r="AT749" i="5"/>
  <c r="AS749" i="5"/>
  <c r="AR749" i="5"/>
  <c r="AQ749" i="5"/>
  <c r="AP749" i="5"/>
  <c r="AO749" i="5"/>
  <c r="AN749" i="5"/>
  <c r="AM749" i="5"/>
  <c r="AK749" i="5"/>
  <c r="AC749" i="5" s="1"/>
  <c r="AJ749" i="5"/>
  <c r="AI749" i="5"/>
  <c r="G749" i="5" s="1"/>
  <c r="AH749" i="5"/>
  <c r="AG749" i="5"/>
  <c r="AF749" i="5"/>
  <c r="AE749" i="5"/>
  <c r="AD749" i="5"/>
  <c r="AA749" i="5"/>
  <c r="Z749" i="5"/>
  <c r="M749" i="5"/>
  <c r="L749" i="5"/>
  <c r="K749" i="5"/>
  <c r="J749" i="5"/>
  <c r="I749" i="5"/>
  <c r="H749" i="5"/>
  <c r="F749" i="5"/>
  <c r="E749" i="5"/>
  <c r="D749" i="5"/>
  <c r="C749" i="5"/>
  <c r="BH748" i="5"/>
  <c r="BG748" i="5"/>
  <c r="BE748" i="5"/>
  <c r="BD748" i="5"/>
  <c r="BC748" i="5"/>
  <c r="BB748" i="5"/>
  <c r="BA748" i="5"/>
  <c r="AZ748" i="5"/>
  <c r="AY748" i="5"/>
  <c r="AX748" i="5"/>
  <c r="AW748" i="5"/>
  <c r="AV748" i="5"/>
  <c r="AU748" i="5"/>
  <c r="AT748" i="5"/>
  <c r="AS748" i="5"/>
  <c r="AR748" i="5"/>
  <c r="AQ748" i="5"/>
  <c r="AP748" i="5"/>
  <c r="AO748" i="5"/>
  <c r="AN748" i="5"/>
  <c r="AM748" i="5"/>
  <c r="AK748" i="5"/>
  <c r="AC748" i="5" s="1"/>
  <c r="AJ748" i="5"/>
  <c r="AI748" i="5"/>
  <c r="AH748" i="5"/>
  <c r="AG748" i="5"/>
  <c r="AF748" i="5"/>
  <c r="AE748" i="5"/>
  <c r="AD748" i="5"/>
  <c r="AA748" i="5"/>
  <c r="Z748" i="5"/>
  <c r="M748" i="5"/>
  <c r="L748" i="5"/>
  <c r="K748" i="5"/>
  <c r="J748" i="5"/>
  <c r="I748" i="5"/>
  <c r="H748" i="5"/>
  <c r="F748" i="5"/>
  <c r="E748" i="5"/>
  <c r="D748" i="5"/>
  <c r="C748" i="5"/>
  <c r="BH747" i="5"/>
  <c r="BG747" i="5"/>
  <c r="BE747" i="5"/>
  <c r="BD747" i="5"/>
  <c r="BC747" i="5"/>
  <c r="BB747" i="5"/>
  <c r="BA747" i="5"/>
  <c r="AZ747" i="5"/>
  <c r="AY747" i="5"/>
  <c r="AX747" i="5"/>
  <c r="AW747" i="5"/>
  <c r="AV747" i="5"/>
  <c r="AU747" i="5"/>
  <c r="AT747" i="5"/>
  <c r="AS747" i="5"/>
  <c r="AR747" i="5"/>
  <c r="AQ747" i="5"/>
  <c r="AP747" i="5"/>
  <c r="AO747" i="5"/>
  <c r="AN747" i="5"/>
  <c r="AM747" i="5"/>
  <c r="AK747" i="5"/>
  <c r="AC747" i="5" s="1"/>
  <c r="AJ747" i="5"/>
  <c r="AI747" i="5"/>
  <c r="AH747" i="5"/>
  <c r="AG747" i="5"/>
  <c r="AF747" i="5"/>
  <c r="AE747" i="5"/>
  <c r="AD747" i="5"/>
  <c r="AA747" i="5"/>
  <c r="Z747" i="5"/>
  <c r="M747" i="5"/>
  <c r="L747" i="5"/>
  <c r="K747" i="5"/>
  <c r="J747" i="5"/>
  <c r="I747" i="5"/>
  <c r="H747" i="5"/>
  <c r="F747" i="5"/>
  <c r="E747" i="5"/>
  <c r="D747" i="5"/>
  <c r="C747" i="5"/>
  <c r="BH746" i="5"/>
  <c r="BG746" i="5"/>
  <c r="BE746" i="5"/>
  <c r="BD746" i="5"/>
  <c r="BC746" i="5"/>
  <c r="BB746" i="5"/>
  <c r="BA746" i="5"/>
  <c r="AZ746" i="5"/>
  <c r="AY746" i="5"/>
  <c r="AX746" i="5"/>
  <c r="AW746" i="5"/>
  <c r="AV746" i="5"/>
  <c r="AU746" i="5"/>
  <c r="AT746" i="5"/>
  <c r="AS746" i="5"/>
  <c r="AR746" i="5"/>
  <c r="AQ746" i="5"/>
  <c r="AP746" i="5"/>
  <c r="AO746" i="5"/>
  <c r="AN746" i="5"/>
  <c r="AM746" i="5"/>
  <c r="AK746" i="5"/>
  <c r="AC746" i="5" s="1"/>
  <c r="AJ746" i="5"/>
  <c r="AI746" i="5"/>
  <c r="G746" i="5" s="1"/>
  <c r="AH746" i="5"/>
  <c r="AG746" i="5"/>
  <c r="AF746" i="5"/>
  <c r="AE746" i="5"/>
  <c r="AD746" i="5"/>
  <c r="AA746" i="5"/>
  <c r="Z746" i="5"/>
  <c r="M746" i="5"/>
  <c r="L746" i="5"/>
  <c r="K746" i="5"/>
  <c r="J746" i="5"/>
  <c r="I746" i="5"/>
  <c r="H746" i="5"/>
  <c r="F746" i="5"/>
  <c r="E746" i="5"/>
  <c r="D746" i="5"/>
  <c r="C746" i="5"/>
  <c r="BH745" i="5"/>
  <c r="BG745" i="5"/>
  <c r="BE745" i="5"/>
  <c r="BD745" i="5"/>
  <c r="BC745" i="5"/>
  <c r="BB745" i="5"/>
  <c r="BA745" i="5"/>
  <c r="AZ745" i="5"/>
  <c r="AY745" i="5"/>
  <c r="AX745" i="5"/>
  <c r="AW745" i="5"/>
  <c r="AV745" i="5"/>
  <c r="AU745" i="5"/>
  <c r="AT745" i="5"/>
  <c r="AS745" i="5"/>
  <c r="AR745" i="5"/>
  <c r="AQ745" i="5"/>
  <c r="AP745" i="5"/>
  <c r="AO745" i="5"/>
  <c r="AN745" i="5"/>
  <c r="AM745" i="5"/>
  <c r="AK745" i="5"/>
  <c r="AC745" i="5" s="1"/>
  <c r="AJ745" i="5"/>
  <c r="AI745" i="5"/>
  <c r="G745" i="5" s="1"/>
  <c r="AH745" i="5"/>
  <c r="AG745" i="5"/>
  <c r="AF745" i="5"/>
  <c r="AE745" i="5"/>
  <c r="AD745" i="5"/>
  <c r="AA745" i="5"/>
  <c r="Z745" i="5"/>
  <c r="M745" i="5"/>
  <c r="L745" i="5"/>
  <c r="K745" i="5"/>
  <c r="J745" i="5"/>
  <c r="I745" i="5"/>
  <c r="H745" i="5"/>
  <c r="F745" i="5"/>
  <c r="E745" i="5"/>
  <c r="D745" i="5"/>
  <c r="C745" i="5"/>
  <c r="BH744" i="5"/>
  <c r="BG744" i="5"/>
  <c r="BE744" i="5"/>
  <c r="BD744" i="5"/>
  <c r="BC744" i="5"/>
  <c r="BB744" i="5"/>
  <c r="BA744" i="5"/>
  <c r="AZ744" i="5"/>
  <c r="AY744" i="5"/>
  <c r="AX744" i="5"/>
  <c r="AW744" i="5"/>
  <c r="AV744" i="5"/>
  <c r="AU744" i="5"/>
  <c r="AT744" i="5"/>
  <c r="AS744" i="5"/>
  <c r="AR744" i="5"/>
  <c r="AQ744" i="5"/>
  <c r="AP744" i="5"/>
  <c r="AO744" i="5"/>
  <c r="AN744" i="5"/>
  <c r="AM744" i="5"/>
  <c r="AK744" i="5"/>
  <c r="AC744" i="5" s="1"/>
  <c r="AJ744" i="5"/>
  <c r="AI744" i="5"/>
  <c r="G744" i="5" s="1"/>
  <c r="AH744" i="5"/>
  <c r="AG744" i="5"/>
  <c r="AF744" i="5"/>
  <c r="AE744" i="5"/>
  <c r="AD744" i="5"/>
  <c r="AA744" i="5"/>
  <c r="Z744" i="5"/>
  <c r="M744" i="5"/>
  <c r="L744" i="5"/>
  <c r="K744" i="5"/>
  <c r="J744" i="5"/>
  <c r="I744" i="5"/>
  <c r="H744" i="5"/>
  <c r="F744" i="5"/>
  <c r="E744" i="5"/>
  <c r="D744" i="5"/>
  <c r="C744" i="5"/>
  <c r="BH743" i="5"/>
  <c r="BG743" i="5"/>
  <c r="BE743" i="5"/>
  <c r="BD743" i="5"/>
  <c r="BC743" i="5"/>
  <c r="BB743" i="5"/>
  <c r="BA743" i="5"/>
  <c r="AZ743" i="5"/>
  <c r="AY743" i="5"/>
  <c r="AX743" i="5"/>
  <c r="AW743" i="5"/>
  <c r="AV743" i="5"/>
  <c r="AU743" i="5"/>
  <c r="AT743" i="5"/>
  <c r="AS743" i="5"/>
  <c r="AR743" i="5"/>
  <c r="AQ743" i="5"/>
  <c r="AP743" i="5"/>
  <c r="AO743" i="5"/>
  <c r="AN743" i="5"/>
  <c r="AM743" i="5"/>
  <c r="AK743" i="5"/>
  <c r="AC743" i="5" s="1"/>
  <c r="AJ743" i="5"/>
  <c r="AI743" i="5"/>
  <c r="G743" i="5" s="1"/>
  <c r="AH743" i="5"/>
  <c r="AG743" i="5"/>
  <c r="AF743" i="5"/>
  <c r="AE743" i="5"/>
  <c r="AD743" i="5"/>
  <c r="AA743" i="5"/>
  <c r="Z743" i="5"/>
  <c r="M743" i="5"/>
  <c r="L743" i="5"/>
  <c r="K743" i="5"/>
  <c r="J743" i="5"/>
  <c r="I743" i="5"/>
  <c r="H743" i="5"/>
  <c r="F743" i="5"/>
  <c r="E743" i="5"/>
  <c r="D743" i="5"/>
  <c r="C743" i="5"/>
  <c r="BH742" i="5"/>
  <c r="BG742" i="5"/>
  <c r="BE742" i="5"/>
  <c r="BD742" i="5"/>
  <c r="BC742" i="5"/>
  <c r="BB742" i="5"/>
  <c r="BA742" i="5"/>
  <c r="AZ742" i="5"/>
  <c r="AY742" i="5"/>
  <c r="AX742" i="5"/>
  <c r="AW742" i="5"/>
  <c r="AV742" i="5"/>
  <c r="AU742" i="5"/>
  <c r="AT742" i="5"/>
  <c r="AS742" i="5"/>
  <c r="AR742" i="5"/>
  <c r="AQ742" i="5"/>
  <c r="AP742" i="5"/>
  <c r="AO742" i="5"/>
  <c r="AN742" i="5"/>
  <c r="AM742" i="5"/>
  <c r="AK742" i="5"/>
  <c r="AC742" i="5" s="1"/>
  <c r="AJ742" i="5"/>
  <c r="AI742" i="5"/>
  <c r="G742" i="5" s="1"/>
  <c r="AH742" i="5"/>
  <c r="AG742" i="5"/>
  <c r="AF742" i="5"/>
  <c r="AE742" i="5"/>
  <c r="AD742" i="5"/>
  <c r="AA742" i="5"/>
  <c r="Z742" i="5"/>
  <c r="M742" i="5"/>
  <c r="L742" i="5"/>
  <c r="K742" i="5"/>
  <c r="J742" i="5"/>
  <c r="I742" i="5"/>
  <c r="H742" i="5"/>
  <c r="F742" i="5"/>
  <c r="E742" i="5"/>
  <c r="D742" i="5"/>
  <c r="C742" i="5"/>
  <c r="BH741" i="5"/>
  <c r="BG741" i="5"/>
  <c r="BE741" i="5"/>
  <c r="BD741" i="5"/>
  <c r="BC741" i="5"/>
  <c r="BB741" i="5"/>
  <c r="BA741" i="5"/>
  <c r="AZ741" i="5"/>
  <c r="AY741" i="5"/>
  <c r="AX741" i="5"/>
  <c r="AW741" i="5"/>
  <c r="AV741" i="5"/>
  <c r="AU741" i="5"/>
  <c r="AT741" i="5"/>
  <c r="AS741" i="5"/>
  <c r="AR741" i="5"/>
  <c r="AQ741" i="5"/>
  <c r="AP741" i="5"/>
  <c r="AO741" i="5"/>
  <c r="AN741" i="5"/>
  <c r="AM741" i="5"/>
  <c r="AK741" i="5"/>
  <c r="AC741" i="5" s="1"/>
  <c r="AJ741" i="5"/>
  <c r="AI741" i="5"/>
  <c r="AH741" i="5"/>
  <c r="AG741" i="5"/>
  <c r="AF741" i="5"/>
  <c r="AE741" i="5"/>
  <c r="AD741" i="5"/>
  <c r="AA741" i="5"/>
  <c r="Z741" i="5"/>
  <c r="M741" i="5"/>
  <c r="L741" i="5"/>
  <c r="K741" i="5"/>
  <c r="J741" i="5"/>
  <c r="I741" i="5"/>
  <c r="H741" i="5"/>
  <c r="F741" i="5"/>
  <c r="E741" i="5"/>
  <c r="D741" i="5"/>
  <c r="C741" i="5"/>
  <c r="BH740" i="5"/>
  <c r="BG740" i="5"/>
  <c r="BE740" i="5"/>
  <c r="BD740" i="5"/>
  <c r="BC740" i="5"/>
  <c r="BB740" i="5"/>
  <c r="BA740" i="5"/>
  <c r="AZ740" i="5"/>
  <c r="AY740" i="5"/>
  <c r="AX740" i="5"/>
  <c r="AW740" i="5"/>
  <c r="AV740" i="5"/>
  <c r="AU740" i="5"/>
  <c r="AT740" i="5"/>
  <c r="AS740" i="5"/>
  <c r="AR740" i="5"/>
  <c r="AQ740" i="5"/>
  <c r="AP740" i="5"/>
  <c r="AO740" i="5"/>
  <c r="AN740" i="5"/>
  <c r="AM740" i="5"/>
  <c r="AK740" i="5"/>
  <c r="AC740" i="5" s="1"/>
  <c r="AJ740" i="5"/>
  <c r="AI740" i="5"/>
  <c r="G740" i="5" s="1"/>
  <c r="AH740" i="5"/>
  <c r="AG740" i="5"/>
  <c r="AF740" i="5"/>
  <c r="AE740" i="5"/>
  <c r="AD740" i="5"/>
  <c r="AA740" i="5"/>
  <c r="Z740" i="5"/>
  <c r="M740" i="5"/>
  <c r="L740" i="5"/>
  <c r="K740" i="5"/>
  <c r="J740" i="5"/>
  <c r="I740" i="5"/>
  <c r="H740" i="5"/>
  <c r="F740" i="5"/>
  <c r="E740" i="5"/>
  <c r="D740" i="5"/>
  <c r="C740" i="5"/>
  <c r="BH739" i="5"/>
  <c r="BG739" i="5"/>
  <c r="BE739" i="5"/>
  <c r="BD739" i="5"/>
  <c r="BC739" i="5"/>
  <c r="BB739" i="5"/>
  <c r="BA739" i="5"/>
  <c r="AZ739" i="5"/>
  <c r="AY739" i="5"/>
  <c r="AX739" i="5"/>
  <c r="AW739" i="5"/>
  <c r="AV739" i="5"/>
  <c r="AU739" i="5"/>
  <c r="AT739" i="5"/>
  <c r="AS739" i="5"/>
  <c r="AR739" i="5"/>
  <c r="AQ739" i="5"/>
  <c r="AP739" i="5"/>
  <c r="AO739" i="5"/>
  <c r="AN739" i="5"/>
  <c r="AM739" i="5"/>
  <c r="AK739" i="5"/>
  <c r="AJ739" i="5"/>
  <c r="AI739" i="5"/>
  <c r="G739" i="5" s="1"/>
  <c r="AH739" i="5"/>
  <c r="AG739" i="5"/>
  <c r="AF739" i="5"/>
  <c r="AE739" i="5"/>
  <c r="AD739" i="5"/>
  <c r="AA739" i="5"/>
  <c r="Z739" i="5"/>
  <c r="M739" i="5"/>
  <c r="L739" i="5"/>
  <c r="K739" i="5"/>
  <c r="J739" i="5"/>
  <c r="I739" i="5"/>
  <c r="H739" i="5"/>
  <c r="F739" i="5"/>
  <c r="E739" i="5"/>
  <c r="D739" i="5"/>
  <c r="C739" i="5"/>
  <c r="BH738" i="5"/>
  <c r="BG738" i="5"/>
  <c r="BE738" i="5"/>
  <c r="BD738" i="5"/>
  <c r="BC738" i="5"/>
  <c r="BB738" i="5"/>
  <c r="BA738" i="5"/>
  <c r="AZ738" i="5"/>
  <c r="AY738" i="5"/>
  <c r="AX738" i="5"/>
  <c r="AW738" i="5"/>
  <c r="AV738" i="5"/>
  <c r="AU738" i="5"/>
  <c r="AT738" i="5"/>
  <c r="AS738" i="5"/>
  <c r="AR738" i="5"/>
  <c r="AQ738" i="5"/>
  <c r="AP738" i="5"/>
  <c r="AO738" i="5"/>
  <c r="AN738" i="5"/>
  <c r="AM738" i="5"/>
  <c r="AK738" i="5"/>
  <c r="AC738" i="5" s="1"/>
  <c r="AJ738" i="5"/>
  <c r="AI738" i="5"/>
  <c r="AH738" i="5"/>
  <c r="AG738" i="5"/>
  <c r="AF738" i="5"/>
  <c r="AE738" i="5"/>
  <c r="AD738" i="5"/>
  <c r="AA738" i="5"/>
  <c r="Z738" i="5"/>
  <c r="M738" i="5"/>
  <c r="L738" i="5"/>
  <c r="K738" i="5"/>
  <c r="J738" i="5"/>
  <c r="I738" i="5"/>
  <c r="H738" i="5"/>
  <c r="F738" i="5"/>
  <c r="E738" i="5"/>
  <c r="D738" i="5"/>
  <c r="C738" i="5"/>
  <c r="BH737" i="5"/>
  <c r="BG737" i="5"/>
  <c r="BE737" i="5"/>
  <c r="BD737" i="5"/>
  <c r="BC737" i="5"/>
  <c r="BB737" i="5"/>
  <c r="BA737" i="5"/>
  <c r="AZ737" i="5"/>
  <c r="AY737" i="5"/>
  <c r="AX737" i="5"/>
  <c r="AW737" i="5"/>
  <c r="AV737" i="5"/>
  <c r="AU737" i="5"/>
  <c r="AT737" i="5"/>
  <c r="AS737" i="5"/>
  <c r="AR737" i="5"/>
  <c r="AQ737" i="5"/>
  <c r="AP737" i="5"/>
  <c r="AO737" i="5"/>
  <c r="AN737" i="5"/>
  <c r="AM737" i="5"/>
  <c r="AK737" i="5"/>
  <c r="AC737" i="5" s="1"/>
  <c r="AJ737" i="5"/>
  <c r="AI737" i="5"/>
  <c r="G737" i="5" s="1"/>
  <c r="AH737" i="5"/>
  <c r="AG737" i="5"/>
  <c r="AF737" i="5"/>
  <c r="AE737" i="5"/>
  <c r="AD737" i="5"/>
  <c r="AA737" i="5"/>
  <c r="Z737" i="5"/>
  <c r="M737" i="5"/>
  <c r="L737" i="5"/>
  <c r="K737" i="5"/>
  <c r="J737" i="5"/>
  <c r="I737" i="5"/>
  <c r="H737" i="5"/>
  <c r="F737" i="5"/>
  <c r="E737" i="5"/>
  <c r="D737" i="5"/>
  <c r="C737" i="5"/>
  <c r="BH736" i="5"/>
  <c r="BG736" i="5"/>
  <c r="BE736" i="5"/>
  <c r="BD736" i="5"/>
  <c r="BC736" i="5"/>
  <c r="BB736" i="5"/>
  <c r="BA736" i="5"/>
  <c r="AZ736" i="5"/>
  <c r="AY736" i="5"/>
  <c r="AX736" i="5"/>
  <c r="AW736" i="5"/>
  <c r="AV736" i="5"/>
  <c r="AU736" i="5"/>
  <c r="AT736" i="5"/>
  <c r="AS736" i="5"/>
  <c r="AR736" i="5"/>
  <c r="AQ736" i="5"/>
  <c r="AP736" i="5"/>
  <c r="AO736" i="5"/>
  <c r="AN736" i="5"/>
  <c r="AM736" i="5"/>
  <c r="AK736" i="5"/>
  <c r="AC736" i="5" s="1"/>
  <c r="AJ736" i="5"/>
  <c r="AI736" i="5"/>
  <c r="G736" i="5" s="1"/>
  <c r="AH736" i="5"/>
  <c r="AG736" i="5"/>
  <c r="AF736" i="5"/>
  <c r="AE736" i="5"/>
  <c r="AD736" i="5"/>
  <c r="AA736" i="5"/>
  <c r="Z736" i="5"/>
  <c r="M736" i="5"/>
  <c r="L736" i="5"/>
  <c r="K736" i="5"/>
  <c r="J736" i="5"/>
  <c r="I736" i="5"/>
  <c r="H736" i="5"/>
  <c r="F736" i="5"/>
  <c r="E736" i="5"/>
  <c r="D736" i="5"/>
  <c r="C736" i="5"/>
  <c r="BH735" i="5"/>
  <c r="BG735" i="5"/>
  <c r="BE735" i="5"/>
  <c r="BD735" i="5"/>
  <c r="BC735" i="5"/>
  <c r="BB735" i="5"/>
  <c r="BA735" i="5"/>
  <c r="AZ735" i="5"/>
  <c r="AY735" i="5"/>
  <c r="AX735" i="5"/>
  <c r="AW735" i="5"/>
  <c r="AV735" i="5"/>
  <c r="AU735" i="5"/>
  <c r="AT735" i="5"/>
  <c r="AS735" i="5"/>
  <c r="AR735" i="5"/>
  <c r="AQ735" i="5"/>
  <c r="AP735" i="5"/>
  <c r="AO735" i="5"/>
  <c r="AN735" i="5"/>
  <c r="AM735" i="5"/>
  <c r="AK735" i="5"/>
  <c r="AC735" i="5" s="1"/>
  <c r="AJ735" i="5"/>
  <c r="AI735" i="5"/>
  <c r="AH735" i="5"/>
  <c r="AG735" i="5"/>
  <c r="AF735" i="5"/>
  <c r="AE735" i="5"/>
  <c r="AD735" i="5"/>
  <c r="AA735" i="5"/>
  <c r="Z735" i="5"/>
  <c r="M735" i="5"/>
  <c r="L735" i="5"/>
  <c r="K735" i="5"/>
  <c r="J735" i="5"/>
  <c r="I735" i="5"/>
  <c r="H735" i="5"/>
  <c r="F735" i="5"/>
  <c r="E735" i="5"/>
  <c r="D735" i="5"/>
  <c r="C735" i="5"/>
  <c r="BH734" i="5"/>
  <c r="BG734" i="5"/>
  <c r="BE734" i="5"/>
  <c r="BD734" i="5"/>
  <c r="BC734" i="5"/>
  <c r="BB734" i="5"/>
  <c r="BA734" i="5"/>
  <c r="AZ734" i="5"/>
  <c r="AY734" i="5"/>
  <c r="AX734" i="5"/>
  <c r="AW734" i="5"/>
  <c r="AV734" i="5"/>
  <c r="AU734" i="5"/>
  <c r="AT734" i="5"/>
  <c r="AS734" i="5"/>
  <c r="AR734" i="5"/>
  <c r="AQ734" i="5"/>
  <c r="AP734" i="5"/>
  <c r="AO734" i="5"/>
  <c r="AN734" i="5"/>
  <c r="AM734" i="5"/>
  <c r="AK734" i="5"/>
  <c r="AC734" i="5" s="1"/>
  <c r="AJ734" i="5"/>
  <c r="AI734" i="5"/>
  <c r="AH734" i="5"/>
  <c r="AG734" i="5"/>
  <c r="AF734" i="5"/>
  <c r="AE734" i="5"/>
  <c r="AD734" i="5"/>
  <c r="AA734" i="5"/>
  <c r="Z734" i="5"/>
  <c r="M734" i="5"/>
  <c r="L734" i="5"/>
  <c r="K734" i="5"/>
  <c r="J734" i="5"/>
  <c r="I734" i="5"/>
  <c r="H734" i="5"/>
  <c r="F734" i="5"/>
  <c r="E734" i="5"/>
  <c r="D734" i="5"/>
  <c r="C734" i="5"/>
  <c r="BH733" i="5"/>
  <c r="BG733" i="5"/>
  <c r="BE733" i="5"/>
  <c r="BD733" i="5"/>
  <c r="BC733" i="5"/>
  <c r="BB733" i="5"/>
  <c r="BA733" i="5"/>
  <c r="AZ733" i="5"/>
  <c r="AY733" i="5"/>
  <c r="AX733" i="5"/>
  <c r="AW733" i="5"/>
  <c r="AV733" i="5"/>
  <c r="AU733" i="5"/>
  <c r="AT733" i="5"/>
  <c r="AS733" i="5"/>
  <c r="AR733" i="5"/>
  <c r="AQ733" i="5"/>
  <c r="AP733" i="5"/>
  <c r="AO733" i="5"/>
  <c r="AN733" i="5"/>
  <c r="AM733" i="5"/>
  <c r="AK733" i="5"/>
  <c r="AC733" i="5" s="1"/>
  <c r="AJ733" i="5"/>
  <c r="AI733" i="5"/>
  <c r="G733" i="5" s="1"/>
  <c r="AH733" i="5"/>
  <c r="AG733" i="5"/>
  <c r="AF733" i="5"/>
  <c r="AE733" i="5"/>
  <c r="AD733" i="5"/>
  <c r="AA733" i="5"/>
  <c r="Z733" i="5"/>
  <c r="M733" i="5"/>
  <c r="L733" i="5"/>
  <c r="K733" i="5"/>
  <c r="J733" i="5"/>
  <c r="I733" i="5"/>
  <c r="H733" i="5"/>
  <c r="F733" i="5"/>
  <c r="E733" i="5"/>
  <c r="D733" i="5"/>
  <c r="C733" i="5"/>
  <c r="BH732" i="5"/>
  <c r="BG732" i="5"/>
  <c r="BE732" i="5"/>
  <c r="BD732" i="5"/>
  <c r="BC732" i="5"/>
  <c r="BB732" i="5"/>
  <c r="BA732" i="5"/>
  <c r="AZ732" i="5"/>
  <c r="AY732" i="5"/>
  <c r="AX732" i="5"/>
  <c r="AW732" i="5"/>
  <c r="AV732" i="5"/>
  <c r="AU732" i="5"/>
  <c r="AT732" i="5"/>
  <c r="AS732" i="5"/>
  <c r="AR732" i="5"/>
  <c r="AQ732" i="5"/>
  <c r="AP732" i="5"/>
  <c r="AO732" i="5"/>
  <c r="AN732" i="5"/>
  <c r="AM732" i="5"/>
  <c r="AK732" i="5"/>
  <c r="AJ732" i="5"/>
  <c r="AI732" i="5"/>
  <c r="G732" i="5" s="1"/>
  <c r="AH732" i="5"/>
  <c r="AG732" i="5"/>
  <c r="AF732" i="5"/>
  <c r="AE732" i="5"/>
  <c r="AD732" i="5"/>
  <c r="AA732" i="5"/>
  <c r="Z732" i="5"/>
  <c r="M732" i="5"/>
  <c r="L732" i="5"/>
  <c r="K732" i="5"/>
  <c r="J732" i="5"/>
  <c r="I732" i="5"/>
  <c r="H732" i="5"/>
  <c r="F732" i="5"/>
  <c r="E732" i="5"/>
  <c r="D732" i="5"/>
  <c r="C732" i="5"/>
  <c r="BH731" i="5"/>
  <c r="BG731" i="5"/>
  <c r="BE731" i="5"/>
  <c r="BD731" i="5"/>
  <c r="BC731" i="5"/>
  <c r="BB731" i="5"/>
  <c r="BA731" i="5"/>
  <c r="AZ731" i="5"/>
  <c r="AY731" i="5"/>
  <c r="AX731" i="5"/>
  <c r="AW731" i="5"/>
  <c r="AV731" i="5"/>
  <c r="AU731" i="5"/>
  <c r="AT731" i="5"/>
  <c r="AS731" i="5"/>
  <c r="AR731" i="5"/>
  <c r="AQ731" i="5"/>
  <c r="AP731" i="5"/>
  <c r="AO731" i="5"/>
  <c r="AN731" i="5"/>
  <c r="AM731" i="5"/>
  <c r="AK731" i="5"/>
  <c r="AC731" i="5" s="1"/>
  <c r="AJ731" i="5"/>
  <c r="AI731" i="5"/>
  <c r="AH731" i="5"/>
  <c r="AG731" i="5"/>
  <c r="AF731" i="5"/>
  <c r="AE731" i="5"/>
  <c r="AD731" i="5"/>
  <c r="AA731" i="5"/>
  <c r="Z731" i="5"/>
  <c r="M731" i="5"/>
  <c r="L731" i="5"/>
  <c r="K731" i="5"/>
  <c r="J731" i="5"/>
  <c r="I731" i="5"/>
  <c r="H731" i="5"/>
  <c r="F731" i="5"/>
  <c r="E731" i="5"/>
  <c r="D731" i="5"/>
  <c r="C731" i="5"/>
  <c r="BH730" i="5"/>
  <c r="BG730" i="5"/>
  <c r="BE730" i="5"/>
  <c r="BD730" i="5"/>
  <c r="BC730" i="5"/>
  <c r="BB730" i="5"/>
  <c r="BA730" i="5"/>
  <c r="AZ730" i="5"/>
  <c r="AY730" i="5"/>
  <c r="AX730" i="5"/>
  <c r="AW730" i="5"/>
  <c r="AV730" i="5"/>
  <c r="AU730" i="5"/>
  <c r="AT730" i="5"/>
  <c r="AS730" i="5"/>
  <c r="AR730" i="5"/>
  <c r="AQ730" i="5"/>
  <c r="AP730" i="5"/>
  <c r="AO730" i="5"/>
  <c r="AN730" i="5"/>
  <c r="AM730" i="5"/>
  <c r="AK730" i="5"/>
  <c r="AC730" i="5" s="1"/>
  <c r="AJ730" i="5"/>
  <c r="AI730" i="5"/>
  <c r="AH730" i="5"/>
  <c r="AG730" i="5"/>
  <c r="AF730" i="5"/>
  <c r="AE730" i="5"/>
  <c r="AD730" i="5"/>
  <c r="AA730" i="5"/>
  <c r="Z730" i="5"/>
  <c r="M730" i="5"/>
  <c r="L730" i="5"/>
  <c r="K730" i="5"/>
  <c r="J730" i="5"/>
  <c r="I730" i="5"/>
  <c r="H730" i="5"/>
  <c r="F730" i="5"/>
  <c r="E730" i="5"/>
  <c r="D730" i="5"/>
  <c r="C730" i="5"/>
  <c r="BH729" i="5"/>
  <c r="BG729" i="5"/>
  <c r="BE729" i="5"/>
  <c r="BD729" i="5"/>
  <c r="BC729" i="5"/>
  <c r="BB729" i="5"/>
  <c r="BA729" i="5"/>
  <c r="AZ729" i="5"/>
  <c r="AY729" i="5"/>
  <c r="AX729" i="5"/>
  <c r="AW729" i="5"/>
  <c r="AV729" i="5"/>
  <c r="AU729" i="5"/>
  <c r="AT729" i="5"/>
  <c r="AS729" i="5"/>
  <c r="AR729" i="5"/>
  <c r="AQ729" i="5"/>
  <c r="AP729" i="5"/>
  <c r="AO729" i="5"/>
  <c r="AN729" i="5"/>
  <c r="AM729" i="5"/>
  <c r="AK729" i="5"/>
  <c r="AC729" i="5" s="1"/>
  <c r="AJ729" i="5"/>
  <c r="AI729" i="5"/>
  <c r="AH729" i="5"/>
  <c r="AG729" i="5"/>
  <c r="AF729" i="5"/>
  <c r="AE729" i="5"/>
  <c r="AD729" i="5"/>
  <c r="AA729" i="5"/>
  <c r="Z729" i="5"/>
  <c r="M729" i="5"/>
  <c r="L729" i="5"/>
  <c r="K729" i="5"/>
  <c r="J729" i="5"/>
  <c r="I729" i="5"/>
  <c r="H729" i="5"/>
  <c r="F729" i="5"/>
  <c r="E729" i="5"/>
  <c r="D729" i="5"/>
  <c r="C729" i="5"/>
  <c r="BH728" i="5"/>
  <c r="BG728" i="5"/>
  <c r="BE728" i="5"/>
  <c r="BD728" i="5"/>
  <c r="BC728" i="5"/>
  <c r="BB728" i="5"/>
  <c r="BA728" i="5"/>
  <c r="AZ728" i="5"/>
  <c r="AY728" i="5"/>
  <c r="AX728" i="5"/>
  <c r="AW728" i="5"/>
  <c r="AV728" i="5"/>
  <c r="AU728" i="5"/>
  <c r="AT728" i="5"/>
  <c r="AS728" i="5"/>
  <c r="AR728" i="5"/>
  <c r="AQ728" i="5"/>
  <c r="AP728" i="5"/>
  <c r="AO728" i="5"/>
  <c r="AN728" i="5"/>
  <c r="AM728" i="5"/>
  <c r="AK728" i="5"/>
  <c r="AC728" i="5" s="1"/>
  <c r="AJ728" i="5"/>
  <c r="AI728" i="5"/>
  <c r="G728" i="5" s="1"/>
  <c r="AH728" i="5"/>
  <c r="AG728" i="5"/>
  <c r="AF728" i="5"/>
  <c r="AE728" i="5"/>
  <c r="AD728" i="5"/>
  <c r="AA728" i="5"/>
  <c r="Z728" i="5"/>
  <c r="M728" i="5"/>
  <c r="L728" i="5"/>
  <c r="K728" i="5"/>
  <c r="J728" i="5"/>
  <c r="I728" i="5"/>
  <c r="H728" i="5"/>
  <c r="F728" i="5"/>
  <c r="E728" i="5"/>
  <c r="D728" i="5"/>
  <c r="C728" i="5"/>
  <c r="BH727" i="5"/>
  <c r="BG727" i="5"/>
  <c r="BE727" i="5"/>
  <c r="BD727" i="5"/>
  <c r="BC727" i="5"/>
  <c r="BB727" i="5"/>
  <c r="BA727" i="5"/>
  <c r="AZ727" i="5"/>
  <c r="AY727" i="5"/>
  <c r="AX727" i="5"/>
  <c r="AW727" i="5"/>
  <c r="AV727" i="5"/>
  <c r="AU727" i="5"/>
  <c r="AT727" i="5"/>
  <c r="AS727" i="5"/>
  <c r="AR727" i="5"/>
  <c r="AQ727" i="5"/>
  <c r="AP727" i="5"/>
  <c r="AO727" i="5"/>
  <c r="AN727" i="5"/>
  <c r="AM727" i="5"/>
  <c r="AK727" i="5"/>
  <c r="AC727" i="5" s="1"/>
  <c r="AJ727" i="5"/>
  <c r="AI727" i="5"/>
  <c r="G727" i="5" s="1"/>
  <c r="AH727" i="5"/>
  <c r="AG727" i="5"/>
  <c r="AF727" i="5"/>
  <c r="AE727" i="5"/>
  <c r="AD727" i="5"/>
  <c r="AA727" i="5"/>
  <c r="Z727" i="5"/>
  <c r="M727" i="5"/>
  <c r="L727" i="5"/>
  <c r="K727" i="5"/>
  <c r="J727" i="5"/>
  <c r="I727" i="5"/>
  <c r="H727" i="5"/>
  <c r="F727" i="5"/>
  <c r="E727" i="5"/>
  <c r="D727" i="5"/>
  <c r="C727" i="5"/>
  <c r="BH726" i="5"/>
  <c r="BG726" i="5"/>
  <c r="BE726" i="5"/>
  <c r="BD726" i="5"/>
  <c r="BC726" i="5"/>
  <c r="BB726" i="5"/>
  <c r="BA726" i="5"/>
  <c r="AZ726" i="5"/>
  <c r="AY726" i="5"/>
  <c r="AX726" i="5"/>
  <c r="AW726" i="5"/>
  <c r="AV726" i="5"/>
  <c r="AU726" i="5"/>
  <c r="AT726" i="5"/>
  <c r="AS726" i="5"/>
  <c r="AR726" i="5"/>
  <c r="AQ726" i="5"/>
  <c r="AP726" i="5"/>
  <c r="AO726" i="5"/>
  <c r="AN726" i="5"/>
  <c r="AM726" i="5"/>
  <c r="AK726" i="5"/>
  <c r="AC726" i="5" s="1"/>
  <c r="AJ726" i="5"/>
  <c r="AI726" i="5"/>
  <c r="AH726" i="5"/>
  <c r="AG726" i="5"/>
  <c r="AF726" i="5"/>
  <c r="AE726" i="5"/>
  <c r="AD726" i="5"/>
  <c r="AA726" i="5"/>
  <c r="Z726" i="5"/>
  <c r="M726" i="5"/>
  <c r="L726" i="5"/>
  <c r="K726" i="5"/>
  <c r="J726" i="5"/>
  <c r="I726" i="5"/>
  <c r="H726" i="5"/>
  <c r="F726" i="5"/>
  <c r="E726" i="5"/>
  <c r="D726" i="5"/>
  <c r="C726" i="5"/>
  <c r="BH725" i="5"/>
  <c r="BG725" i="5"/>
  <c r="BE725" i="5"/>
  <c r="BD725" i="5"/>
  <c r="BC725" i="5"/>
  <c r="BB725" i="5"/>
  <c r="BA725" i="5"/>
  <c r="AZ725" i="5"/>
  <c r="AY725" i="5"/>
  <c r="AX725" i="5"/>
  <c r="AW725" i="5"/>
  <c r="AV725" i="5"/>
  <c r="AU725" i="5"/>
  <c r="AT725" i="5"/>
  <c r="AS725" i="5"/>
  <c r="AR725" i="5"/>
  <c r="AQ725" i="5"/>
  <c r="AP725" i="5"/>
  <c r="AO725" i="5"/>
  <c r="AN725" i="5"/>
  <c r="AM725" i="5"/>
  <c r="AK725" i="5"/>
  <c r="AC725" i="5" s="1"/>
  <c r="AJ725" i="5"/>
  <c r="AI725" i="5"/>
  <c r="G725" i="5" s="1"/>
  <c r="AH725" i="5"/>
  <c r="AG725" i="5"/>
  <c r="AF725" i="5"/>
  <c r="AE725" i="5"/>
  <c r="AD725" i="5"/>
  <c r="AA725" i="5"/>
  <c r="Z725" i="5"/>
  <c r="M725" i="5"/>
  <c r="L725" i="5"/>
  <c r="K725" i="5"/>
  <c r="J725" i="5"/>
  <c r="I725" i="5"/>
  <c r="H725" i="5"/>
  <c r="F725" i="5"/>
  <c r="E725" i="5"/>
  <c r="D725" i="5"/>
  <c r="C725" i="5"/>
  <c r="BH724" i="5"/>
  <c r="BG724" i="5"/>
  <c r="BE724" i="5"/>
  <c r="BD724" i="5"/>
  <c r="BC724" i="5"/>
  <c r="BB724" i="5"/>
  <c r="BA724" i="5"/>
  <c r="AZ724" i="5"/>
  <c r="AY724" i="5"/>
  <c r="AX724" i="5"/>
  <c r="AW724" i="5"/>
  <c r="AV724" i="5"/>
  <c r="AU724" i="5"/>
  <c r="AT724" i="5"/>
  <c r="AS724" i="5"/>
  <c r="AR724" i="5"/>
  <c r="AQ724" i="5"/>
  <c r="AP724" i="5"/>
  <c r="AO724" i="5"/>
  <c r="AN724" i="5"/>
  <c r="AM724" i="5"/>
  <c r="AK724" i="5"/>
  <c r="AC724" i="5" s="1"/>
  <c r="AJ724" i="5"/>
  <c r="AI724" i="5"/>
  <c r="AH724" i="5"/>
  <c r="AG724" i="5"/>
  <c r="AF724" i="5"/>
  <c r="AE724" i="5"/>
  <c r="AD724" i="5"/>
  <c r="AA724" i="5"/>
  <c r="Z724" i="5"/>
  <c r="M724" i="5"/>
  <c r="L724" i="5"/>
  <c r="K724" i="5"/>
  <c r="J724" i="5"/>
  <c r="I724" i="5"/>
  <c r="H724" i="5"/>
  <c r="F724" i="5"/>
  <c r="E724" i="5"/>
  <c r="D724" i="5"/>
  <c r="C724" i="5"/>
  <c r="BH723" i="5"/>
  <c r="BG723" i="5"/>
  <c r="BE723" i="5"/>
  <c r="BD723" i="5"/>
  <c r="BC723" i="5"/>
  <c r="BB723" i="5"/>
  <c r="BA723" i="5"/>
  <c r="AZ723" i="5"/>
  <c r="AY723" i="5"/>
  <c r="AX723" i="5"/>
  <c r="AW723" i="5"/>
  <c r="AV723" i="5"/>
  <c r="AU723" i="5"/>
  <c r="AT723" i="5"/>
  <c r="AS723" i="5"/>
  <c r="AR723" i="5"/>
  <c r="AQ723" i="5"/>
  <c r="AP723" i="5"/>
  <c r="AO723" i="5"/>
  <c r="AN723" i="5"/>
  <c r="AM723" i="5"/>
  <c r="AK723" i="5"/>
  <c r="AC723" i="5" s="1"/>
  <c r="AJ723" i="5"/>
  <c r="AI723" i="5"/>
  <c r="G723" i="5" s="1"/>
  <c r="AH723" i="5"/>
  <c r="AG723" i="5"/>
  <c r="AF723" i="5"/>
  <c r="AE723" i="5"/>
  <c r="AD723" i="5"/>
  <c r="AA723" i="5"/>
  <c r="Z723" i="5"/>
  <c r="M723" i="5"/>
  <c r="L723" i="5"/>
  <c r="K723" i="5"/>
  <c r="J723" i="5"/>
  <c r="I723" i="5"/>
  <c r="H723" i="5"/>
  <c r="F723" i="5"/>
  <c r="E723" i="5"/>
  <c r="D723" i="5"/>
  <c r="C723" i="5"/>
  <c r="BH722" i="5"/>
  <c r="BG722" i="5"/>
  <c r="BE722" i="5"/>
  <c r="BD722" i="5"/>
  <c r="BC722" i="5"/>
  <c r="BB722" i="5"/>
  <c r="BA722" i="5"/>
  <c r="AZ722" i="5"/>
  <c r="AY722" i="5"/>
  <c r="AX722" i="5"/>
  <c r="AW722" i="5"/>
  <c r="AV722" i="5"/>
  <c r="AU722" i="5"/>
  <c r="AT722" i="5"/>
  <c r="AS722" i="5"/>
  <c r="AR722" i="5"/>
  <c r="AQ722" i="5"/>
  <c r="AP722" i="5"/>
  <c r="AO722" i="5"/>
  <c r="AN722" i="5"/>
  <c r="AM722" i="5"/>
  <c r="AK722" i="5"/>
  <c r="AC722" i="5" s="1"/>
  <c r="AJ722" i="5"/>
  <c r="BN722" i="5" s="1"/>
  <c r="AI722" i="5"/>
  <c r="AH722" i="5"/>
  <c r="AG722" i="5"/>
  <c r="AF722" i="5"/>
  <c r="AE722" i="5"/>
  <c r="AD722" i="5"/>
  <c r="AA722" i="5"/>
  <c r="Z722" i="5"/>
  <c r="M722" i="5"/>
  <c r="L722" i="5"/>
  <c r="K722" i="5"/>
  <c r="J722" i="5"/>
  <c r="I722" i="5"/>
  <c r="H722" i="5"/>
  <c r="F722" i="5"/>
  <c r="E722" i="5"/>
  <c r="D722" i="5"/>
  <c r="C722" i="5"/>
  <c r="BH721" i="5"/>
  <c r="BG721" i="5"/>
  <c r="BE721" i="5"/>
  <c r="BD721" i="5"/>
  <c r="BC721" i="5"/>
  <c r="BB721" i="5"/>
  <c r="BA721" i="5"/>
  <c r="AZ721" i="5"/>
  <c r="AY721" i="5"/>
  <c r="AX721" i="5"/>
  <c r="AW721" i="5"/>
  <c r="AV721" i="5"/>
  <c r="AU721" i="5"/>
  <c r="AT721" i="5"/>
  <c r="AS721" i="5"/>
  <c r="AR721" i="5"/>
  <c r="AQ721" i="5"/>
  <c r="AP721" i="5"/>
  <c r="AO721" i="5"/>
  <c r="AN721" i="5"/>
  <c r="AM721" i="5"/>
  <c r="AK721" i="5"/>
  <c r="AC721" i="5" s="1"/>
  <c r="AJ721" i="5"/>
  <c r="AI721" i="5"/>
  <c r="G721" i="5" s="1"/>
  <c r="AH721" i="5"/>
  <c r="AG721" i="5"/>
  <c r="AF721" i="5"/>
  <c r="AE721" i="5"/>
  <c r="AD721" i="5"/>
  <c r="AA721" i="5"/>
  <c r="Z721" i="5"/>
  <c r="M721" i="5"/>
  <c r="L721" i="5"/>
  <c r="K721" i="5"/>
  <c r="J721" i="5"/>
  <c r="I721" i="5"/>
  <c r="H721" i="5"/>
  <c r="F721" i="5"/>
  <c r="E721" i="5"/>
  <c r="D721" i="5"/>
  <c r="C721" i="5"/>
  <c r="BH720" i="5"/>
  <c r="BG720" i="5"/>
  <c r="BE720" i="5"/>
  <c r="BD720" i="5"/>
  <c r="BC720" i="5"/>
  <c r="BB720" i="5"/>
  <c r="BA720" i="5"/>
  <c r="AZ720" i="5"/>
  <c r="AY720" i="5"/>
  <c r="AX720" i="5"/>
  <c r="AW720" i="5"/>
  <c r="AV720" i="5"/>
  <c r="AU720" i="5"/>
  <c r="AT720" i="5"/>
  <c r="AS720" i="5"/>
  <c r="AR720" i="5"/>
  <c r="AQ720" i="5"/>
  <c r="AP720" i="5"/>
  <c r="AO720" i="5"/>
  <c r="AN720" i="5"/>
  <c r="AM720" i="5"/>
  <c r="AK720" i="5"/>
  <c r="AJ720" i="5"/>
  <c r="AI720" i="5"/>
  <c r="AH720" i="5"/>
  <c r="AG720" i="5"/>
  <c r="AF720" i="5"/>
  <c r="AE720" i="5"/>
  <c r="AD720" i="5"/>
  <c r="AA720" i="5"/>
  <c r="Z720" i="5"/>
  <c r="M720" i="5"/>
  <c r="L720" i="5"/>
  <c r="K720" i="5"/>
  <c r="J720" i="5"/>
  <c r="I720" i="5"/>
  <c r="H720" i="5"/>
  <c r="F720" i="5"/>
  <c r="E720" i="5"/>
  <c r="D720" i="5"/>
  <c r="C720" i="5"/>
  <c r="BH719" i="5"/>
  <c r="BG719" i="5"/>
  <c r="BE719" i="5"/>
  <c r="BD719" i="5"/>
  <c r="BC719" i="5"/>
  <c r="BB719" i="5"/>
  <c r="BA719" i="5"/>
  <c r="AZ719" i="5"/>
  <c r="AY719" i="5"/>
  <c r="AX719" i="5"/>
  <c r="AW719" i="5"/>
  <c r="AV719" i="5"/>
  <c r="AU719" i="5"/>
  <c r="AT719" i="5"/>
  <c r="AS719" i="5"/>
  <c r="AR719" i="5"/>
  <c r="AQ719" i="5"/>
  <c r="AP719" i="5"/>
  <c r="AO719" i="5"/>
  <c r="AN719" i="5"/>
  <c r="AM719" i="5"/>
  <c r="AK719" i="5"/>
  <c r="AC719" i="5" s="1"/>
  <c r="AJ719" i="5"/>
  <c r="AI719" i="5"/>
  <c r="AH719" i="5"/>
  <c r="AG719" i="5"/>
  <c r="AF719" i="5"/>
  <c r="AE719" i="5"/>
  <c r="AD719" i="5"/>
  <c r="AA719" i="5"/>
  <c r="Z719" i="5"/>
  <c r="M719" i="5"/>
  <c r="L719" i="5"/>
  <c r="K719" i="5"/>
  <c r="J719" i="5"/>
  <c r="I719" i="5"/>
  <c r="H719" i="5"/>
  <c r="F719" i="5"/>
  <c r="E719" i="5"/>
  <c r="D719" i="5"/>
  <c r="C719" i="5"/>
  <c r="BH718" i="5"/>
  <c r="BG718" i="5"/>
  <c r="BE718" i="5"/>
  <c r="BD718" i="5"/>
  <c r="BC718" i="5"/>
  <c r="BB718" i="5"/>
  <c r="BA718" i="5"/>
  <c r="AZ718" i="5"/>
  <c r="AY718" i="5"/>
  <c r="AX718" i="5"/>
  <c r="AW718" i="5"/>
  <c r="AV718" i="5"/>
  <c r="AU718" i="5"/>
  <c r="AT718" i="5"/>
  <c r="AS718" i="5"/>
  <c r="AR718" i="5"/>
  <c r="AQ718" i="5"/>
  <c r="AP718" i="5"/>
  <c r="AO718" i="5"/>
  <c r="AN718" i="5"/>
  <c r="AM718" i="5"/>
  <c r="AK718" i="5"/>
  <c r="AC718" i="5" s="1"/>
  <c r="AJ718" i="5"/>
  <c r="AI718" i="5"/>
  <c r="AH718" i="5"/>
  <c r="AG718" i="5"/>
  <c r="AF718" i="5"/>
  <c r="AE718" i="5"/>
  <c r="AD718" i="5"/>
  <c r="AA718" i="5"/>
  <c r="Z718" i="5"/>
  <c r="M718" i="5"/>
  <c r="L718" i="5"/>
  <c r="K718" i="5"/>
  <c r="J718" i="5"/>
  <c r="I718" i="5"/>
  <c r="H718" i="5"/>
  <c r="F718" i="5"/>
  <c r="E718" i="5"/>
  <c r="D718" i="5"/>
  <c r="C718" i="5"/>
  <c r="BH717" i="5"/>
  <c r="BG717" i="5"/>
  <c r="BE717" i="5"/>
  <c r="BD717" i="5"/>
  <c r="BC717" i="5"/>
  <c r="BB717" i="5"/>
  <c r="BA717" i="5"/>
  <c r="AZ717" i="5"/>
  <c r="AY717" i="5"/>
  <c r="AX717" i="5"/>
  <c r="AW717" i="5"/>
  <c r="AV717" i="5"/>
  <c r="AU717" i="5"/>
  <c r="AT717" i="5"/>
  <c r="AS717" i="5"/>
  <c r="AR717" i="5"/>
  <c r="AQ717" i="5"/>
  <c r="AP717" i="5"/>
  <c r="AO717" i="5"/>
  <c r="AN717" i="5"/>
  <c r="AM717" i="5"/>
  <c r="AK717" i="5"/>
  <c r="AC717" i="5" s="1"/>
  <c r="AJ717" i="5"/>
  <c r="AI717" i="5"/>
  <c r="AH717" i="5"/>
  <c r="AG717" i="5"/>
  <c r="AF717" i="5"/>
  <c r="AE717" i="5"/>
  <c r="AD717" i="5"/>
  <c r="AA717" i="5"/>
  <c r="Z717" i="5"/>
  <c r="M717" i="5"/>
  <c r="L717" i="5"/>
  <c r="K717" i="5"/>
  <c r="J717" i="5"/>
  <c r="I717" i="5"/>
  <c r="H717" i="5"/>
  <c r="F717" i="5"/>
  <c r="E717" i="5"/>
  <c r="D717" i="5"/>
  <c r="C717" i="5"/>
  <c r="BH716" i="5"/>
  <c r="BG716" i="5"/>
  <c r="BE716" i="5"/>
  <c r="BD716" i="5"/>
  <c r="BC716" i="5"/>
  <c r="BB716" i="5"/>
  <c r="BA716" i="5"/>
  <c r="AZ716" i="5"/>
  <c r="AY716" i="5"/>
  <c r="AX716" i="5"/>
  <c r="AW716" i="5"/>
  <c r="AV716" i="5"/>
  <c r="AU716" i="5"/>
  <c r="AT716" i="5"/>
  <c r="AS716" i="5"/>
  <c r="AR716" i="5"/>
  <c r="AQ716" i="5"/>
  <c r="AP716" i="5"/>
  <c r="AO716" i="5"/>
  <c r="AN716" i="5"/>
  <c r="AM716" i="5"/>
  <c r="AK716" i="5"/>
  <c r="AC716" i="5" s="1"/>
  <c r="AJ716" i="5"/>
  <c r="AI716" i="5"/>
  <c r="G716" i="5" s="1"/>
  <c r="AH716" i="5"/>
  <c r="AG716" i="5"/>
  <c r="AF716" i="5"/>
  <c r="AE716" i="5"/>
  <c r="AD716" i="5"/>
  <c r="AA716" i="5"/>
  <c r="Z716" i="5"/>
  <c r="M716" i="5"/>
  <c r="L716" i="5"/>
  <c r="K716" i="5"/>
  <c r="J716" i="5"/>
  <c r="I716" i="5"/>
  <c r="H716" i="5"/>
  <c r="F716" i="5"/>
  <c r="E716" i="5"/>
  <c r="D716" i="5"/>
  <c r="C716" i="5"/>
  <c r="BH715" i="5"/>
  <c r="BG715" i="5"/>
  <c r="BE715" i="5"/>
  <c r="BD715" i="5"/>
  <c r="BC715" i="5"/>
  <c r="BB715" i="5"/>
  <c r="BA715" i="5"/>
  <c r="AZ715" i="5"/>
  <c r="AY715" i="5"/>
  <c r="AX715" i="5"/>
  <c r="AW715" i="5"/>
  <c r="AV715" i="5"/>
  <c r="AU715" i="5"/>
  <c r="AT715" i="5"/>
  <c r="AS715" i="5"/>
  <c r="AR715" i="5"/>
  <c r="AQ715" i="5"/>
  <c r="AP715" i="5"/>
  <c r="AO715" i="5"/>
  <c r="AN715" i="5"/>
  <c r="AM715" i="5"/>
  <c r="AK715" i="5"/>
  <c r="AC715" i="5" s="1"/>
  <c r="AJ715" i="5"/>
  <c r="AI715" i="5"/>
  <c r="G715" i="5" s="1"/>
  <c r="AH715" i="5"/>
  <c r="AG715" i="5"/>
  <c r="AF715" i="5"/>
  <c r="AE715" i="5"/>
  <c r="AD715" i="5"/>
  <c r="AA715" i="5"/>
  <c r="Z715" i="5"/>
  <c r="M715" i="5"/>
  <c r="L715" i="5"/>
  <c r="K715" i="5"/>
  <c r="J715" i="5"/>
  <c r="I715" i="5"/>
  <c r="H715" i="5"/>
  <c r="F715" i="5"/>
  <c r="E715" i="5"/>
  <c r="D715" i="5"/>
  <c r="C715" i="5"/>
  <c r="BH714" i="5"/>
  <c r="BG714" i="5"/>
  <c r="BE714" i="5"/>
  <c r="BD714" i="5"/>
  <c r="BC714" i="5"/>
  <c r="BB714" i="5"/>
  <c r="BA714" i="5"/>
  <c r="AZ714" i="5"/>
  <c r="AY714" i="5"/>
  <c r="AX714" i="5"/>
  <c r="AW714" i="5"/>
  <c r="AV714" i="5"/>
  <c r="AU714" i="5"/>
  <c r="AT714" i="5"/>
  <c r="AS714" i="5"/>
  <c r="AR714" i="5"/>
  <c r="AQ714" i="5"/>
  <c r="AP714" i="5"/>
  <c r="AO714" i="5"/>
  <c r="AN714" i="5"/>
  <c r="AM714" i="5"/>
  <c r="AK714" i="5"/>
  <c r="AC714" i="5" s="1"/>
  <c r="AJ714" i="5"/>
  <c r="AI714" i="5"/>
  <c r="AH714" i="5"/>
  <c r="AG714" i="5"/>
  <c r="AF714" i="5"/>
  <c r="AE714" i="5"/>
  <c r="AD714" i="5"/>
  <c r="AA714" i="5"/>
  <c r="Z714" i="5"/>
  <c r="M714" i="5"/>
  <c r="L714" i="5"/>
  <c r="K714" i="5"/>
  <c r="J714" i="5"/>
  <c r="I714" i="5"/>
  <c r="H714" i="5"/>
  <c r="F714" i="5"/>
  <c r="E714" i="5"/>
  <c r="D714" i="5"/>
  <c r="C714" i="5"/>
  <c r="BH713" i="5"/>
  <c r="BG713" i="5"/>
  <c r="BE713" i="5"/>
  <c r="BD713" i="5"/>
  <c r="BC713" i="5"/>
  <c r="BB713" i="5"/>
  <c r="BA713" i="5"/>
  <c r="AZ713" i="5"/>
  <c r="AY713" i="5"/>
  <c r="AX713" i="5"/>
  <c r="AW713" i="5"/>
  <c r="AV713" i="5"/>
  <c r="AU713" i="5"/>
  <c r="AT713" i="5"/>
  <c r="AS713" i="5"/>
  <c r="AR713" i="5"/>
  <c r="AQ713" i="5"/>
  <c r="AP713" i="5"/>
  <c r="AO713" i="5"/>
  <c r="AN713" i="5"/>
  <c r="AM713" i="5"/>
  <c r="AK713" i="5"/>
  <c r="AC713" i="5" s="1"/>
  <c r="AJ713" i="5"/>
  <c r="AI713" i="5"/>
  <c r="G713" i="5" s="1"/>
  <c r="AH713" i="5"/>
  <c r="AG713" i="5"/>
  <c r="AF713" i="5"/>
  <c r="AE713" i="5"/>
  <c r="AD713" i="5"/>
  <c r="AA713" i="5"/>
  <c r="Z713" i="5"/>
  <c r="M713" i="5"/>
  <c r="L713" i="5"/>
  <c r="K713" i="5"/>
  <c r="J713" i="5"/>
  <c r="I713" i="5"/>
  <c r="H713" i="5"/>
  <c r="F713" i="5"/>
  <c r="E713" i="5"/>
  <c r="D713" i="5"/>
  <c r="C713" i="5"/>
  <c r="BH712" i="5"/>
  <c r="BG712" i="5"/>
  <c r="BE712" i="5"/>
  <c r="BD712" i="5"/>
  <c r="BC712" i="5"/>
  <c r="BB712" i="5"/>
  <c r="BA712" i="5"/>
  <c r="AZ712" i="5"/>
  <c r="AY712" i="5"/>
  <c r="AX712" i="5"/>
  <c r="AW712" i="5"/>
  <c r="AV712" i="5"/>
  <c r="AU712" i="5"/>
  <c r="AT712" i="5"/>
  <c r="AS712" i="5"/>
  <c r="AR712" i="5"/>
  <c r="AQ712" i="5"/>
  <c r="AP712" i="5"/>
  <c r="AO712" i="5"/>
  <c r="AN712" i="5"/>
  <c r="AM712" i="5"/>
  <c r="AK712" i="5"/>
  <c r="AC712" i="5" s="1"/>
  <c r="AJ712" i="5"/>
  <c r="AI712" i="5"/>
  <c r="AH712" i="5"/>
  <c r="AG712" i="5"/>
  <c r="AF712" i="5"/>
  <c r="AE712" i="5"/>
  <c r="AD712" i="5"/>
  <c r="AA712" i="5"/>
  <c r="Z712" i="5"/>
  <c r="M712" i="5"/>
  <c r="L712" i="5"/>
  <c r="K712" i="5"/>
  <c r="J712" i="5"/>
  <c r="I712" i="5"/>
  <c r="H712" i="5"/>
  <c r="F712" i="5"/>
  <c r="E712" i="5"/>
  <c r="D712" i="5"/>
  <c r="C712" i="5"/>
  <c r="BH711" i="5"/>
  <c r="BG711" i="5"/>
  <c r="BE711" i="5"/>
  <c r="BD711" i="5"/>
  <c r="BC711" i="5"/>
  <c r="BB711" i="5"/>
  <c r="BA711" i="5"/>
  <c r="AZ711" i="5"/>
  <c r="AY711" i="5"/>
  <c r="AX711" i="5"/>
  <c r="AW711" i="5"/>
  <c r="AV711" i="5"/>
  <c r="AU711" i="5"/>
  <c r="AT711" i="5"/>
  <c r="AS711" i="5"/>
  <c r="AR711" i="5"/>
  <c r="AQ711" i="5"/>
  <c r="AP711" i="5"/>
  <c r="AO711" i="5"/>
  <c r="AN711" i="5"/>
  <c r="AM711" i="5"/>
  <c r="AK711" i="5"/>
  <c r="AC711" i="5" s="1"/>
  <c r="AJ711" i="5"/>
  <c r="AI711" i="5"/>
  <c r="AH711" i="5"/>
  <c r="AG711" i="5"/>
  <c r="AF711" i="5"/>
  <c r="AE711" i="5"/>
  <c r="AD711" i="5"/>
  <c r="AA711" i="5"/>
  <c r="Z711" i="5"/>
  <c r="M711" i="5"/>
  <c r="L711" i="5"/>
  <c r="K711" i="5"/>
  <c r="J711" i="5"/>
  <c r="I711" i="5"/>
  <c r="H711" i="5"/>
  <c r="F711" i="5"/>
  <c r="E711" i="5"/>
  <c r="D711" i="5"/>
  <c r="C711" i="5"/>
  <c r="BH710" i="5"/>
  <c r="BG710" i="5"/>
  <c r="BE710" i="5"/>
  <c r="BD710" i="5"/>
  <c r="BC710" i="5"/>
  <c r="BB710" i="5"/>
  <c r="BA710" i="5"/>
  <c r="AZ710" i="5"/>
  <c r="AY710" i="5"/>
  <c r="AX710" i="5"/>
  <c r="AW710" i="5"/>
  <c r="AV710" i="5"/>
  <c r="AU710" i="5"/>
  <c r="AT710" i="5"/>
  <c r="AS710" i="5"/>
  <c r="AR710" i="5"/>
  <c r="AQ710" i="5"/>
  <c r="AP710" i="5"/>
  <c r="AO710" i="5"/>
  <c r="AN710" i="5"/>
  <c r="AM710" i="5"/>
  <c r="AK710" i="5"/>
  <c r="AC710" i="5" s="1"/>
  <c r="AJ710" i="5"/>
  <c r="AI710" i="5"/>
  <c r="AH710" i="5"/>
  <c r="AG710" i="5"/>
  <c r="AF710" i="5"/>
  <c r="AE710" i="5"/>
  <c r="AD710" i="5"/>
  <c r="AA710" i="5"/>
  <c r="Z710" i="5"/>
  <c r="M710" i="5"/>
  <c r="L710" i="5"/>
  <c r="K710" i="5"/>
  <c r="J710" i="5"/>
  <c r="I710" i="5"/>
  <c r="H710" i="5"/>
  <c r="F710" i="5"/>
  <c r="E710" i="5"/>
  <c r="D710" i="5"/>
  <c r="C710" i="5"/>
  <c r="BH709" i="5"/>
  <c r="BG709" i="5"/>
  <c r="BE709" i="5"/>
  <c r="BD709" i="5"/>
  <c r="BC709" i="5"/>
  <c r="BB709" i="5"/>
  <c r="BA709" i="5"/>
  <c r="AZ709" i="5"/>
  <c r="AY709" i="5"/>
  <c r="AX709" i="5"/>
  <c r="AW709" i="5"/>
  <c r="AV709" i="5"/>
  <c r="AU709" i="5"/>
  <c r="AT709" i="5"/>
  <c r="AS709" i="5"/>
  <c r="AR709" i="5"/>
  <c r="AQ709" i="5"/>
  <c r="AP709" i="5"/>
  <c r="AO709" i="5"/>
  <c r="AN709" i="5"/>
  <c r="AM709" i="5"/>
  <c r="AK709" i="5"/>
  <c r="AC709" i="5" s="1"/>
  <c r="AJ709" i="5"/>
  <c r="AI709" i="5"/>
  <c r="AH709" i="5"/>
  <c r="AG709" i="5"/>
  <c r="AF709" i="5"/>
  <c r="AE709" i="5"/>
  <c r="AD709" i="5"/>
  <c r="AA709" i="5"/>
  <c r="Z709" i="5"/>
  <c r="M709" i="5"/>
  <c r="L709" i="5"/>
  <c r="K709" i="5"/>
  <c r="J709" i="5"/>
  <c r="I709" i="5"/>
  <c r="H709" i="5"/>
  <c r="F709" i="5"/>
  <c r="E709" i="5"/>
  <c r="D709" i="5"/>
  <c r="C709" i="5"/>
  <c r="BH708" i="5"/>
  <c r="BG708" i="5"/>
  <c r="BE708" i="5"/>
  <c r="BD708" i="5"/>
  <c r="BC708" i="5"/>
  <c r="BB708" i="5"/>
  <c r="BA708" i="5"/>
  <c r="AZ708" i="5"/>
  <c r="AY708" i="5"/>
  <c r="AX708" i="5"/>
  <c r="AW708" i="5"/>
  <c r="AV708" i="5"/>
  <c r="AU708" i="5"/>
  <c r="AT708" i="5"/>
  <c r="AS708" i="5"/>
  <c r="AR708" i="5"/>
  <c r="AQ708" i="5"/>
  <c r="AP708" i="5"/>
  <c r="AO708" i="5"/>
  <c r="AN708" i="5"/>
  <c r="AM708" i="5"/>
  <c r="AK708" i="5"/>
  <c r="AJ708" i="5"/>
  <c r="AI708" i="5"/>
  <c r="G708" i="5" s="1"/>
  <c r="AH708" i="5"/>
  <c r="AG708" i="5"/>
  <c r="AF708" i="5"/>
  <c r="AE708" i="5"/>
  <c r="AD708" i="5"/>
  <c r="AA708" i="5"/>
  <c r="Z708" i="5"/>
  <c r="M708" i="5"/>
  <c r="L708" i="5"/>
  <c r="K708" i="5"/>
  <c r="J708" i="5"/>
  <c r="I708" i="5"/>
  <c r="H708" i="5"/>
  <c r="F708" i="5"/>
  <c r="E708" i="5"/>
  <c r="D708" i="5"/>
  <c r="C708" i="5"/>
  <c r="BH707" i="5"/>
  <c r="BG707" i="5"/>
  <c r="BE707" i="5"/>
  <c r="BD707" i="5"/>
  <c r="BC707" i="5"/>
  <c r="BB707" i="5"/>
  <c r="BA707" i="5"/>
  <c r="AZ707" i="5"/>
  <c r="AY707" i="5"/>
  <c r="AX707" i="5"/>
  <c r="AW707" i="5"/>
  <c r="AV707" i="5"/>
  <c r="AU707" i="5"/>
  <c r="AT707" i="5"/>
  <c r="AS707" i="5"/>
  <c r="AR707" i="5"/>
  <c r="AQ707" i="5"/>
  <c r="AP707" i="5"/>
  <c r="AO707" i="5"/>
  <c r="AN707" i="5"/>
  <c r="AM707" i="5"/>
  <c r="AK707" i="5"/>
  <c r="AC707" i="5" s="1"/>
  <c r="AJ707" i="5"/>
  <c r="AI707" i="5"/>
  <c r="AH707" i="5"/>
  <c r="AG707" i="5"/>
  <c r="AF707" i="5"/>
  <c r="AE707" i="5"/>
  <c r="AD707" i="5"/>
  <c r="AA707" i="5"/>
  <c r="Z707" i="5"/>
  <c r="M707" i="5"/>
  <c r="L707" i="5"/>
  <c r="K707" i="5"/>
  <c r="J707" i="5"/>
  <c r="I707" i="5"/>
  <c r="H707" i="5"/>
  <c r="F707" i="5"/>
  <c r="E707" i="5"/>
  <c r="D707" i="5"/>
  <c r="C707" i="5"/>
  <c r="BH706" i="5"/>
  <c r="BG706" i="5"/>
  <c r="BE706" i="5"/>
  <c r="BD706" i="5"/>
  <c r="BC706" i="5"/>
  <c r="BB706" i="5"/>
  <c r="BA706" i="5"/>
  <c r="AZ706" i="5"/>
  <c r="AY706" i="5"/>
  <c r="AX706" i="5"/>
  <c r="AW706" i="5"/>
  <c r="AV706" i="5"/>
  <c r="AU706" i="5"/>
  <c r="AT706" i="5"/>
  <c r="AS706" i="5"/>
  <c r="AR706" i="5"/>
  <c r="AQ706" i="5"/>
  <c r="AP706" i="5"/>
  <c r="AO706" i="5"/>
  <c r="AN706" i="5"/>
  <c r="AM706" i="5"/>
  <c r="AK706" i="5"/>
  <c r="AC706" i="5" s="1"/>
  <c r="AJ706" i="5"/>
  <c r="AI706" i="5"/>
  <c r="AH706" i="5"/>
  <c r="AG706" i="5"/>
  <c r="AF706" i="5"/>
  <c r="AE706" i="5"/>
  <c r="AD706" i="5"/>
  <c r="AA706" i="5"/>
  <c r="Z706" i="5"/>
  <c r="M706" i="5"/>
  <c r="L706" i="5"/>
  <c r="K706" i="5"/>
  <c r="J706" i="5"/>
  <c r="I706" i="5"/>
  <c r="H706" i="5"/>
  <c r="F706" i="5"/>
  <c r="E706" i="5"/>
  <c r="D706" i="5"/>
  <c r="C706" i="5"/>
  <c r="BH705" i="5"/>
  <c r="BG705" i="5"/>
  <c r="BE705" i="5"/>
  <c r="BD705" i="5"/>
  <c r="BC705" i="5"/>
  <c r="BB705" i="5"/>
  <c r="BA705" i="5"/>
  <c r="AZ705" i="5"/>
  <c r="AY705" i="5"/>
  <c r="AX705" i="5"/>
  <c r="AW705" i="5"/>
  <c r="AV705" i="5"/>
  <c r="AU705" i="5"/>
  <c r="AT705" i="5"/>
  <c r="AS705" i="5"/>
  <c r="AR705" i="5"/>
  <c r="AQ705" i="5"/>
  <c r="AP705" i="5"/>
  <c r="AO705" i="5"/>
  <c r="AN705" i="5"/>
  <c r="AM705" i="5"/>
  <c r="AK705" i="5"/>
  <c r="AC705" i="5" s="1"/>
  <c r="AJ705" i="5"/>
  <c r="AI705" i="5"/>
  <c r="AH705" i="5"/>
  <c r="AG705" i="5"/>
  <c r="AF705" i="5"/>
  <c r="AE705" i="5"/>
  <c r="AD705" i="5"/>
  <c r="AA705" i="5"/>
  <c r="Z705" i="5"/>
  <c r="M705" i="5"/>
  <c r="L705" i="5"/>
  <c r="K705" i="5"/>
  <c r="J705" i="5"/>
  <c r="I705" i="5"/>
  <c r="H705" i="5"/>
  <c r="F705" i="5"/>
  <c r="E705" i="5"/>
  <c r="D705" i="5"/>
  <c r="C705" i="5"/>
  <c r="BH704" i="5"/>
  <c r="BG704" i="5"/>
  <c r="BE704" i="5"/>
  <c r="BD704" i="5"/>
  <c r="BC704" i="5"/>
  <c r="BB704" i="5"/>
  <c r="BA704" i="5"/>
  <c r="AZ704" i="5"/>
  <c r="AY704" i="5"/>
  <c r="AX704" i="5"/>
  <c r="AW704" i="5"/>
  <c r="AV704" i="5"/>
  <c r="AU704" i="5"/>
  <c r="AT704" i="5"/>
  <c r="AS704" i="5"/>
  <c r="AR704" i="5"/>
  <c r="AQ704" i="5"/>
  <c r="AP704" i="5"/>
  <c r="AO704" i="5"/>
  <c r="AN704" i="5"/>
  <c r="AM704" i="5"/>
  <c r="AK704" i="5"/>
  <c r="AC704" i="5" s="1"/>
  <c r="AJ704" i="5"/>
  <c r="AI704" i="5"/>
  <c r="AH704" i="5"/>
  <c r="AG704" i="5"/>
  <c r="AF704" i="5"/>
  <c r="AE704" i="5"/>
  <c r="AD704" i="5"/>
  <c r="AA704" i="5"/>
  <c r="Z704" i="5"/>
  <c r="M704" i="5"/>
  <c r="L704" i="5"/>
  <c r="K704" i="5"/>
  <c r="J704" i="5"/>
  <c r="I704" i="5"/>
  <c r="H704" i="5"/>
  <c r="F704" i="5"/>
  <c r="E704" i="5"/>
  <c r="D704" i="5"/>
  <c r="C704" i="5"/>
  <c r="BH703" i="5"/>
  <c r="BG703" i="5"/>
  <c r="BE703" i="5"/>
  <c r="BD703" i="5"/>
  <c r="BC703" i="5"/>
  <c r="BB703" i="5"/>
  <c r="BA703" i="5"/>
  <c r="AZ703" i="5"/>
  <c r="AY703" i="5"/>
  <c r="AX703" i="5"/>
  <c r="AW703" i="5"/>
  <c r="AV703" i="5"/>
  <c r="AU703" i="5"/>
  <c r="AT703" i="5"/>
  <c r="AS703" i="5"/>
  <c r="AR703" i="5"/>
  <c r="AQ703" i="5"/>
  <c r="AP703" i="5"/>
  <c r="AO703" i="5"/>
  <c r="AN703" i="5"/>
  <c r="AM703" i="5"/>
  <c r="AK703" i="5"/>
  <c r="AC703" i="5" s="1"/>
  <c r="AJ703" i="5"/>
  <c r="AI703" i="5"/>
  <c r="G703" i="5" s="1"/>
  <c r="AH703" i="5"/>
  <c r="AG703" i="5"/>
  <c r="AF703" i="5"/>
  <c r="AE703" i="5"/>
  <c r="AD703" i="5"/>
  <c r="AA703" i="5"/>
  <c r="Z703" i="5"/>
  <c r="M703" i="5"/>
  <c r="L703" i="5"/>
  <c r="K703" i="5"/>
  <c r="J703" i="5"/>
  <c r="I703" i="5"/>
  <c r="H703" i="5"/>
  <c r="F703" i="5"/>
  <c r="E703" i="5"/>
  <c r="D703" i="5"/>
  <c r="C703" i="5"/>
  <c r="BH702" i="5"/>
  <c r="BG702" i="5"/>
  <c r="BE702" i="5"/>
  <c r="BD702" i="5"/>
  <c r="BC702" i="5"/>
  <c r="BB702" i="5"/>
  <c r="BA702" i="5"/>
  <c r="AZ702" i="5"/>
  <c r="AY702" i="5"/>
  <c r="AX702" i="5"/>
  <c r="AW702" i="5"/>
  <c r="AV702" i="5"/>
  <c r="AU702" i="5"/>
  <c r="AT702" i="5"/>
  <c r="AS702" i="5"/>
  <c r="AR702" i="5"/>
  <c r="AQ702" i="5"/>
  <c r="AP702" i="5"/>
  <c r="AO702" i="5"/>
  <c r="AN702" i="5"/>
  <c r="AM702" i="5"/>
  <c r="AK702" i="5"/>
  <c r="AC702" i="5" s="1"/>
  <c r="AJ702" i="5"/>
  <c r="AI702" i="5"/>
  <c r="AH702" i="5"/>
  <c r="AG702" i="5"/>
  <c r="AF702" i="5"/>
  <c r="AE702" i="5"/>
  <c r="AD702" i="5"/>
  <c r="AA702" i="5"/>
  <c r="Z702" i="5"/>
  <c r="M702" i="5"/>
  <c r="L702" i="5"/>
  <c r="K702" i="5"/>
  <c r="J702" i="5"/>
  <c r="I702" i="5"/>
  <c r="H702" i="5"/>
  <c r="F702" i="5"/>
  <c r="E702" i="5"/>
  <c r="D702" i="5"/>
  <c r="C702" i="5"/>
  <c r="BH701" i="5"/>
  <c r="BG701" i="5"/>
  <c r="BE701" i="5"/>
  <c r="BD701" i="5"/>
  <c r="BC701" i="5"/>
  <c r="BB701" i="5"/>
  <c r="BA701" i="5"/>
  <c r="AZ701" i="5"/>
  <c r="AY701" i="5"/>
  <c r="AX701" i="5"/>
  <c r="AW701" i="5"/>
  <c r="AV701" i="5"/>
  <c r="AU701" i="5"/>
  <c r="AT701" i="5"/>
  <c r="AS701" i="5"/>
  <c r="AR701" i="5"/>
  <c r="AQ701" i="5"/>
  <c r="AP701" i="5"/>
  <c r="AO701" i="5"/>
  <c r="AN701" i="5"/>
  <c r="AM701" i="5"/>
  <c r="AK701" i="5"/>
  <c r="AC701" i="5" s="1"/>
  <c r="AJ701" i="5"/>
  <c r="AI701" i="5"/>
  <c r="G701" i="5" s="1"/>
  <c r="AH701" i="5"/>
  <c r="AG701" i="5"/>
  <c r="AF701" i="5"/>
  <c r="AE701" i="5"/>
  <c r="AD701" i="5"/>
  <c r="AA701" i="5"/>
  <c r="Z701" i="5"/>
  <c r="M701" i="5"/>
  <c r="L701" i="5"/>
  <c r="K701" i="5"/>
  <c r="J701" i="5"/>
  <c r="I701" i="5"/>
  <c r="H701" i="5"/>
  <c r="F701" i="5"/>
  <c r="E701" i="5"/>
  <c r="D701" i="5"/>
  <c r="C701" i="5"/>
  <c r="BH700" i="5"/>
  <c r="BG700" i="5"/>
  <c r="BE700" i="5"/>
  <c r="BD700" i="5"/>
  <c r="BC700" i="5"/>
  <c r="BB700" i="5"/>
  <c r="BA700" i="5"/>
  <c r="AZ700" i="5"/>
  <c r="AY700" i="5"/>
  <c r="AX700" i="5"/>
  <c r="AW700" i="5"/>
  <c r="AV700" i="5"/>
  <c r="AU700" i="5"/>
  <c r="AT700" i="5"/>
  <c r="AS700" i="5"/>
  <c r="AR700" i="5"/>
  <c r="AQ700" i="5"/>
  <c r="AP700" i="5"/>
  <c r="AO700" i="5"/>
  <c r="AN700" i="5"/>
  <c r="AM700" i="5"/>
  <c r="AK700" i="5"/>
  <c r="AC700" i="5" s="1"/>
  <c r="AJ700" i="5"/>
  <c r="AI700" i="5"/>
  <c r="G700" i="5" s="1"/>
  <c r="AH700" i="5"/>
  <c r="AG700" i="5"/>
  <c r="AF700" i="5"/>
  <c r="AE700" i="5"/>
  <c r="AD700" i="5"/>
  <c r="AA700" i="5"/>
  <c r="Z700" i="5"/>
  <c r="M700" i="5"/>
  <c r="L700" i="5"/>
  <c r="K700" i="5"/>
  <c r="J700" i="5"/>
  <c r="I700" i="5"/>
  <c r="H700" i="5"/>
  <c r="F700" i="5"/>
  <c r="E700" i="5"/>
  <c r="D700" i="5"/>
  <c r="C700" i="5"/>
  <c r="BH699" i="5"/>
  <c r="BG699" i="5"/>
  <c r="BE699" i="5"/>
  <c r="BD699" i="5"/>
  <c r="BC699" i="5"/>
  <c r="BB699" i="5"/>
  <c r="BA699" i="5"/>
  <c r="AZ699" i="5"/>
  <c r="AY699" i="5"/>
  <c r="AX699" i="5"/>
  <c r="AW699" i="5"/>
  <c r="AV699" i="5"/>
  <c r="AU699" i="5"/>
  <c r="AT699" i="5"/>
  <c r="AS699" i="5"/>
  <c r="AR699" i="5"/>
  <c r="AQ699" i="5"/>
  <c r="AP699" i="5"/>
  <c r="AO699" i="5"/>
  <c r="AN699" i="5"/>
  <c r="AM699" i="5"/>
  <c r="AK699" i="5"/>
  <c r="AC699" i="5" s="1"/>
  <c r="AJ699" i="5"/>
  <c r="AI699" i="5"/>
  <c r="AH699" i="5"/>
  <c r="AG699" i="5"/>
  <c r="AF699" i="5"/>
  <c r="AE699" i="5"/>
  <c r="AD699" i="5"/>
  <c r="AA699" i="5"/>
  <c r="Z699" i="5"/>
  <c r="M699" i="5"/>
  <c r="L699" i="5"/>
  <c r="K699" i="5"/>
  <c r="J699" i="5"/>
  <c r="I699" i="5"/>
  <c r="H699" i="5"/>
  <c r="F699" i="5"/>
  <c r="E699" i="5"/>
  <c r="D699" i="5"/>
  <c r="C699" i="5"/>
  <c r="BH698" i="5"/>
  <c r="BG698" i="5"/>
  <c r="BE698" i="5"/>
  <c r="BD698" i="5"/>
  <c r="BC698" i="5"/>
  <c r="BB698" i="5"/>
  <c r="BA698" i="5"/>
  <c r="AZ698" i="5"/>
  <c r="AY698" i="5"/>
  <c r="AX698" i="5"/>
  <c r="AW698" i="5"/>
  <c r="AV698" i="5"/>
  <c r="AU698" i="5"/>
  <c r="AT698" i="5"/>
  <c r="AS698" i="5"/>
  <c r="AR698" i="5"/>
  <c r="AQ698" i="5"/>
  <c r="AP698" i="5"/>
  <c r="AO698" i="5"/>
  <c r="AN698" i="5"/>
  <c r="AM698" i="5"/>
  <c r="AK698" i="5"/>
  <c r="AC698" i="5" s="1"/>
  <c r="AJ698" i="5"/>
  <c r="BN698" i="5" s="1"/>
  <c r="AI698" i="5"/>
  <c r="AH698" i="5"/>
  <c r="AG698" i="5"/>
  <c r="AF698" i="5"/>
  <c r="AE698" i="5"/>
  <c r="AD698" i="5"/>
  <c r="AA698" i="5"/>
  <c r="Z698" i="5"/>
  <c r="M698" i="5"/>
  <c r="L698" i="5"/>
  <c r="K698" i="5"/>
  <c r="J698" i="5"/>
  <c r="I698" i="5"/>
  <c r="H698" i="5"/>
  <c r="F698" i="5"/>
  <c r="E698" i="5"/>
  <c r="D698" i="5"/>
  <c r="C698" i="5"/>
  <c r="BH697" i="5"/>
  <c r="BG697" i="5"/>
  <c r="BE697" i="5"/>
  <c r="BD697" i="5"/>
  <c r="BC697" i="5"/>
  <c r="BB697" i="5"/>
  <c r="BA697" i="5"/>
  <c r="AZ697" i="5"/>
  <c r="AY697" i="5"/>
  <c r="AX697" i="5"/>
  <c r="AW697" i="5"/>
  <c r="AV697" i="5"/>
  <c r="AU697" i="5"/>
  <c r="AT697" i="5"/>
  <c r="AS697" i="5"/>
  <c r="AR697" i="5"/>
  <c r="AQ697" i="5"/>
  <c r="AP697" i="5"/>
  <c r="AO697" i="5"/>
  <c r="AN697" i="5"/>
  <c r="AM697" i="5"/>
  <c r="AK697" i="5"/>
  <c r="AC697" i="5" s="1"/>
  <c r="AJ697" i="5"/>
  <c r="BN697" i="5" s="1"/>
  <c r="AI697" i="5"/>
  <c r="G697" i="5" s="1"/>
  <c r="AH697" i="5"/>
  <c r="AG697" i="5"/>
  <c r="AF697" i="5"/>
  <c r="AE697" i="5"/>
  <c r="AD697" i="5"/>
  <c r="AA697" i="5"/>
  <c r="Z697" i="5"/>
  <c r="M697" i="5"/>
  <c r="L697" i="5"/>
  <c r="K697" i="5"/>
  <c r="J697" i="5"/>
  <c r="I697" i="5"/>
  <c r="H697" i="5"/>
  <c r="F697" i="5"/>
  <c r="E697" i="5"/>
  <c r="D697" i="5"/>
  <c r="C697" i="5"/>
  <c r="BH696" i="5"/>
  <c r="BG696" i="5"/>
  <c r="BE696" i="5"/>
  <c r="BD696" i="5"/>
  <c r="BC696" i="5"/>
  <c r="BB696" i="5"/>
  <c r="BA696" i="5"/>
  <c r="AZ696" i="5"/>
  <c r="AY696" i="5"/>
  <c r="AX696" i="5"/>
  <c r="AW696" i="5"/>
  <c r="AV696" i="5"/>
  <c r="AU696" i="5"/>
  <c r="AT696" i="5"/>
  <c r="AS696" i="5"/>
  <c r="AR696" i="5"/>
  <c r="AQ696" i="5"/>
  <c r="AP696" i="5"/>
  <c r="AO696" i="5"/>
  <c r="AN696" i="5"/>
  <c r="AM696" i="5"/>
  <c r="AK696" i="5"/>
  <c r="AJ696" i="5"/>
  <c r="AI696" i="5"/>
  <c r="G696" i="5" s="1"/>
  <c r="AH696" i="5"/>
  <c r="AG696" i="5"/>
  <c r="AF696" i="5"/>
  <c r="AE696" i="5"/>
  <c r="AD696" i="5"/>
  <c r="AA696" i="5"/>
  <c r="Z696" i="5"/>
  <c r="M696" i="5"/>
  <c r="L696" i="5"/>
  <c r="K696" i="5"/>
  <c r="J696" i="5"/>
  <c r="I696" i="5"/>
  <c r="H696" i="5"/>
  <c r="F696" i="5"/>
  <c r="E696" i="5"/>
  <c r="D696" i="5"/>
  <c r="C696" i="5"/>
  <c r="BH695" i="5"/>
  <c r="BG695" i="5"/>
  <c r="BE695" i="5"/>
  <c r="BD695" i="5"/>
  <c r="BC695" i="5"/>
  <c r="BB695" i="5"/>
  <c r="BA695" i="5"/>
  <c r="AZ695" i="5"/>
  <c r="AY695" i="5"/>
  <c r="AX695" i="5"/>
  <c r="AW695" i="5"/>
  <c r="AV695" i="5"/>
  <c r="AU695" i="5"/>
  <c r="AT695" i="5"/>
  <c r="AS695" i="5"/>
  <c r="AR695" i="5"/>
  <c r="AQ695" i="5"/>
  <c r="AP695" i="5"/>
  <c r="AO695" i="5"/>
  <c r="AN695" i="5"/>
  <c r="AM695" i="5"/>
  <c r="AK695" i="5"/>
  <c r="AC695" i="5" s="1"/>
  <c r="AJ695" i="5"/>
  <c r="AI695" i="5"/>
  <c r="AH695" i="5"/>
  <c r="AG695" i="5"/>
  <c r="AF695" i="5"/>
  <c r="AE695" i="5"/>
  <c r="AD695" i="5"/>
  <c r="AA695" i="5"/>
  <c r="Z695" i="5"/>
  <c r="M695" i="5"/>
  <c r="L695" i="5"/>
  <c r="K695" i="5"/>
  <c r="J695" i="5"/>
  <c r="I695" i="5"/>
  <c r="H695" i="5"/>
  <c r="F695" i="5"/>
  <c r="E695" i="5"/>
  <c r="D695" i="5"/>
  <c r="C695" i="5"/>
  <c r="BH694" i="5"/>
  <c r="BG694" i="5"/>
  <c r="BE694" i="5"/>
  <c r="BD694" i="5"/>
  <c r="BC694" i="5"/>
  <c r="BB694" i="5"/>
  <c r="BA694" i="5"/>
  <c r="AZ694" i="5"/>
  <c r="AY694" i="5"/>
  <c r="AX694" i="5"/>
  <c r="AW694" i="5"/>
  <c r="AV694" i="5"/>
  <c r="AU694" i="5"/>
  <c r="AT694" i="5"/>
  <c r="AS694" i="5"/>
  <c r="AR694" i="5"/>
  <c r="AQ694" i="5"/>
  <c r="AP694" i="5"/>
  <c r="AO694" i="5"/>
  <c r="AN694" i="5"/>
  <c r="AM694" i="5"/>
  <c r="AK694" i="5"/>
  <c r="AC694" i="5" s="1"/>
  <c r="AJ694" i="5"/>
  <c r="AI694" i="5"/>
  <c r="AH694" i="5"/>
  <c r="AG694" i="5"/>
  <c r="AF694" i="5"/>
  <c r="AE694" i="5"/>
  <c r="AD694" i="5"/>
  <c r="AA694" i="5"/>
  <c r="Z694" i="5"/>
  <c r="M694" i="5"/>
  <c r="L694" i="5"/>
  <c r="K694" i="5"/>
  <c r="J694" i="5"/>
  <c r="I694" i="5"/>
  <c r="H694" i="5"/>
  <c r="F694" i="5"/>
  <c r="E694" i="5"/>
  <c r="D694" i="5"/>
  <c r="C694" i="5"/>
  <c r="BH693" i="5"/>
  <c r="BG693" i="5"/>
  <c r="BE693" i="5"/>
  <c r="BD693" i="5"/>
  <c r="BC693" i="5"/>
  <c r="BB693" i="5"/>
  <c r="BA693" i="5"/>
  <c r="AZ693" i="5"/>
  <c r="AY693" i="5"/>
  <c r="AX693" i="5"/>
  <c r="AW693" i="5"/>
  <c r="AV693" i="5"/>
  <c r="AU693" i="5"/>
  <c r="AT693" i="5"/>
  <c r="AS693" i="5"/>
  <c r="AR693" i="5"/>
  <c r="AQ693" i="5"/>
  <c r="AP693" i="5"/>
  <c r="AO693" i="5"/>
  <c r="AN693" i="5"/>
  <c r="AM693" i="5"/>
  <c r="AK693" i="5"/>
  <c r="AC693" i="5" s="1"/>
  <c r="AJ693" i="5"/>
  <c r="AI693" i="5"/>
  <c r="AH693" i="5"/>
  <c r="AG693" i="5"/>
  <c r="AF693" i="5"/>
  <c r="AE693" i="5"/>
  <c r="AD693" i="5"/>
  <c r="AA693" i="5"/>
  <c r="Z693" i="5"/>
  <c r="M693" i="5"/>
  <c r="L693" i="5"/>
  <c r="K693" i="5"/>
  <c r="J693" i="5"/>
  <c r="I693" i="5"/>
  <c r="H693" i="5"/>
  <c r="F693" i="5"/>
  <c r="E693" i="5"/>
  <c r="D693" i="5"/>
  <c r="C693" i="5"/>
  <c r="BH692" i="5"/>
  <c r="BG692" i="5"/>
  <c r="BE692" i="5"/>
  <c r="BD692" i="5"/>
  <c r="BC692" i="5"/>
  <c r="BB692" i="5"/>
  <c r="BA692" i="5"/>
  <c r="AZ692" i="5"/>
  <c r="AY692" i="5"/>
  <c r="AX692" i="5"/>
  <c r="AW692" i="5"/>
  <c r="AV692" i="5"/>
  <c r="AU692" i="5"/>
  <c r="AT692" i="5"/>
  <c r="AS692" i="5"/>
  <c r="AR692" i="5"/>
  <c r="AQ692" i="5"/>
  <c r="AP692" i="5"/>
  <c r="AO692" i="5"/>
  <c r="AN692" i="5"/>
  <c r="AM692" i="5"/>
  <c r="AK692" i="5"/>
  <c r="AC692" i="5" s="1"/>
  <c r="AJ692" i="5"/>
  <c r="AI692" i="5"/>
  <c r="G692" i="5" s="1"/>
  <c r="AH692" i="5"/>
  <c r="AG692" i="5"/>
  <c r="AF692" i="5"/>
  <c r="AE692" i="5"/>
  <c r="AD692" i="5"/>
  <c r="AA692" i="5"/>
  <c r="Z692" i="5"/>
  <c r="M692" i="5"/>
  <c r="L692" i="5"/>
  <c r="K692" i="5"/>
  <c r="J692" i="5"/>
  <c r="I692" i="5"/>
  <c r="H692" i="5"/>
  <c r="F692" i="5"/>
  <c r="E692" i="5"/>
  <c r="D692" i="5"/>
  <c r="C692" i="5"/>
  <c r="BH691" i="5"/>
  <c r="BG691" i="5"/>
  <c r="BE691" i="5"/>
  <c r="BD691" i="5"/>
  <c r="BC691" i="5"/>
  <c r="BB691" i="5"/>
  <c r="BA691" i="5"/>
  <c r="AZ691" i="5"/>
  <c r="AY691" i="5"/>
  <c r="AX691" i="5"/>
  <c r="AW691" i="5"/>
  <c r="AV691" i="5"/>
  <c r="AU691" i="5"/>
  <c r="AT691" i="5"/>
  <c r="AS691" i="5"/>
  <c r="AR691" i="5"/>
  <c r="AQ691" i="5"/>
  <c r="AP691" i="5"/>
  <c r="AO691" i="5"/>
  <c r="AN691" i="5"/>
  <c r="AM691" i="5"/>
  <c r="AK691" i="5"/>
  <c r="AC691" i="5" s="1"/>
  <c r="AJ691" i="5"/>
  <c r="AI691" i="5"/>
  <c r="G691" i="5" s="1"/>
  <c r="AH691" i="5"/>
  <c r="AG691" i="5"/>
  <c r="AF691" i="5"/>
  <c r="AE691" i="5"/>
  <c r="AD691" i="5"/>
  <c r="AA691" i="5"/>
  <c r="Z691" i="5"/>
  <c r="M691" i="5"/>
  <c r="L691" i="5"/>
  <c r="K691" i="5"/>
  <c r="J691" i="5"/>
  <c r="I691" i="5"/>
  <c r="H691" i="5"/>
  <c r="F691" i="5"/>
  <c r="E691" i="5"/>
  <c r="D691" i="5"/>
  <c r="C691" i="5"/>
  <c r="BH690" i="5"/>
  <c r="BG690" i="5"/>
  <c r="BE690" i="5"/>
  <c r="BD690" i="5"/>
  <c r="BC690" i="5"/>
  <c r="BB690" i="5"/>
  <c r="BA690" i="5"/>
  <c r="AZ690" i="5"/>
  <c r="AY690" i="5"/>
  <c r="AX690" i="5"/>
  <c r="AW690" i="5"/>
  <c r="AV690" i="5"/>
  <c r="AU690" i="5"/>
  <c r="AT690" i="5"/>
  <c r="AS690" i="5"/>
  <c r="AR690" i="5"/>
  <c r="AQ690" i="5"/>
  <c r="AP690" i="5"/>
  <c r="AO690" i="5"/>
  <c r="AN690" i="5"/>
  <c r="AM690" i="5"/>
  <c r="AK690" i="5"/>
  <c r="AC690" i="5" s="1"/>
  <c r="AJ690" i="5"/>
  <c r="AI690" i="5"/>
  <c r="AH690" i="5"/>
  <c r="AG690" i="5"/>
  <c r="AF690" i="5"/>
  <c r="AE690" i="5"/>
  <c r="AD690" i="5"/>
  <c r="AA690" i="5"/>
  <c r="Z690" i="5"/>
  <c r="M690" i="5"/>
  <c r="L690" i="5"/>
  <c r="K690" i="5"/>
  <c r="J690" i="5"/>
  <c r="I690" i="5"/>
  <c r="H690" i="5"/>
  <c r="F690" i="5"/>
  <c r="E690" i="5"/>
  <c r="D690" i="5"/>
  <c r="C690" i="5"/>
  <c r="BH689" i="5"/>
  <c r="BG689" i="5"/>
  <c r="BE689" i="5"/>
  <c r="BD689" i="5"/>
  <c r="BC689" i="5"/>
  <c r="BB689" i="5"/>
  <c r="BA689" i="5"/>
  <c r="AZ689" i="5"/>
  <c r="AY689" i="5"/>
  <c r="AX689" i="5"/>
  <c r="AW689" i="5"/>
  <c r="AV689" i="5"/>
  <c r="AU689" i="5"/>
  <c r="AT689" i="5"/>
  <c r="AS689" i="5"/>
  <c r="AR689" i="5"/>
  <c r="AQ689" i="5"/>
  <c r="AP689" i="5"/>
  <c r="AO689" i="5"/>
  <c r="AN689" i="5"/>
  <c r="AM689" i="5"/>
  <c r="AK689" i="5"/>
  <c r="AC689" i="5" s="1"/>
  <c r="AJ689" i="5"/>
  <c r="AI689" i="5"/>
  <c r="G689" i="5" s="1"/>
  <c r="AH689" i="5"/>
  <c r="AG689" i="5"/>
  <c r="AF689" i="5"/>
  <c r="AE689" i="5"/>
  <c r="AD689" i="5"/>
  <c r="AA689" i="5"/>
  <c r="Z689" i="5"/>
  <c r="M689" i="5"/>
  <c r="L689" i="5"/>
  <c r="K689" i="5"/>
  <c r="J689" i="5"/>
  <c r="I689" i="5"/>
  <c r="H689" i="5"/>
  <c r="F689" i="5"/>
  <c r="E689" i="5"/>
  <c r="D689" i="5"/>
  <c r="C689" i="5"/>
  <c r="BH688" i="5"/>
  <c r="BG688" i="5"/>
  <c r="BE688" i="5"/>
  <c r="BD688" i="5"/>
  <c r="BC688" i="5"/>
  <c r="BB688" i="5"/>
  <c r="BA688" i="5"/>
  <c r="AZ688" i="5"/>
  <c r="AY688" i="5"/>
  <c r="AX688" i="5"/>
  <c r="AW688" i="5"/>
  <c r="AV688" i="5"/>
  <c r="AU688" i="5"/>
  <c r="AT688" i="5"/>
  <c r="AS688" i="5"/>
  <c r="AR688" i="5"/>
  <c r="AQ688" i="5"/>
  <c r="AP688" i="5"/>
  <c r="AO688" i="5"/>
  <c r="AN688" i="5"/>
  <c r="AM688" i="5"/>
  <c r="AK688" i="5"/>
  <c r="AC688" i="5" s="1"/>
  <c r="AJ688" i="5"/>
  <c r="AI688" i="5"/>
  <c r="G688" i="5" s="1"/>
  <c r="AH688" i="5"/>
  <c r="AG688" i="5"/>
  <c r="AF688" i="5"/>
  <c r="AE688" i="5"/>
  <c r="AD688" i="5"/>
  <c r="AA688" i="5"/>
  <c r="Z688" i="5"/>
  <c r="M688" i="5"/>
  <c r="L688" i="5"/>
  <c r="K688" i="5"/>
  <c r="J688" i="5"/>
  <c r="I688" i="5"/>
  <c r="H688" i="5"/>
  <c r="F688" i="5"/>
  <c r="E688" i="5"/>
  <c r="D688" i="5"/>
  <c r="C688" i="5"/>
  <c r="BH687" i="5"/>
  <c r="BG687" i="5"/>
  <c r="BE687" i="5"/>
  <c r="BD687" i="5"/>
  <c r="BC687" i="5"/>
  <c r="BB687" i="5"/>
  <c r="BA687" i="5"/>
  <c r="AZ687" i="5"/>
  <c r="AY687" i="5"/>
  <c r="AX687" i="5"/>
  <c r="AW687" i="5"/>
  <c r="AV687" i="5"/>
  <c r="AU687" i="5"/>
  <c r="AT687" i="5"/>
  <c r="AS687" i="5"/>
  <c r="AR687" i="5"/>
  <c r="AQ687" i="5"/>
  <c r="AP687" i="5"/>
  <c r="AO687" i="5"/>
  <c r="AN687" i="5"/>
  <c r="AM687" i="5"/>
  <c r="AK687" i="5"/>
  <c r="AC687" i="5" s="1"/>
  <c r="AJ687" i="5"/>
  <c r="AI687" i="5"/>
  <c r="AH687" i="5"/>
  <c r="AG687" i="5"/>
  <c r="AF687" i="5"/>
  <c r="AE687" i="5"/>
  <c r="AD687" i="5"/>
  <c r="AA687" i="5"/>
  <c r="Z687" i="5"/>
  <c r="M687" i="5"/>
  <c r="L687" i="5"/>
  <c r="K687" i="5"/>
  <c r="J687" i="5"/>
  <c r="I687" i="5"/>
  <c r="H687" i="5"/>
  <c r="F687" i="5"/>
  <c r="E687" i="5"/>
  <c r="D687" i="5"/>
  <c r="C687" i="5"/>
  <c r="BH686" i="5"/>
  <c r="BG686" i="5"/>
  <c r="BE686" i="5"/>
  <c r="BD686" i="5"/>
  <c r="BC686" i="5"/>
  <c r="BB686" i="5"/>
  <c r="BA686" i="5"/>
  <c r="AZ686" i="5"/>
  <c r="AY686" i="5"/>
  <c r="AX686" i="5"/>
  <c r="AW686" i="5"/>
  <c r="AV686" i="5"/>
  <c r="AU686" i="5"/>
  <c r="AT686" i="5"/>
  <c r="AS686" i="5"/>
  <c r="AR686" i="5"/>
  <c r="AQ686" i="5"/>
  <c r="AP686" i="5"/>
  <c r="AO686" i="5"/>
  <c r="AN686" i="5"/>
  <c r="AM686" i="5"/>
  <c r="AK686" i="5"/>
  <c r="AC686" i="5" s="1"/>
  <c r="AJ686" i="5"/>
  <c r="AI686" i="5"/>
  <c r="AH686" i="5"/>
  <c r="AG686" i="5"/>
  <c r="AF686" i="5"/>
  <c r="AE686" i="5"/>
  <c r="AD686" i="5"/>
  <c r="AA686" i="5"/>
  <c r="Z686" i="5"/>
  <c r="M686" i="5"/>
  <c r="L686" i="5"/>
  <c r="K686" i="5"/>
  <c r="J686" i="5"/>
  <c r="I686" i="5"/>
  <c r="H686" i="5"/>
  <c r="F686" i="5"/>
  <c r="E686" i="5"/>
  <c r="D686" i="5"/>
  <c r="C686" i="5"/>
  <c r="BH685" i="5"/>
  <c r="BG685" i="5"/>
  <c r="BE685" i="5"/>
  <c r="BD685" i="5"/>
  <c r="BC685" i="5"/>
  <c r="BB685" i="5"/>
  <c r="BA685" i="5"/>
  <c r="AZ685" i="5"/>
  <c r="AY685" i="5"/>
  <c r="AX685" i="5"/>
  <c r="AW685" i="5"/>
  <c r="AV685" i="5"/>
  <c r="AU685" i="5"/>
  <c r="AT685" i="5"/>
  <c r="AS685" i="5"/>
  <c r="AR685" i="5"/>
  <c r="AQ685" i="5"/>
  <c r="AP685" i="5"/>
  <c r="AO685" i="5"/>
  <c r="AN685" i="5"/>
  <c r="AM685" i="5"/>
  <c r="AK685" i="5"/>
  <c r="AC685" i="5" s="1"/>
  <c r="AJ685" i="5"/>
  <c r="AI685" i="5"/>
  <c r="G685" i="5" s="1"/>
  <c r="AH685" i="5"/>
  <c r="AG685" i="5"/>
  <c r="AF685" i="5"/>
  <c r="AE685" i="5"/>
  <c r="AD685" i="5"/>
  <c r="AA685" i="5"/>
  <c r="Z685" i="5"/>
  <c r="M685" i="5"/>
  <c r="L685" i="5"/>
  <c r="K685" i="5"/>
  <c r="J685" i="5"/>
  <c r="I685" i="5"/>
  <c r="H685" i="5"/>
  <c r="F685" i="5"/>
  <c r="E685" i="5"/>
  <c r="D685" i="5"/>
  <c r="C685" i="5"/>
  <c r="BH684" i="5"/>
  <c r="BG684" i="5"/>
  <c r="BE684" i="5"/>
  <c r="BD684" i="5"/>
  <c r="BC684" i="5"/>
  <c r="BB684" i="5"/>
  <c r="BA684" i="5"/>
  <c r="AZ684" i="5"/>
  <c r="AY684" i="5"/>
  <c r="AX684" i="5"/>
  <c r="AW684" i="5"/>
  <c r="AV684" i="5"/>
  <c r="AU684" i="5"/>
  <c r="AT684" i="5"/>
  <c r="AS684" i="5"/>
  <c r="AR684" i="5"/>
  <c r="AQ684" i="5"/>
  <c r="AP684" i="5"/>
  <c r="AO684" i="5"/>
  <c r="AN684" i="5"/>
  <c r="AM684" i="5"/>
  <c r="AK684" i="5"/>
  <c r="AC684" i="5" s="1"/>
  <c r="AJ684" i="5"/>
  <c r="AI684" i="5"/>
  <c r="G684" i="5" s="1"/>
  <c r="AH684" i="5"/>
  <c r="AG684" i="5"/>
  <c r="AF684" i="5"/>
  <c r="AE684" i="5"/>
  <c r="AD684" i="5"/>
  <c r="AA684" i="5"/>
  <c r="Z684" i="5"/>
  <c r="M684" i="5"/>
  <c r="L684" i="5"/>
  <c r="K684" i="5"/>
  <c r="J684" i="5"/>
  <c r="I684" i="5"/>
  <c r="H684" i="5"/>
  <c r="F684" i="5"/>
  <c r="E684" i="5"/>
  <c r="D684" i="5"/>
  <c r="C684" i="5"/>
  <c r="BH683" i="5"/>
  <c r="BG683" i="5"/>
  <c r="BE683" i="5"/>
  <c r="BD683" i="5"/>
  <c r="BC683" i="5"/>
  <c r="BB683" i="5"/>
  <c r="BA683" i="5"/>
  <c r="AZ683" i="5"/>
  <c r="AY683" i="5"/>
  <c r="AX683" i="5"/>
  <c r="AW683" i="5"/>
  <c r="AV683" i="5"/>
  <c r="AU683" i="5"/>
  <c r="AT683" i="5"/>
  <c r="AS683" i="5"/>
  <c r="AR683" i="5"/>
  <c r="AQ683" i="5"/>
  <c r="AP683" i="5"/>
  <c r="AO683" i="5"/>
  <c r="AN683" i="5"/>
  <c r="AM683" i="5"/>
  <c r="AK683" i="5"/>
  <c r="AC683" i="5" s="1"/>
  <c r="AJ683" i="5"/>
  <c r="AI683" i="5"/>
  <c r="AH683" i="5"/>
  <c r="AG683" i="5"/>
  <c r="AF683" i="5"/>
  <c r="AE683" i="5"/>
  <c r="AD683" i="5"/>
  <c r="AA683" i="5"/>
  <c r="Z683" i="5"/>
  <c r="M683" i="5"/>
  <c r="L683" i="5"/>
  <c r="K683" i="5"/>
  <c r="J683" i="5"/>
  <c r="I683" i="5"/>
  <c r="H683" i="5"/>
  <c r="F683" i="5"/>
  <c r="E683" i="5"/>
  <c r="D683" i="5"/>
  <c r="C683" i="5"/>
  <c r="BH682" i="5"/>
  <c r="BG682" i="5"/>
  <c r="BE682" i="5"/>
  <c r="BD682" i="5"/>
  <c r="BC682" i="5"/>
  <c r="BB682" i="5"/>
  <c r="BA682" i="5"/>
  <c r="AZ682" i="5"/>
  <c r="AY682" i="5"/>
  <c r="AX682" i="5"/>
  <c r="AW682" i="5"/>
  <c r="AV682" i="5"/>
  <c r="AU682" i="5"/>
  <c r="AT682" i="5"/>
  <c r="AS682" i="5"/>
  <c r="AR682" i="5"/>
  <c r="AQ682" i="5"/>
  <c r="AP682" i="5"/>
  <c r="AO682" i="5"/>
  <c r="AN682" i="5"/>
  <c r="AM682" i="5"/>
  <c r="AK682" i="5"/>
  <c r="AC682" i="5" s="1"/>
  <c r="AJ682" i="5"/>
  <c r="AI682" i="5"/>
  <c r="AH682" i="5"/>
  <c r="AG682" i="5"/>
  <c r="AF682" i="5"/>
  <c r="AE682" i="5"/>
  <c r="AD682" i="5"/>
  <c r="AA682" i="5"/>
  <c r="Z682" i="5"/>
  <c r="M682" i="5"/>
  <c r="L682" i="5"/>
  <c r="K682" i="5"/>
  <c r="J682" i="5"/>
  <c r="I682" i="5"/>
  <c r="H682" i="5"/>
  <c r="F682" i="5"/>
  <c r="E682" i="5"/>
  <c r="D682" i="5"/>
  <c r="C682" i="5"/>
  <c r="BH681" i="5"/>
  <c r="BG681" i="5"/>
  <c r="BE681" i="5"/>
  <c r="BD681" i="5"/>
  <c r="BC681" i="5"/>
  <c r="BB681" i="5"/>
  <c r="BA681" i="5"/>
  <c r="AZ681" i="5"/>
  <c r="AY681" i="5"/>
  <c r="AX681" i="5"/>
  <c r="AW681" i="5"/>
  <c r="AV681" i="5"/>
  <c r="AU681" i="5"/>
  <c r="AT681" i="5"/>
  <c r="AS681" i="5"/>
  <c r="AR681" i="5"/>
  <c r="AQ681" i="5"/>
  <c r="AP681" i="5"/>
  <c r="AO681" i="5"/>
  <c r="AN681" i="5"/>
  <c r="AM681" i="5"/>
  <c r="AK681" i="5"/>
  <c r="AC681" i="5" s="1"/>
  <c r="AJ681" i="5"/>
  <c r="AI681" i="5"/>
  <c r="AH681" i="5"/>
  <c r="AG681" i="5"/>
  <c r="AF681" i="5"/>
  <c r="AE681" i="5"/>
  <c r="AD681" i="5"/>
  <c r="AA681" i="5"/>
  <c r="Z681" i="5"/>
  <c r="M681" i="5"/>
  <c r="L681" i="5"/>
  <c r="K681" i="5"/>
  <c r="J681" i="5"/>
  <c r="I681" i="5"/>
  <c r="H681" i="5"/>
  <c r="F681" i="5"/>
  <c r="E681" i="5"/>
  <c r="D681" i="5"/>
  <c r="C681" i="5"/>
  <c r="BH680" i="5"/>
  <c r="BG680" i="5"/>
  <c r="BE680" i="5"/>
  <c r="BD680" i="5"/>
  <c r="BC680" i="5"/>
  <c r="BB680" i="5"/>
  <c r="BA680" i="5"/>
  <c r="AZ680" i="5"/>
  <c r="AY680" i="5"/>
  <c r="AX680" i="5"/>
  <c r="AW680" i="5"/>
  <c r="AV680" i="5"/>
  <c r="AU680" i="5"/>
  <c r="AT680" i="5"/>
  <c r="AS680" i="5"/>
  <c r="AR680" i="5"/>
  <c r="AQ680" i="5"/>
  <c r="AP680" i="5"/>
  <c r="AO680" i="5"/>
  <c r="AN680" i="5"/>
  <c r="AM680" i="5"/>
  <c r="AK680" i="5"/>
  <c r="AC680" i="5" s="1"/>
  <c r="AJ680" i="5"/>
  <c r="AI680" i="5"/>
  <c r="G680" i="5" s="1"/>
  <c r="AH680" i="5"/>
  <c r="AG680" i="5"/>
  <c r="AF680" i="5"/>
  <c r="AE680" i="5"/>
  <c r="AD680" i="5"/>
  <c r="AA680" i="5"/>
  <c r="Z680" i="5"/>
  <c r="M680" i="5"/>
  <c r="L680" i="5"/>
  <c r="K680" i="5"/>
  <c r="J680" i="5"/>
  <c r="I680" i="5"/>
  <c r="H680" i="5"/>
  <c r="F680" i="5"/>
  <c r="E680" i="5"/>
  <c r="D680" i="5"/>
  <c r="C680" i="5"/>
  <c r="BH679" i="5"/>
  <c r="BG679" i="5"/>
  <c r="BE679" i="5"/>
  <c r="BD679" i="5"/>
  <c r="BC679" i="5"/>
  <c r="BB679" i="5"/>
  <c r="BA679" i="5"/>
  <c r="AZ679" i="5"/>
  <c r="AY679" i="5"/>
  <c r="AX679" i="5"/>
  <c r="AW679" i="5"/>
  <c r="AV679" i="5"/>
  <c r="AU679" i="5"/>
  <c r="AT679" i="5"/>
  <c r="AS679" i="5"/>
  <c r="AR679" i="5"/>
  <c r="AQ679" i="5"/>
  <c r="AP679" i="5"/>
  <c r="AO679" i="5"/>
  <c r="AN679" i="5"/>
  <c r="AM679" i="5"/>
  <c r="AK679" i="5"/>
  <c r="AC679" i="5" s="1"/>
  <c r="AJ679" i="5"/>
  <c r="AI679" i="5"/>
  <c r="G679" i="5" s="1"/>
  <c r="AH679" i="5"/>
  <c r="AG679" i="5"/>
  <c r="AF679" i="5"/>
  <c r="AE679" i="5"/>
  <c r="AD679" i="5"/>
  <c r="AA679" i="5"/>
  <c r="Z679" i="5"/>
  <c r="M679" i="5"/>
  <c r="L679" i="5"/>
  <c r="K679" i="5"/>
  <c r="J679" i="5"/>
  <c r="I679" i="5"/>
  <c r="H679" i="5"/>
  <c r="F679" i="5"/>
  <c r="E679" i="5"/>
  <c r="D679" i="5"/>
  <c r="C679" i="5"/>
  <c r="BH678" i="5"/>
  <c r="BG678" i="5"/>
  <c r="BE678" i="5"/>
  <c r="BD678" i="5"/>
  <c r="BC678" i="5"/>
  <c r="BB678" i="5"/>
  <c r="BA678" i="5"/>
  <c r="AZ678" i="5"/>
  <c r="AY678" i="5"/>
  <c r="AX678" i="5"/>
  <c r="AW678" i="5"/>
  <c r="AV678" i="5"/>
  <c r="AU678" i="5"/>
  <c r="AT678" i="5"/>
  <c r="AS678" i="5"/>
  <c r="AR678" i="5"/>
  <c r="AQ678" i="5"/>
  <c r="AP678" i="5"/>
  <c r="AO678" i="5"/>
  <c r="AN678" i="5"/>
  <c r="AM678" i="5"/>
  <c r="AK678" i="5"/>
  <c r="AC678" i="5" s="1"/>
  <c r="AJ678" i="5"/>
  <c r="AI678" i="5"/>
  <c r="AH678" i="5"/>
  <c r="AG678" i="5"/>
  <c r="AF678" i="5"/>
  <c r="AE678" i="5"/>
  <c r="AD678" i="5"/>
  <c r="AA678" i="5"/>
  <c r="Z678" i="5"/>
  <c r="M678" i="5"/>
  <c r="L678" i="5"/>
  <c r="K678" i="5"/>
  <c r="J678" i="5"/>
  <c r="I678" i="5"/>
  <c r="H678" i="5"/>
  <c r="F678" i="5"/>
  <c r="E678" i="5"/>
  <c r="D678" i="5"/>
  <c r="C678" i="5"/>
  <c r="BH677" i="5"/>
  <c r="BG677" i="5"/>
  <c r="BE677" i="5"/>
  <c r="BD677" i="5"/>
  <c r="BC677" i="5"/>
  <c r="BB677" i="5"/>
  <c r="BA677" i="5"/>
  <c r="AZ677" i="5"/>
  <c r="AY677" i="5"/>
  <c r="AX677" i="5"/>
  <c r="AW677" i="5"/>
  <c r="AV677" i="5"/>
  <c r="AU677" i="5"/>
  <c r="AT677" i="5"/>
  <c r="AS677" i="5"/>
  <c r="AR677" i="5"/>
  <c r="AQ677" i="5"/>
  <c r="AP677" i="5"/>
  <c r="AO677" i="5"/>
  <c r="AN677" i="5"/>
  <c r="AM677" i="5"/>
  <c r="AK677" i="5"/>
  <c r="AC677" i="5" s="1"/>
  <c r="AJ677" i="5"/>
  <c r="AI677" i="5"/>
  <c r="G677" i="5" s="1"/>
  <c r="AH677" i="5"/>
  <c r="AG677" i="5"/>
  <c r="AF677" i="5"/>
  <c r="AE677" i="5"/>
  <c r="AD677" i="5"/>
  <c r="AA677" i="5"/>
  <c r="Z677" i="5"/>
  <c r="M677" i="5"/>
  <c r="L677" i="5"/>
  <c r="K677" i="5"/>
  <c r="J677" i="5"/>
  <c r="I677" i="5"/>
  <c r="H677" i="5"/>
  <c r="F677" i="5"/>
  <c r="E677" i="5"/>
  <c r="D677" i="5"/>
  <c r="C677" i="5"/>
  <c r="BH676" i="5"/>
  <c r="BG676" i="5"/>
  <c r="BE676" i="5"/>
  <c r="BD676" i="5"/>
  <c r="BC676" i="5"/>
  <c r="BB676" i="5"/>
  <c r="BA676" i="5"/>
  <c r="AZ676" i="5"/>
  <c r="AY676" i="5"/>
  <c r="AX676" i="5"/>
  <c r="AW676" i="5"/>
  <c r="AV676" i="5"/>
  <c r="AU676" i="5"/>
  <c r="AT676" i="5"/>
  <c r="AS676" i="5"/>
  <c r="AR676" i="5"/>
  <c r="AQ676" i="5"/>
  <c r="AP676" i="5"/>
  <c r="AO676" i="5"/>
  <c r="AN676" i="5"/>
  <c r="AM676" i="5"/>
  <c r="AK676" i="5"/>
  <c r="AJ676" i="5"/>
  <c r="AI676" i="5"/>
  <c r="AH676" i="5"/>
  <c r="AG676" i="5"/>
  <c r="AF676" i="5"/>
  <c r="AE676" i="5"/>
  <c r="AD676" i="5"/>
  <c r="AA676" i="5"/>
  <c r="Z676" i="5"/>
  <c r="M676" i="5"/>
  <c r="L676" i="5"/>
  <c r="K676" i="5"/>
  <c r="J676" i="5"/>
  <c r="I676" i="5"/>
  <c r="H676" i="5"/>
  <c r="F676" i="5"/>
  <c r="E676" i="5"/>
  <c r="D676" i="5"/>
  <c r="C676" i="5"/>
  <c r="BH675" i="5"/>
  <c r="BG675" i="5"/>
  <c r="BE675" i="5"/>
  <c r="BD675" i="5"/>
  <c r="BC675" i="5"/>
  <c r="BB675" i="5"/>
  <c r="BA675" i="5"/>
  <c r="AZ675" i="5"/>
  <c r="AY675" i="5"/>
  <c r="AX675" i="5"/>
  <c r="AW675" i="5"/>
  <c r="AV675" i="5"/>
  <c r="AU675" i="5"/>
  <c r="AT675" i="5"/>
  <c r="AS675" i="5"/>
  <c r="AR675" i="5"/>
  <c r="AQ675" i="5"/>
  <c r="AP675" i="5"/>
  <c r="AO675" i="5"/>
  <c r="AN675" i="5"/>
  <c r="AM675" i="5"/>
  <c r="AK675" i="5"/>
  <c r="AC675" i="5" s="1"/>
  <c r="AJ675" i="5"/>
  <c r="AI675" i="5"/>
  <c r="G675" i="5" s="1"/>
  <c r="AH675" i="5"/>
  <c r="AG675" i="5"/>
  <c r="AF675" i="5"/>
  <c r="AE675" i="5"/>
  <c r="AD675" i="5"/>
  <c r="AA675" i="5"/>
  <c r="Z675" i="5"/>
  <c r="M675" i="5"/>
  <c r="L675" i="5"/>
  <c r="K675" i="5"/>
  <c r="J675" i="5"/>
  <c r="I675" i="5"/>
  <c r="H675" i="5"/>
  <c r="F675" i="5"/>
  <c r="E675" i="5"/>
  <c r="D675" i="5"/>
  <c r="C675" i="5"/>
  <c r="BH674" i="5"/>
  <c r="BG674" i="5"/>
  <c r="BE674" i="5"/>
  <c r="BD674" i="5"/>
  <c r="BC674" i="5"/>
  <c r="BB674" i="5"/>
  <c r="BA674" i="5"/>
  <c r="AZ674" i="5"/>
  <c r="AY674" i="5"/>
  <c r="AX674" i="5"/>
  <c r="AW674" i="5"/>
  <c r="AV674" i="5"/>
  <c r="AU674" i="5"/>
  <c r="AT674" i="5"/>
  <c r="AS674" i="5"/>
  <c r="AR674" i="5"/>
  <c r="AQ674" i="5"/>
  <c r="AP674" i="5"/>
  <c r="AO674" i="5"/>
  <c r="AN674" i="5"/>
  <c r="AM674" i="5"/>
  <c r="AK674" i="5"/>
  <c r="AC674" i="5" s="1"/>
  <c r="AJ674" i="5"/>
  <c r="AI674" i="5"/>
  <c r="G674" i="5" s="1"/>
  <c r="AH674" i="5"/>
  <c r="AG674" i="5"/>
  <c r="AF674" i="5"/>
  <c r="AE674" i="5"/>
  <c r="AD674" i="5"/>
  <c r="AA674" i="5"/>
  <c r="Z674" i="5"/>
  <c r="M674" i="5"/>
  <c r="L674" i="5"/>
  <c r="K674" i="5"/>
  <c r="J674" i="5"/>
  <c r="I674" i="5"/>
  <c r="H674" i="5"/>
  <c r="F674" i="5"/>
  <c r="E674" i="5"/>
  <c r="D674" i="5"/>
  <c r="C674" i="5"/>
  <c r="BH673" i="5"/>
  <c r="BG673" i="5"/>
  <c r="BE673" i="5"/>
  <c r="BD673" i="5"/>
  <c r="BC673" i="5"/>
  <c r="BB673" i="5"/>
  <c r="BA673" i="5"/>
  <c r="AZ673" i="5"/>
  <c r="AY673" i="5"/>
  <c r="AX673" i="5"/>
  <c r="AW673" i="5"/>
  <c r="AV673" i="5"/>
  <c r="AU673" i="5"/>
  <c r="AT673" i="5"/>
  <c r="AS673" i="5"/>
  <c r="AR673" i="5"/>
  <c r="AQ673" i="5"/>
  <c r="AP673" i="5"/>
  <c r="AO673" i="5"/>
  <c r="AN673" i="5"/>
  <c r="AM673" i="5"/>
  <c r="AK673" i="5"/>
  <c r="AC673" i="5" s="1"/>
  <c r="AJ673" i="5"/>
  <c r="AI673" i="5"/>
  <c r="G673" i="5" s="1"/>
  <c r="AH673" i="5"/>
  <c r="AG673" i="5"/>
  <c r="AF673" i="5"/>
  <c r="AE673" i="5"/>
  <c r="AD673" i="5"/>
  <c r="AA673" i="5"/>
  <c r="Z673" i="5"/>
  <c r="M673" i="5"/>
  <c r="L673" i="5"/>
  <c r="K673" i="5"/>
  <c r="J673" i="5"/>
  <c r="I673" i="5"/>
  <c r="H673" i="5"/>
  <c r="F673" i="5"/>
  <c r="E673" i="5"/>
  <c r="D673" i="5"/>
  <c r="C673" i="5"/>
  <c r="BH672" i="5"/>
  <c r="BG672" i="5"/>
  <c r="BE672" i="5"/>
  <c r="BD672" i="5"/>
  <c r="BC672" i="5"/>
  <c r="BB672" i="5"/>
  <c r="BA672" i="5"/>
  <c r="AZ672" i="5"/>
  <c r="AY672" i="5"/>
  <c r="AX672" i="5"/>
  <c r="AW672" i="5"/>
  <c r="AV672" i="5"/>
  <c r="AU672" i="5"/>
  <c r="AT672" i="5"/>
  <c r="AS672" i="5"/>
  <c r="AR672" i="5"/>
  <c r="AQ672" i="5"/>
  <c r="AP672" i="5"/>
  <c r="AO672" i="5"/>
  <c r="AN672" i="5"/>
  <c r="AM672" i="5"/>
  <c r="AK672" i="5"/>
  <c r="AC672" i="5" s="1"/>
  <c r="AJ672" i="5"/>
  <c r="AI672" i="5"/>
  <c r="G672" i="5" s="1"/>
  <c r="AH672" i="5"/>
  <c r="AG672" i="5"/>
  <c r="AF672" i="5"/>
  <c r="AE672" i="5"/>
  <c r="AD672" i="5"/>
  <c r="AA672" i="5"/>
  <c r="Z672" i="5"/>
  <c r="M672" i="5"/>
  <c r="L672" i="5"/>
  <c r="K672" i="5"/>
  <c r="J672" i="5"/>
  <c r="I672" i="5"/>
  <c r="H672" i="5"/>
  <c r="F672" i="5"/>
  <c r="E672" i="5"/>
  <c r="D672" i="5"/>
  <c r="C672" i="5"/>
  <c r="BH671" i="5"/>
  <c r="BG671" i="5"/>
  <c r="BE671" i="5"/>
  <c r="BD671" i="5"/>
  <c r="BC671" i="5"/>
  <c r="BB671" i="5"/>
  <c r="BA671" i="5"/>
  <c r="AZ671" i="5"/>
  <c r="AY671" i="5"/>
  <c r="AX671" i="5"/>
  <c r="AW671" i="5"/>
  <c r="AV671" i="5"/>
  <c r="AU671" i="5"/>
  <c r="AT671" i="5"/>
  <c r="AS671" i="5"/>
  <c r="AR671" i="5"/>
  <c r="AQ671" i="5"/>
  <c r="AP671" i="5"/>
  <c r="AO671" i="5"/>
  <c r="AN671" i="5"/>
  <c r="AM671" i="5"/>
  <c r="AK671" i="5"/>
  <c r="AC671" i="5" s="1"/>
  <c r="AJ671" i="5"/>
  <c r="AI671" i="5"/>
  <c r="AH671" i="5"/>
  <c r="AG671" i="5"/>
  <c r="AF671" i="5"/>
  <c r="AE671" i="5"/>
  <c r="AD671" i="5"/>
  <c r="AA671" i="5"/>
  <c r="Z671" i="5"/>
  <c r="M671" i="5"/>
  <c r="L671" i="5"/>
  <c r="K671" i="5"/>
  <c r="J671" i="5"/>
  <c r="I671" i="5"/>
  <c r="H671" i="5"/>
  <c r="F671" i="5"/>
  <c r="E671" i="5"/>
  <c r="D671" i="5"/>
  <c r="C671" i="5"/>
  <c r="BH670" i="5"/>
  <c r="BG670" i="5"/>
  <c r="BE670" i="5"/>
  <c r="BD670" i="5"/>
  <c r="BC670" i="5"/>
  <c r="BB670" i="5"/>
  <c r="BA670" i="5"/>
  <c r="AZ670" i="5"/>
  <c r="AY670" i="5"/>
  <c r="AX670" i="5"/>
  <c r="AW670" i="5"/>
  <c r="AV670" i="5"/>
  <c r="AU670" i="5"/>
  <c r="AT670" i="5"/>
  <c r="AS670" i="5"/>
  <c r="AR670" i="5"/>
  <c r="AQ670" i="5"/>
  <c r="AP670" i="5"/>
  <c r="AO670" i="5"/>
  <c r="AN670" i="5"/>
  <c r="AM670" i="5"/>
  <c r="AK670" i="5"/>
  <c r="AC670" i="5" s="1"/>
  <c r="AJ670" i="5"/>
  <c r="AI670" i="5"/>
  <c r="AH670" i="5"/>
  <c r="AG670" i="5"/>
  <c r="AF670" i="5"/>
  <c r="AE670" i="5"/>
  <c r="AD670" i="5"/>
  <c r="AA670" i="5"/>
  <c r="Z670" i="5"/>
  <c r="M670" i="5"/>
  <c r="L670" i="5"/>
  <c r="K670" i="5"/>
  <c r="J670" i="5"/>
  <c r="I670" i="5"/>
  <c r="H670" i="5"/>
  <c r="F670" i="5"/>
  <c r="E670" i="5"/>
  <c r="D670" i="5"/>
  <c r="C670" i="5"/>
  <c r="BH669" i="5"/>
  <c r="BG669" i="5"/>
  <c r="BE669" i="5"/>
  <c r="BD669" i="5"/>
  <c r="BC669" i="5"/>
  <c r="BB669" i="5"/>
  <c r="BA669" i="5"/>
  <c r="AZ669" i="5"/>
  <c r="AY669" i="5"/>
  <c r="AX669" i="5"/>
  <c r="AW669" i="5"/>
  <c r="AV669" i="5"/>
  <c r="AU669" i="5"/>
  <c r="AT669" i="5"/>
  <c r="AS669" i="5"/>
  <c r="AR669" i="5"/>
  <c r="AQ669" i="5"/>
  <c r="AP669" i="5"/>
  <c r="AO669" i="5"/>
  <c r="AN669" i="5"/>
  <c r="AM669" i="5"/>
  <c r="AK669" i="5"/>
  <c r="AC669" i="5" s="1"/>
  <c r="AJ669" i="5"/>
  <c r="AI669" i="5"/>
  <c r="G669" i="5" s="1"/>
  <c r="AH669" i="5"/>
  <c r="AG669" i="5"/>
  <c r="AF669" i="5"/>
  <c r="AE669" i="5"/>
  <c r="AD669" i="5"/>
  <c r="AA669" i="5"/>
  <c r="Z669" i="5"/>
  <c r="M669" i="5"/>
  <c r="L669" i="5"/>
  <c r="K669" i="5"/>
  <c r="J669" i="5"/>
  <c r="I669" i="5"/>
  <c r="H669" i="5"/>
  <c r="F669" i="5"/>
  <c r="E669" i="5"/>
  <c r="D669" i="5"/>
  <c r="C669" i="5"/>
  <c r="BH668" i="5"/>
  <c r="BG668" i="5"/>
  <c r="BE668" i="5"/>
  <c r="BD668" i="5"/>
  <c r="BC668" i="5"/>
  <c r="BB668" i="5"/>
  <c r="BA668" i="5"/>
  <c r="AZ668" i="5"/>
  <c r="AY668" i="5"/>
  <c r="AX668" i="5"/>
  <c r="AW668" i="5"/>
  <c r="AV668" i="5"/>
  <c r="AU668" i="5"/>
  <c r="AT668" i="5"/>
  <c r="AS668" i="5"/>
  <c r="AR668" i="5"/>
  <c r="AQ668" i="5"/>
  <c r="AP668" i="5"/>
  <c r="AO668" i="5"/>
  <c r="AN668" i="5"/>
  <c r="AM668" i="5"/>
  <c r="AK668" i="5"/>
  <c r="AC668" i="5" s="1"/>
  <c r="AJ668" i="5"/>
  <c r="AI668" i="5"/>
  <c r="G668" i="5" s="1"/>
  <c r="AH668" i="5"/>
  <c r="AG668" i="5"/>
  <c r="AF668" i="5"/>
  <c r="AE668" i="5"/>
  <c r="AD668" i="5"/>
  <c r="AA668" i="5"/>
  <c r="Z668" i="5"/>
  <c r="M668" i="5"/>
  <c r="L668" i="5"/>
  <c r="K668" i="5"/>
  <c r="J668" i="5"/>
  <c r="I668" i="5"/>
  <c r="H668" i="5"/>
  <c r="F668" i="5"/>
  <c r="E668" i="5"/>
  <c r="D668" i="5"/>
  <c r="C668" i="5"/>
  <c r="BH667" i="5"/>
  <c r="BG667" i="5"/>
  <c r="BE667" i="5"/>
  <c r="BD667" i="5"/>
  <c r="BC667" i="5"/>
  <c r="BB667" i="5"/>
  <c r="BA667" i="5"/>
  <c r="AZ667" i="5"/>
  <c r="AY667" i="5"/>
  <c r="AX667" i="5"/>
  <c r="AW667" i="5"/>
  <c r="AV667" i="5"/>
  <c r="AU667" i="5"/>
  <c r="AT667" i="5"/>
  <c r="AS667" i="5"/>
  <c r="AR667" i="5"/>
  <c r="AQ667" i="5"/>
  <c r="AP667" i="5"/>
  <c r="AO667" i="5"/>
  <c r="AN667" i="5"/>
  <c r="AM667" i="5"/>
  <c r="AK667" i="5"/>
  <c r="AJ667" i="5"/>
  <c r="AI667" i="5"/>
  <c r="G667" i="5" s="1"/>
  <c r="AH667" i="5"/>
  <c r="AG667" i="5"/>
  <c r="AF667" i="5"/>
  <c r="AE667" i="5"/>
  <c r="AD667" i="5"/>
  <c r="AA667" i="5"/>
  <c r="Z667" i="5"/>
  <c r="M667" i="5"/>
  <c r="L667" i="5"/>
  <c r="K667" i="5"/>
  <c r="J667" i="5"/>
  <c r="I667" i="5"/>
  <c r="H667" i="5"/>
  <c r="F667" i="5"/>
  <c r="E667" i="5"/>
  <c r="D667" i="5"/>
  <c r="C667" i="5"/>
  <c r="BH666" i="5"/>
  <c r="BG666" i="5"/>
  <c r="BE666" i="5"/>
  <c r="BD666" i="5"/>
  <c r="BC666" i="5"/>
  <c r="BB666" i="5"/>
  <c r="BA666" i="5"/>
  <c r="AZ666" i="5"/>
  <c r="AY666" i="5"/>
  <c r="AX666" i="5"/>
  <c r="AW666" i="5"/>
  <c r="AV666" i="5"/>
  <c r="AU666" i="5"/>
  <c r="AT666" i="5"/>
  <c r="AS666" i="5"/>
  <c r="AR666" i="5"/>
  <c r="AQ666" i="5"/>
  <c r="AP666" i="5"/>
  <c r="AO666" i="5"/>
  <c r="AN666" i="5"/>
  <c r="AM666" i="5"/>
  <c r="AK666" i="5"/>
  <c r="AC666" i="5" s="1"/>
  <c r="AJ666" i="5"/>
  <c r="AI666" i="5"/>
  <c r="AH666" i="5"/>
  <c r="AG666" i="5"/>
  <c r="AF666" i="5"/>
  <c r="AE666" i="5"/>
  <c r="AD666" i="5"/>
  <c r="AA666" i="5"/>
  <c r="Z666" i="5"/>
  <c r="M666" i="5"/>
  <c r="L666" i="5"/>
  <c r="K666" i="5"/>
  <c r="J666" i="5"/>
  <c r="I666" i="5"/>
  <c r="H666" i="5"/>
  <c r="F666" i="5"/>
  <c r="E666" i="5"/>
  <c r="D666" i="5"/>
  <c r="C666" i="5"/>
  <c r="BH665" i="5"/>
  <c r="BG665" i="5"/>
  <c r="BE665" i="5"/>
  <c r="BD665" i="5"/>
  <c r="BC665" i="5"/>
  <c r="BB665" i="5"/>
  <c r="BA665" i="5"/>
  <c r="AZ665" i="5"/>
  <c r="AY665" i="5"/>
  <c r="AX665" i="5"/>
  <c r="AW665" i="5"/>
  <c r="AV665" i="5"/>
  <c r="AU665" i="5"/>
  <c r="AT665" i="5"/>
  <c r="AS665" i="5"/>
  <c r="AR665" i="5"/>
  <c r="AQ665" i="5"/>
  <c r="AP665" i="5"/>
  <c r="AO665" i="5"/>
  <c r="AN665" i="5"/>
  <c r="AM665" i="5"/>
  <c r="AK665" i="5"/>
  <c r="AC665" i="5" s="1"/>
  <c r="AJ665" i="5"/>
  <c r="AI665" i="5"/>
  <c r="G665" i="5" s="1"/>
  <c r="AH665" i="5"/>
  <c r="AG665" i="5"/>
  <c r="AF665" i="5"/>
  <c r="AE665" i="5"/>
  <c r="AD665" i="5"/>
  <c r="AA665" i="5"/>
  <c r="Z665" i="5"/>
  <c r="M665" i="5"/>
  <c r="L665" i="5"/>
  <c r="K665" i="5"/>
  <c r="J665" i="5"/>
  <c r="I665" i="5"/>
  <c r="H665" i="5"/>
  <c r="F665" i="5"/>
  <c r="E665" i="5"/>
  <c r="D665" i="5"/>
  <c r="C665" i="5"/>
  <c r="BH664" i="5"/>
  <c r="BG664" i="5"/>
  <c r="BE664" i="5"/>
  <c r="BD664" i="5"/>
  <c r="BC664" i="5"/>
  <c r="BB664" i="5"/>
  <c r="BA664" i="5"/>
  <c r="AZ664" i="5"/>
  <c r="AY664" i="5"/>
  <c r="AX664" i="5"/>
  <c r="AW664" i="5"/>
  <c r="AV664" i="5"/>
  <c r="AU664" i="5"/>
  <c r="AT664" i="5"/>
  <c r="AS664" i="5"/>
  <c r="AR664" i="5"/>
  <c r="AQ664" i="5"/>
  <c r="AP664" i="5"/>
  <c r="AO664" i="5"/>
  <c r="AN664" i="5"/>
  <c r="AM664" i="5"/>
  <c r="AK664" i="5"/>
  <c r="AC664" i="5" s="1"/>
  <c r="AJ664" i="5"/>
  <c r="AI664" i="5"/>
  <c r="G664" i="5" s="1"/>
  <c r="AH664" i="5"/>
  <c r="AG664" i="5"/>
  <c r="AF664" i="5"/>
  <c r="AE664" i="5"/>
  <c r="AD664" i="5"/>
  <c r="AA664" i="5"/>
  <c r="Z664" i="5"/>
  <c r="M664" i="5"/>
  <c r="L664" i="5"/>
  <c r="K664" i="5"/>
  <c r="J664" i="5"/>
  <c r="I664" i="5"/>
  <c r="H664" i="5"/>
  <c r="F664" i="5"/>
  <c r="E664" i="5"/>
  <c r="D664" i="5"/>
  <c r="C664" i="5"/>
  <c r="BH663" i="5"/>
  <c r="BG663" i="5"/>
  <c r="BE663" i="5"/>
  <c r="BD663" i="5"/>
  <c r="BC663" i="5"/>
  <c r="BB663" i="5"/>
  <c r="BA663" i="5"/>
  <c r="AZ663" i="5"/>
  <c r="AY663" i="5"/>
  <c r="AX663" i="5"/>
  <c r="AW663" i="5"/>
  <c r="AV663" i="5"/>
  <c r="AU663" i="5"/>
  <c r="AT663" i="5"/>
  <c r="AS663" i="5"/>
  <c r="AR663" i="5"/>
  <c r="AQ663" i="5"/>
  <c r="AP663" i="5"/>
  <c r="AO663" i="5"/>
  <c r="AN663" i="5"/>
  <c r="AM663" i="5"/>
  <c r="AK663" i="5"/>
  <c r="AC663" i="5" s="1"/>
  <c r="AJ663" i="5"/>
  <c r="AI663" i="5"/>
  <c r="G663" i="5" s="1"/>
  <c r="AH663" i="5"/>
  <c r="AG663" i="5"/>
  <c r="AF663" i="5"/>
  <c r="AE663" i="5"/>
  <c r="AD663" i="5"/>
  <c r="AA663" i="5"/>
  <c r="Z663" i="5"/>
  <c r="M663" i="5"/>
  <c r="L663" i="5"/>
  <c r="K663" i="5"/>
  <c r="J663" i="5"/>
  <c r="I663" i="5"/>
  <c r="H663" i="5"/>
  <c r="F663" i="5"/>
  <c r="E663" i="5"/>
  <c r="D663" i="5"/>
  <c r="C663" i="5"/>
  <c r="BH662" i="5"/>
  <c r="BG662" i="5"/>
  <c r="BE662" i="5"/>
  <c r="BD662" i="5"/>
  <c r="BC662" i="5"/>
  <c r="BB662" i="5"/>
  <c r="BA662" i="5"/>
  <c r="AZ662" i="5"/>
  <c r="AY662" i="5"/>
  <c r="AX662" i="5"/>
  <c r="AW662" i="5"/>
  <c r="AV662" i="5"/>
  <c r="AU662" i="5"/>
  <c r="AT662" i="5"/>
  <c r="AS662" i="5"/>
  <c r="AR662" i="5"/>
  <c r="AQ662" i="5"/>
  <c r="AP662" i="5"/>
  <c r="AO662" i="5"/>
  <c r="AN662" i="5"/>
  <c r="AM662" i="5"/>
  <c r="AK662" i="5"/>
  <c r="AC662" i="5" s="1"/>
  <c r="AJ662" i="5"/>
  <c r="AI662" i="5"/>
  <c r="G662" i="5" s="1"/>
  <c r="AH662" i="5"/>
  <c r="AG662" i="5"/>
  <c r="AF662" i="5"/>
  <c r="AE662" i="5"/>
  <c r="AD662" i="5"/>
  <c r="AA662" i="5"/>
  <c r="Z662" i="5"/>
  <c r="M662" i="5"/>
  <c r="L662" i="5"/>
  <c r="K662" i="5"/>
  <c r="J662" i="5"/>
  <c r="I662" i="5"/>
  <c r="H662" i="5"/>
  <c r="F662" i="5"/>
  <c r="E662" i="5"/>
  <c r="D662" i="5"/>
  <c r="C662" i="5"/>
  <c r="BH661" i="5"/>
  <c r="BG661" i="5"/>
  <c r="BE661" i="5"/>
  <c r="BD661" i="5"/>
  <c r="BC661" i="5"/>
  <c r="BB661" i="5"/>
  <c r="BA661" i="5"/>
  <c r="AZ661" i="5"/>
  <c r="AY661" i="5"/>
  <c r="AX661" i="5"/>
  <c r="AW661" i="5"/>
  <c r="AV661" i="5"/>
  <c r="AU661" i="5"/>
  <c r="AT661" i="5"/>
  <c r="AS661" i="5"/>
  <c r="AR661" i="5"/>
  <c r="AQ661" i="5"/>
  <c r="AP661" i="5"/>
  <c r="AO661" i="5"/>
  <c r="AN661" i="5"/>
  <c r="AM661" i="5"/>
  <c r="AK661" i="5"/>
  <c r="AC661" i="5" s="1"/>
  <c r="AJ661" i="5"/>
  <c r="AI661" i="5"/>
  <c r="G661" i="5" s="1"/>
  <c r="AH661" i="5"/>
  <c r="AG661" i="5"/>
  <c r="AF661" i="5"/>
  <c r="AE661" i="5"/>
  <c r="AD661" i="5"/>
  <c r="AA661" i="5"/>
  <c r="Z661" i="5"/>
  <c r="M661" i="5"/>
  <c r="L661" i="5"/>
  <c r="K661" i="5"/>
  <c r="J661" i="5"/>
  <c r="I661" i="5"/>
  <c r="H661" i="5"/>
  <c r="F661" i="5"/>
  <c r="E661" i="5"/>
  <c r="D661" i="5"/>
  <c r="C661" i="5"/>
  <c r="BH660" i="5"/>
  <c r="BG660" i="5"/>
  <c r="BE660" i="5"/>
  <c r="BD660" i="5"/>
  <c r="BC660" i="5"/>
  <c r="BB660" i="5"/>
  <c r="BA660" i="5"/>
  <c r="AZ660" i="5"/>
  <c r="AY660" i="5"/>
  <c r="AX660" i="5"/>
  <c r="AW660" i="5"/>
  <c r="AV660" i="5"/>
  <c r="AU660" i="5"/>
  <c r="AT660" i="5"/>
  <c r="AS660" i="5"/>
  <c r="AR660" i="5"/>
  <c r="AQ660" i="5"/>
  <c r="AP660" i="5"/>
  <c r="AO660" i="5"/>
  <c r="AN660" i="5"/>
  <c r="AM660" i="5"/>
  <c r="AK660" i="5"/>
  <c r="AC660" i="5" s="1"/>
  <c r="AJ660" i="5"/>
  <c r="AI660" i="5"/>
  <c r="AH660" i="5"/>
  <c r="AG660" i="5"/>
  <c r="AF660" i="5"/>
  <c r="AE660" i="5"/>
  <c r="AD660" i="5"/>
  <c r="AA660" i="5"/>
  <c r="Z660" i="5"/>
  <c r="M660" i="5"/>
  <c r="L660" i="5"/>
  <c r="K660" i="5"/>
  <c r="J660" i="5"/>
  <c r="I660" i="5"/>
  <c r="H660" i="5"/>
  <c r="F660" i="5"/>
  <c r="E660" i="5"/>
  <c r="D660" i="5"/>
  <c r="C660" i="5"/>
  <c r="BH659" i="5"/>
  <c r="BG659" i="5"/>
  <c r="BE659" i="5"/>
  <c r="BD659" i="5"/>
  <c r="BC659" i="5"/>
  <c r="BB659" i="5"/>
  <c r="BA659" i="5"/>
  <c r="AZ659" i="5"/>
  <c r="AY659" i="5"/>
  <c r="AX659" i="5"/>
  <c r="AW659" i="5"/>
  <c r="AV659" i="5"/>
  <c r="AU659" i="5"/>
  <c r="AT659" i="5"/>
  <c r="AS659" i="5"/>
  <c r="AR659" i="5"/>
  <c r="AQ659" i="5"/>
  <c r="AP659" i="5"/>
  <c r="AO659" i="5"/>
  <c r="AN659" i="5"/>
  <c r="AM659" i="5"/>
  <c r="AK659" i="5"/>
  <c r="AC659" i="5" s="1"/>
  <c r="AJ659" i="5"/>
  <c r="AI659" i="5"/>
  <c r="AH659" i="5"/>
  <c r="AG659" i="5"/>
  <c r="AF659" i="5"/>
  <c r="AE659" i="5"/>
  <c r="AD659" i="5"/>
  <c r="AA659" i="5"/>
  <c r="Z659" i="5"/>
  <c r="M659" i="5"/>
  <c r="L659" i="5"/>
  <c r="K659" i="5"/>
  <c r="J659" i="5"/>
  <c r="I659" i="5"/>
  <c r="H659" i="5"/>
  <c r="F659" i="5"/>
  <c r="E659" i="5"/>
  <c r="D659" i="5"/>
  <c r="C659" i="5"/>
  <c r="BH658" i="5"/>
  <c r="BG658" i="5"/>
  <c r="BE658" i="5"/>
  <c r="BD658" i="5"/>
  <c r="BC658" i="5"/>
  <c r="BB658" i="5"/>
  <c r="BA658" i="5"/>
  <c r="AZ658" i="5"/>
  <c r="AY658" i="5"/>
  <c r="AX658" i="5"/>
  <c r="AW658" i="5"/>
  <c r="AV658" i="5"/>
  <c r="AU658" i="5"/>
  <c r="AT658" i="5"/>
  <c r="AS658" i="5"/>
  <c r="AR658" i="5"/>
  <c r="AQ658" i="5"/>
  <c r="AP658" i="5"/>
  <c r="AO658" i="5"/>
  <c r="AN658" i="5"/>
  <c r="AM658" i="5"/>
  <c r="AK658" i="5"/>
  <c r="AC658" i="5" s="1"/>
  <c r="AJ658" i="5"/>
  <c r="AI658" i="5"/>
  <c r="AH658" i="5"/>
  <c r="AG658" i="5"/>
  <c r="AF658" i="5"/>
  <c r="AE658" i="5"/>
  <c r="AD658" i="5"/>
  <c r="AA658" i="5"/>
  <c r="Z658" i="5"/>
  <c r="M658" i="5"/>
  <c r="L658" i="5"/>
  <c r="K658" i="5"/>
  <c r="J658" i="5"/>
  <c r="I658" i="5"/>
  <c r="H658" i="5"/>
  <c r="F658" i="5"/>
  <c r="E658" i="5"/>
  <c r="D658" i="5"/>
  <c r="C658" i="5"/>
  <c r="BH657" i="5"/>
  <c r="BG657" i="5"/>
  <c r="BE657" i="5"/>
  <c r="BD657" i="5"/>
  <c r="BC657" i="5"/>
  <c r="BB657" i="5"/>
  <c r="BA657" i="5"/>
  <c r="AZ657" i="5"/>
  <c r="AY657" i="5"/>
  <c r="AX657" i="5"/>
  <c r="AW657" i="5"/>
  <c r="AV657" i="5"/>
  <c r="AU657" i="5"/>
  <c r="AT657" i="5"/>
  <c r="AS657" i="5"/>
  <c r="AR657" i="5"/>
  <c r="AQ657" i="5"/>
  <c r="AP657" i="5"/>
  <c r="AO657" i="5"/>
  <c r="AN657" i="5"/>
  <c r="AM657" i="5"/>
  <c r="AK657" i="5"/>
  <c r="AC657" i="5" s="1"/>
  <c r="AJ657" i="5"/>
  <c r="AI657" i="5"/>
  <c r="G657" i="5" s="1"/>
  <c r="AH657" i="5"/>
  <c r="AG657" i="5"/>
  <c r="AF657" i="5"/>
  <c r="AE657" i="5"/>
  <c r="AD657" i="5"/>
  <c r="AA657" i="5"/>
  <c r="Z657" i="5"/>
  <c r="M657" i="5"/>
  <c r="L657" i="5"/>
  <c r="K657" i="5"/>
  <c r="J657" i="5"/>
  <c r="I657" i="5"/>
  <c r="H657" i="5"/>
  <c r="F657" i="5"/>
  <c r="E657" i="5"/>
  <c r="D657" i="5"/>
  <c r="C657" i="5"/>
  <c r="BH656" i="5"/>
  <c r="BG656" i="5"/>
  <c r="BE656" i="5"/>
  <c r="BD656" i="5"/>
  <c r="BC656" i="5"/>
  <c r="BB656" i="5"/>
  <c r="BA656" i="5"/>
  <c r="AZ656" i="5"/>
  <c r="AY656" i="5"/>
  <c r="AX656" i="5"/>
  <c r="AW656" i="5"/>
  <c r="AV656" i="5"/>
  <c r="AU656" i="5"/>
  <c r="AT656" i="5"/>
  <c r="AS656" i="5"/>
  <c r="AR656" i="5"/>
  <c r="AQ656" i="5"/>
  <c r="AP656" i="5"/>
  <c r="AO656" i="5"/>
  <c r="AN656" i="5"/>
  <c r="AM656" i="5"/>
  <c r="AK656" i="5"/>
  <c r="AC656" i="5" s="1"/>
  <c r="AJ656" i="5"/>
  <c r="AI656" i="5"/>
  <c r="AH656" i="5"/>
  <c r="AG656" i="5"/>
  <c r="AF656" i="5"/>
  <c r="AE656" i="5"/>
  <c r="AD656" i="5"/>
  <c r="AA656" i="5"/>
  <c r="Z656" i="5"/>
  <c r="M656" i="5"/>
  <c r="L656" i="5"/>
  <c r="K656" i="5"/>
  <c r="J656" i="5"/>
  <c r="I656" i="5"/>
  <c r="H656" i="5"/>
  <c r="F656" i="5"/>
  <c r="E656" i="5"/>
  <c r="D656" i="5"/>
  <c r="C656" i="5"/>
  <c r="BH655" i="5"/>
  <c r="BG655" i="5"/>
  <c r="BE655" i="5"/>
  <c r="BD655" i="5"/>
  <c r="BC655" i="5"/>
  <c r="BB655" i="5"/>
  <c r="BA655" i="5"/>
  <c r="AZ655" i="5"/>
  <c r="AY655" i="5"/>
  <c r="AX655" i="5"/>
  <c r="AW655" i="5"/>
  <c r="AV655" i="5"/>
  <c r="AU655" i="5"/>
  <c r="AT655" i="5"/>
  <c r="AS655" i="5"/>
  <c r="AR655" i="5"/>
  <c r="AQ655" i="5"/>
  <c r="AP655" i="5"/>
  <c r="AO655" i="5"/>
  <c r="AN655" i="5"/>
  <c r="AM655" i="5"/>
  <c r="AK655" i="5"/>
  <c r="AC655" i="5" s="1"/>
  <c r="AJ655" i="5"/>
  <c r="AI655" i="5"/>
  <c r="G655" i="5" s="1"/>
  <c r="AH655" i="5"/>
  <c r="AG655" i="5"/>
  <c r="AF655" i="5"/>
  <c r="AE655" i="5"/>
  <c r="AD655" i="5"/>
  <c r="AA655" i="5"/>
  <c r="Z655" i="5"/>
  <c r="M655" i="5"/>
  <c r="L655" i="5"/>
  <c r="K655" i="5"/>
  <c r="J655" i="5"/>
  <c r="I655" i="5"/>
  <c r="H655" i="5"/>
  <c r="F655" i="5"/>
  <c r="E655" i="5"/>
  <c r="D655" i="5"/>
  <c r="C655" i="5"/>
  <c r="BH654" i="5"/>
  <c r="BG654" i="5"/>
  <c r="BE654" i="5"/>
  <c r="BD654" i="5"/>
  <c r="BC654" i="5"/>
  <c r="BB654" i="5"/>
  <c r="BA654" i="5"/>
  <c r="AZ654" i="5"/>
  <c r="AY654" i="5"/>
  <c r="AX654" i="5"/>
  <c r="AW654" i="5"/>
  <c r="AV654" i="5"/>
  <c r="AU654" i="5"/>
  <c r="AT654" i="5"/>
  <c r="AS654" i="5"/>
  <c r="AR654" i="5"/>
  <c r="AQ654" i="5"/>
  <c r="AP654" i="5"/>
  <c r="AO654" i="5"/>
  <c r="AN654" i="5"/>
  <c r="AM654" i="5"/>
  <c r="AK654" i="5"/>
  <c r="AC654" i="5" s="1"/>
  <c r="AJ654" i="5"/>
  <c r="AI654" i="5"/>
  <c r="G654" i="5" s="1"/>
  <c r="AH654" i="5"/>
  <c r="AG654" i="5"/>
  <c r="AF654" i="5"/>
  <c r="AE654" i="5"/>
  <c r="AD654" i="5"/>
  <c r="AA654" i="5"/>
  <c r="Z654" i="5"/>
  <c r="M654" i="5"/>
  <c r="L654" i="5"/>
  <c r="K654" i="5"/>
  <c r="J654" i="5"/>
  <c r="I654" i="5"/>
  <c r="H654" i="5"/>
  <c r="F654" i="5"/>
  <c r="E654" i="5"/>
  <c r="D654" i="5"/>
  <c r="C654" i="5"/>
  <c r="BH653" i="5"/>
  <c r="BG653" i="5"/>
  <c r="BE653" i="5"/>
  <c r="BD653" i="5"/>
  <c r="BC653" i="5"/>
  <c r="BB653" i="5"/>
  <c r="BA653" i="5"/>
  <c r="AZ653" i="5"/>
  <c r="AY653" i="5"/>
  <c r="AX653" i="5"/>
  <c r="AW653" i="5"/>
  <c r="AV653" i="5"/>
  <c r="AU653" i="5"/>
  <c r="AT653" i="5"/>
  <c r="AS653" i="5"/>
  <c r="AR653" i="5"/>
  <c r="AQ653" i="5"/>
  <c r="AP653" i="5"/>
  <c r="AO653" i="5"/>
  <c r="AN653" i="5"/>
  <c r="AM653" i="5"/>
  <c r="AK653" i="5"/>
  <c r="AC653" i="5" s="1"/>
  <c r="AJ653" i="5"/>
  <c r="AI653" i="5"/>
  <c r="AH653" i="5"/>
  <c r="AG653" i="5"/>
  <c r="AF653" i="5"/>
  <c r="AE653" i="5"/>
  <c r="AD653" i="5"/>
  <c r="AA653" i="5"/>
  <c r="Z653" i="5"/>
  <c r="M653" i="5"/>
  <c r="L653" i="5"/>
  <c r="K653" i="5"/>
  <c r="J653" i="5"/>
  <c r="I653" i="5"/>
  <c r="H653" i="5"/>
  <c r="F653" i="5"/>
  <c r="E653" i="5"/>
  <c r="D653" i="5"/>
  <c r="C653" i="5"/>
  <c r="BH652" i="5"/>
  <c r="BG652" i="5"/>
  <c r="BE652" i="5"/>
  <c r="BD652" i="5"/>
  <c r="BC652" i="5"/>
  <c r="BB652" i="5"/>
  <c r="BA652" i="5"/>
  <c r="AZ652" i="5"/>
  <c r="AY652" i="5"/>
  <c r="AX652" i="5"/>
  <c r="AW652" i="5"/>
  <c r="AV652" i="5"/>
  <c r="AU652" i="5"/>
  <c r="AT652" i="5"/>
  <c r="AS652" i="5"/>
  <c r="AR652" i="5"/>
  <c r="AQ652" i="5"/>
  <c r="AP652" i="5"/>
  <c r="AO652" i="5"/>
  <c r="AN652" i="5"/>
  <c r="AM652" i="5"/>
  <c r="AK652" i="5"/>
  <c r="AC652" i="5" s="1"/>
  <c r="AJ652" i="5"/>
  <c r="BL652" i="5" s="1"/>
  <c r="AI652" i="5"/>
  <c r="G652" i="5" s="1"/>
  <c r="AH652" i="5"/>
  <c r="AG652" i="5"/>
  <c r="AF652" i="5"/>
  <c r="AE652" i="5"/>
  <c r="AD652" i="5"/>
  <c r="AA652" i="5"/>
  <c r="Z652" i="5"/>
  <c r="M652" i="5"/>
  <c r="L652" i="5"/>
  <c r="K652" i="5"/>
  <c r="J652" i="5"/>
  <c r="I652" i="5"/>
  <c r="H652" i="5"/>
  <c r="F652" i="5"/>
  <c r="E652" i="5"/>
  <c r="D652" i="5"/>
  <c r="C652" i="5"/>
  <c r="BH651" i="5"/>
  <c r="BG651" i="5"/>
  <c r="BE651" i="5"/>
  <c r="BD651" i="5"/>
  <c r="BC651" i="5"/>
  <c r="BB651" i="5"/>
  <c r="BA651" i="5"/>
  <c r="AZ651" i="5"/>
  <c r="AY651" i="5"/>
  <c r="AX651" i="5"/>
  <c r="AW651" i="5"/>
  <c r="AV651" i="5"/>
  <c r="AU651" i="5"/>
  <c r="AT651" i="5"/>
  <c r="AS651" i="5"/>
  <c r="AR651" i="5"/>
  <c r="AQ651" i="5"/>
  <c r="AP651" i="5"/>
  <c r="AO651" i="5"/>
  <c r="AN651" i="5"/>
  <c r="AM651" i="5"/>
  <c r="AK651" i="5"/>
  <c r="AC651" i="5" s="1"/>
  <c r="AJ651" i="5"/>
  <c r="AI651" i="5"/>
  <c r="G651" i="5" s="1"/>
  <c r="AH651" i="5"/>
  <c r="AG651" i="5"/>
  <c r="AF651" i="5"/>
  <c r="AE651" i="5"/>
  <c r="AD651" i="5"/>
  <c r="AA651" i="5"/>
  <c r="Z651" i="5"/>
  <c r="M651" i="5"/>
  <c r="L651" i="5"/>
  <c r="K651" i="5"/>
  <c r="J651" i="5"/>
  <c r="I651" i="5"/>
  <c r="H651" i="5"/>
  <c r="F651" i="5"/>
  <c r="E651" i="5"/>
  <c r="D651" i="5"/>
  <c r="C651" i="5"/>
  <c r="BH650" i="5"/>
  <c r="BG650" i="5"/>
  <c r="BE650" i="5"/>
  <c r="BD650" i="5"/>
  <c r="BC650" i="5"/>
  <c r="BB650" i="5"/>
  <c r="BA650" i="5"/>
  <c r="AZ650" i="5"/>
  <c r="AY650" i="5"/>
  <c r="AX650" i="5"/>
  <c r="AW650" i="5"/>
  <c r="AV650" i="5"/>
  <c r="AU650" i="5"/>
  <c r="AT650" i="5"/>
  <c r="AS650" i="5"/>
  <c r="AR650" i="5"/>
  <c r="AQ650" i="5"/>
  <c r="AP650" i="5"/>
  <c r="AO650" i="5"/>
  <c r="AN650" i="5"/>
  <c r="AM650" i="5"/>
  <c r="AK650" i="5"/>
  <c r="AC650" i="5" s="1"/>
  <c r="AJ650" i="5"/>
  <c r="BN650" i="5" s="1"/>
  <c r="AI650" i="5"/>
  <c r="G650" i="5" s="1"/>
  <c r="AH650" i="5"/>
  <c r="AG650" i="5"/>
  <c r="AF650" i="5"/>
  <c r="AE650" i="5"/>
  <c r="AD650" i="5"/>
  <c r="AA650" i="5"/>
  <c r="Z650" i="5"/>
  <c r="M650" i="5"/>
  <c r="L650" i="5"/>
  <c r="K650" i="5"/>
  <c r="J650" i="5"/>
  <c r="I650" i="5"/>
  <c r="H650" i="5"/>
  <c r="F650" i="5"/>
  <c r="E650" i="5"/>
  <c r="D650" i="5"/>
  <c r="C650" i="5"/>
  <c r="BH649" i="5"/>
  <c r="BG649" i="5"/>
  <c r="BE649" i="5"/>
  <c r="BD649" i="5"/>
  <c r="BC649" i="5"/>
  <c r="BB649" i="5"/>
  <c r="BA649" i="5"/>
  <c r="AZ649" i="5"/>
  <c r="AY649" i="5"/>
  <c r="AX649" i="5"/>
  <c r="AW649" i="5"/>
  <c r="AV649" i="5"/>
  <c r="AU649" i="5"/>
  <c r="AT649" i="5"/>
  <c r="AS649" i="5"/>
  <c r="AR649" i="5"/>
  <c r="AQ649" i="5"/>
  <c r="AP649" i="5"/>
  <c r="AO649" i="5"/>
  <c r="AN649" i="5"/>
  <c r="AM649" i="5"/>
  <c r="AK649" i="5"/>
  <c r="AC649" i="5" s="1"/>
  <c r="AJ649" i="5"/>
  <c r="BN649" i="5" s="1"/>
  <c r="AI649" i="5"/>
  <c r="G649" i="5" s="1"/>
  <c r="AH649" i="5"/>
  <c r="AG649" i="5"/>
  <c r="AF649" i="5"/>
  <c r="AE649" i="5"/>
  <c r="AD649" i="5"/>
  <c r="AA649" i="5"/>
  <c r="Z649" i="5"/>
  <c r="M649" i="5"/>
  <c r="L649" i="5"/>
  <c r="K649" i="5"/>
  <c r="J649" i="5"/>
  <c r="I649" i="5"/>
  <c r="H649" i="5"/>
  <c r="F649" i="5"/>
  <c r="E649" i="5"/>
  <c r="D649" i="5"/>
  <c r="C649" i="5"/>
  <c r="BH648" i="5"/>
  <c r="BG648" i="5"/>
  <c r="BE648" i="5"/>
  <c r="BD648" i="5"/>
  <c r="BC648" i="5"/>
  <c r="BB648" i="5"/>
  <c r="BA648" i="5"/>
  <c r="AZ648" i="5"/>
  <c r="AY648" i="5"/>
  <c r="AX648" i="5"/>
  <c r="AW648" i="5"/>
  <c r="AV648" i="5"/>
  <c r="AU648" i="5"/>
  <c r="AT648" i="5"/>
  <c r="AS648" i="5"/>
  <c r="AR648" i="5"/>
  <c r="AQ648" i="5"/>
  <c r="AP648" i="5"/>
  <c r="AO648" i="5"/>
  <c r="AN648" i="5"/>
  <c r="AM648" i="5"/>
  <c r="AK648" i="5"/>
  <c r="AC648" i="5" s="1"/>
  <c r="AJ648" i="5"/>
  <c r="AI648" i="5"/>
  <c r="G648" i="5" s="1"/>
  <c r="AH648" i="5"/>
  <c r="AG648" i="5"/>
  <c r="AF648" i="5"/>
  <c r="AE648" i="5"/>
  <c r="AD648" i="5"/>
  <c r="AA648" i="5"/>
  <c r="Z648" i="5"/>
  <c r="M648" i="5"/>
  <c r="L648" i="5"/>
  <c r="K648" i="5"/>
  <c r="J648" i="5"/>
  <c r="I648" i="5"/>
  <c r="H648" i="5"/>
  <c r="F648" i="5"/>
  <c r="E648" i="5"/>
  <c r="D648" i="5"/>
  <c r="C648" i="5"/>
  <c r="BH647" i="5"/>
  <c r="BG647" i="5"/>
  <c r="BE647" i="5"/>
  <c r="BD647" i="5"/>
  <c r="BC647" i="5"/>
  <c r="BB647" i="5"/>
  <c r="BA647" i="5"/>
  <c r="AZ647" i="5"/>
  <c r="AY647" i="5"/>
  <c r="AX647" i="5"/>
  <c r="AW647" i="5"/>
  <c r="AV647" i="5"/>
  <c r="AU647" i="5"/>
  <c r="AT647" i="5"/>
  <c r="AS647" i="5"/>
  <c r="AR647" i="5"/>
  <c r="AQ647" i="5"/>
  <c r="AP647" i="5"/>
  <c r="AO647" i="5"/>
  <c r="AN647" i="5"/>
  <c r="AM647" i="5"/>
  <c r="AK647" i="5"/>
  <c r="AC647" i="5" s="1"/>
  <c r="AJ647" i="5"/>
  <c r="AI647" i="5"/>
  <c r="AH647" i="5"/>
  <c r="AG647" i="5"/>
  <c r="AF647" i="5"/>
  <c r="AE647" i="5"/>
  <c r="AD647" i="5"/>
  <c r="AA647" i="5"/>
  <c r="Z647" i="5"/>
  <c r="M647" i="5"/>
  <c r="L647" i="5"/>
  <c r="K647" i="5"/>
  <c r="J647" i="5"/>
  <c r="I647" i="5"/>
  <c r="H647" i="5"/>
  <c r="F647" i="5"/>
  <c r="E647" i="5"/>
  <c r="D647" i="5"/>
  <c r="C647" i="5"/>
  <c r="BH646" i="5"/>
  <c r="BG646" i="5"/>
  <c r="BE646" i="5"/>
  <c r="BD646" i="5"/>
  <c r="BC646" i="5"/>
  <c r="BB646" i="5"/>
  <c r="BA646" i="5"/>
  <c r="AZ646" i="5"/>
  <c r="AY646" i="5"/>
  <c r="AX646" i="5"/>
  <c r="AW646" i="5"/>
  <c r="AV646" i="5"/>
  <c r="AU646" i="5"/>
  <c r="AT646" i="5"/>
  <c r="AS646" i="5"/>
  <c r="AR646" i="5"/>
  <c r="AQ646" i="5"/>
  <c r="AP646" i="5"/>
  <c r="AO646" i="5"/>
  <c r="AN646" i="5"/>
  <c r="AM646" i="5"/>
  <c r="AK646" i="5"/>
  <c r="AC646" i="5" s="1"/>
  <c r="AJ646" i="5"/>
  <c r="AI646" i="5"/>
  <c r="AH646" i="5"/>
  <c r="AG646" i="5"/>
  <c r="AF646" i="5"/>
  <c r="AE646" i="5"/>
  <c r="AD646" i="5"/>
  <c r="AA646" i="5"/>
  <c r="Z646" i="5"/>
  <c r="M646" i="5"/>
  <c r="L646" i="5"/>
  <c r="K646" i="5"/>
  <c r="J646" i="5"/>
  <c r="I646" i="5"/>
  <c r="H646" i="5"/>
  <c r="F646" i="5"/>
  <c r="E646" i="5"/>
  <c r="D646" i="5"/>
  <c r="C646" i="5"/>
  <c r="BH645" i="5"/>
  <c r="BG645" i="5"/>
  <c r="BE645" i="5"/>
  <c r="BD645" i="5"/>
  <c r="BC645" i="5"/>
  <c r="BB645" i="5"/>
  <c r="BA645" i="5"/>
  <c r="AZ645" i="5"/>
  <c r="AY645" i="5"/>
  <c r="AX645" i="5"/>
  <c r="AW645" i="5"/>
  <c r="AV645" i="5"/>
  <c r="AU645" i="5"/>
  <c r="AT645" i="5"/>
  <c r="AS645" i="5"/>
  <c r="AR645" i="5"/>
  <c r="AQ645" i="5"/>
  <c r="AP645" i="5"/>
  <c r="AO645" i="5"/>
  <c r="AN645" i="5"/>
  <c r="AM645" i="5"/>
  <c r="AK645" i="5"/>
  <c r="AC645" i="5" s="1"/>
  <c r="AJ645" i="5"/>
  <c r="AI645" i="5"/>
  <c r="AH645" i="5"/>
  <c r="AG645" i="5"/>
  <c r="AF645" i="5"/>
  <c r="AE645" i="5"/>
  <c r="AD645" i="5"/>
  <c r="AA645" i="5"/>
  <c r="Z645" i="5"/>
  <c r="M645" i="5"/>
  <c r="L645" i="5"/>
  <c r="K645" i="5"/>
  <c r="J645" i="5"/>
  <c r="I645" i="5"/>
  <c r="H645" i="5"/>
  <c r="F645" i="5"/>
  <c r="E645" i="5"/>
  <c r="D645" i="5"/>
  <c r="C645" i="5"/>
  <c r="BH644" i="5"/>
  <c r="BG644" i="5"/>
  <c r="BE644" i="5"/>
  <c r="BD644" i="5"/>
  <c r="BC644" i="5"/>
  <c r="BB644" i="5"/>
  <c r="BA644" i="5"/>
  <c r="AZ644" i="5"/>
  <c r="AY644" i="5"/>
  <c r="AX644" i="5"/>
  <c r="AW644" i="5"/>
  <c r="AV644" i="5"/>
  <c r="AU644" i="5"/>
  <c r="AT644" i="5"/>
  <c r="AS644" i="5"/>
  <c r="AR644" i="5"/>
  <c r="AQ644" i="5"/>
  <c r="AP644" i="5"/>
  <c r="AO644" i="5"/>
  <c r="AN644" i="5"/>
  <c r="AM644" i="5"/>
  <c r="AK644" i="5"/>
  <c r="AC644" i="5" s="1"/>
  <c r="AJ644" i="5"/>
  <c r="AI644" i="5"/>
  <c r="AH644" i="5"/>
  <c r="AG644" i="5"/>
  <c r="AF644" i="5"/>
  <c r="AE644" i="5"/>
  <c r="AD644" i="5"/>
  <c r="AA644" i="5"/>
  <c r="Z644" i="5"/>
  <c r="M644" i="5"/>
  <c r="L644" i="5"/>
  <c r="K644" i="5"/>
  <c r="J644" i="5"/>
  <c r="I644" i="5"/>
  <c r="H644" i="5"/>
  <c r="F644" i="5"/>
  <c r="E644" i="5"/>
  <c r="D644" i="5"/>
  <c r="C644" i="5"/>
  <c r="BH643" i="5"/>
  <c r="BG643" i="5"/>
  <c r="BE643" i="5"/>
  <c r="BD643" i="5"/>
  <c r="BC643" i="5"/>
  <c r="BB643" i="5"/>
  <c r="BA643" i="5"/>
  <c r="AZ643" i="5"/>
  <c r="AY643" i="5"/>
  <c r="AX643" i="5"/>
  <c r="AW643" i="5"/>
  <c r="AV643" i="5"/>
  <c r="AU643" i="5"/>
  <c r="AT643" i="5"/>
  <c r="AS643" i="5"/>
  <c r="AR643" i="5"/>
  <c r="AQ643" i="5"/>
  <c r="AP643" i="5"/>
  <c r="AO643" i="5"/>
  <c r="AN643" i="5"/>
  <c r="AM643" i="5"/>
  <c r="AK643" i="5"/>
  <c r="AC643" i="5" s="1"/>
  <c r="AJ643" i="5"/>
  <c r="AI643" i="5"/>
  <c r="G643" i="5" s="1"/>
  <c r="AH643" i="5"/>
  <c r="AG643" i="5"/>
  <c r="AF643" i="5"/>
  <c r="AE643" i="5"/>
  <c r="AD643" i="5"/>
  <c r="AA643" i="5"/>
  <c r="Z643" i="5"/>
  <c r="M643" i="5"/>
  <c r="L643" i="5"/>
  <c r="K643" i="5"/>
  <c r="J643" i="5"/>
  <c r="I643" i="5"/>
  <c r="H643" i="5"/>
  <c r="F643" i="5"/>
  <c r="E643" i="5"/>
  <c r="D643" i="5"/>
  <c r="C643" i="5"/>
  <c r="BH642" i="5"/>
  <c r="BG642" i="5"/>
  <c r="BE642" i="5"/>
  <c r="BD642" i="5"/>
  <c r="BC642" i="5"/>
  <c r="BB642" i="5"/>
  <c r="BA642" i="5"/>
  <c r="AZ642" i="5"/>
  <c r="AY642" i="5"/>
  <c r="AX642" i="5"/>
  <c r="AW642" i="5"/>
  <c r="AV642" i="5"/>
  <c r="AU642" i="5"/>
  <c r="AT642" i="5"/>
  <c r="AS642" i="5"/>
  <c r="AR642" i="5"/>
  <c r="AQ642" i="5"/>
  <c r="AP642" i="5"/>
  <c r="AO642" i="5"/>
  <c r="AN642" i="5"/>
  <c r="AM642" i="5"/>
  <c r="AK642" i="5"/>
  <c r="AC642" i="5" s="1"/>
  <c r="AJ642" i="5"/>
  <c r="AI642" i="5"/>
  <c r="AH642" i="5"/>
  <c r="AG642" i="5"/>
  <c r="AF642" i="5"/>
  <c r="AE642" i="5"/>
  <c r="AD642" i="5"/>
  <c r="AA642" i="5"/>
  <c r="Z642" i="5"/>
  <c r="M642" i="5"/>
  <c r="L642" i="5"/>
  <c r="K642" i="5"/>
  <c r="J642" i="5"/>
  <c r="I642" i="5"/>
  <c r="H642" i="5"/>
  <c r="F642" i="5"/>
  <c r="E642" i="5"/>
  <c r="D642" i="5"/>
  <c r="C642" i="5"/>
  <c r="BH641" i="5"/>
  <c r="BG641" i="5"/>
  <c r="BE641" i="5"/>
  <c r="BD641" i="5"/>
  <c r="BC641" i="5"/>
  <c r="BB641" i="5"/>
  <c r="BA641" i="5"/>
  <c r="AZ641" i="5"/>
  <c r="AY641" i="5"/>
  <c r="AX641" i="5"/>
  <c r="AW641" i="5"/>
  <c r="AV641" i="5"/>
  <c r="AU641" i="5"/>
  <c r="AT641" i="5"/>
  <c r="AS641" i="5"/>
  <c r="AR641" i="5"/>
  <c r="AQ641" i="5"/>
  <c r="AP641" i="5"/>
  <c r="AO641" i="5"/>
  <c r="AN641" i="5"/>
  <c r="AM641" i="5"/>
  <c r="AK641" i="5"/>
  <c r="AC641" i="5" s="1"/>
  <c r="AJ641" i="5"/>
  <c r="AI641" i="5"/>
  <c r="G641" i="5" s="1"/>
  <c r="AH641" i="5"/>
  <c r="AG641" i="5"/>
  <c r="AF641" i="5"/>
  <c r="AE641" i="5"/>
  <c r="AD641" i="5"/>
  <c r="AA641" i="5"/>
  <c r="Z641" i="5"/>
  <c r="M641" i="5"/>
  <c r="L641" i="5"/>
  <c r="K641" i="5"/>
  <c r="J641" i="5"/>
  <c r="I641" i="5"/>
  <c r="H641" i="5"/>
  <c r="F641" i="5"/>
  <c r="E641" i="5"/>
  <c r="D641" i="5"/>
  <c r="C641" i="5"/>
  <c r="BH640" i="5"/>
  <c r="BG640" i="5"/>
  <c r="BE640" i="5"/>
  <c r="BD640" i="5"/>
  <c r="BC640" i="5"/>
  <c r="BB640" i="5"/>
  <c r="BA640" i="5"/>
  <c r="AZ640" i="5"/>
  <c r="AY640" i="5"/>
  <c r="AX640" i="5"/>
  <c r="AW640" i="5"/>
  <c r="AV640" i="5"/>
  <c r="AU640" i="5"/>
  <c r="AT640" i="5"/>
  <c r="AS640" i="5"/>
  <c r="AR640" i="5"/>
  <c r="AQ640" i="5"/>
  <c r="AP640" i="5"/>
  <c r="AO640" i="5"/>
  <c r="AN640" i="5"/>
  <c r="AM640" i="5"/>
  <c r="AK640" i="5"/>
  <c r="AC640" i="5" s="1"/>
  <c r="AJ640" i="5"/>
  <c r="AI640" i="5"/>
  <c r="G640" i="5" s="1"/>
  <c r="AH640" i="5"/>
  <c r="AG640" i="5"/>
  <c r="AF640" i="5"/>
  <c r="AE640" i="5"/>
  <c r="AD640" i="5"/>
  <c r="AA640" i="5"/>
  <c r="Z640" i="5"/>
  <c r="M640" i="5"/>
  <c r="L640" i="5"/>
  <c r="K640" i="5"/>
  <c r="J640" i="5"/>
  <c r="I640" i="5"/>
  <c r="H640" i="5"/>
  <c r="F640" i="5"/>
  <c r="E640" i="5"/>
  <c r="D640" i="5"/>
  <c r="C640" i="5"/>
  <c r="BH639" i="5"/>
  <c r="BG639" i="5"/>
  <c r="BE639" i="5"/>
  <c r="BD639" i="5"/>
  <c r="BC639" i="5"/>
  <c r="BB639" i="5"/>
  <c r="BA639" i="5"/>
  <c r="AZ639" i="5"/>
  <c r="AY639" i="5"/>
  <c r="AX639" i="5"/>
  <c r="AW639" i="5"/>
  <c r="AV639" i="5"/>
  <c r="AU639" i="5"/>
  <c r="AT639" i="5"/>
  <c r="AS639" i="5"/>
  <c r="AR639" i="5"/>
  <c r="AQ639" i="5"/>
  <c r="AP639" i="5"/>
  <c r="AO639" i="5"/>
  <c r="AN639" i="5"/>
  <c r="AM639" i="5"/>
  <c r="AK639" i="5"/>
  <c r="AC639" i="5" s="1"/>
  <c r="AJ639" i="5"/>
  <c r="AI639" i="5"/>
  <c r="AH639" i="5"/>
  <c r="AG639" i="5"/>
  <c r="AF639" i="5"/>
  <c r="AE639" i="5"/>
  <c r="AD639" i="5"/>
  <c r="AA639" i="5"/>
  <c r="Z639" i="5"/>
  <c r="M639" i="5"/>
  <c r="L639" i="5"/>
  <c r="K639" i="5"/>
  <c r="J639" i="5"/>
  <c r="I639" i="5"/>
  <c r="H639" i="5"/>
  <c r="F639" i="5"/>
  <c r="E639" i="5"/>
  <c r="D639" i="5"/>
  <c r="C639" i="5"/>
  <c r="BH638" i="5"/>
  <c r="BG638" i="5"/>
  <c r="BE638" i="5"/>
  <c r="BD638" i="5"/>
  <c r="BC638" i="5"/>
  <c r="BB638" i="5"/>
  <c r="BA638" i="5"/>
  <c r="AZ638" i="5"/>
  <c r="AY638" i="5"/>
  <c r="AX638" i="5"/>
  <c r="AW638" i="5"/>
  <c r="AV638" i="5"/>
  <c r="AU638" i="5"/>
  <c r="AT638" i="5"/>
  <c r="AS638" i="5"/>
  <c r="AR638" i="5"/>
  <c r="AQ638" i="5"/>
  <c r="AP638" i="5"/>
  <c r="AO638" i="5"/>
  <c r="AN638" i="5"/>
  <c r="AM638" i="5"/>
  <c r="AK638" i="5"/>
  <c r="AC638" i="5" s="1"/>
  <c r="AJ638" i="5"/>
  <c r="AI638" i="5"/>
  <c r="G638" i="5" s="1"/>
  <c r="AH638" i="5"/>
  <c r="AG638" i="5"/>
  <c r="AF638" i="5"/>
  <c r="AE638" i="5"/>
  <c r="AD638" i="5"/>
  <c r="AA638" i="5"/>
  <c r="Z638" i="5"/>
  <c r="M638" i="5"/>
  <c r="L638" i="5"/>
  <c r="K638" i="5"/>
  <c r="J638" i="5"/>
  <c r="I638" i="5"/>
  <c r="H638" i="5"/>
  <c r="F638" i="5"/>
  <c r="E638" i="5"/>
  <c r="D638" i="5"/>
  <c r="C638" i="5"/>
  <c r="BH637" i="5"/>
  <c r="BG637" i="5"/>
  <c r="BE637" i="5"/>
  <c r="BD637" i="5"/>
  <c r="BC637" i="5"/>
  <c r="BB637" i="5"/>
  <c r="BA637" i="5"/>
  <c r="AZ637" i="5"/>
  <c r="AY637" i="5"/>
  <c r="AX637" i="5"/>
  <c r="AW637" i="5"/>
  <c r="AV637" i="5"/>
  <c r="AU637" i="5"/>
  <c r="AT637" i="5"/>
  <c r="AS637" i="5"/>
  <c r="AR637" i="5"/>
  <c r="AQ637" i="5"/>
  <c r="AP637" i="5"/>
  <c r="AO637" i="5"/>
  <c r="AN637" i="5"/>
  <c r="AM637" i="5"/>
  <c r="AK637" i="5"/>
  <c r="AC637" i="5" s="1"/>
  <c r="AJ637" i="5"/>
  <c r="AI637" i="5"/>
  <c r="G637" i="5" s="1"/>
  <c r="AH637" i="5"/>
  <c r="AG637" i="5"/>
  <c r="AF637" i="5"/>
  <c r="AE637" i="5"/>
  <c r="AD637" i="5"/>
  <c r="AA637" i="5"/>
  <c r="Z637" i="5"/>
  <c r="M637" i="5"/>
  <c r="L637" i="5"/>
  <c r="K637" i="5"/>
  <c r="J637" i="5"/>
  <c r="I637" i="5"/>
  <c r="H637" i="5"/>
  <c r="F637" i="5"/>
  <c r="E637" i="5"/>
  <c r="D637" i="5"/>
  <c r="C637" i="5"/>
  <c r="BH636" i="5"/>
  <c r="BG636" i="5"/>
  <c r="BE636" i="5"/>
  <c r="BD636" i="5"/>
  <c r="BC636" i="5"/>
  <c r="BB636" i="5"/>
  <c r="BA636" i="5"/>
  <c r="AZ636" i="5"/>
  <c r="AY636" i="5"/>
  <c r="AX636" i="5"/>
  <c r="AW636" i="5"/>
  <c r="AV636" i="5"/>
  <c r="AU636" i="5"/>
  <c r="AT636" i="5"/>
  <c r="AS636" i="5"/>
  <c r="AR636" i="5"/>
  <c r="AQ636" i="5"/>
  <c r="AP636" i="5"/>
  <c r="AO636" i="5"/>
  <c r="AN636" i="5"/>
  <c r="AM636" i="5"/>
  <c r="AK636" i="5"/>
  <c r="AC636" i="5" s="1"/>
  <c r="AJ636" i="5"/>
  <c r="AI636" i="5"/>
  <c r="G636" i="5" s="1"/>
  <c r="AH636" i="5"/>
  <c r="AG636" i="5"/>
  <c r="AF636" i="5"/>
  <c r="AE636" i="5"/>
  <c r="AD636" i="5"/>
  <c r="AA636" i="5"/>
  <c r="Z636" i="5"/>
  <c r="M636" i="5"/>
  <c r="L636" i="5"/>
  <c r="K636" i="5"/>
  <c r="J636" i="5"/>
  <c r="I636" i="5"/>
  <c r="H636" i="5"/>
  <c r="F636" i="5"/>
  <c r="E636" i="5"/>
  <c r="D636" i="5"/>
  <c r="C636" i="5"/>
  <c r="BH635" i="5"/>
  <c r="BG635" i="5"/>
  <c r="BE635" i="5"/>
  <c r="BD635" i="5"/>
  <c r="BC635" i="5"/>
  <c r="BB635" i="5"/>
  <c r="BA635" i="5"/>
  <c r="AZ635" i="5"/>
  <c r="AY635" i="5"/>
  <c r="AX635" i="5"/>
  <c r="AW635" i="5"/>
  <c r="AV635" i="5"/>
  <c r="AU635" i="5"/>
  <c r="AT635" i="5"/>
  <c r="AS635" i="5"/>
  <c r="AR635" i="5"/>
  <c r="AQ635" i="5"/>
  <c r="AP635" i="5"/>
  <c r="AO635" i="5"/>
  <c r="AN635" i="5"/>
  <c r="AM635" i="5"/>
  <c r="AK635" i="5"/>
  <c r="AC635" i="5" s="1"/>
  <c r="AJ635" i="5"/>
  <c r="AI635" i="5"/>
  <c r="AH635" i="5"/>
  <c r="AG635" i="5"/>
  <c r="AF635" i="5"/>
  <c r="AE635" i="5"/>
  <c r="AD635" i="5"/>
  <c r="AA635" i="5"/>
  <c r="Z635" i="5"/>
  <c r="M635" i="5"/>
  <c r="L635" i="5"/>
  <c r="K635" i="5"/>
  <c r="J635" i="5"/>
  <c r="I635" i="5"/>
  <c r="H635" i="5"/>
  <c r="F635" i="5"/>
  <c r="E635" i="5"/>
  <c r="D635" i="5"/>
  <c r="C635" i="5"/>
  <c r="BH634" i="5"/>
  <c r="BG634" i="5"/>
  <c r="BE634" i="5"/>
  <c r="BD634" i="5"/>
  <c r="BC634" i="5"/>
  <c r="BB634" i="5"/>
  <c r="BA634" i="5"/>
  <c r="AZ634" i="5"/>
  <c r="AY634" i="5"/>
  <c r="AX634" i="5"/>
  <c r="AW634" i="5"/>
  <c r="AV634" i="5"/>
  <c r="AU634" i="5"/>
  <c r="AT634" i="5"/>
  <c r="AS634" i="5"/>
  <c r="AR634" i="5"/>
  <c r="AQ634" i="5"/>
  <c r="AP634" i="5"/>
  <c r="AO634" i="5"/>
  <c r="AN634" i="5"/>
  <c r="AM634" i="5"/>
  <c r="AK634" i="5"/>
  <c r="AC634" i="5" s="1"/>
  <c r="AJ634" i="5"/>
  <c r="AI634" i="5"/>
  <c r="AH634" i="5"/>
  <c r="AG634" i="5"/>
  <c r="AF634" i="5"/>
  <c r="AE634" i="5"/>
  <c r="AD634" i="5"/>
  <c r="AA634" i="5"/>
  <c r="Z634" i="5"/>
  <c r="M634" i="5"/>
  <c r="L634" i="5"/>
  <c r="K634" i="5"/>
  <c r="J634" i="5"/>
  <c r="I634" i="5"/>
  <c r="H634" i="5"/>
  <c r="F634" i="5"/>
  <c r="E634" i="5"/>
  <c r="D634" i="5"/>
  <c r="C634" i="5"/>
  <c r="BH633" i="5"/>
  <c r="BG633" i="5"/>
  <c r="BE633" i="5"/>
  <c r="BD633" i="5"/>
  <c r="BC633" i="5"/>
  <c r="BB633" i="5"/>
  <c r="BA633" i="5"/>
  <c r="AZ633" i="5"/>
  <c r="AY633" i="5"/>
  <c r="AX633" i="5"/>
  <c r="AW633" i="5"/>
  <c r="AV633" i="5"/>
  <c r="AU633" i="5"/>
  <c r="AT633" i="5"/>
  <c r="AS633" i="5"/>
  <c r="AR633" i="5"/>
  <c r="AQ633" i="5"/>
  <c r="AP633" i="5"/>
  <c r="AO633" i="5"/>
  <c r="AN633" i="5"/>
  <c r="AM633" i="5"/>
  <c r="AK633" i="5"/>
  <c r="AC633" i="5" s="1"/>
  <c r="AJ633" i="5"/>
  <c r="AI633" i="5"/>
  <c r="G633" i="5" s="1"/>
  <c r="AH633" i="5"/>
  <c r="AG633" i="5"/>
  <c r="AF633" i="5"/>
  <c r="AE633" i="5"/>
  <c r="AD633" i="5"/>
  <c r="AA633" i="5"/>
  <c r="Z633" i="5"/>
  <c r="M633" i="5"/>
  <c r="L633" i="5"/>
  <c r="K633" i="5"/>
  <c r="J633" i="5"/>
  <c r="I633" i="5"/>
  <c r="H633" i="5"/>
  <c r="F633" i="5"/>
  <c r="E633" i="5"/>
  <c r="D633" i="5"/>
  <c r="C633" i="5"/>
  <c r="BH632" i="5"/>
  <c r="BG632" i="5"/>
  <c r="BE632" i="5"/>
  <c r="BD632" i="5"/>
  <c r="BC632" i="5"/>
  <c r="BB632" i="5"/>
  <c r="BA632" i="5"/>
  <c r="AZ632" i="5"/>
  <c r="AY632" i="5"/>
  <c r="AX632" i="5"/>
  <c r="AW632" i="5"/>
  <c r="AV632" i="5"/>
  <c r="AU632" i="5"/>
  <c r="AT632" i="5"/>
  <c r="AS632" i="5"/>
  <c r="AR632" i="5"/>
  <c r="AQ632" i="5"/>
  <c r="AP632" i="5"/>
  <c r="AO632" i="5"/>
  <c r="AN632" i="5"/>
  <c r="AM632" i="5"/>
  <c r="AK632" i="5"/>
  <c r="AC632" i="5" s="1"/>
  <c r="AJ632" i="5"/>
  <c r="AI632" i="5"/>
  <c r="AH632" i="5"/>
  <c r="AG632" i="5"/>
  <c r="AF632" i="5"/>
  <c r="AE632" i="5"/>
  <c r="AD632" i="5"/>
  <c r="AA632" i="5"/>
  <c r="Z632" i="5"/>
  <c r="M632" i="5"/>
  <c r="L632" i="5"/>
  <c r="K632" i="5"/>
  <c r="J632" i="5"/>
  <c r="I632" i="5"/>
  <c r="H632" i="5"/>
  <c r="F632" i="5"/>
  <c r="E632" i="5"/>
  <c r="D632" i="5"/>
  <c r="C632" i="5"/>
  <c r="BH631" i="5"/>
  <c r="BG631" i="5"/>
  <c r="BE631" i="5"/>
  <c r="BD631" i="5"/>
  <c r="BC631" i="5"/>
  <c r="BB631" i="5"/>
  <c r="BA631" i="5"/>
  <c r="AZ631" i="5"/>
  <c r="AY631" i="5"/>
  <c r="AX631" i="5"/>
  <c r="AW631" i="5"/>
  <c r="AV631" i="5"/>
  <c r="AU631" i="5"/>
  <c r="AT631" i="5"/>
  <c r="AS631" i="5"/>
  <c r="AR631" i="5"/>
  <c r="AQ631" i="5"/>
  <c r="AP631" i="5"/>
  <c r="AO631" i="5"/>
  <c r="AN631" i="5"/>
  <c r="AM631" i="5"/>
  <c r="AK631" i="5"/>
  <c r="AC631" i="5" s="1"/>
  <c r="AJ631" i="5"/>
  <c r="AI631" i="5"/>
  <c r="G631" i="5" s="1"/>
  <c r="AH631" i="5"/>
  <c r="AG631" i="5"/>
  <c r="AF631" i="5"/>
  <c r="AE631" i="5"/>
  <c r="AD631" i="5"/>
  <c r="AA631" i="5"/>
  <c r="Z631" i="5"/>
  <c r="M631" i="5"/>
  <c r="L631" i="5"/>
  <c r="K631" i="5"/>
  <c r="J631" i="5"/>
  <c r="I631" i="5"/>
  <c r="H631" i="5"/>
  <c r="F631" i="5"/>
  <c r="E631" i="5"/>
  <c r="D631" i="5"/>
  <c r="C631" i="5"/>
  <c r="BH630" i="5"/>
  <c r="BG630" i="5"/>
  <c r="BE630" i="5"/>
  <c r="BD630" i="5"/>
  <c r="BC630" i="5"/>
  <c r="BB630" i="5"/>
  <c r="BA630" i="5"/>
  <c r="AZ630" i="5"/>
  <c r="AY630" i="5"/>
  <c r="AX630" i="5"/>
  <c r="AW630" i="5"/>
  <c r="AV630" i="5"/>
  <c r="AU630" i="5"/>
  <c r="AT630" i="5"/>
  <c r="AS630" i="5"/>
  <c r="AR630" i="5"/>
  <c r="AQ630" i="5"/>
  <c r="AP630" i="5"/>
  <c r="AO630" i="5"/>
  <c r="AN630" i="5"/>
  <c r="AM630" i="5"/>
  <c r="AK630" i="5"/>
  <c r="AC630" i="5" s="1"/>
  <c r="AJ630" i="5"/>
  <c r="AI630" i="5"/>
  <c r="AH630" i="5"/>
  <c r="AG630" i="5"/>
  <c r="AF630" i="5"/>
  <c r="AE630" i="5"/>
  <c r="AD630" i="5"/>
  <c r="AA630" i="5"/>
  <c r="Z630" i="5"/>
  <c r="M630" i="5"/>
  <c r="L630" i="5"/>
  <c r="K630" i="5"/>
  <c r="J630" i="5"/>
  <c r="I630" i="5"/>
  <c r="H630" i="5"/>
  <c r="F630" i="5"/>
  <c r="E630" i="5"/>
  <c r="D630" i="5"/>
  <c r="C630" i="5"/>
  <c r="BH629" i="5"/>
  <c r="BG629" i="5"/>
  <c r="BE629" i="5"/>
  <c r="BD629" i="5"/>
  <c r="BC629" i="5"/>
  <c r="BB629" i="5"/>
  <c r="BA629" i="5"/>
  <c r="AZ629" i="5"/>
  <c r="AY629" i="5"/>
  <c r="AX629" i="5"/>
  <c r="AW629" i="5"/>
  <c r="AV629" i="5"/>
  <c r="AU629" i="5"/>
  <c r="AT629" i="5"/>
  <c r="AS629" i="5"/>
  <c r="AR629" i="5"/>
  <c r="AQ629" i="5"/>
  <c r="AP629" i="5"/>
  <c r="AO629" i="5"/>
  <c r="AN629" i="5"/>
  <c r="AM629" i="5"/>
  <c r="AK629" i="5"/>
  <c r="AC629" i="5" s="1"/>
  <c r="AJ629" i="5"/>
  <c r="AI629" i="5"/>
  <c r="G629" i="5" s="1"/>
  <c r="AH629" i="5"/>
  <c r="AG629" i="5"/>
  <c r="AF629" i="5"/>
  <c r="AE629" i="5"/>
  <c r="AD629" i="5"/>
  <c r="AA629" i="5"/>
  <c r="Z629" i="5"/>
  <c r="M629" i="5"/>
  <c r="L629" i="5"/>
  <c r="K629" i="5"/>
  <c r="J629" i="5"/>
  <c r="I629" i="5"/>
  <c r="H629" i="5"/>
  <c r="F629" i="5"/>
  <c r="E629" i="5"/>
  <c r="D629" i="5"/>
  <c r="C629" i="5"/>
  <c r="BH628" i="5"/>
  <c r="BG628" i="5"/>
  <c r="BE628" i="5"/>
  <c r="BD628" i="5"/>
  <c r="BC628" i="5"/>
  <c r="BB628" i="5"/>
  <c r="BA628" i="5"/>
  <c r="AZ628" i="5"/>
  <c r="AY628" i="5"/>
  <c r="AX628" i="5"/>
  <c r="AW628" i="5"/>
  <c r="AV628" i="5"/>
  <c r="AU628" i="5"/>
  <c r="AT628" i="5"/>
  <c r="AS628" i="5"/>
  <c r="AR628" i="5"/>
  <c r="AQ628" i="5"/>
  <c r="AP628" i="5"/>
  <c r="AO628" i="5"/>
  <c r="AN628" i="5"/>
  <c r="AM628" i="5"/>
  <c r="AK628" i="5"/>
  <c r="AC628" i="5" s="1"/>
  <c r="AJ628" i="5"/>
  <c r="AI628" i="5"/>
  <c r="G628" i="5" s="1"/>
  <c r="AH628" i="5"/>
  <c r="AG628" i="5"/>
  <c r="AF628" i="5"/>
  <c r="AE628" i="5"/>
  <c r="AD628" i="5"/>
  <c r="AA628" i="5"/>
  <c r="Z628" i="5"/>
  <c r="M628" i="5"/>
  <c r="L628" i="5"/>
  <c r="K628" i="5"/>
  <c r="J628" i="5"/>
  <c r="I628" i="5"/>
  <c r="H628" i="5"/>
  <c r="F628" i="5"/>
  <c r="E628" i="5"/>
  <c r="D628" i="5"/>
  <c r="C628" i="5"/>
  <c r="BH627" i="5"/>
  <c r="BG627" i="5"/>
  <c r="BE627" i="5"/>
  <c r="BD627" i="5"/>
  <c r="BC627" i="5"/>
  <c r="BB627" i="5"/>
  <c r="BA627" i="5"/>
  <c r="AZ627" i="5"/>
  <c r="AY627" i="5"/>
  <c r="AX627" i="5"/>
  <c r="AW627" i="5"/>
  <c r="AV627" i="5"/>
  <c r="AU627" i="5"/>
  <c r="AT627" i="5"/>
  <c r="AS627" i="5"/>
  <c r="AR627" i="5"/>
  <c r="AQ627" i="5"/>
  <c r="AP627" i="5"/>
  <c r="AO627" i="5"/>
  <c r="AN627" i="5"/>
  <c r="AM627" i="5"/>
  <c r="AK627" i="5"/>
  <c r="AC627" i="5" s="1"/>
  <c r="AJ627" i="5"/>
  <c r="AI627" i="5"/>
  <c r="AH627" i="5"/>
  <c r="AG627" i="5"/>
  <c r="AF627" i="5"/>
  <c r="AE627" i="5"/>
  <c r="AD627" i="5"/>
  <c r="AA627" i="5"/>
  <c r="Z627" i="5"/>
  <c r="M627" i="5"/>
  <c r="L627" i="5"/>
  <c r="K627" i="5"/>
  <c r="J627" i="5"/>
  <c r="I627" i="5"/>
  <c r="H627" i="5"/>
  <c r="F627" i="5"/>
  <c r="E627" i="5"/>
  <c r="D627" i="5"/>
  <c r="C627" i="5"/>
  <c r="BH626" i="5"/>
  <c r="BG626" i="5"/>
  <c r="BE626" i="5"/>
  <c r="BD626" i="5"/>
  <c r="BC626" i="5"/>
  <c r="BB626" i="5"/>
  <c r="BA626" i="5"/>
  <c r="AZ626" i="5"/>
  <c r="AY626" i="5"/>
  <c r="AX626" i="5"/>
  <c r="AW626" i="5"/>
  <c r="AV626" i="5"/>
  <c r="AU626" i="5"/>
  <c r="AT626" i="5"/>
  <c r="AS626" i="5"/>
  <c r="AR626" i="5"/>
  <c r="AQ626" i="5"/>
  <c r="AP626" i="5"/>
  <c r="AO626" i="5"/>
  <c r="AN626" i="5"/>
  <c r="AM626" i="5"/>
  <c r="AK626" i="5"/>
  <c r="AC626" i="5" s="1"/>
  <c r="AJ626" i="5"/>
  <c r="BL626" i="5" s="1"/>
  <c r="AI626" i="5"/>
  <c r="AH626" i="5"/>
  <c r="AG626" i="5"/>
  <c r="AF626" i="5"/>
  <c r="AE626" i="5"/>
  <c r="AD626" i="5"/>
  <c r="AA626" i="5"/>
  <c r="Z626" i="5"/>
  <c r="M626" i="5"/>
  <c r="L626" i="5"/>
  <c r="K626" i="5"/>
  <c r="J626" i="5"/>
  <c r="I626" i="5"/>
  <c r="H626" i="5"/>
  <c r="F626" i="5"/>
  <c r="E626" i="5"/>
  <c r="D626" i="5"/>
  <c r="C626" i="5"/>
  <c r="BH625" i="5"/>
  <c r="BG625" i="5"/>
  <c r="BE625" i="5"/>
  <c r="BD625" i="5"/>
  <c r="BC625" i="5"/>
  <c r="BB625" i="5"/>
  <c r="BA625" i="5"/>
  <c r="AZ625" i="5"/>
  <c r="AY625" i="5"/>
  <c r="AX625" i="5"/>
  <c r="AW625" i="5"/>
  <c r="AV625" i="5"/>
  <c r="AU625" i="5"/>
  <c r="AT625" i="5"/>
  <c r="AS625" i="5"/>
  <c r="AR625" i="5"/>
  <c r="AQ625" i="5"/>
  <c r="AP625" i="5"/>
  <c r="AO625" i="5"/>
  <c r="AN625" i="5"/>
  <c r="AM625" i="5"/>
  <c r="AK625" i="5"/>
  <c r="AC625" i="5" s="1"/>
  <c r="AJ625" i="5"/>
  <c r="AI625" i="5"/>
  <c r="G625" i="5" s="1"/>
  <c r="AH625" i="5"/>
  <c r="AG625" i="5"/>
  <c r="AF625" i="5"/>
  <c r="AE625" i="5"/>
  <c r="AD625" i="5"/>
  <c r="AA625" i="5"/>
  <c r="Z625" i="5"/>
  <c r="M625" i="5"/>
  <c r="L625" i="5"/>
  <c r="K625" i="5"/>
  <c r="J625" i="5"/>
  <c r="I625" i="5"/>
  <c r="H625" i="5"/>
  <c r="F625" i="5"/>
  <c r="E625" i="5"/>
  <c r="D625" i="5"/>
  <c r="C625" i="5"/>
  <c r="BH624" i="5"/>
  <c r="BG624" i="5"/>
  <c r="BE624" i="5"/>
  <c r="BD624" i="5"/>
  <c r="BC624" i="5"/>
  <c r="BB624" i="5"/>
  <c r="BA624" i="5"/>
  <c r="AZ624" i="5"/>
  <c r="AY624" i="5"/>
  <c r="AX624" i="5"/>
  <c r="AW624" i="5"/>
  <c r="AV624" i="5"/>
  <c r="AU624" i="5"/>
  <c r="AT624" i="5"/>
  <c r="AS624" i="5"/>
  <c r="AR624" i="5"/>
  <c r="AQ624" i="5"/>
  <c r="AP624" i="5"/>
  <c r="AO624" i="5"/>
  <c r="AN624" i="5"/>
  <c r="AM624" i="5"/>
  <c r="AK624" i="5"/>
  <c r="AC624" i="5" s="1"/>
  <c r="AJ624" i="5"/>
  <c r="AI624" i="5"/>
  <c r="G624" i="5" s="1"/>
  <c r="AH624" i="5"/>
  <c r="AG624" i="5"/>
  <c r="AF624" i="5"/>
  <c r="AE624" i="5"/>
  <c r="AD624" i="5"/>
  <c r="AA624" i="5"/>
  <c r="Z624" i="5"/>
  <c r="M624" i="5"/>
  <c r="L624" i="5"/>
  <c r="K624" i="5"/>
  <c r="J624" i="5"/>
  <c r="I624" i="5"/>
  <c r="H624" i="5"/>
  <c r="F624" i="5"/>
  <c r="E624" i="5"/>
  <c r="D624" i="5"/>
  <c r="C624" i="5"/>
  <c r="BH623" i="5"/>
  <c r="BG623" i="5"/>
  <c r="BE623" i="5"/>
  <c r="BD623" i="5"/>
  <c r="BC623" i="5"/>
  <c r="BB623" i="5"/>
  <c r="BA623" i="5"/>
  <c r="AZ623" i="5"/>
  <c r="AY623" i="5"/>
  <c r="AX623" i="5"/>
  <c r="AW623" i="5"/>
  <c r="AV623" i="5"/>
  <c r="AU623" i="5"/>
  <c r="AT623" i="5"/>
  <c r="AS623" i="5"/>
  <c r="AR623" i="5"/>
  <c r="AQ623" i="5"/>
  <c r="AP623" i="5"/>
  <c r="AO623" i="5"/>
  <c r="AN623" i="5"/>
  <c r="AM623" i="5"/>
  <c r="AK623" i="5"/>
  <c r="AC623" i="5" s="1"/>
  <c r="AJ623" i="5"/>
  <c r="AI623" i="5"/>
  <c r="AH623" i="5"/>
  <c r="AG623" i="5"/>
  <c r="AF623" i="5"/>
  <c r="AE623" i="5"/>
  <c r="AD623" i="5"/>
  <c r="AA623" i="5"/>
  <c r="Z623" i="5"/>
  <c r="M623" i="5"/>
  <c r="L623" i="5"/>
  <c r="K623" i="5"/>
  <c r="J623" i="5"/>
  <c r="I623" i="5"/>
  <c r="H623" i="5"/>
  <c r="F623" i="5"/>
  <c r="E623" i="5"/>
  <c r="D623" i="5"/>
  <c r="C623" i="5"/>
  <c r="BH622" i="5"/>
  <c r="BG622" i="5"/>
  <c r="BE622" i="5"/>
  <c r="BD622" i="5"/>
  <c r="BC622" i="5"/>
  <c r="BB622" i="5"/>
  <c r="BA622" i="5"/>
  <c r="AZ622" i="5"/>
  <c r="AY622" i="5"/>
  <c r="AX622" i="5"/>
  <c r="AW622" i="5"/>
  <c r="AV622" i="5"/>
  <c r="AU622" i="5"/>
  <c r="AT622" i="5"/>
  <c r="AS622" i="5"/>
  <c r="AR622" i="5"/>
  <c r="AQ622" i="5"/>
  <c r="AP622" i="5"/>
  <c r="AO622" i="5"/>
  <c r="AN622" i="5"/>
  <c r="AM622" i="5"/>
  <c r="AK622" i="5"/>
  <c r="AC622" i="5" s="1"/>
  <c r="AJ622" i="5"/>
  <c r="AI622" i="5"/>
  <c r="G622" i="5" s="1"/>
  <c r="AH622" i="5"/>
  <c r="AG622" i="5"/>
  <c r="AF622" i="5"/>
  <c r="AE622" i="5"/>
  <c r="AD622" i="5"/>
  <c r="AA622" i="5"/>
  <c r="Z622" i="5"/>
  <c r="M622" i="5"/>
  <c r="L622" i="5"/>
  <c r="K622" i="5"/>
  <c r="J622" i="5"/>
  <c r="I622" i="5"/>
  <c r="H622" i="5"/>
  <c r="F622" i="5"/>
  <c r="E622" i="5"/>
  <c r="D622" i="5"/>
  <c r="C622" i="5"/>
  <c r="BH621" i="5"/>
  <c r="BG621" i="5"/>
  <c r="BE621" i="5"/>
  <c r="BD621" i="5"/>
  <c r="BC621" i="5"/>
  <c r="BB621" i="5"/>
  <c r="BA621" i="5"/>
  <c r="AZ621" i="5"/>
  <c r="AY621" i="5"/>
  <c r="AX621" i="5"/>
  <c r="AW621" i="5"/>
  <c r="AV621" i="5"/>
  <c r="AU621" i="5"/>
  <c r="AT621" i="5"/>
  <c r="AS621" i="5"/>
  <c r="AR621" i="5"/>
  <c r="AQ621" i="5"/>
  <c r="AP621" i="5"/>
  <c r="AO621" i="5"/>
  <c r="AN621" i="5"/>
  <c r="AM621" i="5"/>
  <c r="AK621" i="5"/>
  <c r="AC621" i="5" s="1"/>
  <c r="AJ621" i="5"/>
  <c r="AI621" i="5"/>
  <c r="AH621" i="5"/>
  <c r="AG621" i="5"/>
  <c r="AF621" i="5"/>
  <c r="AE621" i="5"/>
  <c r="AD621" i="5"/>
  <c r="AA621" i="5"/>
  <c r="Z621" i="5"/>
  <c r="M621" i="5"/>
  <c r="L621" i="5"/>
  <c r="K621" i="5"/>
  <c r="J621" i="5"/>
  <c r="I621" i="5"/>
  <c r="H621" i="5"/>
  <c r="F621" i="5"/>
  <c r="E621" i="5"/>
  <c r="D621" i="5"/>
  <c r="C621" i="5"/>
  <c r="BH620" i="5"/>
  <c r="BG620" i="5"/>
  <c r="BE620" i="5"/>
  <c r="BD620" i="5"/>
  <c r="BC620" i="5"/>
  <c r="BB620" i="5"/>
  <c r="BA620" i="5"/>
  <c r="AZ620" i="5"/>
  <c r="AY620" i="5"/>
  <c r="AX620" i="5"/>
  <c r="AW620" i="5"/>
  <c r="AV620" i="5"/>
  <c r="AU620" i="5"/>
  <c r="AT620" i="5"/>
  <c r="AS620" i="5"/>
  <c r="AR620" i="5"/>
  <c r="AQ620" i="5"/>
  <c r="AP620" i="5"/>
  <c r="AO620" i="5"/>
  <c r="AN620" i="5"/>
  <c r="AM620" i="5"/>
  <c r="AK620" i="5"/>
  <c r="AC620" i="5" s="1"/>
  <c r="AJ620" i="5"/>
  <c r="AI620" i="5"/>
  <c r="AH620" i="5"/>
  <c r="AG620" i="5"/>
  <c r="AF620" i="5"/>
  <c r="AE620" i="5"/>
  <c r="AD620" i="5"/>
  <c r="AA620" i="5"/>
  <c r="Z620" i="5"/>
  <c r="M620" i="5"/>
  <c r="L620" i="5"/>
  <c r="K620" i="5"/>
  <c r="J620" i="5"/>
  <c r="I620" i="5"/>
  <c r="H620" i="5"/>
  <c r="F620" i="5"/>
  <c r="E620" i="5"/>
  <c r="D620" i="5"/>
  <c r="C620" i="5"/>
  <c r="BH619" i="5"/>
  <c r="BG619" i="5"/>
  <c r="BE619" i="5"/>
  <c r="BD619" i="5"/>
  <c r="BC619" i="5"/>
  <c r="BB619" i="5"/>
  <c r="BA619" i="5"/>
  <c r="AZ619" i="5"/>
  <c r="AY619" i="5"/>
  <c r="AX619" i="5"/>
  <c r="AW619" i="5"/>
  <c r="AV619" i="5"/>
  <c r="AU619" i="5"/>
  <c r="AT619" i="5"/>
  <c r="AS619" i="5"/>
  <c r="AR619" i="5"/>
  <c r="AQ619" i="5"/>
  <c r="AP619" i="5"/>
  <c r="AO619" i="5"/>
  <c r="AN619" i="5"/>
  <c r="AM619" i="5"/>
  <c r="AK619" i="5"/>
  <c r="AC619" i="5" s="1"/>
  <c r="AJ619" i="5"/>
  <c r="AI619" i="5"/>
  <c r="G619" i="5" s="1"/>
  <c r="AH619" i="5"/>
  <c r="AG619" i="5"/>
  <c r="AF619" i="5"/>
  <c r="AE619" i="5"/>
  <c r="AD619" i="5"/>
  <c r="AA619" i="5"/>
  <c r="Z619" i="5"/>
  <c r="M619" i="5"/>
  <c r="L619" i="5"/>
  <c r="K619" i="5"/>
  <c r="J619" i="5"/>
  <c r="I619" i="5"/>
  <c r="H619" i="5"/>
  <c r="F619" i="5"/>
  <c r="E619" i="5"/>
  <c r="D619" i="5"/>
  <c r="C619" i="5"/>
  <c r="BH618" i="5"/>
  <c r="BG618" i="5"/>
  <c r="BE618" i="5"/>
  <c r="BD618" i="5"/>
  <c r="BC618" i="5"/>
  <c r="BB618" i="5"/>
  <c r="BA618" i="5"/>
  <c r="AZ618" i="5"/>
  <c r="AY618" i="5"/>
  <c r="AX618" i="5"/>
  <c r="AW618" i="5"/>
  <c r="AV618" i="5"/>
  <c r="AU618" i="5"/>
  <c r="AT618" i="5"/>
  <c r="AS618" i="5"/>
  <c r="AR618" i="5"/>
  <c r="AQ618" i="5"/>
  <c r="AP618" i="5"/>
  <c r="AO618" i="5"/>
  <c r="AN618" i="5"/>
  <c r="AM618" i="5"/>
  <c r="AK618" i="5"/>
  <c r="AC618" i="5" s="1"/>
  <c r="AJ618" i="5"/>
  <c r="AI618" i="5"/>
  <c r="AH618" i="5"/>
  <c r="AG618" i="5"/>
  <c r="AF618" i="5"/>
  <c r="AE618" i="5"/>
  <c r="AD618" i="5"/>
  <c r="AA618" i="5"/>
  <c r="Z618" i="5"/>
  <c r="M618" i="5"/>
  <c r="L618" i="5"/>
  <c r="K618" i="5"/>
  <c r="J618" i="5"/>
  <c r="I618" i="5"/>
  <c r="H618" i="5"/>
  <c r="F618" i="5"/>
  <c r="E618" i="5"/>
  <c r="D618" i="5"/>
  <c r="C618" i="5"/>
  <c r="BH617" i="5"/>
  <c r="BG617" i="5"/>
  <c r="BE617" i="5"/>
  <c r="BD617" i="5"/>
  <c r="BC617" i="5"/>
  <c r="BB617" i="5"/>
  <c r="BA617" i="5"/>
  <c r="AZ617" i="5"/>
  <c r="AY617" i="5"/>
  <c r="AX617" i="5"/>
  <c r="AW617" i="5"/>
  <c r="AV617" i="5"/>
  <c r="AU617" i="5"/>
  <c r="AT617" i="5"/>
  <c r="AS617" i="5"/>
  <c r="AR617" i="5"/>
  <c r="AQ617" i="5"/>
  <c r="AP617" i="5"/>
  <c r="AO617" i="5"/>
  <c r="AN617" i="5"/>
  <c r="AM617" i="5"/>
  <c r="AK617" i="5"/>
  <c r="AJ617" i="5"/>
  <c r="AI617" i="5"/>
  <c r="G617" i="5" s="1"/>
  <c r="AH617" i="5"/>
  <c r="AG617" i="5"/>
  <c r="AF617" i="5"/>
  <c r="AE617" i="5"/>
  <c r="AD617" i="5"/>
  <c r="AA617" i="5"/>
  <c r="Z617" i="5"/>
  <c r="M617" i="5"/>
  <c r="L617" i="5"/>
  <c r="K617" i="5"/>
  <c r="J617" i="5"/>
  <c r="I617" i="5"/>
  <c r="H617" i="5"/>
  <c r="F617" i="5"/>
  <c r="E617" i="5"/>
  <c r="D617" i="5"/>
  <c r="C617" i="5"/>
  <c r="BH616" i="5"/>
  <c r="BG616" i="5"/>
  <c r="BE616" i="5"/>
  <c r="BD616" i="5"/>
  <c r="BC616" i="5"/>
  <c r="BB616" i="5"/>
  <c r="BA616" i="5"/>
  <c r="AZ616" i="5"/>
  <c r="AY616" i="5"/>
  <c r="AX616" i="5"/>
  <c r="AW616" i="5"/>
  <c r="AV616" i="5"/>
  <c r="AU616" i="5"/>
  <c r="AT616" i="5"/>
  <c r="AS616" i="5"/>
  <c r="AR616" i="5"/>
  <c r="AQ616" i="5"/>
  <c r="AP616" i="5"/>
  <c r="AO616" i="5"/>
  <c r="AN616" i="5"/>
  <c r="AM616" i="5"/>
  <c r="AK616" i="5"/>
  <c r="AC616" i="5" s="1"/>
  <c r="AJ616" i="5"/>
  <c r="AI616" i="5"/>
  <c r="G616" i="5" s="1"/>
  <c r="AH616" i="5"/>
  <c r="AG616" i="5"/>
  <c r="AF616" i="5"/>
  <c r="AE616" i="5"/>
  <c r="AD616" i="5"/>
  <c r="AA616" i="5"/>
  <c r="Z616" i="5"/>
  <c r="M616" i="5"/>
  <c r="L616" i="5"/>
  <c r="K616" i="5"/>
  <c r="J616" i="5"/>
  <c r="I616" i="5"/>
  <c r="H616" i="5"/>
  <c r="F616" i="5"/>
  <c r="E616" i="5"/>
  <c r="D616" i="5"/>
  <c r="C616" i="5"/>
  <c r="BH615" i="5"/>
  <c r="BG615" i="5"/>
  <c r="BE615" i="5"/>
  <c r="BD615" i="5"/>
  <c r="BC615" i="5"/>
  <c r="BB615" i="5"/>
  <c r="BA615" i="5"/>
  <c r="AZ615" i="5"/>
  <c r="AY615" i="5"/>
  <c r="AX615" i="5"/>
  <c r="AW615" i="5"/>
  <c r="AV615" i="5"/>
  <c r="AU615" i="5"/>
  <c r="AT615" i="5"/>
  <c r="AS615" i="5"/>
  <c r="AR615" i="5"/>
  <c r="AQ615" i="5"/>
  <c r="AP615" i="5"/>
  <c r="AO615" i="5"/>
  <c r="AN615" i="5"/>
  <c r="AM615" i="5"/>
  <c r="AK615" i="5"/>
  <c r="AC615" i="5" s="1"/>
  <c r="AJ615" i="5"/>
  <c r="AI615" i="5"/>
  <c r="G615" i="5" s="1"/>
  <c r="AH615" i="5"/>
  <c r="AG615" i="5"/>
  <c r="AF615" i="5"/>
  <c r="AE615" i="5"/>
  <c r="AD615" i="5"/>
  <c r="AA615" i="5"/>
  <c r="Z615" i="5"/>
  <c r="M615" i="5"/>
  <c r="L615" i="5"/>
  <c r="K615" i="5"/>
  <c r="J615" i="5"/>
  <c r="I615" i="5"/>
  <c r="H615" i="5"/>
  <c r="F615" i="5"/>
  <c r="E615" i="5"/>
  <c r="D615" i="5"/>
  <c r="C615" i="5"/>
  <c r="BH614" i="5"/>
  <c r="BG614" i="5"/>
  <c r="BE614" i="5"/>
  <c r="BD614" i="5"/>
  <c r="BC614" i="5"/>
  <c r="BB614" i="5"/>
  <c r="BA614" i="5"/>
  <c r="AZ614" i="5"/>
  <c r="AY614" i="5"/>
  <c r="AX614" i="5"/>
  <c r="AW614" i="5"/>
  <c r="AV614" i="5"/>
  <c r="AU614" i="5"/>
  <c r="AT614" i="5"/>
  <c r="AS614" i="5"/>
  <c r="AR614" i="5"/>
  <c r="AQ614" i="5"/>
  <c r="AP614" i="5"/>
  <c r="AO614" i="5"/>
  <c r="AN614" i="5"/>
  <c r="AM614" i="5"/>
  <c r="AK614" i="5"/>
  <c r="AC614" i="5" s="1"/>
  <c r="AJ614" i="5"/>
  <c r="AI614" i="5"/>
  <c r="G614" i="5" s="1"/>
  <c r="AH614" i="5"/>
  <c r="AG614" i="5"/>
  <c r="AF614" i="5"/>
  <c r="AE614" i="5"/>
  <c r="AD614" i="5"/>
  <c r="AA614" i="5"/>
  <c r="Z614" i="5"/>
  <c r="M614" i="5"/>
  <c r="L614" i="5"/>
  <c r="K614" i="5"/>
  <c r="J614" i="5"/>
  <c r="I614" i="5"/>
  <c r="H614" i="5"/>
  <c r="F614" i="5"/>
  <c r="E614" i="5"/>
  <c r="D614" i="5"/>
  <c r="C614" i="5"/>
  <c r="BH613" i="5"/>
  <c r="BG613" i="5"/>
  <c r="BE613" i="5"/>
  <c r="BD613" i="5"/>
  <c r="BC613" i="5"/>
  <c r="BB613" i="5"/>
  <c r="BA613" i="5"/>
  <c r="AZ613" i="5"/>
  <c r="AY613" i="5"/>
  <c r="AX613" i="5"/>
  <c r="AW613" i="5"/>
  <c r="AV613" i="5"/>
  <c r="AU613" i="5"/>
  <c r="AT613" i="5"/>
  <c r="AS613" i="5"/>
  <c r="AR613" i="5"/>
  <c r="AQ613" i="5"/>
  <c r="AP613" i="5"/>
  <c r="AO613" i="5"/>
  <c r="AN613" i="5"/>
  <c r="AM613" i="5"/>
  <c r="AK613" i="5"/>
  <c r="AJ613" i="5"/>
  <c r="AI613" i="5"/>
  <c r="AH613" i="5"/>
  <c r="AG613" i="5"/>
  <c r="AF613" i="5"/>
  <c r="AE613" i="5"/>
  <c r="AD613" i="5"/>
  <c r="AA613" i="5"/>
  <c r="Z613" i="5"/>
  <c r="M613" i="5"/>
  <c r="L613" i="5"/>
  <c r="K613" i="5"/>
  <c r="J613" i="5"/>
  <c r="I613" i="5"/>
  <c r="H613" i="5"/>
  <c r="F613" i="5"/>
  <c r="E613" i="5"/>
  <c r="D613" i="5"/>
  <c r="C613" i="5"/>
  <c r="BH612" i="5"/>
  <c r="BG612" i="5"/>
  <c r="BE612" i="5"/>
  <c r="BD612" i="5"/>
  <c r="BC612" i="5"/>
  <c r="BB612" i="5"/>
  <c r="BA612" i="5"/>
  <c r="AZ612" i="5"/>
  <c r="AY612" i="5"/>
  <c r="AX612" i="5"/>
  <c r="AW612" i="5"/>
  <c r="AV612" i="5"/>
  <c r="AU612" i="5"/>
  <c r="AT612" i="5"/>
  <c r="AS612" i="5"/>
  <c r="AR612" i="5"/>
  <c r="AQ612" i="5"/>
  <c r="AP612" i="5"/>
  <c r="AO612" i="5"/>
  <c r="AN612" i="5"/>
  <c r="AM612" i="5"/>
  <c r="AK612" i="5"/>
  <c r="AC612" i="5" s="1"/>
  <c r="AJ612" i="5"/>
  <c r="AI612" i="5"/>
  <c r="AH612" i="5"/>
  <c r="AG612" i="5"/>
  <c r="AF612" i="5"/>
  <c r="AE612" i="5"/>
  <c r="AD612" i="5"/>
  <c r="AA612" i="5"/>
  <c r="Z612" i="5"/>
  <c r="M612" i="5"/>
  <c r="L612" i="5"/>
  <c r="K612" i="5"/>
  <c r="J612" i="5"/>
  <c r="I612" i="5"/>
  <c r="H612" i="5"/>
  <c r="F612" i="5"/>
  <c r="E612" i="5"/>
  <c r="D612" i="5"/>
  <c r="C612" i="5"/>
  <c r="BH611" i="5"/>
  <c r="BG611" i="5"/>
  <c r="BE611" i="5"/>
  <c r="BD611" i="5"/>
  <c r="BC611" i="5"/>
  <c r="BB611" i="5"/>
  <c r="BA611" i="5"/>
  <c r="AZ611" i="5"/>
  <c r="AY611" i="5"/>
  <c r="AX611" i="5"/>
  <c r="AW611" i="5"/>
  <c r="AV611" i="5"/>
  <c r="AU611" i="5"/>
  <c r="AT611" i="5"/>
  <c r="AS611" i="5"/>
  <c r="AR611" i="5"/>
  <c r="AQ611" i="5"/>
  <c r="AP611" i="5"/>
  <c r="AO611" i="5"/>
  <c r="AN611" i="5"/>
  <c r="AM611" i="5"/>
  <c r="AK611" i="5"/>
  <c r="AC611" i="5" s="1"/>
  <c r="AJ611" i="5"/>
  <c r="AI611" i="5"/>
  <c r="G611" i="5" s="1"/>
  <c r="AH611" i="5"/>
  <c r="AG611" i="5"/>
  <c r="AF611" i="5"/>
  <c r="AE611" i="5"/>
  <c r="AD611" i="5"/>
  <c r="AA611" i="5"/>
  <c r="Z611" i="5"/>
  <c r="M611" i="5"/>
  <c r="L611" i="5"/>
  <c r="K611" i="5"/>
  <c r="J611" i="5"/>
  <c r="I611" i="5"/>
  <c r="H611" i="5"/>
  <c r="F611" i="5"/>
  <c r="E611" i="5"/>
  <c r="D611" i="5"/>
  <c r="C611" i="5"/>
  <c r="BH610" i="5"/>
  <c r="BG610" i="5"/>
  <c r="BE610" i="5"/>
  <c r="BD610" i="5"/>
  <c r="BC610" i="5"/>
  <c r="BB610" i="5"/>
  <c r="BA610" i="5"/>
  <c r="AZ610" i="5"/>
  <c r="AY610" i="5"/>
  <c r="AX610" i="5"/>
  <c r="AW610" i="5"/>
  <c r="AV610" i="5"/>
  <c r="AU610" i="5"/>
  <c r="AT610" i="5"/>
  <c r="AS610" i="5"/>
  <c r="AR610" i="5"/>
  <c r="AQ610" i="5"/>
  <c r="AP610" i="5"/>
  <c r="AO610" i="5"/>
  <c r="AN610" i="5"/>
  <c r="AM610" i="5"/>
  <c r="AK610" i="5"/>
  <c r="AC610" i="5" s="1"/>
  <c r="AJ610" i="5"/>
  <c r="BM610" i="5" s="1"/>
  <c r="AI610" i="5"/>
  <c r="G610" i="5" s="1"/>
  <c r="AH610" i="5"/>
  <c r="AG610" i="5"/>
  <c r="AF610" i="5"/>
  <c r="AE610" i="5"/>
  <c r="AD610" i="5"/>
  <c r="AA610" i="5"/>
  <c r="Z610" i="5"/>
  <c r="M610" i="5"/>
  <c r="L610" i="5"/>
  <c r="K610" i="5"/>
  <c r="J610" i="5"/>
  <c r="I610" i="5"/>
  <c r="H610" i="5"/>
  <c r="F610" i="5"/>
  <c r="E610" i="5"/>
  <c r="D610" i="5"/>
  <c r="C610" i="5"/>
  <c r="BH609" i="5"/>
  <c r="BG609" i="5"/>
  <c r="BE609" i="5"/>
  <c r="BD609" i="5"/>
  <c r="BC609" i="5"/>
  <c r="BB609" i="5"/>
  <c r="BA609" i="5"/>
  <c r="AZ609" i="5"/>
  <c r="AY609" i="5"/>
  <c r="AX609" i="5"/>
  <c r="AW609" i="5"/>
  <c r="AV609" i="5"/>
  <c r="AU609" i="5"/>
  <c r="AT609" i="5"/>
  <c r="AS609" i="5"/>
  <c r="AR609" i="5"/>
  <c r="AQ609" i="5"/>
  <c r="AP609" i="5"/>
  <c r="AO609" i="5"/>
  <c r="AN609" i="5"/>
  <c r="AM609" i="5"/>
  <c r="AK609" i="5"/>
  <c r="AJ609" i="5"/>
  <c r="AI609" i="5"/>
  <c r="G609" i="5" s="1"/>
  <c r="AH609" i="5"/>
  <c r="AG609" i="5"/>
  <c r="AF609" i="5"/>
  <c r="AE609" i="5"/>
  <c r="AD609" i="5"/>
  <c r="AA609" i="5"/>
  <c r="Z609" i="5"/>
  <c r="M609" i="5"/>
  <c r="L609" i="5"/>
  <c r="K609" i="5"/>
  <c r="J609" i="5"/>
  <c r="I609" i="5"/>
  <c r="H609" i="5"/>
  <c r="F609" i="5"/>
  <c r="E609" i="5"/>
  <c r="D609" i="5"/>
  <c r="C609" i="5"/>
  <c r="BH608" i="5"/>
  <c r="BG608" i="5"/>
  <c r="BE608" i="5"/>
  <c r="BD608" i="5"/>
  <c r="BC608" i="5"/>
  <c r="BB608" i="5"/>
  <c r="BA608" i="5"/>
  <c r="AZ608" i="5"/>
  <c r="AY608" i="5"/>
  <c r="AX608" i="5"/>
  <c r="AW608" i="5"/>
  <c r="AV608" i="5"/>
  <c r="AU608" i="5"/>
  <c r="AT608" i="5"/>
  <c r="AS608" i="5"/>
  <c r="AR608" i="5"/>
  <c r="AQ608" i="5"/>
  <c r="AP608" i="5"/>
  <c r="AO608" i="5"/>
  <c r="AN608" i="5"/>
  <c r="AM608" i="5"/>
  <c r="AK608" i="5"/>
  <c r="AC608" i="5" s="1"/>
  <c r="AJ608" i="5"/>
  <c r="AI608" i="5"/>
  <c r="AH608" i="5"/>
  <c r="AG608" i="5"/>
  <c r="AF608" i="5"/>
  <c r="AE608" i="5"/>
  <c r="AD608" i="5"/>
  <c r="AA608" i="5"/>
  <c r="Z608" i="5"/>
  <c r="M608" i="5"/>
  <c r="L608" i="5"/>
  <c r="K608" i="5"/>
  <c r="J608" i="5"/>
  <c r="I608" i="5"/>
  <c r="H608" i="5"/>
  <c r="F608" i="5"/>
  <c r="E608" i="5"/>
  <c r="D608" i="5"/>
  <c r="C608" i="5"/>
  <c r="BH607" i="5"/>
  <c r="BG607" i="5"/>
  <c r="BE607" i="5"/>
  <c r="BD607" i="5"/>
  <c r="BC607" i="5"/>
  <c r="BB607" i="5"/>
  <c r="BA607" i="5"/>
  <c r="AZ607" i="5"/>
  <c r="AY607" i="5"/>
  <c r="AX607" i="5"/>
  <c r="AW607" i="5"/>
  <c r="AV607" i="5"/>
  <c r="AU607" i="5"/>
  <c r="AT607" i="5"/>
  <c r="AS607" i="5"/>
  <c r="AR607" i="5"/>
  <c r="AQ607" i="5"/>
  <c r="AP607" i="5"/>
  <c r="AO607" i="5"/>
  <c r="AN607" i="5"/>
  <c r="AM607" i="5"/>
  <c r="AK607" i="5"/>
  <c r="AC607" i="5" s="1"/>
  <c r="AJ607" i="5"/>
  <c r="AI607" i="5"/>
  <c r="AH607" i="5"/>
  <c r="AG607" i="5"/>
  <c r="AF607" i="5"/>
  <c r="AE607" i="5"/>
  <c r="AD607" i="5"/>
  <c r="AA607" i="5"/>
  <c r="Z607" i="5"/>
  <c r="M607" i="5"/>
  <c r="L607" i="5"/>
  <c r="K607" i="5"/>
  <c r="J607" i="5"/>
  <c r="I607" i="5"/>
  <c r="H607" i="5"/>
  <c r="F607" i="5"/>
  <c r="E607" i="5"/>
  <c r="D607" i="5"/>
  <c r="C607" i="5"/>
  <c r="BH606" i="5"/>
  <c r="BG606" i="5"/>
  <c r="BE606" i="5"/>
  <c r="BD606" i="5"/>
  <c r="BC606" i="5"/>
  <c r="BB606" i="5"/>
  <c r="BA606" i="5"/>
  <c r="AZ606" i="5"/>
  <c r="AY606" i="5"/>
  <c r="AX606" i="5"/>
  <c r="AW606" i="5"/>
  <c r="AV606" i="5"/>
  <c r="AU606" i="5"/>
  <c r="AT606" i="5"/>
  <c r="AS606" i="5"/>
  <c r="AR606" i="5"/>
  <c r="AQ606" i="5"/>
  <c r="AP606" i="5"/>
  <c r="AO606" i="5"/>
  <c r="AN606" i="5"/>
  <c r="AM606" i="5"/>
  <c r="AK606" i="5"/>
  <c r="AC606" i="5" s="1"/>
  <c r="AJ606" i="5"/>
  <c r="AI606" i="5"/>
  <c r="G606" i="5" s="1"/>
  <c r="AH606" i="5"/>
  <c r="AG606" i="5"/>
  <c r="AF606" i="5"/>
  <c r="AE606" i="5"/>
  <c r="AD606" i="5"/>
  <c r="AA606" i="5"/>
  <c r="Z606" i="5"/>
  <c r="M606" i="5"/>
  <c r="L606" i="5"/>
  <c r="K606" i="5"/>
  <c r="J606" i="5"/>
  <c r="I606" i="5"/>
  <c r="H606" i="5"/>
  <c r="F606" i="5"/>
  <c r="E606" i="5"/>
  <c r="D606" i="5"/>
  <c r="C606" i="5"/>
  <c r="BH605" i="5"/>
  <c r="BG605" i="5"/>
  <c r="BE605" i="5"/>
  <c r="BD605" i="5"/>
  <c r="BC605" i="5"/>
  <c r="BB605" i="5"/>
  <c r="BA605" i="5"/>
  <c r="AZ605" i="5"/>
  <c r="AY605" i="5"/>
  <c r="AX605" i="5"/>
  <c r="AW605" i="5"/>
  <c r="AV605" i="5"/>
  <c r="AU605" i="5"/>
  <c r="AT605" i="5"/>
  <c r="AS605" i="5"/>
  <c r="AR605" i="5"/>
  <c r="AQ605" i="5"/>
  <c r="AP605" i="5"/>
  <c r="AO605" i="5"/>
  <c r="AN605" i="5"/>
  <c r="AM605" i="5"/>
  <c r="AK605" i="5"/>
  <c r="AC605" i="5" s="1"/>
  <c r="AJ605" i="5"/>
  <c r="AI605" i="5"/>
  <c r="G605" i="5" s="1"/>
  <c r="AH605" i="5"/>
  <c r="AG605" i="5"/>
  <c r="AF605" i="5"/>
  <c r="AE605" i="5"/>
  <c r="AD605" i="5"/>
  <c r="AA605" i="5"/>
  <c r="Z605" i="5"/>
  <c r="M605" i="5"/>
  <c r="L605" i="5"/>
  <c r="K605" i="5"/>
  <c r="J605" i="5"/>
  <c r="I605" i="5"/>
  <c r="H605" i="5"/>
  <c r="F605" i="5"/>
  <c r="E605" i="5"/>
  <c r="D605" i="5"/>
  <c r="C605" i="5"/>
  <c r="BH604" i="5"/>
  <c r="BG604" i="5"/>
  <c r="BE604" i="5"/>
  <c r="BD604" i="5"/>
  <c r="BC604" i="5"/>
  <c r="BB604" i="5"/>
  <c r="BA604" i="5"/>
  <c r="AZ604" i="5"/>
  <c r="AY604" i="5"/>
  <c r="AX604" i="5"/>
  <c r="AW604" i="5"/>
  <c r="AV604" i="5"/>
  <c r="AU604" i="5"/>
  <c r="AT604" i="5"/>
  <c r="AS604" i="5"/>
  <c r="AR604" i="5"/>
  <c r="AQ604" i="5"/>
  <c r="AP604" i="5"/>
  <c r="AO604" i="5"/>
  <c r="AN604" i="5"/>
  <c r="AM604" i="5"/>
  <c r="AK604" i="5"/>
  <c r="AC604" i="5" s="1"/>
  <c r="AJ604" i="5"/>
  <c r="AI604" i="5"/>
  <c r="G604" i="5" s="1"/>
  <c r="AH604" i="5"/>
  <c r="AG604" i="5"/>
  <c r="AF604" i="5"/>
  <c r="AE604" i="5"/>
  <c r="AD604" i="5"/>
  <c r="AA604" i="5"/>
  <c r="Z604" i="5"/>
  <c r="M604" i="5"/>
  <c r="L604" i="5"/>
  <c r="K604" i="5"/>
  <c r="J604" i="5"/>
  <c r="I604" i="5"/>
  <c r="H604" i="5"/>
  <c r="F604" i="5"/>
  <c r="E604" i="5"/>
  <c r="D604" i="5"/>
  <c r="C604" i="5"/>
  <c r="BH603" i="5"/>
  <c r="BG603" i="5"/>
  <c r="BE603" i="5"/>
  <c r="BD603" i="5"/>
  <c r="BC603" i="5"/>
  <c r="BB603" i="5"/>
  <c r="BA603" i="5"/>
  <c r="AZ603" i="5"/>
  <c r="AY603" i="5"/>
  <c r="AX603" i="5"/>
  <c r="AW603" i="5"/>
  <c r="AV603" i="5"/>
  <c r="AU603" i="5"/>
  <c r="AT603" i="5"/>
  <c r="AS603" i="5"/>
  <c r="AR603" i="5"/>
  <c r="AQ603" i="5"/>
  <c r="AP603" i="5"/>
  <c r="AO603" i="5"/>
  <c r="AN603" i="5"/>
  <c r="AM603" i="5"/>
  <c r="AK603" i="5"/>
  <c r="AC603" i="5" s="1"/>
  <c r="AJ603" i="5"/>
  <c r="AI603" i="5"/>
  <c r="AH603" i="5"/>
  <c r="AG603" i="5"/>
  <c r="AF603" i="5"/>
  <c r="AE603" i="5"/>
  <c r="AD603" i="5"/>
  <c r="AA603" i="5"/>
  <c r="Z603" i="5"/>
  <c r="M603" i="5"/>
  <c r="L603" i="5"/>
  <c r="K603" i="5"/>
  <c r="J603" i="5"/>
  <c r="I603" i="5"/>
  <c r="H603" i="5"/>
  <c r="F603" i="5"/>
  <c r="E603" i="5"/>
  <c r="D603" i="5"/>
  <c r="C603" i="5"/>
  <c r="BH602" i="5"/>
  <c r="BG602" i="5"/>
  <c r="BE602" i="5"/>
  <c r="BD602" i="5"/>
  <c r="BC602" i="5"/>
  <c r="BB602" i="5"/>
  <c r="BA602" i="5"/>
  <c r="AZ602" i="5"/>
  <c r="AY602" i="5"/>
  <c r="AX602" i="5"/>
  <c r="AW602" i="5"/>
  <c r="AV602" i="5"/>
  <c r="AU602" i="5"/>
  <c r="AT602" i="5"/>
  <c r="AS602" i="5"/>
  <c r="AR602" i="5"/>
  <c r="AQ602" i="5"/>
  <c r="AP602" i="5"/>
  <c r="AO602" i="5"/>
  <c r="AN602" i="5"/>
  <c r="AM602" i="5"/>
  <c r="AK602" i="5"/>
  <c r="AC602" i="5" s="1"/>
  <c r="AJ602" i="5"/>
  <c r="BN602" i="5" s="1"/>
  <c r="AI602" i="5"/>
  <c r="G602" i="5" s="1"/>
  <c r="AH602" i="5"/>
  <c r="AG602" i="5"/>
  <c r="AF602" i="5"/>
  <c r="AE602" i="5"/>
  <c r="AD602" i="5"/>
  <c r="AA602" i="5"/>
  <c r="Z602" i="5"/>
  <c r="M602" i="5"/>
  <c r="L602" i="5"/>
  <c r="K602" i="5"/>
  <c r="J602" i="5"/>
  <c r="I602" i="5"/>
  <c r="H602" i="5"/>
  <c r="F602" i="5"/>
  <c r="E602" i="5"/>
  <c r="D602" i="5"/>
  <c r="C602" i="5"/>
  <c r="BH601" i="5"/>
  <c r="BG601" i="5"/>
  <c r="BE601" i="5"/>
  <c r="BD601" i="5"/>
  <c r="BC601" i="5"/>
  <c r="BB601" i="5"/>
  <c r="BA601" i="5"/>
  <c r="AZ601" i="5"/>
  <c r="AY601" i="5"/>
  <c r="AX601" i="5"/>
  <c r="AW601" i="5"/>
  <c r="AV601" i="5"/>
  <c r="AU601" i="5"/>
  <c r="AT601" i="5"/>
  <c r="AS601" i="5"/>
  <c r="AR601" i="5"/>
  <c r="AQ601" i="5"/>
  <c r="AP601" i="5"/>
  <c r="AO601" i="5"/>
  <c r="AN601" i="5"/>
  <c r="AM601" i="5"/>
  <c r="AK601" i="5"/>
  <c r="AC601" i="5" s="1"/>
  <c r="AJ601" i="5"/>
  <c r="AI601" i="5"/>
  <c r="G601" i="5" s="1"/>
  <c r="AH601" i="5"/>
  <c r="AG601" i="5"/>
  <c r="AF601" i="5"/>
  <c r="AE601" i="5"/>
  <c r="AD601" i="5"/>
  <c r="AA601" i="5"/>
  <c r="Z601" i="5"/>
  <c r="M601" i="5"/>
  <c r="L601" i="5"/>
  <c r="K601" i="5"/>
  <c r="J601" i="5"/>
  <c r="I601" i="5"/>
  <c r="H601" i="5"/>
  <c r="F601" i="5"/>
  <c r="E601" i="5"/>
  <c r="D601" i="5"/>
  <c r="C601" i="5"/>
  <c r="BH600" i="5"/>
  <c r="BG600" i="5"/>
  <c r="BE600" i="5"/>
  <c r="BD600" i="5"/>
  <c r="BC600" i="5"/>
  <c r="BB600" i="5"/>
  <c r="BA600" i="5"/>
  <c r="AZ600" i="5"/>
  <c r="AY600" i="5"/>
  <c r="AX600" i="5"/>
  <c r="AW600" i="5"/>
  <c r="AV600" i="5"/>
  <c r="AU600" i="5"/>
  <c r="AT600" i="5"/>
  <c r="AS600" i="5"/>
  <c r="AR600" i="5"/>
  <c r="AQ600" i="5"/>
  <c r="AP600" i="5"/>
  <c r="AO600" i="5"/>
  <c r="AN600" i="5"/>
  <c r="AM600" i="5"/>
  <c r="AK600" i="5"/>
  <c r="AC600" i="5" s="1"/>
  <c r="AJ600" i="5"/>
  <c r="AI600" i="5"/>
  <c r="AH600" i="5"/>
  <c r="AG600" i="5"/>
  <c r="AF600" i="5"/>
  <c r="AE600" i="5"/>
  <c r="AD600" i="5"/>
  <c r="AA600" i="5"/>
  <c r="Z600" i="5"/>
  <c r="M600" i="5"/>
  <c r="L600" i="5"/>
  <c r="K600" i="5"/>
  <c r="J600" i="5"/>
  <c r="I600" i="5"/>
  <c r="H600" i="5"/>
  <c r="F600" i="5"/>
  <c r="E600" i="5"/>
  <c r="D600" i="5"/>
  <c r="C600" i="5"/>
  <c r="BH599" i="5"/>
  <c r="BG599" i="5"/>
  <c r="BE599" i="5"/>
  <c r="BD599" i="5"/>
  <c r="BC599" i="5"/>
  <c r="BB599" i="5"/>
  <c r="BA599" i="5"/>
  <c r="AZ599" i="5"/>
  <c r="AY599" i="5"/>
  <c r="AX599" i="5"/>
  <c r="AW599" i="5"/>
  <c r="AV599" i="5"/>
  <c r="AU599" i="5"/>
  <c r="AT599" i="5"/>
  <c r="AS599" i="5"/>
  <c r="AR599" i="5"/>
  <c r="AQ599" i="5"/>
  <c r="AP599" i="5"/>
  <c r="AO599" i="5"/>
  <c r="AN599" i="5"/>
  <c r="AM599" i="5"/>
  <c r="AK599" i="5"/>
  <c r="AC599" i="5" s="1"/>
  <c r="AJ599" i="5"/>
  <c r="AI599" i="5"/>
  <c r="AH599" i="5"/>
  <c r="AG599" i="5"/>
  <c r="AF599" i="5"/>
  <c r="AE599" i="5"/>
  <c r="AD599" i="5"/>
  <c r="AA599" i="5"/>
  <c r="Z599" i="5"/>
  <c r="M599" i="5"/>
  <c r="L599" i="5"/>
  <c r="K599" i="5"/>
  <c r="J599" i="5"/>
  <c r="I599" i="5"/>
  <c r="H599" i="5"/>
  <c r="F599" i="5"/>
  <c r="E599" i="5"/>
  <c r="D599" i="5"/>
  <c r="C599" i="5"/>
  <c r="BH598" i="5"/>
  <c r="BG598" i="5"/>
  <c r="BE598" i="5"/>
  <c r="BD598" i="5"/>
  <c r="BC598" i="5"/>
  <c r="BB598" i="5"/>
  <c r="BA598" i="5"/>
  <c r="AZ598" i="5"/>
  <c r="AY598" i="5"/>
  <c r="AX598" i="5"/>
  <c r="AW598" i="5"/>
  <c r="AV598" i="5"/>
  <c r="AU598" i="5"/>
  <c r="AT598" i="5"/>
  <c r="AS598" i="5"/>
  <c r="AR598" i="5"/>
  <c r="AQ598" i="5"/>
  <c r="AP598" i="5"/>
  <c r="AO598" i="5"/>
  <c r="AN598" i="5"/>
  <c r="AM598" i="5"/>
  <c r="AK598" i="5"/>
  <c r="AC598" i="5" s="1"/>
  <c r="AJ598" i="5"/>
  <c r="AI598" i="5"/>
  <c r="AH598" i="5"/>
  <c r="AG598" i="5"/>
  <c r="AF598" i="5"/>
  <c r="AE598" i="5"/>
  <c r="AD598" i="5"/>
  <c r="AA598" i="5"/>
  <c r="Z598" i="5"/>
  <c r="M598" i="5"/>
  <c r="L598" i="5"/>
  <c r="K598" i="5"/>
  <c r="J598" i="5"/>
  <c r="I598" i="5"/>
  <c r="H598" i="5"/>
  <c r="F598" i="5"/>
  <c r="E598" i="5"/>
  <c r="D598" i="5"/>
  <c r="C598" i="5"/>
  <c r="BH597" i="5"/>
  <c r="BG597" i="5"/>
  <c r="BE597" i="5"/>
  <c r="BD597" i="5"/>
  <c r="BC597" i="5"/>
  <c r="BB597" i="5"/>
  <c r="BA597" i="5"/>
  <c r="AZ597" i="5"/>
  <c r="AY597" i="5"/>
  <c r="AX597" i="5"/>
  <c r="AW597" i="5"/>
  <c r="AV597" i="5"/>
  <c r="AU597" i="5"/>
  <c r="AT597" i="5"/>
  <c r="AS597" i="5"/>
  <c r="AR597" i="5"/>
  <c r="AQ597" i="5"/>
  <c r="AP597" i="5"/>
  <c r="AO597" i="5"/>
  <c r="AN597" i="5"/>
  <c r="AM597" i="5"/>
  <c r="AK597" i="5"/>
  <c r="AC597" i="5" s="1"/>
  <c r="AJ597" i="5"/>
  <c r="AI597" i="5"/>
  <c r="R597" i="5" s="1"/>
  <c r="Y597" i="5" s="1"/>
  <c r="AH597" i="5"/>
  <c r="AG597" i="5"/>
  <c r="AF597" i="5"/>
  <c r="AE597" i="5"/>
  <c r="AD597" i="5"/>
  <c r="AA597" i="5"/>
  <c r="Z597" i="5"/>
  <c r="M597" i="5"/>
  <c r="L597" i="5"/>
  <c r="K597" i="5"/>
  <c r="J597" i="5"/>
  <c r="I597" i="5"/>
  <c r="H597" i="5"/>
  <c r="F597" i="5"/>
  <c r="E597" i="5"/>
  <c r="D597" i="5"/>
  <c r="C597" i="5"/>
  <c r="BH596" i="5"/>
  <c r="BG596" i="5"/>
  <c r="BE596" i="5"/>
  <c r="BD596" i="5"/>
  <c r="BC596" i="5"/>
  <c r="BB596" i="5"/>
  <c r="BA596" i="5"/>
  <c r="AZ596" i="5"/>
  <c r="AY596" i="5"/>
  <c r="AX596" i="5"/>
  <c r="AW596" i="5"/>
  <c r="AV596" i="5"/>
  <c r="AU596" i="5"/>
  <c r="AT596" i="5"/>
  <c r="AS596" i="5"/>
  <c r="AR596" i="5"/>
  <c r="AQ596" i="5"/>
  <c r="AP596" i="5"/>
  <c r="AO596" i="5"/>
  <c r="AN596" i="5"/>
  <c r="AM596" i="5"/>
  <c r="AK596" i="5"/>
  <c r="AJ596" i="5"/>
  <c r="AI596" i="5"/>
  <c r="AH596" i="5"/>
  <c r="AG596" i="5"/>
  <c r="AF596" i="5"/>
  <c r="AE596" i="5"/>
  <c r="AD596" i="5"/>
  <c r="AA596" i="5"/>
  <c r="Z596" i="5"/>
  <c r="M596" i="5"/>
  <c r="L596" i="5"/>
  <c r="K596" i="5"/>
  <c r="J596" i="5"/>
  <c r="I596" i="5"/>
  <c r="H596" i="5"/>
  <c r="F596" i="5"/>
  <c r="E596" i="5"/>
  <c r="D596" i="5"/>
  <c r="C596" i="5"/>
  <c r="BH595" i="5"/>
  <c r="BG595" i="5"/>
  <c r="BE595" i="5"/>
  <c r="BD595" i="5"/>
  <c r="BC595" i="5"/>
  <c r="BB595" i="5"/>
  <c r="BA595" i="5"/>
  <c r="AZ595" i="5"/>
  <c r="AY595" i="5"/>
  <c r="AX595" i="5"/>
  <c r="AW595" i="5"/>
  <c r="AV595" i="5"/>
  <c r="AU595" i="5"/>
  <c r="AT595" i="5"/>
  <c r="AS595" i="5"/>
  <c r="AR595" i="5"/>
  <c r="AQ595" i="5"/>
  <c r="AP595" i="5"/>
  <c r="AO595" i="5"/>
  <c r="AN595" i="5"/>
  <c r="AM595" i="5"/>
  <c r="AK595" i="5"/>
  <c r="AC595" i="5" s="1"/>
  <c r="AJ595" i="5"/>
  <c r="AI595" i="5"/>
  <c r="G595" i="5" s="1"/>
  <c r="AH595" i="5"/>
  <c r="AG595" i="5"/>
  <c r="AF595" i="5"/>
  <c r="AE595" i="5"/>
  <c r="AD595" i="5"/>
  <c r="AA595" i="5"/>
  <c r="Z595" i="5"/>
  <c r="M595" i="5"/>
  <c r="L595" i="5"/>
  <c r="K595" i="5"/>
  <c r="J595" i="5"/>
  <c r="I595" i="5"/>
  <c r="H595" i="5"/>
  <c r="F595" i="5"/>
  <c r="E595" i="5"/>
  <c r="D595" i="5"/>
  <c r="C595" i="5"/>
  <c r="BH594" i="5"/>
  <c r="BG594" i="5"/>
  <c r="BE594" i="5"/>
  <c r="BD594" i="5"/>
  <c r="BC594" i="5"/>
  <c r="BB594" i="5"/>
  <c r="BA594" i="5"/>
  <c r="AZ594" i="5"/>
  <c r="AY594" i="5"/>
  <c r="AX594" i="5"/>
  <c r="AW594" i="5"/>
  <c r="AV594" i="5"/>
  <c r="AU594" i="5"/>
  <c r="AT594" i="5"/>
  <c r="AS594" i="5"/>
  <c r="AR594" i="5"/>
  <c r="AQ594" i="5"/>
  <c r="AP594" i="5"/>
  <c r="AO594" i="5"/>
  <c r="AN594" i="5"/>
  <c r="AM594" i="5"/>
  <c r="AK594" i="5"/>
  <c r="AC594" i="5" s="1"/>
  <c r="AJ594" i="5"/>
  <c r="AI594" i="5"/>
  <c r="AH594" i="5"/>
  <c r="AG594" i="5"/>
  <c r="AF594" i="5"/>
  <c r="AE594" i="5"/>
  <c r="AD594" i="5"/>
  <c r="AA594" i="5"/>
  <c r="Z594" i="5"/>
  <c r="M594" i="5"/>
  <c r="L594" i="5"/>
  <c r="K594" i="5"/>
  <c r="J594" i="5"/>
  <c r="I594" i="5"/>
  <c r="H594" i="5"/>
  <c r="F594" i="5"/>
  <c r="E594" i="5"/>
  <c r="D594" i="5"/>
  <c r="C594" i="5"/>
  <c r="BH593" i="5"/>
  <c r="BG593" i="5"/>
  <c r="BE593" i="5"/>
  <c r="BD593" i="5"/>
  <c r="BC593" i="5"/>
  <c r="BB593" i="5"/>
  <c r="BA593" i="5"/>
  <c r="AZ593" i="5"/>
  <c r="AY593" i="5"/>
  <c r="AX593" i="5"/>
  <c r="AW593" i="5"/>
  <c r="AV593" i="5"/>
  <c r="AU593" i="5"/>
  <c r="AT593" i="5"/>
  <c r="AS593" i="5"/>
  <c r="AR593" i="5"/>
  <c r="AQ593" i="5"/>
  <c r="AP593" i="5"/>
  <c r="AO593" i="5"/>
  <c r="AN593" i="5"/>
  <c r="AM593" i="5"/>
  <c r="AK593" i="5"/>
  <c r="AJ593" i="5"/>
  <c r="AI593" i="5"/>
  <c r="G593" i="5" s="1"/>
  <c r="AH593" i="5"/>
  <c r="AG593" i="5"/>
  <c r="AF593" i="5"/>
  <c r="AE593" i="5"/>
  <c r="AD593" i="5"/>
  <c r="AA593" i="5"/>
  <c r="Z593" i="5"/>
  <c r="M593" i="5"/>
  <c r="L593" i="5"/>
  <c r="K593" i="5"/>
  <c r="J593" i="5"/>
  <c r="I593" i="5"/>
  <c r="H593" i="5"/>
  <c r="F593" i="5"/>
  <c r="E593" i="5"/>
  <c r="D593" i="5"/>
  <c r="C593" i="5"/>
  <c r="BH592" i="5"/>
  <c r="BG592" i="5"/>
  <c r="BE592" i="5"/>
  <c r="BD592" i="5"/>
  <c r="BC592" i="5"/>
  <c r="BB592" i="5"/>
  <c r="BA592" i="5"/>
  <c r="AZ592" i="5"/>
  <c r="AY592" i="5"/>
  <c r="AX592" i="5"/>
  <c r="AW592" i="5"/>
  <c r="AV592" i="5"/>
  <c r="AU592" i="5"/>
  <c r="AT592" i="5"/>
  <c r="AS592" i="5"/>
  <c r="AR592" i="5"/>
  <c r="AQ592" i="5"/>
  <c r="AP592" i="5"/>
  <c r="AO592" i="5"/>
  <c r="AN592" i="5"/>
  <c r="AM592" i="5"/>
  <c r="AK592" i="5"/>
  <c r="AC592" i="5" s="1"/>
  <c r="AJ592" i="5"/>
  <c r="AI592" i="5"/>
  <c r="AH592" i="5"/>
  <c r="AG592" i="5"/>
  <c r="AF592" i="5"/>
  <c r="AE592" i="5"/>
  <c r="AD592" i="5"/>
  <c r="AA592" i="5"/>
  <c r="Z592" i="5"/>
  <c r="M592" i="5"/>
  <c r="L592" i="5"/>
  <c r="K592" i="5"/>
  <c r="J592" i="5"/>
  <c r="I592" i="5"/>
  <c r="H592" i="5"/>
  <c r="F592" i="5"/>
  <c r="E592" i="5"/>
  <c r="D592" i="5"/>
  <c r="C592" i="5"/>
  <c r="BH591" i="5"/>
  <c r="BG591" i="5"/>
  <c r="BE591" i="5"/>
  <c r="BD591" i="5"/>
  <c r="BC591" i="5"/>
  <c r="BB591" i="5"/>
  <c r="BA591" i="5"/>
  <c r="AZ591" i="5"/>
  <c r="AY591" i="5"/>
  <c r="AX591" i="5"/>
  <c r="AW591" i="5"/>
  <c r="AV591" i="5"/>
  <c r="AU591" i="5"/>
  <c r="AT591" i="5"/>
  <c r="AS591" i="5"/>
  <c r="AR591" i="5"/>
  <c r="AQ591" i="5"/>
  <c r="AP591" i="5"/>
  <c r="AO591" i="5"/>
  <c r="AN591" i="5"/>
  <c r="AM591" i="5"/>
  <c r="AK591" i="5"/>
  <c r="AC591" i="5" s="1"/>
  <c r="AJ591" i="5"/>
  <c r="AI591" i="5"/>
  <c r="G591" i="5" s="1"/>
  <c r="AH591" i="5"/>
  <c r="AG591" i="5"/>
  <c r="AF591" i="5"/>
  <c r="AE591" i="5"/>
  <c r="AD591" i="5"/>
  <c r="AA591" i="5"/>
  <c r="Z591" i="5"/>
  <c r="M591" i="5"/>
  <c r="L591" i="5"/>
  <c r="K591" i="5"/>
  <c r="J591" i="5"/>
  <c r="I591" i="5"/>
  <c r="H591" i="5"/>
  <c r="F591" i="5"/>
  <c r="E591" i="5"/>
  <c r="D591" i="5"/>
  <c r="C591" i="5"/>
  <c r="BH590" i="5"/>
  <c r="BG590" i="5"/>
  <c r="BE590" i="5"/>
  <c r="BD590" i="5"/>
  <c r="BC590" i="5"/>
  <c r="BB590" i="5"/>
  <c r="BA590" i="5"/>
  <c r="AZ590" i="5"/>
  <c r="AY590" i="5"/>
  <c r="AX590" i="5"/>
  <c r="AW590" i="5"/>
  <c r="AV590" i="5"/>
  <c r="AU590" i="5"/>
  <c r="AT590" i="5"/>
  <c r="AS590" i="5"/>
  <c r="AR590" i="5"/>
  <c r="AQ590" i="5"/>
  <c r="AP590" i="5"/>
  <c r="AO590" i="5"/>
  <c r="AN590" i="5"/>
  <c r="AM590" i="5"/>
  <c r="AK590" i="5"/>
  <c r="AC590" i="5" s="1"/>
  <c r="AJ590" i="5"/>
  <c r="AI590" i="5"/>
  <c r="G590" i="5" s="1"/>
  <c r="AH590" i="5"/>
  <c r="AG590" i="5"/>
  <c r="AF590" i="5"/>
  <c r="AE590" i="5"/>
  <c r="AD590" i="5"/>
  <c r="AA590" i="5"/>
  <c r="Z590" i="5"/>
  <c r="M590" i="5"/>
  <c r="L590" i="5"/>
  <c r="K590" i="5"/>
  <c r="J590" i="5"/>
  <c r="I590" i="5"/>
  <c r="H590" i="5"/>
  <c r="F590" i="5"/>
  <c r="E590" i="5"/>
  <c r="D590" i="5"/>
  <c r="C590" i="5"/>
  <c r="BH589" i="5"/>
  <c r="BG589" i="5"/>
  <c r="BE589" i="5"/>
  <c r="BD589" i="5"/>
  <c r="BC589" i="5"/>
  <c r="BB589" i="5"/>
  <c r="BA589" i="5"/>
  <c r="AZ589" i="5"/>
  <c r="AY589" i="5"/>
  <c r="AX589" i="5"/>
  <c r="AW589" i="5"/>
  <c r="AV589" i="5"/>
  <c r="AU589" i="5"/>
  <c r="AT589" i="5"/>
  <c r="AS589" i="5"/>
  <c r="AR589" i="5"/>
  <c r="AQ589" i="5"/>
  <c r="AP589" i="5"/>
  <c r="AO589" i="5"/>
  <c r="AN589" i="5"/>
  <c r="AM589" i="5"/>
  <c r="AK589" i="5"/>
  <c r="AC589" i="5" s="1"/>
  <c r="AJ589" i="5"/>
  <c r="AI589" i="5"/>
  <c r="AH589" i="5"/>
  <c r="AG589" i="5"/>
  <c r="AF589" i="5"/>
  <c r="AE589" i="5"/>
  <c r="AD589" i="5"/>
  <c r="AA589" i="5"/>
  <c r="Z589" i="5"/>
  <c r="M589" i="5"/>
  <c r="L589" i="5"/>
  <c r="K589" i="5"/>
  <c r="J589" i="5"/>
  <c r="I589" i="5"/>
  <c r="H589" i="5"/>
  <c r="F589" i="5"/>
  <c r="E589" i="5"/>
  <c r="D589" i="5"/>
  <c r="C589" i="5"/>
  <c r="BH588" i="5"/>
  <c r="BG588" i="5"/>
  <c r="BE588" i="5"/>
  <c r="BD588" i="5"/>
  <c r="BC588" i="5"/>
  <c r="BB588" i="5"/>
  <c r="BA588" i="5"/>
  <c r="AZ588" i="5"/>
  <c r="AY588" i="5"/>
  <c r="AX588" i="5"/>
  <c r="AW588" i="5"/>
  <c r="AV588" i="5"/>
  <c r="AU588" i="5"/>
  <c r="AT588" i="5"/>
  <c r="AS588" i="5"/>
  <c r="AR588" i="5"/>
  <c r="AQ588" i="5"/>
  <c r="AP588" i="5"/>
  <c r="AO588" i="5"/>
  <c r="AN588" i="5"/>
  <c r="AM588" i="5"/>
  <c r="AK588" i="5"/>
  <c r="AC588" i="5" s="1"/>
  <c r="AJ588" i="5"/>
  <c r="AI588" i="5"/>
  <c r="G588" i="5" s="1"/>
  <c r="AH588" i="5"/>
  <c r="AG588" i="5"/>
  <c r="AF588" i="5"/>
  <c r="AE588" i="5"/>
  <c r="AD588" i="5"/>
  <c r="AA588" i="5"/>
  <c r="Z588" i="5"/>
  <c r="M588" i="5"/>
  <c r="L588" i="5"/>
  <c r="K588" i="5"/>
  <c r="J588" i="5"/>
  <c r="I588" i="5"/>
  <c r="H588" i="5"/>
  <c r="F588" i="5"/>
  <c r="E588" i="5"/>
  <c r="D588" i="5"/>
  <c r="C588" i="5"/>
  <c r="BH587" i="5"/>
  <c r="BG587" i="5"/>
  <c r="BE587" i="5"/>
  <c r="BD587" i="5"/>
  <c r="BC587" i="5"/>
  <c r="BB587" i="5"/>
  <c r="BA587" i="5"/>
  <c r="AZ587" i="5"/>
  <c r="AY587" i="5"/>
  <c r="AX587" i="5"/>
  <c r="AW587" i="5"/>
  <c r="AV587" i="5"/>
  <c r="AU587" i="5"/>
  <c r="AT587" i="5"/>
  <c r="AS587" i="5"/>
  <c r="AR587" i="5"/>
  <c r="AQ587" i="5"/>
  <c r="AP587" i="5"/>
  <c r="AO587" i="5"/>
  <c r="AN587" i="5"/>
  <c r="AM587" i="5"/>
  <c r="AK587" i="5"/>
  <c r="AC587" i="5" s="1"/>
  <c r="AJ587" i="5"/>
  <c r="AI587" i="5"/>
  <c r="G587" i="5" s="1"/>
  <c r="AH587" i="5"/>
  <c r="AG587" i="5"/>
  <c r="AF587" i="5"/>
  <c r="AE587" i="5"/>
  <c r="AD587" i="5"/>
  <c r="AA587" i="5"/>
  <c r="Z587" i="5"/>
  <c r="M587" i="5"/>
  <c r="L587" i="5"/>
  <c r="K587" i="5"/>
  <c r="J587" i="5"/>
  <c r="I587" i="5"/>
  <c r="H587" i="5"/>
  <c r="F587" i="5"/>
  <c r="E587" i="5"/>
  <c r="D587" i="5"/>
  <c r="C587" i="5"/>
  <c r="BH586" i="5"/>
  <c r="BG586" i="5"/>
  <c r="BE586" i="5"/>
  <c r="BD586" i="5"/>
  <c r="BC586" i="5"/>
  <c r="BB586" i="5"/>
  <c r="BA586" i="5"/>
  <c r="AZ586" i="5"/>
  <c r="AY586" i="5"/>
  <c r="AX586" i="5"/>
  <c r="AW586" i="5"/>
  <c r="AV586" i="5"/>
  <c r="AU586" i="5"/>
  <c r="AT586" i="5"/>
  <c r="AS586" i="5"/>
  <c r="AR586" i="5"/>
  <c r="AQ586" i="5"/>
  <c r="AP586" i="5"/>
  <c r="AO586" i="5"/>
  <c r="AN586" i="5"/>
  <c r="AM586" i="5"/>
  <c r="AK586" i="5"/>
  <c r="AC586" i="5" s="1"/>
  <c r="AJ586" i="5"/>
  <c r="BN586" i="5" s="1"/>
  <c r="AI586" i="5"/>
  <c r="G586" i="5" s="1"/>
  <c r="AH586" i="5"/>
  <c r="AG586" i="5"/>
  <c r="AF586" i="5"/>
  <c r="AE586" i="5"/>
  <c r="AD586" i="5"/>
  <c r="AA586" i="5"/>
  <c r="Z586" i="5"/>
  <c r="M586" i="5"/>
  <c r="L586" i="5"/>
  <c r="K586" i="5"/>
  <c r="J586" i="5"/>
  <c r="I586" i="5"/>
  <c r="H586" i="5"/>
  <c r="F586" i="5"/>
  <c r="E586" i="5"/>
  <c r="D586" i="5"/>
  <c r="C586" i="5"/>
  <c r="BH585" i="5"/>
  <c r="BG585" i="5"/>
  <c r="BE585" i="5"/>
  <c r="BD585" i="5"/>
  <c r="BC585" i="5"/>
  <c r="BB585" i="5"/>
  <c r="BA585" i="5"/>
  <c r="AZ585" i="5"/>
  <c r="AY585" i="5"/>
  <c r="AX585" i="5"/>
  <c r="AW585" i="5"/>
  <c r="AV585" i="5"/>
  <c r="AU585" i="5"/>
  <c r="AT585" i="5"/>
  <c r="AS585" i="5"/>
  <c r="AR585" i="5"/>
  <c r="AQ585" i="5"/>
  <c r="AP585" i="5"/>
  <c r="AO585" i="5"/>
  <c r="AN585" i="5"/>
  <c r="AM585" i="5"/>
  <c r="AK585" i="5"/>
  <c r="AC585" i="5" s="1"/>
  <c r="AJ585" i="5"/>
  <c r="AI585" i="5"/>
  <c r="G585" i="5" s="1"/>
  <c r="AH585" i="5"/>
  <c r="AG585" i="5"/>
  <c r="AF585" i="5"/>
  <c r="AE585" i="5"/>
  <c r="AD585" i="5"/>
  <c r="AA585" i="5"/>
  <c r="Z585" i="5"/>
  <c r="M585" i="5"/>
  <c r="L585" i="5"/>
  <c r="K585" i="5"/>
  <c r="J585" i="5"/>
  <c r="I585" i="5"/>
  <c r="H585" i="5"/>
  <c r="F585" i="5"/>
  <c r="E585" i="5"/>
  <c r="D585" i="5"/>
  <c r="C585" i="5"/>
  <c r="BH584" i="5"/>
  <c r="BG584" i="5"/>
  <c r="BE584" i="5"/>
  <c r="BD584" i="5"/>
  <c r="BC584" i="5"/>
  <c r="BB584" i="5"/>
  <c r="BA584" i="5"/>
  <c r="AZ584" i="5"/>
  <c r="AY584" i="5"/>
  <c r="AX584" i="5"/>
  <c r="AW584" i="5"/>
  <c r="AV584" i="5"/>
  <c r="AU584" i="5"/>
  <c r="AT584" i="5"/>
  <c r="AS584" i="5"/>
  <c r="AR584" i="5"/>
  <c r="AQ584" i="5"/>
  <c r="AP584" i="5"/>
  <c r="AO584" i="5"/>
  <c r="AN584" i="5"/>
  <c r="AM584" i="5"/>
  <c r="AK584" i="5"/>
  <c r="AC584" i="5" s="1"/>
  <c r="AJ584" i="5"/>
  <c r="AI584" i="5"/>
  <c r="G584" i="5" s="1"/>
  <c r="AH584" i="5"/>
  <c r="AG584" i="5"/>
  <c r="AF584" i="5"/>
  <c r="AE584" i="5"/>
  <c r="AD584" i="5"/>
  <c r="AA584" i="5"/>
  <c r="Z584" i="5"/>
  <c r="M584" i="5"/>
  <c r="L584" i="5"/>
  <c r="K584" i="5"/>
  <c r="J584" i="5"/>
  <c r="I584" i="5"/>
  <c r="H584" i="5"/>
  <c r="F584" i="5"/>
  <c r="E584" i="5"/>
  <c r="D584" i="5"/>
  <c r="C584" i="5"/>
  <c r="BH583" i="5"/>
  <c r="BG583" i="5"/>
  <c r="BE583" i="5"/>
  <c r="BD583" i="5"/>
  <c r="BC583" i="5"/>
  <c r="BB583" i="5"/>
  <c r="BA583" i="5"/>
  <c r="AZ583" i="5"/>
  <c r="AY583" i="5"/>
  <c r="AX583" i="5"/>
  <c r="AW583" i="5"/>
  <c r="AV583" i="5"/>
  <c r="AU583" i="5"/>
  <c r="AT583" i="5"/>
  <c r="AS583" i="5"/>
  <c r="AR583" i="5"/>
  <c r="AQ583" i="5"/>
  <c r="AP583" i="5"/>
  <c r="AO583" i="5"/>
  <c r="AN583" i="5"/>
  <c r="AM583" i="5"/>
  <c r="AK583" i="5"/>
  <c r="AC583" i="5" s="1"/>
  <c r="AJ583" i="5"/>
  <c r="AI583" i="5"/>
  <c r="AH583" i="5"/>
  <c r="AG583" i="5"/>
  <c r="AF583" i="5"/>
  <c r="AE583" i="5"/>
  <c r="AD583" i="5"/>
  <c r="AA583" i="5"/>
  <c r="Z583" i="5"/>
  <c r="M583" i="5"/>
  <c r="L583" i="5"/>
  <c r="K583" i="5"/>
  <c r="J583" i="5"/>
  <c r="I583" i="5"/>
  <c r="H583" i="5"/>
  <c r="F583" i="5"/>
  <c r="E583" i="5"/>
  <c r="D583" i="5"/>
  <c r="C583" i="5"/>
  <c r="BH582" i="5"/>
  <c r="BG582" i="5"/>
  <c r="BE582" i="5"/>
  <c r="BD582" i="5"/>
  <c r="BC582" i="5"/>
  <c r="BB582" i="5"/>
  <c r="BA582" i="5"/>
  <c r="AZ582" i="5"/>
  <c r="AY582" i="5"/>
  <c r="AX582" i="5"/>
  <c r="AW582" i="5"/>
  <c r="AV582" i="5"/>
  <c r="AU582" i="5"/>
  <c r="AT582" i="5"/>
  <c r="AS582" i="5"/>
  <c r="AR582" i="5"/>
  <c r="AQ582" i="5"/>
  <c r="AP582" i="5"/>
  <c r="AO582" i="5"/>
  <c r="AN582" i="5"/>
  <c r="AM582" i="5"/>
  <c r="AK582" i="5"/>
  <c r="AC582" i="5" s="1"/>
  <c r="AJ582" i="5"/>
  <c r="BN582" i="5" s="1"/>
  <c r="AI582" i="5"/>
  <c r="G582" i="5" s="1"/>
  <c r="AH582" i="5"/>
  <c r="AG582" i="5"/>
  <c r="AF582" i="5"/>
  <c r="AE582" i="5"/>
  <c r="AD582" i="5"/>
  <c r="AA582" i="5"/>
  <c r="Z582" i="5"/>
  <c r="M582" i="5"/>
  <c r="L582" i="5"/>
  <c r="K582" i="5"/>
  <c r="J582" i="5"/>
  <c r="I582" i="5"/>
  <c r="H582" i="5"/>
  <c r="F582" i="5"/>
  <c r="E582" i="5"/>
  <c r="D582" i="5"/>
  <c r="C582" i="5"/>
  <c r="BH581" i="5"/>
  <c r="BG581" i="5"/>
  <c r="BE581" i="5"/>
  <c r="BD581" i="5"/>
  <c r="BC581" i="5"/>
  <c r="BB581" i="5"/>
  <c r="BA581" i="5"/>
  <c r="AZ581" i="5"/>
  <c r="AY581" i="5"/>
  <c r="AX581" i="5"/>
  <c r="AW581" i="5"/>
  <c r="AV581" i="5"/>
  <c r="AU581" i="5"/>
  <c r="AT581" i="5"/>
  <c r="AS581" i="5"/>
  <c r="AR581" i="5"/>
  <c r="AQ581" i="5"/>
  <c r="AP581" i="5"/>
  <c r="AO581" i="5"/>
  <c r="AN581" i="5"/>
  <c r="AM581" i="5"/>
  <c r="AK581" i="5"/>
  <c r="AC581" i="5" s="1"/>
  <c r="AJ581" i="5"/>
  <c r="AI581" i="5"/>
  <c r="G581" i="5" s="1"/>
  <c r="AH581" i="5"/>
  <c r="AG581" i="5"/>
  <c r="AF581" i="5"/>
  <c r="AE581" i="5"/>
  <c r="AD581" i="5"/>
  <c r="AA581" i="5"/>
  <c r="Z581" i="5"/>
  <c r="M581" i="5"/>
  <c r="L581" i="5"/>
  <c r="K581" i="5"/>
  <c r="J581" i="5"/>
  <c r="I581" i="5"/>
  <c r="H581" i="5"/>
  <c r="F581" i="5"/>
  <c r="E581" i="5"/>
  <c r="D581" i="5"/>
  <c r="C581" i="5"/>
  <c r="BH580" i="5"/>
  <c r="BG580" i="5"/>
  <c r="BE580" i="5"/>
  <c r="BD580" i="5"/>
  <c r="BC580" i="5"/>
  <c r="BB580" i="5"/>
  <c r="BA580" i="5"/>
  <c r="AZ580" i="5"/>
  <c r="AY580" i="5"/>
  <c r="AX580" i="5"/>
  <c r="AW580" i="5"/>
  <c r="AV580" i="5"/>
  <c r="AU580" i="5"/>
  <c r="AT580" i="5"/>
  <c r="AS580" i="5"/>
  <c r="AR580" i="5"/>
  <c r="AQ580" i="5"/>
  <c r="AP580" i="5"/>
  <c r="AO580" i="5"/>
  <c r="AN580" i="5"/>
  <c r="AM580" i="5"/>
  <c r="AK580" i="5"/>
  <c r="AJ580" i="5"/>
  <c r="AI580" i="5"/>
  <c r="AH580" i="5"/>
  <c r="AG580" i="5"/>
  <c r="AF580" i="5"/>
  <c r="AE580" i="5"/>
  <c r="AD580" i="5"/>
  <c r="AA580" i="5"/>
  <c r="Z580" i="5"/>
  <c r="M580" i="5"/>
  <c r="L580" i="5"/>
  <c r="K580" i="5"/>
  <c r="J580" i="5"/>
  <c r="I580" i="5"/>
  <c r="H580" i="5"/>
  <c r="F580" i="5"/>
  <c r="E580" i="5"/>
  <c r="D580" i="5"/>
  <c r="C580" i="5"/>
  <c r="BH579" i="5"/>
  <c r="BG579" i="5"/>
  <c r="BE579" i="5"/>
  <c r="BD579" i="5"/>
  <c r="BC579" i="5"/>
  <c r="BB579" i="5"/>
  <c r="BA579" i="5"/>
  <c r="AZ579" i="5"/>
  <c r="AY579" i="5"/>
  <c r="AX579" i="5"/>
  <c r="AW579" i="5"/>
  <c r="AV579" i="5"/>
  <c r="AU579" i="5"/>
  <c r="AT579" i="5"/>
  <c r="AS579" i="5"/>
  <c r="AR579" i="5"/>
  <c r="AQ579" i="5"/>
  <c r="AP579" i="5"/>
  <c r="AO579" i="5"/>
  <c r="AN579" i="5"/>
  <c r="AM579" i="5"/>
  <c r="AK579" i="5"/>
  <c r="AC579" i="5" s="1"/>
  <c r="AJ579" i="5"/>
  <c r="AI579" i="5"/>
  <c r="AH579" i="5"/>
  <c r="AG579" i="5"/>
  <c r="AF579" i="5"/>
  <c r="AE579" i="5"/>
  <c r="AD579" i="5"/>
  <c r="AA579" i="5"/>
  <c r="Z579" i="5"/>
  <c r="M579" i="5"/>
  <c r="L579" i="5"/>
  <c r="K579" i="5"/>
  <c r="J579" i="5"/>
  <c r="I579" i="5"/>
  <c r="H579" i="5"/>
  <c r="F579" i="5"/>
  <c r="E579" i="5"/>
  <c r="D579" i="5"/>
  <c r="C579" i="5"/>
  <c r="BH578" i="5"/>
  <c r="BG578" i="5"/>
  <c r="BE578" i="5"/>
  <c r="BD578" i="5"/>
  <c r="BC578" i="5"/>
  <c r="BB578" i="5"/>
  <c r="BA578" i="5"/>
  <c r="AZ578" i="5"/>
  <c r="AY578" i="5"/>
  <c r="AX578" i="5"/>
  <c r="AW578" i="5"/>
  <c r="AV578" i="5"/>
  <c r="AU578" i="5"/>
  <c r="AT578" i="5"/>
  <c r="AS578" i="5"/>
  <c r="AR578" i="5"/>
  <c r="AQ578" i="5"/>
  <c r="AP578" i="5"/>
  <c r="AO578" i="5"/>
  <c r="AN578" i="5"/>
  <c r="AM578" i="5"/>
  <c r="AK578" i="5"/>
  <c r="AC578" i="5" s="1"/>
  <c r="AJ578" i="5"/>
  <c r="AI578" i="5"/>
  <c r="G578" i="5" s="1"/>
  <c r="AH578" i="5"/>
  <c r="AG578" i="5"/>
  <c r="AF578" i="5"/>
  <c r="AE578" i="5"/>
  <c r="AD578" i="5"/>
  <c r="AA578" i="5"/>
  <c r="Z578" i="5"/>
  <c r="M578" i="5"/>
  <c r="L578" i="5"/>
  <c r="K578" i="5"/>
  <c r="J578" i="5"/>
  <c r="I578" i="5"/>
  <c r="H578" i="5"/>
  <c r="F578" i="5"/>
  <c r="E578" i="5"/>
  <c r="D578" i="5"/>
  <c r="C578" i="5"/>
  <c r="BH577" i="5"/>
  <c r="BG577" i="5"/>
  <c r="BE577" i="5"/>
  <c r="BD577" i="5"/>
  <c r="BC577" i="5"/>
  <c r="BB577" i="5"/>
  <c r="BA577" i="5"/>
  <c r="AZ577" i="5"/>
  <c r="AY577" i="5"/>
  <c r="AX577" i="5"/>
  <c r="AW577" i="5"/>
  <c r="AV577" i="5"/>
  <c r="AU577" i="5"/>
  <c r="AT577" i="5"/>
  <c r="AS577" i="5"/>
  <c r="AR577" i="5"/>
  <c r="AQ577" i="5"/>
  <c r="AP577" i="5"/>
  <c r="AO577" i="5"/>
  <c r="AN577" i="5"/>
  <c r="AM577" i="5"/>
  <c r="AK577" i="5"/>
  <c r="AJ577" i="5"/>
  <c r="AI577" i="5"/>
  <c r="G577" i="5" s="1"/>
  <c r="AH577" i="5"/>
  <c r="AG577" i="5"/>
  <c r="AF577" i="5"/>
  <c r="AE577" i="5"/>
  <c r="AD577" i="5"/>
  <c r="AA577" i="5"/>
  <c r="Z577" i="5"/>
  <c r="M577" i="5"/>
  <c r="L577" i="5"/>
  <c r="K577" i="5"/>
  <c r="J577" i="5"/>
  <c r="I577" i="5"/>
  <c r="H577" i="5"/>
  <c r="F577" i="5"/>
  <c r="E577" i="5"/>
  <c r="D577" i="5"/>
  <c r="C577" i="5"/>
  <c r="BH576" i="5"/>
  <c r="BG576" i="5"/>
  <c r="BE576" i="5"/>
  <c r="BD576" i="5"/>
  <c r="BC576" i="5"/>
  <c r="BB576" i="5"/>
  <c r="BA576" i="5"/>
  <c r="AZ576" i="5"/>
  <c r="AY576" i="5"/>
  <c r="AX576" i="5"/>
  <c r="AW576" i="5"/>
  <c r="AV576" i="5"/>
  <c r="AU576" i="5"/>
  <c r="AT576" i="5"/>
  <c r="AS576" i="5"/>
  <c r="AR576" i="5"/>
  <c r="AQ576" i="5"/>
  <c r="AP576" i="5"/>
  <c r="AO576" i="5"/>
  <c r="AN576" i="5"/>
  <c r="AM576" i="5"/>
  <c r="AK576" i="5"/>
  <c r="AC576" i="5" s="1"/>
  <c r="AJ576" i="5"/>
  <c r="AI576" i="5"/>
  <c r="G576" i="5" s="1"/>
  <c r="AH576" i="5"/>
  <c r="AG576" i="5"/>
  <c r="AF576" i="5"/>
  <c r="AE576" i="5"/>
  <c r="AD576" i="5"/>
  <c r="AA576" i="5"/>
  <c r="Z576" i="5"/>
  <c r="M576" i="5"/>
  <c r="L576" i="5"/>
  <c r="K576" i="5"/>
  <c r="J576" i="5"/>
  <c r="I576" i="5"/>
  <c r="H576" i="5"/>
  <c r="F576" i="5"/>
  <c r="E576" i="5"/>
  <c r="D576" i="5"/>
  <c r="C576" i="5"/>
  <c r="BH575" i="5"/>
  <c r="BG575" i="5"/>
  <c r="BE575" i="5"/>
  <c r="BD575" i="5"/>
  <c r="BC575" i="5"/>
  <c r="BB575" i="5"/>
  <c r="BA575" i="5"/>
  <c r="AZ575" i="5"/>
  <c r="AY575" i="5"/>
  <c r="AX575" i="5"/>
  <c r="AW575" i="5"/>
  <c r="AV575" i="5"/>
  <c r="AU575" i="5"/>
  <c r="AT575" i="5"/>
  <c r="AS575" i="5"/>
  <c r="AR575" i="5"/>
  <c r="AQ575" i="5"/>
  <c r="AP575" i="5"/>
  <c r="AO575" i="5"/>
  <c r="AN575" i="5"/>
  <c r="AM575" i="5"/>
  <c r="AK575" i="5"/>
  <c r="AC575" i="5" s="1"/>
  <c r="AJ575" i="5"/>
  <c r="AI575" i="5"/>
  <c r="G575" i="5" s="1"/>
  <c r="AH575" i="5"/>
  <c r="AG575" i="5"/>
  <c r="AF575" i="5"/>
  <c r="AE575" i="5"/>
  <c r="AD575" i="5"/>
  <c r="AA575" i="5"/>
  <c r="Z575" i="5"/>
  <c r="M575" i="5"/>
  <c r="L575" i="5"/>
  <c r="K575" i="5"/>
  <c r="J575" i="5"/>
  <c r="I575" i="5"/>
  <c r="H575" i="5"/>
  <c r="F575" i="5"/>
  <c r="E575" i="5"/>
  <c r="D575" i="5"/>
  <c r="C575" i="5"/>
  <c r="BH574" i="5"/>
  <c r="BG574" i="5"/>
  <c r="BE574" i="5"/>
  <c r="BD574" i="5"/>
  <c r="BC574" i="5"/>
  <c r="BB574" i="5"/>
  <c r="BA574" i="5"/>
  <c r="AZ574" i="5"/>
  <c r="AY574" i="5"/>
  <c r="AX574" i="5"/>
  <c r="AW574" i="5"/>
  <c r="AV574" i="5"/>
  <c r="AU574" i="5"/>
  <c r="AT574" i="5"/>
  <c r="AS574" i="5"/>
  <c r="AR574" i="5"/>
  <c r="AQ574" i="5"/>
  <c r="AP574" i="5"/>
  <c r="AO574" i="5"/>
  <c r="AN574" i="5"/>
  <c r="AM574" i="5"/>
  <c r="AK574" i="5"/>
  <c r="AC574" i="5" s="1"/>
  <c r="AJ574" i="5"/>
  <c r="AI574" i="5"/>
  <c r="G574" i="5" s="1"/>
  <c r="AH574" i="5"/>
  <c r="AG574" i="5"/>
  <c r="AF574" i="5"/>
  <c r="AE574" i="5"/>
  <c r="AD574" i="5"/>
  <c r="AA574" i="5"/>
  <c r="Z574" i="5"/>
  <c r="M574" i="5"/>
  <c r="L574" i="5"/>
  <c r="K574" i="5"/>
  <c r="J574" i="5"/>
  <c r="I574" i="5"/>
  <c r="H574" i="5"/>
  <c r="F574" i="5"/>
  <c r="E574" i="5"/>
  <c r="D574" i="5"/>
  <c r="C574" i="5"/>
  <c r="BH573" i="5"/>
  <c r="BG573" i="5"/>
  <c r="BE573" i="5"/>
  <c r="BD573" i="5"/>
  <c r="BC573" i="5"/>
  <c r="BB573" i="5"/>
  <c r="BA573" i="5"/>
  <c r="AZ573" i="5"/>
  <c r="AY573" i="5"/>
  <c r="AX573" i="5"/>
  <c r="AW573" i="5"/>
  <c r="AV573" i="5"/>
  <c r="AU573" i="5"/>
  <c r="AT573" i="5"/>
  <c r="AS573" i="5"/>
  <c r="AR573" i="5"/>
  <c r="AQ573" i="5"/>
  <c r="AP573" i="5"/>
  <c r="AO573" i="5"/>
  <c r="AN573" i="5"/>
  <c r="AM573" i="5"/>
  <c r="AK573" i="5"/>
  <c r="AJ573" i="5"/>
  <c r="AI573" i="5"/>
  <c r="G573" i="5" s="1"/>
  <c r="AH573" i="5"/>
  <c r="AG573" i="5"/>
  <c r="AF573" i="5"/>
  <c r="AE573" i="5"/>
  <c r="AD573" i="5"/>
  <c r="AA573" i="5"/>
  <c r="Z573" i="5"/>
  <c r="M573" i="5"/>
  <c r="L573" i="5"/>
  <c r="K573" i="5"/>
  <c r="J573" i="5"/>
  <c r="I573" i="5"/>
  <c r="H573" i="5"/>
  <c r="F573" i="5"/>
  <c r="E573" i="5"/>
  <c r="D573" i="5"/>
  <c r="C573" i="5"/>
  <c r="BH572" i="5"/>
  <c r="BG572" i="5"/>
  <c r="BE572" i="5"/>
  <c r="BD572" i="5"/>
  <c r="BC572" i="5"/>
  <c r="BB572" i="5"/>
  <c r="BA572" i="5"/>
  <c r="AZ572" i="5"/>
  <c r="AY572" i="5"/>
  <c r="AX572" i="5"/>
  <c r="AW572" i="5"/>
  <c r="AV572" i="5"/>
  <c r="AU572" i="5"/>
  <c r="AT572" i="5"/>
  <c r="AS572" i="5"/>
  <c r="AR572" i="5"/>
  <c r="AQ572" i="5"/>
  <c r="AP572" i="5"/>
  <c r="AO572" i="5"/>
  <c r="AN572" i="5"/>
  <c r="AM572" i="5"/>
  <c r="AK572" i="5"/>
  <c r="AC572" i="5" s="1"/>
  <c r="AJ572" i="5"/>
  <c r="AI572" i="5"/>
  <c r="G572" i="5" s="1"/>
  <c r="AH572" i="5"/>
  <c r="AG572" i="5"/>
  <c r="AF572" i="5"/>
  <c r="AE572" i="5"/>
  <c r="AD572" i="5"/>
  <c r="AA572" i="5"/>
  <c r="Z572" i="5"/>
  <c r="M572" i="5"/>
  <c r="L572" i="5"/>
  <c r="K572" i="5"/>
  <c r="J572" i="5"/>
  <c r="I572" i="5"/>
  <c r="H572" i="5"/>
  <c r="F572" i="5"/>
  <c r="E572" i="5"/>
  <c r="D572" i="5"/>
  <c r="C572" i="5"/>
  <c r="BH571" i="5"/>
  <c r="BG571" i="5"/>
  <c r="BE571" i="5"/>
  <c r="BD571" i="5"/>
  <c r="BC571" i="5"/>
  <c r="BB571" i="5"/>
  <c r="BA571" i="5"/>
  <c r="AZ571" i="5"/>
  <c r="AY571" i="5"/>
  <c r="AX571" i="5"/>
  <c r="AW571" i="5"/>
  <c r="AV571" i="5"/>
  <c r="AU571" i="5"/>
  <c r="AT571" i="5"/>
  <c r="AS571" i="5"/>
  <c r="AR571" i="5"/>
  <c r="AQ571" i="5"/>
  <c r="AP571" i="5"/>
  <c r="AO571" i="5"/>
  <c r="AN571" i="5"/>
  <c r="AM571" i="5"/>
  <c r="AK571" i="5"/>
  <c r="AC571" i="5" s="1"/>
  <c r="AJ571" i="5"/>
  <c r="AI571" i="5"/>
  <c r="AH571" i="5"/>
  <c r="AG571" i="5"/>
  <c r="AF571" i="5"/>
  <c r="AE571" i="5"/>
  <c r="AD571" i="5"/>
  <c r="AA571" i="5"/>
  <c r="Z571" i="5"/>
  <c r="M571" i="5"/>
  <c r="L571" i="5"/>
  <c r="K571" i="5"/>
  <c r="J571" i="5"/>
  <c r="I571" i="5"/>
  <c r="H571" i="5"/>
  <c r="F571" i="5"/>
  <c r="E571" i="5"/>
  <c r="D571" i="5"/>
  <c r="C571" i="5"/>
  <c r="BH570" i="5"/>
  <c r="BG570" i="5"/>
  <c r="BE570" i="5"/>
  <c r="BD570" i="5"/>
  <c r="BC570" i="5"/>
  <c r="BB570" i="5"/>
  <c r="BA570" i="5"/>
  <c r="AZ570" i="5"/>
  <c r="AY570" i="5"/>
  <c r="AX570" i="5"/>
  <c r="AW570" i="5"/>
  <c r="AV570" i="5"/>
  <c r="AU570" i="5"/>
  <c r="AT570" i="5"/>
  <c r="AS570" i="5"/>
  <c r="AR570" i="5"/>
  <c r="AQ570" i="5"/>
  <c r="AP570" i="5"/>
  <c r="AO570" i="5"/>
  <c r="AN570" i="5"/>
  <c r="AM570" i="5"/>
  <c r="AK570" i="5"/>
  <c r="AC570" i="5" s="1"/>
  <c r="AJ570" i="5"/>
  <c r="AI570" i="5"/>
  <c r="G570" i="5" s="1"/>
  <c r="AH570" i="5"/>
  <c r="AG570" i="5"/>
  <c r="AF570" i="5"/>
  <c r="AE570" i="5"/>
  <c r="AD570" i="5"/>
  <c r="AA570" i="5"/>
  <c r="Z570" i="5"/>
  <c r="M570" i="5"/>
  <c r="L570" i="5"/>
  <c r="K570" i="5"/>
  <c r="J570" i="5"/>
  <c r="I570" i="5"/>
  <c r="H570" i="5"/>
  <c r="F570" i="5"/>
  <c r="E570" i="5"/>
  <c r="D570" i="5"/>
  <c r="C570" i="5"/>
  <c r="BH569" i="5"/>
  <c r="BG569" i="5"/>
  <c r="BE569" i="5"/>
  <c r="BD569" i="5"/>
  <c r="BC569" i="5"/>
  <c r="BB569" i="5"/>
  <c r="BA569" i="5"/>
  <c r="AZ569" i="5"/>
  <c r="AY569" i="5"/>
  <c r="AX569" i="5"/>
  <c r="AW569" i="5"/>
  <c r="AV569" i="5"/>
  <c r="AU569" i="5"/>
  <c r="AT569" i="5"/>
  <c r="AS569" i="5"/>
  <c r="AR569" i="5"/>
  <c r="AQ569" i="5"/>
  <c r="AP569" i="5"/>
  <c r="AO569" i="5"/>
  <c r="AN569" i="5"/>
  <c r="AM569" i="5"/>
  <c r="AK569" i="5"/>
  <c r="AC569" i="5" s="1"/>
  <c r="AJ569" i="5"/>
  <c r="AI569" i="5"/>
  <c r="G569" i="5" s="1"/>
  <c r="AH569" i="5"/>
  <c r="AG569" i="5"/>
  <c r="AF569" i="5"/>
  <c r="AE569" i="5"/>
  <c r="AD569" i="5"/>
  <c r="AA569" i="5"/>
  <c r="Z569" i="5"/>
  <c r="M569" i="5"/>
  <c r="L569" i="5"/>
  <c r="K569" i="5"/>
  <c r="J569" i="5"/>
  <c r="I569" i="5"/>
  <c r="H569" i="5"/>
  <c r="F569" i="5"/>
  <c r="E569" i="5"/>
  <c r="D569" i="5"/>
  <c r="C569" i="5"/>
  <c r="BH568" i="5"/>
  <c r="BG568" i="5"/>
  <c r="BE568" i="5"/>
  <c r="BD568" i="5"/>
  <c r="BC568" i="5"/>
  <c r="BB568" i="5"/>
  <c r="BA568" i="5"/>
  <c r="AZ568" i="5"/>
  <c r="AY568" i="5"/>
  <c r="AX568" i="5"/>
  <c r="AW568" i="5"/>
  <c r="AV568" i="5"/>
  <c r="AU568" i="5"/>
  <c r="AT568" i="5"/>
  <c r="AS568" i="5"/>
  <c r="AR568" i="5"/>
  <c r="AQ568" i="5"/>
  <c r="AP568" i="5"/>
  <c r="AO568" i="5"/>
  <c r="AN568" i="5"/>
  <c r="AM568" i="5"/>
  <c r="AK568" i="5"/>
  <c r="AJ568" i="5"/>
  <c r="BN568" i="5" s="1"/>
  <c r="AI568" i="5"/>
  <c r="G568" i="5" s="1"/>
  <c r="AH568" i="5"/>
  <c r="AG568" i="5"/>
  <c r="AF568" i="5"/>
  <c r="AE568" i="5"/>
  <c r="AD568" i="5"/>
  <c r="AA568" i="5"/>
  <c r="Z568" i="5"/>
  <c r="M568" i="5"/>
  <c r="L568" i="5"/>
  <c r="K568" i="5"/>
  <c r="J568" i="5"/>
  <c r="I568" i="5"/>
  <c r="H568" i="5"/>
  <c r="F568" i="5"/>
  <c r="E568" i="5"/>
  <c r="D568" i="5"/>
  <c r="C568" i="5"/>
  <c r="BH567" i="5"/>
  <c r="BG567" i="5"/>
  <c r="BE567" i="5"/>
  <c r="BD567" i="5"/>
  <c r="BC567" i="5"/>
  <c r="BB567" i="5"/>
  <c r="BA567" i="5"/>
  <c r="AZ567" i="5"/>
  <c r="AY567" i="5"/>
  <c r="AX567" i="5"/>
  <c r="AW567" i="5"/>
  <c r="AV567" i="5"/>
  <c r="AU567" i="5"/>
  <c r="AT567" i="5"/>
  <c r="AS567" i="5"/>
  <c r="AR567" i="5"/>
  <c r="AQ567" i="5"/>
  <c r="AP567" i="5"/>
  <c r="AO567" i="5"/>
  <c r="AN567" i="5"/>
  <c r="AM567" i="5"/>
  <c r="AK567" i="5"/>
  <c r="AC567" i="5" s="1"/>
  <c r="AJ567" i="5"/>
  <c r="AI567" i="5"/>
  <c r="G567" i="5" s="1"/>
  <c r="AH567" i="5"/>
  <c r="AG567" i="5"/>
  <c r="AF567" i="5"/>
  <c r="AE567" i="5"/>
  <c r="AD567" i="5"/>
  <c r="AA567" i="5"/>
  <c r="Z567" i="5"/>
  <c r="M567" i="5"/>
  <c r="L567" i="5"/>
  <c r="K567" i="5"/>
  <c r="J567" i="5"/>
  <c r="I567" i="5"/>
  <c r="H567" i="5"/>
  <c r="F567" i="5"/>
  <c r="E567" i="5"/>
  <c r="D567" i="5"/>
  <c r="C567" i="5"/>
  <c r="BH566" i="5"/>
  <c r="BG566" i="5"/>
  <c r="BE566" i="5"/>
  <c r="BD566" i="5"/>
  <c r="BC566" i="5"/>
  <c r="BB566" i="5"/>
  <c r="BA566" i="5"/>
  <c r="AZ566" i="5"/>
  <c r="AY566" i="5"/>
  <c r="AX566" i="5"/>
  <c r="AW566" i="5"/>
  <c r="AV566" i="5"/>
  <c r="AU566" i="5"/>
  <c r="AT566" i="5"/>
  <c r="AS566" i="5"/>
  <c r="AR566" i="5"/>
  <c r="AQ566" i="5"/>
  <c r="AP566" i="5"/>
  <c r="AO566" i="5"/>
  <c r="AN566" i="5"/>
  <c r="AM566" i="5"/>
  <c r="AK566" i="5"/>
  <c r="AC566" i="5" s="1"/>
  <c r="AJ566" i="5"/>
  <c r="BN566" i="5" s="1"/>
  <c r="AI566" i="5"/>
  <c r="G566" i="5" s="1"/>
  <c r="AH566" i="5"/>
  <c r="AG566" i="5"/>
  <c r="AF566" i="5"/>
  <c r="AE566" i="5"/>
  <c r="AD566" i="5"/>
  <c r="AA566" i="5"/>
  <c r="Z566" i="5"/>
  <c r="M566" i="5"/>
  <c r="L566" i="5"/>
  <c r="K566" i="5"/>
  <c r="J566" i="5"/>
  <c r="I566" i="5"/>
  <c r="H566" i="5"/>
  <c r="F566" i="5"/>
  <c r="E566" i="5"/>
  <c r="D566" i="5"/>
  <c r="C566" i="5"/>
  <c r="BH565" i="5"/>
  <c r="BG565" i="5"/>
  <c r="BE565" i="5"/>
  <c r="BD565" i="5"/>
  <c r="BC565" i="5"/>
  <c r="BB565" i="5"/>
  <c r="BA565" i="5"/>
  <c r="AZ565" i="5"/>
  <c r="AY565" i="5"/>
  <c r="AX565" i="5"/>
  <c r="AW565" i="5"/>
  <c r="AV565" i="5"/>
  <c r="AU565" i="5"/>
  <c r="AT565" i="5"/>
  <c r="AS565" i="5"/>
  <c r="AR565" i="5"/>
  <c r="AQ565" i="5"/>
  <c r="AP565" i="5"/>
  <c r="AO565" i="5"/>
  <c r="AN565" i="5"/>
  <c r="AM565" i="5"/>
  <c r="AK565" i="5"/>
  <c r="AC565" i="5" s="1"/>
  <c r="AJ565" i="5"/>
  <c r="AI565" i="5"/>
  <c r="AH565" i="5"/>
  <c r="AG565" i="5"/>
  <c r="AF565" i="5"/>
  <c r="AE565" i="5"/>
  <c r="AD565" i="5"/>
  <c r="AA565" i="5"/>
  <c r="Z565" i="5"/>
  <c r="M565" i="5"/>
  <c r="L565" i="5"/>
  <c r="K565" i="5"/>
  <c r="J565" i="5"/>
  <c r="I565" i="5"/>
  <c r="H565" i="5"/>
  <c r="F565" i="5"/>
  <c r="E565" i="5"/>
  <c r="D565" i="5"/>
  <c r="C565" i="5"/>
  <c r="BH564" i="5"/>
  <c r="BG564" i="5"/>
  <c r="BE564" i="5"/>
  <c r="BD564" i="5"/>
  <c r="BC564" i="5"/>
  <c r="BB564" i="5"/>
  <c r="BA564" i="5"/>
  <c r="AZ564" i="5"/>
  <c r="AY564" i="5"/>
  <c r="AX564" i="5"/>
  <c r="AW564" i="5"/>
  <c r="AV564" i="5"/>
  <c r="AU564" i="5"/>
  <c r="AT564" i="5"/>
  <c r="AS564" i="5"/>
  <c r="AR564" i="5"/>
  <c r="AQ564" i="5"/>
  <c r="AP564" i="5"/>
  <c r="AO564" i="5"/>
  <c r="AN564" i="5"/>
  <c r="AM564" i="5"/>
  <c r="AK564" i="5"/>
  <c r="AC564" i="5" s="1"/>
  <c r="AJ564" i="5"/>
  <c r="AI564" i="5"/>
  <c r="G564" i="5" s="1"/>
  <c r="AH564" i="5"/>
  <c r="AG564" i="5"/>
  <c r="AF564" i="5"/>
  <c r="AE564" i="5"/>
  <c r="AD564" i="5"/>
  <c r="AA564" i="5"/>
  <c r="Z564" i="5"/>
  <c r="M564" i="5"/>
  <c r="L564" i="5"/>
  <c r="K564" i="5"/>
  <c r="J564" i="5"/>
  <c r="I564" i="5"/>
  <c r="H564" i="5"/>
  <c r="F564" i="5"/>
  <c r="E564" i="5"/>
  <c r="D564" i="5"/>
  <c r="C564" i="5"/>
  <c r="BH563" i="5"/>
  <c r="BG563" i="5"/>
  <c r="BE563" i="5"/>
  <c r="BD563" i="5"/>
  <c r="BC563" i="5"/>
  <c r="BB563" i="5"/>
  <c r="BA563" i="5"/>
  <c r="AZ563" i="5"/>
  <c r="AY563" i="5"/>
  <c r="AX563" i="5"/>
  <c r="AW563" i="5"/>
  <c r="AV563" i="5"/>
  <c r="AU563" i="5"/>
  <c r="AT563" i="5"/>
  <c r="AS563" i="5"/>
  <c r="AR563" i="5"/>
  <c r="AQ563" i="5"/>
  <c r="AP563" i="5"/>
  <c r="AO563" i="5"/>
  <c r="AN563" i="5"/>
  <c r="AM563" i="5"/>
  <c r="AK563" i="5"/>
  <c r="AC563" i="5" s="1"/>
  <c r="AJ563" i="5"/>
  <c r="AI563" i="5"/>
  <c r="G563" i="5" s="1"/>
  <c r="AH563" i="5"/>
  <c r="AG563" i="5"/>
  <c r="AF563" i="5"/>
  <c r="AE563" i="5"/>
  <c r="AD563" i="5"/>
  <c r="AA563" i="5"/>
  <c r="Z563" i="5"/>
  <c r="M563" i="5"/>
  <c r="L563" i="5"/>
  <c r="K563" i="5"/>
  <c r="J563" i="5"/>
  <c r="I563" i="5"/>
  <c r="H563" i="5"/>
  <c r="F563" i="5"/>
  <c r="E563" i="5"/>
  <c r="D563" i="5"/>
  <c r="C563" i="5"/>
  <c r="BH562" i="5"/>
  <c r="BG562" i="5"/>
  <c r="BE562" i="5"/>
  <c r="BD562" i="5"/>
  <c r="BC562" i="5"/>
  <c r="BB562" i="5"/>
  <c r="BA562" i="5"/>
  <c r="AZ562" i="5"/>
  <c r="AY562" i="5"/>
  <c r="AX562" i="5"/>
  <c r="AW562" i="5"/>
  <c r="AV562" i="5"/>
  <c r="AU562" i="5"/>
  <c r="AT562" i="5"/>
  <c r="AS562" i="5"/>
  <c r="AR562" i="5"/>
  <c r="AQ562" i="5"/>
  <c r="AP562" i="5"/>
  <c r="AO562" i="5"/>
  <c r="AN562" i="5"/>
  <c r="AM562" i="5"/>
  <c r="AK562" i="5"/>
  <c r="AC562" i="5" s="1"/>
  <c r="AJ562" i="5"/>
  <c r="AI562" i="5"/>
  <c r="G562" i="5" s="1"/>
  <c r="AH562" i="5"/>
  <c r="AG562" i="5"/>
  <c r="AF562" i="5"/>
  <c r="AE562" i="5"/>
  <c r="AD562" i="5"/>
  <c r="AA562" i="5"/>
  <c r="Z562" i="5"/>
  <c r="M562" i="5"/>
  <c r="L562" i="5"/>
  <c r="K562" i="5"/>
  <c r="J562" i="5"/>
  <c r="I562" i="5"/>
  <c r="H562" i="5"/>
  <c r="F562" i="5"/>
  <c r="E562" i="5"/>
  <c r="D562" i="5"/>
  <c r="C562" i="5"/>
  <c r="BH561" i="5"/>
  <c r="BG561" i="5"/>
  <c r="BE561" i="5"/>
  <c r="BD561" i="5"/>
  <c r="BC561" i="5"/>
  <c r="BB561" i="5"/>
  <c r="BA561" i="5"/>
  <c r="AZ561" i="5"/>
  <c r="AY561" i="5"/>
  <c r="AX561" i="5"/>
  <c r="AW561" i="5"/>
  <c r="AV561" i="5"/>
  <c r="AU561" i="5"/>
  <c r="AT561" i="5"/>
  <c r="AS561" i="5"/>
  <c r="AR561" i="5"/>
  <c r="AQ561" i="5"/>
  <c r="AP561" i="5"/>
  <c r="AO561" i="5"/>
  <c r="AN561" i="5"/>
  <c r="AM561" i="5"/>
  <c r="AK561" i="5"/>
  <c r="AJ561" i="5"/>
  <c r="AI561" i="5"/>
  <c r="AH561" i="5"/>
  <c r="AG561" i="5"/>
  <c r="AF561" i="5"/>
  <c r="AE561" i="5"/>
  <c r="AD561" i="5"/>
  <c r="AA561" i="5"/>
  <c r="Z561" i="5"/>
  <c r="M561" i="5"/>
  <c r="L561" i="5"/>
  <c r="K561" i="5"/>
  <c r="J561" i="5"/>
  <c r="I561" i="5"/>
  <c r="H561" i="5"/>
  <c r="F561" i="5"/>
  <c r="E561" i="5"/>
  <c r="D561" i="5"/>
  <c r="C561" i="5"/>
  <c r="BH560" i="5"/>
  <c r="BG560" i="5"/>
  <c r="BE560" i="5"/>
  <c r="BD560" i="5"/>
  <c r="BC560" i="5"/>
  <c r="BB560" i="5"/>
  <c r="BA560" i="5"/>
  <c r="AZ560" i="5"/>
  <c r="AY560" i="5"/>
  <c r="AX560" i="5"/>
  <c r="AW560" i="5"/>
  <c r="AV560" i="5"/>
  <c r="AU560" i="5"/>
  <c r="AT560" i="5"/>
  <c r="AS560" i="5"/>
  <c r="AR560" i="5"/>
  <c r="AQ560" i="5"/>
  <c r="AP560" i="5"/>
  <c r="AO560" i="5"/>
  <c r="AN560" i="5"/>
  <c r="AM560" i="5"/>
  <c r="AK560" i="5"/>
  <c r="AJ560" i="5"/>
  <c r="AI560" i="5"/>
  <c r="G560" i="5" s="1"/>
  <c r="AH560" i="5"/>
  <c r="AG560" i="5"/>
  <c r="AF560" i="5"/>
  <c r="AE560" i="5"/>
  <c r="AD560" i="5"/>
  <c r="AA560" i="5"/>
  <c r="Z560" i="5"/>
  <c r="M560" i="5"/>
  <c r="L560" i="5"/>
  <c r="K560" i="5"/>
  <c r="J560" i="5"/>
  <c r="I560" i="5"/>
  <c r="H560" i="5"/>
  <c r="F560" i="5"/>
  <c r="E560" i="5"/>
  <c r="D560" i="5"/>
  <c r="C560" i="5"/>
  <c r="BH559" i="5"/>
  <c r="BG559" i="5"/>
  <c r="BE559" i="5"/>
  <c r="BD559" i="5"/>
  <c r="BC559" i="5"/>
  <c r="BB559" i="5"/>
  <c r="BA559" i="5"/>
  <c r="AZ559" i="5"/>
  <c r="AY559" i="5"/>
  <c r="AX559" i="5"/>
  <c r="AW559" i="5"/>
  <c r="AV559" i="5"/>
  <c r="AU559" i="5"/>
  <c r="AT559" i="5"/>
  <c r="AS559" i="5"/>
  <c r="AR559" i="5"/>
  <c r="AQ559" i="5"/>
  <c r="AP559" i="5"/>
  <c r="AO559" i="5"/>
  <c r="AN559" i="5"/>
  <c r="AM559" i="5"/>
  <c r="AK559" i="5"/>
  <c r="AC559" i="5" s="1"/>
  <c r="AJ559" i="5"/>
  <c r="AI559" i="5"/>
  <c r="AH559" i="5"/>
  <c r="AG559" i="5"/>
  <c r="AF559" i="5"/>
  <c r="AE559" i="5"/>
  <c r="AD559" i="5"/>
  <c r="AA559" i="5"/>
  <c r="Z559" i="5"/>
  <c r="M559" i="5"/>
  <c r="L559" i="5"/>
  <c r="K559" i="5"/>
  <c r="J559" i="5"/>
  <c r="I559" i="5"/>
  <c r="H559" i="5"/>
  <c r="F559" i="5"/>
  <c r="E559" i="5"/>
  <c r="D559" i="5"/>
  <c r="C559" i="5"/>
  <c r="BH558" i="5"/>
  <c r="BG558" i="5"/>
  <c r="BE558" i="5"/>
  <c r="BD558" i="5"/>
  <c r="BC558" i="5"/>
  <c r="BB558" i="5"/>
  <c r="BA558" i="5"/>
  <c r="AZ558" i="5"/>
  <c r="AY558" i="5"/>
  <c r="AX558" i="5"/>
  <c r="AW558" i="5"/>
  <c r="AV558" i="5"/>
  <c r="AU558" i="5"/>
  <c r="AT558" i="5"/>
  <c r="AS558" i="5"/>
  <c r="AR558" i="5"/>
  <c r="AQ558" i="5"/>
  <c r="AP558" i="5"/>
  <c r="AO558" i="5"/>
  <c r="AN558" i="5"/>
  <c r="AM558" i="5"/>
  <c r="AK558" i="5"/>
  <c r="AC558" i="5" s="1"/>
  <c r="AJ558" i="5"/>
  <c r="AI558" i="5"/>
  <c r="G558" i="5" s="1"/>
  <c r="AH558" i="5"/>
  <c r="AG558" i="5"/>
  <c r="AF558" i="5"/>
  <c r="AE558" i="5"/>
  <c r="AD558" i="5"/>
  <c r="AA558" i="5"/>
  <c r="Z558" i="5"/>
  <c r="M558" i="5"/>
  <c r="L558" i="5"/>
  <c r="K558" i="5"/>
  <c r="J558" i="5"/>
  <c r="I558" i="5"/>
  <c r="H558" i="5"/>
  <c r="F558" i="5"/>
  <c r="E558" i="5"/>
  <c r="D558" i="5"/>
  <c r="C558" i="5"/>
  <c r="BH557" i="5"/>
  <c r="BG557" i="5"/>
  <c r="BE557" i="5"/>
  <c r="BD557" i="5"/>
  <c r="BC557" i="5"/>
  <c r="BB557" i="5"/>
  <c r="BA557" i="5"/>
  <c r="AZ557" i="5"/>
  <c r="AY557" i="5"/>
  <c r="AX557" i="5"/>
  <c r="AW557" i="5"/>
  <c r="AV557" i="5"/>
  <c r="AU557" i="5"/>
  <c r="AT557" i="5"/>
  <c r="AS557" i="5"/>
  <c r="AR557" i="5"/>
  <c r="AQ557" i="5"/>
  <c r="AP557" i="5"/>
  <c r="AO557" i="5"/>
  <c r="AN557" i="5"/>
  <c r="AM557" i="5"/>
  <c r="AK557" i="5"/>
  <c r="AJ557" i="5"/>
  <c r="AI557" i="5"/>
  <c r="G557" i="5" s="1"/>
  <c r="AH557" i="5"/>
  <c r="AG557" i="5"/>
  <c r="AF557" i="5"/>
  <c r="AE557" i="5"/>
  <c r="AD557" i="5"/>
  <c r="AA557" i="5"/>
  <c r="Z557" i="5"/>
  <c r="M557" i="5"/>
  <c r="L557" i="5"/>
  <c r="K557" i="5"/>
  <c r="J557" i="5"/>
  <c r="I557" i="5"/>
  <c r="H557" i="5"/>
  <c r="F557" i="5"/>
  <c r="E557" i="5"/>
  <c r="D557" i="5"/>
  <c r="C557" i="5"/>
  <c r="BH556" i="5"/>
  <c r="BG556" i="5"/>
  <c r="BE556" i="5"/>
  <c r="BD556" i="5"/>
  <c r="BC556" i="5"/>
  <c r="BB556" i="5"/>
  <c r="BA556" i="5"/>
  <c r="AZ556" i="5"/>
  <c r="AY556" i="5"/>
  <c r="AX556" i="5"/>
  <c r="AW556" i="5"/>
  <c r="AV556" i="5"/>
  <c r="AU556" i="5"/>
  <c r="AT556" i="5"/>
  <c r="AS556" i="5"/>
  <c r="AR556" i="5"/>
  <c r="AQ556" i="5"/>
  <c r="AP556" i="5"/>
  <c r="AO556" i="5"/>
  <c r="AN556" i="5"/>
  <c r="AM556" i="5"/>
  <c r="AK556" i="5"/>
  <c r="AC556" i="5" s="1"/>
  <c r="AJ556" i="5"/>
  <c r="AI556" i="5"/>
  <c r="G556" i="5" s="1"/>
  <c r="AH556" i="5"/>
  <c r="AG556" i="5"/>
  <c r="AF556" i="5"/>
  <c r="AE556" i="5"/>
  <c r="AD556" i="5"/>
  <c r="AA556" i="5"/>
  <c r="Z556" i="5"/>
  <c r="M556" i="5"/>
  <c r="L556" i="5"/>
  <c r="K556" i="5"/>
  <c r="J556" i="5"/>
  <c r="I556" i="5"/>
  <c r="H556" i="5"/>
  <c r="F556" i="5"/>
  <c r="E556" i="5"/>
  <c r="D556" i="5"/>
  <c r="C556" i="5"/>
  <c r="BH555" i="5"/>
  <c r="BG555" i="5"/>
  <c r="BE555" i="5"/>
  <c r="BD555" i="5"/>
  <c r="BC555" i="5"/>
  <c r="BB555" i="5"/>
  <c r="BA555" i="5"/>
  <c r="AZ555" i="5"/>
  <c r="AY555" i="5"/>
  <c r="AX555" i="5"/>
  <c r="AW555" i="5"/>
  <c r="AV555" i="5"/>
  <c r="AU555" i="5"/>
  <c r="AT555" i="5"/>
  <c r="AS555" i="5"/>
  <c r="AR555" i="5"/>
  <c r="AQ555" i="5"/>
  <c r="AP555" i="5"/>
  <c r="AO555" i="5"/>
  <c r="AN555" i="5"/>
  <c r="AM555" i="5"/>
  <c r="AK555" i="5"/>
  <c r="AC555" i="5" s="1"/>
  <c r="AJ555" i="5"/>
  <c r="AI555" i="5"/>
  <c r="G555" i="5" s="1"/>
  <c r="AH555" i="5"/>
  <c r="AG555" i="5"/>
  <c r="AF555" i="5"/>
  <c r="AE555" i="5"/>
  <c r="AD555" i="5"/>
  <c r="AA555" i="5"/>
  <c r="Z555" i="5"/>
  <c r="M555" i="5"/>
  <c r="L555" i="5"/>
  <c r="K555" i="5"/>
  <c r="J555" i="5"/>
  <c r="I555" i="5"/>
  <c r="H555" i="5"/>
  <c r="F555" i="5"/>
  <c r="E555" i="5"/>
  <c r="D555" i="5"/>
  <c r="C555" i="5"/>
  <c r="BH554" i="5"/>
  <c r="BG554" i="5"/>
  <c r="BE554" i="5"/>
  <c r="BD554" i="5"/>
  <c r="BC554" i="5"/>
  <c r="BB554" i="5"/>
  <c r="BA554" i="5"/>
  <c r="AZ554" i="5"/>
  <c r="AY554" i="5"/>
  <c r="AX554" i="5"/>
  <c r="AW554" i="5"/>
  <c r="AV554" i="5"/>
  <c r="AU554" i="5"/>
  <c r="AT554" i="5"/>
  <c r="AS554" i="5"/>
  <c r="AR554" i="5"/>
  <c r="AQ554" i="5"/>
  <c r="AP554" i="5"/>
  <c r="AO554" i="5"/>
  <c r="AN554" i="5"/>
  <c r="AM554" i="5"/>
  <c r="AK554" i="5"/>
  <c r="AC554" i="5" s="1"/>
  <c r="AJ554" i="5"/>
  <c r="AI554" i="5"/>
  <c r="AH554" i="5"/>
  <c r="AG554" i="5"/>
  <c r="AF554" i="5"/>
  <c r="AE554" i="5"/>
  <c r="AD554" i="5"/>
  <c r="AA554" i="5"/>
  <c r="Z554" i="5"/>
  <c r="M554" i="5"/>
  <c r="L554" i="5"/>
  <c r="K554" i="5"/>
  <c r="J554" i="5"/>
  <c r="I554" i="5"/>
  <c r="H554" i="5"/>
  <c r="F554" i="5"/>
  <c r="E554" i="5"/>
  <c r="D554" i="5"/>
  <c r="C554" i="5"/>
  <c r="BH553" i="5"/>
  <c r="BG553" i="5"/>
  <c r="BE553" i="5"/>
  <c r="BD553" i="5"/>
  <c r="BC553" i="5"/>
  <c r="BB553" i="5"/>
  <c r="BA553" i="5"/>
  <c r="AZ553" i="5"/>
  <c r="AY553" i="5"/>
  <c r="AX553" i="5"/>
  <c r="AW553" i="5"/>
  <c r="AV553" i="5"/>
  <c r="AU553" i="5"/>
  <c r="AT553" i="5"/>
  <c r="AS553" i="5"/>
  <c r="AR553" i="5"/>
  <c r="AQ553" i="5"/>
  <c r="AP553" i="5"/>
  <c r="AO553" i="5"/>
  <c r="AN553" i="5"/>
  <c r="AM553" i="5"/>
  <c r="AK553" i="5"/>
  <c r="AJ553" i="5"/>
  <c r="BL553" i="5" s="1"/>
  <c r="AI553" i="5"/>
  <c r="G553" i="5" s="1"/>
  <c r="AH553" i="5"/>
  <c r="AG553" i="5"/>
  <c r="AF553" i="5"/>
  <c r="AE553" i="5"/>
  <c r="AD553" i="5"/>
  <c r="AA553" i="5"/>
  <c r="Z553" i="5"/>
  <c r="M553" i="5"/>
  <c r="L553" i="5"/>
  <c r="K553" i="5"/>
  <c r="J553" i="5"/>
  <c r="I553" i="5"/>
  <c r="H553" i="5"/>
  <c r="F553" i="5"/>
  <c r="E553" i="5"/>
  <c r="D553" i="5"/>
  <c r="C553" i="5"/>
  <c r="BH552" i="5"/>
  <c r="BG552" i="5"/>
  <c r="BE552" i="5"/>
  <c r="BD552" i="5"/>
  <c r="BC552" i="5"/>
  <c r="BB552" i="5"/>
  <c r="BA552" i="5"/>
  <c r="AZ552" i="5"/>
  <c r="AY552" i="5"/>
  <c r="AX552" i="5"/>
  <c r="AW552" i="5"/>
  <c r="AV552" i="5"/>
  <c r="AU552" i="5"/>
  <c r="AT552" i="5"/>
  <c r="AS552" i="5"/>
  <c r="AR552" i="5"/>
  <c r="AQ552" i="5"/>
  <c r="AP552" i="5"/>
  <c r="AO552" i="5"/>
  <c r="AN552" i="5"/>
  <c r="AM552" i="5"/>
  <c r="AK552" i="5"/>
  <c r="AC552" i="5" s="1"/>
  <c r="AJ552" i="5"/>
  <c r="AI552" i="5"/>
  <c r="G552" i="5" s="1"/>
  <c r="AH552" i="5"/>
  <c r="AG552" i="5"/>
  <c r="AF552" i="5"/>
  <c r="AE552" i="5"/>
  <c r="AD552" i="5"/>
  <c r="AA552" i="5"/>
  <c r="Z552" i="5"/>
  <c r="M552" i="5"/>
  <c r="L552" i="5"/>
  <c r="K552" i="5"/>
  <c r="J552" i="5"/>
  <c r="I552" i="5"/>
  <c r="H552" i="5"/>
  <c r="F552" i="5"/>
  <c r="E552" i="5"/>
  <c r="D552" i="5"/>
  <c r="C552" i="5"/>
  <c r="BH551" i="5"/>
  <c r="BG551" i="5"/>
  <c r="BE551" i="5"/>
  <c r="BD551" i="5"/>
  <c r="BC551" i="5"/>
  <c r="BB551" i="5"/>
  <c r="BA551" i="5"/>
  <c r="AZ551" i="5"/>
  <c r="AY551" i="5"/>
  <c r="AX551" i="5"/>
  <c r="AW551" i="5"/>
  <c r="AV551" i="5"/>
  <c r="AU551" i="5"/>
  <c r="AT551" i="5"/>
  <c r="AS551" i="5"/>
  <c r="AR551" i="5"/>
  <c r="AQ551" i="5"/>
  <c r="AP551" i="5"/>
  <c r="AO551" i="5"/>
  <c r="AN551" i="5"/>
  <c r="AM551" i="5"/>
  <c r="AK551" i="5"/>
  <c r="AC551" i="5" s="1"/>
  <c r="AJ551" i="5"/>
  <c r="AI551" i="5"/>
  <c r="G551" i="5" s="1"/>
  <c r="AH551" i="5"/>
  <c r="AG551" i="5"/>
  <c r="AF551" i="5"/>
  <c r="AE551" i="5"/>
  <c r="AD551" i="5"/>
  <c r="AA551" i="5"/>
  <c r="Z551" i="5"/>
  <c r="M551" i="5"/>
  <c r="L551" i="5"/>
  <c r="K551" i="5"/>
  <c r="J551" i="5"/>
  <c r="I551" i="5"/>
  <c r="H551" i="5"/>
  <c r="F551" i="5"/>
  <c r="E551" i="5"/>
  <c r="D551" i="5"/>
  <c r="C551" i="5"/>
  <c r="BH550" i="5"/>
  <c r="BG550" i="5"/>
  <c r="BE550" i="5"/>
  <c r="BD550" i="5"/>
  <c r="BC550" i="5"/>
  <c r="BB550" i="5"/>
  <c r="BA550" i="5"/>
  <c r="AZ550" i="5"/>
  <c r="AY550" i="5"/>
  <c r="AX550" i="5"/>
  <c r="AW550" i="5"/>
  <c r="AV550" i="5"/>
  <c r="AU550" i="5"/>
  <c r="AT550" i="5"/>
  <c r="AS550" i="5"/>
  <c r="AR550" i="5"/>
  <c r="AQ550" i="5"/>
  <c r="AP550" i="5"/>
  <c r="AO550" i="5"/>
  <c r="AN550" i="5"/>
  <c r="AM550" i="5"/>
  <c r="AK550" i="5"/>
  <c r="AC550" i="5" s="1"/>
  <c r="AJ550" i="5"/>
  <c r="AI550" i="5"/>
  <c r="G550" i="5" s="1"/>
  <c r="AH550" i="5"/>
  <c r="AG550" i="5"/>
  <c r="AF550" i="5"/>
  <c r="AE550" i="5"/>
  <c r="AD550" i="5"/>
  <c r="AA550" i="5"/>
  <c r="Z550" i="5"/>
  <c r="M550" i="5"/>
  <c r="L550" i="5"/>
  <c r="K550" i="5"/>
  <c r="J550" i="5"/>
  <c r="I550" i="5"/>
  <c r="H550" i="5"/>
  <c r="F550" i="5"/>
  <c r="E550" i="5"/>
  <c r="D550" i="5"/>
  <c r="C550" i="5"/>
  <c r="BH549" i="5"/>
  <c r="BG549" i="5"/>
  <c r="BE549" i="5"/>
  <c r="BD549" i="5"/>
  <c r="BC549" i="5"/>
  <c r="BB549" i="5"/>
  <c r="BA549" i="5"/>
  <c r="AZ549" i="5"/>
  <c r="AY549" i="5"/>
  <c r="AX549" i="5"/>
  <c r="AW549" i="5"/>
  <c r="AV549" i="5"/>
  <c r="AU549" i="5"/>
  <c r="AT549" i="5"/>
  <c r="AS549" i="5"/>
  <c r="AR549" i="5"/>
  <c r="AQ549" i="5"/>
  <c r="AP549" i="5"/>
  <c r="AO549" i="5"/>
  <c r="AN549" i="5"/>
  <c r="AM549" i="5"/>
  <c r="AK549" i="5"/>
  <c r="AC549" i="5" s="1"/>
  <c r="AJ549" i="5"/>
  <c r="AI549" i="5"/>
  <c r="G549" i="5" s="1"/>
  <c r="AH549" i="5"/>
  <c r="AG549" i="5"/>
  <c r="AF549" i="5"/>
  <c r="AE549" i="5"/>
  <c r="AD549" i="5"/>
  <c r="AA549" i="5"/>
  <c r="Z549" i="5"/>
  <c r="M549" i="5"/>
  <c r="L549" i="5"/>
  <c r="K549" i="5"/>
  <c r="J549" i="5"/>
  <c r="I549" i="5"/>
  <c r="H549" i="5"/>
  <c r="F549" i="5"/>
  <c r="E549" i="5"/>
  <c r="D549" i="5"/>
  <c r="C549" i="5"/>
  <c r="BH548" i="5"/>
  <c r="BG548" i="5"/>
  <c r="BE548" i="5"/>
  <c r="BD548" i="5"/>
  <c r="BC548" i="5"/>
  <c r="BB548" i="5"/>
  <c r="BA548" i="5"/>
  <c r="AZ548" i="5"/>
  <c r="AY548" i="5"/>
  <c r="AX548" i="5"/>
  <c r="AW548" i="5"/>
  <c r="AV548" i="5"/>
  <c r="AU548" i="5"/>
  <c r="AT548" i="5"/>
  <c r="AS548" i="5"/>
  <c r="AR548" i="5"/>
  <c r="AQ548" i="5"/>
  <c r="AP548" i="5"/>
  <c r="AO548" i="5"/>
  <c r="AN548" i="5"/>
  <c r="AM548" i="5"/>
  <c r="AK548" i="5"/>
  <c r="AC548" i="5" s="1"/>
  <c r="AJ548" i="5"/>
  <c r="AI548" i="5"/>
  <c r="AH548" i="5"/>
  <c r="AG548" i="5"/>
  <c r="AF548" i="5"/>
  <c r="AE548" i="5"/>
  <c r="AD548" i="5"/>
  <c r="AA548" i="5"/>
  <c r="Z548" i="5"/>
  <c r="M548" i="5"/>
  <c r="L548" i="5"/>
  <c r="K548" i="5"/>
  <c r="J548" i="5"/>
  <c r="I548" i="5"/>
  <c r="H548" i="5"/>
  <c r="F548" i="5"/>
  <c r="E548" i="5"/>
  <c r="D548" i="5"/>
  <c r="C548" i="5"/>
  <c r="BH547" i="5"/>
  <c r="BG547" i="5"/>
  <c r="BE547" i="5"/>
  <c r="BD547" i="5"/>
  <c r="BC547" i="5"/>
  <c r="BB547" i="5"/>
  <c r="BA547" i="5"/>
  <c r="AZ547" i="5"/>
  <c r="AY547" i="5"/>
  <c r="AX547" i="5"/>
  <c r="AW547" i="5"/>
  <c r="AV547" i="5"/>
  <c r="AU547" i="5"/>
  <c r="AT547" i="5"/>
  <c r="AS547" i="5"/>
  <c r="AR547" i="5"/>
  <c r="AQ547" i="5"/>
  <c r="AP547" i="5"/>
  <c r="AO547" i="5"/>
  <c r="AN547" i="5"/>
  <c r="AM547" i="5"/>
  <c r="AK547" i="5"/>
  <c r="AC547" i="5" s="1"/>
  <c r="AJ547" i="5"/>
  <c r="AI547" i="5"/>
  <c r="G547" i="5" s="1"/>
  <c r="AH547" i="5"/>
  <c r="AG547" i="5"/>
  <c r="AF547" i="5"/>
  <c r="AE547" i="5"/>
  <c r="AD547" i="5"/>
  <c r="AA547" i="5"/>
  <c r="Z547" i="5"/>
  <c r="M547" i="5"/>
  <c r="L547" i="5"/>
  <c r="K547" i="5"/>
  <c r="J547" i="5"/>
  <c r="I547" i="5"/>
  <c r="H547" i="5"/>
  <c r="F547" i="5"/>
  <c r="E547" i="5"/>
  <c r="D547" i="5"/>
  <c r="C547" i="5"/>
  <c r="BH546" i="5"/>
  <c r="BG546" i="5"/>
  <c r="BE546" i="5"/>
  <c r="BD546" i="5"/>
  <c r="BC546" i="5"/>
  <c r="BB546" i="5"/>
  <c r="BA546" i="5"/>
  <c r="AZ546" i="5"/>
  <c r="AY546" i="5"/>
  <c r="AX546" i="5"/>
  <c r="AW546" i="5"/>
  <c r="AV546" i="5"/>
  <c r="AU546" i="5"/>
  <c r="AT546" i="5"/>
  <c r="AS546" i="5"/>
  <c r="AR546" i="5"/>
  <c r="AQ546" i="5"/>
  <c r="AP546" i="5"/>
  <c r="AO546" i="5"/>
  <c r="AN546" i="5"/>
  <c r="AM546" i="5"/>
  <c r="AK546" i="5"/>
  <c r="AC546" i="5" s="1"/>
  <c r="AJ546" i="5"/>
  <c r="AI546" i="5"/>
  <c r="G546" i="5" s="1"/>
  <c r="AH546" i="5"/>
  <c r="AG546" i="5"/>
  <c r="AF546" i="5"/>
  <c r="AE546" i="5"/>
  <c r="AD546" i="5"/>
  <c r="AA546" i="5"/>
  <c r="Z546" i="5"/>
  <c r="M546" i="5"/>
  <c r="L546" i="5"/>
  <c r="K546" i="5"/>
  <c r="J546" i="5"/>
  <c r="I546" i="5"/>
  <c r="H546" i="5"/>
  <c r="F546" i="5"/>
  <c r="E546" i="5"/>
  <c r="D546" i="5"/>
  <c r="C546" i="5"/>
  <c r="BH545" i="5"/>
  <c r="BG545" i="5"/>
  <c r="BE545" i="5"/>
  <c r="BD545" i="5"/>
  <c r="BC545" i="5"/>
  <c r="BB545" i="5"/>
  <c r="BA545" i="5"/>
  <c r="AZ545" i="5"/>
  <c r="AY545" i="5"/>
  <c r="AX545" i="5"/>
  <c r="AW545" i="5"/>
  <c r="AV545" i="5"/>
  <c r="AU545" i="5"/>
  <c r="AT545" i="5"/>
  <c r="AS545" i="5"/>
  <c r="AR545" i="5"/>
  <c r="AQ545" i="5"/>
  <c r="AP545" i="5"/>
  <c r="AO545" i="5"/>
  <c r="AN545" i="5"/>
  <c r="AM545" i="5"/>
  <c r="AK545" i="5"/>
  <c r="AJ545" i="5"/>
  <c r="AI545" i="5"/>
  <c r="G545" i="5" s="1"/>
  <c r="AH545" i="5"/>
  <c r="AG545" i="5"/>
  <c r="AF545" i="5"/>
  <c r="AE545" i="5"/>
  <c r="AD545" i="5"/>
  <c r="AA545" i="5"/>
  <c r="Z545" i="5"/>
  <c r="M545" i="5"/>
  <c r="L545" i="5"/>
  <c r="K545" i="5"/>
  <c r="J545" i="5"/>
  <c r="I545" i="5"/>
  <c r="H545" i="5"/>
  <c r="F545" i="5"/>
  <c r="E545" i="5"/>
  <c r="D545" i="5"/>
  <c r="C545" i="5"/>
  <c r="BH544" i="5"/>
  <c r="BG544" i="5"/>
  <c r="BE544" i="5"/>
  <c r="BD544" i="5"/>
  <c r="BC544" i="5"/>
  <c r="BB544" i="5"/>
  <c r="BA544" i="5"/>
  <c r="AZ544" i="5"/>
  <c r="AY544" i="5"/>
  <c r="AX544" i="5"/>
  <c r="AW544" i="5"/>
  <c r="AV544" i="5"/>
  <c r="AU544" i="5"/>
  <c r="AT544" i="5"/>
  <c r="AS544" i="5"/>
  <c r="AR544" i="5"/>
  <c r="AQ544" i="5"/>
  <c r="AP544" i="5"/>
  <c r="AO544" i="5"/>
  <c r="AN544" i="5"/>
  <c r="AM544" i="5"/>
  <c r="AK544" i="5"/>
  <c r="AC544" i="5" s="1"/>
  <c r="AJ544" i="5"/>
  <c r="AI544" i="5"/>
  <c r="G544" i="5" s="1"/>
  <c r="AH544" i="5"/>
  <c r="AG544" i="5"/>
  <c r="AF544" i="5"/>
  <c r="AE544" i="5"/>
  <c r="AD544" i="5"/>
  <c r="AA544" i="5"/>
  <c r="Z544" i="5"/>
  <c r="M544" i="5"/>
  <c r="L544" i="5"/>
  <c r="K544" i="5"/>
  <c r="J544" i="5"/>
  <c r="I544" i="5"/>
  <c r="H544" i="5"/>
  <c r="F544" i="5"/>
  <c r="E544" i="5"/>
  <c r="D544" i="5"/>
  <c r="C544" i="5"/>
  <c r="BH543" i="5"/>
  <c r="BG543" i="5"/>
  <c r="BE543" i="5"/>
  <c r="BD543" i="5"/>
  <c r="BC543" i="5"/>
  <c r="BB543" i="5"/>
  <c r="BA543" i="5"/>
  <c r="AZ543" i="5"/>
  <c r="AY543" i="5"/>
  <c r="AX543" i="5"/>
  <c r="AW543" i="5"/>
  <c r="AV543" i="5"/>
  <c r="AU543" i="5"/>
  <c r="AT543" i="5"/>
  <c r="AS543" i="5"/>
  <c r="AR543" i="5"/>
  <c r="AQ543" i="5"/>
  <c r="AP543" i="5"/>
  <c r="AO543" i="5"/>
  <c r="AN543" i="5"/>
  <c r="AM543" i="5"/>
  <c r="AK543" i="5"/>
  <c r="AC543" i="5" s="1"/>
  <c r="AJ543" i="5"/>
  <c r="AI543" i="5"/>
  <c r="G543" i="5" s="1"/>
  <c r="AH543" i="5"/>
  <c r="AG543" i="5"/>
  <c r="AF543" i="5"/>
  <c r="AE543" i="5"/>
  <c r="AD543" i="5"/>
  <c r="AA543" i="5"/>
  <c r="Z543" i="5"/>
  <c r="M543" i="5"/>
  <c r="L543" i="5"/>
  <c r="K543" i="5"/>
  <c r="J543" i="5"/>
  <c r="I543" i="5"/>
  <c r="H543" i="5"/>
  <c r="F543" i="5"/>
  <c r="E543" i="5"/>
  <c r="D543" i="5"/>
  <c r="C543" i="5"/>
  <c r="BH542" i="5"/>
  <c r="BG542" i="5"/>
  <c r="BE542" i="5"/>
  <c r="BD542" i="5"/>
  <c r="BC542" i="5"/>
  <c r="BB542" i="5"/>
  <c r="BA542" i="5"/>
  <c r="AZ542" i="5"/>
  <c r="AY542" i="5"/>
  <c r="AX542" i="5"/>
  <c r="AW542" i="5"/>
  <c r="AV542" i="5"/>
  <c r="AU542" i="5"/>
  <c r="AT542" i="5"/>
  <c r="AS542" i="5"/>
  <c r="AR542" i="5"/>
  <c r="AQ542" i="5"/>
  <c r="AP542" i="5"/>
  <c r="AO542" i="5"/>
  <c r="AN542" i="5"/>
  <c r="AM542" i="5"/>
  <c r="AK542" i="5"/>
  <c r="AC542" i="5" s="1"/>
  <c r="AJ542" i="5"/>
  <c r="AI542" i="5"/>
  <c r="G542" i="5" s="1"/>
  <c r="AH542" i="5"/>
  <c r="AG542" i="5"/>
  <c r="AF542" i="5"/>
  <c r="AE542" i="5"/>
  <c r="AD542" i="5"/>
  <c r="AA542" i="5"/>
  <c r="Z542" i="5"/>
  <c r="M542" i="5"/>
  <c r="L542" i="5"/>
  <c r="K542" i="5"/>
  <c r="J542" i="5"/>
  <c r="I542" i="5"/>
  <c r="H542" i="5"/>
  <c r="F542" i="5"/>
  <c r="E542" i="5"/>
  <c r="D542" i="5"/>
  <c r="C542" i="5"/>
  <c r="BH541" i="5"/>
  <c r="BG541" i="5"/>
  <c r="BE541" i="5"/>
  <c r="BD541" i="5"/>
  <c r="BC541" i="5"/>
  <c r="BB541" i="5"/>
  <c r="BA541" i="5"/>
  <c r="AZ541" i="5"/>
  <c r="AY541" i="5"/>
  <c r="AX541" i="5"/>
  <c r="AW541" i="5"/>
  <c r="AV541" i="5"/>
  <c r="AU541" i="5"/>
  <c r="AT541" i="5"/>
  <c r="AS541" i="5"/>
  <c r="AR541" i="5"/>
  <c r="AQ541" i="5"/>
  <c r="AP541" i="5"/>
  <c r="AO541" i="5"/>
  <c r="AN541" i="5"/>
  <c r="AM541" i="5"/>
  <c r="AK541" i="5"/>
  <c r="AJ541" i="5"/>
  <c r="BN541" i="5" s="1"/>
  <c r="AI541" i="5"/>
  <c r="G541" i="5" s="1"/>
  <c r="AH541" i="5"/>
  <c r="AG541" i="5"/>
  <c r="AF541" i="5"/>
  <c r="AE541" i="5"/>
  <c r="AD541" i="5"/>
  <c r="AA541" i="5"/>
  <c r="Z541" i="5"/>
  <c r="M541" i="5"/>
  <c r="L541" i="5"/>
  <c r="K541" i="5"/>
  <c r="J541" i="5"/>
  <c r="I541" i="5"/>
  <c r="H541" i="5"/>
  <c r="F541" i="5"/>
  <c r="E541" i="5"/>
  <c r="D541" i="5"/>
  <c r="C541" i="5"/>
  <c r="BH540" i="5"/>
  <c r="BG540" i="5"/>
  <c r="BE540" i="5"/>
  <c r="BD540" i="5"/>
  <c r="BC540" i="5"/>
  <c r="BB540" i="5"/>
  <c r="BA540" i="5"/>
  <c r="AZ540" i="5"/>
  <c r="AY540" i="5"/>
  <c r="AX540" i="5"/>
  <c r="AW540" i="5"/>
  <c r="AV540" i="5"/>
  <c r="AU540" i="5"/>
  <c r="AT540" i="5"/>
  <c r="AS540" i="5"/>
  <c r="AR540" i="5"/>
  <c r="AQ540" i="5"/>
  <c r="AP540" i="5"/>
  <c r="AO540" i="5"/>
  <c r="AN540" i="5"/>
  <c r="AM540" i="5"/>
  <c r="AK540" i="5"/>
  <c r="AC540" i="5" s="1"/>
  <c r="AJ540" i="5"/>
  <c r="AI540" i="5"/>
  <c r="G540" i="5" s="1"/>
  <c r="AH540" i="5"/>
  <c r="AG540" i="5"/>
  <c r="AF540" i="5"/>
  <c r="AE540" i="5"/>
  <c r="AD540" i="5"/>
  <c r="AA540" i="5"/>
  <c r="Z540" i="5"/>
  <c r="M540" i="5"/>
  <c r="L540" i="5"/>
  <c r="K540" i="5"/>
  <c r="J540" i="5"/>
  <c r="I540" i="5"/>
  <c r="H540" i="5"/>
  <c r="F540" i="5"/>
  <c r="E540" i="5"/>
  <c r="D540" i="5"/>
  <c r="C540" i="5"/>
  <c r="BH539" i="5"/>
  <c r="BG539" i="5"/>
  <c r="BE539" i="5"/>
  <c r="BD539" i="5"/>
  <c r="BC539" i="5"/>
  <c r="BB539" i="5"/>
  <c r="BA539" i="5"/>
  <c r="AZ539" i="5"/>
  <c r="AY539" i="5"/>
  <c r="AX539" i="5"/>
  <c r="AW539" i="5"/>
  <c r="AV539" i="5"/>
  <c r="AU539" i="5"/>
  <c r="AT539" i="5"/>
  <c r="AS539" i="5"/>
  <c r="AR539" i="5"/>
  <c r="AQ539" i="5"/>
  <c r="AP539" i="5"/>
  <c r="AO539" i="5"/>
  <c r="AN539" i="5"/>
  <c r="AM539" i="5"/>
  <c r="AK539" i="5"/>
  <c r="AC539" i="5" s="1"/>
  <c r="AJ539" i="5"/>
  <c r="AI539" i="5"/>
  <c r="AH539" i="5"/>
  <c r="AG539" i="5"/>
  <c r="AF539" i="5"/>
  <c r="AE539" i="5"/>
  <c r="AD539" i="5"/>
  <c r="AA539" i="5"/>
  <c r="Z539" i="5"/>
  <c r="M539" i="5"/>
  <c r="L539" i="5"/>
  <c r="K539" i="5"/>
  <c r="J539" i="5"/>
  <c r="I539" i="5"/>
  <c r="H539" i="5"/>
  <c r="F539" i="5"/>
  <c r="E539" i="5"/>
  <c r="D539" i="5"/>
  <c r="C539" i="5"/>
  <c r="BH538" i="5"/>
  <c r="BG538" i="5"/>
  <c r="BE538" i="5"/>
  <c r="BD538" i="5"/>
  <c r="BC538" i="5"/>
  <c r="BB538" i="5"/>
  <c r="BA538" i="5"/>
  <c r="AZ538" i="5"/>
  <c r="AY538" i="5"/>
  <c r="AX538" i="5"/>
  <c r="AW538" i="5"/>
  <c r="AV538" i="5"/>
  <c r="AU538" i="5"/>
  <c r="AT538" i="5"/>
  <c r="AS538" i="5"/>
  <c r="AR538" i="5"/>
  <c r="AQ538" i="5"/>
  <c r="AP538" i="5"/>
  <c r="AO538" i="5"/>
  <c r="AN538" i="5"/>
  <c r="AM538" i="5"/>
  <c r="AK538" i="5"/>
  <c r="AC538" i="5" s="1"/>
  <c r="AJ538" i="5"/>
  <c r="AI538" i="5"/>
  <c r="G538" i="5" s="1"/>
  <c r="AH538" i="5"/>
  <c r="AG538" i="5"/>
  <c r="AF538" i="5"/>
  <c r="AE538" i="5"/>
  <c r="AD538" i="5"/>
  <c r="T538" i="5" s="1"/>
  <c r="AA538" i="5"/>
  <c r="Z538" i="5"/>
  <c r="M538" i="5"/>
  <c r="L538" i="5"/>
  <c r="K538" i="5"/>
  <c r="J538" i="5"/>
  <c r="I538" i="5"/>
  <c r="H538" i="5"/>
  <c r="F538" i="5"/>
  <c r="E538" i="5"/>
  <c r="D538" i="5"/>
  <c r="C538" i="5"/>
  <c r="BH537" i="5"/>
  <c r="BG537" i="5"/>
  <c r="BE537" i="5"/>
  <c r="BD537" i="5"/>
  <c r="BC537" i="5"/>
  <c r="BB537" i="5"/>
  <c r="BA537" i="5"/>
  <c r="AZ537" i="5"/>
  <c r="AY537" i="5"/>
  <c r="AX537" i="5"/>
  <c r="AW537" i="5"/>
  <c r="AV537" i="5"/>
  <c r="AU537" i="5"/>
  <c r="AT537" i="5"/>
  <c r="AS537" i="5"/>
  <c r="AR537" i="5"/>
  <c r="AQ537" i="5"/>
  <c r="AP537" i="5"/>
  <c r="AO537" i="5"/>
  <c r="AN537" i="5"/>
  <c r="AM537" i="5"/>
  <c r="AK537" i="5"/>
  <c r="AC537" i="5" s="1"/>
  <c r="AJ537" i="5"/>
  <c r="AI537" i="5"/>
  <c r="G537" i="5" s="1"/>
  <c r="AH537" i="5"/>
  <c r="AG537" i="5"/>
  <c r="AF537" i="5"/>
  <c r="AE537" i="5"/>
  <c r="AD537" i="5"/>
  <c r="AA537" i="5"/>
  <c r="Z537" i="5"/>
  <c r="M537" i="5"/>
  <c r="L537" i="5"/>
  <c r="K537" i="5"/>
  <c r="J537" i="5"/>
  <c r="I537" i="5"/>
  <c r="H537" i="5"/>
  <c r="F537" i="5"/>
  <c r="E537" i="5"/>
  <c r="D537" i="5"/>
  <c r="C537" i="5"/>
  <c r="BH536" i="5"/>
  <c r="BG536" i="5"/>
  <c r="BE536" i="5"/>
  <c r="BD536" i="5"/>
  <c r="BC536" i="5"/>
  <c r="BB536" i="5"/>
  <c r="BA536" i="5"/>
  <c r="AZ536" i="5"/>
  <c r="AY536" i="5"/>
  <c r="AX536" i="5"/>
  <c r="AW536" i="5"/>
  <c r="AV536" i="5"/>
  <c r="AU536" i="5"/>
  <c r="AT536" i="5"/>
  <c r="AS536" i="5"/>
  <c r="AR536" i="5"/>
  <c r="AQ536" i="5"/>
  <c r="AP536" i="5"/>
  <c r="AO536" i="5"/>
  <c r="AN536" i="5"/>
  <c r="AM536" i="5"/>
  <c r="AK536" i="5"/>
  <c r="AC536" i="5" s="1"/>
  <c r="AJ536" i="5"/>
  <c r="AI536" i="5"/>
  <c r="G536" i="5" s="1"/>
  <c r="AH536" i="5"/>
  <c r="AG536" i="5"/>
  <c r="AF536" i="5"/>
  <c r="AE536" i="5"/>
  <c r="AD536" i="5"/>
  <c r="AA536" i="5"/>
  <c r="Z536" i="5"/>
  <c r="M536" i="5"/>
  <c r="L536" i="5"/>
  <c r="K536" i="5"/>
  <c r="J536" i="5"/>
  <c r="I536" i="5"/>
  <c r="H536" i="5"/>
  <c r="F536" i="5"/>
  <c r="E536" i="5"/>
  <c r="D536" i="5"/>
  <c r="C536" i="5"/>
  <c r="BH535" i="5"/>
  <c r="BG535" i="5"/>
  <c r="BE535" i="5"/>
  <c r="BD535" i="5"/>
  <c r="BC535" i="5"/>
  <c r="BB535" i="5"/>
  <c r="BA535" i="5"/>
  <c r="AZ535" i="5"/>
  <c r="AY535" i="5"/>
  <c r="AX535" i="5"/>
  <c r="AW535" i="5"/>
  <c r="AV535" i="5"/>
  <c r="AU535" i="5"/>
  <c r="AT535" i="5"/>
  <c r="AS535" i="5"/>
  <c r="AR535" i="5"/>
  <c r="AQ535" i="5"/>
  <c r="AP535" i="5"/>
  <c r="AO535" i="5"/>
  <c r="AN535" i="5"/>
  <c r="AM535" i="5"/>
  <c r="AK535" i="5"/>
  <c r="AC535" i="5" s="1"/>
  <c r="AJ535" i="5"/>
  <c r="AI535" i="5"/>
  <c r="AH535" i="5"/>
  <c r="AG535" i="5"/>
  <c r="AF535" i="5"/>
  <c r="AE535" i="5"/>
  <c r="AD535" i="5"/>
  <c r="AA535" i="5"/>
  <c r="Z535" i="5"/>
  <c r="M535" i="5"/>
  <c r="L535" i="5"/>
  <c r="K535" i="5"/>
  <c r="J535" i="5"/>
  <c r="I535" i="5"/>
  <c r="H535" i="5"/>
  <c r="F535" i="5"/>
  <c r="E535" i="5"/>
  <c r="D535" i="5"/>
  <c r="C535" i="5"/>
  <c r="BH534" i="5"/>
  <c r="BG534" i="5"/>
  <c r="BE534" i="5"/>
  <c r="BD534" i="5"/>
  <c r="BC534" i="5"/>
  <c r="BB534" i="5"/>
  <c r="BA534" i="5"/>
  <c r="AZ534" i="5"/>
  <c r="AY534" i="5"/>
  <c r="AX534" i="5"/>
  <c r="AW534" i="5"/>
  <c r="AV534" i="5"/>
  <c r="AU534" i="5"/>
  <c r="AT534" i="5"/>
  <c r="AS534" i="5"/>
  <c r="AR534" i="5"/>
  <c r="AQ534" i="5"/>
  <c r="AP534" i="5"/>
  <c r="AO534" i="5"/>
  <c r="AN534" i="5"/>
  <c r="AM534" i="5"/>
  <c r="AK534" i="5"/>
  <c r="AC534" i="5" s="1"/>
  <c r="AJ534" i="5"/>
  <c r="AI534" i="5"/>
  <c r="AH534" i="5"/>
  <c r="AG534" i="5"/>
  <c r="AF534" i="5"/>
  <c r="AE534" i="5"/>
  <c r="AD534" i="5"/>
  <c r="AA534" i="5"/>
  <c r="Z534" i="5"/>
  <c r="M534" i="5"/>
  <c r="L534" i="5"/>
  <c r="K534" i="5"/>
  <c r="J534" i="5"/>
  <c r="I534" i="5"/>
  <c r="H534" i="5"/>
  <c r="F534" i="5"/>
  <c r="E534" i="5"/>
  <c r="D534" i="5"/>
  <c r="C534" i="5"/>
  <c r="BH533" i="5"/>
  <c r="BG533" i="5"/>
  <c r="BE533" i="5"/>
  <c r="BD533" i="5"/>
  <c r="BC533" i="5"/>
  <c r="BB533" i="5"/>
  <c r="BA533" i="5"/>
  <c r="AZ533" i="5"/>
  <c r="AY533" i="5"/>
  <c r="AX533" i="5"/>
  <c r="AW533" i="5"/>
  <c r="AV533" i="5"/>
  <c r="AU533" i="5"/>
  <c r="AT533" i="5"/>
  <c r="AS533" i="5"/>
  <c r="AR533" i="5"/>
  <c r="AQ533" i="5"/>
  <c r="AP533" i="5"/>
  <c r="AO533" i="5"/>
  <c r="AN533" i="5"/>
  <c r="AM533" i="5"/>
  <c r="AK533" i="5"/>
  <c r="AC533" i="5" s="1"/>
  <c r="AJ533" i="5"/>
  <c r="AI533" i="5"/>
  <c r="G533" i="5" s="1"/>
  <c r="AH533" i="5"/>
  <c r="AG533" i="5"/>
  <c r="AF533" i="5"/>
  <c r="AE533" i="5"/>
  <c r="AD533" i="5"/>
  <c r="AA533" i="5"/>
  <c r="Z533" i="5"/>
  <c r="M533" i="5"/>
  <c r="L533" i="5"/>
  <c r="K533" i="5"/>
  <c r="J533" i="5"/>
  <c r="I533" i="5"/>
  <c r="H533" i="5"/>
  <c r="F533" i="5"/>
  <c r="E533" i="5"/>
  <c r="D533" i="5"/>
  <c r="C533" i="5"/>
  <c r="BH532" i="5"/>
  <c r="BG532" i="5"/>
  <c r="BE532" i="5"/>
  <c r="BD532" i="5"/>
  <c r="BC532" i="5"/>
  <c r="BB532" i="5"/>
  <c r="BA532" i="5"/>
  <c r="AZ532" i="5"/>
  <c r="AY532" i="5"/>
  <c r="AX532" i="5"/>
  <c r="AW532" i="5"/>
  <c r="AV532" i="5"/>
  <c r="AU532" i="5"/>
  <c r="AT532" i="5"/>
  <c r="AS532" i="5"/>
  <c r="AR532" i="5"/>
  <c r="AQ532" i="5"/>
  <c r="AP532" i="5"/>
  <c r="AO532" i="5"/>
  <c r="AN532" i="5"/>
  <c r="AM532" i="5"/>
  <c r="AK532" i="5"/>
  <c r="AC532" i="5" s="1"/>
  <c r="AJ532" i="5"/>
  <c r="AI532" i="5"/>
  <c r="G532" i="5" s="1"/>
  <c r="AH532" i="5"/>
  <c r="AG532" i="5"/>
  <c r="AF532" i="5"/>
  <c r="AE532" i="5"/>
  <c r="AD532" i="5"/>
  <c r="AA532" i="5"/>
  <c r="Z532" i="5"/>
  <c r="M532" i="5"/>
  <c r="L532" i="5"/>
  <c r="K532" i="5"/>
  <c r="J532" i="5"/>
  <c r="I532" i="5"/>
  <c r="H532" i="5"/>
  <c r="F532" i="5"/>
  <c r="E532" i="5"/>
  <c r="D532" i="5"/>
  <c r="C532" i="5"/>
  <c r="BH531" i="5"/>
  <c r="BG531" i="5"/>
  <c r="BE531" i="5"/>
  <c r="BD531" i="5"/>
  <c r="BC531" i="5"/>
  <c r="BB531" i="5"/>
  <c r="BA531" i="5"/>
  <c r="AZ531" i="5"/>
  <c r="AY531" i="5"/>
  <c r="AX531" i="5"/>
  <c r="AW531" i="5"/>
  <c r="AV531" i="5"/>
  <c r="AU531" i="5"/>
  <c r="AT531" i="5"/>
  <c r="AS531" i="5"/>
  <c r="AR531" i="5"/>
  <c r="AQ531" i="5"/>
  <c r="AP531" i="5"/>
  <c r="AO531" i="5"/>
  <c r="AN531" i="5"/>
  <c r="AM531" i="5"/>
  <c r="AK531" i="5"/>
  <c r="AC531" i="5" s="1"/>
  <c r="AJ531" i="5"/>
  <c r="AI531" i="5"/>
  <c r="G531" i="5" s="1"/>
  <c r="AH531" i="5"/>
  <c r="AG531" i="5"/>
  <c r="AF531" i="5"/>
  <c r="AE531" i="5"/>
  <c r="AD531" i="5"/>
  <c r="AA531" i="5"/>
  <c r="Z531" i="5"/>
  <c r="M531" i="5"/>
  <c r="L531" i="5"/>
  <c r="K531" i="5"/>
  <c r="J531" i="5"/>
  <c r="I531" i="5"/>
  <c r="H531" i="5"/>
  <c r="F531" i="5"/>
  <c r="E531" i="5"/>
  <c r="D531" i="5"/>
  <c r="C531" i="5"/>
  <c r="BH530" i="5"/>
  <c r="BG530" i="5"/>
  <c r="BE530" i="5"/>
  <c r="BD530" i="5"/>
  <c r="BC530" i="5"/>
  <c r="BB530" i="5"/>
  <c r="BA530" i="5"/>
  <c r="AZ530" i="5"/>
  <c r="AY530" i="5"/>
  <c r="AX530" i="5"/>
  <c r="AW530" i="5"/>
  <c r="AV530" i="5"/>
  <c r="AU530" i="5"/>
  <c r="AT530" i="5"/>
  <c r="AS530" i="5"/>
  <c r="AR530" i="5"/>
  <c r="AQ530" i="5"/>
  <c r="AP530" i="5"/>
  <c r="AO530" i="5"/>
  <c r="AN530" i="5"/>
  <c r="AM530" i="5"/>
  <c r="AK530" i="5"/>
  <c r="AC530" i="5" s="1"/>
  <c r="AJ530" i="5"/>
  <c r="AI530" i="5"/>
  <c r="G530" i="5" s="1"/>
  <c r="AH530" i="5"/>
  <c r="AG530" i="5"/>
  <c r="AF530" i="5"/>
  <c r="AE530" i="5"/>
  <c r="AD530" i="5"/>
  <c r="AA530" i="5"/>
  <c r="Z530" i="5"/>
  <c r="M530" i="5"/>
  <c r="L530" i="5"/>
  <c r="K530" i="5"/>
  <c r="J530" i="5"/>
  <c r="I530" i="5"/>
  <c r="H530" i="5"/>
  <c r="F530" i="5"/>
  <c r="E530" i="5"/>
  <c r="D530" i="5"/>
  <c r="C530" i="5"/>
  <c r="BH529" i="5"/>
  <c r="BG529" i="5"/>
  <c r="BE529" i="5"/>
  <c r="BD529" i="5"/>
  <c r="BC529" i="5"/>
  <c r="BB529" i="5"/>
  <c r="BA529" i="5"/>
  <c r="AZ529" i="5"/>
  <c r="AY529" i="5"/>
  <c r="AX529" i="5"/>
  <c r="AW529" i="5"/>
  <c r="AV529" i="5"/>
  <c r="AU529" i="5"/>
  <c r="AT529" i="5"/>
  <c r="AS529" i="5"/>
  <c r="AR529" i="5"/>
  <c r="AQ529" i="5"/>
  <c r="AP529" i="5"/>
  <c r="AO529" i="5"/>
  <c r="AN529" i="5"/>
  <c r="AM529" i="5"/>
  <c r="AK529" i="5"/>
  <c r="AC529" i="5" s="1"/>
  <c r="AJ529" i="5"/>
  <c r="AI529" i="5"/>
  <c r="AH529" i="5"/>
  <c r="AG529" i="5"/>
  <c r="AF529" i="5"/>
  <c r="AE529" i="5"/>
  <c r="AD529" i="5"/>
  <c r="AA529" i="5"/>
  <c r="Z529" i="5"/>
  <c r="M529" i="5"/>
  <c r="L529" i="5"/>
  <c r="K529" i="5"/>
  <c r="J529" i="5"/>
  <c r="I529" i="5"/>
  <c r="H529" i="5"/>
  <c r="F529" i="5"/>
  <c r="E529" i="5"/>
  <c r="D529" i="5"/>
  <c r="C529" i="5"/>
  <c r="BH528" i="5"/>
  <c r="BG528" i="5"/>
  <c r="BE528" i="5"/>
  <c r="BD528" i="5"/>
  <c r="BC528" i="5"/>
  <c r="BB528" i="5"/>
  <c r="BA528" i="5"/>
  <c r="AZ528" i="5"/>
  <c r="AY528" i="5"/>
  <c r="AX528" i="5"/>
  <c r="AW528" i="5"/>
  <c r="AV528" i="5"/>
  <c r="AU528" i="5"/>
  <c r="AT528" i="5"/>
  <c r="AS528" i="5"/>
  <c r="AR528" i="5"/>
  <c r="AQ528" i="5"/>
  <c r="AP528" i="5"/>
  <c r="AO528" i="5"/>
  <c r="AN528" i="5"/>
  <c r="AM528" i="5"/>
  <c r="AK528" i="5"/>
  <c r="AC528" i="5" s="1"/>
  <c r="AJ528" i="5"/>
  <c r="AI528" i="5"/>
  <c r="G528" i="5" s="1"/>
  <c r="AH528" i="5"/>
  <c r="AG528" i="5"/>
  <c r="AF528" i="5"/>
  <c r="AE528" i="5"/>
  <c r="AD528" i="5"/>
  <c r="AA528" i="5"/>
  <c r="Z528" i="5"/>
  <c r="M528" i="5"/>
  <c r="L528" i="5"/>
  <c r="K528" i="5"/>
  <c r="J528" i="5"/>
  <c r="I528" i="5"/>
  <c r="H528" i="5"/>
  <c r="F528" i="5"/>
  <c r="E528" i="5"/>
  <c r="D528" i="5"/>
  <c r="C528" i="5"/>
  <c r="BH527" i="5"/>
  <c r="BG527" i="5"/>
  <c r="BE527" i="5"/>
  <c r="BD527" i="5"/>
  <c r="BC527" i="5"/>
  <c r="BB527" i="5"/>
  <c r="BA527" i="5"/>
  <c r="AZ527" i="5"/>
  <c r="AY527" i="5"/>
  <c r="AX527" i="5"/>
  <c r="AW527" i="5"/>
  <c r="AV527" i="5"/>
  <c r="AU527" i="5"/>
  <c r="AT527" i="5"/>
  <c r="AS527" i="5"/>
  <c r="AR527" i="5"/>
  <c r="AQ527" i="5"/>
  <c r="AP527" i="5"/>
  <c r="AO527" i="5"/>
  <c r="AN527" i="5"/>
  <c r="AM527" i="5"/>
  <c r="AK527" i="5"/>
  <c r="AC527" i="5" s="1"/>
  <c r="AJ527" i="5"/>
  <c r="AI527" i="5"/>
  <c r="G527" i="5" s="1"/>
  <c r="AH527" i="5"/>
  <c r="AG527" i="5"/>
  <c r="AF527" i="5"/>
  <c r="AE527" i="5"/>
  <c r="AD527" i="5"/>
  <c r="AA527" i="5"/>
  <c r="Z527" i="5"/>
  <c r="M527" i="5"/>
  <c r="L527" i="5"/>
  <c r="K527" i="5"/>
  <c r="J527" i="5"/>
  <c r="I527" i="5"/>
  <c r="H527" i="5"/>
  <c r="F527" i="5"/>
  <c r="E527" i="5"/>
  <c r="D527" i="5"/>
  <c r="C527" i="5"/>
  <c r="BH526" i="5"/>
  <c r="BG526" i="5"/>
  <c r="BE526" i="5"/>
  <c r="BD526" i="5"/>
  <c r="BC526" i="5"/>
  <c r="BB526" i="5"/>
  <c r="BA526" i="5"/>
  <c r="AZ526" i="5"/>
  <c r="AY526" i="5"/>
  <c r="AX526" i="5"/>
  <c r="AW526" i="5"/>
  <c r="AV526" i="5"/>
  <c r="AU526" i="5"/>
  <c r="AT526" i="5"/>
  <c r="AS526" i="5"/>
  <c r="AR526" i="5"/>
  <c r="AQ526" i="5"/>
  <c r="AP526" i="5"/>
  <c r="AO526" i="5"/>
  <c r="AN526" i="5"/>
  <c r="AM526" i="5"/>
  <c r="AK526" i="5"/>
  <c r="AC526" i="5" s="1"/>
  <c r="AJ526" i="5"/>
  <c r="AI526" i="5"/>
  <c r="G526" i="5" s="1"/>
  <c r="AH526" i="5"/>
  <c r="AG526" i="5"/>
  <c r="AF526" i="5"/>
  <c r="AE526" i="5"/>
  <c r="AD526" i="5"/>
  <c r="AA526" i="5"/>
  <c r="Z526" i="5"/>
  <c r="M526" i="5"/>
  <c r="L526" i="5"/>
  <c r="K526" i="5"/>
  <c r="J526" i="5"/>
  <c r="I526" i="5"/>
  <c r="H526" i="5"/>
  <c r="F526" i="5"/>
  <c r="E526" i="5"/>
  <c r="D526" i="5"/>
  <c r="C526" i="5"/>
  <c r="BH525" i="5"/>
  <c r="BG525" i="5"/>
  <c r="BE525" i="5"/>
  <c r="BD525" i="5"/>
  <c r="BC525" i="5"/>
  <c r="BB525" i="5"/>
  <c r="BA525" i="5"/>
  <c r="AZ525" i="5"/>
  <c r="AY525" i="5"/>
  <c r="AX525" i="5"/>
  <c r="AW525" i="5"/>
  <c r="AV525" i="5"/>
  <c r="AU525" i="5"/>
  <c r="AT525" i="5"/>
  <c r="AS525" i="5"/>
  <c r="AR525" i="5"/>
  <c r="AQ525" i="5"/>
  <c r="AP525" i="5"/>
  <c r="AO525" i="5"/>
  <c r="AN525" i="5"/>
  <c r="AM525" i="5"/>
  <c r="AK525" i="5"/>
  <c r="AJ525" i="5"/>
  <c r="AI525" i="5"/>
  <c r="G525" i="5" s="1"/>
  <c r="AH525" i="5"/>
  <c r="AG525" i="5"/>
  <c r="AF525" i="5"/>
  <c r="AE525" i="5"/>
  <c r="AD525" i="5"/>
  <c r="AA525" i="5"/>
  <c r="Z525" i="5"/>
  <c r="M525" i="5"/>
  <c r="L525" i="5"/>
  <c r="K525" i="5"/>
  <c r="J525" i="5"/>
  <c r="I525" i="5"/>
  <c r="H525" i="5"/>
  <c r="F525" i="5"/>
  <c r="E525" i="5"/>
  <c r="D525" i="5"/>
  <c r="C525" i="5"/>
  <c r="BH524" i="5"/>
  <c r="BG524" i="5"/>
  <c r="BE524" i="5"/>
  <c r="BD524" i="5"/>
  <c r="BC524" i="5"/>
  <c r="BB524" i="5"/>
  <c r="BA524" i="5"/>
  <c r="AZ524" i="5"/>
  <c r="AY524" i="5"/>
  <c r="AX524" i="5"/>
  <c r="AW524" i="5"/>
  <c r="AV524" i="5"/>
  <c r="AU524" i="5"/>
  <c r="AT524" i="5"/>
  <c r="AS524" i="5"/>
  <c r="AR524" i="5"/>
  <c r="AQ524" i="5"/>
  <c r="AP524" i="5"/>
  <c r="AO524" i="5"/>
  <c r="AN524" i="5"/>
  <c r="AM524" i="5"/>
  <c r="AK524" i="5"/>
  <c r="AC524" i="5" s="1"/>
  <c r="AJ524" i="5"/>
  <c r="AI524" i="5"/>
  <c r="G524" i="5" s="1"/>
  <c r="AH524" i="5"/>
  <c r="AG524" i="5"/>
  <c r="AF524" i="5"/>
  <c r="AE524" i="5"/>
  <c r="AD524" i="5"/>
  <c r="AA524" i="5"/>
  <c r="Z524" i="5"/>
  <c r="M524" i="5"/>
  <c r="L524" i="5"/>
  <c r="K524" i="5"/>
  <c r="J524" i="5"/>
  <c r="I524" i="5"/>
  <c r="H524" i="5"/>
  <c r="F524" i="5"/>
  <c r="E524" i="5"/>
  <c r="D524" i="5"/>
  <c r="C524" i="5"/>
  <c r="BH523" i="5"/>
  <c r="BG523" i="5"/>
  <c r="BE523" i="5"/>
  <c r="BD523" i="5"/>
  <c r="BC523" i="5"/>
  <c r="BB523" i="5"/>
  <c r="BA523" i="5"/>
  <c r="AZ523" i="5"/>
  <c r="AY523" i="5"/>
  <c r="AX523" i="5"/>
  <c r="AW523" i="5"/>
  <c r="AV523" i="5"/>
  <c r="AU523" i="5"/>
  <c r="AT523" i="5"/>
  <c r="AS523" i="5"/>
  <c r="AR523" i="5"/>
  <c r="AQ523" i="5"/>
  <c r="AP523" i="5"/>
  <c r="AO523" i="5"/>
  <c r="AN523" i="5"/>
  <c r="AM523" i="5"/>
  <c r="AK523" i="5"/>
  <c r="AC523" i="5" s="1"/>
  <c r="AJ523" i="5"/>
  <c r="AI523" i="5"/>
  <c r="G523" i="5" s="1"/>
  <c r="AH523" i="5"/>
  <c r="AG523" i="5"/>
  <c r="AF523" i="5"/>
  <c r="AE523" i="5"/>
  <c r="AD523" i="5"/>
  <c r="AA523" i="5"/>
  <c r="Z523" i="5"/>
  <c r="M523" i="5"/>
  <c r="L523" i="5"/>
  <c r="K523" i="5"/>
  <c r="J523" i="5"/>
  <c r="I523" i="5"/>
  <c r="H523" i="5"/>
  <c r="F523" i="5"/>
  <c r="E523" i="5"/>
  <c r="D523" i="5"/>
  <c r="C523" i="5"/>
  <c r="BH522" i="5"/>
  <c r="BG522" i="5"/>
  <c r="BE522" i="5"/>
  <c r="BD522" i="5"/>
  <c r="BC522" i="5"/>
  <c r="BB522" i="5"/>
  <c r="BA522" i="5"/>
  <c r="AZ522" i="5"/>
  <c r="AY522" i="5"/>
  <c r="AX522" i="5"/>
  <c r="AW522" i="5"/>
  <c r="AV522" i="5"/>
  <c r="AU522" i="5"/>
  <c r="AT522" i="5"/>
  <c r="AS522" i="5"/>
  <c r="AR522" i="5"/>
  <c r="AQ522" i="5"/>
  <c r="AP522" i="5"/>
  <c r="AO522" i="5"/>
  <c r="AN522" i="5"/>
  <c r="AM522" i="5"/>
  <c r="AK522" i="5"/>
  <c r="AC522" i="5" s="1"/>
  <c r="AJ522" i="5"/>
  <c r="AI522" i="5"/>
  <c r="G522" i="5" s="1"/>
  <c r="AH522" i="5"/>
  <c r="AG522" i="5"/>
  <c r="AF522" i="5"/>
  <c r="AE522" i="5"/>
  <c r="AD522" i="5"/>
  <c r="AA522" i="5"/>
  <c r="Z522" i="5"/>
  <c r="M522" i="5"/>
  <c r="L522" i="5"/>
  <c r="K522" i="5"/>
  <c r="J522" i="5"/>
  <c r="I522" i="5"/>
  <c r="H522" i="5"/>
  <c r="F522" i="5"/>
  <c r="E522" i="5"/>
  <c r="D522" i="5"/>
  <c r="C522" i="5"/>
  <c r="BH521" i="5"/>
  <c r="BG521" i="5"/>
  <c r="BE521" i="5"/>
  <c r="BD521" i="5"/>
  <c r="BC521" i="5"/>
  <c r="BB521" i="5"/>
  <c r="BA521" i="5"/>
  <c r="AZ521" i="5"/>
  <c r="AY521" i="5"/>
  <c r="AX521" i="5"/>
  <c r="AW521" i="5"/>
  <c r="AV521" i="5"/>
  <c r="AU521" i="5"/>
  <c r="AT521" i="5"/>
  <c r="AS521" i="5"/>
  <c r="AR521" i="5"/>
  <c r="AQ521" i="5"/>
  <c r="AP521" i="5"/>
  <c r="AO521" i="5"/>
  <c r="AN521" i="5"/>
  <c r="AM521" i="5"/>
  <c r="AK521" i="5"/>
  <c r="AJ521" i="5"/>
  <c r="AI521" i="5"/>
  <c r="G521" i="5" s="1"/>
  <c r="AH521" i="5"/>
  <c r="AG521" i="5"/>
  <c r="AF521" i="5"/>
  <c r="AE521" i="5"/>
  <c r="AD521" i="5"/>
  <c r="AA521" i="5"/>
  <c r="Z521" i="5"/>
  <c r="M521" i="5"/>
  <c r="L521" i="5"/>
  <c r="K521" i="5"/>
  <c r="J521" i="5"/>
  <c r="I521" i="5"/>
  <c r="H521" i="5"/>
  <c r="F521" i="5"/>
  <c r="E521" i="5"/>
  <c r="D521" i="5"/>
  <c r="C521" i="5"/>
  <c r="BH520" i="5"/>
  <c r="BG520" i="5"/>
  <c r="BE520" i="5"/>
  <c r="BD520" i="5"/>
  <c r="BC520" i="5"/>
  <c r="BB520" i="5"/>
  <c r="BA520" i="5"/>
  <c r="AZ520" i="5"/>
  <c r="AY520" i="5"/>
  <c r="AX520" i="5"/>
  <c r="AW520" i="5"/>
  <c r="AV520" i="5"/>
  <c r="AU520" i="5"/>
  <c r="AT520" i="5"/>
  <c r="AS520" i="5"/>
  <c r="AR520" i="5"/>
  <c r="AQ520" i="5"/>
  <c r="AP520" i="5"/>
  <c r="AO520" i="5"/>
  <c r="AN520" i="5"/>
  <c r="AM520" i="5"/>
  <c r="AK520" i="5"/>
  <c r="AC520" i="5" s="1"/>
  <c r="AJ520" i="5"/>
  <c r="AI520" i="5"/>
  <c r="G520" i="5" s="1"/>
  <c r="AH520" i="5"/>
  <c r="AG520" i="5"/>
  <c r="AF520" i="5"/>
  <c r="AE520" i="5"/>
  <c r="AD520" i="5"/>
  <c r="AA520" i="5"/>
  <c r="Z520" i="5"/>
  <c r="M520" i="5"/>
  <c r="L520" i="5"/>
  <c r="K520" i="5"/>
  <c r="J520" i="5"/>
  <c r="I520" i="5"/>
  <c r="H520" i="5"/>
  <c r="F520" i="5"/>
  <c r="E520" i="5"/>
  <c r="D520" i="5"/>
  <c r="C520" i="5"/>
  <c r="BH519" i="5"/>
  <c r="BG519" i="5"/>
  <c r="BE519" i="5"/>
  <c r="BD519" i="5"/>
  <c r="BC519" i="5"/>
  <c r="BB519" i="5"/>
  <c r="BA519" i="5"/>
  <c r="AZ519" i="5"/>
  <c r="AY519" i="5"/>
  <c r="AX519" i="5"/>
  <c r="AW519" i="5"/>
  <c r="AV519" i="5"/>
  <c r="AU519" i="5"/>
  <c r="AT519" i="5"/>
  <c r="AS519" i="5"/>
  <c r="AR519" i="5"/>
  <c r="AQ519" i="5"/>
  <c r="AP519" i="5"/>
  <c r="AO519" i="5"/>
  <c r="AN519" i="5"/>
  <c r="AM519" i="5"/>
  <c r="AK519" i="5"/>
  <c r="AC519" i="5" s="1"/>
  <c r="AJ519" i="5"/>
  <c r="AI519" i="5"/>
  <c r="G519" i="5" s="1"/>
  <c r="AH519" i="5"/>
  <c r="AG519" i="5"/>
  <c r="AF519" i="5"/>
  <c r="AE519" i="5"/>
  <c r="AD519" i="5"/>
  <c r="AA519" i="5"/>
  <c r="Z519" i="5"/>
  <c r="M519" i="5"/>
  <c r="L519" i="5"/>
  <c r="K519" i="5"/>
  <c r="J519" i="5"/>
  <c r="I519" i="5"/>
  <c r="H519" i="5"/>
  <c r="F519" i="5"/>
  <c r="E519" i="5"/>
  <c r="D519" i="5"/>
  <c r="C519" i="5"/>
  <c r="BH518" i="5"/>
  <c r="BG518" i="5"/>
  <c r="BE518" i="5"/>
  <c r="BD518" i="5"/>
  <c r="BC518" i="5"/>
  <c r="BB518" i="5"/>
  <c r="BA518" i="5"/>
  <c r="AZ518" i="5"/>
  <c r="AY518" i="5"/>
  <c r="AX518" i="5"/>
  <c r="AW518" i="5"/>
  <c r="AV518" i="5"/>
  <c r="AU518" i="5"/>
  <c r="AT518" i="5"/>
  <c r="AS518" i="5"/>
  <c r="AR518" i="5"/>
  <c r="AQ518" i="5"/>
  <c r="AP518" i="5"/>
  <c r="AO518" i="5"/>
  <c r="AN518" i="5"/>
  <c r="AM518" i="5"/>
  <c r="AK518" i="5"/>
  <c r="AC518" i="5" s="1"/>
  <c r="AJ518" i="5"/>
  <c r="BN518" i="5" s="1"/>
  <c r="AI518" i="5"/>
  <c r="G518" i="5" s="1"/>
  <c r="AH518" i="5"/>
  <c r="AG518" i="5"/>
  <c r="AF518" i="5"/>
  <c r="AE518" i="5"/>
  <c r="AD518" i="5"/>
  <c r="AA518" i="5"/>
  <c r="Z518" i="5"/>
  <c r="M518" i="5"/>
  <c r="L518" i="5"/>
  <c r="K518" i="5"/>
  <c r="J518" i="5"/>
  <c r="I518" i="5"/>
  <c r="H518" i="5"/>
  <c r="F518" i="5"/>
  <c r="E518" i="5"/>
  <c r="D518" i="5"/>
  <c r="C518" i="5"/>
  <c r="BH517" i="5"/>
  <c r="BG517" i="5"/>
  <c r="BE517" i="5"/>
  <c r="BD517" i="5"/>
  <c r="BC517" i="5"/>
  <c r="BB517" i="5"/>
  <c r="BA517" i="5"/>
  <c r="AZ517" i="5"/>
  <c r="AY517" i="5"/>
  <c r="AX517" i="5"/>
  <c r="AW517" i="5"/>
  <c r="AV517" i="5"/>
  <c r="AU517" i="5"/>
  <c r="AT517" i="5"/>
  <c r="AS517" i="5"/>
  <c r="AR517" i="5"/>
  <c r="AQ517" i="5"/>
  <c r="AP517" i="5"/>
  <c r="AO517" i="5"/>
  <c r="AN517" i="5"/>
  <c r="AM517" i="5"/>
  <c r="AK517" i="5"/>
  <c r="AC517" i="5" s="1"/>
  <c r="AJ517" i="5"/>
  <c r="AI517" i="5"/>
  <c r="AH517" i="5"/>
  <c r="AG517" i="5"/>
  <c r="AF517" i="5"/>
  <c r="AE517" i="5"/>
  <c r="AD517" i="5"/>
  <c r="AA517" i="5"/>
  <c r="Z517" i="5"/>
  <c r="M517" i="5"/>
  <c r="L517" i="5"/>
  <c r="K517" i="5"/>
  <c r="J517" i="5"/>
  <c r="I517" i="5"/>
  <c r="H517" i="5"/>
  <c r="F517" i="5"/>
  <c r="E517" i="5"/>
  <c r="D517" i="5"/>
  <c r="C517" i="5"/>
  <c r="BH516" i="5"/>
  <c r="BG516" i="5"/>
  <c r="BE516" i="5"/>
  <c r="BD516" i="5"/>
  <c r="BC516" i="5"/>
  <c r="BB516" i="5"/>
  <c r="BA516" i="5"/>
  <c r="AZ516" i="5"/>
  <c r="AY516" i="5"/>
  <c r="AX516" i="5"/>
  <c r="AW516" i="5"/>
  <c r="AV516" i="5"/>
  <c r="AU516" i="5"/>
  <c r="AT516" i="5"/>
  <c r="AS516" i="5"/>
  <c r="AR516" i="5"/>
  <c r="AQ516" i="5"/>
  <c r="AP516" i="5"/>
  <c r="AO516" i="5"/>
  <c r="AN516" i="5"/>
  <c r="AM516" i="5"/>
  <c r="AK516" i="5"/>
  <c r="AC516" i="5" s="1"/>
  <c r="AJ516" i="5"/>
  <c r="AI516" i="5"/>
  <c r="AH516" i="5"/>
  <c r="AG516" i="5"/>
  <c r="AF516" i="5"/>
  <c r="AE516" i="5"/>
  <c r="AD516" i="5"/>
  <c r="AA516" i="5"/>
  <c r="Z516" i="5"/>
  <c r="M516" i="5"/>
  <c r="L516" i="5"/>
  <c r="K516" i="5"/>
  <c r="J516" i="5"/>
  <c r="I516" i="5"/>
  <c r="H516" i="5"/>
  <c r="F516" i="5"/>
  <c r="E516" i="5"/>
  <c r="D516" i="5"/>
  <c r="C516" i="5"/>
  <c r="BH515" i="5"/>
  <c r="BG515" i="5"/>
  <c r="BE515" i="5"/>
  <c r="BD515" i="5"/>
  <c r="BC515" i="5"/>
  <c r="BB515" i="5"/>
  <c r="BA515" i="5"/>
  <c r="AZ515" i="5"/>
  <c r="AY515" i="5"/>
  <c r="AX515" i="5"/>
  <c r="AW515" i="5"/>
  <c r="AV515" i="5"/>
  <c r="AU515" i="5"/>
  <c r="AT515" i="5"/>
  <c r="AS515" i="5"/>
  <c r="AR515" i="5"/>
  <c r="AQ515" i="5"/>
  <c r="AP515" i="5"/>
  <c r="AO515" i="5"/>
  <c r="AN515" i="5"/>
  <c r="AM515" i="5"/>
  <c r="AK515" i="5"/>
  <c r="AC515" i="5" s="1"/>
  <c r="AJ515" i="5"/>
  <c r="AI515" i="5"/>
  <c r="G515" i="5" s="1"/>
  <c r="AH515" i="5"/>
  <c r="AG515" i="5"/>
  <c r="AF515" i="5"/>
  <c r="AE515" i="5"/>
  <c r="AD515" i="5"/>
  <c r="AA515" i="5"/>
  <c r="Z515" i="5"/>
  <c r="M515" i="5"/>
  <c r="L515" i="5"/>
  <c r="K515" i="5"/>
  <c r="J515" i="5"/>
  <c r="I515" i="5"/>
  <c r="H515" i="5"/>
  <c r="F515" i="5"/>
  <c r="E515" i="5"/>
  <c r="D515" i="5"/>
  <c r="C515" i="5"/>
  <c r="BH514" i="5"/>
  <c r="BG514" i="5"/>
  <c r="BE514" i="5"/>
  <c r="BD514" i="5"/>
  <c r="BC514" i="5"/>
  <c r="BB514" i="5"/>
  <c r="BA514" i="5"/>
  <c r="AZ514" i="5"/>
  <c r="AY514" i="5"/>
  <c r="AX514" i="5"/>
  <c r="AW514" i="5"/>
  <c r="AV514" i="5"/>
  <c r="AU514" i="5"/>
  <c r="AT514" i="5"/>
  <c r="AS514" i="5"/>
  <c r="AR514" i="5"/>
  <c r="AQ514" i="5"/>
  <c r="AP514" i="5"/>
  <c r="AO514" i="5"/>
  <c r="AN514" i="5"/>
  <c r="AM514" i="5"/>
  <c r="AK514" i="5"/>
  <c r="AC514" i="5" s="1"/>
  <c r="AJ514" i="5"/>
  <c r="BM514" i="5" s="1"/>
  <c r="AI514" i="5"/>
  <c r="G514" i="5" s="1"/>
  <c r="AH514" i="5"/>
  <c r="AG514" i="5"/>
  <c r="AF514" i="5"/>
  <c r="AE514" i="5"/>
  <c r="AD514" i="5"/>
  <c r="AA514" i="5"/>
  <c r="Z514" i="5"/>
  <c r="M514" i="5"/>
  <c r="L514" i="5"/>
  <c r="K514" i="5"/>
  <c r="J514" i="5"/>
  <c r="I514" i="5"/>
  <c r="H514" i="5"/>
  <c r="F514" i="5"/>
  <c r="E514" i="5"/>
  <c r="D514" i="5"/>
  <c r="C514" i="5"/>
  <c r="BH513" i="5"/>
  <c r="BG513" i="5"/>
  <c r="BE513" i="5"/>
  <c r="BD513" i="5"/>
  <c r="BC513" i="5"/>
  <c r="BB513" i="5"/>
  <c r="BA513" i="5"/>
  <c r="AZ513" i="5"/>
  <c r="AY513" i="5"/>
  <c r="AX513" i="5"/>
  <c r="AW513" i="5"/>
  <c r="AV513" i="5"/>
  <c r="AU513" i="5"/>
  <c r="AT513" i="5"/>
  <c r="AS513" i="5"/>
  <c r="AR513" i="5"/>
  <c r="AQ513" i="5"/>
  <c r="AP513" i="5"/>
  <c r="AO513" i="5"/>
  <c r="AN513" i="5"/>
  <c r="AM513" i="5"/>
  <c r="AK513" i="5"/>
  <c r="AC513" i="5" s="1"/>
  <c r="AJ513" i="5"/>
  <c r="AI513" i="5"/>
  <c r="G513" i="5" s="1"/>
  <c r="AH513" i="5"/>
  <c r="AG513" i="5"/>
  <c r="AF513" i="5"/>
  <c r="AE513" i="5"/>
  <c r="AD513" i="5"/>
  <c r="AA513" i="5"/>
  <c r="Z513" i="5"/>
  <c r="M513" i="5"/>
  <c r="L513" i="5"/>
  <c r="K513" i="5"/>
  <c r="J513" i="5"/>
  <c r="I513" i="5"/>
  <c r="H513" i="5"/>
  <c r="F513" i="5"/>
  <c r="E513" i="5"/>
  <c r="D513" i="5"/>
  <c r="C513" i="5"/>
  <c r="BH512" i="5"/>
  <c r="BG512" i="5"/>
  <c r="BE512" i="5"/>
  <c r="BD512" i="5"/>
  <c r="BC512" i="5"/>
  <c r="BB512" i="5"/>
  <c r="BA512" i="5"/>
  <c r="AZ512" i="5"/>
  <c r="AY512" i="5"/>
  <c r="AX512" i="5"/>
  <c r="AW512" i="5"/>
  <c r="AV512" i="5"/>
  <c r="AU512" i="5"/>
  <c r="AT512" i="5"/>
  <c r="AS512" i="5"/>
  <c r="AR512" i="5"/>
  <c r="AQ512" i="5"/>
  <c r="AP512" i="5"/>
  <c r="AO512" i="5"/>
  <c r="AN512" i="5"/>
  <c r="AM512" i="5"/>
  <c r="AK512" i="5"/>
  <c r="AC512" i="5" s="1"/>
  <c r="AJ512" i="5"/>
  <c r="AI512" i="5"/>
  <c r="G512" i="5" s="1"/>
  <c r="AH512" i="5"/>
  <c r="AG512" i="5"/>
  <c r="AF512" i="5"/>
  <c r="AE512" i="5"/>
  <c r="AD512" i="5"/>
  <c r="AA512" i="5"/>
  <c r="Z512" i="5"/>
  <c r="M512" i="5"/>
  <c r="L512" i="5"/>
  <c r="K512" i="5"/>
  <c r="J512" i="5"/>
  <c r="I512" i="5"/>
  <c r="H512" i="5"/>
  <c r="F512" i="5"/>
  <c r="E512" i="5"/>
  <c r="D512" i="5"/>
  <c r="C512" i="5"/>
  <c r="BH511" i="5"/>
  <c r="BG511" i="5"/>
  <c r="BE511" i="5"/>
  <c r="BD511" i="5"/>
  <c r="BC511" i="5"/>
  <c r="BB511" i="5"/>
  <c r="BA511" i="5"/>
  <c r="AZ511" i="5"/>
  <c r="AY511" i="5"/>
  <c r="AX511" i="5"/>
  <c r="AW511" i="5"/>
  <c r="AV511" i="5"/>
  <c r="AU511" i="5"/>
  <c r="AT511" i="5"/>
  <c r="AS511" i="5"/>
  <c r="AR511" i="5"/>
  <c r="AQ511" i="5"/>
  <c r="AP511" i="5"/>
  <c r="AO511" i="5"/>
  <c r="AN511" i="5"/>
  <c r="AM511" i="5"/>
  <c r="AK511" i="5"/>
  <c r="AJ511" i="5"/>
  <c r="AI511" i="5"/>
  <c r="G511" i="5" s="1"/>
  <c r="AH511" i="5"/>
  <c r="AG511" i="5"/>
  <c r="AF511" i="5"/>
  <c r="AE511" i="5"/>
  <c r="AD511" i="5"/>
  <c r="AA511" i="5"/>
  <c r="Z511" i="5"/>
  <c r="M511" i="5"/>
  <c r="L511" i="5"/>
  <c r="K511" i="5"/>
  <c r="J511" i="5"/>
  <c r="I511" i="5"/>
  <c r="H511" i="5"/>
  <c r="F511" i="5"/>
  <c r="E511" i="5"/>
  <c r="D511" i="5"/>
  <c r="C511" i="5"/>
  <c r="BH510" i="5"/>
  <c r="BG510" i="5"/>
  <c r="BE510" i="5"/>
  <c r="BD510" i="5"/>
  <c r="BC510" i="5"/>
  <c r="BB510" i="5"/>
  <c r="BA510" i="5"/>
  <c r="AZ510" i="5"/>
  <c r="AY510" i="5"/>
  <c r="AX510" i="5"/>
  <c r="AW510" i="5"/>
  <c r="AV510" i="5"/>
  <c r="AU510" i="5"/>
  <c r="AT510" i="5"/>
  <c r="AS510" i="5"/>
  <c r="AR510" i="5"/>
  <c r="AQ510" i="5"/>
  <c r="AP510" i="5"/>
  <c r="AO510" i="5"/>
  <c r="AN510" i="5"/>
  <c r="AM510" i="5"/>
  <c r="AK510" i="5"/>
  <c r="AC510" i="5" s="1"/>
  <c r="AJ510" i="5"/>
  <c r="AI510" i="5"/>
  <c r="G510" i="5" s="1"/>
  <c r="AH510" i="5"/>
  <c r="AG510" i="5"/>
  <c r="AF510" i="5"/>
  <c r="AE510" i="5"/>
  <c r="AD510" i="5"/>
  <c r="AA510" i="5"/>
  <c r="Z510" i="5"/>
  <c r="M510" i="5"/>
  <c r="L510" i="5"/>
  <c r="K510" i="5"/>
  <c r="J510" i="5"/>
  <c r="I510" i="5"/>
  <c r="H510" i="5"/>
  <c r="F510" i="5"/>
  <c r="E510" i="5"/>
  <c r="D510" i="5"/>
  <c r="C510" i="5"/>
  <c r="BH509" i="5"/>
  <c r="BG509" i="5"/>
  <c r="BE509" i="5"/>
  <c r="BD509" i="5"/>
  <c r="BC509" i="5"/>
  <c r="BB509" i="5"/>
  <c r="BA509" i="5"/>
  <c r="AZ509" i="5"/>
  <c r="AY509" i="5"/>
  <c r="AX509" i="5"/>
  <c r="AW509" i="5"/>
  <c r="AV509" i="5"/>
  <c r="AU509" i="5"/>
  <c r="AT509" i="5"/>
  <c r="AS509" i="5"/>
  <c r="AR509" i="5"/>
  <c r="AQ509" i="5"/>
  <c r="AP509" i="5"/>
  <c r="AO509" i="5"/>
  <c r="AN509" i="5"/>
  <c r="AM509" i="5"/>
  <c r="AK509" i="5"/>
  <c r="AC509" i="5" s="1"/>
  <c r="AJ509" i="5"/>
  <c r="AI509" i="5"/>
  <c r="G509" i="5" s="1"/>
  <c r="AH509" i="5"/>
  <c r="AG509" i="5"/>
  <c r="AF509" i="5"/>
  <c r="AE509" i="5"/>
  <c r="AD509" i="5"/>
  <c r="AA509" i="5"/>
  <c r="Z509" i="5"/>
  <c r="M509" i="5"/>
  <c r="L509" i="5"/>
  <c r="K509" i="5"/>
  <c r="J509" i="5"/>
  <c r="I509" i="5"/>
  <c r="H509" i="5"/>
  <c r="F509" i="5"/>
  <c r="E509" i="5"/>
  <c r="D509" i="5"/>
  <c r="C509" i="5"/>
  <c r="BH508" i="5"/>
  <c r="BG508" i="5"/>
  <c r="BE508" i="5"/>
  <c r="BD508" i="5"/>
  <c r="BC508" i="5"/>
  <c r="BB508" i="5"/>
  <c r="BA508" i="5"/>
  <c r="AZ508" i="5"/>
  <c r="AY508" i="5"/>
  <c r="AX508" i="5"/>
  <c r="AW508" i="5"/>
  <c r="AV508" i="5"/>
  <c r="AU508" i="5"/>
  <c r="AT508" i="5"/>
  <c r="AS508" i="5"/>
  <c r="AR508" i="5"/>
  <c r="AQ508" i="5"/>
  <c r="AP508" i="5"/>
  <c r="AO508" i="5"/>
  <c r="AN508" i="5"/>
  <c r="AM508" i="5"/>
  <c r="AK508" i="5"/>
  <c r="AC508" i="5" s="1"/>
  <c r="AJ508" i="5"/>
  <c r="AI508" i="5"/>
  <c r="G508" i="5" s="1"/>
  <c r="AH508" i="5"/>
  <c r="AG508" i="5"/>
  <c r="AF508" i="5"/>
  <c r="AE508" i="5"/>
  <c r="AD508" i="5"/>
  <c r="AA508" i="5"/>
  <c r="Z508" i="5"/>
  <c r="M508" i="5"/>
  <c r="L508" i="5"/>
  <c r="K508" i="5"/>
  <c r="J508" i="5"/>
  <c r="I508" i="5"/>
  <c r="H508" i="5"/>
  <c r="F508" i="5"/>
  <c r="E508" i="5"/>
  <c r="D508" i="5"/>
  <c r="C508" i="5"/>
  <c r="BH507" i="5"/>
  <c r="BG507" i="5"/>
  <c r="BE507" i="5"/>
  <c r="BD507" i="5"/>
  <c r="BC507" i="5"/>
  <c r="BB507" i="5"/>
  <c r="BA507" i="5"/>
  <c r="AZ507" i="5"/>
  <c r="AY507" i="5"/>
  <c r="AX507" i="5"/>
  <c r="AW507" i="5"/>
  <c r="AV507" i="5"/>
  <c r="AU507" i="5"/>
  <c r="AT507" i="5"/>
  <c r="AS507" i="5"/>
  <c r="AR507" i="5"/>
  <c r="AQ507" i="5"/>
  <c r="AP507" i="5"/>
  <c r="AO507" i="5"/>
  <c r="AN507" i="5"/>
  <c r="AM507" i="5"/>
  <c r="AK507" i="5"/>
  <c r="AJ507" i="5"/>
  <c r="AI507" i="5"/>
  <c r="G507" i="5" s="1"/>
  <c r="AH507" i="5"/>
  <c r="AG507" i="5"/>
  <c r="AF507" i="5"/>
  <c r="AE507" i="5"/>
  <c r="AD507" i="5"/>
  <c r="AA507" i="5"/>
  <c r="Z507" i="5"/>
  <c r="M507" i="5"/>
  <c r="L507" i="5"/>
  <c r="K507" i="5"/>
  <c r="J507" i="5"/>
  <c r="I507" i="5"/>
  <c r="H507" i="5"/>
  <c r="F507" i="5"/>
  <c r="E507" i="5"/>
  <c r="D507" i="5"/>
  <c r="C507" i="5"/>
  <c r="BH506" i="5"/>
  <c r="BG506" i="5"/>
  <c r="BE506" i="5"/>
  <c r="BD506" i="5"/>
  <c r="BC506" i="5"/>
  <c r="BB506" i="5"/>
  <c r="BA506" i="5"/>
  <c r="AZ506" i="5"/>
  <c r="AY506" i="5"/>
  <c r="AX506" i="5"/>
  <c r="AW506" i="5"/>
  <c r="AV506" i="5"/>
  <c r="AU506" i="5"/>
  <c r="AT506" i="5"/>
  <c r="AS506" i="5"/>
  <c r="AR506" i="5"/>
  <c r="AQ506" i="5"/>
  <c r="AP506" i="5"/>
  <c r="AO506" i="5"/>
  <c r="AN506" i="5"/>
  <c r="AM506" i="5"/>
  <c r="AK506" i="5"/>
  <c r="AC506" i="5" s="1"/>
  <c r="AJ506" i="5"/>
  <c r="BM506" i="5" s="1"/>
  <c r="AI506" i="5"/>
  <c r="G506" i="5" s="1"/>
  <c r="AH506" i="5"/>
  <c r="AG506" i="5"/>
  <c r="AF506" i="5"/>
  <c r="AE506" i="5"/>
  <c r="AD506" i="5"/>
  <c r="AA506" i="5"/>
  <c r="Z506" i="5"/>
  <c r="M506" i="5"/>
  <c r="L506" i="5"/>
  <c r="K506" i="5"/>
  <c r="J506" i="5"/>
  <c r="I506" i="5"/>
  <c r="H506" i="5"/>
  <c r="F506" i="5"/>
  <c r="E506" i="5"/>
  <c r="D506" i="5"/>
  <c r="C506" i="5"/>
  <c r="BH505" i="5"/>
  <c r="BG505" i="5"/>
  <c r="BE505" i="5"/>
  <c r="BD505" i="5"/>
  <c r="BC505" i="5"/>
  <c r="BB505" i="5"/>
  <c r="BA505" i="5"/>
  <c r="AZ505" i="5"/>
  <c r="AY505" i="5"/>
  <c r="AX505" i="5"/>
  <c r="AW505" i="5"/>
  <c r="AV505" i="5"/>
  <c r="AU505" i="5"/>
  <c r="AT505" i="5"/>
  <c r="AS505" i="5"/>
  <c r="AR505" i="5"/>
  <c r="AQ505" i="5"/>
  <c r="AP505" i="5"/>
  <c r="AO505" i="5"/>
  <c r="AN505" i="5"/>
  <c r="AM505" i="5"/>
  <c r="AK505" i="5"/>
  <c r="AC505" i="5" s="1"/>
  <c r="AJ505" i="5"/>
  <c r="AI505" i="5"/>
  <c r="AH505" i="5"/>
  <c r="AG505" i="5"/>
  <c r="AF505" i="5"/>
  <c r="AE505" i="5"/>
  <c r="AD505" i="5"/>
  <c r="AA505" i="5"/>
  <c r="Z505" i="5"/>
  <c r="M505" i="5"/>
  <c r="L505" i="5"/>
  <c r="K505" i="5"/>
  <c r="J505" i="5"/>
  <c r="I505" i="5"/>
  <c r="H505" i="5"/>
  <c r="F505" i="5"/>
  <c r="E505" i="5"/>
  <c r="D505" i="5"/>
  <c r="C505" i="5"/>
  <c r="BH504" i="5"/>
  <c r="BG504" i="5"/>
  <c r="BE504" i="5"/>
  <c r="BD504" i="5"/>
  <c r="BC504" i="5"/>
  <c r="BB504" i="5"/>
  <c r="BA504" i="5"/>
  <c r="AZ504" i="5"/>
  <c r="AY504" i="5"/>
  <c r="AX504" i="5"/>
  <c r="AW504" i="5"/>
  <c r="AV504" i="5"/>
  <c r="AU504" i="5"/>
  <c r="AT504" i="5"/>
  <c r="AS504" i="5"/>
  <c r="AR504" i="5"/>
  <c r="AQ504" i="5"/>
  <c r="AP504" i="5"/>
  <c r="AO504" i="5"/>
  <c r="AN504" i="5"/>
  <c r="AM504" i="5"/>
  <c r="AK504" i="5"/>
  <c r="AJ504" i="5"/>
  <c r="AI504" i="5"/>
  <c r="G504" i="5" s="1"/>
  <c r="AH504" i="5"/>
  <c r="AG504" i="5"/>
  <c r="AF504" i="5"/>
  <c r="AE504" i="5"/>
  <c r="AD504" i="5"/>
  <c r="AA504" i="5"/>
  <c r="Z504" i="5"/>
  <c r="M504" i="5"/>
  <c r="L504" i="5"/>
  <c r="K504" i="5"/>
  <c r="J504" i="5"/>
  <c r="I504" i="5"/>
  <c r="H504" i="5"/>
  <c r="F504" i="5"/>
  <c r="E504" i="5"/>
  <c r="D504" i="5"/>
  <c r="C504" i="5"/>
  <c r="BH503" i="5"/>
  <c r="BG503" i="5"/>
  <c r="BE503" i="5"/>
  <c r="BD503" i="5"/>
  <c r="BC503" i="5"/>
  <c r="BB503" i="5"/>
  <c r="BA503" i="5"/>
  <c r="AZ503" i="5"/>
  <c r="AY503" i="5"/>
  <c r="AX503" i="5"/>
  <c r="AW503" i="5"/>
  <c r="AV503" i="5"/>
  <c r="AU503" i="5"/>
  <c r="AT503" i="5"/>
  <c r="AS503" i="5"/>
  <c r="AR503" i="5"/>
  <c r="AQ503" i="5"/>
  <c r="AP503" i="5"/>
  <c r="AO503" i="5"/>
  <c r="AN503" i="5"/>
  <c r="AM503" i="5"/>
  <c r="AK503" i="5"/>
  <c r="AC503" i="5" s="1"/>
  <c r="AJ503" i="5"/>
  <c r="AI503" i="5"/>
  <c r="G503" i="5" s="1"/>
  <c r="AH503" i="5"/>
  <c r="AG503" i="5"/>
  <c r="AF503" i="5"/>
  <c r="AE503" i="5"/>
  <c r="AD503" i="5"/>
  <c r="AA503" i="5"/>
  <c r="Z503" i="5"/>
  <c r="M503" i="5"/>
  <c r="L503" i="5"/>
  <c r="K503" i="5"/>
  <c r="J503" i="5"/>
  <c r="I503" i="5"/>
  <c r="H503" i="5"/>
  <c r="F503" i="5"/>
  <c r="E503" i="5"/>
  <c r="D503" i="5"/>
  <c r="C503" i="5"/>
  <c r="BH502" i="5"/>
  <c r="BG502" i="5"/>
  <c r="BE502" i="5"/>
  <c r="BD502" i="5"/>
  <c r="BC502" i="5"/>
  <c r="BB502" i="5"/>
  <c r="BA502" i="5"/>
  <c r="AZ502" i="5"/>
  <c r="AY502" i="5"/>
  <c r="AX502" i="5"/>
  <c r="AW502" i="5"/>
  <c r="AV502" i="5"/>
  <c r="AU502" i="5"/>
  <c r="AT502" i="5"/>
  <c r="AS502" i="5"/>
  <c r="AR502" i="5"/>
  <c r="AQ502" i="5"/>
  <c r="AP502" i="5"/>
  <c r="AO502" i="5"/>
  <c r="AN502" i="5"/>
  <c r="AM502" i="5"/>
  <c r="AK502" i="5"/>
  <c r="AC502" i="5" s="1"/>
  <c r="AJ502" i="5"/>
  <c r="AI502" i="5"/>
  <c r="G502" i="5" s="1"/>
  <c r="AH502" i="5"/>
  <c r="AG502" i="5"/>
  <c r="AF502" i="5"/>
  <c r="AE502" i="5"/>
  <c r="AD502" i="5"/>
  <c r="AA502" i="5"/>
  <c r="Z502" i="5"/>
  <c r="M502" i="5"/>
  <c r="L502" i="5"/>
  <c r="K502" i="5"/>
  <c r="J502" i="5"/>
  <c r="I502" i="5"/>
  <c r="H502" i="5"/>
  <c r="F502" i="5"/>
  <c r="E502" i="5"/>
  <c r="D502" i="5"/>
  <c r="C502" i="5"/>
  <c r="BH501" i="5"/>
  <c r="BG501" i="5"/>
  <c r="BE501" i="5"/>
  <c r="BD501" i="5"/>
  <c r="BC501" i="5"/>
  <c r="BB501" i="5"/>
  <c r="BA501" i="5"/>
  <c r="AZ501" i="5"/>
  <c r="AY501" i="5"/>
  <c r="AX501" i="5"/>
  <c r="AW501" i="5"/>
  <c r="AV501" i="5"/>
  <c r="AU501" i="5"/>
  <c r="AT501" i="5"/>
  <c r="AS501" i="5"/>
  <c r="AR501" i="5"/>
  <c r="AQ501" i="5"/>
  <c r="AP501" i="5"/>
  <c r="AO501" i="5"/>
  <c r="AN501" i="5"/>
  <c r="AM501" i="5"/>
  <c r="AK501" i="5"/>
  <c r="AC501" i="5" s="1"/>
  <c r="AJ501" i="5"/>
  <c r="AI501" i="5"/>
  <c r="AH501" i="5"/>
  <c r="AG501" i="5"/>
  <c r="AF501" i="5"/>
  <c r="AE501" i="5"/>
  <c r="AD501" i="5"/>
  <c r="AA501" i="5"/>
  <c r="Z501" i="5"/>
  <c r="M501" i="5"/>
  <c r="L501" i="5"/>
  <c r="K501" i="5"/>
  <c r="J501" i="5"/>
  <c r="I501" i="5"/>
  <c r="H501" i="5"/>
  <c r="F501" i="5"/>
  <c r="E501" i="5"/>
  <c r="D501" i="5"/>
  <c r="C501" i="5"/>
  <c r="BH500" i="5"/>
  <c r="BG500" i="5"/>
  <c r="BE500" i="5"/>
  <c r="BD500" i="5"/>
  <c r="BC500" i="5"/>
  <c r="BB500" i="5"/>
  <c r="BA500" i="5"/>
  <c r="AZ500" i="5"/>
  <c r="AY500" i="5"/>
  <c r="AX500" i="5"/>
  <c r="AW500" i="5"/>
  <c r="AV500" i="5"/>
  <c r="AU500" i="5"/>
  <c r="AT500" i="5"/>
  <c r="AS500" i="5"/>
  <c r="AR500" i="5"/>
  <c r="AQ500" i="5"/>
  <c r="AP500" i="5"/>
  <c r="AO500" i="5"/>
  <c r="AN500" i="5"/>
  <c r="AM500" i="5"/>
  <c r="AK500" i="5"/>
  <c r="AC500" i="5" s="1"/>
  <c r="AJ500" i="5"/>
  <c r="AI500" i="5"/>
  <c r="AH500" i="5"/>
  <c r="AG500" i="5"/>
  <c r="AF500" i="5"/>
  <c r="AE500" i="5"/>
  <c r="AD500" i="5"/>
  <c r="AA500" i="5"/>
  <c r="Z500" i="5"/>
  <c r="M500" i="5"/>
  <c r="L500" i="5"/>
  <c r="K500" i="5"/>
  <c r="J500" i="5"/>
  <c r="I500" i="5"/>
  <c r="H500" i="5"/>
  <c r="F500" i="5"/>
  <c r="E500" i="5"/>
  <c r="D500" i="5"/>
  <c r="C500" i="5"/>
  <c r="BH499" i="5"/>
  <c r="BG499" i="5"/>
  <c r="BE499" i="5"/>
  <c r="BD499" i="5"/>
  <c r="BC499" i="5"/>
  <c r="BB499" i="5"/>
  <c r="BA499" i="5"/>
  <c r="AZ499" i="5"/>
  <c r="AY499" i="5"/>
  <c r="AX499" i="5"/>
  <c r="AW499" i="5"/>
  <c r="AV499" i="5"/>
  <c r="AU499" i="5"/>
  <c r="AT499" i="5"/>
  <c r="AS499" i="5"/>
  <c r="AR499" i="5"/>
  <c r="AQ499" i="5"/>
  <c r="AP499" i="5"/>
  <c r="AO499" i="5"/>
  <c r="AN499" i="5"/>
  <c r="AM499" i="5"/>
  <c r="AK499" i="5"/>
  <c r="AC499" i="5" s="1"/>
  <c r="AJ499" i="5"/>
  <c r="AI499" i="5"/>
  <c r="G499" i="5" s="1"/>
  <c r="AH499" i="5"/>
  <c r="AG499" i="5"/>
  <c r="AF499" i="5"/>
  <c r="AE499" i="5"/>
  <c r="AD499" i="5"/>
  <c r="AA499" i="5"/>
  <c r="Z499" i="5"/>
  <c r="M499" i="5"/>
  <c r="L499" i="5"/>
  <c r="K499" i="5"/>
  <c r="J499" i="5"/>
  <c r="I499" i="5"/>
  <c r="H499" i="5"/>
  <c r="F499" i="5"/>
  <c r="E499" i="5"/>
  <c r="D499" i="5"/>
  <c r="C499" i="5"/>
  <c r="BH498" i="5"/>
  <c r="BG498" i="5"/>
  <c r="BE498" i="5"/>
  <c r="BD498" i="5"/>
  <c r="BC498" i="5"/>
  <c r="BB498" i="5"/>
  <c r="BA498" i="5"/>
  <c r="AZ498" i="5"/>
  <c r="AY498" i="5"/>
  <c r="AX498" i="5"/>
  <c r="AW498" i="5"/>
  <c r="AV498" i="5"/>
  <c r="AU498" i="5"/>
  <c r="AT498" i="5"/>
  <c r="AS498" i="5"/>
  <c r="AR498" i="5"/>
  <c r="AQ498" i="5"/>
  <c r="AP498" i="5"/>
  <c r="AO498" i="5"/>
  <c r="AN498" i="5"/>
  <c r="AM498" i="5"/>
  <c r="AK498" i="5"/>
  <c r="AJ498" i="5"/>
  <c r="AI498" i="5"/>
  <c r="G498" i="5" s="1"/>
  <c r="AH498" i="5"/>
  <c r="AG498" i="5"/>
  <c r="AF498" i="5"/>
  <c r="AE498" i="5"/>
  <c r="AD498" i="5"/>
  <c r="AA498" i="5"/>
  <c r="Z498" i="5"/>
  <c r="M498" i="5"/>
  <c r="L498" i="5"/>
  <c r="K498" i="5"/>
  <c r="J498" i="5"/>
  <c r="I498" i="5"/>
  <c r="H498" i="5"/>
  <c r="F498" i="5"/>
  <c r="E498" i="5"/>
  <c r="D498" i="5"/>
  <c r="C498" i="5"/>
  <c r="BH497" i="5"/>
  <c r="BG497" i="5"/>
  <c r="BE497" i="5"/>
  <c r="BD497" i="5"/>
  <c r="BC497" i="5"/>
  <c r="BB497" i="5"/>
  <c r="BA497" i="5"/>
  <c r="AZ497" i="5"/>
  <c r="AY497" i="5"/>
  <c r="AX497" i="5"/>
  <c r="AW497" i="5"/>
  <c r="AV497" i="5"/>
  <c r="AU497" i="5"/>
  <c r="AT497" i="5"/>
  <c r="AS497" i="5"/>
  <c r="AR497" i="5"/>
  <c r="AQ497" i="5"/>
  <c r="AP497" i="5"/>
  <c r="AO497" i="5"/>
  <c r="AN497" i="5"/>
  <c r="AM497" i="5"/>
  <c r="AK497" i="5"/>
  <c r="AC497" i="5" s="1"/>
  <c r="AJ497" i="5"/>
  <c r="AI497" i="5"/>
  <c r="G497" i="5" s="1"/>
  <c r="AH497" i="5"/>
  <c r="AG497" i="5"/>
  <c r="AF497" i="5"/>
  <c r="AE497" i="5"/>
  <c r="AD497" i="5"/>
  <c r="AA497" i="5"/>
  <c r="Z497" i="5"/>
  <c r="M497" i="5"/>
  <c r="L497" i="5"/>
  <c r="K497" i="5"/>
  <c r="J497" i="5"/>
  <c r="I497" i="5"/>
  <c r="H497" i="5"/>
  <c r="F497" i="5"/>
  <c r="E497" i="5"/>
  <c r="D497" i="5"/>
  <c r="C497" i="5"/>
  <c r="BH496" i="5"/>
  <c r="BG496" i="5"/>
  <c r="BE496" i="5"/>
  <c r="BD496" i="5"/>
  <c r="BC496" i="5"/>
  <c r="BB496" i="5"/>
  <c r="BA496" i="5"/>
  <c r="AZ496" i="5"/>
  <c r="AY496" i="5"/>
  <c r="AX496" i="5"/>
  <c r="AW496" i="5"/>
  <c r="AV496" i="5"/>
  <c r="AU496" i="5"/>
  <c r="AT496" i="5"/>
  <c r="AS496" i="5"/>
  <c r="AR496" i="5"/>
  <c r="AQ496" i="5"/>
  <c r="AP496" i="5"/>
  <c r="AO496" i="5"/>
  <c r="AN496" i="5"/>
  <c r="AM496" i="5"/>
  <c r="AK496" i="5"/>
  <c r="AC496" i="5" s="1"/>
  <c r="AJ496" i="5"/>
  <c r="AI496" i="5"/>
  <c r="G496" i="5" s="1"/>
  <c r="AH496" i="5"/>
  <c r="AG496" i="5"/>
  <c r="AF496" i="5"/>
  <c r="AE496" i="5"/>
  <c r="AD496" i="5"/>
  <c r="AA496" i="5"/>
  <c r="Z496" i="5"/>
  <c r="M496" i="5"/>
  <c r="L496" i="5"/>
  <c r="K496" i="5"/>
  <c r="J496" i="5"/>
  <c r="I496" i="5"/>
  <c r="H496" i="5"/>
  <c r="F496" i="5"/>
  <c r="E496" i="5"/>
  <c r="D496" i="5"/>
  <c r="C496" i="5"/>
  <c r="BH495" i="5"/>
  <c r="BG495" i="5"/>
  <c r="BE495" i="5"/>
  <c r="BD495" i="5"/>
  <c r="BC495" i="5"/>
  <c r="BB495" i="5"/>
  <c r="BA495" i="5"/>
  <c r="AZ495" i="5"/>
  <c r="AY495" i="5"/>
  <c r="AX495" i="5"/>
  <c r="AW495" i="5"/>
  <c r="AV495" i="5"/>
  <c r="AU495" i="5"/>
  <c r="AT495" i="5"/>
  <c r="AS495" i="5"/>
  <c r="AR495" i="5"/>
  <c r="AQ495" i="5"/>
  <c r="AP495" i="5"/>
  <c r="AO495" i="5"/>
  <c r="AN495" i="5"/>
  <c r="AM495" i="5"/>
  <c r="AK495" i="5"/>
  <c r="AC495" i="5" s="1"/>
  <c r="AJ495" i="5"/>
  <c r="AI495" i="5"/>
  <c r="AH495" i="5"/>
  <c r="AG495" i="5"/>
  <c r="AF495" i="5"/>
  <c r="AE495" i="5"/>
  <c r="AD495" i="5"/>
  <c r="AA495" i="5"/>
  <c r="Z495" i="5"/>
  <c r="M495" i="5"/>
  <c r="L495" i="5"/>
  <c r="K495" i="5"/>
  <c r="J495" i="5"/>
  <c r="I495" i="5"/>
  <c r="H495" i="5"/>
  <c r="F495" i="5"/>
  <c r="E495" i="5"/>
  <c r="D495" i="5"/>
  <c r="C495" i="5"/>
  <c r="BH494" i="5"/>
  <c r="BG494" i="5"/>
  <c r="BE494" i="5"/>
  <c r="BD494" i="5"/>
  <c r="BC494" i="5"/>
  <c r="BB494" i="5"/>
  <c r="BA494" i="5"/>
  <c r="AZ494" i="5"/>
  <c r="AY494" i="5"/>
  <c r="AX494" i="5"/>
  <c r="AW494" i="5"/>
  <c r="AV494" i="5"/>
  <c r="AU494" i="5"/>
  <c r="AT494" i="5"/>
  <c r="AS494" i="5"/>
  <c r="AR494" i="5"/>
  <c r="AQ494" i="5"/>
  <c r="AP494" i="5"/>
  <c r="AO494" i="5"/>
  <c r="AN494" i="5"/>
  <c r="AM494" i="5"/>
  <c r="AK494" i="5"/>
  <c r="AC494" i="5" s="1"/>
  <c r="AJ494" i="5"/>
  <c r="AI494" i="5"/>
  <c r="AH494" i="5"/>
  <c r="AG494" i="5"/>
  <c r="AF494" i="5"/>
  <c r="AE494" i="5"/>
  <c r="AD494" i="5"/>
  <c r="AA494" i="5"/>
  <c r="Z494" i="5"/>
  <c r="M494" i="5"/>
  <c r="L494" i="5"/>
  <c r="K494" i="5"/>
  <c r="J494" i="5"/>
  <c r="I494" i="5"/>
  <c r="H494" i="5"/>
  <c r="F494" i="5"/>
  <c r="E494" i="5"/>
  <c r="D494" i="5"/>
  <c r="C494" i="5"/>
  <c r="BH493" i="5"/>
  <c r="BG493" i="5"/>
  <c r="BE493" i="5"/>
  <c r="BD493" i="5"/>
  <c r="BC493" i="5"/>
  <c r="BB493" i="5"/>
  <c r="BA493" i="5"/>
  <c r="AZ493" i="5"/>
  <c r="AY493" i="5"/>
  <c r="AX493" i="5"/>
  <c r="AW493" i="5"/>
  <c r="AV493" i="5"/>
  <c r="AU493" i="5"/>
  <c r="AT493" i="5"/>
  <c r="AS493" i="5"/>
  <c r="AR493" i="5"/>
  <c r="AQ493" i="5"/>
  <c r="AP493" i="5"/>
  <c r="AO493" i="5"/>
  <c r="AN493" i="5"/>
  <c r="AM493" i="5"/>
  <c r="AK493" i="5"/>
  <c r="AC493" i="5" s="1"/>
  <c r="AJ493" i="5"/>
  <c r="AI493" i="5"/>
  <c r="AH493" i="5"/>
  <c r="AG493" i="5"/>
  <c r="AF493" i="5"/>
  <c r="AE493" i="5"/>
  <c r="AD493" i="5"/>
  <c r="AA493" i="5"/>
  <c r="Z493" i="5"/>
  <c r="M493" i="5"/>
  <c r="L493" i="5"/>
  <c r="K493" i="5"/>
  <c r="J493" i="5"/>
  <c r="I493" i="5"/>
  <c r="H493" i="5"/>
  <c r="F493" i="5"/>
  <c r="E493" i="5"/>
  <c r="D493" i="5"/>
  <c r="C493" i="5"/>
  <c r="BH492" i="5"/>
  <c r="BG492" i="5"/>
  <c r="BE492" i="5"/>
  <c r="BD492" i="5"/>
  <c r="BC492" i="5"/>
  <c r="BB492" i="5"/>
  <c r="BA492" i="5"/>
  <c r="AZ492" i="5"/>
  <c r="AY492" i="5"/>
  <c r="AX492" i="5"/>
  <c r="AW492" i="5"/>
  <c r="AV492" i="5"/>
  <c r="AU492" i="5"/>
  <c r="AT492" i="5"/>
  <c r="AS492" i="5"/>
  <c r="AR492" i="5"/>
  <c r="AQ492" i="5"/>
  <c r="AP492" i="5"/>
  <c r="AO492" i="5"/>
  <c r="AN492" i="5"/>
  <c r="AM492" i="5"/>
  <c r="AK492" i="5"/>
  <c r="AC492" i="5" s="1"/>
  <c r="AJ492" i="5"/>
  <c r="AI492" i="5"/>
  <c r="G492" i="5" s="1"/>
  <c r="AH492" i="5"/>
  <c r="AG492" i="5"/>
  <c r="AF492" i="5"/>
  <c r="AE492" i="5"/>
  <c r="AD492" i="5"/>
  <c r="AA492" i="5"/>
  <c r="Z492" i="5"/>
  <c r="M492" i="5"/>
  <c r="L492" i="5"/>
  <c r="K492" i="5"/>
  <c r="J492" i="5"/>
  <c r="I492" i="5"/>
  <c r="H492" i="5"/>
  <c r="F492" i="5"/>
  <c r="E492" i="5"/>
  <c r="D492" i="5"/>
  <c r="C492" i="5"/>
  <c r="BH491" i="5"/>
  <c r="BG491" i="5"/>
  <c r="BE491" i="5"/>
  <c r="BD491" i="5"/>
  <c r="BC491" i="5"/>
  <c r="BB491" i="5"/>
  <c r="BA491" i="5"/>
  <c r="AZ491" i="5"/>
  <c r="AY491" i="5"/>
  <c r="AX491" i="5"/>
  <c r="AW491" i="5"/>
  <c r="AV491" i="5"/>
  <c r="AU491" i="5"/>
  <c r="AT491" i="5"/>
  <c r="AS491" i="5"/>
  <c r="AR491" i="5"/>
  <c r="AQ491" i="5"/>
  <c r="AP491" i="5"/>
  <c r="AO491" i="5"/>
  <c r="AN491" i="5"/>
  <c r="AM491" i="5"/>
  <c r="AK491" i="5"/>
  <c r="AC491" i="5" s="1"/>
  <c r="AJ491" i="5"/>
  <c r="AI491" i="5"/>
  <c r="AH491" i="5"/>
  <c r="AG491" i="5"/>
  <c r="AF491" i="5"/>
  <c r="AE491" i="5"/>
  <c r="AD491" i="5"/>
  <c r="AA491" i="5"/>
  <c r="Z491" i="5"/>
  <c r="M491" i="5"/>
  <c r="L491" i="5"/>
  <c r="K491" i="5"/>
  <c r="J491" i="5"/>
  <c r="I491" i="5"/>
  <c r="H491" i="5"/>
  <c r="F491" i="5"/>
  <c r="E491" i="5"/>
  <c r="D491" i="5"/>
  <c r="C491" i="5"/>
  <c r="BH490" i="5"/>
  <c r="BG490" i="5"/>
  <c r="BE490" i="5"/>
  <c r="BD490" i="5"/>
  <c r="BC490" i="5"/>
  <c r="BB490" i="5"/>
  <c r="BA490" i="5"/>
  <c r="AZ490" i="5"/>
  <c r="AY490" i="5"/>
  <c r="AX490" i="5"/>
  <c r="AW490" i="5"/>
  <c r="AV490" i="5"/>
  <c r="AU490" i="5"/>
  <c r="AT490" i="5"/>
  <c r="AS490" i="5"/>
  <c r="AR490" i="5"/>
  <c r="AQ490" i="5"/>
  <c r="AP490" i="5"/>
  <c r="AO490" i="5"/>
  <c r="AN490" i="5"/>
  <c r="AM490" i="5"/>
  <c r="AK490" i="5"/>
  <c r="AC490" i="5" s="1"/>
  <c r="AJ490" i="5"/>
  <c r="AI490" i="5"/>
  <c r="AH490" i="5"/>
  <c r="AG490" i="5"/>
  <c r="AF490" i="5"/>
  <c r="AE490" i="5"/>
  <c r="AD490" i="5"/>
  <c r="AA490" i="5"/>
  <c r="Z490" i="5"/>
  <c r="M490" i="5"/>
  <c r="L490" i="5"/>
  <c r="K490" i="5"/>
  <c r="J490" i="5"/>
  <c r="I490" i="5"/>
  <c r="H490" i="5"/>
  <c r="F490" i="5"/>
  <c r="E490" i="5"/>
  <c r="D490" i="5"/>
  <c r="C490" i="5"/>
  <c r="BH489" i="5"/>
  <c r="BG489" i="5"/>
  <c r="BE489" i="5"/>
  <c r="BD489" i="5"/>
  <c r="BC489" i="5"/>
  <c r="BB489" i="5"/>
  <c r="BA489" i="5"/>
  <c r="AZ489" i="5"/>
  <c r="AY489" i="5"/>
  <c r="AX489" i="5"/>
  <c r="AW489" i="5"/>
  <c r="AV489" i="5"/>
  <c r="AU489" i="5"/>
  <c r="AT489" i="5"/>
  <c r="AS489" i="5"/>
  <c r="AR489" i="5"/>
  <c r="AQ489" i="5"/>
  <c r="AP489" i="5"/>
  <c r="AO489" i="5"/>
  <c r="AN489" i="5"/>
  <c r="AM489" i="5"/>
  <c r="AK489" i="5"/>
  <c r="AC489" i="5" s="1"/>
  <c r="AJ489" i="5"/>
  <c r="AI489" i="5"/>
  <c r="G489" i="5" s="1"/>
  <c r="AH489" i="5"/>
  <c r="AG489" i="5"/>
  <c r="AF489" i="5"/>
  <c r="AE489" i="5"/>
  <c r="AD489" i="5"/>
  <c r="AA489" i="5"/>
  <c r="Z489" i="5"/>
  <c r="M489" i="5"/>
  <c r="L489" i="5"/>
  <c r="K489" i="5"/>
  <c r="J489" i="5"/>
  <c r="I489" i="5"/>
  <c r="H489" i="5"/>
  <c r="F489" i="5"/>
  <c r="E489" i="5"/>
  <c r="D489" i="5"/>
  <c r="C489" i="5"/>
  <c r="BH488" i="5"/>
  <c r="BG488" i="5"/>
  <c r="BE488" i="5"/>
  <c r="BD488" i="5"/>
  <c r="BC488" i="5"/>
  <c r="BB488" i="5"/>
  <c r="BA488" i="5"/>
  <c r="AZ488" i="5"/>
  <c r="AY488" i="5"/>
  <c r="AX488" i="5"/>
  <c r="AW488" i="5"/>
  <c r="AV488" i="5"/>
  <c r="AU488" i="5"/>
  <c r="AT488" i="5"/>
  <c r="AS488" i="5"/>
  <c r="AR488" i="5"/>
  <c r="AQ488" i="5"/>
  <c r="AP488" i="5"/>
  <c r="AO488" i="5"/>
  <c r="AN488" i="5"/>
  <c r="AM488" i="5"/>
  <c r="AK488" i="5"/>
  <c r="AJ488" i="5"/>
  <c r="AI488" i="5"/>
  <c r="G488" i="5" s="1"/>
  <c r="AH488" i="5"/>
  <c r="AG488" i="5"/>
  <c r="AF488" i="5"/>
  <c r="AE488" i="5"/>
  <c r="AD488" i="5"/>
  <c r="AA488" i="5"/>
  <c r="Z488" i="5"/>
  <c r="M488" i="5"/>
  <c r="L488" i="5"/>
  <c r="K488" i="5"/>
  <c r="J488" i="5"/>
  <c r="I488" i="5"/>
  <c r="H488" i="5"/>
  <c r="F488" i="5"/>
  <c r="E488" i="5"/>
  <c r="D488" i="5"/>
  <c r="C488" i="5"/>
  <c r="BH487" i="5"/>
  <c r="BG487" i="5"/>
  <c r="BE487" i="5"/>
  <c r="BD487" i="5"/>
  <c r="BC487" i="5"/>
  <c r="BB487" i="5"/>
  <c r="BA487" i="5"/>
  <c r="AZ487" i="5"/>
  <c r="AY487" i="5"/>
  <c r="AX487" i="5"/>
  <c r="AW487" i="5"/>
  <c r="AV487" i="5"/>
  <c r="AU487" i="5"/>
  <c r="AT487" i="5"/>
  <c r="AS487" i="5"/>
  <c r="AR487" i="5"/>
  <c r="AQ487" i="5"/>
  <c r="AP487" i="5"/>
  <c r="AO487" i="5"/>
  <c r="AN487" i="5"/>
  <c r="AM487" i="5"/>
  <c r="AK487" i="5"/>
  <c r="AC487" i="5" s="1"/>
  <c r="AJ487" i="5"/>
  <c r="AI487" i="5"/>
  <c r="G487" i="5" s="1"/>
  <c r="AH487" i="5"/>
  <c r="AG487" i="5"/>
  <c r="AF487" i="5"/>
  <c r="AE487" i="5"/>
  <c r="AD487" i="5"/>
  <c r="AA487" i="5"/>
  <c r="Z487" i="5"/>
  <c r="M487" i="5"/>
  <c r="L487" i="5"/>
  <c r="K487" i="5"/>
  <c r="J487" i="5"/>
  <c r="I487" i="5"/>
  <c r="H487" i="5"/>
  <c r="F487" i="5"/>
  <c r="E487" i="5"/>
  <c r="D487" i="5"/>
  <c r="C487" i="5"/>
  <c r="BH486" i="5"/>
  <c r="BG486" i="5"/>
  <c r="BE486" i="5"/>
  <c r="BD486" i="5"/>
  <c r="BC486" i="5"/>
  <c r="BB486" i="5"/>
  <c r="BA486" i="5"/>
  <c r="AZ486" i="5"/>
  <c r="AY486" i="5"/>
  <c r="AX486" i="5"/>
  <c r="AW486" i="5"/>
  <c r="AV486" i="5"/>
  <c r="AU486" i="5"/>
  <c r="AT486" i="5"/>
  <c r="AS486" i="5"/>
  <c r="AR486" i="5"/>
  <c r="AQ486" i="5"/>
  <c r="AP486" i="5"/>
  <c r="AO486" i="5"/>
  <c r="AN486" i="5"/>
  <c r="AM486" i="5"/>
  <c r="AK486" i="5"/>
  <c r="AC486" i="5" s="1"/>
  <c r="AJ486" i="5"/>
  <c r="AI486" i="5"/>
  <c r="AH486" i="5"/>
  <c r="AG486" i="5"/>
  <c r="AF486" i="5"/>
  <c r="AE486" i="5"/>
  <c r="AD486" i="5"/>
  <c r="AA486" i="5"/>
  <c r="Z486" i="5"/>
  <c r="M486" i="5"/>
  <c r="L486" i="5"/>
  <c r="K486" i="5"/>
  <c r="J486" i="5"/>
  <c r="I486" i="5"/>
  <c r="H486" i="5"/>
  <c r="F486" i="5"/>
  <c r="E486" i="5"/>
  <c r="D486" i="5"/>
  <c r="C486" i="5"/>
  <c r="BH485" i="5"/>
  <c r="BG485" i="5"/>
  <c r="BE485" i="5"/>
  <c r="BD485" i="5"/>
  <c r="BC485" i="5"/>
  <c r="BB485" i="5"/>
  <c r="BA485" i="5"/>
  <c r="AZ485" i="5"/>
  <c r="AY485" i="5"/>
  <c r="AX485" i="5"/>
  <c r="AW485" i="5"/>
  <c r="AV485" i="5"/>
  <c r="AU485" i="5"/>
  <c r="AT485" i="5"/>
  <c r="AS485" i="5"/>
  <c r="AR485" i="5"/>
  <c r="AQ485" i="5"/>
  <c r="AP485" i="5"/>
  <c r="AO485" i="5"/>
  <c r="AN485" i="5"/>
  <c r="AM485" i="5"/>
  <c r="AK485" i="5"/>
  <c r="AC485" i="5" s="1"/>
  <c r="AJ485" i="5"/>
  <c r="AI485" i="5"/>
  <c r="AH485" i="5"/>
  <c r="AG485" i="5"/>
  <c r="AF485" i="5"/>
  <c r="AE485" i="5"/>
  <c r="AD485" i="5"/>
  <c r="AA485" i="5"/>
  <c r="Z485" i="5"/>
  <c r="M485" i="5"/>
  <c r="L485" i="5"/>
  <c r="K485" i="5"/>
  <c r="J485" i="5"/>
  <c r="I485" i="5"/>
  <c r="H485" i="5"/>
  <c r="F485" i="5"/>
  <c r="E485" i="5"/>
  <c r="D485" i="5"/>
  <c r="C485" i="5"/>
  <c r="BH484" i="5"/>
  <c r="BG484" i="5"/>
  <c r="BE484" i="5"/>
  <c r="BD484" i="5"/>
  <c r="BC484" i="5"/>
  <c r="BB484" i="5"/>
  <c r="BA484" i="5"/>
  <c r="AZ484" i="5"/>
  <c r="AY484" i="5"/>
  <c r="AX484" i="5"/>
  <c r="AW484" i="5"/>
  <c r="AV484" i="5"/>
  <c r="AU484" i="5"/>
  <c r="AT484" i="5"/>
  <c r="AS484" i="5"/>
  <c r="AR484" i="5"/>
  <c r="AQ484" i="5"/>
  <c r="AP484" i="5"/>
  <c r="AO484" i="5"/>
  <c r="AN484" i="5"/>
  <c r="AM484" i="5"/>
  <c r="AK484" i="5"/>
  <c r="AC484" i="5" s="1"/>
  <c r="AJ484" i="5"/>
  <c r="BN484" i="5" s="1"/>
  <c r="AI484" i="5"/>
  <c r="G484" i="5" s="1"/>
  <c r="AH484" i="5"/>
  <c r="AG484" i="5"/>
  <c r="AF484" i="5"/>
  <c r="AE484" i="5"/>
  <c r="AD484" i="5"/>
  <c r="AA484" i="5"/>
  <c r="Z484" i="5"/>
  <c r="M484" i="5"/>
  <c r="L484" i="5"/>
  <c r="K484" i="5"/>
  <c r="J484" i="5"/>
  <c r="I484" i="5"/>
  <c r="H484" i="5"/>
  <c r="F484" i="5"/>
  <c r="E484" i="5"/>
  <c r="D484" i="5"/>
  <c r="C484" i="5"/>
  <c r="BH483" i="5"/>
  <c r="BG483" i="5"/>
  <c r="BE483" i="5"/>
  <c r="BD483" i="5"/>
  <c r="BC483" i="5"/>
  <c r="BB483" i="5"/>
  <c r="BA483" i="5"/>
  <c r="AZ483" i="5"/>
  <c r="AY483" i="5"/>
  <c r="AX483" i="5"/>
  <c r="AW483" i="5"/>
  <c r="AV483" i="5"/>
  <c r="AU483" i="5"/>
  <c r="AT483" i="5"/>
  <c r="AS483" i="5"/>
  <c r="AR483" i="5"/>
  <c r="AQ483" i="5"/>
  <c r="AP483" i="5"/>
  <c r="AO483" i="5"/>
  <c r="AN483" i="5"/>
  <c r="AM483" i="5"/>
  <c r="AK483" i="5"/>
  <c r="AC483" i="5" s="1"/>
  <c r="AJ483" i="5"/>
  <c r="AI483" i="5"/>
  <c r="G483" i="5" s="1"/>
  <c r="AH483" i="5"/>
  <c r="AG483" i="5"/>
  <c r="AF483" i="5"/>
  <c r="AE483" i="5"/>
  <c r="AD483" i="5"/>
  <c r="AA483" i="5"/>
  <c r="Z483" i="5"/>
  <c r="M483" i="5"/>
  <c r="L483" i="5"/>
  <c r="K483" i="5"/>
  <c r="J483" i="5"/>
  <c r="I483" i="5"/>
  <c r="H483" i="5"/>
  <c r="F483" i="5"/>
  <c r="E483" i="5"/>
  <c r="D483" i="5"/>
  <c r="C483" i="5"/>
  <c r="BH482" i="5"/>
  <c r="BG482" i="5"/>
  <c r="BE482" i="5"/>
  <c r="BD482" i="5"/>
  <c r="BC482" i="5"/>
  <c r="BB482" i="5"/>
  <c r="BA482" i="5"/>
  <c r="AZ482" i="5"/>
  <c r="AY482" i="5"/>
  <c r="AX482" i="5"/>
  <c r="AW482" i="5"/>
  <c r="AV482" i="5"/>
  <c r="AU482" i="5"/>
  <c r="AT482" i="5"/>
  <c r="AS482" i="5"/>
  <c r="AR482" i="5"/>
  <c r="AQ482" i="5"/>
  <c r="AP482" i="5"/>
  <c r="AO482" i="5"/>
  <c r="AN482" i="5"/>
  <c r="AM482" i="5"/>
  <c r="AK482" i="5"/>
  <c r="AC482" i="5" s="1"/>
  <c r="AJ482" i="5"/>
  <c r="AI482" i="5"/>
  <c r="G482" i="5" s="1"/>
  <c r="AH482" i="5"/>
  <c r="AG482" i="5"/>
  <c r="AF482" i="5"/>
  <c r="AE482" i="5"/>
  <c r="AD482" i="5"/>
  <c r="AA482" i="5"/>
  <c r="Z482" i="5"/>
  <c r="M482" i="5"/>
  <c r="L482" i="5"/>
  <c r="K482" i="5"/>
  <c r="J482" i="5"/>
  <c r="I482" i="5"/>
  <c r="H482" i="5"/>
  <c r="F482" i="5"/>
  <c r="E482" i="5"/>
  <c r="D482" i="5"/>
  <c r="C482" i="5"/>
  <c r="BH481" i="5"/>
  <c r="BG481" i="5"/>
  <c r="BE481" i="5"/>
  <c r="BD481" i="5"/>
  <c r="BC481" i="5"/>
  <c r="BB481" i="5"/>
  <c r="BA481" i="5"/>
  <c r="AZ481" i="5"/>
  <c r="AY481" i="5"/>
  <c r="AX481" i="5"/>
  <c r="AW481" i="5"/>
  <c r="AV481" i="5"/>
  <c r="AU481" i="5"/>
  <c r="AT481" i="5"/>
  <c r="AS481" i="5"/>
  <c r="AR481" i="5"/>
  <c r="AQ481" i="5"/>
  <c r="AP481" i="5"/>
  <c r="AO481" i="5"/>
  <c r="AN481" i="5"/>
  <c r="AM481" i="5"/>
  <c r="AK481" i="5"/>
  <c r="AC481" i="5" s="1"/>
  <c r="AJ481" i="5"/>
  <c r="AI481" i="5"/>
  <c r="AH481" i="5"/>
  <c r="AG481" i="5"/>
  <c r="AF481" i="5"/>
  <c r="AE481" i="5"/>
  <c r="AD481" i="5"/>
  <c r="AA481" i="5"/>
  <c r="Z481" i="5"/>
  <c r="M481" i="5"/>
  <c r="L481" i="5"/>
  <c r="K481" i="5"/>
  <c r="J481" i="5"/>
  <c r="I481" i="5"/>
  <c r="H481" i="5"/>
  <c r="F481" i="5"/>
  <c r="E481" i="5"/>
  <c r="D481" i="5"/>
  <c r="C481" i="5"/>
  <c r="BH480" i="5"/>
  <c r="BG480" i="5"/>
  <c r="BE480" i="5"/>
  <c r="BD480" i="5"/>
  <c r="BC480" i="5"/>
  <c r="BB480" i="5"/>
  <c r="BA480" i="5"/>
  <c r="AZ480" i="5"/>
  <c r="AY480" i="5"/>
  <c r="AX480" i="5"/>
  <c r="AW480" i="5"/>
  <c r="AV480" i="5"/>
  <c r="AU480" i="5"/>
  <c r="AT480" i="5"/>
  <c r="AS480" i="5"/>
  <c r="AR480" i="5"/>
  <c r="AQ480" i="5"/>
  <c r="AP480" i="5"/>
  <c r="AO480" i="5"/>
  <c r="AN480" i="5"/>
  <c r="AM480" i="5"/>
  <c r="AK480" i="5"/>
  <c r="AC480" i="5" s="1"/>
  <c r="AJ480" i="5"/>
  <c r="AI480" i="5"/>
  <c r="AH480" i="5"/>
  <c r="AG480" i="5"/>
  <c r="AF480" i="5"/>
  <c r="AE480" i="5"/>
  <c r="AD480" i="5"/>
  <c r="AA480" i="5"/>
  <c r="Z480" i="5"/>
  <c r="M480" i="5"/>
  <c r="L480" i="5"/>
  <c r="K480" i="5"/>
  <c r="J480" i="5"/>
  <c r="I480" i="5"/>
  <c r="H480" i="5"/>
  <c r="F480" i="5"/>
  <c r="E480" i="5"/>
  <c r="D480" i="5"/>
  <c r="C480" i="5"/>
  <c r="BH479" i="5"/>
  <c r="BG479" i="5"/>
  <c r="BE479" i="5"/>
  <c r="BD479" i="5"/>
  <c r="BC479" i="5"/>
  <c r="BB479" i="5"/>
  <c r="BA479" i="5"/>
  <c r="AZ479" i="5"/>
  <c r="AY479" i="5"/>
  <c r="AX479" i="5"/>
  <c r="AW479" i="5"/>
  <c r="AV479" i="5"/>
  <c r="AU479" i="5"/>
  <c r="AT479" i="5"/>
  <c r="AS479" i="5"/>
  <c r="AR479" i="5"/>
  <c r="AQ479" i="5"/>
  <c r="AP479" i="5"/>
  <c r="AO479" i="5"/>
  <c r="AN479" i="5"/>
  <c r="AM479" i="5"/>
  <c r="AK479" i="5"/>
  <c r="AC479" i="5" s="1"/>
  <c r="AJ479" i="5"/>
  <c r="AI479" i="5"/>
  <c r="G479" i="5" s="1"/>
  <c r="AH479" i="5"/>
  <c r="AG479" i="5"/>
  <c r="AF479" i="5"/>
  <c r="AE479" i="5"/>
  <c r="AD479" i="5"/>
  <c r="AA479" i="5"/>
  <c r="Z479" i="5"/>
  <c r="M479" i="5"/>
  <c r="L479" i="5"/>
  <c r="K479" i="5"/>
  <c r="J479" i="5"/>
  <c r="I479" i="5"/>
  <c r="H479" i="5"/>
  <c r="F479" i="5"/>
  <c r="E479" i="5"/>
  <c r="D479" i="5"/>
  <c r="C479" i="5"/>
  <c r="BH478" i="5"/>
  <c r="BG478" i="5"/>
  <c r="BE478" i="5"/>
  <c r="BD478" i="5"/>
  <c r="BC478" i="5"/>
  <c r="BB478" i="5"/>
  <c r="BA478" i="5"/>
  <c r="AZ478" i="5"/>
  <c r="AY478" i="5"/>
  <c r="AX478" i="5"/>
  <c r="AW478" i="5"/>
  <c r="AV478" i="5"/>
  <c r="AU478" i="5"/>
  <c r="AT478" i="5"/>
  <c r="AS478" i="5"/>
  <c r="AR478" i="5"/>
  <c r="AQ478" i="5"/>
  <c r="AP478" i="5"/>
  <c r="AO478" i="5"/>
  <c r="AN478" i="5"/>
  <c r="AM478" i="5"/>
  <c r="AK478" i="5"/>
  <c r="AC478" i="5" s="1"/>
  <c r="AJ478" i="5"/>
  <c r="AI478" i="5"/>
  <c r="G478" i="5" s="1"/>
  <c r="AH478" i="5"/>
  <c r="AG478" i="5"/>
  <c r="AF478" i="5"/>
  <c r="AE478" i="5"/>
  <c r="AD478" i="5"/>
  <c r="AA478" i="5"/>
  <c r="Z478" i="5"/>
  <c r="M478" i="5"/>
  <c r="L478" i="5"/>
  <c r="K478" i="5"/>
  <c r="J478" i="5"/>
  <c r="I478" i="5"/>
  <c r="H478" i="5"/>
  <c r="F478" i="5"/>
  <c r="E478" i="5"/>
  <c r="D478" i="5"/>
  <c r="C478" i="5"/>
  <c r="BH477" i="5"/>
  <c r="BG477" i="5"/>
  <c r="BE477" i="5"/>
  <c r="BD477" i="5"/>
  <c r="BC477" i="5"/>
  <c r="BB477" i="5"/>
  <c r="BA477" i="5"/>
  <c r="AZ477" i="5"/>
  <c r="AY477" i="5"/>
  <c r="AX477" i="5"/>
  <c r="AW477" i="5"/>
  <c r="AV477" i="5"/>
  <c r="AU477" i="5"/>
  <c r="AT477" i="5"/>
  <c r="AS477" i="5"/>
  <c r="AR477" i="5"/>
  <c r="AQ477" i="5"/>
  <c r="AP477" i="5"/>
  <c r="AO477" i="5"/>
  <c r="AN477" i="5"/>
  <c r="AM477" i="5"/>
  <c r="AK477" i="5"/>
  <c r="AC477" i="5" s="1"/>
  <c r="AJ477" i="5"/>
  <c r="AI477" i="5"/>
  <c r="G477" i="5" s="1"/>
  <c r="AH477" i="5"/>
  <c r="AG477" i="5"/>
  <c r="AF477" i="5"/>
  <c r="AE477" i="5"/>
  <c r="AD477" i="5"/>
  <c r="AA477" i="5"/>
  <c r="Z477" i="5"/>
  <c r="M477" i="5"/>
  <c r="L477" i="5"/>
  <c r="K477" i="5"/>
  <c r="J477" i="5"/>
  <c r="I477" i="5"/>
  <c r="H477" i="5"/>
  <c r="F477" i="5"/>
  <c r="E477" i="5"/>
  <c r="D477" i="5"/>
  <c r="C477" i="5"/>
  <c r="BH476" i="5"/>
  <c r="BG476" i="5"/>
  <c r="BE476" i="5"/>
  <c r="BD476" i="5"/>
  <c r="BC476" i="5"/>
  <c r="BB476" i="5"/>
  <c r="BA476" i="5"/>
  <c r="AZ476" i="5"/>
  <c r="AY476" i="5"/>
  <c r="AX476" i="5"/>
  <c r="AW476" i="5"/>
  <c r="AV476" i="5"/>
  <c r="AU476" i="5"/>
  <c r="AT476" i="5"/>
  <c r="AS476" i="5"/>
  <c r="AR476" i="5"/>
  <c r="AQ476" i="5"/>
  <c r="AP476" i="5"/>
  <c r="AO476" i="5"/>
  <c r="AN476" i="5"/>
  <c r="AM476" i="5"/>
  <c r="AK476" i="5"/>
  <c r="AJ476" i="5"/>
  <c r="AI476" i="5"/>
  <c r="G476" i="5" s="1"/>
  <c r="AH476" i="5"/>
  <c r="AG476" i="5"/>
  <c r="AF476" i="5"/>
  <c r="AE476" i="5"/>
  <c r="AD476" i="5"/>
  <c r="AA476" i="5"/>
  <c r="Z476" i="5"/>
  <c r="M476" i="5"/>
  <c r="L476" i="5"/>
  <c r="K476" i="5"/>
  <c r="J476" i="5"/>
  <c r="I476" i="5"/>
  <c r="H476" i="5"/>
  <c r="F476" i="5"/>
  <c r="E476" i="5"/>
  <c r="D476" i="5"/>
  <c r="C476" i="5"/>
  <c r="BH475" i="5"/>
  <c r="BG475" i="5"/>
  <c r="BE475" i="5"/>
  <c r="BD475" i="5"/>
  <c r="BC475" i="5"/>
  <c r="BB475" i="5"/>
  <c r="BA475" i="5"/>
  <c r="AZ475" i="5"/>
  <c r="AY475" i="5"/>
  <c r="AX475" i="5"/>
  <c r="AW475" i="5"/>
  <c r="AV475" i="5"/>
  <c r="AU475" i="5"/>
  <c r="AT475" i="5"/>
  <c r="AS475" i="5"/>
  <c r="AR475" i="5"/>
  <c r="AQ475" i="5"/>
  <c r="AP475" i="5"/>
  <c r="AO475" i="5"/>
  <c r="AN475" i="5"/>
  <c r="AM475" i="5"/>
  <c r="AK475" i="5"/>
  <c r="AC475" i="5" s="1"/>
  <c r="AJ475" i="5"/>
  <c r="AI475" i="5"/>
  <c r="G475" i="5" s="1"/>
  <c r="AH475" i="5"/>
  <c r="AG475" i="5"/>
  <c r="AF475" i="5"/>
  <c r="AE475" i="5"/>
  <c r="AD475" i="5"/>
  <c r="AA475" i="5"/>
  <c r="Z475" i="5"/>
  <c r="M475" i="5"/>
  <c r="L475" i="5"/>
  <c r="K475" i="5"/>
  <c r="J475" i="5"/>
  <c r="I475" i="5"/>
  <c r="H475" i="5"/>
  <c r="F475" i="5"/>
  <c r="E475" i="5"/>
  <c r="D475" i="5"/>
  <c r="C475" i="5"/>
  <c r="BH474" i="5"/>
  <c r="BG474" i="5"/>
  <c r="BE474" i="5"/>
  <c r="BD474" i="5"/>
  <c r="BC474" i="5"/>
  <c r="BB474" i="5"/>
  <c r="BA474" i="5"/>
  <c r="AZ474" i="5"/>
  <c r="AY474" i="5"/>
  <c r="AX474" i="5"/>
  <c r="AW474" i="5"/>
  <c r="AV474" i="5"/>
  <c r="AU474" i="5"/>
  <c r="AT474" i="5"/>
  <c r="AS474" i="5"/>
  <c r="AR474" i="5"/>
  <c r="AQ474" i="5"/>
  <c r="AP474" i="5"/>
  <c r="AO474" i="5"/>
  <c r="AN474" i="5"/>
  <c r="AM474" i="5"/>
  <c r="AK474" i="5"/>
  <c r="AC474" i="5" s="1"/>
  <c r="AJ474" i="5"/>
  <c r="AI474" i="5"/>
  <c r="AH474" i="5"/>
  <c r="AG474" i="5"/>
  <c r="AF474" i="5"/>
  <c r="AE474" i="5"/>
  <c r="AD474" i="5"/>
  <c r="AA474" i="5"/>
  <c r="Z474" i="5"/>
  <c r="M474" i="5"/>
  <c r="L474" i="5"/>
  <c r="K474" i="5"/>
  <c r="J474" i="5"/>
  <c r="I474" i="5"/>
  <c r="H474" i="5"/>
  <c r="F474" i="5"/>
  <c r="E474" i="5"/>
  <c r="D474" i="5"/>
  <c r="C474" i="5"/>
  <c r="BH473" i="5"/>
  <c r="BG473" i="5"/>
  <c r="BE473" i="5"/>
  <c r="BD473" i="5"/>
  <c r="BC473" i="5"/>
  <c r="BB473" i="5"/>
  <c r="BA473" i="5"/>
  <c r="AZ473" i="5"/>
  <c r="AY473" i="5"/>
  <c r="AX473" i="5"/>
  <c r="AW473" i="5"/>
  <c r="AV473" i="5"/>
  <c r="AU473" i="5"/>
  <c r="AT473" i="5"/>
  <c r="AS473" i="5"/>
  <c r="AR473" i="5"/>
  <c r="AQ473" i="5"/>
  <c r="AP473" i="5"/>
  <c r="AO473" i="5"/>
  <c r="AN473" i="5"/>
  <c r="AM473" i="5"/>
  <c r="AK473" i="5"/>
  <c r="AC473" i="5" s="1"/>
  <c r="AJ473" i="5"/>
  <c r="AI473" i="5"/>
  <c r="AH473" i="5"/>
  <c r="AG473" i="5"/>
  <c r="AF473" i="5"/>
  <c r="AE473" i="5"/>
  <c r="AD473" i="5"/>
  <c r="AA473" i="5"/>
  <c r="Z473" i="5"/>
  <c r="M473" i="5"/>
  <c r="L473" i="5"/>
  <c r="K473" i="5"/>
  <c r="J473" i="5"/>
  <c r="I473" i="5"/>
  <c r="H473" i="5"/>
  <c r="F473" i="5"/>
  <c r="E473" i="5"/>
  <c r="D473" i="5"/>
  <c r="C473" i="5"/>
  <c r="BH472" i="5"/>
  <c r="BG472" i="5"/>
  <c r="BE472" i="5"/>
  <c r="BD472" i="5"/>
  <c r="BC472" i="5"/>
  <c r="BB472" i="5"/>
  <c r="BA472" i="5"/>
  <c r="AZ472" i="5"/>
  <c r="AY472" i="5"/>
  <c r="AX472" i="5"/>
  <c r="AW472" i="5"/>
  <c r="AV472" i="5"/>
  <c r="AU472" i="5"/>
  <c r="AT472" i="5"/>
  <c r="AS472" i="5"/>
  <c r="AR472" i="5"/>
  <c r="AQ472" i="5"/>
  <c r="AP472" i="5"/>
  <c r="AO472" i="5"/>
  <c r="AN472" i="5"/>
  <c r="AM472" i="5"/>
  <c r="AK472" i="5"/>
  <c r="AC472" i="5" s="1"/>
  <c r="AJ472" i="5"/>
  <c r="AI472" i="5"/>
  <c r="G472" i="5" s="1"/>
  <c r="AH472" i="5"/>
  <c r="AG472" i="5"/>
  <c r="AF472" i="5"/>
  <c r="AE472" i="5"/>
  <c r="AD472" i="5"/>
  <c r="AA472" i="5"/>
  <c r="Z472" i="5"/>
  <c r="M472" i="5"/>
  <c r="L472" i="5"/>
  <c r="K472" i="5"/>
  <c r="J472" i="5"/>
  <c r="I472" i="5"/>
  <c r="H472" i="5"/>
  <c r="F472" i="5"/>
  <c r="E472" i="5"/>
  <c r="D472" i="5"/>
  <c r="C472" i="5"/>
  <c r="BH471" i="5"/>
  <c r="BG471" i="5"/>
  <c r="BE471" i="5"/>
  <c r="BD471" i="5"/>
  <c r="BC471" i="5"/>
  <c r="BB471" i="5"/>
  <c r="BA471" i="5"/>
  <c r="AZ471" i="5"/>
  <c r="AY471" i="5"/>
  <c r="AX471" i="5"/>
  <c r="AW471" i="5"/>
  <c r="AV471" i="5"/>
  <c r="AU471" i="5"/>
  <c r="AT471" i="5"/>
  <c r="AS471" i="5"/>
  <c r="AR471" i="5"/>
  <c r="AQ471" i="5"/>
  <c r="AP471" i="5"/>
  <c r="AO471" i="5"/>
  <c r="AN471" i="5"/>
  <c r="AM471" i="5"/>
  <c r="AK471" i="5"/>
  <c r="AC471" i="5" s="1"/>
  <c r="AJ471" i="5"/>
  <c r="AI471" i="5"/>
  <c r="AH471" i="5"/>
  <c r="AG471" i="5"/>
  <c r="AF471" i="5"/>
  <c r="AE471" i="5"/>
  <c r="AD471" i="5"/>
  <c r="AA471" i="5"/>
  <c r="Z471" i="5"/>
  <c r="M471" i="5"/>
  <c r="L471" i="5"/>
  <c r="K471" i="5"/>
  <c r="J471" i="5"/>
  <c r="I471" i="5"/>
  <c r="H471" i="5"/>
  <c r="F471" i="5"/>
  <c r="E471" i="5"/>
  <c r="D471" i="5"/>
  <c r="C471" i="5"/>
  <c r="BH470" i="5"/>
  <c r="BG470" i="5"/>
  <c r="BE470" i="5"/>
  <c r="BD470" i="5"/>
  <c r="BC470" i="5"/>
  <c r="BB470" i="5"/>
  <c r="BA470" i="5"/>
  <c r="AZ470" i="5"/>
  <c r="AY470" i="5"/>
  <c r="AX470" i="5"/>
  <c r="AW470" i="5"/>
  <c r="AV470" i="5"/>
  <c r="AU470" i="5"/>
  <c r="AT470" i="5"/>
  <c r="AS470" i="5"/>
  <c r="AR470" i="5"/>
  <c r="AQ470" i="5"/>
  <c r="AP470" i="5"/>
  <c r="AO470" i="5"/>
  <c r="AN470" i="5"/>
  <c r="AM470" i="5"/>
  <c r="AK470" i="5"/>
  <c r="AC470" i="5" s="1"/>
  <c r="AJ470" i="5"/>
  <c r="AI470" i="5"/>
  <c r="AH470" i="5"/>
  <c r="AG470" i="5"/>
  <c r="AF470" i="5"/>
  <c r="AE470" i="5"/>
  <c r="AD470" i="5"/>
  <c r="AA470" i="5"/>
  <c r="Z470" i="5"/>
  <c r="M470" i="5"/>
  <c r="L470" i="5"/>
  <c r="K470" i="5"/>
  <c r="J470" i="5"/>
  <c r="I470" i="5"/>
  <c r="H470" i="5"/>
  <c r="F470" i="5"/>
  <c r="E470" i="5"/>
  <c r="D470" i="5"/>
  <c r="C470" i="5"/>
  <c r="BH469" i="5"/>
  <c r="BG469" i="5"/>
  <c r="BE469" i="5"/>
  <c r="BD469" i="5"/>
  <c r="BC469" i="5"/>
  <c r="BB469" i="5"/>
  <c r="BA469" i="5"/>
  <c r="AZ469" i="5"/>
  <c r="AY469" i="5"/>
  <c r="AX469" i="5"/>
  <c r="AW469" i="5"/>
  <c r="AV469" i="5"/>
  <c r="AU469" i="5"/>
  <c r="AT469" i="5"/>
  <c r="AS469" i="5"/>
  <c r="AR469" i="5"/>
  <c r="AQ469" i="5"/>
  <c r="AP469" i="5"/>
  <c r="AO469" i="5"/>
  <c r="AN469" i="5"/>
  <c r="AM469" i="5"/>
  <c r="AK469" i="5"/>
  <c r="AC469" i="5" s="1"/>
  <c r="AJ469" i="5"/>
  <c r="AI469" i="5"/>
  <c r="G469" i="5" s="1"/>
  <c r="AH469" i="5"/>
  <c r="AG469" i="5"/>
  <c r="AF469" i="5"/>
  <c r="AE469" i="5"/>
  <c r="AD469" i="5"/>
  <c r="AA469" i="5"/>
  <c r="Z469" i="5"/>
  <c r="M469" i="5"/>
  <c r="L469" i="5"/>
  <c r="K469" i="5"/>
  <c r="J469" i="5"/>
  <c r="I469" i="5"/>
  <c r="H469" i="5"/>
  <c r="F469" i="5"/>
  <c r="E469" i="5"/>
  <c r="D469" i="5"/>
  <c r="C469" i="5"/>
  <c r="BH468" i="5"/>
  <c r="BG468" i="5"/>
  <c r="BE468" i="5"/>
  <c r="BD468" i="5"/>
  <c r="BC468" i="5"/>
  <c r="BB468" i="5"/>
  <c r="BA468" i="5"/>
  <c r="AZ468" i="5"/>
  <c r="AY468" i="5"/>
  <c r="AX468" i="5"/>
  <c r="AW468" i="5"/>
  <c r="AV468" i="5"/>
  <c r="AU468" i="5"/>
  <c r="AT468" i="5"/>
  <c r="AS468" i="5"/>
  <c r="AR468" i="5"/>
  <c r="AQ468" i="5"/>
  <c r="AP468" i="5"/>
  <c r="AO468" i="5"/>
  <c r="AN468" i="5"/>
  <c r="AM468" i="5"/>
  <c r="AK468" i="5"/>
  <c r="AC468" i="5" s="1"/>
  <c r="AJ468" i="5"/>
  <c r="AI468" i="5"/>
  <c r="G468" i="5" s="1"/>
  <c r="AH468" i="5"/>
  <c r="AG468" i="5"/>
  <c r="AF468" i="5"/>
  <c r="AE468" i="5"/>
  <c r="AD468" i="5"/>
  <c r="AA468" i="5"/>
  <c r="Z468" i="5"/>
  <c r="M468" i="5"/>
  <c r="L468" i="5"/>
  <c r="K468" i="5"/>
  <c r="J468" i="5"/>
  <c r="I468" i="5"/>
  <c r="H468" i="5"/>
  <c r="F468" i="5"/>
  <c r="E468" i="5"/>
  <c r="D468" i="5"/>
  <c r="C468" i="5"/>
  <c r="BH467" i="5"/>
  <c r="BG467" i="5"/>
  <c r="BE467" i="5"/>
  <c r="BD467" i="5"/>
  <c r="BC467" i="5"/>
  <c r="BB467" i="5"/>
  <c r="BA467" i="5"/>
  <c r="AZ467" i="5"/>
  <c r="AY467" i="5"/>
  <c r="AX467" i="5"/>
  <c r="AW467" i="5"/>
  <c r="AV467" i="5"/>
  <c r="AU467" i="5"/>
  <c r="AT467" i="5"/>
  <c r="AS467" i="5"/>
  <c r="AR467" i="5"/>
  <c r="AQ467" i="5"/>
  <c r="AP467" i="5"/>
  <c r="AO467" i="5"/>
  <c r="AN467" i="5"/>
  <c r="AM467" i="5"/>
  <c r="AK467" i="5"/>
  <c r="AC467" i="5" s="1"/>
  <c r="AJ467" i="5"/>
  <c r="AI467" i="5"/>
  <c r="G467" i="5" s="1"/>
  <c r="AH467" i="5"/>
  <c r="AG467" i="5"/>
  <c r="AF467" i="5"/>
  <c r="AE467" i="5"/>
  <c r="AD467" i="5"/>
  <c r="AA467" i="5"/>
  <c r="Z467" i="5"/>
  <c r="M467" i="5"/>
  <c r="L467" i="5"/>
  <c r="K467" i="5"/>
  <c r="J467" i="5"/>
  <c r="I467" i="5"/>
  <c r="H467" i="5"/>
  <c r="F467" i="5"/>
  <c r="E467" i="5"/>
  <c r="D467" i="5"/>
  <c r="C467" i="5"/>
  <c r="BH466" i="5"/>
  <c r="BG466" i="5"/>
  <c r="BE466" i="5"/>
  <c r="BD466" i="5"/>
  <c r="BC466" i="5"/>
  <c r="BB466" i="5"/>
  <c r="BA466" i="5"/>
  <c r="AZ466" i="5"/>
  <c r="AY466" i="5"/>
  <c r="AX466" i="5"/>
  <c r="AW466" i="5"/>
  <c r="AV466" i="5"/>
  <c r="AU466" i="5"/>
  <c r="AT466" i="5"/>
  <c r="AS466" i="5"/>
  <c r="AR466" i="5"/>
  <c r="AQ466" i="5"/>
  <c r="AP466" i="5"/>
  <c r="AO466" i="5"/>
  <c r="AN466" i="5"/>
  <c r="AM466" i="5"/>
  <c r="AK466" i="5"/>
  <c r="AC466" i="5" s="1"/>
  <c r="AJ466" i="5"/>
  <c r="AI466" i="5"/>
  <c r="G466" i="5" s="1"/>
  <c r="AH466" i="5"/>
  <c r="AG466" i="5"/>
  <c r="AF466" i="5"/>
  <c r="AE466" i="5"/>
  <c r="AD466" i="5"/>
  <c r="AA466" i="5"/>
  <c r="Z466" i="5"/>
  <c r="M466" i="5"/>
  <c r="L466" i="5"/>
  <c r="K466" i="5"/>
  <c r="J466" i="5"/>
  <c r="I466" i="5"/>
  <c r="H466" i="5"/>
  <c r="F466" i="5"/>
  <c r="E466" i="5"/>
  <c r="D466" i="5"/>
  <c r="C466" i="5"/>
  <c r="BH465" i="5"/>
  <c r="BG465" i="5"/>
  <c r="BE465" i="5"/>
  <c r="BD465" i="5"/>
  <c r="BC465" i="5"/>
  <c r="BB465" i="5"/>
  <c r="BA465" i="5"/>
  <c r="AZ465" i="5"/>
  <c r="AY465" i="5"/>
  <c r="AX465" i="5"/>
  <c r="AW465" i="5"/>
  <c r="AV465" i="5"/>
  <c r="AU465" i="5"/>
  <c r="AT465" i="5"/>
  <c r="AS465" i="5"/>
  <c r="AR465" i="5"/>
  <c r="AQ465" i="5"/>
  <c r="AP465" i="5"/>
  <c r="AO465" i="5"/>
  <c r="AN465" i="5"/>
  <c r="AM465" i="5"/>
  <c r="AK465" i="5"/>
  <c r="AC465" i="5" s="1"/>
  <c r="AJ465" i="5"/>
  <c r="AI465" i="5"/>
  <c r="AH465" i="5"/>
  <c r="AG465" i="5"/>
  <c r="AF465" i="5"/>
  <c r="AE465" i="5"/>
  <c r="AD465" i="5"/>
  <c r="AA465" i="5"/>
  <c r="Z465" i="5"/>
  <c r="M465" i="5"/>
  <c r="L465" i="5"/>
  <c r="K465" i="5"/>
  <c r="J465" i="5"/>
  <c r="I465" i="5"/>
  <c r="H465" i="5"/>
  <c r="F465" i="5"/>
  <c r="E465" i="5"/>
  <c r="D465" i="5"/>
  <c r="C465" i="5"/>
  <c r="BH464" i="5"/>
  <c r="BG464" i="5"/>
  <c r="BE464" i="5"/>
  <c r="BD464" i="5"/>
  <c r="BC464" i="5"/>
  <c r="BB464" i="5"/>
  <c r="BA464" i="5"/>
  <c r="AZ464" i="5"/>
  <c r="AY464" i="5"/>
  <c r="AX464" i="5"/>
  <c r="AW464" i="5"/>
  <c r="AV464" i="5"/>
  <c r="AU464" i="5"/>
  <c r="AT464" i="5"/>
  <c r="AS464" i="5"/>
  <c r="AR464" i="5"/>
  <c r="AQ464" i="5"/>
  <c r="AP464" i="5"/>
  <c r="AO464" i="5"/>
  <c r="AN464" i="5"/>
  <c r="AM464" i="5"/>
  <c r="AK464" i="5"/>
  <c r="AC464" i="5" s="1"/>
  <c r="AJ464" i="5"/>
  <c r="AI464" i="5"/>
  <c r="AH464" i="5"/>
  <c r="AG464" i="5"/>
  <c r="AF464" i="5"/>
  <c r="AE464" i="5"/>
  <c r="AD464" i="5"/>
  <c r="AA464" i="5"/>
  <c r="Z464" i="5"/>
  <c r="M464" i="5"/>
  <c r="L464" i="5"/>
  <c r="K464" i="5"/>
  <c r="J464" i="5"/>
  <c r="I464" i="5"/>
  <c r="H464" i="5"/>
  <c r="F464" i="5"/>
  <c r="E464" i="5"/>
  <c r="D464" i="5"/>
  <c r="C464" i="5"/>
  <c r="BH463" i="5"/>
  <c r="BG463" i="5"/>
  <c r="BE463" i="5"/>
  <c r="BD463" i="5"/>
  <c r="BC463" i="5"/>
  <c r="BB463" i="5"/>
  <c r="BA463" i="5"/>
  <c r="AZ463" i="5"/>
  <c r="AY463" i="5"/>
  <c r="AX463" i="5"/>
  <c r="AW463" i="5"/>
  <c r="AV463" i="5"/>
  <c r="AU463" i="5"/>
  <c r="AT463" i="5"/>
  <c r="AS463" i="5"/>
  <c r="AR463" i="5"/>
  <c r="AQ463" i="5"/>
  <c r="AP463" i="5"/>
  <c r="AO463" i="5"/>
  <c r="AN463" i="5"/>
  <c r="AM463" i="5"/>
  <c r="AK463" i="5"/>
  <c r="AC463" i="5" s="1"/>
  <c r="AJ463" i="5"/>
  <c r="AI463" i="5"/>
  <c r="AH463" i="5"/>
  <c r="AG463" i="5"/>
  <c r="AF463" i="5"/>
  <c r="AE463" i="5"/>
  <c r="AD463" i="5"/>
  <c r="AA463" i="5"/>
  <c r="Z463" i="5"/>
  <c r="M463" i="5"/>
  <c r="L463" i="5"/>
  <c r="K463" i="5"/>
  <c r="J463" i="5"/>
  <c r="I463" i="5"/>
  <c r="H463" i="5"/>
  <c r="F463" i="5"/>
  <c r="E463" i="5"/>
  <c r="D463" i="5"/>
  <c r="C463" i="5"/>
  <c r="BH462" i="5"/>
  <c r="BG462" i="5"/>
  <c r="BE462" i="5"/>
  <c r="BD462" i="5"/>
  <c r="BC462" i="5"/>
  <c r="BB462" i="5"/>
  <c r="BA462" i="5"/>
  <c r="AZ462" i="5"/>
  <c r="AY462" i="5"/>
  <c r="AX462" i="5"/>
  <c r="AW462" i="5"/>
  <c r="AV462" i="5"/>
  <c r="AU462" i="5"/>
  <c r="AT462" i="5"/>
  <c r="AS462" i="5"/>
  <c r="AR462" i="5"/>
  <c r="AQ462" i="5"/>
  <c r="AP462" i="5"/>
  <c r="AO462" i="5"/>
  <c r="AN462" i="5"/>
  <c r="AM462" i="5"/>
  <c r="AK462" i="5"/>
  <c r="AC462" i="5" s="1"/>
  <c r="AJ462" i="5"/>
  <c r="AI462" i="5"/>
  <c r="G462" i="5" s="1"/>
  <c r="AH462" i="5"/>
  <c r="AG462" i="5"/>
  <c r="AF462" i="5"/>
  <c r="AE462" i="5"/>
  <c r="AD462" i="5"/>
  <c r="AA462" i="5"/>
  <c r="Z462" i="5"/>
  <c r="M462" i="5"/>
  <c r="L462" i="5"/>
  <c r="K462" i="5"/>
  <c r="J462" i="5"/>
  <c r="I462" i="5"/>
  <c r="H462" i="5"/>
  <c r="F462" i="5"/>
  <c r="E462" i="5"/>
  <c r="D462" i="5"/>
  <c r="C462" i="5"/>
  <c r="BH461" i="5"/>
  <c r="BG461" i="5"/>
  <c r="BE461" i="5"/>
  <c r="BD461" i="5"/>
  <c r="BC461" i="5"/>
  <c r="BB461" i="5"/>
  <c r="BA461" i="5"/>
  <c r="AZ461" i="5"/>
  <c r="AY461" i="5"/>
  <c r="AX461" i="5"/>
  <c r="AW461" i="5"/>
  <c r="AV461" i="5"/>
  <c r="AU461" i="5"/>
  <c r="AT461" i="5"/>
  <c r="AS461" i="5"/>
  <c r="AR461" i="5"/>
  <c r="AQ461" i="5"/>
  <c r="AP461" i="5"/>
  <c r="AO461" i="5"/>
  <c r="AN461" i="5"/>
  <c r="AM461" i="5"/>
  <c r="AK461" i="5"/>
  <c r="AC461" i="5" s="1"/>
  <c r="AJ461" i="5"/>
  <c r="BL461" i="5" s="1"/>
  <c r="AI461" i="5"/>
  <c r="G461" i="5" s="1"/>
  <c r="AH461" i="5"/>
  <c r="AG461" i="5"/>
  <c r="AF461" i="5"/>
  <c r="AE461" i="5"/>
  <c r="AD461" i="5"/>
  <c r="AA461" i="5"/>
  <c r="Z461" i="5"/>
  <c r="M461" i="5"/>
  <c r="L461" i="5"/>
  <c r="K461" i="5"/>
  <c r="J461" i="5"/>
  <c r="I461" i="5"/>
  <c r="H461" i="5"/>
  <c r="F461" i="5"/>
  <c r="E461" i="5"/>
  <c r="D461" i="5"/>
  <c r="C461" i="5"/>
  <c r="BH460" i="5"/>
  <c r="BG460" i="5"/>
  <c r="BE460" i="5"/>
  <c r="BD460" i="5"/>
  <c r="BC460" i="5"/>
  <c r="BB460" i="5"/>
  <c r="BA460" i="5"/>
  <c r="AZ460" i="5"/>
  <c r="AY460" i="5"/>
  <c r="AX460" i="5"/>
  <c r="AW460" i="5"/>
  <c r="AV460" i="5"/>
  <c r="AU460" i="5"/>
  <c r="AT460" i="5"/>
  <c r="AS460" i="5"/>
  <c r="AR460" i="5"/>
  <c r="AQ460" i="5"/>
  <c r="AP460" i="5"/>
  <c r="AO460" i="5"/>
  <c r="AN460" i="5"/>
  <c r="AM460" i="5"/>
  <c r="AK460" i="5"/>
  <c r="AC460" i="5" s="1"/>
  <c r="AJ460" i="5"/>
  <c r="AI460" i="5"/>
  <c r="AH460" i="5"/>
  <c r="AG460" i="5"/>
  <c r="AF460" i="5"/>
  <c r="AE460" i="5"/>
  <c r="AD460" i="5"/>
  <c r="AA460" i="5"/>
  <c r="Z460" i="5"/>
  <c r="M460" i="5"/>
  <c r="L460" i="5"/>
  <c r="K460" i="5"/>
  <c r="J460" i="5"/>
  <c r="I460" i="5"/>
  <c r="H460" i="5"/>
  <c r="F460" i="5"/>
  <c r="E460" i="5"/>
  <c r="D460" i="5"/>
  <c r="C460" i="5"/>
  <c r="BH459" i="5"/>
  <c r="BG459" i="5"/>
  <c r="BE459" i="5"/>
  <c r="BD459" i="5"/>
  <c r="BC459" i="5"/>
  <c r="BB459" i="5"/>
  <c r="BA459" i="5"/>
  <c r="AZ459" i="5"/>
  <c r="AY459" i="5"/>
  <c r="AX459" i="5"/>
  <c r="AW459" i="5"/>
  <c r="AV459" i="5"/>
  <c r="AU459" i="5"/>
  <c r="AT459" i="5"/>
  <c r="AS459" i="5"/>
  <c r="AR459" i="5"/>
  <c r="AQ459" i="5"/>
  <c r="AP459" i="5"/>
  <c r="AO459" i="5"/>
  <c r="AN459" i="5"/>
  <c r="AM459" i="5"/>
  <c r="AK459" i="5"/>
  <c r="AC459" i="5" s="1"/>
  <c r="AJ459" i="5"/>
  <c r="AI459" i="5"/>
  <c r="G459" i="5" s="1"/>
  <c r="AH459" i="5"/>
  <c r="AG459" i="5"/>
  <c r="AF459" i="5"/>
  <c r="AE459" i="5"/>
  <c r="AD459" i="5"/>
  <c r="AA459" i="5"/>
  <c r="Z459" i="5"/>
  <c r="M459" i="5"/>
  <c r="L459" i="5"/>
  <c r="K459" i="5"/>
  <c r="J459" i="5"/>
  <c r="I459" i="5"/>
  <c r="H459" i="5"/>
  <c r="F459" i="5"/>
  <c r="E459" i="5"/>
  <c r="D459" i="5"/>
  <c r="C459" i="5"/>
  <c r="BH458" i="5"/>
  <c r="BG458" i="5"/>
  <c r="BE458" i="5"/>
  <c r="BD458" i="5"/>
  <c r="BC458" i="5"/>
  <c r="BB458" i="5"/>
  <c r="BA458" i="5"/>
  <c r="AZ458" i="5"/>
  <c r="AY458" i="5"/>
  <c r="AX458" i="5"/>
  <c r="AW458" i="5"/>
  <c r="AV458" i="5"/>
  <c r="AU458" i="5"/>
  <c r="AT458" i="5"/>
  <c r="AS458" i="5"/>
  <c r="AR458" i="5"/>
  <c r="AQ458" i="5"/>
  <c r="AP458" i="5"/>
  <c r="AO458" i="5"/>
  <c r="AN458" i="5"/>
  <c r="AM458" i="5"/>
  <c r="AK458" i="5"/>
  <c r="AC458" i="5" s="1"/>
  <c r="AJ458" i="5"/>
  <c r="BN458" i="5" s="1"/>
  <c r="AI458" i="5"/>
  <c r="G458" i="5" s="1"/>
  <c r="AH458" i="5"/>
  <c r="AG458" i="5"/>
  <c r="AF458" i="5"/>
  <c r="AE458" i="5"/>
  <c r="AD458" i="5"/>
  <c r="AA458" i="5"/>
  <c r="Z458" i="5"/>
  <c r="M458" i="5"/>
  <c r="L458" i="5"/>
  <c r="K458" i="5"/>
  <c r="J458" i="5"/>
  <c r="I458" i="5"/>
  <c r="H458" i="5"/>
  <c r="F458" i="5"/>
  <c r="E458" i="5"/>
  <c r="D458" i="5"/>
  <c r="C458" i="5"/>
  <c r="BH457" i="5"/>
  <c r="BG457" i="5"/>
  <c r="BE457" i="5"/>
  <c r="BD457" i="5"/>
  <c r="BC457" i="5"/>
  <c r="BB457" i="5"/>
  <c r="BA457" i="5"/>
  <c r="AZ457" i="5"/>
  <c r="AY457" i="5"/>
  <c r="AX457" i="5"/>
  <c r="AW457" i="5"/>
  <c r="AV457" i="5"/>
  <c r="AU457" i="5"/>
  <c r="AT457" i="5"/>
  <c r="AS457" i="5"/>
  <c r="AR457" i="5"/>
  <c r="AQ457" i="5"/>
  <c r="AP457" i="5"/>
  <c r="AO457" i="5"/>
  <c r="AN457" i="5"/>
  <c r="AM457" i="5"/>
  <c r="AK457" i="5"/>
  <c r="AC457" i="5" s="1"/>
  <c r="AJ457" i="5"/>
  <c r="AI457" i="5"/>
  <c r="G457" i="5" s="1"/>
  <c r="AH457" i="5"/>
  <c r="AG457" i="5"/>
  <c r="AF457" i="5"/>
  <c r="AE457" i="5"/>
  <c r="AD457" i="5"/>
  <c r="AA457" i="5"/>
  <c r="Z457" i="5"/>
  <c r="M457" i="5"/>
  <c r="L457" i="5"/>
  <c r="K457" i="5"/>
  <c r="J457" i="5"/>
  <c r="I457" i="5"/>
  <c r="H457" i="5"/>
  <c r="F457" i="5"/>
  <c r="E457" i="5"/>
  <c r="D457" i="5"/>
  <c r="C457" i="5"/>
  <c r="BH456" i="5"/>
  <c r="BG456" i="5"/>
  <c r="BE456" i="5"/>
  <c r="BD456" i="5"/>
  <c r="BC456" i="5"/>
  <c r="BB456" i="5"/>
  <c r="BA456" i="5"/>
  <c r="AZ456" i="5"/>
  <c r="AY456" i="5"/>
  <c r="AX456" i="5"/>
  <c r="AW456" i="5"/>
  <c r="AV456" i="5"/>
  <c r="AU456" i="5"/>
  <c r="AT456" i="5"/>
  <c r="AS456" i="5"/>
  <c r="AR456" i="5"/>
  <c r="AQ456" i="5"/>
  <c r="AP456" i="5"/>
  <c r="AO456" i="5"/>
  <c r="AN456" i="5"/>
  <c r="AM456" i="5"/>
  <c r="AK456" i="5"/>
  <c r="AC456" i="5" s="1"/>
  <c r="AJ456" i="5"/>
  <c r="AI456" i="5"/>
  <c r="G456" i="5" s="1"/>
  <c r="AH456" i="5"/>
  <c r="AG456" i="5"/>
  <c r="AF456" i="5"/>
  <c r="AE456" i="5"/>
  <c r="AD456" i="5"/>
  <c r="AA456" i="5"/>
  <c r="Z456" i="5"/>
  <c r="M456" i="5"/>
  <c r="L456" i="5"/>
  <c r="K456" i="5"/>
  <c r="J456" i="5"/>
  <c r="I456" i="5"/>
  <c r="H456" i="5"/>
  <c r="F456" i="5"/>
  <c r="E456" i="5"/>
  <c r="D456" i="5"/>
  <c r="C456" i="5"/>
  <c r="BH455" i="5"/>
  <c r="BG455" i="5"/>
  <c r="BE455" i="5"/>
  <c r="BD455" i="5"/>
  <c r="BC455" i="5"/>
  <c r="BB455" i="5"/>
  <c r="BA455" i="5"/>
  <c r="AZ455" i="5"/>
  <c r="AY455" i="5"/>
  <c r="AX455" i="5"/>
  <c r="AW455" i="5"/>
  <c r="AV455" i="5"/>
  <c r="AU455" i="5"/>
  <c r="AT455" i="5"/>
  <c r="AS455" i="5"/>
  <c r="AR455" i="5"/>
  <c r="AQ455" i="5"/>
  <c r="AP455" i="5"/>
  <c r="AO455" i="5"/>
  <c r="AN455" i="5"/>
  <c r="AM455" i="5"/>
  <c r="AK455" i="5"/>
  <c r="AC455" i="5" s="1"/>
  <c r="AJ455" i="5"/>
  <c r="AI455" i="5"/>
  <c r="AH455" i="5"/>
  <c r="AG455" i="5"/>
  <c r="AF455" i="5"/>
  <c r="AE455" i="5"/>
  <c r="AD455" i="5"/>
  <c r="AA455" i="5"/>
  <c r="Z455" i="5"/>
  <c r="M455" i="5"/>
  <c r="L455" i="5"/>
  <c r="K455" i="5"/>
  <c r="J455" i="5"/>
  <c r="I455" i="5"/>
  <c r="H455" i="5"/>
  <c r="F455" i="5"/>
  <c r="E455" i="5"/>
  <c r="D455" i="5"/>
  <c r="C455" i="5"/>
  <c r="BH454" i="5"/>
  <c r="BG454" i="5"/>
  <c r="BE454" i="5"/>
  <c r="BD454" i="5"/>
  <c r="BC454" i="5"/>
  <c r="BB454" i="5"/>
  <c r="BA454" i="5"/>
  <c r="AZ454" i="5"/>
  <c r="AY454" i="5"/>
  <c r="AX454" i="5"/>
  <c r="AW454" i="5"/>
  <c r="AV454" i="5"/>
  <c r="AU454" i="5"/>
  <c r="AT454" i="5"/>
  <c r="AS454" i="5"/>
  <c r="AR454" i="5"/>
  <c r="AQ454" i="5"/>
  <c r="AP454" i="5"/>
  <c r="AO454" i="5"/>
  <c r="AN454" i="5"/>
  <c r="AM454" i="5"/>
  <c r="AK454" i="5"/>
  <c r="AC454" i="5" s="1"/>
  <c r="AJ454" i="5"/>
  <c r="AI454" i="5"/>
  <c r="AH454" i="5"/>
  <c r="AG454" i="5"/>
  <c r="AF454" i="5"/>
  <c r="AE454" i="5"/>
  <c r="AD454" i="5"/>
  <c r="AA454" i="5"/>
  <c r="Z454" i="5"/>
  <c r="M454" i="5"/>
  <c r="L454" i="5"/>
  <c r="K454" i="5"/>
  <c r="J454" i="5"/>
  <c r="I454" i="5"/>
  <c r="H454" i="5"/>
  <c r="F454" i="5"/>
  <c r="E454" i="5"/>
  <c r="D454" i="5"/>
  <c r="C454" i="5"/>
  <c r="BH453" i="5"/>
  <c r="BG453" i="5"/>
  <c r="BE453" i="5"/>
  <c r="BD453" i="5"/>
  <c r="BC453" i="5"/>
  <c r="BB453" i="5"/>
  <c r="BA453" i="5"/>
  <c r="AZ453" i="5"/>
  <c r="AY453" i="5"/>
  <c r="AX453" i="5"/>
  <c r="AW453" i="5"/>
  <c r="AV453" i="5"/>
  <c r="AU453" i="5"/>
  <c r="AT453" i="5"/>
  <c r="AS453" i="5"/>
  <c r="AR453" i="5"/>
  <c r="AQ453" i="5"/>
  <c r="AP453" i="5"/>
  <c r="AO453" i="5"/>
  <c r="AN453" i="5"/>
  <c r="AM453" i="5"/>
  <c r="AK453" i="5"/>
  <c r="AC453" i="5" s="1"/>
  <c r="AJ453" i="5"/>
  <c r="BM453" i="5" s="1"/>
  <c r="AI453" i="5"/>
  <c r="G453" i="5" s="1"/>
  <c r="AH453" i="5"/>
  <c r="AG453" i="5"/>
  <c r="AF453" i="5"/>
  <c r="AE453" i="5"/>
  <c r="AD453" i="5"/>
  <c r="AA453" i="5"/>
  <c r="Z453" i="5"/>
  <c r="M453" i="5"/>
  <c r="L453" i="5"/>
  <c r="K453" i="5"/>
  <c r="J453" i="5"/>
  <c r="I453" i="5"/>
  <c r="H453" i="5"/>
  <c r="F453" i="5"/>
  <c r="E453" i="5"/>
  <c r="D453" i="5"/>
  <c r="C453" i="5"/>
  <c r="BH452" i="5"/>
  <c r="BG452" i="5"/>
  <c r="BE452" i="5"/>
  <c r="BD452" i="5"/>
  <c r="BC452" i="5"/>
  <c r="BB452" i="5"/>
  <c r="BA452" i="5"/>
  <c r="AZ452" i="5"/>
  <c r="AY452" i="5"/>
  <c r="AX452" i="5"/>
  <c r="AW452" i="5"/>
  <c r="AV452" i="5"/>
  <c r="AU452" i="5"/>
  <c r="AT452" i="5"/>
  <c r="AS452" i="5"/>
  <c r="AR452" i="5"/>
  <c r="AQ452" i="5"/>
  <c r="AP452" i="5"/>
  <c r="AO452" i="5"/>
  <c r="AN452" i="5"/>
  <c r="AM452" i="5"/>
  <c r="AK452" i="5"/>
  <c r="AJ452" i="5"/>
  <c r="AI452" i="5"/>
  <c r="G452" i="5" s="1"/>
  <c r="AH452" i="5"/>
  <c r="AG452" i="5"/>
  <c r="AF452" i="5"/>
  <c r="AE452" i="5"/>
  <c r="AD452" i="5"/>
  <c r="AA452" i="5"/>
  <c r="Z452" i="5"/>
  <c r="M452" i="5"/>
  <c r="L452" i="5"/>
  <c r="K452" i="5"/>
  <c r="J452" i="5"/>
  <c r="I452" i="5"/>
  <c r="H452" i="5"/>
  <c r="F452" i="5"/>
  <c r="E452" i="5"/>
  <c r="D452" i="5"/>
  <c r="C452" i="5"/>
  <c r="BH451" i="5"/>
  <c r="BG451" i="5"/>
  <c r="BE451" i="5"/>
  <c r="BD451" i="5"/>
  <c r="BC451" i="5"/>
  <c r="BB451" i="5"/>
  <c r="BA451" i="5"/>
  <c r="AZ451" i="5"/>
  <c r="AY451" i="5"/>
  <c r="AX451" i="5"/>
  <c r="AW451" i="5"/>
  <c r="AV451" i="5"/>
  <c r="AU451" i="5"/>
  <c r="AT451" i="5"/>
  <c r="AS451" i="5"/>
  <c r="AR451" i="5"/>
  <c r="AQ451" i="5"/>
  <c r="AP451" i="5"/>
  <c r="AO451" i="5"/>
  <c r="AN451" i="5"/>
  <c r="AM451" i="5"/>
  <c r="AK451" i="5"/>
  <c r="AC451" i="5" s="1"/>
  <c r="AJ451" i="5"/>
  <c r="AI451" i="5"/>
  <c r="G451" i="5" s="1"/>
  <c r="AH451" i="5"/>
  <c r="AG451" i="5"/>
  <c r="AF451" i="5"/>
  <c r="AE451" i="5"/>
  <c r="AD451" i="5"/>
  <c r="AA451" i="5"/>
  <c r="Z451" i="5"/>
  <c r="M451" i="5"/>
  <c r="L451" i="5"/>
  <c r="K451" i="5"/>
  <c r="J451" i="5"/>
  <c r="I451" i="5"/>
  <c r="H451" i="5"/>
  <c r="F451" i="5"/>
  <c r="E451" i="5"/>
  <c r="D451" i="5"/>
  <c r="C451" i="5"/>
  <c r="BH450" i="5"/>
  <c r="BG450" i="5"/>
  <c r="BE450" i="5"/>
  <c r="BD450" i="5"/>
  <c r="BC450" i="5"/>
  <c r="BB450" i="5"/>
  <c r="BA450" i="5"/>
  <c r="AZ450" i="5"/>
  <c r="AY450" i="5"/>
  <c r="AX450" i="5"/>
  <c r="AW450" i="5"/>
  <c r="AV450" i="5"/>
  <c r="AU450" i="5"/>
  <c r="AT450" i="5"/>
  <c r="AS450" i="5"/>
  <c r="AR450" i="5"/>
  <c r="AQ450" i="5"/>
  <c r="AP450" i="5"/>
  <c r="AO450" i="5"/>
  <c r="AN450" i="5"/>
  <c r="AM450" i="5"/>
  <c r="AK450" i="5"/>
  <c r="AC450" i="5" s="1"/>
  <c r="AJ450" i="5"/>
  <c r="BN450" i="5" s="1"/>
  <c r="AI450" i="5"/>
  <c r="G450" i="5" s="1"/>
  <c r="AH450" i="5"/>
  <c r="AG450" i="5"/>
  <c r="AF450" i="5"/>
  <c r="AE450" i="5"/>
  <c r="AD450" i="5"/>
  <c r="AA450" i="5"/>
  <c r="Z450" i="5"/>
  <c r="M450" i="5"/>
  <c r="L450" i="5"/>
  <c r="K450" i="5"/>
  <c r="J450" i="5"/>
  <c r="I450" i="5"/>
  <c r="H450" i="5"/>
  <c r="F450" i="5"/>
  <c r="E450" i="5"/>
  <c r="D450" i="5"/>
  <c r="C450" i="5"/>
  <c r="BH449" i="5"/>
  <c r="BG449" i="5"/>
  <c r="BE449" i="5"/>
  <c r="BD449" i="5"/>
  <c r="BC449" i="5"/>
  <c r="BB449" i="5"/>
  <c r="BA449" i="5"/>
  <c r="AZ449" i="5"/>
  <c r="AY449" i="5"/>
  <c r="AX449" i="5"/>
  <c r="AW449" i="5"/>
  <c r="AV449" i="5"/>
  <c r="AU449" i="5"/>
  <c r="AT449" i="5"/>
  <c r="AS449" i="5"/>
  <c r="AR449" i="5"/>
  <c r="AQ449" i="5"/>
  <c r="AP449" i="5"/>
  <c r="AO449" i="5"/>
  <c r="AN449" i="5"/>
  <c r="AM449" i="5"/>
  <c r="AK449" i="5"/>
  <c r="AC449" i="5" s="1"/>
  <c r="AJ449" i="5"/>
  <c r="AI449" i="5"/>
  <c r="AH449" i="5"/>
  <c r="AG449" i="5"/>
  <c r="AF449" i="5"/>
  <c r="AE449" i="5"/>
  <c r="AD449" i="5"/>
  <c r="AA449" i="5"/>
  <c r="Z449" i="5"/>
  <c r="M449" i="5"/>
  <c r="L449" i="5"/>
  <c r="K449" i="5"/>
  <c r="J449" i="5"/>
  <c r="I449" i="5"/>
  <c r="H449" i="5"/>
  <c r="F449" i="5"/>
  <c r="E449" i="5"/>
  <c r="D449" i="5"/>
  <c r="C449" i="5"/>
  <c r="BH448" i="5"/>
  <c r="BG448" i="5"/>
  <c r="BE448" i="5"/>
  <c r="BD448" i="5"/>
  <c r="BC448" i="5"/>
  <c r="BB448" i="5"/>
  <c r="BA448" i="5"/>
  <c r="AZ448" i="5"/>
  <c r="AY448" i="5"/>
  <c r="AX448" i="5"/>
  <c r="AW448" i="5"/>
  <c r="AV448" i="5"/>
  <c r="AU448" i="5"/>
  <c r="AT448" i="5"/>
  <c r="AS448" i="5"/>
  <c r="AR448" i="5"/>
  <c r="AQ448" i="5"/>
  <c r="AP448" i="5"/>
  <c r="AO448" i="5"/>
  <c r="AN448" i="5"/>
  <c r="AM448" i="5"/>
  <c r="AK448" i="5"/>
  <c r="AC448" i="5" s="1"/>
  <c r="AJ448" i="5"/>
  <c r="AI448" i="5"/>
  <c r="AH448" i="5"/>
  <c r="AG448" i="5"/>
  <c r="AF448" i="5"/>
  <c r="AE448" i="5"/>
  <c r="AD448" i="5"/>
  <c r="AA448" i="5"/>
  <c r="Z448" i="5"/>
  <c r="M448" i="5"/>
  <c r="L448" i="5"/>
  <c r="K448" i="5"/>
  <c r="J448" i="5"/>
  <c r="I448" i="5"/>
  <c r="H448" i="5"/>
  <c r="F448" i="5"/>
  <c r="E448" i="5"/>
  <c r="D448" i="5"/>
  <c r="C448" i="5"/>
  <c r="BH447" i="5"/>
  <c r="BG447" i="5"/>
  <c r="BE447" i="5"/>
  <c r="BD447" i="5"/>
  <c r="BC447" i="5"/>
  <c r="BB447" i="5"/>
  <c r="BA447" i="5"/>
  <c r="AZ447" i="5"/>
  <c r="AY447" i="5"/>
  <c r="AX447" i="5"/>
  <c r="AW447" i="5"/>
  <c r="AV447" i="5"/>
  <c r="AU447" i="5"/>
  <c r="AT447" i="5"/>
  <c r="AS447" i="5"/>
  <c r="AR447" i="5"/>
  <c r="AQ447" i="5"/>
  <c r="AP447" i="5"/>
  <c r="AO447" i="5"/>
  <c r="AN447" i="5"/>
  <c r="AM447" i="5"/>
  <c r="AK447" i="5"/>
  <c r="AC447" i="5" s="1"/>
  <c r="AJ447" i="5"/>
  <c r="AI447" i="5"/>
  <c r="G447" i="5" s="1"/>
  <c r="AH447" i="5"/>
  <c r="AG447" i="5"/>
  <c r="AF447" i="5"/>
  <c r="AE447" i="5"/>
  <c r="AD447" i="5"/>
  <c r="AA447" i="5"/>
  <c r="Z447" i="5"/>
  <c r="M447" i="5"/>
  <c r="L447" i="5"/>
  <c r="K447" i="5"/>
  <c r="J447" i="5"/>
  <c r="I447" i="5"/>
  <c r="H447" i="5"/>
  <c r="F447" i="5"/>
  <c r="E447" i="5"/>
  <c r="D447" i="5"/>
  <c r="C447" i="5"/>
  <c r="BH446" i="5"/>
  <c r="BG446" i="5"/>
  <c r="BE446" i="5"/>
  <c r="BD446" i="5"/>
  <c r="BC446" i="5"/>
  <c r="BB446" i="5"/>
  <c r="BA446" i="5"/>
  <c r="AZ446" i="5"/>
  <c r="AY446" i="5"/>
  <c r="AX446" i="5"/>
  <c r="AW446" i="5"/>
  <c r="AV446" i="5"/>
  <c r="AU446" i="5"/>
  <c r="AT446" i="5"/>
  <c r="AS446" i="5"/>
  <c r="AR446" i="5"/>
  <c r="AQ446" i="5"/>
  <c r="AP446" i="5"/>
  <c r="AO446" i="5"/>
  <c r="AN446" i="5"/>
  <c r="AM446" i="5"/>
  <c r="AK446" i="5"/>
  <c r="AC446" i="5" s="1"/>
  <c r="AJ446" i="5"/>
  <c r="BN446" i="5" s="1"/>
  <c r="AI446" i="5"/>
  <c r="G446" i="5" s="1"/>
  <c r="AH446" i="5"/>
  <c r="AG446" i="5"/>
  <c r="AF446" i="5"/>
  <c r="AE446" i="5"/>
  <c r="AD446" i="5"/>
  <c r="AA446" i="5"/>
  <c r="Z446" i="5"/>
  <c r="M446" i="5"/>
  <c r="L446" i="5"/>
  <c r="K446" i="5"/>
  <c r="J446" i="5"/>
  <c r="I446" i="5"/>
  <c r="H446" i="5"/>
  <c r="F446" i="5"/>
  <c r="E446" i="5"/>
  <c r="D446" i="5"/>
  <c r="C446" i="5"/>
  <c r="BH445" i="5"/>
  <c r="BG445" i="5"/>
  <c r="BE445" i="5"/>
  <c r="BD445" i="5"/>
  <c r="BC445" i="5"/>
  <c r="BB445" i="5"/>
  <c r="BA445" i="5"/>
  <c r="AZ445" i="5"/>
  <c r="AY445" i="5"/>
  <c r="AX445" i="5"/>
  <c r="AW445" i="5"/>
  <c r="AV445" i="5"/>
  <c r="AU445" i="5"/>
  <c r="AT445" i="5"/>
  <c r="AS445" i="5"/>
  <c r="AR445" i="5"/>
  <c r="AQ445" i="5"/>
  <c r="AP445" i="5"/>
  <c r="AO445" i="5"/>
  <c r="AN445" i="5"/>
  <c r="AM445" i="5"/>
  <c r="AK445" i="5"/>
  <c r="AC445" i="5" s="1"/>
  <c r="AJ445" i="5"/>
  <c r="BN445" i="5" s="1"/>
  <c r="AI445" i="5"/>
  <c r="G445" i="5" s="1"/>
  <c r="AH445" i="5"/>
  <c r="AG445" i="5"/>
  <c r="AF445" i="5"/>
  <c r="AE445" i="5"/>
  <c r="AD445" i="5"/>
  <c r="AA445" i="5"/>
  <c r="Z445" i="5"/>
  <c r="M445" i="5"/>
  <c r="L445" i="5"/>
  <c r="K445" i="5"/>
  <c r="J445" i="5"/>
  <c r="I445" i="5"/>
  <c r="H445" i="5"/>
  <c r="F445" i="5"/>
  <c r="E445" i="5"/>
  <c r="D445" i="5"/>
  <c r="C445" i="5"/>
  <c r="BH444" i="5"/>
  <c r="BG444" i="5"/>
  <c r="BE444" i="5"/>
  <c r="BD444" i="5"/>
  <c r="BC444" i="5"/>
  <c r="BB444" i="5"/>
  <c r="BA444" i="5"/>
  <c r="AZ444" i="5"/>
  <c r="AY444" i="5"/>
  <c r="AX444" i="5"/>
  <c r="AW444" i="5"/>
  <c r="AV444" i="5"/>
  <c r="AU444" i="5"/>
  <c r="AT444" i="5"/>
  <c r="AS444" i="5"/>
  <c r="AR444" i="5"/>
  <c r="AQ444" i="5"/>
  <c r="AP444" i="5"/>
  <c r="AO444" i="5"/>
  <c r="AN444" i="5"/>
  <c r="AM444" i="5"/>
  <c r="AK444" i="5"/>
  <c r="AJ444" i="5"/>
  <c r="AI444" i="5"/>
  <c r="G444" i="5" s="1"/>
  <c r="AH444" i="5"/>
  <c r="AG444" i="5"/>
  <c r="AF444" i="5"/>
  <c r="AE444" i="5"/>
  <c r="AD444" i="5"/>
  <c r="AA444" i="5"/>
  <c r="Z444" i="5"/>
  <c r="M444" i="5"/>
  <c r="L444" i="5"/>
  <c r="K444" i="5"/>
  <c r="J444" i="5"/>
  <c r="I444" i="5"/>
  <c r="H444" i="5"/>
  <c r="F444" i="5"/>
  <c r="E444" i="5"/>
  <c r="D444" i="5"/>
  <c r="C444" i="5"/>
  <c r="BH443" i="5"/>
  <c r="BG443" i="5"/>
  <c r="BE443" i="5"/>
  <c r="BD443" i="5"/>
  <c r="BC443" i="5"/>
  <c r="BB443" i="5"/>
  <c r="BA443" i="5"/>
  <c r="AZ443" i="5"/>
  <c r="AY443" i="5"/>
  <c r="AX443" i="5"/>
  <c r="AW443" i="5"/>
  <c r="AV443" i="5"/>
  <c r="AU443" i="5"/>
  <c r="AT443" i="5"/>
  <c r="AS443" i="5"/>
  <c r="AR443" i="5"/>
  <c r="AQ443" i="5"/>
  <c r="AP443" i="5"/>
  <c r="AO443" i="5"/>
  <c r="AN443" i="5"/>
  <c r="AM443" i="5"/>
  <c r="AK443" i="5"/>
  <c r="AC443" i="5" s="1"/>
  <c r="AJ443" i="5"/>
  <c r="AI443" i="5"/>
  <c r="G443" i="5" s="1"/>
  <c r="AH443" i="5"/>
  <c r="AG443" i="5"/>
  <c r="AF443" i="5"/>
  <c r="AE443" i="5"/>
  <c r="AD443" i="5"/>
  <c r="AA443" i="5"/>
  <c r="Z443" i="5"/>
  <c r="M443" i="5"/>
  <c r="L443" i="5"/>
  <c r="K443" i="5"/>
  <c r="J443" i="5"/>
  <c r="I443" i="5"/>
  <c r="H443" i="5"/>
  <c r="F443" i="5"/>
  <c r="E443" i="5"/>
  <c r="D443" i="5"/>
  <c r="C443" i="5"/>
  <c r="BH442" i="5"/>
  <c r="BG442" i="5"/>
  <c r="BE442" i="5"/>
  <c r="BD442" i="5"/>
  <c r="BC442" i="5"/>
  <c r="BB442" i="5"/>
  <c r="BA442" i="5"/>
  <c r="AZ442" i="5"/>
  <c r="AY442" i="5"/>
  <c r="AX442" i="5"/>
  <c r="AW442" i="5"/>
  <c r="AV442" i="5"/>
  <c r="AU442" i="5"/>
  <c r="AT442" i="5"/>
  <c r="AS442" i="5"/>
  <c r="AR442" i="5"/>
  <c r="AQ442" i="5"/>
  <c r="AP442" i="5"/>
  <c r="AO442" i="5"/>
  <c r="AN442" i="5"/>
  <c r="AM442" i="5"/>
  <c r="AK442" i="5"/>
  <c r="AC442" i="5" s="1"/>
  <c r="AJ442" i="5"/>
  <c r="AI442" i="5"/>
  <c r="G442" i="5" s="1"/>
  <c r="AH442" i="5"/>
  <c r="AG442" i="5"/>
  <c r="AF442" i="5"/>
  <c r="AE442" i="5"/>
  <c r="AD442" i="5"/>
  <c r="AA442" i="5"/>
  <c r="Z442" i="5"/>
  <c r="M442" i="5"/>
  <c r="L442" i="5"/>
  <c r="K442" i="5"/>
  <c r="J442" i="5"/>
  <c r="I442" i="5"/>
  <c r="H442" i="5"/>
  <c r="F442" i="5"/>
  <c r="E442" i="5"/>
  <c r="D442" i="5"/>
  <c r="C442" i="5"/>
  <c r="BH441" i="5"/>
  <c r="BG441" i="5"/>
  <c r="BE441" i="5"/>
  <c r="BD441" i="5"/>
  <c r="BC441" i="5"/>
  <c r="BB441" i="5"/>
  <c r="BA441" i="5"/>
  <c r="AZ441" i="5"/>
  <c r="AY441" i="5"/>
  <c r="AX441" i="5"/>
  <c r="AW441" i="5"/>
  <c r="AV441" i="5"/>
  <c r="AU441" i="5"/>
  <c r="AT441" i="5"/>
  <c r="AS441" i="5"/>
  <c r="AR441" i="5"/>
  <c r="AQ441" i="5"/>
  <c r="AP441" i="5"/>
  <c r="AO441" i="5"/>
  <c r="AN441" i="5"/>
  <c r="AM441" i="5"/>
  <c r="AK441" i="5"/>
  <c r="AC441" i="5" s="1"/>
  <c r="AJ441" i="5"/>
  <c r="AI441" i="5"/>
  <c r="G441" i="5" s="1"/>
  <c r="AH441" i="5"/>
  <c r="AG441" i="5"/>
  <c r="AF441" i="5"/>
  <c r="AE441" i="5"/>
  <c r="AD441" i="5"/>
  <c r="AA441" i="5"/>
  <c r="Z441" i="5"/>
  <c r="M441" i="5"/>
  <c r="L441" i="5"/>
  <c r="K441" i="5"/>
  <c r="J441" i="5"/>
  <c r="I441" i="5"/>
  <c r="H441" i="5"/>
  <c r="F441" i="5"/>
  <c r="E441" i="5"/>
  <c r="D441" i="5"/>
  <c r="C441" i="5"/>
  <c r="BH440" i="5"/>
  <c r="BG440" i="5"/>
  <c r="BE440" i="5"/>
  <c r="BD440" i="5"/>
  <c r="BC440" i="5"/>
  <c r="BB440" i="5"/>
  <c r="BA440" i="5"/>
  <c r="AZ440" i="5"/>
  <c r="AY440" i="5"/>
  <c r="AX440" i="5"/>
  <c r="AW440" i="5"/>
  <c r="AV440" i="5"/>
  <c r="AU440" i="5"/>
  <c r="AT440" i="5"/>
  <c r="AS440" i="5"/>
  <c r="AR440" i="5"/>
  <c r="AQ440" i="5"/>
  <c r="AP440" i="5"/>
  <c r="AO440" i="5"/>
  <c r="AN440" i="5"/>
  <c r="AM440" i="5"/>
  <c r="AK440" i="5"/>
  <c r="AC440" i="5" s="1"/>
  <c r="AJ440" i="5"/>
  <c r="AI440" i="5"/>
  <c r="G440" i="5" s="1"/>
  <c r="AH440" i="5"/>
  <c r="AG440" i="5"/>
  <c r="AF440" i="5"/>
  <c r="AE440" i="5"/>
  <c r="AD440" i="5"/>
  <c r="AA440" i="5"/>
  <c r="Z440" i="5"/>
  <c r="M440" i="5"/>
  <c r="L440" i="5"/>
  <c r="K440" i="5"/>
  <c r="J440" i="5"/>
  <c r="I440" i="5"/>
  <c r="H440" i="5"/>
  <c r="F440" i="5"/>
  <c r="E440" i="5"/>
  <c r="D440" i="5"/>
  <c r="C440" i="5"/>
  <c r="BH439" i="5"/>
  <c r="BG439" i="5"/>
  <c r="BE439" i="5"/>
  <c r="BD439" i="5"/>
  <c r="BC439" i="5"/>
  <c r="BB439" i="5"/>
  <c r="BA439" i="5"/>
  <c r="AZ439" i="5"/>
  <c r="AY439" i="5"/>
  <c r="AX439" i="5"/>
  <c r="AW439" i="5"/>
  <c r="AV439" i="5"/>
  <c r="AU439" i="5"/>
  <c r="AT439" i="5"/>
  <c r="AS439" i="5"/>
  <c r="AR439" i="5"/>
  <c r="AQ439" i="5"/>
  <c r="AP439" i="5"/>
  <c r="AO439" i="5"/>
  <c r="AN439" i="5"/>
  <c r="AM439" i="5"/>
  <c r="AK439" i="5"/>
  <c r="AC439" i="5" s="1"/>
  <c r="AJ439" i="5"/>
  <c r="AI439" i="5"/>
  <c r="AH439" i="5"/>
  <c r="AG439" i="5"/>
  <c r="AF439" i="5"/>
  <c r="AE439" i="5"/>
  <c r="AD439" i="5"/>
  <c r="AA439" i="5"/>
  <c r="Z439" i="5"/>
  <c r="M439" i="5"/>
  <c r="L439" i="5"/>
  <c r="K439" i="5"/>
  <c r="J439" i="5"/>
  <c r="I439" i="5"/>
  <c r="H439" i="5"/>
  <c r="F439" i="5"/>
  <c r="E439" i="5"/>
  <c r="D439" i="5"/>
  <c r="C439" i="5"/>
  <c r="BH438" i="5"/>
  <c r="BG438" i="5"/>
  <c r="BE438" i="5"/>
  <c r="BD438" i="5"/>
  <c r="BC438" i="5"/>
  <c r="BB438" i="5"/>
  <c r="BA438" i="5"/>
  <c r="AZ438" i="5"/>
  <c r="AY438" i="5"/>
  <c r="AX438" i="5"/>
  <c r="AW438" i="5"/>
  <c r="AV438" i="5"/>
  <c r="AU438" i="5"/>
  <c r="AT438" i="5"/>
  <c r="AS438" i="5"/>
  <c r="AR438" i="5"/>
  <c r="AQ438" i="5"/>
  <c r="AP438" i="5"/>
  <c r="AO438" i="5"/>
  <c r="AN438" i="5"/>
  <c r="AM438" i="5"/>
  <c r="AK438" i="5"/>
  <c r="AC438" i="5" s="1"/>
  <c r="AJ438" i="5"/>
  <c r="AI438" i="5"/>
  <c r="AH438" i="5"/>
  <c r="AG438" i="5"/>
  <c r="AF438" i="5"/>
  <c r="AE438" i="5"/>
  <c r="AD438" i="5"/>
  <c r="AA438" i="5"/>
  <c r="Z438" i="5"/>
  <c r="M438" i="5"/>
  <c r="L438" i="5"/>
  <c r="K438" i="5"/>
  <c r="J438" i="5"/>
  <c r="I438" i="5"/>
  <c r="H438" i="5"/>
  <c r="F438" i="5"/>
  <c r="E438" i="5"/>
  <c r="D438" i="5"/>
  <c r="C438" i="5"/>
  <c r="BH437" i="5"/>
  <c r="BG437" i="5"/>
  <c r="BE437" i="5"/>
  <c r="BD437" i="5"/>
  <c r="BC437" i="5"/>
  <c r="BB437" i="5"/>
  <c r="BA437" i="5"/>
  <c r="AZ437" i="5"/>
  <c r="AY437" i="5"/>
  <c r="AX437" i="5"/>
  <c r="AW437" i="5"/>
  <c r="AV437" i="5"/>
  <c r="AU437" i="5"/>
  <c r="AT437" i="5"/>
  <c r="AS437" i="5"/>
  <c r="AR437" i="5"/>
  <c r="AQ437" i="5"/>
  <c r="AP437" i="5"/>
  <c r="AO437" i="5"/>
  <c r="AN437" i="5"/>
  <c r="AM437" i="5"/>
  <c r="AK437" i="5"/>
  <c r="AC437" i="5" s="1"/>
  <c r="AJ437" i="5"/>
  <c r="AI437" i="5"/>
  <c r="G437" i="5" s="1"/>
  <c r="AH437" i="5"/>
  <c r="AG437" i="5"/>
  <c r="AF437" i="5"/>
  <c r="AE437" i="5"/>
  <c r="AD437" i="5"/>
  <c r="AA437" i="5"/>
  <c r="Z437" i="5"/>
  <c r="M437" i="5"/>
  <c r="L437" i="5"/>
  <c r="K437" i="5"/>
  <c r="J437" i="5"/>
  <c r="I437" i="5"/>
  <c r="H437" i="5"/>
  <c r="F437" i="5"/>
  <c r="E437" i="5"/>
  <c r="D437" i="5"/>
  <c r="C437" i="5"/>
  <c r="BH436" i="5"/>
  <c r="BG436" i="5"/>
  <c r="BE436" i="5"/>
  <c r="BD436" i="5"/>
  <c r="BC436" i="5"/>
  <c r="BB436" i="5"/>
  <c r="BA436" i="5"/>
  <c r="AZ436" i="5"/>
  <c r="AY436" i="5"/>
  <c r="AX436" i="5"/>
  <c r="AW436" i="5"/>
  <c r="AV436" i="5"/>
  <c r="AU436" i="5"/>
  <c r="AT436" i="5"/>
  <c r="AS436" i="5"/>
  <c r="AR436" i="5"/>
  <c r="AQ436" i="5"/>
  <c r="AP436" i="5"/>
  <c r="AO436" i="5"/>
  <c r="AN436" i="5"/>
  <c r="AM436" i="5"/>
  <c r="AK436" i="5"/>
  <c r="AJ436" i="5"/>
  <c r="AI436" i="5"/>
  <c r="AH436" i="5"/>
  <c r="AG436" i="5"/>
  <c r="AF436" i="5"/>
  <c r="AE436" i="5"/>
  <c r="AD436" i="5"/>
  <c r="AA436" i="5"/>
  <c r="Z436" i="5"/>
  <c r="M436" i="5"/>
  <c r="L436" i="5"/>
  <c r="K436" i="5"/>
  <c r="J436" i="5"/>
  <c r="I436" i="5"/>
  <c r="H436" i="5"/>
  <c r="F436" i="5"/>
  <c r="E436" i="5"/>
  <c r="D436" i="5"/>
  <c r="C436" i="5"/>
  <c r="BH435" i="5"/>
  <c r="BG435" i="5"/>
  <c r="BE435" i="5"/>
  <c r="BD435" i="5"/>
  <c r="BC435" i="5"/>
  <c r="BB435" i="5"/>
  <c r="BA435" i="5"/>
  <c r="AZ435" i="5"/>
  <c r="AY435" i="5"/>
  <c r="AX435" i="5"/>
  <c r="AW435" i="5"/>
  <c r="AV435" i="5"/>
  <c r="AU435" i="5"/>
  <c r="AT435" i="5"/>
  <c r="AS435" i="5"/>
  <c r="AR435" i="5"/>
  <c r="AQ435" i="5"/>
  <c r="AP435" i="5"/>
  <c r="AO435" i="5"/>
  <c r="AN435" i="5"/>
  <c r="AM435" i="5"/>
  <c r="AK435" i="5"/>
  <c r="AC435" i="5" s="1"/>
  <c r="AJ435" i="5"/>
  <c r="AI435" i="5"/>
  <c r="G435" i="5" s="1"/>
  <c r="AH435" i="5"/>
  <c r="AG435" i="5"/>
  <c r="AF435" i="5"/>
  <c r="AE435" i="5"/>
  <c r="AD435" i="5"/>
  <c r="AA435" i="5"/>
  <c r="Z435" i="5"/>
  <c r="M435" i="5"/>
  <c r="L435" i="5"/>
  <c r="K435" i="5"/>
  <c r="J435" i="5"/>
  <c r="I435" i="5"/>
  <c r="H435" i="5"/>
  <c r="F435" i="5"/>
  <c r="E435" i="5"/>
  <c r="D435" i="5"/>
  <c r="C435" i="5"/>
  <c r="BH434" i="5"/>
  <c r="BG434" i="5"/>
  <c r="BE434" i="5"/>
  <c r="BD434" i="5"/>
  <c r="BC434" i="5"/>
  <c r="BB434" i="5"/>
  <c r="BA434" i="5"/>
  <c r="AZ434" i="5"/>
  <c r="AY434" i="5"/>
  <c r="AX434" i="5"/>
  <c r="AW434" i="5"/>
  <c r="AV434" i="5"/>
  <c r="AU434" i="5"/>
  <c r="AT434" i="5"/>
  <c r="AS434" i="5"/>
  <c r="AR434" i="5"/>
  <c r="AQ434" i="5"/>
  <c r="AP434" i="5"/>
  <c r="AO434" i="5"/>
  <c r="AN434" i="5"/>
  <c r="AM434" i="5"/>
  <c r="AK434" i="5"/>
  <c r="AC434" i="5" s="1"/>
  <c r="AJ434" i="5"/>
  <c r="BN434" i="5" s="1"/>
  <c r="AI434" i="5"/>
  <c r="G434" i="5" s="1"/>
  <c r="AH434" i="5"/>
  <c r="AG434" i="5"/>
  <c r="AF434" i="5"/>
  <c r="AE434" i="5"/>
  <c r="AD434" i="5"/>
  <c r="AA434" i="5"/>
  <c r="Z434" i="5"/>
  <c r="M434" i="5"/>
  <c r="L434" i="5"/>
  <c r="K434" i="5"/>
  <c r="J434" i="5"/>
  <c r="I434" i="5"/>
  <c r="H434" i="5"/>
  <c r="F434" i="5"/>
  <c r="E434" i="5"/>
  <c r="D434" i="5"/>
  <c r="C434" i="5"/>
  <c r="BH433" i="5"/>
  <c r="BG433" i="5"/>
  <c r="BE433" i="5"/>
  <c r="BD433" i="5"/>
  <c r="BC433" i="5"/>
  <c r="BB433" i="5"/>
  <c r="BA433" i="5"/>
  <c r="AZ433" i="5"/>
  <c r="AY433" i="5"/>
  <c r="AX433" i="5"/>
  <c r="AW433" i="5"/>
  <c r="AV433" i="5"/>
  <c r="AU433" i="5"/>
  <c r="AT433" i="5"/>
  <c r="AS433" i="5"/>
  <c r="AR433" i="5"/>
  <c r="AQ433" i="5"/>
  <c r="AP433" i="5"/>
  <c r="AO433" i="5"/>
  <c r="AN433" i="5"/>
  <c r="AM433" i="5"/>
  <c r="AK433" i="5"/>
  <c r="AC433" i="5" s="1"/>
  <c r="AJ433" i="5"/>
  <c r="BL433" i="5" s="1"/>
  <c r="AI433" i="5"/>
  <c r="AH433" i="5"/>
  <c r="AG433" i="5"/>
  <c r="AF433" i="5"/>
  <c r="AE433" i="5"/>
  <c r="AD433" i="5"/>
  <c r="AA433" i="5"/>
  <c r="Z433" i="5"/>
  <c r="M433" i="5"/>
  <c r="L433" i="5"/>
  <c r="K433" i="5"/>
  <c r="J433" i="5"/>
  <c r="I433" i="5"/>
  <c r="H433" i="5"/>
  <c r="F433" i="5"/>
  <c r="E433" i="5"/>
  <c r="D433" i="5"/>
  <c r="C433" i="5"/>
  <c r="BH432" i="5"/>
  <c r="BG432" i="5"/>
  <c r="BE432" i="5"/>
  <c r="BD432" i="5"/>
  <c r="BC432" i="5"/>
  <c r="BB432" i="5"/>
  <c r="BA432" i="5"/>
  <c r="AZ432" i="5"/>
  <c r="AY432" i="5"/>
  <c r="AX432" i="5"/>
  <c r="AW432" i="5"/>
  <c r="AV432" i="5"/>
  <c r="AU432" i="5"/>
  <c r="AT432" i="5"/>
  <c r="AS432" i="5"/>
  <c r="AR432" i="5"/>
  <c r="AQ432" i="5"/>
  <c r="AP432" i="5"/>
  <c r="AO432" i="5"/>
  <c r="AN432" i="5"/>
  <c r="AM432" i="5"/>
  <c r="AK432" i="5"/>
  <c r="AC432" i="5" s="1"/>
  <c r="AJ432" i="5"/>
  <c r="AI432" i="5"/>
  <c r="AH432" i="5"/>
  <c r="AG432" i="5"/>
  <c r="AF432" i="5"/>
  <c r="AE432" i="5"/>
  <c r="AD432" i="5"/>
  <c r="AA432" i="5"/>
  <c r="Z432" i="5"/>
  <c r="M432" i="5"/>
  <c r="L432" i="5"/>
  <c r="K432" i="5"/>
  <c r="J432" i="5"/>
  <c r="I432" i="5"/>
  <c r="H432" i="5"/>
  <c r="F432" i="5"/>
  <c r="E432" i="5"/>
  <c r="D432" i="5"/>
  <c r="C432" i="5"/>
  <c r="BH431" i="5"/>
  <c r="BG431" i="5"/>
  <c r="BE431" i="5"/>
  <c r="BD431" i="5"/>
  <c r="BC431" i="5"/>
  <c r="BB431" i="5"/>
  <c r="BA431" i="5"/>
  <c r="AZ431" i="5"/>
  <c r="AY431" i="5"/>
  <c r="AX431" i="5"/>
  <c r="AW431" i="5"/>
  <c r="AV431" i="5"/>
  <c r="AU431" i="5"/>
  <c r="AT431" i="5"/>
  <c r="AS431" i="5"/>
  <c r="AR431" i="5"/>
  <c r="AQ431" i="5"/>
  <c r="AP431" i="5"/>
  <c r="AO431" i="5"/>
  <c r="AN431" i="5"/>
  <c r="AM431" i="5"/>
  <c r="AK431" i="5"/>
  <c r="AC431" i="5" s="1"/>
  <c r="AJ431" i="5"/>
  <c r="AI431" i="5"/>
  <c r="G431" i="5" s="1"/>
  <c r="AH431" i="5"/>
  <c r="AG431" i="5"/>
  <c r="AF431" i="5"/>
  <c r="AE431" i="5"/>
  <c r="AD431" i="5"/>
  <c r="AA431" i="5"/>
  <c r="Z431" i="5"/>
  <c r="M431" i="5"/>
  <c r="L431" i="5"/>
  <c r="K431" i="5"/>
  <c r="J431" i="5"/>
  <c r="I431" i="5"/>
  <c r="H431" i="5"/>
  <c r="F431" i="5"/>
  <c r="E431" i="5"/>
  <c r="D431" i="5"/>
  <c r="C431" i="5"/>
  <c r="BH430" i="5"/>
  <c r="BG430" i="5"/>
  <c r="BE430" i="5"/>
  <c r="BD430" i="5"/>
  <c r="BC430" i="5"/>
  <c r="BB430" i="5"/>
  <c r="BA430" i="5"/>
  <c r="AZ430" i="5"/>
  <c r="AY430" i="5"/>
  <c r="AX430" i="5"/>
  <c r="AW430" i="5"/>
  <c r="AV430" i="5"/>
  <c r="AU430" i="5"/>
  <c r="AT430" i="5"/>
  <c r="AS430" i="5"/>
  <c r="AR430" i="5"/>
  <c r="AQ430" i="5"/>
  <c r="AP430" i="5"/>
  <c r="AO430" i="5"/>
  <c r="AN430" i="5"/>
  <c r="AM430" i="5"/>
  <c r="AK430" i="5"/>
  <c r="AC430" i="5" s="1"/>
  <c r="AJ430" i="5"/>
  <c r="AI430" i="5"/>
  <c r="AH430" i="5"/>
  <c r="AG430" i="5"/>
  <c r="AF430" i="5"/>
  <c r="AE430" i="5"/>
  <c r="AD430" i="5"/>
  <c r="AA430" i="5"/>
  <c r="Z430" i="5"/>
  <c r="M430" i="5"/>
  <c r="L430" i="5"/>
  <c r="K430" i="5"/>
  <c r="J430" i="5"/>
  <c r="I430" i="5"/>
  <c r="H430" i="5"/>
  <c r="F430" i="5"/>
  <c r="E430" i="5"/>
  <c r="D430" i="5"/>
  <c r="C430" i="5"/>
  <c r="BH429" i="5"/>
  <c r="BG429" i="5"/>
  <c r="BE429" i="5"/>
  <c r="BD429" i="5"/>
  <c r="BC429" i="5"/>
  <c r="BB429" i="5"/>
  <c r="BA429" i="5"/>
  <c r="AZ429" i="5"/>
  <c r="AY429" i="5"/>
  <c r="AX429" i="5"/>
  <c r="AW429" i="5"/>
  <c r="AV429" i="5"/>
  <c r="AU429" i="5"/>
  <c r="AT429" i="5"/>
  <c r="AS429" i="5"/>
  <c r="AR429" i="5"/>
  <c r="AQ429" i="5"/>
  <c r="AP429" i="5"/>
  <c r="AO429" i="5"/>
  <c r="AN429" i="5"/>
  <c r="AM429" i="5"/>
  <c r="AK429" i="5"/>
  <c r="AC429" i="5" s="1"/>
  <c r="AJ429" i="5"/>
  <c r="BN429" i="5" s="1"/>
  <c r="AI429" i="5"/>
  <c r="G429" i="5" s="1"/>
  <c r="AH429" i="5"/>
  <c r="AG429" i="5"/>
  <c r="AF429" i="5"/>
  <c r="AE429" i="5"/>
  <c r="AD429" i="5"/>
  <c r="AA429" i="5"/>
  <c r="Z429" i="5"/>
  <c r="M429" i="5"/>
  <c r="L429" i="5"/>
  <c r="K429" i="5"/>
  <c r="J429" i="5"/>
  <c r="I429" i="5"/>
  <c r="H429" i="5"/>
  <c r="F429" i="5"/>
  <c r="E429" i="5"/>
  <c r="D429" i="5"/>
  <c r="C429" i="5"/>
  <c r="BH428" i="5"/>
  <c r="BG428" i="5"/>
  <c r="BE428" i="5"/>
  <c r="BD428" i="5"/>
  <c r="BC428" i="5"/>
  <c r="BB428" i="5"/>
  <c r="BA428" i="5"/>
  <c r="AZ428" i="5"/>
  <c r="AY428" i="5"/>
  <c r="AX428" i="5"/>
  <c r="AW428" i="5"/>
  <c r="AV428" i="5"/>
  <c r="AU428" i="5"/>
  <c r="AT428" i="5"/>
  <c r="AS428" i="5"/>
  <c r="AR428" i="5"/>
  <c r="AQ428" i="5"/>
  <c r="AP428" i="5"/>
  <c r="AO428" i="5"/>
  <c r="AN428" i="5"/>
  <c r="AM428" i="5"/>
  <c r="AK428" i="5"/>
  <c r="AJ428" i="5"/>
  <c r="AI428" i="5"/>
  <c r="AH428" i="5"/>
  <c r="AG428" i="5"/>
  <c r="AF428" i="5"/>
  <c r="AE428" i="5"/>
  <c r="AD428" i="5"/>
  <c r="AA428" i="5"/>
  <c r="Z428" i="5"/>
  <c r="M428" i="5"/>
  <c r="L428" i="5"/>
  <c r="K428" i="5"/>
  <c r="J428" i="5"/>
  <c r="I428" i="5"/>
  <c r="H428" i="5"/>
  <c r="F428" i="5"/>
  <c r="E428" i="5"/>
  <c r="D428" i="5"/>
  <c r="C428" i="5"/>
  <c r="BH427" i="5"/>
  <c r="BG427" i="5"/>
  <c r="BE427" i="5"/>
  <c r="BD427" i="5"/>
  <c r="BC427" i="5"/>
  <c r="BB427" i="5"/>
  <c r="BA427" i="5"/>
  <c r="AZ427" i="5"/>
  <c r="AY427" i="5"/>
  <c r="AX427" i="5"/>
  <c r="AW427" i="5"/>
  <c r="AV427" i="5"/>
  <c r="AU427" i="5"/>
  <c r="AT427" i="5"/>
  <c r="AS427" i="5"/>
  <c r="AR427" i="5"/>
  <c r="AQ427" i="5"/>
  <c r="AP427" i="5"/>
  <c r="AO427" i="5"/>
  <c r="AN427" i="5"/>
  <c r="AM427" i="5"/>
  <c r="AK427" i="5"/>
  <c r="AC427" i="5" s="1"/>
  <c r="AJ427" i="5"/>
  <c r="AI427" i="5"/>
  <c r="G427" i="5" s="1"/>
  <c r="AH427" i="5"/>
  <c r="AG427" i="5"/>
  <c r="AF427" i="5"/>
  <c r="AE427" i="5"/>
  <c r="AD427" i="5"/>
  <c r="AA427" i="5"/>
  <c r="Z427" i="5"/>
  <c r="M427" i="5"/>
  <c r="L427" i="5"/>
  <c r="K427" i="5"/>
  <c r="J427" i="5"/>
  <c r="I427" i="5"/>
  <c r="H427" i="5"/>
  <c r="F427" i="5"/>
  <c r="E427" i="5"/>
  <c r="D427" i="5"/>
  <c r="C427" i="5"/>
  <c r="BH426" i="5"/>
  <c r="BG426" i="5"/>
  <c r="BE426" i="5"/>
  <c r="BD426" i="5"/>
  <c r="BC426" i="5"/>
  <c r="BB426" i="5"/>
  <c r="BA426" i="5"/>
  <c r="AZ426" i="5"/>
  <c r="AY426" i="5"/>
  <c r="AX426" i="5"/>
  <c r="AW426" i="5"/>
  <c r="AV426" i="5"/>
  <c r="AU426" i="5"/>
  <c r="AT426" i="5"/>
  <c r="AS426" i="5"/>
  <c r="AR426" i="5"/>
  <c r="AQ426" i="5"/>
  <c r="AP426" i="5"/>
  <c r="AO426" i="5"/>
  <c r="AN426" i="5"/>
  <c r="AM426" i="5"/>
  <c r="AK426" i="5"/>
  <c r="AC426" i="5" s="1"/>
  <c r="AJ426" i="5"/>
  <c r="AI426" i="5"/>
  <c r="G426" i="5" s="1"/>
  <c r="AH426" i="5"/>
  <c r="AG426" i="5"/>
  <c r="AF426" i="5"/>
  <c r="AE426" i="5"/>
  <c r="AD426" i="5"/>
  <c r="AA426" i="5"/>
  <c r="Z426" i="5"/>
  <c r="M426" i="5"/>
  <c r="L426" i="5"/>
  <c r="K426" i="5"/>
  <c r="J426" i="5"/>
  <c r="I426" i="5"/>
  <c r="H426" i="5"/>
  <c r="F426" i="5"/>
  <c r="E426" i="5"/>
  <c r="D426" i="5"/>
  <c r="C426" i="5"/>
  <c r="BH425" i="5"/>
  <c r="BG425" i="5"/>
  <c r="BE425" i="5"/>
  <c r="BD425" i="5"/>
  <c r="BC425" i="5"/>
  <c r="BB425" i="5"/>
  <c r="BA425" i="5"/>
  <c r="AZ425" i="5"/>
  <c r="AY425" i="5"/>
  <c r="AX425" i="5"/>
  <c r="AW425" i="5"/>
  <c r="AV425" i="5"/>
  <c r="AU425" i="5"/>
  <c r="AT425" i="5"/>
  <c r="AS425" i="5"/>
  <c r="AR425" i="5"/>
  <c r="AQ425" i="5"/>
  <c r="AP425" i="5"/>
  <c r="AO425" i="5"/>
  <c r="AN425" i="5"/>
  <c r="AM425" i="5"/>
  <c r="AK425" i="5"/>
  <c r="AC425" i="5" s="1"/>
  <c r="AJ425" i="5"/>
  <c r="AI425" i="5"/>
  <c r="AH425" i="5"/>
  <c r="AG425" i="5"/>
  <c r="AF425" i="5"/>
  <c r="AE425" i="5"/>
  <c r="AD425" i="5"/>
  <c r="AA425" i="5"/>
  <c r="Z425" i="5"/>
  <c r="M425" i="5"/>
  <c r="L425" i="5"/>
  <c r="K425" i="5"/>
  <c r="J425" i="5"/>
  <c r="I425" i="5"/>
  <c r="H425" i="5"/>
  <c r="F425" i="5"/>
  <c r="E425" i="5"/>
  <c r="D425" i="5"/>
  <c r="C425" i="5"/>
  <c r="BH424" i="5"/>
  <c r="BG424" i="5"/>
  <c r="BE424" i="5"/>
  <c r="BD424" i="5"/>
  <c r="BC424" i="5"/>
  <c r="BB424" i="5"/>
  <c r="BA424" i="5"/>
  <c r="AZ424" i="5"/>
  <c r="AY424" i="5"/>
  <c r="AX424" i="5"/>
  <c r="AW424" i="5"/>
  <c r="AV424" i="5"/>
  <c r="AU424" i="5"/>
  <c r="AT424" i="5"/>
  <c r="AS424" i="5"/>
  <c r="AR424" i="5"/>
  <c r="AQ424" i="5"/>
  <c r="AP424" i="5"/>
  <c r="AO424" i="5"/>
  <c r="AN424" i="5"/>
  <c r="AM424" i="5"/>
  <c r="AK424" i="5"/>
  <c r="AJ424" i="5"/>
  <c r="AI424" i="5"/>
  <c r="G424" i="5" s="1"/>
  <c r="AH424" i="5"/>
  <c r="AG424" i="5"/>
  <c r="AF424" i="5"/>
  <c r="AE424" i="5"/>
  <c r="AD424" i="5"/>
  <c r="AA424" i="5"/>
  <c r="Z424" i="5"/>
  <c r="M424" i="5"/>
  <c r="L424" i="5"/>
  <c r="K424" i="5"/>
  <c r="J424" i="5"/>
  <c r="I424" i="5"/>
  <c r="H424" i="5"/>
  <c r="F424" i="5"/>
  <c r="E424" i="5"/>
  <c r="D424" i="5"/>
  <c r="C424" i="5"/>
  <c r="BH423" i="5"/>
  <c r="BG423" i="5"/>
  <c r="BE423" i="5"/>
  <c r="BD423" i="5"/>
  <c r="BC423" i="5"/>
  <c r="BB423" i="5"/>
  <c r="BA423" i="5"/>
  <c r="AZ423" i="5"/>
  <c r="AY423" i="5"/>
  <c r="AX423" i="5"/>
  <c r="AW423" i="5"/>
  <c r="AV423" i="5"/>
  <c r="AU423" i="5"/>
  <c r="AT423" i="5"/>
  <c r="AS423" i="5"/>
  <c r="AR423" i="5"/>
  <c r="AQ423" i="5"/>
  <c r="AP423" i="5"/>
  <c r="AO423" i="5"/>
  <c r="AN423" i="5"/>
  <c r="AM423" i="5"/>
  <c r="AK423" i="5"/>
  <c r="AC423" i="5" s="1"/>
  <c r="AJ423" i="5"/>
  <c r="AI423" i="5"/>
  <c r="G423" i="5" s="1"/>
  <c r="AH423" i="5"/>
  <c r="AG423" i="5"/>
  <c r="AF423" i="5"/>
  <c r="AE423" i="5"/>
  <c r="AD423" i="5"/>
  <c r="AA423" i="5"/>
  <c r="Z423" i="5"/>
  <c r="M423" i="5"/>
  <c r="L423" i="5"/>
  <c r="K423" i="5"/>
  <c r="J423" i="5"/>
  <c r="I423" i="5"/>
  <c r="H423" i="5"/>
  <c r="F423" i="5"/>
  <c r="E423" i="5"/>
  <c r="D423" i="5"/>
  <c r="C423" i="5"/>
  <c r="BH422" i="5"/>
  <c r="BG422" i="5"/>
  <c r="BE422" i="5"/>
  <c r="BD422" i="5"/>
  <c r="BC422" i="5"/>
  <c r="BB422" i="5"/>
  <c r="BA422" i="5"/>
  <c r="AZ422" i="5"/>
  <c r="AY422" i="5"/>
  <c r="AX422" i="5"/>
  <c r="AW422" i="5"/>
  <c r="AV422" i="5"/>
  <c r="AU422" i="5"/>
  <c r="AT422" i="5"/>
  <c r="AS422" i="5"/>
  <c r="AR422" i="5"/>
  <c r="AQ422" i="5"/>
  <c r="AP422" i="5"/>
  <c r="AO422" i="5"/>
  <c r="AN422" i="5"/>
  <c r="AM422" i="5"/>
  <c r="AK422" i="5"/>
  <c r="AC422" i="5" s="1"/>
  <c r="AJ422" i="5"/>
  <c r="BL422" i="5" s="1"/>
  <c r="AI422" i="5"/>
  <c r="AH422" i="5"/>
  <c r="AG422" i="5"/>
  <c r="AF422" i="5"/>
  <c r="AE422" i="5"/>
  <c r="AD422" i="5"/>
  <c r="AA422" i="5"/>
  <c r="Z422" i="5"/>
  <c r="M422" i="5"/>
  <c r="L422" i="5"/>
  <c r="K422" i="5"/>
  <c r="J422" i="5"/>
  <c r="I422" i="5"/>
  <c r="H422" i="5"/>
  <c r="F422" i="5"/>
  <c r="E422" i="5"/>
  <c r="D422" i="5"/>
  <c r="C422" i="5"/>
  <c r="BH421" i="5"/>
  <c r="BG421" i="5"/>
  <c r="BE421" i="5"/>
  <c r="BD421" i="5"/>
  <c r="BC421" i="5"/>
  <c r="BB421" i="5"/>
  <c r="BA421" i="5"/>
  <c r="AZ421" i="5"/>
  <c r="AY421" i="5"/>
  <c r="AX421" i="5"/>
  <c r="AW421" i="5"/>
  <c r="AV421" i="5"/>
  <c r="AU421" i="5"/>
  <c r="AT421" i="5"/>
  <c r="AS421" i="5"/>
  <c r="AR421" i="5"/>
  <c r="AQ421" i="5"/>
  <c r="AP421" i="5"/>
  <c r="AO421" i="5"/>
  <c r="AN421" i="5"/>
  <c r="AM421" i="5"/>
  <c r="AK421" i="5"/>
  <c r="AJ421" i="5"/>
  <c r="AI421" i="5"/>
  <c r="G421" i="5" s="1"/>
  <c r="AH421" i="5"/>
  <c r="AG421" i="5"/>
  <c r="AF421" i="5"/>
  <c r="AE421" i="5"/>
  <c r="AD421" i="5"/>
  <c r="AA421" i="5"/>
  <c r="Z421" i="5"/>
  <c r="M421" i="5"/>
  <c r="L421" i="5"/>
  <c r="K421" i="5"/>
  <c r="J421" i="5"/>
  <c r="I421" i="5"/>
  <c r="H421" i="5"/>
  <c r="F421" i="5"/>
  <c r="E421" i="5"/>
  <c r="D421" i="5"/>
  <c r="C421" i="5"/>
  <c r="BH420" i="5"/>
  <c r="BG420" i="5"/>
  <c r="BE420" i="5"/>
  <c r="BD420" i="5"/>
  <c r="BC420" i="5"/>
  <c r="BB420" i="5"/>
  <c r="BA420" i="5"/>
  <c r="AZ420" i="5"/>
  <c r="AY420" i="5"/>
  <c r="AX420" i="5"/>
  <c r="AW420" i="5"/>
  <c r="AV420" i="5"/>
  <c r="AU420" i="5"/>
  <c r="AT420" i="5"/>
  <c r="AS420" i="5"/>
  <c r="AR420" i="5"/>
  <c r="AQ420" i="5"/>
  <c r="AP420" i="5"/>
  <c r="AO420" i="5"/>
  <c r="AN420" i="5"/>
  <c r="AM420" i="5"/>
  <c r="AK420" i="5"/>
  <c r="AC420" i="5" s="1"/>
  <c r="AJ420" i="5"/>
  <c r="BN420" i="5" s="1"/>
  <c r="AI420" i="5"/>
  <c r="AH420" i="5"/>
  <c r="AG420" i="5"/>
  <c r="AF420" i="5"/>
  <c r="AE420" i="5"/>
  <c r="AD420" i="5"/>
  <c r="AA420" i="5"/>
  <c r="Z420" i="5"/>
  <c r="M420" i="5"/>
  <c r="L420" i="5"/>
  <c r="K420" i="5"/>
  <c r="J420" i="5"/>
  <c r="I420" i="5"/>
  <c r="H420" i="5"/>
  <c r="F420" i="5"/>
  <c r="E420" i="5"/>
  <c r="D420" i="5"/>
  <c r="C420" i="5"/>
  <c r="BH419" i="5"/>
  <c r="BG419" i="5"/>
  <c r="BE419" i="5"/>
  <c r="BD419" i="5"/>
  <c r="BC419" i="5"/>
  <c r="BB419" i="5"/>
  <c r="BA419" i="5"/>
  <c r="AZ419" i="5"/>
  <c r="AY419" i="5"/>
  <c r="AX419" i="5"/>
  <c r="AW419" i="5"/>
  <c r="AV419" i="5"/>
  <c r="AU419" i="5"/>
  <c r="AT419" i="5"/>
  <c r="AS419" i="5"/>
  <c r="AR419" i="5"/>
  <c r="AQ419" i="5"/>
  <c r="AP419" i="5"/>
  <c r="AO419" i="5"/>
  <c r="AN419" i="5"/>
  <c r="AM419" i="5"/>
  <c r="AK419" i="5"/>
  <c r="AC419" i="5" s="1"/>
  <c r="AJ419" i="5"/>
  <c r="AI419" i="5"/>
  <c r="AH419" i="5"/>
  <c r="AG419" i="5"/>
  <c r="AF419" i="5"/>
  <c r="AE419" i="5"/>
  <c r="AD419" i="5"/>
  <c r="AA419" i="5"/>
  <c r="Z419" i="5"/>
  <c r="M419" i="5"/>
  <c r="L419" i="5"/>
  <c r="K419" i="5"/>
  <c r="J419" i="5"/>
  <c r="I419" i="5"/>
  <c r="H419" i="5"/>
  <c r="F419" i="5"/>
  <c r="E419" i="5"/>
  <c r="D419" i="5"/>
  <c r="C419" i="5"/>
  <c r="BH418" i="5"/>
  <c r="BG418" i="5"/>
  <c r="BE418" i="5"/>
  <c r="BD418" i="5"/>
  <c r="BC418" i="5"/>
  <c r="BB418" i="5"/>
  <c r="BA418" i="5"/>
  <c r="AZ418" i="5"/>
  <c r="AY418" i="5"/>
  <c r="AX418" i="5"/>
  <c r="AW418" i="5"/>
  <c r="AV418" i="5"/>
  <c r="AU418" i="5"/>
  <c r="AT418" i="5"/>
  <c r="AS418" i="5"/>
  <c r="AR418" i="5"/>
  <c r="AQ418" i="5"/>
  <c r="AP418" i="5"/>
  <c r="AO418" i="5"/>
  <c r="AN418" i="5"/>
  <c r="AM418" i="5"/>
  <c r="AK418" i="5"/>
  <c r="AC418" i="5" s="1"/>
  <c r="AJ418" i="5"/>
  <c r="AI418" i="5"/>
  <c r="AH418" i="5"/>
  <c r="AG418" i="5"/>
  <c r="AF418" i="5"/>
  <c r="AE418" i="5"/>
  <c r="AD418" i="5"/>
  <c r="AA418" i="5"/>
  <c r="Z418" i="5"/>
  <c r="M418" i="5"/>
  <c r="L418" i="5"/>
  <c r="K418" i="5"/>
  <c r="J418" i="5"/>
  <c r="I418" i="5"/>
  <c r="H418" i="5"/>
  <c r="F418" i="5"/>
  <c r="E418" i="5"/>
  <c r="D418" i="5"/>
  <c r="C418" i="5"/>
  <c r="BH417" i="5"/>
  <c r="BG417" i="5"/>
  <c r="BE417" i="5"/>
  <c r="BD417" i="5"/>
  <c r="BC417" i="5"/>
  <c r="BB417" i="5"/>
  <c r="BA417" i="5"/>
  <c r="AZ417" i="5"/>
  <c r="AY417" i="5"/>
  <c r="AX417" i="5"/>
  <c r="AW417" i="5"/>
  <c r="AV417" i="5"/>
  <c r="AU417" i="5"/>
  <c r="AT417" i="5"/>
  <c r="AS417" i="5"/>
  <c r="AR417" i="5"/>
  <c r="AQ417" i="5"/>
  <c r="AP417" i="5"/>
  <c r="AO417" i="5"/>
  <c r="AN417" i="5"/>
  <c r="AM417" i="5"/>
  <c r="AK417" i="5"/>
  <c r="AC417" i="5" s="1"/>
  <c r="AJ417" i="5"/>
  <c r="BL417" i="5" s="1"/>
  <c r="AI417" i="5"/>
  <c r="G417" i="5" s="1"/>
  <c r="AH417" i="5"/>
  <c r="AG417" i="5"/>
  <c r="AF417" i="5"/>
  <c r="AE417" i="5"/>
  <c r="AD417" i="5"/>
  <c r="AA417" i="5"/>
  <c r="Z417" i="5"/>
  <c r="M417" i="5"/>
  <c r="L417" i="5"/>
  <c r="K417" i="5"/>
  <c r="J417" i="5"/>
  <c r="I417" i="5"/>
  <c r="H417" i="5"/>
  <c r="F417" i="5"/>
  <c r="E417" i="5"/>
  <c r="D417" i="5"/>
  <c r="C417" i="5"/>
  <c r="BH416" i="5"/>
  <c r="BG416" i="5"/>
  <c r="BE416" i="5"/>
  <c r="BD416" i="5"/>
  <c r="BC416" i="5"/>
  <c r="BB416" i="5"/>
  <c r="BA416" i="5"/>
  <c r="AZ416" i="5"/>
  <c r="AY416" i="5"/>
  <c r="AX416" i="5"/>
  <c r="AW416" i="5"/>
  <c r="AV416" i="5"/>
  <c r="AU416" i="5"/>
  <c r="AT416" i="5"/>
  <c r="AS416" i="5"/>
  <c r="AR416" i="5"/>
  <c r="AQ416" i="5"/>
  <c r="AP416" i="5"/>
  <c r="AO416" i="5"/>
  <c r="AN416" i="5"/>
  <c r="AM416" i="5"/>
  <c r="AK416" i="5"/>
  <c r="AC416" i="5" s="1"/>
  <c r="AJ416" i="5"/>
  <c r="AI416" i="5"/>
  <c r="G416" i="5" s="1"/>
  <c r="AH416" i="5"/>
  <c r="AG416" i="5"/>
  <c r="AF416" i="5"/>
  <c r="AE416" i="5"/>
  <c r="AD416" i="5"/>
  <c r="AA416" i="5"/>
  <c r="Z416" i="5"/>
  <c r="M416" i="5"/>
  <c r="L416" i="5"/>
  <c r="K416" i="5"/>
  <c r="J416" i="5"/>
  <c r="I416" i="5"/>
  <c r="H416" i="5"/>
  <c r="F416" i="5"/>
  <c r="E416" i="5"/>
  <c r="D416" i="5"/>
  <c r="C416" i="5"/>
  <c r="BH415" i="5"/>
  <c r="BG415" i="5"/>
  <c r="BE415" i="5"/>
  <c r="BD415" i="5"/>
  <c r="BC415" i="5"/>
  <c r="BB415" i="5"/>
  <c r="BA415" i="5"/>
  <c r="AZ415" i="5"/>
  <c r="AY415" i="5"/>
  <c r="AX415" i="5"/>
  <c r="AW415" i="5"/>
  <c r="AV415" i="5"/>
  <c r="AU415" i="5"/>
  <c r="AT415" i="5"/>
  <c r="AS415" i="5"/>
  <c r="AR415" i="5"/>
  <c r="AQ415" i="5"/>
  <c r="AP415" i="5"/>
  <c r="AO415" i="5"/>
  <c r="AN415" i="5"/>
  <c r="AM415" i="5"/>
  <c r="AK415" i="5"/>
  <c r="AC415" i="5" s="1"/>
  <c r="AJ415" i="5"/>
  <c r="AI415" i="5"/>
  <c r="G415" i="5" s="1"/>
  <c r="AH415" i="5"/>
  <c r="AG415" i="5"/>
  <c r="AF415" i="5"/>
  <c r="AE415" i="5"/>
  <c r="AD415" i="5"/>
  <c r="AA415" i="5"/>
  <c r="Z415" i="5"/>
  <c r="M415" i="5"/>
  <c r="L415" i="5"/>
  <c r="K415" i="5"/>
  <c r="J415" i="5"/>
  <c r="I415" i="5"/>
  <c r="H415" i="5"/>
  <c r="F415" i="5"/>
  <c r="E415" i="5"/>
  <c r="D415" i="5"/>
  <c r="C415" i="5"/>
  <c r="BH414" i="5"/>
  <c r="BG414" i="5"/>
  <c r="BE414" i="5"/>
  <c r="BD414" i="5"/>
  <c r="BC414" i="5"/>
  <c r="BB414" i="5"/>
  <c r="BA414" i="5"/>
  <c r="AZ414" i="5"/>
  <c r="AY414" i="5"/>
  <c r="AX414" i="5"/>
  <c r="AW414" i="5"/>
  <c r="AV414" i="5"/>
  <c r="AU414" i="5"/>
  <c r="AT414" i="5"/>
  <c r="AS414" i="5"/>
  <c r="AR414" i="5"/>
  <c r="AQ414" i="5"/>
  <c r="AP414" i="5"/>
  <c r="AO414" i="5"/>
  <c r="AN414" i="5"/>
  <c r="AM414" i="5"/>
  <c r="AK414" i="5"/>
  <c r="AJ414" i="5"/>
  <c r="AI414" i="5"/>
  <c r="AH414" i="5"/>
  <c r="AG414" i="5"/>
  <c r="AF414" i="5"/>
  <c r="AE414" i="5"/>
  <c r="AD414" i="5"/>
  <c r="AA414" i="5"/>
  <c r="Z414" i="5"/>
  <c r="M414" i="5"/>
  <c r="L414" i="5"/>
  <c r="K414" i="5"/>
  <c r="J414" i="5"/>
  <c r="I414" i="5"/>
  <c r="H414" i="5"/>
  <c r="F414" i="5"/>
  <c r="E414" i="5"/>
  <c r="D414" i="5"/>
  <c r="C414" i="5"/>
  <c r="BH413" i="5"/>
  <c r="BG413" i="5"/>
  <c r="BE413" i="5"/>
  <c r="BD413" i="5"/>
  <c r="BC413" i="5"/>
  <c r="BB413" i="5"/>
  <c r="BA413" i="5"/>
  <c r="AZ413" i="5"/>
  <c r="AY413" i="5"/>
  <c r="AX413" i="5"/>
  <c r="AW413" i="5"/>
  <c r="AV413" i="5"/>
  <c r="AU413" i="5"/>
  <c r="AT413" i="5"/>
  <c r="AS413" i="5"/>
  <c r="AR413" i="5"/>
  <c r="AQ413" i="5"/>
  <c r="AP413" i="5"/>
  <c r="AO413" i="5"/>
  <c r="AN413" i="5"/>
  <c r="AM413" i="5"/>
  <c r="AK413" i="5"/>
  <c r="AC413" i="5" s="1"/>
  <c r="AJ413" i="5"/>
  <c r="AI413" i="5"/>
  <c r="G413" i="5" s="1"/>
  <c r="AH413" i="5"/>
  <c r="AG413" i="5"/>
  <c r="AF413" i="5"/>
  <c r="AE413" i="5"/>
  <c r="AD413" i="5"/>
  <c r="AA413" i="5"/>
  <c r="Z413" i="5"/>
  <c r="M413" i="5"/>
  <c r="L413" i="5"/>
  <c r="K413" i="5"/>
  <c r="J413" i="5"/>
  <c r="I413" i="5"/>
  <c r="H413" i="5"/>
  <c r="F413" i="5"/>
  <c r="E413" i="5"/>
  <c r="D413" i="5"/>
  <c r="C413" i="5"/>
  <c r="BH412" i="5"/>
  <c r="BG412" i="5"/>
  <c r="BE412" i="5"/>
  <c r="BD412" i="5"/>
  <c r="BC412" i="5"/>
  <c r="BB412" i="5"/>
  <c r="BA412" i="5"/>
  <c r="AZ412" i="5"/>
  <c r="AY412" i="5"/>
  <c r="AX412" i="5"/>
  <c r="AW412" i="5"/>
  <c r="AV412" i="5"/>
  <c r="AU412" i="5"/>
  <c r="AT412" i="5"/>
  <c r="AS412" i="5"/>
  <c r="AR412" i="5"/>
  <c r="AQ412" i="5"/>
  <c r="AP412" i="5"/>
  <c r="AO412" i="5"/>
  <c r="AN412" i="5"/>
  <c r="AM412" i="5"/>
  <c r="AK412" i="5"/>
  <c r="AC412" i="5" s="1"/>
  <c r="AJ412" i="5"/>
  <c r="AI412" i="5"/>
  <c r="G412" i="5" s="1"/>
  <c r="AH412" i="5"/>
  <c r="AG412" i="5"/>
  <c r="AF412" i="5"/>
  <c r="AE412" i="5"/>
  <c r="AD412" i="5"/>
  <c r="AA412" i="5"/>
  <c r="Z412" i="5"/>
  <c r="M412" i="5"/>
  <c r="L412" i="5"/>
  <c r="K412" i="5"/>
  <c r="J412" i="5"/>
  <c r="I412" i="5"/>
  <c r="H412" i="5"/>
  <c r="F412" i="5"/>
  <c r="E412" i="5"/>
  <c r="D412" i="5"/>
  <c r="C412" i="5"/>
  <c r="BH411" i="5"/>
  <c r="BG411" i="5"/>
  <c r="BE411" i="5"/>
  <c r="BD411" i="5"/>
  <c r="BC411" i="5"/>
  <c r="BB411" i="5"/>
  <c r="BA411" i="5"/>
  <c r="AZ411" i="5"/>
  <c r="AY411" i="5"/>
  <c r="AX411" i="5"/>
  <c r="AW411" i="5"/>
  <c r="AV411" i="5"/>
  <c r="AU411" i="5"/>
  <c r="AT411" i="5"/>
  <c r="AS411" i="5"/>
  <c r="AR411" i="5"/>
  <c r="AQ411" i="5"/>
  <c r="AP411" i="5"/>
  <c r="AO411" i="5"/>
  <c r="AN411" i="5"/>
  <c r="AM411" i="5"/>
  <c r="AK411" i="5"/>
  <c r="AC411" i="5" s="1"/>
  <c r="AJ411" i="5"/>
  <c r="AI411" i="5"/>
  <c r="G411" i="5" s="1"/>
  <c r="AH411" i="5"/>
  <c r="AG411" i="5"/>
  <c r="AF411" i="5"/>
  <c r="AE411" i="5"/>
  <c r="AD411" i="5"/>
  <c r="AA411" i="5"/>
  <c r="Z411" i="5"/>
  <c r="M411" i="5"/>
  <c r="L411" i="5"/>
  <c r="K411" i="5"/>
  <c r="J411" i="5"/>
  <c r="I411" i="5"/>
  <c r="H411" i="5"/>
  <c r="F411" i="5"/>
  <c r="E411" i="5"/>
  <c r="D411" i="5"/>
  <c r="C411" i="5"/>
  <c r="BH410" i="5"/>
  <c r="BG410" i="5"/>
  <c r="BE410" i="5"/>
  <c r="BD410" i="5"/>
  <c r="BC410" i="5"/>
  <c r="BB410" i="5"/>
  <c r="BA410" i="5"/>
  <c r="AZ410" i="5"/>
  <c r="AY410" i="5"/>
  <c r="AX410" i="5"/>
  <c r="AW410" i="5"/>
  <c r="AV410" i="5"/>
  <c r="AU410" i="5"/>
  <c r="AT410" i="5"/>
  <c r="AS410" i="5"/>
  <c r="AR410" i="5"/>
  <c r="AQ410" i="5"/>
  <c r="AP410" i="5"/>
  <c r="AO410" i="5"/>
  <c r="AN410" i="5"/>
  <c r="AM410" i="5"/>
  <c r="AK410" i="5"/>
  <c r="AJ410" i="5"/>
  <c r="AI410" i="5"/>
  <c r="G410" i="5" s="1"/>
  <c r="AH410" i="5"/>
  <c r="AG410" i="5"/>
  <c r="AF410" i="5"/>
  <c r="AE410" i="5"/>
  <c r="AD410" i="5"/>
  <c r="AA410" i="5"/>
  <c r="Z410" i="5"/>
  <c r="M410" i="5"/>
  <c r="L410" i="5"/>
  <c r="K410" i="5"/>
  <c r="J410" i="5"/>
  <c r="I410" i="5"/>
  <c r="H410" i="5"/>
  <c r="F410" i="5"/>
  <c r="E410" i="5"/>
  <c r="D410" i="5"/>
  <c r="C410" i="5"/>
  <c r="BH409" i="5"/>
  <c r="BG409" i="5"/>
  <c r="BE409" i="5"/>
  <c r="BD409" i="5"/>
  <c r="BC409" i="5"/>
  <c r="BB409" i="5"/>
  <c r="BA409" i="5"/>
  <c r="AZ409" i="5"/>
  <c r="AY409" i="5"/>
  <c r="AX409" i="5"/>
  <c r="AW409" i="5"/>
  <c r="AV409" i="5"/>
  <c r="AU409" i="5"/>
  <c r="AT409" i="5"/>
  <c r="AS409" i="5"/>
  <c r="AR409" i="5"/>
  <c r="AQ409" i="5"/>
  <c r="AP409" i="5"/>
  <c r="AO409" i="5"/>
  <c r="AN409" i="5"/>
  <c r="AM409" i="5"/>
  <c r="AK409" i="5"/>
  <c r="AC409" i="5" s="1"/>
  <c r="AJ409" i="5"/>
  <c r="BN409" i="5" s="1"/>
  <c r="AI409" i="5"/>
  <c r="G409" i="5" s="1"/>
  <c r="AH409" i="5"/>
  <c r="AG409" i="5"/>
  <c r="AF409" i="5"/>
  <c r="AE409" i="5"/>
  <c r="AD409" i="5"/>
  <c r="AA409" i="5"/>
  <c r="Z409" i="5"/>
  <c r="M409" i="5"/>
  <c r="L409" i="5"/>
  <c r="K409" i="5"/>
  <c r="J409" i="5"/>
  <c r="I409" i="5"/>
  <c r="H409" i="5"/>
  <c r="F409" i="5"/>
  <c r="E409" i="5"/>
  <c r="D409" i="5"/>
  <c r="C409" i="5"/>
  <c r="BH408" i="5"/>
  <c r="BG408" i="5"/>
  <c r="BE408" i="5"/>
  <c r="BD408" i="5"/>
  <c r="BC408" i="5"/>
  <c r="BB408" i="5"/>
  <c r="BA408" i="5"/>
  <c r="AZ408" i="5"/>
  <c r="AY408" i="5"/>
  <c r="AX408" i="5"/>
  <c r="AW408" i="5"/>
  <c r="AV408" i="5"/>
  <c r="AU408" i="5"/>
  <c r="AT408" i="5"/>
  <c r="AS408" i="5"/>
  <c r="AR408" i="5"/>
  <c r="AQ408" i="5"/>
  <c r="AP408" i="5"/>
  <c r="AO408" i="5"/>
  <c r="AN408" i="5"/>
  <c r="AM408" i="5"/>
  <c r="AK408" i="5"/>
  <c r="AC408" i="5" s="1"/>
  <c r="AJ408" i="5"/>
  <c r="AI408" i="5"/>
  <c r="AH408" i="5"/>
  <c r="AG408" i="5"/>
  <c r="AF408" i="5"/>
  <c r="AE408" i="5"/>
  <c r="AD408" i="5"/>
  <c r="AA408" i="5"/>
  <c r="Z408" i="5"/>
  <c r="M408" i="5"/>
  <c r="L408" i="5"/>
  <c r="K408" i="5"/>
  <c r="J408" i="5"/>
  <c r="I408" i="5"/>
  <c r="H408" i="5"/>
  <c r="F408" i="5"/>
  <c r="E408" i="5"/>
  <c r="D408" i="5"/>
  <c r="C408" i="5"/>
  <c r="BH407" i="5"/>
  <c r="BG407" i="5"/>
  <c r="BE407" i="5"/>
  <c r="BD407" i="5"/>
  <c r="BC407" i="5"/>
  <c r="BB407" i="5"/>
  <c r="BA407" i="5"/>
  <c r="AZ407" i="5"/>
  <c r="AY407" i="5"/>
  <c r="AX407" i="5"/>
  <c r="AW407" i="5"/>
  <c r="AV407" i="5"/>
  <c r="AU407" i="5"/>
  <c r="AT407" i="5"/>
  <c r="AS407" i="5"/>
  <c r="AR407" i="5"/>
  <c r="AQ407" i="5"/>
  <c r="AP407" i="5"/>
  <c r="AO407" i="5"/>
  <c r="AN407" i="5"/>
  <c r="AM407" i="5"/>
  <c r="AK407" i="5"/>
  <c r="AC407" i="5" s="1"/>
  <c r="AJ407" i="5"/>
  <c r="AI407" i="5"/>
  <c r="G407" i="5" s="1"/>
  <c r="AH407" i="5"/>
  <c r="AG407" i="5"/>
  <c r="AF407" i="5"/>
  <c r="AE407" i="5"/>
  <c r="AD407" i="5"/>
  <c r="AA407" i="5"/>
  <c r="Z407" i="5"/>
  <c r="M407" i="5"/>
  <c r="L407" i="5"/>
  <c r="K407" i="5"/>
  <c r="J407" i="5"/>
  <c r="I407" i="5"/>
  <c r="H407" i="5"/>
  <c r="F407" i="5"/>
  <c r="E407" i="5"/>
  <c r="D407" i="5"/>
  <c r="C407" i="5"/>
  <c r="BH406" i="5"/>
  <c r="BG406" i="5"/>
  <c r="BE406" i="5"/>
  <c r="BD406" i="5"/>
  <c r="BC406" i="5"/>
  <c r="BB406" i="5"/>
  <c r="BA406" i="5"/>
  <c r="AZ406" i="5"/>
  <c r="AY406" i="5"/>
  <c r="AX406" i="5"/>
  <c r="AW406" i="5"/>
  <c r="AV406" i="5"/>
  <c r="AU406" i="5"/>
  <c r="AT406" i="5"/>
  <c r="AS406" i="5"/>
  <c r="AR406" i="5"/>
  <c r="AQ406" i="5"/>
  <c r="AP406" i="5"/>
  <c r="AO406" i="5"/>
  <c r="AN406" i="5"/>
  <c r="AM406" i="5"/>
  <c r="AK406" i="5"/>
  <c r="AJ406" i="5"/>
  <c r="AI406" i="5"/>
  <c r="AH406" i="5"/>
  <c r="AG406" i="5"/>
  <c r="AF406" i="5"/>
  <c r="AE406" i="5"/>
  <c r="AD406" i="5"/>
  <c r="AA406" i="5"/>
  <c r="Z406" i="5"/>
  <c r="M406" i="5"/>
  <c r="L406" i="5"/>
  <c r="K406" i="5"/>
  <c r="J406" i="5"/>
  <c r="I406" i="5"/>
  <c r="H406" i="5"/>
  <c r="F406" i="5"/>
  <c r="E406" i="5"/>
  <c r="D406" i="5"/>
  <c r="C406" i="5"/>
  <c r="BH405" i="5"/>
  <c r="BG405" i="5"/>
  <c r="BE405" i="5"/>
  <c r="BD405" i="5"/>
  <c r="BC405" i="5"/>
  <c r="BB405" i="5"/>
  <c r="BA405" i="5"/>
  <c r="AZ405" i="5"/>
  <c r="AY405" i="5"/>
  <c r="AX405" i="5"/>
  <c r="AW405" i="5"/>
  <c r="AV405" i="5"/>
  <c r="AU405" i="5"/>
  <c r="AT405" i="5"/>
  <c r="AS405" i="5"/>
  <c r="AR405" i="5"/>
  <c r="AQ405" i="5"/>
  <c r="AP405" i="5"/>
  <c r="AO405" i="5"/>
  <c r="AN405" i="5"/>
  <c r="AM405" i="5"/>
  <c r="AK405" i="5"/>
  <c r="AC405" i="5" s="1"/>
  <c r="AJ405" i="5"/>
  <c r="BM405" i="5" s="1"/>
  <c r="AI405" i="5"/>
  <c r="G405" i="5" s="1"/>
  <c r="AH405" i="5"/>
  <c r="AG405" i="5"/>
  <c r="AF405" i="5"/>
  <c r="AE405" i="5"/>
  <c r="AD405" i="5"/>
  <c r="AA405" i="5"/>
  <c r="Z405" i="5"/>
  <c r="M405" i="5"/>
  <c r="L405" i="5"/>
  <c r="K405" i="5"/>
  <c r="J405" i="5"/>
  <c r="I405" i="5"/>
  <c r="H405" i="5"/>
  <c r="F405" i="5"/>
  <c r="E405" i="5"/>
  <c r="D405" i="5"/>
  <c r="C405" i="5"/>
  <c r="BH404" i="5"/>
  <c r="BG404" i="5"/>
  <c r="BE404" i="5"/>
  <c r="BD404" i="5"/>
  <c r="BC404" i="5"/>
  <c r="BB404" i="5"/>
  <c r="BA404" i="5"/>
  <c r="AZ404" i="5"/>
  <c r="AY404" i="5"/>
  <c r="AX404" i="5"/>
  <c r="AW404" i="5"/>
  <c r="AV404" i="5"/>
  <c r="AU404" i="5"/>
  <c r="AT404" i="5"/>
  <c r="AS404" i="5"/>
  <c r="AR404" i="5"/>
  <c r="AQ404" i="5"/>
  <c r="AP404" i="5"/>
  <c r="AO404" i="5"/>
  <c r="AN404" i="5"/>
  <c r="AM404" i="5"/>
  <c r="AK404" i="5"/>
  <c r="AC404" i="5" s="1"/>
  <c r="AJ404" i="5"/>
  <c r="AI404" i="5"/>
  <c r="AH404" i="5"/>
  <c r="AG404" i="5"/>
  <c r="AF404" i="5"/>
  <c r="AE404" i="5"/>
  <c r="AD404" i="5"/>
  <c r="AA404" i="5"/>
  <c r="Z404" i="5"/>
  <c r="M404" i="5"/>
  <c r="L404" i="5"/>
  <c r="K404" i="5"/>
  <c r="J404" i="5"/>
  <c r="I404" i="5"/>
  <c r="H404" i="5"/>
  <c r="F404" i="5"/>
  <c r="E404" i="5"/>
  <c r="D404" i="5"/>
  <c r="C404" i="5"/>
  <c r="BH403" i="5"/>
  <c r="BG403" i="5"/>
  <c r="BE403" i="5"/>
  <c r="BD403" i="5"/>
  <c r="BC403" i="5"/>
  <c r="BB403" i="5"/>
  <c r="BA403" i="5"/>
  <c r="AZ403" i="5"/>
  <c r="AY403" i="5"/>
  <c r="AX403" i="5"/>
  <c r="AW403" i="5"/>
  <c r="AV403" i="5"/>
  <c r="AU403" i="5"/>
  <c r="AT403" i="5"/>
  <c r="AS403" i="5"/>
  <c r="AR403" i="5"/>
  <c r="AQ403" i="5"/>
  <c r="AP403" i="5"/>
  <c r="AO403" i="5"/>
  <c r="AN403" i="5"/>
  <c r="AM403" i="5"/>
  <c r="AK403" i="5"/>
  <c r="AC403" i="5" s="1"/>
  <c r="AJ403" i="5"/>
  <c r="AI403" i="5"/>
  <c r="G403" i="5" s="1"/>
  <c r="AH403" i="5"/>
  <c r="AG403" i="5"/>
  <c r="AF403" i="5"/>
  <c r="AE403" i="5"/>
  <c r="AD403" i="5"/>
  <c r="AA403" i="5"/>
  <c r="Z403" i="5"/>
  <c r="M403" i="5"/>
  <c r="L403" i="5"/>
  <c r="K403" i="5"/>
  <c r="J403" i="5"/>
  <c r="I403" i="5"/>
  <c r="H403" i="5"/>
  <c r="F403" i="5"/>
  <c r="E403" i="5"/>
  <c r="D403" i="5"/>
  <c r="C403" i="5"/>
  <c r="BH402" i="5"/>
  <c r="BG402" i="5"/>
  <c r="BE402" i="5"/>
  <c r="BD402" i="5"/>
  <c r="BC402" i="5"/>
  <c r="BB402" i="5"/>
  <c r="BA402" i="5"/>
  <c r="AZ402" i="5"/>
  <c r="AY402" i="5"/>
  <c r="AX402" i="5"/>
  <c r="AW402" i="5"/>
  <c r="AV402" i="5"/>
  <c r="AU402" i="5"/>
  <c r="AT402" i="5"/>
  <c r="AS402" i="5"/>
  <c r="AR402" i="5"/>
  <c r="AQ402" i="5"/>
  <c r="AP402" i="5"/>
  <c r="AO402" i="5"/>
  <c r="AN402" i="5"/>
  <c r="AM402" i="5"/>
  <c r="AK402" i="5"/>
  <c r="AJ402" i="5"/>
  <c r="AI402" i="5"/>
  <c r="G402" i="5" s="1"/>
  <c r="AH402" i="5"/>
  <c r="AG402" i="5"/>
  <c r="AF402" i="5"/>
  <c r="AE402" i="5"/>
  <c r="AD402" i="5"/>
  <c r="AA402" i="5"/>
  <c r="Z402" i="5"/>
  <c r="M402" i="5"/>
  <c r="L402" i="5"/>
  <c r="K402" i="5"/>
  <c r="J402" i="5"/>
  <c r="I402" i="5"/>
  <c r="H402" i="5"/>
  <c r="F402" i="5"/>
  <c r="E402" i="5"/>
  <c r="D402" i="5"/>
  <c r="C402" i="5"/>
  <c r="BH401" i="5"/>
  <c r="BG401" i="5"/>
  <c r="BE401" i="5"/>
  <c r="BD401" i="5"/>
  <c r="BC401" i="5"/>
  <c r="BB401" i="5"/>
  <c r="BA401" i="5"/>
  <c r="AZ401" i="5"/>
  <c r="AY401" i="5"/>
  <c r="AX401" i="5"/>
  <c r="AW401" i="5"/>
  <c r="AV401" i="5"/>
  <c r="AU401" i="5"/>
  <c r="AT401" i="5"/>
  <c r="AS401" i="5"/>
  <c r="AR401" i="5"/>
  <c r="AQ401" i="5"/>
  <c r="AP401" i="5"/>
  <c r="AO401" i="5"/>
  <c r="AN401" i="5"/>
  <c r="AM401" i="5"/>
  <c r="AK401" i="5"/>
  <c r="AC401" i="5" s="1"/>
  <c r="AJ401" i="5"/>
  <c r="AI401" i="5"/>
  <c r="G401" i="5" s="1"/>
  <c r="AH401" i="5"/>
  <c r="AG401" i="5"/>
  <c r="AF401" i="5"/>
  <c r="AE401" i="5"/>
  <c r="AD401" i="5"/>
  <c r="AA401" i="5"/>
  <c r="Z401" i="5"/>
  <c r="M401" i="5"/>
  <c r="L401" i="5"/>
  <c r="K401" i="5"/>
  <c r="J401" i="5"/>
  <c r="I401" i="5"/>
  <c r="H401" i="5"/>
  <c r="F401" i="5"/>
  <c r="E401" i="5"/>
  <c r="D401" i="5"/>
  <c r="C401" i="5"/>
  <c r="BH400" i="5"/>
  <c r="BG400" i="5"/>
  <c r="BE400" i="5"/>
  <c r="BD400" i="5"/>
  <c r="BC400" i="5"/>
  <c r="BB400" i="5"/>
  <c r="BA400" i="5"/>
  <c r="AZ400" i="5"/>
  <c r="AY400" i="5"/>
  <c r="AX400" i="5"/>
  <c r="AW400" i="5"/>
  <c r="AV400" i="5"/>
  <c r="AU400" i="5"/>
  <c r="AT400" i="5"/>
  <c r="AS400" i="5"/>
  <c r="AR400" i="5"/>
  <c r="AQ400" i="5"/>
  <c r="AP400" i="5"/>
  <c r="AO400" i="5"/>
  <c r="AN400" i="5"/>
  <c r="AM400" i="5"/>
  <c r="AK400" i="5"/>
  <c r="AC400" i="5" s="1"/>
  <c r="AJ400" i="5"/>
  <c r="BM400" i="5" s="1"/>
  <c r="AI400" i="5"/>
  <c r="G400" i="5" s="1"/>
  <c r="AH400" i="5"/>
  <c r="AG400" i="5"/>
  <c r="AF400" i="5"/>
  <c r="AE400" i="5"/>
  <c r="AD400" i="5"/>
  <c r="AA400" i="5"/>
  <c r="Z400" i="5"/>
  <c r="M400" i="5"/>
  <c r="L400" i="5"/>
  <c r="K400" i="5"/>
  <c r="J400" i="5"/>
  <c r="I400" i="5"/>
  <c r="H400" i="5"/>
  <c r="F400" i="5"/>
  <c r="E400" i="5"/>
  <c r="D400" i="5"/>
  <c r="C400" i="5"/>
  <c r="BH399" i="5"/>
  <c r="BG399" i="5"/>
  <c r="BE399" i="5"/>
  <c r="BD399" i="5"/>
  <c r="BC399" i="5"/>
  <c r="BB399" i="5"/>
  <c r="BA399" i="5"/>
  <c r="AZ399" i="5"/>
  <c r="AY399" i="5"/>
  <c r="AX399" i="5"/>
  <c r="AW399" i="5"/>
  <c r="AV399" i="5"/>
  <c r="AU399" i="5"/>
  <c r="AT399" i="5"/>
  <c r="AS399" i="5"/>
  <c r="AR399" i="5"/>
  <c r="AQ399" i="5"/>
  <c r="AP399" i="5"/>
  <c r="AO399" i="5"/>
  <c r="AN399" i="5"/>
  <c r="AM399" i="5"/>
  <c r="AK399" i="5"/>
  <c r="AC399" i="5" s="1"/>
  <c r="AJ399" i="5"/>
  <c r="AI399" i="5"/>
  <c r="G399" i="5" s="1"/>
  <c r="AH399" i="5"/>
  <c r="AG399" i="5"/>
  <c r="AF399" i="5"/>
  <c r="AE399" i="5"/>
  <c r="AD399" i="5"/>
  <c r="AA399" i="5"/>
  <c r="Z399" i="5"/>
  <c r="M399" i="5"/>
  <c r="L399" i="5"/>
  <c r="K399" i="5"/>
  <c r="J399" i="5"/>
  <c r="I399" i="5"/>
  <c r="H399" i="5"/>
  <c r="F399" i="5"/>
  <c r="E399" i="5"/>
  <c r="D399" i="5"/>
  <c r="C399" i="5"/>
  <c r="BH398" i="5"/>
  <c r="BG398" i="5"/>
  <c r="BE398" i="5"/>
  <c r="BD398" i="5"/>
  <c r="BC398" i="5"/>
  <c r="BB398" i="5"/>
  <c r="BA398" i="5"/>
  <c r="AZ398" i="5"/>
  <c r="AY398" i="5"/>
  <c r="AX398" i="5"/>
  <c r="AW398" i="5"/>
  <c r="AV398" i="5"/>
  <c r="AU398" i="5"/>
  <c r="AT398" i="5"/>
  <c r="AS398" i="5"/>
  <c r="AR398" i="5"/>
  <c r="AQ398" i="5"/>
  <c r="AP398" i="5"/>
  <c r="AO398" i="5"/>
  <c r="AN398" i="5"/>
  <c r="AM398" i="5"/>
  <c r="AK398" i="5"/>
  <c r="AJ398" i="5"/>
  <c r="AI398" i="5"/>
  <c r="AH398" i="5"/>
  <c r="AG398" i="5"/>
  <c r="AF398" i="5"/>
  <c r="AE398" i="5"/>
  <c r="AD398" i="5"/>
  <c r="AA398" i="5"/>
  <c r="Z398" i="5"/>
  <c r="M398" i="5"/>
  <c r="L398" i="5"/>
  <c r="K398" i="5"/>
  <c r="J398" i="5"/>
  <c r="I398" i="5"/>
  <c r="H398" i="5"/>
  <c r="F398" i="5"/>
  <c r="E398" i="5"/>
  <c r="D398" i="5"/>
  <c r="C398" i="5"/>
  <c r="BH397" i="5"/>
  <c r="BG397" i="5"/>
  <c r="BE397" i="5"/>
  <c r="BD397" i="5"/>
  <c r="BC397" i="5"/>
  <c r="BB397" i="5"/>
  <c r="BA397" i="5"/>
  <c r="AZ397" i="5"/>
  <c r="AY397" i="5"/>
  <c r="AX397" i="5"/>
  <c r="AW397" i="5"/>
  <c r="AV397" i="5"/>
  <c r="AU397" i="5"/>
  <c r="AT397" i="5"/>
  <c r="AS397" i="5"/>
  <c r="AR397" i="5"/>
  <c r="AQ397" i="5"/>
  <c r="AP397" i="5"/>
  <c r="AO397" i="5"/>
  <c r="AN397" i="5"/>
  <c r="AM397" i="5"/>
  <c r="AK397" i="5"/>
  <c r="AC397" i="5" s="1"/>
  <c r="AJ397" i="5"/>
  <c r="AI397" i="5"/>
  <c r="G397" i="5" s="1"/>
  <c r="AH397" i="5"/>
  <c r="AG397" i="5"/>
  <c r="AF397" i="5"/>
  <c r="AE397" i="5"/>
  <c r="AD397" i="5"/>
  <c r="AA397" i="5"/>
  <c r="Z397" i="5"/>
  <c r="M397" i="5"/>
  <c r="L397" i="5"/>
  <c r="K397" i="5"/>
  <c r="J397" i="5"/>
  <c r="I397" i="5"/>
  <c r="H397" i="5"/>
  <c r="F397" i="5"/>
  <c r="E397" i="5"/>
  <c r="D397" i="5"/>
  <c r="C397" i="5"/>
  <c r="BH396" i="5"/>
  <c r="BG396" i="5"/>
  <c r="BE396" i="5"/>
  <c r="BD396" i="5"/>
  <c r="BC396" i="5"/>
  <c r="BB396" i="5"/>
  <c r="BA396" i="5"/>
  <c r="AZ396" i="5"/>
  <c r="AY396" i="5"/>
  <c r="AX396" i="5"/>
  <c r="AW396" i="5"/>
  <c r="AV396" i="5"/>
  <c r="AU396" i="5"/>
  <c r="AT396" i="5"/>
  <c r="AS396" i="5"/>
  <c r="AR396" i="5"/>
  <c r="AQ396" i="5"/>
  <c r="AP396" i="5"/>
  <c r="AO396" i="5"/>
  <c r="AN396" i="5"/>
  <c r="AM396" i="5"/>
  <c r="AK396" i="5"/>
  <c r="AC396" i="5" s="1"/>
  <c r="AJ396" i="5"/>
  <c r="AI396" i="5"/>
  <c r="AH396" i="5"/>
  <c r="AG396" i="5"/>
  <c r="AF396" i="5"/>
  <c r="AE396" i="5"/>
  <c r="AD396" i="5"/>
  <c r="AA396" i="5"/>
  <c r="Z396" i="5"/>
  <c r="M396" i="5"/>
  <c r="L396" i="5"/>
  <c r="K396" i="5"/>
  <c r="J396" i="5"/>
  <c r="I396" i="5"/>
  <c r="H396" i="5"/>
  <c r="F396" i="5"/>
  <c r="E396" i="5"/>
  <c r="D396" i="5"/>
  <c r="C396" i="5"/>
  <c r="BH395" i="5"/>
  <c r="BG395" i="5"/>
  <c r="BE395" i="5"/>
  <c r="BD395" i="5"/>
  <c r="BC395" i="5"/>
  <c r="BB395" i="5"/>
  <c r="BA395" i="5"/>
  <c r="AZ395" i="5"/>
  <c r="AY395" i="5"/>
  <c r="AX395" i="5"/>
  <c r="AW395" i="5"/>
  <c r="AV395" i="5"/>
  <c r="AU395" i="5"/>
  <c r="AT395" i="5"/>
  <c r="AS395" i="5"/>
  <c r="AR395" i="5"/>
  <c r="AQ395" i="5"/>
  <c r="AP395" i="5"/>
  <c r="AO395" i="5"/>
  <c r="AN395" i="5"/>
  <c r="AM395" i="5"/>
  <c r="AK395" i="5"/>
  <c r="AC395" i="5" s="1"/>
  <c r="AJ395" i="5"/>
  <c r="AI395" i="5"/>
  <c r="G395" i="5" s="1"/>
  <c r="AH395" i="5"/>
  <c r="AG395" i="5"/>
  <c r="AF395" i="5"/>
  <c r="AE395" i="5"/>
  <c r="AD395" i="5"/>
  <c r="AA395" i="5"/>
  <c r="Z395" i="5"/>
  <c r="M395" i="5"/>
  <c r="L395" i="5"/>
  <c r="K395" i="5"/>
  <c r="J395" i="5"/>
  <c r="I395" i="5"/>
  <c r="H395" i="5"/>
  <c r="F395" i="5"/>
  <c r="E395" i="5"/>
  <c r="D395" i="5"/>
  <c r="C395" i="5"/>
  <c r="BH394" i="5"/>
  <c r="BG394" i="5"/>
  <c r="BE394" i="5"/>
  <c r="BD394" i="5"/>
  <c r="BC394" i="5"/>
  <c r="BB394" i="5"/>
  <c r="BA394" i="5"/>
  <c r="AZ394" i="5"/>
  <c r="AY394" i="5"/>
  <c r="AX394" i="5"/>
  <c r="AW394" i="5"/>
  <c r="AV394" i="5"/>
  <c r="AU394" i="5"/>
  <c r="AT394" i="5"/>
  <c r="AS394" i="5"/>
  <c r="AR394" i="5"/>
  <c r="AQ394" i="5"/>
  <c r="AP394" i="5"/>
  <c r="AO394" i="5"/>
  <c r="AN394" i="5"/>
  <c r="AM394" i="5"/>
  <c r="AK394" i="5"/>
  <c r="AC394" i="5" s="1"/>
  <c r="AJ394" i="5"/>
  <c r="AI394" i="5"/>
  <c r="AH394" i="5"/>
  <c r="AG394" i="5"/>
  <c r="AF394" i="5"/>
  <c r="AE394" i="5"/>
  <c r="AD394" i="5"/>
  <c r="AA394" i="5"/>
  <c r="Z394" i="5"/>
  <c r="M394" i="5"/>
  <c r="L394" i="5"/>
  <c r="K394" i="5"/>
  <c r="J394" i="5"/>
  <c r="I394" i="5"/>
  <c r="H394" i="5"/>
  <c r="F394" i="5"/>
  <c r="E394" i="5"/>
  <c r="D394" i="5"/>
  <c r="C394" i="5"/>
  <c r="BH393" i="5"/>
  <c r="BG393" i="5"/>
  <c r="BE393" i="5"/>
  <c r="BD393" i="5"/>
  <c r="BC393" i="5"/>
  <c r="BB393" i="5"/>
  <c r="BA393" i="5"/>
  <c r="AZ393" i="5"/>
  <c r="AY393" i="5"/>
  <c r="AX393" i="5"/>
  <c r="AW393" i="5"/>
  <c r="AV393" i="5"/>
  <c r="AU393" i="5"/>
  <c r="AT393" i="5"/>
  <c r="AS393" i="5"/>
  <c r="AR393" i="5"/>
  <c r="AQ393" i="5"/>
  <c r="AP393" i="5"/>
  <c r="AO393" i="5"/>
  <c r="AN393" i="5"/>
  <c r="AM393" i="5"/>
  <c r="AK393" i="5"/>
  <c r="AC393" i="5" s="1"/>
  <c r="AJ393" i="5"/>
  <c r="AI393" i="5"/>
  <c r="G393" i="5" s="1"/>
  <c r="AH393" i="5"/>
  <c r="AG393" i="5"/>
  <c r="AF393" i="5"/>
  <c r="AE393" i="5"/>
  <c r="AD393" i="5"/>
  <c r="AA393" i="5"/>
  <c r="Z393" i="5"/>
  <c r="M393" i="5"/>
  <c r="L393" i="5"/>
  <c r="K393" i="5"/>
  <c r="J393" i="5"/>
  <c r="I393" i="5"/>
  <c r="H393" i="5"/>
  <c r="F393" i="5"/>
  <c r="E393" i="5"/>
  <c r="D393" i="5"/>
  <c r="C393" i="5"/>
  <c r="BH392" i="5"/>
  <c r="BG392" i="5"/>
  <c r="BE392" i="5"/>
  <c r="BD392" i="5"/>
  <c r="BC392" i="5"/>
  <c r="BB392" i="5"/>
  <c r="BA392" i="5"/>
  <c r="AZ392" i="5"/>
  <c r="AY392" i="5"/>
  <c r="AX392" i="5"/>
  <c r="AW392" i="5"/>
  <c r="AV392" i="5"/>
  <c r="AU392" i="5"/>
  <c r="AT392" i="5"/>
  <c r="AS392" i="5"/>
  <c r="AR392" i="5"/>
  <c r="AQ392" i="5"/>
  <c r="AP392" i="5"/>
  <c r="AO392" i="5"/>
  <c r="AN392" i="5"/>
  <c r="AM392" i="5"/>
  <c r="AK392" i="5"/>
  <c r="AC392" i="5" s="1"/>
  <c r="AJ392" i="5"/>
  <c r="AI392" i="5"/>
  <c r="AH392" i="5"/>
  <c r="AG392" i="5"/>
  <c r="AF392" i="5"/>
  <c r="AE392" i="5"/>
  <c r="AD392" i="5"/>
  <c r="AA392" i="5"/>
  <c r="Z392" i="5"/>
  <c r="M392" i="5"/>
  <c r="L392" i="5"/>
  <c r="K392" i="5"/>
  <c r="J392" i="5"/>
  <c r="I392" i="5"/>
  <c r="H392" i="5"/>
  <c r="F392" i="5"/>
  <c r="E392" i="5"/>
  <c r="D392" i="5"/>
  <c r="C392" i="5"/>
  <c r="BH391" i="5"/>
  <c r="BG391" i="5"/>
  <c r="BE391" i="5"/>
  <c r="BD391" i="5"/>
  <c r="BC391" i="5"/>
  <c r="BB391" i="5"/>
  <c r="BA391" i="5"/>
  <c r="AZ391" i="5"/>
  <c r="AY391" i="5"/>
  <c r="AX391" i="5"/>
  <c r="AW391" i="5"/>
  <c r="AV391" i="5"/>
  <c r="AU391" i="5"/>
  <c r="AT391" i="5"/>
  <c r="AS391" i="5"/>
  <c r="AR391" i="5"/>
  <c r="AQ391" i="5"/>
  <c r="AP391" i="5"/>
  <c r="AO391" i="5"/>
  <c r="AN391" i="5"/>
  <c r="AM391" i="5"/>
  <c r="AK391" i="5"/>
  <c r="AC391" i="5" s="1"/>
  <c r="AJ391" i="5"/>
  <c r="AI391" i="5"/>
  <c r="G391" i="5" s="1"/>
  <c r="AH391" i="5"/>
  <c r="AG391" i="5"/>
  <c r="AF391" i="5"/>
  <c r="AE391" i="5"/>
  <c r="AD391" i="5"/>
  <c r="AA391" i="5"/>
  <c r="Z391" i="5"/>
  <c r="M391" i="5"/>
  <c r="L391" i="5"/>
  <c r="K391" i="5"/>
  <c r="J391" i="5"/>
  <c r="I391" i="5"/>
  <c r="H391" i="5"/>
  <c r="F391" i="5"/>
  <c r="E391" i="5"/>
  <c r="D391" i="5"/>
  <c r="C391" i="5"/>
  <c r="BH390" i="5"/>
  <c r="BG390" i="5"/>
  <c r="BE390" i="5"/>
  <c r="BD390" i="5"/>
  <c r="BC390" i="5"/>
  <c r="BB390" i="5"/>
  <c r="BA390" i="5"/>
  <c r="AZ390" i="5"/>
  <c r="AY390" i="5"/>
  <c r="AX390" i="5"/>
  <c r="AW390" i="5"/>
  <c r="AV390" i="5"/>
  <c r="AU390" i="5"/>
  <c r="AT390" i="5"/>
  <c r="AS390" i="5"/>
  <c r="AR390" i="5"/>
  <c r="AQ390" i="5"/>
  <c r="AP390" i="5"/>
  <c r="AO390" i="5"/>
  <c r="AN390" i="5"/>
  <c r="AM390" i="5"/>
  <c r="AK390" i="5"/>
  <c r="AC390" i="5" s="1"/>
  <c r="AJ390" i="5"/>
  <c r="AI390" i="5"/>
  <c r="G390" i="5" s="1"/>
  <c r="AH390" i="5"/>
  <c r="AG390" i="5"/>
  <c r="AF390" i="5"/>
  <c r="AE390" i="5"/>
  <c r="AD390" i="5"/>
  <c r="AA390" i="5"/>
  <c r="Z390" i="5"/>
  <c r="M390" i="5"/>
  <c r="L390" i="5"/>
  <c r="K390" i="5"/>
  <c r="J390" i="5"/>
  <c r="I390" i="5"/>
  <c r="H390" i="5"/>
  <c r="F390" i="5"/>
  <c r="E390" i="5"/>
  <c r="D390" i="5"/>
  <c r="C390" i="5"/>
  <c r="BH389" i="5"/>
  <c r="BG389" i="5"/>
  <c r="BE389" i="5"/>
  <c r="BD389" i="5"/>
  <c r="BC389" i="5"/>
  <c r="BB389" i="5"/>
  <c r="BA389" i="5"/>
  <c r="AZ389" i="5"/>
  <c r="AY389" i="5"/>
  <c r="AX389" i="5"/>
  <c r="AW389" i="5"/>
  <c r="AV389" i="5"/>
  <c r="AU389" i="5"/>
  <c r="AT389" i="5"/>
  <c r="AS389" i="5"/>
  <c r="AR389" i="5"/>
  <c r="AQ389" i="5"/>
  <c r="AP389" i="5"/>
  <c r="AO389" i="5"/>
  <c r="AN389" i="5"/>
  <c r="AM389" i="5"/>
  <c r="AK389" i="5"/>
  <c r="AJ389" i="5"/>
  <c r="AI389" i="5"/>
  <c r="G389" i="5" s="1"/>
  <c r="AH389" i="5"/>
  <c r="AG389" i="5"/>
  <c r="AF389" i="5"/>
  <c r="AE389" i="5"/>
  <c r="AD389" i="5"/>
  <c r="AA389" i="5"/>
  <c r="Z389" i="5"/>
  <c r="M389" i="5"/>
  <c r="L389" i="5"/>
  <c r="K389" i="5"/>
  <c r="J389" i="5"/>
  <c r="I389" i="5"/>
  <c r="H389" i="5"/>
  <c r="F389" i="5"/>
  <c r="E389" i="5"/>
  <c r="D389" i="5"/>
  <c r="C389" i="5"/>
  <c r="BH388" i="5"/>
  <c r="BG388" i="5"/>
  <c r="BE388" i="5"/>
  <c r="BD388" i="5"/>
  <c r="BC388" i="5"/>
  <c r="BB388" i="5"/>
  <c r="BA388" i="5"/>
  <c r="AZ388" i="5"/>
  <c r="AY388" i="5"/>
  <c r="AX388" i="5"/>
  <c r="AW388" i="5"/>
  <c r="AV388" i="5"/>
  <c r="AU388" i="5"/>
  <c r="AT388" i="5"/>
  <c r="AS388" i="5"/>
  <c r="AR388" i="5"/>
  <c r="AQ388" i="5"/>
  <c r="AP388" i="5"/>
  <c r="AO388" i="5"/>
  <c r="AN388" i="5"/>
  <c r="AM388" i="5"/>
  <c r="AK388" i="5"/>
  <c r="AC388" i="5" s="1"/>
  <c r="AJ388" i="5"/>
  <c r="AI388" i="5"/>
  <c r="G388" i="5" s="1"/>
  <c r="AH388" i="5"/>
  <c r="AG388" i="5"/>
  <c r="AF388" i="5"/>
  <c r="AE388" i="5"/>
  <c r="AD388" i="5"/>
  <c r="AA388" i="5"/>
  <c r="Z388" i="5"/>
  <c r="M388" i="5"/>
  <c r="L388" i="5"/>
  <c r="K388" i="5"/>
  <c r="J388" i="5"/>
  <c r="I388" i="5"/>
  <c r="H388" i="5"/>
  <c r="F388" i="5"/>
  <c r="E388" i="5"/>
  <c r="D388" i="5"/>
  <c r="C388" i="5"/>
  <c r="BH387" i="5"/>
  <c r="BG387" i="5"/>
  <c r="BE387" i="5"/>
  <c r="BD387" i="5"/>
  <c r="BC387" i="5"/>
  <c r="BB387" i="5"/>
  <c r="BA387" i="5"/>
  <c r="AZ387" i="5"/>
  <c r="AY387" i="5"/>
  <c r="AX387" i="5"/>
  <c r="AW387" i="5"/>
  <c r="AV387" i="5"/>
  <c r="AU387" i="5"/>
  <c r="AT387" i="5"/>
  <c r="AS387" i="5"/>
  <c r="AR387" i="5"/>
  <c r="AQ387" i="5"/>
  <c r="AP387" i="5"/>
  <c r="AO387" i="5"/>
  <c r="AN387" i="5"/>
  <c r="AM387" i="5"/>
  <c r="AK387" i="5"/>
  <c r="AC387" i="5" s="1"/>
  <c r="AJ387" i="5"/>
  <c r="AI387" i="5"/>
  <c r="G387" i="5" s="1"/>
  <c r="AH387" i="5"/>
  <c r="AG387" i="5"/>
  <c r="AF387" i="5"/>
  <c r="AE387" i="5"/>
  <c r="AD387" i="5"/>
  <c r="AA387" i="5"/>
  <c r="Z387" i="5"/>
  <c r="M387" i="5"/>
  <c r="L387" i="5"/>
  <c r="K387" i="5"/>
  <c r="J387" i="5"/>
  <c r="I387" i="5"/>
  <c r="H387" i="5"/>
  <c r="F387" i="5"/>
  <c r="E387" i="5"/>
  <c r="D387" i="5"/>
  <c r="C387" i="5"/>
  <c r="BH386" i="5"/>
  <c r="BG386" i="5"/>
  <c r="BE386" i="5"/>
  <c r="BD386" i="5"/>
  <c r="BC386" i="5"/>
  <c r="BB386" i="5"/>
  <c r="BA386" i="5"/>
  <c r="AZ386" i="5"/>
  <c r="AY386" i="5"/>
  <c r="AX386" i="5"/>
  <c r="AW386" i="5"/>
  <c r="AV386" i="5"/>
  <c r="AU386" i="5"/>
  <c r="AT386" i="5"/>
  <c r="AS386" i="5"/>
  <c r="AR386" i="5"/>
  <c r="AQ386" i="5"/>
  <c r="AP386" i="5"/>
  <c r="AO386" i="5"/>
  <c r="AN386" i="5"/>
  <c r="AM386" i="5"/>
  <c r="AK386" i="5"/>
  <c r="AJ386" i="5"/>
  <c r="AI386" i="5"/>
  <c r="G386" i="5" s="1"/>
  <c r="AH386" i="5"/>
  <c r="AG386" i="5"/>
  <c r="AF386" i="5"/>
  <c r="AE386" i="5"/>
  <c r="AD386" i="5"/>
  <c r="AA386" i="5"/>
  <c r="Z386" i="5"/>
  <c r="M386" i="5"/>
  <c r="L386" i="5"/>
  <c r="K386" i="5"/>
  <c r="J386" i="5"/>
  <c r="I386" i="5"/>
  <c r="H386" i="5"/>
  <c r="F386" i="5"/>
  <c r="E386" i="5"/>
  <c r="D386" i="5"/>
  <c r="C386" i="5"/>
  <c r="BH385" i="5"/>
  <c r="BG385" i="5"/>
  <c r="BE385" i="5"/>
  <c r="BD385" i="5"/>
  <c r="BC385" i="5"/>
  <c r="BB385" i="5"/>
  <c r="BA385" i="5"/>
  <c r="AZ385" i="5"/>
  <c r="AY385" i="5"/>
  <c r="AX385" i="5"/>
  <c r="AW385" i="5"/>
  <c r="AV385" i="5"/>
  <c r="AU385" i="5"/>
  <c r="AT385" i="5"/>
  <c r="AS385" i="5"/>
  <c r="AR385" i="5"/>
  <c r="AQ385" i="5"/>
  <c r="AP385" i="5"/>
  <c r="AO385" i="5"/>
  <c r="AN385" i="5"/>
  <c r="AM385" i="5"/>
  <c r="AK385" i="5"/>
  <c r="AC385" i="5" s="1"/>
  <c r="AJ385" i="5"/>
  <c r="AI385" i="5"/>
  <c r="AH385" i="5"/>
  <c r="AG385" i="5"/>
  <c r="AF385" i="5"/>
  <c r="AE385" i="5"/>
  <c r="AD385" i="5"/>
  <c r="AA385" i="5"/>
  <c r="Z385" i="5"/>
  <c r="M385" i="5"/>
  <c r="L385" i="5"/>
  <c r="K385" i="5"/>
  <c r="J385" i="5"/>
  <c r="I385" i="5"/>
  <c r="H385" i="5"/>
  <c r="F385" i="5"/>
  <c r="E385" i="5"/>
  <c r="D385" i="5"/>
  <c r="C385" i="5"/>
  <c r="BH384" i="5"/>
  <c r="BG384" i="5"/>
  <c r="BE384" i="5"/>
  <c r="BD384" i="5"/>
  <c r="BC384" i="5"/>
  <c r="BB384" i="5"/>
  <c r="BA384" i="5"/>
  <c r="AZ384" i="5"/>
  <c r="AY384" i="5"/>
  <c r="AX384" i="5"/>
  <c r="AW384" i="5"/>
  <c r="AV384" i="5"/>
  <c r="AU384" i="5"/>
  <c r="AT384" i="5"/>
  <c r="AS384" i="5"/>
  <c r="AR384" i="5"/>
  <c r="AQ384" i="5"/>
  <c r="AP384" i="5"/>
  <c r="AO384" i="5"/>
  <c r="AN384" i="5"/>
  <c r="AM384" i="5"/>
  <c r="AK384" i="5"/>
  <c r="AC384" i="5" s="1"/>
  <c r="AJ384" i="5"/>
  <c r="AI384" i="5"/>
  <c r="AH384" i="5"/>
  <c r="AG384" i="5"/>
  <c r="AF384" i="5"/>
  <c r="AE384" i="5"/>
  <c r="AD384" i="5"/>
  <c r="AA384" i="5"/>
  <c r="Z384" i="5"/>
  <c r="M384" i="5"/>
  <c r="L384" i="5"/>
  <c r="K384" i="5"/>
  <c r="J384" i="5"/>
  <c r="I384" i="5"/>
  <c r="H384" i="5"/>
  <c r="F384" i="5"/>
  <c r="E384" i="5"/>
  <c r="D384" i="5"/>
  <c r="C384" i="5"/>
  <c r="BH383" i="5"/>
  <c r="BG383" i="5"/>
  <c r="BE383" i="5"/>
  <c r="BD383" i="5"/>
  <c r="BC383" i="5"/>
  <c r="BB383" i="5"/>
  <c r="BA383" i="5"/>
  <c r="AZ383" i="5"/>
  <c r="AY383" i="5"/>
  <c r="AX383" i="5"/>
  <c r="AW383" i="5"/>
  <c r="AV383" i="5"/>
  <c r="AU383" i="5"/>
  <c r="AT383" i="5"/>
  <c r="AS383" i="5"/>
  <c r="AR383" i="5"/>
  <c r="AQ383" i="5"/>
  <c r="AP383" i="5"/>
  <c r="AO383" i="5"/>
  <c r="AN383" i="5"/>
  <c r="AM383" i="5"/>
  <c r="AK383" i="5"/>
  <c r="AC383" i="5" s="1"/>
  <c r="AJ383" i="5"/>
  <c r="AI383" i="5"/>
  <c r="G383" i="5" s="1"/>
  <c r="AH383" i="5"/>
  <c r="AG383" i="5"/>
  <c r="AF383" i="5"/>
  <c r="AE383" i="5"/>
  <c r="AD383" i="5"/>
  <c r="AA383" i="5"/>
  <c r="Z383" i="5"/>
  <c r="M383" i="5"/>
  <c r="L383" i="5"/>
  <c r="K383" i="5"/>
  <c r="J383" i="5"/>
  <c r="I383" i="5"/>
  <c r="H383" i="5"/>
  <c r="F383" i="5"/>
  <c r="E383" i="5"/>
  <c r="D383" i="5"/>
  <c r="C383" i="5"/>
  <c r="BH382" i="5"/>
  <c r="BG382" i="5"/>
  <c r="BE382" i="5"/>
  <c r="BD382" i="5"/>
  <c r="BC382" i="5"/>
  <c r="BB382" i="5"/>
  <c r="BA382" i="5"/>
  <c r="AZ382" i="5"/>
  <c r="AY382" i="5"/>
  <c r="AX382" i="5"/>
  <c r="AW382" i="5"/>
  <c r="AV382" i="5"/>
  <c r="AU382" i="5"/>
  <c r="AT382" i="5"/>
  <c r="AS382" i="5"/>
  <c r="AR382" i="5"/>
  <c r="AQ382" i="5"/>
  <c r="AP382" i="5"/>
  <c r="AO382" i="5"/>
  <c r="AN382" i="5"/>
  <c r="AM382" i="5"/>
  <c r="AK382" i="5"/>
  <c r="AJ382" i="5"/>
  <c r="AI382" i="5"/>
  <c r="AH382" i="5"/>
  <c r="AG382" i="5"/>
  <c r="AF382" i="5"/>
  <c r="AE382" i="5"/>
  <c r="AD382" i="5"/>
  <c r="AA382" i="5"/>
  <c r="Z382" i="5"/>
  <c r="M382" i="5"/>
  <c r="L382" i="5"/>
  <c r="K382" i="5"/>
  <c r="J382" i="5"/>
  <c r="I382" i="5"/>
  <c r="H382" i="5"/>
  <c r="F382" i="5"/>
  <c r="E382" i="5"/>
  <c r="D382" i="5"/>
  <c r="C382" i="5"/>
  <c r="BH381" i="5"/>
  <c r="BG381" i="5"/>
  <c r="BE381" i="5"/>
  <c r="BD381" i="5"/>
  <c r="BC381" i="5"/>
  <c r="BB381" i="5"/>
  <c r="BA381" i="5"/>
  <c r="AZ381" i="5"/>
  <c r="AY381" i="5"/>
  <c r="AX381" i="5"/>
  <c r="AW381" i="5"/>
  <c r="AV381" i="5"/>
  <c r="AU381" i="5"/>
  <c r="AT381" i="5"/>
  <c r="AS381" i="5"/>
  <c r="AR381" i="5"/>
  <c r="AQ381" i="5"/>
  <c r="AP381" i="5"/>
  <c r="AO381" i="5"/>
  <c r="AN381" i="5"/>
  <c r="AM381" i="5"/>
  <c r="AK381" i="5"/>
  <c r="AC381" i="5" s="1"/>
  <c r="AJ381" i="5"/>
  <c r="AI381" i="5"/>
  <c r="G381" i="5" s="1"/>
  <c r="AH381" i="5"/>
  <c r="AG381" i="5"/>
  <c r="AF381" i="5"/>
  <c r="AE381" i="5"/>
  <c r="AD381" i="5"/>
  <c r="AA381" i="5"/>
  <c r="Z381" i="5"/>
  <c r="M381" i="5"/>
  <c r="L381" i="5"/>
  <c r="K381" i="5"/>
  <c r="J381" i="5"/>
  <c r="I381" i="5"/>
  <c r="H381" i="5"/>
  <c r="F381" i="5"/>
  <c r="E381" i="5"/>
  <c r="D381" i="5"/>
  <c r="C381" i="5"/>
  <c r="BH380" i="5"/>
  <c r="BG380" i="5"/>
  <c r="BE380" i="5"/>
  <c r="BD380" i="5"/>
  <c r="BC380" i="5"/>
  <c r="BB380" i="5"/>
  <c r="BA380" i="5"/>
  <c r="AZ380" i="5"/>
  <c r="AY380" i="5"/>
  <c r="AX380" i="5"/>
  <c r="AW380" i="5"/>
  <c r="AV380" i="5"/>
  <c r="AU380" i="5"/>
  <c r="AT380" i="5"/>
  <c r="AS380" i="5"/>
  <c r="AR380" i="5"/>
  <c r="AQ380" i="5"/>
  <c r="AP380" i="5"/>
  <c r="AO380" i="5"/>
  <c r="AN380" i="5"/>
  <c r="AM380" i="5"/>
  <c r="AK380" i="5"/>
  <c r="AC380" i="5" s="1"/>
  <c r="AJ380" i="5"/>
  <c r="BL380" i="5" s="1"/>
  <c r="AI380" i="5"/>
  <c r="AH380" i="5"/>
  <c r="AG380" i="5"/>
  <c r="AF380" i="5"/>
  <c r="AE380" i="5"/>
  <c r="AD380" i="5"/>
  <c r="AA380" i="5"/>
  <c r="Z380" i="5"/>
  <c r="M380" i="5"/>
  <c r="L380" i="5"/>
  <c r="K380" i="5"/>
  <c r="J380" i="5"/>
  <c r="I380" i="5"/>
  <c r="H380" i="5"/>
  <c r="F380" i="5"/>
  <c r="E380" i="5"/>
  <c r="D380" i="5"/>
  <c r="C380" i="5"/>
  <c r="BH379" i="5"/>
  <c r="BG379" i="5"/>
  <c r="BE379" i="5"/>
  <c r="BD379" i="5"/>
  <c r="BC379" i="5"/>
  <c r="BB379" i="5"/>
  <c r="BA379" i="5"/>
  <c r="AZ379" i="5"/>
  <c r="AY379" i="5"/>
  <c r="AX379" i="5"/>
  <c r="AW379" i="5"/>
  <c r="AV379" i="5"/>
  <c r="AU379" i="5"/>
  <c r="AT379" i="5"/>
  <c r="AS379" i="5"/>
  <c r="AR379" i="5"/>
  <c r="AQ379" i="5"/>
  <c r="AP379" i="5"/>
  <c r="AO379" i="5"/>
  <c r="AN379" i="5"/>
  <c r="AM379" i="5"/>
  <c r="AK379" i="5"/>
  <c r="AC379" i="5" s="1"/>
  <c r="AJ379" i="5"/>
  <c r="AI379" i="5"/>
  <c r="G379" i="5" s="1"/>
  <c r="AH379" i="5"/>
  <c r="AG379" i="5"/>
  <c r="AF379" i="5"/>
  <c r="AE379" i="5"/>
  <c r="AD379" i="5"/>
  <c r="AA379" i="5"/>
  <c r="Z379" i="5"/>
  <c r="M379" i="5"/>
  <c r="L379" i="5"/>
  <c r="K379" i="5"/>
  <c r="J379" i="5"/>
  <c r="I379" i="5"/>
  <c r="H379" i="5"/>
  <c r="F379" i="5"/>
  <c r="E379" i="5"/>
  <c r="D379" i="5"/>
  <c r="C379" i="5"/>
  <c r="BH378" i="5"/>
  <c r="BG378" i="5"/>
  <c r="BE378" i="5"/>
  <c r="BD378" i="5"/>
  <c r="BC378" i="5"/>
  <c r="BB378" i="5"/>
  <c r="BA378" i="5"/>
  <c r="AZ378" i="5"/>
  <c r="AY378" i="5"/>
  <c r="AX378" i="5"/>
  <c r="AW378" i="5"/>
  <c r="AV378" i="5"/>
  <c r="AU378" i="5"/>
  <c r="AT378" i="5"/>
  <c r="AS378" i="5"/>
  <c r="AR378" i="5"/>
  <c r="AQ378" i="5"/>
  <c r="AP378" i="5"/>
  <c r="AO378" i="5"/>
  <c r="AN378" i="5"/>
  <c r="AM378" i="5"/>
  <c r="AK378" i="5"/>
  <c r="AC378" i="5" s="1"/>
  <c r="AJ378" i="5"/>
  <c r="AI378" i="5"/>
  <c r="AH378" i="5"/>
  <c r="AG378" i="5"/>
  <c r="AF378" i="5"/>
  <c r="AE378" i="5"/>
  <c r="AD378" i="5"/>
  <c r="AA378" i="5"/>
  <c r="Z378" i="5"/>
  <c r="M378" i="5"/>
  <c r="L378" i="5"/>
  <c r="K378" i="5"/>
  <c r="J378" i="5"/>
  <c r="I378" i="5"/>
  <c r="H378" i="5"/>
  <c r="F378" i="5"/>
  <c r="E378" i="5"/>
  <c r="D378" i="5"/>
  <c r="C378" i="5"/>
  <c r="BH377" i="5"/>
  <c r="BG377" i="5"/>
  <c r="BE377" i="5"/>
  <c r="BD377" i="5"/>
  <c r="BC377" i="5"/>
  <c r="BB377" i="5"/>
  <c r="BA377" i="5"/>
  <c r="AZ377" i="5"/>
  <c r="AY377" i="5"/>
  <c r="AX377" i="5"/>
  <c r="AW377" i="5"/>
  <c r="AV377" i="5"/>
  <c r="AU377" i="5"/>
  <c r="AT377" i="5"/>
  <c r="AS377" i="5"/>
  <c r="AR377" i="5"/>
  <c r="AQ377" i="5"/>
  <c r="AP377" i="5"/>
  <c r="AO377" i="5"/>
  <c r="AN377" i="5"/>
  <c r="AM377" i="5"/>
  <c r="AK377" i="5"/>
  <c r="AC377" i="5" s="1"/>
  <c r="AJ377" i="5"/>
  <c r="AI377" i="5"/>
  <c r="G377" i="5" s="1"/>
  <c r="AH377" i="5"/>
  <c r="AG377" i="5"/>
  <c r="AF377" i="5"/>
  <c r="AE377" i="5"/>
  <c r="AD377" i="5"/>
  <c r="AA377" i="5"/>
  <c r="Z377" i="5"/>
  <c r="M377" i="5"/>
  <c r="L377" i="5"/>
  <c r="K377" i="5"/>
  <c r="J377" i="5"/>
  <c r="I377" i="5"/>
  <c r="H377" i="5"/>
  <c r="F377" i="5"/>
  <c r="E377" i="5"/>
  <c r="D377" i="5"/>
  <c r="C377" i="5"/>
  <c r="BH376" i="5"/>
  <c r="BG376" i="5"/>
  <c r="BE376" i="5"/>
  <c r="BD376" i="5"/>
  <c r="BC376" i="5"/>
  <c r="BB376" i="5"/>
  <c r="BA376" i="5"/>
  <c r="AZ376" i="5"/>
  <c r="AY376" i="5"/>
  <c r="AX376" i="5"/>
  <c r="AW376" i="5"/>
  <c r="AV376" i="5"/>
  <c r="AU376" i="5"/>
  <c r="AT376" i="5"/>
  <c r="AS376" i="5"/>
  <c r="AR376" i="5"/>
  <c r="AQ376" i="5"/>
  <c r="AP376" i="5"/>
  <c r="AO376" i="5"/>
  <c r="AN376" i="5"/>
  <c r="AM376" i="5"/>
  <c r="AK376" i="5"/>
  <c r="AC376" i="5" s="1"/>
  <c r="AJ376" i="5"/>
  <c r="AI376" i="5"/>
  <c r="G376" i="5" s="1"/>
  <c r="AH376" i="5"/>
  <c r="AG376" i="5"/>
  <c r="AF376" i="5"/>
  <c r="AE376" i="5"/>
  <c r="AD376" i="5"/>
  <c r="AA376" i="5"/>
  <c r="Z376" i="5"/>
  <c r="M376" i="5"/>
  <c r="L376" i="5"/>
  <c r="K376" i="5"/>
  <c r="J376" i="5"/>
  <c r="I376" i="5"/>
  <c r="H376" i="5"/>
  <c r="F376" i="5"/>
  <c r="E376" i="5"/>
  <c r="D376" i="5"/>
  <c r="C376" i="5"/>
  <c r="BH375" i="5"/>
  <c r="BG375" i="5"/>
  <c r="BE375" i="5"/>
  <c r="BD375" i="5"/>
  <c r="BC375" i="5"/>
  <c r="BB375" i="5"/>
  <c r="BA375" i="5"/>
  <c r="AZ375" i="5"/>
  <c r="AY375" i="5"/>
  <c r="AX375" i="5"/>
  <c r="AW375" i="5"/>
  <c r="AV375" i="5"/>
  <c r="AU375" i="5"/>
  <c r="AT375" i="5"/>
  <c r="AS375" i="5"/>
  <c r="AR375" i="5"/>
  <c r="AQ375" i="5"/>
  <c r="AP375" i="5"/>
  <c r="AO375" i="5"/>
  <c r="AN375" i="5"/>
  <c r="AM375" i="5"/>
  <c r="AK375" i="5"/>
  <c r="AC375" i="5" s="1"/>
  <c r="AJ375" i="5"/>
  <c r="AI375" i="5"/>
  <c r="G375" i="5" s="1"/>
  <c r="AH375" i="5"/>
  <c r="AG375" i="5"/>
  <c r="AF375" i="5"/>
  <c r="AE375" i="5"/>
  <c r="AD375" i="5"/>
  <c r="AA375" i="5"/>
  <c r="Z375" i="5"/>
  <c r="M375" i="5"/>
  <c r="L375" i="5"/>
  <c r="K375" i="5"/>
  <c r="J375" i="5"/>
  <c r="I375" i="5"/>
  <c r="H375" i="5"/>
  <c r="F375" i="5"/>
  <c r="E375" i="5"/>
  <c r="D375" i="5"/>
  <c r="C375" i="5"/>
  <c r="BH374" i="5"/>
  <c r="BG374" i="5"/>
  <c r="BE374" i="5"/>
  <c r="BD374" i="5"/>
  <c r="BC374" i="5"/>
  <c r="BB374" i="5"/>
  <c r="BA374" i="5"/>
  <c r="AZ374" i="5"/>
  <c r="AY374" i="5"/>
  <c r="AX374" i="5"/>
  <c r="AW374" i="5"/>
  <c r="AV374" i="5"/>
  <c r="AU374" i="5"/>
  <c r="AT374" i="5"/>
  <c r="AS374" i="5"/>
  <c r="AR374" i="5"/>
  <c r="AQ374" i="5"/>
  <c r="AP374" i="5"/>
  <c r="AO374" i="5"/>
  <c r="AN374" i="5"/>
  <c r="AM374" i="5"/>
  <c r="AK374" i="5"/>
  <c r="AJ374" i="5"/>
  <c r="AI374" i="5"/>
  <c r="G374" i="5" s="1"/>
  <c r="AH374" i="5"/>
  <c r="AG374" i="5"/>
  <c r="AF374" i="5"/>
  <c r="AE374" i="5"/>
  <c r="AD374" i="5"/>
  <c r="AA374" i="5"/>
  <c r="Z374" i="5"/>
  <c r="M374" i="5"/>
  <c r="L374" i="5"/>
  <c r="K374" i="5"/>
  <c r="J374" i="5"/>
  <c r="I374" i="5"/>
  <c r="H374" i="5"/>
  <c r="F374" i="5"/>
  <c r="E374" i="5"/>
  <c r="D374" i="5"/>
  <c r="C374" i="5"/>
  <c r="BH373" i="5"/>
  <c r="BG373" i="5"/>
  <c r="BE373" i="5"/>
  <c r="BD373" i="5"/>
  <c r="BC373" i="5"/>
  <c r="BB373" i="5"/>
  <c r="BA373" i="5"/>
  <c r="AZ373" i="5"/>
  <c r="AY373" i="5"/>
  <c r="AX373" i="5"/>
  <c r="AW373" i="5"/>
  <c r="AV373" i="5"/>
  <c r="AU373" i="5"/>
  <c r="AT373" i="5"/>
  <c r="AS373" i="5"/>
  <c r="AR373" i="5"/>
  <c r="AQ373" i="5"/>
  <c r="AP373" i="5"/>
  <c r="AO373" i="5"/>
  <c r="AN373" i="5"/>
  <c r="AM373" i="5"/>
  <c r="AK373" i="5"/>
  <c r="AC373" i="5" s="1"/>
  <c r="AJ373" i="5"/>
  <c r="AI373" i="5"/>
  <c r="G373" i="5" s="1"/>
  <c r="AH373" i="5"/>
  <c r="AG373" i="5"/>
  <c r="AF373" i="5"/>
  <c r="AE373" i="5"/>
  <c r="AD373" i="5"/>
  <c r="AA373" i="5"/>
  <c r="Z373" i="5"/>
  <c r="M373" i="5"/>
  <c r="L373" i="5"/>
  <c r="K373" i="5"/>
  <c r="J373" i="5"/>
  <c r="I373" i="5"/>
  <c r="H373" i="5"/>
  <c r="F373" i="5"/>
  <c r="E373" i="5"/>
  <c r="D373" i="5"/>
  <c r="C373" i="5"/>
  <c r="BH372" i="5"/>
  <c r="BG372" i="5"/>
  <c r="BE372" i="5"/>
  <c r="BD372" i="5"/>
  <c r="BC372" i="5"/>
  <c r="BB372" i="5"/>
  <c r="BA372" i="5"/>
  <c r="AZ372" i="5"/>
  <c r="AY372" i="5"/>
  <c r="AX372" i="5"/>
  <c r="AW372" i="5"/>
  <c r="AV372" i="5"/>
  <c r="AU372" i="5"/>
  <c r="AT372" i="5"/>
  <c r="AS372" i="5"/>
  <c r="AR372" i="5"/>
  <c r="AQ372" i="5"/>
  <c r="AP372" i="5"/>
  <c r="AO372" i="5"/>
  <c r="AN372" i="5"/>
  <c r="AM372" i="5"/>
  <c r="AK372" i="5"/>
  <c r="AC372" i="5" s="1"/>
  <c r="AJ372" i="5"/>
  <c r="AI372" i="5"/>
  <c r="G372" i="5" s="1"/>
  <c r="AH372" i="5"/>
  <c r="AG372" i="5"/>
  <c r="AF372" i="5"/>
  <c r="AE372" i="5"/>
  <c r="AD372" i="5"/>
  <c r="AA372" i="5"/>
  <c r="Z372" i="5"/>
  <c r="M372" i="5"/>
  <c r="L372" i="5"/>
  <c r="K372" i="5"/>
  <c r="J372" i="5"/>
  <c r="I372" i="5"/>
  <c r="H372" i="5"/>
  <c r="F372" i="5"/>
  <c r="E372" i="5"/>
  <c r="D372" i="5"/>
  <c r="C372" i="5"/>
  <c r="BH371" i="5"/>
  <c r="BG371" i="5"/>
  <c r="BE371" i="5"/>
  <c r="BD371" i="5"/>
  <c r="BC371" i="5"/>
  <c r="BB371" i="5"/>
  <c r="BA371" i="5"/>
  <c r="AZ371" i="5"/>
  <c r="AY371" i="5"/>
  <c r="AX371" i="5"/>
  <c r="AW371" i="5"/>
  <c r="AV371" i="5"/>
  <c r="AU371" i="5"/>
  <c r="AT371" i="5"/>
  <c r="AS371" i="5"/>
  <c r="AR371" i="5"/>
  <c r="AQ371" i="5"/>
  <c r="AP371" i="5"/>
  <c r="AO371" i="5"/>
  <c r="AN371" i="5"/>
  <c r="AM371" i="5"/>
  <c r="AK371" i="5"/>
  <c r="AC371" i="5" s="1"/>
  <c r="AJ371" i="5"/>
  <c r="AI371" i="5"/>
  <c r="G371" i="5" s="1"/>
  <c r="AH371" i="5"/>
  <c r="AG371" i="5"/>
  <c r="AF371" i="5"/>
  <c r="AE371" i="5"/>
  <c r="AD371" i="5"/>
  <c r="AA371" i="5"/>
  <c r="Z371" i="5"/>
  <c r="M371" i="5"/>
  <c r="L371" i="5"/>
  <c r="K371" i="5"/>
  <c r="J371" i="5"/>
  <c r="I371" i="5"/>
  <c r="H371" i="5"/>
  <c r="F371" i="5"/>
  <c r="E371" i="5"/>
  <c r="D371" i="5"/>
  <c r="C371" i="5"/>
  <c r="BH370" i="5"/>
  <c r="BG370" i="5"/>
  <c r="BE370" i="5"/>
  <c r="BD370" i="5"/>
  <c r="BC370" i="5"/>
  <c r="BB370" i="5"/>
  <c r="BA370" i="5"/>
  <c r="AZ370" i="5"/>
  <c r="AY370" i="5"/>
  <c r="AX370" i="5"/>
  <c r="AW370" i="5"/>
  <c r="AV370" i="5"/>
  <c r="AU370" i="5"/>
  <c r="AT370" i="5"/>
  <c r="AS370" i="5"/>
  <c r="AR370" i="5"/>
  <c r="AQ370" i="5"/>
  <c r="AP370" i="5"/>
  <c r="AO370" i="5"/>
  <c r="AN370" i="5"/>
  <c r="AM370" i="5"/>
  <c r="AK370" i="5"/>
  <c r="AJ370" i="5"/>
  <c r="AI370" i="5"/>
  <c r="G370" i="5" s="1"/>
  <c r="AH370" i="5"/>
  <c r="AG370" i="5"/>
  <c r="AF370" i="5"/>
  <c r="AE370" i="5"/>
  <c r="AD370" i="5"/>
  <c r="AA370" i="5"/>
  <c r="Z370" i="5"/>
  <c r="M370" i="5"/>
  <c r="L370" i="5"/>
  <c r="K370" i="5"/>
  <c r="J370" i="5"/>
  <c r="I370" i="5"/>
  <c r="H370" i="5"/>
  <c r="F370" i="5"/>
  <c r="E370" i="5"/>
  <c r="D370" i="5"/>
  <c r="C370" i="5"/>
  <c r="BH369" i="5"/>
  <c r="BG369" i="5"/>
  <c r="BE369" i="5"/>
  <c r="BD369" i="5"/>
  <c r="BC369" i="5"/>
  <c r="BB369" i="5"/>
  <c r="BA369" i="5"/>
  <c r="AZ369" i="5"/>
  <c r="AY369" i="5"/>
  <c r="AX369" i="5"/>
  <c r="AW369" i="5"/>
  <c r="AV369" i="5"/>
  <c r="AU369" i="5"/>
  <c r="AT369" i="5"/>
  <c r="AS369" i="5"/>
  <c r="AR369" i="5"/>
  <c r="AQ369" i="5"/>
  <c r="AP369" i="5"/>
  <c r="AO369" i="5"/>
  <c r="AN369" i="5"/>
  <c r="AM369" i="5"/>
  <c r="AK369" i="5"/>
  <c r="AC369" i="5" s="1"/>
  <c r="AJ369" i="5"/>
  <c r="AI369" i="5"/>
  <c r="G369" i="5" s="1"/>
  <c r="AH369" i="5"/>
  <c r="AG369" i="5"/>
  <c r="AF369" i="5"/>
  <c r="AE369" i="5"/>
  <c r="AD369" i="5"/>
  <c r="AA369" i="5"/>
  <c r="Z369" i="5"/>
  <c r="M369" i="5"/>
  <c r="L369" i="5"/>
  <c r="K369" i="5"/>
  <c r="J369" i="5"/>
  <c r="I369" i="5"/>
  <c r="H369" i="5"/>
  <c r="F369" i="5"/>
  <c r="E369" i="5"/>
  <c r="D369" i="5"/>
  <c r="C369" i="5"/>
  <c r="BH368" i="5"/>
  <c r="BG368" i="5"/>
  <c r="BE368" i="5"/>
  <c r="BD368" i="5"/>
  <c r="BC368" i="5"/>
  <c r="BB368" i="5"/>
  <c r="BA368" i="5"/>
  <c r="AZ368" i="5"/>
  <c r="AY368" i="5"/>
  <c r="AX368" i="5"/>
  <c r="AW368" i="5"/>
  <c r="AV368" i="5"/>
  <c r="AU368" i="5"/>
  <c r="AT368" i="5"/>
  <c r="AS368" i="5"/>
  <c r="AR368" i="5"/>
  <c r="AQ368" i="5"/>
  <c r="AP368" i="5"/>
  <c r="AO368" i="5"/>
  <c r="AN368" i="5"/>
  <c r="AM368" i="5"/>
  <c r="AK368" i="5"/>
  <c r="AC368" i="5" s="1"/>
  <c r="AJ368" i="5"/>
  <c r="AI368" i="5"/>
  <c r="G368" i="5" s="1"/>
  <c r="AH368" i="5"/>
  <c r="AG368" i="5"/>
  <c r="AF368" i="5"/>
  <c r="AE368" i="5"/>
  <c r="AD368" i="5"/>
  <c r="AA368" i="5"/>
  <c r="Z368" i="5"/>
  <c r="M368" i="5"/>
  <c r="L368" i="5"/>
  <c r="K368" i="5"/>
  <c r="J368" i="5"/>
  <c r="I368" i="5"/>
  <c r="H368" i="5"/>
  <c r="F368" i="5"/>
  <c r="E368" i="5"/>
  <c r="D368" i="5"/>
  <c r="C368" i="5"/>
  <c r="BH367" i="5"/>
  <c r="BG367" i="5"/>
  <c r="BE367" i="5"/>
  <c r="BD367" i="5"/>
  <c r="BC367" i="5"/>
  <c r="BB367" i="5"/>
  <c r="BA367" i="5"/>
  <c r="AZ367" i="5"/>
  <c r="AY367" i="5"/>
  <c r="AX367" i="5"/>
  <c r="AW367" i="5"/>
  <c r="AV367" i="5"/>
  <c r="AU367" i="5"/>
  <c r="AT367" i="5"/>
  <c r="AS367" i="5"/>
  <c r="AR367" i="5"/>
  <c r="AQ367" i="5"/>
  <c r="AP367" i="5"/>
  <c r="AO367" i="5"/>
  <c r="AN367" i="5"/>
  <c r="AM367" i="5"/>
  <c r="AK367" i="5"/>
  <c r="AC367" i="5" s="1"/>
  <c r="AJ367" i="5"/>
  <c r="AI367" i="5"/>
  <c r="AH367" i="5"/>
  <c r="AG367" i="5"/>
  <c r="AF367" i="5"/>
  <c r="AE367" i="5"/>
  <c r="AD367" i="5"/>
  <c r="AA367" i="5"/>
  <c r="Z367" i="5"/>
  <c r="M367" i="5"/>
  <c r="L367" i="5"/>
  <c r="K367" i="5"/>
  <c r="J367" i="5"/>
  <c r="I367" i="5"/>
  <c r="H367" i="5"/>
  <c r="F367" i="5"/>
  <c r="E367" i="5"/>
  <c r="D367" i="5"/>
  <c r="C367" i="5"/>
  <c r="BH366" i="5"/>
  <c r="BG366" i="5"/>
  <c r="BE366" i="5"/>
  <c r="BD366" i="5"/>
  <c r="BC366" i="5"/>
  <c r="BB366" i="5"/>
  <c r="BA366" i="5"/>
  <c r="AZ366" i="5"/>
  <c r="AY366" i="5"/>
  <c r="AX366" i="5"/>
  <c r="AW366" i="5"/>
  <c r="AV366" i="5"/>
  <c r="AU366" i="5"/>
  <c r="AT366" i="5"/>
  <c r="AS366" i="5"/>
  <c r="AR366" i="5"/>
  <c r="AQ366" i="5"/>
  <c r="AP366" i="5"/>
  <c r="AO366" i="5"/>
  <c r="AN366" i="5"/>
  <c r="AM366" i="5"/>
  <c r="AK366" i="5"/>
  <c r="AC366" i="5" s="1"/>
  <c r="AJ366" i="5"/>
  <c r="AI366" i="5"/>
  <c r="G366" i="5" s="1"/>
  <c r="AH366" i="5"/>
  <c r="AG366" i="5"/>
  <c r="AF366" i="5"/>
  <c r="AE366" i="5"/>
  <c r="AD366" i="5"/>
  <c r="AA366" i="5"/>
  <c r="Z366" i="5"/>
  <c r="M366" i="5"/>
  <c r="L366" i="5"/>
  <c r="K366" i="5"/>
  <c r="J366" i="5"/>
  <c r="I366" i="5"/>
  <c r="H366" i="5"/>
  <c r="F366" i="5"/>
  <c r="E366" i="5"/>
  <c r="D366" i="5"/>
  <c r="C366" i="5"/>
  <c r="BH365" i="5"/>
  <c r="BG365" i="5"/>
  <c r="BE365" i="5"/>
  <c r="BD365" i="5"/>
  <c r="BC365" i="5"/>
  <c r="BB365" i="5"/>
  <c r="BA365" i="5"/>
  <c r="AZ365" i="5"/>
  <c r="AY365" i="5"/>
  <c r="AX365" i="5"/>
  <c r="AW365" i="5"/>
  <c r="AV365" i="5"/>
  <c r="AU365" i="5"/>
  <c r="AT365" i="5"/>
  <c r="AS365" i="5"/>
  <c r="AR365" i="5"/>
  <c r="AQ365" i="5"/>
  <c r="AP365" i="5"/>
  <c r="AO365" i="5"/>
  <c r="AN365" i="5"/>
  <c r="AM365" i="5"/>
  <c r="AK365" i="5"/>
  <c r="AC365" i="5" s="1"/>
  <c r="AJ365" i="5"/>
  <c r="AI365" i="5"/>
  <c r="G365" i="5" s="1"/>
  <c r="AH365" i="5"/>
  <c r="AG365" i="5"/>
  <c r="AF365" i="5"/>
  <c r="AE365" i="5"/>
  <c r="AD365" i="5"/>
  <c r="AA365" i="5"/>
  <c r="Z365" i="5"/>
  <c r="M365" i="5"/>
  <c r="L365" i="5"/>
  <c r="K365" i="5"/>
  <c r="J365" i="5"/>
  <c r="I365" i="5"/>
  <c r="H365" i="5"/>
  <c r="F365" i="5"/>
  <c r="E365" i="5"/>
  <c r="D365" i="5"/>
  <c r="C365" i="5"/>
  <c r="BH364" i="5"/>
  <c r="BG364" i="5"/>
  <c r="BE364" i="5"/>
  <c r="BD364" i="5"/>
  <c r="BC364" i="5"/>
  <c r="BB364" i="5"/>
  <c r="BA364" i="5"/>
  <c r="AZ364" i="5"/>
  <c r="AY364" i="5"/>
  <c r="AX364" i="5"/>
  <c r="AW364" i="5"/>
  <c r="AV364" i="5"/>
  <c r="AU364" i="5"/>
  <c r="AT364" i="5"/>
  <c r="AS364" i="5"/>
  <c r="AR364" i="5"/>
  <c r="AQ364" i="5"/>
  <c r="AP364" i="5"/>
  <c r="AO364" i="5"/>
  <c r="AN364" i="5"/>
  <c r="AM364" i="5"/>
  <c r="AK364" i="5"/>
  <c r="AC364" i="5" s="1"/>
  <c r="AJ364" i="5"/>
  <c r="AI364" i="5"/>
  <c r="G364" i="5" s="1"/>
  <c r="AH364" i="5"/>
  <c r="AG364" i="5"/>
  <c r="AF364" i="5"/>
  <c r="AE364" i="5"/>
  <c r="AD364" i="5"/>
  <c r="AA364" i="5"/>
  <c r="Z364" i="5"/>
  <c r="M364" i="5"/>
  <c r="L364" i="5"/>
  <c r="K364" i="5"/>
  <c r="J364" i="5"/>
  <c r="I364" i="5"/>
  <c r="H364" i="5"/>
  <c r="F364" i="5"/>
  <c r="E364" i="5"/>
  <c r="D364" i="5"/>
  <c r="C364" i="5"/>
  <c r="BH363" i="5"/>
  <c r="BG363" i="5"/>
  <c r="BE363" i="5"/>
  <c r="BD363" i="5"/>
  <c r="BC363" i="5"/>
  <c r="BB363" i="5"/>
  <c r="BA363" i="5"/>
  <c r="AZ363" i="5"/>
  <c r="AY363" i="5"/>
  <c r="AX363" i="5"/>
  <c r="AW363" i="5"/>
  <c r="AV363" i="5"/>
  <c r="AU363" i="5"/>
  <c r="AT363" i="5"/>
  <c r="AS363" i="5"/>
  <c r="AR363" i="5"/>
  <c r="AQ363" i="5"/>
  <c r="AP363" i="5"/>
  <c r="AO363" i="5"/>
  <c r="AN363" i="5"/>
  <c r="AM363" i="5"/>
  <c r="AK363" i="5"/>
  <c r="AC363" i="5" s="1"/>
  <c r="AJ363" i="5"/>
  <c r="AI363" i="5"/>
  <c r="G363" i="5" s="1"/>
  <c r="AH363" i="5"/>
  <c r="AG363" i="5"/>
  <c r="AF363" i="5"/>
  <c r="AE363" i="5"/>
  <c r="AD363" i="5"/>
  <c r="AA363" i="5"/>
  <c r="Z363" i="5"/>
  <c r="M363" i="5"/>
  <c r="L363" i="5"/>
  <c r="K363" i="5"/>
  <c r="J363" i="5"/>
  <c r="I363" i="5"/>
  <c r="H363" i="5"/>
  <c r="F363" i="5"/>
  <c r="E363" i="5"/>
  <c r="D363" i="5"/>
  <c r="C363" i="5"/>
  <c r="BH362" i="5"/>
  <c r="BG362" i="5"/>
  <c r="BE362" i="5"/>
  <c r="BD362" i="5"/>
  <c r="BC362" i="5"/>
  <c r="BB362" i="5"/>
  <c r="BA362" i="5"/>
  <c r="AZ362" i="5"/>
  <c r="AY362" i="5"/>
  <c r="AX362" i="5"/>
  <c r="AW362" i="5"/>
  <c r="AV362" i="5"/>
  <c r="AU362" i="5"/>
  <c r="AT362" i="5"/>
  <c r="AS362" i="5"/>
  <c r="AR362" i="5"/>
  <c r="AQ362" i="5"/>
  <c r="AP362" i="5"/>
  <c r="AO362" i="5"/>
  <c r="AN362" i="5"/>
  <c r="AM362" i="5"/>
  <c r="AK362" i="5"/>
  <c r="AJ362" i="5"/>
  <c r="BN362" i="5" s="1"/>
  <c r="AI362" i="5"/>
  <c r="AH362" i="5"/>
  <c r="AG362" i="5"/>
  <c r="AF362" i="5"/>
  <c r="AE362" i="5"/>
  <c r="AD362" i="5"/>
  <c r="AA362" i="5"/>
  <c r="Z362" i="5"/>
  <c r="M362" i="5"/>
  <c r="L362" i="5"/>
  <c r="K362" i="5"/>
  <c r="J362" i="5"/>
  <c r="I362" i="5"/>
  <c r="H362" i="5"/>
  <c r="F362" i="5"/>
  <c r="E362" i="5"/>
  <c r="D362" i="5"/>
  <c r="C362" i="5"/>
  <c r="BH361" i="5"/>
  <c r="BG361" i="5"/>
  <c r="BE361" i="5"/>
  <c r="BD361" i="5"/>
  <c r="BC361" i="5"/>
  <c r="BB361" i="5"/>
  <c r="BA361" i="5"/>
  <c r="AZ361" i="5"/>
  <c r="AY361" i="5"/>
  <c r="AX361" i="5"/>
  <c r="AW361" i="5"/>
  <c r="AV361" i="5"/>
  <c r="AU361" i="5"/>
  <c r="AT361" i="5"/>
  <c r="AS361" i="5"/>
  <c r="AR361" i="5"/>
  <c r="AQ361" i="5"/>
  <c r="AP361" i="5"/>
  <c r="AO361" i="5"/>
  <c r="AN361" i="5"/>
  <c r="AM361" i="5"/>
  <c r="AK361" i="5"/>
  <c r="AC361" i="5" s="1"/>
  <c r="AJ361" i="5"/>
  <c r="AI361" i="5"/>
  <c r="G361" i="5" s="1"/>
  <c r="AH361" i="5"/>
  <c r="AG361" i="5"/>
  <c r="AF361" i="5"/>
  <c r="AE361" i="5"/>
  <c r="AD361" i="5"/>
  <c r="AA361" i="5"/>
  <c r="Z361" i="5"/>
  <c r="M361" i="5"/>
  <c r="L361" i="5"/>
  <c r="K361" i="5"/>
  <c r="J361" i="5"/>
  <c r="I361" i="5"/>
  <c r="H361" i="5"/>
  <c r="F361" i="5"/>
  <c r="E361" i="5"/>
  <c r="D361" i="5"/>
  <c r="C361" i="5"/>
  <c r="BH360" i="5"/>
  <c r="BG360" i="5"/>
  <c r="BE360" i="5"/>
  <c r="BD360" i="5"/>
  <c r="BC360" i="5"/>
  <c r="BB360" i="5"/>
  <c r="BA360" i="5"/>
  <c r="AZ360" i="5"/>
  <c r="AY360" i="5"/>
  <c r="AX360" i="5"/>
  <c r="AW360" i="5"/>
  <c r="AV360" i="5"/>
  <c r="AU360" i="5"/>
  <c r="AT360" i="5"/>
  <c r="AS360" i="5"/>
  <c r="AR360" i="5"/>
  <c r="AQ360" i="5"/>
  <c r="AP360" i="5"/>
  <c r="AO360" i="5"/>
  <c r="AN360" i="5"/>
  <c r="AM360" i="5"/>
  <c r="AK360" i="5"/>
  <c r="AC360" i="5" s="1"/>
  <c r="AJ360" i="5"/>
  <c r="AI360" i="5"/>
  <c r="G360" i="5" s="1"/>
  <c r="AH360" i="5"/>
  <c r="AG360" i="5"/>
  <c r="AF360" i="5"/>
  <c r="AE360" i="5"/>
  <c r="AD360" i="5"/>
  <c r="AA360" i="5"/>
  <c r="Z360" i="5"/>
  <c r="M360" i="5"/>
  <c r="L360" i="5"/>
  <c r="K360" i="5"/>
  <c r="J360" i="5"/>
  <c r="I360" i="5"/>
  <c r="H360" i="5"/>
  <c r="F360" i="5"/>
  <c r="E360" i="5"/>
  <c r="D360" i="5"/>
  <c r="C360" i="5"/>
  <c r="BH359" i="5"/>
  <c r="BG359" i="5"/>
  <c r="BE359" i="5"/>
  <c r="BD359" i="5"/>
  <c r="BC359" i="5"/>
  <c r="BB359" i="5"/>
  <c r="BA359" i="5"/>
  <c r="AZ359" i="5"/>
  <c r="AY359" i="5"/>
  <c r="AX359" i="5"/>
  <c r="AW359" i="5"/>
  <c r="AV359" i="5"/>
  <c r="AU359" i="5"/>
  <c r="AT359" i="5"/>
  <c r="AS359" i="5"/>
  <c r="AR359" i="5"/>
  <c r="AQ359" i="5"/>
  <c r="AP359" i="5"/>
  <c r="AO359" i="5"/>
  <c r="AN359" i="5"/>
  <c r="AM359" i="5"/>
  <c r="AK359" i="5"/>
  <c r="AC359" i="5" s="1"/>
  <c r="AJ359" i="5"/>
  <c r="AI359" i="5"/>
  <c r="G359" i="5" s="1"/>
  <c r="AH359" i="5"/>
  <c r="AG359" i="5"/>
  <c r="AF359" i="5"/>
  <c r="AE359" i="5"/>
  <c r="AD359" i="5"/>
  <c r="AA359" i="5"/>
  <c r="Z359" i="5"/>
  <c r="M359" i="5"/>
  <c r="L359" i="5"/>
  <c r="K359" i="5"/>
  <c r="J359" i="5"/>
  <c r="I359" i="5"/>
  <c r="H359" i="5"/>
  <c r="F359" i="5"/>
  <c r="E359" i="5"/>
  <c r="D359" i="5"/>
  <c r="C359" i="5"/>
  <c r="BH358" i="5"/>
  <c r="BG358" i="5"/>
  <c r="BE358" i="5"/>
  <c r="BD358" i="5"/>
  <c r="BC358" i="5"/>
  <c r="BB358" i="5"/>
  <c r="BA358" i="5"/>
  <c r="AZ358" i="5"/>
  <c r="AY358" i="5"/>
  <c r="AX358" i="5"/>
  <c r="AW358" i="5"/>
  <c r="AV358" i="5"/>
  <c r="AU358" i="5"/>
  <c r="AT358" i="5"/>
  <c r="AS358" i="5"/>
  <c r="AR358" i="5"/>
  <c r="AQ358" i="5"/>
  <c r="AP358" i="5"/>
  <c r="AO358" i="5"/>
  <c r="AN358" i="5"/>
  <c r="AM358" i="5"/>
  <c r="AK358" i="5"/>
  <c r="AJ358" i="5"/>
  <c r="AI358" i="5"/>
  <c r="AH358" i="5"/>
  <c r="AG358" i="5"/>
  <c r="AF358" i="5"/>
  <c r="AE358" i="5"/>
  <c r="AD358" i="5"/>
  <c r="AA358" i="5"/>
  <c r="Z358" i="5"/>
  <c r="M358" i="5"/>
  <c r="L358" i="5"/>
  <c r="K358" i="5"/>
  <c r="J358" i="5"/>
  <c r="I358" i="5"/>
  <c r="H358" i="5"/>
  <c r="F358" i="5"/>
  <c r="E358" i="5"/>
  <c r="D358" i="5"/>
  <c r="C358" i="5"/>
  <c r="BH357" i="5"/>
  <c r="BG357" i="5"/>
  <c r="BE357" i="5"/>
  <c r="BD357" i="5"/>
  <c r="BC357" i="5"/>
  <c r="BB357" i="5"/>
  <c r="BA357" i="5"/>
  <c r="AZ357" i="5"/>
  <c r="AY357" i="5"/>
  <c r="AX357" i="5"/>
  <c r="AW357" i="5"/>
  <c r="AV357" i="5"/>
  <c r="AU357" i="5"/>
  <c r="AT357" i="5"/>
  <c r="AS357" i="5"/>
  <c r="AR357" i="5"/>
  <c r="AQ357" i="5"/>
  <c r="AP357" i="5"/>
  <c r="AO357" i="5"/>
  <c r="AN357" i="5"/>
  <c r="AM357" i="5"/>
  <c r="AK357" i="5"/>
  <c r="AC357" i="5" s="1"/>
  <c r="AJ357" i="5"/>
  <c r="BM357" i="5" s="1"/>
  <c r="AI357" i="5"/>
  <c r="R357" i="5" s="1"/>
  <c r="Y357" i="5" s="1"/>
  <c r="AH357" i="5"/>
  <c r="AG357" i="5"/>
  <c r="AF357" i="5"/>
  <c r="AE357" i="5"/>
  <c r="AD357" i="5"/>
  <c r="AA357" i="5"/>
  <c r="Z357" i="5"/>
  <c r="M357" i="5"/>
  <c r="L357" i="5"/>
  <c r="K357" i="5"/>
  <c r="J357" i="5"/>
  <c r="I357" i="5"/>
  <c r="H357" i="5"/>
  <c r="F357" i="5"/>
  <c r="E357" i="5"/>
  <c r="D357" i="5"/>
  <c r="C357" i="5"/>
  <c r="BH356" i="5"/>
  <c r="BG356" i="5"/>
  <c r="BE356" i="5"/>
  <c r="BD356" i="5"/>
  <c r="BC356" i="5"/>
  <c r="BB356" i="5"/>
  <c r="BA356" i="5"/>
  <c r="AZ356" i="5"/>
  <c r="AY356" i="5"/>
  <c r="AX356" i="5"/>
  <c r="AW356" i="5"/>
  <c r="AV356" i="5"/>
  <c r="AU356" i="5"/>
  <c r="AT356" i="5"/>
  <c r="AS356" i="5"/>
  <c r="AR356" i="5"/>
  <c r="AQ356" i="5"/>
  <c r="AP356" i="5"/>
  <c r="AO356" i="5"/>
  <c r="AN356" i="5"/>
  <c r="AM356" i="5"/>
  <c r="AK356" i="5"/>
  <c r="AC356" i="5" s="1"/>
  <c r="AJ356" i="5"/>
  <c r="AI356" i="5"/>
  <c r="G356" i="5" s="1"/>
  <c r="AH356" i="5"/>
  <c r="AG356" i="5"/>
  <c r="AF356" i="5"/>
  <c r="AE356" i="5"/>
  <c r="AD356" i="5"/>
  <c r="AA356" i="5"/>
  <c r="Z356" i="5"/>
  <c r="M356" i="5"/>
  <c r="L356" i="5"/>
  <c r="K356" i="5"/>
  <c r="J356" i="5"/>
  <c r="I356" i="5"/>
  <c r="H356" i="5"/>
  <c r="F356" i="5"/>
  <c r="E356" i="5"/>
  <c r="D356" i="5"/>
  <c r="C356" i="5"/>
  <c r="BH355" i="5"/>
  <c r="BG355" i="5"/>
  <c r="BE355" i="5"/>
  <c r="BD355" i="5"/>
  <c r="BC355" i="5"/>
  <c r="BB355" i="5"/>
  <c r="BA355" i="5"/>
  <c r="AZ355" i="5"/>
  <c r="AY355" i="5"/>
  <c r="AX355" i="5"/>
  <c r="AW355" i="5"/>
  <c r="AV355" i="5"/>
  <c r="AU355" i="5"/>
  <c r="AT355" i="5"/>
  <c r="AS355" i="5"/>
  <c r="AR355" i="5"/>
  <c r="AQ355" i="5"/>
  <c r="AP355" i="5"/>
  <c r="AO355" i="5"/>
  <c r="AN355" i="5"/>
  <c r="AM355" i="5"/>
  <c r="AK355" i="5"/>
  <c r="AC355" i="5" s="1"/>
  <c r="AJ355" i="5"/>
  <c r="AI355" i="5"/>
  <c r="AH355" i="5"/>
  <c r="AG355" i="5"/>
  <c r="AF355" i="5"/>
  <c r="AE355" i="5"/>
  <c r="AD355" i="5"/>
  <c r="AA355" i="5"/>
  <c r="Z355" i="5"/>
  <c r="M355" i="5"/>
  <c r="L355" i="5"/>
  <c r="K355" i="5"/>
  <c r="J355" i="5"/>
  <c r="I355" i="5"/>
  <c r="H355" i="5"/>
  <c r="F355" i="5"/>
  <c r="E355" i="5"/>
  <c r="D355" i="5"/>
  <c r="C355" i="5"/>
  <c r="BH354" i="5"/>
  <c r="BG354" i="5"/>
  <c r="BE354" i="5"/>
  <c r="BD354" i="5"/>
  <c r="BC354" i="5"/>
  <c r="BB354" i="5"/>
  <c r="BA354" i="5"/>
  <c r="AZ354" i="5"/>
  <c r="AY354" i="5"/>
  <c r="AX354" i="5"/>
  <c r="AW354" i="5"/>
  <c r="AV354" i="5"/>
  <c r="AU354" i="5"/>
  <c r="AT354" i="5"/>
  <c r="AS354" i="5"/>
  <c r="AR354" i="5"/>
  <c r="AQ354" i="5"/>
  <c r="AP354" i="5"/>
  <c r="AO354" i="5"/>
  <c r="AN354" i="5"/>
  <c r="AM354" i="5"/>
  <c r="AK354" i="5"/>
  <c r="AJ354" i="5"/>
  <c r="AI354" i="5"/>
  <c r="G354" i="5" s="1"/>
  <c r="AH354" i="5"/>
  <c r="AG354" i="5"/>
  <c r="AF354" i="5"/>
  <c r="AE354" i="5"/>
  <c r="AD354" i="5"/>
  <c r="AA354" i="5"/>
  <c r="Z354" i="5"/>
  <c r="M354" i="5"/>
  <c r="L354" i="5"/>
  <c r="K354" i="5"/>
  <c r="J354" i="5"/>
  <c r="I354" i="5"/>
  <c r="H354" i="5"/>
  <c r="F354" i="5"/>
  <c r="E354" i="5"/>
  <c r="D354" i="5"/>
  <c r="C354" i="5"/>
  <c r="BH353" i="5"/>
  <c r="BG353" i="5"/>
  <c r="BE353" i="5"/>
  <c r="BD353" i="5"/>
  <c r="BC353" i="5"/>
  <c r="BB353" i="5"/>
  <c r="BA353" i="5"/>
  <c r="AZ353" i="5"/>
  <c r="AY353" i="5"/>
  <c r="AX353" i="5"/>
  <c r="AW353" i="5"/>
  <c r="AV353" i="5"/>
  <c r="AU353" i="5"/>
  <c r="AT353" i="5"/>
  <c r="AS353" i="5"/>
  <c r="AR353" i="5"/>
  <c r="AQ353" i="5"/>
  <c r="AP353" i="5"/>
  <c r="AO353" i="5"/>
  <c r="AN353" i="5"/>
  <c r="AM353" i="5"/>
  <c r="AK353" i="5"/>
  <c r="AC353" i="5" s="1"/>
  <c r="AJ353" i="5"/>
  <c r="AI353" i="5"/>
  <c r="G353" i="5" s="1"/>
  <c r="AH353" i="5"/>
  <c r="AG353" i="5"/>
  <c r="AF353" i="5"/>
  <c r="AE353" i="5"/>
  <c r="AD353" i="5"/>
  <c r="AA353" i="5"/>
  <c r="Z353" i="5"/>
  <c r="M353" i="5"/>
  <c r="L353" i="5"/>
  <c r="K353" i="5"/>
  <c r="J353" i="5"/>
  <c r="I353" i="5"/>
  <c r="H353" i="5"/>
  <c r="F353" i="5"/>
  <c r="E353" i="5"/>
  <c r="D353" i="5"/>
  <c r="C353" i="5"/>
  <c r="BH352" i="5"/>
  <c r="BG352" i="5"/>
  <c r="BE352" i="5"/>
  <c r="BD352" i="5"/>
  <c r="BC352" i="5"/>
  <c r="BB352" i="5"/>
  <c r="BA352" i="5"/>
  <c r="AZ352" i="5"/>
  <c r="AY352" i="5"/>
  <c r="AX352" i="5"/>
  <c r="AW352" i="5"/>
  <c r="AV352" i="5"/>
  <c r="AU352" i="5"/>
  <c r="AT352" i="5"/>
  <c r="AS352" i="5"/>
  <c r="AR352" i="5"/>
  <c r="AQ352" i="5"/>
  <c r="AP352" i="5"/>
  <c r="AO352" i="5"/>
  <c r="AN352" i="5"/>
  <c r="AM352" i="5"/>
  <c r="AK352" i="5"/>
  <c r="AC352" i="5" s="1"/>
  <c r="AJ352" i="5"/>
  <c r="AI352" i="5"/>
  <c r="AH352" i="5"/>
  <c r="AG352" i="5"/>
  <c r="AF352" i="5"/>
  <c r="AE352" i="5"/>
  <c r="AD352" i="5"/>
  <c r="AA352" i="5"/>
  <c r="Z352" i="5"/>
  <c r="M352" i="5"/>
  <c r="L352" i="5"/>
  <c r="K352" i="5"/>
  <c r="J352" i="5"/>
  <c r="I352" i="5"/>
  <c r="H352" i="5"/>
  <c r="F352" i="5"/>
  <c r="E352" i="5"/>
  <c r="D352" i="5"/>
  <c r="C352" i="5"/>
  <c r="BH351" i="5"/>
  <c r="BG351" i="5"/>
  <c r="BE351" i="5"/>
  <c r="BD351" i="5"/>
  <c r="BC351" i="5"/>
  <c r="BB351" i="5"/>
  <c r="BA351" i="5"/>
  <c r="AZ351" i="5"/>
  <c r="AY351" i="5"/>
  <c r="AX351" i="5"/>
  <c r="AW351" i="5"/>
  <c r="AV351" i="5"/>
  <c r="AU351" i="5"/>
  <c r="AT351" i="5"/>
  <c r="AS351" i="5"/>
  <c r="AR351" i="5"/>
  <c r="AQ351" i="5"/>
  <c r="AP351" i="5"/>
  <c r="AO351" i="5"/>
  <c r="AN351" i="5"/>
  <c r="AM351" i="5"/>
  <c r="AK351" i="5"/>
  <c r="AC351" i="5" s="1"/>
  <c r="AJ351" i="5"/>
  <c r="AI351" i="5"/>
  <c r="G351" i="5" s="1"/>
  <c r="AH351" i="5"/>
  <c r="AG351" i="5"/>
  <c r="AF351" i="5"/>
  <c r="AE351" i="5"/>
  <c r="AD351" i="5"/>
  <c r="AA351" i="5"/>
  <c r="Z351" i="5"/>
  <c r="M351" i="5"/>
  <c r="L351" i="5"/>
  <c r="K351" i="5"/>
  <c r="J351" i="5"/>
  <c r="I351" i="5"/>
  <c r="H351" i="5"/>
  <c r="F351" i="5"/>
  <c r="E351" i="5"/>
  <c r="D351" i="5"/>
  <c r="C351" i="5"/>
  <c r="BH350" i="5"/>
  <c r="BG350" i="5"/>
  <c r="BE350" i="5"/>
  <c r="BD350" i="5"/>
  <c r="BC350" i="5"/>
  <c r="BB350" i="5"/>
  <c r="BA350" i="5"/>
  <c r="AZ350" i="5"/>
  <c r="AY350" i="5"/>
  <c r="AX350" i="5"/>
  <c r="AW350" i="5"/>
  <c r="AV350" i="5"/>
  <c r="AU350" i="5"/>
  <c r="AT350" i="5"/>
  <c r="AS350" i="5"/>
  <c r="AR350" i="5"/>
  <c r="AQ350" i="5"/>
  <c r="AP350" i="5"/>
  <c r="AO350" i="5"/>
  <c r="AN350" i="5"/>
  <c r="AM350" i="5"/>
  <c r="AK350" i="5"/>
  <c r="AJ350" i="5"/>
  <c r="BL350" i="5" s="1"/>
  <c r="AI350" i="5"/>
  <c r="AH350" i="5"/>
  <c r="AG350" i="5"/>
  <c r="AF350" i="5"/>
  <c r="AE350" i="5"/>
  <c r="AD350" i="5"/>
  <c r="AA350" i="5"/>
  <c r="Z350" i="5"/>
  <c r="M350" i="5"/>
  <c r="L350" i="5"/>
  <c r="K350" i="5"/>
  <c r="J350" i="5"/>
  <c r="I350" i="5"/>
  <c r="H350" i="5"/>
  <c r="F350" i="5"/>
  <c r="E350" i="5"/>
  <c r="D350" i="5"/>
  <c r="C350" i="5"/>
  <c r="BH349" i="5"/>
  <c r="BG349" i="5"/>
  <c r="BE349" i="5"/>
  <c r="BD349" i="5"/>
  <c r="BC349" i="5"/>
  <c r="BB349" i="5"/>
  <c r="BA349" i="5"/>
  <c r="AZ349" i="5"/>
  <c r="AY349" i="5"/>
  <c r="AX349" i="5"/>
  <c r="AW349" i="5"/>
  <c r="AV349" i="5"/>
  <c r="AU349" i="5"/>
  <c r="AT349" i="5"/>
  <c r="AS349" i="5"/>
  <c r="AR349" i="5"/>
  <c r="AQ349" i="5"/>
  <c r="AP349" i="5"/>
  <c r="AO349" i="5"/>
  <c r="AN349" i="5"/>
  <c r="AM349" i="5"/>
  <c r="AK349" i="5"/>
  <c r="AC349" i="5" s="1"/>
  <c r="AJ349" i="5"/>
  <c r="BM349" i="5" s="1"/>
  <c r="AI349" i="5"/>
  <c r="G349" i="5" s="1"/>
  <c r="AH349" i="5"/>
  <c r="AG349" i="5"/>
  <c r="AF349" i="5"/>
  <c r="AE349" i="5"/>
  <c r="AD349" i="5"/>
  <c r="AA349" i="5"/>
  <c r="Z349" i="5"/>
  <c r="M349" i="5"/>
  <c r="L349" i="5"/>
  <c r="K349" i="5"/>
  <c r="J349" i="5"/>
  <c r="I349" i="5"/>
  <c r="H349" i="5"/>
  <c r="F349" i="5"/>
  <c r="E349" i="5"/>
  <c r="D349" i="5"/>
  <c r="C349" i="5"/>
  <c r="BH348" i="5"/>
  <c r="BG348" i="5"/>
  <c r="BE348" i="5"/>
  <c r="BD348" i="5"/>
  <c r="BC348" i="5"/>
  <c r="BB348" i="5"/>
  <c r="BA348" i="5"/>
  <c r="AZ348" i="5"/>
  <c r="AY348" i="5"/>
  <c r="AX348" i="5"/>
  <c r="AW348" i="5"/>
  <c r="AV348" i="5"/>
  <c r="AU348" i="5"/>
  <c r="AT348" i="5"/>
  <c r="AS348" i="5"/>
  <c r="AR348" i="5"/>
  <c r="AQ348" i="5"/>
  <c r="AP348" i="5"/>
  <c r="AO348" i="5"/>
  <c r="AN348" i="5"/>
  <c r="AM348" i="5"/>
  <c r="AK348" i="5"/>
  <c r="AC348" i="5" s="1"/>
  <c r="AJ348" i="5"/>
  <c r="AI348" i="5"/>
  <c r="G348" i="5" s="1"/>
  <c r="AH348" i="5"/>
  <c r="AG348" i="5"/>
  <c r="AF348" i="5"/>
  <c r="AE348" i="5"/>
  <c r="AD348" i="5"/>
  <c r="AA348" i="5"/>
  <c r="Z348" i="5"/>
  <c r="M348" i="5"/>
  <c r="L348" i="5"/>
  <c r="K348" i="5"/>
  <c r="J348" i="5"/>
  <c r="I348" i="5"/>
  <c r="H348" i="5"/>
  <c r="F348" i="5"/>
  <c r="E348" i="5"/>
  <c r="D348" i="5"/>
  <c r="C348" i="5"/>
  <c r="BH347" i="5"/>
  <c r="BG347" i="5"/>
  <c r="BE347" i="5"/>
  <c r="BD347" i="5"/>
  <c r="BC347" i="5"/>
  <c r="BB347" i="5"/>
  <c r="BA347" i="5"/>
  <c r="AZ347" i="5"/>
  <c r="AY347" i="5"/>
  <c r="AX347" i="5"/>
  <c r="AW347" i="5"/>
  <c r="AV347" i="5"/>
  <c r="AU347" i="5"/>
  <c r="AT347" i="5"/>
  <c r="AS347" i="5"/>
  <c r="AR347" i="5"/>
  <c r="AQ347" i="5"/>
  <c r="AP347" i="5"/>
  <c r="AO347" i="5"/>
  <c r="AN347" i="5"/>
  <c r="AM347" i="5"/>
  <c r="AK347" i="5"/>
  <c r="AC347" i="5" s="1"/>
  <c r="AJ347" i="5"/>
  <c r="AI347" i="5"/>
  <c r="G347" i="5" s="1"/>
  <c r="AH347" i="5"/>
  <c r="AG347" i="5"/>
  <c r="AF347" i="5"/>
  <c r="AE347" i="5"/>
  <c r="AD347" i="5"/>
  <c r="AA347" i="5"/>
  <c r="Z347" i="5"/>
  <c r="M347" i="5"/>
  <c r="L347" i="5"/>
  <c r="K347" i="5"/>
  <c r="J347" i="5"/>
  <c r="I347" i="5"/>
  <c r="H347" i="5"/>
  <c r="F347" i="5"/>
  <c r="E347" i="5"/>
  <c r="D347" i="5"/>
  <c r="C347" i="5"/>
  <c r="BH346" i="5"/>
  <c r="BG346" i="5"/>
  <c r="BE346" i="5"/>
  <c r="BD346" i="5"/>
  <c r="BC346" i="5"/>
  <c r="BB346" i="5"/>
  <c r="BA346" i="5"/>
  <c r="AZ346" i="5"/>
  <c r="AY346" i="5"/>
  <c r="AX346" i="5"/>
  <c r="AW346" i="5"/>
  <c r="AV346" i="5"/>
  <c r="AU346" i="5"/>
  <c r="AT346" i="5"/>
  <c r="AS346" i="5"/>
  <c r="AR346" i="5"/>
  <c r="AQ346" i="5"/>
  <c r="AP346" i="5"/>
  <c r="AO346" i="5"/>
  <c r="AN346" i="5"/>
  <c r="AM346" i="5"/>
  <c r="AK346" i="5"/>
  <c r="AJ346" i="5"/>
  <c r="AI346" i="5"/>
  <c r="AH346" i="5"/>
  <c r="AG346" i="5"/>
  <c r="AF346" i="5"/>
  <c r="AE346" i="5"/>
  <c r="AD346" i="5"/>
  <c r="AA346" i="5"/>
  <c r="Z346" i="5"/>
  <c r="M346" i="5"/>
  <c r="L346" i="5"/>
  <c r="K346" i="5"/>
  <c r="J346" i="5"/>
  <c r="I346" i="5"/>
  <c r="H346" i="5"/>
  <c r="F346" i="5"/>
  <c r="E346" i="5"/>
  <c r="D346" i="5"/>
  <c r="C346" i="5"/>
  <c r="BH345" i="5"/>
  <c r="BG345" i="5"/>
  <c r="BE345" i="5"/>
  <c r="BD345" i="5"/>
  <c r="BC345" i="5"/>
  <c r="BB345" i="5"/>
  <c r="BA345" i="5"/>
  <c r="AZ345" i="5"/>
  <c r="AY345" i="5"/>
  <c r="AX345" i="5"/>
  <c r="AW345" i="5"/>
  <c r="AV345" i="5"/>
  <c r="AU345" i="5"/>
  <c r="AT345" i="5"/>
  <c r="AS345" i="5"/>
  <c r="AR345" i="5"/>
  <c r="AQ345" i="5"/>
  <c r="AP345" i="5"/>
  <c r="AO345" i="5"/>
  <c r="AN345" i="5"/>
  <c r="AM345" i="5"/>
  <c r="AK345" i="5"/>
  <c r="AJ345" i="5"/>
  <c r="BL345" i="5" s="1"/>
  <c r="AI345" i="5"/>
  <c r="G345" i="5" s="1"/>
  <c r="AH345" i="5"/>
  <c r="AG345" i="5"/>
  <c r="AF345" i="5"/>
  <c r="AE345" i="5"/>
  <c r="AD345" i="5"/>
  <c r="AA345" i="5"/>
  <c r="Z345" i="5"/>
  <c r="M345" i="5"/>
  <c r="L345" i="5"/>
  <c r="K345" i="5"/>
  <c r="J345" i="5"/>
  <c r="I345" i="5"/>
  <c r="H345" i="5"/>
  <c r="F345" i="5"/>
  <c r="E345" i="5"/>
  <c r="D345" i="5"/>
  <c r="C345" i="5"/>
  <c r="BH344" i="5"/>
  <c r="BG344" i="5"/>
  <c r="BE344" i="5"/>
  <c r="BD344" i="5"/>
  <c r="BC344" i="5"/>
  <c r="BB344" i="5"/>
  <c r="BA344" i="5"/>
  <c r="AZ344" i="5"/>
  <c r="AY344" i="5"/>
  <c r="AX344" i="5"/>
  <c r="AW344" i="5"/>
  <c r="AV344" i="5"/>
  <c r="AU344" i="5"/>
  <c r="AT344" i="5"/>
  <c r="AS344" i="5"/>
  <c r="AR344" i="5"/>
  <c r="AQ344" i="5"/>
  <c r="AP344" i="5"/>
  <c r="AO344" i="5"/>
  <c r="AN344" i="5"/>
  <c r="AM344" i="5"/>
  <c r="AK344" i="5"/>
  <c r="AC344" i="5" s="1"/>
  <c r="AJ344" i="5"/>
  <c r="AI344" i="5"/>
  <c r="G344" i="5" s="1"/>
  <c r="AH344" i="5"/>
  <c r="AG344" i="5"/>
  <c r="AF344" i="5"/>
  <c r="AE344" i="5"/>
  <c r="AD344" i="5"/>
  <c r="AA344" i="5"/>
  <c r="Z344" i="5"/>
  <c r="M344" i="5"/>
  <c r="L344" i="5"/>
  <c r="K344" i="5"/>
  <c r="J344" i="5"/>
  <c r="I344" i="5"/>
  <c r="H344" i="5"/>
  <c r="F344" i="5"/>
  <c r="E344" i="5"/>
  <c r="D344" i="5"/>
  <c r="C344" i="5"/>
  <c r="BH343" i="5"/>
  <c r="BG343" i="5"/>
  <c r="BE343" i="5"/>
  <c r="BD343" i="5"/>
  <c r="BC343" i="5"/>
  <c r="BB343" i="5"/>
  <c r="BA343" i="5"/>
  <c r="AZ343" i="5"/>
  <c r="AY343" i="5"/>
  <c r="AX343" i="5"/>
  <c r="AW343" i="5"/>
  <c r="AV343" i="5"/>
  <c r="AU343" i="5"/>
  <c r="AT343" i="5"/>
  <c r="AS343" i="5"/>
  <c r="AR343" i="5"/>
  <c r="AQ343" i="5"/>
  <c r="AP343" i="5"/>
  <c r="AO343" i="5"/>
  <c r="AN343" i="5"/>
  <c r="AM343" i="5"/>
  <c r="AK343" i="5"/>
  <c r="AC343" i="5" s="1"/>
  <c r="AJ343" i="5"/>
  <c r="AI343" i="5"/>
  <c r="G343" i="5" s="1"/>
  <c r="AH343" i="5"/>
  <c r="AG343" i="5"/>
  <c r="AF343" i="5"/>
  <c r="AE343" i="5"/>
  <c r="AD343" i="5"/>
  <c r="AA343" i="5"/>
  <c r="Z343" i="5"/>
  <c r="M343" i="5"/>
  <c r="L343" i="5"/>
  <c r="K343" i="5"/>
  <c r="J343" i="5"/>
  <c r="I343" i="5"/>
  <c r="H343" i="5"/>
  <c r="F343" i="5"/>
  <c r="E343" i="5"/>
  <c r="D343" i="5"/>
  <c r="C343" i="5"/>
  <c r="BH342" i="5"/>
  <c r="BG342" i="5"/>
  <c r="BE342" i="5"/>
  <c r="BD342" i="5"/>
  <c r="BC342" i="5"/>
  <c r="BB342" i="5"/>
  <c r="BA342" i="5"/>
  <c r="AZ342" i="5"/>
  <c r="AY342" i="5"/>
  <c r="AX342" i="5"/>
  <c r="AW342" i="5"/>
  <c r="AV342" i="5"/>
  <c r="AU342" i="5"/>
  <c r="AT342" i="5"/>
  <c r="AS342" i="5"/>
  <c r="AR342" i="5"/>
  <c r="AQ342" i="5"/>
  <c r="AP342" i="5"/>
  <c r="AO342" i="5"/>
  <c r="AN342" i="5"/>
  <c r="AM342" i="5"/>
  <c r="AK342" i="5"/>
  <c r="AC342" i="5" s="1"/>
  <c r="AJ342" i="5"/>
  <c r="AI342" i="5"/>
  <c r="G342" i="5" s="1"/>
  <c r="AH342" i="5"/>
  <c r="AG342" i="5"/>
  <c r="AF342" i="5"/>
  <c r="AE342" i="5"/>
  <c r="AD342" i="5"/>
  <c r="AA342" i="5"/>
  <c r="Z342" i="5"/>
  <c r="M342" i="5"/>
  <c r="L342" i="5"/>
  <c r="K342" i="5"/>
  <c r="J342" i="5"/>
  <c r="I342" i="5"/>
  <c r="H342" i="5"/>
  <c r="F342" i="5"/>
  <c r="E342" i="5"/>
  <c r="D342" i="5"/>
  <c r="C342" i="5"/>
  <c r="BH341" i="5"/>
  <c r="BG341" i="5"/>
  <c r="BE341" i="5"/>
  <c r="BD341" i="5"/>
  <c r="BC341" i="5"/>
  <c r="BB341" i="5"/>
  <c r="BA341" i="5"/>
  <c r="AZ341" i="5"/>
  <c r="AY341" i="5"/>
  <c r="AX341" i="5"/>
  <c r="AW341" i="5"/>
  <c r="AV341" i="5"/>
  <c r="AU341" i="5"/>
  <c r="AT341" i="5"/>
  <c r="AS341" i="5"/>
  <c r="AR341" i="5"/>
  <c r="AQ341" i="5"/>
  <c r="AP341" i="5"/>
  <c r="AO341" i="5"/>
  <c r="AN341" i="5"/>
  <c r="AM341" i="5"/>
  <c r="AK341" i="5"/>
  <c r="AC341" i="5" s="1"/>
  <c r="AJ341" i="5"/>
  <c r="AI341" i="5"/>
  <c r="AH341" i="5"/>
  <c r="AG341" i="5"/>
  <c r="AF341" i="5"/>
  <c r="AE341" i="5"/>
  <c r="AD341" i="5"/>
  <c r="AA341" i="5"/>
  <c r="Z341" i="5"/>
  <c r="M341" i="5"/>
  <c r="L341" i="5"/>
  <c r="K341" i="5"/>
  <c r="J341" i="5"/>
  <c r="I341" i="5"/>
  <c r="H341" i="5"/>
  <c r="F341" i="5"/>
  <c r="E341" i="5"/>
  <c r="D341" i="5"/>
  <c r="C341" i="5"/>
  <c r="BH340" i="5"/>
  <c r="BG340" i="5"/>
  <c r="BE340" i="5"/>
  <c r="BD340" i="5"/>
  <c r="BC340" i="5"/>
  <c r="BB340" i="5"/>
  <c r="BA340" i="5"/>
  <c r="AZ340" i="5"/>
  <c r="AY340" i="5"/>
  <c r="AX340" i="5"/>
  <c r="AW340" i="5"/>
  <c r="AV340" i="5"/>
  <c r="AU340" i="5"/>
  <c r="AT340" i="5"/>
  <c r="AS340" i="5"/>
  <c r="AR340" i="5"/>
  <c r="AQ340" i="5"/>
  <c r="AP340" i="5"/>
  <c r="AO340" i="5"/>
  <c r="AN340" i="5"/>
  <c r="AM340" i="5"/>
  <c r="AK340" i="5"/>
  <c r="AC340" i="5" s="1"/>
  <c r="AJ340" i="5"/>
  <c r="AI340" i="5"/>
  <c r="G340" i="5" s="1"/>
  <c r="AH340" i="5"/>
  <c r="AG340" i="5"/>
  <c r="AF340" i="5"/>
  <c r="AE340" i="5"/>
  <c r="AD340" i="5"/>
  <c r="AA340" i="5"/>
  <c r="Z340" i="5"/>
  <c r="M340" i="5"/>
  <c r="L340" i="5"/>
  <c r="K340" i="5"/>
  <c r="J340" i="5"/>
  <c r="I340" i="5"/>
  <c r="H340" i="5"/>
  <c r="F340" i="5"/>
  <c r="E340" i="5"/>
  <c r="D340" i="5"/>
  <c r="C340" i="5"/>
  <c r="BH339" i="5"/>
  <c r="BG339" i="5"/>
  <c r="BE339" i="5"/>
  <c r="BD339" i="5"/>
  <c r="BC339" i="5"/>
  <c r="BB339" i="5"/>
  <c r="BA339" i="5"/>
  <c r="AZ339" i="5"/>
  <c r="AY339" i="5"/>
  <c r="AX339" i="5"/>
  <c r="AW339" i="5"/>
  <c r="AV339" i="5"/>
  <c r="AU339" i="5"/>
  <c r="AT339" i="5"/>
  <c r="AS339" i="5"/>
  <c r="AR339" i="5"/>
  <c r="AQ339" i="5"/>
  <c r="AP339" i="5"/>
  <c r="AO339" i="5"/>
  <c r="AN339" i="5"/>
  <c r="AM339" i="5"/>
  <c r="AK339" i="5"/>
  <c r="AC339" i="5" s="1"/>
  <c r="AJ339" i="5"/>
  <c r="AI339" i="5"/>
  <c r="AH339" i="5"/>
  <c r="AG339" i="5"/>
  <c r="AF339" i="5"/>
  <c r="AE339" i="5"/>
  <c r="AD339" i="5"/>
  <c r="AA339" i="5"/>
  <c r="Z339" i="5"/>
  <c r="M339" i="5"/>
  <c r="L339" i="5"/>
  <c r="K339" i="5"/>
  <c r="J339" i="5"/>
  <c r="I339" i="5"/>
  <c r="H339" i="5"/>
  <c r="F339" i="5"/>
  <c r="E339" i="5"/>
  <c r="D339" i="5"/>
  <c r="C339" i="5"/>
  <c r="BH338" i="5"/>
  <c r="BG338" i="5"/>
  <c r="BE338" i="5"/>
  <c r="BD338" i="5"/>
  <c r="BC338" i="5"/>
  <c r="BB338" i="5"/>
  <c r="BA338" i="5"/>
  <c r="AZ338" i="5"/>
  <c r="AY338" i="5"/>
  <c r="AX338" i="5"/>
  <c r="AW338" i="5"/>
  <c r="AV338" i="5"/>
  <c r="AU338" i="5"/>
  <c r="AT338" i="5"/>
  <c r="AS338" i="5"/>
  <c r="AR338" i="5"/>
  <c r="AQ338" i="5"/>
  <c r="AP338" i="5"/>
  <c r="AO338" i="5"/>
  <c r="AN338" i="5"/>
  <c r="AM338" i="5"/>
  <c r="AK338" i="5"/>
  <c r="AC338" i="5" s="1"/>
  <c r="AJ338" i="5"/>
  <c r="AI338" i="5"/>
  <c r="G338" i="5" s="1"/>
  <c r="AH338" i="5"/>
  <c r="AG338" i="5"/>
  <c r="AF338" i="5"/>
  <c r="AE338" i="5"/>
  <c r="AD338" i="5"/>
  <c r="AA338" i="5"/>
  <c r="Z338" i="5"/>
  <c r="M338" i="5"/>
  <c r="L338" i="5"/>
  <c r="K338" i="5"/>
  <c r="J338" i="5"/>
  <c r="I338" i="5"/>
  <c r="H338" i="5"/>
  <c r="F338" i="5"/>
  <c r="E338" i="5"/>
  <c r="D338" i="5"/>
  <c r="C338" i="5"/>
  <c r="BH337" i="5"/>
  <c r="BG337" i="5"/>
  <c r="BE337" i="5"/>
  <c r="BD337" i="5"/>
  <c r="BC337" i="5"/>
  <c r="BB337" i="5"/>
  <c r="BA337" i="5"/>
  <c r="AZ337" i="5"/>
  <c r="AY337" i="5"/>
  <c r="AX337" i="5"/>
  <c r="AW337" i="5"/>
  <c r="AV337" i="5"/>
  <c r="AU337" i="5"/>
  <c r="AT337" i="5"/>
  <c r="AS337" i="5"/>
  <c r="AR337" i="5"/>
  <c r="AQ337" i="5"/>
  <c r="AP337" i="5"/>
  <c r="AO337" i="5"/>
  <c r="AN337" i="5"/>
  <c r="AM337" i="5"/>
  <c r="AK337" i="5"/>
  <c r="AC337" i="5" s="1"/>
  <c r="AJ337" i="5"/>
  <c r="AI337" i="5"/>
  <c r="G337" i="5" s="1"/>
  <c r="AH337" i="5"/>
  <c r="AG337" i="5"/>
  <c r="AF337" i="5"/>
  <c r="AE337" i="5"/>
  <c r="AD337" i="5"/>
  <c r="AA337" i="5"/>
  <c r="Z337" i="5"/>
  <c r="M337" i="5"/>
  <c r="L337" i="5"/>
  <c r="K337" i="5"/>
  <c r="J337" i="5"/>
  <c r="I337" i="5"/>
  <c r="H337" i="5"/>
  <c r="F337" i="5"/>
  <c r="E337" i="5"/>
  <c r="D337" i="5"/>
  <c r="C337" i="5"/>
  <c r="BH336" i="5"/>
  <c r="BG336" i="5"/>
  <c r="BE336" i="5"/>
  <c r="BD336" i="5"/>
  <c r="BC336" i="5"/>
  <c r="BB336" i="5"/>
  <c r="BA336" i="5"/>
  <c r="AZ336" i="5"/>
  <c r="AY336" i="5"/>
  <c r="AX336" i="5"/>
  <c r="AW336" i="5"/>
  <c r="AV336" i="5"/>
  <c r="AU336" i="5"/>
  <c r="AT336" i="5"/>
  <c r="AS336" i="5"/>
  <c r="AR336" i="5"/>
  <c r="AQ336" i="5"/>
  <c r="AP336" i="5"/>
  <c r="AO336" i="5"/>
  <c r="AN336" i="5"/>
  <c r="AM336" i="5"/>
  <c r="AK336" i="5"/>
  <c r="AC336" i="5" s="1"/>
  <c r="AJ336" i="5"/>
  <c r="AI336" i="5"/>
  <c r="G336" i="5" s="1"/>
  <c r="AH336" i="5"/>
  <c r="AG336" i="5"/>
  <c r="AF336" i="5"/>
  <c r="AE336" i="5"/>
  <c r="AD336" i="5"/>
  <c r="AA336" i="5"/>
  <c r="Z336" i="5"/>
  <c r="M336" i="5"/>
  <c r="L336" i="5"/>
  <c r="K336" i="5"/>
  <c r="J336" i="5"/>
  <c r="I336" i="5"/>
  <c r="H336" i="5"/>
  <c r="F336" i="5"/>
  <c r="E336" i="5"/>
  <c r="D336" i="5"/>
  <c r="C336" i="5"/>
  <c r="BH335" i="5"/>
  <c r="BG335" i="5"/>
  <c r="BE335" i="5"/>
  <c r="BD335" i="5"/>
  <c r="BC335" i="5"/>
  <c r="BB335" i="5"/>
  <c r="BA335" i="5"/>
  <c r="AZ335" i="5"/>
  <c r="AY335" i="5"/>
  <c r="AX335" i="5"/>
  <c r="AW335" i="5"/>
  <c r="AV335" i="5"/>
  <c r="AU335" i="5"/>
  <c r="AT335" i="5"/>
  <c r="AS335" i="5"/>
  <c r="AR335" i="5"/>
  <c r="AQ335" i="5"/>
  <c r="AP335" i="5"/>
  <c r="AO335" i="5"/>
  <c r="AN335" i="5"/>
  <c r="AM335" i="5"/>
  <c r="AK335" i="5"/>
  <c r="AC335" i="5" s="1"/>
  <c r="AJ335" i="5"/>
  <c r="AI335" i="5"/>
  <c r="G335" i="5" s="1"/>
  <c r="AH335" i="5"/>
  <c r="AG335" i="5"/>
  <c r="AF335" i="5"/>
  <c r="AE335" i="5"/>
  <c r="AD335" i="5"/>
  <c r="AA335" i="5"/>
  <c r="Z335" i="5"/>
  <c r="M335" i="5"/>
  <c r="L335" i="5"/>
  <c r="K335" i="5"/>
  <c r="J335" i="5"/>
  <c r="I335" i="5"/>
  <c r="H335" i="5"/>
  <c r="F335" i="5"/>
  <c r="E335" i="5"/>
  <c r="D335" i="5"/>
  <c r="C335" i="5"/>
  <c r="BH334" i="5"/>
  <c r="BG334" i="5"/>
  <c r="BE334" i="5"/>
  <c r="BD334" i="5"/>
  <c r="BC334" i="5"/>
  <c r="BB334" i="5"/>
  <c r="BA334" i="5"/>
  <c r="AZ334" i="5"/>
  <c r="AY334" i="5"/>
  <c r="AX334" i="5"/>
  <c r="AW334" i="5"/>
  <c r="AV334" i="5"/>
  <c r="AU334" i="5"/>
  <c r="AT334" i="5"/>
  <c r="AS334" i="5"/>
  <c r="AR334" i="5"/>
  <c r="AQ334" i="5"/>
  <c r="AP334" i="5"/>
  <c r="AO334" i="5"/>
  <c r="AN334" i="5"/>
  <c r="AM334" i="5"/>
  <c r="AK334" i="5"/>
  <c r="AC334" i="5" s="1"/>
  <c r="AJ334" i="5"/>
  <c r="BL334" i="5" s="1"/>
  <c r="AI334" i="5"/>
  <c r="AH334" i="5"/>
  <c r="AG334" i="5"/>
  <c r="AF334" i="5"/>
  <c r="AE334" i="5"/>
  <c r="AD334" i="5"/>
  <c r="AA334" i="5"/>
  <c r="Z334" i="5"/>
  <c r="M334" i="5"/>
  <c r="L334" i="5"/>
  <c r="K334" i="5"/>
  <c r="J334" i="5"/>
  <c r="I334" i="5"/>
  <c r="H334" i="5"/>
  <c r="F334" i="5"/>
  <c r="E334" i="5"/>
  <c r="D334" i="5"/>
  <c r="C334" i="5"/>
  <c r="BH333" i="5"/>
  <c r="BG333" i="5"/>
  <c r="BE333" i="5"/>
  <c r="BD333" i="5"/>
  <c r="BC333" i="5"/>
  <c r="BB333" i="5"/>
  <c r="BA333" i="5"/>
  <c r="AZ333" i="5"/>
  <c r="AY333" i="5"/>
  <c r="AX333" i="5"/>
  <c r="AW333" i="5"/>
  <c r="AV333" i="5"/>
  <c r="AU333" i="5"/>
  <c r="AT333" i="5"/>
  <c r="AS333" i="5"/>
  <c r="AR333" i="5"/>
  <c r="AQ333" i="5"/>
  <c r="AP333" i="5"/>
  <c r="AO333" i="5"/>
  <c r="AN333" i="5"/>
  <c r="AM333" i="5"/>
  <c r="AK333" i="5"/>
  <c r="AC333" i="5" s="1"/>
  <c r="AJ333" i="5"/>
  <c r="AI333" i="5"/>
  <c r="AH333" i="5"/>
  <c r="AG333" i="5"/>
  <c r="AF333" i="5"/>
  <c r="AE333" i="5"/>
  <c r="AD333" i="5"/>
  <c r="AA333" i="5"/>
  <c r="Z333" i="5"/>
  <c r="M333" i="5"/>
  <c r="L333" i="5"/>
  <c r="K333" i="5"/>
  <c r="J333" i="5"/>
  <c r="I333" i="5"/>
  <c r="H333" i="5"/>
  <c r="F333" i="5"/>
  <c r="E333" i="5"/>
  <c r="D333" i="5"/>
  <c r="C333" i="5"/>
  <c r="BH332" i="5"/>
  <c r="BG332" i="5"/>
  <c r="BE332" i="5"/>
  <c r="BD332" i="5"/>
  <c r="BC332" i="5"/>
  <c r="BB332" i="5"/>
  <c r="BA332" i="5"/>
  <c r="AZ332" i="5"/>
  <c r="AY332" i="5"/>
  <c r="AX332" i="5"/>
  <c r="AW332" i="5"/>
  <c r="AV332" i="5"/>
  <c r="AU332" i="5"/>
  <c r="AT332" i="5"/>
  <c r="AS332" i="5"/>
  <c r="AR332" i="5"/>
  <c r="AQ332" i="5"/>
  <c r="AP332" i="5"/>
  <c r="AO332" i="5"/>
  <c r="AN332" i="5"/>
  <c r="AM332" i="5"/>
  <c r="AK332" i="5"/>
  <c r="AJ332" i="5"/>
  <c r="AI332" i="5"/>
  <c r="AH332" i="5"/>
  <c r="AG332" i="5"/>
  <c r="AF332" i="5"/>
  <c r="AE332" i="5"/>
  <c r="AD332" i="5"/>
  <c r="AA332" i="5"/>
  <c r="Z332" i="5"/>
  <c r="M332" i="5"/>
  <c r="L332" i="5"/>
  <c r="K332" i="5"/>
  <c r="J332" i="5"/>
  <c r="I332" i="5"/>
  <c r="H332" i="5"/>
  <c r="F332" i="5"/>
  <c r="E332" i="5"/>
  <c r="D332" i="5"/>
  <c r="C332" i="5"/>
  <c r="BH331" i="5"/>
  <c r="BG331" i="5"/>
  <c r="BE331" i="5"/>
  <c r="BD331" i="5"/>
  <c r="BC331" i="5"/>
  <c r="BB331" i="5"/>
  <c r="BA331" i="5"/>
  <c r="AZ331" i="5"/>
  <c r="AY331" i="5"/>
  <c r="AX331" i="5"/>
  <c r="AW331" i="5"/>
  <c r="AV331" i="5"/>
  <c r="AU331" i="5"/>
  <c r="AT331" i="5"/>
  <c r="AS331" i="5"/>
  <c r="AR331" i="5"/>
  <c r="AQ331" i="5"/>
  <c r="AP331" i="5"/>
  <c r="AO331" i="5"/>
  <c r="AN331" i="5"/>
  <c r="AM331" i="5"/>
  <c r="AK331" i="5"/>
  <c r="AC331" i="5" s="1"/>
  <c r="AJ331" i="5"/>
  <c r="AI331" i="5"/>
  <c r="G331" i="5" s="1"/>
  <c r="AH331" i="5"/>
  <c r="AG331" i="5"/>
  <c r="AF331" i="5"/>
  <c r="AE331" i="5"/>
  <c r="AD331" i="5"/>
  <c r="AA331" i="5"/>
  <c r="Z331" i="5"/>
  <c r="M331" i="5"/>
  <c r="L331" i="5"/>
  <c r="K331" i="5"/>
  <c r="J331" i="5"/>
  <c r="I331" i="5"/>
  <c r="H331" i="5"/>
  <c r="F331" i="5"/>
  <c r="E331" i="5"/>
  <c r="D331" i="5"/>
  <c r="C331" i="5"/>
  <c r="BH330" i="5"/>
  <c r="BG330" i="5"/>
  <c r="BE330" i="5"/>
  <c r="BD330" i="5"/>
  <c r="BC330" i="5"/>
  <c r="BB330" i="5"/>
  <c r="BA330" i="5"/>
  <c r="AZ330" i="5"/>
  <c r="AY330" i="5"/>
  <c r="AX330" i="5"/>
  <c r="AW330" i="5"/>
  <c r="AV330" i="5"/>
  <c r="AU330" i="5"/>
  <c r="AT330" i="5"/>
  <c r="AS330" i="5"/>
  <c r="AR330" i="5"/>
  <c r="AQ330" i="5"/>
  <c r="AP330" i="5"/>
  <c r="AO330" i="5"/>
  <c r="AN330" i="5"/>
  <c r="AM330" i="5"/>
  <c r="AK330" i="5"/>
  <c r="AC330" i="5" s="1"/>
  <c r="AJ330" i="5"/>
  <c r="AI330" i="5"/>
  <c r="AH330" i="5"/>
  <c r="AG330" i="5"/>
  <c r="AF330" i="5"/>
  <c r="AE330" i="5"/>
  <c r="AD330" i="5"/>
  <c r="AA330" i="5"/>
  <c r="Z330" i="5"/>
  <c r="M330" i="5"/>
  <c r="L330" i="5"/>
  <c r="K330" i="5"/>
  <c r="J330" i="5"/>
  <c r="I330" i="5"/>
  <c r="H330" i="5"/>
  <c r="F330" i="5"/>
  <c r="E330" i="5"/>
  <c r="D330" i="5"/>
  <c r="C330" i="5"/>
  <c r="BH329" i="5"/>
  <c r="BG329" i="5"/>
  <c r="BE329" i="5"/>
  <c r="BD329" i="5"/>
  <c r="BC329" i="5"/>
  <c r="BB329" i="5"/>
  <c r="BA329" i="5"/>
  <c r="AZ329" i="5"/>
  <c r="AY329" i="5"/>
  <c r="AX329" i="5"/>
  <c r="AW329" i="5"/>
  <c r="AV329" i="5"/>
  <c r="AU329" i="5"/>
  <c r="AT329" i="5"/>
  <c r="AS329" i="5"/>
  <c r="AR329" i="5"/>
  <c r="AQ329" i="5"/>
  <c r="AP329" i="5"/>
  <c r="AO329" i="5"/>
  <c r="AN329" i="5"/>
  <c r="AM329" i="5"/>
  <c r="AK329" i="5"/>
  <c r="AC329" i="5" s="1"/>
  <c r="AJ329" i="5"/>
  <c r="AI329" i="5"/>
  <c r="G329" i="5" s="1"/>
  <c r="AH329" i="5"/>
  <c r="AG329" i="5"/>
  <c r="AF329" i="5"/>
  <c r="AE329" i="5"/>
  <c r="AD329" i="5"/>
  <c r="AA329" i="5"/>
  <c r="Z329" i="5"/>
  <c r="M329" i="5"/>
  <c r="L329" i="5"/>
  <c r="K329" i="5"/>
  <c r="J329" i="5"/>
  <c r="I329" i="5"/>
  <c r="H329" i="5"/>
  <c r="F329" i="5"/>
  <c r="E329" i="5"/>
  <c r="D329" i="5"/>
  <c r="C329" i="5"/>
  <c r="BH328" i="5"/>
  <c r="BG328" i="5"/>
  <c r="BE328" i="5"/>
  <c r="BD328" i="5"/>
  <c r="BC328" i="5"/>
  <c r="BB328" i="5"/>
  <c r="BA328" i="5"/>
  <c r="AZ328" i="5"/>
  <c r="AY328" i="5"/>
  <c r="AX328" i="5"/>
  <c r="AW328" i="5"/>
  <c r="AV328" i="5"/>
  <c r="AU328" i="5"/>
  <c r="AT328" i="5"/>
  <c r="AS328" i="5"/>
  <c r="AR328" i="5"/>
  <c r="AQ328" i="5"/>
  <c r="AP328" i="5"/>
  <c r="AO328" i="5"/>
  <c r="AN328" i="5"/>
  <c r="AM328" i="5"/>
  <c r="AK328" i="5"/>
  <c r="AJ328" i="5"/>
  <c r="AI328" i="5"/>
  <c r="G328" i="5" s="1"/>
  <c r="AH328" i="5"/>
  <c r="AG328" i="5"/>
  <c r="AF328" i="5"/>
  <c r="AE328" i="5"/>
  <c r="AD328" i="5"/>
  <c r="AA328" i="5"/>
  <c r="Z328" i="5"/>
  <c r="M328" i="5"/>
  <c r="L328" i="5"/>
  <c r="K328" i="5"/>
  <c r="J328" i="5"/>
  <c r="I328" i="5"/>
  <c r="H328" i="5"/>
  <c r="F328" i="5"/>
  <c r="E328" i="5"/>
  <c r="D328" i="5"/>
  <c r="C328" i="5"/>
  <c r="BH327" i="5"/>
  <c r="BG327" i="5"/>
  <c r="BE327" i="5"/>
  <c r="BD327" i="5"/>
  <c r="BC327" i="5"/>
  <c r="BB327" i="5"/>
  <c r="BA327" i="5"/>
  <c r="AZ327" i="5"/>
  <c r="AY327" i="5"/>
  <c r="AX327" i="5"/>
  <c r="AW327" i="5"/>
  <c r="AV327" i="5"/>
  <c r="AU327" i="5"/>
  <c r="AT327" i="5"/>
  <c r="AS327" i="5"/>
  <c r="AR327" i="5"/>
  <c r="AQ327" i="5"/>
  <c r="AP327" i="5"/>
  <c r="AO327" i="5"/>
  <c r="AN327" i="5"/>
  <c r="AM327" i="5"/>
  <c r="AK327" i="5"/>
  <c r="AC327" i="5" s="1"/>
  <c r="AJ327" i="5"/>
  <c r="AI327" i="5"/>
  <c r="G327" i="5" s="1"/>
  <c r="AH327" i="5"/>
  <c r="AG327" i="5"/>
  <c r="AF327" i="5"/>
  <c r="AE327" i="5"/>
  <c r="AD327" i="5"/>
  <c r="AA327" i="5"/>
  <c r="Z327" i="5"/>
  <c r="M327" i="5"/>
  <c r="L327" i="5"/>
  <c r="K327" i="5"/>
  <c r="J327" i="5"/>
  <c r="I327" i="5"/>
  <c r="H327" i="5"/>
  <c r="F327" i="5"/>
  <c r="E327" i="5"/>
  <c r="D327" i="5"/>
  <c r="C327" i="5"/>
  <c r="BH326" i="5"/>
  <c r="BG326" i="5"/>
  <c r="BE326" i="5"/>
  <c r="BD326" i="5"/>
  <c r="BC326" i="5"/>
  <c r="BB326" i="5"/>
  <c r="BA326" i="5"/>
  <c r="AZ326" i="5"/>
  <c r="AY326" i="5"/>
  <c r="AX326" i="5"/>
  <c r="AW326" i="5"/>
  <c r="AV326" i="5"/>
  <c r="AU326" i="5"/>
  <c r="AT326" i="5"/>
  <c r="AS326" i="5"/>
  <c r="AR326" i="5"/>
  <c r="AQ326" i="5"/>
  <c r="AP326" i="5"/>
  <c r="AO326" i="5"/>
  <c r="AN326" i="5"/>
  <c r="AM326" i="5"/>
  <c r="AK326" i="5"/>
  <c r="AC326" i="5" s="1"/>
  <c r="AJ326" i="5"/>
  <c r="AI326" i="5"/>
  <c r="G326" i="5" s="1"/>
  <c r="AH326" i="5"/>
  <c r="AG326" i="5"/>
  <c r="AF326" i="5"/>
  <c r="AE326" i="5"/>
  <c r="AD326" i="5"/>
  <c r="AA326" i="5"/>
  <c r="Z326" i="5"/>
  <c r="M326" i="5"/>
  <c r="L326" i="5"/>
  <c r="K326" i="5"/>
  <c r="J326" i="5"/>
  <c r="I326" i="5"/>
  <c r="H326" i="5"/>
  <c r="F326" i="5"/>
  <c r="E326" i="5"/>
  <c r="D326" i="5"/>
  <c r="C326" i="5"/>
  <c r="BH325" i="5"/>
  <c r="BG325" i="5"/>
  <c r="BE325" i="5"/>
  <c r="BD325" i="5"/>
  <c r="BC325" i="5"/>
  <c r="BB325" i="5"/>
  <c r="BA325" i="5"/>
  <c r="AZ325" i="5"/>
  <c r="AY325" i="5"/>
  <c r="AX325" i="5"/>
  <c r="AW325" i="5"/>
  <c r="AV325" i="5"/>
  <c r="AU325" i="5"/>
  <c r="AT325" i="5"/>
  <c r="AS325" i="5"/>
  <c r="AR325" i="5"/>
  <c r="AQ325" i="5"/>
  <c r="AP325" i="5"/>
  <c r="AO325" i="5"/>
  <c r="AN325" i="5"/>
  <c r="AM325" i="5"/>
  <c r="AK325" i="5"/>
  <c r="AC325" i="5" s="1"/>
  <c r="AJ325" i="5"/>
  <c r="AI325" i="5"/>
  <c r="G325" i="5" s="1"/>
  <c r="AH325" i="5"/>
  <c r="AG325" i="5"/>
  <c r="AF325" i="5"/>
  <c r="AE325" i="5"/>
  <c r="AD325" i="5"/>
  <c r="AA325" i="5"/>
  <c r="Z325" i="5"/>
  <c r="M325" i="5"/>
  <c r="L325" i="5"/>
  <c r="K325" i="5"/>
  <c r="J325" i="5"/>
  <c r="I325" i="5"/>
  <c r="H325" i="5"/>
  <c r="F325" i="5"/>
  <c r="E325" i="5"/>
  <c r="D325" i="5"/>
  <c r="C325" i="5"/>
  <c r="BH324" i="5"/>
  <c r="BG324" i="5"/>
  <c r="BE324" i="5"/>
  <c r="BD324" i="5"/>
  <c r="BC324" i="5"/>
  <c r="BB324" i="5"/>
  <c r="BA324" i="5"/>
  <c r="AZ324" i="5"/>
  <c r="AY324" i="5"/>
  <c r="AX324" i="5"/>
  <c r="AW324" i="5"/>
  <c r="AV324" i="5"/>
  <c r="AU324" i="5"/>
  <c r="AT324" i="5"/>
  <c r="AS324" i="5"/>
  <c r="AR324" i="5"/>
  <c r="AQ324" i="5"/>
  <c r="AP324" i="5"/>
  <c r="AO324" i="5"/>
  <c r="AN324" i="5"/>
  <c r="AM324" i="5"/>
  <c r="AK324" i="5"/>
  <c r="AC324" i="5" s="1"/>
  <c r="AJ324" i="5"/>
  <c r="AI324" i="5"/>
  <c r="G324" i="5" s="1"/>
  <c r="AH324" i="5"/>
  <c r="AG324" i="5"/>
  <c r="AF324" i="5"/>
  <c r="AE324" i="5"/>
  <c r="AD324" i="5"/>
  <c r="AA324" i="5"/>
  <c r="Z324" i="5"/>
  <c r="M324" i="5"/>
  <c r="L324" i="5"/>
  <c r="K324" i="5"/>
  <c r="J324" i="5"/>
  <c r="I324" i="5"/>
  <c r="H324" i="5"/>
  <c r="F324" i="5"/>
  <c r="E324" i="5"/>
  <c r="D324" i="5"/>
  <c r="C324" i="5"/>
  <c r="BH323" i="5"/>
  <c r="BG323" i="5"/>
  <c r="BE323" i="5"/>
  <c r="BD323" i="5"/>
  <c r="BC323" i="5"/>
  <c r="BB323" i="5"/>
  <c r="BA323" i="5"/>
  <c r="AZ323" i="5"/>
  <c r="AY323" i="5"/>
  <c r="AX323" i="5"/>
  <c r="AW323" i="5"/>
  <c r="AV323" i="5"/>
  <c r="AU323" i="5"/>
  <c r="AT323" i="5"/>
  <c r="AS323" i="5"/>
  <c r="AR323" i="5"/>
  <c r="AQ323" i="5"/>
  <c r="AP323" i="5"/>
  <c r="AO323" i="5"/>
  <c r="AN323" i="5"/>
  <c r="AM323" i="5"/>
  <c r="AK323" i="5"/>
  <c r="AC323" i="5" s="1"/>
  <c r="AJ323" i="5"/>
  <c r="AI323" i="5"/>
  <c r="G323" i="5" s="1"/>
  <c r="AH323" i="5"/>
  <c r="AG323" i="5"/>
  <c r="AF323" i="5"/>
  <c r="AE323" i="5"/>
  <c r="AD323" i="5"/>
  <c r="AA323" i="5"/>
  <c r="Z323" i="5"/>
  <c r="M323" i="5"/>
  <c r="L323" i="5"/>
  <c r="K323" i="5"/>
  <c r="J323" i="5"/>
  <c r="I323" i="5"/>
  <c r="H323" i="5"/>
  <c r="F323" i="5"/>
  <c r="E323" i="5"/>
  <c r="D323" i="5"/>
  <c r="C323" i="5"/>
  <c r="BH322" i="5"/>
  <c r="BG322" i="5"/>
  <c r="BE322" i="5"/>
  <c r="BD322" i="5"/>
  <c r="BC322" i="5"/>
  <c r="BB322" i="5"/>
  <c r="BA322" i="5"/>
  <c r="AZ322" i="5"/>
  <c r="AY322" i="5"/>
  <c r="AX322" i="5"/>
  <c r="AW322" i="5"/>
  <c r="AV322" i="5"/>
  <c r="AU322" i="5"/>
  <c r="AT322" i="5"/>
  <c r="AS322" i="5"/>
  <c r="AR322" i="5"/>
  <c r="AQ322" i="5"/>
  <c r="AP322" i="5"/>
  <c r="AO322" i="5"/>
  <c r="AN322" i="5"/>
  <c r="AM322" i="5"/>
  <c r="AK322" i="5"/>
  <c r="AC322" i="5" s="1"/>
  <c r="AJ322" i="5"/>
  <c r="AI322" i="5"/>
  <c r="G322" i="5" s="1"/>
  <c r="AH322" i="5"/>
  <c r="AG322" i="5"/>
  <c r="AF322" i="5"/>
  <c r="AE322" i="5"/>
  <c r="AD322" i="5"/>
  <c r="AA322" i="5"/>
  <c r="Z322" i="5"/>
  <c r="M322" i="5"/>
  <c r="L322" i="5"/>
  <c r="K322" i="5"/>
  <c r="J322" i="5"/>
  <c r="I322" i="5"/>
  <c r="H322" i="5"/>
  <c r="F322" i="5"/>
  <c r="E322" i="5"/>
  <c r="D322" i="5"/>
  <c r="C322" i="5"/>
  <c r="BH321" i="5"/>
  <c r="BG321" i="5"/>
  <c r="BE321" i="5"/>
  <c r="BD321" i="5"/>
  <c r="BC321" i="5"/>
  <c r="BB321" i="5"/>
  <c r="BA321" i="5"/>
  <c r="AZ321" i="5"/>
  <c r="AY321" i="5"/>
  <c r="AX321" i="5"/>
  <c r="AW321" i="5"/>
  <c r="AV321" i="5"/>
  <c r="AU321" i="5"/>
  <c r="AT321" i="5"/>
  <c r="AS321" i="5"/>
  <c r="AR321" i="5"/>
  <c r="AQ321" i="5"/>
  <c r="AP321" i="5"/>
  <c r="AO321" i="5"/>
  <c r="AN321" i="5"/>
  <c r="AM321" i="5"/>
  <c r="AK321" i="5"/>
  <c r="AC321" i="5" s="1"/>
  <c r="AJ321" i="5"/>
  <c r="AI321" i="5"/>
  <c r="G321" i="5" s="1"/>
  <c r="AH321" i="5"/>
  <c r="AG321" i="5"/>
  <c r="AF321" i="5"/>
  <c r="AE321" i="5"/>
  <c r="AD321" i="5"/>
  <c r="AA321" i="5"/>
  <c r="Z321" i="5"/>
  <c r="M321" i="5"/>
  <c r="L321" i="5"/>
  <c r="K321" i="5"/>
  <c r="J321" i="5"/>
  <c r="I321" i="5"/>
  <c r="H321" i="5"/>
  <c r="F321" i="5"/>
  <c r="E321" i="5"/>
  <c r="D321" i="5"/>
  <c r="C321" i="5"/>
  <c r="BH320" i="5"/>
  <c r="BG320" i="5"/>
  <c r="BE320" i="5"/>
  <c r="BD320" i="5"/>
  <c r="BC320" i="5"/>
  <c r="BB320" i="5"/>
  <c r="BA320" i="5"/>
  <c r="AZ320" i="5"/>
  <c r="AY320" i="5"/>
  <c r="AX320" i="5"/>
  <c r="AW320" i="5"/>
  <c r="AV320" i="5"/>
  <c r="AU320" i="5"/>
  <c r="AT320" i="5"/>
  <c r="AS320" i="5"/>
  <c r="AR320" i="5"/>
  <c r="AQ320" i="5"/>
  <c r="AP320" i="5"/>
  <c r="AO320" i="5"/>
  <c r="AN320" i="5"/>
  <c r="AM320" i="5"/>
  <c r="AK320" i="5"/>
  <c r="AC320" i="5" s="1"/>
  <c r="AJ320" i="5"/>
  <c r="AI320" i="5"/>
  <c r="G320" i="5" s="1"/>
  <c r="AH320" i="5"/>
  <c r="AG320" i="5"/>
  <c r="AF320" i="5"/>
  <c r="AE320" i="5"/>
  <c r="AD320" i="5"/>
  <c r="AA320" i="5"/>
  <c r="Z320" i="5"/>
  <c r="M320" i="5"/>
  <c r="L320" i="5"/>
  <c r="K320" i="5"/>
  <c r="J320" i="5"/>
  <c r="I320" i="5"/>
  <c r="H320" i="5"/>
  <c r="F320" i="5"/>
  <c r="E320" i="5"/>
  <c r="D320" i="5"/>
  <c r="C320" i="5"/>
  <c r="BH319" i="5"/>
  <c r="BG319" i="5"/>
  <c r="BE319" i="5"/>
  <c r="BD319" i="5"/>
  <c r="BC319" i="5"/>
  <c r="BB319" i="5"/>
  <c r="BA319" i="5"/>
  <c r="AZ319" i="5"/>
  <c r="AY319" i="5"/>
  <c r="AX319" i="5"/>
  <c r="AW319" i="5"/>
  <c r="AV319" i="5"/>
  <c r="AU319" i="5"/>
  <c r="AT319" i="5"/>
  <c r="AS319" i="5"/>
  <c r="AR319" i="5"/>
  <c r="AQ319" i="5"/>
  <c r="AP319" i="5"/>
  <c r="AO319" i="5"/>
  <c r="AN319" i="5"/>
  <c r="AM319" i="5"/>
  <c r="AK319" i="5"/>
  <c r="AC319" i="5" s="1"/>
  <c r="AJ319" i="5"/>
  <c r="AI319" i="5"/>
  <c r="G319" i="5" s="1"/>
  <c r="AH319" i="5"/>
  <c r="AG319" i="5"/>
  <c r="AF319" i="5"/>
  <c r="AE319" i="5"/>
  <c r="AD319" i="5"/>
  <c r="AA319" i="5"/>
  <c r="Z319" i="5"/>
  <c r="M319" i="5"/>
  <c r="L319" i="5"/>
  <c r="K319" i="5"/>
  <c r="J319" i="5"/>
  <c r="I319" i="5"/>
  <c r="H319" i="5"/>
  <c r="F319" i="5"/>
  <c r="E319" i="5"/>
  <c r="D319" i="5"/>
  <c r="C319" i="5"/>
  <c r="BH318" i="5"/>
  <c r="BG318" i="5"/>
  <c r="BE318" i="5"/>
  <c r="BD318" i="5"/>
  <c r="BC318" i="5"/>
  <c r="BB318" i="5"/>
  <c r="BA318" i="5"/>
  <c r="AZ318" i="5"/>
  <c r="AY318" i="5"/>
  <c r="AX318" i="5"/>
  <c r="AW318" i="5"/>
  <c r="AV318" i="5"/>
  <c r="AU318" i="5"/>
  <c r="AT318" i="5"/>
  <c r="AS318" i="5"/>
  <c r="AR318" i="5"/>
  <c r="AQ318" i="5"/>
  <c r="AP318" i="5"/>
  <c r="AO318" i="5"/>
  <c r="AN318" i="5"/>
  <c r="AM318" i="5"/>
  <c r="AK318" i="5"/>
  <c r="AC318" i="5" s="1"/>
  <c r="AJ318" i="5"/>
  <c r="BN318" i="5" s="1"/>
  <c r="AI318" i="5"/>
  <c r="AH318" i="5"/>
  <c r="AG318" i="5"/>
  <c r="AF318" i="5"/>
  <c r="AE318" i="5"/>
  <c r="AD318" i="5"/>
  <c r="AA318" i="5"/>
  <c r="Z318" i="5"/>
  <c r="M318" i="5"/>
  <c r="L318" i="5"/>
  <c r="K318" i="5"/>
  <c r="J318" i="5"/>
  <c r="I318" i="5"/>
  <c r="H318" i="5"/>
  <c r="F318" i="5"/>
  <c r="E318" i="5"/>
  <c r="D318" i="5"/>
  <c r="C318" i="5"/>
  <c r="BH317" i="5"/>
  <c r="BG317" i="5"/>
  <c r="BE317" i="5"/>
  <c r="BD317" i="5"/>
  <c r="BC317" i="5"/>
  <c r="BB317" i="5"/>
  <c r="BA317" i="5"/>
  <c r="AZ317" i="5"/>
  <c r="AY317" i="5"/>
  <c r="AX317" i="5"/>
  <c r="AW317" i="5"/>
  <c r="AV317" i="5"/>
  <c r="AU317" i="5"/>
  <c r="AT317" i="5"/>
  <c r="AS317" i="5"/>
  <c r="AR317" i="5"/>
  <c r="AQ317" i="5"/>
  <c r="AP317" i="5"/>
  <c r="AO317" i="5"/>
  <c r="AN317" i="5"/>
  <c r="AM317" i="5"/>
  <c r="AK317" i="5"/>
  <c r="AC317" i="5" s="1"/>
  <c r="AJ317" i="5"/>
  <c r="AI317" i="5"/>
  <c r="G317" i="5" s="1"/>
  <c r="AH317" i="5"/>
  <c r="AG317" i="5"/>
  <c r="AF317" i="5"/>
  <c r="AE317" i="5"/>
  <c r="AD317" i="5"/>
  <c r="AA317" i="5"/>
  <c r="Z317" i="5"/>
  <c r="M317" i="5"/>
  <c r="L317" i="5"/>
  <c r="K317" i="5"/>
  <c r="J317" i="5"/>
  <c r="I317" i="5"/>
  <c r="H317" i="5"/>
  <c r="F317" i="5"/>
  <c r="E317" i="5"/>
  <c r="D317" i="5"/>
  <c r="C317" i="5"/>
  <c r="BH316" i="5"/>
  <c r="BG316" i="5"/>
  <c r="BE316" i="5"/>
  <c r="BD316" i="5"/>
  <c r="BC316" i="5"/>
  <c r="BB316" i="5"/>
  <c r="BA316" i="5"/>
  <c r="AZ316" i="5"/>
  <c r="AY316" i="5"/>
  <c r="AX316" i="5"/>
  <c r="AW316" i="5"/>
  <c r="AV316" i="5"/>
  <c r="AU316" i="5"/>
  <c r="AT316" i="5"/>
  <c r="AS316" i="5"/>
  <c r="AR316" i="5"/>
  <c r="AQ316" i="5"/>
  <c r="AP316" i="5"/>
  <c r="AO316" i="5"/>
  <c r="AN316" i="5"/>
  <c r="AM316" i="5"/>
  <c r="AK316" i="5"/>
  <c r="AJ316" i="5"/>
  <c r="BN316" i="5" s="1"/>
  <c r="AI316" i="5"/>
  <c r="G316" i="5" s="1"/>
  <c r="AH316" i="5"/>
  <c r="AG316" i="5"/>
  <c r="AF316" i="5"/>
  <c r="AE316" i="5"/>
  <c r="AD316" i="5"/>
  <c r="AA316" i="5"/>
  <c r="Z316" i="5"/>
  <c r="M316" i="5"/>
  <c r="L316" i="5"/>
  <c r="K316" i="5"/>
  <c r="J316" i="5"/>
  <c r="I316" i="5"/>
  <c r="H316" i="5"/>
  <c r="F316" i="5"/>
  <c r="E316" i="5"/>
  <c r="D316" i="5"/>
  <c r="C316" i="5"/>
  <c r="BH315" i="5"/>
  <c r="BG315" i="5"/>
  <c r="BE315" i="5"/>
  <c r="BD315" i="5"/>
  <c r="BC315" i="5"/>
  <c r="BB315" i="5"/>
  <c r="BA315" i="5"/>
  <c r="AZ315" i="5"/>
  <c r="AY315" i="5"/>
  <c r="AX315" i="5"/>
  <c r="AW315" i="5"/>
  <c r="AV315" i="5"/>
  <c r="AU315" i="5"/>
  <c r="AT315" i="5"/>
  <c r="AS315" i="5"/>
  <c r="AR315" i="5"/>
  <c r="AQ315" i="5"/>
  <c r="AP315" i="5"/>
  <c r="AO315" i="5"/>
  <c r="AN315" i="5"/>
  <c r="AM315" i="5"/>
  <c r="AK315" i="5"/>
  <c r="AC315" i="5" s="1"/>
  <c r="AJ315" i="5"/>
  <c r="AI315" i="5"/>
  <c r="AH315" i="5"/>
  <c r="AG315" i="5"/>
  <c r="AF315" i="5"/>
  <c r="AE315" i="5"/>
  <c r="AD315" i="5"/>
  <c r="AA315" i="5"/>
  <c r="Z315" i="5"/>
  <c r="M315" i="5"/>
  <c r="L315" i="5"/>
  <c r="K315" i="5"/>
  <c r="J315" i="5"/>
  <c r="I315" i="5"/>
  <c r="H315" i="5"/>
  <c r="F315" i="5"/>
  <c r="E315" i="5"/>
  <c r="D315" i="5"/>
  <c r="C315" i="5"/>
  <c r="BH314" i="5"/>
  <c r="BG314" i="5"/>
  <c r="BE314" i="5"/>
  <c r="BD314" i="5"/>
  <c r="BC314" i="5"/>
  <c r="BB314" i="5"/>
  <c r="BA314" i="5"/>
  <c r="AZ314" i="5"/>
  <c r="AY314" i="5"/>
  <c r="AX314" i="5"/>
  <c r="AW314" i="5"/>
  <c r="AV314" i="5"/>
  <c r="AU314" i="5"/>
  <c r="AT314" i="5"/>
  <c r="AS314" i="5"/>
  <c r="AR314" i="5"/>
  <c r="AQ314" i="5"/>
  <c r="AP314" i="5"/>
  <c r="AO314" i="5"/>
  <c r="AN314" i="5"/>
  <c r="AM314" i="5"/>
  <c r="AK314" i="5"/>
  <c r="AC314" i="5" s="1"/>
  <c r="AJ314" i="5"/>
  <c r="BN314" i="5" s="1"/>
  <c r="AI314" i="5"/>
  <c r="AH314" i="5"/>
  <c r="AG314" i="5"/>
  <c r="AF314" i="5"/>
  <c r="AE314" i="5"/>
  <c r="AD314" i="5"/>
  <c r="AA314" i="5"/>
  <c r="Z314" i="5"/>
  <c r="M314" i="5"/>
  <c r="L314" i="5"/>
  <c r="K314" i="5"/>
  <c r="J314" i="5"/>
  <c r="I314" i="5"/>
  <c r="H314" i="5"/>
  <c r="F314" i="5"/>
  <c r="E314" i="5"/>
  <c r="D314" i="5"/>
  <c r="C314" i="5"/>
  <c r="BH313" i="5"/>
  <c r="BG313" i="5"/>
  <c r="BE313" i="5"/>
  <c r="BD313" i="5"/>
  <c r="BC313" i="5"/>
  <c r="BB313" i="5"/>
  <c r="BA313" i="5"/>
  <c r="AZ313" i="5"/>
  <c r="AY313" i="5"/>
  <c r="AX313" i="5"/>
  <c r="AW313" i="5"/>
  <c r="AV313" i="5"/>
  <c r="AU313" i="5"/>
  <c r="AT313" i="5"/>
  <c r="AS313" i="5"/>
  <c r="AR313" i="5"/>
  <c r="AQ313" i="5"/>
  <c r="AP313" i="5"/>
  <c r="AO313" i="5"/>
  <c r="AN313" i="5"/>
  <c r="AM313" i="5"/>
  <c r="AK313" i="5"/>
  <c r="AC313" i="5" s="1"/>
  <c r="AJ313" i="5"/>
  <c r="BL313" i="5" s="1"/>
  <c r="AI313" i="5"/>
  <c r="AH313" i="5"/>
  <c r="AG313" i="5"/>
  <c r="AF313" i="5"/>
  <c r="AE313" i="5"/>
  <c r="AD313" i="5"/>
  <c r="AA313" i="5"/>
  <c r="Z313" i="5"/>
  <c r="M313" i="5"/>
  <c r="L313" i="5"/>
  <c r="K313" i="5"/>
  <c r="J313" i="5"/>
  <c r="I313" i="5"/>
  <c r="H313" i="5"/>
  <c r="F313" i="5"/>
  <c r="E313" i="5"/>
  <c r="D313" i="5"/>
  <c r="C313" i="5"/>
  <c r="BH312" i="5"/>
  <c r="BG312" i="5"/>
  <c r="BE312" i="5"/>
  <c r="BD312" i="5"/>
  <c r="BC312" i="5"/>
  <c r="BB312" i="5"/>
  <c r="BA312" i="5"/>
  <c r="AZ312" i="5"/>
  <c r="AY312" i="5"/>
  <c r="AX312" i="5"/>
  <c r="AW312" i="5"/>
  <c r="AV312" i="5"/>
  <c r="AU312" i="5"/>
  <c r="AT312" i="5"/>
  <c r="AS312" i="5"/>
  <c r="AR312" i="5"/>
  <c r="AQ312" i="5"/>
  <c r="AP312" i="5"/>
  <c r="AO312" i="5"/>
  <c r="AN312" i="5"/>
  <c r="AM312" i="5"/>
  <c r="AK312" i="5"/>
  <c r="AC312" i="5" s="1"/>
  <c r="AJ312" i="5"/>
  <c r="AI312" i="5"/>
  <c r="AH312" i="5"/>
  <c r="AG312" i="5"/>
  <c r="AF312" i="5"/>
  <c r="AE312" i="5"/>
  <c r="AD312" i="5"/>
  <c r="AA312" i="5"/>
  <c r="Z312" i="5"/>
  <c r="M312" i="5"/>
  <c r="L312" i="5"/>
  <c r="K312" i="5"/>
  <c r="J312" i="5"/>
  <c r="I312" i="5"/>
  <c r="H312" i="5"/>
  <c r="F312" i="5"/>
  <c r="E312" i="5"/>
  <c r="D312" i="5"/>
  <c r="C312" i="5"/>
  <c r="BH311" i="5"/>
  <c r="BG311" i="5"/>
  <c r="BE311" i="5"/>
  <c r="BD311" i="5"/>
  <c r="BC311" i="5"/>
  <c r="BB311" i="5"/>
  <c r="BA311" i="5"/>
  <c r="AZ311" i="5"/>
  <c r="AY311" i="5"/>
  <c r="AX311" i="5"/>
  <c r="AW311" i="5"/>
  <c r="AV311" i="5"/>
  <c r="AU311" i="5"/>
  <c r="AT311" i="5"/>
  <c r="AS311" i="5"/>
  <c r="AR311" i="5"/>
  <c r="AQ311" i="5"/>
  <c r="AP311" i="5"/>
  <c r="AO311" i="5"/>
  <c r="AN311" i="5"/>
  <c r="AM311" i="5"/>
  <c r="AK311" i="5"/>
  <c r="AC311" i="5" s="1"/>
  <c r="AJ311" i="5"/>
  <c r="AI311" i="5"/>
  <c r="AH311" i="5"/>
  <c r="AG311" i="5"/>
  <c r="AF311" i="5"/>
  <c r="AE311" i="5"/>
  <c r="AD311" i="5"/>
  <c r="AA311" i="5"/>
  <c r="Z311" i="5"/>
  <c r="M311" i="5"/>
  <c r="L311" i="5"/>
  <c r="K311" i="5"/>
  <c r="J311" i="5"/>
  <c r="I311" i="5"/>
  <c r="H311" i="5"/>
  <c r="F311" i="5"/>
  <c r="E311" i="5"/>
  <c r="D311" i="5"/>
  <c r="C311" i="5"/>
  <c r="BH310" i="5"/>
  <c r="BG310" i="5"/>
  <c r="BE310" i="5"/>
  <c r="BD310" i="5"/>
  <c r="BC310" i="5"/>
  <c r="BB310" i="5"/>
  <c r="BA310" i="5"/>
  <c r="AZ310" i="5"/>
  <c r="AY310" i="5"/>
  <c r="AX310" i="5"/>
  <c r="AW310" i="5"/>
  <c r="AV310" i="5"/>
  <c r="AU310" i="5"/>
  <c r="AT310" i="5"/>
  <c r="AS310" i="5"/>
  <c r="AR310" i="5"/>
  <c r="AQ310" i="5"/>
  <c r="AP310" i="5"/>
  <c r="AO310" i="5"/>
  <c r="AN310" i="5"/>
  <c r="AM310" i="5"/>
  <c r="AK310" i="5"/>
  <c r="AC310" i="5" s="1"/>
  <c r="AJ310" i="5"/>
  <c r="AI310" i="5"/>
  <c r="AH310" i="5"/>
  <c r="AG310" i="5"/>
  <c r="AF310" i="5"/>
  <c r="AE310" i="5"/>
  <c r="AD310" i="5"/>
  <c r="AA310" i="5"/>
  <c r="Z310" i="5"/>
  <c r="M310" i="5"/>
  <c r="L310" i="5"/>
  <c r="K310" i="5"/>
  <c r="J310" i="5"/>
  <c r="I310" i="5"/>
  <c r="H310" i="5"/>
  <c r="F310" i="5"/>
  <c r="E310" i="5"/>
  <c r="D310" i="5"/>
  <c r="C310" i="5"/>
  <c r="BH309" i="5"/>
  <c r="BG309" i="5"/>
  <c r="BE309" i="5"/>
  <c r="BD309" i="5"/>
  <c r="BC309" i="5"/>
  <c r="BB309" i="5"/>
  <c r="BA309" i="5"/>
  <c r="AZ309" i="5"/>
  <c r="AY309" i="5"/>
  <c r="AX309" i="5"/>
  <c r="AW309" i="5"/>
  <c r="AV309" i="5"/>
  <c r="AU309" i="5"/>
  <c r="AT309" i="5"/>
  <c r="AS309" i="5"/>
  <c r="AR309" i="5"/>
  <c r="AQ309" i="5"/>
  <c r="AP309" i="5"/>
  <c r="AO309" i="5"/>
  <c r="AN309" i="5"/>
  <c r="AM309" i="5"/>
  <c r="AK309" i="5"/>
  <c r="AJ309" i="5"/>
  <c r="BM309" i="5" s="1"/>
  <c r="AI309" i="5"/>
  <c r="G309" i="5" s="1"/>
  <c r="AH309" i="5"/>
  <c r="AG309" i="5"/>
  <c r="AF309" i="5"/>
  <c r="AE309" i="5"/>
  <c r="AD309" i="5"/>
  <c r="AA309" i="5"/>
  <c r="Z309" i="5"/>
  <c r="M309" i="5"/>
  <c r="L309" i="5"/>
  <c r="K309" i="5"/>
  <c r="J309" i="5"/>
  <c r="I309" i="5"/>
  <c r="H309" i="5"/>
  <c r="F309" i="5"/>
  <c r="E309" i="5"/>
  <c r="D309" i="5"/>
  <c r="C309" i="5"/>
  <c r="BH308" i="5"/>
  <c r="BG308" i="5"/>
  <c r="BE308" i="5"/>
  <c r="BD308" i="5"/>
  <c r="BC308" i="5"/>
  <c r="BB308" i="5"/>
  <c r="BA308" i="5"/>
  <c r="AZ308" i="5"/>
  <c r="AY308" i="5"/>
  <c r="AX308" i="5"/>
  <c r="AW308" i="5"/>
  <c r="AV308" i="5"/>
  <c r="AU308" i="5"/>
  <c r="AT308" i="5"/>
  <c r="AS308" i="5"/>
  <c r="AR308" i="5"/>
  <c r="AQ308" i="5"/>
  <c r="AP308" i="5"/>
  <c r="AO308" i="5"/>
  <c r="AN308" i="5"/>
  <c r="AM308" i="5"/>
  <c r="AK308" i="5"/>
  <c r="AJ308" i="5"/>
  <c r="AI308" i="5"/>
  <c r="G308" i="5" s="1"/>
  <c r="AH308" i="5"/>
  <c r="AG308" i="5"/>
  <c r="AF308" i="5"/>
  <c r="AE308" i="5"/>
  <c r="AD308" i="5"/>
  <c r="AA308" i="5"/>
  <c r="Z308" i="5"/>
  <c r="M308" i="5"/>
  <c r="L308" i="5"/>
  <c r="K308" i="5"/>
  <c r="J308" i="5"/>
  <c r="I308" i="5"/>
  <c r="H308" i="5"/>
  <c r="F308" i="5"/>
  <c r="E308" i="5"/>
  <c r="D308" i="5"/>
  <c r="C308" i="5"/>
  <c r="BH307" i="5"/>
  <c r="BG307" i="5"/>
  <c r="BE307" i="5"/>
  <c r="BD307" i="5"/>
  <c r="BC307" i="5"/>
  <c r="BB307" i="5"/>
  <c r="BA307" i="5"/>
  <c r="AZ307" i="5"/>
  <c r="AY307" i="5"/>
  <c r="AX307" i="5"/>
  <c r="AW307" i="5"/>
  <c r="AV307" i="5"/>
  <c r="AU307" i="5"/>
  <c r="AT307" i="5"/>
  <c r="AS307" i="5"/>
  <c r="AR307" i="5"/>
  <c r="AQ307" i="5"/>
  <c r="AP307" i="5"/>
  <c r="AO307" i="5"/>
  <c r="AN307" i="5"/>
  <c r="AM307" i="5"/>
  <c r="AK307" i="5"/>
  <c r="AC307" i="5" s="1"/>
  <c r="AJ307" i="5"/>
  <c r="AI307" i="5"/>
  <c r="G307" i="5" s="1"/>
  <c r="AH307" i="5"/>
  <c r="AG307" i="5"/>
  <c r="AF307" i="5"/>
  <c r="AE307" i="5"/>
  <c r="AD307" i="5"/>
  <c r="AA307" i="5"/>
  <c r="Z307" i="5"/>
  <c r="M307" i="5"/>
  <c r="L307" i="5"/>
  <c r="K307" i="5"/>
  <c r="J307" i="5"/>
  <c r="I307" i="5"/>
  <c r="H307" i="5"/>
  <c r="F307" i="5"/>
  <c r="E307" i="5"/>
  <c r="D307" i="5"/>
  <c r="C307" i="5"/>
  <c r="BH306" i="5"/>
  <c r="BG306" i="5"/>
  <c r="BE306" i="5"/>
  <c r="BD306" i="5"/>
  <c r="BC306" i="5"/>
  <c r="BB306" i="5"/>
  <c r="BA306" i="5"/>
  <c r="AZ306" i="5"/>
  <c r="AY306" i="5"/>
  <c r="AX306" i="5"/>
  <c r="AW306" i="5"/>
  <c r="AV306" i="5"/>
  <c r="AU306" i="5"/>
  <c r="AT306" i="5"/>
  <c r="AS306" i="5"/>
  <c r="AR306" i="5"/>
  <c r="AQ306" i="5"/>
  <c r="AP306" i="5"/>
  <c r="AO306" i="5"/>
  <c r="AN306" i="5"/>
  <c r="AM306" i="5"/>
  <c r="AK306" i="5"/>
  <c r="AC306" i="5" s="1"/>
  <c r="AJ306" i="5"/>
  <c r="AI306" i="5"/>
  <c r="AH306" i="5"/>
  <c r="AG306" i="5"/>
  <c r="AF306" i="5"/>
  <c r="AE306" i="5"/>
  <c r="AD306" i="5"/>
  <c r="AA306" i="5"/>
  <c r="Z306" i="5"/>
  <c r="M306" i="5"/>
  <c r="L306" i="5"/>
  <c r="K306" i="5"/>
  <c r="J306" i="5"/>
  <c r="I306" i="5"/>
  <c r="H306" i="5"/>
  <c r="F306" i="5"/>
  <c r="E306" i="5"/>
  <c r="D306" i="5"/>
  <c r="C306" i="5"/>
  <c r="BH305" i="5"/>
  <c r="BG305" i="5"/>
  <c r="BE305" i="5"/>
  <c r="BD305" i="5"/>
  <c r="BC305" i="5"/>
  <c r="BB305" i="5"/>
  <c r="BA305" i="5"/>
  <c r="AZ305" i="5"/>
  <c r="AY305" i="5"/>
  <c r="AX305" i="5"/>
  <c r="AW305" i="5"/>
  <c r="AV305" i="5"/>
  <c r="AU305" i="5"/>
  <c r="AT305" i="5"/>
  <c r="AS305" i="5"/>
  <c r="AR305" i="5"/>
  <c r="AQ305" i="5"/>
  <c r="AP305" i="5"/>
  <c r="AO305" i="5"/>
  <c r="AN305" i="5"/>
  <c r="AM305" i="5"/>
  <c r="AK305" i="5"/>
  <c r="AC305" i="5" s="1"/>
  <c r="AJ305" i="5"/>
  <c r="AI305" i="5"/>
  <c r="AH305" i="5"/>
  <c r="AG305" i="5"/>
  <c r="AF305" i="5"/>
  <c r="AE305" i="5"/>
  <c r="AD305" i="5"/>
  <c r="AA305" i="5"/>
  <c r="Z305" i="5"/>
  <c r="M305" i="5"/>
  <c r="L305" i="5"/>
  <c r="K305" i="5"/>
  <c r="J305" i="5"/>
  <c r="I305" i="5"/>
  <c r="H305" i="5"/>
  <c r="F305" i="5"/>
  <c r="E305" i="5"/>
  <c r="D305" i="5"/>
  <c r="C305" i="5"/>
  <c r="BH304" i="5"/>
  <c r="BG304" i="5"/>
  <c r="BE304" i="5"/>
  <c r="BD304" i="5"/>
  <c r="BC304" i="5"/>
  <c r="BB304" i="5"/>
  <c r="BA304" i="5"/>
  <c r="AZ304" i="5"/>
  <c r="AY304" i="5"/>
  <c r="AX304" i="5"/>
  <c r="AW304" i="5"/>
  <c r="AV304" i="5"/>
  <c r="AU304" i="5"/>
  <c r="AT304" i="5"/>
  <c r="AS304" i="5"/>
  <c r="AR304" i="5"/>
  <c r="AQ304" i="5"/>
  <c r="AP304" i="5"/>
  <c r="AO304" i="5"/>
  <c r="AN304" i="5"/>
  <c r="AM304" i="5"/>
  <c r="AK304" i="5"/>
  <c r="AJ304" i="5"/>
  <c r="AI304" i="5"/>
  <c r="G304" i="5" s="1"/>
  <c r="AH304" i="5"/>
  <c r="AG304" i="5"/>
  <c r="AF304" i="5"/>
  <c r="AE304" i="5"/>
  <c r="AD304" i="5"/>
  <c r="AA304" i="5"/>
  <c r="Z304" i="5"/>
  <c r="M304" i="5"/>
  <c r="L304" i="5"/>
  <c r="K304" i="5"/>
  <c r="J304" i="5"/>
  <c r="I304" i="5"/>
  <c r="H304" i="5"/>
  <c r="F304" i="5"/>
  <c r="E304" i="5"/>
  <c r="D304" i="5"/>
  <c r="C304" i="5"/>
  <c r="BH303" i="5"/>
  <c r="BG303" i="5"/>
  <c r="BE303" i="5"/>
  <c r="BD303" i="5"/>
  <c r="BC303" i="5"/>
  <c r="BB303" i="5"/>
  <c r="BA303" i="5"/>
  <c r="AZ303" i="5"/>
  <c r="AY303" i="5"/>
  <c r="AX303" i="5"/>
  <c r="AW303" i="5"/>
  <c r="AV303" i="5"/>
  <c r="AU303" i="5"/>
  <c r="AT303" i="5"/>
  <c r="AS303" i="5"/>
  <c r="AR303" i="5"/>
  <c r="AQ303" i="5"/>
  <c r="AP303" i="5"/>
  <c r="AO303" i="5"/>
  <c r="AN303" i="5"/>
  <c r="AM303" i="5"/>
  <c r="AK303" i="5"/>
  <c r="AC303" i="5" s="1"/>
  <c r="AJ303" i="5"/>
  <c r="AI303" i="5"/>
  <c r="G303" i="5" s="1"/>
  <c r="AH303" i="5"/>
  <c r="AG303" i="5"/>
  <c r="AF303" i="5"/>
  <c r="AE303" i="5"/>
  <c r="AD303" i="5"/>
  <c r="AA303" i="5"/>
  <c r="Z303" i="5"/>
  <c r="M303" i="5"/>
  <c r="L303" i="5"/>
  <c r="K303" i="5"/>
  <c r="J303" i="5"/>
  <c r="I303" i="5"/>
  <c r="H303" i="5"/>
  <c r="F303" i="5"/>
  <c r="E303" i="5"/>
  <c r="D303" i="5"/>
  <c r="C303" i="5"/>
  <c r="BH302" i="5"/>
  <c r="BG302" i="5"/>
  <c r="BE302" i="5"/>
  <c r="BD302" i="5"/>
  <c r="BC302" i="5"/>
  <c r="BB302" i="5"/>
  <c r="BA302" i="5"/>
  <c r="AZ302" i="5"/>
  <c r="AY302" i="5"/>
  <c r="AX302" i="5"/>
  <c r="AW302" i="5"/>
  <c r="AV302" i="5"/>
  <c r="AU302" i="5"/>
  <c r="AT302" i="5"/>
  <c r="AS302" i="5"/>
  <c r="AR302" i="5"/>
  <c r="AQ302" i="5"/>
  <c r="AP302" i="5"/>
  <c r="AO302" i="5"/>
  <c r="AN302" i="5"/>
  <c r="AM302" i="5"/>
  <c r="AK302" i="5"/>
  <c r="AC302" i="5" s="1"/>
  <c r="AJ302" i="5"/>
  <c r="AI302" i="5"/>
  <c r="AH302" i="5"/>
  <c r="AG302" i="5"/>
  <c r="AF302" i="5"/>
  <c r="AE302" i="5"/>
  <c r="AD302" i="5"/>
  <c r="AA302" i="5"/>
  <c r="Z302" i="5"/>
  <c r="M302" i="5"/>
  <c r="L302" i="5"/>
  <c r="K302" i="5"/>
  <c r="J302" i="5"/>
  <c r="I302" i="5"/>
  <c r="H302" i="5"/>
  <c r="F302" i="5"/>
  <c r="E302" i="5"/>
  <c r="D302" i="5"/>
  <c r="C302" i="5"/>
  <c r="BH301" i="5"/>
  <c r="BG301" i="5"/>
  <c r="BE301" i="5"/>
  <c r="BD301" i="5"/>
  <c r="BC301" i="5"/>
  <c r="BB301" i="5"/>
  <c r="BA301" i="5"/>
  <c r="AZ301" i="5"/>
  <c r="AY301" i="5"/>
  <c r="AX301" i="5"/>
  <c r="AW301" i="5"/>
  <c r="AV301" i="5"/>
  <c r="AU301" i="5"/>
  <c r="AT301" i="5"/>
  <c r="AS301" i="5"/>
  <c r="AR301" i="5"/>
  <c r="AQ301" i="5"/>
  <c r="AP301" i="5"/>
  <c r="AO301" i="5"/>
  <c r="AN301" i="5"/>
  <c r="AM301" i="5"/>
  <c r="AK301" i="5"/>
  <c r="AC301" i="5" s="1"/>
  <c r="AJ301" i="5"/>
  <c r="AI301" i="5"/>
  <c r="G301" i="5" s="1"/>
  <c r="AH301" i="5"/>
  <c r="AG301" i="5"/>
  <c r="AF301" i="5"/>
  <c r="AE301" i="5"/>
  <c r="AD301" i="5"/>
  <c r="AA301" i="5"/>
  <c r="Z301" i="5"/>
  <c r="M301" i="5"/>
  <c r="L301" i="5"/>
  <c r="K301" i="5"/>
  <c r="J301" i="5"/>
  <c r="I301" i="5"/>
  <c r="H301" i="5"/>
  <c r="F301" i="5"/>
  <c r="E301" i="5"/>
  <c r="D301" i="5"/>
  <c r="C301" i="5"/>
  <c r="BH300" i="5"/>
  <c r="BG300" i="5"/>
  <c r="BE300" i="5"/>
  <c r="BD300" i="5"/>
  <c r="BC300" i="5"/>
  <c r="BB300" i="5"/>
  <c r="BA300" i="5"/>
  <c r="AZ300" i="5"/>
  <c r="AY300" i="5"/>
  <c r="AX300" i="5"/>
  <c r="AW300" i="5"/>
  <c r="AV300" i="5"/>
  <c r="AU300" i="5"/>
  <c r="AT300" i="5"/>
  <c r="AS300" i="5"/>
  <c r="AR300" i="5"/>
  <c r="AQ300" i="5"/>
  <c r="AP300" i="5"/>
  <c r="AO300" i="5"/>
  <c r="AN300" i="5"/>
  <c r="AM300" i="5"/>
  <c r="AK300" i="5"/>
  <c r="AC300" i="5" s="1"/>
  <c r="AJ300" i="5"/>
  <c r="AI300" i="5"/>
  <c r="AH300" i="5"/>
  <c r="AG300" i="5"/>
  <c r="AF300" i="5"/>
  <c r="AE300" i="5"/>
  <c r="AD300" i="5"/>
  <c r="AA300" i="5"/>
  <c r="Z300" i="5"/>
  <c r="M300" i="5"/>
  <c r="L300" i="5"/>
  <c r="K300" i="5"/>
  <c r="J300" i="5"/>
  <c r="I300" i="5"/>
  <c r="H300" i="5"/>
  <c r="F300" i="5"/>
  <c r="E300" i="5"/>
  <c r="D300" i="5"/>
  <c r="C300" i="5"/>
  <c r="BH299" i="5"/>
  <c r="BG299" i="5"/>
  <c r="BE299" i="5"/>
  <c r="BD299" i="5"/>
  <c r="BC299" i="5"/>
  <c r="BB299" i="5"/>
  <c r="BA299" i="5"/>
  <c r="AZ299" i="5"/>
  <c r="AY299" i="5"/>
  <c r="AX299" i="5"/>
  <c r="AW299" i="5"/>
  <c r="AV299" i="5"/>
  <c r="AU299" i="5"/>
  <c r="AT299" i="5"/>
  <c r="AS299" i="5"/>
  <c r="AR299" i="5"/>
  <c r="AQ299" i="5"/>
  <c r="AP299" i="5"/>
  <c r="AO299" i="5"/>
  <c r="AN299" i="5"/>
  <c r="AM299" i="5"/>
  <c r="AK299" i="5"/>
  <c r="AC299" i="5" s="1"/>
  <c r="AJ299" i="5"/>
  <c r="AI299" i="5"/>
  <c r="AH299" i="5"/>
  <c r="AG299" i="5"/>
  <c r="AF299" i="5"/>
  <c r="AE299" i="5"/>
  <c r="AD299" i="5"/>
  <c r="AA299" i="5"/>
  <c r="Z299" i="5"/>
  <c r="M299" i="5"/>
  <c r="L299" i="5"/>
  <c r="K299" i="5"/>
  <c r="J299" i="5"/>
  <c r="I299" i="5"/>
  <c r="H299" i="5"/>
  <c r="F299" i="5"/>
  <c r="E299" i="5"/>
  <c r="D299" i="5"/>
  <c r="C299" i="5"/>
  <c r="BH298" i="5"/>
  <c r="BG298" i="5"/>
  <c r="BE298" i="5"/>
  <c r="BD298" i="5"/>
  <c r="BC298" i="5"/>
  <c r="BB298" i="5"/>
  <c r="BA298" i="5"/>
  <c r="AZ298" i="5"/>
  <c r="AY298" i="5"/>
  <c r="AX298" i="5"/>
  <c r="AW298" i="5"/>
  <c r="AV298" i="5"/>
  <c r="AU298" i="5"/>
  <c r="AT298" i="5"/>
  <c r="AS298" i="5"/>
  <c r="AR298" i="5"/>
  <c r="AQ298" i="5"/>
  <c r="AP298" i="5"/>
  <c r="AO298" i="5"/>
  <c r="AN298" i="5"/>
  <c r="AM298" i="5"/>
  <c r="AK298" i="5"/>
  <c r="AC298" i="5" s="1"/>
  <c r="AJ298" i="5"/>
  <c r="BN298" i="5" s="1"/>
  <c r="AI298" i="5"/>
  <c r="G298" i="5" s="1"/>
  <c r="AH298" i="5"/>
  <c r="AG298" i="5"/>
  <c r="AF298" i="5"/>
  <c r="AE298" i="5"/>
  <c r="AD298" i="5"/>
  <c r="AA298" i="5"/>
  <c r="Z298" i="5"/>
  <c r="M298" i="5"/>
  <c r="L298" i="5"/>
  <c r="K298" i="5"/>
  <c r="J298" i="5"/>
  <c r="I298" i="5"/>
  <c r="H298" i="5"/>
  <c r="F298" i="5"/>
  <c r="E298" i="5"/>
  <c r="D298" i="5"/>
  <c r="C298" i="5"/>
  <c r="BH297" i="5"/>
  <c r="BG297" i="5"/>
  <c r="BE297" i="5"/>
  <c r="BD297" i="5"/>
  <c r="BC297" i="5"/>
  <c r="BB297" i="5"/>
  <c r="BA297" i="5"/>
  <c r="AZ297" i="5"/>
  <c r="AY297" i="5"/>
  <c r="AX297" i="5"/>
  <c r="AW297" i="5"/>
  <c r="AV297" i="5"/>
  <c r="AU297" i="5"/>
  <c r="AT297" i="5"/>
  <c r="AS297" i="5"/>
  <c r="AR297" i="5"/>
  <c r="AQ297" i="5"/>
  <c r="AP297" i="5"/>
  <c r="AO297" i="5"/>
  <c r="AN297" i="5"/>
  <c r="AM297" i="5"/>
  <c r="AK297" i="5"/>
  <c r="AC297" i="5" s="1"/>
  <c r="AJ297" i="5"/>
  <c r="AI297" i="5"/>
  <c r="AH297" i="5"/>
  <c r="AG297" i="5"/>
  <c r="AF297" i="5"/>
  <c r="AE297" i="5"/>
  <c r="AD297" i="5"/>
  <c r="AA297" i="5"/>
  <c r="Z297" i="5"/>
  <c r="M297" i="5"/>
  <c r="L297" i="5"/>
  <c r="K297" i="5"/>
  <c r="J297" i="5"/>
  <c r="I297" i="5"/>
  <c r="H297" i="5"/>
  <c r="F297" i="5"/>
  <c r="E297" i="5"/>
  <c r="D297" i="5"/>
  <c r="C297" i="5"/>
  <c r="BH296" i="5"/>
  <c r="BG296" i="5"/>
  <c r="BE296" i="5"/>
  <c r="BD296" i="5"/>
  <c r="BC296" i="5"/>
  <c r="BB296" i="5"/>
  <c r="BA296" i="5"/>
  <c r="AZ296" i="5"/>
  <c r="AY296" i="5"/>
  <c r="AX296" i="5"/>
  <c r="AW296" i="5"/>
  <c r="AV296" i="5"/>
  <c r="AU296" i="5"/>
  <c r="AT296" i="5"/>
  <c r="AS296" i="5"/>
  <c r="AR296" i="5"/>
  <c r="AQ296" i="5"/>
  <c r="AP296" i="5"/>
  <c r="AO296" i="5"/>
  <c r="AN296" i="5"/>
  <c r="AM296" i="5"/>
  <c r="AK296" i="5"/>
  <c r="AC296" i="5" s="1"/>
  <c r="AJ296" i="5"/>
  <c r="AI296" i="5"/>
  <c r="AH296" i="5"/>
  <c r="AG296" i="5"/>
  <c r="AF296" i="5"/>
  <c r="AE296" i="5"/>
  <c r="AD296" i="5"/>
  <c r="AA296" i="5"/>
  <c r="Z296" i="5"/>
  <c r="M296" i="5"/>
  <c r="L296" i="5"/>
  <c r="K296" i="5"/>
  <c r="J296" i="5"/>
  <c r="I296" i="5"/>
  <c r="H296" i="5"/>
  <c r="F296" i="5"/>
  <c r="E296" i="5"/>
  <c r="D296" i="5"/>
  <c r="C296" i="5"/>
  <c r="BH295" i="5"/>
  <c r="BG295" i="5"/>
  <c r="BE295" i="5"/>
  <c r="BD295" i="5"/>
  <c r="BC295" i="5"/>
  <c r="BB295" i="5"/>
  <c r="BA295" i="5"/>
  <c r="AZ295" i="5"/>
  <c r="AY295" i="5"/>
  <c r="AX295" i="5"/>
  <c r="AW295" i="5"/>
  <c r="AV295" i="5"/>
  <c r="AU295" i="5"/>
  <c r="AT295" i="5"/>
  <c r="AS295" i="5"/>
  <c r="AR295" i="5"/>
  <c r="AQ295" i="5"/>
  <c r="AP295" i="5"/>
  <c r="AO295" i="5"/>
  <c r="AN295" i="5"/>
  <c r="AM295" i="5"/>
  <c r="AK295" i="5"/>
  <c r="AC295" i="5" s="1"/>
  <c r="AJ295" i="5"/>
  <c r="AI295" i="5"/>
  <c r="G295" i="5" s="1"/>
  <c r="AH295" i="5"/>
  <c r="AG295" i="5"/>
  <c r="AF295" i="5"/>
  <c r="AE295" i="5"/>
  <c r="AD295" i="5"/>
  <c r="AA295" i="5"/>
  <c r="Z295" i="5"/>
  <c r="M295" i="5"/>
  <c r="L295" i="5"/>
  <c r="K295" i="5"/>
  <c r="J295" i="5"/>
  <c r="I295" i="5"/>
  <c r="H295" i="5"/>
  <c r="F295" i="5"/>
  <c r="E295" i="5"/>
  <c r="D295" i="5"/>
  <c r="C295" i="5"/>
  <c r="BH294" i="5"/>
  <c r="BG294" i="5"/>
  <c r="BE294" i="5"/>
  <c r="BD294" i="5"/>
  <c r="BC294" i="5"/>
  <c r="BB294" i="5"/>
  <c r="BA294" i="5"/>
  <c r="AZ294" i="5"/>
  <c r="AY294" i="5"/>
  <c r="AX294" i="5"/>
  <c r="AW294" i="5"/>
  <c r="AV294" i="5"/>
  <c r="AU294" i="5"/>
  <c r="AT294" i="5"/>
  <c r="AS294" i="5"/>
  <c r="AR294" i="5"/>
  <c r="AQ294" i="5"/>
  <c r="AP294" i="5"/>
  <c r="AO294" i="5"/>
  <c r="AN294" i="5"/>
  <c r="AM294" i="5"/>
  <c r="AK294" i="5"/>
  <c r="AC294" i="5" s="1"/>
  <c r="AJ294" i="5"/>
  <c r="AI294" i="5"/>
  <c r="AH294" i="5"/>
  <c r="AG294" i="5"/>
  <c r="AF294" i="5"/>
  <c r="AE294" i="5"/>
  <c r="AD294" i="5"/>
  <c r="AA294" i="5"/>
  <c r="Z294" i="5"/>
  <c r="M294" i="5"/>
  <c r="L294" i="5"/>
  <c r="K294" i="5"/>
  <c r="J294" i="5"/>
  <c r="I294" i="5"/>
  <c r="H294" i="5"/>
  <c r="F294" i="5"/>
  <c r="E294" i="5"/>
  <c r="D294" i="5"/>
  <c r="C294" i="5"/>
  <c r="BH293" i="5"/>
  <c r="BG293" i="5"/>
  <c r="BE293" i="5"/>
  <c r="BD293" i="5"/>
  <c r="BC293" i="5"/>
  <c r="BB293" i="5"/>
  <c r="BA293" i="5"/>
  <c r="AZ293" i="5"/>
  <c r="AY293" i="5"/>
  <c r="AX293" i="5"/>
  <c r="AW293" i="5"/>
  <c r="AV293" i="5"/>
  <c r="AU293" i="5"/>
  <c r="AT293" i="5"/>
  <c r="AS293" i="5"/>
  <c r="AR293" i="5"/>
  <c r="AQ293" i="5"/>
  <c r="AP293" i="5"/>
  <c r="AO293" i="5"/>
  <c r="AN293" i="5"/>
  <c r="AM293" i="5"/>
  <c r="AK293" i="5"/>
  <c r="AC293" i="5" s="1"/>
  <c r="AJ293" i="5"/>
  <c r="AI293" i="5"/>
  <c r="G293" i="5" s="1"/>
  <c r="AH293" i="5"/>
  <c r="AG293" i="5"/>
  <c r="AF293" i="5"/>
  <c r="AE293" i="5"/>
  <c r="AD293" i="5"/>
  <c r="AA293" i="5"/>
  <c r="Z293" i="5"/>
  <c r="M293" i="5"/>
  <c r="L293" i="5"/>
  <c r="K293" i="5"/>
  <c r="J293" i="5"/>
  <c r="I293" i="5"/>
  <c r="H293" i="5"/>
  <c r="F293" i="5"/>
  <c r="E293" i="5"/>
  <c r="D293" i="5"/>
  <c r="C293" i="5"/>
  <c r="BH292" i="5"/>
  <c r="BG292" i="5"/>
  <c r="BE292" i="5"/>
  <c r="BD292" i="5"/>
  <c r="BC292" i="5"/>
  <c r="BB292" i="5"/>
  <c r="BA292" i="5"/>
  <c r="AZ292" i="5"/>
  <c r="AY292" i="5"/>
  <c r="AX292" i="5"/>
  <c r="AW292" i="5"/>
  <c r="AV292" i="5"/>
  <c r="AU292" i="5"/>
  <c r="AT292" i="5"/>
  <c r="AS292" i="5"/>
  <c r="AR292" i="5"/>
  <c r="AQ292" i="5"/>
  <c r="AP292" i="5"/>
  <c r="AO292" i="5"/>
  <c r="AN292" i="5"/>
  <c r="AM292" i="5"/>
  <c r="AK292" i="5"/>
  <c r="AJ292" i="5"/>
  <c r="AI292" i="5"/>
  <c r="AH292" i="5"/>
  <c r="AG292" i="5"/>
  <c r="AF292" i="5"/>
  <c r="AE292" i="5"/>
  <c r="AD292" i="5"/>
  <c r="AA292" i="5"/>
  <c r="Z292" i="5"/>
  <c r="M292" i="5"/>
  <c r="L292" i="5"/>
  <c r="K292" i="5"/>
  <c r="J292" i="5"/>
  <c r="I292" i="5"/>
  <c r="H292" i="5"/>
  <c r="F292" i="5"/>
  <c r="E292" i="5"/>
  <c r="D292" i="5"/>
  <c r="C292" i="5"/>
  <c r="BH291" i="5"/>
  <c r="BG291" i="5"/>
  <c r="BE291" i="5"/>
  <c r="BD291" i="5"/>
  <c r="BC291" i="5"/>
  <c r="BB291" i="5"/>
  <c r="BA291" i="5"/>
  <c r="AZ291" i="5"/>
  <c r="AY291" i="5"/>
  <c r="AX291" i="5"/>
  <c r="AW291" i="5"/>
  <c r="AV291" i="5"/>
  <c r="AU291" i="5"/>
  <c r="AT291" i="5"/>
  <c r="AS291" i="5"/>
  <c r="AR291" i="5"/>
  <c r="AQ291" i="5"/>
  <c r="AP291" i="5"/>
  <c r="AO291" i="5"/>
  <c r="AN291" i="5"/>
  <c r="AM291" i="5"/>
  <c r="AK291" i="5"/>
  <c r="AC291" i="5" s="1"/>
  <c r="AJ291" i="5"/>
  <c r="AI291" i="5"/>
  <c r="G291" i="5" s="1"/>
  <c r="AH291" i="5"/>
  <c r="AG291" i="5"/>
  <c r="AF291" i="5"/>
  <c r="AE291" i="5"/>
  <c r="AD291" i="5"/>
  <c r="AA291" i="5"/>
  <c r="Z291" i="5"/>
  <c r="M291" i="5"/>
  <c r="L291" i="5"/>
  <c r="K291" i="5"/>
  <c r="J291" i="5"/>
  <c r="I291" i="5"/>
  <c r="H291" i="5"/>
  <c r="F291" i="5"/>
  <c r="E291" i="5"/>
  <c r="D291" i="5"/>
  <c r="C291" i="5"/>
  <c r="BH290" i="5"/>
  <c r="BG290" i="5"/>
  <c r="BE290" i="5"/>
  <c r="BD290" i="5"/>
  <c r="BC290" i="5"/>
  <c r="BB290" i="5"/>
  <c r="BA290" i="5"/>
  <c r="AZ290" i="5"/>
  <c r="AY290" i="5"/>
  <c r="AX290" i="5"/>
  <c r="AW290" i="5"/>
  <c r="AV290" i="5"/>
  <c r="AU290" i="5"/>
  <c r="AT290" i="5"/>
  <c r="AS290" i="5"/>
  <c r="AR290" i="5"/>
  <c r="AQ290" i="5"/>
  <c r="AP290" i="5"/>
  <c r="AO290" i="5"/>
  <c r="AN290" i="5"/>
  <c r="AM290" i="5"/>
  <c r="AK290" i="5"/>
  <c r="AC290" i="5" s="1"/>
  <c r="AJ290" i="5"/>
  <c r="AI290" i="5"/>
  <c r="G290" i="5" s="1"/>
  <c r="AH290" i="5"/>
  <c r="AG290" i="5"/>
  <c r="AF290" i="5"/>
  <c r="AE290" i="5"/>
  <c r="AD290" i="5"/>
  <c r="AA290" i="5"/>
  <c r="Z290" i="5"/>
  <c r="M290" i="5"/>
  <c r="L290" i="5"/>
  <c r="K290" i="5"/>
  <c r="J290" i="5"/>
  <c r="I290" i="5"/>
  <c r="H290" i="5"/>
  <c r="F290" i="5"/>
  <c r="E290" i="5"/>
  <c r="D290" i="5"/>
  <c r="C290" i="5"/>
  <c r="BH289" i="5"/>
  <c r="BG289" i="5"/>
  <c r="BE289" i="5"/>
  <c r="BD289" i="5"/>
  <c r="BC289" i="5"/>
  <c r="BB289" i="5"/>
  <c r="BA289" i="5"/>
  <c r="AZ289" i="5"/>
  <c r="AY289" i="5"/>
  <c r="AX289" i="5"/>
  <c r="AW289" i="5"/>
  <c r="AV289" i="5"/>
  <c r="AU289" i="5"/>
  <c r="AT289" i="5"/>
  <c r="AS289" i="5"/>
  <c r="AR289" i="5"/>
  <c r="AQ289" i="5"/>
  <c r="AP289" i="5"/>
  <c r="AO289" i="5"/>
  <c r="AN289" i="5"/>
  <c r="AM289" i="5"/>
  <c r="AK289" i="5"/>
  <c r="AC289" i="5" s="1"/>
  <c r="AJ289" i="5"/>
  <c r="AI289" i="5"/>
  <c r="G289" i="5" s="1"/>
  <c r="AH289" i="5"/>
  <c r="AG289" i="5"/>
  <c r="AF289" i="5"/>
  <c r="AE289" i="5"/>
  <c r="AD289" i="5"/>
  <c r="AA289" i="5"/>
  <c r="Z289" i="5"/>
  <c r="M289" i="5"/>
  <c r="L289" i="5"/>
  <c r="K289" i="5"/>
  <c r="J289" i="5"/>
  <c r="I289" i="5"/>
  <c r="H289" i="5"/>
  <c r="F289" i="5"/>
  <c r="E289" i="5"/>
  <c r="D289" i="5"/>
  <c r="C289" i="5"/>
  <c r="BH288" i="5"/>
  <c r="BG288" i="5"/>
  <c r="BE288" i="5"/>
  <c r="BD288" i="5"/>
  <c r="BC288" i="5"/>
  <c r="BB288" i="5"/>
  <c r="BA288" i="5"/>
  <c r="AZ288" i="5"/>
  <c r="AY288" i="5"/>
  <c r="AX288" i="5"/>
  <c r="AW288" i="5"/>
  <c r="AV288" i="5"/>
  <c r="AU288" i="5"/>
  <c r="AT288" i="5"/>
  <c r="AS288" i="5"/>
  <c r="AR288" i="5"/>
  <c r="AQ288" i="5"/>
  <c r="AP288" i="5"/>
  <c r="AO288" i="5"/>
  <c r="AN288" i="5"/>
  <c r="AM288" i="5"/>
  <c r="AK288" i="5"/>
  <c r="AJ288" i="5"/>
  <c r="AI288" i="5"/>
  <c r="AH288" i="5"/>
  <c r="AG288" i="5"/>
  <c r="AF288" i="5"/>
  <c r="AE288" i="5"/>
  <c r="AD288" i="5"/>
  <c r="AA288" i="5"/>
  <c r="Z288" i="5"/>
  <c r="M288" i="5"/>
  <c r="L288" i="5"/>
  <c r="K288" i="5"/>
  <c r="J288" i="5"/>
  <c r="I288" i="5"/>
  <c r="H288" i="5"/>
  <c r="F288" i="5"/>
  <c r="E288" i="5"/>
  <c r="D288" i="5"/>
  <c r="C288" i="5"/>
  <c r="BH287" i="5"/>
  <c r="BG287" i="5"/>
  <c r="BE287" i="5"/>
  <c r="BD287" i="5"/>
  <c r="BC287" i="5"/>
  <c r="BB287" i="5"/>
  <c r="BA287" i="5"/>
  <c r="AZ287" i="5"/>
  <c r="AY287" i="5"/>
  <c r="AX287" i="5"/>
  <c r="AW287" i="5"/>
  <c r="AV287" i="5"/>
  <c r="AU287" i="5"/>
  <c r="AT287" i="5"/>
  <c r="AS287" i="5"/>
  <c r="AR287" i="5"/>
  <c r="AQ287" i="5"/>
  <c r="AP287" i="5"/>
  <c r="AO287" i="5"/>
  <c r="AN287" i="5"/>
  <c r="AM287" i="5"/>
  <c r="AK287" i="5"/>
  <c r="AC287" i="5" s="1"/>
  <c r="AJ287" i="5"/>
  <c r="AI287" i="5"/>
  <c r="G287" i="5" s="1"/>
  <c r="AH287" i="5"/>
  <c r="AG287" i="5"/>
  <c r="AF287" i="5"/>
  <c r="AE287" i="5"/>
  <c r="AD287" i="5"/>
  <c r="AA287" i="5"/>
  <c r="Z287" i="5"/>
  <c r="M287" i="5"/>
  <c r="L287" i="5"/>
  <c r="K287" i="5"/>
  <c r="J287" i="5"/>
  <c r="I287" i="5"/>
  <c r="H287" i="5"/>
  <c r="F287" i="5"/>
  <c r="E287" i="5"/>
  <c r="D287" i="5"/>
  <c r="C287" i="5"/>
  <c r="BH286" i="5"/>
  <c r="BG286" i="5"/>
  <c r="BE286" i="5"/>
  <c r="BD286" i="5"/>
  <c r="BC286" i="5"/>
  <c r="BB286" i="5"/>
  <c r="BA286" i="5"/>
  <c r="AZ286" i="5"/>
  <c r="AY286" i="5"/>
  <c r="AX286" i="5"/>
  <c r="AW286" i="5"/>
  <c r="AV286" i="5"/>
  <c r="AU286" i="5"/>
  <c r="AT286" i="5"/>
  <c r="AS286" i="5"/>
  <c r="AR286" i="5"/>
  <c r="AQ286" i="5"/>
  <c r="AP286" i="5"/>
  <c r="AO286" i="5"/>
  <c r="AN286" i="5"/>
  <c r="AM286" i="5"/>
  <c r="AK286" i="5"/>
  <c r="AC286" i="5" s="1"/>
  <c r="AJ286" i="5"/>
  <c r="AI286" i="5"/>
  <c r="AH286" i="5"/>
  <c r="AG286" i="5"/>
  <c r="AF286" i="5"/>
  <c r="AE286" i="5"/>
  <c r="AD286" i="5"/>
  <c r="AA286" i="5"/>
  <c r="Z286" i="5"/>
  <c r="M286" i="5"/>
  <c r="L286" i="5"/>
  <c r="K286" i="5"/>
  <c r="J286" i="5"/>
  <c r="I286" i="5"/>
  <c r="H286" i="5"/>
  <c r="F286" i="5"/>
  <c r="E286" i="5"/>
  <c r="D286" i="5"/>
  <c r="C286" i="5"/>
  <c r="BH285" i="5"/>
  <c r="BG285" i="5"/>
  <c r="BE285" i="5"/>
  <c r="BD285" i="5"/>
  <c r="BC285" i="5"/>
  <c r="BB285" i="5"/>
  <c r="BA285" i="5"/>
  <c r="AZ285" i="5"/>
  <c r="AY285" i="5"/>
  <c r="AX285" i="5"/>
  <c r="AW285" i="5"/>
  <c r="AV285" i="5"/>
  <c r="AU285" i="5"/>
  <c r="AT285" i="5"/>
  <c r="AS285" i="5"/>
  <c r="AR285" i="5"/>
  <c r="AQ285" i="5"/>
  <c r="AP285" i="5"/>
  <c r="AO285" i="5"/>
  <c r="AN285" i="5"/>
  <c r="AM285" i="5"/>
  <c r="AK285" i="5"/>
  <c r="AC285" i="5" s="1"/>
  <c r="AJ285" i="5"/>
  <c r="AI285" i="5"/>
  <c r="AH285" i="5"/>
  <c r="AG285" i="5"/>
  <c r="AF285" i="5"/>
  <c r="AE285" i="5"/>
  <c r="AD285" i="5"/>
  <c r="AA285" i="5"/>
  <c r="Z285" i="5"/>
  <c r="M285" i="5"/>
  <c r="L285" i="5"/>
  <c r="K285" i="5"/>
  <c r="J285" i="5"/>
  <c r="I285" i="5"/>
  <c r="H285" i="5"/>
  <c r="F285" i="5"/>
  <c r="E285" i="5"/>
  <c r="D285" i="5"/>
  <c r="C285" i="5"/>
  <c r="BH284" i="5"/>
  <c r="BG284" i="5"/>
  <c r="BE284" i="5"/>
  <c r="BD284" i="5"/>
  <c r="BC284" i="5"/>
  <c r="BB284" i="5"/>
  <c r="BA284" i="5"/>
  <c r="AZ284" i="5"/>
  <c r="AY284" i="5"/>
  <c r="AX284" i="5"/>
  <c r="AW284" i="5"/>
  <c r="AV284" i="5"/>
  <c r="AU284" i="5"/>
  <c r="AT284" i="5"/>
  <c r="AS284" i="5"/>
  <c r="AR284" i="5"/>
  <c r="AQ284" i="5"/>
  <c r="AP284" i="5"/>
  <c r="AO284" i="5"/>
  <c r="AN284" i="5"/>
  <c r="AM284" i="5"/>
  <c r="AK284" i="5"/>
  <c r="AC284" i="5" s="1"/>
  <c r="AJ284" i="5"/>
  <c r="AI284" i="5"/>
  <c r="AH284" i="5"/>
  <c r="AG284" i="5"/>
  <c r="AF284" i="5"/>
  <c r="AE284" i="5"/>
  <c r="AD284" i="5"/>
  <c r="AA284" i="5"/>
  <c r="Z284" i="5"/>
  <c r="M284" i="5"/>
  <c r="L284" i="5"/>
  <c r="K284" i="5"/>
  <c r="J284" i="5"/>
  <c r="I284" i="5"/>
  <c r="H284" i="5"/>
  <c r="F284" i="5"/>
  <c r="E284" i="5"/>
  <c r="D284" i="5"/>
  <c r="C284" i="5"/>
  <c r="BH283" i="5"/>
  <c r="BG283" i="5"/>
  <c r="BE283" i="5"/>
  <c r="BD283" i="5"/>
  <c r="BC283" i="5"/>
  <c r="BB283" i="5"/>
  <c r="BA283" i="5"/>
  <c r="AZ283" i="5"/>
  <c r="AY283" i="5"/>
  <c r="AX283" i="5"/>
  <c r="AW283" i="5"/>
  <c r="AV283" i="5"/>
  <c r="AU283" i="5"/>
  <c r="AT283" i="5"/>
  <c r="AS283" i="5"/>
  <c r="AR283" i="5"/>
  <c r="AQ283" i="5"/>
  <c r="AP283" i="5"/>
  <c r="AO283" i="5"/>
  <c r="AN283" i="5"/>
  <c r="AM283" i="5"/>
  <c r="AK283" i="5"/>
  <c r="AC283" i="5" s="1"/>
  <c r="AJ283" i="5"/>
  <c r="AI283" i="5"/>
  <c r="AH283" i="5"/>
  <c r="AG283" i="5"/>
  <c r="AF283" i="5"/>
  <c r="AE283" i="5"/>
  <c r="AD283" i="5"/>
  <c r="AA283" i="5"/>
  <c r="Z283" i="5"/>
  <c r="M283" i="5"/>
  <c r="L283" i="5"/>
  <c r="K283" i="5"/>
  <c r="J283" i="5"/>
  <c r="I283" i="5"/>
  <c r="H283" i="5"/>
  <c r="F283" i="5"/>
  <c r="E283" i="5"/>
  <c r="D283" i="5"/>
  <c r="C283" i="5"/>
  <c r="BH282" i="5"/>
  <c r="BG282" i="5"/>
  <c r="BE282" i="5"/>
  <c r="BD282" i="5"/>
  <c r="BC282" i="5"/>
  <c r="BB282" i="5"/>
  <c r="BA282" i="5"/>
  <c r="AZ282" i="5"/>
  <c r="AY282" i="5"/>
  <c r="AX282" i="5"/>
  <c r="AW282" i="5"/>
  <c r="AV282" i="5"/>
  <c r="AU282" i="5"/>
  <c r="AT282" i="5"/>
  <c r="AS282" i="5"/>
  <c r="AR282" i="5"/>
  <c r="AQ282" i="5"/>
  <c r="AP282" i="5"/>
  <c r="AO282" i="5"/>
  <c r="AN282" i="5"/>
  <c r="AM282" i="5"/>
  <c r="AK282" i="5"/>
  <c r="AC282" i="5" s="1"/>
  <c r="AJ282" i="5"/>
  <c r="AI282" i="5"/>
  <c r="AH282" i="5"/>
  <c r="AG282" i="5"/>
  <c r="AF282" i="5"/>
  <c r="AE282" i="5"/>
  <c r="AD282" i="5"/>
  <c r="AA282" i="5"/>
  <c r="Z282" i="5"/>
  <c r="M282" i="5"/>
  <c r="L282" i="5"/>
  <c r="K282" i="5"/>
  <c r="J282" i="5"/>
  <c r="I282" i="5"/>
  <c r="H282" i="5"/>
  <c r="F282" i="5"/>
  <c r="E282" i="5"/>
  <c r="D282" i="5"/>
  <c r="C282" i="5"/>
  <c r="BH281" i="5"/>
  <c r="BG281" i="5"/>
  <c r="BE281" i="5"/>
  <c r="BD281" i="5"/>
  <c r="BC281" i="5"/>
  <c r="BB281" i="5"/>
  <c r="BA281" i="5"/>
  <c r="AZ281" i="5"/>
  <c r="AY281" i="5"/>
  <c r="AX281" i="5"/>
  <c r="AW281" i="5"/>
  <c r="AV281" i="5"/>
  <c r="AU281" i="5"/>
  <c r="AT281" i="5"/>
  <c r="AS281" i="5"/>
  <c r="AR281" i="5"/>
  <c r="AQ281" i="5"/>
  <c r="AP281" i="5"/>
  <c r="AO281" i="5"/>
  <c r="AN281" i="5"/>
  <c r="AM281" i="5"/>
  <c r="AK281" i="5"/>
  <c r="AJ281" i="5"/>
  <c r="AI281" i="5"/>
  <c r="G281" i="5" s="1"/>
  <c r="AH281" i="5"/>
  <c r="AG281" i="5"/>
  <c r="AF281" i="5"/>
  <c r="AE281" i="5"/>
  <c r="AD281" i="5"/>
  <c r="AA281" i="5"/>
  <c r="Z281" i="5"/>
  <c r="M281" i="5"/>
  <c r="L281" i="5"/>
  <c r="K281" i="5"/>
  <c r="J281" i="5"/>
  <c r="I281" i="5"/>
  <c r="H281" i="5"/>
  <c r="F281" i="5"/>
  <c r="E281" i="5"/>
  <c r="D281" i="5"/>
  <c r="C281" i="5"/>
  <c r="BH280" i="5"/>
  <c r="BG280" i="5"/>
  <c r="BE280" i="5"/>
  <c r="BD280" i="5"/>
  <c r="BC280" i="5"/>
  <c r="BB280" i="5"/>
  <c r="BA280" i="5"/>
  <c r="AZ280" i="5"/>
  <c r="AY280" i="5"/>
  <c r="AX280" i="5"/>
  <c r="AW280" i="5"/>
  <c r="AV280" i="5"/>
  <c r="AU280" i="5"/>
  <c r="AT280" i="5"/>
  <c r="AS280" i="5"/>
  <c r="AR280" i="5"/>
  <c r="AQ280" i="5"/>
  <c r="AP280" i="5"/>
  <c r="AO280" i="5"/>
  <c r="AN280" i="5"/>
  <c r="AM280" i="5"/>
  <c r="AK280" i="5"/>
  <c r="AJ280" i="5"/>
  <c r="AI280" i="5"/>
  <c r="G280" i="5" s="1"/>
  <c r="AH280" i="5"/>
  <c r="AG280" i="5"/>
  <c r="AF280" i="5"/>
  <c r="AE280" i="5"/>
  <c r="AD280" i="5"/>
  <c r="AA280" i="5"/>
  <c r="Z280" i="5"/>
  <c r="M280" i="5"/>
  <c r="L280" i="5"/>
  <c r="K280" i="5"/>
  <c r="J280" i="5"/>
  <c r="I280" i="5"/>
  <c r="H280" i="5"/>
  <c r="F280" i="5"/>
  <c r="E280" i="5"/>
  <c r="D280" i="5"/>
  <c r="C280" i="5"/>
  <c r="BH279" i="5"/>
  <c r="BG279" i="5"/>
  <c r="BE279" i="5"/>
  <c r="BD279" i="5"/>
  <c r="BC279" i="5"/>
  <c r="BB279" i="5"/>
  <c r="BA279" i="5"/>
  <c r="AZ279" i="5"/>
  <c r="AY279" i="5"/>
  <c r="AX279" i="5"/>
  <c r="AW279" i="5"/>
  <c r="AV279" i="5"/>
  <c r="AU279" i="5"/>
  <c r="AT279" i="5"/>
  <c r="AS279" i="5"/>
  <c r="AR279" i="5"/>
  <c r="AQ279" i="5"/>
  <c r="AP279" i="5"/>
  <c r="AO279" i="5"/>
  <c r="AN279" i="5"/>
  <c r="AM279" i="5"/>
  <c r="AK279" i="5"/>
  <c r="AC279" i="5" s="1"/>
  <c r="AJ279" i="5"/>
  <c r="AI279" i="5"/>
  <c r="G279" i="5" s="1"/>
  <c r="AH279" i="5"/>
  <c r="AG279" i="5"/>
  <c r="AF279" i="5"/>
  <c r="AE279" i="5"/>
  <c r="AD279" i="5"/>
  <c r="AA279" i="5"/>
  <c r="Z279" i="5"/>
  <c r="M279" i="5"/>
  <c r="L279" i="5"/>
  <c r="K279" i="5"/>
  <c r="J279" i="5"/>
  <c r="I279" i="5"/>
  <c r="H279" i="5"/>
  <c r="F279" i="5"/>
  <c r="E279" i="5"/>
  <c r="D279" i="5"/>
  <c r="C279" i="5"/>
  <c r="BH278" i="5"/>
  <c r="BG278" i="5"/>
  <c r="BE278" i="5"/>
  <c r="BD278" i="5"/>
  <c r="BC278" i="5"/>
  <c r="BB278" i="5"/>
  <c r="BA278" i="5"/>
  <c r="AZ278" i="5"/>
  <c r="AY278" i="5"/>
  <c r="AX278" i="5"/>
  <c r="AW278" i="5"/>
  <c r="AV278" i="5"/>
  <c r="AU278" i="5"/>
  <c r="AT278" i="5"/>
  <c r="AS278" i="5"/>
  <c r="AR278" i="5"/>
  <c r="AQ278" i="5"/>
  <c r="AP278" i="5"/>
  <c r="AO278" i="5"/>
  <c r="AN278" i="5"/>
  <c r="AM278" i="5"/>
  <c r="AK278" i="5"/>
  <c r="AC278" i="5" s="1"/>
  <c r="AJ278" i="5"/>
  <c r="BN278" i="5" s="1"/>
  <c r="AI278" i="5"/>
  <c r="AH278" i="5"/>
  <c r="AG278" i="5"/>
  <c r="AF278" i="5"/>
  <c r="AE278" i="5"/>
  <c r="AD278" i="5"/>
  <c r="AA278" i="5"/>
  <c r="Z278" i="5"/>
  <c r="M278" i="5"/>
  <c r="L278" i="5"/>
  <c r="K278" i="5"/>
  <c r="J278" i="5"/>
  <c r="I278" i="5"/>
  <c r="H278" i="5"/>
  <c r="F278" i="5"/>
  <c r="E278" i="5"/>
  <c r="D278" i="5"/>
  <c r="C278" i="5"/>
  <c r="BH277" i="5"/>
  <c r="BG277" i="5"/>
  <c r="BE277" i="5"/>
  <c r="BD277" i="5"/>
  <c r="BC277" i="5"/>
  <c r="BB277" i="5"/>
  <c r="BA277" i="5"/>
  <c r="AZ277" i="5"/>
  <c r="AY277" i="5"/>
  <c r="AX277" i="5"/>
  <c r="AW277" i="5"/>
  <c r="AV277" i="5"/>
  <c r="AU277" i="5"/>
  <c r="AT277" i="5"/>
  <c r="AS277" i="5"/>
  <c r="AR277" i="5"/>
  <c r="AQ277" i="5"/>
  <c r="AP277" i="5"/>
  <c r="AO277" i="5"/>
  <c r="AN277" i="5"/>
  <c r="AM277" i="5"/>
  <c r="AK277" i="5"/>
  <c r="AC277" i="5" s="1"/>
  <c r="AJ277" i="5"/>
  <c r="AI277" i="5"/>
  <c r="AH277" i="5"/>
  <c r="AG277" i="5"/>
  <c r="AF277" i="5"/>
  <c r="AE277" i="5"/>
  <c r="AD277" i="5"/>
  <c r="AA277" i="5"/>
  <c r="Z277" i="5"/>
  <c r="M277" i="5"/>
  <c r="L277" i="5"/>
  <c r="K277" i="5"/>
  <c r="J277" i="5"/>
  <c r="I277" i="5"/>
  <c r="H277" i="5"/>
  <c r="F277" i="5"/>
  <c r="E277" i="5"/>
  <c r="D277" i="5"/>
  <c r="C277" i="5"/>
  <c r="BH276" i="5"/>
  <c r="BG276" i="5"/>
  <c r="BE276" i="5"/>
  <c r="BD276" i="5"/>
  <c r="BC276" i="5"/>
  <c r="BB276" i="5"/>
  <c r="BA276" i="5"/>
  <c r="AZ276" i="5"/>
  <c r="AY276" i="5"/>
  <c r="AX276" i="5"/>
  <c r="AW276" i="5"/>
  <c r="AV276" i="5"/>
  <c r="AU276" i="5"/>
  <c r="AT276" i="5"/>
  <c r="AS276" i="5"/>
  <c r="AR276" i="5"/>
  <c r="AQ276" i="5"/>
  <c r="AP276" i="5"/>
  <c r="AO276" i="5"/>
  <c r="AN276" i="5"/>
  <c r="AM276" i="5"/>
  <c r="AK276" i="5"/>
  <c r="AC276" i="5" s="1"/>
  <c r="AJ276" i="5"/>
  <c r="AI276" i="5"/>
  <c r="G276" i="5" s="1"/>
  <c r="AH276" i="5"/>
  <c r="AG276" i="5"/>
  <c r="AF276" i="5"/>
  <c r="AE276" i="5"/>
  <c r="AD276" i="5"/>
  <c r="AA276" i="5"/>
  <c r="Z276" i="5"/>
  <c r="M276" i="5"/>
  <c r="L276" i="5"/>
  <c r="K276" i="5"/>
  <c r="J276" i="5"/>
  <c r="I276" i="5"/>
  <c r="H276" i="5"/>
  <c r="F276" i="5"/>
  <c r="E276" i="5"/>
  <c r="D276" i="5"/>
  <c r="C276" i="5"/>
  <c r="BH275" i="5"/>
  <c r="BG275" i="5"/>
  <c r="BE275" i="5"/>
  <c r="BD275" i="5"/>
  <c r="BC275" i="5"/>
  <c r="BB275" i="5"/>
  <c r="BA275" i="5"/>
  <c r="AZ275" i="5"/>
  <c r="AY275" i="5"/>
  <c r="AX275" i="5"/>
  <c r="AW275" i="5"/>
  <c r="AV275" i="5"/>
  <c r="AU275" i="5"/>
  <c r="AT275" i="5"/>
  <c r="AS275" i="5"/>
  <c r="AR275" i="5"/>
  <c r="AQ275" i="5"/>
  <c r="AP275" i="5"/>
  <c r="AO275" i="5"/>
  <c r="AN275" i="5"/>
  <c r="AM275" i="5"/>
  <c r="AK275" i="5"/>
  <c r="AC275" i="5" s="1"/>
  <c r="AJ275" i="5"/>
  <c r="AI275" i="5"/>
  <c r="G275" i="5" s="1"/>
  <c r="AH275" i="5"/>
  <c r="AG275" i="5"/>
  <c r="AF275" i="5"/>
  <c r="AE275" i="5"/>
  <c r="AD275" i="5"/>
  <c r="AA275" i="5"/>
  <c r="Z275" i="5"/>
  <c r="M275" i="5"/>
  <c r="L275" i="5"/>
  <c r="K275" i="5"/>
  <c r="J275" i="5"/>
  <c r="I275" i="5"/>
  <c r="H275" i="5"/>
  <c r="F275" i="5"/>
  <c r="E275" i="5"/>
  <c r="D275" i="5"/>
  <c r="C275" i="5"/>
  <c r="BH274" i="5"/>
  <c r="BG274" i="5"/>
  <c r="BE274" i="5"/>
  <c r="BD274" i="5"/>
  <c r="BC274" i="5"/>
  <c r="BB274" i="5"/>
  <c r="BA274" i="5"/>
  <c r="AZ274" i="5"/>
  <c r="AY274" i="5"/>
  <c r="AX274" i="5"/>
  <c r="AW274" i="5"/>
  <c r="AV274" i="5"/>
  <c r="AU274" i="5"/>
  <c r="AT274" i="5"/>
  <c r="AS274" i="5"/>
  <c r="AR274" i="5"/>
  <c r="AQ274" i="5"/>
  <c r="AP274" i="5"/>
  <c r="AO274" i="5"/>
  <c r="AN274" i="5"/>
  <c r="AM274" i="5"/>
  <c r="AK274" i="5"/>
  <c r="AC274" i="5" s="1"/>
  <c r="AJ274" i="5"/>
  <c r="BM274" i="5" s="1"/>
  <c r="AI274" i="5"/>
  <c r="AH274" i="5"/>
  <c r="AG274" i="5"/>
  <c r="AF274" i="5"/>
  <c r="AE274" i="5"/>
  <c r="AD274" i="5"/>
  <c r="AA274" i="5"/>
  <c r="Z274" i="5"/>
  <c r="M274" i="5"/>
  <c r="L274" i="5"/>
  <c r="K274" i="5"/>
  <c r="J274" i="5"/>
  <c r="I274" i="5"/>
  <c r="H274" i="5"/>
  <c r="F274" i="5"/>
  <c r="E274" i="5"/>
  <c r="D274" i="5"/>
  <c r="C274" i="5"/>
  <c r="BH273" i="5"/>
  <c r="BG273" i="5"/>
  <c r="BE273" i="5"/>
  <c r="BD273" i="5"/>
  <c r="BC273" i="5"/>
  <c r="BB273" i="5"/>
  <c r="BA273" i="5"/>
  <c r="AZ273" i="5"/>
  <c r="AY273" i="5"/>
  <c r="AX273" i="5"/>
  <c r="AW273" i="5"/>
  <c r="AV273" i="5"/>
  <c r="AU273" i="5"/>
  <c r="AT273" i="5"/>
  <c r="AS273" i="5"/>
  <c r="AR273" i="5"/>
  <c r="AQ273" i="5"/>
  <c r="AP273" i="5"/>
  <c r="AO273" i="5"/>
  <c r="AN273" i="5"/>
  <c r="AM273" i="5"/>
  <c r="AK273" i="5"/>
  <c r="AC273" i="5" s="1"/>
  <c r="AJ273" i="5"/>
  <c r="AI273" i="5"/>
  <c r="G273" i="5" s="1"/>
  <c r="AH273" i="5"/>
  <c r="AG273" i="5"/>
  <c r="AF273" i="5"/>
  <c r="AE273" i="5"/>
  <c r="AD273" i="5"/>
  <c r="AA273" i="5"/>
  <c r="Z273" i="5"/>
  <c r="M273" i="5"/>
  <c r="L273" i="5"/>
  <c r="K273" i="5"/>
  <c r="J273" i="5"/>
  <c r="I273" i="5"/>
  <c r="H273" i="5"/>
  <c r="F273" i="5"/>
  <c r="E273" i="5"/>
  <c r="D273" i="5"/>
  <c r="C273" i="5"/>
  <c r="BH272" i="5"/>
  <c r="BG272" i="5"/>
  <c r="BE272" i="5"/>
  <c r="BD272" i="5"/>
  <c r="BC272" i="5"/>
  <c r="BB272" i="5"/>
  <c r="BA272" i="5"/>
  <c r="AZ272" i="5"/>
  <c r="AY272" i="5"/>
  <c r="AX272" i="5"/>
  <c r="AW272" i="5"/>
  <c r="AV272" i="5"/>
  <c r="AU272" i="5"/>
  <c r="AT272" i="5"/>
  <c r="AS272" i="5"/>
  <c r="AR272" i="5"/>
  <c r="AQ272" i="5"/>
  <c r="AP272" i="5"/>
  <c r="AO272" i="5"/>
  <c r="AN272" i="5"/>
  <c r="AM272" i="5"/>
  <c r="AK272" i="5"/>
  <c r="AC272" i="5" s="1"/>
  <c r="AJ272" i="5"/>
  <c r="AI272" i="5"/>
  <c r="G272" i="5" s="1"/>
  <c r="AH272" i="5"/>
  <c r="AG272" i="5"/>
  <c r="AF272" i="5"/>
  <c r="AE272" i="5"/>
  <c r="AD272" i="5"/>
  <c r="AA272" i="5"/>
  <c r="Z272" i="5"/>
  <c r="M272" i="5"/>
  <c r="L272" i="5"/>
  <c r="K272" i="5"/>
  <c r="J272" i="5"/>
  <c r="I272" i="5"/>
  <c r="H272" i="5"/>
  <c r="F272" i="5"/>
  <c r="E272" i="5"/>
  <c r="D272" i="5"/>
  <c r="C272" i="5"/>
  <c r="BH271" i="5"/>
  <c r="BG271" i="5"/>
  <c r="BE271" i="5"/>
  <c r="BD271" i="5"/>
  <c r="BC271" i="5"/>
  <c r="BB271" i="5"/>
  <c r="BA271" i="5"/>
  <c r="AZ271" i="5"/>
  <c r="AY271" i="5"/>
  <c r="AX271" i="5"/>
  <c r="AW271" i="5"/>
  <c r="AV271" i="5"/>
  <c r="AU271" i="5"/>
  <c r="AT271" i="5"/>
  <c r="AS271" i="5"/>
  <c r="AR271" i="5"/>
  <c r="AQ271" i="5"/>
  <c r="AP271" i="5"/>
  <c r="AO271" i="5"/>
  <c r="AN271" i="5"/>
  <c r="AM271" i="5"/>
  <c r="AK271" i="5"/>
  <c r="AC271" i="5" s="1"/>
  <c r="AJ271" i="5"/>
  <c r="AI271" i="5"/>
  <c r="G271" i="5" s="1"/>
  <c r="AH271" i="5"/>
  <c r="AG271" i="5"/>
  <c r="AF271" i="5"/>
  <c r="AE271" i="5"/>
  <c r="AD271" i="5"/>
  <c r="AA271" i="5"/>
  <c r="Z271" i="5"/>
  <c r="M271" i="5"/>
  <c r="L271" i="5"/>
  <c r="K271" i="5"/>
  <c r="J271" i="5"/>
  <c r="I271" i="5"/>
  <c r="H271" i="5"/>
  <c r="F271" i="5"/>
  <c r="E271" i="5"/>
  <c r="D271" i="5"/>
  <c r="C271" i="5"/>
  <c r="BH270" i="5"/>
  <c r="BG270" i="5"/>
  <c r="BE270" i="5"/>
  <c r="BD270" i="5"/>
  <c r="BC270" i="5"/>
  <c r="BB270" i="5"/>
  <c r="BA270" i="5"/>
  <c r="AZ270" i="5"/>
  <c r="AY270" i="5"/>
  <c r="AX270" i="5"/>
  <c r="AW270" i="5"/>
  <c r="AV270" i="5"/>
  <c r="AU270" i="5"/>
  <c r="AT270" i="5"/>
  <c r="AS270" i="5"/>
  <c r="AR270" i="5"/>
  <c r="AQ270" i="5"/>
  <c r="AP270" i="5"/>
  <c r="AO270" i="5"/>
  <c r="AN270" i="5"/>
  <c r="AM270" i="5"/>
  <c r="AK270" i="5"/>
  <c r="AC270" i="5" s="1"/>
  <c r="AJ270" i="5"/>
  <c r="AI270" i="5"/>
  <c r="G270" i="5" s="1"/>
  <c r="AH270" i="5"/>
  <c r="AG270" i="5"/>
  <c r="AF270" i="5"/>
  <c r="AE270" i="5"/>
  <c r="AD270" i="5"/>
  <c r="AA270" i="5"/>
  <c r="Z270" i="5"/>
  <c r="M270" i="5"/>
  <c r="L270" i="5"/>
  <c r="K270" i="5"/>
  <c r="J270" i="5"/>
  <c r="I270" i="5"/>
  <c r="H270" i="5"/>
  <c r="F270" i="5"/>
  <c r="E270" i="5"/>
  <c r="D270" i="5"/>
  <c r="C270" i="5"/>
  <c r="BH269" i="5"/>
  <c r="BG269" i="5"/>
  <c r="BE269" i="5"/>
  <c r="BD269" i="5"/>
  <c r="BC269" i="5"/>
  <c r="BB269" i="5"/>
  <c r="BA269" i="5"/>
  <c r="AZ269" i="5"/>
  <c r="AY269" i="5"/>
  <c r="AX269" i="5"/>
  <c r="AW269" i="5"/>
  <c r="AV269" i="5"/>
  <c r="AU269" i="5"/>
  <c r="AT269" i="5"/>
  <c r="AS269" i="5"/>
  <c r="AR269" i="5"/>
  <c r="AQ269" i="5"/>
  <c r="AP269" i="5"/>
  <c r="AO269" i="5"/>
  <c r="AN269" i="5"/>
  <c r="AM269" i="5"/>
  <c r="AK269" i="5"/>
  <c r="AC269" i="5" s="1"/>
  <c r="AJ269" i="5"/>
  <c r="AI269" i="5"/>
  <c r="G269" i="5" s="1"/>
  <c r="AH269" i="5"/>
  <c r="AG269" i="5"/>
  <c r="AF269" i="5"/>
  <c r="AE269" i="5"/>
  <c r="AD269" i="5"/>
  <c r="AA269" i="5"/>
  <c r="Z269" i="5"/>
  <c r="M269" i="5"/>
  <c r="L269" i="5"/>
  <c r="K269" i="5"/>
  <c r="J269" i="5"/>
  <c r="I269" i="5"/>
  <c r="H269" i="5"/>
  <c r="F269" i="5"/>
  <c r="E269" i="5"/>
  <c r="D269" i="5"/>
  <c r="C269" i="5"/>
  <c r="BH268" i="5"/>
  <c r="BG268" i="5"/>
  <c r="BE268" i="5"/>
  <c r="BD268" i="5"/>
  <c r="BC268" i="5"/>
  <c r="BB268" i="5"/>
  <c r="BA268" i="5"/>
  <c r="AZ268" i="5"/>
  <c r="AY268" i="5"/>
  <c r="AX268" i="5"/>
  <c r="AW268" i="5"/>
  <c r="AV268" i="5"/>
  <c r="AU268" i="5"/>
  <c r="AT268" i="5"/>
  <c r="AS268" i="5"/>
  <c r="AR268" i="5"/>
  <c r="AQ268" i="5"/>
  <c r="AP268" i="5"/>
  <c r="AO268" i="5"/>
  <c r="AN268" i="5"/>
  <c r="AM268" i="5"/>
  <c r="AK268" i="5"/>
  <c r="AJ268" i="5"/>
  <c r="AI268" i="5"/>
  <c r="AH268" i="5"/>
  <c r="AG268" i="5"/>
  <c r="AF268" i="5"/>
  <c r="AE268" i="5"/>
  <c r="AD268" i="5"/>
  <c r="AA268" i="5"/>
  <c r="Z268" i="5"/>
  <c r="M268" i="5"/>
  <c r="L268" i="5"/>
  <c r="K268" i="5"/>
  <c r="J268" i="5"/>
  <c r="I268" i="5"/>
  <c r="H268" i="5"/>
  <c r="F268" i="5"/>
  <c r="E268" i="5"/>
  <c r="D268" i="5"/>
  <c r="C268" i="5"/>
  <c r="BH267" i="5"/>
  <c r="BG267" i="5"/>
  <c r="BE267" i="5"/>
  <c r="BD267" i="5"/>
  <c r="BC267" i="5"/>
  <c r="BB267" i="5"/>
  <c r="BA267" i="5"/>
  <c r="AZ267" i="5"/>
  <c r="AY267" i="5"/>
  <c r="AX267" i="5"/>
  <c r="AW267" i="5"/>
  <c r="AV267" i="5"/>
  <c r="AU267" i="5"/>
  <c r="AT267" i="5"/>
  <c r="AS267" i="5"/>
  <c r="AR267" i="5"/>
  <c r="AQ267" i="5"/>
  <c r="AP267" i="5"/>
  <c r="AO267" i="5"/>
  <c r="AN267" i="5"/>
  <c r="AM267" i="5"/>
  <c r="AK267" i="5"/>
  <c r="AC267" i="5" s="1"/>
  <c r="AJ267" i="5"/>
  <c r="AI267" i="5"/>
  <c r="AH267" i="5"/>
  <c r="AG267" i="5"/>
  <c r="AF267" i="5"/>
  <c r="AE267" i="5"/>
  <c r="AD267" i="5"/>
  <c r="AA267" i="5"/>
  <c r="Z267" i="5"/>
  <c r="M267" i="5"/>
  <c r="L267" i="5"/>
  <c r="K267" i="5"/>
  <c r="J267" i="5"/>
  <c r="I267" i="5"/>
  <c r="H267" i="5"/>
  <c r="F267" i="5"/>
  <c r="E267" i="5"/>
  <c r="D267" i="5"/>
  <c r="C267" i="5"/>
  <c r="BH266" i="5"/>
  <c r="BG266" i="5"/>
  <c r="BE266" i="5"/>
  <c r="BD266" i="5"/>
  <c r="BC266" i="5"/>
  <c r="BB266" i="5"/>
  <c r="BA266" i="5"/>
  <c r="AZ266" i="5"/>
  <c r="AY266" i="5"/>
  <c r="AX266" i="5"/>
  <c r="AW266" i="5"/>
  <c r="AV266" i="5"/>
  <c r="AU266" i="5"/>
  <c r="AT266" i="5"/>
  <c r="AS266" i="5"/>
  <c r="AR266" i="5"/>
  <c r="AQ266" i="5"/>
  <c r="AP266" i="5"/>
  <c r="AO266" i="5"/>
  <c r="AN266" i="5"/>
  <c r="AM266" i="5"/>
  <c r="AK266" i="5"/>
  <c r="AC266" i="5" s="1"/>
  <c r="AJ266" i="5"/>
  <c r="AI266" i="5"/>
  <c r="G266" i="5" s="1"/>
  <c r="AH266" i="5"/>
  <c r="AG266" i="5"/>
  <c r="AF266" i="5"/>
  <c r="AE266" i="5"/>
  <c r="AD266" i="5"/>
  <c r="AA266" i="5"/>
  <c r="Z266" i="5"/>
  <c r="M266" i="5"/>
  <c r="L266" i="5"/>
  <c r="K266" i="5"/>
  <c r="J266" i="5"/>
  <c r="I266" i="5"/>
  <c r="H266" i="5"/>
  <c r="F266" i="5"/>
  <c r="E266" i="5"/>
  <c r="D266" i="5"/>
  <c r="C266" i="5"/>
  <c r="BH265" i="5"/>
  <c r="BG265" i="5"/>
  <c r="BE265" i="5"/>
  <c r="BD265" i="5"/>
  <c r="BC265" i="5"/>
  <c r="BB265" i="5"/>
  <c r="BA265" i="5"/>
  <c r="AZ265" i="5"/>
  <c r="AY265" i="5"/>
  <c r="AX265" i="5"/>
  <c r="AW265" i="5"/>
  <c r="AV265" i="5"/>
  <c r="AU265" i="5"/>
  <c r="AT265" i="5"/>
  <c r="AS265" i="5"/>
  <c r="AR265" i="5"/>
  <c r="AQ265" i="5"/>
  <c r="AP265" i="5"/>
  <c r="AO265" i="5"/>
  <c r="AN265" i="5"/>
  <c r="AM265" i="5"/>
  <c r="AK265" i="5"/>
  <c r="AC265" i="5" s="1"/>
  <c r="AJ265" i="5"/>
  <c r="BL265" i="5" s="1"/>
  <c r="AI265" i="5"/>
  <c r="G265" i="5" s="1"/>
  <c r="AH265" i="5"/>
  <c r="AG265" i="5"/>
  <c r="AF265" i="5"/>
  <c r="AE265" i="5"/>
  <c r="AD265" i="5"/>
  <c r="AA265" i="5"/>
  <c r="Z265" i="5"/>
  <c r="M265" i="5"/>
  <c r="L265" i="5"/>
  <c r="K265" i="5"/>
  <c r="J265" i="5"/>
  <c r="I265" i="5"/>
  <c r="H265" i="5"/>
  <c r="F265" i="5"/>
  <c r="E265" i="5"/>
  <c r="D265" i="5"/>
  <c r="C265" i="5"/>
  <c r="BH264" i="5"/>
  <c r="BG264" i="5"/>
  <c r="BE264" i="5"/>
  <c r="BD264" i="5"/>
  <c r="BC264" i="5"/>
  <c r="BB264" i="5"/>
  <c r="BA264" i="5"/>
  <c r="AZ264" i="5"/>
  <c r="AY264" i="5"/>
  <c r="AX264" i="5"/>
  <c r="AW264" i="5"/>
  <c r="AV264" i="5"/>
  <c r="AU264" i="5"/>
  <c r="AT264" i="5"/>
  <c r="AS264" i="5"/>
  <c r="AR264" i="5"/>
  <c r="AQ264" i="5"/>
  <c r="AP264" i="5"/>
  <c r="AO264" i="5"/>
  <c r="AN264" i="5"/>
  <c r="AM264" i="5"/>
  <c r="AK264" i="5"/>
  <c r="AJ264" i="5"/>
  <c r="AI264" i="5"/>
  <c r="AH264" i="5"/>
  <c r="AG264" i="5"/>
  <c r="AF264" i="5"/>
  <c r="AE264" i="5"/>
  <c r="AD264" i="5"/>
  <c r="AA264" i="5"/>
  <c r="Z264" i="5"/>
  <c r="M264" i="5"/>
  <c r="L264" i="5"/>
  <c r="K264" i="5"/>
  <c r="J264" i="5"/>
  <c r="I264" i="5"/>
  <c r="H264" i="5"/>
  <c r="F264" i="5"/>
  <c r="E264" i="5"/>
  <c r="D264" i="5"/>
  <c r="C264" i="5"/>
  <c r="BH263" i="5"/>
  <c r="BG263" i="5"/>
  <c r="BE263" i="5"/>
  <c r="BD263" i="5"/>
  <c r="BC263" i="5"/>
  <c r="BB263" i="5"/>
  <c r="BA263" i="5"/>
  <c r="AZ263" i="5"/>
  <c r="AY263" i="5"/>
  <c r="AX263" i="5"/>
  <c r="AW263" i="5"/>
  <c r="AV263" i="5"/>
  <c r="AU263" i="5"/>
  <c r="AT263" i="5"/>
  <c r="AS263" i="5"/>
  <c r="AR263" i="5"/>
  <c r="AQ263" i="5"/>
  <c r="AP263" i="5"/>
  <c r="AO263" i="5"/>
  <c r="AN263" i="5"/>
  <c r="AM263" i="5"/>
  <c r="AK263" i="5"/>
  <c r="AC263" i="5" s="1"/>
  <c r="AJ263" i="5"/>
  <c r="AI263" i="5"/>
  <c r="AH263" i="5"/>
  <c r="AG263" i="5"/>
  <c r="AF263" i="5"/>
  <c r="AE263" i="5"/>
  <c r="AD263" i="5"/>
  <c r="AA263" i="5"/>
  <c r="Z263" i="5"/>
  <c r="M263" i="5"/>
  <c r="L263" i="5"/>
  <c r="K263" i="5"/>
  <c r="J263" i="5"/>
  <c r="I263" i="5"/>
  <c r="H263" i="5"/>
  <c r="F263" i="5"/>
  <c r="E263" i="5"/>
  <c r="D263" i="5"/>
  <c r="C263" i="5"/>
  <c r="BH262" i="5"/>
  <c r="BG262" i="5"/>
  <c r="BE262" i="5"/>
  <c r="BD262" i="5"/>
  <c r="BC262" i="5"/>
  <c r="BB262" i="5"/>
  <c r="BA262" i="5"/>
  <c r="AZ262" i="5"/>
  <c r="AY262" i="5"/>
  <c r="AX262" i="5"/>
  <c r="AW262" i="5"/>
  <c r="AV262" i="5"/>
  <c r="AU262" i="5"/>
  <c r="AT262" i="5"/>
  <c r="AS262" i="5"/>
  <c r="AR262" i="5"/>
  <c r="AQ262" i="5"/>
  <c r="AP262" i="5"/>
  <c r="AO262" i="5"/>
  <c r="AN262" i="5"/>
  <c r="AM262" i="5"/>
  <c r="AK262" i="5"/>
  <c r="AC262" i="5" s="1"/>
  <c r="AJ262" i="5"/>
  <c r="AI262" i="5"/>
  <c r="AH262" i="5"/>
  <c r="AG262" i="5"/>
  <c r="AF262" i="5"/>
  <c r="AE262" i="5"/>
  <c r="AD262" i="5"/>
  <c r="AA262" i="5"/>
  <c r="Z262" i="5"/>
  <c r="M262" i="5"/>
  <c r="L262" i="5"/>
  <c r="K262" i="5"/>
  <c r="J262" i="5"/>
  <c r="I262" i="5"/>
  <c r="H262" i="5"/>
  <c r="F262" i="5"/>
  <c r="E262" i="5"/>
  <c r="D262" i="5"/>
  <c r="C262" i="5"/>
  <c r="BH261" i="5"/>
  <c r="BG261" i="5"/>
  <c r="BE261" i="5"/>
  <c r="BD261" i="5"/>
  <c r="BC261" i="5"/>
  <c r="BB261" i="5"/>
  <c r="BA261" i="5"/>
  <c r="AZ261" i="5"/>
  <c r="AY261" i="5"/>
  <c r="AX261" i="5"/>
  <c r="AW261" i="5"/>
  <c r="AV261" i="5"/>
  <c r="AU261" i="5"/>
  <c r="AT261" i="5"/>
  <c r="AS261" i="5"/>
  <c r="AR261" i="5"/>
  <c r="AQ261" i="5"/>
  <c r="AP261" i="5"/>
  <c r="AO261" i="5"/>
  <c r="AN261" i="5"/>
  <c r="AM261" i="5"/>
  <c r="AK261" i="5"/>
  <c r="AJ261" i="5"/>
  <c r="BM261" i="5" s="1"/>
  <c r="AI261" i="5"/>
  <c r="G261" i="5" s="1"/>
  <c r="AH261" i="5"/>
  <c r="AG261" i="5"/>
  <c r="AF261" i="5"/>
  <c r="AE261" i="5"/>
  <c r="AD261" i="5"/>
  <c r="AA261" i="5"/>
  <c r="Z261" i="5"/>
  <c r="M261" i="5"/>
  <c r="L261" i="5"/>
  <c r="K261" i="5"/>
  <c r="J261" i="5"/>
  <c r="I261" i="5"/>
  <c r="H261" i="5"/>
  <c r="F261" i="5"/>
  <c r="E261" i="5"/>
  <c r="D261" i="5"/>
  <c r="C261" i="5"/>
  <c r="BH260" i="5"/>
  <c r="BG260" i="5"/>
  <c r="BE260" i="5"/>
  <c r="BD260" i="5"/>
  <c r="BC260" i="5"/>
  <c r="BB260" i="5"/>
  <c r="BA260" i="5"/>
  <c r="AZ260" i="5"/>
  <c r="AY260" i="5"/>
  <c r="AX260" i="5"/>
  <c r="AW260" i="5"/>
  <c r="AV260" i="5"/>
  <c r="AU260" i="5"/>
  <c r="AT260" i="5"/>
  <c r="AS260" i="5"/>
  <c r="AR260" i="5"/>
  <c r="AQ260" i="5"/>
  <c r="AP260" i="5"/>
  <c r="AO260" i="5"/>
  <c r="AN260" i="5"/>
  <c r="AM260" i="5"/>
  <c r="AK260" i="5"/>
  <c r="AJ260" i="5"/>
  <c r="AI260" i="5"/>
  <c r="AH260" i="5"/>
  <c r="AG260" i="5"/>
  <c r="AF260" i="5"/>
  <c r="AE260" i="5"/>
  <c r="AD260" i="5"/>
  <c r="AA260" i="5"/>
  <c r="Z260" i="5"/>
  <c r="M260" i="5"/>
  <c r="L260" i="5"/>
  <c r="K260" i="5"/>
  <c r="J260" i="5"/>
  <c r="I260" i="5"/>
  <c r="H260" i="5"/>
  <c r="F260" i="5"/>
  <c r="E260" i="5"/>
  <c r="D260" i="5"/>
  <c r="C260" i="5"/>
  <c r="BH259" i="5"/>
  <c r="BG259" i="5"/>
  <c r="BE259" i="5"/>
  <c r="BD259" i="5"/>
  <c r="BC259" i="5"/>
  <c r="BB259" i="5"/>
  <c r="BA259" i="5"/>
  <c r="AZ259" i="5"/>
  <c r="AY259" i="5"/>
  <c r="AX259" i="5"/>
  <c r="AW259" i="5"/>
  <c r="AV259" i="5"/>
  <c r="AU259" i="5"/>
  <c r="AT259" i="5"/>
  <c r="AS259" i="5"/>
  <c r="AR259" i="5"/>
  <c r="AQ259" i="5"/>
  <c r="AP259" i="5"/>
  <c r="AO259" i="5"/>
  <c r="AN259" i="5"/>
  <c r="AM259" i="5"/>
  <c r="AK259" i="5"/>
  <c r="AC259" i="5" s="1"/>
  <c r="AJ259" i="5"/>
  <c r="AI259" i="5"/>
  <c r="G259" i="5" s="1"/>
  <c r="AH259" i="5"/>
  <c r="AG259" i="5"/>
  <c r="AF259" i="5"/>
  <c r="AE259" i="5"/>
  <c r="AD259" i="5"/>
  <c r="AA259" i="5"/>
  <c r="Z259" i="5"/>
  <c r="M259" i="5"/>
  <c r="L259" i="5"/>
  <c r="K259" i="5"/>
  <c r="J259" i="5"/>
  <c r="I259" i="5"/>
  <c r="H259" i="5"/>
  <c r="F259" i="5"/>
  <c r="E259" i="5"/>
  <c r="D259" i="5"/>
  <c r="C259" i="5"/>
  <c r="BH258" i="5"/>
  <c r="BG258" i="5"/>
  <c r="BE258" i="5"/>
  <c r="BD258" i="5"/>
  <c r="BC258" i="5"/>
  <c r="BB258" i="5"/>
  <c r="BA258" i="5"/>
  <c r="AZ258" i="5"/>
  <c r="AY258" i="5"/>
  <c r="AX258" i="5"/>
  <c r="AW258" i="5"/>
  <c r="AV258" i="5"/>
  <c r="AU258" i="5"/>
  <c r="AT258" i="5"/>
  <c r="AS258" i="5"/>
  <c r="AR258" i="5"/>
  <c r="AQ258" i="5"/>
  <c r="AP258" i="5"/>
  <c r="AO258" i="5"/>
  <c r="AN258" i="5"/>
  <c r="AM258" i="5"/>
  <c r="AK258" i="5"/>
  <c r="AC258" i="5" s="1"/>
  <c r="AJ258" i="5"/>
  <c r="AI258" i="5"/>
  <c r="AH258" i="5"/>
  <c r="AG258" i="5"/>
  <c r="AF258" i="5"/>
  <c r="AE258" i="5"/>
  <c r="AD258" i="5"/>
  <c r="AA258" i="5"/>
  <c r="Z258" i="5"/>
  <c r="M258" i="5"/>
  <c r="L258" i="5"/>
  <c r="K258" i="5"/>
  <c r="J258" i="5"/>
  <c r="I258" i="5"/>
  <c r="H258" i="5"/>
  <c r="F258" i="5"/>
  <c r="E258" i="5"/>
  <c r="D258" i="5"/>
  <c r="C258" i="5"/>
  <c r="BH257" i="5"/>
  <c r="BG257" i="5"/>
  <c r="BE257" i="5"/>
  <c r="BD257" i="5"/>
  <c r="BC257" i="5"/>
  <c r="BB257" i="5"/>
  <c r="BA257" i="5"/>
  <c r="AZ257" i="5"/>
  <c r="AY257" i="5"/>
  <c r="AX257" i="5"/>
  <c r="AW257" i="5"/>
  <c r="AV257" i="5"/>
  <c r="AU257" i="5"/>
  <c r="AT257" i="5"/>
  <c r="AS257" i="5"/>
  <c r="AR257" i="5"/>
  <c r="AQ257" i="5"/>
  <c r="AP257" i="5"/>
  <c r="AO257" i="5"/>
  <c r="AN257" i="5"/>
  <c r="AM257" i="5"/>
  <c r="AK257" i="5"/>
  <c r="AJ257" i="5"/>
  <c r="BL257" i="5" s="1"/>
  <c r="AI257" i="5"/>
  <c r="G257" i="5" s="1"/>
  <c r="AH257" i="5"/>
  <c r="AG257" i="5"/>
  <c r="AF257" i="5"/>
  <c r="AE257" i="5"/>
  <c r="AD257" i="5"/>
  <c r="AA257" i="5"/>
  <c r="Z257" i="5"/>
  <c r="M257" i="5"/>
  <c r="L257" i="5"/>
  <c r="K257" i="5"/>
  <c r="J257" i="5"/>
  <c r="I257" i="5"/>
  <c r="H257" i="5"/>
  <c r="F257" i="5"/>
  <c r="E257" i="5"/>
  <c r="D257" i="5"/>
  <c r="C257" i="5"/>
  <c r="BH256" i="5"/>
  <c r="BG256" i="5"/>
  <c r="BE256" i="5"/>
  <c r="BD256" i="5"/>
  <c r="BC256" i="5"/>
  <c r="BB256" i="5"/>
  <c r="BA256" i="5"/>
  <c r="AZ256" i="5"/>
  <c r="AY256" i="5"/>
  <c r="AX256" i="5"/>
  <c r="AW256" i="5"/>
  <c r="AV256" i="5"/>
  <c r="AU256" i="5"/>
  <c r="AT256" i="5"/>
  <c r="AS256" i="5"/>
  <c r="AR256" i="5"/>
  <c r="AQ256" i="5"/>
  <c r="AP256" i="5"/>
  <c r="AO256" i="5"/>
  <c r="AN256" i="5"/>
  <c r="AM256" i="5"/>
  <c r="AK256" i="5"/>
  <c r="AJ256" i="5"/>
  <c r="AI256" i="5"/>
  <c r="G256" i="5" s="1"/>
  <c r="AH256" i="5"/>
  <c r="AG256" i="5"/>
  <c r="AF256" i="5"/>
  <c r="AE256" i="5"/>
  <c r="AD256" i="5"/>
  <c r="AA256" i="5"/>
  <c r="Z256" i="5"/>
  <c r="M256" i="5"/>
  <c r="L256" i="5"/>
  <c r="K256" i="5"/>
  <c r="J256" i="5"/>
  <c r="I256" i="5"/>
  <c r="H256" i="5"/>
  <c r="F256" i="5"/>
  <c r="E256" i="5"/>
  <c r="D256" i="5"/>
  <c r="C256" i="5"/>
  <c r="BH255" i="5"/>
  <c r="BG255" i="5"/>
  <c r="BE255" i="5"/>
  <c r="BD255" i="5"/>
  <c r="BC255" i="5"/>
  <c r="BB255" i="5"/>
  <c r="BA255" i="5"/>
  <c r="AZ255" i="5"/>
  <c r="AY255" i="5"/>
  <c r="AX255" i="5"/>
  <c r="AW255" i="5"/>
  <c r="AV255" i="5"/>
  <c r="AU255" i="5"/>
  <c r="AT255" i="5"/>
  <c r="AS255" i="5"/>
  <c r="AR255" i="5"/>
  <c r="AQ255" i="5"/>
  <c r="AP255" i="5"/>
  <c r="AO255" i="5"/>
  <c r="AN255" i="5"/>
  <c r="AM255" i="5"/>
  <c r="AK255" i="5"/>
  <c r="AC255" i="5" s="1"/>
  <c r="AJ255" i="5"/>
  <c r="AI255" i="5"/>
  <c r="AH255" i="5"/>
  <c r="AG255" i="5"/>
  <c r="AF255" i="5"/>
  <c r="AE255" i="5"/>
  <c r="AD255" i="5"/>
  <c r="AA255" i="5"/>
  <c r="Z255" i="5"/>
  <c r="M255" i="5"/>
  <c r="L255" i="5"/>
  <c r="K255" i="5"/>
  <c r="J255" i="5"/>
  <c r="I255" i="5"/>
  <c r="H255" i="5"/>
  <c r="F255" i="5"/>
  <c r="E255" i="5"/>
  <c r="D255" i="5"/>
  <c r="C255" i="5"/>
  <c r="BH254" i="5"/>
  <c r="BG254" i="5"/>
  <c r="BE254" i="5"/>
  <c r="BD254" i="5"/>
  <c r="BC254" i="5"/>
  <c r="BB254" i="5"/>
  <c r="BA254" i="5"/>
  <c r="AZ254" i="5"/>
  <c r="AY254" i="5"/>
  <c r="AX254" i="5"/>
  <c r="AW254" i="5"/>
  <c r="AV254" i="5"/>
  <c r="AU254" i="5"/>
  <c r="AT254" i="5"/>
  <c r="AS254" i="5"/>
  <c r="AR254" i="5"/>
  <c r="AQ254" i="5"/>
  <c r="AP254" i="5"/>
  <c r="AO254" i="5"/>
  <c r="AN254" i="5"/>
  <c r="AM254" i="5"/>
  <c r="AK254" i="5"/>
  <c r="AC254" i="5" s="1"/>
  <c r="AJ254" i="5"/>
  <c r="BN254" i="5" s="1"/>
  <c r="AI254" i="5"/>
  <c r="AH254" i="5"/>
  <c r="AG254" i="5"/>
  <c r="AF254" i="5"/>
  <c r="AE254" i="5"/>
  <c r="AD254" i="5"/>
  <c r="AA254" i="5"/>
  <c r="Z254" i="5"/>
  <c r="M254" i="5"/>
  <c r="L254" i="5"/>
  <c r="K254" i="5"/>
  <c r="J254" i="5"/>
  <c r="I254" i="5"/>
  <c r="H254" i="5"/>
  <c r="F254" i="5"/>
  <c r="E254" i="5"/>
  <c r="D254" i="5"/>
  <c r="C254" i="5"/>
  <c r="BH253" i="5"/>
  <c r="BG253" i="5"/>
  <c r="BE253" i="5"/>
  <c r="BD253" i="5"/>
  <c r="BC253" i="5"/>
  <c r="BB253" i="5"/>
  <c r="BA253" i="5"/>
  <c r="AZ253" i="5"/>
  <c r="AY253" i="5"/>
  <c r="AX253" i="5"/>
  <c r="AW253" i="5"/>
  <c r="AV253" i="5"/>
  <c r="AU253" i="5"/>
  <c r="AT253" i="5"/>
  <c r="AS253" i="5"/>
  <c r="AR253" i="5"/>
  <c r="AQ253" i="5"/>
  <c r="AP253" i="5"/>
  <c r="AO253" i="5"/>
  <c r="AN253" i="5"/>
  <c r="AM253" i="5"/>
  <c r="AK253" i="5"/>
  <c r="AC253" i="5" s="1"/>
  <c r="AJ253" i="5"/>
  <c r="AI253" i="5"/>
  <c r="AH253" i="5"/>
  <c r="AG253" i="5"/>
  <c r="AF253" i="5"/>
  <c r="AE253" i="5"/>
  <c r="AD253" i="5"/>
  <c r="AA253" i="5"/>
  <c r="Z253" i="5"/>
  <c r="M253" i="5"/>
  <c r="L253" i="5"/>
  <c r="K253" i="5"/>
  <c r="J253" i="5"/>
  <c r="I253" i="5"/>
  <c r="H253" i="5"/>
  <c r="F253" i="5"/>
  <c r="E253" i="5"/>
  <c r="D253" i="5"/>
  <c r="C253" i="5"/>
  <c r="BH252" i="5"/>
  <c r="BG252" i="5"/>
  <c r="BE252" i="5"/>
  <c r="BD252" i="5"/>
  <c r="BC252" i="5"/>
  <c r="BB252" i="5"/>
  <c r="BA252" i="5"/>
  <c r="AZ252" i="5"/>
  <c r="AY252" i="5"/>
  <c r="AX252" i="5"/>
  <c r="AW252" i="5"/>
  <c r="AV252" i="5"/>
  <c r="AU252" i="5"/>
  <c r="AT252" i="5"/>
  <c r="AS252" i="5"/>
  <c r="AR252" i="5"/>
  <c r="AQ252" i="5"/>
  <c r="AP252" i="5"/>
  <c r="AO252" i="5"/>
  <c r="AN252" i="5"/>
  <c r="AM252" i="5"/>
  <c r="AK252" i="5"/>
  <c r="AJ252" i="5"/>
  <c r="AI252" i="5"/>
  <c r="G252" i="5" s="1"/>
  <c r="AH252" i="5"/>
  <c r="AG252" i="5"/>
  <c r="AF252" i="5"/>
  <c r="AE252" i="5"/>
  <c r="AD252" i="5"/>
  <c r="AA252" i="5"/>
  <c r="Z252" i="5"/>
  <c r="M252" i="5"/>
  <c r="L252" i="5"/>
  <c r="K252" i="5"/>
  <c r="J252" i="5"/>
  <c r="I252" i="5"/>
  <c r="H252" i="5"/>
  <c r="F252" i="5"/>
  <c r="E252" i="5"/>
  <c r="D252" i="5"/>
  <c r="C252" i="5"/>
  <c r="BH251" i="5"/>
  <c r="BG251" i="5"/>
  <c r="BE251" i="5"/>
  <c r="BD251" i="5"/>
  <c r="BC251" i="5"/>
  <c r="BB251" i="5"/>
  <c r="BA251" i="5"/>
  <c r="AZ251" i="5"/>
  <c r="AY251" i="5"/>
  <c r="AX251" i="5"/>
  <c r="AW251" i="5"/>
  <c r="AV251" i="5"/>
  <c r="AU251" i="5"/>
  <c r="AT251" i="5"/>
  <c r="AS251" i="5"/>
  <c r="AR251" i="5"/>
  <c r="AQ251" i="5"/>
  <c r="AP251" i="5"/>
  <c r="AO251" i="5"/>
  <c r="AN251" i="5"/>
  <c r="AM251" i="5"/>
  <c r="AK251" i="5"/>
  <c r="AC251" i="5" s="1"/>
  <c r="AJ251" i="5"/>
  <c r="AI251" i="5"/>
  <c r="G251" i="5" s="1"/>
  <c r="AH251" i="5"/>
  <c r="AG251" i="5"/>
  <c r="AF251" i="5"/>
  <c r="AE251" i="5"/>
  <c r="AD251" i="5"/>
  <c r="AA251" i="5"/>
  <c r="Z251" i="5"/>
  <c r="M251" i="5"/>
  <c r="L251" i="5"/>
  <c r="K251" i="5"/>
  <c r="J251" i="5"/>
  <c r="I251" i="5"/>
  <c r="H251" i="5"/>
  <c r="F251" i="5"/>
  <c r="E251" i="5"/>
  <c r="D251" i="5"/>
  <c r="C251" i="5"/>
  <c r="BH250" i="5"/>
  <c r="BG250" i="5"/>
  <c r="BE250" i="5"/>
  <c r="BD250" i="5"/>
  <c r="BC250" i="5"/>
  <c r="BB250" i="5"/>
  <c r="BA250" i="5"/>
  <c r="AZ250" i="5"/>
  <c r="AY250" i="5"/>
  <c r="AX250" i="5"/>
  <c r="AW250" i="5"/>
  <c r="AV250" i="5"/>
  <c r="AU250" i="5"/>
  <c r="AT250" i="5"/>
  <c r="AS250" i="5"/>
  <c r="AR250" i="5"/>
  <c r="AQ250" i="5"/>
  <c r="AP250" i="5"/>
  <c r="AO250" i="5"/>
  <c r="AN250" i="5"/>
  <c r="AM250" i="5"/>
  <c r="AK250" i="5"/>
  <c r="AC250" i="5" s="1"/>
  <c r="AJ250" i="5"/>
  <c r="AI250" i="5"/>
  <c r="AH250" i="5"/>
  <c r="AG250" i="5"/>
  <c r="AF250" i="5"/>
  <c r="AE250" i="5"/>
  <c r="AD250" i="5"/>
  <c r="AA250" i="5"/>
  <c r="Z250" i="5"/>
  <c r="M250" i="5"/>
  <c r="L250" i="5"/>
  <c r="K250" i="5"/>
  <c r="J250" i="5"/>
  <c r="I250" i="5"/>
  <c r="H250" i="5"/>
  <c r="F250" i="5"/>
  <c r="E250" i="5"/>
  <c r="D250" i="5"/>
  <c r="C250" i="5"/>
  <c r="BH249" i="5"/>
  <c r="BG249" i="5"/>
  <c r="BE249" i="5"/>
  <c r="BD249" i="5"/>
  <c r="BC249" i="5"/>
  <c r="BB249" i="5"/>
  <c r="BA249" i="5"/>
  <c r="AZ249" i="5"/>
  <c r="AY249" i="5"/>
  <c r="AX249" i="5"/>
  <c r="AW249" i="5"/>
  <c r="AV249" i="5"/>
  <c r="AU249" i="5"/>
  <c r="AT249" i="5"/>
  <c r="AS249" i="5"/>
  <c r="AR249" i="5"/>
  <c r="AQ249" i="5"/>
  <c r="AP249" i="5"/>
  <c r="AO249" i="5"/>
  <c r="AN249" i="5"/>
  <c r="AM249" i="5"/>
  <c r="AK249" i="5"/>
  <c r="AC249" i="5" s="1"/>
  <c r="AJ249" i="5"/>
  <c r="AI249" i="5"/>
  <c r="G249" i="5" s="1"/>
  <c r="AH249" i="5"/>
  <c r="AG249" i="5"/>
  <c r="AF249" i="5"/>
  <c r="AE249" i="5"/>
  <c r="AD249" i="5"/>
  <c r="AA249" i="5"/>
  <c r="Z249" i="5"/>
  <c r="M249" i="5"/>
  <c r="L249" i="5"/>
  <c r="K249" i="5"/>
  <c r="J249" i="5"/>
  <c r="I249" i="5"/>
  <c r="H249" i="5"/>
  <c r="F249" i="5"/>
  <c r="E249" i="5"/>
  <c r="D249" i="5"/>
  <c r="C249" i="5"/>
  <c r="BH248" i="5"/>
  <c r="BG248" i="5"/>
  <c r="BE248" i="5"/>
  <c r="BD248" i="5"/>
  <c r="BC248" i="5"/>
  <c r="BB248" i="5"/>
  <c r="BA248" i="5"/>
  <c r="AZ248" i="5"/>
  <c r="AY248" i="5"/>
  <c r="AX248" i="5"/>
  <c r="AW248" i="5"/>
  <c r="AV248" i="5"/>
  <c r="AU248" i="5"/>
  <c r="AT248" i="5"/>
  <c r="AS248" i="5"/>
  <c r="AR248" i="5"/>
  <c r="AQ248" i="5"/>
  <c r="AP248" i="5"/>
  <c r="AO248" i="5"/>
  <c r="AN248" i="5"/>
  <c r="AM248" i="5"/>
  <c r="AK248" i="5"/>
  <c r="AC248" i="5" s="1"/>
  <c r="AJ248" i="5"/>
  <c r="AI248" i="5"/>
  <c r="G248" i="5" s="1"/>
  <c r="AH248" i="5"/>
  <c r="AG248" i="5"/>
  <c r="AF248" i="5"/>
  <c r="AE248" i="5"/>
  <c r="AD248" i="5"/>
  <c r="AA248" i="5"/>
  <c r="Z248" i="5"/>
  <c r="M248" i="5"/>
  <c r="L248" i="5"/>
  <c r="K248" i="5"/>
  <c r="J248" i="5"/>
  <c r="I248" i="5"/>
  <c r="H248" i="5"/>
  <c r="F248" i="5"/>
  <c r="E248" i="5"/>
  <c r="D248" i="5"/>
  <c r="C248" i="5"/>
  <c r="BH247" i="5"/>
  <c r="BG247" i="5"/>
  <c r="BE247" i="5"/>
  <c r="BD247" i="5"/>
  <c r="BC247" i="5"/>
  <c r="BB247" i="5"/>
  <c r="BA247" i="5"/>
  <c r="AZ247" i="5"/>
  <c r="AY247" i="5"/>
  <c r="AX247" i="5"/>
  <c r="AW247" i="5"/>
  <c r="AV247" i="5"/>
  <c r="AU247" i="5"/>
  <c r="AT247" i="5"/>
  <c r="AS247" i="5"/>
  <c r="AR247" i="5"/>
  <c r="AQ247" i="5"/>
  <c r="AP247" i="5"/>
  <c r="AO247" i="5"/>
  <c r="AN247" i="5"/>
  <c r="AM247" i="5"/>
  <c r="AK247" i="5"/>
  <c r="AC247" i="5" s="1"/>
  <c r="AJ247" i="5"/>
  <c r="AI247" i="5"/>
  <c r="AH247" i="5"/>
  <c r="AG247" i="5"/>
  <c r="AF247" i="5"/>
  <c r="AE247" i="5"/>
  <c r="AD247" i="5"/>
  <c r="AA247" i="5"/>
  <c r="Z247" i="5"/>
  <c r="M247" i="5"/>
  <c r="L247" i="5"/>
  <c r="K247" i="5"/>
  <c r="J247" i="5"/>
  <c r="I247" i="5"/>
  <c r="H247" i="5"/>
  <c r="F247" i="5"/>
  <c r="E247" i="5"/>
  <c r="D247" i="5"/>
  <c r="C247" i="5"/>
  <c r="BH246" i="5"/>
  <c r="BG246" i="5"/>
  <c r="BE246" i="5"/>
  <c r="BD246" i="5"/>
  <c r="BC246" i="5"/>
  <c r="BB246" i="5"/>
  <c r="BA246" i="5"/>
  <c r="AZ246" i="5"/>
  <c r="AY246" i="5"/>
  <c r="AX246" i="5"/>
  <c r="AW246" i="5"/>
  <c r="AV246" i="5"/>
  <c r="AU246" i="5"/>
  <c r="AT246" i="5"/>
  <c r="AS246" i="5"/>
  <c r="AR246" i="5"/>
  <c r="AQ246" i="5"/>
  <c r="AP246" i="5"/>
  <c r="AO246" i="5"/>
  <c r="AN246" i="5"/>
  <c r="AM246" i="5"/>
  <c r="AK246" i="5"/>
  <c r="AC246" i="5" s="1"/>
  <c r="AJ246" i="5"/>
  <c r="AI246" i="5"/>
  <c r="G246" i="5" s="1"/>
  <c r="AH246" i="5"/>
  <c r="AG246" i="5"/>
  <c r="AF246" i="5"/>
  <c r="AE246" i="5"/>
  <c r="AD246" i="5"/>
  <c r="AA246" i="5"/>
  <c r="Z246" i="5"/>
  <c r="M246" i="5"/>
  <c r="L246" i="5"/>
  <c r="K246" i="5"/>
  <c r="J246" i="5"/>
  <c r="I246" i="5"/>
  <c r="H246" i="5"/>
  <c r="F246" i="5"/>
  <c r="E246" i="5"/>
  <c r="D246" i="5"/>
  <c r="C246" i="5"/>
  <c r="BH245" i="5"/>
  <c r="BG245" i="5"/>
  <c r="BE245" i="5"/>
  <c r="BD245" i="5"/>
  <c r="BC245" i="5"/>
  <c r="BB245" i="5"/>
  <c r="BA245" i="5"/>
  <c r="AZ245" i="5"/>
  <c r="AY245" i="5"/>
  <c r="AX245" i="5"/>
  <c r="AW245" i="5"/>
  <c r="AV245" i="5"/>
  <c r="AU245" i="5"/>
  <c r="AT245" i="5"/>
  <c r="AS245" i="5"/>
  <c r="AR245" i="5"/>
  <c r="AQ245" i="5"/>
  <c r="AP245" i="5"/>
  <c r="AO245" i="5"/>
  <c r="AN245" i="5"/>
  <c r="AM245" i="5"/>
  <c r="AK245" i="5"/>
  <c r="AC245" i="5" s="1"/>
  <c r="AJ245" i="5"/>
  <c r="AI245" i="5"/>
  <c r="G245" i="5" s="1"/>
  <c r="AH245" i="5"/>
  <c r="AG245" i="5"/>
  <c r="AF245" i="5"/>
  <c r="AE245" i="5"/>
  <c r="AD245" i="5"/>
  <c r="AA245" i="5"/>
  <c r="Z245" i="5"/>
  <c r="M245" i="5"/>
  <c r="L245" i="5"/>
  <c r="K245" i="5"/>
  <c r="J245" i="5"/>
  <c r="I245" i="5"/>
  <c r="H245" i="5"/>
  <c r="F245" i="5"/>
  <c r="E245" i="5"/>
  <c r="D245" i="5"/>
  <c r="C245" i="5"/>
  <c r="BH244" i="5"/>
  <c r="BG244" i="5"/>
  <c r="BE244" i="5"/>
  <c r="BD244" i="5"/>
  <c r="BC244" i="5"/>
  <c r="BB244" i="5"/>
  <c r="BA244" i="5"/>
  <c r="AZ244" i="5"/>
  <c r="AY244" i="5"/>
  <c r="AX244" i="5"/>
  <c r="AW244" i="5"/>
  <c r="AV244" i="5"/>
  <c r="AU244" i="5"/>
  <c r="AT244" i="5"/>
  <c r="AS244" i="5"/>
  <c r="AR244" i="5"/>
  <c r="AQ244" i="5"/>
  <c r="AP244" i="5"/>
  <c r="AO244" i="5"/>
  <c r="AN244" i="5"/>
  <c r="AM244" i="5"/>
  <c r="AK244" i="5"/>
  <c r="AJ244" i="5"/>
  <c r="AI244" i="5"/>
  <c r="AH244" i="5"/>
  <c r="AG244" i="5"/>
  <c r="AF244" i="5"/>
  <c r="AE244" i="5"/>
  <c r="AD244" i="5"/>
  <c r="AA244" i="5"/>
  <c r="Z244" i="5"/>
  <c r="M244" i="5"/>
  <c r="L244" i="5"/>
  <c r="K244" i="5"/>
  <c r="J244" i="5"/>
  <c r="I244" i="5"/>
  <c r="H244" i="5"/>
  <c r="F244" i="5"/>
  <c r="E244" i="5"/>
  <c r="D244" i="5"/>
  <c r="C244" i="5"/>
  <c r="BH243" i="5"/>
  <c r="BG243" i="5"/>
  <c r="BE243" i="5"/>
  <c r="BD243" i="5"/>
  <c r="BC243" i="5"/>
  <c r="BB243" i="5"/>
  <c r="BA243" i="5"/>
  <c r="AZ243" i="5"/>
  <c r="AY243" i="5"/>
  <c r="AX243" i="5"/>
  <c r="AW243" i="5"/>
  <c r="AV243" i="5"/>
  <c r="AU243" i="5"/>
  <c r="AT243" i="5"/>
  <c r="AS243" i="5"/>
  <c r="AR243" i="5"/>
  <c r="AQ243" i="5"/>
  <c r="AP243" i="5"/>
  <c r="AO243" i="5"/>
  <c r="AN243" i="5"/>
  <c r="AM243" i="5"/>
  <c r="AK243" i="5"/>
  <c r="AC243" i="5" s="1"/>
  <c r="AJ243" i="5"/>
  <c r="AI243" i="5"/>
  <c r="G243" i="5" s="1"/>
  <c r="AH243" i="5"/>
  <c r="AG243" i="5"/>
  <c r="AF243" i="5"/>
  <c r="AE243" i="5"/>
  <c r="AD243" i="5"/>
  <c r="AA243" i="5"/>
  <c r="Z243" i="5"/>
  <c r="M243" i="5"/>
  <c r="L243" i="5"/>
  <c r="K243" i="5"/>
  <c r="J243" i="5"/>
  <c r="I243" i="5"/>
  <c r="H243" i="5"/>
  <c r="F243" i="5"/>
  <c r="E243" i="5"/>
  <c r="D243" i="5"/>
  <c r="C243" i="5"/>
  <c r="BH242" i="5"/>
  <c r="BG242" i="5"/>
  <c r="BE242" i="5"/>
  <c r="BD242" i="5"/>
  <c r="BC242" i="5"/>
  <c r="BB242" i="5"/>
  <c r="BA242" i="5"/>
  <c r="AZ242" i="5"/>
  <c r="AY242" i="5"/>
  <c r="AX242" i="5"/>
  <c r="AW242" i="5"/>
  <c r="AV242" i="5"/>
  <c r="AU242" i="5"/>
  <c r="AT242" i="5"/>
  <c r="AS242" i="5"/>
  <c r="AR242" i="5"/>
  <c r="AQ242" i="5"/>
  <c r="AP242" i="5"/>
  <c r="AO242" i="5"/>
  <c r="AN242" i="5"/>
  <c r="AM242" i="5"/>
  <c r="AK242" i="5"/>
  <c r="AC242" i="5" s="1"/>
  <c r="AJ242" i="5"/>
  <c r="AI242" i="5"/>
  <c r="G242" i="5" s="1"/>
  <c r="AH242" i="5"/>
  <c r="AG242" i="5"/>
  <c r="AF242" i="5"/>
  <c r="AE242" i="5"/>
  <c r="AD242" i="5"/>
  <c r="AA242" i="5"/>
  <c r="Z242" i="5"/>
  <c r="M242" i="5"/>
  <c r="L242" i="5"/>
  <c r="K242" i="5"/>
  <c r="J242" i="5"/>
  <c r="I242" i="5"/>
  <c r="H242" i="5"/>
  <c r="F242" i="5"/>
  <c r="E242" i="5"/>
  <c r="D242" i="5"/>
  <c r="C242" i="5"/>
  <c r="BH241" i="5"/>
  <c r="BG241" i="5"/>
  <c r="BE241" i="5"/>
  <c r="BD241" i="5"/>
  <c r="BC241" i="5"/>
  <c r="BB241" i="5"/>
  <c r="BA241" i="5"/>
  <c r="AZ241" i="5"/>
  <c r="AY241" i="5"/>
  <c r="AX241" i="5"/>
  <c r="AW241" i="5"/>
  <c r="AV241" i="5"/>
  <c r="AU241" i="5"/>
  <c r="AT241" i="5"/>
  <c r="AS241" i="5"/>
  <c r="AR241" i="5"/>
  <c r="AQ241" i="5"/>
  <c r="AP241" i="5"/>
  <c r="AO241" i="5"/>
  <c r="AN241" i="5"/>
  <c r="AM241" i="5"/>
  <c r="AK241" i="5"/>
  <c r="AC241" i="5" s="1"/>
  <c r="AJ241" i="5"/>
  <c r="AI241" i="5"/>
  <c r="G241" i="5" s="1"/>
  <c r="AH241" i="5"/>
  <c r="AG241" i="5"/>
  <c r="AF241" i="5"/>
  <c r="AE241" i="5"/>
  <c r="AD241" i="5"/>
  <c r="AA241" i="5"/>
  <c r="Z241" i="5"/>
  <c r="M241" i="5"/>
  <c r="L241" i="5"/>
  <c r="K241" i="5"/>
  <c r="J241" i="5"/>
  <c r="I241" i="5"/>
  <c r="H241" i="5"/>
  <c r="F241" i="5"/>
  <c r="E241" i="5"/>
  <c r="D241" i="5"/>
  <c r="C241" i="5"/>
  <c r="BH240" i="5"/>
  <c r="BG240" i="5"/>
  <c r="BE240" i="5"/>
  <c r="BD240" i="5"/>
  <c r="BC240" i="5"/>
  <c r="BB240" i="5"/>
  <c r="BA240" i="5"/>
  <c r="AZ240" i="5"/>
  <c r="AY240" i="5"/>
  <c r="AX240" i="5"/>
  <c r="AW240" i="5"/>
  <c r="AV240" i="5"/>
  <c r="AU240" i="5"/>
  <c r="AT240" i="5"/>
  <c r="AS240" i="5"/>
  <c r="AR240" i="5"/>
  <c r="AQ240" i="5"/>
  <c r="AP240" i="5"/>
  <c r="AO240" i="5"/>
  <c r="AN240" i="5"/>
  <c r="AM240" i="5"/>
  <c r="AK240" i="5"/>
  <c r="AJ240" i="5"/>
  <c r="AI240" i="5"/>
  <c r="AH240" i="5"/>
  <c r="AG240" i="5"/>
  <c r="AF240" i="5"/>
  <c r="AE240" i="5"/>
  <c r="AD240" i="5"/>
  <c r="AA240" i="5"/>
  <c r="Z240" i="5"/>
  <c r="M240" i="5"/>
  <c r="L240" i="5"/>
  <c r="K240" i="5"/>
  <c r="J240" i="5"/>
  <c r="I240" i="5"/>
  <c r="H240" i="5"/>
  <c r="F240" i="5"/>
  <c r="E240" i="5"/>
  <c r="D240" i="5"/>
  <c r="C240" i="5"/>
  <c r="BH239" i="5"/>
  <c r="BG239" i="5"/>
  <c r="BE239" i="5"/>
  <c r="BD239" i="5"/>
  <c r="BC239" i="5"/>
  <c r="BB239" i="5"/>
  <c r="BA239" i="5"/>
  <c r="AZ239" i="5"/>
  <c r="AY239" i="5"/>
  <c r="AX239" i="5"/>
  <c r="AW239" i="5"/>
  <c r="AV239" i="5"/>
  <c r="AU239" i="5"/>
  <c r="AT239" i="5"/>
  <c r="AS239" i="5"/>
  <c r="AR239" i="5"/>
  <c r="AQ239" i="5"/>
  <c r="AP239" i="5"/>
  <c r="AO239" i="5"/>
  <c r="AN239" i="5"/>
  <c r="AM239" i="5"/>
  <c r="AK239" i="5"/>
  <c r="AC239" i="5" s="1"/>
  <c r="AJ239" i="5"/>
  <c r="AI239" i="5"/>
  <c r="G239" i="5" s="1"/>
  <c r="AH239" i="5"/>
  <c r="AG239" i="5"/>
  <c r="AF239" i="5"/>
  <c r="AE239" i="5"/>
  <c r="AD239" i="5"/>
  <c r="AA239" i="5"/>
  <c r="Z239" i="5"/>
  <c r="M239" i="5"/>
  <c r="L239" i="5"/>
  <c r="K239" i="5"/>
  <c r="J239" i="5"/>
  <c r="I239" i="5"/>
  <c r="H239" i="5"/>
  <c r="F239" i="5"/>
  <c r="E239" i="5"/>
  <c r="D239" i="5"/>
  <c r="C239" i="5"/>
  <c r="BH238" i="5"/>
  <c r="BG238" i="5"/>
  <c r="BE238" i="5"/>
  <c r="BD238" i="5"/>
  <c r="BC238" i="5"/>
  <c r="BB238" i="5"/>
  <c r="BA238" i="5"/>
  <c r="AZ238" i="5"/>
  <c r="AY238" i="5"/>
  <c r="AX238" i="5"/>
  <c r="AW238" i="5"/>
  <c r="AV238" i="5"/>
  <c r="AU238" i="5"/>
  <c r="AT238" i="5"/>
  <c r="AS238" i="5"/>
  <c r="AR238" i="5"/>
  <c r="AQ238" i="5"/>
  <c r="AP238" i="5"/>
  <c r="AO238" i="5"/>
  <c r="AN238" i="5"/>
  <c r="AM238" i="5"/>
  <c r="AK238" i="5"/>
  <c r="AC238" i="5" s="1"/>
  <c r="AJ238" i="5"/>
  <c r="AI238" i="5"/>
  <c r="AH238" i="5"/>
  <c r="AG238" i="5"/>
  <c r="AF238" i="5"/>
  <c r="AE238" i="5"/>
  <c r="AD238" i="5"/>
  <c r="AA238" i="5"/>
  <c r="Z238" i="5"/>
  <c r="M238" i="5"/>
  <c r="L238" i="5"/>
  <c r="K238" i="5"/>
  <c r="J238" i="5"/>
  <c r="I238" i="5"/>
  <c r="H238" i="5"/>
  <c r="F238" i="5"/>
  <c r="E238" i="5"/>
  <c r="D238" i="5"/>
  <c r="C238" i="5"/>
  <c r="BH237" i="5"/>
  <c r="BG237" i="5"/>
  <c r="BE237" i="5"/>
  <c r="BD237" i="5"/>
  <c r="BC237" i="5"/>
  <c r="BB237" i="5"/>
  <c r="BA237" i="5"/>
  <c r="AZ237" i="5"/>
  <c r="AY237" i="5"/>
  <c r="AX237" i="5"/>
  <c r="AW237" i="5"/>
  <c r="AV237" i="5"/>
  <c r="AU237" i="5"/>
  <c r="AT237" i="5"/>
  <c r="AS237" i="5"/>
  <c r="AR237" i="5"/>
  <c r="AQ237" i="5"/>
  <c r="AP237" i="5"/>
  <c r="AO237" i="5"/>
  <c r="AN237" i="5"/>
  <c r="AM237" i="5"/>
  <c r="AK237" i="5"/>
  <c r="AC237" i="5" s="1"/>
  <c r="AJ237" i="5"/>
  <c r="AI237" i="5"/>
  <c r="G237" i="5" s="1"/>
  <c r="AH237" i="5"/>
  <c r="AG237" i="5"/>
  <c r="AF237" i="5"/>
  <c r="AE237" i="5"/>
  <c r="AD237" i="5"/>
  <c r="AA237" i="5"/>
  <c r="Z237" i="5"/>
  <c r="M237" i="5"/>
  <c r="L237" i="5"/>
  <c r="K237" i="5"/>
  <c r="J237" i="5"/>
  <c r="I237" i="5"/>
  <c r="H237" i="5"/>
  <c r="F237" i="5"/>
  <c r="E237" i="5"/>
  <c r="D237" i="5"/>
  <c r="C237" i="5"/>
  <c r="BH236" i="5"/>
  <c r="BG236" i="5"/>
  <c r="BE236" i="5"/>
  <c r="BD236" i="5"/>
  <c r="BC236" i="5"/>
  <c r="BB236" i="5"/>
  <c r="BA236" i="5"/>
  <c r="AZ236" i="5"/>
  <c r="AY236" i="5"/>
  <c r="AX236" i="5"/>
  <c r="AW236" i="5"/>
  <c r="AV236" i="5"/>
  <c r="AU236" i="5"/>
  <c r="AT236" i="5"/>
  <c r="AS236" i="5"/>
  <c r="AR236" i="5"/>
  <c r="AQ236" i="5"/>
  <c r="AP236" i="5"/>
  <c r="AO236" i="5"/>
  <c r="AN236" i="5"/>
  <c r="AM236" i="5"/>
  <c r="AK236" i="5"/>
  <c r="AC236" i="5" s="1"/>
  <c r="AJ236" i="5"/>
  <c r="AI236" i="5"/>
  <c r="AH236" i="5"/>
  <c r="AG236" i="5"/>
  <c r="AF236" i="5"/>
  <c r="AE236" i="5"/>
  <c r="AD236" i="5"/>
  <c r="AA236" i="5"/>
  <c r="Z236" i="5"/>
  <c r="M236" i="5"/>
  <c r="L236" i="5"/>
  <c r="K236" i="5"/>
  <c r="J236" i="5"/>
  <c r="I236" i="5"/>
  <c r="H236" i="5"/>
  <c r="F236" i="5"/>
  <c r="E236" i="5"/>
  <c r="D236" i="5"/>
  <c r="C236" i="5"/>
  <c r="BH235" i="5"/>
  <c r="BG235" i="5"/>
  <c r="BE235" i="5"/>
  <c r="BD235" i="5"/>
  <c r="BC235" i="5"/>
  <c r="BB235" i="5"/>
  <c r="BA235" i="5"/>
  <c r="AZ235" i="5"/>
  <c r="AY235" i="5"/>
  <c r="AX235" i="5"/>
  <c r="AW235" i="5"/>
  <c r="AV235" i="5"/>
  <c r="AU235" i="5"/>
  <c r="AT235" i="5"/>
  <c r="AS235" i="5"/>
  <c r="AR235" i="5"/>
  <c r="AQ235" i="5"/>
  <c r="AP235" i="5"/>
  <c r="AO235" i="5"/>
  <c r="AN235" i="5"/>
  <c r="AM235" i="5"/>
  <c r="AK235" i="5"/>
  <c r="AC235" i="5" s="1"/>
  <c r="AJ235" i="5"/>
  <c r="AI235" i="5"/>
  <c r="AH235" i="5"/>
  <c r="AG235" i="5"/>
  <c r="AF235" i="5"/>
  <c r="AE235" i="5"/>
  <c r="AD235" i="5"/>
  <c r="AA235" i="5"/>
  <c r="Z235" i="5"/>
  <c r="M235" i="5"/>
  <c r="L235" i="5"/>
  <c r="K235" i="5"/>
  <c r="J235" i="5"/>
  <c r="I235" i="5"/>
  <c r="H235" i="5"/>
  <c r="F235" i="5"/>
  <c r="E235" i="5"/>
  <c r="D235" i="5"/>
  <c r="C235" i="5"/>
  <c r="BH234" i="5"/>
  <c r="BG234" i="5"/>
  <c r="BE234" i="5"/>
  <c r="BD234" i="5"/>
  <c r="BC234" i="5"/>
  <c r="BB234" i="5"/>
  <c r="BA234" i="5"/>
  <c r="AZ234" i="5"/>
  <c r="AY234" i="5"/>
  <c r="AX234" i="5"/>
  <c r="AW234" i="5"/>
  <c r="AV234" i="5"/>
  <c r="AU234" i="5"/>
  <c r="AT234" i="5"/>
  <c r="AS234" i="5"/>
  <c r="AR234" i="5"/>
  <c r="AQ234" i="5"/>
  <c r="AP234" i="5"/>
  <c r="AO234" i="5"/>
  <c r="AN234" i="5"/>
  <c r="AM234" i="5"/>
  <c r="AK234" i="5"/>
  <c r="AC234" i="5" s="1"/>
  <c r="AJ234" i="5"/>
  <c r="AI234" i="5"/>
  <c r="G234" i="5" s="1"/>
  <c r="AH234" i="5"/>
  <c r="AG234" i="5"/>
  <c r="AF234" i="5"/>
  <c r="AE234" i="5"/>
  <c r="AD234" i="5"/>
  <c r="AA234" i="5"/>
  <c r="Z234" i="5"/>
  <c r="M234" i="5"/>
  <c r="L234" i="5"/>
  <c r="K234" i="5"/>
  <c r="J234" i="5"/>
  <c r="I234" i="5"/>
  <c r="H234" i="5"/>
  <c r="F234" i="5"/>
  <c r="E234" i="5"/>
  <c r="D234" i="5"/>
  <c r="C234" i="5"/>
  <c r="BH233" i="5"/>
  <c r="BG233" i="5"/>
  <c r="BE233" i="5"/>
  <c r="BD233" i="5"/>
  <c r="BC233" i="5"/>
  <c r="BB233" i="5"/>
  <c r="BA233" i="5"/>
  <c r="AZ233" i="5"/>
  <c r="AY233" i="5"/>
  <c r="AX233" i="5"/>
  <c r="AW233" i="5"/>
  <c r="AV233" i="5"/>
  <c r="AU233" i="5"/>
  <c r="AT233" i="5"/>
  <c r="AS233" i="5"/>
  <c r="AR233" i="5"/>
  <c r="AQ233" i="5"/>
  <c r="AP233" i="5"/>
  <c r="AO233" i="5"/>
  <c r="AN233" i="5"/>
  <c r="AM233" i="5"/>
  <c r="AK233" i="5"/>
  <c r="AJ233" i="5"/>
  <c r="AI233" i="5"/>
  <c r="G233" i="5" s="1"/>
  <c r="AH233" i="5"/>
  <c r="AG233" i="5"/>
  <c r="AF233" i="5"/>
  <c r="AE233" i="5"/>
  <c r="AD233" i="5"/>
  <c r="AA233" i="5"/>
  <c r="Z233" i="5"/>
  <c r="M233" i="5"/>
  <c r="L233" i="5"/>
  <c r="K233" i="5"/>
  <c r="J233" i="5"/>
  <c r="I233" i="5"/>
  <c r="H233" i="5"/>
  <c r="F233" i="5"/>
  <c r="E233" i="5"/>
  <c r="D233" i="5"/>
  <c r="C233" i="5"/>
  <c r="BH232" i="5"/>
  <c r="BG232" i="5"/>
  <c r="BE232" i="5"/>
  <c r="BD232" i="5"/>
  <c r="BC232" i="5"/>
  <c r="BB232" i="5"/>
  <c r="BA232" i="5"/>
  <c r="AZ232" i="5"/>
  <c r="AY232" i="5"/>
  <c r="AX232" i="5"/>
  <c r="AW232" i="5"/>
  <c r="AV232" i="5"/>
  <c r="AU232" i="5"/>
  <c r="AT232" i="5"/>
  <c r="AS232" i="5"/>
  <c r="AR232" i="5"/>
  <c r="AQ232" i="5"/>
  <c r="AP232" i="5"/>
  <c r="AO232" i="5"/>
  <c r="AN232" i="5"/>
  <c r="AM232" i="5"/>
  <c r="AK232" i="5"/>
  <c r="AC232" i="5" s="1"/>
  <c r="AJ232" i="5"/>
  <c r="AI232" i="5"/>
  <c r="G232" i="5" s="1"/>
  <c r="AH232" i="5"/>
  <c r="AG232" i="5"/>
  <c r="AF232" i="5"/>
  <c r="AE232" i="5"/>
  <c r="AD232" i="5"/>
  <c r="AA232" i="5"/>
  <c r="Z232" i="5"/>
  <c r="M232" i="5"/>
  <c r="L232" i="5"/>
  <c r="K232" i="5"/>
  <c r="J232" i="5"/>
  <c r="I232" i="5"/>
  <c r="H232" i="5"/>
  <c r="F232" i="5"/>
  <c r="E232" i="5"/>
  <c r="D232" i="5"/>
  <c r="C232" i="5"/>
  <c r="BH231" i="5"/>
  <c r="BG231" i="5"/>
  <c r="BE231" i="5"/>
  <c r="BD231" i="5"/>
  <c r="BC231" i="5"/>
  <c r="BB231" i="5"/>
  <c r="BA231" i="5"/>
  <c r="AZ231" i="5"/>
  <c r="AY231" i="5"/>
  <c r="AX231" i="5"/>
  <c r="AW231" i="5"/>
  <c r="AV231" i="5"/>
  <c r="AU231" i="5"/>
  <c r="AT231" i="5"/>
  <c r="AS231" i="5"/>
  <c r="AR231" i="5"/>
  <c r="AQ231" i="5"/>
  <c r="AP231" i="5"/>
  <c r="AO231" i="5"/>
  <c r="AN231" i="5"/>
  <c r="AM231" i="5"/>
  <c r="AK231" i="5"/>
  <c r="AC231" i="5" s="1"/>
  <c r="AJ231" i="5"/>
  <c r="AI231" i="5"/>
  <c r="AH231" i="5"/>
  <c r="AG231" i="5"/>
  <c r="AF231" i="5"/>
  <c r="AE231" i="5"/>
  <c r="AD231" i="5"/>
  <c r="AA231" i="5"/>
  <c r="Z231" i="5"/>
  <c r="M231" i="5"/>
  <c r="L231" i="5"/>
  <c r="K231" i="5"/>
  <c r="J231" i="5"/>
  <c r="I231" i="5"/>
  <c r="H231" i="5"/>
  <c r="F231" i="5"/>
  <c r="E231" i="5"/>
  <c r="D231" i="5"/>
  <c r="C231" i="5"/>
  <c r="BH230" i="5"/>
  <c r="BG230" i="5"/>
  <c r="BE230" i="5"/>
  <c r="BD230" i="5"/>
  <c r="BC230" i="5"/>
  <c r="BB230" i="5"/>
  <c r="BA230" i="5"/>
  <c r="AZ230" i="5"/>
  <c r="AY230" i="5"/>
  <c r="AX230" i="5"/>
  <c r="AW230" i="5"/>
  <c r="AV230" i="5"/>
  <c r="AU230" i="5"/>
  <c r="AT230" i="5"/>
  <c r="AS230" i="5"/>
  <c r="AR230" i="5"/>
  <c r="AQ230" i="5"/>
  <c r="AP230" i="5"/>
  <c r="AO230" i="5"/>
  <c r="AN230" i="5"/>
  <c r="AM230" i="5"/>
  <c r="AK230" i="5"/>
  <c r="AC230" i="5" s="1"/>
  <c r="AJ230" i="5"/>
  <c r="BN230" i="5" s="1"/>
  <c r="AI230" i="5"/>
  <c r="AH230" i="5"/>
  <c r="AG230" i="5"/>
  <c r="AF230" i="5"/>
  <c r="AE230" i="5"/>
  <c r="AD230" i="5"/>
  <c r="AA230" i="5"/>
  <c r="Z230" i="5"/>
  <c r="M230" i="5"/>
  <c r="L230" i="5"/>
  <c r="K230" i="5"/>
  <c r="J230" i="5"/>
  <c r="I230" i="5"/>
  <c r="H230" i="5"/>
  <c r="F230" i="5"/>
  <c r="E230" i="5"/>
  <c r="D230" i="5"/>
  <c r="C230" i="5"/>
  <c r="BH229" i="5"/>
  <c r="BG229" i="5"/>
  <c r="BE229" i="5"/>
  <c r="BD229" i="5"/>
  <c r="BC229" i="5"/>
  <c r="BB229" i="5"/>
  <c r="BA229" i="5"/>
  <c r="AZ229" i="5"/>
  <c r="AY229" i="5"/>
  <c r="AX229" i="5"/>
  <c r="AW229" i="5"/>
  <c r="AV229" i="5"/>
  <c r="AU229" i="5"/>
  <c r="AT229" i="5"/>
  <c r="AS229" i="5"/>
  <c r="AR229" i="5"/>
  <c r="AQ229" i="5"/>
  <c r="AP229" i="5"/>
  <c r="AO229" i="5"/>
  <c r="AN229" i="5"/>
  <c r="AM229" i="5"/>
  <c r="AK229" i="5"/>
  <c r="AC229" i="5" s="1"/>
  <c r="AJ229" i="5"/>
  <c r="AI229" i="5"/>
  <c r="AH229" i="5"/>
  <c r="AG229" i="5"/>
  <c r="AF229" i="5"/>
  <c r="AE229" i="5"/>
  <c r="AD229" i="5"/>
  <c r="AA229" i="5"/>
  <c r="Z229" i="5"/>
  <c r="M229" i="5"/>
  <c r="L229" i="5"/>
  <c r="K229" i="5"/>
  <c r="J229" i="5"/>
  <c r="I229" i="5"/>
  <c r="H229" i="5"/>
  <c r="F229" i="5"/>
  <c r="E229" i="5"/>
  <c r="D229" i="5"/>
  <c r="C229" i="5"/>
  <c r="BH228" i="5"/>
  <c r="BG228" i="5"/>
  <c r="BE228" i="5"/>
  <c r="BD228" i="5"/>
  <c r="BC228" i="5"/>
  <c r="BB228" i="5"/>
  <c r="BA228" i="5"/>
  <c r="AZ228" i="5"/>
  <c r="AY228" i="5"/>
  <c r="AX228" i="5"/>
  <c r="AW228" i="5"/>
  <c r="AV228" i="5"/>
  <c r="AU228" i="5"/>
  <c r="AT228" i="5"/>
  <c r="AS228" i="5"/>
  <c r="AR228" i="5"/>
  <c r="AQ228" i="5"/>
  <c r="AP228" i="5"/>
  <c r="AO228" i="5"/>
  <c r="AN228" i="5"/>
  <c r="AM228" i="5"/>
  <c r="AK228" i="5"/>
  <c r="AJ228" i="5"/>
  <c r="AI228" i="5"/>
  <c r="G228" i="5" s="1"/>
  <c r="AH228" i="5"/>
  <c r="AG228" i="5"/>
  <c r="AF228" i="5"/>
  <c r="AE228" i="5"/>
  <c r="AD228" i="5"/>
  <c r="AA228" i="5"/>
  <c r="Z228" i="5"/>
  <c r="M228" i="5"/>
  <c r="L228" i="5"/>
  <c r="K228" i="5"/>
  <c r="J228" i="5"/>
  <c r="I228" i="5"/>
  <c r="H228" i="5"/>
  <c r="F228" i="5"/>
  <c r="E228" i="5"/>
  <c r="D228" i="5"/>
  <c r="C228" i="5"/>
  <c r="BH227" i="5"/>
  <c r="BG227" i="5"/>
  <c r="BE227" i="5"/>
  <c r="BD227" i="5"/>
  <c r="BC227" i="5"/>
  <c r="BB227" i="5"/>
  <c r="BA227" i="5"/>
  <c r="AZ227" i="5"/>
  <c r="AY227" i="5"/>
  <c r="AX227" i="5"/>
  <c r="AW227" i="5"/>
  <c r="AV227" i="5"/>
  <c r="AU227" i="5"/>
  <c r="AT227" i="5"/>
  <c r="AS227" i="5"/>
  <c r="AR227" i="5"/>
  <c r="AQ227" i="5"/>
  <c r="AP227" i="5"/>
  <c r="AO227" i="5"/>
  <c r="AN227" i="5"/>
  <c r="AM227" i="5"/>
  <c r="AK227" i="5"/>
  <c r="AC227" i="5" s="1"/>
  <c r="AJ227" i="5"/>
  <c r="AI227" i="5"/>
  <c r="G227" i="5" s="1"/>
  <c r="AH227" i="5"/>
  <c r="AG227" i="5"/>
  <c r="AF227" i="5"/>
  <c r="AE227" i="5"/>
  <c r="AD227" i="5"/>
  <c r="AA227" i="5"/>
  <c r="Z227" i="5"/>
  <c r="M227" i="5"/>
  <c r="L227" i="5"/>
  <c r="K227" i="5"/>
  <c r="J227" i="5"/>
  <c r="I227" i="5"/>
  <c r="H227" i="5"/>
  <c r="F227" i="5"/>
  <c r="E227" i="5"/>
  <c r="D227" i="5"/>
  <c r="C227" i="5"/>
  <c r="BH226" i="5"/>
  <c r="BG226" i="5"/>
  <c r="BE226" i="5"/>
  <c r="BD226" i="5"/>
  <c r="BC226" i="5"/>
  <c r="BB226" i="5"/>
  <c r="BA226" i="5"/>
  <c r="AZ226" i="5"/>
  <c r="AY226" i="5"/>
  <c r="AX226" i="5"/>
  <c r="AW226" i="5"/>
  <c r="AV226" i="5"/>
  <c r="AU226" i="5"/>
  <c r="AT226" i="5"/>
  <c r="AS226" i="5"/>
  <c r="AR226" i="5"/>
  <c r="AQ226" i="5"/>
  <c r="AP226" i="5"/>
  <c r="AO226" i="5"/>
  <c r="AN226" i="5"/>
  <c r="AM226" i="5"/>
  <c r="AK226" i="5"/>
  <c r="AC226" i="5" s="1"/>
  <c r="AJ226" i="5"/>
  <c r="BM226" i="5" s="1"/>
  <c r="AI226" i="5"/>
  <c r="AH226" i="5"/>
  <c r="AG226" i="5"/>
  <c r="AF226" i="5"/>
  <c r="AE226" i="5"/>
  <c r="AD226" i="5"/>
  <c r="AA226" i="5"/>
  <c r="Z226" i="5"/>
  <c r="M226" i="5"/>
  <c r="L226" i="5"/>
  <c r="K226" i="5"/>
  <c r="J226" i="5"/>
  <c r="I226" i="5"/>
  <c r="H226" i="5"/>
  <c r="F226" i="5"/>
  <c r="E226" i="5"/>
  <c r="D226" i="5"/>
  <c r="C226" i="5"/>
  <c r="BH225" i="5"/>
  <c r="BG225" i="5"/>
  <c r="BE225" i="5"/>
  <c r="BD225" i="5"/>
  <c r="BC225" i="5"/>
  <c r="BB225" i="5"/>
  <c r="BA225" i="5"/>
  <c r="AZ225" i="5"/>
  <c r="AY225" i="5"/>
  <c r="AX225" i="5"/>
  <c r="AW225" i="5"/>
  <c r="AV225" i="5"/>
  <c r="AU225" i="5"/>
  <c r="AT225" i="5"/>
  <c r="AS225" i="5"/>
  <c r="AR225" i="5"/>
  <c r="AQ225" i="5"/>
  <c r="AP225" i="5"/>
  <c r="AO225" i="5"/>
  <c r="AN225" i="5"/>
  <c r="AM225" i="5"/>
  <c r="AK225" i="5"/>
  <c r="AC225" i="5" s="1"/>
  <c r="AJ225" i="5"/>
  <c r="AI225" i="5"/>
  <c r="G225" i="5" s="1"/>
  <c r="AH225" i="5"/>
  <c r="AG225" i="5"/>
  <c r="AF225" i="5"/>
  <c r="AE225" i="5"/>
  <c r="AD225" i="5"/>
  <c r="AA225" i="5"/>
  <c r="Z225" i="5"/>
  <c r="M225" i="5"/>
  <c r="L225" i="5"/>
  <c r="K225" i="5"/>
  <c r="J225" i="5"/>
  <c r="I225" i="5"/>
  <c r="H225" i="5"/>
  <c r="F225" i="5"/>
  <c r="E225" i="5"/>
  <c r="D225" i="5"/>
  <c r="C225" i="5"/>
  <c r="BH224" i="5"/>
  <c r="BG224" i="5"/>
  <c r="BE224" i="5"/>
  <c r="BD224" i="5"/>
  <c r="BC224" i="5"/>
  <c r="BB224" i="5"/>
  <c r="BA224" i="5"/>
  <c r="AZ224" i="5"/>
  <c r="AY224" i="5"/>
  <c r="AX224" i="5"/>
  <c r="AW224" i="5"/>
  <c r="AV224" i="5"/>
  <c r="AU224" i="5"/>
  <c r="AT224" i="5"/>
  <c r="AS224" i="5"/>
  <c r="AR224" i="5"/>
  <c r="AQ224" i="5"/>
  <c r="AP224" i="5"/>
  <c r="AO224" i="5"/>
  <c r="AN224" i="5"/>
  <c r="AM224" i="5"/>
  <c r="AK224" i="5"/>
  <c r="AC224" i="5" s="1"/>
  <c r="AJ224" i="5"/>
  <c r="AI224" i="5"/>
  <c r="AH224" i="5"/>
  <c r="AG224" i="5"/>
  <c r="AF224" i="5"/>
  <c r="AE224" i="5"/>
  <c r="AD224" i="5"/>
  <c r="AA224" i="5"/>
  <c r="Z224" i="5"/>
  <c r="M224" i="5"/>
  <c r="L224" i="5"/>
  <c r="K224" i="5"/>
  <c r="J224" i="5"/>
  <c r="I224" i="5"/>
  <c r="H224" i="5"/>
  <c r="F224" i="5"/>
  <c r="E224" i="5"/>
  <c r="D224" i="5"/>
  <c r="C224" i="5"/>
  <c r="BH223" i="5"/>
  <c r="BG223" i="5"/>
  <c r="BE223" i="5"/>
  <c r="BD223" i="5"/>
  <c r="BC223" i="5"/>
  <c r="BB223" i="5"/>
  <c r="BA223" i="5"/>
  <c r="AZ223" i="5"/>
  <c r="AY223" i="5"/>
  <c r="AX223" i="5"/>
  <c r="AW223" i="5"/>
  <c r="AV223" i="5"/>
  <c r="AU223" i="5"/>
  <c r="AT223" i="5"/>
  <c r="AS223" i="5"/>
  <c r="AR223" i="5"/>
  <c r="AQ223" i="5"/>
  <c r="AP223" i="5"/>
  <c r="AO223" i="5"/>
  <c r="AN223" i="5"/>
  <c r="AM223" i="5"/>
  <c r="AK223" i="5"/>
  <c r="AC223" i="5" s="1"/>
  <c r="AJ223" i="5"/>
  <c r="AI223" i="5"/>
  <c r="G223" i="5" s="1"/>
  <c r="AH223" i="5"/>
  <c r="AG223" i="5"/>
  <c r="AF223" i="5"/>
  <c r="AE223" i="5"/>
  <c r="AD223" i="5"/>
  <c r="AA223" i="5"/>
  <c r="Z223" i="5"/>
  <c r="M223" i="5"/>
  <c r="L223" i="5"/>
  <c r="K223" i="5"/>
  <c r="J223" i="5"/>
  <c r="I223" i="5"/>
  <c r="H223" i="5"/>
  <c r="F223" i="5"/>
  <c r="E223" i="5"/>
  <c r="D223" i="5"/>
  <c r="C223" i="5"/>
  <c r="BH222" i="5"/>
  <c r="BG222" i="5"/>
  <c r="BE222" i="5"/>
  <c r="BD222" i="5"/>
  <c r="BC222" i="5"/>
  <c r="BB222" i="5"/>
  <c r="BA222" i="5"/>
  <c r="AZ222" i="5"/>
  <c r="AY222" i="5"/>
  <c r="AX222" i="5"/>
  <c r="AW222" i="5"/>
  <c r="AV222" i="5"/>
  <c r="AU222" i="5"/>
  <c r="AT222" i="5"/>
  <c r="AS222" i="5"/>
  <c r="AR222" i="5"/>
  <c r="AQ222" i="5"/>
  <c r="AP222" i="5"/>
  <c r="AO222" i="5"/>
  <c r="AN222" i="5"/>
  <c r="AM222" i="5"/>
  <c r="AK222" i="5"/>
  <c r="AC222" i="5" s="1"/>
  <c r="AJ222" i="5"/>
  <c r="AI222" i="5"/>
  <c r="G222" i="5" s="1"/>
  <c r="AH222" i="5"/>
  <c r="AG222" i="5"/>
  <c r="AF222" i="5"/>
  <c r="AE222" i="5"/>
  <c r="AD222" i="5"/>
  <c r="AA222" i="5"/>
  <c r="Z222" i="5"/>
  <c r="M222" i="5"/>
  <c r="L222" i="5"/>
  <c r="K222" i="5"/>
  <c r="J222" i="5"/>
  <c r="I222" i="5"/>
  <c r="H222" i="5"/>
  <c r="F222" i="5"/>
  <c r="E222" i="5"/>
  <c r="D222" i="5"/>
  <c r="C222" i="5"/>
  <c r="BH221" i="5"/>
  <c r="BG221" i="5"/>
  <c r="BE221" i="5"/>
  <c r="BD221" i="5"/>
  <c r="BC221" i="5"/>
  <c r="BB221" i="5"/>
  <c r="BA221" i="5"/>
  <c r="AZ221" i="5"/>
  <c r="AY221" i="5"/>
  <c r="AX221" i="5"/>
  <c r="AW221" i="5"/>
  <c r="AV221" i="5"/>
  <c r="AU221" i="5"/>
  <c r="AT221" i="5"/>
  <c r="AS221" i="5"/>
  <c r="AR221" i="5"/>
  <c r="AQ221" i="5"/>
  <c r="AP221" i="5"/>
  <c r="AO221" i="5"/>
  <c r="AN221" i="5"/>
  <c r="AM221" i="5"/>
  <c r="AK221" i="5"/>
  <c r="AC221" i="5" s="1"/>
  <c r="AJ221" i="5"/>
  <c r="AI221" i="5"/>
  <c r="G221" i="5" s="1"/>
  <c r="AH221" i="5"/>
  <c r="AG221" i="5"/>
  <c r="AF221" i="5"/>
  <c r="AE221" i="5"/>
  <c r="AD221" i="5"/>
  <c r="AA221" i="5"/>
  <c r="Z221" i="5"/>
  <c r="M221" i="5"/>
  <c r="L221" i="5"/>
  <c r="K221" i="5"/>
  <c r="J221" i="5"/>
  <c r="I221" i="5"/>
  <c r="H221" i="5"/>
  <c r="F221" i="5"/>
  <c r="E221" i="5"/>
  <c r="D221" i="5"/>
  <c r="C221" i="5"/>
  <c r="BH220" i="5"/>
  <c r="BG220" i="5"/>
  <c r="BE220" i="5"/>
  <c r="BD220" i="5"/>
  <c r="BC220" i="5"/>
  <c r="BB220" i="5"/>
  <c r="BA220" i="5"/>
  <c r="AZ220" i="5"/>
  <c r="AY220" i="5"/>
  <c r="AX220" i="5"/>
  <c r="AW220" i="5"/>
  <c r="AV220" i="5"/>
  <c r="AU220" i="5"/>
  <c r="AT220" i="5"/>
  <c r="AS220" i="5"/>
  <c r="AR220" i="5"/>
  <c r="AQ220" i="5"/>
  <c r="AP220" i="5"/>
  <c r="AO220" i="5"/>
  <c r="AN220" i="5"/>
  <c r="AM220" i="5"/>
  <c r="AK220" i="5"/>
  <c r="AJ220" i="5"/>
  <c r="AI220" i="5"/>
  <c r="AH220" i="5"/>
  <c r="AG220" i="5"/>
  <c r="AF220" i="5"/>
  <c r="AE220" i="5"/>
  <c r="AD220" i="5"/>
  <c r="AA220" i="5"/>
  <c r="Z220" i="5"/>
  <c r="M220" i="5"/>
  <c r="L220" i="5"/>
  <c r="K220" i="5"/>
  <c r="J220" i="5"/>
  <c r="I220" i="5"/>
  <c r="H220" i="5"/>
  <c r="F220" i="5"/>
  <c r="E220" i="5"/>
  <c r="D220" i="5"/>
  <c r="C220" i="5"/>
  <c r="BH219" i="5"/>
  <c r="BG219" i="5"/>
  <c r="BE219" i="5"/>
  <c r="BD219" i="5"/>
  <c r="BC219" i="5"/>
  <c r="BB219" i="5"/>
  <c r="BA219" i="5"/>
  <c r="AZ219" i="5"/>
  <c r="AY219" i="5"/>
  <c r="AX219" i="5"/>
  <c r="AW219" i="5"/>
  <c r="AV219" i="5"/>
  <c r="AU219" i="5"/>
  <c r="AT219" i="5"/>
  <c r="AS219" i="5"/>
  <c r="AR219" i="5"/>
  <c r="AQ219" i="5"/>
  <c r="AP219" i="5"/>
  <c r="AO219" i="5"/>
  <c r="AN219" i="5"/>
  <c r="AM219" i="5"/>
  <c r="AK219" i="5"/>
  <c r="AC219" i="5" s="1"/>
  <c r="AJ219" i="5"/>
  <c r="AI219" i="5"/>
  <c r="AH219" i="5"/>
  <c r="AG219" i="5"/>
  <c r="AF219" i="5"/>
  <c r="AE219" i="5"/>
  <c r="AD219" i="5"/>
  <c r="AA219" i="5"/>
  <c r="Z219" i="5"/>
  <c r="M219" i="5"/>
  <c r="L219" i="5"/>
  <c r="K219" i="5"/>
  <c r="J219" i="5"/>
  <c r="I219" i="5"/>
  <c r="H219" i="5"/>
  <c r="F219" i="5"/>
  <c r="E219" i="5"/>
  <c r="D219" i="5"/>
  <c r="C219" i="5"/>
  <c r="BH218" i="5"/>
  <c r="BG218" i="5"/>
  <c r="BE218" i="5"/>
  <c r="BD218" i="5"/>
  <c r="BC218" i="5"/>
  <c r="BB218" i="5"/>
  <c r="BA218" i="5"/>
  <c r="AZ218" i="5"/>
  <c r="AY218" i="5"/>
  <c r="AX218" i="5"/>
  <c r="AW218" i="5"/>
  <c r="AV218" i="5"/>
  <c r="AU218" i="5"/>
  <c r="AT218" i="5"/>
  <c r="AS218" i="5"/>
  <c r="AR218" i="5"/>
  <c r="AQ218" i="5"/>
  <c r="AP218" i="5"/>
  <c r="AO218" i="5"/>
  <c r="AN218" i="5"/>
  <c r="AM218" i="5"/>
  <c r="AK218" i="5"/>
  <c r="AC218" i="5" s="1"/>
  <c r="AJ218" i="5"/>
  <c r="BM218" i="5" s="1"/>
  <c r="AI218" i="5"/>
  <c r="G218" i="5" s="1"/>
  <c r="AH218" i="5"/>
  <c r="AG218" i="5"/>
  <c r="AF218" i="5"/>
  <c r="AE218" i="5"/>
  <c r="AD218" i="5"/>
  <c r="AA218" i="5"/>
  <c r="Z218" i="5"/>
  <c r="M218" i="5"/>
  <c r="L218" i="5"/>
  <c r="K218" i="5"/>
  <c r="J218" i="5"/>
  <c r="I218" i="5"/>
  <c r="H218" i="5"/>
  <c r="F218" i="5"/>
  <c r="E218" i="5"/>
  <c r="D218" i="5"/>
  <c r="C218" i="5"/>
  <c r="BH217" i="5"/>
  <c r="BG217" i="5"/>
  <c r="BE217" i="5"/>
  <c r="BD217" i="5"/>
  <c r="BC217" i="5"/>
  <c r="BB217" i="5"/>
  <c r="BA217" i="5"/>
  <c r="AZ217" i="5"/>
  <c r="AY217" i="5"/>
  <c r="AX217" i="5"/>
  <c r="AW217" i="5"/>
  <c r="AV217" i="5"/>
  <c r="AU217" i="5"/>
  <c r="AT217" i="5"/>
  <c r="AS217" i="5"/>
  <c r="AR217" i="5"/>
  <c r="AQ217" i="5"/>
  <c r="AP217" i="5"/>
  <c r="AO217" i="5"/>
  <c r="AN217" i="5"/>
  <c r="AM217" i="5"/>
  <c r="AK217" i="5"/>
  <c r="AC217" i="5" s="1"/>
  <c r="AJ217" i="5"/>
  <c r="AI217" i="5"/>
  <c r="G217" i="5" s="1"/>
  <c r="AH217" i="5"/>
  <c r="AG217" i="5"/>
  <c r="AF217" i="5"/>
  <c r="AE217" i="5"/>
  <c r="AD217" i="5"/>
  <c r="AA217" i="5"/>
  <c r="Z217" i="5"/>
  <c r="M217" i="5"/>
  <c r="L217" i="5"/>
  <c r="K217" i="5"/>
  <c r="J217" i="5"/>
  <c r="I217" i="5"/>
  <c r="H217" i="5"/>
  <c r="F217" i="5"/>
  <c r="E217" i="5"/>
  <c r="D217" i="5"/>
  <c r="C217" i="5"/>
  <c r="BH216" i="5"/>
  <c r="BG216" i="5"/>
  <c r="BE216" i="5"/>
  <c r="BD216" i="5"/>
  <c r="BC216" i="5"/>
  <c r="BB216" i="5"/>
  <c r="BA216" i="5"/>
  <c r="AZ216" i="5"/>
  <c r="AY216" i="5"/>
  <c r="AX216" i="5"/>
  <c r="AW216" i="5"/>
  <c r="AV216" i="5"/>
  <c r="AU216" i="5"/>
  <c r="AT216" i="5"/>
  <c r="AS216" i="5"/>
  <c r="AR216" i="5"/>
  <c r="AQ216" i="5"/>
  <c r="AP216" i="5"/>
  <c r="AO216" i="5"/>
  <c r="AN216" i="5"/>
  <c r="AM216" i="5"/>
  <c r="AK216" i="5"/>
  <c r="AJ216" i="5"/>
  <c r="AI216" i="5"/>
  <c r="AH216" i="5"/>
  <c r="AG216" i="5"/>
  <c r="AF216" i="5"/>
  <c r="AE216" i="5"/>
  <c r="AD216" i="5"/>
  <c r="AA216" i="5"/>
  <c r="Z216" i="5"/>
  <c r="M216" i="5"/>
  <c r="L216" i="5"/>
  <c r="K216" i="5"/>
  <c r="J216" i="5"/>
  <c r="I216" i="5"/>
  <c r="H216" i="5"/>
  <c r="F216" i="5"/>
  <c r="E216" i="5"/>
  <c r="D216" i="5"/>
  <c r="C216" i="5"/>
  <c r="BH215" i="5"/>
  <c r="BG215" i="5"/>
  <c r="BE215" i="5"/>
  <c r="BD215" i="5"/>
  <c r="BC215" i="5"/>
  <c r="BB215" i="5"/>
  <c r="BA215" i="5"/>
  <c r="AZ215" i="5"/>
  <c r="AY215" i="5"/>
  <c r="AX215" i="5"/>
  <c r="AW215" i="5"/>
  <c r="AV215" i="5"/>
  <c r="AU215" i="5"/>
  <c r="AT215" i="5"/>
  <c r="AS215" i="5"/>
  <c r="AR215" i="5"/>
  <c r="AQ215" i="5"/>
  <c r="AP215" i="5"/>
  <c r="AO215" i="5"/>
  <c r="AN215" i="5"/>
  <c r="AM215" i="5"/>
  <c r="AK215" i="5"/>
  <c r="AC215" i="5" s="1"/>
  <c r="AJ215" i="5"/>
  <c r="AI215" i="5"/>
  <c r="G215" i="5" s="1"/>
  <c r="AH215" i="5"/>
  <c r="AG215" i="5"/>
  <c r="AF215" i="5"/>
  <c r="AE215" i="5"/>
  <c r="AD215" i="5"/>
  <c r="AA215" i="5"/>
  <c r="Z215" i="5"/>
  <c r="M215" i="5"/>
  <c r="L215" i="5"/>
  <c r="K215" i="5"/>
  <c r="J215" i="5"/>
  <c r="I215" i="5"/>
  <c r="H215" i="5"/>
  <c r="F215" i="5"/>
  <c r="E215" i="5"/>
  <c r="D215" i="5"/>
  <c r="C215" i="5"/>
  <c r="BH214" i="5"/>
  <c r="BG214" i="5"/>
  <c r="BE214" i="5"/>
  <c r="BD214" i="5"/>
  <c r="BC214" i="5"/>
  <c r="BB214" i="5"/>
  <c r="BA214" i="5"/>
  <c r="AZ214" i="5"/>
  <c r="AY214" i="5"/>
  <c r="AX214" i="5"/>
  <c r="AW214" i="5"/>
  <c r="AV214" i="5"/>
  <c r="AU214" i="5"/>
  <c r="AT214" i="5"/>
  <c r="AS214" i="5"/>
  <c r="AR214" i="5"/>
  <c r="AQ214" i="5"/>
  <c r="AP214" i="5"/>
  <c r="AO214" i="5"/>
  <c r="AN214" i="5"/>
  <c r="AM214" i="5"/>
  <c r="AK214" i="5"/>
  <c r="AC214" i="5" s="1"/>
  <c r="AJ214" i="5"/>
  <c r="BL214" i="5" s="1"/>
  <c r="AI214" i="5"/>
  <c r="G214" i="5" s="1"/>
  <c r="AH214" i="5"/>
  <c r="AG214" i="5"/>
  <c r="AF214" i="5"/>
  <c r="AE214" i="5"/>
  <c r="AD214" i="5"/>
  <c r="AA214" i="5"/>
  <c r="Z214" i="5"/>
  <c r="M214" i="5"/>
  <c r="L214" i="5"/>
  <c r="K214" i="5"/>
  <c r="J214" i="5"/>
  <c r="I214" i="5"/>
  <c r="H214" i="5"/>
  <c r="F214" i="5"/>
  <c r="E214" i="5"/>
  <c r="D214" i="5"/>
  <c r="C214" i="5"/>
  <c r="BH213" i="5"/>
  <c r="BG213" i="5"/>
  <c r="BE213" i="5"/>
  <c r="BD213" i="5"/>
  <c r="BC213" i="5"/>
  <c r="BB213" i="5"/>
  <c r="BA213" i="5"/>
  <c r="AZ213" i="5"/>
  <c r="AY213" i="5"/>
  <c r="AX213" i="5"/>
  <c r="AW213" i="5"/>
  <c r="AV213" i="5"/>
  <c r="AU213" i="5"/>
  <c r="AT213" i="5"/>
  <c r="AS213" i="5"/>
  <c r="AR213" i="5"/>
  <c r="AQ213" i="5"/>
  <c r="AP213" i="5"/>
  <c r="AO213" i="5"/>
  <c r="AN213" i="5"/>
  <c r="AM213" i="5"/>
  <c r="AK213" i="5"/>
  <c r="AC213" i="5" s="1"/>
  <c r="AJ213" i="5"/>
  <c r="BM213" i="5" s="1"/>
  <c r="AI213" i="5"/>
  <c r="G213" i="5" s="1"/>
  <c r="AH213" i="5"/>
  <c r="AG213" i="5"/>
  <c r="AF213" i="5"/>
  <c r="AE213" i="5"/>
  <c r="AD213" i="5"/>
  <c r="AA213" i="5"/>
  <c r="Z213" i="5"/>
  <c r="M213" i="5"/>
  <c r="L213" i="5"/>
  <c r="K213" i="5"/>
  <c r="J213" i="5"/>
  <c r="I213" i="5"/>
  <c r="H213" i="5"/>
  <c r="F213" i="5"/>
  <c r="E213" i="5"/>
  <c r="D213" i="5"/>
  <c r="C213" i="5"/>
  <c r="BH212" i="5"/>
  <c r="BG212" i="5"/>
  <c r="BE212" i="5"/>
  <c r="BD212" i="5"/>
  <c r="BC212" i="5"/>
  <c r="BB212" i="5"/>
  <c r="BA212" i="5"/>
  <c r="AZ212" i="5"/>
  <c r="AY212" i="5"/>
  <c r="AX212" i="5"/>
  <c r="AW212" i="5"/>
  <c r="AV212" i="5"/>
  <c r="AU212" i="5"/>
  <c r="AT212" i="5"/>
  <c r="AS212" i="5"/>
  <c r="AR212" i="5"/>
  <c r="AQ212" i="5"/>
  <c r="AP212" i="5"/>
  <c r="AO212" i="5"/>
  <c r="AN212" i="5"/>
  <c r="AM212" i="5"/>
  <c r="AK212" i="5"/>
  <c r="AJ212" i="5"/>
  <c r="AI212" i="5"/>
  <c r="AH212" i="5"/>
  <c r="AG212" i="5"/>
  <c r="AF212" i="5"/>
  <c r="AE212" i="5"/>
  <c r="AD212" i="5"/>
  <c r="AA212" i="5"/>
  <c r="Z212" i="5"/>
  <c r="M212" i="5"/>
  <c r="L212" i="5"/>
  <c r="K212" i="5"/>
  <c r="J212" i="5"/>
  <c r="I212" i="5"/>
  <c r="H212" i="5"/>
  <c r="F212" i="5"/>
  <c r="E212" i="5"/>
  <c r="D212" i="5"/>
  <c r="C212" i="5"/>
  <c r="BH211" i="5"/>
  <c r="BG211" i="5"/>
  <c r="BE211" i="5"/>
  <c r="BD211" i="5"/>
  <c r="BC211" i="5"/>
  <c r="BB211" i="5"/>
  <c r="BA211" i="5"/>
  <c r="AZ211" i="5"/>
  <c r="AY211" i="5"/>
  <c r="AX211" i="5"/>
  <c r="AW211" i="5"/>
  <c r="AV211" i="5"/>
  <c r="AU211" i="5"/>
  <c r="AT211" i="5"/>
  <c r="AS211" i="5"/>
  <c r="AR211" i="5"/>
  <c r="AQ211" i="5"/>
  <c r="AP211" i="5"/>
  <c r="AO211" i="5"/>
  <c r="AN211" i="5"/>
  <c r="AM211" i="5"/>
  <c r="AK211" i="5"/>
  <c r="AC211" i="5" s="1"/>
  <c r="AJ211" i="5"/>
  <c r="BL211" i="5" s="1"/>
  <c r="AI211" i="5"/>
  <c r="G211" i="5" s="1"/>
  <c r="AH211" i="5"/>
  <c r="AG211" i="5"/>
  <c r="AF211" i="5"/>
  <c r="AE211" i="5"/>
  <c r="AD211" i="5"/>
  <c r="AA211" i="5"/>
  <c r="Z211" i="5"/>
  <c r="M211" i="5"/>
  <c r="L211" i="5"/>
  <c r="K211" i="5"/>
  <c r="J211" i="5"/>
  <c r="I211" i="5"/>
  <c r="H211" i="5"/>
  <c r="F211" i="5"/>
  <c r="E211" i="5"/>
  <c r="D211" i="5"/>
  <c r="C211" i="5"/>
  <c r="BH210" i="5"/>
  <c r="BG210" i="5"/>
  <c r="BE210" i="5"/>
  <c r="BD210" i="5"/>
  <c r="BC210" i="5"/>
  <c r="BB210" i="5"/>
  <c r="BA210" i="5"/>
  <c r="AZ210" i="5"/>
  <c r="AY210" i="5"/>
  <c r="AX210" i="5"/>
  <c r="AW210" i="5"/>
  <c r="AV210" i="5"/>
  <c r="AU210" i="5"/>
  <c r="AT210" i="5"/>
  <c r="AS210" i="5"/>
  <c r="AR210" i="5"/>
  <c r="AQ210" i="5"/>
  <c r="AP210" i="5"/>
  <c r="AO210" i="5"/>
  <c r="AN210" i="5"/>
  <c r="AM210" i="5"/>
  <c r="AK210" i="5"/>
  <c r="AC210" i="5" s="1"/>
  <c r="AJ210" i="5"/>
  <c r="AI210" i="5"/>
  <c r="G210" i="5" s="1"/>
  <c r="AH210" i="5"/>
  <c r="AG210" i="5"/>
  <c r="AF210" i="5"/>
  <c r="AE210" i="5"/>
  <c r="AD210" i="5"/>
  <c r="AA210" i="5"/>
  <c r="Z210" i="5"/>
  <c r="M210" i="5"/>
  <c r="L210" i="5"/>
  <c r="K210" i="5"/>
  <c r="J210" i="5"/>
  <c r="I210" i="5"/>
  <c r="H210" i="5"/>
  <c r="F210" i="5"/>
  <c r="E210" i="5"/>
  <c r="D210" i="5"/>
  <c r="C210" i="5"/>
  <c r="BH209" i="5"/>
  <c r="BG209" i="5"/>
  <c r="BE209" i="5"/>
  <c r="BD209" i="5"/>
  <c r="BC209" i="5"/>
  <c r="BB209" i="5"/>
  <c r="BA209" i="5"/>
  <c r="AZ209" i="5"/>
  <c r="AY209" i="5"/>
  <c r="AX209" i="5"/>
  <c r="AW209" i="5"/>
  <c r="AV209" i="5"/>
  <c r="AU209" i="5"/>
  <c r="AT209" i="5"/>
  <c r="AS209" i="5"/>
  <c r="AR209" i="5"/>
  <c r="AQ209" i="5"/>
  <c r="AP209" i="5"/>
  <c r="AO209" i="5"/>
  <c r="AN209" i="5"/>
  <c r="AM209" i="5"/>
  <c r="AK209" i="5"/>
  <c r="AJ209" i="5"/>
  <c r="AI209" i="5"/>
  <c r="G209" i="5" s="1"/>
  <c r="AH209" i="5"/>
  <c r="AG209" i="5"/>
  <c r="AF209" i="5"/>
  <c r="AE209" i="5"/>
  <c r="AD209" i="5"/>
  <c r="AA209" i="5"/>
  <c r="Z209" i="5"/>
  <c r="M209" i="5"/>
  <c r="L209" i="5"/>
  <c r="K209" i="5"/>
  <c r="J209" i="5"/>
  <c r="I209" i="5"/>
  <c r="H209" i="5"/>
  <c r="F209" i="5"/>
  <c r="E209" i="5"/>
  <c r="D209" i="5"/>
  <c r="C209" i="5"/>
  <c r="BH208" i="5"/>
  <c r="BG208" i="5"/>
  <c r="BE208" i="5"/>
  <c r="BD208" i="5"/>
  <c r="BC208" i="5"/>
  <c r="BB208" i="5"/>
  <c r="BA208" i="5"/>
  <c r="AZ208" i="5"/>
  <c r="AY208" i="5"/>
  <c r="AX208" i="5"/>
  <c r="AW208" i="5"/>
  <c r="AV208" i="5"/>
  <c r="AU208" i="5"/>
  <c r="AT208" i="5"/>
  <c r="AS208" i="5"/>
  <c r="AR208" i="5"/>
  <c r="AQ208" i="5"/>
  <c r="AP208" i="5"/>
  <c r="AO208" i="5"/>
  <c r="AN208" i="5"/>
  <c r="AM208" i="5"/>
  <c r="AK208" i="5"/>
  <c r="AJ208" i="5"/>
  <c r="AI208" i="5"/>
  <c r="G208" i="5" s="1"/>
  <c r="AH208" i="5"/>
  <c r="AG208" i="5"/>
  <c r="AF208" i="5"/>
  <c r="AE208" i="5"/>
  <c r="AD208" i="5"/>
  <c r="AA208" i="5"/>
  <c r="Z208" i="5"/>
  <c r="M208" i="5"/>
  <c r="L208" i="5"/>
  <c r="K208" i="5"/>
  <c r="J208" i="5"/>
  <c r="I208" i="5"/>
  <c r="H208" i="5"/>
  <c r="F208" i="5"/>
  <c r="E208" i="5"/>
  <c r="D208" i="5"/>
  <c r="C208" i="5"/>
  <c r="BH207" i="5"/>
  <c r="BG207" i="5"/>
  <c r="BE207" i="5"/>
  <c r="BD207" i="5"/>
  <c r="BC207" i="5"/>
  <c r="BB207" i="5"/>
  <c r="BA207" i="5"/>
  <c r="AZ207" i="5"/>
  <c r="AY207" i="5"/>
  <c r="AX207" i="5"/>
  <c r="AW207" i="5"/>
  <c r="AV207" i="5"/>
  <c r="AU207" i="5"/>
  <c r="AT207" i="5"/>
  <c r="AS207" i="5"/>
  <c r="AR207" i="5"/>
  <c r="AQ207" i="5"/>
  <c r="AP207" i="5"/>
  <c r="AO207" i="5"/>
  <c r="AN207" i="5"/>
  <c r="AM207" i="5"/>
  <c r="AK207" i="5"/>
  <c r="AC207" i="5" s="1"/>
  <c r="AJ207" i="5"/>
  <c r="AI207" i="5"/>
  <c r="G207" i="5" s="1"/>
  <c r="AH207" i="5"/>
  <c r="AG207" i="5"/>
  <c r="AF207" i="5"/>
  <c r="AE207" i="5"/>
  <c r="AD207" i="5"/>
  <c r="AA207" i="5"/>
  <c r="Z207" i="5"/>
  <c r="M207" i="5"/>
  <c r="L207" i="5"/>
  <c r="K207" i="5"/>
  <c r="J207" i="5"/>
  <c r="I207" i="5"/>
  <c r="H207" i="5"/>
  <c r="F207" i="5"/>
  <c r="E207" i="5"/>
  <c r="D207" i="5"/>
  <c r="C207" i="5"/>
  <c r="BH206" i="5"/>
  <c r="BG206" i="5"/>
  <c r="BE206" i="5"/>
  <c r="BD206" i="5"/>
  <c r="BC206" i="5"/>
  <c r="BB206" i="5"/>
  <c r="BA206" i="5"/>
  <c r="AZ206" i="5"/>
  <c r="AY206" i="5"/>
  <c r="AX206" i="5"/>
  <c r="AW206" i="5"/>
  <c r="AV206" i="5"/>
  <c r="AU206" i="5"/>
  <c r="AT206" i="5"/>
  <c r="AS206" i="5"/>
  <c r="AR206" i="5"/>
  <c r="AQ206" i="5"/>
  <c r="AP206" i="5"/>
  <c r="AO206" i="5"/>
  <c r="AN206" i="5"/>
  <c r="AM206" i="5"/>
  <c r="AK206" i="5"/>
  <c r="AC206" i="5" s="1"/>
  <c r="AJ206" i="5"/>
  <c r="AI206" i="5"/>
  <c r="AH206" i="5"/>
  <c r="AG206" i="5"/>
  <c r="AF206" i="5"/>
  <c r="AE206" i="5"/>
  <c r="AD206" i="5"/>
  <c r="AA206" i="5"/>
  <c r="Z206" i="5"/>
  <c r="M206" i="5"/>
  <c r="L206" i="5"/>
  <c r="K206" i="5"/>
  <c r="J206" i="5"/>
  <c r="I206" i="5"/>
  <c r="H206" i="5"/>
  <c r="F206" i="5"/>
  <c r="E206" i="5"/>
  <c r="D206" i="5"/>
  <c r="C206" i="5"/>
  <c r="BH205" i="5"/>
  <c r="BG205" i="5"/>
  <c r="BE205" i="5"/>
  <c r="BD205" i="5"/>
  <c r="BC205" i="5"/>
  <c r="BB205" i="5"/>
  <c r="BA205" i="5"/>
  <c r="AZ205" i="5"/>
  <c r="AY205" i="5"/>
  <c r="AX205" i="5"/>
  <c r="AW205" i="5"/>
  <c r="AV205" i="5"/>
  <c r="AU205" i="5"/>
  <c r="AT205" i="5"/>
  <c r="AS205" i="5"/>
  <c r="AR205" i="5"/>
  <c r="AQ205" i="5"/>
  <c r="AP205" i="5"/>
  <c r="AO205" i="5"/>
  <c r="AN205" i="5"/>
  <c r="AM205" i="5"/>
  <c r="AK205" i="5"/>
  <c r="AC205" i="5" s="1"/>
  <c r="AJ205" i="5"/>
  <c r="AI205" i="5"/>
  <c r="AH205" i="5"/>
  <c r="AG205" i="5"/>
  <c r="AF205" i="5"/>
  <c r="AE205" i="5"/>
  <c r="AD205" i="5"/>
  <c r="AA205" i="5"/>
  <c r="Z205" i="5"/>
  <c r="M205" i="5"/>
  <c r="L205" i="5"/>
  <c r="K205" i="5"/>
  <c r="J205" i="5"/>
  <c r="I205" i="5"/>
  <c r="H205" i="5"/>
  <c r="F205" i="5"/>
  <c r="E205" i="5"/>
  <c r="D205" i="5"/>
  <c r="C205" i="5"/>
  <c r="BH204" i="5"/>
  <c r="BG204" i="5"/>
  <c r="BE204" i="5"/>
  <c r="BD204" i="5"/>
  <c r="BC204" i="5"/>
  <c r="BB204" i="5"/>
  <c r="BA204" i="5"/>
  <c r="AZ204" i="5"/>
  <c r="AY204" i="5"/>
  <c r="AX204" i="5"/>
  <c r="AW204" i="5"/>
  <c r="AV204" i="5"/>
  <c r="AU204" i="5"/>
  <c r="AT204" i="5"/>
  <c r="AS204" i="5"/>
  <c r="AR204" i="5"/>
  <c r="AQ204" i="5"/>
  <c r="AP204" i="5"/>
  <c r="AO204" i="5"/>
  <c r="AN204" i="5"/>
  <c r="AM204" i="5"/>
  <c r="AK204" i="5"/>
  <c r="AJ204" i="5"/>
  <c r="AI204" i="5"/>
  <c r="G204" i="5" s="1"/>
  <c r="AH204" i="5"/>
  <c r="AG204" i="5"/>
  <c r="AF204" i="5"/>
  <c r="AE204" i="5"/>
  <c r="AD204" i="5"/>
  <c r="AA204" i="5"/>
  <c r="Z204" i="5"/>
  <c r="M204" i="5"/>
  <c r="L204" i="5"/>
  <c r="K204" i="5"/>
  <c r="J204" i="5"/>
  <c r="I204" i="5"/>
  <c r="H204" i="5"/>
  <c r="F204" i="5"/>
  <c r="E204" i="5"/>
  <c r="D204" i="5"/>
  <c r="C204" i="5"/>
  <c r="BH203" i="5"/>
  <c r="BG203" i="5"/>
  <c r="BE203" i="5"/>
  <c r="BD203" i="5"/>
  <c r="BC203" i="5"/>
  <c r="BB203" i="5"/>
  <c r="BA203" i="5"/>
  <c r="AZ203" i="5"/>
  <c r="AY203" i="5"/>
  <c r="AX203" i="5"/>
  <c r="AW203" i="5"/>
  <c r="AV203" i="5"/>
  <c r="AU203" i="5"/>
  <c r="AT203" i="5"/>
  <c r="AS203" i="5"/>
  <c r="AR203" i="5"/>
  <c r="AQ203" i="5"/>
  <c r="AP203" i="5"/>
  <c r="AO203" i="5"/>
  <c r="AN203" i="5"/>
  <c r="AM203" i="5"/>
  <c r="AK203" i="5"/>
  <c r="AC203" i="5" s="1"/>
  <c r="AJ203" i="5"/>
  <c r="AI203" i="5"/>
  <c r="G203" i="5" s="1"/>
  <c r="AH203" i="5"/>
  <c r="AG203" i="5"/>
  <c r="AF203" i="5"/>
  <c r="AE203" i="5"/>
  <c r="AD203" i="5"/>
  <c r="AA203" i="5"/>
  <c r="Z203" i="5"/>
  <c r="M203" i="5"/>
  <c r="L203" i="5"/>
  <c r="K203" i="5"/>
  <c r="J203" i="5"/>
  <c r="I203" i="5"/>
  <c r="H203" i="5"/>
  <c r="F203" i="5"/>
  <c r="E203" i="5"/>
  <c r="D203" i="5"/>
  <c r="C203" i="5"/>
  <c r="BH202" i="5"/>
  <c r="BG202" i="5"/>
  <c r="BE202" i="5"/>
  <c r="BD202" i="5"/>
  <c r="BC202" i="5"/>
  <c r="BB202" i="5"/>
  <c r="BA202" i="5"/>
  <c r="AZ202" i="5"/>
  <c r="AY202" i="5"/>
  <c r="AX202" i="5"/>
  <c r="AW202" i="5"/>
  <c r="AV202" i="5"/>
  <c r="AU202" i="5"/>
  <c r="AT202" i="5"/>
  <c r="AS202" i="5"/>
  <c r="AR202" i="5"/>
  <c r="AQ202" i="5"/>
  <c r="AP202" i="5"/>
  <c r="AO202" i="5"/>
  <c r="AN202" i="5"/>
  <c r="AM202" i="5"/>
  <c r="AK202" i="5"/>
  <c r="AC202" i="5" s="1"/>
  <c r="AJ202" i="5"/>
  <c r="AI202" i="5"/>
  <c r="AH202" i="5"/>
  <c r="AG202" i="5"/>
  <c r="AF202" i="5"/>
  <c r="AE202" i="5"/>
  <c r="AD202" i="5"/>
  <c r="AA202" i="5"/>
  <c r="Z202" i="5"/>
  <c r="M202" i="5"/>
  <c r="L202" i="5"/>
  <c r="K202" i="5"/>
  <c r="J202" i="5"/>
  <c r="I202" i="5"/>
  <c r="H202" i="5"/>
  <c r="F202" i="5"/>
  <c r="E202" i="5"/>
  <c r="D202" i="5"/>
  <c r="C202" i="5"/>
  <c r="BH201" i="5"/>
  <c r="BG201" i="5"/>
  <c r="BE201" i="5"/>
  <c r="BD201" i="5"/>
  <c r="BC201" i="5"/>
  <c r="BB201" i="5"/>
  <c r="BA201" i="5"/>
  <c r="AZ201" i="5"/>
  <c r="AY201" i="5"/>
  <c r="AX201" i="5"/>
  <c r="AW201" i="5"/>
  <c r="AV201" i="5"/>
  <c r="AU201" i="5"/>
  <c r="AT201" i="5"/>
  <c r="AS201" i="5"/>
  <c r="AR201" i="5"/>
  <c r="AQ201" i="5"/>
  <c r="AP201" i="5"/>
  <c r="AO201" i="5"/>
  <c r="AN201" i="5"/>
  <c r="AM201" i="5"/>
  <c r="AK201" i="5"/>
  <c r="AC201" i="5" s="1"/>
  <c r="AJ201" i="5"/>
  <c r="AI201" i="5"/>
  <c r="G201" i="5" s="1"/>
  <c r="AH201" i="5"/>
  <c r="AG201" i="5"/>
  <c r="AF201" i="5"/>
  <c r="AE201" i="5"/>
  <c r="AD201" i="5"/>
  <c r="AA201" i="5"/>
  <c r="Z201" i="5"/>
  <c r="M201" i="5"/>
  <c r="L201" i="5"/>
  <c r="K201" i="5"/>
  <c r="J201" i="5"/>
  <c r="I201" i="5"/>
  <c r="H201" i="5"/>
  <c r="F201" i="5"/>
  <c r="E201" i="5"/>
  <c r="D201" i="5"/>
  <c r="C201" i="5"/>
  <c r="BH200" i="5"/>
  <c r="BG200" i="5"/>
  <c r="BE200" i="5"/>
  <c r="BD200" i="5"/>
  <c r="BC200" i="5"/>
  <c r="BB200" i="5"/>
  <c r="BA200" i="5"/>
  <c r="AZ200" i="5"/>
  <c r="AY200" i="5"/>
  <c r="AX200" i="5"/>
  <c r="AW200" i="5"/>
  <c r="AV200" i="5"/>
  <c r="AU200" i="5"/>
  <c r="AT200" i="5"/>
  <c r="AS200" i="5"/>
  <c r="AR200" i="5"/>
  <c r="AQ200" i="5"/>
  <c r="AP200" i="5"/>
  <c r="AO200" i="5"/>
  <c r="AN200" i="5"/>
  <c r="AM200" i="5"/>
  <c r="AK200" i="5"/>
  <c r="AC200" i="5" s="1"/>
  <c r="AJ200" i="5"/>
  <c r="AI200" i="5"/>
  <c r="AH200" i="5"/>
  <c r="AG200" i="5"/>
  <c r="AF200" i="5"/>
  <c r="AE200" i="5"/>
  <c r="AD200" i="5"/>
  <c r="AA200" i="5"/>
  <c r="Z200" i="5"/>
  <c r="M200" i="5"/>
  <c r="L200" i="5"/>
  <c r="K200" i="5"/>
  <c r="J200" i="5"/>
  <c r="I200" i="5"/>
  <c r="H200" i="5"/>
  <c r="F200" i="5"/>
  <c r="E200" i="5"/>
  <c r="D200" i="5"/>
  <c r="C200" i="5"/>
  <c r="BH199" i="5"/>
  <c r="BG199" i="5"/>
  <c r="BE199" i="5"/>
  <c r="BD199" i="5"/>
  <c r="BC199" i="5"/>
  <c r="BB199" i="5"/>
  <c r="BA199" i="5"/>
  <c r="AZ199" i="5"/>
  <c r="AY199" i="5"/>
  <c r="AX199" i="5"/>
  <c r="AW199" i="5"/>
  <c r="AV199" i="5"/>
  <c r="AU199" i="5"/>
  <c r="AT199" i="5"/>
  <c r="AS199" i="5"/>
  <c r="AR199" i="5"/>
  <c r="AQ199" i="5"/>
  <c r="AP199" i="5"/>
  <c r="AO199" i="5"/>
  <c r="AN199" i="5"/>
  <c r="AM199" i="5"/>
  <c r="AK199" i="5"/>
  <c r="AC199" i="5" s="1"/>
  <c r="AJ199" i="5"/>
  <c r="AI199" i="5"/>
  <c r="G199" i="5" s="1"/>
  <c r="AH199" i="5"/>
  <c r="AG199" i="5"/>
  <c r="AF199" i="5"/>
  <c r="AE199" i="5"/>
  <c r="AD199" i="5"/>
  <c r="AA199" i="5"/>
  <c r="Z199" i="5"/>
  <c r="M199" i="5"/>
  <c r="L199" i="5"/>
  <c r="K199" i="5"/>
  <c r="J199" i="5"/>
  <c r="I199" i="5"/>
  <c r="H199" i="5"/>
  <c r="F199" i="5"/>
  <c r="E199" i="5"/>
  <c r="D199" i="5"/>
  <c r="C199" i="5"/>
  <c r="BH198" i="5"/>
  <c r="BG198" i="5"/>
  <c r="BE198" i="5"/>
  <c r="BD198" i="5"/>
  <c r="BC198" i="5"/>
  <c r="BB198" i="5"/>
  <c r="BA198" i="5"/>
  <c r="AZ198" i="5"/>
  <c r="AY198" i="5"/>
  <c r="AX198" i="5"/>
  <c r="AW198" i="5"/>
  <c r="AV198" i="5"/>
  <c r="AU198" i="5"/>
  <c r="AT198" i="5"/>
  <c r="AS198" i="5"/>
  <c r="AR198" i="5"/>
  <c r="AQ198" i="5"/>
  <c r="AP198" i="5"/>
  <c r="AO198" i="5"/>
  <c r="AN198" i="5"/>
  <c r="AM198" i="5"/>
  <c r="AK198" i="5"/>
  <c r="AC198" i="5" s="1"/>
  <c r="AJ198" i="5"/>
  <c r="BL198" i="5" s="1"/>
  <c r="AI198" i="5"/>
  <c r="G198" i="5" s="1"/>
  <c r="AH198" i="5"/>
  <c r="AG198" i="5"/>
  <c r="AF198" i="5"/>
  <c r="AE198" i="5"/>
  <c r="AD198" i="5"/>
  <c r="AA198" i="5"/>
  <c r="Z198" i="5"/>
  <c r="M198" i="5"/>
  <c r="L198" i="5"/>
  <c r="K198" i="5"/>
  <c r="J198" i="5"/>
  <c r="I198" i="5"/>
  <c r="H198" i="5"/>
  <c r="F198" i="5"/>
  <c r="E198" i="5"/>
  <c r="D198" i="5"/>
  <c r="C198" i="5"/>
  <c r="BH197" i="5"/>
  <c r="BG197" i="5"/>
  <c r="BE197" i="5"/>
  <c r="BD197" i="5"/>
  <c r="BC197" i="5"/>
  <c r="BB197" i="5"/>
  <c r="BA197" i="5"/>
  <c r="AZ197" i="5"/>
  <c r="AY197" i="5"/>
  <c r="AX197" i="5"/>
  <c r="AW197" i="5"/>
  <c r="AV197" i="5"/>
  <c r="AU197" i="5"/>
  <c r="AT197" i="5"/>
  <c r="AS197" i="5"/>
  <c r="AR197" i="5"/>
  <c r="AQ197" i="5"/>
  <c r="AP197" i="5"/>
  <c r="AO197" i="5"/>
  <c r="AN197" i="5"/>
  <c r="AM197" i="5"/>
  <c r="AK197" i="5"/>
  <c r="AC197" i="5" s="1"/>
  <c r="AJ197" i="5"/>
  <c r="AI197" i="5"/>
  <c r="G197" i="5" s="1"/>
  <c r="AH197" i="5"/>
  <c r="AG197" i="5"/>
  <c r="AF197" i="5"/>
  <c r="AE197" i="5"/>
  <c r="AD197" i="5"/>
  <c r="AA197" i="5"/>
  <c r="Z197" i="5"/>
  <c r="M197" i="5"/>
  <c r="L197" i="5"/>
  <c r="K197" i="5"/>
  <c r="J197" i="5"/>
  <c r="I197" i="5"/>
  <c r="H197" i="5"/>
  <c r="F197" i="5"/>
  <c r="E197" i="5"/>
  <c r="D197" i="5"/>
  <c r="C197" i="5"/>
  <c r="BH196" i="5"/>
  <c r="BG196" i="5"/>
  <c r="BE196" i="5"/>
  <c r="BD196" i="5"/>
  <c r="BC196" i="5"/>
  <c r="BB196" i="5"/>
  <c r="BA196" i="5"/>
  <c r="AZ196" i="5"/>
  <c r="AY196" i="5"/>
  <c r="AX196" i="5"/>
  <c r="AW196" i="5"/>
  <c r="AV196" i="5"/>
  <c r="AU196" i="5"/>
  <c r="AT196" i="5"/>
  <c r="AS196" i="5"/>
  <c r="AR196" i="5"/>
  <c r="AQ196" i="5"/>
  <c r="AP196" i="5"/>
  <c r="AO196" i="5"/>
  <c r="AN196" i="5"/>
  <c r="AM196" i="5"/>
  <c r="AK196" i="5"/>
  <c r="AJ196" i="5"/>
  <c r="AI196" i="5"/>
  <c r="AH196" i="5"/>
  <c r="AG196" i="5"/>
  <c r="AF196" i="5"/>
  <c r="AE196" i="5"/>
  <c r="AD196" i="5"/>
  <c r="AA196" i="5"/>
  <c r="Z196" i="5"/>
  <c r="M196" i="5"/>
  <c r="L196" i="5"/>
  <c r="K196" i="5"/>
  <c r="J196" i="5"/>
  <c r="I196" i="5"/>
  <c r="H196" i="5"/>
  <c r="F196" i="5"/>
  <c r="E196" i="5"/>
  <c r="D196" i="5"/>
  <c r="C196" i="5"/>
  <c r="BH195" i="5"/>
  <c r="BG195" i="5"/>
  <c r="BE195" i="5"/>
  <c r="BD195" i="5"/>
  <c r="BC195" i="5"/>
  <c r="BB195" i="5"/>
  <c r="BA195" i="5"/>
  <c r="AZ195" i="5"/>
  <c r="AY195" i="5"/>
  <c r="AX195" i="5"/>
  <c r="AW195" i="5"/>
  <c r="AV195" i="5"/>
  <c r="AU195" i="5"/>
  <c r="AT195" i="5"/>
  <c r="AS195" i="5"/>
  <c r="AR195" i="5"/>
  <c r="AQ195" i="5"/>
  <c r="AP195" i="5"/>
  <c r="AO195" i="5"/>
  <c r="AN195" i="5"/>
  <c r="AM195" i="5"/>
  <c r="AK195" i="5"/>
  <c r="AC195" i="5" s="1"/>
  <c r="AJ195" i="5"/>
  <c r="AI195" i="5"/>
  <c r="G195" i="5" s="1"/>
  <c r="AH195" i="5"/>
  <c r="AG195" i="5"/>
  <c r="AF195" i="5"/>
  <c r="AE195" i="5"/>
  <c r="AD195" i="5"/>
  <c r="AA195" i="5"/>
  <c r="Z195" i="5"/>
  <c r="M195" i="5"/>
  <c r="L195" i="5"/>
  <c r="K195" i="5"/>
  <c r="J195" i="5"/>
  <c r="I195" i="5"/>
  <c r="H195" i="5"/>
  <c r="F195" i="5"/>
  <c r="E195" i="5"/>
  <c r="D195" i="5"/>
  <c r="C195" i="5"/>
  <c r="BH194" i="5"/>
  <c r="BG194" i="5"/>
  <c r="BE194" i="5"/>
  <c r="BD194" i="5"/>
  <c r="BC194" i="5"/>
  <c r="BB194" i="5"/>
  <c r="BA194" i="5"/>
  <c r="AZ194" i="5"/>
  <c r="AY194" i="5"/>
  <c r="AX194" i="5"/>
  <c r="AW194" i="5"/>
  <c r="AV194" i="5"/>
  <c r="AU194" i="5"/>
  <c r="AT194" i="5"/>
  <c r="AS194" i="5"/>
  <c r="AR194" i="5"/>
  <c r="AQ194" i="5"/>
  <c r="AP194" i="5"/>
  <c r="AO194" i="5"/>
  <c r="AN194" i="5"/>
  <c r="AM194" i="5"/>
  <c r="AK194" i="5"/>
  <c r="AC194" i="5" s="1"/>
  <c r="AJ194" i="5"/>
  <c r="AI194" i="5"/>
  <c r="G194" i="5" s="1"/>
  <c r="AH194" i="5"/>
  <c r="AG194" i="5"/>
  <c r="AF194" i="5"/>
  <c r="AE194" i="5"/>
  <c r="AD194" i="5"/>
  <c r="AA194" i="5"/>
  <c r="Z194" i="5"/>
  <c r="M194" i="5"/>
  <c r="L194" i="5"/>
  <c r="K194" i="5"/>
  <c r="J194" i="5"/>
  <c r="I194" i="5"/>
  <c r="H194" i="5"/>
  <c r="F194" i="5"/>
  <c r="E194" i="5"/>
  <c r="D194" i="5"/>
  <c r="C194" i="5"/>
  <c r="BH193" i="5"/>
  <c r="BG193" i="5"/>
  <c r="BE193" i="5"/>
  <c r="BD193" i="5"/>
  <c r="BC193" i="5"/>
  <c r="BB193" i="5"/>
  <c r="BA193" i="5"/>
  <c r="AZ193" i="5"/>
  <c r="AY193" i="5"/>
  <c r="AX193" i="5"/>
  <c r="AW193" i="5"/>
  <c r="AV193" i="5"/>
  <c r="AU193" i="5"/>
  <c r="AT193" i="5"/>
  <c r="AS193" i="5"/>
  <c r="AR193" i="5"/>
  <c r="AQ193" i="5"/>
  <c r="AP193" i="5"/>
  <c r="AO193" i="5"/>
  <c r="AN193" i="5"/>
  <c r="AM193" i="5"/>
  <c r="AK193" i="5"/>
  <c r="AC193" i="5" s="1"/>
  <c r="AJ193" i="5"/>
  <c r="AI193" i="5"/>
  <c r="G193" i="5" s="1"/>
  <c r="AH193" i="5"/>
  <c r="AG193" i="5"/>
  <c r="AF193" i="5"/>
  <c r="AE193" i="5"/>
  <c r="AD193" i="5"/>
  <c r="AA193" i="5"/>
  <c r="Z193" i="5"/>
  <c r="M193" i="5"/>
  <c r="L193" i="5"/>
  <c r="K193" i="5"/>
  <c r="J193" i="5"/>
  <c r="I193" i="5"/>
  <c r="H193" i="5"/>
  <c r="F193" i="5"/>
  <c r="E193" i="5"/>
  <c r="D193" i="5"/>
  <c r="C193" i="5"/>
  <c r="BH192" i="5"/>
  <c r="BG192" i="5"/>
  <c r="BE192" i="5"/>
  <c r="BD192" i="5"/>
  <c r="BC192" i="5"/>
  <c r="BB192" i="5"/>
  <c r="BA192" i="5"/>
  <c r="AZ192" i="5"/>
  <c r="AY192" i="5"/>
  <c r="AX192" i="5"/>
  <c r="AW192" i="5"/>
  <c r="AV192" i="5"/>
  <c r="AU192" i="5"/>
  <c r="AT192" i="5"/>
  <c r="AS192" i="5"/>
  <c r="AR192" i="5"/>
  <c r="AQ192" i="5"/>
  <c r="AP192" i="5"/>
  <c r="AO192" i="5"/>
  <c r="AN192" i="5"/>
  <c r="AM192" i="5"/>
  <c r="AK192" i="5"/>
  <c r="AJ192" i="5"/>
  <c r="AI192" i="5"/>
  <c r="AH192" i="5"/>
  <c r="AG192" i="5"/>
  <c r="AF192" i="5"/>
  <c r="AE192" i="5"/>
  <c r="AD192" i="5"/>
  <c r="AA192" i="5"/>
  <c r="Z192" i="5"/>
  <c r="M192" i="5"/>
  <c r="L192" i="5"/>
  <c r="K192" i="5"/>
  <c r="J192" i="5"/>
  <c r="I192" i="5"/>
  <c r="H192" i="5"/>
  <c r="F192" i="5"/>
  <c r="E192" i="5"/>
  <c r="D192" i="5"/>
  <c r="C192" i="5"/>
  <c r="BH191" i="5"/>
  <c r="BG191" i="5"/>
  <c r="BE191" i="5"/>
  <c r="BD191" i="5"/>
  <c r="BC191" i="5"/>
  <c r="BB191" i="5"/>
  <c r="BA191" i="5"/>
  <c r="AZ191" i="5"/>
  <c r="AY191" i="5"/>
  <c r="AX191" i="5"/>
  <c r="AW191" i="5"/>
  <c r="AV191" i="5"/>
  <c r="AU191" i="5"/>
  <c r="AT191" i="5"/>
  <c r="AS191" i="5"/>
  <c r="AR191" i="5"/>
  <c r="AQ191" i="5"/>
  <c r="AP191" i="5"/>
  <c r="AO191" i="5"/>
  <c r="AN191" i="5"/>
  <c r="AM191" i="5"/>
  <c r="AK191" i="5"/>
  <c r="AC191" i="5" s="1"/>
  <c r="AJ191" i="5"/>
  <c r="BN191" i="5" s="1"/>
  <c r="AI191" i="5"/>
  <c r="G191" i="5" s="1"/>
  <c r="AH191" i="5"/>
  <c r="AG191" i="5"/>
  <c r="AF191" i="5"/>
  <c r="AE191" i="5"/>
  <c r="AD191" i="5"/>
  <c r="AA191" i="5"/>
  <c r="Z191" i="5"/>
  <c r="M191" i="5"/>
  <c r="L191" i="5"/>
  <c r="K191" i="5"/>
  <c r="J191" i="5"/>
  <c r="I191" i="5"/>
  <c r="H191" i="5"/>
  <c r="F191" i="5"/>
  <c r="E191" i="5"/>
  <c r="D191" i="5"/>
  <c r="C191" i="5"/>
  <c r="BH190" i="5"/>
  <c r="BG190" i="5"/>
  <c r="BE190" i="5"/>
  <c r="BD190" i="5"/>
  <c r="BC190" i="5"/>
  <c r="BB190" i="5"/>
  <c r="BA190" i="5"/>
  <c r="AZ190" i="5"/>
  <c r="AY190" i="5"/>
  <c r="AX190" i="5"/>
  <c r="AW190" i="5"/>
  <c r="AV190" i="5"/>
  <c r="AU190" i="5"/>
  <c r="AT190" i="5"/>
  <c r="AS190" i="5"/>
  <c r="AR190" i="5"/>
  <c r="AQ190" i="5"/>
  <c r="AP190" i="5"/>
  <c r="AO190" i="5"/>
  <c r="AN190" i="5"/>
  <c r="AM190" i="5"/>
  <c r="AK190" i="5"/>
  <c r="AC190" i="5" s="1"/>
  <c r="AJ190" i="5"/>
  <c r="AI190" i="5"/>
  <c r="AH190" i="5"/>
  <c r="AG190" i="5"/>
  <c r="AF190" i="5"/>
  <c r="AE190" i="5"/>
  <c r="AD190" i="5"/>
  <c r="AA190" i="5"/>
  <c r="Z190" i="5"/>
  <c r="M190" i="5"/>
  <c r="L190" i="5"/>
  <c r="K190" i="5"/>
  <c r="J190" i="5"/>
  <c r="I190" i="5"/>
  <c r="H190" i="5"/>
  <c r="F190" i="5"/>
  <c r="E190" i="5"/>
  <c r="D190" i="5"/>
  <c r="C190" i="5"/>
  <c r="BH189" i="5"/>
  <c r="BG189" i="5"/>
  <c r="BE189" i="5"/>
  <c r="BD189" i="5"/>
  <c r="BC189" i="5"/>
  <c r="BB189" i="5"/>
  <c r="BA189" i="5"/>
  <c r="AZ189" i="5"/>
  <c r="AY189" i="5"/>
  <c r="AX189" i="5"/>
  <c r="AW189" i="5"/>
  <c r="AV189" i="5"/>
  <c r="AU189" i="5"/>
  <c r="AT189" i="5"/>
  <c r="AS189" i="5"/>
  <c r="AR189" i="5"/>
  <c r="AQ189" i="5"/>
  <c r="AP189" i="5"/>
  <c r="AO189" i="5"/>
  <c r="AN189" i="5"/>
  <c r="AM189" i="5"/>
  <c r="AK189" i="5"/>
  <c r="AC189" i="5" s="1"/>
  <c r="AJ189" i="5"/>
  <c r="AI189" i="5"/>
  <c r="G189" i="5" s="1"/>
  <c r="AH189" i="5"/>
  <c r="AG189" i="5"/>
  <c r="AF189" i="5"/>
  <c r="AE189" i="5"/>
  <c r="AD189" i="5"/>
  <c r="AA189" i="5"/>
  <c r="Z189" i="5"/>
  <c r="M189" i="5"/>
  <c r="L189" i="5"/>
  <c r="K189" i="5"/>
  <c r="J189" i="5"/>
  <c r="I189" i="5"/>
  <c r="H189" i="5"/>
  <c r="F189" i="5"/>
  <c r="E189" i="5"/>
  <c r="D189" i="5"/>
  <c r="C189" i="5"/>
  <c r="BH188" i="5"/>
  <c r="BG188" i="5"/>
  <c r="BE188" i="5"/>
  <c r="BD188" i="5"/>
  <c r="BC188" i="5"/>
  <c r="BB188" i="5"/>
  <c r="BA188" i="5"/>
  <c r="AZ188" i="5"/>
  <c r="AY188" i="5"/>
  <c r="AX188" i="5"/>
  <c r="AW188" i="5"/>
  <c r="AV188" i="5"/>
  <c r="AU188" i="5"/>
  <c r="AT188" i="5"/>
  <c r="AS188" i="5"/>
  <c r="AR188" i="5"/>
  <c r="AQ188" i="5"/>
  <c r="AP188" i="5"/>
  <c r="AO188" i="5"/>
  <c r="AN188" i="5"/>
  <c r="AM188" i="5"/>
  <c r="AK188" i="5"/>
  <c r="AJ188" i="5"/>
  <c r="AI188" i="5"/>
  <c r="G188" i="5" s="1"/>
  <c r="AH188" i="5"/>
  <c r="AG188" i="5"/>
  <c r="AF188" i="5"/>
  <c r="AE188" i="5"/>
  <c r="AD188" i="5"/>
  <c r="AA188" i="5"/>
  <c r="Z188" i="5"/>
  <c r="M188" i="5"/>
  <c r="L188" i="5"/>
  <c r="K188" i="5"/>
  <c r="J188" i="5"/>
  <c r="I188" i="5"/>
  <c r="H188" i="5"/>
  <c r="F188" i="5"/>
  <c r="E188" i="5"/>
  <c r="D188" i="5"/>
  <c r="C188" i="5"/>
  <c r="BH187" i="5"/>
  <c r="BG187" i="5"/>
  <c r="BE187" i="5"/>
  <c r="BD187" i="5"/>
  <c r="BC187" i="5"/>
  <c r="BB187" i="5"/>
  <c r="BA187" i="5"/>
  <c r="AZ187" i="5"/>
  <c r="AY187" i="5"/>
  <c r="AX187" i="5"/>
  <c r="AW187" i="5"/>
  <c r="AV187" i="5"/>
  <c r="AU187" i="5"/>
  <c r="AT187" i="5"/>
  <c r="AS187" i="5"/>
  <c r="AR187" i="5"/>
  <c r="AQ187" i="5"/>
  <c r="AP187" i="5"/>
  <c r="AO187" i="5"/>
  <c r="AN187" i="5"/>
  <c r="AM187" i="5"/>
  <c r="AK187" i="5"/>
  <c r="AC187" i="5" s="1"/>
  <c r="AJ187" i="5"/>
  <c r="AI187" i="5"/>
  <c r="G187" i="5" s="1"/>
  <c r="AH187" i="5"/>
  <c r="AG187" i="5"/>
  <c r="AF187" i="5"/>
  <c r="AE187" i="5"/>
  <c r="AD187" i="5"/>
  <c r="AA187" i="5"/>
  <c r="Z187" i="5"/>
  <c r="M187" i="5"/>
  <c r="L187" i="5"/>
  <c r="K187" i="5"/>
  <c r="J187" i="5"/>
  <c r="I187" i="5"/>
  <c r="H187" i="5"/>
  <c r="F187" i="5"/>
  <c r="E187" i="5"/>
  <c r="D187" i="5"/>
  <c r="C187" i="5"/>
  <c r="BH186" i="5"/>
  <c r="BG186" i="5"/>
  <c r="BE186" i="5"/>
  <c r="BD186" i="5"/>
  <c r="BC186" i="5"/>
  <c r="BB186" i="5"/>
  <c r="BA186" i="5"/>
  <c r="AZ186" i="5"/>
  <c r="AY186" i="5"/>
  <c r="AX186" i="5"/>
  <c r="AW186" i="5"/>
  <c r="AV186" i="5"/>
  <c r="AU186" i="5"/>
  <c r="AT186" i="5"/>
  <c r="AS186" i="5"/>
  <c r="AR186" i="5"/>
  <c r="AQ186" i="5"/>
  <c r="AP186" i="5"/>
  <c r="AO186" i="5"/>
  <c r="AN186" i="5"/>
  <c r="AM186" i="5"/>
  <c r="AK186" i="5"/>
  <c r="AC186" i="5" s="1"/>
  <c r="AJ186" i="5"/>
  <c r="AI186" i="5"/>
  <c r="AH186" i="5"/>
  <c r="AG186" i="5"/>
  <c r="AF186" i="5"/>
  <c r="AE186" i="5"/>
  <c r="AD186" i="5"/>
  <c r="AA186" i="5"/>
  <c r="Z186" i="5"/>
  <c r="M186" i="5"/>
  <c r="L186" i="5"/>
  <c r="K186" i="5"/>
  <c r="J186" i="5"/>
  <c r="I186" i="5"/>
  <c r="H186" i="5"/>
  <c r="F186" i="5"/>
  <c r="E186" i="5"/>
  <c r="D186" i="5"/>
  <c r="C186" i="5"/>
  <c r="BH185" i="5"/>
  <c r="BG185" i="5"/>
  <c r="BE185" i="5"/>
  <c r="BD185" i="5"/>
  <c r="BC185" i="5"/>
  <c r="BB185" i="5"/>
  <c r="BA185" i="5"/>
  <c r="AZ185" i="5"/>
  <c r="AY185" i="5"/>
  <c r="AX185" i="5"/>
  <c r="AW185" i="5"/>
  <c r="AV185" i="5"/>
  <c r="AU185" i="5"/>
  <c r="AT185" i="5"/>
  <c r="AS185" i="5"/>
  <c r="AR185" i="5"/>
  <c r="AQ185" i="5"/>
  <c r="AP185" i="5"/>
  <c r="AO185" i="5"/>
  <c r="AN185" i="5"/>
  <c r="AM185" i="5"/>
  <c r="AK185" i="5"/>
  <c r="AC185" i="5" s="1"/>
  <c r="AJ185" i="5"/>
  <c r="AI185" i="5"/>
  <c r="G185" i="5" s="1"/>
  <c r="AH185" i="5"/>
  <c r="AG185" i="5"/>
  <c r="AF185" i="5"/>
  <c r="AE185" i="5"/>
  <c r="AD185" i="5"/>
  <c r="AA185" i="5"/>
  <c r="Z185" i="5"/>
  <c r="M185" i="5"/>
  <c r="L185" i="5"/>
  <c r="K185" i="5"/>
  <c r="J185" i="5"/>
  <c r="I185" i="5"/>
  <c r="H185" i="5"/>
  <c r="F185" i="5"/>
  <c r="E185" i="5"/>
  <c r="D185" i="5"/>
  <c r="C185" i="5"/>
  <c r="BH184" i="5"/>
  <c r="BG184" i="5"/>
  <c r="BE184" i="5"/>
  <c r="BD184" i="5"/>
  <c r="BC184" i="5"/>
  <c r="BB184" i="5"/>
  <c r="BA184" i="5"/>
  <c r="AZ184" i="5"/>
  <c r="AY184" i="5"/>
  <c r="AX184" i="5"/>
  <c r="AW184" i="5"/>
  <c r="AV184" i="5"/>
  <c r="AU184" i="5"/>
  <c r="AT184" i="5"/>
  <c r="AS184" i="5"/>
  <c r="AR184" i="5"/>
  <c r="AQ184" i="5"/>
  <c r="AP184" i="5"/>
  <c r="AO184" i="5"/>
  <c r="AN184" i="5"/>
  <c r="AM184" i="5"/>
  <c r="AK184" i="5"/>
  <c r="AJ184" i="5"/>
  <c r="AI184" i="5"/>
  <c r="G184" i="5" s="1"/>
  <c r="AH184" i="5"/>
  <c r="AG184" i="5"/>
  <c r="AF184" i="5"/>
  <c r="AE184" i="5"/>
  <c r="AD184" i="5"/>
  <c r="AA184" i="5"/>
  <c r="Z184" i="5"/>
  <c r="M184" i="5"/>
  <c r="L184" i="5"/>
  <c r="K184" i="5"/>
  <c r="J184" i="5"/>
  <c r="I184" i="5"/>
  <c r="H184" i="5"/>
  <c r="F184" i="5"/>
  <c r="E184" i="5"/>
  <c r="D184" i="5"/>
  <c r="C184" i="5"/>
  <c r="BH183" i="5"/>
  <c r="BG183" i="5"/>
  <c r="BE183" i="5"/>
  <c r="BD183" i="5"/>
  <c r="BC183" i="5"/>
  <c r="BB183" i="5"/>
  <c r="BA183" i="5"/>
  <c r="AZ183" i="5"/>
  <c r="AY183" i="5"/>
  <c r="AX183" i="5"/>
  <c r="AW183" i="5"/>
  <c r="AV183" i="5"/>
  <c r="AU183" i="5"/>
  <c r="AT183" i="5"/>
  <c r="AS183" i="5"/>
  <c r="AR183" i="5"/>
  <c r="AQ183" i="5"/>
  <c r="AP183" i="5"/>
  <c r="AO183" i="5"/>
  <c r="AN183" i="5"/>
  <c r="AM183" i="5"/>
  <c r="AK183" i="5"/>
  <c r="AC183" i="5" s="1"/>
  <c r="AJ183" i="5"/>
  <c r="AI183" i="5"/>
  <c r="AH183" i="5"/>
  <c r="AG183" i="5"/>
  <c r="AF183" i="5"/>
  <c r="AE183" i="5"/>
  <c r="AD183" i="5"/>
  <c r="AA183" i="5"/>
  <c r="Z183" i="5"/>
  <c r="M183" i="5"/>
  <c r="L183" i="5"/>
  <c r="K183" i="5"/>
  <c r="J183" i="5"/>
  <c r="I183" i="5"/>
  <c r="H183" i="5"/>
  <c r="F183" i="5"/>
  <c r="E183" i="5"/>
  <c r="D183" i="5"/>
  <c r="C183" i="5"/>
  <c r="BH182" i="5"/>
  <c r="BG182" i="5"/>
  <c r="BE182" i="5"/>
  <c r="BD182" i="5"/>
  <c r="BC182" i="5"/>
  <c r="BB182" i="5"/>
  <c r="BA182" i="5"/>
  <c r="AZ182" i="5"/>
  <c r="AY182" i="5"/>
  <c r="AX182" i="5"/>
  <c r="AW182" i="5"/>
  <c r="AV182" i="5"/>
  <c r="AU182" i="5"/>
  <c r="AT182" i="5"/>
  <c r="AS182" i="5"/>
  <c r="AR182" i="5"/>
  <c r="AQ182" i="5"/>
  <c r="AP182" i="5"/>
  <c r="AO182" i="5"/>
  <c r="AN182" i="5"/>
  <c r="AM182" i="5"/>
  <c r="AK182" i="5"/>
  <c r="AC182" i="5" s="1"/>
  <c r="AJ182" i="5"/>
  <c r="BL182" i="5" s="1"/>
  <c r="AI182" i="5"/>
  <c r="AH182" i="5"/>
  <c r="AG182" i="5"/>
  <c r="AF182" i="5"/>
  <c r="AE182" i="5"/>
  <c r="AD182" i="5"/>
  <c r="AA182" i="5"/>
  <c r="Z182" i="5"/>
  <c r="M182" i="5"/>
  <c r="L182" i="5"/>
  <c r="K182" i="5"/>
  <c r="J182" i="5"/>
  <c r="I182" i="5"/>
  <c r="H182" i="5"/>
  <c r="F182" i="5"/>
  <c r="E182" i="5"/>
  <c r="D182" i="5"/>
  <c r="C182" i="5"/>
  <c r="BH181" i="5"/>
  <c r="BG181" i="5"/>
  <c r="BE181" i="5"/>
  <c r="BD181" i="5"/>
  <c r="BC181" i="5"/>
  <c r="BB181" i="5"/>
  <c r="BA181" i="5"/>
  <c r="AZ181" i="5"/>
  <c r="AY181" i="5"/>
  <c r="AX181" i="5"/>
  <c r="AW181" i="5"/>
  <c r="AV181" i="5"/>
  <c r="AU181" i="5"/>
  <c r="AT181" i="5"/>
  <c r="AS181" i="5"/>
  <c r="AR181" i="5"/>
  <c r="AQ181" i="5"/>
  <c r="AP181" i="5"/>
  <c r="AO181" i="5"/>
  <c r="AN181" i="5"/>
  <c r="AM181" i="5"/>
  <c r="AK181" i="5"/>
  <c r="AC181" i="5" s="1"/>
  <c r="AJ181" i="5"/>
  <c r="AI181" i="5"/>
  <c r="AH181" i="5"/>
  <c r="AG181" i="5"/>
  <c r="AF181" i="5"/>
  <c r="AE181" i="5"/>
  <c r="AD181" i="5"/>
  <c r="AA181" i="5"/>
  <c r="Z181" i="5"/>
  <c r="M181" i="5"/>
  <c r="L181" i="5"/>
  <c r="K181" i="5"/>
  <c r="J181" i="5"/>
  <c r="I181" i="5"/>
  <c r="H181" i="5"/>
  <c r="F181" i="5"/>
  <c r="E181" i="5"/>
  <c r="D181" i="5"/>
  <c r="C181" i="5"/>
  <c r="BH180" i="5"/>
  <c r="BG180" i="5"/>
  <c r="BE180" i="5"/>
  <c r="BD180" i="5"/>
  <c r="BC180" i="5"/>
  <c r="BB180" i="5"/>
  <c r="BA180" i="5"/>
  <c r="AZ180" i="5"/>
  <c r="AY180" i="5"/>
  <c r="AX180" i="5"/>
  <c r="AW180" i="5"/>
  <c r="AV180" i="5"/>
  <c r="AU180" i="5"/>
  <c r="AT180" i="5"/>
  <c r="AS180" i="5"/>
  <c r="AR180" i="5"/>
  <c r="AQ180" i="5"/>
  <c r="AP180" i="5"/>
  <c r="AO180" i="5"/>
  <c r="AN180" i="5"/>
  <c r="AM180" i="5"/>
  <c r="AK180" i="5"/>
  <c r="AJ180" i="5"/>
  <c r="AI180" i="5"/>
  <c r="AH180" i="5"/>
  <c r="AG180" i="5"/>
  <c r="AF180" i="5"/>
  <c r="AE180" i="5"/>
  <c r="AD180" i="5"/>
  <c r="AA180" i="5"/>
  <c r="Z180" i="5"/>
  <c r="M180" i="5"/>
  <c r="L180" i="5"/>
  <c r="K180" i="5"/>
  <c r="J180" i="5"/>
  <c r="I180" i="5"/>
  <c r="H180" i="5"/>
  <c r="F180" i="5"/>
  <c r="E180" i="5"/>
  <c r="D180" i="5"/>
  <c r="C180" i="5"/>
  <c r="BH179" i="5"/>
  <c r="BG179" i="5"/>
  <c r="BE179" i="5"/>
  <c r="BD179" i="5"/>
  <c r="BC179" i="5"/>
  <c r="BB179" i="5"/>
  <c r="BA179" i="5"/>
  <c r="AZ179" i="5"/>
  <c r="AY179" i="5"/>
  <c r="AX179" i="5"/>
  <c r="AW179" i="5"/>
  <c r="AV179" i="5"/>
  <c r="AU179" i="5"/>
  <c r="AT179" i="5"/>
  <c r="AS179" i="5"/>
  <c r="AR179" i="5"/>
  <c r="AQ179" i="5"/>
  <c r="AP179" i="5"/>
  <c r="AO179" i="5"/>
  <c r="AN179" i="5"/>
  <c r="AM179" i="5"/>
  <c r="AK179" i="5"/>
  <c r="AC179" i="5" s="1"/>
  <c r="AJ179" i="5"/>
  <c r="AI179" i="5"/>
  <c r="G179" i="5" s="1"/>
  <c r="AH179" i="5"/>
  <c r="AG179" i="5"/>
  <c r="AF179" i="5"/>
  <c r="AE179" i="5"/>
  <c r="AD179" i="5"/>
  <c r="AA179" i="5"/>
  <c r="Z179" i="5"/>
  <c r="M179" i="5"/>
  <c r="L179" i="5"/>
  <c r="K179" i="5"/>
  <c r="J179" i="5"/>
  <c r="I179" i="5"/>
  <c r="H179" i="5"/>
  <c r="F179" i="5"/>
  <c r="E179" i="5"/>
  <c r="D179" i="5"/>
  <c r="C179" i="5"/>
  <c r="BH178" i="5"/>
  <c r="BG178" i="5"/>
  <c r="BE178" i="5"/>
  <c r="BD178" i="5"/>
  <c r="BC178" i="5"/>
  <c r="BB178" i="5"/>
  <c r="BA178" i="5"/>
  <c r="AZ178" i="5"/>
  <c r="AY178" i="5"/>
  <c r="AX178" i="5"/>
  <c r="AW178" i="5"/>
  <c r="AV178" i="5"/>
  <c r="AU178" i="5"/>
  <c r="AT178" i="5"/>
  <c r="AS178" i="5"/>
  <c r="AR178" i="5"/>
  <c r="AQ178" i="5"/>
  <c r="AP178" i="5"/>
  <c r="AO178" i="5"/>
  <c r="AN178" i="5"/>
  <c r="AM178" i="5"/>
  <c r="AK178" i="5"/>
  <c r="AC178" i="5" s="1"/>
  <c r="AJ178" i="5"/>
  <c r="AI178" i="5"/>
  <c r="AH178" i="5"/>
  <c r="AG178" i="5"/>
  <c r="AF178" i="5"/>
  <c r="AE178" i="5"/>
  <c r="AD178" i="5"/>
  <c r="AA178" i="5"/>
  <c r="Z178" i="5"/>
  <c r="M178" i="5"/>
  <c r="L178" i="5"/>
  <c r="K178" i="5"/>
  <c r="J178" i="5"/>
  <c r="I178" i="5"/>
  <c r="H178" i="5"/>
  <c r="F178" i="5"/>
  <c r="E178" i="5"/>
  <c r="D178" i="5"/>
  <c r="C178" i="5"/>
  <c r="BH177" i="5"/>
  <c r="BG177" i="5"/>
  <c r="BE177" i="5"/>
  <c r="BD177" i="5"/>
  <c r="BC177" i="5"/>
  <c r="BB177" i="5"/>
  <c r="BA177" i="5"/>
  <c r="AZ177" i="5"/>
  <c r="AY177" i="5"/>
  <c r="AX177" i="5"/>
  <c r="AW177" i="5"/>
  <c r="AV177" i="5"/>
  <c r="AU177" i="5"/>
  <c r="AT177" i="5"/>
  <c r="AS177" i="5"/>
  <c r="AR177" i="5"/>
  <c r="AQ177" i="5"/>
  <c r="AP177" i="5"/>
  <c r="AO177" i="5"/>
  <c r="AN177" i="5"/>
  <c r="AM177" i="5"/>
  <c r="AK177" i="5"/>
  <c r="AC177" i="5" s="1"/>
  <c r="AJ177" i="5"/>
  <c r="AI177" i="5"/>
  <c r="G177" i="5" s="1"/>
  <c r="AH177" i="5"/>
  <c r="AG177" i="5"/>
  <c r="AF177" i="5"/>
  <c r="AE177" i="5"/>
  <c r="AD177" i="5"/>
  <c r="AA177" i="5"/>
  <c r="Z177" i="5"/>
  <c r="M177" i="5"/>
  <c r="L177" i="5"/>
  <c r="K177" i="5"/>
  <c r="J177" i="5"/>
  <c r="I177" i="5"/>
  <c r="H177" i="5"/>
  <c r="F177" i="5"/>
  <c r="E177" i="5"/>
  <c r="D177" i="5"/>
  <c r="C177" i="5"/>
  <c r="BH176" i="5"/>
  <c r="BG176" i="5"/>
  <c r="BE176" i="5"/>
  <c r="BD176" i="5"/>
  <c r="BC176" i="5"/>
  <c r="BB176" i="5"/>
  <c r="BA176" i="5"/>
  <c r="AZ176" i="5"/>
  <c r="AY176" i="5"/>
  <c r="AX176" i="5"/>
  <c r="AW176" i="5"/>
  <c r="AV176" i="5"/>
  <c r="AU176" i="5"/>
  <c r="AT176" i="5"/>
  <c r="AS176" i="5"/>
  <c r="AR176" i="5"/>
  <c r="AQ176" i="5"/>
  <c r="AP176" i="5"/>
  <c r="AO176" i="5"/>
  <c r="AN176" i="5"/>
  <c r="AM176" i="5"/>
  <c r="AK176" i="5"/>
  <c r="AC176" i="5" s="1"/>
  <c r="AJ176" i="5"/>
  <c r="AI176" i="5"/>
  <c r="AH176" i="5"/>
  <c r="AG176" i="5"/>
  <c r="AF176" i="5"/>
  <c r="AE176" i="5"/>
  <c r="AD176" i="5"/>
  <c r="AA176" i="5"/>
  <c r="Z176" i="5"/>
  <c r="M176" i="5"/>
  <c r="L176" i="5"/>
  <c r="K176" i="5"/>
  <c r="J176" i="5"/>
  <c r="I176" i="5"/>
  <c r="H176" i="5"/>
  <c r="F176" i="5"/>
  <c r="E176" i="5"/>
  <c r="D176" i="5"/>
  <c r="C176" i="5"/>
  <c r="BH175" i="5"/>
  <c r="BG175" i="5"/>
  <c r="BE175" i="5"/>
  <c r="BD175" i="5"/>
  <c r="BC175" i="5"/>
  <c r="BB175" i="5"/>
  <c r="BA175" i="5"/>
  <c r="AZ175" i="5"/>
  <c r="AY175" i="5"/>
  <c r="AX175" i="5"/>
  <c r="AW175" i="5"/>
  <c r="AV175" i="5"/>
  <c r="AU175" i="5"/>
  <c r="AT175" i="5"/>
  <c r="AS175" i="5"/>
  <c r="AR175" i="5"/>
  <c r="AQ175" i="5"/>
  <c r="AP175" i="5"/>
  <c r="AO175" i="5"/>
  <c r="AN175" i="5"/>
  <c r="AM175" i="5"/>
  <c r="AK175" i="5"/>
  <c r="AC175" i="5" s="1"/>
  <c r="AJ175" i="5"/>
  <c r="AI175" i="5"/>
  <c r="G175" i="5" s="1"/>
  <c r="AH175" i="5"/>
  <c r="AG175" i="5"/>
  <c r="AF175" i="5"/>
  <c r="AE175" i="5"/>
  <c r="AD175" i="5"/>
  <c r="AA175" i="5"/>
  <c r="Z175" i="5"/>
  <c r="M175" i="5"/>
  <c r="L175" i="5"/>
  <c r="K175" i="5"/>
  <c r="J175" i="5"/>
  <c r="I175" i="5"/>
  <c r="H175" i="5"/>
  <c r="F175" i="5"/>
  <c r="E175" i="5"/>
  <c r="D175" i="5"/>
  <c r="C175" i="5"/>
  <c r="BH174" i="5"/>
  <c r="BG174" i="5"/>
  <c r="BE174" i="5"/>
  <c r="BD174" i="5"/>
  <c r="BC174" i="5"/>
  <c r="BB174" i="5"/>
  <c r="BA174" i="5"/>
  <c r="AZ174" i="5"/>
  <c r="AY174" i="5"/>
  <c r="AX174" i="5"/>
  <c r="AW174" i="5"/>
  <c r="AV174" i="5"/>
  <c r="AU174" i="5"/>
  <c r="AT174" i="5"/>
  <c r="AS174" i="5"/>
  <c r="AR174" i="5"/>
  <c r="AQ174" i="5"/>
  <c r="AP174" i="5"/>
  <c r="AO174" i="5"/>
  <c r="AN174" i="5"/>
  <c r="AM174" i="5"/>
  <c r="AK174" i="5"/>
  <c r="AC174" i="5" s="1"/>
  <c r="AJ174" i="5"/>
  <c r="AI174" i="5"/>
  <c r="G174" i="5" s="1"/>
  <c r="AH174" i="5"/>
  <c r="AG174" i="5"/>
  <c r="AF174" i="5"/>
  <c r="AE174" i="5"/>
  <c r="AD174" i="5"/>
  <c r="AA174" i="5"/>
  <c r="Z174" i="5"/>
  <c r="M174" i="5"/>
  <c r="L174" i="5"/>
  <c r="K174" i="5"/>
  <c r="J174" i="5"/>
  <c r="I174" i="5"/>
  <c r="H174" i="5"/>
  <c r="F174" i="5"/>
  <c r="E174" i="5"/>
  <c r="D174" i="5"/>
  <c r="C174" i="5"/>
  <c r="BH173" i="5"/>
  <c r="BG173" i="5"/>
  <c r="BE173" i="5"/>
  <c r="BD173" i="5"/>
  <c r="BC173" i="5"/>
  <c r="BB173" i="5"/>
  <c r="BA173" i="5"/>
  <c r="AZ173" i="5"/>
  <c r="AY173" i="5"/>
  <c r="AX173" i="5"/>
  <c r="AW173" i="5"/>
  <c r="AV173" i="5"/>
  <c r="AU173" i="5"/>
  <c r="AT173" i="5"/>
  <c r="AS173" i="5"/>
  <c r="AR173" i="5"/>
  <c r="AQ173" i="5"/>
  <c r="AP173" i="5"/>
  <c r="AO173" i="5"/>
  <c r="AN173" i="5"/>
  <c r="AM173" i="5"/>
  <c r="AK173" i="5"/>
  <c r="AC173" i="5" s="1"/>
  <c r="AJ173" i="5"/>
  <c r="AI173" i="5"/>
  <c r="AH173" i="5"/>
  <c r="AG173" i="5"/>
  <c r="AF173" i="5"/>
  <c r="AE173" i="5"/>
  <c r="AD173" i="5"/>
  <c r="AA173" i="5"/>
  <c r="Z173" i="5"/>
  <c r="M173" i="5"/>
  <c r="L173" i="5"/>
  <c r="K173" i="5"/>
  <c r="J173" i="5"/>
  <c r="I173" i="5"/>
  <c r="H173" i="5"/>
  <c r="F173" i="5"/>
  <c r="E173" i="5"/>
  <c r="D173" i="5"/>
  <c r="C173" i="5"/>
  <c r="BH172" i="5"/>
  <c r="BG172" i="5"/>
  <c r="BE172" i="5"/>
  <c r="BD172" i="5"/>
  <c r="BC172" i="5"/>
  <c r="BB172" i="5"/>
  <c r="BA172" i="5"/>
  <c r="AZ172" i="5"/>
  <c r="AY172" i="5"/>
  <c r="AX172" i="5"/>
  <c r="AW172" i="5"/>
  <c r="AV172" i="5"/>
  <c r="AU172" i="5"/>
  <c r="AT172" i="5"/>
  <c r="AS172" i="5"/>
  <c r="AR172" i="5"/>
  <c r="AQ172" i="5"/>
  <c r="AP172" i="5"/>
  <c r="AO172" i="5"/>
  <c r="AN172" i="5"/>
  <c r="AM172" i="5"/>
  <c r="AK172" i="5"/>
  <c r="AJ172" i="5"/>
  <c r="AI172" i="5"/>
  <c r="AH172" i="5"/>
  <c r="AG172" i="5"/>
  <c r="AF172" i="5"/>
  <c r="AE172" i="5"/>
  <c r="AD172" i="5"/>
  <c r="AA172" i="5"/>
  <c r="Z172" i="5"/>
  <c r="M172" i="5"/>
  <c r="L172" i="5"/>
  <c r="K172" i="5"/>
  <c r="J172" i="5"/>
  <c r="I172" i="5"/>
  <c r="H172" i="5"/>
  <c r="F172" i="5"/>
  <c r="E172" i="5"/>
  <c r="D172" i="5"/>
  <c r="C172" i="5"/>
  <c r="BH171" i="5"/>
  <c r="BG171" i="5"/>
  <c r="BE171" i="5"/>
  <c r="BD171" i="5"/>
  <c r="BC171" i="5"/>
  <c r="BB171" i="5"/>
  <c r="BA171" i="5"/>
  <c r="AZ171" i="5"/>
  <c r="AY171" i="5"/>
  <c r="AX171" i="5"/>
  <c r="AW171" i="5"/>
  <c r="AV171" i="5"/>
  <c r="AU171" i="5"/>
  <c r="AT171" i="5"/>
  <c r="AS171" i="5"/>
  <c r="AR171" i="5"/>
  <c r="AQ171" i="5"/>
  <c r="AP171" i="5"/>
  <c r="AO171" i="5"/>
  <c r="AN171" i="5"/>
  <c r="AM171" i="5"/>
  <c r="AK171" i="5"/>
  <c r="AC171" i="5" s="1"/>
  <c r="AJ171" i="5"/>
  <c r="BL171" i="5" s="1"/>
  <c r="AI171" i="5"/>
  <c r="G171" i="5" s="1"/>
  <c r="AH171" i="5"/>
  <c r="AG171" i="5"/>
  <c r="AF171" i="5"/>
  <c r="AE171" i="5"/>
  <c r="AD171" i="5"/>
  <c r="AA171" i="5"/>
  <c r="Z171" i="5"/>
  <c r="M171" i="5"/>
  <c r="L171" i="5"/>
  <c r="K171" i="5"/>
  <c r="J171" i="5"/>
  <c r="I171" i="5"/>
  <c r="H171" i="5"/>
  <c r="F171" i="5"/>
  <c r="E171" i="5"/>
  <c r="D171" i="5"/>
  <c r="C171" i="5"/>
  <c r="BH170" i="5"/>
  <c r="BG170" i="5"/>
  <c r="BE170" i="5"/>
  <c r="BD170" i="5"/>
  <c r="BC170" i="5"/>
  <c r="BB170" i="5"/>
  <c r="BA170" i="5"/>
  <c r="AZ170" i="5"/>
  <c r="AY170" i="5"/>
  <c r="AX170" i="5"/>
  <c r="AW170" i="5"/>
  <c r="AV170" i="5"/>
  <c r="AU170" i="5"/>
  <c r="AT170" i="5"/>
  <c r="AS170" i="5"/>
  <c r="AR170" i="5"/>
  <c r="AQ170" i="5"/>
  <c r="AP170" i="5"/>
  <c r="AO170" i="5"/>
  <c r="AN170" i="5"/>
  <c r="AM170" i="5"/>
  <c r="AK170" i="5"/>
  <c r="AC170" i="5" s="1"/>
  <c r="AJ170" i="5"/>
  <c r="AI170" i="5"/>
  <c r="G170" i="5" s="1"/>
  <c r="AH170" i="5"/>
  <c r="AG170" i="5"/>
  <c r="AF170" i="5"/>
  <c r="AE170" i="5"/>
  <c r="AD170" i="5"/>
  <c r="AA170" i="5"/>
  <c r="Z170" i="5"/>
  <c r="M170" i="5"/>
  <c r="L170" i="5"/>
  <c r="K170" i="5"/>
  <c r="J170" i="5"/>
  <c r="I170" i="5"/>
  <c r="H170" i="5"/>
  <c r="F170" i="5"/>
  <c r="E170" i="5"/>
  <c r="D170" i="5"/>
  <c r="C170" i="5"/>
  <c r="BH169" i="5"/>
  <c r="BG169" i="5"/>
  <c r="BE169" i="5"/>
  <c r="BD169" i="5"/>
  <c r="BC169" i="5"/>
  <c r="BB169" i="5"/>
  <c r="BA169" i="5"/>
  <c r="AZ169" i="5"/>
  <c r="AY169" i="5"/>
  <c r="AX169" i="5"/>
  <c r="AW169" i="5"/>
  <c r="AV169" i="5"/>
  <c r="AU169" i="5"/>
  <c r="AT169" i="5"/>
  <c r="AS169" i="5"/>
  <c r="AR169" i="5"/>
  <c r="AQ169" i="5"/>
  <c r="AP169" i="5"/>
  <c r="AO169" i="5"/>
  <c r="AN169" i="5"/>
  <c r="AM169" i="5"/>
  <c r="AK169" i="5"/>
  <c r="AC169" i="5" s="1"/>
  <c r="AJ169" i="5"/>
  <c r="AI169" i="5"/>
  <c r="G169" i="5" s="1"/>
  <c r="AH169" i="5"/>
  <c r="AG169" i="5"/>
  <c r="AF169" i="5"/>
  <c r="AE169" i="5"/>
  <c r="AD169" i="5"/>
  <c r="AA169" i="5"/>
  <c r="Z169" i="5"/>
  <c r="M169" i="5"/>
  <c r="L169" i="5"/>
  <c r="K169" i="5"/>
  <c r="J169" i="5"/>
  <c r="I169" i="5"/>
  <c r="H169" i="5"/>
  <c r="F169" i="5"/>
  <c r="E169" i="5"/>
  <c r="D169" i="5"/>
  <c r="C169" i="5"/>
  <c r="BH168" i="5"/>
  <c r="BG168" i="5"/>
  <c r="BE168" i="5"/>
  <c r="BD168" i="5"/>
  <c r="BC168" i="5"/>
  <c r="BB168" i="5"/>
  <c r="BA168" i="5"/>
  <c r="AZ168" i="5"/>
  <c r="AY168" i="5"/>
  <c r="AX168" i="5"/>
  <c r="AW168" i="5"/>
  <c r="AV168" i="5"/>
  <c r="AU168" i="5"/>
  <c r="AT168" i="5"/>
  <c r="AS168" i="5"/>
  <c r="AR168" i="5"/>
  <c r="AQ168" i="5"/>
  <c r="AP168" i="5"/>
  <c r="AO168" i="5"/>
  <c r="AN168" i="5"/>
  <c r="AM168" i="5"/>
  <c r="AK168" i="5"/>
  <c r="AC168" i="5" s="1"/>
  <c r="AJ168" i="5"/>
  <c r="AI168" i="5"/>
  <c r="AH168" i="5"/>
  <c r="AG168" i="5"/>
  <c r="AF168" i="5"/>
  <c r="AE168" i="5"/>
  <c r="AD168" i="5"/>
  <c r="AA168" i="5"/>
  <c r="Z168" i="5"/>
  <c r="M168" i="5"/>
  <c r="L168" i="5"/>
  <c r="K168" i="5"/>
  <c r="J168" i="5"/>
  <c r="I168" i="5"/>
  <c r="H168" i="5"/>
  <c r="F168" i="5"/>
  <c r="E168" i="5"/>
  <c r="D168" i="5"/>
  <c r="C168" i="5"/>
  <c r="BH167" i="5"/>
  <c r="BG167" i="5"/>
  <c r="BE167" i="5"/>
  <c r="BD167" i="5"/>
  <c r="BC167" i="5"/>
  <c r="BB167" i="5"/>
  <c r="BA167" i="5"/>
  <c r="AZ167" i="5"/>
  <c r="AY167" i="5"/>
  <c r="AX167" i="5"/>
  <c r="AW167" i="5"/>
  <c r="AV167" i="5"/>
  <c r="AU167" i="5"/>
  <c r="AT167" i="5"/>
  <c r="AS167" i="5"/>
  <c r="AR167" i="5"/>
  <c r="AQ167" i="5"/>
  <c r="AP167" i="5"/>
  <c r="AO167" i="5"/>
  <c r="AN167" i="5"/>
  <c r="AM167" i="5"/>
  <c r="AK167" i="5"/>
  <c r="AC167" i="5" s="1"/>
  <c r="AJ167" i="5"/>
  <c r="AI167" i="5"/>
  <c r="G167" i="5" s="1"/>
  <c r="AH167" i="5"/>
  <c r="AG167" i="5"/>
  <c r="AF167" i="5"/>
  <c r="AE167" i="5"/>
  <c r="AD167" i="5"/>
  <c r="AA167" i="5"/>
  <c r="Z167" i="5"/>
  <c r="M167" i="5"/>
  <c r="L167" i="5"/>
  <c r="K167" i="5"/>
  <c r="J167" i="5"/>
  <c r="I167" i="5"/>
  <c r="H167" i="5"/>
  <c r="F167" i="5"/>
  <c r="E167" i="5"/>
  <c r="D167" i="5"/>
  <c r="C167" i="5"/>
  <c r="BH166" i="5"/>
  <c r="BG166" i="5"/>
  <c r="BE166" i="5"/>
  <c r="BD166" i="5"/>
  <c r="BC166" i="5"/>
  <c r="BB166" i="5"/>
  <c r="BA166" i="5"/>
  <c r="AZ166" i="5"/>
  <c r="AY166" i="5"/>
  <c r="AX166" i="5"/>
  <c r="AW166" i="5"/>
  <c r="AV166" i="5"/>
  <c r="AU166" i="5"/>
  <c r="AT166" i="5"/>
  <c r="AS166" i="5"/>
  <c r="AR166" i="5"/>
  <c r="AQ166" i="5"/>
  <c r="AP166" i="5"/>
  <c r="AO166" i="5"/>
  <c r="AN166" i="5"/>
  <c r="AM166" i="5"/>
  <c r="AK166" i="5"/>
  <c r="AC166" i="5" s="1"/>
  <c r="AJ166" i="5"/>
  <c r="AI166" i="5"/>
  <c r="AH166" i="5"/>
  <c r="AG166" i="5"/>
  <c r="AF166" i="5"/>
  <c r="AE166" i="5"/>
  <c r="AD166" i="5"/>
  <c r="AA166" i="5"/>
  <c r="Z166" i="5"/>
  <c r="M166" i="5"/>
  <c r="L166" i="5"/>
  <c r="K166" i="5"/>
  <c r="J166" i="5"/>
  <c r="I166" i="5"/>
  <c r="H166" i="5"/>
  <c r="F166" i="5"/>
  <c r="E166" i="5"/>
  <c r="D166" i="5"/>
  <c r="C166" i="5"/>
  <c r="BH165" i="5"/>
  <c r="BG165" i="5"/>
  <c r="BE165" i="5"/>
  <c r="BD165" i="5"/>
  <c r="BC165" i="5"/>
  <c r="BB165" i="5"/>
  <c r="BA165" i="5"/>
  <c r="AZ165" i="5"/>
  <c r="AY165" i="5"/>
  <c r="AX165" i="5"/>
  <c r="AW165" i="5"/>
  <c r="AV165" i="5"/>
  <c r="AU165" i="5"/>
  <c r="AT165" i="5"/>
  <c r="AS165" i="5"/>
  <c r="AR165" i="5"/>
  <c r="AQ165" i="5"/>
  <c r="AP165" i="5"/>
  <c r="AO165" i="5"/>
  <c r="AN165" i="5"/>
  <c r="AM165" i="5"/>
  <c r="AK165" i="5"/>
  <c r="AC165" i="5" s="1"/>
  <c r="AJ165" i="5"/>
  <c r="BM165" i="5" s="1"/>
  <c r="AI165" i="5"/>
  <c r="G165" i="5" s="1"/>
  <c r="AH165" i="5"/>
  <c r="AG165" i="5"/>
  <c r="AF165" i="5"/>
  <c r="AE165" i="5"/>
  <c r="AD165" i="5"/>
  <c r="AA165" i="5"/>
  <c r="Z165" i="5"/>
  <c r="M165" i="5"/>
  <c r="L165" i="5"/>
  <c r="K165" i="5"/>
  <c r="J165" i="5"/>
  <c r="I165" i="5"/>
  <c r="H165" i="5"/>
  <c r="F165" i="5"/>
  <c r="E165" i="5"/>
  <c r="D165" i="5"/>
  <c r="C165" i="5"/>
  <c r="BH164" i="5"/>
  <c r="BG164" i="5"/>
  <c r="BE164" i="5"/>
  <c r="BD164" i="5"/>
  <c r="BC164" i="5"/>
  <c r="BB164" i="5"/>
  <c r="BA164" i="5"/>
  <c r="AZ164" i="5"/>
  <c r="AY164" i="5"/>
  <c r="AX164" i="5"/>
  <c r="AW164" i="5"/>
  <c r="AV164" i="5"/>
  <c r="AU164" i="5"/>
  <c r="AT164" i="5"/>
  <c r="AS164" i="5"/>
  <c r="AR164" i="5"/>
  <c r="AQ164" i="5"/>
  <c r="AP164" i="5"/>
  <c r="AO164" i="5"/>
  <c r="AN164" i="5"/>
  <c r="AM164" i="5"/>
  <c r="AK164" i="5"/>
  <c r="AC164" i="5" s="1"/>
  <c r="AJ164" i="5"/>
  <c r="AI164" i="5"/>
  <c r="AH164" i="5"/>
  <c r="AG164" i="5"/>
  <c r="AF164" i="5"/>
  <c r="AE164" i="5"/>
  <c r="AD164" i="5"/>
  <c r="AA164" i="5"/>
  <c r="Z164" i="5"/>
  <c r="M164" i="5"/>
  <c r="L164" i="5"/>
  <c r="K164" i="5"/>
  <c r="J164" i="5"/>
  <c r="I164" i="5"/>
  <c r="H164" i="5"/>
  <c r="F164" i="5"/>
  <c r="E164" i="5"/>
  <c r="D164" i="5"/>
  <c r="C164" i="5"/>
  <c r="BH163" i="5"/>
  <c r="BG163" i="5"/>
  <c r="BE163" i="5"/>
  <c r="BD163" i="5"/>
  <c r="BC163" i="5"/>
  <c r="BB163" i="5"/>
  <c r="BA163" i="5"/>
  <c r="AZ163" i="5"/>
  <c r="AY163" i="5"/>
  <c r="AX163" i="5"/>
  <c r="AW163" i="5"/>
  <c r="AV163" i="5"/>
  <c r="AU163" i="5"/>
  <c r="AT163" i="5"/>
  <c r="AS163" i="5"/>
  <c r="AR163" i="5"/>
  <c r="AQ163" i="5"/>
  <c r="AP163" i="5"/>
  <c r="AO163" i="5"/>
  <c r="AN163" i="5"/>
  <c r="AM163" i="5"/>
  <c r="AK163" i="5"/>
  <c r="AC163" i="5" s="1"/>
  <c r="AJ163" i="5"/>
  <c r="AI163" i="5"/>
  <c r="G163" i="5" s="1"/>
  <c r="AH163" i="5"/>
  <c r="AG163" i="5"/>
  <c r="AF163" i="5"/>
  <c r="AE163" i="5"/>
  <c r="AD163" i="5"/>
  <c r="AA163" i="5"/>
  <c r="Z163" i="5"/>
  <c r="M163" i="5"/>
  <c r="L163" i="5"/>
  <c r="K163" i="5"/>
  <c r="J163" i="5"/>
  <c r="I163" i="5"/>
  <c r="H163" i="5"/>
  <c r="F163" i="5"/>
  <c r="E163" i="5"/>
  <c r="D163" i="5"/>
  <c r="C163" i="5"/>
  <c r="BH162" i="5"/>
  <c r="BG162" i="5"/>
  <c r="BE162" i="5"/>
  <c r="BD162" i="5"/>
  <c r="BC162" i="5"/>
  <c r="BB162" i="5"/>
  <c r="BA162" i="5"/>
  <c r="AZ162" i="5"/>
  <c r="AY162" i="5"/>
  <c r="AX162" i="5"/>
  <c r="AW162" i="5"/>
  <c r="AV162" i="5"/>
  <c r="AU162" i="5"/>
  <c r="AT162" i="5"/>
  <c r="AS162" i="5"/>
  <c r="AR162" i="5"/>
  <c r="AQ162" i="5"/>
  <c r="AP162" i="5"/>
  <c r="AO162" i="5"/>
  <c r="AN162" i="5"/>
  <c r="AM162" i="5"/>
  <c r="AK162" i="5"/>
  <c r="AC162" i="5" s="1"/>
  <c r="AJ162" i="5"/>
  <c r="BN162" i="5" s="1"/>
  <c r="AI162" i="5"/>
  <c r="AH162" i="5"/>
  <c r="AG162" i="5"/>
  <c r="AF162" i="5"/>
  <c r="AE162" i="5"/>
  <c r="AD162" i="5"/>
  <c r="AA162" i="5"/>
  <c r="Z162" i="5"/>
  <c r="M162" i="5"/>
  <c r="L162" i="5"/>
  <c r="K162" i="5"/>
  <c r="J162" i="5"/>
  <c r="I162" i="5"/>
  <c r="H162" i="5"/>
  <c r="F162" i="5"/>
  <c r="E162" i="5"/>
  <c r="D162" i="5"/>
  <c r="C162" i="5"/>
  <c r="BH161" i="5"/>
  <c r="BG161" i="5"/>
  <c r="BE161" i="5"/>
  <c r="BD161" i="5"/>
  <c r="BC161" i="5"/>
  <c r="BB161" i="5"/>
  <c r="BA161" i="5"/>
  <c r="AZ161" i="5"/>
  <c r="AY161" i="5"/>
  <c r="AX161" i="5"/>
  <c r="AW161" i="5"/>
  <c r="AV161" i="5"/>
  <c r="AU161" i="5"/>
  <c r="AT161" i="5"/>
  <c r="AS161" i="5"/>
  <c r="AR161" i="5"/>
  <c r="AQ161" i="5"/>
  <c r="AP161" i="5"/>
  <c r="AO161" i="5"/>
  <c r="AN161" i="5"/>
  <c r="AM161" i="5"/>
  <c r="AK161" i="5"/>
  <c r="AC161" i="5" s="1"/>
  <c r="AJ161" i="5"/>
  <c r="BN161" i="5" s="1"/>
  <c r="AI161" i="5"/>
  <c r="G161" i="5" s="1"/>
  <c r="AH161" i="5"/>
  <c r="AG161" i="5"/>
  <c r="AF161" i="5"/>
  <c r="AE161" i="5"/>
  <c r="AD161" i="5"/>
  <c r="AA161" i="5"/>
  <c r="Z161" i="5"/>
  <c r="M161" i="5"/>
  <c r="L161" i="5"/>
  <c r="K161" i="5"/>
  <c r="J161" i="5"/>
  <c r="I161" i="5"/>
  <c r="H161" i="5"/>
  <c r="F161" i="5"/>
  <c r="E161" i="5"/>
  <c r="D161" i="5"/>
  <c r="C161" i="5"/>
  <c r="BH160" i="5"/>
  <c r="BG160" i="5"/>
  <c r="BE160" i="5"/>
  <c r="BD160" i="5"/>
  <c r="BC160" i="5"/>
  <c r="BB160" i="5"/>
  <c r="BA160" i="5"/>
  <c r="AZ160" i="5"/>
  <c r="AY160" i="5"/>
  <c r="AX160" i="5"/>
  <c r="AW160" i="5"/>
  <c r="AV160" i="5"/>
  <c r="AU160" i="5"/>
  <c r="AT160" i="5"/>
  <c r="AS160" i="5"/>
  <c r="AR160" i="5"/>
  <c r="AQ160" i="5"/>
  <c r="AP160" i="5"/>
  <c r="AO160" i="5"/>
  <c r="AN160" i="5"/>
  <c r="AM160" i="5"/>
  <c r="AK160" i="5"/>
  <c r="AC160" i="5" s="1"/>
  <c r="AJ160" i="5"/>
  <c r="AI160" i="5"/>
  <c r="G160" i="5" s="1"/>
  <c r="AH160" i="5"/>
  <c r="AG160" i="5"/>
  <c r="AF160" i="5"/>
  <c r="AE160" i="5"/>
  <c r="AD160" i="5"/>
  <c r="AA160" i="5"/>
  <c r="Z160" i="5"/>
  <c r="M160" i="5"/>
  <c r="L160" i="5"/>
  <c r="K160" i="5"/>
  <c r="J160" i="5"/>
  <c r="I160" i="5"/>
  <c r="H160" i="5"/>
  <c r="F160" i="5"/>
  <c r="E160" i="5"/>
  <c r="D160" i="5"/>
  <c r="C160" i="5"/>
  <c r="BH159" i="5"/>
  <c r="BG159" i="5"/>
  <c r="BE159" i="5"/>
  <c r="BD159" i="5"/>
  <c r="BC159" i="5"/>
  <c r="BB159" i="5"/>
  <c r="BA159" i="5"/>
  <c r="AZ159" i="5"/>
  <c r="AY159" i="5"/>
  <c r="AX159" i="5"/>
  <c r="AW159" i="5"/>
  <c r="AV159" i="5"/>
  <c r="AU159" i="5"/>
  <c r="AT159" i="5"/>
  <c r="AS159" i="5"/>
  <c r="AR159" i="5"/>
  <c r="AQ159" i="5"/>
  <c r="AP159" i="5"/>
  <c r="AO159" i="5"/>
  <c r="AN159" i="5"/>
  <c r="AM159" i="5"/>
  <c r="AK159" i="5"/>
  <c r="AC159" i="5" s="1"/>
  <c r="AJ159" i="5"/>
  <c r="AI159" i="5"/>
  <c r="G159" i="5" s="1"/>
  <c r="AH159" i="5"/>
  <c r="AG159" i="5"/>
  <c r="AF159" i="5"/>
  <c r="AE159" i="5"/>
  <c r="AD159" i="5"/>
  <c r="AA159" i="5"/>
  <c r="Z159" i="5"/>
  <c r="M159" i="5"/>
  <c r="L159" i="5"/>
  <c r="K159" i="5"/>
  <c r="J159" i="5"/>
  <c r="I159" i="5"/>
  <c r="H159" i="5"/>
  <c r="F159" i="5"/>
  <c r="E159" i="5"/>
  <c r="D159" i="5"/>
  <c r="C159" i="5"/>
  <c r="BH158" i="5"/>
  <c r="BG158" i="5"/>
  <c r="BE158" i="5"/>
  <c r="BD158" i="5"/>
  <c r="BC158" i="5"/>
  <c r="BB158" i="5"/>
  <c r="BA158" i="5"/>
  <c r="AZ158" i="5"/>
  <c r="AY158" i="5"/>
  <c r="AX158" i="5"/>
  <c r="AW158" i="5"/>
  <c r="AV158" i="5"/>
  <c r="AU158" i="5"/>
  <c r="AT158" i="5"/>
  <c r="AS158" i="5"/>
  <c r="AR158" i="5"/>
  <c r="AQ158" i="5"/>
  <c r="AP158" i="5"/>
  <c r="AO158" i="5"/>
  <c r="AN158" i="5"/>
  <c r="AM158" i="5"/>
  <c r="AK158" i="5"/>
  <c r="AC158" i="5" s="1"/>
  <c r="AJ158" i="5"/>
  <c r="AI158" i="5"/>
  <c r="AH158" i="5"/>
  <c r="AG158" i="5"/>
  <c r="AF158" i="5"/>
  <c r="AE158" i="5"/>
  <c r="AD158" i="5"/>
  <c r="AA158" i="5"/>
  <c r="Z158" i="5"/>
  <c r="M158" i="5"/>
  <c r="L158" i="5"/>
  <c r="K158" i="5"/>
  <c r="J158" i="5"/>
  <c r="I158" i="5"/>
  <c r="H158" i="5"/>
  <c r="F158" i="5"/>
  <c r="E158" i="5"/>
  <c r="D158" i="5"/>
  <c r="C158" i="5"/>
  <c r="BH157" i="5"/>
  <c r="BG157" i="5"/>
  <c r="BE157" i="5"/>
  <c r="BD157" i="5"/>
  <c r="BC157" i="5"/>
  <c r="BB157" i="5"/>
  <c r="BA157" i="5"/>
  <c r="AZ157" i="5"/>
  <c r="AY157" i="5"/>
  <c r="AX157" i="5"/>
  <c r="AW157" i="5"/>
  <c r="AV157" i="5"/>
  <c r="AU157" i="5"/>
  <c r="AT157" i="5"/>
  <c r="AS157" i="5"/>
  <c r="AR157" i="5"/>
  <c r="AQ157" i="5"/>
  <c r="AP157" i="5"/>
  <c r="AO157" i="5"/>
  <c r="AN157" i="5"/>
  <c r="AM157" i="5"/>
  <c r="AK157" i="5"/>
  <c r="AC157" i="5" s="1"/>
  <c r="AJ157" i="5"/>
  <c r="AI157" i="5"/>
  <c r="G157" i="5" s="1"/>
  <c r="AH157" i="5"/>
  <c r="AG157" i="5"/>
  <c r="AF157" i="5"/>
  <c r="AE157" i="5"/>
  <c r="AD157" i="5"/>
  <c r="AA157" i="5"/>
  <c r="Z157" i="5"/>
  <c r="M157" i="5"/>
  <c r="L157" i="5"/>
  <c r="K157" i="5"/>
  <c r="J157" i="5"/>
  <c r="I157" i="5"/>
  <c r="H157" i="5"/>
  <c r="F157" i="5"/>
  <c r="E157" i="5"/>
  <c r="D157" i="5"/>
  <c r="C157" i="5"/>
  <c r="BH156" i="5"/>
  <c r="BG156" i="5"/>
  <c r="BE156" i="5"/>
  <c r="BD156" i="5"/>
  <c r="BC156" i="5"/>
  <c r="BB156" i="5"/>
  <c r="BA156" i="5"/>
  <c r="AZ156" i="5"/>
  <c r="AY156" i="5"/>
  <c r="AX156" i="5"/>
  <c r="AW156" i="5"/>
  <c r="AV156" i="5"/>
  <c r="AU156" i="5"/>
  <c r="AT156" i="5"/>
  <c r="AS156" i="5"/>
  <c r="AR156" i="5"/>
  <c r="AQ156" i="5"/>
  <c r="AP156" i="5"/>
  <c r="AO156" i="5"/>
  <c r="AN156" i="5"/>
  <c r="AM156" i="5"/>
  <c r="AK156" i="5"/>
  <c r="AJ156" i="5"/>
  <c r="AI156" i="5"/>
  <c r="AH156" i="5"/>
  <c r="AG156" i="5"/>
  <c r="AF156" i="5"/>
  <c r="AE156" i="5"/>
  <c r="AD156" i="5"/>
  <c r="AA156" i="5"/>
  <c r="Z156" i="5"/>
  <c r="M156" i="5"/>
  <c r="L156" i="5"/>
  <c r="K156" i="5"/>
  <c r="J156" i="5"/>
  <c r="I156" i="5"/>
  <c r="H156" i="5"/>
  <c r="F156" i="5"/>
  <c r="E156" i="5"/>
  <c r="D156" i="5"/>
  <c r="C156" i="5"/>
  <c r="BH155" i="5"/>
  <c r="BG155" i="5"/>
  <c r="BE155" i="5"/>
  <c r="BD155" i="5"/>
  <c r="BC155" i="5"/>
  <c r="BB155" i="5"/>
  <c r="BA155" i="5"/>
  <c r="AZ155" i="5"/>
  <c r="AY155" i="5"/>
  <c r="AX155" i="5"/>
  <c r="AW155" i="5"/>
  <c r="AV155" i="5"/>
  <c r="AU155" i="5"/>
  <c r="AT155" i="5"/>
  <c r="AS155" i="5"/>
  <c r="AR155" i="5"/>
  <c r="AQ155" i="5"/>
  <c r="AP155" i="5"/>
  <c r="AO155" i="5"/>
  <c r="AN155" i="5"/>
  <c r="AM155" i="5"/>
  <c r="AK155" i="5"/>
  <c r="AC155" i="5" s="1"/>
  <c r="AJ155" i="5"/>
  <c r="AI155" i="5"/>
  <c r="G155" i="5" s="1"/>
  <c r="AH155" i="5"/>
  <c r="AG155" i="5"/>
  <c r="AF155" i="5"/>
  <c r="AE155" i="5"/>
  <c r="AD155" i="5"/>
  <c r="AA155" i="5"/>
  <c r="Z155" i="5"/>
  <c r="M155" i="5"/>
  <c r="L155" i="5"/>
  <c r="K155" i="5"/>
  <c r="J155" i="5"/>
  <c r="I155" i="5"/>
  <c r="H155" i="5"/>
  <c r="F155" i="5"/>
  <c r="E155" i="5"/>
  <c r="D155" i="5"/>
  <c r="C155" i="5"/>
  <c r="BH154" i="5"/>
  <c r="BG154" i="5"/>
  <c r="BE154" i="5"/>
  <c r="BD154" i="5"/>
  <c r="BC154" i="5"/>
  <c r="BB154" i="5"/>
  <c r="BA154" i="5"/>
  <c r="AZ154" i="5"/>
  <c r="AY154" i="5"/>
  <c r="AX154" i="5"/>
  <c r="AW154" i="5"/>
  <c r="AV154" i="5"/>
  <c r="AU154" i="5"/>
  <c r="AT154" i="5"/>
  <c r="AS154" i="5"/>
  <c r="AR154" i="5"/>
  <c r="AQ154" i="5"/>
  <c r="AP154" i="5"/>
  <c r="AO154" i="5"/>
  <c r="AN154" i="5"/>
  <c r="AM154" i="5"/>
  <c r="AK154" i="5"/>
  <c r="AC154" i="5" s="1"/>
  <c r="AJ154" i="5"/>
  <c r="AI154" i="5"/>
  <c r="AH154" i="5"/>
  <c r="AG154" i="5"/>
  <c r="AF154" i="5"/>
  <c r="AE154" i="5"/>
  <c r="AD154" i="5"/>
  <c r="AA154" i="5"/>
  <c r="Z154" i="5"/>
  <c r="M154" i="5"/>
  <c r="L154" i="5"/>
  <c r="K154" i="5"/>
  <c r="J154" i="5"/>
  <c r="I154" i="5"/>
  <c r="H154" i="5"/>
  <c r="F154" i="5"/>
  <c r="E154" i="5"/>
  <c r="D154" i="5"/>
  <c r="C154" i="5"/>
  <c r="BH153" i="5"/>
  <c r="BG153" i="5"/>
  <c r="BE153" i="5"/>
  <c r="BD153" i="5"/>
  <c r="BC153" i="5"/>
  <c r="BB153" i="5"/>
  <c r="BA153" i="5"/>
  <c r="AZ153" i="5"/>
  <c r="AY153" i="5"/>
  <c r="AX153" i="5"/>
  <c r="AW153" i="5"/>
  <c r="AV153" i="5"/>
  <c r="AU153" i="5"/>
  <c r="AT153" i="5"/>
  <c r="AS153" i="5"/>
  <c r="AR153" i="5"/>
  <c r="AQ153" i="5"/>
  <c r="AP153" i="5"/>
  <c r="AO153" i="5"/>
  <c r="AN153" i="5"/>
  <c r="AM153" i="5"/>
  <c r="AK153" i="5"/>
  <c r="AC153" i="5" s="1"/>
  <c r="AJ153" i="5"/>
  <c r="AI153" i="5"/>
  <c r="AH153" i="5"/>
  <c r="AG153" i="5"/>
  <c r="AF153" i="5"/>
  <c r="AE153" i="5"/>
  <c r="AD153" i="5"/>
  <c r="AA153" i="5"/>
  <c r="Z153" i="5"/>
  <c r="M153" i="5"/>
  <c r="L153" i="5"/>
  <c r="K153" i="5"/>
  <c r="J153" i="5"/>
  <c r="I153" i="5"/>
  <c r="H153" i="5"/>
  <c r="F153" i="5"/>
  <c r="E153" i="5"/>
  <c r="D153" i="5"/>
  <c r="C153" i="5"/>
  <c r="BH152" i="5"/>
  <c r="BG152" i="5"/>
  <c r="BE152" i="5"/>
  <c r="BD152" i="5"/>
  <c r="BC152" i="5"/>
  <c r="BB152" i="5"/>
  <c r="BA152" i="5"/>
  <c r="AZ152" i="5"/>
  <c r="AY152" i="5"/>
  <c r="AX152" i="5"/>
  <c r="AW152" i="5"/>
  <c r="AV152" i="5"/>
  <c r="AU152" i="5"/>
  <c r="AT152" i="5"/>
  <c r="AS152" i="5"/>
  <c r="AR152" i="5"/>
  <c r="AQ152" i="5"/>
  <c r="AP152" i="5"/>
  <c r="AO152" i="5"/>
  <c r="AN152" i="5"/>
  <c r="AM152" i="5"/>
  <c r="AK152" i="5"/>
  <c r="AJ152" i="5"/>
  <c r="AI152" i="5"/>
  <c r="G152" i="5" s="1"/>
  <c r="AH152" i="5"/>
  <c r="AG152" i="5"/>
  <c r="AF152" i="5"/>
  <c r="AE152" i="5"/>
  <c r="AD152" i="5"/>
  <c r="AA152" i="5"/>
  <c r="Z152" i="5"/>
  <c r="M152" i="5"/>
  <c r="L152" i="5"/>
  <c r="K152" i="5"/>
  <c r="J152" i="5"/>
  <c r="I152" i="5"/>
  <c r="H152" i="5"/>
  <c r="F152" i="5"/>
  <c r="E152" i="5"/>
  <c r="D152" i="5"/>
  <c r="C152" i="5"/>
  <c r="BH151" i="5"/>
  <c r="BG151" i="5"/>
  <c r="BE151" i="5"/>
  <c r="BD151" i="5"/>
  <c r="BC151" i="5"/>
  <c r="BB151" i="5"/>
  <c r="BA151" i="5"/>
  <c r="AZ151" i="5"/>
  <c r="AY151" i="5"/>
  <c r="AX151" i="5"/>
  <c r="AW151" i="5"/>
  <c r="AV151" i="5"/>
  <c r="AU151" i="5"/>
  <c r="AT151" i="5"/>
  <c r="AS151" i="5"/>
  <c r="AR151" i="5"/>
  <c r="AQ151" i="5"/>
  <c r="AP151" i="5"/>
  <c r="AO151" i="5"/>
  <c r="AN151" i="5"/>
  <c r="AM151" i="5"/>
  <c r="AK151" i="5"/>
  <c r="AC151" i="5" s="1"/>
  <c r="AJ151" i="5"/>
  <c r="AI151" i="5"/>
  <c r="G151" i="5" s="1"/>
  <c r="AH151" i="5"/>
  <c r="AG151" i="5"/>
  <c r="AF151" i="5"/>
  <c r="AE151" i="5"/>
  <c r="AD151" i="5"/>
  <c r="AA151" i="5"/>
  <c r="Z151" i="5"/>
  <c r="M151" i="5"/>
  <c r="L151" i="5"/>
  <c r="K151" i="5"/>
  <c r="J151" i="5"/>
  <c r="I151" i="5"/>
  <c r="H151" i="5"/>
  <c r="F151" i="5"/>
  <c r="E151" i="5"/>
  <c r="D151" i="5"/>
  <c r="C151" i="5"/>
  <c r="BH150" i="5"/>
  <c r="BG150" i="5"/>
  <c r="BE150" i="5"/>
  <c r="BD150" i="5"/>
  <c r="BC150" i="5"/>
  <c r="BB150" i="5"/>
  <c r="BA150" i="5"/>
  <c r="AZ150" i="5"/>
  <c r="AY150" i="5"/>
  <c r="AX150" i="5"/>
  <c r="AW150" i="5"/>
  <c r="AV150" i="5"/>
  <c r="AU150" i="5"/>
  <c r="AT150" i="5"/>
  <c r="AS150" i="5"/>
  <c r="AR150" i="5"/>
  <c r="AQ150" i="5"/>
  <c r="AP150" i="5"/>
  <c r="AO150" i="5"/>
  <c r="AN150" i="5"/>
  <c r="AM150" i="5"/>
  <c r="AK150" i="5"/>
  <c r="AC150" i="5" s="1"/>
  <c r="AJ150" i="5"/>
  <c r="AI150" i="5"/>
  <c r="G150" i="5" s="1"/>
  <c r="AH150" i="5"/>
  <c r="AG150" i="5"/>
  <c r="AF150" i="5"/>
  <c r="AE150" i="5"/>
  <c r="AD150" i="5"/>
  <c r="AA150" i="5"/>
  <c r="Z150" i="5"/>
  <c r="M150" i="5"/>
  <c r="L150" i="5"/>
  <c r="K150" i="5"/>
  <c r="J150" i="5"/>
  <c r="I150" i="5"/>
  <c r="H150" i="5"/>
  <c r="F150" i="5"/>
  <c r="E150" i="5"/>
  <c r="D150" i="5"/>
  <c r="C150" i="5"/>
  <c r="BH149" i="5"/>
  <c r="BG149" i="5"/>
  <c r="BE149" i="5"/>
  <c r="BD149" i="5"/>
  <c r="BC149" i="5"/>
  <c r="BB149" i="5"/>
  <c r="BA149" i="5"/>
  <c r="AZ149" i="5"/>
  <c r="AY149" i="5"/>
  <c r="AX149" i="5"/>
  <c r="AW149" i="5"/>
  <c r="AV149" i="5"/>
  <c r="AU149" i="5"/>
  <c r="AT149" i="5"/>
  <c r="AS149" i="5"/>
  <c r="AR149" i="5"/>
  <c r="AQ149" i="5"/>
  <c r="AP149" i="5"/>
  <c r="AO149" i="5"/>
  <c r="AN149" i="5"/>
  <c r="AM149" i="5"/>
  <c r="AK149" i="5"/>
  <c r="AC149" i="5" s="1"/>
  <c r="AJ149" i="5"/>
  <c r="AI149" i="5"/>
  <c r="G149" i="5" s="1"/>
  <c r="AH149" i="5"/>
  <c r="AG149" i="5"/>
  <c r="AF149" i="5"/>
  <c r="AE149" i="5"/>
  <c r="AD149" i="5"/>
  <c r="AA149" i="5"/>
  <c r="Z149" i="5"/>
  <c r="M149" i="5"/>
  <c r="L149" i="5"/>
  <c r="K149" i="5"/>
  <c r="J149" i="5"/>
  <c r="I149" i="5"/>
  <c r="H149" i="5"/>
  <c r="F149" i="5"/>
  <c r="E149" i="5"/>
  <c r="D149" i="5"/>
  <c r="C149" i="5"/>
  <c r="BH148" i="5"/>
  <c r="BG148" i="5"/>
  <c r="BE148" i="5"/>
  <c r="BD148" i="5"/>
  <c r="BC148" i="5"/>
  <c r="BB148" i="5"/>
  <c r="BA148" i="5"/>
  <c r="AZ148" i="5"/>
  <c r="AY148" i="5"/>
  <c r="AX148" i="5"/>
  <c r="AW148" i="5"/>
  <c r="AV148" i="5"/>
  <c r="AU148" i="5"/>
  <c r="AT148" i="5"/>
  <c r="AS148" i="5"/>
  <c r="AR148" i="5"/>
  <c r="AQ148" i="5"/>
  <c r="AP148" i="5"/>
  <c r="AO148" i="5"/>
  <c r="AN148" i="5"/>
  <c r="AM148" i="5"/>
  <c r="AK148" i="5"/>
  <c r="AC148" i="5" s="1"/>
  <c r="AJ148" i="5"/>
  <c r="BN148" i="5" s="1"/>
  <c r="AI148" i="5"/>
  <c r="AH148" i="5"/>
  <c r="AG148" i="5"/>
  <c r="AF148" i="5"/>
  <c r="AE148" i="5"/>
  <c r="AD148" i="5"/>
  <c r="AA148" i="5"/>
  <c r="Z148" i="5"/>
  <c r="M148" i="5"/>
  <c r="L148" i="5"/>
  <c r="K148" i="5"/>
  <c r="J148" i="5"/>
  <c r="I148" i="5"/>
  <c r="H148" i="5"/>
  <c r="F148" i="5"/>
  <c r="E148" i="5"/>
  <c r="D148" i="5"/>
  <c r="C148" i="5"/>
  <c r="BH147" i="5"/>
  <c r="BG147" i="5"/>
  <c r="BE147" i="5"/>
  <c r="BD147" i="5"/>
  <c r="BC147" i="5"/>
  <c r="BB147" i="5"/>
  <c r="BA147" i="5"/>
  <c r="AZ147" i="5"/>
  <c r="AY147" i="5"/>
  <c r="AX147" i="5"/>
  <c r="AW147" i="5"/>
  <c r="AV147" i="5"/>
  <c r="AU147" i="5"/>
  <c r="AT147" i="5"/>
  <c r="AS147" i="5"/>
  <c r="AR147" i="5"/>
  <c r="AQ147" i="5"/>
  <c r="AP147" i="5"/>
  <c r="AO147" i="5"/>
  <c r="AN147" i="5"/>
  <c r="AM147" i="5"/>
  <c r="AK147" i="5"/>
  <c r="AC147" i="5" s="1"/>
  <c r="AJ147" i="5"/>
  <c r="AI147" i="5"/>
  <c r="G147" i="5" s="1"/>
  <c r="AH147" i="5"/>
  <c r="AG147" i="5"/>
  <c r="AF147" i="5"/>
  <c r="AE147" i="5"/>
  <c r="AD147" i="5"/>
  <c r="AA147" i="5"/>
  <c r="Z147" i="5"/>
  <c r="M147" i="5"/>
  <c r="L147" i="5"/>
  <c r="K147" i="5"/>
  <c r="J147" i="5"/>
  <c r="I147" i="5"/>
  <c r="H147" i="5"/>
  <c r="F147" i="5"/>
  <c r="E147" i="5"/>
  <c r="D147" i="5"/>
  <c r="C147" i="5"/>
  <c r="BH146" i="5"/>
  <c r="BG146" i="5"/>
  <c r="BE146" i="5"/>
  <c r="BD146" i="5"/>
  <c r="BC146" i="5"/>
  <c r="BB146" i="5"/>
  <c r="BA146" i="5"/>
  <c r="AZ146" i="5"/>
  <c r="AY146" i="5"/>
  <c r="AX146" i="5"/>
  <c r="AW146" i="5"/>
  <c r="AV146" i="5"/>
  <c r="AU146" i="5"/>
  <c r="AT146" i="5"/>
  <c r="AS146" i="5"/>
  <c r="AR146" i="5"/>
  <c r="AQ146" i="5"/>
  <c r="AP146" i="5"/>
  <c r="AO146" i="5"/>
  <c r="AN146" i="5"/>
  <c r="AM146" i="5"/>
  <c r="AK146" i="5"/>
  <c r="AC146" i="5" s="1"/>
  <c r="AJ146" i="5"/>
  <c r="BN146" i="5" s="1"/>
  <c r="AI146" i="5"/>
  <c r="G146" i="5" s="1"/>
  <c r="AH146" i="5"/>
  <c r="AG146" i="5"/>
  <c r="AF146" i="5"/>
  <c r="AE146" i="5"/>
  <c r="AD146" i="5"/>
  <c r="AA146" i="5"/>
  <c r="Z146" i="5"/>
  <c r="M146" i="5"/>
  <c r="L146" i="5"/>
  <c r="K146" i="5"/>
  <c r="J146" i="5"/>
  <c r="I146" i="5"/>
  <c r="H146" i="5"/>
  <c r="F146" i="5"/>
  <c r="E146" i="5"/>
  <c r="D146" i="5"/>
  <c r="C146" i="5"/>
  <c r="BH145" i="5"/>
  <c r="BG145" i="5"/>
  <c r="BE145" i="5"/>
  <c r="BD145" i="5"/>
  <c r="BC145" i="5"/>
  <c r="BB145" i="5"/>
  <c r="BA145" i="5"/>
  <c r="AZ145" i="5"/>
  <c r="AY145" i="5"/>
  <c r="AX145" i="5"/>
  <c r="AW145" i="5"/>
  <c r="AV145" i="5"/>
  <c r="AU145" i="5"/>
  <c r="AT145" i="5"/>
  <c r="AS145" i="5"/>
  <c r="AR145" i="5"/>
  <c r="AQ145" i="5"/>
  <c r="AP145" i="5"/>
  <c r="AO145" i="5"/>
  <c r="AN145" i="5"/>
  <c r="AM145" i="5"/>
  <c r="AK145" i="5"/>
  <c r="AC145" i="5" s="1"/>
  <c r="AJ145" i="5"/>
  <c r="AI145" i="5"/>
  <c r="G145" i="5" s="1"/>
  <c r="AH145" i="5"/>
  <c r="AG145" i="5"/>
  <c r="AF145" i="5"/>
  <c r="AE145" i="5"/>
  <c r="AD145" i="5"/>
  <c r="AA145" i="5"/>
  <c r="Z145" i="5"/>
  <c r="M145" i="5"/>
  <c r="L145" i="5"/>
  <c r="K145" i="5"/>
  <c r="J145" i="5"/>
  <c r="I145" i="5"/>
  <c r="H145" i="5"/>
  <c r="F145" i="5"/>
  <c r="E145" i="5"/>
  <c r="D145" i="5"/>
  <c r="C145" i="5"/>
  <c r="BH144" i="5"/>
  <c r="BG144" i="5"/>
  <c r="BE144" i="5"/>
  <c r="BD144" i="5"/>
  <c r="BC144" i="5"/>
  <c r="BB144" i="5"/>
  <c r="BA144" i="5"/>
  <c r="AZ144" i="5"/>
  <c r="AY144" i="5"/>
  <c r="AX144" i="5"/>
  <c r="AW144" i="5"/>
  <c r="AV144" i="5"/>
  <c r="AU144" i="5"/>
  <c r="AT144" i="5"/>
  <c r="AS144" i="5"/>
  <c r="AR144" i="5"/>
  <c r="AQ144" i="5"/>
  <c r="AP144" i="5"/>
  <c r="AO144" i="5"/>
  <c r="AN144" i="5"/>
  <c r="AM144" i="5"/>
  <c r="AK144" i="5"/>
  <c r="AJ144" i="5"/>
  <c r="AI144" i="5"/>
  <c r="AH144" i="5"/>
  <c r="AG144" i="5"/>
  <c r="AF144" i="5"/>
  <c r="AE144" i="5"/>
  <c r="AD144" i="5"/>
  <c r="AA144" i="5"/>
  <c r="Z144" i="5"/>
  <c r="M144" i="5"/>
  <c r="L144" i="5"/>
  <c r="K144" i="5"/>
  <c r="J144" i="5"/>
  <c r="I144" i="5"/>
  <c r="H144" i="5"/>
  <c r="F144" i="5"/>
  <c r="E144" i="5"/>
  <c r="D144" i="5"/>
  <c r="C144" i="5"/>
  <c r="BH143" i="5"/>
  <c r="BG143" i="5"/>
  <c r="BE143" i="5"/>
  <c r="BD143" i="5"/>
  <c r="BC143" i="5"/>
  <c r="BB143" i="5"/>
  <c r="BA143" i="5"/>
  <c r="AZ143" i="5"/>
  <c r="AY143" i="5"/>
  <c r="AX143" i="5"/>
  <c r="AW143" i="5"/>
  <c r="AV143" i="5"/>
  <c r="AU143" i="5"/>
  <c r="AT143" i="5"/>
  <c r="AS143" i="5"/>
  <c r="AR143" i="5"/>
  <c r="AQ143" i="5"/>
  <c r="AP143" i="5"/>
  <c r="AO143" i="5"/>
  <c r="AN143" i="5"/>
  <c r="AM143" i="5"/>
  <c r="AK143" i="5"/>
  <c r="AC143" i="5" s="1"/>
  <c r="AJ143" i="5"/>
  <c r="AI143" i="5"/>
  <c r="G143" i="5" s="1"/>
  <c r="AH143" i="5"/>
  <c r="AG143" i="5"/>
  <c r="AF143" i="5"/>
  <c r="AE143" i="5"/>
  <c r="AD143" i="5"/>
  <c r="AA143" i="5"/>
  <c r="Z143" i="5"/>
  <c r="M143" i="5"/>
  <c r="L143" i="5"/>
  <c r="K143" i="5"/>
  <c r="J143" i="5"/>
  <c r="I143" i="5"/>
  <c r="H143" i="5"/>
  <c r="F143" i="5"/>
  <c r="E143" i="5"/>
  <c r="D143" i="5"/>
  <c r="C143" i="5"/>
  <c r="BH142" i="5"/>
  <c r="BG142" i="5"/>
  <c r="BE142" i="5"/>
  <c r="BD142" i="5"/>
  <c r="BC142" i="5"/>
  <c r="BB142" i="5"/>
  <c r="BA142" i="5"/>
  <c r="AZ142" i="5"/>
  <c r="AY142" i="5"/>
  <c r="AX142" i="5"/>
  <c r="AW142" i="5"/>
  <c r="AV142" i="5"/>
  <c r="AU142" i="5"/>
  <c r="AT142" i="5"/>
  <c r="AS142" i="5"/>
  <c r="AR142" i="5"/>
  <c r="AQ142" i="5"/>
  <c r="AP142" i="5"/>
  <c r="AO142" i="5"/>
  <c r="AN142" i="5"/>
  <c r="AM142" i="5"/>
  <c r="AK142" i="5"/>
  <c r="AC142" i="5" s="1"/>
  <c r="AJ142" i="5"/>
  <c r="AI142" i="5"/>
  <c r="AH142" i="5"/>
  <c r="AG142" i="5"/>
  <c r="AF142" i="5"/>
  <c r="AE142" i="5"/>
  <c r="AD142" i="5"/>
  <c r="AA142" i="5"/>
  <c r="Z142" i="5"/>
  <c r="M142" i="5"/>
  <c r="L142" i="5"/>
  <c r="K142" i="5"/>
  <c r="J142" i="5"/>
  <c r="I142" i="5"/>
  <c r="H142" i="5"/>
  <c r="F142" i="5"/>
  <c r="E142" i="5"/>
  <c r="D142" i="5"/>
  <c r="C142" i="5"/>
  <c r="BH141" i="5"/>
  <c r="BG141" i="5"/>
  <c r="BE141" i="5"/>
  <c r="BD141" i="5"/>
  <c r="BC141" i="5"/>
  <c r="BB141" i="5"/>
  <c r="BA141" i="5"/>
  <c r="AZ141" i="5"/>
  <c r="AY141" i="5"/>
  <c r="AX141" i="5"/>
  <c r="AW141" i="5"/>
  <c r="AV141" i="5"/>
  <c r="AU141" i="5"/>
  <c r="AT141" i="5"/>
  <c r="AS141" i="5"/>
  <c r="AR141" i="5"/>
  <c r="AQ141" i="5"/>
  <c r="AP141" i="5"/>
  <c r="AO141" i="5"/>
  <c r="AN141" i="5"/>
  <c r="AM141" i="5"/>
  <c r="AK141" i="5"/>
  <c r="AC141" i="5" s="1"/>
  <c r="AJ141" i="5"/>
  <c r="AI141" i="5"/>
  <c r="G141" i="5" s="1"/>
  <c r="AH141" i="5"/>
  <c r="AG141" i="5"/>
  <c r="AF141" i="5"/>
  <c r="AE141" i="5"/>
  <c r="AD141" i="5"/>
  <c r="AA141" i="5"/>
  <c r="Z141" i="5"/>
  <c r="M141" i="5"/>
  <c r="L141" i="5"/>
  <c r="K141" i="5"/>
  <c r="J141" i="5"/>
  <c r="I141" i="5"/>
  <c r="H141" i="5"/>
  <c r="F141" i="5"/>
  <c r="E141" i="5"/>
  <c r="D141" i="5"/>
  <c r="C141" i="5"/>
  <c r="BH140" i="5"/>
  <c r="BG140" i="5"/>
  <c r="BE140" i="5"/>
  <c r="BD140" i="5"/>
  <c r="BC140" i="5"/>
  <c r="BB140" i="5"/>
  <c r="BA140" i="5"/>
  <c r="AZ140" i="5"/>
  <c r="AY140" i="5"/>
  <c r="AX140" i="5"/>
  <c r="AW140" i="5"/>
  <c r="AV140" i="5"/>
  <c r="AU140" i="5"/>
  <c r="AT140" i="5"/>
  <c r="AS140" i="5"/>
  <c r="AR140" i="5"/>
  <c r="AQ140" i="5"/>
  <c r="AP140" i="5"/>
  <c r="AO140" i="5"/>
  <c r="AN140" i="5"/>
  <c r="AM140" i="5"/>
  <c r="AK140" i="5"/>
  <c r="AC140" i="5" s="1"/>
  <c r="AJ140" i="5"/>
  <c r="AI140" i="5"/>
  <c r="AH140" i="5"/>
  <c r="AG140" i="5"/>
  <c r="AF140" i="5"/>
  <c r="AE140" i="5"/>
  <c r="AD140" i="5"/>
  <c r="AA140" i="5"/>
  <c r="Z140" i="5"/>
  <c r="M140" i="5"/>
  <c r="L140" i="5"/>
  <c r="K140" i="5"/>
  <c r="J140" i="5"/>
  <c r="I140" i="5"/>
  <c r="H140" i="5"/>
  <c r="F140" i="5"/>
  <c r="E140" i="5"/>
  <c r="D140" i="5"/>
  <c r="C140" i="5"/>
  <c r="BH139" i="5"/>
  <c r="BG139" i="5"/>
  <c r="BE139" i="5"/>
  <c r="BD139" i="5"/>
  <c r="BC139" i="5"/>
  <c r="BB139" i="5"/>
  <c r="BA139" i="5"/>
  <c r="AZ139" i="5"/>
  <c r="AY139" i="5"/>
  <c r="AX139" i="5"/>
  <c r="AW139" i="5"/>
  <c r="AV139" i="5"/>
  <c r="AU139" i="5"/>
  <c r="AT139" i="5"/>
  <c r="AS139" i="5"/>
  <c r="AR139" i="5"/>
  <c r="AQ139" i="5"/>
  <c r="AP139" i="5"/>
  <c r="AO139" i="5"/>
  <c r="AN139" i="5"/>
  <c r="AM139" i="5"/>
  <c r="AK139" i="5"/>
  <c r="AC139" i="5" s="1"/>
  <c r="AJ139" i="5"/>
  <c r="AI139" i="5"/>
  <c r="G139" i="5" s="1"/>
  <c r="AH139" i="5"/>
  <c r="AG139" i="5"/>
  <c r="AF139" i="5"/>
  <c r="AE139" i="5"/>
  <c r="AD139" i="5"/>
  <c r="AA139" i="5"/>
  <c r="Z139" i="5"/>
  <c r="M139" i="5"/>
  <c r="L139" i="5"/>
  <c r="K139" i="5"/>
  <c r="J139" i="5"/>
  <c r="I139" i="5"/>
  <c r="H139" i="5"/>
  <c r="F139" i="5"/>
  <c r="E139" i="5"/>
  <c r="D139" i="5"/>
  <c r="C139" i="5"/>
  <c r="BH138" i="5"/>
  <c r="BG138" i="5"/>
  <c r="BE138" i="5"/>
  <c r="BD138" i="5"/>
  <c r="BC138" i="5"/>
  <c r="BB138" i="5"/>
  <c r="BA138" i="5"/>
  <c r="AZ138" i="5"/>
  <c r="AY138" i="5"/>
  <c r="AX138" i="5"/>
  <c r="AW138" i="5"/>
  <c r="AV138" i="5"/>
  <c r="AU138" i="5"/>
  <c r="AT138" i="5"/>
  <c r="AS138" i="5"/>
  <c r="AR138" i="5"/>
  <c r="AQ138" i="5"/>
  <c r="AP138" i="5"/>
  <c r="AO138" i="5"/>
  <c r="AN138" i="5"/>
  <c r="AM138" i="5"/>
  <c r="AK138" i="5"/>
  <c r="AC138" i="5" s="1"/>
  <c r="AJ138" i="5"/>
  <c r="AI138" i="5"/>
  <c r="AH138" i="5"/>
  <c r="AG138" i="5"/>
  <c r="AF138" i="5"/>
  <c r="AE138" i="5"/>
  <c r="AD138" i="5"/>
  <c r="AA138" i="5"/>
  <c r="Z138" i="5"/>
  <c r="M138" i="5"/>
  <c r="L138" i="5"/>
  <c r="K138" i="5"/>
  <c r="J138" i="5"/>
  <c r="I138" i="5"/>
  <c r="H138" i="5"/>
  <c r="F138" i="5"/>
  <c r="E138" i="5"/>
  <c r="D138" i="5"/>
  <c r="C138" i="5"/>
  <c r="BH137" i="5"/>
  <c r="BG137" i="5"/>
  <c r="BE137" i="5"/>
  <c r="BD137" i="5"/>
  <c r="BC137" i="5"/>
  <c r="BB137" i="5"/>
  <c r="BA137" i="5"/>
  <c r="AZ137" i="5"/>
  <c r="AY137" i="5"/>
  <c r="AX137" i="5"/>
  <c r="AW137" i="5"/>
  <c r="AV137" i="5"/>
  <c r="AU137" i="5"/>
  <c r="AT137" i="5"/>
  <c r="AS137" i="5"/>
  <c r="AR137" i="5"/>
  <c r="AQ137" i="5"/>
  <c r="AP137" i="5"/>
  <c r="AO137" i="5"/>
  <c r="AN137" i="5"/>
  <c r="AM137" i="5"/>
  <c r="AK137" i="5"/>
  <c r="AC137" i="5" s="1"/>
  <c r="AJ137" i="5"/>
  <c r="AI137" i="5"/>
  <c r="G137" i="5" s="1"/>
  <c r="AH137" i="5"/>
  <c r="AG137" i="5"/>
  <c r="AF137" i="5"/>
  <c r="AE137" i="5"/>
  <c r="AD137" i="5"/>
  <c r="AA137" i="5"/>
  <c r="Z137" i="5"/>
  <c r="M137" i="5"/>
  <c r="L137" i="5"/>
  <c r="K137" i="5"/>
  <c r="J137" i="5"/>
  <c r="I137" i="5"/>
  <c r="H137" i="5"/>
  <c r="F137" i="5"/>
  <c r="E137" i="5"/>
  <c r="D137" i="5"/>
  <c r="C137" i="5"/>
  <c r="BH136" i="5"/>
  <c r="BG136" i="5"/>
  <c r="BE136" i="5"/>
  <c r="BD136" i="5"/>
  <c r="BC136" i="5"/>
  <c r="BB136" i="5"/>
  <c r="BA136" i="5"/>
  <c r="AZ136" i="5"/>
  <c r="AY136" i="5"/>
  <c r="AX136" i="5"/>
  <c r="AW136" i="5"/>
  <c r="AV136" i="5"/>
  <c r="AU136" i="5"/>
  <c r="AT136" i="5"/>
  <c r="AS136" i="5"/>
  <c r="AR136" i="5"/>
  <c r="AQ136" i="5"/>
  <c r="AP136" i="5"/>
  <c r="AO136" i="5"/>
  <c r="AN136" i="5"/>
  <c r="AM136" i="5"/>
  <c r="AK136" i="5"/>
  <c r="AJ136" i="5"/>
  <c r="AI136" i="5"/>
  <c r="G136" i="5" s="1"/>
  <c r="AH136" i="5"/>
  <c r="AG136" i="5"/>
  <c r="AF136" i="5"/>
  <c r="AE136" i="5"/>
  <c r="AD136" i="5"/>
  <c r="AA136" i="5"/>
  <c r="Z136" i="5"/>
  <c r="M136" i="5"/>
  <c r="L136" i="5"/>
  <c r="K136" i="5"/>
  <c r="J136" i="5"/>
  <c r="I136" i="5"/>
  <c r="H136" i="5"/>
  <c r="F136" i="5"/>
  <c r="E136" i="5"/>
  <c r="D136" i="5"/>
  <c r="C136" i="5"/>
  <c r="BH135" i="5"/>
  <c r="BG135" i="5"/>
  <c r="BE135" i="5"/>
  <c r="BD135" i="5"/>
  <c r="BC135" i="5"/>
  <c r="BB135" i="5"/>
  <c r="BA135" i="5"/>
  <c r="AZ135" i="5"/>
  <c r="AY135" i="5"/>
  <c r="AX135" i="5"/>
  <c r="AW135" i="5"/>
  <c r="AV135" i="5"/>
  <c r="AU135" i="5"/>
  <c r="AT135" i="5"/>
  <c r="AS135" i="5"/>
  <c r="AR135" i="5"/>
  <c r="AQ135" i="5"/>
  <c r="AP135" i="5"/>
  <c r="AO135" i="5"/>
  <c r="AN135" i="5"/>
  <c r="AM135" i="5"/>
  <c r="AK135" i="5"/>
  <c r="AC135" i="5" s="1"/>
  <c r="AJ135" i="5"/>
  <c r="AI135" i="5"/>
  <c r="G135" i="5" s="1"/>
  <c r="AH135" i="5"/>
  <c r="AG135" i="5"/>
  <c r="AF135" i="5"/>
  <c r="AE135" i="5"/>
  <c r="AD135" i="5"/>
  <c r="AA135" i="5"/>
  <c r="Z135" i="5"/>
  <c r="M135" i="5"/>
  <c r="L135" i="5"/>
  <c r="K135" i="5"/>
  <c r="J135" i="5"/>
  <c r="I135" i="5"/>
  <c r="H135" i="5"/>
  <c r="F135" i="5"/>
  <c r="E135" i="5"/>
  <c r="D135" i="5"/>
  <c r="C135" i="5"/>
  <c r="BH134" i="5"/>
  <c r="BG134" i="5"/>
  <c r="BE134" i="5"/>
  <c r="BD134" i="5"/>
  <c r="BC134" i="5"/>
  <c r="BB134" i="5"/>
  <c r="BA134" i="5"/>
  <c r="AZ134" i="5"/>
  <c r="AY134" i="5"/>
  <c r="AX134" i="5"/>
  <c r="AW134" i="5"/>
  <c r="AV134" i="5"/>
  <c r="AU134" i="5"/>
  <c r="AT134" i="5"/>
  <c r="AS134" i="5"/>
  <c r="AR134" i="5"/>
  <c r="AQ134" i="5"/>
  <c r="AP134" i="5"/>
  <c r="AO134" i="5"/>
  <c r="AN134" i="5"/>
  <c r="AM134" i="5"/>
  <c r="AK134" i="5"/>
  <c r="AC134" i="5" s="1"/>
  <c r="AJ134" i="5"/>
  <c r="BL134" i="5" s="1"/>
  <c r="AI134" i="5"/>
  <c r="AH134" i="5"/>
  <c r="AG134" i="5"/>
  <c r="AF134" i="5"/>
  <c r="AE134" i="5"/>
  <c r="AD134" i="5"/>
  <c r="AA134" i="5"/>
  <c r="Z134" i="5"/>
  <c r="M134" i="5"/>
  <c r="L134" i="5"/>
  <c r="K134" i="5"/>
  <c r="J134" i="5"/>
  <c r="I134" i="5"/>
  <c r="H134" i="5"/>
  <c r="F134" i="5"/>
  <c r="E134" i="5"/>
  <c r="D134" i="5"/>
  <c r="C134" i="5"/>
  <c r="BH133" i="5"/>
  <c r="BG133" i="5"/>
  <c r="BE133" i="5"/>
  <c r="BD133" i="5"/>
  <c r="BC133" i="5"/>
  <c r="BB133" i="5"/>
  <c r="BA133" i="5"/>
  <c r="AZ133" i="5"/>
  <c r="AY133" i="5"/>
  <c r="AX133" i="5"/>
  <c r="AW133" i="5"/>
  <c r="AV133" i="5"/>
  <c r="AU133" i="5"/>
  <c r="AT133" i="5"/>
  <c r="AS133" i="5"/>
  <c r="AR133" i="5"/>
  <c r="AQ133" i="5"/>
  <c r="AP133" i="5"/>
  <c r="AO133" i="5"/>
  <c r="AN133" i="5"/>
  <c r="AM133" i="5"/>
  <c r="AK133" i="5"/>
  <c r="AC133" i="5" s="1"/>
  <c r="AJ133" i="5"/>
  <c r="AI133" i="5"/>
  <c r="G133" i="5" s="1"/>
  <c r="AH133" i="5"/>
  <c r="AG133" i="5"/>
  <c r="AF133" i="5"/>
  <c r="AE133" i="5"/>
  <c r="AD133" i="5"/>
  <c r="AA133" i="5"/>
  <c r="Z133" i="5"/>
  <c r="M133" i="5"/>
  <c r="L133" i="5"/>
  <c r="K133" i="5"/>
  <c r="J133" i="5"/>
  <c r="I133" i="5"/>
  <c r="H133" i="5"/>
  <c r="F133" i="5"/>
  <c r="E133" i="5"/>
  <c r="D133" i="5"/>
  <c r="C133" i="5"/>
  <c r="BH132" i="5"/>
  <c r="BG132" i="5"/>
  <c r="BE132" i="5"/>
  <c r="BD132" i="5"/>
  <c r="BC132" i="5"/>
  <c r="BB132" i="5"/>
  <c r="BA132" i="5"/>
  <c r="AZ132" i="5"/>
  <c r="AY132" i="5"/>
  <c r="AX132" i="5"/>
  <c r="AW132" i="5"/>
  <c r="AV132" i="5"/>
  <c r="AU132" i="5"/>
  <c r="AT132" i="5"/>
  <c r="AS132" i="5"/>
  <c r="AR132" i="5"/>
  <c r="AQ132" i="5"/>
  <c r="AP132" i="5"/>
  <c r="AO132" i="5"/>
  <c r="AN132" i="5"/>
  <c r="AM132" i="5"/>
  <c r="AK132" i="5"/>
  <c r="AJ132" i="5"/>
  <c r="AI132" i="5"/>
  <c r="G132" i="5" s="1"/>
  <c r="AH132" i="5"/>
  <c r="AG132" i="5"/>
  <c r="AF132" i="5"/>
  <c r="AE132" i="5"/>
  <c r="AD132" i="5"/>
  <c r="AA132" i="5"/>
  <c r="Z132" i="5"/>
  <c r="M132" i="5"/>
  <c r="L132" i="5"/>
  <c r="K132" i="5"/>
  <c r="J132" i="5"/>
  <c r="I132" i="5"/>
  <c r="H132" i="5"/>
  <c r="F132" i="5"/>
  <c r="E132" i="5"/>
  <c r="D132" i="5"/>
  <c r="C132" i="5"/>
  <c r="BH131" i="5"/>
  <c r="BG131" i="5"/>
  <c r="BE131" i="5"/>
  <c r="BD131" i="5"/>
  <c r="BC131" i="5"/>
  <c r="BB131" i="5"/>
  <c r="BA131" i="5"/>
  <c r="AZ131" i="5"/>
  <c r="AY131" i="5"/>
  <c r="AX131" i="5"/>
  <c r="AW131" i="5"/>
  <c r="AV131" i="5"/>
  <c r="AU131" i="5"/>
  <c r="AT131" i="5"/>
  <c r="AS131" i="5"/>
  <c r="AR131" i="5"/>
  <c r="AQ131" i="5"/>
  <c r="AP131" i="5"/>
  <c r="AO131" i="5"/>
  <c r="AN131" i="5"/>
  <c r="AM131" i="5"/>
  <c r="AK131" i="5"/>
  <c r="AC131" i="5" s="1"/>
  <c r="AJ131" i="5"/>
  <c r="AI131" i="5"/>
  <c r="G131" i="5" s="1"/>
  <c r="AH131" i="5"/>
  <c r="AG131" i="5"/>
  <c r="AF131" i="5"/>
  <c r="AE131" i="5"/>
  <c r="AD131" i="5"/>
  <c r="AA131" i="5"/>
  <c r="Z131" i="5"/>
  <c r="M131" i="5"/>
  <c r="L131" i="5"/>
  <c r="K131" i="5"/>
  <c r="J131" i="5"/>
  <c r="I131" i="5"/>
  <c r="H131" i="5"/>
  <c r="F131" i="5"/>
  <c r="E131" i="5"/>
  <c r="D131" i="5"/>
  <c r="C131" i="5"/>
  <c r="BH130" i="5"/>
  <c r="BG130" i="5"/>
  <c r="BE130" i="5"/>
  <c r="BD130" i="5"/>
  <c r="BC130" i="5"/>
  <c r="BB130" i="5"/>
  <c r="BA130" i="5"/>
  <c r="AZ130" i="5"/>
  <c r="AY130" i="5"/>
  <c r="AX130" i="5"/>
  <c r="AW130" i="5"/>
  <c r="AV130" i="5"/>
  <c r="AU130" i="5"/>
  <c r="AT130" i="5"/>
  <c r="AS130" i="5"/>
  <c r="AR130" i="5"/>
  <c r="AQ130" i="5"/>
  <c r="AP130" i="5"/>
  <c r="AO130" i="5"/>
  <c r="AN130" i="5"/>
  <c r="AM130" i="5"/>
  <c r="AK130" i="5"/>
  <c r="AC130" i="5" s="1"/>
  <c r="AJ130" i="5"/>
  <c r="AI130" i="5"/>
  <c r="AH130" i="5"/>
  <c r="AG130" i="5"/>
  <c r="AF130" i="5"/>
  <c r="AE130" i="5"/>
  <c r="AD130" i="5"/>
  <c r="AA130" i="5"/>
  <c r="Z130" i="5"/>
  <c r="M130" i="5"/>
  <c r="L130" i="5"/>
  <c r="K130" i="5"/>
  <c r="J130" i="5"/>
  <c r="I130" i="5"/>
  <c r="H130" i="5"/>
  <c r="F130" i="5"/>
  <c r="E130" i="5"/>
  <c r="D130" i="5"/>
  <c r="C130" i="5"/>
  <c r="BH129" i="5"/>
  <c r="BG129" i="5"/>
  <c r="BE129" i="5"/>
  <c r="BD129" i="5"/>
  <c r="BC129" i="5"/>
  <c r="BB129" i="5"/>
  <c r="BA129" i="5"/>
  <c r="AZ129" i="5"/>
  <c r="AY129" i="5"/>
  <c r="AX129" i="5"/>
  <c r="AW129" i="5"/>
  <c r="AV129" i="5"/>
  <c r="AU129" i="5"/>
  <c r="AT129" i="5"/>
  <c r="AS129" i="5"/>
  <c r="AR129" i="5"/>
  <c r="AQ129" i="5"/>
  <c r="AP129" i="5"/>
  <c r="AO129" i="5"/>
  <c r="AN129" i="5"/>
  <c r="AM129" i="5"/>
  <c r="AK129" i="5"/>
  <c r="AC129" i="5" s="1"/>
  <c r="AJ129" i="5"/>
  <c r="AI129" i="5"/>
  <c r="G129" i="5" s="1"/>
  <c r="AH129" i="5"/>
  <c r="AG129" i="5"/>
  <c r="AF129" i="5"/>
  <c r="AE129" i="5"/>
  <c r="AD129" i="5"/>
  <c r="AA129" i="5"/>
  <c r="Z129" i="5"/>
  <c r="M129" i="5"/>
  <c r="L129" i="5"/>
  <c r="K129" i="5"/>
  <c r="J129" i="5"/>
  <c r="I129" i="5"/>
  <c r="H129" i="5"/>
  <c r="F129" i="5"/>
  <c r="E129" i="5"/>
  <c r="D129" i="5"/>
  <c r="C129" i="5"/>
  <c r="BH128" i="5"/>
  <c r="BG128" i="5"/>
  <c r="BE128" i="5"/>
  <c r="BD128" i="5"/>
  <c r="BC128" i="5"/>
  <c r="BB128" i="5"/>
  <c r="BA128" i="5"/>
  <c r="AZ128" i="5"/>
  <c r="AY128" i="5"/>
  <c r="AX128" i="5"/>
  <c r="AW128" i="5"/>
  <c r="AV128" i="5"/>
  <c r="AU128" i="5"/>
  <c r="AT128" i="5"/>
  <c r="AS128" i="5"/>
  <c r="AR128" i="5"/>
  <c r="AQ128" i="5"/>
  <c r="AP128" i="5"/>
  <c r="AO128" i="5"/>
  <c r="AN128" i="5"/>
  <c r="AM128" i="5"/>
  <c r="AK128" i="5"/>
  <c r="AJ128" i="5"/>
  <c r="BN128" i="5" s="1"/>
  <c r="AI128" i="5"/>
  <c r="AH128" i="5"/>
  <c r="AG128" i="5"/>
  <c r="AF128" i="5"/>
  <c r="AE128" i="5"/>
  <c r="AD128" i="5"/>
  <c r="AA128" i="5"/>
  <c r="Z128" i="5"/>
  <c r="M128" i="5"/>
  <c r="L128" i="5"/>
  <c r="K128" i="5"/>
  <c r="J128" i="5"/>
  <c r="I128" i="5"/>
  <c r="H128" i="5"/>
  <c r="F128" i="5"/>
  <c r="E128" i="5"/>
  <c r="D128" i="5"/>
  <c r="C128" i="5"/>
  <c r="BH127" i="5"/>
  <c r="BG127" i="5"/>
  <c r="BE127" i="5"/>
  <c r="BD127" i="5"/>
  <c r="BC127" i="5"/>
  <c r="BB127" i="5"/>
  <c r="BA127" i="5"/>
  <c r="AZ127" i="5"/>
  <c r="AY127" i="5"/>
  <c r="AX127" i="5"/>
  <c r="AW127" i="5"/>
  <c r="AV127" i="5"/>
  <c r="AU127" i="5"/>
  <c r="AT127" i="5"/>
  <c r="AS127" i="5"/>
  <c r="AR127" i="5"/>
  <c r="AQ127" i="5"/>
  <c r="AP127" i="5"/>
  <c r="AO127" i="5"/>
  <c r="AN127" i="5"/>
  <c r="AM127" i="5"/>
  <c r="AK127" i="5"/>
  <c r="AC127" i="5" s="1"/>
  <c r="AJ127" i="5"/>
  <c r="AI127" i="5"/>
  <c r="G127" i="5" s="1"/>
  <c r="AH127" i="5"/>
  <c r="AG127" i="5"/>
  <c r="AF127" i="5"/>
  <c r="AE127" i="5"/>
  <c r="AD127" i="5"/>
  <c r="AA127" i="5"/>
  <c r="Z127" i="5"/>
  <c r="M127" i="5"/>
  <c r="L127" i="5"/>
  <c r="K127" i="5"/>
  <c r="J127" i="5"/>
  <c r="I127" i="5"/>
  <c r="H127" i="5"/>
  <c r="F127" i="5"/>
  <c r="E127" i="5"/>
  <c r="D127" i="5"/>
  <c r="C127" i="5"/>
  <c r="BH126" i="5"/>
  <c r="BG126" i="5"/>
  <c r="BE126" i="5"/>
  <c r="BD126" i="5"/>
  <c r="BC126" i="5"/>
  <c r="BB126" i="5"/>
  <c r="BA126" i="5"/>
  <c r="AZ126" i="5"/>
  <c r="AY126" i="5"/>
  <c r="AX126" i="5"/>
  <c r="AW126" i="5"/>
  <c r="AV126" i="5"/>
  <c r="AU126" i="5"/>
  <c r="AT126" i="5"/>
  <c r="AS126" i="5"/>
  <c r="AR126" i="5"/>
  <c r="AQ126" i="5"/>
  <c r="AP126" i="5"/>
  <c r="AO126" i="5"/>
  <c r="AN126" i="5"/>
  <c r="AM126" i="5"/>
  <c r="AK126" i="5"/>
  <c r="AC126" i="5" s="1"/>
  <c r="AJ126" i="5"/>
  <c r="BL126" i="5" s="1"/>
  <c r="AI126" i="5"/>
  <c r="G126" i="5" s="1"/>
  <c r="AH126" i="5"/>
  <c r="AG126" i="5"/>
  <c r="AF126" i="5"/>
  <c r="AE126" i="5"/>
  <c r="AD126" i="5"/>
  <c r="AA126" i="5"/>
  <c r="Z126" i="5"/>
  <c r="M126" i="5"/>
  <c r="L126" i="5"/>
  <c r="K126" i="5"/>
  <c r="J126" i="5"/>
  <c r="I126" i="5"/>
  <c r="H126" i="5"/>
  <c r="F126" i="5"/>
  <c r="E126" i="5"/>
  <c r="D126" i="5"/>
  <c r="C126" i="5"/>
  <c r="BH125" i="5"/>
  <c r="BG125" i="5"/>
  <c r="BE125" i="5"/>
  <c r="BD125" i="5"/>
  <c r="BC125" i="5"/>
  <c r="BB125" i="5"/>
  <c r="BA125" i="5"/>
  <c r="AZ125" i="5"/>
  <c r="AY125" i="5"/>
  <c r="AX125" i="5"/>
  <c r="AW125" i="5"/>
  <c r="AV125" i="5"/>
  <c r="AU125" i="5"/>
  <c r="AT125" i="5"/>
  <c r="AS125" i="5"/>
  <c r="AR125" i="5"/>
  <c r="AQ125" i="5"/>
  <c r="AP125" i="5"/>
  <c r="AO125" i="5"/>
  <c r="AN125" i="5"/>
  <c r="AM125" i="5"/>
  <c r="AK125" i="5"/>
  <c r="AC125" i="5" s="1"/>
  <c r="AJ125" i="5"/>
  <c r="BM125" i="5" s="1"/>
  <c r="AI125" i="5"/>
  <c r="G125" i="5" s="1"/>
  <c r="AH125" i="5"/>
  <c r="AG125" i="5"/>
  <c r="AF125" i="5"/>
  <c r="AE125" i="5"/>
  <c r="AD125" i="5"/>
  <c r="AA125" i="5"/>
  <c r="Z125" i="5"/>
  <c r="M125" i="5"/>
  <c r="L125" i="5"/>
  <c r="K125" i="5"/>
  <c r="J125" i="5"/>
  <c r="I125" i="5"/>
  <c r="H125" i="5"/>
  <c r="F125" i="5"/>
  <c r="E125" i="5"/>
  <c r="D125" i="5"/>
  <c r="C125" i="5"/>
  <c r="BH124" i="5"/>
  <c r="BG124" i="5"/>
  <c r="BE124" i="5"/>
  <c r="BD124" i="5"/>
  <c r="BC124" i="5"/>
  <c r="BB124" i="5"/>
  <c r="BA124" i="5"/>
  <c r="AZ124" i="5"/>
  <c r="AY124" i="5"/>
  <c r="AX124" i="5"/>
  <c r="AW124" i="5"/>
  <c r="AV124" i="5"/>
  <c r="AU124" i="5"/>
  <c r="AT124" i="5"/>
  <c r="AS124" i="5"/>
  <c r="AR124" i="5"/>
  <c r="AQ124" i="5"/>
  <c r="AP124" i="5"/>
  <c r="AO124" i="5"/>
  <c r="AN124" i="5"/>
  <c r="AM124" i="5"/>
  <c r="AK124" i="5"/>
  <c r="AC124" i="5" s="1"/>
  <c r="AJ124" i="5"/>
  <c r="AI124" i="5"/>
  <c r="AH124" i="5"/>
  <c r="AG124" i="5"/>
  <c r="AF124" i="5"/>
  <c r="AE124" i="5"/>
  <c r="AD124" i="5"/>
  <c r="AA124" i="5"/>
  <c r="Z124" i="5"/>
  <c r="M124" i="5"/>
  <c r="L124" i="5"/>
  <c r="K124" i="5"/>
  <c r="J124" i="5"/>
  <c r="I124" i="5"/>
  <c r="H124" i="5"/>
  <c r="F124" i="5"/>
  <c r="E124" i="5"/>
  <c r="D124" i="5"/>
  <c r="C124" i="5"/>
  <c r="BH123" i="5"/>
  <c r="BG123" i="5"/>
  <c r="BE123" i="5"/>
  <c r="BD123" i="5"/>
  <c r="BC123" i="5"/>
  <c r="BB123" i="5"/>
  <c r="BA123" i="5"/>
  <c r="AZ123" i="5"/>
  <c r="AY123" i="5"/>
  <c r="AX123" i="5"/>
  <c r="AW123" i="5"/>
  <c r="AV123" i="5"/>
  <c r="AU123" i="5"/>
  <c r="AT123" i="5"/>
  <c r="AS123" i="5"/>
  <c r="AR123" i="5"/>
  <c r="AQ123" i="5"/>
  <c r="AP123" i="5"/>
  <c r="AO123" i="5"/>
  <c r="AN123" i="5"/>
  <c r="AM123" i="5"/>
  <c r="AK123" i="5"/>
  <c r="AC123" i="5" s="1"/>
  <c r="AJ123" i="5"/>
  <c r="AI123" i="5"/>
  <c r="G123" i="5" s="1"/>
  <c r="AH123" i="5"/>
  <c r="AG123" i="5"/>
  <c r="AF123" i="5"/>
  <c r="AE123" i="5"/>
  <c r="AD123" i="5"/>
  <c r="AA123" i="5"/>
  <c r="Z123" i="5"/>
  <c r="M123" i="5"/>
  <c r="L123" i="5"/>
  <c r="K123" i="5"/>
  <c r="J123" i="5"/>
  <c r="I123" i="5"/>
  <c r="H123" i="5"/>
  <c r="F123" i="5"/>
  <c r="E123" i="5"/>
  <c r="D123" i="5"/>
  <c r="C123" i="5"/>
  <c r="BH122" i="5"/>
  <c r="BG122" i="5"/>
  <c r="BE122" i="5"/>
  <c r="BD122" i="5"/>
  <c r="BC122" i="5"/>
  <c r="BB122" i="5"/>
  <c r="BA122" i="5"/>
  <c r="AZ122" i="5"/>
  <c r="AY122" i="5"/>
  <c r="AX122" i="5"/>
  <c r="AW122" i="5"/>
  <c r="AV122" i="5"/>
  <c r="AU122" i="5"/>
  <c r="AT122" i="5"/>
  <c r="AS122" i="5"/>
  <c r="AR122" i="5"/>
  <c r="AQ122" i="5"/>
  <c r="AP122" i="5"/>
  <c r="AO122" i="5"/>
  <c r="AN122" i="5"/>
  <c r="AM122" i="5"/>
  <c r="AK122" i="5"/>
  <c r="AC122" i="5" s="1"/>
  <c r="AJ122" i="5"/>
  <c r="AI122" i="5"/>
  <c r="G122" i="5" s="1"/>
  <c r="AH122" i="5"/>
  <c r="AG122" i="5"/>
  <c r="AF122" i="5"/>
  <c r="AE122" i="5"/>
  <c r="AD122" i="5"/>
  <c r="AA122" i="5"/>
  <c r="Z122" i="5"/>
  <c r="M122" i="5"/>
  <c r="L122" i="5"/>
  <c r="K122" i="5"/>
  <c r="J122" i="5"/>
  <c r="I122" i="5"/>
  <c r="H122" i="5"/>
  <c r="F122" i="5"/>
  <c r="E122" i="5"/>
  <c r="D122" i="5"/>
  <c r="C122" i="5"/>
  <c r="BH121" i="5"/>
  <c r="BG121" i="5"/>
  <c r="BE121" i="5"/>
  <c r="BD121" i="5"/>
  <c r="BC121" i="5"/>
  <c r="BB121" i="5"/>
  <c r="BA121" i="5"/>
  <c r="AZ121" i="5"/>
  <c r="AY121" i="5"/>
  <c r="AX121" i="5"/>
  <c r="AW121" i="5"/>
  <c r="AV121" i="5"/>
  <c r="AU121" i="5"/>
  <c r="AT121" i="5"/>
  <c r="AS121" i="5"/>
  <c r="AR121" i="5"/>
  <c r="AQ121" i="5"/>
  <c r="AP121" i="5"/>
  <c r="AO121" i="5"/>
  <c r="AN121" i="5"/>
  <c r="AM121" i="5"/>
  <c r="AK121" i="5"/>
  <c r="AC121" i="5" s="1"/>
  <c r="AJ121" i="5"/>
  <c r="BN121" i="5" s="1"/>
  <c r="AI121" i="5"/>
  <c r="AH121" i="5"/>
  <c r="AG121" i="5"/>
  <c r="AF121" i="5"/>
  <c r="AE121" i="5"/>
  <c r="AD121" i="5"/>
  <c r="AA121" i="5"/>
  <c r="Z121" i="5"/>
  <c r="M121" i="5"/>
  <c r="L121" i="5"/>
  <c r="K121" i="5"/>
  <c r="J121" i="5"/>
  <c r="I121" i="5"/>
  <c r="H121" i="5"/>
  <c r="F121" i="5"/>
  <c r="E121" i="5"/>
  <c r="D121" i="5"/>
  <c r="C121" i="5"/>
  <c r="BH120" i="5"/>
  <c r="BG120" i="5"/>
  <c r="BE120" i="5"/>
  <c r="BD120" i="5"/>
  <c r="BC120" i="5"/>
  <c r="BB120" i="5"/>
  <c r="BA120" i="5"/>
  <c r="AZ120" i="5"/>
  <c r="AY120" i="5"/>
  <c r="AX120" i="5"/>
  <c r="AW120" i="5"/>
  <c r="AV120" i="5"/>
  <c r="AU120" i="5"/>
  <c r="AT120" i="5"/>
  <c r="AS120" i="5"/>
  <c r="AR120" i="5"/>
  <c r="AQ120" i="5"/>
  <c r="AP120" i="5"/>
  <c r="AO120" i="5"/>
  <c r="AN120" i="5"/>
  <c r="AM120" i="5"/>
  <c r="AK120" i="5"/>
  <c r="AJ120" i="5"/>
  <c r="AI120" i="5"/>
  <c r="AH120" i="5"/>
  <c r="AG120" i="5"/>
  <c r="AF120" i="5"/>
  <c r="AE120" i="5"/>
  <c r="AD120" i="5"/>
  <c r="AA120" i="5"/>
  <c r="Z120" i="5"/>
  <c r="M120" i="5"/>
  <c r="L120" i="5"/>
  <c r="K120" i="5"/>
  <c r="J120" i="5"/>
  <c r="I120" i="5"/>
  <c r="H120" i="5"/>
  <c r="F120" i="5"/>
  <c r="E120" i="5"/>
  <c r="D120" i="5"/>
  <c r="C120" i="5"/>
  <c r="BH119" i="5"/>
  <c r="BG119" i="5"/>
  <c r="BE119" i="5"/>
  <c r="BD119" i="5"/>
  <c r="BC119" i="5"/>
  <c r="BB119" i="5"/>
  <c r="BA119" i="5"/>
  <c r="AZ119" i="5"/>
  <c r="AY119" i="5"/>
  <c r="AX119" i="5"/>
  <c r="AW119" i="5"/>
  <c r="AV119" i="5"/>
  <c r="AU119" i="5"/>
  <c r="AT119" i="5"/>
  <c r="AS119" i="5"/>
  <c r="AR119" i="5"/>
  <c r="AQ119" i="5"/>
  <c r="AP119" i="5"/>
  <c r="AO119" i="5"/>
  <c r="AN119" i="5"/>
  <c r="AM119" i="5"/>
  <c r="AK119" i="5"/>
  <c r="AC119" i="5" s="1"/>
  <c r="AJ119" i="5"/>
  <c r="AI119" i="5"/>
  <c r="G119" i="5" s="1"/>
  <c r="AH119" i="5"/>
  <c r="AG119" i="5"/>
  <c r="AF119" i="5"/>
  <c r="AE119" i="5"/>
  <c r="AD119" i="5"/>
  <c r="AA119" i="5"/>
  <c r="Z119" i="5"/>
  <c r="M119" i="5"/>
  <c r="L119" i="5"/>
  <c r="K119" i="5"/>
  <c r="J119" i="5"/>
  <c r="I119" i="5"/>
  <c r="H119" i="5"/>
  <c r="F119" i="5"/>
  <c r="E119" i="5"/>
  <c r="D119" i="5"/>
  <c r="C119" i="5"/>
  <c r="BH118" i="5"/>
  <c r="BG118" i="5"/>
  <c r="BE118" i="5"/>
  <c r="BD118" i="5"/>
  <c r="BC118" i="5"/>
  <c r="BB118" i="5"/>
  <c r="BA118" i="5"/>
  <c r="AZ118" i="5"/>
  <c r="AY118" i="5"/>
  <c r="AX118" i="5"/>
  <c r="AW118" i="5"/>
  <c r="AV118" i="5"/>
  <c r="AU118" i="5"/>
  <c r="AT118" i="5"/>
  <c r="AS118" i="5"/>
  <c r="AR118" i="5"/>
  <c r="AQ118" i="5"/>
  <c r="AP118" i="5"/>
  <c r="AO118" i="5"/>
  <c r="AN118" i="5"/>
  <c r="AM118" i="5"/>
  <c r="AK118" i="5"/>
  <c r="AC118" i="5" s="1"/>
  <c r="AJ118" i="5"/>
  <c r="AI118" i="5"/>
  <c r="AH118" i="5"/>
  <c r="AG118" i="5"/>
  <c r="AF118" i="5"/>
  <c r="AE118" i="5"/>
  <c r="AD118" i="5"/>
  <c r="AA118" i="5"/>
  <c r="Z118" i="5"/>
  <c r="M118" i="5"/>
  <c r="L118" i="5"/>
  <c r="K118" i="5"/>
  <c r="J118" i="5"/>
  <c r="I118" i="5"/>
  <c r="H118" i="5"/>
  <c r="F118" i="5"/>
  <c r="E118" i="5"/>
  <c r="D118" i="5"/>
  <c r="C118" i="5"/>
  <c r="BH117" i="5"/>
  <c r="BG117" i="5"/>
  <c r="BE117" i="5"/>
  <c r="BD117" i="5"/>
  <c r="BC117" i="5"/>
  <c r="BB117" i="5"/>
  <c r="BA117" i="5"/>
  <c r="AZ117" i="5"/>
  <c r="AY117" i="5"/>
  <c r="AX117" i="5"/>
  <c r="AW117" i="5"/>
  <c r="AV117" i="5"/>
  <c r="AU117" i="5"/>
  <c r="AT117" i="5"/>
  <c r="AS117" i="5"/>
  <c r="AR117" i="5"/>
  <c r="AQ117" i="5"/>
  <c r="AP117" i="5"/>
  <c r="AO117" i="5"/>
  <c r="AN117" i="5"/>
  <c r="AM117" i="5"/>
  <c r="AK117" i="5"/>
  <c r="AC117" i="5" s="1"/>
  <c r="AJ117" i="5"/>
  <c r="BM117" i="5" s="1"/>
  <c r="AI117" i="5"/>
  <c r="G117" i="5" s="1"/>
  <c r="AH117" i="5"/>
  <c r="AG117" i="5"/>
  <c r="AF117" i="5"/>
  <c r="AE117" i="5"/>
  <c r="AD117" i="5"/>
  <c r="AA117" i="5"/>
  <c r="Z117" i="5"/>
  <c r="M117" i="5"/>
  <c r="L117" i="5"/>
  <c r="K117" i="5"/>
  <c r="J117" i="5"/>
  <c r="I117" i="5"/>
  <c r="H117" i="5"/>
  <c r="F117" i="5"/>
  <c r="E117" i="5"/>
  <c r="D117" i="5"/>
  <c r="C117" i="5"/>
  <c r="BH116" i="5"/>
  <c r="BG116" i="5"/>
  <c r="BE116" i="5"/>
  <c r="BD116" i="5"/>
  <c r="BC116" i="5"/>
  <c r="BB116" i="5"/>
  <c r="BA116" i="5"/>
  <c r="AZ116" i="5"/>
  <c r="AY116" i="5"/>
  <c r="AX116" i="5"/>
  <c r="AW116" i="5"/>
  <c r="AV116" i="5"/>
  <c r="AU116" i="5"/>
  <c r="AT116" i="5"/>
  <c r="AS116" i="5"/>
  <c r="AR116" i="5"/>
  <c r="AQ116" i="5"/>
  <c r="AP116" i="5"/>
  <c r="AO116" i="5"/>
  <c r="AN116" i="5"/>
  <c r="AM116" i="5"/>
  <c r="AK116" i="5"/>
  <c r="AJ116" i="5"/>
  <c r="AI116" i="5"/>
  <c r="G116" i="5" s="1"/>
  <c r="AH116" i="5"/>
  <c r="AG116" i="5"/>
  <c r="AF116" i="5"/>
  <c r="AE116" i="5"/>
  <c r="AD116" i="5"/>
  <c r="AA116" i="5"/>
  <c r="Z116" i="5"/>
  <c r="M116" i="5"/>
  <c r="L116" i="5"/>
  <c r="K116" i="5"/>
  <c r="J116" i="5"/>
  <c r="I116" i="5"/>
  <c r="H116" i="5"/>
  <c r="F116" i="5"/>
  <c r="E116" i="5"/>
  <c r="D116" i="5"/>
  <c r="C116" i="5"/>
  <c r="BH115" i="5"/>
  <c r="BG115" i="5"/>
  <c r="BE115" i="5"/>
  <c r="BD115" i="5"/>
  <c r="BC115" i="5"/>
  <c r="BB115" i="5"/>
  <c r="BA115" i="5"/>
  <c r="AZ115" i="5"/>
  <c r="AY115" i="5"/>
  <c r="AX115" i="5"/>
  <c r="AW115" i="5"/>
  <c r="AV115" i="5"/>
  <c r="AU115" i="5"/>
  <c r="AT115" i="5"/>
  <c r="AS115" i="5"/>
  <c r="AR115" i="5"/>
  <c r="AQ115" i="5"/>
  <c r="AP115" i="5"/>
  <c r="AO115" i="5"/>
  <c r="AN115" i="5"/>
  <c r="AM115" i="5"/>
  <c r="AK115" i="5"/>
  <c r="AC115" i="5" s="1"/>
  <c r="AJ115" i="5"/>
  <c r="AI115" i="5"/>
  <c r="G115" i="5" s="1"/>
  <c r="AH115" i="5"/>
  <c r="AG115" i="5"/>
  <c r="AF115" i="5"/>
  <c r="AE115" i="5"/>
  <c r="AD115" i="5"/>
  <c r="AA115" i="5"/>
  <c r="Z115" i="5"/>
  <c r="M115" i="5"/>
  <c r="L115" i="5"/>
  <c r="K115" i="5"/>
  <c r="J115" i="5"/>
  <c r="I115" i="5"/>
  <c r="H115" i="5"/>
  <c r="F115" i="5"/>
  <c r="E115" i="5"/>
  <c r="D115" i="5"/>
  <c r="C115" i="5"/>
  <c r="BH114" i="5"/>
  <c r="BG114" i="5"/>
  <c r="BE114" i="5"/>
  <c r="BD114" i="5"/>
  <c r="BC114" i="5"/>
  <c r="BB114" i="5"/>
  <c r="BA114" i="5"/>
  <c r="AZ114" i="5"/>
  <c r="AY114" i="5"/>
  <c r="AX114" i="5"/>
  <c r="AW114" i="5"/>
  <c r="AV114" i="5"/>
  <c r="AU114" i="5"/>
  <c r="AT114" i="5"/>
  <c r="AS114" i="5"/>
  <c r="AR114" i="5"/>
  <c r="AQ114" i="5"/>
  <c r="AP114" i="5"/>
  <c r="AO114" i="5"/>
  <c r="AN114" i="5"/>
  <c r="AM114" i="5"/>
  <c r="AK114" i="5"/>
  <c r="AC114" i="5" s="1"/>
  <c r="AJ114" i="5"/>
  <c r="AI114" i="5"/>
  <c r="AH114" i="5"/>
  <c r="AG114" i="5"/>
  <c r="AF114" i="5"/>
  <c r="AE114" i="5"/>
  <c r="AD114" i="5"/>
  <c r="AA114" i="5"/>
  <c r="Z114" i="5"/>
  <c r="M114" i="5"/>
  <c r="L114" i="5"/>
  <c r="K114" i="5"/>
  <c r="J114" i="5"/>
  <c r="I114" i="5"/>
  <c r="H114" i="5"/>
  <c r="F114" i="5"/>
  <c r="E114" i="5"/>
  <c r="D114" i="5"/>
  <c r="C114" i="5"/>
  <c r="BH113" i="5"/>
  <c r="BG113" i="5"/>
  <c r="BE113" i="5"/>
  <c r="BD113" i="5"/>
  <c r="BC113" i="5"/>
  <c r="BB113" i="5"/>
  <c r="BA113" i="5"/>
  <c r="AZ113" i="5"/>
  <c r="AY113" i="5"/>
  <c r="AX113" i="5"/>
  <c r="AW113" i="5"/>
  <c r="AV113" i="5"/>
  <c r="AU113" i="5"/>
  <c r="AT113" i="5"/>
  <c r="AS113" i="5"/>
  <c r="AR113" i="5"/>
  <c r="AQ113" i="5"/>
  <c r="AP113" i="5"/>
  <c r="AO113" i="5"/>
  <c r="AN113" i="5"/>
  <c r="AM113" i="5"/>
  <c r="AK113" i="5"/>
  <c r="AC113" i="5" s="1"/>
  <c r="AJ113" i="5"/>
  <c r="AI113" i="5"/>
  <c r="AH113" i="5"/>
  <c r="AG113" i="5"/>
  <c r="AF113" i="5"/>
  <c r="AE113" i="5"/>
  <c r="AD113" i="5"/>
  <c r="AA113" i="5"/>
  <c r="Z113" i="5"/>
  <c r="M113" i="5"/>
  <c r="L113" i="5"/>
  <c r="K113" i="5"/>
  <c r="J113" i="5"/>
  <c r="I113" i="5"/>
  <c r="H113" i="5"/>
  <c r="F113" i="5"/>
  <c r="E113" i="5"/>
  <c r="D113" i="5"/>
  <c r="C113" i="5"/>
  <c r="BH112" i="5"/>
  <c r="BG112" i="5"/>
  <c r="BE112" i="5"/>
  <c r="BD112" i="5"/>
  <c r="BC112" i="5"/>
  <c r="BB112" i="5"/>
  <c r="BA112" i="5"/>
  <c r="AZ112" i="5"/>
  <c r="AY112" i="5"/>
  <c r="AX112" i="5"/>
  <c r="AW112" i="5"/>
  <c r="AV112" i="5"/>
  <c r="AU112" i="5"/>
  <c r="AT112" i="5"/>
  <c r="AS112" i="5"/>
  <c r="AR112" i="5"/>
  <c r="AQ112" i="5"/>
  <c r="AP112" i="5"/>
  <c r="AO112" i="5"/>
  <c r="AN112" i="5"/>
  <c r="AM112" i="5"/>
  <c r="AK112" i="5"/>
  <c r="AJ112" i="5"/>
  <c r="AI112" i="5"/>
  <c r="AH112" i="5"/>
  <c r="AG112" i="5"/>
  <c r="AF112" i="5"/>
  <c r="AE112" i="5"/>
  <c r="AD112" i="5"/>
  <c r="AA112" i="5"/>
  <c r="Z112" i="5"/>
  <c r="M112" i="5"/>
  <c r="L112" i="5"/>
  <c r="K112" i="5"/>
  <c r="J112" i="5"/>
  <c r="I112" i="5"/>
  <c r="H112" i="5"/>
  <c r="F112" i="5"/>
  <c r="E112" i="5"/>
  <c r="D112" i="5"/>
  <c r="C112" i="5"/>
  <c r="BH111" i="5"/>
  <c r="BG111" i="5"/>
  <c r="BE111" i="5"/>
  <c r="BD111" i="5"/>
  <c r="BC111" i="5"/>
  <c r="BB111" i="5"/>
  <c r="BA111" i="5"/>
  <c r="AZ111" i="5"/>
  <c r="AY111" i="5"/>
  <c r="AX111" i="5"/>
  <c r="AW111" i="5"/>
  <c r="AV111" i="5"/>
  <c r="AU111" i="5"/>
  <c r="AT111" i="5"/>
  <c r="AS111" i="5"/>
  <c r="AR111" i="5"/>
  <c r="AQ111" i="5"/>
  <c r="AP111" i="5"/>
  <c r="AO111" i="5"/>
  <c r="AN111" i="5"/>
  <c r="AM111" i="5"/>
  <c r="AK111" i="5"/>
  <c r="AC111" i="5" s="1"/>
  <c r="AJ111" i="5"/>
  <c r="AI111" i="5"/>
  <c r="G111" i="5" s="1"/>
  <c r="AH111" i="5"/>
  <c r="AG111" i="5"/>
  <c r="AF111" i="5"/>
  <c r="AE111" i="5"/>
  <c r="AD111" i="5"/>
  <c r="AA111" i="5"/>
  <c r="Z111" i="5"/>
  <c r="M111" i="5"/>
  <c r="L111" i="5"/>
  <c r="K111" i="5"/>
  <c r="J111" i="5"/>
  <c r="I111" i="5"/>
  <c r="H111" i="5"/>
  <c r="F111" i="5"/>
  <c r="E111" i="5"/>
  <c r="D111" i="5"/>
  <c r="C111" i="5"/>
  <c r="BH110" i="5"/>
  <c r="BG110" i="5"/>
  <c r="BE110" i="5"/>
  <c r="BD110" i="5"/>
  <c r="BC110" i="5"/>
  <c r="BB110" i="5"/>
  <c r="BA110" i="5"/>
  <c r="AZ110" i="5"/>
  <c r="AY110" i="5"/>
  <c r="AX110" i="5"/>
  <c r="AW110" i="5"/>
  <c r="AV110" i="5"/>
  <c r="AU110" i="5"/>
  <c r="AT110" i="5"/>
  <c r="AS110" i="5"/>
  <c r="AR110" i="5"/>
  <c r="AQ110" i="5"/>
  <c r="AP110" i="5"/>
  <c r="AO110" i="5"/>
  <c r="AN110" i="5"/>
  <c r="AM110" i="5"/>
  <c r="AK110" i="5"/>
  <c r="AC110" i="5" s="1"/>
  <c r="AJ110" i="5"/>
  <c r="AI110" i="5"/>
  <c r="G110" i="5" s="1"/>
  <c r="AH110" i="5"/>
  <c r="AG110" i="5"/>
  <c r="AF110" i="5"/>
  <c r="AE110" i="5"/>
  <c r="AD110" i="5"/>
  <c r="AA110" i="5"/>
  <c r="Z110" i="5"/>
  <c r="M110" i="5"/>
  <c r="L110" i="5"/>
  <c r="K110" i="5"/>
  <c r="J110" i="5"/>
  <c r="I110" i="5"/>
  <c r="H110" i="5"/>
  <c r="F110" i="5"/>
  <c r="E110" i="5"/>
  <c r="D110" i="5"/>
  <c r="C110" i="5"/>
  <c r="BH109" i="5"/>
  <c r="BG109" i="5"/>
  <c r="BE109" i="5"/>
  <c r="BD109" i="5"/>
  <c r="BC109" i="5"/>
  <c r="BB109" i="5"/>
  <c r="BA109" i="5"/>
  <c r="AZ109" i="5"/>
  <c r="AY109" i="5"/>
  <c r="AX109" i="5"/>
  <c r="AW109" i="5"/>
  <c r="AV109" i="5"/>
  <c r="AU109" i="5"/>
  <c r="AT109" i="5"/>
  <c r="AS109" i="5"/>
  <c r="AR109" i="5"/>
  <c r="AQ109" i="5"/>
  <c r="AP109" i="5"/>
  <c r="AO109" i="5"/>
  <c r="AN109" i="5"/>
  <c r="AM109" i="5"/>
  <c r="AK109" i="5"/>
  <c r="AC109" i="5" s="1"/>
  <c r="AJ109" i="5"/>
  <c r="BM109" i="5" s="1"/>
  <c r="AI109" i="5"/>
  <c r="G109" i="5" s="1"/>
  <c r="AH109" i="5"/>
  <c r="AG109" i="5"/>
  <c r="AF109" i="5"/>
  <c r="AE109" i="5"/>
  <c r="AD109" i="5"/>
  <c r="AA109" i="5"/>
  <c r="Z109" i="5"/>
  <c r="M109" i="5"/>
  <c r="L109" i="5"/>
  <c r="K109" i="5"/>
  <c r="J109" i="5"/>
  <c r="I109" i="5"/>
  <c r="H109" i="5"/>
  <c r="F109" i="5"/>
  <c r="E109" i="5"/>
  <c r="D109" i="5"/>
  <c r="C109" i="5"/>
  <c r="BH108" i="5"/>
  <c r="BG108" i="5"/>
  <c r="BE108" i="5"/>
  <c r="BD108" i="5"/>
  <c r="BC108" i="5"/>
  <c r="BB108" i="5"/>
  <c r="BA108" i="5"/>
  <c r="AZ108" i="5"/>
  <c r="AY108" i="5"/>
  <c r="AX108" i="5"/>
  <c r="AW108" i="5"/>
  <c r="AV108" i="5"/>
  <c r="AU108" i="5"/>
  <c r="AT108" i="5"/>
  <c r="AS108" i="5"/>
  <c r="AR108" i="5"/>
  <c r="AQ108" i="5"/>
  <c r="AP108" i="5"/>
  <c r="AO108" i="5"/>
  <c r="AN108" i="5"/>
  <c r="AM108" i="5"/>
  <c r="AK108" i="5"/>
  <c r="AC108" i="5" s="1"/>
  <c r="AJ108" i="5"/>
  <c r="AI108" i="5"/>
  <c r="G108" i="5" s="1"/>
  <c r="AH108" i="5"/>
  <c r="AG108" i="5"/>
  <c r="AF108" i="5"/>
  <c r="AE108" i="5"/>
  <c r="AD108" i="5"/>
  <c r="AA108" i="5"/>
  <c r="Z108" i="5"/>
  <c r="M108" i="5"/>
  <c r="L108" i="5"/>
  <c r="K108" i="5"/>
  <c r="J108" i="5"/>
  <c r="I108" i="5"/>
  <c r="H108" i="5"/>
  <c r="F108" i="5"/>
  <c r="E108" i="5"/>
  <c r="D108" i="5"/>
  <c r="C108" i="5"/>
  <c r="BH107" i="5"/>
  <c r="BG107" i="5"/>
  <c r="BE107" i="5"/>
  <c r="BD107" i="5"/>
  <c r="BC107" i="5"/>
  <c r="BB107" i="5"/>
  <c r="BA107" i="5"/>
  <c r="AZ107" i="5"/>
  <c r="AY107" i="5"/>
  <c r="AX107" i="5"/>
  <c r="AW107" i="5"/>
  <c r="AV107" i="5"/>
  <c r="AU107" i="5"/>
  <c r="AT107" i="5"/>
  <c r="AS107" i="5"/>
  <c r="AR107" i="5"/>
  <c r="AQ107" i="5"/>
  <c r="AP107" i="5"/>
  <c r="AO107" i="5"/>
  <c r="AN107" i="5"/>
  <c r="AM107" i="5"/>
  <c r="AK107" i="5"/>
  <c r="AC107" i="5" s="1"/>
  <c r="AJ107" i="5"/>
  <c r="AI107" i="5"/>
  <c r="G107" i="5" s="1"/>
  <c r="AH107" i="5"/>
  <c r="AG107" i="5"/>
  <c r="AF107" i="5"/>
  <c r="AE107" i="5"/>
  <c r="AD107" i="5"/>
  <c r="AA107" i="5"/>
  <c r="Z107" i="5"/>
  <c r="M107" i="5"/>
  <c r="L107" i="5"/>
  <c r="K107" i="5"/>
  <c r="J107" i="5"/>
  <c r="I107" i="5"/>
  <c r="H107" i="5"/>
  <c r="F107" i="5"/>
  <c r="E107" i="5"/>
  <c r="D107" i="5"/>
  <c r="C107" i="5"/>
  <c r="BH106" i="5"/>
  <c r="BG106" i="5"/>
  <c r="BE106" i="5"/>
  <c r="BD106" i="5"/>
  <c r="BC106" i="5"/>
  <c r="BB106" i="5"/>
  <c r="BA106" i="5"/>
  <c r="AZ106" i="5"/>
  <c r="AY106" i="5"/>
  <c r="AX106" i="5"/>
  <c r="AW106" i="5"/>
  <c r="AV106" i="5"/>
  <c r="AU106" i="5"/>
  <c r="AT106" i="5"/>
  <c r="AS106" i="5"/>
  <c r="AR106" i="5"/>
  <c r="AQ106" i="5"/>
  <c r="AP106" i="5"/>
  <c r="AO106" i="5"/>
  <c r="AN106" i="5"/>
  <c r="AM106" i="5"/>
  <c r="AK106" i="5"/>
  <c r="AC106" i="5" s="1"/>
  <c r="AJ106" i="5"/>
  <c r="AI106" i="5"/>
  <c r="G106" i="5" s="1"/>
  <c r="AH106" i="5"/>
  <c r="AG106" i="5"/>
  <c r="AF106" i="5"/>
  <c r="AE106" i="5"/>
  <c r="AD106" i="5"/>
  <c r="AA106" i="5"/>
  <c r="Z106" i="5"/>
  <c r="M106" i="5"/>
  <c r="L106" i="5"/>
  <c r="K106" i="5"/>
  <c r="J106" i="5"/>
  <c r="I106" i="5"/>
  <c r="H106" i="5"/>
  <c r="F106" i="5"/>
  <c r="E106" i="5"/>
  <c r="D106" i="5"/>
  <c r="C106" i="5"/>
  <c r="BH105" i="5"/>
  <c r="BG105" i="5"/>
  <c r="BE105" i="5"/>
  <c r="BD105" i="5"/>
  <c r="BC105" i="5"/>
  <c r="BB105" i="5"/>
  <c r="BA105" i="5"/>
  <c r="AZ105" i="5"/>
  <c r="AY105" i="5"/>
  <c r="AX105" i="5"/>
  <c r="AW105" i="5"/>
  <c r="AV105" i="5"/>
  <c r="AU105" i="5"/>
  <c r="AT105" i="5"/>
  <c r="AS105" i="5"/>
  <c r="AR105" i="5"/>
  <c r="AQ105" i="5"/>
  <c r="AP105" i="5"/>
  <c r="AO105" i="5"/>
  <c r="AN105" i="5"/>
  <c r="AM105" i="5"/>
  <c r="AK105" i="5"/>
  <c r="AC105" i="5" s="1"/>
  <c r="AJ105" i="5"/>
  <c r="BM105" i="5" s="1"/>
  <c r="AI105" i="5"/>
  <c r="G105" i="5" s="1"/>
  <c r="AH105" i="5"/>
  <c r="AG105" i="5"/>
  <c r="AF105" i="5"/>
  <c r="AE105" i="5"/>
  <c r="AD105" i="5"/>
  <c r="AA105" i="5"/>
  <c r="Z105" i="5"/>
  <c r="M105" i="5"/>
  <c r="L105" i="5"/>
  <c r="K105" i="5"/>
  <c r="J105" i="5"/>
  <c r="I105" i="5"/>
  <c r="H105" i="5"/>
  <c r="F105" i="5"/>
  <c r="E105" i="5"/>
  <c r="D105" i="5"/>
  <c r="C105" i="5"/>
  <c r="BH104" i="5"/>
  <c r="BG104" i="5"/>
  <c r="BE104" i="5"/>
  <c r="BD104" i="5"/>
  <c r="BC104" i="5"/>
  <c r="BB104" i="5"/>
  <c r="BA104" i="5"/>
  <c r="AZ104" i="5"/>
  <c r="AY104" i="5"/>
  <c r="AX104" i="5"/>
  <c r="AW104" i="5"/>
  <c r="AV104" i="5"/>
  <c r="AU104" i="5"/>
  <c r="AT104" i="5"/>
  <c r="AS104" i="5"/>
  <c r="AR104" i="5"/>
  <c r="AQ104" i="5"/>
  <c r="AP104" i="5"/>
  <c r="AO104" i="5"/>
  <c r="AN104" i="5"/>
  <c r="AM104" i="5"/>
  <c r="AK104" i="5"/>
  <c r="AJ104" i="5"/>
  <c r="AI104" i="5"/>
  <c r="G104" i="5" s="1"/>
  <c r="AH104" i="5"/>
  <c r="AG104" i="5"/>
  <c r="AF104" i="5"/>
  <c r="AE104" i="5"/>
  <c r="AD104" i="5"/>
  <c r="AA104" i="5"/>
  <c r="Z104" i="5"/>
  <c r="M104" i="5"/>
  <c r="L104" i="5"/>
  <c r="K104" i="5"/>
  <c r="J104" i="5"/>
  <c r="I104" i="5"/>
  <c r="H104" i="5"/>
  <c r="F104" i="5"/>
  <c r="E104" i="5"/>
  <c r="D104" i="5"/>
  <c r="C104" i="5"/>
  <c r="BH103" i="5"/>
  <c r="BG103" i="5"/>
  <c r="BE103" i="5"/>
  <c r="BD103" i="5"/>
  <c r="BC103" i="5"/>
  <c r="BB103" i="5"/>
  <c r="BA103" i="5"/>
  <c r="AZ103" i="5"/>
  <c r="AY103" i="5"/>
  <c r="AX103" i="5"/>
  <c r="AW103" i="5"/>
  <c r="AV103" i="5"/>
  <c r="AU103" i="5"/>
  <c r="AT103" i="5"/>
  <c r="AS103" i="5"/>
  <c r="AR103" i="5"/>
  <c r="AQ103" i="5"/>
  <c r="AP103" i="5"/>
  <c r="AO103" i="5"/>
  <c r="AN103" i="5"/>
  <c r="AM103" i="5"/>
  <c r="AK103" i="5"/>
  <c r="AC103" i="5" s="1"/>
  <c r="AJ103" i="5"/>
  <c r="AI103" i="5"/>
  <c r="G103" i="5" s="1"/>
  <c r="AH103" i="5"/>
  <c r="AG103" i="5"/>
  <c r="AF103" i="5"/>
  <c r="AE103" i="5"/>
  <c r="AD103" i="5"/>
  <c r="AA103" i="5"/>
  <c r="Z103" i="5"/>
  <c r="M103" i="5"/>
  <c r="L103" i="5"/>
  <c r="K103" i="5"/>
  <c r="J103" i="5"/>
  <c r="I103" i="5"/>
  <c r="H103" i="5"/>
  <c r="F103" i="5"/>
  <c r="E103" i="5"/>
  <c r="D103" i="5"/>
  <c r="C103" i="5"/>
  <c r="BH102" i="5"/>
  <c r="BG102" i="5"/>
  <c r="BE102" i="5"/>
  <c r="BD102" i="5"/>
  <c r="BC102" i="5"/>
  <c r="BB102" i="5"/>
  <c r="BA102" i="5"/>
  <c r="AZ102" i="5"/>
  <c r="AY102" i="5"/>
  <c r="AX102" i="5"/>
  <c r="AW102" i="5"/>
  <c r="AV102" i="5"/>
  <c r="AU102" i="5"/>
  <c r="AT102" i="5"/>
  <c r="AS102" i="5"/>
  <c r="AR102" i="5"/>
  <c r="AQ102" i="5"/>
  <c r="AP102" i="5"/>
  <c r="AO102" i="5"/>
  <c r="AN102" i="5"/>
  <c r="AM102" i="5"/>
  <c r="AK102" i="5"/>
  <c r="AC102" i="5" s="1"/>
  <c r="AJ102" i="5"/>
  <c r="AI102" i="5"/>
  <c r="AH102" i="5"/>
  <c r="AG102" i="5"/>
  <c r="AF102" i="5"/>
  <c r="AE102" i="5"/>
  <c r="AD102" i="5"/>
  <c r="AA102" i="5"/>
  <c r="Z102" i="5"/>
  <c r="M102" i="5"/>
  <c r="L102" i="5"/>
  <c r="K102" i="5"/>
  <c r="J102" i="5"/>
  <c r="I102" i="5"/>
  <c r="H102" i="5"/>
  <c r="F102" i="5"/>
  <c r="E102" i="5"/>
  <c r="D102" i="5"/>
  <c r="C102" i="5"/>
  <c r="BH101" i="5"/>
  <c r="BG101" i="5"/>
  <c r="BE101" i="5"/>
  <c r="BD101" i="5"/>
  <c r="BC101" i="5"/>
  <c r="BB101" i="5"/>
  <c r="BA101" i="5"/>
  <c r="AZ101" i="5"/>
  <c r="AY101" i="5"/>
  <c r="AX101" i="5"/>
  <c r="AW101" i="5"/>
  <c r="AV101" i="5"/>
  <c r="AU101" i="5"/>
  <c r="AT101" i="5"/>
  <c r="AS101" i="5"/>
  <c r="AR101" i="5"/>
  <c r="AQ101" i="5"/>
  <c r="AP101" i="5"/>
  <c r="AO101" i="5"/>
  <c r="AN101" i="5"/>
  <c r="AM101" i="5"/>
  <c r="AK101" i="5"/>
  <c r="AJ101" i="5"/>
  <c r="AI101" i="5"/>
  <c r="AH101" i="5"/>
  <c r="AG101" i="5"/>
  <c r="AF101" i="5"/>
  <c r="AE101" i="5"/>
  <c r="AD101" i="5"/>
  <c r="AA101" i="5"/>
  <c r="Z101" i="5"/>
  <c r="M101" i="5"/>
  <c r="L101" i="5"/>
  <c r="K101" i="5"/>
  <c r="J101" i="5"/>
  <c r="I101" i="5"/>
  <c r="H101" i="5"/>
  <c r="F101" i="5"/>
  <c r="E101" i="5"/>
  <c r="D101" i="5"/>
  <c r="C101" i="5"/>
  <c r="BH100" i="5"/>
  <c r="BG100" i="5"/>
  <c r="BE100" i="5"/>
  <c r="BD100" i="5"/>
  <c r="BC100" i="5"/>
  <c r="BB100" i="5"/>
  <c r="BA100" i="5"/>
  <c r="AZ100" i="5"/>
  <c r="AY100" i="5"/>
  <c r="AX100" i="5"/>
  <c r="AW100" i="5"/>
  <c r="AV100" i="5"/>
  <c r="AU100" i="5"/>
  <c r="AT100" i="5"/>
  <c r="AS100" i="5"/>
  <c r="AR100" i="5"/>
  <c r="AQ100" i="5"/>
  <c r="AP100" i="5"/>
  <c r="AO100" i="5"/>
  <c r="AN100" i="5"/>
  <c r="AM100" i="5"/>
  <c r="AK100" i="5"/>
  <c r="AC100" i="5" s="1"/>
  <c r="AJ100" i="5"/>
  <c r="AI100" i="5"/>
  <c r="G100" i="5" s="1"/>
  <c r="AH100" i="5"/>
  <c r="AG100" i="5"/>
  <c r="AF100" i="5"/>
  <c r="AE100" i="5"/>
  <c r="AD100" i="5"/>
  <c r="AA100" i="5"/>
  <c r="Z100" i="5"/>
  <c r="M100" i="5"/>
  <c r="L100" i="5"/>
  <c r="K100" i="5"/>
  <c r="J100" i="5"/>
  <c r="I100" i="5"/>
  <c r="H100" i="5"/>
  <c r="F100" i="5"/>
  <c r="E100" i="5"/>
  <c r="D100" i="5"/>
  <c r="C100" i="5"/>
  <c r="BH99" i="5"/>
  <c r="BG99" i="5"/>
  <c r="BE99" i="5"/>
  <c r="BD99" i="5"/>
  <c r="BC99" i="5"/>
  <c r="BB99" i="5"/>
  <c r="BA99" i="5"/>
  <c r="AZ99" i="5"/>
  <c r="AY99" i="5"/>
  <c r="AX99" i="5"/>
  <c r="AW99" i="5"/>
  <c r="AV99" i="5"/>
  <c r="AU99" i="5"/>
  <c r="AT99" i="5"/>
  <c r="AS99" i="5"/>
  <c r="AR99" i="5"/>
  <c r="AQ99" i="5"/>
  <c r="AP99" i="5"/>
  <c r="AO99" i="5"/>
  <c r="AN99" i="5"/>
  <c r="AM99" i="5"/>
  <c r="AK99" i="5"/>
  <c r="AC99" i="5" s="1"/>
  <c r="AJ99" i="5"/>
  <c r="AI99" i="5"/>
  <c r="G99" i="5" s="1"/>
  <c r="AH99" i="5"/>
  <c r="AG99" i="5"/>
  <c r="AF99" i="5"/>
  <c r="AE99" i="5"/>
  <c r="AD99" i="5"/>
  <c r="AA99" i="5"/>
  <c r="Z99" i="5"/>
  <c r="M99" i="5"/>
  <c r="L99" i="5"/>
  <c r="K99" i="5"/>
  <c r="J99" i="5"/>
  <c r="I99" i="5"/>
  <c r="H99" i="5"/>
  <c r="F99" i="5"/>
  <c r="E99" i="5"/>
  <c r="D99" i="5"/>
  <c r="C99" i="5"/>
  <c r="BH98" i="5"/>
  <c r="BG98" i="5"/>
  <c r="BE98" i="5"/>
  <c r="BD98" i="5"/>
  <c r="BC98" i="5"/>
  <c r="BB98" i="5"/>
  <c r="BA98" i="5"/>
  <c r="AZ98" i="5"/>
  <c r="AY98" i="5"/>
  <c r="AX98" i="5"/>
  <c r="AW98" i="5"/>
  <c r="AV98" i="5"/>
  <c r="AU98" i="5"/>
  <c r="AT98" i="5"/>
  <c r="AS98" i="5"/>
  <c r="AR98" i="5"/>
  <c r="AQ98" i="5"/>
  <c r="AP98" i="5"/>
  <c r="AO98" i="5"/>
  <c r="AN98" i="5"/>
  <c r="AM98" i="5"/>
  <c r="AK98" i="5"/>
  <c r="AC98" i="5" s="1"/>
  <c r="AJ98" i="5"/>
  <c r="AI98" i="5"/>
  <c r="AH98" i="5"/>
  <c r="AG98" i="5"/>
  <c r="AF98" i="5"/>
  <c r="AE98" i="5"/>
  <c r="AD98" i="5"/>
  <c r="AA98" i="5"/>
  <c r="Z98" i="5"/>
  <c r="M98" i="5"/>
  <c r="L98" i="5"/>
  <c r="K98" i="5"/>
  <c r="J98" i="5"/>
  <c r="I98" i="5"/>
  <c r="H98" i="5"/>
  <c r="F98" i="5"/>
  <c r="E98" i="5"/>
  <c r="D98" i="5"/>
  <c r="C98" i="5"/>
  <c r="BH97" i="5"/>
  <c r="BG97" i="5"/>
  <c r="BE97" i="5"/>
  <c r="BD97" i="5"/>
  <c r="BC97" i="5"/>
  <c r="BB97" i="5"/>
  <c r="BA97" i="5"/>
  <c r="AZ97" i="5"/>
  <c r="AY97" i="5"/>
  <c r="AX97" i="5"/>
  <c r="AW97" i="5"/>
  <c r="AV97" i="5"/>
  <c r="AU97" i="5"/>
  <c r="AT97" i="5"/>
  <c r="AS97" i="5"/>
  <c r="AR97" i="5"/>
  <c r="AQ97" i="5"/>
  <c r="AP97" i="5"/>
  <c r="AO97" i="5"/>
  <c r="AN97" i="5"/>
  <c r="AM97" i="5"/>
  <c r="AK97" i="5"/>
  <c r="AJ97" i="5"/>
  <c r="AI97" i="5"/>
  <c r="G97" i="5" s="1"/>
  <c r="AH97" i="5"/>
  <c r="AG97" i="5"/>
  <c r="AF97" i="5"/>
  <c r="AE97" i="5"/>
  <c r="AD97" i="5"/>
  <c r="AA97" i="5"/>
  <c r="Z97" i="5"/>
  <c r="M97" i="5"/>
  <c r="L97" i="5"/>
  <c r="K97" i="5"/>
  <c r="J97" i="5"/>
  <c r="I97" i="5"/>
  <c r="H97" i="5"/>
  <c r="F97" i="5"/>
  <c r="E97" i="5"/>
  <c r="D97" i="5"/>
  <c r="C97" i="5"/>
  <c r="BH96" i="5"/>
  <c r="BG96" i="5"/>
  <c r="BE96" i="5"/>
  <c r="BD96" i="5"/>
  <c r="BC96" i="5"/>
  <c r="BB96" i="5"/>
  <c r="BA96" i="5"/>
  <c r="AZ96" i="5"/>
  <c r="AY96" i="5"/>
  <c r="AX96" i="5"/>
  <c r="AW96" i="5"/>
  <c r="AV96" i="5"/>
  <c r="AU96" i="5"/>
  <c r="AT96" i="5"/>
  <c r="AS96" i="5"/>
  <c r="AR96" i="5"/>
  <c r="AQ96" i="5"/>
  <c r="AP96" i="5"/>
  <c r="AO96" i="5"/>
  <c r="AN96" i="5"/>
  <c r="AM96" i="5"/>
  <c r="AK96" i="5"/>
  <c r="AC96" i="5" s="1"/>
  <c r="AJ96" i="5"/>
  <c r="AI96" i="5"/>
  <c r="G96" i="5" s="1"/>
  <c r="AH96" i="5"/>
  <c r="AG96" i="5"/>
  <c r="AF96" i="5"/>
  <c r="AE96" i="5"/>
  <c r="AD96" i="5"/>
  <c r="AA96" i="5"/>
  <c r="Z96" i="5"/>
  <c r="M96" i="5"/>
  <c r="L96" i="5"/>
  <c r="K96" i="5"/>
  <c r="J96" i="5"/>
  <c r="I96" i="5"/>
  <c r="H96" i="5"/>
  <c r="F96" i="5"/>
  <c r="E96" i="5"/>
  <c r="D96" i="5"/>
  <c r="C96" i="5"/>
  <c r="BH95" i="5"/>
  <c r="BG95" i="5"/>
  <c r="BE95" i="5"/>
  <c r="BD95" i="5"/>
  <c r="BC95" i="5"/>
  <c r="BB95" i="5"/>
  <c r="BA95" i="5"/>
  <c r="AZ95" i="5"/>
  <c r="AY95" i="5"/>
  <c r="AX95" i="5"/>
  <c r="AW95" i="5"/>
  <c r="AV95" i="5"/>
  <c r="AU95" i="5"/>
  <c r="AT95" i="5"/>
  <c r="AS95" i="5"/>
  <c r="AR95" i="5"/>
  <c r="AQ95" i="5"/>
  <c r="AP95" i="5"/>
  <c r="AO95" i="5"/>
  <c r="AN95" i="5"/>
  <c r="AM95" i="5"/>
  <c r="AK95" i="5"/>
  <c r="AC95" i="5" s="1"/>
  <c r="AJ95" i="5"/>
  <c r="AI95" i="5"/>
  <c r="G95" i="5" s="1"/>
  <c r="AH95" i="5"/>
  <c r="AG95" i="5"/>
  <c r="AF95" i="5"/>
  <c r="AE95" i="5"/>
  <c r="AD95" i="5"/>
  <c r="AA95" i="5"/>
  <c r="Z95" i="5"/>
  <c r="M95" i="5"/>
  <c r="L95" i="5"/>
  <c r="K95" i="5"/>
  <c r="J95" i="5"/>
  <c r="I95" i="5"/>
  <c r="H95" i="5"/>
  <c r="F95" i="5"/>
  <c r="E95" i="5"/>
  <c r="D95" i="5"/>
  <c r="C95" i="5"/>
  <c r="BH94" i="5"/>
  <c r="BG94" i="5"/>
  <c r="BE94" i="5"/>
  <c r="BD94" i="5"/>
  <c r="BC94" i="5"/>
  <c r="BB94" i="5"/>
  <c r="BA94" i="5"/>
  <c r="AZ94" i="5"/>
  <c r="AY94" i="5"/>
  <c r="AX94" i="5"/>
  <c r="AW94" i="5"/>
  <c r="AV94" i="5"/>
  <c r="AU94" i="5"/>
  <c r="AT94" i="5"/>
  <c r="AS94" i="5"/>
  <c r="AR94" i="5"/>
  <c r="AQ94" i="5"/>
  <c r="AP94" i="5"/>
  <c r="AO94" i="5"/>
  <c r="AN94" i="5"/>
  <c r="AM94" i="5"/>
  <c r="AK94" i="5"/>
  <c r="AC94" i="5" s="1"/>
  <c r="AJ94" i="5"/>
  <c r="AI94" i="5"/>
  <c r="G94" i="5" s="1"/>
  <c r="AH94" i="5"/>
  <c r="AG94" i="5"/>
  <c r="AF94" i="5"/>
  <c r="AE94" i="5"/>
  <c r="AD94" i="5"/>
  <c r="AA94" i="5"/>
  <c r="Z94" i="5"/>
  <c r="M94" i="5"/>
  <c r="L94" i="5"/>
  <c r="K94" i="5"/>
  <c r="J94" i="5"/>
  <c r="I94" i="5"/>
  <c r="H94" i="5"/>
  <c r="F94" i="5"/>
  <c r="E94" i="5"/>
  <c r="D94" i="5"/>
  <c r="C94" i="5"/>
  <c r="BH93" i="5"/>
  <c r="BG93" i="5"/>
  <c r="BE93" i="5"/>
  <c r="BD93" i="5"/>
  <c r="BC93" i="5"/>
  <c r="BB93" i="5"/>
  <c r="BA93" i="5"/>
  <c r="AZ93" i="5"/>
  <c r="AY93" i="5"/>
  <c r="AX93" i="5"/>
  <c r="AW93" i="5"/>
  <c r="AV93" i="5"/>
  <c r="AU93" i="5"/>
  <c r="AT93" i="5"/>
  <c r="AS93" i="5"/>
  <c r="AR93" i="5"/>
  <c r="AQ93" i="5"/>
  <c r="AP93" i="5"/>
  <c r="AO93" i="5"/>
  <c r="AN93" i="5"/>
  <c r="AM93" i="5"/>
  <c r="AK93" i="5"/>
  <c r="AJ93" i="5"/>
  <c r="BM93" i="5" s="1"/>
  <c r="AI93" i="5"/>
  <c r="AH93" i="5"/>
  <c r="AG93" i="5"/>
  <c r="AF93" i="5"/>
  <c r="AE93" i="5"/>
  <c r="AD93" i="5"/>
  <c r="AA93" i="5"/>
  <c r="Z93" i="5"/>
  <c r="M93" i="5"/>
  <c r="L93" i="5"/>
  <c r="K93" i="5"/>
  <c r="J93" i="5"/>
  <c r="I93" i="5"/>
  <c r="H93" i="5"/>
  <c r="F93" i="5"/>
  <c r="E93" i="5"/>
  <c r="D93" i="5"/>
  <c r="C93" i="5"/>
  <c r="BH92" i="5"/>
  <c r="BG92" i="5"/>
  <c r="BE92" i="5"/>
  <c r="BD92" i="5"/>
  <c r="BC92" i="5"/>
  <c r="BB92" i="5"/>
  <c r="BA92" i="5"/>
  <c r="AZ92" i="5"/>
  <c r="AY92" i="5"/>
  <c r="AX92" i="5"/>
  <c r="AW92" i="5"/>
  <c r="AV92" i="5"/>
  <c r="AU92" i="5"/>
  <c r="AT92" i="5"/>
  <c r="AS92" i="5"/>
  <c r="AR92" i="5"/>
  <c r="AQ92" i="5"/>
  <c r="AP92" i="5"/>
  <c r="AO92" i="5"/>
  <c r="AN92" i="5"/>
  <c r="AM92" i="5"/>
  <c r="AK92" i="5"/>
  <c r="AC92" i="5" s="1"/>
  <c r="AJ92" i="5"/>
  <c r="AI92" i="5"/>
  <c r="AH92" i="5"/>
  <c r="AG92" i="5"/>
  <c r="AF92" i="5"/>
  <c r="AE92" i="5"/>
  <c r="AD92" i="5"/>
  <c r="AA92" i="5"/>
  <c r="Z92" i="5"/>
  <c r="M92" i="5"/>
  <c r="L92" i="5"/>
  <c r="K92" i="5"/>
  <c r="J92" i="5"/>
  <c r="I92" i="5"/>
  <c r="H92" i="5"/>
  <c r="F92" i="5"/>
  <c r="E92" i="5"/>
  <c r="D92" i="5"/>
  <c r="C92" i="5"/>
  <c r="BH91" i="5"/>
  <c r="BG91" i="5"/>
  <c r="BE91" i="5"/>
  <c r="BD91" i="5"/>
  <c r="BC91" i="5"/>
  <c r="BB91" i="5"/>
  <c r="BA91" i="5"/>
  <c r="AZ91" i="5"/>
  <c r="AY91" i="5"/>
  <c r="AX91" i="5"/>
  <c r="AW91" i="5"/>
  <c r="AV91" i="5"/>
  <c r="AU91" i="5"/>
  <c r="AT91" i="5"/>
  <c r="AS91" i="5"/>
  <c r="AR91" i="5"/>
  <c r="AQ91" i="5"/>
  <c r="AP91" i="5"/>
  <c r="AO91" i="5"/>
  <c r="AN91" i="5"/>
  <c r="AM91" i="5"/>
  <c r="AK91" i="5"/>
  <c r="AC91" i="5" s="1"/>
  <c r="AJ91" i="5"/>
  <c r="AI91" i="5"/>
  <c r="G91" i="5" s="1"/>
  <c r="AH91" i="5"/>
  <c r="AG91" i="5"/>
  <c r="AF91" i="5"/>
  <c r="AE91" i="5"/>
  <c r="AD91" i="5"/>
  <c r="AA91" i="5"/>
  <c r="Z91" i="5"/>
  <c r="M91" i="5"/>
  <c r="L91" i="5"/>
  <c r="K91" i="5"/>
  <c r="J91" i="5"/>
  <c r="I91" i="5"/>
  <c r="H91" i="5"/>
  <c r="F91" i="5"/>
  <c r="E91" i="5"/>
  <c r="D91" i="5"/>
  <c r="C91" i="5"/>
  <c r="BH90" i="5"/>
  <c r="BG90" i="5"/>
  <c r="BE90" i="5"/>
  <c r="BD90" i="5"/>
  <c r="BC90" i="5"/>
  <c r="BB90" i="5"/>
  <c r="BA90" i="5"/>
  <c r="AZ90" i="5"/>
  <c r="AY90" i="5"/>
  <c r="AX90" i="5"/>
  <c r="AW90" i="5"/>
  <c r="AV90" i="5"/>
  <c r="AU90" i="5"/>
  <c r="AT90" i="5"/>
  <c r="AS90" i="5"/>
  <c r="AR90" i="5"/>
  <c r="AQ90" i="5"/>
  <c r="AP90" i="5"/>
  <c r="AO90" i="5"/>
  <c r="AN90" i="5"/>
  <c r="AM90" i="5"/>
  <c r="AK90" i="5"/>
  <c r="AC90" i="5" s="1"/>
  <c r="AJ90" i="5"/>
  <c r="AI90" i="5"/>
  <c r="G90" i="5" s="1"/>
  <c r="AH90" i="5"/>
  <c r="AG90" i="5"/>
  <c r="AF90" i="5"/>
  <c r="AE90" i="5"/>
  <c r="AD90" i="5"/>
  <c r="AA90" i="5"/>
  <c r="Z90" i="5"/>
  <c r="M90" i="5"/>
  <c r="L90" i="5"/>
  <c r="K90" i="5"/>
  <c r="J90" i="5"/>
  <c r="I90" i="5"/>
  <c r="H90" i="5"/>
  <c r="F90" i="5"/>
  <c r="E90" i="5"/>
  <c r="D90" i="5"/>
  <c r="C90" i="5"/>
  <c r="BH89" i="5"/>
  <c r="BG89" i="5"/>
  <c r="BE89" i="5"/>
  <c r="BD89" i="5"/>
  <c r="BC89" i="5"/>
  <c r="BB89" i="5"/>
  <c r="BA89" i="5"/>
  <c r="AZ89" i="5"/>
  <c r="AY89" i="5"/>
  <c r="AX89" i="5"/>
  <c r="AW89" i="5"/>
  <c r="AV89" i="5"/>
  <c r="AU89" i="5"/>
  <c r="AT89" i="5"/>
  <c r="AS89" i="5"/>
  <c r="AR89" i="5"/>
  <c r="AQ89" i="5"/>
  <c r="AP89" i="5"/>
  <c r="AO89" i="5"/>
  <c r="AN89" i="5"/>
  <c r="AM89" i="5"/>
  <c r="AK89" i="5"/>
  <c r="AJ89" i="5"/>
  <c r="BM89" i="5" s="1"/>
  <c r="AI89" i="5"/>
  <c r="G89" i="5" s="1"/>
  <c r="AH89" i="5"/>
  <c r="AG89" i="5"/>
  <c r="AF89" i="5"/>
  <c r="AE89" i="5"/>
  <c r="AD89" i="5"/>
  <c r="AA89" i="5"/>
  <c r="Z89" i="5"/>
  <c r="M89" i="5"/>
  <c r="L89" i="5"/>
  <c r="K89" i="5"/>
  <c r="J89" i="5"/>
  <c r="I89" i="5"/>
  <c r="H89" i="5"/>
  <c r="F89" i="5"/>
  <c r="E89" i="5"/>
  <c r="D89" i="5"/>
  <c r="C89" i="5"/>
  <c r="BH88" i="5"/>
  <c r="BG88" i="5"/>
  <c r="BE88" i="5"/>
  <c r="BD88" i="5"/>
  <c r="BC88" i="5"/>
  <c r="BB88" i="5"/>
  <c r="BA88" i="5"/>
  <c r="AZ88" i="5"/>
  <c r="AY88" i="5"/>
  <c r="AX88" i="5"/>
  <c r="AW88" i="5"/>
  <c r="AV88" i="5"/>
  <c r="AU88" i="5"/>
  <c r="AT88" i="5"/>
  <c r="AS88" i="5"/>
  <c r="AR88" i="5"/>
  <c r="AQ88" i="5"/>
  <c r="AP88" i="5"/>
  <c r="AO88" i="5"/>
  <c r="AN88" i="5"/>
  <c r="AM88" i="5"/>
  <c r="AK88" i="5"/>
  <c r="AC88" i="5" s="1"/>
  <c r="AJ88" i="5"/>
  <c r="AI88" i="5"/>
  <c r="G88" i="5" s="1"/>
  <c r="AH88" i="5"/>
  <c r="AG88" i="5"/>
  <c r="AF88" i="5"/>
  <c r="AE88" i="5"/>
  <c r="AD88" i="5"/>
  <c r="AA88" i="5"/>
  <c r="Z88" i="5"/>
  <c r="M88" i="5"/>
  <c r="L88" i="5"/>
  <c r="K88" i="5"/>
  <c r="J88" i="5"/>
  <c r="I88" i="5"/>
  <c r="H88" i="5"/>
  <c r="F88" i="5"/>
  <c r="E88" i="5"/>
  <c r="D88" i="5"/>
  <c r="C88" i="5"/>
  <c r="BH87" i="5"/>
  <c r="BG87" i="5"/>
  <c r="BE87" i="5"/>
  <c r="BD87" i="5"/>
  <c r="BC87" i="5"/>
  <c r="BB87" i="5"/>
  <c r="BA87" i="5"/>
  <c r="AZ87" i="5"/>
  <c r="AY87" i="5"/>
  <c r="AX87" i="5"/>
  <c r="AW87" i="5"/>
  <c r="AV87" i="5"/>
  <c r="AU87" i="5"/>
  <c r="AT87" i="5"/>
  <c r="AS87" i="5"/>
  <c r="AR87" i="5"/>
  <c r="AQ87" i="5"/>
  <c r="AP87" i="5"/>
  <c r="AO87" i="5"/>
  <c r="AN87" i="5"/>
  <c r="AM87" i="5"/>
  <c r="AK87" i="5"/>
  <c r="AC87" i="5" s="1"/>
  <c r="AJ87" i="5"/>
  <c r="AI87" i="5"/>
  <c r="AH87" i="5"/>
  <c r="AG87" i="5"/>
  <c r="AF87" i="5"/>
  <c r="AE87" i="5"/>
  <c r="AD87" i="5"/>
  <c r="AA87" i="5"/>
  <c r="Z87" i="5"/>
  <c r="M87" i="5"/>
  <c r="L87" i="5"/>
  <c r="K87" i="5"/>
  <c r="J87" i="5"/>
  <c r="I87" i="5"/>
  <c r="H87" i="5"/>
  <c r="F87" i="5"/>
  <c r="E87" i="5"/>
  <c r="D87" i="5"/>
  <c r="C87" i="5"/>
  <c r="BH86" i="5"/>
  <c r="BG86" i="5"/>
  <c r="BE86" i="5"/>
  <c r="BD86" i="5"/>
  <c r="BC86" i="5"/>
  <c r="BB86" i="5"/>
  <c r="BA86" i="5"/>
  <c r="AZ86" i="5"/>
  <c r="AY86" i="5"/>
  <c r="AX86" i="5"/>
  <c r="AW86" i="5"/>
  <c r="AV86" i="5"/>
  <c r="AU86" i="5"/>
  <c r="AT86" i="5"/>
  <c r="AS86" i="5"/>
  <c r="AR86" i="5"/>
  <c r="AQ86" i="5"/>
  <c r="AP86" i="5"/>
  <c r="AO86" i="5"/>
  <c r="AN86" i="5"/>
  <c r="AM86" i="5"/>
  <c r="AK86" i="5"/>
  <c r="AJ86" i="5"/>
  <c r="AI86" i="5"/>
  <c r="G86" i="5" s="1"/>
  <c r="AH86" i="5"/>
  <c r="AG86" i="5"/>
  <c r="AF86" i="5"/>
  <c r="AE86" i="5"/>
  <c r="AD86" i="5"/>
  <c r="AA86" i="5"/>
  <c r="Z86" i="5"/>
  <c r="M86" i="5"/>
  <c r="L86" i="5"/>
  <c r="K86" i="5"/>
  <c r="J86" i="5"/>
  <c r="I86" i="5"/>
  <c r="H86" i="5"/>
  <c r="F86" i="5"/>
  <c r="E86" i="5"/>
  <c r="D86" i="5"/>
  <c r="C86" i="5"/>
  <c r="BH85" i="5"/>
  <c r="BG85" i="5"/>
  <c r="BE85" i="5"/>
  <c r="BD85" i="5"/>
  <c r="BC85" i="5"/>
  <c r="BB85" i="5"/>
  <c r="BA85" i="5"/>
  <c r="AZ85" i="5"/>
  <c r="AY85" i="5"/>
  <c r="AX85" i="5"/>
  <c r="AW85" i="5"/>
  <c r="AV85" i="5"/>
  <c r="AU85" i="5"/>
  <c r="AT85" i="5"/>
  <c r="AS85" i="5"/>
  <c r="AR85" i="5"/>
  <c r="AQ85" i="5"/>
  <c r="AP85" i="5"/>
  <c r="AO85" i="5"/>
  <c r="AN85" i="5"/>
  <c r="AM85" i="5"/>
  <c r="AK85" i="5"/>
  <c r="AJ85" i="5"/>
  <c r="AI85" i="5"/>
  <c r="G85" i="5" s="1"/>
  <c r="AH85" i="5"/>
  <c r="AG85" i="5"/>
  <c r="AF85" i="5"/>
  <c r="AE85" i="5"/>
  <c r="AD85" i="5"/>
  <c r="AA85" i="5"/>
  <c r="Z85" i="5"/>
  <c r="M85" i="5"/>
  <c r="L85" i="5"/>
  <c r="K85" i="5"/>
  <c r="J85" i="5"/>
  <c r="I85" i="5"/>
  <c r="H85" i="5"/>
  <c r="F85" i="5"/>
  <c r="E85" i="5"/>
  <c r="D85" i="5"/>
  <c r="C85" i="5"/>
  <c r="BH84" i="5"/>
  <c r="BG84" i="5"/>
  <c r="BE84" i="5"/>
  <c r="BD84" i="5"/>
  <c r="BC84" i="5"/>
  <c r="BB84" i="5"/>
  <c r="BA84" i="5"/>
  <c r="AZ84" i="5"/>
  <c r="AY84" i="5"/>
  <c r="AX84" i="5"/>
  <c r="AW84" i="5"/>
  <c r="AV84" i="5"/>
  <c r="AU84" i="5"/>
  <c r="AT84" i="5"/>
  <c r="AS84" i="5"/>
  <c r="AR84" i="5"/>
  <c r="AQ84" i="5"/>
  <c r="AP84" i="5"/>
  <c r="AO84" i="5"/>
  <c r="AN84" i="5"/>
  <c r="AM84" i="5"/>
  <c r="AK84" i="5"/>
  <c r="AC84" i="5" s="1"/>
  <c r="AJ84" i="5"/>
  <c r="AI84" i="5"/>
  <c r="G84" i="5" s="1"/>
  <c r="AH84" i="5"/>
  <c r="AG84" i="5"/>
  <c r="AF84" i="5"/>
  <c r="AE84" i="5"/>
  <c r="AD84" i="5"/>
  <c r="AA84" i="5"/>
  <c r="Z84" i="5"/>
  <c r="M84" i="5"/>
  <c r="L84" i="5"/>
  <c r="K84" i="5"/>
  <c r="J84" i="5"/>
  <c r="I84" i="5"/>
  <c r="H84" i="5"/>
  <c r="F84" i="5"/>
  <c r="E84" i="5"/>
  <c r="D84" i="5"/>
  <c r="C84" i="5"/>
  <c r="BH83" i="5"/>
  <c r="BG83" i="5"/>
  <c r="BE83" i="5"/>
  <c r="BD83" i="5"/>
  <c r="BC83" i="5"/>
  <c r="BB83" i="5"/>
  <c r="BA83" i="5"/>
  <c r="AZ83" i="5"/>
  <c r="AY83" i="5"/>
  <c r="AX83" i="5"/>
  <c r="AW83" i="5"/>
  <c r="AV83" i="5"/>
  <c r="AU83" i="5"/>
  <c r="AT83" i="5"/>
  <c r="AS83" i="5"/>
  <c r="AR83" i="5"/>
  <c r="AQ83" i="5"/>
  <c r="AP83" i="5"/>
  <c r="AO83" i="5"/>
  <c r="AN83" i="5"/>
  <c r="AM83" i="5"/>
  <c r="AK83" i="5"/>
  <c r="AC83" i="5" s="1"/>
  <c r="AJ83" i="5"/>
  <c r="AI83" i="5"/>
  <c r="AH83" i="5"/>
  <c r="AG83" i="5"/>
  <c r="AF83" i="5"/>
  <c r="AE83" i="5"/>
  <c r="AD83" i="5"/>
  <c r="AA83" i="5"/>
  <c r="Z83" i="5"/>
  <c r="M83" i="5"/>
  <c r="L83" i="5"/>
  <c r="K83" i="5"/>
  <c r="J83" i="5"/>
  <c r="I83" i="5"/>
  <c r="H83" i="5"/>
  <c r="F83" i="5"/>
  <c r="E83" i="5"/>
  <c r="D83" i="5"/>
  <c r="C83" i="5"/>
  <c r="BH82" i="5"/>
  <c r="BG82" i="5"/>
  <c r="BE82" i="5"/>
  <c r="BD82" i="5"/>
  <c r="BC82" i="5"/>
  <c r="BB82" i="5"/>
  <c r="BA82" i="5"/>
  <c r="AZ82" i="5"/>
  <c r="AY82" i="5"/>
  <c r="AX82" i="5"/>
  <c r="AW82" i="5"/>
  <c r="AV82" i="5"/>
  <c r="AU82" i="5"/>
  <c r="AT82" i="5"/>
  <c r="AS82" i="5"/>
  <c r="AR82" i="5"/>
  <c r="AQ82" i="5"/>
  <c r="AP82" i="5"/>
  <c r="AO82" i="5"/>
  <c r="AN82" i="5"/>
  <c r="AM82" i="5"/>
  <c r="AK82" i="5"/>
  <c r="AC82" i="5" s="1"/>
  <c r="AJ82" i="5"/>
  <c r="AI82" i="5"/>
  <c r="G82" i="5" s="1"/>
  <c r="AH82" i="5"/>
  <c r="AG82" i="5"/>
  <c r="AF82" i="5"/>
  <c r="AE82" i="5"/>
  <c r="AD82" i="5"/>
  <c r="AA82" i="5"/>
  <c r="Z82" i="5"/>
  <c r="M82" i="5"/>
  <c r="L82" i="5"/>
  <c r="K82" i="5"/>
  <c r="J82" i="5"/>
  <c r="I82" i="5"/>
  <c r="H82" i="5"/>
  <c r="F82" i="5"/>
  <c r="E82" i="5"/>
  <c r="D82" i="5"/>
  <c r="C82" i="5"/>
  <c r="BH81" i="5"/>
  <c r="BG81" i="5"/>
  <c r="BE81" i="5"/>
  <c r="BD81" i="5"/>
  <c r="BC81" i="5"/>
  <c r="BB81" i="5"/>
  <c r="BA81" i="5"/>
  <c r="AZ81" i="5"/>
  <c r="AY81" i="5"/>
  <c r="AX81" i="5"/>
  <c r="AW81" i="5"/>
  <c r="AV81" i="5"/>
  <c r="AU81" i="5"/>
  <c r="AT81" i="5"/>
  <c r="AS81" i="5"/>
  <c r="AR81" i="5"/>
  <c r="AQ81" i="5"/>
  <c r="AP81" i="5"/>
  <c r="AO81" i="5"/>
  <c r="AN81" i="5"/>
  <c r="AM81" i="5"/>
  <c r="AK81" i="5"/>
  <c r="AJ81" i="5"/>
  <c r="AI81" i="5"/>
  <c r="G81" i="5" s="1"/>
  <c r="AH81" i="5"/>
  <c r="AG81" i="5"/>
  <c r="AF81" i="5"/>
  <c r="AE81" i="5"/>
  <c r="AD81" i="5"/>
  <c r="AA81" i="5"/>
  <c r="Z81" i="5"/>
  <c r="M81" i="5"/>
  <c r="L81" i="5"/>
  <c r="K81" i="5"/>
  <c r="J81" i="5"/>
  <c r="I81" i="5"/>
  <c r="H81" i="5"/>
  <c r="F81" i="5"/>
  <c r="E81" i="5"/>
  <c r="D81" i="5"/>
  <c r="C81" i="5"/>
  <c r="BH80" i="5"/>
  <c r="BG80" i="5"/>
  <c r="BE80" i="5"/>
  <c r="BD80" i="5"/>
  <c r="BC80" i="5"/>
  <c r="BB80" i="5"/>
  <c r="BA80" i="5"/>
  <c r="AZ80" i="5"/>
  <c r="AY80" i="5"/>
  <c r="AX80" i="5"/>
  <c r="AW80" i="5"/>
  <c r="AV80" i="5"/>
  <c r="AU80" i="5"/>
  <c r="AT80" i="5"/>
  <c r="AS80" i="5"/>
  <c r="AR80" i="5"/>
  <c r="AQ80" i="5"/>
  <c r="AP80" i="5"/>
  <c r="AO80" i="5"/>
  <c r="AN80" i="5"/>
  <c r="AM80" i="5"/>
  <c r="AK80" i="5"/>
  <c r="AC80" i="5" s="1"/>
  <c r="AJ80" i="5"/>
  <c r="AI80" i="5"/>
  <c r="G80" i="5" s="1"/>
  <c r="AH80" i="5"/>
  <c r="AG80" i="5"/>
  <c r="AF80" i="5"/>
  <c r="AE80" i="5"/>
  <c r="AD80" i="5"/>
  <c r="AA80" i="5"/>
  <c r="Z80" i="5"/>
  <c r="M80" i="5"/>
  <c r="L80" i="5"/>
  <c r="K80" i="5"/>
  <c r="J80" i="5"/>
  <c r="I80" i="5"/>
  <c r="H80" i="5"/>
  <c r="F80" i="5"/>
  <c r="E80" i="5"/>
  <c r="D80" i="5"/>
  <c r="C80" i="5"/>
  <c r="BH79" i="5"/>
  <c r="BG79" i="5"/>
  <c r="BE79" i="5"/>
  <c r="BD79" i="5"/>
  <c r="BC79" i="5"/>
  <c r="BB79" i="5"/>
  <c r="BA79" i="5"/>
  <c r="AZ79" i="5"/>
  <c r="AY79" i="5"/>
  <c r="AX79" i="5"/>
  <c r="AW79" i="5"/>
  <c r="AV79" i="5"/>
  <c r="AU79" i="5"/>
  <c r="AT79" i="5"/>
  <c r="AS79" i="5"/>
  <c r="AR79" i="5"/>
  <c r="AQ79" i="5"/>
  <c r="AP79" i="5"/>
  <c r="AO79" i="5"/>
  <c r="AN79" i="5"/>
  <c r="AM79" i="5"/>
  <c r="AK79" i="5"/>
  <c r="AJ79" i="5"/>
  <c r="AI79" i="5"/>
  <c r="AH79" i="5"/>
  <c r="AG79" i="5"/>
  <c r="AF79" i="5"/>
  <c r="AE79" i="5"/>
  <c r="AD79" i="5"/>
  <c r="AA79" i="5"/>
  <c r="Z79" i="5"/>
  <c r="M79" i="5"/>
  <c r="L79" i="5"/>
  <c r="K79" i="5"/>
  <c r="J79" i="5"/>
  <c r="I79" i="5"/>
  <c r="H79" i="5"/>
  <c r="F79" i="5"/>
  <c r="E79" i="5"/>
  <c r="D79" i="5"/>
  <c r="C79" i="5"/>
  <c r="BH78" i="5"/>
  <c r="BG78" i="5"/>
  <c r="BE78" i="5"/>
  <c r="BD78" i="5"/>
  <c r="BC78" i="5"/>
  <c r="BB78" i="5"/>
  <c r="BA78" i="5"/>
  <c r="AZ78" i="5"/>
  <c r="AY78" i="5"/>
  <c r="AX78" i="5"/>
  <c r="AW78" i="5"/>
  <c r="AV78" i="5"/>
  <c r="AU78" i="5"/>
  <c r="AT78" i="5"/>
  <c r="AS78" i="5"/>
  <c r="AR78" i="5"/>
  <c r="AQ78" i="5"/>
  <c r="AP78" i="5"/>
  <c r="AO78" i="5"/>
  <c r="AN78" i="5"/>
  <c r="AM78" i="5"/>
  <c r="AK78" i="5"/>
  <c r="AC78" i="5" s="1"/>
  <c r="AJ78" i="5"/>
  <c r="AI78" i="5"/>
  <c r="G78" i="5" s="1"/>
  <c r="AH78" i="5"/>
  <c r="AG78" i="5"/>
  <c r="AF78" i="5"/>
  <c r="AE78" i="5"/>
  <c r="AD78" i="5"/>
  <c r="AA78" i="5"/>
  <c r="Z78" i="5"/>
  <c r="M78" i="5"/>
  <c r="L78" i="5"/>
  <c r="K78" i="5"/>
  <c r="J78" i="5"/>
  <c r="I78" i="5"/>
  <c r="H78" i="5"/>
  <c r="F78" i="5"/>
  <c r="E78" i="5"/>
  <c r="D78" i="5"/>
  <c r="C78" i="5"/>
  <c r="BH77" i="5"/>
  <c r="BG77" i="5"/>
  <c r="BE77" i="5"/>
  <c r="BD77" i="5"/>
  <c r="BC77" i="5"/>
  <c r="BB77" i="5"/>
  <c r="BA77" i="5"/>
  <c r="AZ77" i="5"/>
  <c r="AY77" i="5"/>
  <c r="AX77" i="5"/>
  <c r="AW77" i="5"/>
  <c r="AV77" i="5"/>
  <c r="AU77" i="5"/>
  <c r="AT77" i="5"/>
  <c r="AS77" i="5"/>
  <c r="AR77" i="5"/>
  <c r="AQ77" i="5"/>
  <c r="AP77" i="5"/>
  <c r="AO77" i="5"/>
  <c r="AN77" i="5"/>
  <c r="AM77" i="5"/>
  <c r="AK77" i="5"/>
  <c r="AC77" i="5" s="1"/>
  <c r="AJ77" i="5"/>
  <c r="BM77" i="5" s="1"/>
  <c r="AI77" i="5"/>
  <c r="AH77" i="5"/>
  <c r="AG77" i="5"/>
  <c r="AF77" i="5"/>
  <c r="AE77" i="5"/>
  <c r="AD77" i="5"/>
  <c r="AA77" i="5"/>
  <c r="Z77" i="5"/>
  <c r="M77" i="5"/>
  <c r="L77" i="5"/>
  <c r="K77" i="5"/>
  <c r="J77" i="5"/>
  <c r="I77" i="5"/>
  <c r="H77" i="5"/>
  <c r="F77" i="5"/>
  <c r="E77" i="5"/>
  <c r="D77" i="5"/>
  <c r="C77" i="5"/>
  <c r="BH76" i="5"/>
  <c r="BG76" i="5"/>
  <c r="BE76" i="5"/>
  <c r="BD76" i="5"/>
  <c r="BC76" i="5"/>
  <c r="BB76" i="5"/>
  <c r="BA76" i="5"/>
  <c r="AZ76" i="5"/>
  <c r="AY76" i="5"/>
  <c r="AX76" i="5"/>
  <c r="AW76" i="5"/>
  <c r="AV76" i="5"/>
  <c r="AU76" i="5"/>
  <c r="AT76" i="5"/>
  <c r="AS76" i="5"/>
  <c r="AR76" i="5"/>
  <c r="AQ76" i="5"/>
  <c r="AP76" i="5"/>
  <c r="AO76" i="5"/>
  <c r="AN76" i="5"/>
  <c r="AM76" i="5"/>
  <c r="AK76" i="5"/>
  <c r="AC76" i="5" s="1"/>
  <c r="AJ76" i="5"/>
  <c r="AI76" i="5"/>
  <c r="G76" i="5" s="1"/>
  <c r="AH76" i="5"/>
  <c r="AG76" i="5"/>
  <c r="AF76" i="5"/>
  <c r="AE76" i="5"/>
  <c r="AD76" i="5"/>
  <c r="AA76" i="5"/>
  <c r="Z76" i="5"/>
  <c r="M76" i="5"/>
  <c r="L76" i="5"/>
  <c r="K76" i="5"/>
  <c r="J76" i="5"/>
  <c r="I76" i="5"/>
  <c r="H76" i="5"/>
  <c r="F76" i="5"/>
  <c r="E76" i="5"/>
  <c r="D76" i="5"/>
  <c r="C76" i="5"/>
  <c r="BH75" i="5"/>
  <c r="BG75" i="5"/>
  <c r="BE75" i="5"/>
  <c r="BD75" i="5"/>
  <c r="BC75" i="5"/>
  <c r="BB75" i="5"/>
  <c r="BA75" i="5"/>
  <c r="AZ75" i="5"/>
  <c r="AY75" i="5"/>
  <c r="AX75" i="5"/>
  <c r="AW75" i="5"/>
  <c r="AV75" i="5"/>
  <c r="AU75" i="5"/>
  <c r="AT75" i="5"/>
  <c r="AS75" i="5"/>
  <c r="AR75" i="5"/>
  <c r="AQ75" i="5"/>
  <c r="AP75" i="5"/>
  <c r="AO75" i="5"/>
  <c r="AN75" i="5"/>
  <c r="AM75" i="5"/>
  <c r="AK75" i="5"/>
  <c r="AJ75" i="5"/>
  <c r="AI75" i="5"/>
  <c r="G75" i="5" s="1"/>
  <c r="AH75" i="5"/>
  <c r="AG75" i="5"/>
  <c r="AF75" i="5"/>
  <c r="AE75" i="5"/>
  <c r="AD75" i="5"/>
  <c r="AA75" i="5"/>
  <c r="Z75" i="5"/>
  <c r="M75" i="5"/>
  <c r="L75" i="5"/>
  <c r="K75" i="5"/>
  <c r="J75" i="5"/>
  <c r="I75" i="5"/>
  <c r="H75" i="5"/>
  <c r="F75" i="5"/>
  <c r="E75" i="5"/>
  <c r="D75" i="5"/>
  <c r="C75" i="5"/>
  <c r="BH74" i="5"/>
  <c r="BG74" i="5"/>
  <c r="BE74" i="5"/>
  <c r="BD74" i="5"/>
  <c r="BC74" i="5"/>
  <c r="BB74" i="5"/>
  <c r="BA74" i="5"/>
  <c r="AZ74" i="5"/>
  <c r="AY74" i="5"/>
  <c r="AX74" i="5"/>
  <c r="AW74" i="5"/>
  <c r="AV74" i="5"/>
  <c r="AU74" i="5"/>
  <c r="AT74" i="5"/>
  <c r="AS74" i="5"/>
  <c r="AR74" i="5"/>
  <c r="AQ74" i="5"/>
  <c r="AP74" i="5"/>
  <c r="AO74" i="5"/>
  <c r="AN74" i="5"/>
  <c r="AM74" i="5"/>
  <c r="AK74" i="5"/>
  <c r="AC74" i="5" s="1"/>
  <c r="AJ74" i="5"/>
  <c r="AI74" i="5"/>
  <c r="G74" i="5" s="1"/>
  <c r="AH74" i="5"/>
  <c r="AG74" i="5"/>
  <c r="AF74" i="5"/>
  <c r="AE74" i="5"/>
  <c r="AD74" i="5"/>
  <c r="AA74" i="5"/>
  <c r="Z74" i="5"/>
  <c r="M74" i="5"/>
  <c r="L74" i="5"/>
  <c r="K74" i="5"/>
  <c r="J74" i="5"/>
  <c r="I74" i="5"/>
  <c r="H74" i="5"/>
  <c r="F74" i="5"/>
  <c r="E74" i="5"/>
  <c r="D74" i="5"/>
  <c r="C74" i="5"/>
  <c r="BH73" i="5"/>
  <c r="BG73" i="5"/>
  <c r="BE73" i="5"/>
  <c r="BD73" i="5"/>
  <c r="BC73" i="5"/>
  <c r="BB73" i="5"/>
  <c r="BA73" i="5"/>
  <c r="AZ73" i="5"/>
  <c r="AY73" i="5"/>
  <c r="AX73" i="5"/>
  <c r="AW73" i="5"/>
  <c r="AV73" i="5"/>
  <c r="AU73" i="5"/>
  <c r="AT73" i="5"/>
  <c r="AS73" i="5"/>
  <c r="AR73" i="5"/>
  <c r="AQ73" i="5"/>
  <c r="AP73" i="5"/>
  <c r="AO73" i="5"/>
  <c r="AN73" i="5"/>
  <c r="AM73" i="5"/>
  <c r="AK73" i="5"/>
  <c r="AC73" i="5" s="1"/>
  <c r="AJ73" i="5"/>
  <c r="BN73" i="5" s="1"/>
  <c r="AI73" i="5"/>
  <c r="G73" i="5" s="1"/>
  <c r="AH73" i="5"/>
  <c r="AG73" i="5"/>
  <c r="AF73" i="5"/>
  <c r="AE73" i="5"/>
  <c r="AD73" i="5"/>
  <c r="AA73" i="5"/>
  <c r="Z73" i="5"/>
  <c r="M73" i="5"/>
  <c r="L73" i="5"/>
  <c r="K73" i="5"/>
  <c r="J73" i="5"/>
  <c r="I73" i="5"/>
  <c r="H73" i="5"/>
  <c r="F73" i="5"/>
  <c r="E73" i="5"/>
  <c r="D73" i="5"/>
  <c r="C73" i="5"/>
  <c r="BH72" i="5"/>
  <c r="BG72" i="5"/>
  <c r="BE72" i="5"/>
  <c r="BD72" i="5"/>
  <c r="BC72" i="5"/>
  <c r="BB72" i="5"/>
  <c r="BA72" i="5"/>
  <c r="AZ72" i="5"/>
  <c r="AY72" i="5"/>
  <c r="AX72" i="5"/>
  <c r="AW72" i="5"/>
  <c r="AV72" i="5"/>
  <c r="AU72" i="5"/>
  <c r="AT72" i="5"/>
  <c r="AS72" i="5"/>
  <c r="AR72" i="5"/>
  <c r="AQ72" i="5"/>
  <c r="AP72" i="5"/>
  <c r="AO72" i="5"/>
  <c r="AN72" i="5"/>
  <c r="AM72" i="5"/>
  <c r="AK72" i="5"/>
  <c r="AC72" i="5" s="1"/>
  <c r="AJ72" i="5"/>
  <c r="AI72" i="5"/>
  <c r="AH72" i="5"/>
  <c r="AG72" i="5"/>
  <c r="AF72" i="5"/>
  <c r="AE72" i="5"/>
  <c r="AD72" i="5"/>
  <c r="AA72" i="5"/>
  <c r="Z72" i="5"/>
  <c r="M72" i="5"/>
  <c r="L72" i="5"/>
  <c r="K72" i="5"/>
  <c r="J72" i="5"/>
  <c r="I72" i="5"/>
  <c r="H72" i="5"/>
  <c r="F72" i="5"/>
  <c r="E72" i="5"/>
  <c r="D72" i="5"/>
  <c r="C72" i="5"/>
  <c r="BH71" i="5"/>
  <c r="BG71" i="5"/>
  <c r="BE71" i="5"/>
  <c r="BD71" i="5"/>
  <c r="BC71" i="5"/>
  <c r="BB71" i="5"/>
  <c r="BA71" i="5"/>
  <c r="AZ71" i="5"/>
  <c r="AY71" i="5"/>
  <c r="AX71" i="5"/>
  <c r="AW71" i="5"/>
  <c r="AV71" i="5"/>
  <c r="AU71" i="5"/>
  <c r="AT71" i="5"/>
  <c r="AS71" i="5"/>
  <c r="AR71" i="5"/>
  <c r="AQ71" i="5"/>
  <c r="AP71" i="5"/>
  <c r="AO71" i="5"/>
  <c r="AN71" i="5"/>
  <c r="AM71" i="5"/>
  <c r="AK71" i="5"/>
  <c r="AC71" i="5" s="1"/>
  <c r="AJ71" i="5"/>
  <c r="AI71" i="5"/>
  <c r="G71" i="5" s="1"/>
  <c r="AH71" i="5"/>
  <c r="AG71" i="5"/>
  <c r="AF71" i="5"/>
  <c r="AE71" i="5"/>
  <c r="AD71" i="5"/>
  <c r="AA71" i="5"/>
  <c r="Z71" i="5"/>
  <c r="M71" i="5"/>
  <c r="L71" i="5"/>
  <c r="K71" i="5"/>
  <c r="J71" i="5"/>
  <c r="I71" i="5"/>
  <c r="H71" i="5"/>
  <c r="F71" i="5"/>
  <c r="E71" i="5"/>
  <c r="D71" i="5"/>
  <c r="C71" i="5"/>
  <c r="BH70" i="5"/>
  <c r="BG70" i="5"/>
  <c r="BE70" i="5"/>
  <c r="BD70" i="5"/>
  <c r="BC70" i="5"/>
  <c r="BB70" i="5"/>
  <c r="BA70" i="5"/>
  <c r="AZ70" i="5"/>
  <c r="AY70" i="5"/>
  <c r="AX70" i="5"/>
  <c r="AW70" i="5"/>
  <c r="AV70" i="5"/>
  <c r="AU70" i="5"/>
  <c r="AT70" i="5"/>
  <c r="AS70" i="5"/>
  <c r="AR70" i="5"/>
  <c r="AQ70" i="5"/>
  <c r="AP70" i="5"/>
  <c r="AO70" i="5"/>
  <c r="AN70" i="5"/>
  <c r="AM70" i="5"/>
  <c r="AK70" i="5"/>
  <c r="AC70" i="5" s="1"/>
  <c r="AJ70" i="5"/>
  <c r="AI70" i="5"/>
  <c r="G70" i="5" s="1"/>
  <c r="AH70" i="5"/>
  <c r="AG70" i="5"/>
  <c r="AF70" i="5"/>
  <c r="AE70" i="5"/>
  <c r="AD70" i="5"/>
  <c r="AA70" i="5"/>
  <c r="Z70" i="5"/>
  <c r="M70" i="5"/>
  <c r="L70" i="5"/>
  <c r="K70" i="5"/>
  <c r="J70" i="5"/>
  <c r="I70" i="5"/>
  <c r="H70" i="5"/>
  <c r="F70" i="5"/>
  <c r="E70" i="5"/>
  <c r="D70" i="5"/>
  <c r="C70" i="5"/>
  <c r="BH69" i="5"/>
  <c r="BG69" i="5"/>
  <c r="BE69" i="5"/>
  <c r="BD69" i="5"/>
  <c r="BC69" i="5"/>
  <c r="BB69" i="5"/>
  <c r="BA69" i="5"/>
  <c r="AZ69" i="5"/>
  <c r="AY69" i="5"/>
  <c r="AX69" i="5"/>
  <c r="AW69" i="5"/>
  <c r="AV69" i="5"/>
  <c r="AU69" i="5"/>
  <c r="AT69" i="5"/>
  <c r="AS69" i="5"/>
  <c r="AR69" i="5"/>
  <c r="AQ69" i="5"/>
  <c r="AP69" i="5"/>
  <c r="AO69" i="5"/>
  <c r="AN69" i="5"/>
  <c r="AM69" i="5"/>
  <c r="AK69" i="5"/>
  <c r="AC69" i="5" s="1"/>
  <c r="AJ69" i="5"/>
  <c r="BM69" i="5" s="1"/>
  <c r="AI69" i="5"/>
  <c r="G69" i="5" s="1"/>
  <c r="AH69" i="5"/>
  <c r="AG69" i="5"/>
  <c r="AF69" i="5"/>
  <c r="AE69" i="5"/>
  <c r="AD69" i="5"/>
  <c r="AA69" i="5"/>
  <c r="Z69" i="5"/>
  <c r="M69" i="5"/>
  <c r="L69" i="5"/>
  <c r="K69" i="5"/>
  <c r="J69" i="5"/>
  <c r="I69" i="5"/>
  <c r="H69" i="5"/>
  <c r="F69" i="5"/>
  <c r="E69" i="5"/>
  <c r="D69" i="5"/>
  <c r="C69" i="5"/>
  <c r="BH68" i="5"/>
  <c r="BG68" i="5"/>
  <c r="BE68" i="5"/>
  <c r="BD68" i="5"/>
  <c r="BC68" i="5"/>
  <c r="BB68" i="5"/>
  <c r="BA68" i="5"/>
  <c r="AZ68" i="5"/>
  <c r="AY68" i="5"/>
  <c r="AX68" i="5"/>
  <c r="AW68" i="5"/>
  <c r="AV68" i="5"/>
  <c r="AU68" i="5"/>
  <c r="AT68" i="5"/>
  <c r="AS68" i="5"/>
  <c r="AR68" i="5"/>
  <c r="AQ68" i="5"/>
  <c r="AP68" i="5"/>
  <c r="AO68" i="5"/>
  <c r="AN68" i="5"/>
  <c r="AM68" i="5"/>
  <c r="AK68" i="5"/>
  <c r="AC68" i="5" s="1"/>
  <c r="AJ68" i="5"/>
  <c r="AI68" i="5"/>
  <c r="G68" i="5" s="1"/>
  <c r="AH68" i="5"/>
  <c r="AG68" i="5"/>
  <c r="AF68" i="5"/>
  <c r="AE68" i="5"/>
  <c r="AD68" i="5"/>
  <c r="AA68" i="5"/>
  <c r="Z68" i="5"/>
  <c r="M68" i="5"/>
  <c r="L68" i="5"/>
  <c r="K68" i="5"/>
  <c r="J68" i="5"/>
  <c r="I68" i="5"/>
  <c r="H68" i="5"/>
  <c r="F68" i="5"/>
  <c r="E68" i="5"/>
  <c r="D68" i="5"/>
  <c r="C68" i="5"/>
  <c r="BH67" i="5"/>
  <c r="BG67" i="5"/>
  <c r="BE67" i="5"/>
  <c r="BD67" i="5"/>
  <c r="BC67" i="5"/>
  <c r="BB67" i="5"/>
  <c r="BA67" i="5"/>
  <c r="AZ67" i="5"/>
  <c r="AY67" i="5"/>
  <c r="AX67" i="5"/>
  <c r="AW67" i="5"/>
  <c r="AV67" i="5"/>
  <c r="AU67" i="5"/>
  <c r="AT67" i="5"/>
  <c r="AS67" i="5"/>
  <c r="AR67" i="5"/>
  <c r="AQ67" i="5"/>
  <c r="AP67" i="5"/>
  <c r="AO67" i="5"/>
  <c r="AN67" i="5"/>
  <c r="AM67" i="5"/>
  <c r="AK67" i="5"/>
  <c r="AC67" i="5" s="1"/>
  <c r="AJ67" i="5"/>
  <c r="AI67" i="5"/>
  <c r="G67" i="5" s="1"/>
  <c r="AH67" i="5"/>
  <c r="AG67" i="5"/>
  <c r="AF67" i="5"/>
  <c r="AE67" i="5"/>
  <c r="AD67" i="5"/>
  <c r="AA67" i="5"/>
  <c r="Z67" i="5"/>
  <c r="M67" i="5"/>
  <c r="L67" i="5"/>
  <c r="K67" i="5"/>
  <c r="J67" i="5"/>
  <c r="I67" i="5"/>
  <c r="H67" i="5"/>
  <c r="F67" i="5"/>
  <c r="E67" i="5"/>
  <c r="D67" i="5"/>
  <c r="C67" i="5"/>
  <c r="BH66" i="5"/>
  <c r="BG66" i="5"/>
  <c r="BE66" i="5"/>
  <c r="BD66" i="5"/>
  <c r="BC66" i="5"/>
  <c r="BB66" i="5"/>
  <c r="BA66" i="5"/>
  <c r="AZ66" i="5"/>
  <c r="AY66" i="5"/>
  <c r="AX66" i="5"/>
  <c r="AW66" i="5"/>
  <c r="AV66" i="5"/>
  <c r="AU66" i="5"/>
  <c r="AT66" i="5"/>
  <c r="AS66" i="5"/>
  <c r="AR66" i="5"/>
  <c r="AQ66" i="5"/>
  <c r="AP66" i="5"/>
  <c r="AO66" i="5"/>
  <c r="AN66" i="5"/>
  <c r="AM66" i="5"/>
  <c r="AK66" i="5"/>
  <c r="AC66" i="5" s="1"/>
  <c r="AJ66" i="5"/>
  <c r="AI66" i="5"/>
  <c r="G66" i="5" s="1"/>
  <c r="AH66" i="5"/>
  <c r="AG66" i="5"/>
  <c r="AF66" i="5"/>
  <c r="AE66" i="5"/>
  <c r="AD66" i="5"/>
  <c r="AA66" i="5"/>
  <c r="Z66" i="5"/>
  <c r="M66" i="5"/>
  <c r="L66" i="5"/>
  <c r="K66" i="5"/>
  <c r="J66" i="5"/>
  <c r="I66" i="5"/>
  <c r="H66" i="5"/>
  <c r="F66" i="5"/>
  <c r="E66" i="5"/>
  <c r="D66" i="5"/>
  <c r="C66" i="5"/>
  <c r="BH65" i="5"/>
  <c r="BG65" i="5"/>
  <c r="BE65" i="5"/>
  <c r="BD65" i="5"/>
  <c r="BC65" i="5"/>
  <c r="BB65" i="5"/>
  <c r="BA65" i="5"/>
  <c r="AZ65" i="5"/>
  <c r="AY65" i="5"/>
  <c r="AX65" i="5"/>
  <c r="AW65" i="5"/>
  <c r="AV65" i="5"/>
  <c r="AU65" i="5"/>
  <c r="AT65" i="5"/>
  <c r="AS65" i="5"/>
  <c r="AR65" i="5"/>
  <c r="AQ65" i="5"/>
  <c r="AP65" i="5"/>
  <c r="AO65" i="5"/>
  <c r="AN65" i="5"/>
  <c r="AM65" i="5"/>
  <c r="AK65" i="5"/>
  <c r="AC65" i="5" s="1"/>
  <c r="AJ65" i="5"/>
  <c r="AI65" i="5"/>
  <c r="AH65" i="5"/>
  <c r="AG65" i="5"/>
  <c r="AF65" i="5"/>
  <c r="AE65" i="5"/>
  <c r="AD65" i="5"/>
  <c r="AA65" i="5"/>
  <c r="Z65" i="5"/>
  <c r="M65" i="5"/>
  <c r="L65" i="5"/>
  <c r="K65" i="5"/>
  <c r="J65" i="5"/>
  <c r="I65" i="5"/>
  <c r="H65" i="5"/>
  <c r="F65" i="5"/>
  <c r="E65" i="5"/>
  <c r="D65" i="5"/>
  <c r="C65" i="5"/>
  <c r="BH64" i="5"/>
  <c r="BG64" i="5"/>
  <c r="BE64" i="5"/>
  <c r="BD64" i="5"/>
  <c r="BC64" i="5"/>
  <c r="BB64" i="5"/>
  <c r="BA64" i="5"/>
  <c r="AZ64" i="5"/>
  <c r="AY64" i="5"/>
  <c r="AX64" i="5"/>
  <c r="AW64" i="5"/>
  <c r="AV64" i="5"/>
  <c r="AU64" i="5"/>
  <c r="AT64" i="5"/>
  <c r="AS64" i="5"/>
  <c r="AR64" i="5"/>
  <c r="AQ64" i="5"/>
  <c r="AP64" i="5"/>
  <c r="AO64" i="5"/>
  <c r="AN64" i="5"/>
  <c r="AM64" i="5"/>
  <c r="AK64" i="5"/>
  <c r="AC64" i="5" s="1"/>
  <c r="AJ64" i="5"/>
  <c r="AI64" i="5"/>
  <c r="G64" i="5" s="1"/>
  <c r="AH64" i="5"/>
  <c r="AG64" i="5"/>
  <c r="AF64" i="5"/>
  <c r="AE64" i="5"/>
  <c r="AD64" i="5"/>
  <c r="AA64" i="5"/>
  <c r="Z64" i="5"/>
  <c r="M64" i="5"/>
  <c r="L64" i="5"/>
  <c r="K64" i="5"/>
  <c r="J64" i="5"/>
  <c r="I64" i="5"/>
  <c r="H64" i="5"/>
  <c r="F64" i="5"/>
  <c r="E64" i="5"/>
  <c r="D64" i="5"/>
  <c r="C64" i="5"/>
  <c r="BH63" i="5"/>
  <c r="BG63" i="5"/>
  <c r="BE63" i="5"/>
  <c r="BD63" i="5"/>
  <c r="BC63" i="5"/>
  <c r="BB63" i="5"/>
  <c r="BA63" i="5"/>
  <c r="AZ63" i="5"/>
  <c r="AY63" i="5"/>
  <c r="AX63" i="5"/>
  <c r="AW63" i="5"/>
  <c r="AV63" i="5"/>
  <c r="AU63" i="5"/>
  <c r="AT63" i="5"/>
  <c r="AS63" i="5"/>
  <c r="AR63" i="5"/>
  <c r="AQ63" i="5"/>
  <c r="AP63" i="5"/>
  <c r="AO63" i="5"/>
  <c r="AN63" i="5"/>
  <c r="AM63" i="5"/>
  <c r="AK63" i="5"/>
  <c r="AC63" i="5" s="1"/>
  <c r="AJ63" i="5"/>
  <c r="AI63" i="5"/>
  <c r="AH63" i="5"/>
  <c r="AG63" i="5"/>
  <c r="AF63" i="5"/>
  <c r="AE63" i="5"/>
  <c r="AD63" i="5"/>
  <c r="AA63" i="5"/>
  <c r="Z63" i="5"/>
  <c r="M63" i="5"/>
  <c r="L63" i="5"/>
  <c r="K63" i="5"/>
  <c r="J63" i="5"/>
  <c r="I63" i="5"/>
  <c r="H63" i="5"/>
  <c r="F63" i="5"/>
  <c r="E63" i="5"/>
  <c r="D63" i="5"/>
  <c r="C63" i="5"/>
  <c r="BH62" i="5"/>
  <c r="BG62" i="5"/>
  <c r="BE62" i="5"/>
  <c r="BD62" i="5"/>
  <c r="BC62" i="5"/>
  <c r="BB62" i="5"/>
  <c r="BA62" i="5"/>
  <c r="AZ62" i="5"/>
  <c r="AY62" i="5"/>
  <c r="AX62" i="5"/>
  <c r="AW62" i="5"/>
  <c r="AV62" i="5"/>
  <c r="AU62" i="5"/>
  <c r="AT62" i="5"/>
  <c r="AS62" i="5"/>
  <c r="AR62" i="5"/>
  <c r="AQ62" i="5"/>
  <c r="AP62" i="5"/>
  <c r="AO62" i="5"/>
  <c r="AN62" i="5"/>
  <c r="AM62" i="5"/>
  <c r="AK62" i="5"/>
  <c r="AC62" i="5" s="1"/>
  <c r="AJ62" i="5"/>
  <c r="AI62" i="5"/>
  <c r="G62" i="5" s="1"/>
  <c r="AH62" i="5"/>
  <c r="AG62" i="5"/>
  <c r="AF62" i="5"/>
  <c r="AE62" i="5"/>
  <c r="AD62" i="5"/>
  <c r="AA62" i="5"/>
  <c r="Z62" i="5"/>
  <c r="M62" i="5"/>
  <c r="L62" i="5"/>
  <c r="K62" i="5"/>
  <c r="J62" i="5"/>
  <c r="I62" i="5"/>
  <c r="H62" i="5"/>
  <c r="F62" i="5"/>
  <c r="E62" i="5"/>
  <c r="D62" i="5"/>
  <c r="C62" i="5"/>
  <c r="BH61" i="5"/>
  <c r="BG61" i="5"/>
  <c r="BE61" i="5"/>
  <c r="BD61" i="5"/>
  <c r="BC61" i="5"/>
  <c r="BB61" i="5"/>
  <c r="BA61" i="5"/>
  <c r="AZ61" i="5"/>
  <c r="AY61" i="5"/>
  <c r="AX61" i="5"/>
  <c r="AW61" i="5"/>
  <c r="AV61" i="5"/>
  <c r="AU61" i="5"/>
  <c r="AT61" i="5"/>
  <c r="AS61" i="5"/>
  <c r="AR61" i="5"/>
  <c r="AQ61" i="5"/>
  <c r="AP61" i="5"/>
  <c r="AO61" i="5"/>
  <c r="AN61" i="5"/>
  <c r="AM61" i="5"/>
  <c r="AK61" i="5"/>
  <c r="AC61" i="5" s="1"/>
  <c r="AJ61" i="5"/>
  <c r="BM61" i="5" s="1"/>
  <c r="AI61" i="5"/>
  <c r="AH61" i="5"/>
  <c r="AG61" i="5"/>
  <c r="AF61" i="5"/>
  <c r="AE61" i="5"/>
  <c r="AD61" i="5"/>
  <c r="AA61" i="5"/>
  <c r="Z61" i="5"/>
  <c r="M61" i="5"/>
  <c r="L61" i="5"/>
  <c r="K61" i="5"/>
  <c r="J61" i="5"/>
  <c r="I61" i="5"/>
  <c r="H61" i="5"/>
  <c r="F61" i="5"/>
  <c r="E61" i="5"/>
  <c r="D61" i="5"/>
  <c r="C61" i="5"/>
  <c r="BH60" i="5"/>
  <c r="BG60" i="5"/>
  <c r="BE60" i="5"/>
  <c r="BD60" i="5"/>
  <c r="BC60" i="5"/>
  <c r="BB60" i="5"/>
  <c r="BA60" i="5"/>
  <c r="AZ60" i="5"/>
  <c r="AY60" i="5"/>
  <c r="AX60" i="5"/>
  <c r="AW60" i="5"/>
  <c r="AV60" i="5"/>
  <c r="AU60" i="5"/>
  <c r="AT60" i="5"/>
  <c r="AS60" i="5"/>
  <c r="AR60" i="5"/>
  <c r="AQ60" i="5"/>
  <c r="AP60" i="5"/>
  <c r="AO60" i="5"/>
  <c r="AN60" i="5"/>
  <c r="AM60" i="5"/>
  <c r="AK60" i="5"/>
  <c r="AC60" i="5" s="1"/>
  <c r="AJ60" i="5"/>
  <c r="AI60" i="5"/>
  <c r="G60" i="5" s="1"/>
  <c r="AH60" i="5"/>
  <c r="AG60" i="5"/>
  <c r="AF60" i="5"/>
  <c r="AE60" i="5"/>
  <c r="AD60" i="5"/>
  <c r="AA60" i="5"/>
  <c r="Z60" i="5"/>
  <c r="M60" i="5"/>
  <c r="L60" i="5"/>
  <c r="K60" i="5"/>
  <c r="J60" i="5"/>
  <c r="I60" i="5"/>
  <c r="H60" i="5"/>
  <c r="F60" i="5"/>
  <c r="E60" i="5"/>
  <c r="D60" i="5"/>
  <c r="C60" i="5"/>
  <c r="BH59" i="5"/>
  <c r="BG59" i="5"/>
  <c r="BE59" i="5"/>
  <c r="BD59" i="5"/>
  <c r="BC59" i="5"/>
  <c r="BB59" i="5"/>
  <c r="BA59" i="5"/>
  <c r="AZ59" i="5"/>
  <c r="AY59" i="5"/>
  <c r="AX59" i="5"/>
  <c r="AW59" i="5"/>
  <c r="AV59" i="5"/>
  <c r="AU59" i="5"/>
  <c r="AT59" i="5"/>
  <c r="AS59" i="5"/>
  <c r="AR59" i="5"/>
  <c r="AQ59" i="5"/>
  <c r="AP59" i="5"/>
  <c r="AO59" i="5"/>
  <c r="AN59" i="5"/>
  <c r="AM59" i="5"/>
  <c r="AK59" i="5"/>
  <c r="AJ59" i="5"/>
  <c r="AI59" i="5"/>
  <c r="G59" i="5" s="1"/>
  <c r="AH59" i="5"/>
  <c r="AG59" i="5"/>
  <c r="AF59" i="5"/>
  <c r="AE59" i="5"/>
  <c r="AD59" i="5"/>
  <c r="AA59" i="5"/>
  <c r="Z59" i="5"/>
  <c r="M59" i="5"/>
  <c r="L59" i="5"/>
  <c r="K59" i="5"/>
  <c r="J59" i="5"/>
  <c r="I59" i="5"/>
  <c r="H59" i="5"/>
  <c r="F59" i="5"/>
  <c r="E59" i="5"/>
  <c r="D59" i="5"/>
  <c r="C59" i="5"/>
  <c r="BH58" i="5"/>
  <c r="BG58" i="5"/>
  <c r="BE58" i="5"/>
  <c r="BD58" i="5"/>
  <c r="BC58" i="5"/>
  <c r="BB58" i="5"/>
  <c r="BA58" i="5"/>
  <c r="AZ58" i="5"/>
  <c r="AY58" i="5"/>
  <c r="AX58" i="5"/>
  <c r="AW58" i="5"/>
  <c r="AV58" i="5"/>
  <c r="AU58" i="5"/>
  <c r="AT58" i="5"/>
  <c r="AS58" i="5"/>
  <c r="AR58" i="5"/>
  <c r="AQ58" i="5"/>
  <c r="AP58" i="5"/>
  <c r="AO58" i="5"/>
  <c r="AN58" i="5"/>
  <c r="AM58" i="5"/>
  <c r="AK58" i="5"/>
  <c r="AC58" i="5" s="1"/>
  <c r="AJ58" i="5"/>
  <c r="AI58" i="5"/>
  <c r="G58" i="5" s="1"/>
  <c r="AH58" i="5"/>
  <c r="AG58" i="5"/>
  <c r="AF58" i="5"/>
  <c r="AE58" i="5"/>
  <c r="AD58" i="5"/>
  <c r="AA58" i="5"/>
  <c r="Z58" i="5"/>
  <c r="M58" i="5"/>
  <c r="L58" i="5"/>
  <c r="K58" i="5"/>
  <c r="J58" i="5"/>
  <c r="I58" i="5"/>
  <c r="H58" i="5"/>
  <c r="F58" i="5"/>
  <c r="E58" i="5"/>
  <c r="D58" i="5"/>
  <c r="C58" i="5"/>
  <c r="BH57" i="5"/>
  <c r="BG57" i="5"/>
  <c r="BE57" i="5"/>
  <c r="BD57" i="5"/>
  <c r="BC57" i="5"/>
  <c r="BB57" i="5"/>
  <c r="BA57" i="5"/>
  <c r="AZ57" i="5"/>
  <c r="AY57" i="5"/>
  <c r="AX57" i="5"/>
  <c r="AW57" i="5"/>
  <c r="AV57" i="5"/>
  <c r="AU57" i="5"/>
  <c r="AT57" i="5"/>
  <c r="AS57" i="5"/>
  <c r="AR57" i="5"/>
  <c r="AQ57" i="5"/>
  <c r="AP57" i="5"/>
  <c r="AO57" i="5"/>
  <c r="AN57" i="5"/>
  <c r="AM57" i="5"/>
  <c r="AK57" i="5"/>
  <c r="AC57" i="5" s="1"/>
  <c r="AJ57" i="5"/>
  <c r="AI57" i="5"/>
  <c r="AH57" i="5"/>
  <c r="AG57" i="5"/>
  <c r="AF57" i="5"/>
  <c r="AE57" i="5"/>
  <c r="AD57" i="5"/>
  <c r="AA57" i="5"/>
  <c r="Z57" i="5"/>
  <c r="M57" i="5"/>
  <c r="L57" i="5"/>
  <c r="K57" i="5"/>
  <c r="J57" i="5"/>
  <c r="I57" i="5"/>
  <c r="H57" i="5"/>
  <c r="F57" i="5"/>
  <c r="E57" i="5"/>
  <c r="D57" i="5"/>
  <c r="C57" i="5"/>
  <c r="BH56" i="5"/>
  <c r="BG56" i="5"/>
  <c r="BE56" i="5"/>
  <c r="BD56" i="5"/>
  <c r="BC56" i="5"/>
  <c r="BB56" i="5"/>
  <c r="BA56" i="5"/>
  <c r="AZ56" i="5"/>
  <c r="AY56" i="5"/>
  <c r="AX56" i="5"/>
  <c r="AW56" i="5"/>
  <c r="AV56" i="5"/>
  <c r="AU56" i="5"/>
  <c r="AT56" i="5"/>
  <c r="AS56" i="5"/>
  <c r="AR56" i="5"/>
  <c r="AQ56" i="5"/>
  <c r="AP56" i="5"/>
  <c r="AO56" i="5"/>
  <c r="AN56" i="5"/>
  <c r="AM56" i="5"/>
  <c r="AK56" i="5"/>
  <c r="AC56" i="5" s="1"/>
  <c r="AJ56" i="5"/>
  <c r="AI56" i="5"/>
  <c r="G56" i="5" s="1"/>
  <c r="AH56" i="5"/>
  <c r="AG56" i="5"/>
  <c r="AF56" i="5"/>
  <c r="AE56" i="5"/>
  <c r="AD56" i="5"/>
  <c r="AA56" i="5"/>
  <c r="Z56" i="5"/>
  <c r="M56" i="5"/>
  <c r="L56" i="5"/>
  <c r="K56" i="5"/>
  <c r="J56" i="5"/>
  <c r="I56" i="5"/>
  <c r="H56" i="5"/>
  <c r="F56" i="5"/>
  <c r="E56" i="5"/>
  <c r="D56" i="5"/>
  <c r="C56" i="5"/>
  <c r="BH55" i="5"/>
  <c r="BG55" i="5"/>
  <c r="BE55" i="5"/>
  <c r="BD55" i="5"/>
  <c r="BC55" i="5"/>
  <c r="BB55" i="5"/>
  <c r="BA55" i="5"/>
  <c r="AZ55" i="5"/>
  <c r="AY55" i="5"/>
  <c r="AX55" i="5"/>
  <c r="AW55" i="5"/>
  <c r="AV55" i="5"/>
  <c r="AU55" i="5"/>
  <c r="AT55" i="5"/>
  <c r="AS55" i="5"/>
  <c r="AR55" i="5"/>
  <c r="AQ55" i="5"/>
  <c r="AP55" i="5"/>
  <c r="AO55" i="5"/>
  <c r="AN55" i="5"/>
  <c r="AM55" i="5"/>
  <c r="AK55" i="5"/>
  <c r="AC55" i="5" s="1"/>
  <c r="AJ55" i="5"/>
  <c r="AI55" i="5"/>
  <c r="AH55" i="5"/>
  <c r="AG55" i="5"/>
  <c r="AF55" i="5"/>
  <c r="AE55" i="5"/>
  <c r="AD55" i="5"/>
  <c r="AA55" i="5"/>
  <c r="Z55" i="5"/>
  <c r="M55" i="5"/>
  <c r="L55" i="5"/>
  <c r="K55" i="5"/>
  <c r="J55" i="5"/>
  <c r="I55" i="5"/>
  <c r="H55" i="5"/>
  <c r="F55" i="5"/>
  <c r="E55" i="5"/>
  <c r="D55" i="5"/>
  <c r="C55" i="5"/>
  <c r="BH54" i="5"/>
  <c r="BG54" i="5"/>
  <c r="BE54" i="5"/>
  <c r="BD54" i="5"/>
  <c r="BC54" i="5"/>
  <c r="BB54" i="5"/>
  <c r="BA54" i="5"/>
  <c r="AZ54" i="5"/>
  <c r="AY54" i="5"/>
  <c r="AX54" i="5"/>
  <c r="AW54" i="5"/>
  <c r="AV54" i="5"/>
  <c r="AU54" i="5"/>
  <c r="AT54" i="5"/>
  <c r="AS54" i="5"/>
  <c r="AR54" i="5"/>
  <c r="AQ54" i="5"/>
  <c r="AP54" i="5"/>
  <c r="AO54" i="5"/>
  <c r="AN54" i="5"/>
  <c r="AM54" i="5"/>
  <c r="AK54" i="5"/>
  <c r="AC54" i="5" s="1"/>
  <c r="AJ54" i="5"/>
  <c r="AI54" i="5"/>
  <c r="G54" i="5" s="1"/>
  <c r="AH54" i="5"/>
  <c r="AG54" i="5"/>
  <c r="AF54" i="5"/>
  <c r="AE54" i="5"/>
  <c r="AD54" i="5"/>
  <c r="AA54" i="5"/>
  <c r="Z54" i="5"/>
  <c r="M54" i="5"/>
  <c r="L54" i="5"/>
  <c r="K54" i="5"/>
  <c r="J54" i="5"/>
  <c r="I54" i="5"/>
  <c r="H54" i="5"/>
  <c r="F54" i="5"/>
  <c r="E54" i="5"/>
  <c r="D54" i="5"/>
  <c r="C54" i="5"/>
  <c r="BH53" i="5"/>
  <c r="BG53" i="5"/>
  <c r="BE53" i="5"/>
  <c r="BD53" i="5"/>
  <c r="BC53" i="5"/>
  <c r="BB53" i="5"/>
  <c r="BA53" i="5"/>
  <c r="AZ53" i="5"/>
  <c r="AY53" i="5"/>
  <c r="AX53" i="5"/>
  <c r="AW53" i="5"/>
  <c r="AV53" i="5"/>
  <c r="AU53" i="5"/>
  <c r="AT53" i="5"/>
  <c r="AS53" i="5"/>
  <c r="AR53" i="5"/>
  <c r="AQ53" i="5"/>
  <c r="AP53" i="5"/>
  <c r="AO53" i="5"/>
  <c r="AN53" i="5"/>
  <c r="AM53" i="5"/>
  <c r="AK53" i="5"/>
  <c r="AC53" i="5" s="1"/>
  <c r="AJ53" i="5"/>
  <c r="AI53" i="5"/>
  <c r="AH53" i="5"/>
  <c r="AG53" i="5"/>
  <c r="AF53" i="5"/>
  <c r="AE53" i="5"/>
  <c r="AD53" i="5"/>
  <c r="AA53" i="5"/>
  <c r="Z53" i="5"/>
  <c r="M53" i="5"/>
  <c r="L53" i="5"/>
  <c r="K53" i="5"/>
  <c r="J53" i="5"/>
  <c r="I53" i="5"/>
  <c r="H53" i="5"/>
  <c r="F53" i="5"/>
  <c r="E53" i="5"/>
  <c r="D53" i="5"/>
  <c r="C53" i="5"/>
  <c r="BH52" i="5"/>
  <c r="BG52" i="5"/>
  <c r="BE52" i="5"/>
  <c r="BD52" i="5"/>
  <c r="BC52" i="5"/>
  <c r="BB52" i="5"/>
  <c r="BA52" i="5"/>
  <c r="AZ52" i="5"/>
  <c r="AY52" i="5"/>
  <c r="AX52" i="5"/>
  <c r="AW52" i="5"/>
  <c r="AV52" i="5"/>
  <c r="AU52" i="5"/>
  <c r="AT52" i="5"/>
  <c r="AS52" i="5"/>
  <c r="AR52" i="5"/>
  <c r="AQ52" i="5"/>
  <c r="AP52" i="5"/>
  <c r="AO52" i="5"/>
  <c r="AN52" i="5"/>
  <c r="AM52" i="5"/>
  <c r="AK52" i="5"/>
  <c r="AC52" i="5" s="1"/>
  <c r="AJ52" i="5"/>
  <c r="AI52" i="5"/>
  <c r="G52" i="5" s="1"/>
  <c r="AH52" i="5"/>
  <c r="AG52" i="5"/>
  <c r="AF52" i="5"/>
  <c r="AE52" i="5"/>
  <c r="AD52" i="5"/>
  <c r="AA52" i="5"/>
  <c r="Z52" i="5"/>
  <c r="M52" i="5"/>
  <c r="L52" i="5"/>
  <c r="K52" i="5"/>
  <c r="J52" i="5"/>
  <c r="I52" i="5"/>
  <c r="H52" i="5"/>
  <c r="F52" i="5"/>
  <c r="E52" i="5"/>
  <c r="D52" i="5"/>
  <c r="C52" i="5"/>
  <c r="BH51" i="5"/>
  <c r="BG51" i="5"/>
  <c r="BE51" i="5"/>
  <c r="BD51" i="5"/>
  <c r="BC51" i="5"/>
  <c r="BB51" i="5"/>
  <c r="BA51" i="5"/>
  <c r="AZ51" i="5"/>
  <c r="AY51" i="5"/>
  <c r="AX51" i="5"/>
  <c r="AW51" i="5"/>
  <c r="AV51" i="5"/>
  <c r="AU51" i="5"/>
  <c r="AT51" i="5"/>
  <c r="AS51" i="5"/>
  <c r="AR51" i="5"/>
  <c r="AQ51" i="5"/>
  <c r="AP51" i="5"/>
  <c r="AO51" i="5"/>
  <c r="AN51" i="5"/>
  <c r="AM51" i="5"/>
  <c r="AK51" i="5"/>
  <c r="AJ51" i="5"/>
  <c r="AI51" i="5"/>
  <c r="AH51" i="5"/>
  <c r="AG51" i="5"/>
  <c r="AF51" i="5"/>
  <c r="AE51" i="5"/>
  <c r="AD51" i="5"/>
  <c r="AA51" i="5"/>
  <c r="Z51" i="5"/>
  <c r="M51" i="5"/>
  <c r="L51" i="5"/>
  <c r="K51" i="5"/>
  <c r="J51" i="5"/>
  <c r="I51" i="5"/>
  <c r="H51" i="5"/>
  <c r="F51" i="5"/>
  <c r="E51" i="5"/>
  <c r="D51" i="5"/>
  <c r="C51" i="5"/>
  <c r="BH50" i="5"/>
  <c r="BG50" i="5"/>
  <c r="BE50" i="5"/>
  <c r="BD50" i="5"/>
  <c r="BC50" i="5"/>
  <c r="BB50" i="5"/>
  <c r="BA50" i="5"/>
  <c r="AZ50" i="5"/>
  <c r="AY50" i="5"/>
  <c r="AX50" i="5"/>
  <c r="AW50" i="5"/>
  <c r="AV50" i="5"/>
  <c r="AU50" i="5"/>
  <c r="AT50" i="5"/>
  <c r="AS50" i="5"/>
  <c r="AR50" i="5"/>
  <c r="AQ50" i="5"/>
  <c r="AP50" i="5"/>
  <c r="AO50" i="5"/>
  <c r="AN50" i="5"/>
  <c r="AM50" i="5"/>
  <c r="AK50" i="5"/>
  <c r="AC50" i="5" s="1"/>
  <c r="AJ50" i="5"/>
  <c r="AI50" i="5"/>
  <c r="G50" i="5" s="1"/>
  <c r="AH50" i="5"/>
  <c r="AG50" i="5"/>
  <c r="AF50" i="5"/>
  <c r="AE50" i="5"/>
  <c r="AD50" i="5"/>
  <c r="AA50" i="5"/>
  <c r="Z50" i="5"/>
  <c r="M50" i="5"/>
  <c r="L50" i="5"/>
  <c r="K50" i="5"/>
  <c r="J50" i="5"/>
  <c r="I50" i="5"/>
  <c r="H50" i="5"/>
  <c r="F50" i="5"/>
  <c r="E50" i="5"/>
  <c r="D50" i="5"/>
  <c r="C50" i="5"/>
  <c r="BH49" i="5"/>
  <c r="BG49" i="5"/>
  <c r="BE49" i="5"/>
  <c r="BD49" i="5"/>
  <c r="BC49" i="5"/>
  <c r="BB49" i="5"/>
  <c r="BA49" i="5"/>
  <c r="AZ49" i="5"/>
  <c r="AY49" i="5"/>
  <c r="AX49" i="5"/>
  <c r="AW49" i="5"/>
  <c r="AV49" i="5"/>
  <c r="AU49" i="5"/>
  <c r="AT49" i="5"/>
  <c r="AS49" i="5"/>
  <c r="AR49" i="5"/>
  <c r="AQ49" i="5"/>
  <c r="AP49" i="5"/>
  <c r="AO49" i="5"/>
  <c r="AN49" i="5"/>
  <c r="AM49" i="5"/>
  <c r="AK49" i="5"/>
  <c r="AC49" i="5" s="1"/>
  <c r="AJ49" i="5"/>
  <c r="AI49" i="5"/>
  <c r="AH49" i="5"/>
  <c r="AG49" i="5"/>
  <c r="AF49" i="5"/>
  <c r="AE49" i="5"/>
  <c r="AD49" i="5"/>
  <c r="AA49" i="5"/>
  <c r="Z49" i="5"/>
  <c r="M49" i="5"/>
  <c r="L49" i="5"/>
  <c r="K49" i="5"/>
  <c r="J49" i="5"/>
  <c r="I49" i="5"/>
  <c r="H49" i="5"/>
  <c r="F49" i="5"/>
  <c r="E49" i="5"/>
  <c r="D49" i="5"/>
  <c r="C49" i="5"/>
  <c r="BH48" i="5"/>
  <c r="BG48" i="5"/>
  <c r="BE48" i="5"/>
  <c r="BD48" i="5"/>
  <c r="BC48" i="5"/>
  <c r="BB48" i="5"/>
  <c r="BA48" i="5"/>
  <c r="AZ48" i="5"/>
  <c r="AY48" i="5"/>
  <c r="AX48" i="5"/>
  <c r="AW48" i="5"/>
  <c r="AV48" i="5"/>
  <c r="AU48" i="5"/>
  <c r="AT48" i="5"/>
  <c r="AS48" i="5"/>
  <c r="AR48" i="5"/>
  <c r="AQ48" i="5"/>
  <c r="AP48" i="5"/>
  <c r="AO48" i="5"/>
  <c r="AN48" i="5"/>
  <c r="AM48" i="5"/>
  <c r="AK48" i="5"/>
  <c r="AC48" i="5" s="1"/>
  <c r="AJ48" i="5"/>
  <c r="AI48" i="5"/>
  <c r="G48" i="5" s="1"/>
  <c r="AH48" i="5"/>
  <c r="AG48" i="5"/>
  <c r="AF48" i="5"/>
  <c r="AE48" i="5"/>
  <c r="AD48" i="5"/>
  <c r="AA48" i="5"/>
  <c r="Z48" i="5"/>
  <c r="M48" i="5"/>
  <c r="L48" i="5"/>
  <c r="K48" i="5"/>
  <c r="J48" i="5"/>
  <c r="I48" i="5"/>
  <c r="H48" i="5"/>
  <c r="F48" i="5"/>
  <c r="E48" i="5"/>
  <c r="D48" i="5"/>
  <c r="C48" i="5"/>
  <c r="BH47" i="5"/>
  <c r="BG47" i="5"/>
  <c r="BE47" i="5"/>
  <c r="BD47" i="5"/>
  <c r="BC47" i="5"/>
  <c r="BB47" i="5"/>
  <c r="BA47" i="5"/>
  <c r="AZ47" i="5"/>
  <c r="AY47" i="5"/>
  <c r="AX47" i="5"/>
  <c r="AW47" i="5"/>
  <c r="AV47" i="5"/>
  <c r="AU47" i="5"/>
  <c r="AT47" i="5"/>
  <c r="AS47" i="5"/>
  <c r="AR47" i="5"/>
  <c r="AQ47" i="5"/>
  <c r="AP47" i="5"/>
  <c r="AO47" i="5"/>
  <c r="AN47" i="5"/>
  <c r="AM47" i="5"/>
  <c r="AK47" i="5"/>
  <c r="AC47" i="5" s="1"/>
  <c r="AJ47" i="5"/>
  <c r="AI47" i="5"/>
  <c r="G47" i="5" s="1"/>
  <c r="AH47" i="5"/>
  <c r="AG47" i="5"/>
  <c r="AF47" i="5"/>
  <c r="AE47" i="5"/>
  <c r="AD47" i="5"/>
  <c r="AA47" i="5"/>
  <c r="Z47" i="5"/>
  <c r="M47" i="5"/>
  <c r="L47" i="5"/>
  <c r="K47" i="5"/>
  <c r="J47" i="5"/>
  <c r="I47" i="5"/>
  <c r="H47" i="5"/>
  <c r="F47" i="5"/>
  <c r="E47" i="5"/>
  <c r="D47" i="5"/>
  <c r="C47" i="5"/>
  <c r="BH46" i="5"/>
  <c r="BG46" i="5"/>
  <c r="BE46" i="5"/>
  <c r="BD46" i="5"/>
  <c r="BC46" i="5"/>
  <c r="BB46" i="5"/>
  <c r="BA46" i="5"/>
  <c r="AZ46" i="5"/>
  <c r="AY46" i="5"/>
  <c r="AX46" i="5"/>
  <c r="AW46" i="5"/>
  <c r="AV46" i="5"/>
  <c r="AU46" i="5"/>
  <c r="AT46" i="5"/>
  <c r="AS46" i="5"/>
  <c r="AR46" i="5"/>
  <c r="AQ46" i="5"/>
  <c r="AP46" i="5"/>
  <c r="AO46" i="5"/>
  <c r="AN46" i="5"/>
  <c r="AM46" i="5"/>
  <c r="AK46" i="5"/>
  <c r="AC46" i="5" s="1"/>
  <c r="AJ46" i="5"/>
  <c r="BL46" i="5" s="1"/>
  <c r="AI46" i="5"/>
  <c r="G46" i="5" s="1"/>
  <c r="AH46" i="5"/>
  <c r="AG46" i="5"/>
  <c r="AF46" i="5"/>
  <c r="AE46" i="5"/>
  <c r="AD46" i="5"/>
  <c r="AA46" i="5"/>
  <c r="Z46" i="5"/>
  <c r="M46" i="5"/>
  <c r="L46" i="5"/>
  <c r="K46" i="5"/>
  <c r="J46" i="5"/>
  <c r="I46" i="5"/>
  <c r="H46" i="5"/>
  <c r="F46" i="5"/>
  <c r="E46" i="5"/>
  <c r="D46" i="5"/>
  <c r="C46" i="5"/>
  <c r="BH45" i="5"/>
  <c r="BG45" i="5"/>
  <c r="BE45" i="5"/>
  <c r="BD45" i="5"/>
  <c r="BC45" i="5"/>
  <c r="BB45" i="5"/>
  <c r="BA45" i="5"/>
  <c r="AZ45" i="5"/>
  <c r="AY45" i="5"/>
  <c r="AX45" i="5"/>
  <c r="AW45" i="5"/>
  <c r="AV45" i="5"/>
  <c r="AU45" i="5"/>
  <c r="AT45" i="5"/>
  <c r="AS45" i="5"/>
  <c r="AR45" i="5"/>
  <c r="AQ45" i="5"/>
  <c r="AP45" i="5"/>
  <c r="AO45" i="5"/>
  <c r="AN45" i="5"/>
  <c r="AM45" i="5"/>
  <c r="AK45" i="5"/>
  <c r="AC45" i="5" s="1"/>
  <c r="AJ45" i="5"/>
  <c r="AI45" i="5"/>
  <c r="AH45" i="5"/>
  <c r="AG45" i="5"/>
  <c r="AF45" i="5"/>
  <c r="AE45" i="5"/>
  <c r="AD45" i="5"/>
  <c r="AA45" i="5"/>
  <c r="Z45" i="5"/>
  <c r="M45" i="5"/>
  <c r="L45" i="5"/>
  <c r="K45" i="5"/>
  <c r="J45" i="5"/>
  <c r="I45" i="5"/>
  <c r="H45" i="5"/>
  <c r="F45" i="5"/>
  <c r="E45" i="5"/>
  <c r="D45" i="5"/>
  <c r="C45" i="5"/>
  <c r="BH44" i="5"/>
  <c r="BG44" i="5"/>
  <c r="BE44" i="5"/>
  <c r="BD44" i="5"/>
  <c r="BC44" i="5"/>
  <c r="BB44" i="5"/>
  <c r="BA44" i="5"/>
  <c r="AZ44" i="5"/>
  <c r="AY44" i="5"/>
  <c r="AX44" i="5"/>
  <c r="AW44" i="5"/>
  <c r="AV44" i="5"/>
  <c r="AU44" i="5"/>
  <c r="AT44" i="5"/>
  <c r="AS44" i="5"/>
  <c r="AR44" i="5"/>
  <c r="AQ44" i="5"/>
  <c r="AP44" i="5"/>
  <c r="AO44" i="5"/>
  <c r="AN44" i="5"/>
  <c r="AM44" i="5"/>
  <c r="AK44" i="5"/>
  <c r="AC44" i="5" s="1"/>
  <c r="AJ44" i="5"/>
  <c r="AI44" i="5"/>
  <c r="G44" i="5" s="1"/>
  <c r="AH44" i="5"/>
  <c r="AG44" i="5"/>
  <c r="AF44" i="5"/>
  <c r="AE44" i="5"/>
  <c r="AD44" i="5"/>
  <c r="AA44" i="5"/>
  <c r="Z44" i="5"/>
  <c r="M44" i="5"/>
  <c r="L44" i="5"/>
  <c r="K44" i="5"/>
  <c r="J44" i="5"/>
  <c r="I44" i="5"/>
  <c r="H44" i="5"/>
  <c r="F44" i="5"/>
  <c r="E44" i="5"/>
  <c r="D44" i="5"/>
  <c r="C44" i="5"/>
  <c r="BH43" i="5"/>
  <c r="BG43" i="5"/>
  <c r="BE43" i="5"/>
  <c r="BD43" i="5"/>
  <c r="BC43" i="5"/>
  <c r="BB43" i="5"/>
  <c r="BA43" i="5"/>
  <c r="AZ43" i="5"/>
  <c r="AY43" i="5"/>
  <c r="AX43" i="5"/>
  <c r="AW43" i="5"/>
  <c r="AV43" i="5"/>
  <c r="AU43" i="5"/>
  <c r="AT43" i="5"/>
  <c r="AS43" i="5"/>
  <c r="AR43" i="5"/>
  <c r="AQ43" i="5"/>
  <c r="AP43" i="5"/>
  <c r="AO43" i="5"/>
  <c r="AN43" i="5"/>
  <c r="AM43" i="5"/>
  <c r="AK43" i="5"/>
  <c r="AJ43" i="5"/>
  <c r="AI43" i="5"/>
  <c r="G43" i="5" s="1"/>
  <c r="AH43" i="5"/>
  <c r="AG43" i="5"/>
  <c r="AF43" i="5"/>
  <c r="AE43" i="5"/>
  <c r="AD43" i="5"/>
  <c r="AA43" i="5"/>
  <c r="Z43" i="5"/>
  <c r="M43" i="5"/>
  <c r="L43" i="5"/>
  <c r="K43" i="5"/>
  <c r="J43" i="5"/>
  <c r="I43" i="5"/>
  <c r="H43" i="5"/>
  <c r="F43" i="5"/>
  <c r="E43" i="5"/>
  <c r="D43" i="5"/>
  <c r="C43" i="5"/>
  <c r="BH42" i="5"/>
  <c r="BG42" i="5"/>
  <c r="BE42" i="5"/>
  <c r="BD42" i="5"/>
  <c r="BC42" i="5"/>
  <c r="BB42" i="5"/>
  <c r="BA42" i="5"/>
  <c r="AZ42" i="5"/>
  <c r="AY42" i="5"/>
  <c r="AX42" i="5"/>
  <c r="AW42" i="5"/>
  <c r="AV42" i="5"/>
  <c r="AU42" i="5"/>
  <c r="AT42" i="5"/>
  <c r="AS42" i="5"/>
  <c r="AR42" i="5"/>
  <c r="AQ42" i="5"/>
  <c r="AP42" i="5"/>
  <c r="AO42" i="5"/>
  <c r="AN42" i="5"/>
  <c r="AM42" i="5"/>
  <c r="AK42" i="5"/>
  <c r="AJ42" i="5"/>
  <c r="BL42" i="5" s="1"/>
  <c r="AI42" i="5"/>
  <c r="G42" i="5" s="1"/>
  <c r="AH42" i="5"/>
  <c r="AG42" i="5"/>
  <c r="AF42" i="5"/>
  <c r="AE42" i="5"/>
  <c r="AD42" i="5"/>
  <c r="AA42" i="5"/>
  <c r="Z42" i="5"/>
  <c r="M42" i="5"/>
  <c r="L42" i="5"/>
  <c r="K42" i="5"/>
  <c r="J42" i="5"/>
  <c r="I42" i="5"/>
  <c r="H42" i="5"/>
  <c r="F42" i="5"/>
  <c r="E42" i="5"/>
  <c r="D42" i="5"/>
  <c r="C42" i="5"/>
  <c r="BH41" i="5"/>
  <c r="BG41" i="5"/>
  <c r="BE41" i="5"/>
  <c r="BD41" i="5"/>
  <c r="BC41" i="5"/>
  <c r="BB41" i="5"/>
  <c r="BA41" i="5"/>
  <c r="AZ41" i="5"/>
  <c r="AY41" i="5"/>
  <c r="AX41" i="5"/>
  <c r="AW41" i="5"/>
  <c r="AV41" i="5"/>
  <c r="AU41" i="5"/>
  <c r="AT41" i="5"/>
  <c r="AS41" i="5"/>
  <c r="AR41" i="5"/>
  <c r="AQ41" i="5"/>
  <c r="AP41" i="5"/>
  <c r="AO41" i="5"/>
  <c r="AN41" i="5"/>
  <c r="AM41" i="5"/>
  <c r="AK41" i="5"/>
  <c r="AC41" i="5" s="1"/>
  <c r="AJ41" i="5"/>
  <c r="AI41" i="5"/>
  <c r="AH41" i="5"/>
  <c r="AG41" i="5"/>
  <c r="AF41" i="5"/>
  <c r="AE41" i="5"/>
  <c r="AD41" i="5"/>
  <c r="AA41" i="5"/>
  <c r="Z41" i="5"/>
  <c r="M41" i="5"/>
  <c r="L41" i="5"/>
  <c r="K41" i="5"/>
  <c r="J41" i="5"/>
  <c r="I41" i="5"/>
  <c r="H41" i="5"/>
  <c r="F41" i="5"/>
  <c r="E41" i="5"/>
  <c r="D41" i="5"/>
  <c r="C41" i="5"/>
  <c r="BH40" i="5"/>
  <c r="BG40" i="5"/>
  <c r="BE40" i="5"/>
  <c r="BD40" i="5"/>
  <c r="BC40" i="5"/>
  <c r="BB40" i="5"/>
  <c r="BA40" i="5"/>
  <c r="AZ40" i="5"/>
  <c r="AY40" i="5"/>
  <c r="AX40" i="5"/>
  <c r="AW40" i="5"/>
  <c r="AV40" i="5"/>
  <c r="AU40" i="5"/>
  <c r="AT40" i="5"/>
  <c r="AS40" i="5"/>
  <c r="AR40" i="5"/>
  <c r="AQ40" i="5"/>
  <c r="AP40" i="5"/>
  <c r="AO40" i="5"/>
  <c r="AN40" i="5"/>
  <c r="AM40" i="5"/>
  <c r="AK40" i="5"/>
  <c r="AC40" i="5" s="1"/>
  <c r="AJ40" i="5"/>
  <c r="AI40" i="5"/>
  <c r="G40" i="5" s="1"/>
  <c r="AH40" i="5"/>
  <c r="AG40" i="5"/>
  <c r="AF40" i="5"/>
  <c r="AE40" i="5"/>
  <c r="AD40" i="5"/>
  <c r="AA40" i="5"/>
  <c r="Z40" i="5"/>
  <c r="M40" i="5"/>
  <c r="L40" i="5"/>
  <c r="K40" i="5"/>
  <c r="J40" i="5"/>
  <c r="I40" i="5"/>
  <c r="H40" i="5"/>
  <c r="F40" i="5"/>
  <c r="E40" i="5"/>
  <c r="D40" i="5"/>
  <c r="C40" i="5"/>
  <c r="BH39" i="5"/>
  <c r="BG39" i="5"/>
  <c r="BE39" i="5"/>
  <c r="BD39" i="5"/>
  <c r="BC39" i="5"/>
  <c r="BB39" i="5"/>
  <c r="BA39" i="5"/>
  <c r="AZ39" i="5"/>
  <c r="AY39" i="5"/>
  <c r="AX39" i="5"/>
  <c r="AW39" i="5"/>
  <c r="AV39" i="5"/>
  <c r="AU39" i="5"/>
  <c r="AT39" i="5"/>
  <c r="AS39" i="5"/>
  <c r="AR39" i="5"/>
  <c r="AQ39" i="5"/>
  <c r="AP39" i="5"/>
  <c r="AO39" i="5"/>
  <c r="AN39" i="5"/>
  <c r="AM39" i="5"/>
  <c r="AK39" i="5"/>
  <c r="AC39" i="5" s="1"/>
  <c r="AJ39" i="5"/>
  <c r="AI39" i="5"/>
  <c r="G39" i="5" s="1"/>
  <c r="AH39" i="5"/>
  <c r="AG39" i="5"/>
  <c r="AF39" i="5"/>
  <c r="AE39" i="5"/>
  <c r="AD39" i="5"/>
  <c r="AA39" i="5"/>
  <c r="Z39" i="5"/>
  <c r="M39" i="5"/>
  <c r="L39" i="5"/>
  <c r="K39" i="5"/>
  <c r="J39" i="5"/>
  <c r="I39" i="5"/>
  <c r="H39" i="5"/>
  <c r="F39" i="5"/>
  <c r="E39" i="5"/>
  <c r="D39" i="5"/>
  <c r="C39" i="5"/>
  <c r="BH38" i="5"/>
  <c r="BG38" i="5"/>
  <c r="BE38" i="5"/>
  <c r="BD38" i="5"/>
  <c r="BC38" i="5"/>
  <c r="BB38" i="5"/>
  <c r="BA38" i="5"/>
  <c r="AZ38" i="5"/>
  <c r="AY38" i="5"/>
  <c r="AX38" i="5"/>
  <c r="AW38" i="5"/>
  <c r="AV38" i="5"/>
  <c r="AU38" i="5"/>
  <c r="AT38" i="5"/>
  <c r="AS38" i="5"/>
  <c r="AR38" i="5"/>
  <c r="AQ38" i="5"/>
  <c r="AP38" i="5"/>
  <c r="AO38" i="5"/>
  <c r="AN38" i="5"/>
  <c r="AM38" i="5"/>
  <c r="AK38" i="5"/>
  <c r="AC38" i="5" s="1"/>
  <c r="AJ38" i="5"/>
  <c r="AI38" i="5"/>
  <c r="G38" i="5" s="1"/>
  <c r="AH38" i="5"/>
  <c r="AG38" i="5"/>
  <c r="AF38" i="5"/>
  <c r="AE38" i="5"/>
  <c r="AD38" i="5"/>
  <c r="AA38" i="5"/>
  <c r="Z38" i="5"/>
  <c r="M38" i="5"/>
  <c r="L38" i="5"/>
  <c r="K38" i="5"/>
  <c r="J38" i="5"/>
  <c r="I38" i="5"/>
  <c r="H38" i="5"/>
  <c r="F38" i="5"/>
  <c r="E38" i="5"/>
  <c r="D38" i="5"/>
  <c r="C38" i="5"/>
  <c r="BH37" i="5"/>
  <c r="BG37" i="5"/>
  <c r="BE37" i="5"/>
  <c r="BD37" i="5"/>
  <c r="BC37" i="5"/>
  <c r="BB37" i="5"/>
  <c r="BA37" i="5"/>
  <c r="AZ37" i="5"/>
  <c r="AY37" i="5"/>
  <c r="AX37" i="5"/>
  <c r="AW37" i="5"/>
  <c r="AV37" i="5"/>
  <c r="AU37" i="5"/>
  <c r="AT37" i="5"/>
  <c r="AS37" i="5"/>
  <c r="AR37" i="5"/>
  <c r="AQ37" i="5"/>
  <c r="AP37" i="5"/>
  <c r="AO37" i="5"/>
  <c r="AN37" i="5"/>
  <c r="AM37" i="5"/>
  <c r="AK37" i="5"/>
  <c r="AC37" i="5" s="1"/>
  <c r="AJ37" i="5"/>
  <c r="AI37" i="5"/>
  <c r="AH37" i="5"/>
  <c r="AG37" i="5"/>
  <c r="AF37" i="5"/>
  <c r="AE37" i="5"/>
  <c r="AD37" i="5"/>
  <c r="AA37" i="5"/>
  <c r="Z37" i="5"/>
  <c r="M37" i="5"/>
  <c r="L37" i="5"/>
  <c r="K37" i="5"/>
  <c r="J37" i="5"/>
  <c r="I37" i="5"/>
  <c r="H37" i="5"/>
  <c r="F37" i="5"/>
  <c r="E37" i="5"/>
  <c r="D37" i="5"/>
  <c r="C37" i="5"/>
  <c r="BH36" i="5"/>
  <c r="BG36" i="5"/>
  <c r="BE36" i="5"/>
  <c r="BD36" i="5"/>
  <c r="BC36" i="5"/>
  <c r="BB36" i="5"/>
  <c r="BA36" i="5"/>
  <c r="AZ36" i="5"/>
  <c r="AY36" i="5"/>
  <c r="AX36" i="5"/>
  <c r="AW36" i="5"/>
  <c r="AV36" i="5"/>
  <c r="AU36" i="5"/>
  <c r="AT36" i="5"/>
  <c r="AS36" i="5"/>
  <c r="AR36" i="5"/>
  <c r="AQ36" i="5"/>
  <c r="AP36" i="5"/>
  <c r="AO36" i="5"/>
  <c r="AN36" i="5"/>
  <c r="AM36" i="5"/>
  <c r="AK36" i="5"/>
  <c r="AJ36" i="5"/>
  <c r="AI36" i="5"/>
  <c r="G36" i="5" s="1"/>
  <c r="AH36" i="5"/>
  <c r="AG36" i="5"/>
  <c r="AF36" i="5"/>
  <c r="AE36" i="5"/>
  <c r="AD36" i="5"/>
  <c r="AA36" i="5"/>
  <c r="Z36" i="5"/>
  <c r="M36" i="5"/>
  <c r="L36" i="5"/>
  <c r="K36" i="5"/>
  <c r="J36" i="5"/>
  <c r="I36" i="5"/>
  <c r="H36" i="5"/>
  <c r="F36" i="5"/>
  <c r="E36" i="5"/>
  <c r="D36" i="5"/>
  <c r="C36" i="5"/>
  <c r="BH35" i="5"/>
  <c r="BG35" i="5"/>
  <c r="BE35" i="5"/>
  <c r="BD35" i="5"/>
  <c r="BC35" i="5"/>
  <c r="BB35" i="5"/>
  <c r="BA35" i="5"/>
  <c r="AZ35" i="5"/>
  <c r="AY35" i="5"/>
  <c r="AX35" i="5"/>
  <c r="AW35" i="5"/>
  <c r="AV35" i="5"/>
  <c r="AU35" i="5"/>
  <c r="AT35" i="5"/>
  <c r="AS35" i="5"/>
  <c r="AR35" i="5"/>
  <c r="AQ35" i="5"/>
  <c r="AP35" i="5"/>
  <c r="AO35" i="5"/>
  <c r="AN35" i="5"/>
  <c r="AM35" i="5"/>
  <c r="AK35" i="5"/>
  <c r="AC35" i="5" s="1"/>
  <c r="AJ35" i="5"/>
  <c r="AI35" i="5"/>
  <c r="G35" i="5" s="1"/>
  <c r="AH35" i="5"/>
  <c r="AG35" i="5"/>
  <c r="AF35" i="5"/>
  <c r="AE35" i="5"/>
  <c r="AD35" i="5"/>
  <c r="AA35" i="5"/>
  <c r="Z35" i="5"/>
  <c r="M35" i="5"/>
  <c r="L35" i="5"/>
  <c r="K35" i="5"/>
  <c r="J35" i="5"/>
  <c r="I35" i="5"/>
  <c r="H35" i="5"/>
  <c r="F35" i="5"/>
  <c r="E35" i="5"/>
  <c r="D35" i="5"/>
  <c r="C35" i="5"/>
  <c r="BH34" i="5"/>
  <c r="BG34" i="5"/>
  <c r="BE34" i="5"/>
  <c r="BD34" i="5"/>
  <c r="BC34" i="5"/>
  <c r="BB34" i="5"/>
  <c r="BA34" i="5"/>
  <c r="AZ34" i="5"/>
  <c r="AY34" i="5"/>
  <c r="AX34" i="5"/>
  <c r="AW34" i="5"/>
  <c r="AV34" i="5"/>
  <c r="AU34" i="5"/>
  <c r="AT34" i="5"/>
  <c r="AS34" i="5"/>
  <c r="AR34" i="5"/>
  <c r="AQ34" i="5"/>
  <c r="AP34" i="5"/>
  <c r="AO34" i="5"/>
  <c r="AN34" i="5"/>
  <c r="AM34" i="5"/>
  <c r="AK34" i="5"/>
  <c r="AC34" i="5" s="1"/>
  <c r="AJ34" i="5"/>
  <c r="BM34" i="5" s="1"/>
  <c r="AI34" i="5"/>
  <c r="G34" i="5" s="1"/>
  <c r="AH34" i="5"/>
  <c r="AG34" i="5"/>
  <c r="AF34" i="5"/>
  <c r="AE34" i="5"/>
  <c r="AD34" i="5"/>
  <c r="AA34" i="5"/>
  <c r="Z34" i="5"/>
  <c r="M34" i="5"/>
  <c r="L34" i="5"/>
  <c r="K34" i="5"/>
  <c r="J34" i="5"/>
  <c r="I34" i="5"/>
  <c r="H34" i="5"/>
  <c r="F34" i="5"/>
  <c r="E34" i="5"/>
  <c r="D34" i="5"/>
  <c r="C34" i="5"/>
  <c r="BH33" i="5"/>
  <c r="BG33" i="5"/>
  <c r="BE33" i="5"/>
  <c r="BD33" i="5"/>
  <c r="BC33" i="5"/>
  <c r="BB33" i="5"/>
  <c r="BA33" i="5"/>
  <c r="AZ33" i="5"/>
  <c r="AY33" i="5"/>
  <c r="AX33" i="5"/>
  <c r="AW33" i="5"/>
  <c r="AV33" i="5"/>
  <c r="AU33" i="5"/>
  <c r="AT33" i="5"/>
  <c r="AS33" i="5"/>
  <c r="AR33" i="5"/>
  <c r="AQ33" i="5"/>
  <c r="AP33" i="5"/>
  <c r="AO33" i="5"/>
  <c r="AN33" i="5"/>
  <c r="AM33" i="5"/>
  <c r="AK33" i="5"/>
  <c r="AC33" i="5" s="1"/>
  <c r="AJ33" i="5"/>
  <c r="AI33" i="5"/>
  <c r="AH33" i="5"/>
  <c r="AG33" i="5"/>
  <c r="AF33" i="5"/>
  <c r="AE33" i="5"/>
  <c r="AD33" i="5"/>
  <c r="AA33" i="5"/>
  <c r="Z33" i="5"/>
  <c r="M33" i="5"/>
  <c r="L33" i="5"/>
  <c r="K33" i="5"/>
  <c r="J33" i="5"/>
  <c r="I33" i="5"/>
  <c r="H33" i="5"/>
  <c r="F33" i="5"/>
  <c r="E33" i="5"/>
  <c r="D33" i="5"/>
  <c r="C33" i="5"/>
  <c r="BH32" i="5"/>
  <c r="BG32" i="5"/>
  <c r="BE32" i="5"/>
  <c r="BD32" i="5"/>
  <c r="BC32" i="5"/>
  <c r="BB32" i="5"/>
  <c r="BA32" i="5"/>
  <c r="AZ32" i="5"/>
  <c r="AY32" i="5"/>
  <c r="AX32" i="5"/>
  <c r="AW32" i="5"/>
  <c r="AV32" i="5"/>
  <c r="AU32" i="5"/>
  <c r="AT32" i="5"/>
  <c r="AS32" i="5"/>
  <c r="AR32" i="5"/>
  <c r="AQ32" i="5"/>
  <c r="AP32" i="5"/>
  <c r="AO32" i="5"/>
  <c r="AN32" i="5"/>
  <c r="AM32" i="5"/>
  <c r="AK32" i="5"/>
  <c r="AC32" i="5" s="1"/>
  <c r="AJ32" i="5"/>
  <c r="AI32" i="5"/>
  <c r="G32" i="5" s="1"/>
  <c r="AH32" i="5"/>
  <c r="AG32" i="5"/>
  <c r="AF32" i="5"/>
  <c r="AE32" i="5"/>
  <c r="AD32" i="5"/>
  <c r="AA32" i="5"/>
  <c r="Z32" i="5"/>
  <c r="M32" i="5"/>
  <c r="L32" i="5"/>
  <c r="K32" i="5"/>
  <c r="J32" i="5"/>
  <c r="I32" i="5"/>
  <c r="H32" i="5"/>
  <c r="F32" i="5"/>
  <c r="E32" i="5"/>
  <c r="D32" i="5"/>
  <c r="C32" i="5"/>
  <c r="BH31" i="5"/>
  <c r="BG31" i="5"/>
  <c r="BE31" i="5"/>
  <c r="BD31" i="5"/>
  <c r="BC31" i="5"/>
  <c r="BB31" i="5"/>
  <c r="BA31" i="5"/>
  <c r="AZ31" i="5"/>
  <c r="AY31" i="5"/>
  <c r="AX31" i="5"/>
  <c r="AW31" i="5"/>
  <c r="AV31" i="5"/>
  <c r="AU31" i="5"/>
  <c r="AT31" i="5"/>
  <c r="AS31" i="5"/>
  <c r="AR31" i="5"/>
  <c r="AQ31" i="5"/>
  <c r="AP31" i="5"/>
  <c r="AO31" i="5"/>
  <c r="AN31" i="5"/>
  <c r="AM31" i="5"/>
  <c r="AK31" i="5"/>
  <c r="AC31" i="5" s="1"/>
  <c r="AJ31" i="5"/>
  <c r="AI31" i="5"/>
  <c r="G31" i="5" s="1"/>
  <c r="AH31" i="5"/>
  <c r="AG31" i="5"/>
  <c r="AF31" i="5"/>
  <c r="AE31" i="5"/>
  <c r="AD31" i="5"/>
  <c r="AA31" i="5"/>
  <c r="Z31" i="5"/>
  <c r="M31" i="5"/>
  <c r="L31" i="5"/>
  <c r="K31" i="5"/>
  <c r="J31" i="5"/>
  <c r="I31" i="5"/>
  <c r="H31" i="5"/>
  <c r="F31" i="5"/>
  <c r="E31" i="5"/>
  <c r="D31" i="5"/>
  <c r="C31" i="5"/>
  <c r="BH30" i="5"/>
  <c r="BG30" i="5"/>
  <c r="BE30" i="5"/>
  <c r="BD30" i="5"/>
  <c r="BC30" i="5"/>
  <c r="BB30" i="5"/>
  <c r="BA30" i="5"/>
  <c r="AZ30" i="5"/>
  <c r="AY30" i="5"/>
  <c r="AX30" i="5"/>
  <c r="AW30" i="5"/>
  <c r="AV30" i="5"/>
  <c r="AU30" i="5"/>
  <c r="AT30" i="5"/>
  <c r="AS30" i="5"/>
  <c r="AR30" i="5"/>
  <c r="AQ30" i="5"/>
  <c r="AP30" i="5"/>
  <c r="AO30" i="5"/>
  <c r="AN30" i="5"/>
  <c r="AM30" i="5"/>
  <c r="AK30" i="5"/>
  <c r="AC30" i="5" s="1"/>
  <c r="AJ30" i="5"/>
  <c r="BN30" i="5" s="1"/>
  <c r="AI30" i="5"/>
  <c r="G30" i="5" s="1"/>
  <c r="AH30" i="5"/>
  <c r="AG30" i="5"/>
  <c r="AF30" i="5"/>
  <c r="AE30" i="5"/>
  <c r="AD30" i="5"/>
  <c r="AA30" i="5"/>
  <c r="Z30" i="5"/>
  <c r="M30" i="5"/>
  <c r="L30" i="5"/>
  <c r="K30" i="5"/>
  <c r="J30" i="5"/>
  <c r="I30" i="5"/>
  <c r="H30" i="5"/>
  <c r="F30" i="5"/>
  <c r="E30" i="5"/>
  <c r="D30" i="5"/>
  <c r="C30" i="5"/>
  <c r="BH29" i="5"/>
  <c r="BG29" i="5"/>
  <c r="BE29" i="5"/>
  <c r="BD29" i="5"/>
  <c r="BC29" i="5"/>
  <c r="BB29" i="5"/>
  <c r="BA29" i="5"/>
  <c r="AZ29" i="5"/>
  <c r="AY29" i="5"/>
  <c r="AX29" i="5"/>
  <c r="AW29" i="5"/>
  <c r="AV29" i="5"/>
  <c r="AU29" i="5"/>
  <c r="AT29" i="5"/>
  <c r="AS29" i="5"/>
  <c r="AR29" i="5"/>
  <c r="AQ29" i="5"/>
  <c r="AP29" i="5"/>
  <c r="AO29" i="5"/>
  <c r="AN29" i="5"/>
  <c r="AM29" i="5"/>
  <c r="AK29" i="5"/>
  <c r="AC29" i="5" s="1"/>
  <c r="AJ29" i="5"/>
  <c r="AI29" i="5"/>
  <c r="G29" i="5" s="1"/>
  <c r="AH29" i="5"/>
  <c r="AG29" i="5"/>
  <c r="AF29" i="5"/>
  <c r="AE29" i="5"/>
  <c r="AD29" i="5"/>
  <c r="AA29" i="5"/>
  <c r="Z29" i="5"/>
  <c r="M29" i="5"/>
  <c r="L29" i="5"/>
  <c r="K29" i="5"/>
  <c r="J29" i="5"/>
  <c r="I29" i="5"/>
  <c r="H29" i="5"/>
  <c r="F29" i="5"/>
  <c r="E29" i="5"/>
  <c r="D29" i="5"/>
  <c r="C29" i="5"/>
  <c r="BH28" i="5"/>
  <c r="BG28" i="5"/>
  <c r="BE28" i="5"/>
  <c r="BD28" i="5"/>
  <c r="BC28" i="5"/>
  <c r="BB28" i="5"/>
  <c r="BA28" i="5"/>
  <c r="AZ28" i="5"/>
  <c r="AY28" i="5"/>
  <c r="AX28" i="5"/>
  <c r="AW28" i="5"/>
  <c r="AV28" i="5"/>
  <c r="AU28" i="5"/>
  <c r="AT28" i="5"/>
  <c r="AS28" i="5"/>
  <c r="AR28" i="5"/>
  <c r="AQ28" i="5"/>
  <c r="AP28" i="5"/>
  <c r="AO28" i="5"/>
  <c r="AN28" i="5"/>
  <c r="AM28" i="5"/>
  <c r="AK28" i="5"/>
  <c r="AC28" i="5" s="1"/>
  <c r="AJ28" i="5"/>
  <c r="AI28" i="5"/>
  <c r="G28" i="5" s="1"/>
  <c r="AH28" i="5"/>
  <c r="AG28" i="5"/>
  <c r="AF28" i="5"/>
  <c r="AE28" i="5"/>
  <c r="AD28" i="5"/>
  <c r="AA28" i="5"/>
  <c r="Z28" i="5"/>
  <c r="M28" i="5"/>
  <c r="L28" i="5"/>
  <c r="K28" i="5"/>
  <c r="J28" i="5"/>
  <c r="I28" i="5"/>
  <c r="H28" i="5"/>
  <c r="F28" i="5"/>
  <c r="E28" i="5"/>
  <c r="D28" i="5"/>
  <c r="C28" i="5"/>
  <c r="BH27" i="5"/>
  <c r="BG27" i="5"/>
  <c r="BE27" i="5"/>
  <c r="BD27" i="5"/>
  <c r="BC27" i="5"/>
  <c r="BB27" i="5"/>
  <c r="BA27" i="5"/>
  <c r="AZ27" i="5"/>
  <c r="AY27" i="5"/>
  <c r="AX27" i="5"/>
  <c r="AW27" i="5"/>
  <c r="AV27" i="5"/>
  <c r="AU27" i="5"/>
  <c r="AT27" i="5"/>
  <c r="AS27" i="5"/>
  <c r="AR27" i="5"/>
  <c r="AQ27" i="5"/>
  <c r="AP27" i="5"/>
  <c r="AO27" i="5"/>
  <c r="AN27" i="5"/>
  <c r="AM27" i="5"/>
  <c r="AK27" i="5"/>
  <c r="AC27" i="5" s="1"/>
  <c r="AJ27" i="5"/>
  <c r="AI27" i="5"/>
  <c r="AH27" i="5"/>
  <c r="AG27" i="5"/>
  <c r="AF27" i="5"/>
  <c r="AE27" i="5"/>
  <c r="AD27" i="5"/>
  <c r="AA27" i="5"/>
  <c r="Z27" i="5"/>
  <c r="M27" i="5"/>
  <c r="L27" i="5"/>
  <c r="K27" i="5"/>
  <c r="J27" i="5"/>
  <c r="I27" i="5"/>
  <c r="H27" i="5"/>
  <c r="F27" i="5"/>
  <c r="E27" i="5"/>
  <c r="D27" i="5"/>
  <c r="C27" i="5"/>
  <c r="BH26" i="5"/>
  <c r="BG26" i="5"/>
  <c r="BE26" i="5"/>
  <c r="BD26" i="5"/>
  <c r="BC26" i="5"/>
  <c r="BB26" i="5"/>
  <c r="BA26" i="5"/>
  <c r="AZ26" i="5"/>
  <c r="AY26" i="5"/>
  <c r="AX26" i="5"/>
  <c r="AW26" i="5"/>
  <c r="AV26" i="5"/>
  <c r="AU26" i="5"/>
  <c r="AT26" i="5"/>
  <c r="AS26" i="5"/>
  <c r="AR26" i="5"/>
  <c r="AQ26" i="5"/>
  <c r="AP26" i="5"/>
  <c r="AO26" i="5"/>
  <c r="AN26" i="5"/>
  <c r="AM26" i="5"/>
  <c r="AK26" i="5"/>
  <c r="AC26" i="5" s="1"/>
  <c r="AJ26" i="5"/>
  <c r="BN26" i="5" s="1"/>
  <c r="AI26" i="5"/>
  <c r="AH26" i="5"/>
  <c r="AG26" i="5"/>
  <c r="AF26" i="5"/>
  <c r="AE26" i="5"/>
  <c r="AD26" i="5"/>
  <c r="AA26" i="5"/>
  <c r="Z26" i="5"/>
  <c r="M26" i="5"/>
  <c r="L26" i="5"/>
  <c r="K26" i="5"/>
  <c r="J26" i="5"/>
  <c r="I26" i="5"/>
  <c r="H26" i="5"/>
  <c r="F26" i="5"/>
  <c r="E26" i="5"/>
  <c r="D26" i="5"/>
  <c r="C26" i="5"/>
  <c r="BH25" i="5"/>
  <c r="BG25" i="5"/>
  <c r="BE25" i="5"/>
  <c r="BD25" i="5"/>
  <c r="BC25" i="5"/>
  <c r="BB25" i="5"/>
  <c r="BA25" i="5"/>
  <c r="AZ25" i="5"/>
  <c r="AY25" i="5"/>
  <c r="AX25" i="5"/>
  <c r="AW25" i="5"/>
  <c r="AV25" i="5"/>
  <c r="AU25" i="5"/>
  <c r="AT25" i="5"/>
  <c r="AS25" i="5"/>
  <c r="AR25" i="5"/>
  <c r="AQ25" i="5"/>
  <c r="AP25" i="5"/>
  <c r="AO25" i="5"/>
  <c r="AN25" i="5"/>
  <c r="AM25" i="5"/>
  <c r="AK25" i="5"/>
  <c r="AC25" i="5" s="1"/>
  <c r="AJ25" i="5"/>
  <c r="AI25" i="5"/>
  <c r="G25" i="5" s="1"/>
  <c r="AH25" i="5"/>
  <c r="AG25" i="5"/>
  <c r="AF25" i="5"/>
  <c r="AE25" i="5"/>
  <c r="AD25" i="5"/>
  <c r="AA25" i="5"/>
  <c r="Z25" i="5"/>
  <c r="M25" i="5"/>
  <c r="L25" i="5"/>
  <c r="K25" i="5"/>
  <c r="J25" i="5"/>
  <c r="I25" i="5"/>
  <c r="H25" i="5"/>
  <c r="F25" i="5"/>
  <c r="E25" i="5"/>
  <c r="D25" i="5"/>
  <c r="C25" i="5"/>
  <c r="BH24" i="5"/>
  <c r="BG24" i="5"/>
  <c r="BE24" i="5"/>
  <c r="BD24" i="5"/>
  <c r="BC24" i="5"/>
  <c r="BB24" i="5"/>
  <c r="BA24" i="5"/>
  <c r="AZ24" i="5"/>
  <c r="AY24" i="5"/>
  <c r="AX24" i="5"/>
  <c r="AW24" i="5"/>
  <c r="AV24" i="5"/>
  <c r="AU24" i="5"/>
  <c r="AT24" i="5"/>
  <c r="AS24" i="5"/>
  <c r="AR24" i="5"/>
  <c r="AQ24" i="5"/>
  <c r="AP24" i="5"/>
  <c r="AO24" i="5"/>
  <c r="AN24" i="5"/>
  <c r="AM24" i="5"/>
  <c r="AK24" i="5"/>
  <c r="AC24" i="5" s="1"/>
  <c r="AJ24" i="5"/>
  <c r="BL24" i="5" s="1"/>
  <c r="AI24" i="5"/>
  <c r="AH24" i="5"/>
  <c r="AG24" i="5"/>
  <c r="AF24" i="5"/>
  <c r="AE24" i="5"/>
  <c r="AD24" i="5"/>
  <c r="AA24" i="5"/>
  <c r="Z24" i="5"/>
  <c r="M24" i="5"/>
  <c r="L24" i="5"/>
  <c r="K24" i="5"/>
  <c r="J24" i="5"/>
  <c r="I24" i="5"/>
  <c r="H24" i="5"/>
  <c r="F24" i="5"/>
  <c r="E24" i="5"/>
  <c r="D24" i="5"/>
  <c r="C24" i="5"/>
  <c r="BH23" i="5"/>
  <c r="BG23" i="5"/>
  <c r="BE23" i="5"/>
  <c r="BD23" i="5"/>
  <c r="BC23" i="5"/>
  <c r="BB23" i="5"/>
  <c r="BA23" i="5"/>
  <c r="AZ23" i="5"/>
  <c r="AY23" i="5"/>
  <c r="AX23" i="5"/>
  <c r="AW23" i="5"/>
  <c r="AV23" i="5"/>
  <c r="AU23" i="5"/>
  <c r="AT23" i="5"/>
  <c r="AS23" i="5"/>
  <c r="AR23" i="5"/>
  <c r="AQ23" i="5"/>
  <c r="AP23" i="5"/>
  <c r="AO23" i="5"/>
  <c r="AN23" i="5"/>
  <c r="AM23" i="5"/>
  <c r="AK23" i="5"/>
  <c r="AJ23" i="5"/>
  <c r="AI23" i="5"/>
  <c r="AH23" i="5"/>
  <c r="AG23" i="5"/>
  <c r="AF23" i="5"/>
  <c r="AE23" i="5"/>
  <c r="AD23" i="5"/>
  <c r="AA23" i="5"/>
  <c r="Z23" i="5"/>
  <c r="M23" i="5"/>
  <c r="L23" i="5"/>
  <c r="K23" i="5"/>
  <c r="J23" i="5"/>
  <c r="I23" i="5"/>
  <c r="H23" i="5"/>
  <c r="F23" i="5"/>
  <c r="E23" i="5"/>
  <c r="D23" i="5"/>
  <c r="C23" i="5"/>
  <c r="BH22" i="5"/>
  <c r="BG22" i="5"/>
  <c r="BE22" i="5"/>
  <c r="BD22" i="5"/>
  <c r="BC22" i="5"/>
  <c r="BB22" i="5"/>
  <c r="BA22" i="5"/>
  <c r="AZ22" i="5"/>
  <c r="AY22" i="5"/>
  <c r="AX22" i="5"/>
  <c r="AW22" i="5"/>
  <c r="AV22" i="5"/>
  <c r="AU22" i="5"/>
  <c r="AT22" i="5"/>
  <c r="AS22" i="5"/>
  <c r="AR22" i="5"/>
  <c r="AQ22" i="5"/>
  <c r="AP22" i="5"/>
  <c r="AO22" i="5"/>
  <c r="AN22" i="5"/>
  <c r="AM22" i="5"/>
  <c r="AK22" i="5"/>
  <c r="AC22" i="5" s="1"/>
  <c r="AJ22" i="5"/>
  <c r="AI22" i="5"/>
  <c r="AH22" i="5"/>
  <c r="AG22" i="5"/>
  <c r="AF22" i="5"/>
  <c r="AE22" i="5"/>
  <c r="AD22" i="5"/>
  <c r="AA22" i="5"/>
  <c r="Z22" i="5"/>
  <c r="M22" i="5"/>
  <c r="L22" i="5"/>
  <c r="K22" i="5"/>
  <c r="J22" i="5"/>
  <c r="I22" i="5"/>
  <c r="H22" i="5"/>
  <c r="F22" i="5"/>
  <c r="E22" i="5"/>
  <c r="D22" i="5"/>
  <c r="C22" i="5"/>
  <c r="BH21" i="5"/>
  <c r="BG21" i="5"/>
  <c r="BE21" i="5"/>
  <c r="BD21" i="5"/>
  <c r="BC21" i="5"/>
  <c r="BB21" i="5"/>
  <c r="BA21" i="5"/>
  <c r="AZ21" i="5"/>
  <c r="AY21" i="5"/>
  <c r="AX21" i="5"/>
  <c r="AW21" i="5"/>
  <c r="AV21" i="5"/>
  <c r="AU21" i="5"/>
  <c r="AT21" i="5"/>
  <c r="AS21" i="5"/>
  <c r="AR21" i="5"/>
  <c r="AQ21" i="5"/>
  <c r="AP21" i="5"/>
  <c r="AO21" i="5"/>
  <c r="AN21" i="5"/>
  <c r="AM21" i="5"/>
  <c r="AK21" i="5"/>
  <c r="AC21" i="5" s="1"/>
  <c r="AJ21" i="5"/>
  <c r="BM21" i="5" s="1"/>
  <c r="AI21" i="5"/>
  <c r="G21" i="5" s="1"/>
  <c r="AH21" i="5"/>
  <c r="AG21" i="5"/>
  <c r="AF21" i="5"/>
  <c r="AE21" i="5"/>
  <c r="AD21" i="5"/>
  <c r="AA21" i="5"/>
  <c r="Z21" i="5"/>
  <c r="M21" i="5"/>
  <c r="L21" i="5"/>
  <c r="K21" i="5"/>
  <c r="J21" i="5"/>
  <c r="I21" i="5"/>
  <c r="H21" i="5"/>
  <c r="F21" i="5"/>
  <c r="E21" i="5"/>
  <c r="D21" i="5"/>
  <c r="C21" i="5"/>
  <c r="BH20" i="5"/>
  <c r="BG20" i="5"/>
  <c r="BE20" i="5"/>
  <c r="BD20" i="5"/>
  <c r="BC20" i="5"/>
  <c r="BB20" i="5"/>
  <c r="BA20" i="5"/>
  <c r="AZ20" i="5"/>
  <c r="AY20" i="5"/>
  <c r="AX20" i="5"/>
  <c r="AW20" i="5"/>
  <c r="AV20" i="5"/>
  <c r="AU20" i="5"/>
  <c r="AT20" i="5"/>
  <c r="AS20" i="5"/>
  <c r="AR20" i="5"/>
  <c r="AQ20" i="5"/>
  <c r="AP20" i="5"/>
  <c r="AO20" i="5"/>
  <c r="AN20" i="5"/>
  <c r="AM20" i="5"/>
  <c r="AK20" i="5"/>
  <c r="AC20" i="5" s="1"/>
  <c r="AJ20" i="5"/>
  <c r="AI20" i="5"/>
  <c r="G20" i="5" s="1"/>
  <c r="AH20" i="5"/>
  <c r="AG20" i="5"/>
  <c r="AF20" i="5"/>
  <c r="AE20" i="5"/>
  <c r="AD20" i="5"/>
  <c r="AA20" i="5"/>
  <c r="Z20" i="5"/>
  <c r="M20" i="5"/>
  <c r="L20" i="5"/>
  <c r="K20" i="5"/>
  <c r="J20" i="5"/>
  <c r="I20" i="5"/>
  <c r="H20" i="5"/>
  <c r="F20" i="5"/>
  <c r="E20" i="5"/>
  <c r="D20" i="5"/>
  <c r="C20" i="5"/>
  <c r="BH19" i="5"/>
  <c r="BG19" i="5"/>
  <c r="BE19" i="5"/>
  <c r="BD19" i="5"/>
  <c r="BC19" i="5"/>
  <c r="BB19" i="5"/>
  <c r="BA19" i="5"/>
  <c r="AZ19" i="5"/>
  <c r="AY19" i="5"/>
  <c r="AX19" i="5"/>
  <c r="AW19" i="5"/>
  <c r="AV19" i="5"/>
  <c r="AU19" i="5"/>
  <c r="AT19" i="5"/>
  <c r="AS19" i="5"/>
  <c r="AR19" i="5"/>
  <c r="AQ19" i="5"/>
  <c r="AP19" i="5"/>
  <c r="AO19" i="5"/>
  <c r="AN19" i="5"/>
  <c r="AM19" i="5"/>
  <c r="AK19" i="5"/>
  <c r="AJ19" i="5"/>
  <c r="AI19" i="5"/>
  <c r="AH19" i="5"/>
  <c r="AG19" i="5"/>
  <c r="AF19" i="5"/>
  <c r="AE19" i="5"/>
  <c r="AD19" i="5"/>
  <c r="AA19" i="5"/>
  <c r="Z19" i="5"/>
  <c r="M19" i="5"/>
  <c r="L19" i="5"/>
  <c r="K19" i="5"/>
  <c r="J19" i="5"/>
  <c r="I19" i="5"/>
  <c r="H19" i="5"/>
  <c r="F19" i="5"/>
  <c r="E19" i="5"/>
  <c r="D19" i="5"/>
  <c r="C19" i="5"/>
  <c r="C13" i="5"/>
  <c r="BE15" i="5"/>
  <c r="AI13" i="5"/>
  <c r="G13" i="5" s="1"/>
  <c r="A8" i="6"/>
  <c r="B8" i="6" s="1"/>
  <c r="I47" i="1" s="1"/>
  <c r="B7" i="6"/>
  <c r="I46" i="1" s="1"/>
  <c r="A7" i="6"/>
  <c r="A6" i="6"/>
  <c r="B6" i="6" s="1"/>
  <c r="I45" i="1" s="1"/>
  <c r="A5" i="6"/>
  <c r="B5" i="6" s="1"/>
  <c r="I41" i="1" s="1"/>
  <c r="A4" i="6"/>
  <c r="B4" i="6" s="1"/>
  <c r="I40" i="1" s="1"/>
  <c r="A3" i="6"/>
  <c r="B3" i="6" s="1"/>
  <c r="I39" i="1" s="1"/>
  <c r="A2" i="6"/>
  <c r="B2" i="6" s="1"/>
  <c r="I38" i="1" s="1"/>
  <c r="BH18" i="5"/>
  <c r="BG18" i="5"/>
  <c r="BC18" i="5"/>
  <c r="BB18" i="5"/>
  <c r="BA18" i="5"/>
  <c r="AY18" i="5"/>
  <c r="AX18" i="5"/>
  <c r="AV18" i="5"/>
  <c r="AU18" i="5"/>
  <c r="AT18" i="5"/>
  <c r="AS18" i="5"/>
  <c r="AP18" i="5"/>
  <c r="AO18" i="5"/>
  <c r="AJ18" i="5"/>
  <c r="AI18" i="5"/>
  <c r="AH18" i="5"/>
  <c r="AG18" i="5"/>
  <c r="AF18" i="5"/>
  <c r="AE18" i="5"/>
  <c r="AD18" i="5"/>
  <c r="AA18" i="5"/>
  <c r="Z18" i="5"/>
  <c r="M18" i="5"/>
  <c r="J18" i="5"/>
  <c r="I18" i="5"/>
  <c r="F18" i="5"/>
  <c r="D18" i="5"/>
  <c r="C18" i="5"/>
  <c r="BC17" i="5"/>
  <c r="AN17" i="5"/>
  <c r="AH17" i="5"/>
  <c r="AG17" i="5"/>
  <c r="AF17" i="5"/>
  <c r="AE17" i="5"/>
  <c r="BC16" i="5"/>
  <c r="AH16" i="5"/>
  <c r="AG16" i="5"/>
  <c r="AF16" i="5"/>
  <c r="AE16" i="5"/>
  <c r="BC15" i="5"/>
  <c r="AH15" i="5"/>
  <c r="AG15" i="5"/>
  <c r="AF15" i="5"/>
  <c r="AE15" i="5"/>
  <c r="BC14" i="5"/>
  <c r="AH14" i="5"/>
  <c r="AG14" i="5"/>
  <c r="AF14" i="5"/>
  <c r="AE14" i="5"/>
  <c r="D14" i="5"/>
  <c r="BC13" i="5"/>
  <c r="AH13" i="5"/>
  <c r="AG13" i="5"/>
  <c r="AF13" i="5"/>
  <c r="AE13" i="5"/>
  <c r="BC12" i="5"/>
  <c r="AH12" i="5"/>
  <c r="AG12" i="5"/>
  <c r="AF12" i="5"/>
  <c r="AE12" i="5"/>
  <c r="BC11" i="5"/>
  <c r="AH11" i="5"/>
  <c r="AG11" i="5"/>
  <c r="AF11" i="5"/>
  <c r="AE11" i="5"/>
  <c r="E11" i="5"/>
  <c r="BC10" i="5"/>
  <c r="AH10" i="5"/>
  <c r="AG10" i="5"/>
  <c r="AF10" i="5"/>
  <c r="AE10" i="5"/>
  <c r="F10" i="5"/>
  <c r="BC9" i="5"/>
  <c r="AH9" i="5"/>
  <c r="AG9" i="5"/>
  <c r="AF9" i="5"/>
  <c r="AE9" i="5"/>
  <c r="BC8" i="5"/>
  <c r="AH8" i="5"/>
  <c r="AG8" i="5"/>
  <c r="AF8" i="5"/>
  <c r="AE8" i="5"/>
  <c r="AD8" i="5"/>
  <c r="BC7" i="5"/>
  <c r="AH7" i="5"/>
  <c r="AG7" i="5"/>
  <c r="AF7" i="5"/>
  <c r="AE7" i="5"/>
  <c r="BF6" i="5"/>
  <c r="BF7" i="5" s="1"/>
  <c r="BF8" i="5" s="1"/>
  <c r="BF9" i="5" s="1"/>
  <c r="BC6" i="5"/>
  <c r="AT6" i="5"/>
  <c r="AH6" i="5"/>
  <c r="AG6" i="5"/>
  <c r="AF6" i="5"/>
  <c r="AE6" i="5"/>
  <c r="BE5" i="5"/>
  <c r="BC5" i="5"/>
  <c r="BA5" i="5"/>
  <c r="AS5" i="5"/>
  <c r="AO5" i="5"/>
  <c r="AH5" i="5"/>
  <c r="AG5" i="5"/>
  <c r="AF5" i="5"/>
  <c r="AE5" i="5"/>
  <c r="AA5" i="5"/>
  <c r="I5" i="5"/>
  <c r="E5" i="5"/>
  <c r="BH4" i="5"/>
  <c r="BG4" i="5"/>
  <c r="BE4" i="5"/>
  <c r="BD4" i="5"/>
  <c r="BC4" i="5"/>
  <c r="BB4" i="5"/>
  <c r="BA4" i="5"/>
  <c r="AZ4" i="5"/>
  <c r="AY4" i="5"/>
  <c r="AX4" i="5"/>
  <c r="AW4" i="5"/>
  <c r="AV4" i="5"/>
  <c r="AU4" i="5"/>
  <c r="AT4" i="5"/>
  <c r="AS4" i="5"/>
  <c r="AR4" i="5"/>
  <c r="AQ4" i="5"/>
  <c r="AP4" i="5"/>
  <c r="AO4" i="5"/>
  <c r="AN4" i="5"/>
  <c r="AM4" i="5"/>
  <c r="AK4" i="5"/>
  <c r="AJ4" i="5"/>
  <c r="AI4" i="5"/>
  <c r="AH4" i="5"/>
  <c r="AG4" i="5"/>
  <c r="AF4" i="5"/>
  <c r="AE4" i="5"/>
  <c r="AD4" i="5"/>
  <c r="AA4" i="5"/>
  <c r="Z4" i="5"/>
  <c r="M4" i="5"/>
  <c r="L4" i="5"/>
  <c r="K4" i="5"/>
  <c r="J4" i="5"/>
  <c r="I4" i="5"/>
  <c r="H4" i="5"/>
  <c r="F4" i="5"/>
  <c r="E4" i="5"/>
  <c r="D4" i="5"/>
  <c r="C4" i="5"/>
  <c r="BH3" i="5"/>
  <c r="BG3" i="5"/>
  <c r="BF3" i="5"/>
  <c r="BF4" i="5" s="1"/>
  <c r="BE3" i="5"/>
  <c r="BD3" i="5"/>
  <c r="BC3" i="5"/>
  <c r="BB3" i="5"/>
  <c r="BA3" i="5"/>
  <c r="AZ3" i="5"/>
  <c r="AY3" i="5"/>
  <c r="AX3" i="5"/>
  <c r="AW3" i="5"/>
  <c r="AV3" i="5"/>
  <c r="AU3" i="5"/>
  <c r="AT3" i="5"/>
  <c r="AS3" i="5"/>
  <c r="AR3" i="5"/>
  <c r="AQ3" i="5"/>
  <c r="AP3" i="5"/>
  <c r="AO3" i="5"/>
  <c r="AN3" i="5"/>
  <c r="AM3" i="5"/>
  <c r="AK3" i="5"/>
  <c r="AJ3" i="5"/>
  <c r="BL3" i="5" s="1"/>
  <c r="AI3" i="5"/>
  <c r="G3" i="5" s="1"/>
  <c r="AH3" i="5"/>
  <c r="AG3" i="5"/>
  <c r="AF3" i="5"/>
  <c r="AE3" i="5"/>
  <c r="AD3" i="5"/>
  <c r="AA3" i="5"/>
  <c r="Z3" i="5"/>
  <c r="M3" i="5"/>
  <c r="L3" i="5"/>
  <c r="K3" i="5"/>
  <c r="J3" i="5"/>
  <c r="I3" i="5"/>
  <c r="H3" i="5"/>
  <c r="F3" i="5"/>
  <c r="E3" i="5"/>
  <c r="D3" i="5"/>
  <c r="C3" i="5"/>
  <c r="BH2" i="5"/>
  <c r="BG2" i="5"/>
  <c r="BE2" i="5"/>
  <c r="BD2" i="5"/>
  <c r="BC2" i="5"/>
  <c r="BB2" i="5"/>
  <c r="BA2" i="5"/>
  <c r="AZ2" i="5"/>
  <c r="AY2" i="5"/>
  <c r="AX2" i="5"/>
  <c r="AW2" i="5"/>
  <c r="AV2" i="5"/>
  <c r="AU2" i="5"/>
  <c r="AT2" i="5"/>
  <c r="AS2" i="5"/>
  <c r="AQ2" i="5"/>
  <c r="AP2" i="5"/>
  <c r="AO2" i="5"/>
  <c r="AN2" i="5"/>
  <c r="AM2" i="5"/>
  <c r="AK2" i="5"/>
  <c r="AC2" i="5" s="1"/>
  <c r="AJ2" i="5"/>
  <c r="AI2" i="5"/>
  <c r="G2" i="5" s="1"/>
  <c r="AH2" i="5"/>
  <c r="AG2" i="5"/>
  <c r="AF2" i="5"/>
  <c r="AE2" i="5"/>
  <c r="AD2" i="5"/>
  <c r="AA2" i="5"/>
  <c r="Z2" i="5"/>
  <c r="M2" i="5"/>
  <c r="L2" i="5"/>
  <c r="K2" i="5"/>
  <c r="J2" i="5"/>
  <c r="I2" i="5"/>
  <c r="H2" i="5"/>
  <c r="F2" i="5"/>
  <c r="E2" i="5"/>
  <c r="D2" i="5"/>
  <c r="C2" i="5"/>
  <c r="C4" i="4"/>
  <c r="C3" i="4"/>
  <c r="C4" i="3"/>
  <c r="C3" i="3"/>
  <c r="C54" i="2"/>
  <c r="C4" i="2"/>
  <c r="C3" i="2"/>
  <c r="C27" i="2" l="1"/>
  <c r="I33" i="1" s="1"/>
  <c r="C22" i="2"/>
  <c r="C68" i="2" s="1"/>
  <c r="C20" i="2"/>
  <c r="C21" i="2"/>
  <c r="C67" i="2" s="1"/>
  <c r="C16" i="2"/>
  <c r="AB247" i="5"/>
  <c r="R72" i="5"/>
  <c r="Y72" i="5" s="1"/>
  <c r="BM841" i="5"/>
  <c r="BM937" i="5"/>
  <c r="BM693" i="5"/>
  <c r="BM765" i="5"/>
  <c r="AL523" i="5"/>
  <c r="AL919" i="5"/>
  <c r="S153" i="5"/>
  <c r="T519" i="5"/>
  <c r="T531" i="5"/>
  <c r="AB48" i="5"/>
  <c r="R310" i="5"/>
  <c r="Y310" i="5" s="1"/>
  <c r="AL551" i="5"/>
  <c r="BL666" i="5"/>
  <c r="AL360" i="5"/>
  <c r="S676" i="5"/>
  <c r="S845" i="5"/>
  <c r="AB857" i="5"/>
  <c r="S982" i="5"/>
  <c r="S467" i="5"/>
  <c r="R503" i="5"/>
  <c r="Y503" i="5" s="1"/>
  <c r="T208" i="5"/>
  <c r="R556" i="5"/>
  <c r="Y556" i="5" s="1"/>
  <c r="R757" i="5"/>
  <c r="Y757" i="5" s="1"/>
  <c r="AL32" i="5"/>
  <c r="R549" i="5"/>
  <c r="Y549" i="5" s="1"/>
  <c r="R664" i="5"/>
  <c r="Y664" i="5" s="1"/>
  <c r="AB538" i="5"/>
  <c r="BL574" i="5"/>
  <c r="S906" i="5"/>
  <c r="S918" i="5"/>
  <c r="S930" i="5"/>
  <c r="T973" i="5"/>
  <c r="BL330" i="5"/>
  <c r="BL354" i="5"/>
  <c r="BL359" i="5"/>
  <c r="BL414" i="5"/>
  <c r="BL426" i="5"/>
  <c r="S547" i="5"/>
  <c r="S573" i="5"/>
  <c r="T528" i="5"/>
  <c r="T284" i="5"/>
  <c r="AB285" i="5"/>
  <c r="R355" i="5"/>
  <c r="Y355" i="5" s="1"/>
  <c r="S807" i="5"/>
  <c r="BN985" i="5"/>
  <c r="AL163" i="5"/>
  <c r="S244" i="5"/>
  <c r="BM878" i="5"/>
  <c r="BN944" i="5"/>
  <c r="BN932" i="5"/>
  <c r="BN920" i="5"/>
  <c r="T870" i="5"/>
  <c r="BL1000" i="5"/>
  <c r="BL944" i="5"/>
  <c r="BL932" i="5"/>
  <c r="BL920" i="5"/>
  <c r="AB363" i="5"/>
  <c r="R404" i="5"/>
  <c r="Y404" i="5" s="1"/>
  <c r="T405" i="5"/>
  <c r="AL711" i="5"/>
  <c r="AB977" i="5"/>
  <c r="AB25" i="5"/>
  <c r="T204" i="5"/>
  <c r="AL234" i="5"/>
  <c r="AB241" i="5"/>
  <c r="AL246" i="5"/>
  <c r="S353" i="5"/>
  <c r="T403" i="5"/>
  <c r="S408" i="5"/>
  <c r="CC897" i="5"/>
  <c r="AL52" i="5"/>
  <c r="AL263" i="5"/>
  <c r="R327" i="5"/>
  <c r="Y327" i="5" s="1"/>
  <c r="S493" i="5"/>
  <c r="S696" i="5"/>
  <c r="R991" i="5"/>
  <c r="Y991" i="5" s="1"/>
  <c r="BN946" i="5"/>
  <c r="R353" i="5"/>
  <c r="Y353" i="5" s="1"/>
  <c r="AL377" i="5"/>
  <c r="R786" i="5"/>
  <c r="Y786" i="5" s="1"/>
  <c r="AL20" i="5"/>
  <c r="AL27" i="5"/>
  <c r="AL287" i="5"/>
  <c r="S976" i="5"/>
  <c r="BL966" i="5"/>
  <c r="BL938" i="5"/>
  <c r="BL890" i="5"/>
  <c r="BN973" i="5"/>
  <c r="R844" i="5"/>
  <c r="Y844" i="5" s="1"/>
  <c r="G355" i="5"/>
  <c r="G357" i="5"/>
  <c r="S681" i="5"/>
  <c r="BN845" i="5"/>
  <c r="S129" i="5"/>
  <c r="T379" i="5"/>
  <c r="AB403" i="5"/>
  <c r="T581" i="5"/>
  <c r="S904" i="5"/>
  <c r="S916" i="5"/>
  <c r="S971" i="5"/>
  <c r="BN1000" i="5"/>
  <c r="BN968" i="5"/>
  <c r="BN924" i="5"/>
  <c r="BN888" i="5"/>
  <c r="BN848" i="5"/>
  <c r="BN836" i="5"/>
  <c r="S182" i="5"/>
  <c r="AB271" i="5"/>
  <c r="AL644" i="5"/>
  <c r="S662" i="5"/>
  <c r="AL663" i="5"/>
  <c r="S725" i="5"/>
  <c r="S744" i="5"/>
  <c r="T825" i="5"/>
  <c r="T904" i="5"/>
  <c r="S909" i="5"/>
  <c r="R115" i="5"/>
  <c r="Y115" i="5" s="1"/>
  <c r="R19" i="5"/>
  <c r="Y19" i="5" s="1"/>
  <c r="R80" i="5"/>
  <c r="Y80" i="5" s="1"/>
  <c r="R181" i="5"/>
  <c r="Y181" i="5" s="1"/>
  <c r="AB187" i="5"/>
  <c r="R197" i="5"/>
  <c r="Y197" i="5" s="1"/>
  <c r="S199" i="5"/>
  <c r="S235" i="5"/>
  <c r="R362" i="5"/>
  <c r="Y362" i="5" s="1"/>
  <c r="T363" i="5"/>
  <c r="T375" i="5"/>
  <c r="BL443" i="5"/>
  <c r="S641" i="5"/>
  <c r="AB670" i="5"/>
  <c r="T697" i="5"/>
  <c r="R716" i="5"/>
  <c r="Y716" i="5" s="1"/>
  <c r="S785" i="5"/>
  <c r="T859" i="5"/>
  <c r="S888" i="5"/>
  <c r="BN975" i="5"/>
  <c r="BN959" i="5"/>
  <c r="BN951" i="5"/>
  <c r="BN935" i="5"/>
  <c r="BN923" i="5"/>
  <c r="BN911" i="5"/>
  <c r="S154" i="5"/>
  <c r="T199" i="5"/>
  <c r="AL351" i="5"/>
  <c r="S373" i="5"/>
  <c r="R523" i="5"/>
  <c r="Y523" i="5" s="1"/>
  <c r="R542" i="5"/>
  <c r="Y542" i="5" s="1"/>
  <c r="T653" i="5"/>
  <c r="T660" i="5"/>
  <c r="AL882" i="5"/>
  <c r="CC973" i="5"/>
  <c r="AL84" i="5"/>
  <c r="S134" i="5"/>
  <c r="AL136" i="5"/>
  <c r="AB179" i="5"/>
  <c r="T331" i="5"/>
  <c r="S476" i="5"/>
  <c r="R977" i="5"/>
  <c r="Y977" i="5" s="1"/>
  <c r="BN966" i="5"/>
  <c r="BN754" i="5"/>
  <c r="R57" i="5"/>
  <c r="Y57" i="5" s="1"/>
  <c r="AL123" i="5"/>
  <c r="S378" i="5"/>
  <c r="R508" i="5"/>
  <c r="Y508" i="5" s="1"/>
  <c r="R835" i="5"/>
  <c r="Y835" i="5" s="1"/>
  <c r="BL986" i="5"/>
  <c r="BL870" i="5"/>
  <c r="BL850" i="5"/>
  <c r="CA973" i="5"/>
  <c r="CA933" i="5"/>
  <c r="AL156" i="5"/>
  <c r="S286" i="5"/>
  <c r="S292" i="5"/>
  <c r="T293" i="5"/>
  <c r="S358" i="5"/>
  <c r="R369" i="5"/>
  <c r="Y369" i="5" s="1"/>
  <c r="S508" i="5"/>
  <c r="T604" i="5"/>
  <c r="S628" i="5"/>
  <c r="S720" i="5"/>
  <c r="T728" i="5"/>
  <c r="AB741" i="5"/>
  <c r="T977" i="5"/>
  <c r="BN993" i="5"/>
  <c r="BN965" i="5"/>
  <c r="BN945" i="5"/>
  <c r="CC888" i="5"/>
  <c r="AB33" i="5"/>
  <c r="S127" i="5"/>
  <c r="S22" i="5"/>
  <c r="S30" i="5"/>
  <c r="S80" i="5"/>
  <c r="T82" i="5"/>
  <c r="S99" i="5"/>
  <c r="R112" i="5"/>
  <c r="Y112" i="5" s="1"/>
  <c r="S291" i="5"/>
  <c r="G493" i="5"/>
  <c r="T508" i="5"/>
  <c r="AL643" i="5"/>
  <c r="AB836" i="5"/>
  <c r="R864" i="5"/>
  <c r="Y864" i="5" s="1"/>
  <c r="T866" i="5"/>
  <c r="BN941" i="5"/>
  <c r="T975" i="5"/>
  <c r="R980" i="5"/>
  <c r="Y980" i="5" s="1"/>
  <c r="AB983" i="5"/>
  <c r="BM993" i="5"/>
  <c r="BM985" i="5"/>
  <c r="BM973" i="5"/>
  <c r="BM961" i="5"/>
  <c r="BM933" i="5"/>
  <c r="BM861" i="5"/>
  <c r="R45" i="5"/>
  <c r="Y45" i="5" s="1"/>
  <c r="AB40" i="5"/>
  <c r="S82" i="5"/>
  <c r="T80" i="5"/>
  <c r="R98" i="5"/>
  <c r="Y98" i="5" s="1"/>
  <c r="AL147" i="5"/>
  <c r="AL266" i="5"/>
  <c r="AL321" i="5"/>
  <c r="T327" i="5"/>
  <c r="T353" i="5"/>
  <c r="R586" i="5"/>
  <c r="Y586" i="5" s="1"/>
  <c r="S677" i="5"/>
  <c r="S684" i="5"/>
  <c r="AB758" i="5"/>
  <c r="AL889" i="5"/>
  <c r="AB948" i="5"/>
  <c r="BN804" i="5"/>
  <c r="G181" i="5"/>
  <c r="R213" i="5"/>
  <c r="Y213" i="5" s="1"/>
  <c r="AB465" i="5"/>
  <c r="R558" i="5"/>
  <c r="Y558" i="5" s="1"/>
  <c r="R559" i="5"/>
  <c r="Y559" i="5" s="1"/>
  <c r="AB653" i="5"/>
  <c r="S673" i="5"/>
  <c r="BN806" i="5"/>
  <c r="R891" i="5"/>
  <c r="Y891" i="5" s="1"/>
  <c r="AB965" i="5"/>
  <c r="AB387" i="5"/>
  <c r="AL399" i="5"/>
  <c r="T443" i="5"/>
  <c r="T450" i="5"/>
  <c r="T457" i="5"/>
  <c r="AB458" i="5"/>
  <c r="AB493" i="5"/>
  <c r="S551" i="5"/>
  <c r="S664" i="5"/>
  <c r="AL695" i="5"/>
  <c r="S849" i="5"/>
  <c r="S936" i="5"/>
  <c r="BL968" i="5"/>
  <c r="BL924" i="5"/>
  <c r="BL888" i="5"/>
  <c r="BL848" i="5"/>
  <c r="BL836" i="5"/>
  <c r="BL804" i="5"/>
  <c r="BN943" i="5"/>
  <c r="BN895" i="5"/>
  <c r="BN891" i="5"/>
  <c r="BN879" i="5"/>
  <c r="BN843" i="5"/>
  <c r="BN827" i="5"/>
  <c r="AB219" i="5"/>
  <c r="AL404" i="5"/>
  <c r="AB475" i="5"/>
  <c r="AL534" i="5"/>
  <c r="T622" i="5"/>
  <c r="R653" i="5"/>
  <c r="Y653" i="5" s="1"/>
  <c r="AL656" i="5"/>
  <c r="T662" i="5"/>
  <c r="AB714" i="5"/>
  <c r="AB849" i="5"/>
  <c r="BN854" i="5"/>
  <c r="T929" i="5"/>
  <c r="BM975" i="5"/>
  <c r="S117" i="5"/>
  <c r="R133" i="5"/>
  <c r="Y133" i="5" s="1"/>
  <c r="AL291" i="5"/>
  <c r="AL355" i="5"/>
  <c r="AL383" i="5"/>
  <c r="R387" i="5"/>
  <c r="Y387" i="5" s="1"/>
  <c r="AL686" i="5"/>
  <c r="AB797" i="5"/>
  <c r="R875" i="5"/>
  <c r="Y875" i="5" s="1"/>
  <c r="R908" i="5"/>
  <c r="Y908" i="5" s="1"/>
  <c r="BL979" i="5"/>
  <c r="BL975" i="5"/>
  <c r="BL963" i="5"/>
  <c r="BL959" i="5"/>
  <c r="BL951" i="5"/>
  <c r="BL943" i="5"/>
  <c r="BL939" i="5"/>
  <c r="BL935" i="5"/>
  <c r="BL927" i="5"/>
  <c r="BL923" i="5"/>
  <c r="BL915" i="5"/>
  <c r="BL911" i="5"/>
  <c r="BL899" i="5"/>
  <c r="BL895" i="5"/>
  <c r="BL891" i="5"/>
  <c r="BL879" i="5"/>
  <c r="BL843" i="5"/>
  <c r="BL827" i="5"/>
  <c r="BL811" i="5"/>
  <c r="CA986" i="5"/>
  <c r="CA982" i="5"/>
  <c r="CA970" i="5"/>
  <c r="CA966" i="5"/>
  <c r="CA962" i="5"/>
  <c r="CA958" i="5"/>
  <c r="CA954" i="5"/>
  <c r="CA950" i="5"/>
  <c r="CA946" i="5"/>
  <c r="CA942" i="5"/>
  <c r="CA938" i="5"/>
  <c r="CA930" i="5"/>
  <c r="CA918" i="5"/>
  <c r="CA906" i="5"/>
  <c r="CA902" i="5"/>
  <c r="CA886" i="5"/>
  <c r="CA882" i="5"/>
  <c r="CA878" i="5"/>
  <c r="CA870" i="5"/>
  <c r="CA866" i="5"/>
  <c r="CJ993" i="5"/>
  <c r="CD975" i="5"/>
  <c r="CJ973" i="5"/>
  <c r="CJ969" i="5"/>
  <c r="CG968" i="5"/>
  <c r="CJ961" i="5"/>
  <c r="CD959" i="5"/>
  <c r="CJ933" i="5"/>
  <c r="CG924" i="5"/>
  <c r="CG888" i="5"/>
  <c r="S531" i="5"/>
  <c r="BN870" i="5"/>
  <c r="BN850" i="5"/>
  <c r="CC997" i="5"/>
  <c r="CC993" i="5"/>
  <c r="CC969" i="5"/>
  <c r="CC961" i="5"/>
  <c r="CC949" i="5"/>
  <c r="CC933" i="5"/>
  <c r="CC921" i="5"/>
  <c r="CC909" i="5"/>
  <c r="CC881" i="5"/>
  <c r="CC869" i="5"/>
  <c r="CC837" i="5"/>
  <c r="CC829" i="5"/>
  <c r="CC817" i="5"/>
  <c r="CC813" i="5"/>
  <c r="CI993" i="5"/>
  <c r="CI973" i="5"/>
  <c r="CI969" i="5"/>
  <c r="CF968" i="5"/>
  <c r="CI961" i="5"/>
  <c r="CI949" i="5"/>
  <c r="CI933" i="5"/>
  <c r="CF924" i="5"/>
  <c r="CF912" i="5"/>
  <c r="CI897" i="5"/>
  <c r="CF888" i="5"/>
  <c r="S133" i="5"/>
  <c r="T129" i="5"/>
  <c r="T133" i="5"/>
  <c r="AL139" i="5"/>
  <c r="AL239" i="5"/>
  <c r="R329" i="5"/>
  <c r="Y329" i="5" s="1"/>
  <c r="R359" i="5"/>
  <c r="Y359" i="5" s="1"/>
  <c r="T387" i="5"/>
  <c r="AL492" i="5"/>
  <c r="T545" i="5"/>
  <c r="R604" i="5"/>
  <c r="Y604" i="5" s="1"/>
  <c r="AL743" i="5"/>
  <c r="S768" i="5"/>
  <c r="BN902" i="5"/>
  <c r="T908" i="5"/>
  <c r="BL914" i="5"/>
  <c r="S991" i="5"/>
  <c r="BM986" i="5"/>
  <c r="BM982" i="5"/>
  <c r="BM966" i="5"/>
  <c r="BM962" i="5"/>
  <c r="BM950" i="5"/>
  <c r="BM870" i="5"/>
  <c r="CB997" i="5"/>
  <c r="CB993" i="5"/>
  <c r="CB981" i="5"/>
  <c r="CB973" i="5"/>
  <c r="CB969" i="5"/>
  <c r="CB961" i="5"/>
  <c r="CB949" i="5"/>
  <c r="CB933" i="5"/>
  <c r="CB921" i="5"/>
  <c r="CB909" i="5"/>
  <c r="CB897" i="5"/>
  <c r="CB881" i="5"/>
  <c r="CB869" i="5"/>
  <c r="CB837" i="5"/>
  <c r="CB829" i="5"/>
  <c r="CB817" i="5"/>
  <c r="CB813" i="5"/>
  <c r="CB797" i="5"/>
  <c r="CB741" i="5"/>
  <c r="CE1000" i="5"/>
  <c r="CH997" i="5"/>
  <c r="CH993" i="5"/>
  <c r="CK986" i="5"/>
  <c r="CK982" i="5"/>
  <c r="CH973" i="5"/>
  <c r="CK970" i="5"/>
  <c r="CH969" i="5"/>
  <c r="CE968" i="5"/>
  <c r="CK966" i="5"/>
  <c r="CK962" i="5"/>
  <c r="CH961" i="5"/>
  <c r="CK950" i="5"/>
  <c r="CH949" i="5"/>
  <c r="CE944" i="5"/>
  <c r="CK942" i="5"/>
  <c r="CH933" i="5"/>
  <c r="CE932" i="5"/>
  <c r="BL483" i="5"/>
  <c r="BL990" i="5"/>
  <c r="BL502" i="5"/>
  <c r="BL486" i="5"/>
  <c r="BL547" i="5"/>
  <c r="BL770" i="5"/>
  <c r="BL590" i="5"/>
  <c r="BL918" i="5"/>
  <c r="BL705" i="5"/>
  <c r="BL726" i="5"/>
  <c r="BL605" i="5"/>
  <c r="BL631" i="5"/>
  <c r="BL922" i="5"/>
  <c r="BL505" i="5"/>
  <c r="BL545" i="5"/>
  <c r="BL618" i="5"/>
  <c r="BL463" i="5"/>
  <c r="BL585" i="5"/>
  <c r="BL702" i="5"/>
  <c r="BL569" i="5"/>
  <c r="BL721" i="5"/>
  <c r="BL866" i="5"/>
  <c r="AL660" i="5"/>
  <c r="CA990" i="5"/>
  <c r="CA922" i="5"/>
  <c r="AL332" i="5"/>
  <c r="AL397" i="5"/>
  <c r="AL497" i="5"/>
  <c r="AL600" i="5"/>
  <c r="BN793" i="5"/>
  <c r="S20" i="5"/>
  <c r="S351" i="5"/>
  <c r="AL257" i="5"/>
  <c r="T351" i="5"/>
  <c r="R78" i="5"/>
  <c r="Y78" i="5" s="1"/>
  <c r="R111" i="5"/>
  <c r="Y111" i="5" s="1"/>
  <c r="R351" i="5"/>
  <c r="Y351" i="5" s="1"/>
  <c r="R385" i="5"/>
  <c r="Y385" i="5" s="1"/>
  <c r="AL421" i="5"/>
  <c r="R513" i="5"/>
  <c r="Y513" i="5" s="1"/>
  <c r="R593" i="5"/>
  <c r="Y593" i="5" s="1"/>
  <c r="R739" i="5"/>
  <c r="Y739" i="5" s="1"/>
  <c r="AB78" i="5"/>
  <c r="S169" i="5"/>
  <c r="R195" i="5"/>
  <c r="Y195" i="5" s="1"/>
  <c r="S196" i="5"/>
  <c r="R233" i="5"/>
  <c r="Y233" i="5" s="1"/>
  <c r="S240" i="5"/>
  <c r="S259" i="5"/>
  <c r="R309" i="5"/>
  <c r="Y309" i="5" s="1"/>
  <c r="T383" i="5"/>
  <c r="R411" i="5"/>
  <c r="Y411" i="5" s="1"/>
  <c r="S456" i="5"/>
  <c r="S488" i="5"/>
  <c r="S513" i="5"/>
  <c r="AL576" i="5"/>
  <c r="R602" i="5"/>
  <c r="Y602" i="5" s="1"/>
  <c r="S609" i="5"/>
  <c r="AL617" i="5"/>
  <c r="S712" i="5"/>
  <c r="S50" i="5"/>
  <c r="R168" i="5"/>
  <c r="Y168" i="5" s="1"/>
  <c r="AB183" i="5"/>
  <c r="R258" i="5"/>
  <c r="Y258" i="5" s="1"/>
  <c r="T259" i="5"/>
  <c r="R335" i="5"/>
  <c r="Y335" i="5" s="1"/>
  <c r="T418" i="5"/>
  <c r="S458" i="5"/>
  <c r="R473" i="5"/>
  <c r="Y473" i="5" s="1"/>
  <c r="T474" i="5"/>
  <c r="S504" i="5"/>
  <c r="T513" i="5"/>
  <c r="R532" i="5"/>
  <c r="Y532" i="5" s="1"/>
  <c r="R548" i="5"/>
  <c r="Y548" i="5" s="1"/>
  <c r="R557" i="5"/>
  <c r="Y557" i="5" s="1"/>
  <c r="S591" i="5"/>
  <c r="R592" i="5"/>
  <c r="Y592" i="5" s="1"/>
  <c r="BN629" i="5"/>
  <c r="S644" i="5"/>
  <c r="T720" i="5"/>
  <c r="T739" i="5"/>
  <c r="T836" i="5"/>
  <c r="R20" i="5"/>
  <c r="Y20" i="5" s="1"/>
  <c r="S173" i="5"/>
  <c r="S174" i="5"/>
  <c r="R295" i="5"/>
  <c r="Y295" i="5" s="1"/>
  <c r="R395" i="5"/>
  <c r="Y395" i="5" s="1"/>
  <c r="AB466" i="5"/>
  <c r="T511" i="5"/>
  <c r="BN565" i="5"/>
  <c r="BN581" i="5"/>
  <c r="R620" i="5"/>
  <c r="Y620" i="5" s="1"/>
  <c r="T637" i="5"/>
  <c r="R649" i="5"/>
  <c r="Y649" i="5" s="1"/>
  <c r="T750" i="5"/>
  <c r="S789" i="5"/>
  <c r="R827" i="5"/>
  <c r="Y827" i="5" s="1"/>
  <c r="AB844" i="5"/>
  <c r="S848" i="5"/>
  <c r="BN849" i="5"/>
  <c r="S67" i="5"/>
  <c r="T22" i="5"/>
  <c r="T71" i="5"/>
  <c r="S76" i="5"/>
  <c r="T160" i="5"/>
  <c r="R165" i="5"/>
  <c r="Y165" i="5" s="1"/>
  <c r="T207" i="5"/>
  <c r="AL208" i="5"/>
  <c r="AB303" i="5"/>
  <c r="T335" i="5"/>
  <c r="S340" i="5"/>
  <c r="S402" i="5"/>
  <c r="AB473" i="5"/>
  <c r="S612" i="5"/>
  <c r="BN613" i="5"/>
  <c r="R624" i="5"/>
  <c r="Y624" i="5" s="1"/>
  <c r="AB627" i="5"/>
  <c r="S700" i="5"/>
  <c r="AB730" i="5"/>
  <c r="R58" i="5"/>
  <c r="Y58" i="5" s="1"/>
  <c r="T60" i="5"/>
  <c r="S74" i="5"/>
  <c r="AB159" i="5"/>
  <c r="R163" i="5"/>
  <c r="Y163" i="5" s="1"/>
  <c r="T212" i="5"/>
  <c r="S217" i="5"/>
  <c r="R293" i="5"/>
  <c r="Y293" i="5" s="1"/>
  <c r="R294" i="5"/>
  <c r="Y294" i="5" s="1"/>
  <c r="T295" i="5"/>
  <c r="T307" i="5"/>
  <c r="AB315" i="5"/>
  <c r="S333" i="5"/>
  <c r="R377" i="5"/>
  <c r="Y377" i="5" s="1"/>
  <c r="R379" i="5"/>
  <c r="Y379" i="5" s="1"/>
  <c r="R380" i="5"/>
  <c r="Y380" i="5" s="1"/>
  <c r="T381" i="5"/>
  <c r="R394" i="5"/>
  <c r="Y394" i="5" s="1"/>
  <c r="T395" i="5"/>
  <c r="S400" i="5"/>
  <c r="R419" i="5"/>
  <c r="Y419" i="5" s="1"/>
  <c r="AB457" i="5"/>
  <c r="T463" i="5"/>
  <c r="S537" i="5"/>
  <c r="S624" i="5"/>
  <c r="T688" i="5"/>
  <c r="AB689" i="5"/>
  <c r="R699" i="5"/>
  <c r="Y699" i="5" s="1"/>
  <c r="AB717" i="5"/>
  <c r="G720" i="5"/>
  <c r="T827" i="5"/>
  <c r="R888" i="5"/>
  <c r="Y888" i="5" s="1"/>
  <c r="G888" i="5"/>
  <c r="R76" i="5"/>
  <c r="Y76" i="5" s="1"/>
  <c r="R74" i="5"/>
  <c r="Y74" i="5" s="1"/>
  <c r="S58" i="5"/>
  <c r="AL82" i="5"/>
  <c r="G153" i="5"/>
  <c r="S293" i="5"/>
  <c r="R331" i="5"/>
  <c r="Y331" i="5" s="1"/>
  <c r="R332" i="5"/>
  <c r="Y332" i="5" s="1"/>
  <c r="AL371" i="5"/>
  <c r="AB377" i="5"/>
  <c r="S386" i="5"/>
  <c r="AB393" i="5"/>
  <c r="T447" i="5"/>
  <c r="T523" i="5"/>
  <c r="S528" i="5"/>
  <c r="S553" i="5"/>
  <c r="BN561" i="5"/>
  <c r="S640" i="5"/>
  <c r="BN729" i="5"/>
  <c r="BN769" i="5"/>
  <c r="AB789" i="5"/>
  <c r="BN801" i="5"/>
  <c r="AB867" i="5"/>
  <c r="BL995" i="5"/>
  <c r="BL983" i="5"/>
  <c r="BL971" i="5"/>
  <c r="BL931" i="5"/>
  <c r="BL875" i="5"/>
  <c r="BL859" i="5"/>
  <c r="BL855" i="5"/>
  <c r="BL839" i="5"/>
  <c r="BL823" i="5"/>
  <c r="BL807" i="5"/>
  <c r="BL755" i="5"/>
  <c r="CC989" i="5"/>
  <c r="CC985" i="5"/>
  <c r="CC981" i="5"/>
  <c r="CC977" i="5"/>
  <c r="CC965" i="5"/>
  <c r="CC957" i="5"/>
  <c r="CC953" i="5"/>
  <c r="CC945" i="5"/>
  <c r="CC941" i="5"/>
  <c r="CC937" i="5"/>
  <c r="CC929" i="5"/>
  <c r="CC925" i="5"/>
  <c r="T677" i="5"/>
  <c r="T684" i="5"/>
  <c r="R843" i="5"/>
  <c r="Y843" i="5" s="1"/>
  <c r="BN865" i="5"/>
  <c r="BN893" i="5"/>
  <c r="T901" i="5"/>
  <c r="R911" i="5"/>
  <c r="Y911" i="5" s="1"/>
  <c r="CB989" i="5"/>
  <c r="CB985" i="5"/>
  <c r="CB977" i="5"/>
  <c r="CB965" i="5"/>
  <c r="CB957" i="5"/>
  <c r="CB953" i="5"/>
  <c r="CB945" i="5"/>
  <c r="CB941" i="5"/>
  <c r="CB937" i="5"/>
  <c r="CB929" i="5"/>
  <c r="CB925" i="5"/>
  <c r="CB917" i="5"/>
  <c r="CB913" i="5"/>
  <c r="CB905" i="5"/>
  <c r="CB901" i="5"/>
  <c r="CB893" i="5"/>
  <c r="CB889" i="5"/>
  <c r="CB885" i="5"/>
  <c r="CB877" i="5"/>
  <c r="CB873" i="5"/>
  <c r="CB865" i="5"/>
  <c r="CB861" i="5"/>
  <c r="CB857" i="5"/>
  <c r="CB853" i="5"/>
  <c r="CB849" i="5"/>
  <c r="CB845" i="5"/>
  <c r="CB841" i="5"/>
  <c r="CB833" i="5"/>
  <c r="CB825" i="5"/>
  <c r="CB821" i="5"/>
  <c r="CB809" i="5"/>
  <c r="CB805" i="5"/>
  <c r="CB801" i="5"/>
  <c r="CB793" i="5"/>
  <c r="CB789" i="5"/>
  <c r="CB785" i="5"/>
  <c r="CB781" i="5"/>
  <c r="CB777" i="5"/>
  <c r="CB773" i="5"/>
  <c r="CB769" i="5"/>
  <c r="CB765" i="5"/>
  <c r="CB761" i="5"/>
  <c r="CB757" i="5"/>
  <c r="CB753" i="5"/>
  <c r="CB749" i="5"/>
  <c r="CB745" i="5"/>
  <c r="CB737" i="5"/>
  <c r="CB733" i="5"/>
  <c r="CB729" i="5"/>
  <c r="CB721" i="5"/>
  <c r="CB717" i="5"/>
  <c r="CB713" i="5"/>
  <c r="CB709" i="5"/>
  <c r="CB705" i="5"/>
  <c r="CE992" i="5"/>
  <c r="CK990" i="5"/>
  <c r="CE988" i="5"/>
  <c r="CE984" i="5"/>
  <c r="CH981" i="5"/>
  <c r="CE980" i="5"/>
  <c r="CH977" i="5"/>
  <c r="CE976" i="5"/>
  <c r="CK974" i="5"/>
  <c r="CE972" i="5"/>
  <c r="CH965" i="5"/>
  <c r="CE964" i="5"/>
  <c r="CK958" i="5"/>
  <c r="CH957" i="5"/>
  <c r="CE956" i="5"/>
  <c r="CK954" i="5"/>
  <c r="CH953" i="5"/>
  <c r="CE952" i="5"/>
  <c r="CK946" i="5"/>
  <c r="CH945" i="5"/>
  <c r="CK938" i="5"/>
  <c r="CH937" i="5"/>
  <c r="CE936" i="5"/>
  <c r="R803" i="5"/>
  <c r="Y803" i="5" s="1"/>
  <c r="BN825" i="5"/>
  <c r="R940" i="5"/>
  <c r="Y940" i="5" s="1"/>
  <c r="R959" i="5"/>
  <c r="Y959" i="5" s="1"/>
  <c r="S975" i="5"/>
  <c r="BM946" i="5"/>
  <c r="BL946" i="5"/>
  <c r="AL788" i="5"/>
  <c r="R794" i="5"/>
  <c r="Y794" i="5" s="1"/>
  <c r="T796" i="5"/>
  <c r="BN873" i="5"/>
  <c r="AL887" i="5"/>
  <c r="T888" i="5"/>
  <c r="S980" i="5"/>
  <c r="BM997" i="5"/>
  <c r="BM981" i="5"/>
  <c r="BM965" i="5"/>
  <c r="BM957" i="5"/>
  <c r="BM793" i="5"/>
  <c r="AL927" i="5"/>
  <c r="T980" i="5"/>
  <c r="S697" i="5"/>
  <c r="S735" i="5"/>
  <c r="AL800" i="5"/>
  <c r="S825" i="5"/>
  <c r="AL838" i="5"/>
  <c r="AL899" i="5"/>
  <c r="BN913" i="5"/>
  <c r="AB944" i="5"/>
  <c r="T969" i="5"/>
  <c r="BN992" i="5"/>
  <c r="BN988" i="5"/>
  <c r="BN984" i="5"/>
  <c r="BN980" i="5"/>
  <c r="BN976" i="5"/>
  <c r="BN972" i="5"/>
  <c r="BN964" i="5"/>
  <c r="BN960" i="5"/>
  <c r="BN956" i="5"/>
  <c r="BN952" i="5"/>
  <c r="BN936" i="5"/>
  <c r="BN928" i="5"/>
  <c r="BN916" i="5"/>
  <c r="BN908" i="5"/>
  <c r="BN904" i="5"/>
  <c r="BN900" i="5"/>
  <c r="BN892" i="5"/>
  <c r="BN884" i="5"/>
  <c r="BN880" i="5"/>
  <c r="BN872" i="5"/>
  <c r="BN868" i="5"/>
  <c r="BN852" i="5"/>
  <c r="BN832" i="5"/>
  <c r="BN820" i="5"/>
  <c r="BN816" i="5"/>
  <c r="BN812" i="5"/>
  <c r="BN800" i="5"/>
  <c r="BN784" i="5"/>
  <c r="BN772" i="5"/>
  <c r="R868" i="5"/>
  <c r="Y868" i="5" s="1"/>
  <c r="AB606" i="5"/>
  <c r="R622" i="5"/>
  <c r="Y622" i="5" s="1"/>
  <c r="R640" i="5"/>
  <c r="Y640" i="5" s="1"/>
  <c r="S654" i="5"/>
  <c r="S688" i="5"/>
  <c r="R694" i="5"/>
  <c r="Y694" i="5" s="1"/>
  <c r="R700" i="5"/>
  <c r="Y700" i="5" s="1"/>
  <c r="AB702" i="5"/>
  <c r="AB718" i="5"/>
  <c r="S739" i="5"/>
  <c r="T769" i="5"/>
  <c r="T776" i="5"/>
  <c r="R788" i="5"/>
  <c r="Y788" i="5" s="1"/>
  <c r="AL935" i="5"/>
  <c r="S988" i="5"/>
  <c r="BN989" i="5"/>
  <c r="BL996" i="5"/>
  <c r="BL992" i="5"/>
  <c r="BL988" i="5"/>
  <c r="BL984" i="5"/>
  <c r="BL980" i="5"/>
  <c r="BL976" i="5"/>
  <c r="BL972" i="5"/>
  <c r="BL964" i="5"/>
  <c r="BL960" i="5"/>
  <c r="BL956" i="5"/>
  <c r="BL952" i="5"/>
  <c r="BL936" i="5"/>
  <c r="BL928" i="5"/>
  <c r="BL916" i="5"/>
  <c r="BL908" i="5"/>
  <c r="BL904" i="5"/>
  <c r="BL900" i="5"/>
  <c r="BL892" i="5"/>
  <c r="BL884" i="5"/>
  <c r="BL880" i="5"/>
  <c r="BL872" i="5"/>
  <c r="BL868" i="5"/>
  <c r="BL852" i="5"/>
  <c r="BL832" i="5"/>
  <c r="BL820" i="5"/>
  <c r="BL816" i="5"/>
  <c r="BL812" i="5"/>
  <c r="BL800" i="5"/>
  <c r="BL784" i="5"/>
  <c r="BL772" i="5"/>
  <c r="S987" i="5"/>
  <c r="S1000" i="5"/>
  <c r="BN999" i="5"/>
  <c r="BN995" i="5"/>
  <c r="BN983" i="5"/>
  <c r="BN979" i="5"/>
  <c r="BN971" i="5"/>
  <c r="BN967" i="5"/>
  <c r="BN963" i="5"/>
  <c r="BN939" i="5"/>
  <c r="BN931" i="5"/>
  <c r="BN927" i="5"/>
  <c r="BN915" i="5"/>
  <c r="BN899" i="5"/>
  <c r="BN875" i="5"/>
  <c r="BN871" i="5"/>
  <c r="BN859" i="5"/>
  <c r="BN855" i="5"/>
  <c r="BN839" i="5"/>
  <c r="BN831" i="5"/>
  <c r="BN823" i="5"/>
  <c r="BN811" i="5"/>
  <c r="BN807" i="5"/>
  <c r="BN735" i="5"/>
  <c r="CG1000" i="5"/>
  <c r="CJ997" i="5"/>
  <c r="CD995" i="5"/>
  <c r="CG984" i="5"/>
  <c r="CG980" i="5"/>
  <c r="CD971" i="5"/>
  <c r="CG964" i="5"/>
  <c r="CJ957" i="5"/>
  <c r="CG952" i="5"/>
  <c r="CJ945" i="5"/>
  <c r="CG936" i="5"/>
  <c r="CD931" i="5"/>
  <c r="CD927" i="5"/>
  <c r="CJ925" i="5"/>
  <c r="CD915" i="5"/>
  <c r="CG908" i="5"/>
  <c r="CC917" i="5"/>
  <c r="CC913" i="5"/>
  <c r="CC905" i="5"/>
  <c r="CC901" i="5"/>
  <c r="CC893" i="5"/>
  <c r="CC889" i="5"/>
  <c r="CC885" i="5"/>
  <c r="CC877" i="5"/>
  <c r="CC873" i="5"/>
  <c r="CC865" i="5"/>
  <c r="CC861" i="5"/>
  <c r="CC857" i="5"/>
  <c r="CC853" i="5"/>
  <c r="CC849" i="5"/>
  <c r="CC845" i="5"/>
  <c r="CC841" i="5"/>
  <c r="CC833" i="5"/>
  <c r="CC825" i="5"/>
  <c r="CC821" i="5"/>
  <c r="CC809" i="5"/>
  <c r="CC805" i="5"/>
  <c r="CC801" i="5"/>
  <c r="CC797" i="5"/>
  <c r="CC793" i="5"/>
  <c r="CC789" i="5"/>
  <c r="CC785" i="5"/>
  <c r="CC781" i="5"/>
  <c r="CC777" i="5"/>
  <c r="CC773" i="5"/>
  <c r="CC765" i="5"/>
  <c r="CC761" i="5"/>
  <c r="CC757" i="5"/>
  <c r="CC753" i="5"/>
  <c r="CC749" i="5"/>
  <c r="CC745" i="5"/>
  <c r="CC741" i="5"/>
  <c r="CC737" i="5"/>
  <c r="CC733" i="5"/>
  <c r="CC729" i="5"/>
  <c r="CC721" i="5"/>
  <c r="CC709" i="5"/>
  <c r="CF1000" i="5"/>
  <c r="CI997" i="5"/>
  <c r="CF996" i="5"/>
  <c r="CF992" i="5"/>
  <c r="CI989" i="5"/>
  <c r="CF988" i="5"/>
  <c r="CI985" i="5"/>
  <c r="CF984" i="5"/>
  <c r="CI981" i="5"/>
  <c r="CF980" i="5"/>
  <c r="CI977" i="5"/>
  <c r="CF976" i="5"/>
  <c r="CF972" i="5"/>
  <c r="CI965" i="5"/>
  <c r="CF964" i="5"/>
  <c r="CF960" i="5"/>
  <c r="CI957" i="5"/>
  <c r="CF956" i="5"/>
  <c r="CI953" i="5"/>
  <c r="CF952" i="5"/>
  <c r="CF948" i="5"/>
  <c r="CI945" i="5"/>
  <c r="CF944" i="5"/>
  <c r="CI941" i="5"/>
  <c r="CI937" i="5"/>
  <c r="CF936" i="5"/>
  <c r="CF932" i="5"/>
  <c r="CF928" i="5"/>
  <c r="CI925" i="5"/>
  <c r="CF920" i="5"/>
  <c r="CF916" i="5"/>
  <c r="CI913" i="5"/>
  <c r="CF908" i="5"/>
  <c r="CI905" i="5"/>
  <c r="CF904" i="5"/>
  <c r="CI901" i="5"/>
  <c r="CF900" i="5"/>
  <c r="CI893" i="5"/>
  <c r="CF892" i="5"/>
  <c r="CI885" i="5"/>
  <c r="CF884" i="5"/>
  <c r="CF880" i="5"/>
  <c r="CI877" i="5"/>
  <c r="CI873" i="5"/>
  <c r="R807" i="5"/>
  <c r="Y807" i="5" s="1"/>
  <c r="BM850" i="5"/>
  <c r="S868" i="5"/>
  <c r="BN897" i="5"/>
  <c r="AL923" i="5"/>
  <c r="T928" i="5"/>
  <c r="BN961" i="5"/>
  <c r="CA997" i="5"/>
  <c r="CA993" i="5"/>
  <c r="CA981" i="5"/>
  <c r="CA977" i="5"/>
  <c r="CA969" i="5"/>
  <c r="CA965" i="5"/>
  <c r="CA961" i="5"/>
  <c r="CA957" i="5"/>
  <c r="CA953" i="5"/>
  <c r="CA949" i="5"/>
  <c r="CA945" i="5"/>
  <c r="CA937" i="5"/>
  <c r="CA925" i="5"/>
  <c r="CA913" i="5"/>
  <c r="CA901" i="5"/>
  <c r="CA897" i="5"/>
  <c r="CA893" i="5"/>
  <c r="CA873" i="5"/>
  <c r="CA861" i="5"/>
  <c r="CA845" i="5"/>
  <c r="CC1000" i="5"/>
  <c r="CC988" i="5"/>
  <c r="CC984" i="5"/>
  <c r="CC980" i="5"/>
  <c r="CC972" i="5"/>
  <c r="CC968" i="5"/>
  <c r="CC964" i="5"/>
  <c r="CC956" i="5"/>
  <c r="CC952" i="5"/>
  <c r="CC944" i="5"/>
  <c r="CC936" i="5"/>
  <c r="CC932" i="5"/>
  <c r="CC928" i="5"/>
  <c r="CC924" i="5"/>
  <c r="CC920" i="5"/>
  <c r="CC916" i="5"/>
  <c r="CC908" i="5"/>
  <c r="CC904" i="5"/>
  <c r="CC900" i="5"/>
  <c r="CC892" i="5"/>
  <c r="CC884" i="5"/>
  <c r="CC880" i="5"/>
  <c r="CC872" i="5"/>
  <c r="CC868" i="5"/>
  <c r="R752" i="5"/>
  <c r="Y752" i="5" s="1"/>
  <c r="BL794" i="5"/>
  <c r="S812" i="5"/>
  <c r="BM813" i="5"/>
  <c r="S866" i="5"/>
  <c r="BM909" i="5"/>
  <c r="BN921" i="5"/>
  <c r="S932" i="5"/>
  <c r="AL947" i="5"/>
  <c r="R995" i="5"/>
  <c r="Y995" i="5" s="1"/>
  <c r="BM1000" i="5"/>
  <c r="BM992" i="5"/>
  <c r="BM988" i="5"/>
  <c r="BM984" i="5"/>
  <c r="BM980" i="5"/>
  <c r="BM976" i="5"/>
  <c r="BM972" i="5"/>
  <c r="BM968" i="5"/>
  <c r="BM964" i="5"/>
  <c r="BM956" i="5"/>
  <c r="BM952" i="5"/>
  <c r="BM944" i="5"/>
  <c r="BM936" i="5"/>
  <c r="BM932" i="5"/>
  <c r="BM928" i="5"/>
  <c r="BM924" i="5"/>
  <c r="BM920" i="5"/>
  <c r="BM916" i="5"/>
  <c r="BM908" i="5"/>
  <c r="BM904" i="5"/>
  <c r="BM900" i="5"/>
  <c r="BM892" i="5"/>
  <c r="BM888" i="5"/>
  <c r="BM884" i="5"/>
  <c r="BM880" i="5"/>
  <c r="BM872" i="5"/>
  <c r="BM868" i="5"/>
  <c r="BM852" i="5"/>
  <c r="BM848" i="5"/>
  <c r="BM836" i="5"/>
  <c r="BM832" i="5"/>
  <c r="BM820" i="5"/>
  <c r="BM816" i="5"/>
  <c r="BM804" i="5"/>
  <c r="BM800" i="5"/>
  <c r="BM784" i="5"/>
  <c r="BM772" i="5"/>
  <c r="CB1000" i="5"/>
  <c r="CB988" i="5"/>
  <c r="CB984" i="5"/>
  <c r="CB980" i="5"/>
  <c r="CB968" i="5"/>
  <c r="CB964" i="5"/>
  <c r="CB952" i="5"/>
  <c r="BN797" i="5"/>
  <c r="BL818" i="5"/>
  <c r="S850" i="5"/>
  <c r="BL851" i="5"/>
  <c r="S862" i="5"/>
  <c r="R904" i="5"/>
  <c r="Y904" i="5" s="1"/>
  <c r="S911" i="5"/>
  <c r="BN950" i="5"/>
  <c r="BL962" i="5"/>
  <c r="BN969" i="5"/>
  <c r="BM999" i="5"/>
  <c r="BM995" i="5"/>
  <c r="BM987" i="5"/>
  <c r="BM983" i="5"/>
  <c r="BM979" i="5"/>
  <c r="BM971" i="5"/>
  <c r="BM967" i="5"/>
  <c r="BM963" i="5"/>
  <c r="BM959" i="5"/>
  <c r="BM951" i="5"/>
  <c r="BM943" i="5"/>
  <c r="BM939" i="5"/>
  <c r="BM935" i="5"/>
  <c r="BM931" i="5"/>
  <c r="BM927" i="5"/>
  <c r="BM923" i="5"/>
  <c r="BM915" i="5"/>
  <c r="BM911" i="5"/>
  <c r="BM899" i="5"/>
  <c r="BM895" i="5"/>
  <c r="BM891" i="5"/>
  <c r="BM879" i="5"/>
  <c r="BM875" i="5"/>
  <c r="BM871" i="5"/>
  <c r="BM859" i="5"/>
  <c r="BM855" i="5"/>
  <c r="BM843" i="5"/>
  <c r="BM839" i="5"/>
  <c r="BM831" i="5"/>
  <c r="BM827" i="5"/>
  <c r="BM823" i="5"/>
  <c r="BM811" i="5"/>
  <c r="BM807" i="5"/>
  <c r="BM735" i="5"/>
  <c r="BM990" i="5"/>
  <c r="BM938" i="5"/>
  <c r="BM922" i="5"/>
  <c r="BM906" i="5"/>
  <c r="BM886" i="5"/>
  <c r="AL293" i="5"/>
  <c r="BN293" i="5"/>
  <c r="BM22" i="5"/>
  <c r="BN22" i="5"/>
  <c r="BL33" i="5"/>
  <c r="BM33" i="5"/>
  <c r="BN33" i="5"/>
  <c r="AL74" i="5"/>
  <c r="BN74" i="5"/>
  <c r="T84" i="5"/>
  <c r="T112" i="5"/>
  <c r="AB113" i="5"/>
  <c r="S126" i="5"/>
  <c r="AL127" i="5"/>
  <c r="BN127" i="5"/>
  <c r="BM129" i="5"/>
  <c r="BN129" i="5"/>
  <c r="BL129" i="5"/>
  <c r="S144" i="5"/>
  <c r="BM145" i="5"/>
  <c r="BN145" i="5"/>
  <c r="BL145" i="5"/>
  <c r="BL154" i="5"/>
  <c r="BM154" i="5"/>
  <c r="BN154" i="5"/>
  <c r="T171" i="5"/>
  <c r="BL181" i="5"/>
  <c r="BM181" i="5"/>
  <c r="AB197" i="5"/>
  <c r="R220" i="5"/>
  <c r="Y220" i="5" s="1"/>
  <c r="T223" i="5"/>
  <c r="AL229" i="5"/>
  <c r="BM229" i="5"/>
  <c r="AL238" i="5"/>
  <c r="BL238" i="5"/>
  <c r="BM238" i="5"/>
  <c r="BN238" i="5"/>
  <c r="S311" i="5"/>
  <c r="R334" i="5"/>
  <c r="Y334" i="5" s="1"/>
  <c r="R367" i="5"/>
  <c r="Y367" i="5" s="1"/>
  <c r="AL379" i="5"/>
  <c r="BL379" i="5"/>
  <c r="S410" i="5"/>
  <c r="BM425" i="5"/>
  <c r="BN425" i="5"/>
  <c r="S431" i="5"/>
  <c r="BL457" i="5"/>
  <c r="BN457" i="5"/>
  <c r="BL482" i="5"/>
  <c r="BN482" i="5"/>
  <c r="AL489" i="5"/>
  <c r="BL489" i="5"/>
  <c r="BM489" i="5"/>
  <c r="BN489" i="5"/>
  <c r="BL614" i="5"/>
  <c r="BN614" i="5"/>
  <c r="BL678" i="5"/>
  <c r="BN678" i="5"/>
  <c r="BL689" i="5"/>
  <c r="BN689" i="5"/>
  <c r="AL727" i="5"/>
  <c r="BM128" i="5"/>
  <c r="BL473" i="5"/>
  <c r="BM473" i="5"/>
  <c r="BN473" i="5"/>
  <c r="AL500" i="5"/>
  <c r="AL522" i="5"/>
  <c r="BM577" i="5"/>
  <c r="BN577" i="5"/>
  <c r="BL594" i="5"/>
  <c r="BN594" i="5"/>
  <c r="BL621" i="5"/>
  <c r="BM621" i="5"/>
  <c r="BL625" i="5"/>
  <c r="BM625" i="5"/>
  <c r="BN625" i="5"/>
  <c r="AL661" i="5"/>
  <c r="BL661" i="5"/>
  <c r="BM661" i="5"/>
  <c r="BN661" i="5"/>
  <c r="AL687" i="5"/>
  <c r="BN694" i="5"/>
  <c r="BL694" i="5"/>
  <c r="BM694" i="5"/>
  <c r="BL714" i="5"/>
  <c r="BM714" i="5"/>
  <c r="BM734" i="5"/>
  <c r="BN734" i="5"/>
  <c r="CA2" i="5"/>
  <c r="AK44" i="1" s="1" a="1"/>
  <c r="AK44" i="1" s="1"/>
  <c r="AK47" i="1" s="1"/>
  <c r="CC769" i="5"/>
  <c r="CC725" i="5"/>
  <c r="CC717" i="5"/>
  <c r="CC713" i="5"/>
  <c r="CC705" i="5"/>
  <c r="CC701" i="5"/>
  <c r="CC697" i="5"/>
  <c r="CC693" i="5"/>
  <c r="CC689" i="5"/>
  <c r="CC685" i="5"/>
  <c r="CC681" i="5"/>
  <c r="CC677" i="5"/>
  <c r="CC673" i="5"/>
  <c r="CC669" i="5"/>
  <c r="CC665" i="5"/>
  <c r="CC661" i="5"/>
  <c r="CC657" i="5"/>
  <c r="CC653" i="5"/>
  <c r="CC649" i="5"/>
  <c r="CC645" i="5"/>
  <c r="AL245" i="5"/>
  <c r="BM245" i="5"/>
  <c r="BL369" i="5"/>
  <c r="BM369" i="5"/>
  <c r="BN369" i="5"/>
  <c r="BM45" i="5"/>
  <c r="BL45" i="5"/>
  <c r="BL54" i="5"/>
  <c r="BM54" i="5"/>
  <c r="BN54" i="5"/>
  <c r="BL97" i="5"/>
  <c r="BM97" i="5"/>
  <c r="BN97" i="5"/>
  <c r="AL143" i="5"/>
  <c r="AL150" i="5"/>
  <c r="BN150" i="5"/>
  <c r="BL150" i="5"/>
  <c r="BL177" i="5"/>
  <c r="BM177" i="5"/>
  <c r="BL186" i="5"/>
  <c r="BM186" i="5"/>
  <c r="BL193" i="5"/>
  <c r="BM193" i="5"/>
  <c r="BL202" i="5"/>
  <c r="BM202" i="5"/>
  <c r="AL250" i="5"/>
  <c r="AL310" i="5"/>
  <c r="BN310" i="5"/>
  <c r="BM338" i="5"/>
  <c r="BL338" i="5"/>
  <c r="BM430" i="5"/>
  <c r="BN430" i="5"/>
  <c r="BL442" i="5"/>
  <c r="BM442" i="5"/>
  <c r="BN442" i="5"/>
  <c r="BL498" i="5"/>
  <c r="BN498" i="5"/>
  <c r="BL509" i="5"/>
  <c r="BM509" i="5"/>
  <c r="BL725" i="5"/>
  <c r="BM725" i="5"/>
  <c r="BN725" i="5"/>
  <c r="CB2" i="5"/>
  <c r="AK45" i="1" s="1" a="1"/>
  <c r="AK45" i="1" s="1"/>
  <c r="CB725" i="5"/>
  <c r="BM317" i="5"/>
  <c r="BL317" i="5"/>
  <c r="R325" i="5"/>
  <c r="Y325" i="5" s="1"/>
  <c r="S357" i="5"/>
  <c r="BL358" i="5"/>
  <c r="BM358" i="5"/>
  <c r="BN358" i="5"/>
  <c r="G380" i="5"/>
  <c r="S383" i="5"/>
  <c r="S390" i="5"/>
  <c r="AB409" i="5"/>
  <c r="BL421" i="5"/>
  <c r="BM421" i="5"/>
  <c r="BN421" i="5"/>
  <c r="R447" i="5"/>
  <c r="Y447" i="5" s="1"/>
  <c r="T461" i="5"/>
  <c r="AL462" i="5"/>
  <c r="BL462" i="5"/>
  <c r="BN462" i="5"/>
  <c r="S468" i="5"/>
  <c r="AL471" i="5"/>
  <c r="T479" i="5"/>
  <c r="BM485" i="5"/>
  <c r="BL485" i="5"/>
  <c r="R493" i="5"/>
  <c r="Y493" i="5" s="1"/>
  <c r="R504" i="5"/>
  <c r="Y504" i="5" s="1"/>
  <c r="AB515" i="5"/>
  <c r="R524" i="5"/>
  <c r="Y524" i="5" s="1"/>
  <c r="S633" i="5"/>
  <c r="BL634" i="5"/>
  <c r="BN634" i="5"/>
  <c r="T649" i="5"/>
  <c r="AL659" i="5"/>
  <c r="AL683" i="5"/>
  <c r="AL712" i="5"/>
  <c r="AL746" i="5"/>
  <c r="BL746" i="5"/>
  <c r="AC208" i="5"/>
  <c r="AL225" i="5"/>
  <c r="BM225" i="5"/>
  <c r="BL269" i="5"/>
  <c r="BM269" i="5"/>
  <c r="S285" i="5"/>
  <c r="R291" i="5"/>
  <c r="Y291" i="5" s="1"/>
  <c r="S314" i="5"/>
  <c r="BL326" i="5"/>
  <c r="BN326" i="5"/>
  <c r="R371" i="5"/>
  <c r="Y371" i="5" s="1"/>
  <c r="T377" i="5"/>
  <c r="R378" i="5"/>
  <c r="Y378" i="5" s="1"/>
  <c r="BL389" i="5"/>
  <c r="BM389" i="5"/>
  <c r="BN389" i="5"/>
  <c r="T390" i="5"/>
  <c r="T446" i="5"/>
  <c r="R457" i="5"/>
  <c r="Y457" i="5" s="1"/>
  <c r="AL460" i="5"/>
  <c r="S466" i="5"/>
  <c r="T468" i="5"/>
  <c r="AL469" i="5"/>
  <c r="BL469" i="5"/>
  <c r="BM469" i="5"/>
  <c r="BL478" i="5"/>
  <c r="BN478" i="5"/>
  <c r="AB485" i="5"/>
  <c r="R489" i="5"/>
  <c r="Y489" i="5" s="1"/>
  <c r="BL494" i="5"/>
  <c r="BM494" i="5"/>
  <c r="BN494" i="5"/>
  <c r="T515" i="5"/>
  <c r="AB516" i="5"/>
  <c r="BL525" i="5"/>
  <c r="BM525" i="5"/>
  <c r="BN525" i="5"/>
  <c r="T549" i="5"/>
  <c r="BL557" i="5"/>
  <c r="BM557" i="5"/>
  <c r="BL573" i="5"/>
  <c r="BN573" i="5"/>
  <c r="BL630" i="5"/>
  <c r="BM630" i="5"/>
  <c r="AL641" i="5"/>
  <c r="BL641" i="5"/>
  <c r="BN641" i="5"/>
  <c r="BL657" i="5"/>
  <c r="BM657" i="5"/>
  <c r="BN657" i="5"/>
  <c r="S665" i="5"/>
  <c r="AL710" i="5"/>
  <c r="BL710" i="5"/>
  <c r="BL730" i="5"/>
  <c r="BN730" i="5"/>
  <c r="AL869" i="5"/>
  <c r="BM869" i="5"/>
  <c r="BN869" i="5"/>
  <c r="BN630" i="5"/>
  <c r="BL138" i="5"/>
  <c r="BM138" i="5"/>
  <c r="BL305" i="5"/>
  <c r="BN305" i="5"/>
  <c r="AL25" i="5"/>
  <c r="BL25" i="5"/>
  <c r="BL38" i="5"/>
  <c r="BN38" i="5"/>
  <c r="AL70" i="5"/>
  <c r="BL70" i="5"/>
  <c r="BM70" i="5"/>
  <c r="BN70" i="5"/>
  <c r="BL50" i="5"/>
  <c r="BM50" i="5"/>
  <c r="BM301" i="5"/>
  <c r="BN301" i="5"/>
  <c r="AB347" i="5"/>
  <c r="BL378" i="5"/>
  <c r="BM378" i="5"/>
  <c r="AB379" i="5"/>
  <c r="S393" i="5"/>
  <c r="AL396" i="5"/>
  <c r="AB407" i="5"/>
  <c r="R437" i="5"/>
  <c r="Y437" i="5" s="1"/>
  <c r="T439" i="5"/>
  <c r="R454" i="5"/>
  <c r="Y454" i="5" s="1"/>
  <c r="S457" i="5"/>
  <c r="S482" i="5"/>
  <c r="AL490" i="5"/>
  <c r="BL490" i="5"/>
  <c r="T504" i="5"/>
  <c r="AB505" i="5"/>
  <c r="T522" i="5"/>
  <c r="BL530" i="5"/>
  <c r="BN530" i="5"/>
  <c r="S538" i="5"/>
  <c r="S545" i="5"/>
  <c r="AL546" i="5"/>
  <c r="BL546" i="5"/>
  <c r="BM546" i="5"/>
  <c r="BN546" i="5"/>
  <c r="AB630" i="5"/>
  <c r="AB638" i="5"/>
  <c r="R652" i="5"/>
  <c r="Y652" i="5" s="1"/>
  <c r="S653" i="5"/>
  <c r="AB657" i="5"/>
  <c r="R661" i="5"/>
  <c r="Y661" i="5" s="1"/>
  <c r="R665" i="5"/>
  <c r="Y665" i="5" s="1"/>
  <c r="AB727" i="5"/>
  <c r="AL744" i="5"/>
  <c r="BL874" i="5"/>
  <c r="BN874" i="5"/>
  <c r="BN505" i="5"/>
  <c r="BL474" i="5"/>
  <c r="BM474" i="5"/>
  <c r="S520" i="5"/>
  <c r="BL521" i="5"/>
  <c r="BM521" i="5"/>
  <c r="BN521" i="5"/>
  <c r="BL537" i="5"/>
  <c r="BM537" i="5"/>
  <c r="BN537" i="5"/>
  <c r="BL578" i="5"/>
  <c r="BM578" i="5"/>
  <c r="BN578" i="5"/>
  <c r="R588" i="5"/>
  <c r="Y588" i="5" s="1"/>
  <c r="R590" i="5"/>
  <c r="Y590" i="5" s="1"/>
  <c r="BL646" i="5"/>
  <c r="BN646" i="5"/>
  <c r="R672" i="5"/>
  <c r="Y672" i="5" s="1"/>
  <c r="AB694" i="5"/>
  <c r="R712" i="5"/>
  <c r="Y712" i="5" s="1"/>
  <c r="BM652" i="5"/>
  <c r="BM568" i="5"/>
  <c r="BM296" i="5"/>
  <c r="BM212" i="5"/>
  <c r="BL29" i="5"/>
  <c r="BM29" i="5"/>
  <c r="BL81" i="5"/>
  <c r="BM81" i="5"/>
  <c r="BN81" i="5"/>
  <c r="BM141" i="5"/>
  <c r="BN141" i="5"/>
  <c r="BN166" i="5"/>
  <c r="BL166" i="5"/>
  <c r="S47" i="5"/>
  <c r="BM253" i="5"/>
  <c r="BN253" i="5"/>
  <c r="BL306" i="5"/>
  <c r="BM306" i="5"/>
  <c r="BN306" i="5"/>
  <c r="T111" i="5"/>
  <c r="AL112" i="5"/>
  <c r="R123" i="5"/>
  <c r="Y123" i="5" s="1"/>
  <c r="S125" i="5"/>
  <c r="S143" i="5"/>
  <c r="T152" i="5"/>
  <c r="BM153" i="5"/>
  <c r="BN153" i="5"/>
  <c r="S177" i="5"/>
  <c r="R191" i="5"/>
  <c r="Y191" i="5" s="1"/>
  <c r="BL194" i="5"/>
  <c r="BN194" i="5"/>
  <c r="T195" i="5"/>
  <c r="S202" i="5"/>
  <c r="T213" i="5"/>
  <c r="S227" i="5"/>
  <c r="S236" i="5"/>
  <c r="BL237" i="5"/>
  <c r="BM237" i="5"/>
  <c r="BN237" i="5"/>
  <c r="T252" i="5"/>
  <c r="BL258" i="5"/>
  <c r="BM258" i="5"/>
  <c r="BN258" i="5"/>
  <c r="R271" i="5"/>
  <c r="Y271" i="5" s="1"/>
  <c r="T289" i="5"/>
  <c r="R317" i="5"/>
  <c r="Y317" i="5" s="1"/>
  <c r="BL337" i="5"/>
  <c r="BM337" i="5"/>
  <c r="BN337" i="5"/>
  <c r="S338" i="5"/>
  <c r="BL346" i="5"/>
  <c r="BN346" i="5"/>
  <c r="T369" i="5"/>
  <c r="R392" i="5"/>
  <c r="Y392" i="5" s="1"/>
  <c r="BL394" i="5"/>
  <c r="BN394" i="5"/>
  <c r="BM410" i="5"/>
  <c r="BN410" i="5"/>
  <c r="R435" i="5"/>
  <c r="Y435" i="5" s="1"/>
  <c r="R436" i="5"/>
  <c r="Y436" i="5" s="1"/>
  <c r="S442" i="5"/>
  <c r="S451" i="5"/>
  <c r="AL456" i="5"/>
  <c r="S463" i="5"/>
  <c r="T487" i="5"/>
  <c r="S498" i="5"/>
  <c r="S507" i="5"/>
  <c r="AL510" i="5"/>
  <c r="BL510" i="5"/>
  <c r="BN510" i="5"/>
  <c r="S518" i="5"/>
  <c r="R541" i="5"/>
  <c r="Y541" i="5" s="1"/>
  <c r="R584" i="5"/>
  <c r="Y584" i="5" s="1"/>
  <c r="R611" i="5"/>
  <c r="Y611" i="5" s="1"/>
  <c r="T621" i="5"/>
  <c r="AB659" i="5"/>
  <c r="R660" i="5"/>
  <c r="Y660" i="5" s="1"/>
  <c r="T661" i="5"/>
  <c r="S672" i="5"/>
  <c r="BL677" i="5"/>
  <c r="BN677" i="5"/>
  <c r="T696" i="5"/>
  <c r="R753" i="5"/>
  <c r="Y753" i="5" s="1"/>
  <c r="AL846" i="5"/>
  <c r="BL846" i="5"/>
  <c r="BN846" i="5"/>
  <c r="BL464" i="5"/>
  <c r="BL212" i="5"/>
  <c r="BM380" i="5"/>
  <c r="BL118" i="5"/>
  <c r="BM118" i="5"/>
  <c r="BN118" i="5"/>
  <c r="AL170" i="5"/>
  <c r="BM170" i="5"/>
  <c r="BN170" i="5"/>
  <c r="BL437" i="5"/>
  <c r="BM437" i="5"/>
  <c r="BN437" i="5"/>
  <c r="BL86" i="5"/>
  <c r="BN86" i="5"/>
  <c r="BL41" i="5"/>
  <c r="BM41" i="5"/>
  <c r="R54" i="5"/>
  <c r="Y54" i="5" s="1"/>
  <c r="BM294" i="5"/>
  <c r="BN294" i="5"/>
  <c r="T56" i="5"/>
  <c r="AL62" i="5"/>
  <c r="BL62" i="5"/>
  <c r="T87" i="5"/>
  <c r="T88" i="5"/>
  <c r="AL89" i="5"/>
  <c r="R121" i="5"/>
  <c r="Y121" i="5" s="1"/>
  <c r="S123" i="5"/>
  <c r="T125" i="5"/>
  <c r="T136" i="5"/>
  <c r="AL137" i="5"/>
  <c r="BM137" i="5"/>
  <c r="BN137" i="5"/>
  <c r="BL149" i="5"/>
  <c r="BN149" i="5"/>
  <c r="BM149" i="5"/>
  <c r="S159" i="5"/>
  <c r="AL169" i="5"/>
  <c r="BL169" i="5"/>
  <c r="BN169" i="5"/>
  <c r="R225" i="5"/>
  <c r="Y225" i="5" s="1"/>
  <c r="T227" i="5"/>
  <c r="AB251" i="5"/>
  <c r="T257" i="5"/>
  <c r="R279" i="5"/>
  <c r="Y279" i="5" s="1"/>
  <c r="BN281" i="5"/>
  <c r="BL281" i="5"/>
  <c r="S287" i="5"/>
  <c r="BL333" i="5"/>
  <c r="BM333" i="5"/>
  <c r="T345" i="5"/>
  <c r="S354" i="5"/>
  <c r="S356" i="5"/>
  <c r="T365" i="5"/>
  <c r="S384" i="5"/>
  <c r="BL385" i="5"/>
  <c r="BM385" i="5"/>
  <c r="BN385" i="5"/>
  <c r="S398" i="5"/>
  <c r="AL401" i="5"/>
  <c r="BN401" i="5"/>
  <c r="BL401" i="5"/>
  <c r="T451" i="5"/>
  <c r="AL452" i="5"/>
  <c r="S565" i="5"/>
  <c r="T590" i="5"/>
  <c r="S592" i="5"/>
  <c r="BL593" i="5"/>
  <c r="BN593" i="5"/>
  <c r="S617" i="5"/>
  <c r="T685" i="5"/>
  <c r="R701" i="5"/>
  <c r="Y701" i="5" s="1"/>
  <c r="T703" i="5"/>
  <c r="R711" i="5"/>
  <c r="Y711" i="5" s="1"/>
  <c r="BM713" i="5"/>
  <c r="BN713" i="5"/>
  <c r="S723" i="5"/>
  <c r="T725" i="5"/>
  <c r="R738" i="5"/>
  <c r="Y738" i="5" s="1"/>
  <c r="BL754" i="5"/>
  <c r="BM754" i="5"/>
  <c r="R760" i="5"/>
  <c r="Y760" i="5" s="1"/>
  <c r="S766" i="5"/>
  <c r="BN774" i="5"/>
  <c r="BM774" i="5"/>
  <c r="BL774" i="5"/>
  <c r="BN547" i="5"/>
  <c r="BN463" i="5"/>
  <c r="AL273" i="5"/>
  <c r="BM273" i="5"/>
  <c r="BN273" i="5"/>
  <c r="AL289" i="5"/>
  <c r="BM289" i="5"/>
  <c r="BN289" i="5"/>
  <c r="AL66" i="5"/>
  <c r="BM66" i="5"/>
  <c r="BL66" i="5"/>
  <c r="BL107" i="5"/>
  <c r="BN107" i="5"/>
  <c r="BM157" i="5"/>
  <c r="BN157" i="5"/>
  <c r="BM205" i="5"/>
  <c r="BN205" i="5"/>
  <c r="BL285" i="5"/>
  <c r="BM285" i="5"/>
  <c r="BN285" i="5"/>
  <c r="S55" i="5"/>
  <c r="S56" i="5"/>
  <c r="R125" i="5"/>
  <c r="Y125" i="5" s="1"/>
  <c r="BL290" i="5"/>
  <c r="BN290" i="5"/>
  <c r="BL341" i="5"/>
  <c r="BN341" i="5"/>
  <c r="AL361" i="5"/>
  <c r="BN361" i="5"/>
  <c r="BL374" i="5"/>
  <c r="BN374" i="5"/>
  <c r="AL438" i="5"/>
  <c r="BN438" i="5"/>
  <c r="BL438" i="5"/>
  <c r="BN454" i="5"/>
  <c r="BL454" i="5"/>
  <c r="S52" i="5"/>
  <c r="R53" i="5"/>
  <c r="Y53" i="5" s="1"/>
  <c r="S36" i="5"/>
  <c r="BL37" i="5"/>
  <c r="BM37" i="5"/>
  <c r="BN37" i="5"/>
  <c r="S43" i="5"/>
  <c r="AL44" i="5"/>
  <c r="BN44" i="5"/>
  <c r="R50" i="5"/>
  <c r="Y50" i="5" s="1"/>
  <c r="R51" i="5"/>
  <c r="Y51" i="5" s="1"/>
  <c r="AL53" i="5"/>
  <c r="BL53" i="5"/>
  <c r="BM53" i="5"/>
  <c r="BN53" i="5"/>
  <c r="AL142" i="5"/>
  <c r="BM142" i="5"/>
  <c r="BN142" i="5"/>
  <c r="BM158" i="5"/>
  <c r="BN158" i="5"/>
  <c r="S184" i="5"/>
  <c r="BL185" i="5"/>
  <c r="BM185" i="5"/>
  <c r="BN185" i="5"/>
  <c r="R189" i="5"/>
  <c r="Y189" i="5" s="1"/>
  <c r="BL201" i="5"/>
  <c r="BM201" i="5"/>
  <c r="BN201" i="5"/>
  <c r="S207" i="5"/>
  <c r="BL210" i="5"/>
  <c r="BN210" i="5"/>
  <c r="BL217" i="5"/>
  <c r="BN217" i="5"/>
  <c r="R223" i="5"/>
  <c r="Y223" i="5" s="1"/>
  <c r="S225" i="5"/>
  <c r="R231" i="5"/>
  <c r="Y231" i="5" s="1"/>
  <c r="BN233" i="5"/>
  <c r="BL233" i="5"/>
  <c r="BM233" i="5"/>
  <c r="AL235" i="5"/>
  <c r="T241" i="5"/>
  <c r="BL242" i="5"/>
  <c r="BM242" i="5"/>
  <c r="BN242" i="5"/>
  <c r="BL249" i="5"/>
  <c r="BM249" i="5"/>
  <c r="BN249" i="5"/>
  <c r="S255" i="5"/>
  <c r="S263" i="5"/>
  <c r="T271" i="5"/>
  <c r="T280" i="5"/>
  <c r="T287" i="5"/>
  <c r="BN297" i="5"/>
  <c r="BL297" i="5"/>
  <c r="T317" i="5"/>
  <c r="AL337" i="5"/>
  <c r="AL364" i="5"/>
  <c r="AB385" i="5"/>
  <c r="T414" i="5"/>
  <c r="BM441" i="5"/>
  <c r="BN441" i="5"/>
  <c r="AL526" i="5"/>
  <c r="BN526" i="5"/>
  <c r="BM526" i="5"/>
  <c r="BL526" i="5"/>
  <c r="BL542" i="5"/>
  <c r="BN542" i="5"/>
  <c r="BL558" i="5"/>
  <c r="BN558" i="5"/>
  <c r="T584" i="5"/>
  <c r="BM589" i="5"/>
  <c r="BN589" i="5"/>
  <c r="BL609" i="5"/>
  <c r="BM609" i="5"/>
  <c r="BN609" i="5"/>
  <c r="BL642" i="5"/>
  <c r="BM642" i="5"/>
  <c r="R656" i="5"/>
  <c r="Y656" i="5" s="1"/>
  <c r="BL682" i="5"/>
  <c r="BM682" i="5"/>
  <c r="BN682" i="5"/>
  <c r="T692" i="5"/>
  <c r="AB693" i="5"/>
  <c r="S701" i="5"/>
  <c r="T712" i="5"/>
  <c r="T753" i="5"/>
  <c r="T766" i="5"/>
  <c r="T772" i="5"/>
  <c r="AL842" i="5"/>
  <c r="BL842" i="5"/>
  <c r="BM254" i="5"/>
  <c r="BL373" i="5"/>
  <c r="BM373" i="5"/>
  <c r="BN373" i="5"/>
  <c r="BL102" i="5"/>
  <c r="BM102" i="5"/>
  <c r="BN102" i="5"/>
  <c r="BL18" i="5"/>
  <c r="BM18" i="5"/>
  <c r="BN18" i="5"/>
  <c r="BL173" i="5"/>
  <c r="BM173" i="5"/>
  <c r="BL23" i="5"/>
  <c r="BN23" i="5"/>
  <c r="BL189" i="5"/>
  <c r="BM189" i="5"/>
  <c r="BN189" i="5"/>
  <c r="BL57" i="5"/>
  <c r="BM57" i="5"/>
  <c r="AL93" i="5"/>
  <c r="S111" i="5"/>
  <c r="AB163" i="5"/>
  <c r="BL221" i="5"/>
  <c r="BM221" i="5"/>
  <c r="R32" i="5"/>
  <c r="Y32" i="5" s="1"/>
  <c r="R48" i="5"/>
  <c r="Y48" i="5" s="1"/>
  <c r="R84" i="5"/>
  <c r="Y84" i="5" s="1"/>
  <c r="AC93" i="5"/>
  <c r="S100" i="5"/>
  <c r="BL101" i="5"/>
  <c r="BM101" i="5"/>
  <c r="BN101" i="5"/>
  <c r="BL174" i="5"/>
  <c r="BN174" i="5"/>
  <c r="T183" i="5"/>
  <c r="BL190" i="5"/>
  <c r="BM190" i="5"/>
  <c r="BN190" i="5"/>
  <c r="AL270" i="5"/>
  <c r="BL270" i="5"/>
  <c r="BN270" i="5"/>
  <c r="AL277" i="5"/>
  <c r="BN277" i="5"/>
  <c r="BN286" i="5"/>
  <c r="BL286" i="5"/>
  <c r="BN302" i="5"/>
  <c r="BL302" i="5"/>
  <c r="BL353" i="5"/>
  <c r="BN353" i="5"/>
  <c r="R361" i="5"/>
  <c r="Y361" i="5" s="1"/>
  <c r="G367" i="5"/>
  <c r="BL390" i="5"/>
  <c r="BM390" i="5"/>
  <c r="BN390" i="5"/>
  <c r="AL470" i="5"/>
  <c r="BL470" i="5"/>
  <c r="S503" i="5"/>
  <c r="AL515" i="5"/>
  <c r="T573" i="5"/>
  <c r="T586" i="5"/>
  <c r="BM598" i="5"/>
  <c r="BN598" i="5"/>
  <c r="R607" i="5"/>
  <c r="Y607" i="5" s="1"/>
  <c r="S615" i="5"/>
  <c r="S631" i="5"/>
  <c r="T632" i="5"/>
  <c r="R637" i="5"/>
  <c r="Y637" i="5" s="1"/>
  <c r="BN673" i="5"/>
  <c r="BL673" i="5"/>
  <c r="BM673" i="5"/>
  <c r="T701" i="5"/>
  <c r="BL709" i="5"/>
  <c r="BN709" i="5"/>
  <c r="T737" i="5"/>
  <c r="BM745" i="5"/>
  <c r="BN745" i="5"/>
  <c r="R756" i="5"/>
  <c r="Y756" i="5" s="1"/>
  <c r="BL947" i="5"/>
  <c r="BL715" i="5"/>
  <c r="BL254" i="5"/>
  <c r="AL90" i="5"/>
  <c r="BL90" i="5"/>
  <c r="BM90" i="5"/>
  <c r="AL241" i="5"/>
  <c r="BM241" i="5"/>
  <c r="R159" i="5"/>
  <c r="Y159" i="5" s="1"/>
  <c r="R49" i="5"/>
  <c r="Y49" i="5" s="1"/>
  <c r="T86" i="5"/>
  <c r="BM122" i="5"/>
  <c r="BN122" i="5"/>
  <c r="S128" i="5"/>
  <c r="R139" i="5"/>
  <c r="Y139" i="5" s="1"/>
  <c r="T141" i="5"/>
  <c r="AL206" i="5"/>
  <c r="BL206" i="5"/>
  <c r="BM206" i="5"/>
  <c r="BN206" i="5"/>
  <c r="S223" i="5"/>
  <c r="R46" i="5"/>
  <c r="Y46" i="5" s="1"/>
  <c r="BL49" i="5"/>
  <c r="BM49" i="5"/>
  <c r="BN49" i="5"/>
  <c r="BL58" i="5"/>
  <c r="BN58" i="5"/>
  <c r="AL65" i="5"/>
  <c r="BM65" i="5"/>
  <c r="BL65" i="5"/>
  <c r="BN65" i="5"/>
  <c r="S84" i="5"/>
  <c r="BL85" i="5"/>
  <c r="BM85" i="5"/>
  <c r="BN85" i="5"/>
  <c r="AL101" i="5"/>
  <c r="BL106" i="5"/>
  <c r="BM106" i="5"/>
  <c r="BN106" i="5"/>
  <c r="BM113" i="5"/>
  <c r="BL113" i="5"/>
  <c r="BN113" i="5"/>
  <c r="BL133" i="5"/>
  <c r="BM133" i="5"/>
  <c r="BN133" i="5"/>
  <c r="AB147" i="5"/>
  <c r="T180" i="5"/>
  <c r="R187" i="5"/>
  <c r="Y187" i="5" s="1"/>
  <c r="AL197" i="5"/>
  <c r="BL197" i="5"/>
  <c r="BM197" i="5"/>
  <c r="BL222" i="5"/>
  <c r="BN222" i="5"/>
  <c r="S229" i="5"/>
  <c r="S246" i="5"/>
  <c r="BN275" i="5"/>
  <c r="BL275" i="5"/>
  <c r="T276" i="5"/>
  <c r="BL295" i="5"/>
  <c r="BN295" i="5"/>
  <c r="S306" i="5"/>
  <c r="AL307" i="5"/>
  <c r="AB313" i="5"/>
  <c r="S320" i="5"/>
  <c r="BL321" i="5"/>
  <c r="BM321" i="5"/>
  <c r="BN321" i="5"/>
  <c r="BL325" i="5"/>
  <c r="BN325" i="5"/>
  <c r="AL329" i="5"/>
  <c r="BL329" i="5"/>
  <c r="AB341" i="5"/>
  <c r="BL342" i="5"/>
  <c r="BN342" i="5"/>
  <c r="S370" i="5"/>
  <c r="AL375" i="5"/>
  <c r="R403" i="5"/>
  <c r="Y403" i="5" s="1"/>
  <c r="BL406" i="5"/>
  <c r="BN406" i="5"/>
  <c r="T426" i="5"/>
  <c r="R443" i="5"/>
  <c r="Y443" i="5" s="1"/>
  <c r="AL455" i="5"/>
  <c r="AL459" i="5"/>
  <c r="AL475" i="5"/>
  <c r="BL477" i="5"/>
  <c r="BN477" i="5"/>
  <c r="AL493" i="5"/>
  <c r="BN493" i="5"/>
  <c r="R510" i="5"/>
  <c r="Y510" i="5" s="1"/>
  <c r="AL524" i="5"/>
  <c r="R528" i="5"/>
  <c r="Y528" i="5" s="1"/>
  <c r="T554" i="5"/>
  <c r="R561" i="5"/>
  <c r="Y561" i="5" s="1"/>
  <c r="R581" i="5"/>
  <c r="Y581" i="5" s="1"/>
  <c r="T597" i="5"/>
  <c r="AL640" i="5"/>
  <c r="T655" i="5"/>
  <c r="T668" i="5"/>
  <c r="AL680" i="5"/>
  <c r="R688" i="5"/>
  <c r="Y688" i="5" s="1"/>
  <c r="T690" i="5"/>
  <c r="AL707" i="5"/>
  <c r="T708" i="5"/>
  <c r="AL718" i="5"/>
  <c r="BN718" i="5"/>
  <c r="T721" i="5"/>
  <c r="S742" i="5"/>
  <c r="AB745" i="5"/>
  <c r="S783" i="5"/>
  <c r="CC641" i="5"/>
  <c r="CC637" i="5"/>
  <c r="CC633" i="5"/>
  <c r="CC629" i="5"/>
  <c r="CC625" i="5"/>
  <c r="CC621" i="5"/>
  <c r="CC617" i="5"/>
  <c r="CC613" i="5"/>
  <c r="CC609" i="5"/>
  <c r="CC605" i="5"/>
  <c r="CC601" i="5"/>
  <c r="CC597" i="5"/>
  <c r="CC593" i="5"/>
  <c r="CC589" i="5"/>
  <c r="CC585" i="5"/>
  <c r="CC581" i="5"/>
  <c r="CC577" i="5"/>
  <c r="CC573" i="5"/>
  <c r="CC569" i="5"/>
  <c r="CC565" i="5"/>
  <c r="CC561" i="5"/>
  <c r="CC557" i="5"/>
  <c r="CC553" i="5"/>
  <c r="CC549" i="5"/>
  <c r="CC545" i="5"/>
  <c r="CC541" i="5"/>
  <c r="CC537" i="5"/>
  <c r="CC533" i="5"/>
  <c r="CC529" i="5"/>
  <c r="CC525" i="5"/>
  <c r="CC521" i="5"/>
  <c r="CC517" i="5"/>
  <c r="CC513" i="5"/>
  <c r="CC509" i="5"/>
  <c r="CC505" i="5"/>
  <c r="CC501" i="5"/>
  <c r="CC497" i="5"/>
  <c r="CC493" i="5"/>
  <c r="CC489" i="5"/>
  <c r="CC485" i="5"/>
  <c r="CC481" i="5"/>
  <c r="CC477" i="5"/>
  <c r="CC473" i="5"/>
  <c r="CC469" i="5"/>
  <c r="CC465" i="5"/>
  <c r="CC461" i="5"/>
  <c r="CC457" i="5"/>
  <c r="CC453" i="5"/>
  <c r="CC449" i="5"/>
  <c r="CC445" i="5"/>
  <c r="CC441" i="5"/>
  <c r="CC437" i="5"/>
  <c r="CC433" i="5"/>
  <c r="CC429" i="5"/>
  <c r="CC425" i="5"/>
  <c r="CC421" i="5"/>
  <c r="CC417" i="5"/>
  <c r="CC413" i="5"/>
  <c r="CC409" i="5"/>
  <c r="CC405" i="5"/>
  <c r="CC401" i="5"/>
  <c r="CC397" i="5"/>
  <c r="CC393" i="5"/>
  <c r="CC389" i="5"/>
  <c r="CC385" i="5"/>
  <c r="CC381" i="5"/>
  <c r="CC377" i="5"/>
  <c r="CC373" i="5"/>
  <c r="CC369" i="5"/>
  <c r="CC365" i="5"/>
  <c r="CC361" i="5"/>
  <c r="CC357" i="5"/>
  <c r="CC353" i="5"/>
  <c r="CC349" i="5"/>
  <c r="CC345" i="5"/>
  <c r="CC341" i="5"/>
  <c r="CC337" i="5"/>
  <c r="CC333" i="5"/>
  <c r="CC329" i="5"/>
  <c r="CC325" i="5"/>
  <c r="CC321" i="5"/>
  <c r="CC317" i="5"/>
  <c r="CC313" i="5"/>
  <c r="CC309" i="5"/>
  <c r="CC305" i="5"/>
  <c r="CC301" i="5"/>
  <c r="CC297" i="5"/>
  <c r="CC293" i="5"/>
  <c r="CC289" i="5"/>
  <c r="CC285" i="5"/>
  <c r="CC281" i="5"/>
  <c r="CC277" i="5"/>
  <c r="CC273" i="5"/>
  <c r="CC269" i="5"/>
  <c r="CC265" i="5"/>
  <c r="CC261" i="5"/>
  <c r="CC257" i="5"/>
  <c r="CC253" i="5"/>
  <c r="CC249" i="5"/>
  <c r="CC245" i="5"/>
  <c r="CC241" i="5"/>
  <c r="CC237" i="5"/>
  <c r="CC233" i="5"/>
  <c r="CC229" i="5"/>
  <c r="CC225" i="5"/>
  <c r="CC221" i="5"/>
  <c r="CC217" i="5"/>
  <c r="CC213" i="5"/>
  <c r="CC209" i="5"/>
  <c r="CC205" i="5"/>
  <c r="CC201" i="5"/>
  <c r="CC197" i="5"/>
  <c r="CC193" i="5"/>
  <c r="CC189" i="5"/>
  <c r="CC185" i="5"/>
  <c r="CC181" i="5"/>
  <c r="CC177" i="5"/>
  <c r="CC173" i="5"/>
  <c r="CC169" i="5"/>
  <c r="CC165" i="5"/>
  <c r="CC161" i="5"/>
  <c r="CC157" i="5"/>
  <c r="CC153" i="5"/>
  <c r="CC149" i="5"/>
  <c r="CC145" i="5"/>
  <c r="CC141" i="5"/>
  <c r="CC137" i="5"/>
  <c r="CC133" i="5"/>
  <c r="CC129" i="5"/>
  <c r="CC125" i="5"/>
  <c r="CC121" i="5"/>
  <c r="CC117" i="5"/>
  <c r="CC113" i="5"/>
  <c r="CC109" i="5"/>
  <c r="CC105" i="5"/>
  <c r="CC101" i="5"/>
  <c r="CC97" i="5"/>
  <c r="CC93" i="5"/>
  <c r="CC89" i="5"/>
  <c r="CC85" i="5"/>
  <c r="CC81" i="5"/>
  <c r="CC77" i="5"/>
  <c r="CC73" i="5"/>
  <c r="CC69" i="5"/>
  <c r="CC65" i="5"/>
  <c r="CC61" i="5"/>
  <c r="CC57" i="5"/>
  <c r="CC53" i="5"/>
  <c r="CC49" i="5"/>
  <c r="CC45" i="5"/>
  <c r="CC41" i="5"/>
  <c r="CC37" i="5"/>
  <c r="CC33" i="5"/>
  <c r="CC29" i="5"/>
  <c r="CC25" i="5"/>
  <c r="CC21" i="5"/>
  <c r="CG2" i="5"/>
  <c r="CF940" i="5"/>
  <c r="CI929" i="5"/>
  <c r="CI921" i="5"/>
  <c r="CI917" i="5"/>
  <c r="CI909" i="5"/>
  <c r="CF896" i="5"/>
  <c r="CI889" i="5"/>
  <c r="CI881" i="5"/>
  <c r="CF876" i="5"/>
  <c r="CB701" i="5"/>
  <c r="CB697" i="5"/>
  <c r="CB693" i="5"/>
  <c r="CB689" i="5"/>
  <c r="CB685" i="5"/>
  <c r="CB681" i="5"/>
  <c r="CB677" i="5"/>
  <c r="CB673" i="5"/>
  <c r="CB669" i="5"/>
  <c r="CB665" i="5"/>
  <c r="CB661" i="5"/>
  <c r="CB657" i="5"/>
  <c r="CB653" i="5"/>
  <c r="CB649" i="5"/>
  <c r="CB645" i="5"/>
  <c r="CB641" i="5"/>
  <c r="CB637" i="5"/>
  <c r="CB633" i="5"/>
  <c r="CB629" i="5"/>
  <c r="CB625" i="5"/>
  <c r="CB621" i="5"/>
  <c r="CB617" i="5"/>
  <c r="CB613" i="5"/>
  <c r="CB609" i="5"/>
  <c r="CB605" i="5"/>
  <c r="CB601" i="5"/>
  <c r="CB597" i="5"/>
  <c r="CB593" i="5"/>
  <c r="CB589" i="5"/>
  <c r="CB585" i="5"/>
  <c r="CB581" i="5"/>
  <c r="CB577" i="5"/>
  <c r="CB573" i="5"/>
  <c r="CB569" i="5"/>
  <c r="CB565" i="5"/>
  <c r="CB561" i="5"/>
  <c r="CB557" i="5"/>
  <c r="CB553" i="5"/>
  <c r="CB549" i="5"/>
  <c r="CB545" i="5"/>
  <c r="CB541" i="5"/>
  <c r="CB537" i="5"/>
  <c r="CB533" i="5"/>
  <c r="CB529" i="5"/>
  <c r="CB525" i="5"/>
  <c r="CB521" i="5"/>
  <c r="CB517" i="5"/>
  <c r="CB513" i="5"/>
  <c r="CB509" i="5"/>
  <c r="CB505" i="5"/>
  <c r="CB501" i="5"/>
  <c r="CB497" i="5"/>
  <c r="CB493" i="5"/>
  <c r="CB489" i="5"/>
  <c r="CB485" i="5"/>
  <c r="CB481" i="5"/>
  <c r="CB477" i="5"/>
  <c r="CB473" i="5"/>
  <c r="CB469" i="5"/>
  <c r="CB465" i="5"/>
  <c r="CB461" i="5"/>
  <c r="CB457" i="5"/>
  <c r="CB453" i="5"/>
  <c r="CB449" i="5"/>
  <c r="CB445" i="5"/>
  <c r="CB441" i="5"/>
  <c r="CB437" i="5"/>
  <c r="CB433" i="5"/>
  <c r="CB429" i="5"/>
  <c r="CB425" i="5"/>
  <c r="CB421" i="5"/>
  <c r="CB417" i="5"/>
  <c r="CB413" i="5"/>
  <c r="CB409" i="5"/>
  <c r="CB405" i="5"/>
  <c r="CB401" i="5"/>
  <c r="CB397" i="5"/>
  <c r="CB393" i="5"/>
  <c r="CB389" i="5"/>
  <c r="CB385" i="5"/>
  <c r="CB381" i="5"/>
  <c r="CB377" i="5"/>
  <c r="CB373" i="5"/>
  <c r="CB369" i="5"/>
  <c r="CB365" i="5"/>
  <c r="CB361" i="5"/>
  <c r="CB357" i="5"/>
  <c r="CB353" i="5"/>
  <c r="CB349" i="5"/>
  <c r="CB345" i="5"/>
  <c r="CB341" i="5"/>
  <c r="CB337" i="5"/>
  <c r="CB333" i="5"/>
  <c r="CB329" i="5"/>
  <c r="CB325" i="5"/>
  <c r="CB321" i="5"/>
  <c r="CB317" i="5"/>
  <c r="CB313" i="5"/>
  <c r="CB309" i="5"/>
  <c r="CB305" i="5"/>
  <c r="CB301" i="5"/>
  <c r="CB297" i="5"/>
  <c r="CB293" i="5"/>
  <c r="CB289" i="5"/>
  <c r="CB285" i="5"/>
  <c r="CB281" i="5"/>
  <c r="CB277" i="5"/>
  <c r="CB273" i="5"/>
  <c r="CB269" i="5"/>
  <c r="CB265" i="5"/>
  <c r="CB261" i="5"/>
  <c r="CB257" i="5"/>
  <c r="CB253" i="5"/>
  <c r="CB249" i="5"/>
  <c r="CB245" i="5"/>
  <c r="CB241" i="5"/>
  <c r="CB237" i="5"/>
  <c r="CB233" i="5"/>
  <c r="CB229" i="5"/>
  <c r="CB225" i="5"/>
  <c r="CB221" i="5"/>
  <c r="CB217" i="5"/>
  <c r="CB213" i="5"/>
  <c r="CB209" i="5"/>
  <c r="CB205" i="5"/>
  <c r="CB201" i="5"/>
  <c r="CB197" i="5"/>
  <c r="CB193" i="5"/>
  <c r="CB189" i="5"/>
  <c r="CB185" i="5"/>
  <c r="CB181" i="5"/>
  <c r="CB177" i="5"/>
  <c r="CB173" i="5"/>
  <c r="CB169" i="5"/>
  <c r="CB165" i="5"/>
  <c r="CB161" i="5"/>
  <c r="CB157" i="5"/>
  <c r="CB153" i="5"/>
  <c r="CB149" i="5"/>
  <c r="CB145" i="5"/>
  <c r="CB141" i="5"/>
  <c r="CB137" i="5"/>
  <c r="CB133" i="5"/>
  <c r="CB129" i="5"/>
  <c r="CB125" i="5"/>
  <c r="CB121" i="5"/>
  <c r="CB117" i="5"/>
  <c r="CB113" i="5"/>
  <c r="CB109" i="5"/>
  <c r="CB105" i="5"/>
  <c r="CB101" i="5"/>
  <c r="CB97" i="5"/>
  <c r="CB93" i="5"/>
  <c r="CB89" i="5"/>
  <c r="CB85" i="5"/>
  <c r="CB81" i="5"/>
  <c r="CB77" i="5"/>
  <c r="CB73" i="5"/>
  <c r="CB69" i="5"/>
  <c r="CB65" i="5"/>
  <c r="CB61" i="5"/>
  <c r="CB57" i="5"/>
  <c r="CB53" i="5"/>
  <c r="CB49" i="5"/>
  <c r="CB45" i="5"/>
  <c r="CB41" i="5"/>
  <c r="CB37" i="5"/>
  <c r="CB33" i="5"/>
  <c r="CB29" i="5"/>
  <c r="CB25" i="5"/>
  <c r="CB21" i="5"/>
  <c r="CH2" i="5"/>
  <c r="CK998" i="5"/>
  <c r="CE996" i="5"/>
  <c r="CK994" i="5"/>
  <c r="CH989" i="5"/>
  <c r="CH985" i="5"/>
  <c r="CK978" i="5"/>
  <c r="CE960" i="5"/>
  <c r="CE948" i="5"/>
  <c r="CH941" i="5"/>
  <c r="CE940" i="5"/>
  <c r="CK934" i="5"/>
  <c r="AL662" i="5"/>
  <c r="BL662" i="5"/>
  <c r="BN662" i="5"/>
  <c r="T663" i="5"/>
  <c r="R706" i="5"/>
  <c r="Y706" i="5" s="1"/>
  <c r="R720" i="5"/>
  <c r="Y720" i="5" s="1"/>
  <c r="AB725" i="5"/>
  <c r="BL750" i="5"/>
  <c r="BN750" i="5"/>
  <c r="T758" i="5"/>
  <c r="S776" i="5"/>
  <c r="R783" i="5"/>
  <c r="Y783" i="5" s="1"/>
  <c r="AL802" i="5"/>
  <c r="BL802" i="5"/>
  <c r="BM802" i="5"/>
  <c r="BN802" i="5"/>
  <c r="T808" i="5"/>
  <c r="BM830" i="5"/>
  <c r="BN830" i="5"/>
  <c r="BL998" i="5"/>
  <c r="BN998" i="5"/>
  <c r="BN996" i="5"/>
  <c r="BN948" i="5"/>
  <c r="BN940" i="5"/>
  <c r="BN912" i="5"/>
  <c r="BN896" i="5"/>
  <c r="BN876" i="5"/>
  <c r="BN864" i="5"/>
  <c r="BN860" i="5"/>
  <c r="BN856" i="5"/>
  <c r="BN844" i="5"/>
  <c r="BN840" i="5"/>
  <c r="BN828" i="5"/>
  <c r="BN824" i="5"/>
  <c r="BN808" i="5"/>
  <c r="BN796" i="5"/>
  <c r="BN792" i="5"/>
  <c r="BN788" i="5"/>
  <c r="BN780" i="5"/>
  <c r="BN776" i="5"/>
  <c r="BN768" i="5"/>
  <c r="BN764" i="5"/>
  <c r="BN760" i="5"/>
  <c r="BN756" i="5"/>
  <c r="BN752" i="5"/>
  <c r="BN748" i="5"/>
  <c r="BN744" i="5"/>
  <c r="BN740" i="5"/>
  <c r="BN736" i="5"/>
  <c r="BN732" i="5"/>
  <c r="BN728" i="5"/>
  <c r="BN724" i="5"/>
  <c r="BN720" i="5"/>
  <c r="BN716" i="5"/>
  <c r="BN712" i="5"/>
  <c r="BN704" i="5"/>
  <c r="BN692" i="5"/>
  <c r="BN672" i="5"/>
  <c r="BN652" i="5"/>
  <c r="BN620" i="5"/>
  <c r="BN608" i="5"/>
  <c r="BN588" i="5"/>
  <c r="BN556" i="5"/>
  <c r="BN516" i="5"/>
  <c r="BN504" i="5"/>
  <c r="BN472" i="5"/>
  <c r="BN452" i="5"/>
  <c r="BN432" i="5"/>
  <c r="BN380" i="5"/>
  <c r="BN368" i="5"/>
  <c r="BN348" i="5"/>
  <c r="BN336" i="5"/>
  <c r="BN284" i="5"/>
  <c r="BN264" i="5"/>
  <c r="BN252" i="5"/>
  <c r="BN244" i="5"/>
  <c r="BN232" i="5"/>
  <c r="BN212" i="5"/>
  <c r="BN180" i="5"/>
  <c r="BN168" i="5"/>
  <c r="BN116" i="5"/>
  <c r="BN96" i="5"/>
  <c r="BN76" i="5"/>
  <c r="BN32" i="5"/>
  <c r="AB754" i="5"/>
  <c r="AL755" i="5"/>
  <c r="AL812" i="5"/>
  <c r="BM821" i="5"/>
  <c r="BN821" i="5"/>
  <c r="AL907" i="5"/>
  <c r="AB909" i="5"/>
  <c r="BM926" i="5"/>
  <c r="BN926" i="5"/>
  <c r="BM996" i="5"/>
  <c r="BM960" i="5"/>
  <c r="BM948" i="5"/>
  <c r="BM940" i="5"/>
  <c r="BM912" i="5"/>
  <c r="BM896" i="5"/>
  <c r="BM876" i="5"/>
  <c r="BM864" i="5"/>
  <c r="BM860" i="5"/>
  <c r="BM856" i="5"/>
  <c r="BM844" i="5"/>
  <c r="BM840" i="5"/>
  <c r="BM828" i="5"/>
  <c r="BM824" i="5"/>
  <c r="BM812" i="5"/>
  <c r="BM808" i="5"/>
  <c r="BM796" i="5"/>
  <c r="BM792" i="5"/>
  <c r="BM788" i="5"/>
  <c r="BM780" i="5"/>
  <c r="BM776" i="5"/>
  <c r="BM768" i="5"/>
  <c r="BM764" i="5"/>
  <c r="BM760" i="5"/>
  <c r="BM756" i="5"/>
  <c r="BM752" i="5"/>
  <c r="BM748" i="5"/>
  <c r="BM744" i="5"/>
  <c r="BM740" i="5"/>
  <c r="BM736" i="5"/>
  <c r="BM732" i="5"/>
  <c r="BM728" i="5"/>
  <c r="BM724" i="5"/>
  <c r="BM720" i="5"/>
  <c r="BM716" i="5"/>
  <c r="BM712" i="5"/>
  <c r="BM708" i="5"/>
  <c r="BM704" i="5"/>
  <c r="BM700" i="5"/>
  <c r="BM696" i="5"/>
  <c r="BM692" i="5"/>
  <c r="BM688" i="5"/>
  <c r="BM684" i="5"/>
  <c r="BM680" i="5"/>
  <c r="BM676" i="5"/>
  <c r="BM672" i="5"/>
  <c r="BM668" i="5"/>
  <c r="BM664" i="5"/>
  <c r="BM660" i="5"/>
  <c r="BM656" i="5"/>
  <c r="BM648" i="5"/>
  <c r="BM644" i="5"/>
  <c r="BM640" i="5"/>
  <c r="BM636" i="5"/>
  <c r="BM632" i="5"/>
  <c r="BM628" i="5"/>
  <c r="BM624" i="5"/>
  <c r="BM620" i="5"/>
  <c r="BM616" i="5"/>
  <c r="BM612" i="5"/>
  <c r="BM608" i="5"/>
  <c r="BM604" i="5"/>
  <c r="BM600" i="5"/>
  <c r="BM596" i="5"/>
  <c r="BM592" i="5"/>
  <c r="BM588" i="5"/>
  <c r="BM584" i="5"/>
  <c r="BM580" i="5"/>
  <c r="BM576" i="5"/>
  <c r="BM572" i="5"/>
  <c r="BM564" i="5"/>
  <c r="BM560" i="5"/>
  <c r="BM556" i="5"/>
  <c r="BM552" i="5"/>
  <c r="BM548" i="5"/>
  <c r="BM544" i="5"/>
  <c r="BM540" i="5"/>
  <c r="BM536" i="5"/>
  <c r="BM532" i="5"/>
  <c r="BM528" i="5"/>
  <c r="BM524" i="5"/>
  <c r="BM520" i="5"/>
  <c r="BM516" i="5"/>
  <c r="BM512" i="5"/>
  <c r="BM508" i="5"/>
  <c r="BM504" i="5"/>
  <c r="BM500" i="5"/>
  <c r="BM496" i="5"/>
  <c r="BM492" i="5"/>
  <c r="BM488" i="5"/>
  <c r="BM484" i="5"/>
  <c r="BM480" i="5"/>
  <c r="BM476" i="5"/>
  <c r="BM472" i="5"/>
  <c r="BM468" i="5"/>
  <c r="BM464" i="5"/>
  <c r="BM460" i="5"/>
  <c r="BM456" i="5"/>
  <c r="BM452" i="5"/>
  <c r="BM448" i="5"/>
  <c r="BM444" i="5"/>
  <c r="BM440" i="5"/>
  <c r="BM436" i="5"/>
  <c r="BM432" i="5"/>
  <c r="BM428" i="5"/>
  <c r="BM424" i="5"/>
  <c r="BM420" i="5"/>
  <c r="BM416" i="5"/>
  <c r="BM412" i="5"/>
  <c r="BM408" i="5"/>
  <c r="BM404" i="5"/>
  <c r="BM396" i="5"/>
  <c r="BM392" i="5"/>
  <c r="BM388" i="5"/>
  <c r="BM384" i="5"/>
  <c r="BM376" i="5"/>
  <c r="BM372" i="5"/>
  <c r="BM368" i="5"/>
  <c r="BM364" i="5"/>
  <c r="BM360" i="5"/>
  <c r="BM356" i="5"/>
  <c r="BM352" i="5"/>
  <c r="BM348" i="5"/>
  <c r="BM344" i="5"/>
  <c r="BM340" i="5"/>
  <c r="BM336" i="5"/>
  <c r="BM332" i="5"/>
  <c r="BM328" i="5"/>
  <c r="BM324" i="5"/>
  <c r="BM320" i="5"/>
  <c r="BM316" i="5"/>
  <c r="BM312" i="5"/>
  <c r="BM308" i="5"/>
  <c r="BM304" i="5"/>
  <c r="BM300" i="5"/>
  <c r="BM292" i="5"/>
  <c r="BM288" i="5"/>
  <c r="BM284" i="5"/>
  <c r="BM280" i="5"/>
  <c r="BM276" i="5"/>
  <c r="BM272" i="5"/>
  <c r="BM268" i="5"/>
  <c r="BM264" i="5"/>
  <c r="BM260" i="5"/>
  <c r="BM256" i="5"/>
  <c r="BM252" i="5"/>
  <c r="BM248" i="5"/>
  <c r="BM244" i="5"/>
  <c r="BM240" i="5"/>
  <c r="BM236" i="5"/>
  <c r="BM232" i="5"/>
  <c r="BM228" i="5"/>
  <c r="BM224" i="5"/>
  <c r="BM220" i="5"/>
  <c r="BM216" i="5"/>
  <c r="BM208" i="5"/>
  <c r="BM204" i="5"/>
  <c r="BM200" i="5"/>
  <c r="BM196" i="5"/>
  <c r="BM192" i="5"/>
  <c r="BM188" i="5"/>
  <c r="BM184" i="5"/>
  <c r="BM180" i="5"/>
  <c r="BM176" i="5"/>
  <c r="BM172" i="5"/>
  <c r="BM168" i="5"/>
  <c r="BM164" i="5"/>
  <c r="BM160" i="5"/>
  <c r="BM156" i="5"/>
  <c r="BM152" i="5"/>
  <c r="BM148" i="5"/>
  <c r="BM144" i="5"/>
  <c r="BM140" i="5"/>
  <c r="BM136" i="5"/>
  <c r="BM132" i="5"/>
  <c r="BM124" i="5"/>
  <c r="BM120" i="5"/>
  <c r="BM116" i="5"/>
  <c r="BM112" i="5"/>
  <c r="BM108" i="5"/>
  <c r="BM104" i="5"/>
  <c r="BM100" i="5"/>
  <c r="BM96" i="5"/>
  <c r="BM92" i="5"/>
  <c r="BM88" i="5"/>
  <c r="BM84" i="5"/>
  <c r="BM80" i="5"/>
  <c r="BM76" i="5"/>
  <c r="BM72" i="5"/>
  <c r="BM68" i="5"/>
  <c r="BM64" i="5"/>
  <c r="BM60" i="5"/>
  <c r="BM56" i="5"/>
  <c r="BM52" i="5"/>
  <c r="BM48" i="5"/>
  <c r="BM44" i="5"/>
  <c r="BM40" i="5"/>
  <c r="BM36" i="5"/>
  <c r="BM32" i="5"/>
  <c r="BM28" i="5"/>
  <c r="BM24" i="5"/>
  <c r="BM20" i="5"/>
  <c r="BM4" i="5"/>
  <c r="R779" i="5"/>
  <c r="Y779" i="5" s="1"/>
  <c r="BM782" i="5"/>
  <c r="BN782" i="5"/>
  <c r="T792" i="5"/>
  <c r="BL798" i="5"/>
  <c r="BN798" i="5"/>
  <c r="R853" i="5"/>
  <c r="Y853" i="5" s="1"/>
  <c r="T854" i="5"/>
  <c r="BL898" i="5"/>
  <c r="BM898" i="5"/>
  <c r="BN898" i="5"/>
  <c r="BL948" i="5"/>
  <c r="BL940" i="5"/>
  <c r="BL912" i="5"/>
  <c r="BL896" i="5"/>
  <c r="BL876" i="5"/>
  <c r="BL864" i="5"/>
  <c r="BL860" i="5"/>
  <c r="BL856" i="5"/>
  <c r="BL844" i="5"/>
  <c r="BL840" i="5"/>
  <c r="BL828" i="5"/>
  <c r="BL824" i="5"/>
  <c r="BL808" i="5"/>
  <c r="BL796" i="5"/>
  <c r="BL792" i="5"/>
  <c r="BL788" i="5"/>
  <c r="BL780" i="5"/>
  <c r="BL776" i="5"/>
  <c r="BL768" i="5"/>
  <c r="BL764" i="5"/>
  <c r="BL760" i="5"/>
  <c r="BL756" i="5"/>
  <c r="BL752" i="5"/>
  <c r="BL748" i="5"/>
  <c r="BL744" i="5"/>
  <c r="BL740" i="5"/>
  <c r="BL736" i="5"/>
  <c r="BL732" i="5"/>
  <c r="BL728" i="5"/>
  <c r="BL724" i="5"/>
  <c r="BL720" i="5"/>
  <c r="BL716" i="5"/>
  <c r="BL712" i="5"/>
  <c r="BL708" i="5"/>
  <c r="BL704" i="5"/>
  <c r="BL700" i="5"/>
  <c r="BL696" i="5"/>
  <c r="BL692" i="5"/>
  <c r="BL688" i="5"/>
  <c r="BL684" i="5"/>
  <c r="BL680" i="5"/>
  <c r="BL676" i="5"/>
  <c r="BL672" i="5"/>
  <c r="BL668" i="5"/>
  <c r="BL664" i="5"/>
  <c r="BL660" i="5"/>
  <c r="BL656" i="5"/>
  <c r="BL648" i="5"/>
  <c r="BL644" i="5"/>
  <c r="BL640" i="5"/>
  <c r="BL636" i="5"/>
  <c r="BL632" i="5"/>
  <c r="BL628" i="5"/>
  <c r="BL624" i="5"/>
  <c r="BL620" i="5"/>
  <c r="BL616" i="5"/>
  <c r="BL612" i="5"/>
  <c r="BL608" i="5"/>
  <c r="BL604" i="5"/>
  <c r="BL600" i="5"/>
  <c r="BL596" i="5"/>
  <c r="BL592" i="5"/>
  <c r="BL588" i="5"/>
  <c r="BL584" i="5"/>
  <c r="BL580" i="5"/>
  <c r="BL576" i="5"/>
  <c r="BL572" i="5"/>
  <c r="BL568" i="5"/>
  <c r="BL564" i="5"/>
  <c r="BL560" i="5"/>
  <c r="BL556" i="5"/>
  <c r="BL552" i="5"/>
  <c r="BL548" i="5"/>
  <c r="BL544" i="5"/>
  <c r="BL540" i="5"/>
  <c r="BL536" i="5"/>
  <c r="BL532" i="5"/>
  <c r="BL528" i="5"/>
  <c r="BL524" i="5"/>
  <c r="BL520" i="5"/>
  <c r="BL516" i="5"/>
  <c r="BL512" i="5"/>
  <c r="BL508" i="5"/>
  <c r="BL504" i="5"/>
  <c r="BL500" i="5"/>
  <c r="BL496" i="5"/>
  <c r="BL492" i="5"/>
  <c r="BL488" i="5"/>
  <c r="BL484" i="5"/>
  <c r="BL480" i="5"/>
  <c r="BL476" i="5"/>
  <c r="BL472" i="5"/>
  <c r="BL468" i="5"/>
  <c r="BL460" i="5"/>
  <c r="BL456" i="5"/>
  <c r="BL452" i="5"/>
  <c r="BL448" i="5"/>
  <c r="BL444" i="5"/>
  <c r="BL440" i="5"/>
  <c r="BL436" i="5"/>
  <c r="BL432" i="5"/>
  <c r="BL428" i="5"/>
  <c r="BL424" i="5"/>
  <c r="BL420" i="5"/>
  <c r="BL416" i="5"/>
  <c r="BL412" i="5"/>
  <c r="BL408" i="5"/>
  <c r="BL404" i="5"/>
  <c r="BL400" i="5"/>
  <c r="BL396" i="5"/>
  <c r="BL392" i="5"/>
  <c r="BL388" i="5"/>
  <c r="BL384" i="5"/>
  <c r="BL376" i="5"/>
  <c r="BL372" i="5"/>
  <c r="BL368" i="5"/>
  <c r="BL364" i="5"/>
  <c r="BL360" i="5"/>
  <c r="BL356" i="5"/>
  <c r="BL352" i="5"/>
  <c r="BL348" i="5"/>
  <c r="BL344" i="5"/>
  <c r="BL340" i="5"/>
  <c r="BL336" i="5"/>
  <c r="BL332" i="5"/>
  <c r="BL328" i="5"/>
  <c r="BL324" i="5"/>
  <c r="BL320" i="5"/>
  <c r="BL316" i="5"/>
  <c r="BL312" i="5"/>
  <c r="BL308" i="5"/>
  <c r="BL304" i="5"/>
  <c r="BL300" i="5"/>
  <c r="BL296" i="5"/>
  <c r="BL292" i="5"/>
  <c r="BL288" i="5"/>
  <c r="BL284" i="5"/>
  <c r="BL280" i="5"/>
  <c r="BL276" i="5"/>
  <c r="BL272" i="5"/>
  <c r="BL268" i="5"/>
  <c r="BL264" i="5"/>
  <c r="BL260" i="5"/>
  <c r="BL256" i="5"/>
  <c r="BL252" i="5"/>
  <c r="BL248" i="5"/>
  <c r="BL244" i="5"/>
  <c r="BL240" i="5"/>
  <c r="BL236" i="5"/>
  <c r="BL232" i="5"/>
  <c r="BL228" i="5"/>
  <c r="BL224" i="5"/>
  <c r="BL220" i="5"/>
  <c r="BL216" i="5"/>
  <c r="BL208" i="5"/>
  <c r="BL204" i="5"/>
  <c r="BL200" i="5"/>
  <c r="BL196" i="5"/>
  <c r="BL192" i="5"/>
  <c r="BL188" i="5"/>
  <c r="BL184" i="5"/>
  <c r="BL180" i="5"/>
  <c r="BL176" i="5"/>
  <c r="BL172" i="5"/>
  <c r="BL168" i="5"/>
  <c r="BL164" i="5"/>
  <c r="BL160" i="5"/>
  <c r="BL156" i="5"/>
  <c r="BL152" i="5"/>
  <c r="BL148" i="5"/>
  <c r="BL144" i="5"/>
  <c r="BL140" i="5"/>
  <c r="BL136" i="5"/>
  <c r="BL132" i="5"/>
  <c r="BL128" i="5"/>
  <c r="BL124" i="5"/>
  <c r="BL120" i="5"/>
  <c r="BL116" i="5"/>
  <c r="BL112" i="5"/>
  <c r="BL108" i="5"/>
  <c r="BL104" i="5"/>
  <c r="BL100" i="5"/>
  <c r="BL96" i="5"/>
  <c r="BL92" i="5"/>
  <c r="BL88" i="5"/>
  <c r="BL84" i="5"/>
  <c r="BL80" i="5"/>
  <c r="BL76" i="5"/>
  <c r="BL72" i="5"/>
  <c r="BL68" i="5"/>
  <c r="BL64" i="5"/>
  <c r="BL60" i="5"/>
  <c r="BL56" i="5"/>
  <c r="BL52" i="5"/>
  <c r="BL48" i="5"/>
  <c r="BL44" i="5"/>
  <c r="BL40" i="5"/>
  <c r="BL36" i="5"/>
  <c r="BL32" i="5"/>
  <c r="BL28" i="5"/>
  <c r="BL20" i="5"/>
  <c r="BL4" i="5"/>
  <c r="T745" i="5"/>
  <c r="AB746" i="5"/>
  <c r="R770" i="5"/>
  <c r="Y770" i="5" s="1"/>
  <c r="BM773" i="5"/>
  <c r="BN773" i="5"/>
  <c r="S779" i="5"/>
  <c r="R795" i="5"/>
  <c r="Y795" i="5" s="1"/>
  <c r="T797" i="5"/>
  <c r="AL826" i="5"/>
  <c r="BL826" i="5"/>
  <c r="BN826" i="5"/>
  <c r="AL987" i="5"/>
  <c r="BL994" i="5"/>
  <c r="BM994" i="5"/>
  <c r="BN994" i="5"/>
  <c r="BN991" i="5"/>
  <c r="BN987" i="5"/>
  <c r="BN955" i="5"/>
  <c r="BN947" i="5"/>
  <c r="BN919" i="5"/>
  <c r="BN907" i="5"/>
  <c r="BN903" i="5"/>
  <c r="BN887" i="5"/>
  <c r="BN883" i="5"/>
  <c r="BN867" i="5"/>
  <c r="BN863" i="5"/>
  <c r="BN851" i="5"/>
  <c r="BN847" i="5"/>
  <c r="BN835" i="5"/>
  <c r="BN819" i="5"/>
  <c r="BN815" i="5"/>
  <c r="BN803" i="5"/>
  <c r="BN799" i="5"/>
  <c r="BN795" i="5"/>
  <c r="BN791" i="5"/>
  <c r="BN787" i="5"/>
  <c r="BN783" i="5"/>
  <c r="BN779" i="5"/>
  <c r="BN775" i="5"/>
  <c r="BN771" i="5"/>
  <c r="BN767" i="5"/>
  <c r="BN763" i="5"/>
  <c r="BN759" i="5"/>
  <c r="BN755" i="5"/>
  <c r="BN751" i="5"/>
  <c r="BN747" i="5"/>
  <c r="BN743" i="5"/>
  <c r="BN739" i="5"/>
  <c r="BN731" i="5"/>
  <c r="BN727" i="5"/>
  <c r="BN723" i="5"/>
  <c r="BN719" i="5"/>
  <c r="BN715" i="5"/>
  <c r="BN711" i="5"/>
  <c r="BN707" i="5"/>
  <c r="BN703" i="5"/>
  <c r="BN699" i="5"/>
  <c r="BN695" i="5"/>
  <c r="BN691" i="5"/>
  <c r="BN687" i="5"/>
  <c r="BN683" i="5"/>
  <c r="BN679" i="5"/>
  <c r="BN675" i="5"/>
  <c r="BN671" i="5"/>
  <c r="BN667" i="5"/>
  <c r="BN663" i="5"/>
  <c r="BN659" i="5"/>
  <c r="BN655" i="5"/>
  <c r="BN651" i="5"/>
  <c r="BN647" i="5"/>
  <c r="BN643" i="5"/>
  <c r="BN639" i="5"/>
  <c r="BN635" i="5"/>
  <c r="BN631" i="5"/>
  <c r="BN627" i="5"/>
  <c r="BN623" i="5"/>
  <c r="BN619" i="5"/>
  <c r="BN615" i="5"/>
  <c r="BN611" i="5"/>
  <c r="BN607" i="5"/>
  <c r="BN603" i="5"/>
  <c r="BN599" i="5"/>
  <c r="BN595" i="5"/>
  <c r="BN591" i="5"/>
  <c r="BN587" i="5"/>
  <c r="BN583" i="5"/>
  <c r="BN579" i="5"/>
  <c r="BN575" i="5"/>
  <c r="BN571" i="5"/>
  <c r="BN567" i="5"/>
  <c r="BN563" i="5"/>
  <c r="BN559" i="5"/>
  <c r="BN555" i="5"/>
  <c r="BN551" i="5"/>
  <c r="BN543" i="5"/>
  <c r="BN539" i="5"/>
  <c r="BN535" i="5"/>
  <c r="BN531" i="5"/>
  <c r="BN527" i="5"/>
  <c r="BN523" i="5"/>
  <c r="BN519" i="5"/>
  <c r="BN515" i="5"/>
  <c r="BN511" i="5"/>
  <c r="BN507" i="5"/>
  <c r="BN503" i="5"/>
  <c r="BN499" i="5"/>
  <c r="BN495" i="5"/>
  <c r="BN491" i="5"/>
  <c r="BN487" i="5"/>
  <c r="BN483" i="5"/>
  <c r="BN479" i="5"/>
  <c r="BN475" i="5"/>
  <c r="BN471" i="5"/>
  <c r="BN467" i="5"/>
  <c r="BN459" i="5"/>
  <c r="BN455" i="5"/>
  <c r="BN451" i="5"/>
  <c r="BN447" i="5"/>
  <c r="BN443" i="5"/>
  <c r="BN439" i="5"/>
  <c r="BN435" i="5"/>
  <c r="BN431" i="5"/>
  <c r="BN427" i="5"/>
  <c r="BN423" i="5"/>
  <c r="BN419" i="5"/>
  <c r="BN415" i="5"/>
  <c r="BN411" i="5"/>
  <c r="BN407" i="5"/>
  <c r="BN403" i="5"/>
  <c r="BN399" i="5"/>
  <c r="BN395" i="5"/>
  <c r="BN391" i="5"/>
  <c r="BN387" i="5"/>
  <c r="BN383" i="5"/>
  <c r="BN379" i="5"/>
  <c r="BN375" i="5"/>
  <c r="BN371" i="5"/>
  <c r="BN367" i="5"/>
  <c r="BN363" i="5"/>
  <c r="BN359" i="5"/>
  <c r="BN355" i="5"/>
  <c r="BN351" i="5"/>
  <c r="BN347" i="5"/>
  <c r="BN343" i="5"/>
  <c r="BN339" i="5"/>
  <c r="BN335" i="5"/>
  <c r="BN331" i="5"/>
  <c r="BN327" i="5"/>
  <c r="BN323" i="5"/>
  <c r="BN319" i="5"/>
  <c r="BN315" i="5"/>
  <c r="BN311" i="5"/>
  <c r="BN307" i="5"/>
  <c r="BN303" i="5"/>
  <c r="BN299" i="5"/>
  <c r="BN291" i="5"/>
  <c r="BN287" i="5"/>
  <c r="BN283" i="5"/>
  <c r="BN279" i="5"/>
  <c r="BN271" i="5"/>
  <c r="BN267" i="5"/>
  <c r="BN263" i="5"/>
  <c r="BN259" i="5"/>
  <c r="BN255" i="5"/>
  <c r="BN251" i="5"/>
  <c r="BN247" i="5"/>
  <c r="BN243" i="5"/>
  <c r="BN239" i="5"/>
  <c r="BN235" i="5"/>
  <c r="BN231" i="5"/>
  <c r="BN227" i="5"/>
  <c r="BN223" i="5"/>
  <c r="BN219" i="5"/>
  <c r="BN211" i="5"/>
  <c r="BN179" i="5"/>
  <c r="BN159" i="5"/>
  <c r="BN95" i="5"/>
  <c r="BN87" i="5"/>
  <c r="BN75" i="5"/>
  <c r="BN55" i="5"/>
  <c r="S795" i="5"/>
  <c r="T816" i="5"/>
  <c r="AL817" i="5"/>
  <c r="BN817" i="5"/>
  <c r="BM917" i="5"/>
  <c r="BN917" i="5"/>
  <c r="BM991" i="5"/>
  <c r="BM955" i="5"/>
  <c r="BM947" i="5"/>
  <c r="BM919" i="5"/>
  <c r="BM907" i="5"/>
  <c r="BM903" i="5"/>
  <c r="BM887" i="5"/>
  <c r="BM883" i="5"/>
  <c r="BM867" i="5"/>
  <c r="BM863" i="5"/>
  <c r="BM851" i="5"/>
  <c r="BM847" i="5"/>
  <c r="BM835" i="5"/>
  <c r="BM819" i="5"/>
  <c r="BM815" i="5"/>
  <c r="BM803" i="5"/>
  <c r="BM799" i="5"/>
  <c r="BM795" i="5"/>
  <c r="BM791" i="5"/>
  <c r="BM787" i="5"/>
  <c r="BM783" i="5"/>
  <c r="BM779" i="5"/>
  <c r="BM775" i="5"/>
  <c r="BM771" i="5"/>
  <c r="BM767" i="5"/>
  <c r="BM763" i="5"/>
  <c r="BM759" i="5"/>
  <c r="BM755" i="5"/>
  <c r="BM751" i="5"/>
  <c r="BM747" i="5"/>
  <c r="BM743" i="5"/>
  <c r="BM739" i="5"/>
  <c r="BM731" i="5"/>
  <c r="BM727" i="5"/>
  <c r="BM723" i="5"/>
  <c r="BM719" i="5"/>
  <c r="BM715" i="5"/>
  <c r="BM711" i="5"/>
  <c r="BM707" i="5"/>
  <c r="BM703" i="5"/>
  <c r="BM699" i="5"/>
  <c r="BM695" i="5"/>
  <c r="BM691" i="5"/>
  <c r="BM687" i="5"/>
  <c r="BM683" i="5"/>
  <c r="BM679" i="5"/>
  <c r="BM675" i="5"/>
  <c r="BM671" i="5"/>
  <c r="BM667" i="5"/>
  <c r="BM663" i="5"/>
  <c r="BM659" i="5"/>
  <c r="BM655" i="5"/>
  <c r="BM651" i="5"/>
  <c r="BM647" i="5"/>
  <c r="BM643" i="5"/>
  <c r="BM639" i="5"/>
  <c r="BM635" i="5"/>
  <c r="BM631" i="5"/>
  <c r="BM627" i="5"/>
  <c r="BM623" i="5"/>
  <c r="BM619" i="5"/>
  <c r="BM615" i="5"/>
  <c r="BM611" i="5"/>
  <c r="BM607" i="5"/>
  <c r="BM603" i="5"/>
  <c r="BM599" i="5"/>
  <c r="BM595" i="5"/>
  <c r="BM591" i="5"/>
  <c r="BM587" i="5"/>
  <c r="BM583" i="5"/>
  <c r="BM579" i="5"/>
  <c r="BM575" i="5"/>
  <c r="BM571" i="5"/>
  <c r="BM567" i="5"/>
  <c r="BM563" i="5"/>
  <c r="BM559" i="5"/>
  <c r="BM555" i="5"/>
  <c r="BM551" i="5"/>
  <c r="BM547" i="5"/>
  <c r="BM543" i="5"/>
  <c r="BM539" i="5"/>
  <c r="BM535" i="5"/>
  <c r="BM531" i="5"/>
  <c r="BM527" i="5"/>
  <c r="BM523" i="5"/>
  <c r="BM519" i="5"/>
  <c r="BM515" i="5"/>
  <c r="BM511" i="5"/>
  <c r="BM507" i="5"/>
  <c r="BM503" i="5"/>
  <c r="BM499" i="5"/>
  <c r="BM495" i="5"/>
  <c r="BM491" i="5"/>
  <c r="BM487" i="5"/>
  <c r="BM483" i="5"/>
  <c r="BM479" i="5"/>
  <c r="BM475" i="5"/>
  <c r="BM471" i="5"/>
  <c r="BM467" i="5"/>
  <c r="BM463" i="5"/>
  <c r="BM459" i="5"/>
  <c r="BM455" i="5"/>
  <c r="BM451" i="5"/>
  <c r="BM447" i="5"/>
  <c r="BM443" i="5"/>
  <c r="BM439" i="5"/>
  <c r="BM435" i="5"/>
  <c r="BM431" i="5"/>
  <c r="BM427" i="5"/>
  <c r="BM423" i="5"/>
  <c r="BM419" i="5"/>
  <c r="BM415" i="5"/>
  <c r="BM411" i="5"/>
  <c r="BM407" i="5"/>
  <c r="BM403" i="5"/>
  <c r="BM399" i="5"/>
  <c r="BM395" i="5"/>
  <c r="BM391" i="5"/>
  <c r="BM387" i="5"/>
  <c r="BM383" i="5"/>
  <c r="BM379" i="5"/>
  <c r="BM375" i="5"/>
  <c r="BM371" i="5"/>
  <c r="BM367" i="5"/>
  <c r="BM363" i="5"/>
  <c r="BM359" i="5"/>
  <c r="BM355" i="5"/>
  <c r="BM351" i="5"/>
  <c r="BM347" i="5"/>
  <c r="BM343" i="5"/>
  <c r="BM339" i="5"/>
  <c r="BM335" i="5"/>
  <c r="BM331" i="5"/>
  <c r="BM327" i="5"/>
  <c r="BM323" i="5"/>
  <c r="BM319" i="5"/>
  <c r="BM315" i="5"/>
  <c r="BM311" i="5"/>
  <c r="BM307" i="5"/>
  <c r="BM303" i="5"/>
  <c r="BM299" i="5"/>
  <c r="BM295" i="5"/>
  <c r="BM291" i="5"/>
  <c r="BM287" i="5"/>
  <c r="BM283" i="5"/>
  <c r="BM279" i="5"/>
  <c r="BM275" i="5"/>
  <c r="BM271" i="5"/>
  <c r="BM267" i="5"/>
  <c r="BM263" i="5"/>
  <c r="BM259" i="5"/>
  <c r="BM255" i="5"/>
  <c r="BM251" i="5"/>
  <c r="BM247" i="5"/>
  <c r="BM243" i="5"/>
  <c r="BM239" i="5"/>
  <c r="BM235" i="5"/>
  <c r="BM231" i="5"/>
  <c r="BM227" i="5"/>
  <c r="BM223" i="5"/>
  <c r="BM219" i="5"/>
  <c r="BM215" i="5"/>
  <c r="BM211" i="5"/>
  <c r="BM207" i="5"/>
  <c r="BM203" i="5"/>
  <c r="BM199" i="5"/>
  <c r="BM195" i="5"/>
  <c r="BM191" i="5"/>
  <c r="BM187" i="5"/>
  <c r="BM183" i="5"/>
  <c r="BM179" i="5"/>
  <c r="BM175" i="5"/>
  <c r="BM171" i="5"/>
  <c r="BM167" i="5"/>
  <c r="BM163" i="5"/>
  <c r="BM159" i="5"/>
  <c r="BM155" i="5"/>
  <c r="BM151" i="5"/>
  <c r="BM147" i="5"/>
  <c r="BM143" i="5"/>
  <c r="BM139" i="5"/>
  <c r="BM135" i="5"/>
  <c r="BM131" i="5"/>
  <c r="BM127" i="5"/>
  <c r="BM123" i="5"/>
  <c r="BM119" i="5"/>
  <c r="BM115" i="5"/>
  <c r="BM111" i="5"/>
  <c r="BM107" i="5"/>
  <c r="BM103" i="5"/>
  <c r="BM99" i="5"/>
  <c r="BM95" i="5"/>
  <c r="BM91" i="5"/>
  <c r="BM87" i="5"/>
  <c r="BM83" i="5"/>
  <c r="BM79" i="5"/>
  <c r="BM75" i="5"/>
  <c r="BM71" i="5"/>
  <c r="BN889" i="5"/>
  <c r="AL749" i="5"/>
  <c r="BN749" i="5"/>
  <c r="R768" i="5"/>
  <c r="Y768" i="5" s="1"/>
  <c r="BL778" i="5"/>
  <c r="BN778" i="5"/>
  <c r="T779" i="5"/>
  <c r="AL803" i="5"/>
  <c r="T814" i="5"/>
  <c r="BM974" i="5"/>
  <c r="BN974" i="5"/>
  <c r="BL999" i="5"/>
  <c r="BL991" i="5"/>
  <c r="BL987" i="5"/>
  <c r="BL967" i="5"/>
  <c r="BL955" i="5"/>
  <c r="BL919" i="5"/>
  <c r="BL907" i="5"/>
  <c r="BL903" i="5"/>
  <c r="BL887" i="5"/>
  <c r="BL883" i="5"/>
  <c r="BL871" i="5"/>
  <c r="BL867" i="5"/>
  <c r="BL863" i="5"/>
  <c r="BL847" i="5"/>
  <c r="BL835" i="5"/>
  <c r="BL831" i="5"/>
  <c r="BL819" i="5"/>
  <c r="BL815" i="5"/>
  <c r="BL803" i="5"/>
  <c r="BL799" i="5"/>
  <c r="BL795" i="5"/>
  <c r="BL791" i="5"/>
  <c r="BL787" i="5"/>
  <c r="BL783" i="5"/>
  <c r="BL779" i="5"/>
  <c r="BL775" i="5"/>
  <c r="BL771" i="5"/>
  <c r="BL767" i="5"/>
  <c r="BL763" i="5"/>
  <c r="BL759" i="5"/>
  <c r="BL751" i="5"/>
  <c r="BL747" i="5"/>
  <c r="BL743" i="5"/>
  <c r="BL739" i="5"/>
  <c r="BL735" i="5"/>
  <c r="BL731" i="5"/>
  <c r="BL727" i="5"/>
  <c r="BL723" i="5"/>
  <c r="BL719" i="5"/>
  <c r="BL711" i="5"/>
  <c r="BL707" i="5"/>
  <c r="BL703" i="5"/>
  <c r="BL699" i="5"/>
  <c r="BL695" i="5"/>
  <c r="BL691" i="5"/>
  <c r="BL687" i="5"/>
  <c r="BL683" i="5"/>
  <c r="BL679" i="5"/>
  <c r="BL675" i="5"/>
  <c r="BL671" i="5"/>
  <c r="BL667" i="5"/>
  <c r="BL663" i="5"/>
  <c r="BL659" i="5"/>
  <c r="BL655" i="5"/>
  <c r="BL651" i="5"/>
  <c r="BL647" i="5"/>
  <c r="BL643" i="5"/>
  <c r="BL639" i="5"/>
  <c r="BL635" i="5"/>
  <c r="BL627" i="5"/>
  <c r="BL623" i="5"/>
  <c r="BL619" i="5"/>
  <c r="BL615" i="5"/>
  <c r="BL611" i="5"/>
  <c r="BL607" i="5"/>
  <c r="BL603" i="5"/>
  <c r="BL599" i="5"/>
  <c r="BL595" i="5"/>
  <c r="BL591" i="5"/>
  <c r="BL587" i="5"/>
  <c r="BL583" i="5"/>
  <c r="BL579" i="5"/>
  <c r="BL535" i="5"/>
  <c r="BL515" i="5"/>
  <c r="BL495" i="5"/>
  <c r="BL411" i="5"/>
  <c r="BL399" i="5"/>
  <c r="BL347" i="5"/>
  <c r="BL307" i="5"/>
  <c r="BL263" i="5"/>
  <c r="BL243" i="5"/>
  <c r="BL223" i="5"/>
  <c r="BL159" i="5"/>
  <c r="BL139" i="5"/>
  <c r="BL127" i="5"/>
  <c r="BL75" i="5"/>
  <c r="BL55" i="5"/>
  <c r="BL43" i="5"/>
  <c r="BL35" i="5"/>
  <c r="BM889" i="5"/>
  <c r="S793" i="5"/>
  <c r="T800" i="5"/>
  <c r="AL822" i="5"/>
  <c r="BL822" i="5"/>
  <c r="BM822" i="5"/>
  <c r="BN822" i="5"/>
  <c r="BL894" i="5"/>
  <c r="BN894" i="5"/>
  <c r="BN708" i="5"/>
  <c r="BN700" i="5"/>
  <c r="BN696" i="5"/>
  <c r="BN688" i="5"/>
  <c r="BN684" i="5"/>
  <c r="BN680" i="5"/>
  <c r="BN676" i="5"/>
  <c r="BN668" i="5"/>
  <c r="BN664" i="5"/>
  <c r="BN660" i="5"/>
  <c r="BN656" i="5"/>
  <c r="BN648" i="5"/>
  <c r="BN644" i="5"/>
  <c r="BN640" i="5"/>
  <c r="BN636" i="5"/>
  <c r="BN632" i="5"/>
  <c r="BN628" i="5"/>
  <c r="BN624" i="5"/>
  <c r="BN616" i="5"/>
  <c r="BN612" i="5"/>
  <c r="BN604" i="5"/>
  <c r="BN600" i="5"/>
  <c r="BN596" i="5"/>
  <c r="BN592" i="5"/>
  <c r="BN584" i="5"/>
  <c r="BN580" i="5"/>
  <c r="BN576" i="5"/>
  <c r="BN572" i="5"/>
  <c r="BN564" i="5"/>
  <c r="BN560" i="5"/>
  <c r="BN552" i="5"/>
  <c r="BN548" i="5"/>
  <c r="BN544" i="5"/>
  <c r="BN540" i="5"/>
  <c r="BN536" i="5"/>
  <c r="BN532" i="5"/>
  <c r="BN528" i="5"/>
  <c r="BN524" i="5"/>
  <c r="BN520" i="5"/>
  <c r="BN512" i="5"/>
  <c r="BN508" i="5"/>
  <c r="BN500" i="5"/>
  <c r="BN496" i="5"/>
  <c r="BN492" i="5"/>
  <c r="BN488" i="5"/>
  <c r="BN480" i="5"/>
  <c r="BN476" i="5"/>
  <c r="BN468" i="5"/>
  <c r="BN464" i="5"/>
  <c r="BN460" i="5"/>
  <c r="BN456" i="5"/>
  <c r="BN448" i="5"/>
  <c r="BN444" i="5"/>
  <c r="BN440" i="5"/>
  <c r="BN436" i="5"/>
  <c r="BN428" i="5"/>
  <c r="BN424" i="5"/>
  <c r="BN416" i="5"/>
  <c r="BN412" i="5"/>
  <c r="BN408" i="5"/>
  <c r="BN404" i="5"/>
  <c r="BN400" i="5"/>
  <c r="BN396" i="5"/>
  <c r="BN392" i="5"/>
  <c r="BN388" i="5"/>
  <c r="BN384" i="5"/>
  <c r="BN376" i="5"/>
  <c r="BN372" i="5"/>
  <c r="BN364" i="5"/>
  <c r="BN360" i="5"/>
  <c r="BN356" i="5"/>
  <c r="BN352" i="5"/>
  <c r="BN344" i="5"/>
  <c r="BN340" i="5"/>
  <c r="BN332" i="5"/>
  <c r="BN328" i="5"/>
  <c r="BN324" i="5"/>
  <c r="BN320" i="5"/>
  <c r="BN312" i="5"/>
  <c r="BN308" i="5"/>
  <c r="BN304" i="5"/>
  <c r="BN300" i="5"/>
  <c r="BN296" i="5"/>
  <c r="BN292" i="5"/>
  <c r="BN288" i="5"/>
  <c r="BN280" i="5"/>
  <c r="BN276" i="5"/>
  <c r="BN272" i="5"/>
  <c r="BN268" i="5"/>
  <c r="BN260" i="5"/>
  <c r="BN256" i="5"/>
  <c r="BN248" i="5"/>
  <c r="BN240" i="5"/>
  <c r="BN236" i="5"/>
  <c r="BN228" i="5"/>
  <c r="BN224" i="5"/>
  <c r="BN220" i="5"/>
  <c r="BN216" i="5"/>
  <c r="BN208" i="5"/>
  <c r="BN204" i="5"/>
  <c r="BN200" i="5"/>
  <c r="BN196" i="5"/>
  <c r="BN192" i="5"/>
  <c r="BN188" i="5"/>
  <c r="BN184" i="5"/>
  <c r="BN176" i="5"/>
  <c r="BN172" i="5"/>
  <c r="BN164" i="5"/>
  <c r="BN160" i="5"/>
  <c r="BN156" i="5"/>
  <c r="BN152" i="5"/>
  <c r="BN144" i="5"/>
  <c r="BN140" i="5"/>
  <c r="BN136" i="5"/>
  <c r="BN132" i="5"/>
  <c r="BN124" i="5"/>
  <c r="BN120" i="5"/>
  <c r="BN112" i="5"/>
  <c r="BN108" i="5"/>
  <c r="BN104" i="5"/>
  <c r="BN100" i="5"/>
  <c r="BN92" i="5"/>
  <c r="BN88" i="5"/>
  <c r="BN84" i="5"/>
  <c r="BN80" i="5"/>
  <c r="BN72" i="5"/>
  <c r="BN68" i="5"/>
  <c r="BN64" i="5"/>
  <c r="BN60" i="5"/>
  <c r="BN56" i="5"/>
  <c r="BN52" i="5"/>
  <c r="BN48" i="5"/>
  <c r="BN40" i="5"/>
  <c r="BN36" i="5"/>
  <c r="BN28" i="5"/>
  <c r="BN24" i="5"/>
  <c r="BN20" i="5"/>
  <c r="BN4" i="5"/>
  <c r="CA998" i="5"/>
  <c r="CA994" i="5"/>
  <c r="CA978" i="5"/>
  <c r="CA974" i="5"/>
  <c r="CA934" i="5"/>
  <c r="CA926" i="5"/>
  <c r="CA914" i="5"/>
  <c r="CA910" i="5"/>
  <c r="CA898" i="5"/>
  <c r="CA894" i="5"/>
  <c r="CA890" i="5"/>
  <c r="CA874" i="5"/>
  <c r="CA862" i="5"/>
  <c r="CA858" i="5"/>
  <c r="CA854" i="5"/>
  <c r="CA850" i="5"/>
  <c r="CA846" i="5"/>
  <c r="CA842" i="5"/>
  <c r="CA838" i="5"/>
  <c r="CA834" i="5"/>
  <c r="CA830" i="5"/>
  <c r="CA826" i="5"/>
  <c r="CA822" i="5"/>
  <c r="CA818" i="5"/>
  <c r="CA814" i="5"/>
  <c r="CA810" i="5"/>
  <c r="CA806" i="5"/>
  <c r="CA802" i="5"/>
  <c r="CA798" i="5"/>
  <c r="CA794" i="5"/>
  <c r="CA790" i="5"/>
  <c r="CA786" i="5"/>
  <c r="CA782" i="5"/>
  <c r="CA778" i="5"/>
  <c r="CA774" i="5"/>
  <c r="CA770" i="5"/>
  <c r="CA766" i="5"/>
  <c r="CA762" i="5"/>
  <c r="CA758" i="5"/>
  <c r="CA754" i="5"/>
  <c r="CA750" i="5"/>
  <c r="CA746" i="5"/>
  <c r="CA742" i="5"/>
  <c r="CA738" i="5"/>
  <c r="CA734" i="5"/>
  <c r="CA730" i="5"/>
  <c r="CA726" i="5"/>
  <c r="CA722" i="5"/>
  <c r="CA718" i="5"/>
  <c r="CA714" i="5"/>
  <c r="CA710" i="5"/>
  <c r="CA706" i="5"/>
  <c r="CA702" i="5"/>
  <c r="CA698" i="5"/>
  <c r="CA694" i="5"/>
  <c r="CA690" i="5"/>
  <c r="CA686" i="5"/>
  <c r="CA682" i="5"/>
  <c r="CA678" i="5"/>
  <c r="CA674" i="5"/>
  <c r="CA670" i="5"/>
  <c r="CA666" i="5"/>
  <c r="CA662" i="5"/>
  <c r="CA658" i="5"/>
  <c r="CA654" i="5"/>
  <c r="CA650" i="5"/>
  <c r="CA646" i="5"/>
  <c r="CA642" i="5"/>
  <c r="CA638" i="5"/>
  <c r="CA634" i="5"/>
  <c r="CA630" i="5"/>
  <c r="CA626" i="5"/>
  <c r="CA622" i="5"/>
  <c r="CA618" i="5"/>
  <c r="CA614" i="5"/>
  <c r="CA610" i="5"/>
  <c r="CA606" i="5"/>
  <c r="CA602" i="5"/>
  <c r="CA598" i="5"/>
  <c r="CA594" i="5"/>
  <c r="CA590" i="5"/>
  <c r="CA586" i="5"/>
  <c r="CA582" i="5"/>
  <c r="CA578" i="5"/>
  <c r="CA574" i="5"/>
  <c r="CA570" i="5"/>
  <c r="CA566" i="5"/>
  <c r="CA562" i="5"/>
  <c r="CA558" i="5"/>
  <c r="CA554" i="5"/>
  <c r="CA550" i="5"/>
  <c r="CA546" i="5"/>
  <c r="CA542" i="5"/>
  <c r="CA538" i="5"/>
  <c r="CA534" i="5"/>
  <c r="CA530" i="5"/>
  <c r="CA526" i="5"/>
  <c r="CA522" i="5"/>
  <c r="CA518" i="5"/>
  <c r="CA514" i="5"/>
  <c r="CA510" i="5"/>
  <c r="CA506" i="5"/>
  <c r="CA502" i="5"/>
  <c r="CA498" i="5"/>
  <c r="CA494" i="5"/>
  <c r="CA490" i="5"/>
  <c r="CA486" i="5"/>
  <c r="CA482" i="5"/>
  <c r="CA478" i="5"/>
  <c r="CA474" i="5"/>
  <c r="CA470" i="5"/>
  <c r="CA466" i="5"/>
  <c r="CA462" i="5"/>
  <c r="CA458" i="5"/>
  <c r="CA454" i="5"/>
  <c r="CA450" i="5"/>
  <c r="CA446" i="5"/>
  <c r="CA442" i="5"/>
  <c r="CA438" i="5"/>
  <c r="CA434" i="5"/>
  <c r="CA430" i="5"/>
  <c r="CA426" i="5"/>
  <c r="CA422" i="5"/>
  <c r="CA418" i="5"/>
  <c r="CA414" i="5"/>
  <c r="CA410" i="5"/>
  <c r="CA406" i="5"/>
  <c r="CA402" i="5"/>
  <c r="CA398" i="5"/>
  <c r="CA394" i="5"/>
  <c r="CA390" i="5"/>
  <c r="CA386" i="5"/>
  <c r="CA382" i="5"/>
  <c r="CA378" i="5"/>
  <c r="CA374" i="5"/>
  <c r="CA370" i="5"/>
  <c r="CA366" i="5"/>
  <c r="CA362" i="5"/>
  <c r="CA358" i="5"/>
  <c r="CA354" i="5"/>
  <c r="CA350" i="5"/>
  <c r="CA346" i="5"/>
  <c r="CA342" i="5"/>
  <c r="CA338" i="5"/>
  <c r="CA334" i="5"/>
  <c r="CA330" i="5"/>
  <c r="CA326" i="5"/>
  <c r="CA322" i="5"/>
  <c r="CA318" i="5"/>
  <c r="CA314" i="5"/>
  <c r="CA310" i="5"/>
  <c r="CA306" i="5"/>
  <c r="CA302" i="5"/>
  <c r="CA298" i="5"/>
  <c r="CA294" i="5"/>
  <c r="CA290" i="5"/>
  <c r="BN215" i="5"/>
  <c r="BN207" i="5"/>
  <c r="BN203" i="5"/>
  <c r="BN199" i="5"/>
  <c r="BN195" i="5"/>
  <c r="BN187" i="5"/>
  <c r="BN183" i="5"/>
  <c r="BN175" i="5"/>
  <c r="BN171" i="5"/>
  <c r="BN167" i="5"/>
  <c r="BN163" i="5"/>
  <c r="BN155" i="5"/>
  <c r="BN151" i="5"/>
  <c r="BN147" i="5"/>
  <c r="BN143" i="5"/>
  <c r="BN139" i="5"/>
  <c r="BN135" i="5"/>
  <c r="BN131" i="5"/>
  <c r="BN123" i="5"/>
  <c r="BN119" i="5"/>
  <c r="BN115" i="5"/>
  <c r="BN111" i="5"/>
  <c r="BN103" i="5"/>
  <c r="BN99" i="5"/>
  <c r="BN91" i="5"/>
  <c r="BN83" i="5"/>
  <c r="BN79" i="5"/>
  <c r="BN71" i="5"/>
  <c r="BN67" i="5"/>
  <c r="BN63" i="5"/>
  <c r="BN59" i="5"/>
  <c r="BN51" i="5"/>
  <c r="BN47" i="5"/>
  <c r="BN43" i="5"/>
  <c r="BN39" i="5"/>
  <c r="BN35" i="5"/>
  <c r="BN31" i="5"/>
  <c r="BN27" i="5"/>
  <c r="BN19" i="5"/>
  <c r="BN3" i="5"/>
  <c r="CC2" i="5"/>
  <c r="AK46" i="1" s="1" a="1"/>
  <c r="AK46" i="1" s="1"/>
  <c r="CA989" i="5"/>
  <c r="CA985" i="5"/>
  <c r="CA941" i="5"/>
  <c r="CA929" i="5"/>
  <c r="CA921" i="5"/>
  <c r="CA917" i="5"/>
  <c r="CA909" i="5"/>
  <c r="CA905" i="5"/>
  <c r="CA889" i="5"/>
  <c r="CA885" i="5"/>
  <c r="CA881" i="5"/>
  <c r="CA877" i="5"/>
  <c r="CA869" i="5"/>
  <c r="CA865" i="5"/>
  <c r="CA857" i="5"/>
  <c r="CA853" i="5"/>
  <c r="CA849" i="5"/>
  <c r="CA841" i="5"/>
  <c r="CA837" i="5"/>
  <c r="CA833" i="5"/>
  <c r="CA829" i="5"/>
  <c r="CA825" i="5"/>
  <c r="CA821" i="5"/>
  <c r="CA817" i="5"/>
  <c r="CA813" i="5"/>
  <c r="CA809" i="5"/>
  <c r="CA805" i="5"/>
  <c r="CA801" i="5"/>
  <c r="CA797" i="5"/>
  <c r="CA793" i="5"/>
  <c r="CA789" i="5"/>
  <c r="CA785" i="5"/>
  <c r="CA781" i="5"/>
  <c r="CA777" i="5"/>
  <c r="CA773" i="5"/>
  <c r="CA769" i="5"/>
  <c r="CA765" i="5"/>
  <c r="CA761" i="5"/>
  <c r="CA757" i="5"/>
  <c r="CA753" i="5"/>
  <c r="CA749" i="5"/>
  <c r="CA745" i="5"/>
  <c r="CA741" i="5"/>
  <c r="CA737" i="5"/>
  <c r="CA733" i="5"/>
  <c r="CA729" i="5"/>
  <c r="CA725" i="5"/>
  <c r="CA721" i="5"/>
  <c r="CA717" i="5"/>
  <c r="CA713" i="5"/>
  <c r="CA709" i="5"/>
  <c r="CA705" i="5"/>
  <c r="CA701" i="5"/>
  <c r="CA697" i="5"/>
  <c r="CA693" i="5"/>
  <c r="CA689" i="5"/>
  <c r="CA685" i="5"/>
  <c r="CA681" i="5"/>
  <c r="BM67" i="5"/>
  <c r="BM63" i="5"/>
  <c r="BM59" i="5"/>
  <c r="BM55" i="5"/>
  <c r="BM51" i="5"/>
  <c r="BM47" i="5"/>
  <c r="BM43" i="5"/>
  <c r="BM39" i="5"/>
  <c r="BM35" i="5"/>
  <c r="BM31" i="5"/>
  <c r="BM27" i="5"/>
  <c r="BM23" i="5"/>
  <c r="BM19" i="5"/>
  <c r="BM3" i="5"/>
  <c r="CC996" i="5"/>
  <c r="CC992" i="5"/>
  <c r="CC976" i="5"/>
  <c r="CC960" i="5"/>
  <c r="CC948" i="5"/>
  <c r="CC940" i="5"/>
  <c r="CC912" i="5"/>
  <c r="CC896" i="5"/>
  <c r="CC876" i="5"/>
  <c r="CC864" i="5"/>
  <c r="BL575" i="5"/>
  <c r="BL571" i="5"/>
  <c r="BL567" i="5"/>
  <c r="BL563" i="5"/>
  <c r="BL559" i="5"/>
  <c r="BL555" i="5"/>
  <c r="BL551" i="5"/>
  <c r="BL543" i="5"/>
  <c r="BL539" i="5"/>
  <c r="BL531" i="5"/>
  <c r="BL527" i="5"/>
  <c r="BL523" i="5"/>
  <c r="BL519" i="5"/>
  <c r="BL511" i="5"/>
  <c r="BL507" i="5"/>
  <c r="BL503" i="5"/>
  <c r="BL499" i="5"/>
  <c r="BL491" i="5"/>
  <c r="BL487" i="5"/>
  <c r="BL479" i="5"/>
  <c r="BL475" i="5"/>
  <c r="BL471" i="5"/>
  <c r="BL467" i="5"/>
  <c r="BL459" i="5"/>
  <c r="BL455" i="5"/>
  <c r="BL451" i="5"/>
  <c r="BL447" i="5"/>
  <c r="BL439" i="5"/>
  <c r="BL435" i="5"/>
  <c r="BL431" i="5"/>
  <c r="BL427" i="5"/>
  <c r="BL423" i="5"/>
  <c r="BL419" i="5"/>
  <c r="BL415" i="5"/>
  <c r="BL407" i="5"/>
  <c r="BL403" i="5"/>
  <c r="BL395" i="5"/>
  <c r="BL391" i="5"/>
  <c r="BL387" i="5"/>
  <c r="BL383" i="5"/>
  <c r="BL375" i="5"/>
  <c r="BL371" i="5"/>
  <c r="BL367" i="5"/>
  <c r="BL363" i="5"/>
  <c r="BL355" i="5"/>
  <c r="BL351" i="5"/>
  <c r="BL343" i="5"/>
  <c r="BL339" i="5"/>
  <c r="BL335" i="5"/>
  <c r="BL331" i="5"/>
  <c r="BL327" i="5"/>
  <c r="BL323" i="5"/>
  <c r="BL319" i="5"/>
  <c r="BL315" i="5"/>
  <c r="BL311" i="5"/>
  <c r="BL303" i="5"/>
  <c r="BL299" i="5"/>
  <c r="BL291" i="5"/>
  <c r="BL287" i="5"/>
  <c r="BL283" i="5"/>
  <c r="BL279" i="5"/>
  <c r="BL271" i="5"/>
  <c r="BL267" i="5"/>
  <c r="BL259" i="5"/>
  <c r="BL255" i="5"/>
  <c r="BL251" i="5"/>
  <c r="BL247" i="5"/>
  <c r="BL239" i="5"/>
  <c r="BL235" i="5"/>
  <c r="BL231" i="5"/>
  <c r="BL227" i="5"/>
  <c r="BL219" i="5"/>
  <c r="BL215" i="5"/>
  <c r="BL207" i="5"/>
  <c r="BL203" i="5"/>
  <c r="BL199" i="5"/>
  <c r="BL195" i="5"/>
  <c r="BL191" i="5"/>
  <c r="BL187" i="5"/>
  <c r="BL183" i="5"/>
  <c r="BL179" i="5"/>
  <c r="BL175" i="5"/>
  <c r="BL167" i="5"/>
  <c r="BL163" i="5"/>
  <c r="BL155" i="5"/>
  <c r="BL151" i="5"/>
  <c r="BL147" i="5"/>
  <c r="BL143" i="5"/>
  <c r="BL135" i="5"/>
  <c r="BL131" i="5"/>
  <c r="BL123" i="5"/>
  <c r="BL119" i="5"/>
  <c r="BL115" i="5"/>
  <c r="BL111" i="5"/>
  <c r="BL103" i="5"/>
  <c r="BL99" i="5"/>
  <c r="BL95" i="5"/>
  <c r="BL91" i="5"/>
  <c r="BL87" i="5"/>
  <c r="BL83" i="5"/>
  <c r="BL79" i="5"/>
  <c r="BL71" i="5"/>
  <c r="BL67" i="5"/>
  <c r="BL63" i="5"/>
  <c r="BL59" i="5"/>
  <c r="BL51" i="5"/>
  <c r="BL47" i="5"/>
  <c r="BL39" i="5"/>
  <c r="BL31" i="5"/>
  <c r="BL27" i="5"/>
  <c r="BL19" i="5"/>
  <c r="CB996" i="5"/>
  <c r="CB992" i="5"/>
  <c r="CB976" i="5"/>
  <c r="CB972" i="5"/>
  <c r="R851" i="5"/>
  <c r="Y851" i="5" s="1"/>
  <c r="S896" i="5"/>
  <c r="AL967" i="5"/>
  <c r="BN918" i="5"/>
  <c r="R778" i="5"/>
  <c r="Y778" i="5" s="1"/>
  <c r="AL781" i="5"/>
  <c r="R808" i="5"/>
  <c r="Y808" i="5" s="1"/>
  <c r="AB828" i="5"/>
  <c r="AL836" i="5"/>
  <c r="S844" i="5"/>
  <c r="S851" i="5"/>
  <c r="T853" i="5"/>
  <c r="AL939" i="5"/>
  <c r="T945" i="5"/>
  <c r="T952" i="5"/>
  <c r="BM998" i="5"/>
  <c r="BM970" i="5"/>
  <c r="BM942" i="5"/>
  <c r="BM902" i="5"/>
  <c r="BM894" i="5"/>
  <c r="BM874" i="5"/>
  <c r="BM854" i="5"/>
  <c r="BM846" i="5"/>
  <c r="BM826" i="5"/>
  <c r="BM806" i="5"/>
  <c r="BM798" i="5"/>
  <c r="BM778" i="5"/>
  <c r="BM758" i="5"/>
  <c r="BM750" i="5"/>
  <c r="BM730" i="5"/>
  <c r="BM718" i="5"/>
  <c r="BM698" i="5"/>
  <c r="BM678" i="5"/>
  <c r="BM666" i="5"/>
  <c r="BM646" i="5"/>
  <c r="BM626" i="5"/>
  <c r="BM594" i="5"/>
  <c r="BM582" i="5"/>
  <c r="BM562" i="5"/>
  <c r="BM542" i="5"/>
  <c r="BM530" i="5"/>
  <c r="BM490" i="5"/>
  <c r="BM478" i="5"/>
  <c r="BM458" i="5"/>
  <c r="BM446" i="5"/>
  <c r="BM426" i="5"/>
  <c r="BM406" i="5"/>
  <c r="BM394" i="5"/>
  <c r="BM354" i="5"/>
  <c r="BM342" i="5"/>
  <c r="BM322" i="5"/>
  <c r="BM310" i="5"/>
  <c r="BM290" i="5"/>
  <c r="BN937" i="5"/>
  <c r="BM918" i="5"/>
  <c r="BN841" i="5"/>
  <c r="AB820" i="5"/>
  <c r="T828" i="5"/>
  <c r="BL970" i="5"/>
  <c r="BN970" i="5"/>
  <c r="T833" i="5"/>
  <c r="AL930" i="5"/>
  <c r="R967" i="5"/>
  <c r="Y967" i="5" s="1"/>
  <c r="S799" i="5"/>
  <c r="T817" i="5"/>
  <c r="T849" i="5"/>
  <c r="S872" i="5"/>
  <c r="BL942" i="5"/>
  <c r="BN942" i="5"/>
  <c r="BM989" i="5"/>
  <c r="BM941" i="5"/>
  <c r="BM913" i="5"/>
  <c r="BM893" i="5"/>
  <c r="BM885" i="5"/>
  <c r="BM865" i="5"/>
  <c r="BM845" i="5"/>
  <c r="BM837" i="5"/>
  <c r="BM817" i="5"/>
  <c r="BM797" i="5"/>
  <c r="BM789" i="5"/>
  <c r="BM769" i="5"/>
  <c r="BM749" i="5"/>
  <c r="BM741" i="5"/>
  <c r="BM729" i="5"/>
  <c r="BM709" i="5"/>
  <c r="BM677" i="5"/>
  <c r="BM645" i="5"/>
  <c r="BM637" i="5"/>
  <c r="BM605" i="5"/>
  <c r="BM573" i="5"/>
  <c r="BM561" i="5"/>
  <c r="BM541" i="5"/>
  <c r="BN878" i="5"/>
  <c r="T799" i="5"/>
  <c r="S836" i="5"/>
  <c r="R852" i="5"/>
  <c r="Y852" i="5" s="1"/>
  <c r="R861" i="5"/>
  <c r="Y861" i="5" s="1"/>
  <c r="AL880" i="5"/>
  <c r="S886" i="5"/>
  <c r="T922" i="5"/>
  <c r="CA286" i="5"/>
  <c r="CA282" i="5"/>
  <c r="CA278" i="5"/>
  <c r="CA274" i="5"/>
  <c r="CA270" i="5"/>
  <c r="CA266" i="5"/>
  <c r="CA262" i="5"/>
  <c r="CA258" i="5"/>
  <c r="CA254" i="5"/>
  <c r="CA250" i="5"/>
  <c r="CA246" i="5"/>
  <c r="CA242" i="5"/>
  <c r="CA238" i="5"/>
  <c r="CA234" i="5"/>
  <c r="CA230" i="5"/>
  <c r="CA226" i="5"/>
  <c r="CA222" i="5"/>
  <c r="CA218" i="5"/>
  <c r="CA214" i="5"/>
  <c r="CA210" i="5"/>
  <c r="CA206" i="5"/>
  <c r="CA202" i="5"/>
  <c r="CA198" i="5"/>
  <c r="CA194" i="5"/>
  <c r="CA190" i="5"/>
  <c r="CA186" i="5"/>
  <c r="CA182" i="5"/>
  <c r="CA178" i="5"/>
  <c r="CA174" i="5"/>
  <c r="CA170" i="5"/>
  <c r="CA166" i="5"/>
  <c r="CA162" i="5"/>
  <c r="CA158" i="5"/>
  <c r="CA154" i="5"/>
  <c r="CA150" i="5"/>
  <c r="CA146" i="5"/>
  <c r="CA142" i="5"/>
  <c r="CA138" i="5"/>
  <c r="CA134" i="5"/>
  <c r="CA130" i="5"/>
  <c r="CA126" i="5"/>
  <c r="CA122" i="5"/>
  <c r="CA118" i="5"/>
  <c r="CA114" i="5"/>
  <c r="CA110" i="5"/>
  <c r="CA106" i="5"/>
  <c r="CA102" i="5"/>
  <c r="CA98" i="5"/>
  <c r="CA94" i="5"/>
  <c r="CA90" i="5"/>
  <c r="CA86" i="5"/>
  <c r="CA82" i="5"/>
  <c r="CA78" i="5"/>
  <c r="CA74" i="5"/>
  <c r="CA70" i="5"/>
  <c r="CA66" i="5"/>
  <c r="CA62" i="5"/>
  <c r="CA58" i="5"/>
  <c r="CA54" i="5"/>
  <c r="CA50" i="5"/>
  <c r="CA46" i="5"/>
  <c r="CA42" i="5"/>
  <c r="CA38" i="5"/>
  <c r="CA34" i="5"/>
  <c r="CA30" i="5"/>
  <c r="CA26" i="5"/>
  <c r="CA22" i="5"/>
  <c r="CA18" i="5"/>
  <c r="CF2" i="5"/>
  <c r="CD999" i="5"/>
  <c r="CG996" i="5"/>
  <c r="CG992" i="5"/>
  <c r="CD991" i="5"/>
  <c r="CJ989" i="5"/>
  <c r="CG988" i="5"/>
  <c r="CD987" i="5"/>
  <c r="CJ985" i="5"/>
  <c r="CD983" i="5"/>
  <c r="CJ981" i="5"/>
  <c r="CD979" i="5"/>
  <c r="CJ977" i="5"/>
  <c r="CG976" i="5"/>
  <c r="CG972" i="5"/>
  <c r="CD967" i="5"/>
  <c r="CJ965" i="5"/>
  <c r="CD963" i="5"/>
  <c r="CG960" i="5"/>
  <c r="CG956" i="5"/>
  <c r="CD955" i="5"/>
  <c r="CJ953" i="5"/>
  <c r="CD951" i="5"/>
  <c r="CJ949" i="5"/>
  <c r="CG948" i="5"/>
  <c r="CD947" i="5"/>
  <c r="CG944" i="5"/>
  <c r="CD943" i="5"/>
  <c r="CJ941" i="5"/>
  <c r="CG940" i="5"/>
  <c r="CD939" i="5"/>
  <c r="CJ937" i="5"/>
  <c r="CD935" i="5"/>
  <c r="CG932" i="5"/>
  <c r="CJ929" i="5"/>
  <c r="CG928" i="5"/>
  <c r="CD923" i="5"/>
  <c r="CJ921" i="5"/>
  <c r="CG920" i="5"/>
  <c r="CD919" i="5"/>
  <c r="CJ917" i="5"/>
  <c r="CG916" i="5"/>
  <c r="CJ913" i="5"/>
  <c r="CG912" i="5"/>
  <c r="CD911" i="5"/>
  <c r="CJ909" i="5"/>
  <c r="CD907" i="5"/>
  <c r="CJ905" i="5"/>
  <c r="CG904" i="5"/>
  <c r="CD903" i="5"/>
  <c r="CJ901" i="5"/>
  <c r="CG900" i="5"/>
  <c r="CD899" i="5"/>
  <c r="CJ897" i="5"/>
  <c r="CG896" i="5"/>
  <c r="CD895" i="5"/>
  <c r="CJ893" i="5"/>
  <c r="CG892" i="5"/>
  <c r="CD891" i="5"/>
  <c r="CJ889" i="5"/>
  <c r="CD887" i="5"/>
  <c r="CJ885" i="5"/>
  <c r="CG884" i="5"/>
  <c r="CD883" i="5"/>
  <c r="CJ881" i="5"/>
  <c r="CG880" i="5"/>
  <c r="CD879" i="5"/>
  <c r="CJ877" i="5"/>
  <c r="CG876" i="5"/>
  <c r="CD875" i="5"/>
  <c r="CJ873" i="5"/>
  <c r="CG872" i="5"/>
  <c r="CD871" i="5"/>
  <c r="CJ869" i="5"/>
  <c r="CG868" i="5"/>
  <c r="CD867" i="5"/>
  <c r="CJ865" i="5"/>
  <c r="CG864" i="5"/>
  <c r="CD863" i="5"/>
  <c r="CJ861" i="5"/>
  <c r="CG860" i="5"/>
  <c r="CD859" i="5"/>
  <c r="CJ857" i="5"/>
  <c r="CG856" i="5"/>
  <c r="CD855" i="5"/>
  <c r="CJ853" i="5"/>
  <c r="CG852" i="5"/>
  <c r="CD851" i="5"/>
  <c r="CJ849" i="5"/>
  <c r="CG848" i="5"/>
  <c r="CD847" i="5"/>
  <c r="CJ845" i="5"/>
  <c r="CG844" i="5"/>
  <c r="CD843" i="5"/>
  <c r="CJ841" i="5"/>
  <c r="CG840" i="5"/>
  <c r="CD839" i="5"/>
  <c r="CJ837" i="5"/>
  <c r="CG836" i="5"/>
  <c r="CD835" i="5"/>
  <c r="CJ833" i="5"/>
  <c r="CG832" i="5"/>
  <c r="CD831" i="5"/>
  <c r="CJ829" i="5"/>
  <c r="CG828" i="5"/>
  <c r="CD827" i="5"/>
  <c r="CJ825" i="5"/>
  <c r="CG824" i="5"/>
  <c r="CD823" i="5"/>
  <c r="CJ821" i="5"/>
  <c r="CG820" i="5"/>
  <c r="CD819" i="5"/>
  <c r="CJ817" i="5"/>
  <c r="CG816" i="5"/>
  <c r="CD815" i="5"/>
  <c r="CJ813" i="5"/>
  <c r="CG812" i="5"/>
  <c r="CD811" i="5"/>
  <c r="CJ809" i="5"/>
  <c r="CG808" i="5"/>
  <c r="CD807" i="5"/>
  <c r="CJ805" i="5"/>
  <c r="CG804" i="5"/>
  <c r="CD803" i="5"/>
  <c r="CJ801" i="5"/>
  <c r="CG800" i="5"/>
  <c r="CD799" i="5"/>
  <c r="CJ797" i="5"/>
  <c r="CG796" i="5"/>
  <c r="CD795" i="5"/>
  <c r="CJ793" i="5"/>
  <c r="CK930" i="5"/>
  <c r="CH929" i="5"/>
  <c r="CE928" i="5"/>
  <c r="CK926" i="5"/>
  <c r="CH925" i="5"/>
  <c r="CE924" i="5"/>
  <c r="CK922" i="5"/>
  <c r="CH921" i="5"/>
  <c r="CE920" i="5"/>
  <c r="CK918" i="5"/>
  <c r="CH917" i="5"/>
  <c r="CE916" i="5"/>
  <c r="CK914" i="5"/>
  <c r="CH913" i="5"/>
  <c r="CE912" i="5"/>
  <c r="CK910" i="5"/>
  <c r="CH909" i="5"/>
  <c r="CE908" i="5"/>
  <c r="CK906" i="5"/>
  <c r="CH905" i="5"/>
  <c r="CE904" i="5"/>
  <c r="CK902" i="5"/>
  <c r="CH901" i="5"/>
  <c r="CE900" i="5"/>
  <c r="CK898" i="5"/>
  <c r="CH897" i="5"/>
  <c r="CE896" i="5"/>
  <c r="CK894" i="5"/>
  <c r="CH893" i="5"/>
  <c r="CE892" i="5"/>
  <c r="CK890" i="5"/>
  <c r="CH889" i="5"/>
  <c r="CE888" i="5"/>
  <c r="CK886" i="5"/>
  <c r="CH885" i="5"/>
  <c r="CE884" i="5"/>
  <c r="CK882" i="5"/>
  <c r="CH881" i="5"/>
  <c r="CE880" i="5"/>
  <c r="CK878" i="5"/>
  <c r="CH877" i="5"/>
  <c r="CE876" i="5"/>
  <c r="CK874" i="5"/>
  <c r="CH873" i="5"/>
  <c r="CE872" i="5"/>
  <c r="CK870" i="5"/>
  <c r="CH869" i="5"/>
  <c r="CE868" i="5"/>
  <c r="CK866" i="5"/>
  <c r="CH865" i="5"/>
  <c r="CE864" i="5"/>
  <c r="CK862" i="5"/>
  <c r="CH861" i="5"/>
  <c r="CE860" i="5"/>
  <c r="CK858" i="5"/>
  <c r="CH857" i="5"/>
  <c r="CE856" i="5"/>
  <c r="CK854" i="5"/>
  <c r="CH853" i="5"/>
  <c r="CE852" i="5"/>
  <c r="CK850" i="5"/>
  <c r="CH849" i="5"/>
  <c r="CE848" i="5"/>
  <c r="CK846" i="5"/>
  <c r="CH845" i="5"/>
  <c r="CE844" i="5"/>
  <c r="CK842" i="5"/>
  <c r="CH841" i="5"/>
  <c r="CE840" i="5"/>
  <c r="CK838" i="5"/>
  <c r="CH837" i="5"/>
  <c r="CE836" i="5"/>
  <c r="CK834" i="5"/>
  <c r="CH833" i="5"/>
  <c r="CE832" i="5"/>
  <c r="CK830" i="5"/>
  <c r="CH829" i="5"/>
  <c r="CE828" i="5"/>
  <c r="CK826" i="5"/>
  <c r="CH825" i="5"/>
  <c r="CE824" i="5"/>
  <c r="CK822" i="5"/>
  <c r="CH821" i="5"/>
  <c r="CE820" i="5"/>
  <c r="CK818" i="5"/>
  <c r="CH817" i="5"/>
  <c r="CE816" i="5"/>
  <c r="CK814" i="5"/>
  <c r="CH813" i="5"/>
  <c r="CE812" i="5"/>
  <c r="CK810" i="5"/>
  <c r="CH809" i="5"/>
  <c r="CE808" i="5"/>
  <c r="CK806" i="5"/>
  <c r="CH805" i="5"/>
  <c r="CE804" i="5"/>
  <c r="CK802" i="5"/>
  <c r="CH801" i="5"/>
  <c r="CE800" i="5"/>
  <c r="CK798" i="5"/>
  <c r="CH797" i="5"/>
  <c r="CA677" i="5"/>
  <c r="CA673" i="5"/>
  <c r="CA669" i="5"/>
  <c r="CA665" i="5"/>
  <c r="CA661" i="5"/>
  <c r="CA657" i="5"/>
  <c r="CA653" i="5"/>
  <c r="CA649" i="5"/>
  <c r="CA645" i="5"/>
  <c r="CA641" i="5"/>
  <c r="CA637" i="5"/>
  <c r="CA633" i="5"/>
  <c r="CA629" i="5"/>
  <c r="CA625" i="5"/>
  <c r="CA621" i="5"/>
  <c r="CA617" i="5"/>
  <c r="CA613" i="5"/>
  <c r="CA609" i="5"/>
  <c r="CA605" i="5"/>
  <c r="CA601" i="5"/>
  <c r="CA597" i="5"/>
  <c r="CA593" i="5"/>
  <c r="CA589" i="5"/>
  <c r="CA585" i="5"/>
  <c r="CA581" i="5"/>
  <c r="CA577" i="5"/>
  <c r="CA573" i="5"/>
  <c r="CA569" i="5"/>
  <c r="CA565" i="5"/>
  <c r="CA561" i="5"/>
  <c r="CA557" i="5"/>
  <c r="CA553" i="5"/>
  <c r="CA549" i="5"/>
  <c r="CA545" i="5"/>
  <c r="CA541" i="5"/>
  <c r="CA537" i="5"/>
  <c r="CA533" i="5"/>
  <c r="CA529" i="5"/>
  <c r="CA525" i="5"/>
  <c r="CA521" i="5"/>
  <c r="CA517" i="5"/>
  <c r="CA513" i="5"/>
  <c r="CA509" i="5"/>
  <c r="CA505" i="5"/>
  <c r="CA501" i="5"/>
  <c r="CA497" i="5"/>
  <c r="CA493" i="5"/>
  <c r="CA489" i="5"/>
  <c r="CA485" i="5"/>
  <c r="CA481" i="5"/>
  <c r="CA477" i="5"/>
  <c r="CA473" i="5"/>
  <c r="CA469" i="5"/>
  <c r="CA465" i="5"/>
  <c r="CA461" i="5"/>
  <c r="CA457" i="5"/>
  <c r="CA453" i="5"/>
  <c r="CA449" i="5"/>
  <c r="CA445" i="5"/>
  <c r="CA441" i="5"/>
  <c r="CA437" i="5"/>
  <c r="CA433" i="5"/>
  <c r="CA429" i="5"/>
  <c r="CA425" i="5"/>
  <c r="CA421" i="5"/>
  <c r="CA417" i="5"/>
  <c r="CA413" i="5"/>
  <c r="CA409" i="5"/>
  <c r="CA405" i="5"/>
  <c r="CA401" i="5"/>
  <c r="CA397" i="5"/>
  <c r="CA393" i="5"/>
  <c r="CA389" i="5"/>
  <c r="CA385" i="5"/>
  <c r="CA381" i="5"/>
  <c r="CA377" i="5"/>
  <c r="CA373" i="5"/>
  <c r="CA369" i="5"/>
  <c r="CA365" i="5"/>
  <c r="CA361" i="5"/>
  <c r="CA357" i="5"/>
  <c r="CA353" i="5"/>
  <c r="CA349" i="5"/>
  <c r="CA345" i="5"/>
  <c r="CA341" i="5"/>
  <c r="CA337" i="5"/>
  <c r="CA333" i="5"/>
  <c r="CA329" i="5"/>
  <c r="CA325" i="5"/>
  <c r="CA321" i="5"/>
  <c r="CA317" i="5"/>
  <c r="CA313" i="5"/>
  <c r="CA309" i="5"/>
  <c r="CA305" i="5"/>
  <c r="CA301" i="5"/>
  <c r="CA297" i="5"/>
  <c r="CA293" i="5"/>
  <c r="CA289" i="5"/>
  <c r="CA285" i="5"/>
  <c r="CA281" i="5"/>
  <c r="CA277" i="5"/>
  <c r="CA273" i="5"/>
  <c r="CA269" i="5"/>
  <c r="CA265" i="5"/>
  <c r="CA261" i="5"/>
  <c r="CA257" i="5"/>
  <c r="CA253" i="5"/>
  <c r="CA249" i="5"/>
  <c r="CA245" i="5"/>
  <c r="CA241" i="5"/>
  <c r="CA237" i="5"/>
  <c r="CA233" i="5"/>
  <c r="CA229" i="5"/>
  <c r="CA225" i="5"/>
  <c r="CA221" i="5"/>
  <c r="CA217" i="5"/>
  <c r="CA213" i="5"/>
  <c r="CA209" i="5"/>
  <c r="CA205" i="5"/>
  <c r="CA201" i="5"/>
  <c r="CA197" i="5"/>
  <c r="CA193" i="5"/>
  <c r="CA189" i="5"/>
  <c r="CA185" i="5"/>
  <c r="CA181" i="5"/>
  <c r="CA177" i="5"/>
  <c r="CA173" i="5"/>
  <c r="CA169" i="5"/>
  <c r="CA165" i="5"/>
  <c r="CA161" i="5"/>
  <c r="CA157" i="5"/>
  <c r="CA153" i="5"/>
  <c r="CA149" i="5"/>
  <c r="CA145" i="5"/>
  <c r="CA141" i="5"/>
  <c r="CA137" i="5"/>
  <c r="CA133" i="5"/>
  <c r="CA129" i="5"/>
  <c r="CA125" i="5"/>
  <c r="CA121" i="5"/>
  <c r="CA117" i="5"/>
  <c r="CA113" i="5"/>
  <c r="CA109" i="5"/>
  <c r="CA105" i="5"/>
  <c r="CA101" i="5"/>
  <c r="CA97" i="5"/>
  <c r="CA93" i="5"/>
  <c r="CA89" i="5"/>
  <c r="CA85" i="5"/>
  <c r="CA81" i="5"/>
  <c r="CA77" i="5"/>
  <c r="CA73" i="5"/>
  <c r="CA69" i="5"/>
  <c r="CA65" i="5"/>
  <c r="CA61" i="5"/>
  <c r="CA57" i="5"/>
  <c r="CA53" i="5"/>
  <c r="CA49" i="5"/>
  <c r="CA45" i="5"/>
  <c r="CA41" i="5"/>
  <c r="CA37" i="5"/>
  <c r="CA33" i="5"/>
  <c r="CA29" i="5"/>
  <c r="CA25" i="5"/>
  <c r="CA21" i="5"/>
  <c r="CI2" i="5"/>
  <c r="CC860" i="5"/>
  <c r="CC856" i="5"/>
  <c r="CC852" i="5"/>
  <c r="CC848" i="5"/>
  <c r="CC844" i="5"/>
  <c r="CC840" i="5"/>
  <c r="CC836" i="5"/>
  <c r="CC832" i="5"/>
  <c r="CC828" i="5"/>
  <c r="CC824" i="5"/>
  <c r="CC820" i="5"/>
  <c r="CC816" i="5"/>
  <c r="CC812" i="5"/>
  <c r="CC808" i="5"/>
  <c r="CC804" i="5"/>
  <c r="CC800" i="5"/>
  <c r="CC796" i="5"/>
  <c r="CC792" i="5"/>
  <c r="CC788" i="5"/>
  <c r="CC784" i="5"/>
  <c r="CC780" i="5"/>
  <c r="CC776" i="5"/>
  <c r="CC772" i="5"/>
  <c r="CC768" i="5"/>
  <c r="CC764" i="5"/>
  <c r="CC760" i="5"/>
  <c r="CC756" i="5"/>
  <c r="CC752" i="5"/>
  <c r="CC748" i="5"/>
  <c r="CC744" i="5"/>
  <c r="CC740" i="5"/>
  <c r="CC736" i="5"/>
  <c r="CC732" i="5"/>
  <c r="CC728" i="5"/>
  <c r="CC724" i="5"/>
  <c r="CC720" i="5"/>
  <c r="CC716" i="5"/>
  <c r="CC712" i="5"/>
  <c r="CC708" i="5"/>
  <c r="CC704" i="5"/>
  <c r="CC700" i="5"/>
  <c r="CC696" i="5"/>
  <c r="CC692" i="5"/>
  <c r="CC688" i="5"/>
  <c r="CC684" i="5"/>
  <c r="CC680" i="5"/>
  <c r="CC676" i="5"/>
  <c r="CC672" i="5"/>
  <c r="CC668" i="5"/>
  <c r="CC664" i="5"/>
  <c r="CC660" i="5"/>
  <c r="CC656" i="5"/>
  <c r="CC652" i="5"/>
  <c r="CC648" i="5"/>
  <c r="CC644" i="5"/>
  <c r="CC640" i="5"/>
  <c r="CC636" i="5"/>
  <c r="CC632" i="5"/>
  <c r="CC628" i="5"/>
  <c r="CC624" i="5"/>
  <c r="CC620" i="5"/>
  <c r="CC616" i="5"/>
  <c r="CC612" i="5"/>
  <c r="CC608" i="5"/>
  <c r="CC604" i="5"/>
  <c r="CC600" i="5"/>
  <c r="CC596" i="5"/>
  <c r="CC592" i="5"/>
  <c r="CC588" i="5"/>
  <c r="CC584" i="5"/>
  <c r="CC580" i="5"/>
  <c r="CC576" i="5"/>
  <c r="CC572" i="5"/>
  <c r="CC568" i="5"/>
  <c r="CC564" i="5"/>
  <c r="CC560" i="5"/>
  <c r="CC556" i="5"/>
  <c r="CC552" i="5"/>
  <c r="CC548" i="5"/>
  <c r="CC544" i="5"/>
  <c r="CC540" i="5"/>
  <c r="CC536" i="5"/>
  <c r="CC532" i="5"/>
  <c r="CC528" i="5"/>
  <c r="CC524" i="5"/>
  <c r="CC520" i="5"/>
  <c r="CC516" i="5"/>
  <c r="CC512" i="5"/>
  <c r="CC508" i="5"/>
  <c r="CC504" i="5"/>
  <c r="CC500" i="5"/>
  <c r="CC496" i="5"/>
  <c r="CC492" i="5"/>
  <c r="CC488" i="5"/>
  <c r="CC484" i="5"/>
  <c r="CC480" i="5"/>
  <c r="CC476" i="5"/>
  <c r="CC472" i="5"/>
  <c r="CC468" i="5"/>
  <c r="CC464" i="5"/>
  <c r="CC460" i="5"/>
  <c r="CC456" i="5"/>
  <c r="CC452" i="5"/>
  <c r="CC448" i="5"/>
  <c r="CC444" i="5"/>
  <c r="CC440" i="5"/>
  <c r="CC436" i="5"/>
  <c r="CC432" i="5"/>
  <c r="CC428" i="5"/>
  <c r="CC424" i="5"/>
  <c r="CC420" i="5"/>
  <c r="CC416" i="5"/>
  <c r="CC412" i="5"/>
  <c r="CC408" i="5"/>
  <c r="CC404" i="5"/>
  <c r="CC400" i="5"/>
  <c r="CC396" i="5"/>
  <c r="CC392" i="5"/>
  <c r="CC388" i="5"/>
  <c r="CC384" i="5"/>
  <c r="CC380" i="5"/>
  <c r="CC376" i="5"/>
  <c r="CC372" i="5"/>
  <c r="CC368" i="5"/>
  <c r="CC364" i="5"/>
  <c r="CC360" i="5"/>
  <c r="CC356" i="5"/>
  <c r="CC352" i="5"/>
  <c r="CC348" i="5"/>
  <c r="CC344" i="5"/>
  <c r="CC340" i="5"/>
  <c r="CC336" i="5"/>
  <c r="CC332" i="5"/>
  <c r="CC328" i="5"/>
  <c r="CC324" i="5"/>
  <c r="CC320" i="5"/>
  <c r="CC316" i="5"/>
  <c r="CC312" i="5"/>
  <c r="CC308" i="5"/>
  <c r="CC304" i="5"/>
  <c r="CC300" i="5"/>
  <c r="CC296" i="5"/>
  <c r="CC292" i="5"/>
  <c r="CC288" i="5"/>
  <c r="CC284" i="5"/>
  <c r="CC280" i="5"/>
  <c r="CC276" i="5"/>
  <c r="CC272" i="5"/>
  <c r="CC268" i="5"/>
  <c r="CC264" i="5"/>
  <c r="CC260" i="5"/>
  <c r="CC256" i="5"/>
  <c r="CC252" i="5"/>
  <c r="CC248" i="5"/>
  <c r="CC244" i="5"/>
  <c r="CC240" i="5"/>
  <c r="CC236" i="5"/>
  <c r="CC232" i="5"/>
  <c r="CC228" i="5"/>
  <c r="CC224" i="5"/>
  <c r="CC220" i="5"/>
  <c r="CC216" i="5"/>
  <c r="CB960" i="5"/>
  <c r="CB956" i="5"/>
  <c r="CB948" i="5"/>
  <c r="CB944" i="5"/>
  <c r="CB940" i="5"/>
  <c r="CB936" i="5"/>
  <c r="CB932" i="5"/>
  <c r="CB928" i="5"/>
  <c r="CB924" i="5"/>
  <c r="CB920" i="5"/>
  <c r="CB916" i="5"/>
  <c r="CB912" i="5"/>
  <c r="CB908" i="5"/>
  <c r="CB904" i="5"/>
  <c r="CB900" i="5"/>
  <c r="CB896" i="5"/>
  <c r="CB892" i="5"/>
  <c r="CB888" i="5"/>
  <c r="CB884" i="5"/>
  <c r="CB880" i="5"/>
  <c r="CB876" i="5"/>
  <c r="CB872" i="5"/>
  <c r="CB868" i="5"/>
  <c r="CB864" i="5"/>
  <c r="CB860" i="5"/>
  <c r="CB856" i="5"/>
  <c r="CB852" i="5"/>
  <c r="CB848" i="5"/>
  <c r="CB844" i="5"/>
  <c r="CB840" i="5"/>
  <c r="CB836" i="5"/>
  <c r="CB832" i="5"/>
  <c r="CB828" i="5"/>
  <c r="CB824" i="5"/>
  <c r="CB820" i="5"/>
  <c r="CB816" i="5"/>
  <c r="CB812" i="5"/>
  <c r="CB808" i="5"/>
  <c r="CB804" i="5"/>
  <c r="CB800" i="5"/>
  <c r="CB796" i="5"/>
  <c r="CB792" i="5"/>
  <c r="CB788" i="5"/>
  <c r="CB784" i="5"/>
  <c r="CB780" i="5"/>
  <c r="CB776" i="5"/>
  <c r="CB772" i="5"/>
  <c r="CB768" i="5"/>
  <c r="CB764" i="5"/>
  <c r="CB760" i="5"/>
  <c r="CB756" i="5"/>
  <c r="CB752" i="5"/>
  <c r="CB748" i="5"/>
  <c r="CB744" i="5"/>
  <c r="CB740" i="5"/>
  <c r="CB736" i="5"/>
  <c r="CB732" i="5"/>
  <c r="CB728" i="5"/>
  <c r="CB724" i="5"/>
  <c r="R885" i="5"/>
  <c r="Y885" i="5" s="1"/>
  <c r="AB889" i="5"/>
  <c r="S898" i="5"/>
  <c r="AB912" i="5"/>
  <c r="R916" i="5"/>
  <c r="Y916" i="5" s="1"/>
  <c r="R917" i="5"/>
  <c r="Y917" i="5" s="1"/>
  <c r="AL924" i="5"/>
  <c r="AL931" i="5"/>
  <c r="T948" i="5"/>
  <c r="S967" i="5"/>
  <c r="T991" i="5"/>
  <c r="AL997" i="5"/>
  <c r="BN986" i="5"/>
  <c r="BN982" i="5"/>
  <c r="BN978" i="5"/>
  <c r="BN962" i="5"/>
  <c r="BN958" i="5"/>
  <c r="BN954" i="5"/>
  <c r="BN938" i="5"/>
  <c r="BN934" i="5"/>
  <c r="BN930" i="5"/>
  <c r="BN914" i="5"/>
  <c r="BN910" i="5"/>
  <c r="BN906" i="5"/>
  <c r="BN890" i="5"/>
  <c r="BN886" i="5"/>
  <c r="BN882" i="5"/>
  <c r="BN866" i="5"/>
  <c r="BN862" i="5"/>
  <c r="BN858" i="5"/>
  <c r="BN842" i="5"/>
  <c r="BN838" i="5"/>
  <c r="BN834" i="5"/>
  <c r="BN818" i="5"/>
  <c r="BN814" i="5"/>
  <c r="BN810" i="5"/>
  <c r="BN794" i="5"/>
  <c r="BN790" i="5"/>
  <c r="BN786" i="5"/>
  <c r="BN770" i="5"/>
  <c r="BN766" i="5"/>
  <c r="BN762" i="5"/>
  <c r="BN746" i="5"/>
  <c r="BN742" i="5"/>
  <c r="BN738" i="5"/>
  <c r="BN726" i="5"/>
  <c r="BN710" i="5"/>
  <c r="BN702" i="5"/>
  <c r="BN690" i="5"/>
  <c r="BN686" i="5"/>
  <c r="BN674" i="5"/>
  <c r="BN670" i="5"/>
  <c r="BN654" i="5"/>
  <c r="BN642" i="5"/>
  <c r="BN638" i="5"/>
  <c r="BN626" i="5"/>
  <c r="BN622" i="5"/>
  <c r="BN606" i="5"/>
  <c r="BN590" i="5"/>
  <c r="BN574" i="5"/>
  <c r="BN554" i="5"/>
  <c r="BN550" i="5"/>
  <c r="BN538" i="5"/>
  <c r="BN534" i="5"/>
  <c r="BN506" i="5"/>
  <c r="BN502" i="5"/>
  <c r="BN490" i="5"/>
  <c r="BN486" i="5"/>
  <c r="BN470" i="5"/>
  <c r="BN422" i="5"/>
  <c r="BN414" i="5"/>
  <c r="BN402" i="5"/>
  <c r="BN398" i="5"/>
  <c r="BN386" i="5"/>
  <c r="BN382" i="5"/>
  <c r="BN366" i="5"/>
  <c r="BN354" i="5"/>
  <c r="BN350" i="5"/>
  <c r="BN338" i="5"/>
  <c r="BN334" i="5"/>
  <c r="BN266" i="5"/>
  <c r="BN262" i="5"/>
  <c r="BN250" i="5"/>
  <c r="BN246" i="5"/>
  <c r="BN218" i="5"/>
  <c r="BN214" i="5"/>
  <c r="BN202" i="5"/>
  <c r="BN198" i="5"/>
  <c r="BN182" i="5"/>
  <c r="BN134" i="5"/>
  <c r="BN126" i="5"/>
  <c r="BN114" i="5"/>
  <c r="BN110" i="5"/>
  <c r="BN98" i="5"/>
  <c r="BN94" i="5"/>
  <c r="BN78" i="5"/>
  <c r="BN66" i="5"/>
  <c r="BN62" i="5"/>
  <c r="BN50" i="5"/>
  <c r="BN46" i="5"/>
  <c r="BN990" i="5"/>
  <c r="T996" i="5"/>
  <c r="BM978" i="5"/>
  <c r="BM958" i="5"/>
  <c r="BM954" i="5"/>
  <c r="BM934" i="5"/>
  <c r="BM930" i="5"/>
  <c r="BM914" i="5"/>
  <c r="BM910" i="5"/>
  <c r="BM890" i="5"/>
  <c r="BM882" i="5"/>
  <c r="BM866" i="5"/>
  <c r="BM862" i="5"/>
  <c r="BM858" i="5"/>
  <c r="BM842" i="5"/>
  <c r="BM838" i="5"/>
  <c r="BM834" i="5"/>
  <c r="BM818" i="5"/>
  <c r="BM814" i="5"/>
  <c r="BM810" i="5"/>
  <c r="BM794" i="5"/>
  <c r="BM790" i="5"/>
  <c r="BM786" i="5"/>
  <c r="BM770" i="5"/>
  <c r="BM766" i="5"/>
  <c r="BM762" i="5"/>
  <c r="BM746" i="5"/>
  <c r="BM742" i="5"/>
  <c r="BM738" i="5"/>
  <c r="BM726" i="5"/>
  <c r="BM722" i="5"/>
  <c r="BM710" i="5"/>
  <c r="BM706" i="5"/>
  <c r="BM702" i="5"/>
  <c r="BM690" i="5"/>
  <c r="BM686" i="5"/>
  <c r="BM674" i="5"/>
  <c r="BM670" i="5"/>
  <c r="BM662" i="5"/>
  <c r="BM658" i="5"/>
  <c r="BM654" i="5"/>
  <c r="BM650" i="5"/>
  <c r="BM638" i="5"/>
  <c r="BM634" i="5"/>
  <c r="BM622" i="5"/>
  <c r="BM618" i="5"/>
  <c r="BM614" i="5"/>
  <c r="BM606" i="5"/>
  <c r="BM602" i="5"/>
  <c r="BM590" i="5"/>
  <c r="BM586" i="5"/>
  <c r="BM574" i="5"/>
  <c r="BM570" i="5"/>
  <c r="BM566" i="5"/>
  <c r="BM558" i="5"/>
  <c r="BM554" i="5"/>
  <c r="BM550" i="5"/>
  <c r="BM538" i="5"/>
  <c r="BM534" i="5"/>
  <c r="BM522" i="5"/>
  <c r="BM518" i="5"/>
  <c r="BM510" i="5"/>
  <c r="BM502" i="5"/>
  <c r="BM498" i="5"/>
  <c r="BM486" i="5"/>
  <c r="BM482" i="5"/>
  <c r="BM470" i="5"/>
  <c r="BM466" i="5"/>
  <c r="BM462" i="5"/>
  <c r="BM454" i="5"/>
  <c r="BM450" i="5"/>
  <c r="BM438" i="5"/>
  <c r="BM434" i="5"/>
  <c r="BM422" i="5"/>
  <c r="BM418" i="5"/>
  <c r="BM414" i="5"/>
  <c r="BM402" i="5"/>
  <c r="BM398" i="5"/>
  <c r="BM386" i="5"/>
  <c r="BM382" i="5"/>
  <c r="BM374" i="5"/>
  <c r="BM370" i="5"/>
  <c r="BM366" i="5"/>
  <c r="BM362" i="5"/>
  <c r="BM350" i="5"/>
  <c r="BM346" i="5"/>
  <c r="BM334" i="5"/>
  <c r="BM330" i="5"/>
  <c r="BM326" i="5"/>
  <c r="BM318" i="5"/>
  <c r="BM314" i="5"/>
  <c r="BM302" i="5"/>
  <c r="BM298" i="5"/>
  <c r="BM286" i="5"/>
  <c r="BM282" i="5"/>
  <c r="BM278" i="5"/>
  <c r="BM270" i="5"/>
  <c r="BM266" i="5"/>
  <c r="BM262" i="5"/>
  <c r="BM250" i="5"/>
  <c r="BM246" i="5"/>
  <c r="BM234" i="5"/>
  <c r="BM214" i="5"/>
  <c r="BM210" i="5"/>
  <c r="BM198" i="5"/>
  <c r="BM194" i="5"/>
  <c r="BM178" i="5"/>
  <c r="BM166" i="5"/>
  <c r="BM162" i="5"/>
  <c r="BM150" i="5"/>
  <c r="BM146" i="5"/>
  <c r="BM130" i="5"/>
  <c r="BM114" i="5"/>
  <c r="BM110" i="5"/>
  <c r="BM98" i="5"/>
  <c r="BM94" i="5"/>
  <c r="BM82" i="5"/>
  <c r="BM74" i="5"/>
  <c r="BM62" i="5"/>
  <c r="BM58" i="5"/>
  <c r="BM46" i="5"/>
  <c r="BM42" i="5"/>
  <c r="BM26" i="5"/>
  <c r="T896" i="5"/>
  <c r="S914" i="5"/>
  <c r="S951" i="5"/>
  <c r="AL973" i="5"/>
  <c r="S983" i="5"/>
  <c r="BL982" i="5"/>
  <c r="BL978" i="5"/>
  <c r="BL974" i="5"/>
  <c r="BL958" i="5"/>
  <c r="BL954" i="5"/>
  <c r="BL950" i="5"/>
  <c r="BL934" i="5"/>
  <c r="BL930" i="5"/>
  <c r="BL926" i="5"/>
  <c r="BL910" i="5"/>
  <c r="BL906" i="5"/>
  <c r="BL902" i="5"/>
  <c r="BL886" i="5"/>
  <c r="BL882" i="5"/>
  <c r="BL878" i="5"/>
  <c r="BL862" i="5"/>
  <c r="BL858" i="5"/>
  <c r="BL854" i="5"/>
  <c r="BL838" i="5"/>
  <c r="BL834" i="5"/>
  <c r="BL830" i="5"/>
  <c r="BL814" i="5"/>
  <c r="BL810" i="5"/>
  <c r="BL806" i="5"/>
  <c r="BL790" i="5"/>
  <c r="BL786" i="5"/>
  <c r="BL782" i="5"/>
  <c r="BL766" i="5"/>
  <c r="BL762" i="5"/>
  <c r="BL758" i="5"/>
  <c r="BL742" i="5"/>
  <c r="BL738" i="5"/>
  <c r="BL734" i="5"/>
  <c r="BL722" i="5"/>
  <c r="BL718" i="5"/>
  <c r="BL690" i="5"/>
  <c r="BL686" i="5"/>
  <c r="BL674" i="5"/>
  <c r="BL670" i="5"/>
  <c r="BL654" i="5"/>
  <c r="BL638" i="5"/>
  <c r="BL622" i="5"/>
  <c r="BL606" i="5"/>
  <c r="BL598" i="5"/>
  <c r="BL586" i="5"/>
  <c r="BL582" i="5"/>
  <c r="BL570" i="5"/>
  <c r="BL566" i="5"/>
  <c r="BL550" i="5"/>
  <c r="BL538" i="5"/>
  <c r="BL534" i="5"/>
  <c r="BL522" i="5"/>
  <c r="BL518" i="5"/>
  <c r="BL450" i="5"/>
  <c r="BL446" i="5"/>
  <c r="BL434" i="5"/>
  <c r="BL430" i="5"/>
  <c r="BL402" i="5"/>
  <c r="BL398" i="5"/>
  <c r="BL386" i="5"/>
  <c r="BL382" i="5"/>
  <c r="BL366" i="5"/>
  <c r="BL318" i="5"/>
  <c r="BL310" i="5"/>
  <c r="BL298" i="5"/>
  <c r="BL294" i="5"/>
  <c r="BL282" i="5"/>
  <c r="BL278" i="5"/>
  <c r="BL262" i="5"/>
  <c r="BL250" i="5"/>
  <c r="BL246" i="5"/>
  <c r="BL234" i="5"/>
  <c r="BL230" i="5"/>
  <c r="BL162" i="5"/>
  <c r="BL158" i="5"/>
  <c r="BL146" i="5"/>
  <c r="BL142" i="5"/>
  <c r="BL114" i="5"/>
  <c r="BL110" i="5"/>
  <c r="BL98" i="5"/>
  <c r="BL94" i="5"/>
  <c r="BL78" i="5"/>
  <c r="BL30" i="5"/>
  <c r="BL22" i="5"/>
  <c r="BN922" i="5"/>
  <c r="AL875" i="5"/>
  <c r="S883" i="5"/>
  <c r="R903" i="5"/>
  <c r="Y903" i="5" s="1"/>
  <c r="AB908" i="5"/>
  <c r="R963" i="5"/>
  <c r="Y963" i="5" s="1"/>
  <c r="T965" i="5"/>
  <c r="S970" i="5"/>
  <c r="BL2" i="5"/>
  <c r="AK38" i="1" s="1" a="1"/>
  <c r="AK38" i="1" s="1"/>
  <c r="AK41" i="1" s="1"/>
  <c r="BN981" i="5"/>
  <c r="BN977" i="5"/>
  <c r="BN957" i="5"/>
  <c r="BN953" i="5"/>
  <c r="BN949" i="5"/>
  <c r="BN933" i="5"/>
  <c r="BN929" i="5"/>
  <c r="BN925" i="5"/>
  <c r="BN909" i="5"/>
  <c r="BN905" i="5"/>
  <c r="BN901" i="5"/>
  <c r="BN885" i="5"/>
  <c r="BN881" i="5"/>
  <c r="BN877" i="5"/>
  <c r="BN861" i="5"/>
  <c r="BN857" i="5"/>
  <c r="BN853" i="5"/>
  <c r="BN837" i="5"/>
  <c r="BN833" i="5"/>
  <c r="BN829" i="5"/>
  <c r="BN813" i="5"/>
  <c r="BN809" i="5"/>
  <c r="BN805" i="5"/>
  <c r="BN789" i="5"/>
  <c r="BN785" i="5"/>
  <c r="BN781" i="5"/>
  <c r="BN765" i="5"/>
  <c r="BN761" i="5"/>
  <c r="BN757" i="5"/>
  <c r="BN741" i="5"/>
  <c r="BN737" i="5"/>
  <c r="BN733" i="5"/>
  <c r="BN721" i="5"/>
  <c r="BN717" i="5"/>
  <c r="BN705" i="5"/>
  <c r="BN685" i="5"/>
  <c r="BN681" i="5"/>
  <c r="BN669" i="5"/>
  <c r="BN665" i="5"/>
  <c r="BN637" i="5"/>
  <c r="BN633" i="5"/>
  <c r="BN621" i="5"/>
  <c r="BN617" i="5"/>
  <c r="BN601" i="5"/>
  <c r="BN585" i="5"/>
  <c r="BN569" i="5"/>
  <c r="BN553" i="5"/>
  <c r="BN545" i="5"/>
  <c r="BN533" i="5"/>
  <c r="BN529" i="5"/>
  <c r="BN517" i="5"/>
  <c r="BN513" i="5"/>
  <c r="BN497" i="5"/>
  <c r="BN485" i="5"/>
  <c r="BN481" i="5"/>
  <c r="BN469" i="5"/>
  <c r="BN465" i="5"/>
  <c r="BN449" i="5"/>
  <c r="BN433" i="5"/>
  <c r="BN417" i="5"/>
  <c r="BN397" i="5"/>
  <c r="BN393" i="5"/>
  <c r="BN381" i="5"/>
  <c r="BN377" i="5"/>
  <c r="BN349" i="5"/>
  <c r="BN345" i="5"/>
  <c r="BN333" i="5"/>
  <c r="BN329" i="5"/>
  <c r="BN313" i="5"/>
  <c r="BN265" i="5"/>
  <c r="BN257" i="5"/>
  <c r="BN245" i="5"/>
  <c r="BN241" i="5"/>
  <c r="BN229" i="5"/>
  <c r="BN225" i="5"/>
  <c r="BN209" i="5"/>
  <c r="BN197" i="5"/>
  <c r="BN193" i="5"/>
  <c r="BN181" i="5"/>
  <c r="BN177" i="5"/>
  <c r="BN109" i="5"/>
  <c r="BN105" i="5"/>
  <c r="BN93" i="5"/>
  <c r="BN89" i="5"/>
  <c r="BN61" i="5"/>
  <c r="BN57" i="5"/>
  <c r="BN45" i="5"/>
  <c r="BN41" i="5"/>
  <c r="BN25" i="5"/>
  <c r="S942" i="5"/>
  <c r="S963" i="5"/>
  <c r="S979" i="5"/>
  <c r="T983" i="5"/>
  <c r="S992" i="5"/>
  <c r="R997" i="5"/>
  <c r="Y997" i="5" s="1"/>
  <c r="BM2" i="5"/>
  <c r="AK39" i="1" s="1" a="1"/>
  <c r="AK39" i="1" s="1"/>
  <c r="BM977" i="5"/>
  <c r="BM969" i="5"/>
  <c r="BM953" i="5"/>
  <c r="BM949" i="5"/>
  <c r="BM945" i="5"/>
  <c r="BM929" i="5"/>
  <c r="BM925" i="5"/>
  <c r="BM921" i="5"/>
  <c r="BM905" i="5"/>
  <c r="BM901" i="5"/>
  <c r="BM897" i="5"/>
  <c r="BM881" i="5"/>
  <c r="BM877" i="5"/>
  <c r="BM873" i="5"/>
  <c r="BM857" i="5"/>
  <c r="BM853" i="5"/>
  <c r="BM849" i="5"/>
  <c r="BM833" i="5"/>
  <c r="BM829" i="5"/>
  <c r="BM825" i="5"/>
  <c r="BM809" i="5"/>
  <c r="BM805" i="5"/>
  <c r="BM801" i="5"/>
  <c r="BM785" i="5"/>
  <c r="BM781" i="5"/>
  <c r="BM777" i="5"/>
  <c r="BM761" i="5"/>
  <c r="BM757" i="5"/>
  <c r="BM753" i="5"/>
  <c r="BM737" i="5"/>
  <c r="BM733" i="5"/>
  <c r="BM721" i="5"/>
  <c r="BM717" i="5"/>
  <c r="BM705" i="5"/>
  <c r="BM701" i="5"/>
  <c r="BM697" i="5"/>
  <c r="BM689" i="5"/>
  <c r="BM685" i="5"/>
  <c r="BM681" i="5"/>
  <c r="BM669" i="5"/>
  <c r="BM665" i="5"/>
  <c r="BM653" i="5"/>
  <c r="BM649" i="5"/>
  <c r="BM641" i="5"/>
  <c r="BM633" i="5"/>
  <c r="BM629" i="5"/>
  <c r="BM617" i="5"/>
  <c r="BM613" i="5"/>
  <c r="BM601" i="5"/>
  <c r="BM597" i="5"/>
  <c r="BM593" i="5"/>
  <c r="BM585" i="5"/>
  <c r="BM581" i="5"/>
  <c r="BM569" i="5"/>
  <c r="BM565" i="5"/>
  <c r="BM553" i="5"/>
  <c r="BM549" i="5"/>
  <c r="BM545" i="5"/>
  <c r="BM533" i="5"/>
  <c r="BM529" i="5"/>
  <c r="BM517" i="5"/>
  <c r="BM513" i="5"/>
  <c r="BM501" i="5"/>
  <c r="BM493" i="5"/>
  <c r="BM481" i="5"/>
  <c r="BM477" i="5"/>
  <c r="BM465" i="5"/>
  <c r="BM461" i="5"/>
  <c r="BM445" i="5"/>
  <c r="BM433" i="5"/>
  <c r="BM429" i="5"/>
  <c r="BM417" i="5"/>
  <c r="BM413" i="5"/>
  <c r="BM397" i="5"/>
  <c r="BM393" i="5"/>
  <c r="BM381" i="5"/>
  <c r="BM377" i="5"/>
  <c r="BM365" i="5"/>
  <c r="BM345" i="5"/>
  <c r="BM341" i="5"/>
  <c r="BM329" i="5"/>
  <c r="BM325" i="5"/>
  <c r="BM297" i="5"/>
  <c r="BM293" i="5"/>
  <c r="BM281" i="5"/>
  <c r="BM277" i="5"/>
  <c r="T963" i="5"/>
  <c r="R975" i="5"/>
  <c r="Y975" i="5" s="1"/>
  <c r="BN2" i="5"/>
  <c r="AK40" i="1" s="1" a="1"/>
  <c r="AK40" i="1" s="1"/>
  <c r="BL997" i="5"/>
  <c r="BL993" i="5"/>
  <c r="BL729" i="5"/>
  <c r="BL717" i="5"/>
  <c r="BL713" i="5"/>
  <c r="BL701" i="5"/>
  <c r="BL697" i="5"/>
  <c r="BL681" i="5"/>
  <c r="BL669" i="5"/>
  <c r="BL665" i="5"/>
  <c r="BL653" i="5"/>
  <c r="BL649" i="5"/>
  <c r="BL633" i="5"/>
  <c r="BL629" i="5"/>
  <c r="BL617" i="5"/>
  <c r="BL613" i="5"/>
  <c r="BL601" i="5"/>
  <c r="BL581" i="5"/>
  <c r="BL577" i="5"/>
  <c r="BL565" i="5"/>
  <c r="BL561" i="5"/>
  <c r="BL533" i="5"/>
  <c r="BL529" i="5"/>
  <c r="BL517" i="5"/>
  <c r="BL513" i="5"/>
  <c r="BL497" i="5"/>
  <c r="BL481" i="5"/>
  <c r="BL465" i="5"/>
  <c r="BL449" i="5"/>
  <c r="BL441" i="5"/>
  <c r="BL429" i="5"/>
  <c r="BL425" i="5"/>
  <c r="BL413" i="5"/>
  <c r="BL409" i="5"/>
  <c r="BL393" i="5"/>
  <c r="BL381" i="5"/>
  <c r="BL377" i="5"/>
  <c r="BL365" i="5"/>
  <c r="BL361" i="5"/>
  <c r="BL293" i="5"/>
  <c r="BL289" i="5"/>
  <c r="BL277" i="5"/>
  <c r="BL273" i="5"/>
  <c r="BL245" i="5"/>
  <c r="BL241" i="5"/>
  <c r="BL229" i="5"/>
  <c r="BL225" i="5"/>
  <c r="BL209" i="5"/>
  <c r="BL161" i="5"/>
  <c r="BL153" i="5"/>
  <c r="BL141" i="5"/>
  <c r="BL137" i="5"/>
  <c r="BL125" i="5"/>
  <c r="BL121" i="5"/>
  <c r="BL105" i="5"/>
  <c r="BL93" i="5"/>
  <c r="BL89" i="5"/>
  <c r="BL77" i="5"/>
  <c r="BL73" i="5"/>
  <c r="BN997" i="5"/>
  <c r="CG792" i="5"/>
  <c r="CD791" i="5"/>
  <c r="CJ789" i="5"/>
  <c r="CG788" i="5"/>
  <c r="CD787" i="5"/>
  <c r="CJ785" i="5"/>
  <c r="CG784" i="5"/>
  <c r="CD783" i="5"/>
  <c r="CJ781" i="5"/>
  <c r="CG780" i="5"/>
  <c r="CD779" i="5"/>
  <c r="CJ777" i="5"/>
  <c r="CG776" i="5"/>
  <c r="CD775" i="5"/>
  <c r="CJ773" i="5"/>
  <c r="CG772" i="5"/>
  <c r="CD771" i="5"/>
  <c r="CJ769" i="5"/>
  <c r="CG768" i="5"/>
  <c r="CD767" i="5"/>
  <c r="CJ765" i="5"/>
  <c r="CG764" i="5"/>
  <c r="CD763" i="5"/>
  <c r="CJ761" i="5"/>
  <c r="CG760" i="5"/>
  <c r="CD759" i="5"/>
  <c r="CJ757" i="5"/>
  <c r="CG756" i="5"/>
  <c r="CD755" i="5"/>
  <c r="CJ753" i="5"/>
  <c r="CG752" i="5"/>
  <c r="CD751" i="5"/>
  <c r="CJ749" i="5"/>
  <c r="CG748" i="5"/>
  <c r="CD747" i="5"/>
  <c r="CJ745" i="5"/>
  <c r="CG744" i="5"/>
  <c r="CD743" i="5"/>
  <c r="CJ741" i="5"/>
  <c r="CG740" i="5"/>
  <c r="CD739" i="5"/>
  <c r="CJ737" i="5"/>
  <c r="CG736" i="5"/>
  <c r="CD735" i="5"/>
  <c r="CJ733" i="5"/>
  <c r="CG732" i="5"/>
  <c r="CD731" i="5"/>
  <c r="CJ729" i="5"/>
  <c r="CG728" i="5"/>
  <c r="CD727" i="5"/>
  <c r="CJ725" i="5"/>
  <c r="CG724" i="5"/>
  <c r="CD723" i="5"/>
  <c r="CJ721" i="5"/>
  <c r="CG720" i="5"/>
  <c r="CD719" i="5"/>
  <c r="CJ717" i="5"/>
  <c r="CG716" i="5"/>
  <c r="CD715" i="5"/>
  <c r="CJ713" i="5"/>
  <c r="CG712" i="5"/>
  <c r="CD711" i="5"/>
  <c r="CJ709" i="5"/>
  <c r="CG708" i="5"/>
  <c r="CD707" i="5"/>
  <c r="CJ705" i="5"/>
  <c r="CG704" i="5"/>
  <c r="CD703" i="5"/>
  <c r="CJ701" i="5"/>
  <c r="CG700" i="5"/>
  <c r="CD699" i="5"/>
  <c r="CJ697" i="5"/>
  <c r="CG696" i="5"/>
  <c r="CD695" i="5"/>
  <c r="CJ693" i="5"/>
  <c r="CG692" i="5"/>
  <c r="CD691" i="5"/>
  <c r="CJ689" i="5"/>
  <c r="CG688" i="5"/>
  <c r="CD687" i="5"/>
  <c r="CJ685" i="5"/>
  <c r="CG684" i="5"/>
  <c r="CD683" i="5"/>
  <c r="CJ681" i="5"/>
  <c r="CG680" i="5"/>
  <c r="CD679" i="5"/>
  <c r="CJ677" i="5"/>
  <c r="CG676" i="5"/>
  <c r="CD675" i="5"/>
  <c r="CJ673" i="5"/>
  <c r="CG672" i="5"/>
  <c r="CD671" i="5"/>
  <c r="CJ669" i="5"/>
  <c r="CG668" i="5"/>
  <c r="CD667" i="5"/>
  <c r="CJ665" i="5"/>
  <c r="CG664" i="5"/>
  <c r="CD663" i="5"/>
  <c r="CJ661" i="5"/>
  <c r="CG660" i="5"/>
  <c r="CD659" i="5"/>
  <c r="CJ657" i="5"/>
  <c r="CG656" i="5"/>
  <c r="CD655" i="5"/>
  <c r="CJ653" i="5"/>
  <c r="CG652" i="5"/>
  <c r="CD651" i="5"/>
  <c r="CJ649" i="5"/>
  <c r="CG648" i="5"/>
  <c r="CD647" i="5"/>
  <c r="CJ645" i="5"/>
  <c r="CG644" i="5"/>
  <c r="CD643" i="5"/>
  <c r="CJ641" i="5"/>
  <c r="CG640" i="5"/>
  <c r="CD639" i="5"/>
  <c r="CJ637" i="5"/>
  <c r="CG636" i="5"/>
  <c r="CD635" i="5"/>
  <c r="CJ633" i="5"/>
  <c r="CG632" i="5"/>
  <c r="CD631" i="5"/>
  <c r="CJ629" i="5"/>
  <c r="CG628" i="5"/>
  <c r="CD627" i="5"/>
  <c r="CJ625" i="5"/>
  <c r="CG624" i="5"/>
  <c r="CD623" i="5"/>
  <c r="CJ621" i="5"/>
  <c r="CG620" i="5"/>
  <c r="CD619" i="5"/>
  <c r="CJ617" i="5"/>
  <c r="CG616" i="5"/>
  <c r="CD615" i="5"/>
  <c r="CJ613" i="5"/>
  <c r="CG612" i="5"/>
  <c r="CD611" i="5"/>
  <c r="CJ609" i="5"/>
  <c r="CG608" i="5"/>
  <c r="CD607" i="5"/>
  <c r="CJ605" i="5"/>
  <c r="CG604" i="5"/>
  <c r="CD603" i="5"/>
  <c r="CJ601" i="5"/>
  <c r="CG600" i="5"/>
  <c r="CD599" i="5"/>
  <c r="CJ597" i="5"/>
  <c r="CG596" i="5"/>
  <c r="CD595" i="5"/>
  <c r="CJ593" i="5"/>
  <c r="CG592" i="5"/>
  <c r="CD591" i="5"/>
  <c r="CJ589" i="5"/>
  <c r="CG588" i="5"/>
  <c r="CD587" i="5"/>
  <c r="CJ585" i="5"/>
  <c r="CG584" i="5"/>
  <c r="CD583" i="5"/>
  <c r="CJ581" i="5"/>
  <c r="CG580" i="5"/>
  <c r="CD579" i="5"/>
  <c r="CJ577" i="5"/>
  <c r="CG576" i="5"/>
  <c r="CD575" i="5"/>
  <c r="CJ573" i="5"/>
  <c r="CG572" i="5"/>
  <c r="CD571" i="5"/>
  <c r="CJ569" i="5"/>
  <c r="CG568" i="5"/>
  <c r="CD567" i="5"/>
  <c r="CF872" i="5"/>
  <c r="CI869" i="5"/>
  <c r="CF868" i="5"/>
  <c r="CI865" i="5"/>
  <c r="CF864" i="5"/>
  <c r="CI861" i="5"/>
  <c r="CF860" i="5"/>
  <c r="CI857" i="5"/>
  <c r="CF856" i="5"/>
  <c r="CI853" i="5"/>
  <c r="CF852" i="5"/>
  <c r="CI849" i="5"/>
  <c r="CF848" i="5"/>
  <c r="CI845" i="5"/>
  <c r="CF844" i="5"/>
  <c r="CI841" i="5"/>
  <c r="CF840" i="5"/>
  <c r="CI837" i="5"/>
  <c r="CF836" i="5"/>
  <c r="CI833" i="5"/>
  <c r="CF832" i="5"/>
  <c r="CI829" i="5"/>
  <c r="CF828" i="5"/>
  <c r="CI825" i="5"/>
  <c r="CF824" i="5"/>
  <c r="CI821" i="5"/>
  <c r="CF820" i="5"/>
  <c r="CI817" i="5"/>
  <c r="CF816" i="5"/>
  <c r="CI813" i="5"/>
  <c r="CF812" i="5"/>
  <c r="CI809" i="5"/>
  <c r="CF808" i="5"/>
  <c r="CI805" i="5"/>
  <c r="CF804" i="5"/>
  <c r="CI801" i="5"/>
  <c r="CF800" i="5"/>
  <c r="CI797" i="5"/>
  <c r="CF796" i="5"/>
  <c r="CI793" i="5"/>
  <c r="CF792" i="5"/>
  <c r="CI789" i="5"/>
  <c r="CF788" i="5"/>
  <c r="CI785" i="5"/>
  <c r="CF784" i="5"/>
  <c r="CI781" i="5"/>
  <c r="CF780" i="5"/>
  <c r="CI777" i="5"/>
  <c r="CF776" i="5"/>
  <c r="CI773" i="5"/>
  <c r="CF772" i="5"/>
  <c r="CI769" i="5"/>
  <c r="CF768" i="5"/>
  <c r="CI765" i="5"/>
  <c r="CF764" i="5"/>
  <c r="CI761" i="5"/>
  <c r="CF760" i="5"/>
  <c r="CI757" i="5"/>
  <c r="CF756" i="5"/>
  <c r="CI753" i="5"/>
  <c r="CF752" i="5"/>
  <c r="CI749" i="5"/>
  <c r="CF748" i="5"/>
  <c r="CI745" i="5"/>
  <c r="CF744" i="5"/>
  <c r="CI741" i="5"/>
  <c r="CF740" i="5"/>
  <c r="CI737" i="5"/>
  <c r="CF736" i="5"/>
  <c r="CI733" i="5"/>
  <c r="CF732" i="5"/>
  <c r="CI729" i="5"/>
  <c r="CF728" i="5"/>
  <c r="CI725" i="5"/>
  <c r="CF724" i="5"/>
  <c r="CI721" i="5"/>
  <c r="CF720" i="5"/>
  <c r="CI717" i="5"/>
  <c r="CF716" i="5"/>
  <c r="CI713" i="5"/>
  <c r="CF712" i="5"/>
  <c r="CI709" i="5"/>
  <c r="CF708" i="5"/>
  <c r="CI705" i="5"/>
  <c r="CF704" i="5"/>
  <c r="CI701" i="5"/>
  <c r="CF700" i="5"/>
  <c r="CI697" i="5"/>
  <c r="CF696" i="5"/>
  <c r="CI693" i="5"/>
  <c r="CF692" i="5"/>
  <c r="CI689" i="5"/>
  <c r="CF688" i="5"/>
  <c r="CI685" i="5"/>
  <c r="CF684" i="5"/>
  <c r="CI681" i="5"/>
  <c r="CF680" i="5"/>
  <c r="CI677" i="5"/>
  <c r="CF676" i="5"/>
  <c r="CI673" i="5"/>
  <c r="CF672" i="5"/>
  <c r="CI669" i="5"/>
  <c r="CF668" i="5"/>
  <c r="CI665" i="5"/>
  <c r="CF664" i="5"/>
  <c r="CI661" i="5"/>
  <c r="CF660" i="5"/>
  <c r="CI657" i="5"/>
  <c r="CF656" i="5"/>
  <c r="CD1000" i="5"/>
  <c r="CJ998" i="5"/>
  <c r="CG997" i="5"/>
  <c r="CD996" i="5"/>
  <c r="CJ994" i="5"/>
  <c r="CG993" i="5"/>
  <c r="CD992" i="5"/>
  <c r="CJ990" i="5"/>
  <c r="CG989" i="5"/>
  <c r="CD988" i="5"/>
  <c r="CJ986" i="5"/>
  <c r="CG985" i="5"/>
  <c r="CD984" i="5"/>
  <c r="CJ982" i="5"/>
  <c r="CG981" i="5"/>
  <c r="CD980" i="5"/>
  <c r="CJ978" i="5"/>
  <c r="CG977" i="5"/>
  <c r="CD976" i="5"/>
  <c r="CJ974" i="5"/>
  <c r="CG973" i="5"/>
  <c r="CD972" i="5"/>
  <c r="CJ970" i="5"/>
  <c r="CG969" i="5"/>
  <c r="CD968" i="5"/>
  <c r="CJ966" i="5"/>
  <c r="CG965" i="5"/>
  <c r="CD964" i="5"/>
  <c r="CJ962" i="5"/>
  <c r="CG961" i="5"/>
  <c r="CD960" i="5"/>
  <c r="CJ958" i="5"/>
  <c r="CG957" i="5"/>
  <c r="CD956" i="5"/>
  <c r="CJ954" i="5"/>
  <c r="CG953" i="5"/>
  <c r="CD952" i="5"/>
  <c r="CJ950" i="5"/>
  <c r="CG949" i="5"/>
  <c r="CD948" i="5"/>
  <c r="CJ946" i="5"/>
  <c r="CG945" i="5"/>
  <c r="CD944" i="5"/>
  <c r="CJ942" i="5"/>
  <c r="CG941" i="5"/>
  <c r="CD940" i="5"/>
  <c r="CJ938" i="5"/>
  <c r="CG937" i="5"/>
  <c r="CD936" i="5"/>
  <c r="CJ934" i="5"/>
  <c r="CG933" i="5"/>
  <c r="CD932" i="5"/>
  <c r="CJ930" i="5"/>
  <c r="CG929" i="5"/>
  <c r="CD928" i="5"/>
  <c r="CJ926" i="5"/>
  <c r="CG925" i="5"/>
  <c r="CD924" i="5"/>
  <c r="CJ922" i="5"/>
  <c r="CG921" i="5"/>
  <c r="CD920" i="5"/>
  <c r="CJ918" i="5"/>
  <c r="CG917" i="5"/>
  <c r="CD916" i="5"/>
  <c r="CJ914" i="5"/>
  <c r="CG913" i="5"/>
  <c r="CD912" i="5"/>
  <c r="CJ910" i="5"/>
  <c r="CG909" i="5"/>
  <c r="CD908" i="5"/>
  <c r="CJ906" i="5"/>
  <c r="CG905" i="5"/>
  <c r="CD904" i="5"/>
  <c r="CJ902" i="5"/>
  <c r="CG901" i="5"/>
  <c r="CD900" i="5"/>
  <c r="CJ898" i="5"/>
  <c r="CG897" i="5"/>
  <c r="CD896" i="5"/>
  <c r="CJ894" i="5"/>
  <c r="CG893" i="5"/>
  <c r="CD892" i="5"/>
  <c r="CJ890" i="5"/>
  <c r="CG889" i="5"/>
  <c r="CD888" i="5"/>
  <c r="CJ886" i="5"/>
  <c r="CG885" i="5"/>
  <c r="CD884" i="5"/>
  <c r="CJ882" i="5"/>
  <c r="CG881" i="5"/>
  <c r="CD880" i="5"/>
  <c r="CJ878" i="5"/>
  <c r="CG877" i="5"/>
  <c r="CD876" i="5"/>
  <c r="CJ874" i="5"/>
  <c r="CG873" i="5"/>
  <c r="CD872" i="5"/>
  <c r="CJ870" i="5"/>
  <c r="CG869" i="5"/>
  <c r="CD868" i="5"/>
  <c r="CJ866" i="5"/>
  <c r="CG865" i="5"/>
  <c r="CD864" i="5"/>
  <c r="CJ862" i="5"/>
  <c r="CG861" i="5"/>
  <c r="CD860" i="5"/>
  <c r="CC212" i="5"/>
  <c r="CC208" i="5"/>
  <c r="CC204" i="5"/>
  <c r="CC200" i="5"/>
  <c r="CC196" i="5"/>
  <c r="CC192" i="5"/>
  <c r="CC188" i="5"/>
  <c r="CC184" i="5"/>
  <c r="CC180" i="5"/>
  <c r="CC176" i="5"/>
  <c r="CC172" i="5"/>
  <c r="CC168" i="5"/>
  <c r="CC164" i="5"/>
  <c r="CC160" i="5"/>
  <c r="CC156" i="5"/>
  <c r="CC152" i="5"/>
  <c r="CC148" i="5"/>
  <c r="CC144" i="5"/>
  <c r="CC140" i="5"/>
  <c r="CC136" i="5"/>
  <c r="CC132" i="5"/>
  <c r="CC128" i="5"/>
  <c r="CC124" i="5"/>
  <c r="CC120" i="5"/>
  <c r="CC116" i="5"/>
  <c r="CC112" i="5"/>
  <c r="CC108" i="5"/>
  <c r="CC104" i="5"/>
  <c r="CC100" i="5"/>
  <c r="CC96" i="5"/>
  <c r="CC92" i="5"/>
  <c r="CC88" i="5"/>
  <c r="CC84" i="5"/>
  <c r="CC80" i="5"/>
  <c r="CC76" i="5"/>
  <c r="CC72" i="5"/>
  <c r="CC68" i="5"/>
  <c r="CC64" i="5"/>
  <c r="CC60" i="5"/>
  <c r="CC56" i="5"/>
  <c r="CC52" i="5"/>
  <c r="CC48" i="5"/>
  <c r="CC44" i="5"/>
  <c r="CC40" i="5"/>
  <c r="CC36" i="5"/>
  <c r="CC32" i="5"/>
  <c r="CC28" i="5"/>
  <c r="CC24" i="5"/>
  <c r="CC20" i="5"/>
  <c r="CC4" i="5"/>
  <c r="CJ2" i="5"/>
  <c r="CI998" i="5"/>
  <c r="CF997" i="5"/>
  <c r="CI994" i="5"/>
  <c r="CF993" i="5"/>
  <c r="CI990" i="5"/>
  <c r="CF989" i="5"/>
  <c r="CI986" i="5"/>
  <c r="CF985" i="5"/>
  <c r="CI982" i="5"/>
  <c r="CF981" i="5"/>
  <c r="CI978" i="5"/>
  <c r="CF977" i="5"/>
  <c r="CI974" i="5"/>
  <c r="CF973" i="5"/>
  <c r="CI970" i="5"/>
  <c r="CF969" i="5"/>
  <c r="CI966" i="5"/>
  <c r="CF965" i="5"/>
  <c r="CI962" i="5"/>
  <c r="CF961" i="5"/>
  <c r="CI958" i="5"/>
  <c r="CF957" i="5"/>
  <c r="CI954" i="5"/>
  <c r="CF953" i="5"/>
  <c r="CI950" i="5"/>
  <c r="CF949" i="5"/>
  <c r="CI946" i="5"/>
  <c r="CF945" i="5"/>
  <c r="CI942" i="5"/>
  <c r="CF941" i="5"/>
  <c r="BN714" i="5"/>
  <c r="BN706" i="5"/>
  <c r="BN666" i="5"/>
  <c r="BN658" i="5"/>
  <c r="BN618" i="5"/>
  <c r="BN610" i="5"/>
  <c r="BN570" i="5"/>
  <c r="BN562" i="5"/>
  <c r="BN522" i="5"/>
  <c r="BN514" i="5"/>
  <c r="BN474" i="5"/>
  <c r="BN466" i="5"/>
  <c r="BN426" i="5"/>
  <c r="BN418" i="5"/>
  <c r="BN378" i="5"/>
  <c r="BN370" i="5"/>
  <c r="BN330" i="5"/>
  <c r="BN322" i="5"/>
  <c r="BN282" i="5"/>
  <c r="BN274" i="5"/>
  <c r="BN234" i="5"/>
  <c r="BN226" i="5"/>
  <c r="BN186" i="5"/>
  <c r="BN178" i="5"/>
  <c r="BN138" i="5"/>
  <c r="BN130" i="5"/>
  <c r="BN90" i="5"/>
  <c r="BN82" i="5"/>
  <c r="BN42" i="5"/>
  <c r="BN34" i="5"/>
  <c r="CA1000" i="5"/>
  <c r="CA996" i="5"/>
  <c r="CA992" i="5"/>
  <c r="CA988" i="5"/>
  <c r="CA984" i="5"/>
  <c r="CA980" i="5"/>
  <c r="CA976" i="5"/>
  <c r="CA972" i="5"/>
  <c r="CA968" i="5"/>
  <c r="CA964" i="5"/>
  <c r="CA960" i="5"/>
  <c r="BM230" i="5"/>
  <c r="BM222" i="5"/>
  <c r="BM182" i="5"/>
  <c r="BM174" i="5"/>
  <c r="BM134" i="5"/>
  <c r="BM126" i="5"/>
  <c r="BM86" i="5"/>
  <c r="BM78" i="5"/>
  <c r="BM38" i="5"/>
  <c r="BM30" i="5"/>
  <c r="CC999" i="5"/>
  <c r="CC995" i="5"/>
  <c r="CC991" i="5"/>
  <c r="CC987" i="5"/>
  <c r="CC983" i="5"/>
  <c r="CC979" i="5"/>
  <c r="CC975" i="5"/>
  <c r="CC971" i="5"/>
  <c r="CC967" i="5"/>
  <c r="CC963" i="5"/>
  <c r="CC959" i="5"/>
  <c r="CC955" i="5"/>
  <c r="CC951" i="5"/>
  <c r="CC947" i="5"/>
  <c r="CC943" i="5"/>
  <c r="CC939" i="5"/>
  <c r="CC935" i="5"/>
  <c r="CC931" i="5"/>
  <c r="CC927" i="5"/>
  <c r="CC923" i="5"/>
  <c r="CC919" i="5"/>
  <c r="CC915" i="5"/>
  <c r="CC911" i="5"/>
  <c r="CC907" i="5"/>
  <c r="CC903" i="5"/>
  <c r="CC899" i="5"/>
  <c r="CC895" i="5"/>
  <c r="CC891" i="5"/>
  <c r="CC887" i="5"/>
  <c r="CC883" i="5"/>
  <c r="CC879" i="5"/>
  <c r="CC875" i="5"/>
  <c r="CC871" i="5"/>
  <c r="CC867" i="5"/>
  <c r="CC863" i="5"/>
  <c r="CC859" i="5"/>
  <c r="CC855" i="5"/>
  <c r="CC851" i="5"/>
  <c r="CC847" i="5"/>
  <c r="CC843" i="5"/>
  <c r="CC839" i="5"/>
  <c r="CC835" i="5"/>
  <c r="CC831" i="5"/>
  <c r="CC827" i="5"/>
  <c r="CC823" i="5"/>
  <c r="CC819" i="5"/>
  <c r="CC815" i="5"/>
  <c r="CC811" i="5"/>
  <c r="CC807" i="5"/>
  <c r="CC803" i="5"/>
  <c r="CC799" i="5"/>
  <c r="CC795" i="5"/>
  <c r="CC791" i="5"/>
  <c r="CC787" i="5"/>
  <c r="CC783" i="5"/>
  <c r="CC779" i="5"/>
  <c r="CC775" i="5"/>
  <c r="CC771" i="5"/>
  <c r="CC767" i="5"/>
  <c r="CC763" i="5"/>
  <c r="CC759" i="5"/>
  <c r="CC755" i="5"/>
  <c r="CC751" i="5"/>
  <c r="CC747" i="5"/>
  <c r="CC743" i="5"/>
  <c r="CC739" i="5"/>
  <c r="CC735" i="5"/>
  <c r="CC731" i="5"/>
  <c r="CC727" i="5"/>
  <c r="CC723" i="5"/>
  <c r="CC719" i="5"/>
  <c r="CC715" i="5"/>
  <c r="CC711" i="5"/>
  <c r="CC707" i="5"/>
  <c r="CC703" i="5"/>
  <c r="CC699" i="5"/>
  <c r="CC695" i="5"/>
  <c r="CC691" i="5"/>
  <c r="CC687" i="5"/>
  <c r="CC683" i="5"/>
  <c r="CC679" i="5"/>
  <c r="CC675" i="5"/>
  <c r="CC671" i="5"/>
  <c r="CC667" i="5"/>
  <c r="CC663" i="5"/>
  <c r="CC659" i="5"/>
  <c r="CC655" i="5"/>
  <c r="CC651" i="5"/>
  <c r="CC647" i="5"/>
  <c r="CC643" i="5"/>
  <c r="CC639" i="5"/>
  <c r="CC635" i="5"/>
  <c r="CC631" i="5"/>
  <c r="CC627" i="5"/>
  <c r="CC623" i="5"/>
  <c r="CC619" i="5"/>
  <c r="CC615" i="5"/>
  <c r="CC611" i="5"/>
  <c r="CC607" i="5"/>
  <c r="CC603" i="5"/>
  <c r="CC599" i="5"/>
  <c r="CC595" i="5"/>
  <c r="CC591" i="5"/>
  <c r="CC587" i="5"/>
  <c r="CC583" i="5"/>
  <c r="CC579" i="5"/>
  <c r="CC575" i="5"/>
  <c r="CC571" i="5"/>
  <c r="CC567" i="5"/>
  <c r="CC563" i="5"/>
  <c r="CC559" i="5"/>
  <c r="CC555" i="5"/>
  <c r="CC551" i="5"/>
  <c r="CC547" i="5"/>
  <c r="CC543" i="5"/>
  <c r="CC539" i="5"/>
  <c r="CC535" i="5"/>
  <c r="CC531" i="5"/>
  <c r="CC527" i="5"/>
  <c r="CC523" i="5"/>
  <c r="CC519" i="5"/>
  <c r="CC515" i="5"/>
  <c r="CC511" i="5"/>
  <c r="CC507" i="5"/>
  <c r="CC503" i="5"/>
  <c r="CC499" i="5"/>
  <c r="CC495" i="5"/>
  <c r="CC491" i="5"/>
  <c r="BL706" i="5"/>
  <c r="BL698" i="5"/>
  <c r="BL658" i="5"/>
  <c r="BL650" i="5"/>
  <c r="BL610" i="5"/>
  <c r="BL602" i="5"/>
  <c r="BL562" i="5"/>
  <c r="BL554" i="5"/>
  <c r="BL514" i="5"/>
  <c r="BL506" i="5"/>
  <c r="BL466" i="5"/>
  <c r="BL458" i="5"/>
  <c r="BL418" i="5"/>
  <c r="BL410" i="5"/>
  <c r="BL370" i="5"/>
  <c r="BL362" i="5"/>
  <c r="BL322" i="5"/>
  <c r="BL314" i="5"/>
  <c r="BL274" i="5"/>
  <c r="BL266" i="5"/>
  <c r="BL226" i="5"/>
  <c r="BL218" i="5"/>
  <c r="BL178" i="5"/>
  <c r="BL170" i="5"/>
  <c r="BL130" i="5"/>
  <c r="BL122" i="5"/>
  <c r="BL82" i="5"/>
  <c r="BL74" i="5"/>
  <c r="BL34" i="5"/>
  <c r="BL26" i="5"/>
  <c r="CB999" i="5"/>
  <c r="CB995" i="5"/>
  <c r="CB991" i="5"/>
  <c r="CB987" i="5"/>
  <c r="CB983" i="5"/>
  <c r="CB979" i="5"/>
  <c r="CB975" i="5"/>
  <c r="CB971" i="5"/>
  <c r="CB967" i="5"/>
  <c r="CB963" i="5"/>
  <c r="CB959" i="5"/>
  <c r="CB955" i="5"/>
  <c r="CB951" i="5"/>
  <c r="CB947" i="5"/>
  <c r="CB943" i="5"/>
  <c r="CB939" i="5"/>
  <c r="CB935" i="5"/>
  <c r="CB931" i="5"/>
  <c r="CB927" i="5"/>
  <c r="CB923" i="5"/>
  <c r="CB919" i="5"/>
  <c r="CB915" i="5"/>
  <c r="BN701" i="5"/>
  <c r="BN693" i="5"/>
  <c r="BN653" i="5"/>
  <c r="BN645" i="5"/>
  <c r="BN605" i="5"/>
  <c r="BN597" i="5"/>
  <c r="BN557" i="5"/>
  <c r="BN549" i="5"/>
  <c r="BN509" i="5"/>
  <c r="BN501" i="5"/>
  <c r="BN461" i="5"/>
  <c r="BN453" i="5"/>
  <c r="BN413" i="5"/>
  <c r="BN405" i="5"/>
  <c r="BN365" i="5"/>
  <c r="BN357" i="5"/>
  <c r="BN317" i="5"/>
  <c r="BN309" i="5"/>
  <c r="BN269" i="5"/>
  <c r="BN261" i="5"/>
  <c r="BN221" i="5"/>
  <c r="BN213" i="5"/>
  <c r="BN173" i="5"/>
  <c r="BN165" i="5"/>
  <c r="BN125" i="5"/>
  <c r="BN117" i="5"/>
  <c r="BN77" i="5"/>
  <c r="BN69" i="5"/>
  <c r="BN29" i="5"/>
  <c r="BN21" i="5"/>
  <c r="BM505" i="5"/>
  <c r="BM497" i="5"/>
  <c r="BM457" i="5"/>
  <c r="BM449" i="5"/>
  <c r="BM409" i="5"/>
  <c r="BM401" i="5"/>
  <c r="BM361" i="5"/>
  <c r="BM353" i="5"/>
  <c r="BM313" i="5"/>
  <c r="BM305" i="5"/>
  <c r="BM265" i="5"/>
  <c r="BM257" i="5"/>
  <c r="BM217" i="5"/>
  <c r="BM209" i="5"/>
  <c r="BM169" i="5"/>
  <c r="BM161" i="5"/>
  <c r="BM121" i="5"/>
  <c r="BM73" i="5"/>
  <c r="BM25" i="5"/>
  <c r="CC998" i="5"/>
  <c r="CC994" i="5"/>
  <c r="CC990" i="5"/>
  <c r="CC986" i="5"/>
  <c r="CC982" i="5"/>
  <c r="CC978" i="5"/>
  <c r="CC974" i="5"/>
  <c r="CC970" i="5"/>
  <c r="CC966" i="5"/>
  <c r="CC962" i="5"/>
  <c r="CC958" i="5"/>
  <c r="CC954" i="5"/>
  <c r="CC950" i="5"/>
  <c r="CC946" i="5"/>
  <c r="CC942" i="5"/>
  <c r="CC938" i="5"/>
  <c r="CC934" i="5"/>
  <c r="CC930" i="5"/>
  <c r="CC926" i="5"/>
  <c r="CC922" i="5"/>
  <c r="CC918" i="5"/>
  <c r="CC914" i="5"/>
  <c r="CC910" i="5"/>
  <c r="CC906" i="5"/>
  <c r="CC902" i="5"/>
  <c r="CC898" i="5"/>
  <c r="CC894" i="5"/>
  <c r="CC890" i="5"/>
  <c r="CC886" i="5"/>
  <c r="CC882" i="5"/>
  <c r="CC878" i="5"/>
  <c r="CC874" i="5"/>
  <c r="CC870" i="5"/>
  <c r="CC866" i="5"/>
  <c r="CC862" i="5"/>
  <c r="CC858" i="5"/>
  <c r="CC854" i="5"/>
  <c r="CC850" i="5"/>
  <c r="CC846" i="5"/>
  <c r="CC842" i="5"/>
  <c r="CC838" i="5"/>
  <c r="CC834" i="5"/>
  <c r="CC830" i="5"/>
  <c r="CC826" i="5"/>
  <c r="CC822" i="5"/>
  <c r="CC818" i="5"/>
  <c r="CC814" i="5"/>
  <c r="CC810" i="5"/>
  <c r="CC806" i="5"/>
  <c r="CC802" i="5"/>
  <c r="CC798" i="5"/>
  <c r="CC794" i="5"/>
  <c r="BL989" i="5"/>
  <c r="BL985" i="5"/>
  <c r="BL981" i="5"/>
  <c r="BL977" i="5"/>
  <c r="BL973" i="5"/>
  <c r="BL969" i="5"/>
  <c r="BL965" i="5"/>
  <c r="BL961" i="5"/>
  <c r="BL957" i="5"/>
  <c r="BL953" i="5"/>
  <c r="BL949" i="5"/>
  <c r="BL945" i="5"/>
  <c r="BL941" i="5"/>
  <c r="BL937" i="5"/>
  <c r="BL933" i="5"/>
  <c r="BL929" i="5"/>
  <c r="BL925" i="5"/>
  <c r="BL921" i="5"/>
  <c r="BL917" i="5"/>
  <c r="BL913" i="5"/>
  <c r="BL909" i="5"/>
  <c r="BL905" i="5"/>
  <c r="BL901" i="5"/>
  <c r="BL897" i="5"/>
  <c r="BL893" i="5"/>
  <c r="BL889" i="5"/>
  <c r="BL885" i="5"/>
  <c r="BL881" i="5"/>
  <c r="BL877" i="5"/>
  <c r="BL873" i="5"/>
  <c r="BL869" i="5"/>
  <c r="BL865" i="5"/>
  <c r="BL861" i="5"/>
  <c r="BL857" i="5"/>
  <c r="BL853" i="5"/>
  <c r="BL849" i="5"/>
  <c r="BL845" i="5"/>
  <c r="BL841" i="5"/>
  <c r="BL837" i="5"/>
  <c r="BL833" i="5"/>
  <c r="BL829" i="5"/>
  <c r="BL825" i="5"/>
  <c r="BL821" i="5"/>
  <c r="BL817" i="5"/>
  <c r="BL813" i="5"/>
  <c r="BL809" i="5"/>
  <c r="BL805" i="5"/>
  <c r="BL801" i="5"/>
  <c r="BL797" i="5"/>
  <c r="BL793" i="5"/>
  <c r="BL789" i="5"/>
  <c r="BL785" i="5"/>
  <c r="BL781" i="5"/>
  <c r="BL777" i="5"/>
  <c r="BL773" i="5"/>
  <c r="BL769" i="5"/>
  <c r="BL765" i="5"/>
  <c r="BL761" i="5"/>
  <c r="BL757" i="5"/>
  <c r="BL753" i="5"/>
  <c r="BL749" i="5"/>
  <c r="BL745" i="5"/>
  <c r="BL741" i="5"/>
  <c r="BL737" i="5"/>
  <c r="BL733" i="5"/>
  <c r="BL693" i="5"/>
  <c r="BL685" i="5"/>
  <c r="BL645" i="5"/>
  <c r="BL637" i="5"/>
  <c r="BL597" i="5"/>
  <c r="BL589" i="5"/>
  <c r="BL549" i="5"/>
  <c r="BL541" i="5"/>
  <c r="BL501" i="5"/>
  <c r="BL493" i="5"/>
  <c r="BL453" i="5"/>
  <c r="BL445" i="5"/>
  <c r="BL405" i="5"/>
  <c r="BL397" i="5"/>
  <c r="BL357" i="5"/>
  <c r="BL349" i="5"/>
  <c r="BL309" i="5"/>
  <c r="BL301" i="5"/>
  <c r="BL261" i="5"/>
  <c r="BL253" i="5"/>
  <c r="BL213" i="5"/>
  <c r="BL205" i="5"/>
  <c r="BL165" i="5"/>
  <c r="BL157" i="5"/>
  <c r="BL117" i="5"/>
  <c r="BL109" i="5"/>
  <c r="BL69" i="5"/>
  <c r="BL61" i="5"/>
  <c r="BL21" i="5"/>
  <c r="CJ858" i="5"/>
  <c r="CG857" i="5"/>
  <c r="CD856" i="5"/>
  <c r="CJ854" i="5"/>
  <c r="CG853" i="5"/>
  <c r="CD852" i="5"/>
  <c r="CJ850" i="5"/>
  <c r="CG849" i="5"/>
  <c r="CD848" i="5"/>
  <c r="CJ846" i="5"/>
  <c r="CG845" i="5"/>
  <c r="CD844" i="5"/>
  <c r="CJ842" i="5"/>
  <c r="CG841" i="5"/>
  <c r="CD840" i="5"/>
  <c r="CJ838" i="5"/>
  <c r="CG837" i="5"/>
  <c r="CD836" i="5"/>
  <c r="CJ834" i="5"/>
  <c r="CG833" i="5"/>
  <c r="CD832" i="5"/>
  <c r="CJ830" i="5"/>
  <c r="CG829" i="5"/>
  <c r="CD828" i="5"/>
  <c r="CJ826" i="5"/>
  <c r="CG825" i="5"/>
  <c r="CD824" i="5"/>
  <c r="CJ822" i="5"/>
  <c r="CG821" i="5"/>
  <c r="CD820" i="5"/>
  <c r="CJ818" i="5"/>
  <c r="CG817" i="5"/>
  <c r="CD816" i="5"/>
  <c r="CJ814" i="5"/>
  <c r="CG813" i="5"/>
  <c r="CD812" i="5"/>
  <c r="CJ810" i="5"/>
  <c r="CG809" i="5"/>
  <c r="CD808" i="5"/>
  <c r="CJ806" i="5"/>
  <c r="CG805" i="5"/>
  <c r="CD804" i="5"/>
  <c r="CJ802" i="5"/>
  <c r="CG801" i="5"/>
  <c r="CD800" i="5"/>
  <c r="CJ798" i="5"/>
  <c r="CG797" i="5"/>
  <c r="CD796" i="5"/>
  <c r="CJ794" i="5"/>
  <c r="CG793" i="5"/>
  <c r="CD792" i="5"/>
  <c r="CJ790" i="5"/>
  <c r="CG789" i="5"/>
  <c r="CD788" i="5"/>
  <c r="CJ786" i="5"/>
  <c r="CG785" i="5"/>
  <c r="CD784" i="5"/>
  <c r="CJ782" i="5"/>
  <c r="CG781" i="5"/>
  <c r="CD780" i="5"/>
  <c r="CJ778" i="5"/>
  <c r="CG777" i="5"/>
  <c r="CD776" i="5"/>
  <c r="CJ774" i="5"/>
  <c r="CG773" i="5"/>
  <c r="CD772" i="5"/>
  <c r="CJ770" i="5"/>
  <c r="CG769" i="5"/>
  <c r="CD768" i="5"/>
  <c r="CJ766" i="5"/>
  <c r="CG765" i="5"/>
  <c r="CD764" i="5"/>
  <c r="CJ762" i="5"/>
  <c r="CG761" i="5"/>
  <c r="CD760" i="5"/>
  <c r="CJ758" i="5"/>
  <c r="CG757" i="5"/>
  <c r="CD756" i="5"/>
  <c r="CJ754" i="5"/>
  <c r="CG753" i="5"/>
  <c r="CD752" i="5"/>
  <c r="CJ750" i="5"/>
  <c r="CG749" i="5"/>
  <c r="CD748" i="5"/>
  <c r="CJ746" i="5"/>
  <c r="CG745" i="5"/>
  <c r="CD744" i="5"/>
  <c r="CJ742" i="5"/>
  <c r="CG741" i="5"/>
  <c r="CD740" i="5"/>
  <c r="CJ738" i="5"/>
  <c r="CG737" i="5"/>
  <c r="CD736" i="5"/>
  <c r="CJ734" i="5"/>
  <c r="CG733" i="5"/>
  <c r="CD732" i="5"/>
  <c r="CJ730" i="5"/>
  <c r="CG729" i="5"/>
  <c r="CD728" i="5"/>
  <c r="CJ726" i="5"/>
  <c r="CG725" i="5"/>
  <c r="CD724" i="5"/>
  <c r="CJ722" i="5"/>
  <c r="CG721" i="5"/>
  <c r="CD720" i="5"/>
  <c r="CJ718" i="5"/>
  <c r="CG717" i="5"/>
  <c r="CD716" i="5"/>
  <c r="CJ714" i="5"/>
  <c r="CG713" i="5"/>
  <c r="CD712" i="5"/>
  <c r="CJ710" i="5"/>
  <c r="CG709" i="5"/>
  <c r="CD708" i="5"/>
  <c r="CJ706" i="5"/>
  <c r="CG705" i="5"/>
  <c r="CD704" i="5"/>
  <c r="CJ702" i="5"/>
  <c r="CG701" i="5"/>
  <c r="CD700" i="5"/>
  <c r="CJ698" i="5"/>
  <c r="CG697" i="5"/>
  <c r="CD696" i="5"/>
  <c r="CJ694" i="5"/>
  <c r="CG693" i="5"/>
  <c r="CD692" i="5"/>
  <c r="CJ690" i="5"/>
  <c r="CG689" i="5"/>
  <c r="CD688" i="5"/>
  <c r="CJ686" i="5"/>
  <c r="CG685" i="5"/>
  <c r="CD684" i="5"/>
  <c r="CJ682" i="5"/>
  <c r="CG681" i="5"/>
  <c r="CD680" i="5"/>
  <c r="CJ678" i="5"/>
  <c r="CG677" i="5"/>
  <c r="CD676" i="5"/>
  <c r="CJ674" i="5"/>
  <c r="CG673" i="5"/>
  <c r="CD672" i="5"/>
  <c r="CJ670" i="5"/>
  <c r="CG669" i="5"/>
  <c r="CD668" i="5"/>
  <c r="CJ666" i="5"/>
  <c r="CG665" i="5"/>
  <c r="CD664" i="5"/>
  <c r="CJ662" i="5"/>
  <c r="CG661" i="5"/>
  <c r="CD660" i="5"/>
  <c r="CJ658" i="5"/>
  <c r="CG657" i="5"/>
  <c r="CD656" i="5"/>
  <c r="CJ654" i="5"/>
  <c r="CG653" i="5"/>
  <c r="CD652" i="5"/>
  <c r="CJ650" i="5"/>
  <c r="CG649" i="5"/>
  <c r="CD648" i="5"/>
  <c r="CJ646" i="5"/>
  <c r="CA956" i="5"/>
  <c r="CA952" i="5"/>
  <c r="CA948" i="5"/>
  <c r="CA944" i="5"/>
  <c r="CA940" i="5"/>
  <c r="CA936" i="5"/>
  <c r="CA932" i="5"/>
  <c r="CA928" i="5"/>
  <c r="CA924" i="5"/>
  <c r="CA920" i="5"/>
  <c r="CA916" i="5"/>
  <c r="CA912" i="5"/>
  <c r="CA908" i="5"/>
  <c r="CA904" i="5"/>
  <c r="CA900" i="5"/>
  <c r="CA896" i="5"/>
  <c r="CA892" i="5"/>
  <c r="CA888" i="5"/>
  <c r="CA884" i="5"/>
  <c r="CA880" i="5"/>
  <c r="CA876" i="5"/>
  <c r="CA872" i="5"/>
  <c r="CA868" i="5"/>
  <c r="CA864" i="5"/>
  <c r="CA860" i="5"/>
  <c r="CA856" i="5"/>
  <c r="CA852" i="5"/>
  <c r="CA848" i="5"/>
  <c r="CA844" i="5"/>
  <c r="CA840" i="5"/>
  <c r="CA836" i="5"/>
  <c r="CA832" i="5"/>
  <c r="CA828" i="5"/>
  <c r="CA824" i="5"/>
  <c r="CA820" i="5"/>
  <c r="CA816" i="5"/>
  <c r="CA812" i="5"/>
  <c r="CA808" i="5"/>
  <c r="CA804" i="5"/>
  <c r="CA800" i="5"/>
  <c r="CA796" i="5"/>
  <c r="CA792" i="5"/>
  <c r="CA788" i="5"/>
  <c r="CA784" i="5"/>
  <c r="CA780" i="5"/>
  <c r="CA776" i="5"/>
  <c r="CA772" i="5"/>
  <c r="CA768" i="5"/>
  <c r="CA764" i="5"/>
  <c r="CA760" i="5"/>
  <c r="CA756" i="5"/>
  <c r="CA752" i="5"/>
  <c r="CA748" i="5"/>
  <c r="CA744" i="5"/>
  <c r="CA740" i="5"/>
  <c r="CA736" i="5"/>
  <c r="CC487" i="5"/>
  <c r="CC483" i="5"/>
  <c r="CC479" i="5"/>
  <c r="CC475" i="5"/>
  <c r="CC471" i="5"/>
  <c r="CC467" i="5"/>
  <c r="CC463" i="5"/>
  <c r="CC459" i="5"/>
  <c r="CC455" i="5"/>
  <c r="CC451" i="5"/>
  <c r="CC447" i="5"/>
  <c r="CC443" i="5"/>
  <c r="CC439" i="5"/>
  <c r="CC435" i="5"/>
  <c r="CC431" i="5"/>
  <c r="CC427" i="5"/>
  <c r="CC423" i="5"/>
  <c r="CC419" i="5"/>
  <c r="CC415" i="5"/>
  <c r="CC411" i="5"/>
  <c r="CC407" i="5"/>
  <c r="CC403" i="5"/>
  <c r="CC399" i="5"/>
  <c r="CC395" i="5"/>
  <c r="CC391" i="5"/>
  <c r="CC387" i="5"/>
  <c r="CC383" i="5"/>
  <c r="CC379" i="5"/>
  <c r="CC375" i="5"/>
  <c r="CC371" i="5"/>
  <c r="CC367" i="5"/>
  <c r="CC363" i="5"/>
  <c r="CC359" i="5"/>
  <c r="CC355" i="5"/>
  <c r="CC351" i="5"/>
  <c r="CC347" i="5"/>
  <c r="CC343" i="5"/>
  <c r="CC339" i="5"/>
  <c r="CC335" i="5"/>
  <c r="CC331" i="5"/>
  <c r="CC327" i="5"/>
  <c r="CC323" i="5"/>
  <c r="CC319" i="5"/>
  <c r="CC315" i="5"/>
  <c r="CC311" i="5"/>
  <c r="CC307" i="5"/>
  <c r="CC303" i="5"/>
  <c r="CC299" i="5"/>
  <c r="CC295" i="5"/>
  <c r="CC291" i="5"/>
  <c r="CC287" i="5"/>
  <c r="CC283" i="5"/>
  <c r="CC279" i="5"/>
  <c r="CC275" i="5"/>
  <c r="CC271" i="5"/>
  <c r="CC267" i="5"/>
  <c r="CC263" i="5"/>
  <c r="CC259" i="5"/>
  <c r="CC255" i="5"/>
  <c r="CC251" i="5"/>
  <c r="CC247" i="5"/>
  <c r="CC243" i="5"/>
  <c r="CC239" i="5"/>
  <c r="CC235" i="5"/>
  <c r="CC231" i="5"/>
  <c r="CC227" i="5"/>
  <c r="CC223" i="5"/>
  <c r="CC219" i="5"/>
  <c r="CC215" i="5"/>
  <c r="CC211" i="5"/>
  <c r="CC207" i="5"/>
  <c r="CC203" i="5"/>
  <c r="CC199" i="5"/>
  <c r="CC195" i="5"/>
  <c r="CC191" i="5"/>
  <c r="CC187" i="5"/>
  <c r="CC183" i="5"/>
  <c r="CC179" i="5"/>
  <c r="CC175" i="5"/>
  <c r="CC171" i="5"/>
  <c r="CC167" i="5"/>
  <c r="CC163" i="5"/>
  <c r="CC159" i="5"/>
  <c r="CC155" i="5"/>
  <c r="CC151" i="5"/>
  <c r="CC147" i="5"/>
  <c r="CC143" i="5"/>
  <c r="CC139" i="5"/>
  <c r="CC135" i="5"/>
  <c r="CC131" i="5"/>
  <c r="CC127" i="5"/>
  <c r="CC123" i="5"/>
  <c r="CC119" i="5"/>
  <c r="CC115" i="5"/>
  <c r="CC111" i="5"/>
  <c r="CC107" i="5"/>
  <c r="CC103" i="5"/>
  <c r="CC99" i="5"/>
  <c r="CC95" i="5"/>
  <c r="CC91" i="5"/>
  <c r="CC87" i="5"/>
  <c r="CC83" i="5"/>
  <c r="CC79" i="5"/>
  <c r="CC75" i="5"/>
  <c r="CC71" i="5"/>
  <c r="CC67" i="5"/>
  <c r="CC63" i="5"/>
  <c r="CC59" i="5"/>
  <c r="CC55" i="5"/>
  <c r="CC51" i="5"/>
  <c r="CC47" i="5"/>
  <c r="CC43" i="5"/>
  <c r="CC39" i="5"/>
  <c r="CC35" i="5"/>
  <c r="CC31" i="5"/>
  <c r="CC27" i="5"/>
  <c r="CC23" i="5"/>
  <c r="CB911" i="5"/>
  <c r="CB907" i="5"/>
  <c r="CB903" i="5"/>
  <c r="CB899" i="5"/>
  <c r="CB895" i="5"/>
  <c r="CB891" i="5"/>
  <c r="CB887" i="5"/>
  <c r="CB883" i="5"/>
  <c r="CB879" i="5"/>
  <c r="CB875" i="5"/>
  <c r="CB871" i="5"/>
  <c r="CB867" i="5"/>
  <c r="CB863" i="5"/>
  <c r="CB859" i="5"/>
  <c r="CB855" i="5"/>
  <c r="CB851" i="5"/>
  <c r="CB847" i="5"/>
  <c r="CB843" i="5"/>
  <c r="CB839" i="5"/>
  <c r="CB835" i="5"/>
  <c r="CB831" i="5"/>
  <c r="CB827" i="5"/>
  <c r="CB823" i="5"/>
  <c r="CB819" i="5"/>
  <c r="CB815" i="5"/>
  <c r="CB811" i="5"/>
  <c r="CB807" i="5"/>
  <c r="CB803" i="5"/>
  <c r="CB799" i="5"/>
  <c r="CB795" i="5"/>
  <c r="CB791" i="5"/>
  <c r="CB787" i="5"/>
  <c r="CB783" i="5"/>
  <c r="CB779" i="5"/>
  <c r="CB775" i="5"/>
  <c r="CB771" i="5"/>
  <c r="CB767" i="5"/>
  <c r="CB763" i="5"/>
  <c r="CB759" i="5"/>
  <c r="CB755" i="5"/>
  <c r="CB751" i="5"/>
  <c r="CB747" i="5"/>
  <c r="CB743" i="5"/>
  <c r="CB739" i="5"/>
  <c r="CB735" i="5"/>
  <c r="CB731" i="5"/>
  <c r="CB727" i="5"/>
  <c r="CB723" i="5"/>
  <c r="CB719" i="5"/>
  <c r="CB715" i="5"/>
  <c r="CB711" i="5"/>
  <c r="CB707" i="5"/>
  <c r="CB703" i="5"/>
  <c r="CB699" i="5"/>
  <c r="CB695" i="5"/>
  <c r="CB691" i="5"/>
  <c r="CB687" i="5"/>
  <c r="CB683" i="5"/>
  <c r="CB679" i="5"/>
  <c r="CB675" i="5"/>
  <c r="CB671" i="5"/>
  <c r="CB667" i="5"/>
  <c r="CB663" i="5"/>
  <c r="CB659" i="5"/>
  <c r="CB655" i="5"/>
  <c r="CB651" i="5"/>
  <c r="CB647" i="5"/>
  <c r="CB643" i="5"/>
  <c r="CB639" i="5"/>
  <c r="CB635" i="5"/>
  <c r="CB631" i="5"/>
  <c r="CB627" i="5"/>
  <c r="CB623" i="5"/>
  <c r="CB619" i="5"/>
  <c r="CB615" i="5"/>
  <c r="CB611" i="5"/>
  <c r="CB607" i="5"/>
  <c r="CB603" i="5"/>
  <c r="CB599" i="5"/>
  <c r="CB595" i="5"/>
  <c r="CB591" i="5"/>
  <c r="CB587" i="5"/>
  <c r="CB583" i="5"/>
  <c r="CB579" i="5"/>
  <c r="CB575" i="5"/>
  <c r="CB571" i="5"/>
  <c r="CB567" i="5"/>
  <c r="CB563" i="5"/>
  <c r="CB559" i="5"/>
  <c r="CB555" i="5"/>
  <c r="CB551" i="5"/>
  <c r="CB547" i="5"/>
  <c r="CB543" i="5"/>
  <c r="CB539" i="5"/>
  <c r="CB535" i="5"/>
  <c r="CB531" i="5"/>
  <c r="CB527" i="5"/>
  <c r="CB523" i="5"/>
  <c r="CB519" i="5"/>
  <c r="CB515" i="5"/>
  <c r="CB511" i="5"/>
  <c r="CB507" i="5"/>
  <c r="CB503" i="5"/>
  <c r="CB499" i="5"/>
  <c r="CB495" i="5"/>
  <c r="CB491" i="5"/>
  <c r="CB487" i="5"/>
  <c r="CB483" i="5"/>
  <c r="CB479" i="5"/>
  <c r="CB475" i="5"/>
  <c r="CB471" i="5"/>
  <c r="CB467" i="5"/>
  <c r="CB463" i="5"/>
  <c r="CB459" i="5"/>
  <c r="CB455" i="5"/>
  <c r="CB451" i="5"/>
  <c r="CB447" i="5"/>
  <c r="CB443" i="5"/>
  <c r="CB439" i="5"/>
  <c r="CB435" i="5"/>
  <c r="CB431" i="5"/>
  <c r="CB427" i="5"/>
  <c r="CA999" i="5"/>
  <c r="CA995" i="5"/>
  <c r="CA991" i="5"/>
  <c r="CA987" i="5"/>
  <c r="CA983" i="5"/>
  <c r="CA979" i="5"/>
  <c r="CA975" i="5"/>
  <c r="CA971" i="5"/>
  <c r="CA967" i="5"/>
  <c r="CA963" i="5"/>
  <c r="CA959" i="5"/>
  <c r="CA955" i="5"/>
  <c r="CA951" i="5"/>
  <c r="CA947" i="5"/>
  <c r="CA943" i="5"/>
  <c r="CA939" i="5"/>
  <c r="CA935" i="5"/>
  <c r="CA931" i="5"/>
  <c r="CA927" i="5"/>
  <c r="CA923" i="5"/>
  <c r="CA919" i="5"/>
  <c r="CA915" i="5"/>
  <c r="CA911" i="5"/>
  <c r="CA907" i="5"/>
  <c r="CA903" i="5"/>
  <c r="CA899" i="5"/>
  <c r="CA895" i="5"/>
  <c r="CA891" i="5"/>
  <c r="CA887" i="5"/>
  <c r="CA883" i="5"/>
  <c r="CA879" i="5"/>
  <c r="CA875" i="5"/>
  <c r="CA871" i="5"/>
  <c r="CA867" i="5"/>
  <c r="CA863" i="5"/>
  <c r="CA859" i="5"/>
  <c r="CA855" i="5"/>
  <c r="CA851" i="5"/>
  <c r="CA847" i="5"/>
  <c r="CA843" i="5"/>
  <c r="CA839" i="5"/>
  <c r="CA835" i="5"/>
  <c r="CA831" i="5"/>
  <c r="CA827" i="5"/>
  <c r="CA823" i="5"/>
  <c r="CA819" i="5"/>
  <c r="CA815" i="5"/>
  <c r="CA811" i="5"/>
  <c r="CA807" i="5"/>
  <c r="CA803" i="5"/>
  <c r="CA799" i="5"/>
  <c r="CA795" i="5"/>
  <c r="CA791" i="5"/>
  <c r="CA787" i="5"/>
  <c r="CA783" i="5"/>
  <c r="CA779" i="5"/>
  <c r="CA775" i="5"/>
  <c r="CA771" i="5"/>
  <c r="CA767" i="5"/>
  <c r="CA763" i="5"/>
  <c r="CA759" i="5"/>
  <c r="CA755" i="5"/>
  <c r="CA751" i="5"/>
  <c r="CA747" i="5"/>
  <c r="CA743" i="5"/>
  <c r="CA739" i="5"/>
  <c r="CA735" i="5"/>
  <c r="CA731" i="5"/>
  <c r="CA727" i="5"/>
  <c r="CA723" i="5"/>
  <c r="CA719" i="5"/>
  <c r="CA715" i="5"/>
  <c r="CA711" i="5"/>
  <c r="CA707" i="5"/>
  <c r="CA703" i="5"/>
  <c r="CA699" i="5"/>
  <c r="CA695" i="5"/>
  <c r="CA691" i="5"/>
  <c r="CA687" i="5"/>
  <c r="CA683" i="5"/>
  <c r="CA679" i="5"/>
  <c r="CA675" i="5"/>
  <c r="CA671" i="5"/>
  <c r="CA667" i="5"/>
  <c r="CA663" i="5"/>
  <c r="CA659" i="5"/>
  <c r="CA655" i="5"/>
  <c r="CA651" i="5"/>
  <c r="CA647" i="5"/>
  <c r="CA643" i="5"/>
  <c r="CA639" i="5"/>
  <c r="CA635" i="5"/>
  <c r="CA631" i="5"/>
  <c r="CA627" i="5"/>
  <c r="CA623" i="5"/>
  <c r="CA619" i="5"/>
  <c r="CA615" i="5"/>
  <c r="CA611" i="5"/>
  <c r="CA607" i="5"/>
  <c r="CA603" i="5"/>
  <c r="CA599" i="5"/>
  <c r="CA595" i="5"/>
  <c r="CA591" i="5"/>
  <c r="CA587" i="5"/>
  <c r="CA583" i="5"/>
  <c r="CA579" i="5"/>
  <c r="CA575" i="5"/>
  <c r="CA571" i="5"/>
  <c r="CA567" i="5"/>
  <c r="CC790" i="5"/>
  <c r="CC786" i="5"/>
  <c r="CC782" i="5"/>
  <c r="CC778" i="5"/>
  <c r="CC774" i="5"/>
  <c r="CC770" i="5"/>
  <c r="CC766" i="5"/>
  <c r="CC762" i="5"/>
  <c r="CC758" i="5"/>
  <c r="CC754" i="5"/>
  <c r="CC750" i="5"/>
  <c r="CC746" i="5"/>
  <c r="CC742" i="5"/>
  <c r="CC738" i="5"/>
  <c r="CC734" i="5"/>
  <c r="CC730" i="5"/>
  <c r="CC726" i="5"/>
  <c r="CC722" i="5"/>
  <c r="CC718" i="5"/>
  <c r="CC714" i="5"/>
  <c r="CC710" i="5"/>
  <c r="CC706" i="5"/>
  <c r="CC702" i="5"/>
  <c r="CC698" i="5"/>
  <c r="CC694" i="5"/>
  <c r="CC690" i="5"/>
  <c r="CC686" i="5"/>
  <c r="CC682" i="5"/>
  <c r="CC678" i="5"/>
  <c r="CC674" i="5"/>
  <c r="CC670" i="5"/>
  <c r="CJ565" i="5"/>
  <c r="CG564" i="5"/>
  <c r="CD563" i="5"/>
  <c r="CJ561" i="5"/>
  <c r="CG560" i="5"/>
  <c r="CD559" i="5"/>
  <c r="CJ557" i="5"/>
  <c r="CG556" i="5"/>
  <c r="CD555" i="5"/>
  <c r="CJ553" i="5"/>
  <c r="CG552" i="5"/>
  <c r="CD551" i="5"/>
  <c r="CJ549" i="5"/>
  <c r="CG548" i="5"/>
  <c r="CD547" i="5"/>
  <c r="CJ545" i="5"/>
  <c r="CG544" i="5"/>
  <c r="CD543" i="5"/>
  <c r="CJ541" i="5"/>
  <c r="CG540" i="5"/>
  <c r="CD539" i="5"/>
  <c r="CJ537" i="5"/>
  <c r="CI653" i="5"/>
  <c r="CF652" i="5"/>
  <c r="CI649" i="5"/>
  <c r="CF648" i="5"/>
  <c r="CI645" i="5"/>
  <c r="CF644" i="5"/>
  <c r="CI641" i="5"/>
  <c r="CF640" i="5"/>
  <c r="CI637" i="5"/>
  <c r="CF636" i="5"/>
  <c r="CI633" i="5"/>
  <c r="CF632" i="5"/>
  <c r="CI629" i="5"/>
  <c r="CF628" i="5"/>
  <c r="CI625" i="5"/>
  <c r="CF624" i="5"/>
  <c r="CI621" i="5"/>
  <c r="CF620" i="5"/>
  <c r="CI617" i="5"/>
  <c r="CF616" i="5"/>
  <c r="CI613" i="5"/>
  <c r="CF612" i="5"/>
  <c r="CI609" i="5"/>
  <c r="CF608" i="5"/>
  <c r="CI605" i="5"/>
  <c r="CF604" i="5"/>
  <c r="CI601" i="5"/>
  <c r="CF600" i="5"/>
  <c r="CI597" i="5"/>
  <c r="CF596" i="5"/>
  <c r="CI593" i="5"/>
  <c r="CF592" i="5"/>
  <c r="CI589" i="5"/>
  <c r="CF588" i="5"/>
  <c r="CI585" i="5"/>
  <c r="CF584" i="5"/>
  <c r="CI581" i="5"/>
  <c r="CF580" i="5"/>
  <c r="CI577" i="5"/>
  <c r="CF576" i="5"/>
  <c r="CI573" i="5"/>
  <c r="CF572" i="5"/>
  <c r="CI569" i="5"/>
  <c r="CF568" i="5"/>
  <c r="CI565" i="5"/>
  <c r="CF564" i="5"/>
  <c r="CI561" i="5"/>
  <c r="CF560" i="5"/>
  <c r="CI557" i="5"/>
  <c r="CF556" i="5"/>
  <c r="CI553" i="5"/>
  <c r="CF552" i="5"/>
  <c r="CI549" i="5"/>
  <c r="CF548" i="5"/>
  <c r="CI545" i="5"/>
  <c r="CF544" i="5"/>
  <c r="CI541" i="5"/>
  <c r="CF540" i="5"/>
  <c r="CI537" i="5"/>
  <c r="CF536" i="5"/>
  <c r="CI533" i="5"/>
  <c r="CF532" i="5"/>
  <c r="CI529" i="5"/>
  <c r="CF528" i="5"/>
  <c r="CI525" i="5"/>
  <c r="CF524" i="5"/>
  <c r="CI521" i="5"/>
  <c r="CF520" i="5"/>
  <c r="CI517" i="5"/>
  <c r="CF516" i="5"/>
  <c r="CI513" i="5"/>
  <c r="CF512" i="5"/>
  <c r="CI509" i="5"/>
  <c r="CF508" i="5"/>
  <c r="CI505" i="5"/>
  <c r="CF504" i="5"/>
  <c r="CI501" i="5"/>
  <c r="CF500" i="5"/>
  <c r="CI497" i="5"/>
  <c r="CF496" i="5"/>
  <c r="CI493" i="5"/>
  <c r="CF492" i="5"/>
  <c r="CI489" i="5"/>
  <c r="CF488" i="5"/>
  <c r="CI485" i="5"/>
  <c r="CF484" i="5"/>
  <c r="CI481" i="5"/>
  <c r="CF480" i="5"/>
  <c r="CI477" i="5"/>
  <c r="CF476" i="5"/>
  <c r="CI473" i="5"/>
  <c r="CF472" i="5"/>
  <c r="CI469" i="5"/>
  <c r="CF468" i="5"/>
  <c r="CI465" i="5"/>
  <c r="CF464" i="5"/>
  <c r="CE796" i="5"/>
  <c r="CK794" i="5"/>
  <c r="CH793" i="5"/>
  <c r="CE792" i="5"/>
  <c r="CK790" i="5"/>
  <c r="CH789" i="5"/>
  <c r="CE788" i="5"/>
  <c r="CK786" i="5"/>
  <c r="CH785" i="5"/>
  <c r="CE784" i="5"/>
  <c r="CK782" i="5"/>
  <c r="CH781" i="5"/>
  <c r="CE780" i="5"/>
  <c r="CK778" i="5"/>
  <c r="CH777" i="5"/>
  <c r="CE776" i="5"/>
  <c r="CK774" i="5"/>
  <c r="CH773" i="5"/>
  <c r="CE772" i="5"/>
  <c r="CK770" i="5"/>
  <c r="CH769" i="5"/>
  <c r="CE768" i="5"/>
  <c r="CK766" i="5"/>
  <c r="CH765" i="5"/>
  <c r="CE764" i="5"/>
  <c r="CK762" i="5"/>
  <c r="CG645" i="5"/>
  <c r="CD644" i="5"/>
  <c r="CJ642" i="5"/>
  <c r="CG641" i="5"/>
  <c r="CD640" i="5"/>
  <c r="CJ638" i="5"/>
  <c r="CG637" i="5"/>
  <c r="CD636" i="5"/>
  <c r="CJ634" i="5"/>
  <c r="CG633" i="5"/>
  <c r="CD632" i="5"/>
  <c r="CJ630" i="5"/>
  <c r="CG629" i="5"/>
  <c r="CD628" i="5"/>
  <c r="CJ626" i="5"/>
  <c r="CG625" i="5"/>
  <c r="CD624" i="5"/>
  <c r="CJ622" i="5"/>
  <c r="CG621" i="5"/>
  <c r="CD620" i="5"/>
  <c r="CJ618" i="5"/>
  <c r="CG617" i="5"/>
  <c r="CD616" i="5"/>
  <c r="CJ614" i="5"/>
  <c r="CG613" i="5"/>
  <c r="CD612" i="5"/>
  <c r="CJ610" i="5"/>
  <c r="CG609" i="5"/>
  <c r="CD608" i="5"/>
  <c r="CJ606" i="5"/>
  <c r="CG605" i="5"/>
  <c r="CD604" i="5"/>
  <c r="CJ602" i="5"/>
  <c r="CG601" i="5"/>
  <c r="CD600" i="5"/>
  <c r="CJ598" i="5"/>
  <c r="CG597" i="5"/>
  <c r="CD596" i="5"/>
  <c r="CJ594" i="5"/>
  <c r="CG593" i="5"/>
  <c r="CD592" i="5"/>
  <c r="CJ590" i="5"/>
  <c r="CG589" i="5"/>
  <c r="CD588" i="5"/>
  <c r="CJ586" i="5"/>
  <c r="CG585" i="5"/>
  <c r="CD584" i="5"/>
  <c r="CI938" i="5"/>
  <c r="CB720" i="5"/>
  <c r="CB716" i="5"/>
  <c r="CB712" i="5"/>
  <c r="CB708" i="5"/>
  <c r="CB704" i="5"/>
  <c r="CB700" i="5"/>
  <c r="CB696" i="5"/>
  <c r="CB692" i="5"/>
  <c r="CB688" i="5"/>
  <c r="CB684" i="5"/>
  <c r="CB680" i="5"/>
  <c r="CB676" i="5"/>
  <c r="CB672" i="5"/>
  <c r="CB668" i="5"/>
  <c r="CB664" i="5"/>
  <c r="CB660" i="5"/>
  <c r="CB656" i="5"/>
  <c r="CB652" i="5"/>
  <c r="CB648" i="5"/>
  <c r="CB644" i="5"/>
  <c r="CB640" i="5"/>
  <c r="CB636" i="5"/>
  <c r="CB632" i="5"/>
  <c r="CB628" i="5"/>
  <c r="CB624" i="5"/>
  <c r="CB620" i="5"/>
  <c r="CB616" i="5"/>
  <c r="CB612" i="5"/>
  <c r="CB608" i="5"/>
  <c r="CB604" i="5"/>
  <c r="CB600" i="5"/>
  <c r="CB596" i="5"/>
  <c r="CB592" i="5"/>
  <c r="CB588" i="5"/>
  <c r="CB584" i="5"/>
  <c r="CB580" i="5"/>
  <c r="CB576" i="5"/>
  <c r="CB572" i="5"/>
  <c r="CB568" i="5"/>
  <c r="CB564" i="5"/>
  <c r="CB560" i="5"/>
  <c r="CB556" i="5"/>
  <c r="CB552" i="5"/>
  <c r="CB548" i="5"/>
  <c r="CB544" i="5"/>
  <c r="CB540" i="5"/>
  <c r="CB536" i="5"/>
  <c r="CB532" i="5"/>
  <c r="CB528" i="5"/>
  <c r="CB524" i="5"/>
  <c r="CB520" i="5"/>
  <c r="CB516" i="5"/>
  <c r="CB512" i="5"/>
  <c r="CB508" i="5"/>
  <c r="CB504" i="5"/>
  <c r="CB500" i="5"/>
  <c r="CB496" i="5"/>
  <c r="CB492" i="5"/>
  <c r="CB488" i="5"/>
  <c r="CB484" i="5"/>
  <c r="CB480" i="5"/>
  <c r="CB476" i="5"/>
  <c r="CB472" i="5"/>
  <c r="CB468" i="5"/>
  <c r="CB464" i="5"/>
  <c r="CB460" i="5"/>
  <c r="CB456" i="5"/>
  <c r="CB452" i="5"/>
  <c r="CB448" i="5"/>
  <c r="CB444" i="5"/>
  <c r="CB440" i="5"/>
  <c r="CB436" i="5"/>
  <c r="CB432" i="5"/>
  <c r="CB428" i="5"/>
  <c r="CB424" i="5"/>
  <c r="CB420" i="5"/>
  <c r="CB416" i="5"/>
  <c r="CB412" i="5"/>
  <c r="CB408" i="5"/>
  <c r="CB404" i="5"/>
  <c r="CB400" i="5"/>
  <c r="CB396" i="5"/>
  <c r="CB392" i="5"/>
  <c r="CB388" i="5"/>
  <c r="CB384" i="5"/>
  <c r="CB380" i="5"/>
  <c r="CB376" i="5"/>
  <c r="CB372" i="5"/>
  <c r="CB368" i="5"/>
  <c r="CB364" i="5"/>
  <c r="CB360" i="5"/>
  <c r="CB356" i="5"/>
  <c r="CB352" i="5"/>
  <c r="CB348" i="5"/>
  <c r="CB344" i="5"/>
  <c r="CB340" i="5"/>
  <c r="CB336" i="5"/>
  <c r="CB332" i="5"/>
  <c r="CB328" i="5"/>
  <c r="CB324" i="5"/>
  <c r="CB320" i="5"/>
  <c r="CB316" i="5"/>
  <c r="CB312" i="5"/>
  <c r="CB308" i="5"/>
  <c r="CB304" i="5"/>
  <c r="CB300" i="5"/>
  <c r="CB296" i="5"/>
  <c r="CB292" i="5"/>
  <c r="CB288" i="5"/>
  <c r="CB284" i="5"/>
  <c r="CB280" i="5"/>
  <c r="CB276" i="5"/>
  <c r="CB272" i="5"/>
  <c r="CB268" i="5"/>
  <c r="CB264" i="5"/>
  <c r="CB260" i="5"/>
  <c r="CB256" i="5"/>
  <c r="CB252" i="5"/>
  <c r="CB248" i="5"/>
  <c r="CB244" i="5"/>
  <c r="CB240" i="5"/>
  <c r="CB236" i="5"/>
  <c r="CB232" i="5"/>
  <c r="CB228" i="5"/>
  <c r="CB224" i="5"/>
  <c r="CB220" i="5"/>
  <c r="CB216" i="5"/>
  <c r="CB212" i="5"/>
  <c r="CB208" i="5"/>
  <c r="CB204" i="5"/>
  <c r="CB200" i="5"/>
  <c r="CB196" i="5"/>
  <c r="CB192" i="5"/>
  <c r="CB188" i="5"/>
  <c r="CB184" i="5"/>
  <c r="CB180" i="5"/>
  <c r="CB176" i="5"/>
  <c r="CB172" i="5"/>
  <c r="CB168" i="5"/>
  <c r="CB164" i="5"/>
  <c r="CB160" i="5"/>
  <c r="CB156" i="5"/>
  <c r="CB152" i="5"/>
  <c r="CB148" i="5"/>
  <c r="CB144" i="5"/>
  <c r="CB140" i="5"/>
  <c r="CB136" i="5"/>
  <c r="CB132" i="5"/>
  <c r="CB128" i="5"/>
  <c r="CB124" i="5"/>
  <c r="CB120" i="5"/>
  <c r="CB116" i="5"/>
  <c r="CB112" i="5"/>
  <c r="CB108" i="5"/>
  <c r="CB104" i="5"/>
  <c r="CB100" i="5"/>
  <c r="CB96" i="5"/>
  <c r="CB92" i="5"/>
  <c r="CB88" i="5"/>
  <c r="CB84" i="5"/>
  <c r="CB80" i="5"/>
  <c r="CB76" i="5"/>
  <c r="CB72" i="5"/>
  <c r="CB68" i="5"/>
  <c r="CB64" i="5"/>
  <c r="CB60" i="5"/>
  <c r="CB56" i="5"/>
  <c r="CB52" i="5"/>
  <c r="CB48" i="5"/>
  <c r="CB44" i="5"/>
  <c r="CB40" i="5"/>
  <c r="CB36" i="5"/>
  <c r="CB32" i="5"/>
  <c r="CB28" i="5"/>
  <c r="CA732" i="5"/>
  <c r="CA728" i="5"/>
  <c r="CA724" i="5"/>
  <c r="CA720" i="5"/>
  <c r="CA716" i="5"/>
  <c r="CA712" i="5"/>
  <c r="CA708" i="5"/>
  <c r="CA704" i="5"/>
  <c r="CA700" i="5"/>
  <c r="CA696" i="5"/>
  <c r="CA692" i="5"/>
  <c r="CA688" i="5"/>
  <c r="CA684" i="5"/>
  <c r="CA680" i="5"/>
  <c r="CA676" i="5"/>
  <c r="CA672" i="5"/>
  <c r="CA668" i="5"/>
  <c r="CA664" i="5"/>
  <c r="CA660" i="5"/>
  <c r="CA656" i="5"/>
  <c r="CA652" i="5"/>
  <c r="CA648" i="5"/>
  <c r="CA644" i="5"/>
  <c r="CA640" i="5"/>
  <c r="CA636" i="5"/>
  <c r="CA632" i="5"/>
  <c r="CA628" i="5"/>
  <c r="CA624" i="5"/>
  <c r="CA620" i="5"/>
  <c r="CA616" i="5"/>
  <c r="CA612" i="5"/>
  <c r="CA608" i="5"/>
  <c r="CA604" i="5"/>
  <c r="CA600" i="5"/>
  <c r="CA596" i="5"/>
  <c r="CA592" i="5"/>
  <c r="CA588" i="5"/>
  <c r="CA584" i="5"/>
  <c r="CA580" i="5"/>
  <c r="CA576" i="5"/>
  <c r="CA572" i="5"/>
  <c r="CA568" i="5"/>
  <c r="CA564" i="5"/>
  <c r="CA560" i="5"/>
  <c r="CA556" i="5"/>
  <c r="CA552" i="5"/>
  <c r="CA548" i="5"/>
  <c r="CA544" i="5"/>
  <c r="CA540" i="5"/>
  <c r="CA536" i="5"/>
  <c r="CA532" i="5"/>
  <c r="CA528" i="5"/>
  <c r="CA524" i="5"/>
  <c r="CA520" i="5"/>
  <c r="CA516" i="5"/>
  <c r="CA512" i="5"/>
  <c r="CA508" i="5"/>
  <c r="CA504" i="5"/>
  <c r="CA500" i="5"/>
  <c r="CA496" i="5"/>
  <c r="CA492" i="5"/>
  <c r="CA488" i="5"/>
  <c r="CA484" i="5"/>
  <c r="CA480" i="5"/>
  <c r="CA476" i="5"/>
  <c r="CA472" i="5"/>
  <c r="CA468" i="5"/>
  <c r="CA464" i="5"/>
  <c r="CA460" i="5"/>
  <c r="CA456" i="5"/>
  <c r="CA452" i="5"/>
  <c r="CA448" i="5"/>
  <c r="CA444" i="5"/>
  <c r="CA440" i="5"/>
  <c r="CA436" i="5"/>
  <c r="CA432" i="5"/>
  <c r="CA428" i="5"/>
  <c r="CA424" i="5"/>
  <c r="CA420" i="5"/>
  <c r="CA416" i="5"/>
  <c r="CA412" i="5"/>
  <c r="CA408" i="5"/>
  <c r="CA404" i="5"/>
  <c r="CA400" i="5"/>
  <c r="CA396" i="5"/>
  <c r="CA392" i="5"/>
  <c r="CA388" i="5"/>
  <c r="CA384" i="5"/>
  <c r="CA380" i="5"/>
  <c r="CA376" i="5"/>
  <c r="CA372" i="5"/>
  <c r="CA368" i="5"/>
  <c r="CA364" i="5"/>
  <c r="CA360" i="5"/>
  <c r="CA356" i="5"/>
  <c r="CA352" i="5"/>
  <c r="CA348" i="5"/>
  <c r="CA344" i="5"/>
  <c r="CA340" i="5"/>
  <c r="CA336" i="5"/>
  <c r="CA332" i="5"/>
  <c r="CA328" i="5"/>
  <c r="CA324" i="5"/>
  <c r="CA320" i="5"/>
  <c r="CA316" i="5"/>
  <c r="CA312" i="5"/>
  <c r="CA308" i="5"/>
  <c r="CA304" i="5"/>
  <c r="CA300" i="5"/>
  <c r="CA296" i="5"/>
  <c r="CA292" i="5"/>
  <c r="CA288" i="5"/>
  <c r="CA284" i="5"/>
  <c r="CA280" i="5"/>
  <c r="CA276" i="5"/>
  <c r="CA272" i="5"/>
  <c r="CA268" i="5"/>
  <c r="CA264" i="5"/>
  <c r="CA260" i="5"/>
  <c r="CA256" i="5"/>
  <c r="CA252" i="5"/>
  <c r="CA248" i="5"/>
  <c r="CA244" i="5"/>
  <c r="CA240" i="5"/>
  <c r="CA236" i="5"/>
  <c r="CA232" i="5"/>
  <c r="CA228" i="5"/>
  <c r="CA224" i="5"/>
  <c r="CA220" i="5"/>
  <c r="CA216" i="5"/>
  <c r="CA212" i="5"/>
  <c r="CA208" i="5"/>
  <c r="CA204" i="5"/>
  <c r="CA200" i="5"/>
  <c r="CA196" i="5"/>
  <c r="CA192" i="5"/>
  <c r="CA188" i="5"/>
  <c r="CA184" i="5"/>
  <c r="CA180" i="5"/>
  <c r="CA176" i="5"/>
  <c r="CA172" i="5"/>
  <c r="CA168" i="5"/>
  <c r="CA164" i="5"/>
  <c r="CA160" i="5"/>
  <c r="CA156" i="5"/>
  <c r="CA152" i="5"/>
  <c r="CA148" i="5"/>
  <c r="CA144" i="5"/>
  <c r="CA140" i="5"/>
  <c r="CA136" i="5"/>
  <c r="CC19" i="5"/>
  <c r="CC3" i="5"/>
  <c r="CI999" i="5"/>
  <c r="CF998" i="5"/>
  <c r="CI995" i="5"/>
  <c r="CF994" i="5"/>
  <c r="CI991" i="5"/>
  <c r="CF990" i="5"/>
  <c r="CI987" i="5"/>
  <c r="CF986" i="5"/>
  <c r="CI983" i="5"/>
  <c r="CF982" i="5"/>
  <c r="CI979" i="5"/>
  <c r="CF978" i="5"/>
  <c r="CI975" i="5"/>
  <c r="CF974" i="5"/>
  <c r="CI971" i="5"/>
  <c r="CF970" i="5"/>
  <c r="CI967" i="5"/>
  <c r="CF966" i="5"/>
  <c r="CI963" i="5"/>
  <c r="CF962" i="5"/>
  <c r="CI959" i="5"/>
  <c r="CF958" i="5"/>
  <c r="CI955" i="5"/>
  <c r="CF954" i="5"/>
  <c r="CI951" i="5"/>
  <c r="CF950" i="5"/>
  <c r="CI947" i="5"/>
  <c r="CF946" i="5"/>
  <c r="CI943" i="5"/>
  <c r="CF942" i="5"/>
  <c r="CI939" i="5"/>
  <c r="CF938" i="5"/>
  <c r="CI935" i="5"/>
  <c r="CF934" i="5"/>
  <c r="CI931" i="5"/>
  <c r="CF930" i="5"/>
  <c r="CI927" i="5"/>
  <c r="CF926" i="5"/>
  <c r="CI923" i="5"/>
  <c r="CF922" i="5"/>
  <c r="CI919" i="5"/>
  <c r="CF918" i="5"/>
  <c r="CI915" i="5"/>
  <c r="CF914" i="5"/>
  <c r="CI911" i="5"/>
  <c r="CF910" i="5"/>
  <c r="CI907" i="5"/>
  <c r="CF906" i="5"/>
  <c r="CI903" i="5"/>
  <c r="CF902" i="5"/>
  <c r="CI899" i="5"/>
  <c r="CF898" i="5"/>
  <c r="CI895" i="5"/>
  <c r="CF894" i="5"/>
  <c r="CI891" i="5"/>
  <c r="CF890" i="5"/>
  <c r="CI887" i="5"/>
  <c r="CF886" i="5"/>
  <c r="CI883" i="5"/>
  <c r="CF882" i="5"/>
  <c r="CI879" i="5"/>
  <c r="CF878" i="5"/>
  <c r="CI875" i="5"/>
  <c r="CF874" i="5"/>
  <c r="CI871" i="5"/>
  <c r="CF870" i="5"/>
  <c r="CI867" i="5"/>
  <c r="CF866" i="5"/>
  <c r="CI863" i="5"/>
  <c r="CF862" i="5"/>
  <c r="CI859" i="5"/>
  <c r="CF858" i="5"/>
  <c r="CI855" i="5"/>
  <c r="CF854" i="5"/>
  <c r="CI851" i="5"/>
  <c r="CF850" i="5"/>
  <c r="CI847" i="5"/>
  <c r="CF846" i="5"/>
  <c r="CI843" i="5"/>
  <c r="CF842" i="5"/>
  <c r="CI839" i="5"/>
  <c r="CF838" i="5"/>
  <c r="CI835" i="5"/>
  <c r="CF834" i="5"/>
  <c r="CI831" i="5"/>
  <c r="CF830" i="5"/>
  <c r="CI827" i="5"/>
  <c r="CF826" i="5"/>
  <c r="CI823" i="5"/>
  <c r="CF822" i="5"/>
  <c r="CI819" i="5"/>
  <c r="CF818" i="5"/>
  <c r="CI815" i="5"/>
  <c r="CF814" i="5"/>
  <c r="CI811" i="5"/>
  <c r="CF810" i="5"/>
  <c r="CI807" i="5"/>
  <c r="CF806" i="5"/>
  <c r="CI803" i="5"/>
  <c r="CF802" i="5"/>
  <c r="CI799" i="5"/>
  <c r="CF798" i="5"/>
  <c r="CI795" i="5"/>
  <c r="CB423" i="5"/>
  <c r="CB419" i="5"/>
  <c r="CB415" i="5"/>
  <c r="CB411" i="5"/>
  <c r="CB407" i="5"/>
  <c r="CB403" i="5"/>
  <c r="CB399" i="5"/>
  <c r="CB395" i="5"/>
  <c r="CB391" i="5"/>
  <c r="CB387" i="5"/>
  <c r="CB383" i="5"/>
  <c r="CB379" i="5"/>
  <c r="CB375" i="5"/>
  <c r="CB371" i="5"/>
  <c r="CA563" i="5"/>
  <c r="CA559" i="5"/>
  <c r="CA555" i="5"/>
  <c r="CA551" i="5"/>
  <c r="CA547" i="5"/>
  <c r="CA543" i="5"/>
  <c r="CA539" i="5"/>
  <c r="CA535" i="5"/>
  <c r="CA531" i="5"/>
  <c r="CA527" i="5"/>
  <c r="CA523" i="5"/>
  <c r="CA519" i="5"/>
  <c r="CA515" i="5"/>
  <c r="CA511" i="5"/>
  <c r="CA507" i="5"/>
  <c r="CA503" i="5"/>
  <c r="CA499" i="5"/>
  <c r="CA495" i="5"/>
  <c r="CA491" i="5"/>
  <c r="CA487" i="5"/>
  <c r="CA483" i="5"/>
  <c r="CA479" i="5"/>
  <c r="CA475" i="5"/>
  <c r="CA471" i="5"/>
  <c r="CA467" i="5"/>
  <c r="CA463" i="5"/>
  <c r="CA459" i="5"/>
  <c r="CA455" i="5"/>
  <c r="CA451" i="5"/>
  <c r="CA447" i="5"/>
  <c r="CA443" i="5"/>
  <c r="CA439" i="5"/>
  <c r="CA435" i="5"/>
  <c r="CA431" i="5"/>
  <c r="CA427" i="5"/>
  <c r="CA423" i="5"/>
  <c r="CA419" i="5"/>
  <c r="CA415" i="5"/>
  <c r="CA411" i="5"/>
  <c r="CA407" i="5"/>
  <c r="CA403" i="5"/>
  <c r="CA399" i="5"/>
  <c r="CA395" i="5"/>
  <c r="CA391" i="5"/>
  <c r="CA387" i="5"/>
  <c r="CA383" i="5"/>
  <c r="CA379" i="5"/>
  <c r="CA375" i="5"/>
  <c r="CA371" i="5"/>
  <c r="CA367" i="5"/>
  <c r="CA363" i="5"/>
  <c r="CA359" i="5"/>
  <c r="CA355" i="5"/>
  <c r="CA351" i="5"/>
  <c r="CA347" i="5"/>
  <c r="CA343" i="5"/>
  <c r="CA339" i="5"/>
  <c r="CA335" i="5"/>
  <c r="CA331" i="5"/>
  <c r="CA327" i="5"/>
  <c r="CA323" i="5"/>
  <c r="CA319" i="5"/>
  <c r="CA315" i="5"/>
  <c r="CA311" i="5"/>
  <c r="CA307" i="5"/>
  <c r="CA303" i="5"/>
  <c r="CA299" i="5"/>
  <c r="CA295" i="5"/>
  <c r="CA291" i="5"/>
  <c r="CA287" i="5"/>
  <c r="CA283" i="5"/>
  <c r="CA279" i="5"/>
  <c r="CA275" i="5"/>
  <c r="CA271" i="5"/>
  <c r="CA267" i="5"/>
  <c r="CA263" i="5"/>
  <c r="CA259" i="5"/>
  <c r="CA255" i="5"/>
  <c r="CA251" i="5"/>
  <c r="CA247" i="5"/>
  <c r="CA243" i="5"/>
  <c r="CA239" i="5"/>
  <c r="CA235" i="5"/>
  <c r="CA231" i="5"/>
  <c r="CA227" i="5"/>
  <c r="CA223" i="5"/>
  <c r="CA219" i="5"/>
  <c r="CA215" i="5"/>
  <c r="CA211" i="5"/>
  <c r="CA207" i="5"/>
  <c r="CA203" i="5"/>
  <c r="CA199" i="5"/>
  <c r="CA195" i="5"/>
  <c r="CA191" i="5"/>
  <c r="CA187" i="5"/>
  <c r="CA183" i="5"/>
  <c r="CA179" i="5"/>
  <c r="CA175" i="5"/>
  <c r="CA171" i="5"/>
  <c r="CA167" i="5"/>
  <c r="CA163" i="5"/>
  <c r="CA159" i="5"/>
  <c r="CA155" i="5"/>
  <c r="CA151" i="5"/>
  <c r="CA147" i="5"/>
  <c r="CA143" i="5"/>
  <c r="CA139" i="5"/>
  <c r="CA135" i="5"/>
  <c r="CA131" i="5"/>
  <c r="CA127" i="5"/>
  <c r="CA123" i="5"/>
  <c r="CA119" i="5"/>
  <c r="CA115" i="5"/>
  <c r="CA111" i="5"/>
  <c r="CA107" i="5"/>
  <c r="CA103" i="5"/>
  <c r="CA99" i="5"/>
  <c r="CA95" i="5"/>
  <c r="CA91" i="5"/>
  <c r="CA87" i="5"/>
  <c r="CA83" i="5"/>
  <c r="CA79" i="5"/>
  <c r="CA75" i="5"/>
  <c r="CA71" i="5"/>
  <c r="CA67" i="5"/>
  <c r="CA63" i="5"/>
  <c r="CA59" i="5"/>
  <c r="CA55" i="5"/>
  <c r="CA51" i="5"/>
  <c r="CA47" i="5"/>
  <c r="CA43" i="5"/>
  <c r="CA39" i="5"/>
  <c r="CA35" i="5"/>
  <c r="CA31" i="5"/>
  <c r="CA27" i="5"/>
  <c r="CA23" i="5"/>
  <c r="CA19" i="5"/>
  <c r="CA3" i="5"/>
  <c r="CJ1000" i="5"/>
  <c r="CG999" i="5"/>
  <c r="CD998" i="5"/>
  <c r="CJ996" i="5"/>
  <c r="CG995" i="5"/>
  <c r="CD994" i="5"/>
  <c r="CJ992" i="5"/>
  <c r="CG991" i="5"/>
  <c r="CD990" i="5"/>
  <c r="CJ988" i="5"/>
  <c r="CG987" i="5"/>
  <c r="CD986" i="5"/>
  <c r="CJ984" i="5"/>
  <c r="CG983" i="5"/>
  <c r="CD982" i="5"/>
  <c r="CJ980" i="5"/>
  <c r="CG979" i="5"/>
  <c r="CD978" i="5"/>
  <c r="CJ976" i="5"/>
  <c r="CG975" i="5"/>
  <c r="CD974" i="5"/>
  <c r="CJ972" i="5"/>
  <c r="CG971" i="5"/>
  <c r="CD970" i="5"/>
  <c r="CJ968" i="5"/>
  <c r="CG967" i="5"/>
  <c r="CD966" i="5"/>
  <c r="CJ964" i="5"/>
  <c r="CG963" i="5"/>
  <c r="CD962" i="5"/>
  <c r="CJ960" i="5"/>
  <c r="CG959" i="5"/>
  <c r="CD958" i="5"/>
  <c r="CJ956" i="5"/>
  <c r="CG955" i="5"/>
  <c r="CD954" i="5"/>
  <c r="CJ952" i="5"/>
  <c r="CG951" i="5"/>
  <c r="CD950" i="5"/>
  <c r="CJ948" i="5"/>
  <c r="CG947" i="5"/>
  <c r="CD946" i="5"/>
  <c r="CJ944" i="5"/>
  <c r="CG943" i="5"/>
  <c r="CD942" i="5"/>
  <c r="CJ940" i="5"/>
  <c r="CG939" i="5"/>
  <c r="CD938" i="5"/>
  <c r="CJ936" i="5"/>
  <c r="CG935" i="5"/>
  <c r="CD934" i="5"/>
  <c r="CJ932" i="5"/>
  <c r="CG931" i="5"/>
  <c r="CD930" i="5"/>
  <c r="CJ928" i="5"/>
  <c r="CG927" i="5"/>
  <c r="CD926" i="5"/>
  <c r="CC666" i="5"/>
  <c r="CC662" i="5"/>
  <c r="CC658" i="5"/>
  <c r="CC654" i="5"/>
  <c r="CC650" i="5"/>
  <c r="CC646" i="5"/>
  <c r="CC642" i="5"/>
  <c r="CC638" i="5"/>
  <c r="CC634" i="5"/>
  <c r="CC630" i="5"/>
  <c r="CC626" i="5"/>
  <c r="CC622" i="5"/>
  <c r="CC618" i="5"/>
  <c r="CC614" i="5"/>
  <c r="CC610" i="5"/>
  <c r="CC606" i="5"/>
  <c r="CC602" i="5"/>
  <c r="CC598" i="5"/>
  <c r="CC594" i="5"/>
  <c r="CC590" i="5"/>
  <c r="CC586" i="5"/>
  <c r="CC582" i="5"/>
  <c r="CC578" i="5"/>
  <c r="CC574" i="5"/>
  <c r="CC570" i="5"/>
  <c r="CC566" i="5"/>
  <c r="CC562" i="5"/>
  <c r="CC558" i="5"/>
  <c r="CC554" i="5"/>
  <c r="CC550" i="5"/>
  <c r="CC546" i="5"/>
  <c r="CC542" i="5"/>
  <c r="CC538" i="5"/>
  <c r="CC534" i="5"/>
  <c r="CC530" i="5"/>
  <c r="CC526" i="5"/>
  <c r="CC522" i="5"/>
  <c r="CC518" i="5"/>
  <c r="CC514" i="5"/>
  <c r="CC510" i="5"/>
  <c r="CC506" i="5"/>
  <c r="CC502" i="5"/>
  <c r="CC498" i="5"/>
  <c r="CC494" i="5"/>
  <c r="CC490" i="5"/>
  <c r="CC486" i="5"/>
  <c r="CC482" i="5"/>
  <c r="CC478" i="5"/>
  <c r="CC474" i="5"/>
  <c r="CC470" i="5"/>
  <c r="CC466" i="5"/>
  <c r="CC462" i="5"/>
  <c r="CC458" i="5"/>
  <c r="CC454" i="5"/>
  <c r="CC450" i="5"/>
  <c r="CC446" i="5"/>
  <c r="CC442" i="5"/>
  <c r="CC438" i="5"/>
  <c r="CC434" i="5"/>
  <c r="CC430" i="5"/>
  <c r="CC426" i="5"/>
  <c r="CC422" i="5"/>
  <c r="CC418" i="5"/>
  <c r="CC414" i="5"/>
  <c r="CC410" i="5"/>
  <c r="CC406" i="5"/>
  <c r="CC402" i="5"/>
  <c r="CC398" i="5"/>
  <c r="CC394" i="5"/>
  <c r="CC390" i="5"/>
  <c r="CC386" i="5"/>
  <c r="CC382" i="5"/>
  <c r="CC378" i="5"/>
  <c r="CC374" i="5"/>
  <c r="CC370" i="5"/>
  <c r="CC366" i="5"/>
  <c r="CC362" i="5"/>
  <c r="CC358" i="5"/>
  <c r="CC354" i="5"/>
  <c r="CC350" i="5"/>
  <c r="CC346" i="5"/>
  <c r="CC342" i="5"/>
  <c r="CC338" i="5"/>
  <c r="CC334" i="5"/>
  <c r="CC330" i="5"/>
  <c r="CC326" i="5"/>
  <c r="CC322" i="5"/>
  <c r="CC318" i="5"/>
  <c r="CC314" i="5"/>
  <c r="CC310" i="5"/>
  <c r="CC306" i="5"/>
  <c r="CC302" i="5"/>
  <c r="CC298" i="5"/>
  <c r="CC294" i="5"/>
  <c r="CC290" i="5"/>
  <c r="CC286" i="5"/>
  <c r="CC282" i="5"/>
  <c r="CC278" i="5"/>
  <c r="CC274" i="5"/>
  <c r="CC270" i="5"/>
  <c r="CC266" i="5"/>
  <c r="CC262" i="5"/>
  <c r="CC258" i="5"/>
  <c r="CC254" i="5"/>
  <c r="CC250" i="5"/>
  <c r="CC246" i="5"/>
  <c r="CC242" i="5"/>
  <c r="CC238" i="5"/>
  <c r="CC234" i="5"/>
  <c r="CC230" i="5"/>
  <c r="CC226" i="5"/>
  <c r="CC222" i="5"/>
  <c r="CC218" i="5"/>
  <c r="CC214" i="5"/>
  <c r="CC210" i="5"/>
  <c r="CC206" i="5"/>
  <c r="CC202" i="5"/>
  <c r="CC198" i="5"/>
  <c r="CC194" i="5"/>
  <c r="CC190" i="5"/>
  <c r="CC186" i="5"/>
  <c r="CC182" i="5"/>
  <c r="CC178" i="5"/>
  <c r="CC174" i="5"/>
  <c r="CC170" i="5"/>
  <c r="CC166" i="5"/>
  <c r="CC162" i="5"/>
  <c r="CC158" i="5"/>
  <c r="CC154" i="5"/>
  <c r="CC150" i="5"/>
  <c r="CC146" i="5"/>
  <c r="CC142" i="5"/>
  <c r="CC138" i="5"/>
  <c r="CC134" i="5"/>
  <c r="CC130" i="5"/>
  <c r="CC126" i="5"/>
  <c r="CC122" i="5"/>
  <c r="CC118" i="5"/>
  <c r="CC114" i="5"/>
  <c r="CC110" i="5"/>
  <c r="CC106" i="5"/>
  <c r="CB998" i="5"/>
  <c r="CB994" i="5"/>
  <c r="CB990" i="5"/>
  <c r="CB986" i="5"/>
  <c r="CB982" i="5"/>
  <c r="CB978" i="5"/>
  <c r="CB974" i="5"/>
  <c r="CB970" i="5"/>
  <c r="CB966" i="5"/>
  <c r="CB962" i="5"/>
  <c r="CB958" i="5"/>
  <c r="CB954" i="5"/>
  <c r="CB950" i="5"/>
  <c r="CB946" i="5"/>
  <c r="CB942" i="5"/>
  <c r="CB938" i="5"/>
  <c r="CB934" i="5"/>
  <c r="CB930" i="5"/>
  <c r="CB926" i="5"/>
  <c r="CB922" i="5"/>
  <c r="CB918" i="5"/>
  <c r="CB914" i="5"/>
  <c r="CB910" i="5"/>
  <c r="CB906" i="5"/>
  <c r="CB902" i="5"/>
  <c r="CB898" i="5"/>
  <c r="CB894" i="5"/>
  <c r="CB890" i="5"/>
  <c r="CB886" i="5"/>
  <c r="CB882" i="5"/>
  <c r="CB878" i="5"/>
  <c r="CB874" i="5"/>
  <c r="CB870" i="5"/>
  <c r="CB866" i="5"/>
  <c r="CB862" i="5"/>
  <c r="CB858" i="5"/>
  <c r="CB854" i="5"/>
  <c r="CB850" i="5"/>
  <c r="CB846" i="5"/>
  <c r="CB842" i="5"/>
  <c r="CB838" i="5"/>
  <c r="CB834" i="5"/>
  <c r="CB830" i="5"/>
  <c r="CB826" i="5"/>
  <c r="CB822" i="5"/>
  <c r="CB818" i="5"/>
  <c r="CB814" i="5"/>
  <c r="CB810" i="5"/>
  <c r="CB806" i="5"/>
  <c r="CB802" i="5"/>
  <c r="CB798" i="5"/>
  <c r="CB794" i="5"/>
  <c r="CB790" i="5"/>
  <c r="CB786" i="5"/>
  <c r="CB782" i="5"/>
  <c r="CB778" i="5"/>
  <c r="CB774" i="5"/>
  <c r="CB770" i="5"/>
  <c r="CB766" i="5"/>
  <c r="CB762" i="5"/>
  <c r="CB758" i="5"/>
  <c r="CB754" i="5"/>
  <c r="CB750" i="5"/>
  <c r="CB746" i="5"/>
  <c r="CB742" i="5"/>
  <c r="CB738" i="5"/>
  <c r="CB734" i="5"/>
  <c r="CB730" i="5"/>
  <c r="CB726" i="5"/>
  <c r="CB722" i="5"/>
  <c r="CB718" i="5"/>
  <c r="CB714" i="5"/>
  <c r="CB710" i="5"/>
  <c r="CB706" i="5"/>
  <c r="CB702" i="5"/>
  <c r="CB698" i="5"/>
  <c r="CB694" i="5"/>
  <c r="CB690" i="5"/>
  <c r="CB686" i="5"/>
  <c r="CB682" i="5"/>
  <c r="CB678" i="5"/>
  <c r="CB674" i="5"/>
  <c r="CB670" i="5"/>
  <c r="CB666" i="5"/>
  <c r="CB662" i="5"/>
  <c r="CB658" i="5"/>
  <c r="CB654" i="5"/>
  <c r="CB650" i="5"/>
  <c r="CB646" i="5"/>
  <c r="CB642" i="5"/>
  <c r="CB638" i="5"/>
  <c r="CB634" i="5"/>
  <c r="CB630" i="5"/>
  <c r="CB626" i="5"/>
  <c r="CB622" i="5"/>
  <c r="CB618" i="5"/>
  <c r="CB614" i="5"/>
  <c r="CB610" i="5"/>
  <c r="CB606" i="5"/>
  <c r="CB602" i="5"/>
  <c r="CB598" i="5"/>
  <c r="CB594" i="5"/>
  <c r="CB590" i="5"/>
  <c r="CB586" i="5"/>
  <c r="CB582" i="5"/>
  <c r="CB578" i="5"/>
  <c r="CB574" i="5"/>
  <c r="CB570" i="5"/>
  <c r="CB566" i="5"/>
  <c r="CB562" i="5"/>
  <c r="CB558" i="5"/>
  <c r="CB554" i="5"/>
  <c r="CB550" i="5"/>
  <c r="CB546" i="5"/>
  <c r="CB542" i="5"/>
  <c r="CB538" i="5"/>
  <c r="CB534" i="5"/>
  <c r="CB530" i="5"/>
  <c r="CB526" i="5"/>
  <c r="CB522" i="5"/>
  <c r="CB518" i="5"/>
  <c r="CB514" i="5"/>
  <c r="CB510" i="5"/>
  <c r="CB506" i="5"/>
  <c r="CB502" i="5"/>
  <c r="CB498" i="5"/>
  <c r="CB494" i="5"/>
  <c r="CB490" i="5"/>
  <c r="CB486" i="5"/>
  <c r="CB482" i="5"/>
  <c r="CB478" i="5"/>
  <c r="CB474" i="5"/>
  <c r="CB470" i="5"/>
  <c r="CB466" i="5"/>
  <c r="CB462" i="5"/>
  <c r="CB458" i="5"/>
  <c r="CB454" i="5"/>
  <c r="CB450" i="5"/>
  <c r="CB446" i="5"/>
  <c r="CB442" i="5"/>
  <c r="CB438" i="5"/>
  <c r="CB434" i="5"/>
  <c r="CB430" i="5"/>
  <c r="CB426" i="5"/>
  <c r="CB422" i="5"/>
  <c r="CB418" i="5"/>
  <c r="CB414" i="5"/>
  <c r="CB410" i="5"/>
  <c r="CB406" i="5"/>
  <c r="CB402" i="5"/>
  <c r="CB398" i="5"/>
  <c r="CB394" i="5"/>
  <c r="CB390" i="5"/>
  <c r="CB386" i="5"/>
  <c r="CB382" i="5"/>
  <c r="CB378" i="5"/>
  <c r="CB374" i="5"/>
  <c r="CB370" i="5"/>
  <c r="CG536" i="5"/>
  <c r="CI461" i="5"/>
  <c r="CF460" i="5"/>
  <c r="CI457" i="5"/>
  <c r="CF456" i="5"/>
  <c r="CI453" i="5"/>
  <c r="CF452" i="5"/>
  <c r="CI449" i="5"/>
  <c r="CF448" i="5"/>
  <c r="CI445" i="5"/>
  <c r="CF444" i="5"/>
  <c r="CI441" i="5"/>
  <c r="CF440" i="5"/>
  <c r="CI437" i="5"/>
  <c r="CF436" i="5"/>
  <c r="CI433" i="5"/>
  <c r="CF432" i="5"/>
  <c r="CI429" i="5"/>
  <c r="CF428" i="5"/>
  <c r="CI425" i="5"/>
  <c r="CF424" i="5"/>
  <c r="CI421" i="5"/>
  <c r="CF420" i="5"/>
  <c r="CI417" i="5"/>
  <c r="CF416" i="5"/>
  <c r="CI413" i="5"/>
  <c r="CF412" i="5"/>
  <c r="CI409" i="5"/>
  <c r="CF408" i="5"/>
  <c r="CI405" i="5"/>
  <c r="CF404" i="5"/>
  <c r="CI401" i="5"/>
  <c r="CF400" i="5"/>
  <c r="CI397" i="5"/>
  <c r="CF396" i="5"/>
  <c r="CH761" i="5"/>
  <c r="CE760" i="5"/>
  <c r="CK758" i="5"/>
  <c r="CH757" i="5"/>
  <c r="CE756" i="5"/>
  <c r="CK754" i="5"/>
  <c r="CH753" i="5"/>
  <c r="CE752" i="5"/>
  <c r="CK750" i="5"/>
  <c r="CH749" i="5"/>
  <c r="CE748" i="5"/>
  <c r="CK746" i="5"/>
  <c r="CH745" i="5"/>
  <c r="CE744" i="5"/>
  <c r="CK742" i="5"/>
  <c r="CH741" i="5"/>
  <c r="CE740" i="5"/>
  <c r="CK738" i="5"/>
  <c r="CH737" i="5"/>
  <c r="CE736" i="5"/>
  <c r="CK734" i="5"/>
  <c r="CH733" i="5"/>
  <c r="CE732" i="5"/>
  <c r="CK730" i="5"/>
  <c r="CH729" i="5"/>
  <c r="CE728" i="5"/>
  <c r="CK726" i="5"/>
  <c r="CH725" i="5"/>
  <c r="CE724" i="5"/>
  <c r="CK722" i="5"/>
  <c r="CH721" i="5"/>
  <c r="CE720" i="5"/>
  <c r="CK718" i="5"/>
  <c r="CH717" i="5"/>
  <c r="CE716" i="5"/>
  <c r="CK714" i="5"/>
  <c r="CH713" i="5"/>
  <c r="CE712" i="5"/>
  <c r="CK710" i="5"/>
  <c r="CH709" i="5"/>
  <c r="CE708" i="5"/>
  <c r="CK706" i="5"/>
  <c r="CH705" i="5"/>
  <c r="CE704" i="5"/>
  <c r="CK702" i="5"/>
  <c r="CH701" i="5"/>
  <c r="CE700" i="5"/>
  <c r="CK698" i="5"/>
  <c r="CH697" i="5"/>
  <c r="CE696" i="5"/>
  <c r="CK694" i="5"/>
  <c r="CH693" i="5"/>
  <c r="CE692" i="5"/>
  <c r="CK690" i="5"/>
  <c r="CH689" i="5"/>
  <c r="CE688" i="5"/>
  <c r="CK686" i="5"/>
  <c r="CH685" i="5"/>
  <c r="CE684" i="5"/>
  <c r="CK682" i="5"/>
  <c r="CH681" i="5"/>
  <c r="CE680" i="5"/>
  <c r="CK678" i="5"/>
  <c r="CH677" i="5"/>
  <c r="CE676" i="5"/>
  <c r="CK674" i="5"/>
  <c r="CH673" i="5"/>
  <c r="CE672" i="5"/>
  <c r="CK670" i="5"/>
  <c r="CH669" i="5"/>
  <c r="CE668" i="5"/>
  <c r="CK666" i="5"/>
  <c r="CH665" i="5"/>
  <c r="CE664" i="5"/>
  <c r="CK662" i="5"/>
  <c r="CH661" i="5"/>
  <c r="CE660" i="5"/>
  <c r="CK658" i="5"/>
  <c r="CH657" i="5"/>
  <c r="CE656" i="5"/>
  <c r="CK654" i="5"/>
  <c r="CH653" i="5"/>
  <c r="CE652" i="5"/>
  <c r="CK650" i="5"/>
  <c r="CH649" i="5"/>
  <c r="CE648" i="5"/>
  <c r="CK646" i="5"/>
  <c r="CH645" i="5"/>
  <c r="CE644" i="5"/>
  <c r="CK642" i="5"/>
  <c r="CH641" i="5"/>
  <c r="CE640" i="5"/>
  <c r="CK638" i="5"/>
  <c r="CH637" i="5"/>
  <c r="CE636" i="5"/>
  <c r="CK634" i="5"/>
  <c r="CH633" i="5"/>
  <c r="CE632" i="5"/>
  <c r="CK630" i="5"/>
  <c r="CH629" i="5"/>
  <c r="CE628" i="5"/>
  <c r="CK626" i="5"/>
  <c r="CH625" i="5"/>
  <c r="CE624" i="5"/>
  <c r="CK622" i="5"/>
  <c r="CH621" i="5"/>
  <c r="CE620" i="5"/>
  <c r="CK618" i="5"/>
  <c r="CH617" i="5"/>
  <c r="CE616" i="5"/>
  <c r="CK614" i="5"/>
  <c r="CH613" i="5"/>
  <c r="CE612" i="5"/>
  <c r="CK610" i="5"/>
  <c r="CH609" i="5"/>
  <c r="CE608" i="5"/>
  <c r="CK606" i="5"/>
  <c r="CH605" i="5"/>
  <c r="CE604" i="5"/>
  <c r="CK602" i="5"/>
  <c r="CH601" i="5"/>
  <c r="CE600" i="5"/>
  <c r="CK598" i="5"/>
  <c r="CH597" i="5"/>
  <c r="CE596" i="5"/>
  <c r="CK594" i="5"/>
  <c r="CH593" i="5"/>
  <c r="CE592" i="5"/>
  <c r="CK590" i="5"/>
  <c r="CH589" i="5"/>
  <c r="CE588" i="5"/>
  <c r="CK586" i="5"/>
  <c r="CH585" i="5"/>
  <c r="CE584" i="5"/>
  <c r="CK582" i="5"/>
  <c r="CH581" i="5"/>
  <c r="CE580" i="5"/>
  <c r="CK578" i="5"/>
  <c r="CH577" i="5"/>
  <c r="CE576" i="5"/>
  <c r="CK574" i="5"/>
  <c r="CH573" i="5"/>
  <c r="CE572" i="5"/>
  <c r="CK570" i="5"/>
  <c r="CH569" i="5"/>
  <c r="CE568" i="5"/>
  <c r="CK566" i="5"/>
  <c r="CH565" i="5"/>
  <c r="CE564" i="5"/>
  <c r="CK562" i="5"/>
  <c r="CH561" i="5"/>
  <c r="CE560" i="5"/>
  <c r="CK558" i="5"/>
  <c r="CH557" i="5"/>
  <c r="CE556" i="5"/>
  <c r="CK554" i="5"/>
  <c r="CH553" i="5"/>
  <c r="CE552" i="5"/>
  <c r="CK550" i="5"/>
  <c r="CH549" i="5"/>
  <c r="CE548" i="5"/>
  <c r="CK546" i="5"/>
  <c r="CH545" i="5"/>
  <c r="CE544" i="5"/>
  <c r="CK542" i="5"/>
  <c r="CH541" i="5"/>
  <c r="CE540" i="5"/>
  <c r="CK538" i="5"/>
  <c r="CH537" i="5"/>
  <c r="CE536" i="5"/>
  <c r="CJ582" i="5"/>
  <c r="CG581" i="5"/>
  <c r="CD580" i="5"/>
  <c r="CJ578" i="5"/>
  <c r="CG577" i="5"/>
  <c r="CD576" i="5"/>
  <c r="CJ574" i="5"/>
  <c r="CG573" i="5"/>
  <c r="CD572" i="5"/>
  <c r="CJ570" i="5"/>
  <c r="CG569" i="5"/>
  <c r="CD568" i="5"/>
  <c r="CJ566" i="5"/>
  <c r="CG565" i="5"/>
  <c r="CD564" i="5"/>
  <c r="CJ562" i="5"/>
  <c r="CG561" i="5"/>
  <c r="CD560" i="5"/>
  <c r="CJ558" i="5"/>
  <c r="CG557" i="5"/>
  <c r="CD556" i="5"/>
  <c r="CJ554" i="5"/>
  <c r="CG553" i="5"/>
  <c r="CD552" i="5"/>
  <c r="CJ550" i="5"/>
  <c r="CG549" i="5"/>
  <c r="CD548" i="5"/>
  <c r="CJ546" i="5"/>
  <c r="CG545" i="5"/>
  <c r="CD544" i="5"/>
  <c r="CJ542" i="5"/>
  <c r="CG541" i="5"/>
  <c r="CD540" i="5"/>
  <c r="CJ538" i="5"/>
  <c r="CG537" i="5"/>
  <c r="CD536" i="5"/>
  <c r="CJ534" i="5"/>
  <c r="CG533" i="5"/>
  <c r="CD532" i="5"/>
  <c r="CJ530" i="5"/>
  <c r="CG529" i="5"/>
  <c r="CD528" i="5"/>
  <c r="CJ526" i="5"/>
  <c r="CG525" i="5"/>
  <c r="CD524" i="5"/>
  <c r="CJ522" i="5"/>
  <c r="CG521" i="5"/>
  <c r="CD520" i="5"/>
  <c r="CJ518" i="5"/>
  <c r="CG517" i="5"/>
  <c r="CD516" i="5"/>
  <c r="CJ514" i="5"/>
  <c r="CG513" i="5"/>
  <c r="CD512" i="5"/>
  <c r="CJ510" i="5"/>
  <c r="CG509" i="5"/>
  <c r="CD508" i="5"/>
  <c r="CJ506" i="5"/>
  <c r="CG505" i="5"/>
  <c r="CD504" i="5"/>
  <c r="CJ502" i="5"/>
  <c r="CG501" i="5"/>
  <c r="CD500" i="5"/>
  <c r="CJ498" i="5"/>
  <c r="CG497" i="5"/>
  <c r="CD496" i="5"/>
  <c r="CJ494" i="5"/>
  <c r="CG493" i="5"/>
  <c r="CD492" i="5"/>
  <c r="CJ490" i="5"/>
  <c r="CG489" i="5"/>
  <c r="CD488" i="5"/>
  <c r="CF937" i="5"/>
  <c r="CI934" i="5"/>
  <c r="CF933" i="5"/>
  <c r="CI930" i="5"/>
  <c r="CF929" i="5"/>
  <c r="CI926" i="5"/>
  <c r="CF925" i="5"/>
  <c r="CI922" i="5"/>
  <c r="CF921" i="5"/>
  <c r="CI918" i="5"/>
  <c r="CF917" i="5"/>
  <c r="CI914" i="5"/>
  <c r="CF913" i="5"/>
  <c r="CI910" i="5"/>
  <c r="CF909" i="5"/>
  <c r="CI906" i="5"/>
  <c r="CF905" i="5"/>
  <c r="CI902" i="5"/>
  <c r="CF901" i="5"/>
  <c r="CI898" i="5"/>
  <c r="CF897" i="5"/>
  <c r="CI894" i="5"/>
  <c r="CF893" i="5"/>
  <c r="CI890" i="5"/>
  <c r="CF889" i="5"/>
  <c r="CI886" i="5"/>
  <c r="CF885" i="5"/>
  <c r="CI882" i="5"/>
  <c r="CF881" i="5"/>
  <c r="CI878" i="5"/>
  <c r="CF877" i="5"/>
  <c r="CI874" i="5"/>
  <c r="CF873" i="5"/>
  <c r="CI870" i="5"/>
  <c r="CF869" i="5"/>
  <c r="CI866" i="5"/>
  <c r="CF865" i="5"/>
  <c r="CI862" i="5"/>
  <c r="CF861" i="5"/>
  <c r="CI858" i="5"/>
  <c r="CF857" i="5"/>
  <c r="CI854" i="5"/>
  <c r="CF853" i="5"/>
  <c r="CI850" i="5"/>
  <c r="CF849" i="5"/>
  <c r="CI846" i="5"/>
  <c r="CF845" i="5"/>
  <c r="CB24" i="5"/>
  <c r="CB20" i="5"/>
  <c r="CB4" i="5"/>
  <c r="CK2" i="5"/>
  <c r="CK999" i="5"/>
  <c r="CH998" i="5"/>
  <c r="CE997" i="5"/>
  <c r="CK995" i="5"/>
  <c r="CH994" i="5"/>
  <c r="CE993" i="5"/>
  <c r="CK991" i="5"/>
  <c r="CH990" i="5"/>
  <c r="CE989" i="5"/>
  <c r="CK987" i="5"/>
  <c r="CH986" i="5"/>
  <c r="CE985" i="5"/>
  <c r="CK983" i="5"/>
  <c r="CH982" i="5"/>
  <c r="CE981" i="5"/>
  <c r="CK979" i="5"/>
  <c r="CH978" i="5"/>
  <c r="CE977" i="5"/>
  <c r="CK975" i="5"/>
  <c r="CH974" i="5"/>
  <c r="CE973" i="5"/>
  <c r="CK971" i="5"/>
  <c r="CH970" i="5"/>
  <c r="CE969" i="5"/>
  <c r="CK967" i="5"/>
  <c r="CH966" i="5"/>
  <c r="CE965" i="5"/>
  <c r="CK963" i="5"/>
  <c r="CH962" i="5"/>
  <c r="CE961" i="5"/>
  <c r="CK959" i="5"/>
  <c r="CH958" i="5"/>
  <c r="CE957" i="5"/>
  <c r="CK955" i="5"/>
  <c r="CH954" i="5"/>
  <c r="CE953" i="5"/>
  <c r="CK951" i="5"/>
  <c r="CH950" i="5"/>
  <c r="CE949" i="5"/>
  <c r="CK947" i="5"/>
  <c r="CH946" i="5"/>
  <c r="CE945" i="5"/>
  <c r="CK943" i="5"/>
  <c r="CH942" i="5"/>
  <c r="CE941" i="5"/>
  <c r="CK939" i="5"/>
  <c r="CH938" i="5"/>
  <c r="CE937" i="5"/>
  <c r="CK935" i="5"/>
  <c r="CH934" i="5"/>
  <c r="CE933" i="5"/>
  <c r="CK931" i="5"/>
  <c r="CH930" i="5"/>
  <c r="CE929" i="5"/>
  <c r="CK927" i="5"/>
  <c r="CH926" i="5"/>
  <c r="CE925" i="5"/>
  <c r="CK923" i="5"/>
  <c r="CH922" i="5"/>
  <c r="CE921" i="5"/>
  <c r="CK919" i="5"/>
  <c r="CH918" i="5"/>
  <c r="CE917" i="5"/>
  <c r="CK915" i="5"/>
  <c r="CH914" i="5"/>
  <c r="CE913" i="5"/>
  <c r="CK911" i="5"/>
  <c r="CA132" i="5"/>
  <c r="CA128" i="5"/>
  <c r="CA124" i="5"/>
  <c r="CA120" i="5"/>
  <c r="CA116" i="5"/>
  <c r="CA112" i="5"/>
  <c r="CA108" i="5"/>
  <c r="CA104" i="5"/>
  <c r="CA100" i="5"/>
  <c r="CA96" i="5"/>
  <c r="CA92" i="5"/>
  <c r="CA88" i="5"/>
  <c r="CA84" i="5"/>
  <c r="CA80" i="5"/>
  <c r="CA76" i="5"/>
  <c r="CA72" i="5"/>
  <c r="CA68" i="5"/>
  <c r="CA64" i="5"/>
  <c r="CA60" i="5"/>
  <c r="CA56" i="5"/>
  <c r="CA52" i="5"/>
  <c r="CA48" i="5"/>
  <c r="CA44" i="5"/>
  <c r="CA40" i="5"/>
  <c r="CA36" i="5"/>
  <c r="CA32" i="5"/>
  <c r="CA28" i="5"/>
  <c r="CA24" i="5"/>
  <c r="CA20" i="5"/>
  <c r="CA4" i="5"/>
  <c r="CJ999" i="5"/>
  <c r="CG998" i="5"/>
  <c r="CD997" i="5"/>
  <c r="CJ995" i="5"/>
  <c r="CG994" i="5"/>
  <c r="CD993" i="5"/>
  <c r="CJ991" i="5"/>
  <c r="CG990" i="5"/>
  <c r="CD989" i="5"/>
  <c r="CJ987" i="5"/>
  <c r="CG986" i="5"/>
  <c r="CD985" i="5"/>
  <c r="CJ983" i="5"/>
  <c r="CG982" i="5"/>
  <c r="CD981" i="5"/>
  <c r="CJ979" i="5"/>
  <c r="CG978" i="5"/>
  <c r="CD977" i="5"/>
  <c r="CJ975" i="5"/>
  <c r="CG974" i="5"/>
  <c r="CD973" i="5"/>
  <c r="CJ971" i="5"/>
  <c r="CG970" i="5"/>
  <c r="CD969" i="5"/>
  <c r="CJ967" i="5"/>
  <c r="CG966" i="5"/>
  <c r="CD965" i="5"/>
  <c r="CJ963" i="5"/>
  <c r="CG962" i="5"/>
  <c r="CD961" i="5"/>
  <c r="CJ959" i="5"/>
  <c r="CG958" i="5"/>
  <c r="CD957" i="5"/>
  <c r="CJ955" i="5"/>
  <c r="CG954" i="5"/>
  <c r="CD953" i="5"/>
  <c r="CJ951" i="5"/>
  <c r="CG950" i="5"/>
  <c r="CD949" i="5"/>
  <c r="CJ947" i="5"/>
  <c r="CG946" i="5"/>
  <c r="CD945" i="5"/>
  <c r="CJ943" i="5"/>
  <c r="CG942" i="5"/>
  <c r="CD941" i="5"/>
  <c r="CJ939" i="5"/>
  <c r="CG938" i="5"/>
  <c r="CD937" i="5"/>
  <c r="CJ935" i="5"/>
  <c r="CG934" i="5"/>
  <c r="CD933" i="5"/>
  <c r="CJ931" i="5"/>
  <c r="CG930" i="5"/>
  <c r="CD929" i="5"/>
  <c r="CJ927" i="5"/>
  <c r="CG926" i="5"/>
  <c r="CD925" i="5"/>
  <c r="CJ923" i="5"/>
  <c r="CG922" i="5"/>
  <c r="CD921" i="5"/>
  <c r="CJ919" i="5"/>
  <c r="CG918" i="5"/>
  <c r="CD917" i="5"/>
  <c r="CJ915" i="5"/>
  <c r="CG914" i="5"/>
  <c r="CD913" i="5"/>
  <c r="CJ911" i="5"/>
  <c r="CF794" i="5"/>
  <c r="CI791" i="5"/>
  <c r="CF790" i="5"/>
  <c r="CI787" i="5"/>
  <c r="CF786" i="5"/>
  <c r="CI783" i="5"/>
  <c r="CF782" i="5"/>
  <c r="CI779" i="5"/>
  <c r="CF778" i="5"/>
  <c r="CI775" i="5"/>
  <c r="CF774" i="5"/>
  <c r="CI771" i="5"/>
  <c r="CF770" i="5"/>
  <c r="CI767" i="5"/>
  <c r="CF766" i="5"/>
  <c r="CI763" i="5"/>
  <c r="CF762" i="5"/>
  <c r="CI759" i="5"/>
  <c r="CF758" i="5"/>
  <c r="CI755" i="5"/>
  <c r="CF754" i="5"/>
  <c r="CI751" i="5"/>
  <c r="CF750" i="5"/>
  <c r="CI747" i="5"/>
  <c r="CF746" i="5"/>
  <c r="CI743" i="5"/>
  <c r="CF742" i="5"/>
  <c r="CI739" i="5"/>
  <c r="CF738" i="5"/>
  <c r="CI735" i="5"/>
  <c r="CF734" i="5"/>
  <c r="CI731" i="5"/>
  <c r="CF730" i="5"/>
  <c r="CI727" i="5"/>
  <c r="CF726" i="5"/>
  <c r="CI723" i="5"/>
  <c r="CF722" i="5"/>
  <c r="CI719" i="5"/>
  <c r="CF718" i="5"/>
  <c r="CI715" i="5"/>
  <c r="CF714" i="5"/>
  <c r="CI711" i="5"/>
  <c r="CF710" i="5"/>
  <c r="CI707" i="5"/>
  <c r="CF706" i="5"/>
  <c r="CI703" i="5"/>
  <c r="CF702" i="5"/>
  <c r="CI699" i="5"/>
  <c r="CF698" i="5"/>
  <c r="CI695" i="5"/>
  <c r="CF694" i="5"/>
  <c r="CI691" i="5"/>
  <c r="CF690" i="5"/>
  <c r="CI687" i="5"/>
  <c r="CF686" i="5"/>
  <c r="CB367" i="5"/>
  <c r="CB363" i="5"/>
  <c r="CB359" i="5"/>
  <c r="CB355" i="5"/>
  <c r="CB351" i="5"/>
  <c r="CB347" i="5"/>
  <c r="CB343" i="5"/>
  <c r="CB339" i="5"/>
  <c r="CB335" i="5"/>
  <c r="CB331" i="5"/>
  <c r="CB327" i="5"/>
  <c r="CB323" i="5"/>
  <c r="CB319" i="5"/>
  <c r="CB315" i="5"/>
  <c r="CB311" i="5"/>
  <c r="CB307" i="5"/>
  <c r="CB303" i="5"/>
  <c r="CB299" i="5"/>
  <c r="CB295" i="5"/>
  <c r="CB291" i="5"/>
  <c r="CB287" i="5"/>
  <c r="CB283" i="5"/>
  <c r="CB279" i="5"/>
  <c r="CB275" i="5"/>
  <c r="CB271" i="5"/>
  <c r="CB267" i="5"/>
  <c r="CB263" i="5"/>
  <c r="CB259" i="5"/>
  <c r="CB255" i="5"/>
  <c r="CB251" i="5"/>
  <c r="CB247" i="5"/>
  <c r="CB243" i="5"/>
  <c r="CB239" i="5"/>
  <c r="CB235" i="5"/>
  <c r="CB231" i="5"/>
  <c r="CB227" i="5"/>
  <c r="CB223" i="5"/>
  <c r="CB219" i="5"/>
  <c r="CB215" i="5"/>
  <c r="CB211" i="5"/>
  <c r="CB207" i="5"/>
  <c r="CB203" i="5"/>
  <c r="CB199" i="5"/>
  <c r="CB195" i="5"/>
  <c r="CB191" i="5"/>
  <c r="CB187" i="5"/>
  <c r="CB183" i="5"/>
  <c r="CB179" i="5"/>
  <c r="CB175" i="5"/>
  <c r="CB171" i="5"/>
  <c r="CB167" i="5"/>
  <c r="CB163" i="5"/>
  <c r="CB159" i="5"/>
  <c r="CB155" i="5"/>
  <c r="CB151" i="5"/>
  <c r="CB147" i="5"/>
  <c r="CB143" i="5"/>
  <c r="CB139" i="5"/>
  <c r="CB135" i="5"/>
  <c r="CB131" i="5"/>
  <c r="CB127" i="5"/>
  <c r="CB123" i="5"/>
  <c r="CB119" i="5"/>
  <c r="CB115" i="5"/>
  <c r="CB111" i="5"/>
  <c r="CB107" i="5"/>
  <c r="CB103" i="5"/>
  <c r="CB99" i="5"/>
  <c r="CB95" i="5"/>
  <c r="CB91" i="5"/>
  <c r="CB87" i="5"/>
  <c r="CB83" i="5"/>
  <c r="CB79" i="5"/>
  <c r="CB75" i="5"/>
  <c r="CB71" i="5"/>
  <c r="CB67" i="5"/>
  <c r="CB63" i="5"/>
  <c r="CB59" i="5"/>
  <c r="CB55" i="5"/>
  <c r="CB51" i="5"/>
  <c r="CB47" i="5"/>
  <c r="CB43" i="5"/>
  <c r="CB39" i="5"/>
  <c r="CB35" i="5"/>
  <c r="CB31" i="5"/>
  <c r="CB27" i="5"/>
  <c r="CB23" i="5"/>
  <c r="CB19" i="5"/>
  <c r="CB3" i="5"/>
  <c r="CK1000" i="5"/>
  <c r="CH999" i="5"/>
  <c r="CE998" i="5"/>
  <c r="CK996" i="5"/>
  <c r="CH995" i="5"/>
  <c r="CE994" i="5"/>
  <c r="CK992" i="5"/>
  <c r="CH991" i="5"/>
  <c r="CE990" i="5"/>
  <c r="CK988" i="5"/>
  <c r="CH987" i="5"/>
  <c r="CE986" i="5"/>
  <c r="CK984" i="5"/>
  <c r="CH983" i="5"/>
  <c r="CE982" i="5"/>
  <c r="CK980" i="5"/>
  <c r="CH979" i="5"/>
  <c r="CE978" i="5"/>
  <c r="CK976" i="5"/>
  <c r="CH975" i="5"/>
  <c r="CE974" i="5"/>
  <c r="CK972" i="5"/>
  <c r="CH971" i="5"/>
  <c r="CE970" i="5"/>
  <c r="CK968" i="5"/>
  <c r="CH967" i="5"/>
  <c r="CE966" i="5"/>
  <c r="CK964" i="5"/>
  <c r="CH963" i="5"/>
  <c r="CE962" i="5"/>
  <c r="CK960" i="5"/>
  <c r="CH959" i="5"/>
  <c r="CE958" i="5"/>
  <c r="CK956" i="5"/>
  <c r="CH955" i="5"/>
  <c r="CE954" i="5"/>
  <c r="CK952" i="5"/>
  <c r="CH951" i="5"/>
  <c r="CE950" i="5"/>
  <c r="CK948" i="5"/>
  <c r="CH947" i="5"/>
  <c r="CE946" i="5"/>
  <c r="CK944" i="5"/>
  <c r="CH943" i="5"/>
  <c r="CE942" i="5"/>
  <c r="CK940" i="5"/>
  <c r="CH939" i="5"/>
  <c r="CE938" i="5"/>
  <c r="CK936" i="5"/>
  <c r="CH935" i="5"/>
  <c r="CE934" i="5"/>
  <c r="CK932" i="5"/>
  <c r="CH931" i="5"/>
  <c r="CE930" i="5"/>
  <c r="CK928" i="5"/>
  <c r="CH927" i="5"/>
  <c r="CE926" i="5"/>
  <c r="CK924" i="5"/>
  <c r="CH923" i="5"/>
  <c r="CE922" i="5"/>
  <c r="CK920" i="5"/>
  <c r="CH919" i="5"/>
  <c r="CE918" i="5"/>
  <c r="CK916" i="5"/>
  <c r="CH915" i="5"/>
  <c r="CE914" i="5"/>
  <c r="CK912" i="5"/>
  <c r="CH911" i="5"/>
  <c r="CJ924" i="5"/>
  <c r="CG923" i="5"/>
  <c r="CD922" i="5"/>
  <c r="CJ920" i="5"/>
  <c r="CG919" i="5"/>
  <c r="CD918" i="5"/>
  <c r="CJ916" i="5"/>
  <c r="CG915" i="5"/>
  <c r="CD914" i="5"/>
  <c r="CJ912" i="5"/>
  <c r="CG911" i="5"/>
  <c r="CC102" i="5"/>
  <c r="CC98" i="5"/>
  <c r="CC94" i="5"/>
  <c r="CC90" i="5"/>
  <c r="CC86" i="5"/>
  <c r="CC82" i="5"/>
  <c r="CC78" i="5"/>
  <c r="CC74" i="5"/>
  <c r="CC70" i="5"/>
  <c r="CC66" i="5"/>
  <c r="CC62" i="5"/>
  <c r="CC58" i="5"/>
  <c r="CC54" i="5"/>
  <c r="CC50" i="5"/>
  <c r="CC46" i="5"/>
  <c r="CC42" i="5"/>
  <c r="CC38" i="5"/>
  <c r="CC34" i="5"/>
  <c r="CC30" i="5"/>
  <c r="CC26" i="5"/>
  <c r="CC22" i="5"/>
  <c r="CC18" i="5"/>
  <c r="CD2" i="5"/>
  <c r="CI1000" i="5"/>
  <c r="CF999" i="5"/>
  <c r="CI996" i="5"/>
  <c r="CF995" i="5"/>
  <c r="CI992" i="5"/>
  <c r="CF991" i="5"/>
  <c r="CI988" i="5"/>
  <c r="CF987" i="5"/>
  <c r="CI984" i="5"/>
  <c r="CF983" i="5"/>
  <c r="CI980" i="5"/>
  <c r="CF979" i="5"/>
  <c r="CI976" i="5"/>
  <c r="CF975" i="5"/>
  <c r="CI972" i="5"/>
  <c r="CF971" i="5"/>
  <c r="CI968" i="5"/>
  <c r="CF967" i="5"/>
  <c r="CI964" i="5"/>
  <c r="CF963" i="5"/>
  <c r="CI960" i="5"/>
  <c r="CF959" i="5"/>
  <c r="CI956" i="5"/>
  <c r="CF955" i="5"/>
  <c r="CI952" i="5"/>
  <c r="CF951" i="5"/>
  <c r="CI948" i="5"/>
  <c r="CF947" i="5"/>
  <c r="CI944" i="5"/>
  <c r="CF943" i="5"/>
  <c r="CI940" i="5"/>
  <c r="CF939" i="5"/>
  <c r="CI936" i="5"/>
  <c r="CF935" i="5"/>
  <c r="CI932" i="5"/>
  <c r="CF931" i="5"/>
  <c r="CI928" i="5"/>
  <c r="CF927" i="5"/>
  <c r="CI924" i="5"/>
  <c r="CF923" i="5"/>
  <c r="CI920" i="5"/>
  <c r="CF919" i="5"/>
  <c r="CI916" i="5"/>
  <c r="CF915" i="5"/>
  <c r="CI912" i="5"/>
  <c r="CF911" i="5"/>
  <c r="CI908" i="5"/>
  <c r="CF907" i="5"/>
  <c r="CI904" i="5"/>
  <c r="CF903" i="5"/>
  <c r="CI900" i="5"/>
  <c r="CF899" i="5"/>
  <c r="CI896" i="5"/>
  <c r="CF895" i="5"/>
  <c r="CI892" i="5"/>
  <c r="CF891" i="5"/>
  <c r="CI888" i="5"/>
  <c r="CF887" i="5"/>
  <c r="CI884" i="5"/>
  <c r="CF883" i="5"/>
  <c r="CI880" i="5"/>
  <c r="CF879" i="5"/>
  <c r="CI876" i="5"/>
  <c r="CF875" i="5"/>
  <c r="CI872" i="5"/>
  <c r="CF871" i="5"/>
  <c r="CI868" i="5"/>
  <c r="CF867" i="5"/>
  <c r="CI864" i="5"/>
  <c r="CF863" i="5"/>
  <c r="CI860" i="5"/>
  <c r="CF859" i="5"/>
  <c r="CI856" i="5"/>
  <c r="CF855" i="5"/>
  <c r="CI852" i="5"/>
  <c r="CF851" i="5"/>
  <c r="CI848" i="5"/>
  <c r="CF847" i="5"/>
  <c r="CI844" i="5"/>
  <c r="CF843" i="5"/>
  <c r="CI840" i="5"/>
  <c r="CF839" i="5"/>
  <c r="CI836" i="5"/>
  <c r="CF835" i="5"/>
  <c r="CI832" i="5"/>
  <c r="CF831" i="5"/>
  <c r="CI828" i="5"/>
  <c r="CF827" i="5"/>
  <c r="CI824" i="5"/>
  <c r="CF823" i="5"/>
  <c r="CI820" i="5"/>
  <c r="CF819" i="5"/>
  <c r="CI816" i="5"/>
  <c r="CF815" i="5"/>
  <c r="CI812" i="5"/>
  <c r="CF811" i="5"/>
  <c r="CI808" i="5"/>
  <c r="CF807" i="5"/>
  <c r="CI804" i="5"/>
  <c r="CB366" i="5"/>
  <c r="CB362" i="5"/>
  <c r="CB358" i="5"/>
  <c r="CB354" i="5"/>
  <c r="CB350" i="5"/>
  <c r="CB346" i="5"/>
  <c r="CB342" i="5"/>
  <c r="CB338" i="5"/>
  <c r="CB334" i="5"/>
  <c r="CB330" i="5"/>
  <c r="CB326" i="5"/>
  <c r="CB322" i="5"/>
  <c r="CB318" i="5"/>
  <c r="CB314" i="5"/>
  <c r="CB310" i="5"/>
  <c r="CB306" i="5"/>
  <c r="CB302" i="5"/>
  <c r="CB298" i="5"/>
  <c r="CB294" i="5"/>
  <c r="CB290" i="5"/>
  <c r="CB286" i="5"/>
  <c r="CB282" i="5"/>
  <c r="CB278" i="5"/>
  <c r="CB274" i="5"/>
  <c r="CB270" i="5"/>
  <c r="CB266" i="5"/>
  <c r="CB262" i="5"/>
  <c r="CB258" i="5"/>
  <c r="CB254" i="5"/>
  <c r="CB250" i="5"/>
  <c r="CB246" i="5"/>
  <c r="CB242" i="5"/>
  <c r="CB238" i="5"/>
  <c r="CB234" i="5"/>
  <c r="CB230" i="5"/>
  <c r="CB226" i="5"/>
  <c r="CB222" i="5"/>
  <c r="CB218" i="5"/>
  <c r="CB214" i="5"/>
  <c r="CB210" i="5"/>
  <c r="CB206" i="5"/>
  <c r="CB202" i="5"/>
  <c r="CB198" i="5"/>
  <c r="CB194" i="5"/>
  <c r="CB190" i="5"/>
  <c r="CB186" i="5"/>
  <c r="CB182" i="5"/>
  <c r="CB178" i="5"/>
  <c r="CB174" i="5"/>
  <c r="CB170" i="5"/>
  <c r="CB166" i="5"/>
  <c r="CB162" i="5"/>
  <c r="CB158" i="5"/>
  <c r="CB154" i="5"/>
  <c r="CB150" i="5"/>
  <c r="CB146" i="5"/>
  <c r="CB142" i="5"/>
  <c r="CB138" i="5"/>
  <c r="CB134" i="5"/>
  <c r="CB130" i="5"/>
  <c r="CB126" i="5"/>
  <c r="CB122" i="5"/>
  <c r="CB118" i="5"/>
  <c r="CB114" i="5"/>
  <c r="CB110" i="5"/>
  <c r="CB106" i="5"/>
  <c r="CB102" i="5"/>
  <c r="CB98" i="5"/>
  <c r="CB94" i="5"/>
  <c r="CB90" i="5"/>
  <c r="CB86" i="5"/>
  <c r="CB82" i="5"/>
  <c r="CB78" i="5"/>
  <c r="CB74" i="5"/>
  <c r="CB70" i="5"/>
  <c r="CB66" i="5"/>
  <c r="CB62" i="5"/>
  <c r="CB58" i="5"/>
  <c r="CB54" i="5"/>
  <c r="CB50" i="5"/>
  <c r="CB46" i="5"/>
  <c r="CB42" i="5"/>
  <c r="CB38" i="5"/>
  <c r="CB34" i="5"/>
  <c r="CB30" i="5"/>
  <c r="CB26" i="5"/>
  <c r="CB22" i="5"/>
  <c r="CB18" i="5"/>
  <c r="CE2" i="5"/>
  <c r="CH1000" i="5"/>
  <c r="CE999" i="5"/>
  <c r="CK997" i="5"/>
  <c r="CH996" i="5"/>
  <c r="CE995" i="5"/>
  <c r="CK993" i="5"/>
  <c r="CH992" i="5"/>
  <c r="CE991" i="5"/>
  <c r="CK989" i="5"/>
  <c r="CH988" i="5"/>
  <c r="CE987" i="5"/>
  <c r="CK985" i="5"/>
  <c r="CH984" i="5"/>
  <c r="CE983" i="5"/>
  <c r="CK981" i="5"/>
  <c r="CH980" i="5"/>
  <c r="CE979" i="5"/>
  <c r="CK977" i="5"/>
  <c r="CH976" i="5"/>
  <c r="CE975" i="5"/>
  <c r="CK973" i="5"/>
  <c r="CH972" i="5"/>
  <c r="CE971" i="5"/>
  <c r="CK969" i="5"/>
  <c r="CH968" i="5"/>
  <c r="CE967" i="5"/>
  <c r="CK965" i="5"/>
  <c r="CH964" i="5"/>
  <c r="CE963" i="5"/>
  <c r="CK961" i="5"/>
  <c r="CH960" i="5"/>
  <c r="CE959" i="5"/>
  <c r="CK957" i="5"/>
  <c r="CH956" i="5"/>
  <c r="CE955" i="5"/>
  <c r="CK953" i="5"/>
  <c r="CH952" i="5"/>
  <c r="CE951" i="5"/>
  <c r="CK949" i="5"/>
  <c r="CH948" i="5"/>
  <c r="CE947" i="5"/>
  <c r="CK945" i="5"/>
  <c r="CH944" i="5"/>
  <c r="CE943" i="5"/>
  <c r="CK941" i="5"/>
  <c r="CH940" i="5"/>
  <c r="CE939" i="5"/>
  <c r="CK937" i="5"/>
  <c r="CH936" i="5"/>
  <c r="CE935" i="5"/>
  <c r="CK933" i="5"/>
  <c r="CH932" i="5"/>
  <c r="CE931" i="5"/>
  <c r="CK929" i="5"/>
  <c r="CH928" i="5"/>
  <c r="CE927" i="5"/>
  <c r="CK925" i="5"/>
  <c r="CH924" i="5"/>
  <c r="CE923" i="5"/>
  <c r="CK921" i="5"/>
  <c r="CH920" i="5"/>
  <c r="CE919" i="5"/>
  <c r="CK917" i="5"/>
  <c r="CH916" i="5"/>
  <c r="CE915" i="5"/>
  <c r="CK913" i="5"/>
  <c r="CH912" i="5"/>
  <c r="CE911" i="5"/>
  <c r="CK909" i="5"/>
  <c r="CH908" i="5"/>
  <c r="CE907" i="5"/>
  <c r="CD535" i="5"/>
  <c r="CJ533" i="5"/>
  <c r="CG532" i="5"/>
  <c r="CD531" i="5"/>
  <c r="CJ529" i="5"/>
  <c r="CG528" i="5"/>
  <c r="CD527" i="5"/>
  <c r="CJ525" i="5"/>
  <c r="CG524" i="5"/>
  <c r="CD523" i="5"/>
  <c r="CJ521" i="5"/>
  <c r="CG520" i="5"/>
  <c r="CD519" i="5"/>
  <c r="CJ517" i="5"/>
  <c r="CG516" i="5"/>
  <c r="CD515" i="5"/>
  <c r="CJ513" i="5"/>
  <c r="CG512" i="5"/>
  <c r="CD511" i="5"/>
  <c r="CJ509" i="5"/>
  <c r="CG508" i="5"/>
  <c r="CD507" i="5"/>
  <c r="CJ505" i="5"/>
  <c r="CG504" i="5"/>
  <c r="CD503" i="5"/>
  <c r="CJ501" i="5"/>
  <c r="CG500" i="5"/>
  <c r="CD499" i="5"/>
  <c r="CJ497" i="5"/>
  <c r="CG496" i="5"/>
  <c r="CD495" i="5"/>
  <c r="CJ493" i="5"/>
  <c r="CG492" i="5"/>
  <c r="CD491" i="5"/>
  <c r="CJ489" i="5"/>
  <c r="CG488" i="5"/>
  <c r="CD487" i="5"/>
  <c r="CJ485" i="5"/>
  <c r="CG484" i="5"/>
  <c r="CD483" i="5"/>
  <c r="CJ481" i="5"/>
  <c r="CG480" i="5"/>
  <c r="CD479" i="5"/>
  <c r="CJ477" i="5"/>
  <c r="CG476" i="5"/>
  <c r="CD475" i="5"/>
  <c r="CJ473" i="5"/>
  <c r="CG472" i="5"/>
  <c r="CD471" i="5"/>
  <c r="CJ469" i="5"/>
  <c r="CG468" i="5"/>
  <c r="CD467" i="5"/>
  <c r="CJ465" i="5"/>
  <c r="CG464" i="5"/>
  <c r="CD463" i="5"/>
  <c r="CJ461" i="5"/>
  <c r="CG460" i="5"/>
  <c r="CD459" i="5"/>
  <c r="CJ457" i="5"/>
  <c r="CG456" i="5"/>
  <c r="CD455" i="5"/>
  <c r="CJ453" i="5"/>
  <c r="CG452" i="5"/>
  <c r="CD451" i="5"/>
  <c r="CJ449" i="5"/>
  <c r="CG448" i="5"/>
  <c r="CD447" i="5"/>
  <c r="CJ445" i="5"/>
  <c r="CG444" i="5"/>
  <c r="CD443" i="5"/>
  <c r="CJ441" i="5"/>
  <c r="CG440" i="5"/>
  <c r="CD439" i="5"/>
  <c r="CJ437" i="5"/>
  <c r="CG436" i="5"/>
  <c r="CD435" i="5"/>
  <c r="CJ433" i="5"/>
  <c r="CG432" i="5"/>
  <c r="CD431" i="5"/>
  <c r="CJ429" i="5"/>
  <c r="CG428" i="5"/>
  <c r="CD427" i="5"/>
  <c r="CJ425" i="5"/>
  <c r="CG424" i="5"/>
  <c r="CD423" i="5"/>
  <c r="CJ421" i="5"/>
  <c r="CG420" i="5"/>
  <c r="CD419" i="5"/>
  <c r="CJ417" i="5"/>
  <c r="CG416" i="5"/>
  <c r="CD415" i="5"/>
  <c r="CJ413" i="5"/>
  <c r="CG412" i="5"/>
  <c r="CD411" i="5"/>
  <c r="CJ409" i="5"/>
  <c r="CG408" i="5"/>
  <c r="CD407" i="5"/>
  <c r="CJ405" i="5"/>
  <c r="CG404" i="5"/>
  <c r="CD403" i="5"/>
  <c r="CJ401" i="5"/>
  <c r="CG400" i="5"/>
  <c r="CD399" i="5"/>
  <c r="CJ397" i="5"/>
  <c r="CG396" i="5"/>
  <c r="CD395" i="5"/>
  <c r="CJ393" i="5"/>
  <c r="CG392" i="5"/>
  <c r="CD391" i="5"/>
  <c r="CJ389" i="5"/>
  <c r="CG388" i="5"/>
  <c r="CD387" i="5"/>
  <c r="CJ385" i="5"/>
  <c r="CG384" i="5"/>
  <c r="CD383" i="5"/>
  <c r="CJ381" i="5"/>
  <c r="CG380" i="5"/>
  <c r="CD379" i="5"/>
  <c r="CJ377" i="5"/>
  <c r="CG376" i="5"/>
  <c r="CD375" i="5"/>
  <c r="CJ373" i="5"/>
  <c r="CG372" i="5"/>
  <c r="CD371" i="5"/>
  <c r="CJ369" i="5"/>
  <c r="CG368" i="5"/>
  <c r="CD367" i="5"/>
  <c r="CJ365" i="5"/>
  <c r="CG364" i="5"/>
  <c r="CD363" i="5"/>
  <c r="CJ361" i="5"/>
  <c r="CG360" i="5"/>
  <c r="CD359" i="5"/>
  <c r="CJ357" i="5"/>
  <c r="CG356" i="5"/>
  <c r="CD355" i="5"/>
  <c r="CJ353" i="5"/>
  <c r="CG352" i="5"/>
  <c r="CD351" i="5"/>
  <c r="CJ349" i="5"/>
  <c r="CG348" i="5"/>
  <c r="CD347" i="5"/>
  <c r="CJ345" i="5"/>
  <c r="CG344" i="5"/>
  <c r="CD343" i="5"/>
  <c r="CJ341" i="5"/>
  <c r="CG340" i="5"/>
  <c r="CD339" i="5"/>
  <c r="CJ337" i="5"/>
  <c r="CG336" i="5"/>
  <c r="CD335" i="5"/>
  <c r="CI393" i="5"/>
  <c r="CF392" i="5"/>
  <c r="CI389" i="5"/>
  <c r="CF388" i="5"/>
  <c r="CI385" i="5"/>
  <c r="CF384" i="5"/>
  <c r="CI381" i="5"/>
  <c r="CF380" i="5"/>
  <c r="CI377" i="5"/>
  <c r="CF376" i="5"/>
  <c r="CI373" i="5"/>
  <c r="CF372" i="5"/>
  <c r="CI369" i="5"/>
  <c r="CF368" i="5"/>
  <c r="CI365" i="5"/>
  <c r="CF364" i="5"/>
  <c r="CI361" i="5"/>
  <c r="CF360" i="5"/>
  <c r="CI357" i="5"/>
  <c r="CF356" i="5"/>
  <c r="CI353" i="5"/>
  <c r="CF352" i="5"/>
  <c r="CI349" i="5"/>
  <c r="CF348" i="5"/>
  <c r="CI345" i="5"/>
  <c r="CF344" i="5"/>
  <c r="CI341" i="5"/>
  <c r="CF340" i="5"/>
  <c r="CI337" i="5"/>
  <c r="CF336" i="5"/>
  <c r="CI333" i="5"/>
  <c r="CF332" i="5"/>
  <c r="CI329" i="5"/>
  <c r="CF328" i="5"/>
  <c r="CI325" i="5"/>
  <c r="CF324" i="5"/>
  <c r="CI321" i="5"/>
  <c r="CF320" i="5"/>
  <c r="CI317" i="5"/>
  <c r="CF316" i="5"/>
  <c r="CI313" i="5"/>
  <c r="CF312" i="5"/>
  <c r="CI309" i="5"/>
  <c r="CF308" i="5"/>
  <c r="CI305" i="5"/>
  <c r="CF304" i="5"/>
  <c r="CI301" i="5"/>
  <c r="CF300" i="5"/>
  <c r="CI297" i="5"/>
  <c r="CF296" i="5"/>
  <c r="CI293" i="5"/>
  <c r="CF292" i="5"/>
  <c r="CI289" i="5"/>
  <c r="CF288" i="5"/>
  <c r="CI285" i="5"/>
  <c r="CF284" i="5"/>
  <c r="CI281" i="5"/>
  <c r="CF280" i="5"/>
  <c r="CI277" i="5"/>
  <c r="CF276" i="5"/>
  <c r="CI273" i="5"/>
  <c r="CF272" i="5"/>
  <c r="CI269" i="5"/>
  <c r="CF268" i="5"/>
  <c r="CI265" i="5"/>
  <c r="CF264" i="5"/>
  <c r="CI261" i="5"/>
  <c r="CF260" i="5"/>
  <c r="CI257" i="5"/>
  <c r="CF256" i="5"/>
  <c r="CI253" i="5"/>
  <c r="CF252" i="5"/>
  <c r="CI249" i="5"/>
  <c r="CF248" i="5"/>
  <c r="CI245" i="5"/>
  <c r="CF244" i="5"/>
  <c r="CI241" i="5"/>
  <c r="CF240" i="5"/>
  <c r="CI237" i="5"/>
  <c r="CF236" i="5"/>
  <c r="CI233" i="5"/>
  <c r="CF232" i="5"/>
  <c r="CI229" i="5"/>
  <c r="CF228" i="5"/>
  <c r="CI225" i="5"/>
  <c r="CK534" i="5"/>
  <c r="CH533" i="5"/>
  <c r="CE532" i="5"/>
  <c r="CK530" i="5"/>
  <c r="CH529" i="5"/>
  <c r="CE528" i="5"/>
  <c r="CK526" i="5"/>
  <c r="CH525" i="5"/>
  <c r="CE524" i="5"/>
  <c r="CK522" i="5"/>
  <c r="CH521" i="5"/>
  <c r="CE520" i="5"/>
  <c r="CK518" i="5"/>
  <c r="CH517" i="5"/>
  <c r="CE516" i="5"/>
  <c r="CK514" i="5"/>
  <c r="CH513" i="5"/>
  <c r="CE512" i="5"/>
  <c r="CK510" i="5"/>
  <c r="CH509" i="5"/>
  <c r="CE508" i="5"/>
  <c r="CK506" i="5"/>
  <c r="CH505" i="5"/>
  <c r="CE504" i="5"/>
  <c r="CK502" i="5"/>
  <c r="CH501" i="5"/>
  <c r="CE500" i="5"/>
  <c r="CK498" i="5"/>
  <c r="CH497" i="5"/>
  <c r="CE496" i="5"/>
  <c r="CK494" i="5"/>
  <c r="CH493" i="5"/>
  <c r="CE492" i="5"/>
  <c r="CK490" i="5"/>
  <c r="CH489" i="5"/>
  <c r="CE488" i="5"/>
  <c r="CK486" i="5"/>
  <c r="CH485" i="5"/>
  <c r="CE484" i="5"/>
  <c r="CK482" i="5"/>
  <c r="CH481" i="5"/>
  <c r="CE480" i="5"/>
  <c r="CK478" i="5"/>
  <c r="CH477" i="5"/>
  <c r="CE476" i="5"/>
  <c r="CK474" i="5"/>
  <c r="CH473" i="5"/>
  <c r="CE472" i="5"/>
  <c r="CK470" i="5"/>
  <c r="CH469" i="5"/>
  <c r="CE468" i="5"/>
  <c r="CK466" i="5"/>
  <c r="CH465" i="5"/>
  <c r="CE464" i="5"/>
  <c r="CK462" i="5"/>
  <c r="CH461" i="5"/>
  <c r="CE460" i="5"/>
  <c r="CK458" i="5"/>
  <c r="CH457" i="5"/>
  <c r="CE456" i="5"/>
  <c r="CK454" i="5"/>
  <c r="CH453" i="5"/>
  <c r="CE452" i="5"/>
  <c r="CK450" i="5"/>
  <c r="CH449" i="5"/>
  <c r="CE448" i="5"/>
  <c r="CK446" i="5"/>
  <c r="CH445" i="5"/>
  <c r="CE444" i="5"/>
  <c r="CK442" i="5"/>
  <c r="CH441" i="5"/>
  <c r="CE440" i="5"/>
  <c r="CK438" i="5"/>
  <c r="CH437" i="5"/>
  <c r="CE436" i="5"/>
  <c r="CK434" i="5"/>
  <c r="CH433" i="5"/>
  <c r="CE432" i="5"/>
  <c r="CK430" i="5"/>
  <c r="CH429" i="5"/>
  <c r="CE428" i="5"/>
  <c r="CK426" i="5"/>
  <c r="CH425" i="5"/>
  <c r="CE424" i="5"/>
  <c r="CK422" i="5"/>
  <c r="CH421" i="5"/>
  <c r="CE420" i="5"/>
  <c r="CK418" i="5"/>
  <c r="CH417" i="5"/>
  <c r="CE416" i="5"/>
  <c r="CK414" i="5"/>
  <c r="CH413" i="5"/>
  <c r="CE412" i="5"/>
  <c r="CK410" i="5"/>
  <c r="CH409" i="5"/>
  <c r="CE408" i="5"/>
  <c r="CK406" i="5"/>
  <c r="CH405" i="5"/>
  <c r="CE404" i="5"/>
  <c r="CK402" i="5"/>
  <c r="CH401" i="5"/>
  <c r="CE400" i="5"/>
  <c r="CK398" i="5"/>
  <c r="CH397" i="5"/>
  <c r="CE396" i="5"/>
  <c r="CK394" i="5"/>
  <c r="CH393" i="5"/>
  <c r="CE392" i="5"/>
  <c r="CK390" i="5"/>
  <c r="CH389" i="5"/>
  <c r="CE388" i="5"/>
  <c r="CK386" i="5"/>
  <c r="CH385" i="5"/>
  <c r="CE384" i="5"/>
  <c r="CK382" i="5"/>
  <c r="CH381" i="5"/>
  <c r="CE380" i="5"/>
  <c r="CK378" i="5"/>
  <c r="CH377" i="5"/>
  <c r="CE376" i="5"/>
  <c r="CK374" i="5"/>
  <c r="CH373" i="5"/>
  <c r="CE372" i="5"/>
  <c r="CK370" i="5"/>
  <c r="CH369" i="5"/>
  <c r="CE368" i="5"/>
  <c r="CK366" i="5"/>
  <c r="CH365" i="5"/>
  <c r="CE364" i="5"/>
  <c r="CK362" i="5"/>
  <c r="CH361" i="5"/>
  <c r="CE360" i="5"/>
  <c r="CK358" i="5"/>
  <c r="CH357" i="5"/>
  <c r="CE356" i="5"/>
  <c r="CK354" i="5"/>
  <c r="CH353" i="5"/>
  <c r="CE352" i="5"/>
  <c r="CK350" i="5"/>
  <c r="CH349" i="5"/>
  <c r="CE348" i="5"/>
  <c r="CK346" i="5"/>
  <c r="CH345" i="5"/>
  <c r="CE344" i="5"/>
  <c r="CK342" i="5"/>
  <c r="CH341" i="5"/>
  <c r="CE340" i="5"/>
  <c r="CK338" i="5"/>
  <c r="CH337" i="5"/>
  <c r="CE336" i="5"/>
  <c r="CK334" i="5"/>
  <c r="CH333" i="5"/>
  <c r="CE332" i="5"/>
  <c r="CK330" i="5"/>
  <c r="CH329" i="5"/>
  <c r="CE328" i="5"/>
  <c r="CK326" i="5"/>
  <c r="CH325" i="5"/>
  <c r="CE324" i="5"/>
  <c r="CK322" i="5"/>
  <c r="CH321" i="5"/>
  <c r="CJ486" i="5"/>
  <c r="CG485" i="5"/>
  <c r="CD484" i="5"/>
  <c r="CJ482" i="5"/>
  <c r="CG481" i="5"/>
  <c r="CD480" i="5"/>
  <c r="CJ478" i="5"/>
  <c r="CG477" i="5"/>
  <c r="CD476" i="5"/>
  <c r="CJ474" i="5"/>
  <c r="CG473" i="5"/>
  <c r="CD472" i="5"/>
  <c r="CJ470" i="5"/>
  <c r="CG469" i="5"/>
  <c r="CD468" i="5"/>
  <c r="CJ466" i="5"/>
  <c r="CG465" i="5"/>
  <c r="CD464" i="5"/>
  <c r="CJ462" i="5"/>
  <c r="CG461" i="5"/>
  <c r="CD460" i="5"/>
  <c r="CJ458" i="5"/>
  <c r="CG457" i="5"/>
  <c r="CD456" i="5"/>
  <c r="CJ454" i="5"/>
  <c r="CG453" i="5"/>
  <c r="CD452" i="5"/>
  <c r="CJ450" i="5"/>
  <c r="CG449" i="5"/>
  <c r="CD448" i="5"/>
  <c r="CJ446" i="5"/>
  <c r="CG445" i="5"/>
  <c r="CD444" i="5"/>
  <c r="CJ442" i="5"/>
  <c r="CG441" i="5"/>
  <c r="CD440" i="5"/>
  <c r="CJ438" i="5"/>
  <c r="CG437" i="5"/>
  <c r="CD436" i="5"/>
  <c r="CJ434" i="5"/>
  <c r="CG433" i="5"/>
  <c r="CD432" i="5"/>
  <c r="CJ430" i="5"/>
  <c r="CG429" i="5"/>
  <c r="CD428" i="5"/>
  <c r="CJ426" i="5"/>
  <c r="CG425" i="5"/>
  <c r="CD424" i="5"/>
  <c r="CJ422" i="5"/>
  <c r="CG421" i="5"/>
  <c r="CD420" i="5"/>
  <c r="CJ418" i="5"/>
  <c r="CG417" i="5"/>
  <c r="CD416" i="5"/>
  <c r="CJ414" i="5"/>
  <c r="CG413" i="5"/>
  <c r="CD412" i="5"/>
  <c r="CJ410" i="5"/>
  <c r="CG409" i="5"/>
  <c r="CD408" i="5"/>
  <c r="CJ406" i="5"/>
  <c r="CG405" i="5"/>
  <c r="CD404" i="5"/>
  <c r="CJ402" i="5"/>
  <c r="CG401" i="5"/>
  <c r="CD400" i="5"/>
  <c r="CJ398" i="5"/>
  <c r="CG397" i="5"/>
  <c r="CD396" i="5"/>
  <c r="CJ394" i="5"/>
  <c r="CG393" i="5"/>
  <c r="CD392" i="5"/>
  <c r="CJ390" i="5"/>
  <c r="CG389" i="5"/>
  <c r="CD388" i="5"/>
  <c r="CJ386" i="5"/>
  <c r="CG385" i="5"/>
  <c r="CD384" i="5"/>
  <c r="CJ382" i="5"/>
  <c r="CG381" i="5"/>
  <c r="CD380" i="5"/>
  <c r="CJ378" i="5"/>
  <c r="CG377" i="5"/>
  <c r="CD376" i="5"/>
  <c r="CJ374" i="5"/>
  <c r="CG373" i="5"/>
  <c r="CD372" i="5"/>
  <c r="CJ370" i="5"/>
  <c r="CG369" i="5"/>
  <c r="CD368" i="5"/>
  <c r="CJ366" i="5"/>
  <c r="CG365" i="5"/>
  <c r="CD364" i="5"/>
  <c r="CJ362" i="5"/>
  <c r="CG361" i="5"/>
  <c r="CD360" i="5"/>
  <c r="CJ358" i="5"/>
  <c r="CG357" i="5"/>
  <c r="CD356" i="5"/>
  <c r="CJ354" i="5"/>
  <c r="CG353" i="5"/>
  <c r="CD352" i="5"/>
  <c r="CJ350" i="5"/>
  <c r="CG349" i="5"/>
  <c r="CD348" i="5"/>
  <c r="CJ346" i="5"/>
  <c r="CG345" i="5"/>
  <c r="CD344" i="5"/>
  <c r="CJ342" i="5"/>
  <c r="CG341" i="5"/>
  <c r="CD340" i="5"/>
  <c r="CJ338" i="5"/>
  <c r="CG337" i="5"/>
  <c r="CD336" i="5"/>
  <c r="CJ334" i="5"/>
  <c r="CG333" i="5"/>
  <c r="CD332" i="5"/>
  <c r="CJ330" i="5"/>
  <c r="CG329" i="5"/>
  <c r="CD328" i="5"/>
  <c r="CJ326" i="5"/>
  <c r="CG325" i="5"/>
  <c r="CD324" i="5"/>
  <c r="CJ322" i="5"/>
  <c r="CG321" i="5"/>
  <c r="CD320" i="5"/>
  <c r="CJ318" i="5"/>
  <c r="CG317" i="5"/>
  <c r="CD316" i="5"/>
  <c r="CJ314" i="5"/>
  <c r="CG313" i="5"/>
  <c r="CD312" i="5"/>
  <c r="CJ310" i="5"/>
  <c r="CG309" i="5"/>
  <c r="CD308" i="5"/>
  <c r="CJ306" i="5"/>
  <c r="CG305" i="5"/>
  <c r="CD304" i="5"/>
  <c r="CJ302" i="5"/>
  <c r="CG301" i="5"/>
  <c r="CD300" i="5"/>
  <c r="CJ298" i="5"/>
  <c r="CG297" i="5"/>
  <c r="CD296" i="5"/>
  <c r="CJ294" i="5"/>
  <c r="CG293" i="5"/>
  <c r="CD292" i="5"/>
  <c r="CJ290" i="5"/>
  <c r="CG289" i="5"/>
  <c r="CD288" i="5"/>
  <c r="CJ286" i="5"/>
  <c r="CG285" i="5"/>
  <c r="CD284" i="5"/>
  <c r="CJ282" i="5"/>
  <c r="CG281" i="5"/>
  <c r="CD280" i="5"/>
  <c r="CJ278" i="5"/>
  <c r="CG277" i="5"/>
  <c r="CD276" i="5"/>
  <c r="CJ274" i="5"/>
  <c r="CI842" i="5"/>
  <c r="CF841" i="5"/>
  <c r="CI838" i="5"/>
  <c r="CF837" i="5"/>
  <c r="CI834" i="5"/>
  <c r="CF833" i="5"/>
  <c r="CI830" i="5"/>
  <c r="CF829" i="5"/>
  <c r="CI826" i="5"/>
  <c r="CF825" i="5"/>
  <c r="CI822" i="5"/>
  <c r="CF821" i="5"/>
  <c r="CI818" i="5"/>
  <c r="CF817" i="5"/>
  <c r="CI814" i="5"/>
  <c r="CF813" i="5"/>
  <c r="CI810" i="5"/>
  <c r="CF809" i="5"/>
  <c r="CI806" i="5"/>
  <c r="CF805" i="5"/>
  <c r="CI802" i="5"/>
  <c r="CF801" i="5"/>
  <c r="CI798" i="5"/>
  <c r="CF797" i="5"/>
  <c r="CI794" i="5"/>
  <c r="CF793" i="5"/>
  <c r="CI790" i="5"/>
  <c r="CF789" i="5"/>
  <c r="CI786" i="5"/>
  <c r="CF785" i="5"/>
  <c r="CI782" i="5"/>
  <c r="CF781" i="5"/>
  <c r="CI778" i="5"/>
  <c r="CF777" i="5"/>
  <c r="CI774" i="5"/>
  <c r="CF773" i="5"/>
  <c r="CI770" i="5"/>
  <c r="CF769" i="5"/>
  <c r="CI766" i="5"/>
  <c r="CF765" i="5"/>
  <c r="CI762" i="5"/>
  <c r="CF761" i="5"/>
  <c r="CI758" i="5"/>
  <c r="CF757" i="5"/>
  <c r="CI754" i="5"/>
  <c r="CF753" i="5"/>
  <c r="CI750" i="5"/>
  <c r="CF749" i="5"/>
  <c r="CI746" i="5"/>
  <c r="CF745" i="5"/>
  <c r="CI742" i="5"/>
  <c r="CF741" i="5"/>
  <c r="CI738" i="5"/>
  <c r="CF737" i="5"/>
  <c r="CI734" i="5"/>
  <c r="CF733" i="5"/>
  <c r="CI730" i="5"/>
  <c r="CF729" i="5"/>
  <c r="CI726" i="5"/>
  <c r="CF725" i="5"/>
  <c r="CI722" i="5"/>
  <c r="CF721" i="5"/>
  <c r="CI718" i="5"/>
  <c r="CF717" i="5"/>
  <c r="CI714" i="5"/>
  <c r="CF713" i="5"/>
  <c r="CI710" i="5"/>
  <c r="CF709" i="5"/>
  <c r="CI706" i="5"/>
  <c r="CF705" i="5"/>
  <c r="CI702" i="5"/>
  <c r="CF701" i="5"/>
  <c r="CI698" i="5"/>
  <c r="CF697" i="5"/>
  <c r="CI694" i="5"/>
  <c r="CF693" i="5"/>
  <c r="CI690" i="5"/>
  <c r="CF689" i="5"/>
  <c r="CI686" i="5"/>
  <c r="CF685" i="5"/>
  <c r="CI682" i="5"/>
  <c r="CF681" i="5"/>
  <c r="CI678" i="5"/>
  <c r="CF677" i="5"/>
  <c r="CI674" i="5"/>
  <c r="CF673" i="5"/>
  <c r="CI670" i="5"/>
  <c r="CF669" i="5"/>
  <c r="CI666" i="5"/>
  <c r="CF665" i="5"/>
  <c r="CI662" i="5"/>
  <c r="CF661" i="5"/>
  <c r="CI658" i="5"/>
  <c r="CF657" i="5"/>
  <c r="CI654" i="5"/>
  <c r="CF653" i="5"/>
  <c r="CI650" i="5"/>
  <c r="CF649" i="5"/>
  <c r="CI646" i="5"/>
  <c r="CF645" i="5"/>
  <c r="CI642" i="5"/>
  <c r="CF641" i="5"/>
  <c r="CI638" i="5"/>
  <c r="CF637" i="5"/>
  <c r="CI634" i="5"/>
  <c r="CF633" i="5"/>
  <c r="CI630" i="5"/>
  <c r="CF629" i="5"/>
  <c r="CI626" i="5"/>
  <c r="CF625" i="5"/>
  <c r="CI622" i="5"/>
  <c r="CF621" i="5"/>
  <c r="CI618" i="5"/>
  <c r="CF617" i="5"/>
  <c r="CI614" i="5"/>
  <c r="CF613" i="5"/>
  <c r="CI610" i="5"/>
  <c r="CF609" i="5"/>
  <c r="CI606" i="5"/>
  <c r="CF605" i="5"/>
  <c r="CI602" i="5"/>
  <c r="CF601" i="5"/>
  <c r="CI598" i="5"/>
  <c r="CF597" i="5"/>
  <c r="CI594" i="5"/>
  <c r="CF593" i="5"/>
  <c r="CI590" i="5"/>
  <c r="CF589" i="5"/>
  <c r="CI586" i="5"/>
  <c r="CF585" i="5"/>
  <c r="CI582" i="5"/>
  <c r="CF581" i="5"/>
  <c r="CI578" i="5"/>
  <c r="CF577" i="5"/>
  <c r="CI574" i="5"/>
  <c r="CF573" i="5"/>
  <c r="CI570" i="5"/>
  <c r="CF569" i="5"/>
  <c r="CI566" i="5"/>
  <c r="CF565" i="5"/>
  <c r="CI562" i="5"/>
  <c r="CF561" i="5"/>
  <c r="CI558" i="5"/>
  <c r="CF557" i="5"/>
  <c r="CI554" i="5"/>
  <c r="CF553" i="5"/>
  <c r="CI550" i="5"/>
  <c r="CF549" i="5"/>
  <c r="CI546" i="5"/>
  <c r="CF545" i="5"/>
  <c r="CI542" i="5"/>
  <c r="CF541" i="5"/>
  <c r="CI538" i="5"/>
  <c r="CF537" i="5"/>
  <c r="CI534" i="5"/>
  <c r="CF533" i="5"/>
  <c r="CI530" i="5"/>
  <c r="CF529" i="5"/>
  <c r="CI526" i="5"/>
  <c r="CF525" i="5"/>
  <c r="CI522" i="5"/>
  <c r="CF521" i="5"/>
  <c r="CI518" i="5"/>
  <c r="CF517" i="5"/>
  <c r="CI514" i="5"/>
  <c r="CF513" i="5"/>
  <c r="CI510" i="5"/>
  <c r="CF509" i="5"/>
  <c r="CI506" i="5"/>
  <c r="CF505" i="5"/>
  <c r="CI502" i="5"/>
  <c r="CF501" i="5"/>
  <c r="CI498" i="5"/>
  <c r="CF497" i="5"/>
  <c r="CI494" i="5"/>
  <c r="CF493" i="5"/>
  <c r="CI490" i="5"/>
  <c r="CF489" i="5"/>
  <c r="CI486" i="5"/>
  <c r="CF485" i="5"/>
  <c r="CI482" i="5"/>
  <c r="CF481" i="5"/>
  <c r="CH910" i="5"/>
  <c r="CE909" i="5"/>
  <c r="CK907" i="5"/>
  <c r="CH906" i="5"/>
  <c r="CE905" i="5"/>
  <c r="CK903" i="5"/>
  <c r="CH902" i="5"/>
  <c r="CE901" i="5"/>
  <c r="CK899" i="5"/>
  <c r="CH898" i="5"/>
  <c r="CE897" i="5"/>
  <c r="CK895" i="5"/>
  <c r="CH894" i="5"/>
  <c r="CE893" i="5"/>
  <c r="CK891" i="5"/>
  <c r="CH890" i="5"/>
  <c r="CE889" i="5"/>
  <c r="CK887" i="5"/>
  <c r="CH886" i="5"/>
  <c r="CE885" i="5"/>
  <c r="CK883" i="5"/>
  <c r="CH882" i="5"/>
  <c r="CE881" i="5"/>
  <c r="CK879" i="5"/>
  <c r="CH878" i="5"/>
  <c r="CE877" i="5"/>
  <c r="CK875" i="5"/>
  <c r="CH874" i="5"/>
  <c r="CE873" i="5"/>
  <c r="CK871" i="5"/>
  <c r="CH870" i="5"/>
  <c r="CE869" i="5"/>
  <c r="CK867" i="5"/>
  <c r="CH866" i="5"/>
  <c r="CE865" i="5"/>
  <c r="CK863" i="5"/>
  <c r="CH862" i="5"/>
  <c r="CE861" i="5"/>
  <c r="CK859" i="5"/>
  <c r="CH858" i="5"/>
  <c r="CE857" i="5"/>
  <c r="CK855" i="5"/>
  <c r="CH854" i="5"/>
  <c r="CE853" i="5"/>
  <c r="CK851" i="5"/>
  <c r="CH850" i="5"/>
  <c r="CE849" i="5"/>
  <c r="CK847" i="5"/>
  <c r="CH846" i="5"/>
  <c r="CE845" i="5"/>
  <c r="CK843" i="5"/>
  <c r="CH842" i="5"/>
  <c r="CE841" i="5"/>
  <c r="CK839" i="5"/>
  <c r="CH838" i="5"/>
  <c r="CE837" i="5"/>
  <c r="CK835" i="5"/>
  <c r="CH834" i="5"/>
  <c r="CE833" i="5"/>
  <c r="CK831" i="5"/>
  <c r="CH830" i="5"/>
  <c r="CE829" i="5"/>
  <c r="CK827" i="5"/>
  <c r="CH826" i="5"/>
  <c r="CE825" i="5"/>
  <c r="CK823" i="5"/>
  <c r="CH822" i="5"/>
  <c r="CE821" i="5"/>
  <c r="CK819" i="5"/>
  <c r="CH818" i="5"/>
  <c r="CE817" i="5"/>
  <c r="CK815" i="5"/>
  <c r="CH814" i="5"/>
  <c r="CE813" i="5"/>
  <c r="CK811" i="5"/>
  <c r="CH810" i="5"/>
  <c r="CE809" i="5"/>
  <c r="CK807" i="5"/>
  <c r="CH806" i="5"/>
  <c r="CE805" i="5"/>
  <c r="CK803" i="5"/>
  <c r="CH802" i="5"/>
  <c r="CE801" i="5"/>
  <c r="CK799" i="5"/>
  <c r="CH798" i="5"/>
  <c r="CE797" i="5"/>
  <c r="CK795" i="5"/>
  <c r="CH794" i="5"/>
  <c r="CE793" i="5"/>
  <c r="CK791" i="5"/>
  <c r="CH790" i="5"/>
  <c r="CE789" i="5"/>
  <c r="CK787" i="5"/>
  <c r="CH786" i="5"/>
  <c r="CE785" i="5"/>
  <c r="CK783" i="5"/>
  <c r="CH782" i="5"/>
  <c r="CE781" i="5"/>
  <c r="CK779" i="5"/>
  <c r="CH778" i="5"/>
  <c r="CE777" i="5"/>
  <c r="CK775" i="5"/>
  <c r="CH774" i="5"/>
  <c r="CE773" i="5"/>
  <c r="CK771" i="5"/>
  <c r="CH770" i="5"/>
  <c r="CE769" i="5"/>
  <c r="CK767" i="5"/>
  <c r="CH766" i="5"/>
  <c r="CE765" i="5"/>
  <c r="CK763" i="5"/>
  <c r="CH762" i="5"/>
  <c r="CE761" i="5"/>
  <c r="CK759" i="5"/>
  <c r="CH758" i="5"/>
  <c r="CE757" i="5"/>
  <c r="CK755" i="5"/>
  <c r="CH754" i="5"/>
  <c r="CE753" i="5"/>
  <c r="CK751" i="5"/>
  <c r="CH750" i="5"/>
  <c r="CE749" i="5"/>
  <c r="CK747" i="5"/>
  <c r="CH746" i="5"/>
  <c r="CE745" i="5"/>
  <c r="CK743" i="5"/>
  <c r="CH742" i="5"/>
  <c r="CE741" i="5"/>
  <c r="CK739" i="5"/>
  <c r="CH738" i="5"/>
  <c r="CE737" i="5"/>
  <c r="CK735" i="5"/>
  <c r="CH734" i="5"/>
  <c r="CE733" i="5"/>
  <c r="CK731" i="5"/>
  <c r="CH730" i="5"/>
  <c r="CE729" i="5"/>
  <c r="CK727" i="5"/>
  <c r="CH726" i="5"/>
  <c r="CE725" i="5"/>
  <c r="CK723" i="5"/>
  <c r="CH722" i="5"/>
  <c r="CE721" i="5"/>
  <c r="CK719" i="5"/>
  <c r="CH718" i="5"/>
  <c r="CE717" i="5"/>
  <c r="CK715" i="5"/>
  <c r="CH714" i="5"/>
  <c r="CE713" i="5"/>
  <c r="CK711" i="5"/>
  <c r="CH710" i="5"/>
  <c r="CE709" i="5"/>
  <c r="CK707" i="5"/>
  <c r="CH706" i="5"/>
  <c r="CE705" i="5"/>
  <c r="CK703" i="5"/>
  <c r="CH702" i="5"/>
  <c r="CE701" i="5"/>
  <c r="CK699" i="5"/>
  <c r="CH698" i="5"/>
  <c r="CE697" i="5"/>
  <c r="CK695" i="5"/>
  <c r="CH694" i="5"/>
  <c r="CE693" i="5"/>
  <c r="CK691" i="5"/>
  <c r="CH690" i="5"/>
  <c r="CE689" i="5"/>
  <c r="CK687" i="5"/>
  <c r="CH686" i="5"/>
  <c r="CE685" i="5"/>
  <c r="CK683" i="5"/>
  <c r="CH682" i="5"/>
  <c r="CE681" i="5"/>
  <c r="CK679" i="5"/>
  <c r="CH678" i="5"/>
  <c r="CE677" i="5"/>
  <c r="CK675" i="5"/>
  <c r="CH674" i="5"/>
  <c r="CE673" i="5"/>
  <c r="CK671" i="5"/>
  <c r="CH670" i="5"/>
  <c r="CE669" i="5"/>
  <c r="CK667" i="5"/>
  <c r="CH666" i="5"/>
  <c r="CE665" i="5"/>
  <c r="CK663" i="5"/>
  <c r="CH662" i="5"/>
  <c r="CE661" i="5"/>
  <c r="CK659" i="5"/>
  <c r="CH658" i="5"/>
  <c r="CE657" i="5"/>
  <c r="CK655" i="5"/>
  <c r="CH654" i="5"/>
  <c r="CE653" i="5"/>
  <c r="CK651" i="5"/>
  <c r="CH650" i="5"/>
  <c r="CE649" i="5"/>
  <c r="CK647" i="5"/>
  <c r="CH646" i="5"/>
  <c r="CE645" i="5"/>
  <c r="CK643" i="5"/>
  <c r="CH642" i="5"/>
  <c r="CE641" i="5"/>
  <c r="CK639" i="5"/>
  <c r="CH638" i="5"/>
  <c r="CE637" i="5"/>
  <c r="CK635" i="5"/>
  <c r="CH634" i="5"/>
  <c r="CE633" i="5"/>
  <c r="CK631" i="5"/>
  <c r="CH630" i="5"/>
  <c r="CE629" i="5"/>
  <c r="CK627" i="5"/>
  <c r="CH626" i="5"/>
  <c r="CE625" i="5"/>
  <c r="CK623" i="5"/>
  <c r="CH622" i="5"/>
  <c r="CE621" i="5"/>
  <c r="CK619" i="5"/>
  <c r="CH618" i="5"/>
  <c r="CE617" i="5"/>
  <c r="CK615" i="5"/>
  <c r="CH614" i="5"/>
  <c r="CE613" i="5"/>
  <c r="CK611" i="5"/>
  <c r="CH610" i="5"/>
  <c r="CE609" i="5"/>
  <c r="CK607" i="5"/>
  <c r="CH606" i="5"/>
  <c r="CE605" i="5"/>
  <c r="CK603" i="5"/>
  <c r="CH602" i="5"/>
  <c r="CE601" i="5"/>
  <c r="CK599" i="5"/>
  <c r="CH598" i="5"/>
  <c r="CE597" i="5"/>
  <c r="CK595" i="5"/>
  <c r="CH594" i="5"/>
  <c r="CE593" i="5"/>
  <c r="CK591" i="5"/>
  <c r="CH590" i="5"/>
  <c r="CE589" i="5"/>
  <c r="CK587" i="5"/>
  <c r="CH586" i="5"/>
  <c r="CE585" i="5"/>
  <c r="CK583" i="5"/>
  <c r="CH582" i="5"/>
  <c r="CE581" i="5"/>
  <c r="CK579" i="5"/>
  <c r="CH578" i="5"/>
  <c r="CE577" i="5"/>
  <c r="CK575" i="5"/>
  <c r="CH574" i="5"/>
  <c r="CE573" i="5"/>
  <c r="CK571" i="5"/>
  <c r="CH570" i="5"/>
  <c r="CE569" i="5"/>
  <c r="CG910" i="5"/>
  <c r="CD909" i="5"/>
  <c r="CJ907" i="5"/>
  <c r="CG906" i="5"/>
  <c r="CD905" i="5"/>
  <c r="CJ903" i="5"/>
  <c r="CG902" i="5"/>
  <c r="CD901" i="5"/>
  <c r="CJ899" i="5"/>
  <c r="CG898" i="5"/>
  <c r="CD897" i="5"/>
  <c r="CJ895" i="5"/>
  <c r="CG894" i="5"/>
  <c r="CD893" i="5"/>
  <c r="CJ891" i="5"/>
  <c r="CG890" i="5"/>
  <c r="CD889" i="5"/>
  <c r="CJ887" i="5"/>
  <c r="CG886" i="5"/>
  <c r="CD885" i="5"/>
  <c r="CJ883" i="5"/>
  <c r="CG882" i="5"/>
  <c r="CD881" i="5"/>
  <c r="CJ879" i="5"/>
  <c r="CG878" i="5"/>
  <c r="CD877" i="5"/>
  <c r="CJ875" i="5"/>
  <c r="CG874" i="5"/>
  <c r="CD873" i="5"/>
  <c r="CJ871" i="5"/>
  <c r="CG870" i="5"/>
  <c r="CD869" i="5"/>
  <c r="CJ867" i="5"/>
  <c r="CG866" i="5"/>
  <c r="CD865" i="5"/>
  <c r="CJ863" i="5"/>
  <c r="CG862" i="5"/>
  <c r="CD861" i="5"/>
  <c r="CJ859" i="5"/>
  <c r="CG858" i="5"/>
  <c r="CD857" i="5"/>
  <c r="CJ855" i="5"/>
  <c r="CG854" i="5"/>
  <c r="CD853" i="5"/>
  <c r="CJ851" i="5"/>
  <c r="CG850" i="5"/>
  <c r="CD849" i="5"/>
  <c r="CJ847" i="5"/>
  <c r="CG846" i="5"/>
  <c r="CD845" i="5"/>
  <c r="CJ843" i="5"/>
  <c r="CG842" i="5"/>
  <c r="CD841" i="5"/>
  <c r="CJ839" i="5"/>
  <c r="CG838" i="5"/>
  <c r="CD837" i="5"/>
  <c r="CJ835" i="5"/>
  <c r="CG834" i="5"/>
  <c r="CD833" i="5"/>
  <c r="CJ831" i="5"/>
  <c r="CG830" i="5"/>
  <c r="CD829" i="5"/>
  <c r="CJ827" i="5"/>
  <c r="CG826" i="5"/>
  <c r="CD825" i="5"/>
  <c r="CJ823" i="5"/>
  <c r="CG822" i="5"/>
  <c r="CD821" i="5"/>
  <c r="CJ819" i="5"/>
  <c r="CG818" i="5"/>
  <c r="CD817" i="5"/>
  <c r="CJ815" i="5"/>
  <c r="CG814" i="5"/>
  <c r="CD813" i="5"/>
  <c r="CJ811" i="5"/>
  <c r="CG810" i="5"/>
  <c r="CD809" i="5"/>
  <c r="CJ807" i="5"/>
  <c r="CG806" i="5"/>
  <c r="CD805" i="5"/>
  <c r="CJ803" i="5"/>
  <c r="CG802" i="5"/>
  <c r="CD801" i="5"/>
  <c r="CJ799" i="5"/>
  <c r="CG798" i="5"/>
  <c r="CD797" i="5"/>
  <c r="CJ795" i="5"/>
  <c r="CG794" i="5"/>
  <c r="CD793" i="5"/>
  <c r="CJ791" i="5"/>
  <c r="CG790" i="5"/>
  <c r="CD789" i="5"/>
  <c r="CJ787" i="5"/>
  <c r="CG786" i="5"/>
  <c r="CD785" i="5"/>
  <c r="CJ783" i="5"/>
  <c r="CG782" i="5"/>
  <c r="CD781" i="5"/>
  <c r="CJ779" i="5"/>
  <c r="CG778" i="5"/>
  <c r="CD777" i="5"/>
  <c r="CJ775" i="5"/>
  <c r="CG774" i="5"/>
  <c r="CD773" i="5"/>
  <c r="CJ771" i="5"/>
  <c r="CG770" i="5"/>
  <c r="CD769" i="5"/>
  <c r="CJ767" i="5"/>
  <c r="CG766" i="5"/>
  <c r="CD765" i="5"/>
  <c r="CJ763" i="5"/>
  <c r="CG762" i="5"/>
  <c r="CD761" i="5"/>
  <c r="CJ759" i="5"/>
  <c r="CG758" i="5"/>
  <c r="CD757" i="5"/>
  <c r="CJ755" i="5"/>
  <c r="CG754" i="5"/>
  <c r="CD753" i="5"/>
  <c r="CJ751" i="5"/>
  <c r="CG750" i="5"/>
  <c r="CD749" i="5"/>
  <c r="CJ747" i="5"/>
  <c r="CG746" i="5"/>
  <c r="CD745" i="5"/>
  <c r="CJ743" i="5"/>
  <c r="CG742" i="5"/>
  <c r="CD741" i="5"/>
  <c r="CJ739" i="5"/>
  <c r="CG738" i="5"/>
  <c r="CD737" i="5"/>
  <c r="CJ735" i="5"/>
  <c r="CG734" i="5"/>
  <c r="CD733" i="5"/>
  <c r="CJ731" i="5"/>
  <c r="CG730" i="5"/>
  <c r="CD729" i="5"/>
  <c r="CJ727" i="5"/>
  <c r="CG726" i="5"/>
  <c r="CD725" i="5"/>
  <c r="CJ723" i="5"/>
  <c r="CG722" i="5"/>
  <c r="CD721" i="5"/>
  <c r="CJ719" i="5"/>
  <c r="CG718" i="5"/>
  <c r="CD717" i="5"/>
  <c r="CJ715" i="5"/>
  <c r="CG714" i="5"/>
  <c r="CD713" i="5"/>
  <c r="CJ711" i="5"/>
  <c r="CG710" i="5"/>
  <c r="CD709" i="5"/>
  <c r="CJ707" i="5"/>
  <c r="CG706" i="5"/>
  <c r="CD705" i="5"/>
  <c r="CJ703" i="5"/>
  <c r="CG702" i="5"/>
  <c r="CD701" i="5"/>
  <c r="CJ699" i="5"/>
  <c r="CG698" i="5"/>
  <c r="CD697" i="5"/>
  <c r="CJ695" i="5"/>
  <c r="CG694" i="5"/>
  <c r="CD693" i="5"/>
  <c r="CJ691" i="5"/>
  <c r="CG690" i="5"/>
  <c r="CD689" i="5"/>
  <c r="CJ687" i="5"/>
  <c r="CG686" i="5"/>
  <c r="CD685" i="5"/>
  <c r="CJ683" i="5"/>
  <c r="CG682" i="5"/>
  <c r="CD681" i="5"/>
  <c r="CJ679" i="5"/>
  <c r="CG678" i="5"/>
  <c r="CD677" i="5"/>
  <c r="CJ675" i="5"/>
  <c r="CG674" i="5"/>
  <c r="CD673" i="5"/>
  <c r="CJ671" i="5"/>
  <c r="CG670" i="5"/>
  <c r="CD669" i="5"/>
  <c r="CJ667" i="5"/>
  <c r="CG666" i="5"/>
  <c r="CD665" i="5"/>
  <c r="CJ663" i="5"/>
  <c r="CG662" i="5"/>
  <c r="CD661" i="5"/>
  <c r="CJ659" i="5"/>
  <c r="CG658" i="5"/>
  <c r="CD657" i="5"/>
  <c r="CJ655" i="5"/>
  <c r="CG654" i="5"/>
  <c r="CD653" i="5"/>
  <c r="CJ651" i="5"/>
  <c r="CG650" i="5"/>
  <c r="CD649" i="5"/>
  <c r="CJ647" i="5"/>
  <c r="CG646" i="5"/>
  <c r="CD645" i="5"/>
  <c r="CJ643" i="5"/>
  <c r="CG642" i="5"/>
  <c r="CD641" i="5"/>
  <c r="CJ639" i="5"/>
  <c r="CG638" i="5"/>
  <c r="CD637" i="5"/>
  <c r="CJ635" i="5"/>
  <c r="CG634" i="5"/>
  <c r="CD633" i="5"/>
  <c r="CJ631" i="5"/>
  <c r="CG630" i="5"/>
  <c r="CD629" i="5"/>
  <c r="CJ627" i="5"/>
  <c r="CG626" i="5"/>
  <c r="CD625" i="5"/>
  <c r="CJ623" i="5"/>
  <c r="CG622" i="5"/>
  <c r="CD621" i="5"/>
  <c r="CJ619" i="5"/>
  <c r="CG618" i="5"/>
  <c r="CD617" i="5"/>
  <c r="CJ615" i="5"/>
  <c r="CG614" i="5"/>
  <c r="CD613" i="5"/>
  <c r="CJ611" i="5"/>
  <c r="CG610" i="5"/>
  <c r="CD609" i="5"/>
  <c r="CJ607" i="5"/>
  <c r="CG606" i="5"/>
  <c r="CD605" i="5"/>
  <c r="CJ603" i="5"/>
  <c r="CG602" i="5"/>
  <c r="CD601" i="5"/>
  <c r="CJ599" i="5"/>
  <c r="CG598" i="5"/>
  <c r="CD597" i="5"/>
  <c r="CJ595" i="5"/>
  <c r="CG594" i="5"/>
  <c r="CD593" i="5"/>
  <c r="CJ591" i="5"/>
  <c r="CG590" i="5"/>
  <c r="CD589" i="5"/>
  <c r="CJ587" i="5"/>
  <c r="CG586" i="5"/>
  <c r="CD585" i="5"/>
  <c r="CJ583" i="5"/>
  <c r="CG582" i="5"/>
  <c r="CD581" i="5"/>
  <c r="CJ579" i="5"/>
  <c r="CG578" i="5"/>
  <c r="CD577" i="5"/>
  <c r="CJ575" i="5"/>
  <c r="CG574" i="5"/>
  <c r="CD573" i="5"/>
  <c r="CJ571" i="5"/>
  <c r="CG570" i="5"/>
  <c r="CD569" i="5"/>
  <c r="CJ567" i="5"/>
  <c r="CG566" i="5"/>
  <c r="CD565" i="5"/>
  <c r="CJ563" i="5"/>
  <c r="CG562" i="5"/>
  <c r="CD561" i="5"/>
  <c r="CJ559" i="5"/>
  <c r="CG558" i="5"/>
  <c r="CD557" i="5"/>
  <c r="CJ555" i="5"/>
  <c r="CG554" i="5"/>
  <c r="CD553" i="5"/>
  <c r="CJ551" i="5"/>
  <c r="CG550" i="5"/>
  <c r="CD549" i="5"/>
  <c r="CJ547" i="5"/>
  <c r="CG546" i="5"/>
  <c r="CD545" i="5"/>
  <c r="CJ543" i="5"/>
  <c r="CG542" i="5"/>
  <c r="CD541" i="5"/>
  <c r="CJ539" i="5"/>
  <c r="CG538" i="5"/>
  <c r="CD537" i="5"/>
  <c r="CJ535" i="5"/>
  <c r="CG534" i="5"/>
  <c r="CD533" i="5"/>
  <c r="CJ531" i="5"/>
  <c r="CI683" i="5"/>
  <c r="CF682" i="5"/>
  <c r="CI679" i="5"/>
  <c r="CF678" i="5"/>
  <c r="CI675" i="5"/>
  <c r="CF674" i="5"/>
  <c r="CI671" i="5"/>
  <c r="CF670" i="5"/>
  <c r="CI667" i="5"/>
  <c r="CF666" i="5"/>
  <c r="CI663" i="5"/>
  <c r="CF662" i="5"/>
  <c r="CI659" i="5"/>
  <c r="CF658" i="5"/>
  <c r="CI655" i="5"/>
  <c r="CF654" i="5"/>
  <c r="CI651" i="5"/>
  <c r="CF650" i="5"/>
  <c r="CI647" i="5"/>
  <c r="CF646" i="5"/>
  <c r="CI643" i="5"/>
  <c r="CF642" i="5"/>
  <c r="CI639" i="5"/>
  <c r="CF638" i="5"/>
  <c r="CI635" i="5"/>
  <c r="CF634" i="5"/>
  <c r="CI631" i="5"/>
  <c r="CF630" i="5"/>
  <c r="CI627" i="5"/>
  <c r="CF626" i="5"/>
  <c r="CI623" i="5"/>
  <c r="CF622" i="5"/>
  <c r="CI619" i="5"/>
  <c r="CF618" i="5"/>
  <c r="CI615" i="5"/>
  <c r="CF614" i="5"/>
  <c r="CI611" i="5"/>
  <c r="CF610" i="5"/>
  <c r="CI607" i="5"/>
  <c r="CF606" i="5"/>
  <c r="CI603" i="5"/>
  <c r="CF602" i="5"/>
  <c r="CI599" i="5"/>
  <c r="CF598" i="5"/>
  <c r="CI595" i="5"/>
  <c r="CF594" i="5"/>
  <c r="CI591" i="5"/>
  <c r="CF590" i="5"/>
  <c r="CI587" i="5"/>
  <c r="CF586" i="5"/>
  <c r="CI583" i="5"/>
  <c r="CF582" i="5"/>
  <c r="CI579" i="5"/>
  <c r="CF578" i="5"/>
  <c r="CI575" i="5"/>
  <c r="CF574" i="5"/>
  <c r="CI571" i="5"/>
  <c r="CF570" i="5"/>
  <c r="CI567" i="5"/>
  <c r="CF566" i="5"/>
  <c r="CI563" i="5"/>
  <c r="CF562" i="5"/>
  <c r="CI559" i="5"/>
  <c r="CF558" i="5"/>
  <c r="CI555" i="5"/>
  <c r="CF554" i="5"/>
  <c r="CI551" i="5"/>
  <c r="CF550" i="5"/>
  <c r="CI547" i="5"/>
  <c r="CF546" i="5"/>
  <c r="CI543" i="5"/>
  <c r="CF542" i="5"/>
  <c r="CI539" i="5"/>
  <c r="CF538" i="5"/>
  <c r="CI535" i="5"/>
  <c r="CF534" i="5"/>
  <c r="CI531" i="5"/>
  <c r="CF530" i="5"/>
  <c r="CI527" i="5"/>
  <c r="CF526" i="5"/>
  <c r="CI523" i="5"/>
  <c r="CF522" i="5"/>
  <c r="CI519" i="5"/>
  <c r="CF518" i="5"/>
  <c r="CI515" i="5"/>
  <c r="CF514" i="5"/>
  <c r="CI511" i="5"/>
  <c r="CF510" i="5"/>
  <c r="CI507" i="5"/>
  <c r="CF506" i="5"/>
  <c r="CI503" i="5"/>
  <c r="CF502" i="5"/>
  <c r="CI499" i="5"/>
  <c r="CF498" i="5"/>
  <c r="CI495" i="5"/>
  <c r="CF494" i="5"/>
  <c r="CI491" i="5"/>
  <c r="CF490" i="5"/>
  <c r="CI487" i="5"/>
  <c r="CF486" i="5"/>
  <c r="CI483" i="5"/>
  <c r="CF482" i="5"/>
  <c r="CI479" i="5"/>
  <c r="CF478" i="5"/>
  <c r="CI475" i="5"/>
  <c r="CF474" i="5"/>
  <c r="CI471" i="5"/>
  <c r="CF470" i="5"/>
  <c r="CI467" i="5"/>
  <c r="CF466" i="5"/>
  <c r="CI463" i="5"/>
  <c r="CF462" i="5"/>
  <c r="CI459" i="5"/>
  <c r="CF458" i="5"/>
  <c r="CI455" i="5"/>
  <c r="CF454" i="5"/>
  <c r="CI451" i="5"/>
  <c r="CF450" i="5"/>
  <c r="CI447" i="5"/>
  <c r="CF446" i="5"/>
  <c r="CI443" i="5"/>
  <c r="CF442" i="5"/>
  <c r="CI439" i="5"/>
  <c r="CF438" i="5"/>
  <c r="CI435" i="5"/>
  <c r="CF434" i="5"/>
  <c r="CI431" i="5"/>
  <c r="CF430" i="5"/>
  <c r="CI427" i="5"/>
  <c r="CF426" i="5"/>
  <c r="CI423" i="5"/>
  <c r="CF422" i="5"/>
  <c r="CI419" i="5"/>
  <c r="CF418" i="5"/>
  <c r="CI415" i="5"/>
  <c r="CF414" i="5"/>
  <c r="CI411" i="5"/>
  <c r="CF410" i="5"/>
  <c r="CI407" i="5"/>
  <c r="CF406" i="5"/>
  <c r="CI403" i="5"/>
  <c r="CF402" i="5"/>
  <c r="CI399" i="5"/>
  <c r="CF398" i="5"/>
  <c r="CE910" i="5"/>
  <c r="CK908" i="5"/>
  <c r="CH907" i="5"/>
  <c r="CE906" i="5"/>
  <c r="CK904" i="5"/>
  <c r="CH903" i="5"/>
  <c r="CE902" i="5"/>
  <c r="CK900" i="5"/>
  <c r="CH899" i="5"/>
  <c r="CE898" i="5"/>
  <c r="CK896" i="5"/>
  <c r="CH895" i="5"/>
  <c r="CE894" i="5"/>
  <c r="CK892" i="5"/>
  <c r="CH891" i="5"/>
  <c r="CE890" i="5"/>
  <c r="CK888" i="5"/>
  <c r="CH887" i="5"/>
  <c r="CE886" i="5"/>
  <c r="CK884" i="5"/>
  <c r="CH883" i="5"/>
  <c r="CE882" i="5"/>
  <c r="CK880" i="5"/>
  <c r="CH879" i="5"/>
  <c r="CE878" i="5"/>
  <c r="CK876" i="5"/>
  <c r="CH875" i="5"/>
  <c r="CE874" i="5"/>
  <c r="CK872" i="5"/>
  <c r="CH871" i="5"/>
  <c r="CE870" i="5"/>
  <c r="CK868" i="5"/>
  <c r="CH867" i="5"/>
  <c r="CE866" i="5"/>
  <c r="CK864" i="5"/>
  <c r="CH863" i="5"/>
  <c r="CE862" i="5"/>
  <c r="CK860" i="5"/>
  <c r="CH859" i="5"/>
  <c r="CE858" i="5"/>
  <c r="CK856" i="5"/>
  <c r="CH855" i="5"/>
  <c r="CE854" i="5"/>
  <c r="CK852" i="5"/>
  <c r="CH851" i="5"/>
  <c r="CE850" i="5"/>
  <c r="CK848" i="5"/>
  <c r="CH847" i="5"/>
  <c r="CE846" i="5"/>
  <c r="CK844" i="5"/>
  <c r="CH843" i="5"/>
  <c r="CE842" i="5"/>
  <c r="CK840" i="5"/>
  <c r="CH839" i="5"/>
  <c r="CE838" i="5"/>
  <c r="CK836" i="5"/>
  <c r="CH835" i="5"/>
  <c r="CE834" i="5"/>
  <c r="CK832" i="5"/>
  <c r="CH831" i="5"/>
  <c r="CE830" i="5"/>
  <c r="CK828" i="5"/>
  <c r="CH827" i="5"/>
  <c r="CE826" i="5"/>
  <c r="CK824" i="5"/>
  <c r="CH823" i="5"/>
  <c r="CE822" i="5"/>
  <c r="CK820" i="5"/>
  <c r="CH819" i="5"/>
  <c r="CE818" i="5"/>
  <c r="CK816" i="5"/>
  <c r="CH815" i="5"/>
  <c r="CE814" i="5"/>
  <c r="CK812" i="5"/>
  <c r="CH811" i="5"/>
  <c r="CE810" i="5"/>
  <c r="CK808" i="5"/>
  <c r="CH807" i="5"/>
  <c r="CE806" i="5"/>
  <c r="CK804" i="5"/>
  <c r="CH803" i="5"/>
  <c r="CE802" i="5"/>
  <c r="CK800" i="5"/>
  <c r="CH799" i="5"/>
  <c r="CE798" i="5"/>
  <c r="CK796" i="5"/>
  <c r="CH795" i="5"/>
  <c r="CE794" i="5"/>
  <c r="CK792" i="5"/>
  <c r="CH791" i="5"/>
  <c r="CE790" i="5"/>
  <c r="CK788" i="5"/>
  <c r="CH787" i="5"/>
  <c r="CE786" i="5"/>
  <c r="CK784" i="5"/>
  <c r="CH783" i="5"/>
  <c r="CE782" i="5"/>
  <c r="CK780" i="5"/>
  <c r="CH779" i="5"/>
  <c r="CE778" i="5"/>
  <c r="CK776" i="5"/>
  <c r="CH775" i="5"/>
  <c r="CE774" i="5"/>
  <c r="CK772" i="5"/>
  <c r="CH771" i="5"/>
  <c r="CE770" i="5"/>
  <c r="CK768" i="5"/>
  <c r="CH767" i="5"/>
  <c r="CE766" i="5"/>
  <c r="CK764" i="5"/>
  <c r="CH763" i="5"/>
  <c r="CE762" i="5"/>
  <c r="CK760" i="5"/>
  <c r="CH759" i="5"/>
  <c r="CE758" i="5"/>
  <c r="CK756" i="5"/>
  <c r="CH755" i="5"/>
  <c r="CE754" i="5"/>
  <c r="CK752" i="5"/>
  <c r="CH751" i="5"/>
  <c r="CE750" i="5"/>
  <c r="CK748" i="5"/>
  <c r="CH747" i="5"/>
  <c r="CE746" i="5"/>
  <c r="CK744" i="5"/>
  <c r="CH743" i="5"/>
  <c r="CE742" i="5"/>
  <c r="CK740" i="5"/>
  <c r="CH739" i="5"/>
  <c r="CE738" i="5"/>
  <c r="CK736" i="5"/>
  <c r="CH735" i="5"/>
  <c r="CE734" i="5"/>
  <c r="CK732" i="5"/>
  <c r="CH731" i="5"/>
  <c r="CE730" i="5"/>
  <c r="CK728" i="5"/>
  <c r="CH727" i="5"/>
  <c r="CE726" i="5"/>
  <c r="CK724" i="5"/>
  <c r="CH723" i="5"/>
  <c r="CE722" i="5"/>
  <c r="CK720" i="5"/>
  <c r="CH719" i="5"/>
  <c r="CE718" i="5"/>
  <c r="CK716" i="5"/>
  <c r="CH715" i="5"/>
  <c r="CE714" i="5"/>
  <c r="CK712" i="5"/>
  <c r="CH711" i="5"/>
  <c r="CE710" i="5"/>
  <c r="CK708" i="5"/>
  <c r="CH707" i="5"/>
  <c r="CE706" i="5"/>
  <c r="CK704" i="5"/>
  <c r="CH703" i="5"/>
  <c r="CE702" i="5"/>
  <c r="CK700" i="5"/>
  <c r="CH699" i="5"/>
  <c r="CE698" i="5"/>
  <c r="CK696" i="5"/>
  <c r="CH695" i="5"/>
  <c r="CE694" i="5"/>
  <c r="CK692" i="5"/>
  <c r="CH691" i="5"/>
  <c r="CE690" i="5"/>
  <c r="CK688" i="5"/>
  <c r="CH687" i="5"/>
  <c r="CE686" i="5"/>
  <c r="CK684" i="5"/>
  <c r="CH683" i="5"/>
  <c r="CE682" i="5"/>
  <c r="CK680" i="5"/>
  <c r="CH679" i="5"/>
  <c r="CE678" i="5"/>
  <c r="CK676" i="5"/>
  <c r="CH675" i="5"/>
  <c r="CE674" i="5"/>
  <c r="CK672" i="5"/>
  <c r="CH671" i="5"/>
  <c r="CE670" i="5"/>
  <c r="CK668" i="5"/>
  <c r="CH667" i="5"/>
  <c r="CE666" i="5"/>
  <c r="CK664" i="5"/>
  <c r="CH663" i="5"/>
  <c r="CE662" i="5"/>
  <c r="CK660" i="5"/>
  <c r="CH659" i="5"/>
  <c r="CE658" i="5"/>
  <c r="CK656" i="5"/>
  <c r="CH655" i="5"/>
  <c r="CE654" i="5"/>
  <c r="CK652" i="5"/>
  <c r="CH651" i="5"/>
  <c r="CE650" i="5"/>
  <c r="CK648" i="5"/>
  <c r="CH647" i="5"/>
  <c r="CE646" i="5"/>
  <c r="CK644" i="5"/>
  <c r="CH643" i="5"/>
  <c r="CE642" i="5"/>
  <c r="CK640" i="5"/>
  <c r="CH639" i="5"/>
  <c r="CE638" i="5"/>
  <c r="CK636" i="5"/>
  <c r="CH635" i="5"/>
  <c r="CE634" i="5"/>
  <c r="CK632" i="5"/>
  <c r="CH631" i="5"/>
  <c r="CE630" i="5"/>
  <c r="CK628" i="5"/>
  <c r="CH627" i="5"/>
  <c r="CE626" i="5"/>
  <c r="CK624" i="5"/>
  <c r="CH623" i="5"/>
  <c r="CE622" i="5"/>
  <c r="CK620" i="5"/>
  <c r="CH619" i="5"/>
  <c r="CE618" i="5"/>
  <c r="CK616" i="5"/>
  <c r="CH615" i="5"/>
  <c r="CE614" i="5"/>
  <c r="CK612" i="5"/>
  <c r="CH611" i="5"/>
  <c r="CE610" i="5"/>
  <c r="CK608" i="5"/>
  <c r="CH607" i="5"/>
  <c r="CE606" i="5"/>
  <c r="CK604" i="5"/>
  <c r="CH603" i="5"/>
  <c r="CE602" i="5"/>
  <c r="CK600" i="5"/>
  <c r="CH599" i="5"/>
  <c r="CE598" i="5"/>
  <c r="CK596" i="5"/>
  <c r="CH595" i="5"/>
  <c r="CE594" i="5"/>
  <c r="CK592" i="5"/>
  <c r="CD910" i="5"/>
  <c r="CJ908" i="5"/>
  <c r="CG907" i="5"/>
  <c r="CD906" i="5"/>
  <c r="CJ904" i="5"/>
  <c r="CG903" i="5"/>
  <c r="CD902" i="5"/>
  <c r="CJ900" i="5"/>
  <c r="CG899" i="5"/>
  <c r="CD898" i="5"/>
  <c r="CJ896" i="5"/>
  <c r="CG895" i="5"/>
  <c r="CD894" i="5"/>
  <c r="CJ892" i="5"/>
  <c r="CG891" i="5"/>
  <c r="CD890" i="5"/>
  <c r="CJ888" i="5"/>
  <c r="CG887" i="5"/>
  <c r="CD886" i="5"/>
  <c r="CJ884" i="5"/>
  <c r="CG883" i="5"/>
  <c r="CD882" i="5"/>
  <c r="CJ880" i="5"/>
  <c r="CG879" i="5"/>
  <c r="CD878" i="5"/>
  <c r="CJ876" i="5"/>
  <c r="CG875" i="5"/>
  <c r="CD874" i="5"/>
  <c r="CJ872" i="5"/>
  <c r="CG871" i="5"/>
  <c r="CD870" i="5"/>
  <c r="CJ868" i="5"/>
  <c r="CG867" i="5"/>
  <c r="CD866" i="5"/>
  <c r="CJ864" i="5"/>
  <c r="CG863" i="5"/>
  <c r="CD862" i="5"/>
  <c r="CJ860" i="5"/>
  <c r="CG859" i="5"/>
  <c r="CD858" i="5"/>
  <c r="CJ856" i="5"/>
  <c r="CG855" i="5"/>
  <c r="CD854" i="5"/>
  <c r="CJ852" i="5"/>
  <c r="CG851" i="5"/>
  <c r="CD850" i="5"/>
  <c r="CJ848" i="5"/>
  <c r="CG847" i="5"/>
  <c r="CD846" i="5"/>
  <c r="CJ844" i="5"/>
  <c r="CG843" i="5"/>
  <c r="CD842" i="5"/>
  <c r="CJ840" i="5"/>
  <c r="CG839" i="5"/>
  <c r="CD838" i="5"/>
  <c r="CJ836" i="5"/>
  <c r="CG835" i="5"/>
  <c r="CD834" i="5"/>
  <c r="CJ832" i="5"/>
  <c r="CG831" i="5"/>
  <c r="CD830" i="5"/>
  <c r="CJ828" i="5"/>
  <c r="CG827" i="5"/>
  <c r="CD826" i="5"/>
  <c r="CJ824" i="5"/>
  <c r="CG823" i="5"/>
  <c r="CD822" i="5"/>
  <c r="CJ820" i="5"/>
  <c r="CG819" i="5"/>
  <c r="CD818" i="5"/>
  <c r="CJ816" i="5"/>
  <c r="CG815" i="5"/>
  <c r="CD814" i="5"/>
  <c r="CJ812" i="5"/>
  <c r="CG811" i="5"/>
  <c r="CD810" i="5"/>
  <c r="CJ808" i="5"/>
  <c r="CG807" i="5"/>
  <c r="CD806" i="5"/>
  <c r="CJ804" i="5"/>
  <c r="CG803" i="5"/>
  <c r="CD802" i="5"/>
  <c r="CJ800" i="5"/>
  <c r="CG799" i="5"/>
  <c r="CD798" i="5"/>
  <c r="CJ796" i="5"/>
  <c r="CG795" i="5"/>
  <c r="CD794" i="5"/>
  <c r="CJ792" i="5"/>
  <c r="CG791" i="5"/>
  <c r="CD790" i="5"/>
  <c r="CJ788" i="5"/>
  <c r="CG787" i="5"/>
  <c r="CD786" i="5"/>
  <c r="CJ784" i="5"/>
  <c r="CG783" i="5"/>
  <c r="CD782" i="5"/>
  <c r="CJ780" i="5"/>
  <c r="CG779" i="5"/>
  <c r="CD778" i="5"/>
  <c r="CJ776" i="5"/>
  <c r="CG775" i="5"/>
  <c r="CD774" i="5"/>
  <c r="CJ772" i="5"/>
  <c r="CG771" i="5"/>
  <c r="CD770" i="5"/>
  <c r="CJ768" i="5"/>
  <c r="CG767" i="5"/>
  <c r="CD766" i="5"/>
  <c r="CJ764" i="5"/>
  <c r="CG763" i="5"/>
  <c r="CD762" i="5"/>
  <c r="CJ760" i="5"/>
  <c r="CG759" i="5"/>
  <c r="CD758" i="5"/>
  <c r="CJ756" i="5"/>
  <c r="CG755" i="5"/>
  <c r="CD754" i="5"/>
  <c r="CJ752" i="5"/>
  <c r="CG751" i="5"/>
  <c r="CD750" i="5"/>
  <c r="CJ748" i="5"/>
  <c r="CG747" i="5"/>
  <c r="CD746" i="5"/>
  <c r="CJ744" i="5"/>
  <c r="CG743" i="5"/>
  <c r="CD742" i="5"/>
  <c r="CJ740" i="5"/>
  <c r="CG739" i="5"/>
  <c r="CD738" i="5"/>
  <c r="CJ736" i="5"/>
  <c r="CG735" i="5"/>
  <c r="CD734" i="5"/>
  <c r="CJ732" i="5"/>
  <c r="CG731" i="5"/>
  <c r="CD730" i="5"/>
  <c r="CJ728" i="5"/>
  <c r="CG727" i="5"/>
  <c r="CD726" i="5"/>
  <c r="CJ724" i="5"/>
  <c r="CG723" i="5"/>
  <c r="CD722" i="5"/>
  <c r="CJ720" i="5"/>
  <c r="CG719" i="5"/>
  <c r="CD718" i="5"/>
  <c r="CJ716" i="5"/>
  <c r="CG715" i="5"/>
  <c r="CD714" i="5"/>
  <c r="CJ712" i="5"/>
  <c r="CG711" i="5"/>
  <c r="CD710" i="5"/>
  <c r="CJ708" i="5"/>
  <c r="CG707" i="5"/>
  <c r="CD706" i="5"/>
  <c r="CJ704" i="5"/>
  <c r="CG703" i="5"/>
  <c r="CD702" i="5"/>
  <c r="CJ700" i="5"/>
  <c r="CG699" i="5"/>
  <c r="CD698" i="5"/>
  <c r="CJ696" i="5"/>
  <c r="CG695" i="5"/>
  <c r="CD694" i="5"/>
  <c r="CJ692" i="5"/>
  <c r="CG691" i="5"/>
  <c r="CD690" i="5"/>
  <c r="CJ688" i="5"/>
  <c r="CG687" i="5"/>
  <c r="CD686" i="5"/>
  <c r="CJ684" i="5"/>
  <c r="CG683" i="5"/>
  <c r="CD682" i="5"/>
  <c r="CJ680" i="5"/>
  <c r="CG679" i="5"/>
  <c r="CD678" i="5"/>
  <c r="CJ676" i="5"/>
  <c r="CG675" i="5"/>
  <c r="CD674" i="5"/>
  <c r="CJ672" i="5"/>
  <c r="CG671" i="5"/>
  <c r="CD670" i="5"/>
  <c r="CJ668" i="5"/>
  <c r="CG667" i="5"/>
  <c r="CD666" i="5"/>
  <c r="CJ664" i="5"/>
  <c r="CG663" i="5"/>
  <c r="CD662" i="5"/>
  <c r="CJ660" i="5"/>
  <c r="CG659" i="5"/>
  <c r="CD658" i="5"/>
  <c r="CJ656" i="5"/>
  <c r="CG655" i="5"/>
  <c r="CD654" i="5"/>
  <c r="CJ652" i="5"/>
  <c r="CG651" i="5"/>
  <c r="CD650" i="5"/>
  <c r="CJ648" i="5"/>
  <c r="CG647" i="5"/>
  <c r="CD646" i="5"/>
  <c r="CJ644" i="5"/>
  <c r="CG643" i="5"/>
  <c r="CD642" i="5"/>
  <c r="CJ640" i="5"/>
  <c r="CG639" i="5"/>
  <c r="CD638" i="5"/>
  <c r="CJ636" i="5"/>
  <c r="CG635" i="5"/>
  <c r="CD634" i="5"/>
  <c r="CJ632" i="5"/>
  <c r="CG631" i="5"/>
  <c r="CD630" i="5"/>
  <c r="CJ628" i="5"/>
  <c r="CG627" i="5"/>
  <c r="CD626" i="5"/>
  <c r="CJ624" i="5"/>
  <c r="CG623" i="5"/>
  <c r="CD622" i="5"/>
  <c r="CJ620" i="5"/>
  <c r="CG619" i="5"/>
  <c r="CD618" i="5"/>
  <c r="CJ616" i="5"/>
  <c r="CG615" i="5"/>
  <c r="CD614" i="5"/>
  <c r="CJ612" i="5"/>
  <c r="CG611" i="5"/>
  <c r="CD610" i="5"/>
  <c r="CJ608" i="5"/>
  <c r="CG607" i="5"/>
  <c r="CF803" i="5"/>
  <c r="CI800" i="5"/>
  <c r="CF799" i="5"/>
  <c r="CI796" i="5"/>
  <c r="CF795" i="5"/>
  <c r="CI792" i="5"/>
  <c r="CF791" i="5"/>
  <c r="CI788" i="5"/>
  <c r="CF787" i="5"/>
  <c r="CI784" i="5"/>
  <c r="CF783" i="5"/>
  <c r="CI780" i="5"/>
  <c r="CF779" i="5"/>
  <c r="CI776" i="5"/>
  <c r="CF775" i="5"/>
  <c r="CI772" i="5"/>
  <c r="CF771" i="5"/>
  <c r="CI768" i="5"/>
  <c r="CF767" i="5"/>
  <c r="CI764" i="5"/>
  <c r="CF763" i="5"/>
  <c r="CI760" i="5"/>
  <c r="CF759" i="5"/>
  <c r="CI756" i="5"/>
  <c r="CF755" i="5"/>
  <c r="CI752" i="5"/>
  <c r="CF751" i="5"/>
  <c r="CI748" i="5"/>
  <c r="CF747" i="5"/>
  <c r="CI744" i="5"/>
  <c r="CF743" i="5"/>
  <c r="CI740" i="5"/>
  <c r="CF739" i="5"/>
  <c r="CI736" i="5"/>
  <c r="CF735" i="5"/>
  <c r="CI732" i="5"/>
  <c r="CF731" i="5"/>
  <c r="CI728" i="5"/>
  <c r="CF727" i="5"/>
  <c r="CI724" i="5"/>
  <c r="CF723" i="5"/>
  <c r="CI720" i="5"/>
  <c r="CF719" i="5"/>
  <c r="CI716" i="5"/>
  <c r="CF715" i="5"/>
  <c r="CI712" i="5"/>
  <c r="CF711" i="5"/>
  <c r="CI708" i="5"/>
  <c r="CF707" i="5"/>
  <c r="CI704" i="5"/>
  <c r="CF703" i="5"/>
  <c r="CI700" i="5"/>
  <c r="CF699" i="5"/>
  <c r="CI696" i="5"/>
  <c r="CF695" i="5"/>
  <c r="CI692" i="5"/>
  <c r="CF691" i="5"/>
  <c r="CI688" i="5"/>
  <c r="CF687" i="5"/>
  <c r="CI684" i="5"/>
  <c r="CF683" i="5"/>
  <c r="CI680" i="5"/>
  <c r="CF679" i="5"/>
  <c r="CI676" i="5"/>
  <c r="CF675" i="5"/>
  <c r="CI672" i="5"/>
  <c r="CF671" i="5"/>
  <c r="CI668" i="5"/>
  <c r="CF667" i="5"/>
  <c r="CI664" i="5"/>
  <c r="CF663" i="5"/>
  <c r="CI660" i="5"/>
  <c r="CF659" i="5"/>
  <c r="CI656" i="5"/>
  <c r="CF655" i="5"/>
  <c r="CI652" i="5"/>
  <c r="CF651" i="5"/>
  <c r="CI648" i="5"/>
  <c r="CF647" i="5"/>
  <c r="CI644" i="5"/>
  <c r="CF643" i="5"/>
  <c r="CI640" i="5"/>
  <c r="CF639" i="5"/>
  <c r="CI636" i="5"/>
  <c r="CF635" i="5"/>
  <c r="CI632" i="5"/>
  <c r="CF631" i="5"/>
  <c r="CI628" i="5"/>
  <c r="CF627" i="5"/>
  <c r="CI624" i="5"/>
  <c r="CF623" i="5"/>
  <c r="CI620" i="5"/>
  <c r="CF619" i="5"/>
  <c r="CI616" i="5"/>
  <c r="CF615" i="5"/>
  <c r="CI612" i="5"/>
  <c r="CF611" i="5"/>
  <c r="CI608" i="5"/>
  <c r="CF607" i="5"/>
  <c r="CI604" i="5"/>
  <c r="CF603" i="5"/>
  <c r="CI600" i="5"/>
  <c r="CF599" i="5"/>
  <c r="CI596" i="5"/>
  <c r="CF595" i="5"/>
  <c r="CI592" i="5"/>
  <c r="CF591" i="5"/>
  <c r="CI588" i="5"/>
  <c r="CF587" i="5"/>
  <c r="CI584" i="5"/>
  <c r="CF583" i="5"/>
  <c r="CI580" i="5"/>
  <c r="CF579" i="5"/>
  <c r="CI576" i="5"/>
  <c r="CF575" i="5"/>
  <c r="CI572" i="5"/>
  <c r="CF571" i="5"/>
  <c r="CI568" i="5"/>
  <c r="CF567" i="5"/>
  <c r="CI564" i="5"/>
  <c r="CF563" i="5"/>
  <c r="CI560" i="5"/>
  <c r="CF559" i="5"/>
  <c r="CI556" i="5"/>
  <c r="CF555" i="5"/>
  <c r="CI552" i="5"/>
  <c r="CF551" i="5"/>
  <c r="CI548" i="5"/>
  <c r="CF547" i="5"/>
  <c r="CI544" i="5"/>
  <c r="CF543" i="5"/>
  <c r="CI540" i="5"/>
  <c r="CF539" i="5"/>
  <c r="CI536" i="5"/>
  <c r="CF535" i="5"/>
  <c r="CI532" i="5"/>
  <c r="CF531" i="5"/>
  <c r="CI528" i="5"/>
  <c r="CF527" i="5"/>
  <c r="CI524" i="5"/>
  <c r="CF523" i="5"/>
  <c r="CI520" i="5"/>
  <c r="CF519" i="5"/>
  <c r="CI516" i="5"/>
  <c r="CF515" i="5"/>
  <c r="CI512" i="5"/>
  <c r="CF511" i="5"/>
  <c r="CI508" i="5"/>
  <c r="CF507" i="5"/>
  <c r="CI504" i="5"/>
  <c r="CF503" i="5"/>
  <c r="CI500" i="5"/>
  <c r="CF499" i="5"/>
  <c r="CI496" i="5"/>
  <c r="CF495" i="5"/>
  <c r="CI492" i="5"/>
  <c r="CF491" i="5"/>
  <c r="CI488" i="5"/>
  <c r="CF487" i="5"/>
  <c r="CI484" i="5"/>
  <c r="CF483" i="5"/>
  <c r="CI480" i="5"/>
  <c r="CF479" i="5"/>
  <c r="CI476" i="5"/>
  <c r="CF475" i="5"/>
  <c r="CI472" i="5"/>
  <c r="CF471" i="5"/>
  <c r="CI468" i="5"/>
  <c r="CF467" i="5"/>
  <c r="CI464" i="5"/>
  <c r="CF463" i="5"/>
  <c r="CK905" i="5"/>
  <c r="CH904" i="5"/>
  <c r="CE903" i="5"/>
  <c r="CK901" i="5"/>
  <c r="CH900" i="5"/>
  <c r="CE899" i="5"/>
  <c r="CK897" i="5"/>
  <c r="CH896" i="5"/>
  <c r="CE895" i="5"/>
  <c r="CK893" i="5"/>
  <c r="CH892" i="5"/>
  <c r="CE891" i="5"/>
  <c r="CK889" i="5"/>
  <c r="CH888" i="5"/>
  <c r="CE887" i="5"/>
  <c r="CK885" i="5"/>
  <c r="CH884" i="5"/>
  <c r="CE883" i="5"/>
  <c r="CK881" i="5"/>
  <c r="CH880" i="5"/>
  <c r="CE879" i="5"/>
  <c r="CK877" i="5"/>
  <c r="CH876" i="5"/>
  <c r="CE875" i="5"/>
  <c r="CK873" i="5"/>
  <c r="CH872" i="5"/>
  <c r="CE871" i="5"/>
  <c r="CK869" i="5"/>
  <c r="CH868" i="5"/>
  <c r="CE867" i="5"/>
  <c r="CK865" i="5"/>
  <c r="CH864" i="5"/>
  <c r="CE863" i="5"/>
  <c r="CK861" i="5"/>
  <c r="CH860" i="5"/>
  <c r="CE859" i="5"/>
  <c r="CK857" i="5"/>
  <c r="CH856" i="5"/>
  <c r="CE855" i="5"/>
  <c r="CK853" i="5"/>
  <c r="CH852" i="5"/>
  <c r="CE851" i="5"/>
  <c r="CK849" i="5"/>
  <c r="CH848" i="5"/>
  <c r="CE847" i="5"/>
  <c r="CK845" i="5"/>
  <c r="CH844" i="5"/>
  <c r="CE843" i="5"/>
  <c r="CK841" i="5"/>
  <c r="CH840" i="5"/>
  <c r="CE839" i="5"/>
  <c r="CK837" i="5"/>
  <c r="CH836" i="5"/>
  <c r="CE835" i="5"/>
  <c r="CK833" i="5"/>
  <c r="CH832" i="5"/>
  <c r="CE831" i="5"/>
  <c r="CK829" i="5"/>
  <c r="CH828" i="5"/>
  <c r="CE827" i="5"/>
  <c r="CK825" i="5"/>
  <c r="CH824" i="5"/>
  <c r="CE823" i="5"/>
  <c r="CK821" i="5"/>
  <c r="CH820" i="5"/>
  <c r="CE819" i="5"/>
  <c r="CK817" i="5"/>
  <c r="CH816" i="5"/>
  <c r="CE815" i="5"/>
  <c r="CK813" i="5"/>
  <c r="CH812" i="5"/>
  <c r="CE811" i="5"/>
  <c r="CK809" i="5"/>
  <c r="CH808" i="5"/>
  <c r="CE807" i="5"/>
  <c r="CK805" i="5"/>
  <c r="CH804" i="5"/>
  <c r="CE803" i="5"/>
  <c r="CK801" i="5"/>
  <c r="CH800" i="5"/>
  <c r="CE799" i="5"/>
  <c r="CK797" i="5"/>
  <c r="CH796" i="5"/>
  <c r="CE795" i="5"/>
  <c r="CK793" i="5"/>
  <c r="CH792" i="5"/>
  <c r="CE791" i="5"/>
  <c r="CK789" i="5"/>
  <c r="CH788" i="5"/>
  <c r="CE787" i="5"/>
  <c r="CK785" i="5"/>
  <c r="CH784" i="5"/>
  <c r="CE783" i="5"/>
  <c r="CK781" i="5"/>
  <c r="CH780" i="5"/>
  <c r="CE779" i="5"/>
  <c r="CK777" i="5"/>
  <c r="CH776" i="5"/>
  <c r="CE775" i="5"/>
  <c r="CK773" i="5"/>
  <c r="CH772" i="5"/>
  <c r="CE771" i="5"/>
  <c r="CK769" i="5"/>
  <c r="CH768" i="5"/>
  <c r="CE767" i="5"/>
  <c r="CK765" i="5"/>
  <c r="CH764" i="5"/>
  <c r="CE763" i="5"/>
  <c r="CK761" i="5"/>
  <c r="CH760" i="5"/>
  <c r="CE759" i="5"/>
  <c r="CK757" i="5"/>
  <c r="CH756" i="5"/>
  <c r="CE755" i="5"/>
  <c r="CK753" i="5"/>
  <c r="CH752" i="5"/>
  <c r="CE751" i="5"/>
  <c r="CK749" i="5"/>
  <c r="CH748" i="5"/>
  <c r="CE747" i="5"/>
  <c r="CK745" i="5"/>
  <c r="CH744" i="5"/>
  <c r="CE743" i="5"/>
  <c r="CK741" i="5"/>
  <c r="CH740" i="5"/>
  <c r="CE739" i="5"/>
  <c r="CK737" i="5"/>
  <c r="CH736" i="5"/>
  <c r="CE735" i="5"/>
  <c r="CK733" i="5"/>
  <c r="CH732" i="5"/>
  <c r="CE731" i="5"/>
  <c r="CK729" i="5"/>
  <c r="CH728" i="5"/>
  <c r="CE727" i="5"/>
  <c r="CK725" i="5"/>
  <c r="CH724" i="5"/>
  <c r="CE723" i="5"/>
  <c r="CK721" i="5"/>
  <c r="CH720" i="5"/>
  <c r="CE719" i="5"/>
  <c r="CK717" i="5"/>
  <c r="CH716" i="5"/>
  <c r="CE715" i="5"/>
  <c r="CK713" i="5"/>
  <c r="CH712" i="5"/>
  <c r="CE711" i="5"/>
  <c r="CK709" i="5"/>
  <c r="CH708" i="5"/>
  <c r="CE707" i="5"/>
  <c r="CK705" i="5"/>
  <c r="CH704" i="5"/>
  <c r="CE703" i="5"/>
  <c r="CK701" i="5"/>
  <c r="CH700" i="5"/>
  <c r="CE699" i="5"/>
  <c r="CK697" i="5"/>
  <c r="CH696" i="5"/>
  <c r="CE695" i="5"/>
  <c r="CK693" i="5"/>
  <c r="CH692" i="5"/>
  <c r="CE691" i="5"/>
  <c r="CK689" i="5"/>
  <c r="CH688" i="5"/>
  <c r="CE687" i="5"/>
  <c r="CK685" i="5"/>
  <c r="CH684" i="5"/>
  <c r="CE683" i="5"/>
  <c r="CK681" i="5"/>
  <c r="CH680" i="5"/>
  <c r="CE679" i="5"/>
  <c r="CK677" i="5"/>
  <c r="CH676" i="5"/>
  <c r="CE675" i="5"/>
  <c r="CK673" i="5"/>
  <c r="CH672" i="5"/>
  <c r="CE671" i="5"/>
  <c r="CK669" i="5"/>
  <c r="CH668" i="5"/>
  <c r="CE667" i="5"/>
  <c r="CK665" i="5"/>
  <c r="CH664" i="5"/>
  <c r="CE663" i="5"/>
  <c r="CK661" i="5"/>
  <c r="CH660" i="5"/>
  <c r="CE659" i="5"/>
  <c r="CK657" i="5"/>
  <c r="CH656" i="5"/>
  <c r="CE655" i="5"/>
  <c r="CK653" i="5"/>
  <c r="CH652" i="5"/>
  <c r="CE651" i="5"/>
  <c r="CK649" i="5"/>
  <c r="CH648" i="5"/>
  <c r="CE647" i="5"/>
  <c r="CK645" i="5"/>
  <c r="CH644" i="5"/>
  <c r="CE643" i="5"/>
  <c r="CK641" i="5"/>
  <c r="CH640" i="5"/>
  <c r="CE639" i="5"/>
  <c r="CK637" i="5"/>
  <c r="CH636" i="5"/>
  <c r="CE635" i="5"/>
  <c r="CK633" i="5"/>
  <c r="CH632" i="5"/>
  <c r="CE631" i="5"/>
  <c r="CK629" i="5"/>
  <c r="CH628" i="5"/>
  <c r="CE627" i="5"/>
  <c r="CK625" i="5"/>
  <c r="CH624" i="5"/>
  <c r="CE623" i="5"/>
  <c r="CK621" i="5"/>
  <c r="CH620" i="5"/>
  <c r="CE619" i="5"/>
  <c r="CK617" i="5"/>
  <c r="CH616" i="5"/>
  <c r="CE615" i="5"/>
  <c r="CK613" i="5"/>
  <c r="CH612" i="5"/>
  <c r="CE611" i="5"/>
  <c r="CJ333" i="5"/>
  <c r="CG332" i="5"/>
  <c r="CD331" i="5"/>
  <c r="CJ329" i="5"/>
  <c r="CG328" i="5"/>
  <c r="CD327" i="5"/>
  <c r="CJ325" i="5"/>
  <c r="CG324" i="5"/>
  <c r="CD323" i="5"/>
  <c r="CJ321" i="5"/>
  <c r="CG320" i="5"/>
  <c r="CD319" i="5"/>
  <c r="CJ317" i="5"/>
  <c r="CG316" i="5"/>
  <c r="CD315" i="5"/>
  <c r="CJ313" i="5"/>
  <c r="CG312" i="5"/>
  <c r="CD311" i="5"/>
  <c r="CJ309" i="5"/>
  <c r="CG308" i="5"/>
  <c r="CD307" i="5"/>
  <c r="CJ305" i="5"/>
  <c r="CG304" i="5"/>
  <c r="CD303" i="5"/>
  <c r="CJ301" i="5"/>
  <c r="CG300" i="5"/>
  <c r="CD299" i="5"/>
  <c r="CJ297" i="5"/>
  <c r="CG296" i="5"/>
  <c r="CD295" i="5"/>
  <c r="CJ293" i="5"/>
  <c r="CG292" i="5"/>
  <c r="CD291" i="5"/>
  <c r="CJ289" i="5"/>
  <c r="CG288" i="5"/>
  <c r="CD287" i="5"/>
  <c r="CJ285" i="5"/>
  <c r="CG284" i="5"/>
  <c r="CD283" i="5"/>
  <c r="CJ281" i="5"/>
  <c r="CG280" i="5"/>
  <c r="CD279" i="5"/>
  <c r="CJ277" i="5"/>
  <c r="CG276" i="5"/>
  <c r="CD275" i="5"/>
  <c r="CJ273" i="5"/>
  <c r="CG272" i="5"/>
  <c r="CD271" i="5"/>
  <c r="CJ269" i="5"/>
  <c r="CG268" i="5"/>
  <c r="CD267" i="5"/>
  <c r="CJ265" i="5"/>
  <c r="CG264" i="5"/>
  <c r="CD263" i="5"/>
  <c r="CJ261" i="5"/>
  <c r="CG260" i="5"/>
  <c r="CD259" i="5"/>
  <c r="CJ257" i="5"/>
  <c r="CG256" i="5"/>
  <c r="CD255" i="5"/>
  <c r="CJ253" i="5"/>
  <c r="CG252" i="5"/>
  <c r="CD251" i="5"/>
  <c r="CJ249" i="5"/>
  <c r="CG248" i="5"/>
  <c r="CD247" i="5"/>
  <c r="CJ245" i="5"/>
  <c r="CG244" i="5"/>
  <c r="CD243" i="5"/>
  <c r="CJ241" i="5"/>
  <c r="CG240" i="5"/>
  <c r="CD239" i="5"/>
  <c r="CJ237" i="5"/>
  <c r="CG236" i="5"/>
  <c r="CD235" i="5"/>
  <c r="CJ233" i="5"/>
  <c r="CG232" i="5"/>
  <c r="CD231" i="5"/>
  <c r="CJ229" i="5"/>
  <c r="CG228" i="5"/>
  <c r="CD227" i="5"/>
  <c r="CJ225" i="5"/>
  <c r="CG224" i="5"/>
  <c r="CD223" i="5"/>
  <c r="CJ221" i="5"/>
  <c r="CG220" i="5"/>
  <c r="CD219" i="5"/>
  <c r="CJ217" i="5"/>
  <c r="CG216" i="5"/>
  <c r="CD215" i="5"/>
  <c r="CJ213" i="5"/>
  <c r="CG212" i="5"/>
  <c r="CD211" i="5"/>
  <c r="CJ209" i="5"/>
  <c r="CG208" i="5"/>
  <c r="CF224" i="5"/>
  <c r="CI221" i="5"/>
  <c r="CF220" i="5"/>
  <c r="CI217" i="5"/>
  <c r="CF216" i="5"/>
  <c r="CI213" i="5"/>
  <c r="CF212" i="5"/>
  <c r="CI209" i="5"/>
  <c r="CF208" i="5"/>
  <c r="CI205" i="5"/>
  <c r="CF204" i="5"/>
  <c r="CI201" i="5"/>
  <c r="CF200" i="5"/>
  <c r="CI197" i="5"/>
  <c r="CF196" i="5"/>
  <c r="CI193" i="5"/>
  <c r="CF192" i="5"/>
  <c r="CI189" i="5"/>
  <c r="CF188" i="5"/>
  <c r="CI185" i="5"/>
  <c r="CF184" i="5"/>
  <c r="CI181" i="5"/>
  <c r="CF180" i="5"/>
  <c r="CI177" i="5"/>
  <c r="CF176" i="5"/>
  <c r="CI173" i="5"/>
  <c r="CF172" i="5"/>
  <c r="CI169" i="5"/>
  <c r="CF168" i="5"/>
  <c r="CI165" i="5"/>
  <c r="CF164" i="5"/>
  <c r="CI161" i="5"/>
  <c r="CF160" i="5"/>
  <c r="CI157" i="5"/>
  <c r="CF156" i="5"/>
  <c r="CI153" i="5"/>
  <c r="CF152" i="5"/>
  <c r="CI149" i="5"/>
  <c r="CF148" i="5"/>
  <c r="CI145" i="5"/>
  <c r="CF144" i="5"/>
  <c r="CI141" i="5"/>
  <c r="CF140" i="5"/>
  <c r="CI137" i="5"/>
  <c r="CF136" i="5"/>
  <c r="CI133" i="5"/>
  <c r="CF132" i="5"/>
  <c r="CI129" i="5"/>
  <c r="CF128" i="5"/>
  <c r="CI125" i="5"/>
  <c r="CF124" i="5"/>
  <c r="CE320" i="5"/>
  <c r="CK318" i="5"/>
  <c r="CH317" i="5"/>
  <c r="CE316" i="5"/>
  <c r="CK314" i="5"/>
  <c r="CH313" i="5"/>
  <c r="CE312" i="5"/>
  <c r="CK310" i="5"/>
  <c r="CH309" i="5"/>
  <c r="CE308" i="5"/>
  <c r="CK306" i="5"/>
  <c r="CH305" i="5"/>
  <c r="CE304" i="5"/>
  <c r="CK302" i="5"/>
  <c r="CH301" i="5"/>
  <c r="CE300" i="5"/>
  <c r="CK298" i="5"/>
  <c r="CH297" i="5"/>
  <c r="CE296" i="5"/>
  <c r="CK294" i="5"/>
  <c r="CH293" i="5"/>
  <c r="CE292" i="5"/>
  <c r="CK290" i="5"/>
  <c r="CH289" i="5"/>
  <c r="CE288" i="5"/>
  <c r="CK286" i="5"/>
  <c r="CH285" i="5"/>
  <c r="CE284" i="5"/>
  <c r="CK282" i="5"/>
  <c r="CH281" i="5"/>
  <c r="CE280" i="5"/>
  <c r="CK278" i="5"/>
  <c r="CH277" i="5"/>
  <c r="CE276" i="5"/>
  <c r="CK274" i="5"/>
  <c r="CH273" i="5"/>
  <c r="CE272" i="5"/>
  <c r="CK270" i="5"/>
  <c r="CH269" i="5"/>
  <c r="CE268" i="5"/>
  <c r="CK266" i="5"/>
  <c r="CH265" i="5"/>
  <c r="CE264" i="5"/>
  <c r="CK262" i="5"/>
  <c r="CH261" i="5"/>
  <c r="CE260" i="5"/>
  <c r="CK258" i="5"/>
  <c r="CH257" i="5"/>
  <c r="CE256" i="5"/>
  <c r="CK254" i="5"/>
  <c r="CH253" i="5"/>
  <c r="CE252" i="5"/>
  <c r="CK250" i="5"/>
  <c r="CH249" i="5"/>
  <c r="CE248" i="5"/>
  <c r="CK246" i="5"/>
  <c r="CH245" i="5"/>
  <c r="CE244" i="5"/>
  <c r="CK242" i="5"/>
  <c r="CH241" i="5"/>
  <c r="CE240" i="5"/>
  <c r="CK238" i="5"/>
  <c r="CH237" i="5"/>
  <c r="CE236" i="5"/>
  <c r="CK234" i="5"/>
  <c r="CH233" i="5"/>
  <c r="CE232" i="5"/>
  <c r="CK230" i="5"/>
  <c r="CH229" i="5"/>
  <c r="CE228" i="5"/>
  <c r="CK226" i="5"/>
  <c r="CH225" i="5"/>
  <c r="CE224" i="5"/>
  <c r="CK222" i="5"/>
  <c r="CH221" i="5"/>
  <c r="CE220" i="5"/>
  <c r="CK218" i="5"/>
  <c r="CH217" i="5"/>
  <c r="CE216" i="5"/>
  <c r="CK214" i="5"/>
  <c r="CH213" i="5"/>
  <c r="CE212" i="5"/>
  <c r="CK210" i="5"/>
  <c r="CH209" i="5"/>
  <c r="CE208" i="5"/>
  <c r="CG273" i="5"/>
  <c r="CD272" i="5"/>
  <c r="CJ270" i="5"/>
  <c r="CG269" i="5"/>
  <c r="CD268" i="5"/>
  <c r="CJ266" i="5"/>
  <c r="CG265" i="5"/>
  <c r="CD264" i="5"/>
  <c r="CJ262" i="5"/>
  <c r="CG261" i="5"/>
  <c r="CD260" i="5"/>
  <c r="CJ258" i="5"/>
  <c r="CG257" i="5"/>
  <c r="CD256" i="5"/>
  <c r="CJ254" i="5"/>
  <c r="CG253" i="5"/>
  <c r="CD252" i="5"/>
  <c r="CJ250" i="5"/>
  <c r="CG249" i="5"/>
  <c r="CD248" i="5"/>
  <c r="CJ246" i="5"/>
  <c r="CG245" i="5"/>
  <c r="CD244" i="5"/>
  <c r="CJ242" i="5"/>
  <c r="CG241" i="5"/>
  <c r="CD240" i="5"/>
  <c r="CJ238" i="5"/>
  <c r="CG237" i="5"/>
  <c r="CD236" i="5"/>
  <c r="CJ234" i="5"/>
  <c r="CG233" i="5"/>
  <c r="CD232" i="5"/>
  <c r="CJ230" i="5"/>
  <c r="CG229" i="5"/>
  <c r="CD228" i="5"/>
  <c r="CJ226" i="5"/>
  <c r="CG225" i="5"/>
  <c r="CD224" i="5"/>
  <c r="CJ222" i="5"/>
  <c r="CG221" i="5"/>
  <c r="CD220" i="5"/>
  <c r="CJ218" i="5"/>
  <c r="CG217" i="5"/>
  <c r="CD216" i="5"/>
  <c r="CJ214" i="5"/>
  <c r="CG213" i="5"/>
  <c r="CD212" i="5"/>
  <c r="CJ210" i="5"/>
  <c r="CG209" i="5"/>
  <c r="CD208" i="5"/>
  <c r="CJ206" i="5"/>
  <c r="CG205" i="5"/>
  <c r="CD204" i="5"/>
  <c r="CJ202" i="5"/>
  <c r="CG201" i="5"/>
  <c r="CD200" i="5"/>
  <c r="CJ198" i="5"/>
  <c r="CG197" i="5"/>
  <c r="CD196" i="5"/>
  <c r="CJ194" i="5"/>
  <c r="CG193" i="5"/>
  <c r="CD192" i="5"/>
  <c r="CJ190" i="5"/>
  <c r="CG189" i="5"/>
  <c r="CD188" i="5"/>
  <c r="CJ186" i="5"/>
  <c r="CG185" i="5"/>
  <c r="CD184" i="5"/>
  <c r="CJ182" i="5"/>
  <c r="CG181" i="5"/>
  <c r="CD180" i="5"/>
  <c r="CJ178" i="5"/>
  <c r="CG177" i="5"/>
  <c r="CD176" i="5"/>
  <c r="CJ174" i="5"/>
  <c r="CG173" i="5"/>
  <c r="CD172" i="5"/>
  <c r="CJ170" i="5"/>
  <c r="CG169" i="5"/>
  <c r="CD168" i="5"/>
  <c r="CJ166" i="5"/>
  <c r="CG165" i="5"/>
  <c r="CD164" i="5"/>
  <c r="CJ162" i="5"/>
  <c r="CG161" i="5"/>
  <c r="CD160" i="5"/>
  <c r="CJ158" i="5"/>
  <c r="CG157" i="5"/>
  <c r="CD156" i="5"/>
  <c r="CJ154" i="5"/>
  <c r="CG153" i="5"/>
  <c r="CD152" i="5"/>
  <c r="CJ150" i="5"/>
  <c r="CG149" i="5"/>
  <c r="CD148" i="5"/>
  <c r="CJ146" i="5"/>
  <c r="CG145" i="5"/>
  <c r="CI478" i="5"/>
  <c r="CF477" i="5"/>
  <c r="CI474" i="5"/>
  <c r="CF473" i="5"/>
  <c r="CI470" i="5"/>
  <c r="CF469" i="5"/>
  <c r="CI466" i="5"/>
  <c r="CF465" i="5"/>
  <c r="CI462" i="5"/>
  <c r="CF461" i="5"/>
  <c r="CI458" i="5"/>
  <c r="CF457" i="5"/>
  <c r="CI454" i="5"/>
  <c r="CF453" i="5"/>
  <c r="CI450" i="5"/>
  <c r="CF449" i="5"/>
  <c r="CI446" i="5"/>
  <c r="CF445" i="5"/>
  <c r="CI442" i="5"/>
  <c r="CF441" i="5"/>
  <c r="CI438" i="5"/>
  <c r="CF437" i="5"/>
  <c r="CI434" i="5"/>
  <c r="CF433" i="5"/>
  <c r="CI430" i="5"/>
  <c r="CF429" i="5"/>
  <c r="CI426" i="5"/>
  <c r="CF425" i="5"/>
  <c r="CI422" i="5"/>
  <c r="CF421" i="5"/>
  <c r="CI418" i="5"/>
  <c r="CF417" i="5"/>
  <c r="CI414" i="5"/>
  <c r="CF413" i="5"/>
  <c r="CI410" i="5"/>
  <c r="CF409" i="5"/>
  <c r="CI406" i="5"/>
  <c r="CF405" i="5"/>
  <c r="CI402" i="5"/>
  <c r="CF401" i="5"/>
  <c r="CI398" i="5"/>
  <c r="CF397" i="5"/>
  <c r="CI394" i="5"/>
  <c r="CF393" i="5"/>
  <c r="CI390" i="5"/>
  <c r="CF389" i="5"/>
  <c r="CI386" i="5"/>
  <c r="CF385" i="5"/>
  <c r="CI382" i="5"/>
  <c r="CF381" i="5"/>
  <c r="CI378" i="5"/>
  <c r="CF377" i="5"/>
  <c r="CI374" i="5"/>
  <c r="CF373" i="5"/>
  <c r="CI370" i="5"/>
  <c r="CF369" i="5"/>
  <c r="CI366" i="5"/>
  <c r="CF365" i="5"/>
  <c r="CI362" i="5"/>
  <c r="CF361" i="5"/>
  <c r="CI358" i="5"/>
  <c r="CF357" i="5"/>
  <c r="CI354" i="5"/>
  <c r="CF353" i="5"/>
  <c r="CI350" i="5"/>
  <c r="CF349" i="5"/>
  <c r="CI346" i="5"/>
  <c r="CF345" i="5"/>
  <c r="CI342" i="5"/>
  <c r="CF341" i="5"/>
  <c r="CI338" i="5"/>
  <c r="CF337" i="5"/>
  <c r="CI334" i="5"/>
  <c r="CF333" i="5"/>
  <c r="CI330" i="5"/>
  <c r="CF329" i="5"/>
  <c r="CI326" i="5"/>
  <c r="CF325" i="5"/>
  <c r="CI322" i="5"/>
  <c r="CF321" i="5"/>
  <c r="CI318" i="5"/>
  <c r="CF317" i="5"/>
  <c r="CI314" i="5"/>
  <c r="CF313" i="5"/>
  <c r="CI310" i="5"/>
  <c r="CF309" i="5"/>
  <c r="CI306" i="5"/>
  <c r="CF305" i="5"/>
  <c r="CI302" i="5"/>
  <c r="CF301" i="5"/>
  <c r="CI298" i="5"/>
  <c r="CF297" i="5"/>
  <c r="CI294" i="5"/>
  <c r="CF293" i="5"/>
  <c r="CI290" i="5"/>
  <c r="CF289" i="5"/>
  <c r="CI286" i="5"/>
  <c r="CF285" i="5"/>
  <c r="CI282" i="5"/>
  <c r="CF281" i="5"/>
  <c r="CI278" i="5"/>
  <c r="CF277" i="5"/>
  <c r="CI274" i="5"/>
  <c r="CF273" i="5"/>
  <c r="CI270" i="5"/>
  <c r="CF269" i="5"/>
  <c r="CI266" i="5"/>
  <c r="CF265" i="5"/>
  <c r="CI262" i="5"/>
  <c r="CF261" i="5"/>
  <c r="CI258" i="5"/>
  <c r="CF257" i="5"/>
  <c r="CI254" i="5"/>
  <c r="CF253" i="5"/>
  <c r="CI250" i="5"/>
  <c r="CK567" i="5"/>
  <c r="CH566" i="5"/>
  <c r="CE565" i="5"/>
  <c r="CK563" i="5"/>
  <c r="CH562" i="5"/>
  <c r="CE561" i="5"/>
  <c r="CK559" i="5"/>
  <c r="CH558" i="5"/>
  <c r="CE557" i="5"/>
  <c r="CK555" i="5"/>
  <c r="CH554" i="5"/>
  <c r="CE553" i="5"/>
  <c r="CK551" i="5"/>
  <c r="CH550" i="5"/>
  <c r="CE549" i="5"/>
  <c r="CK547" i="5"/>
  <c r="CH546" i="5"/>
  <c r="CE545" i="5"/>
  <c r="CK543" i="5"/>
  <c r="CH542" i="5"/>
  <c r="CE541" i="5"/>
  <c r="CK539" i="5"/>
  <c r="CH538" i="5"/>
  <c r="CE537" i="5"/>
  <c r="CK535" i="5"/>
  <c r="CH534" i="5"/>
  <c r="CE533" i="5"/>
  <c r="CK531" i="5"/>
  <c r="CH530" i="5"/>
  <c r="CE529" i="5"/>
  <c r="CK527" i="5"/>
  <c r="CH526" i="5"/>
  <c r="CE525" i="5"/>
  <c r="CK523" i="5"/>
  <c r="CH522" i="5"/>
  <c r="CE521" i="5"/>
  <c r="CK519" i="5"/>
  <c r="CH518" i="5"/>
  <c r="CE517" i="5"/>
  <c r="CK515" i="5"/>
  <c r="CH514" i="5"/>
  <c r="CE513" i="5"/>
  <c r="CK511" i="5"/>
  <c r="CH510" i="5"/>
  <c r="CE509" i="5"/>
  <c r="CK507" i="5"/>
  <c r="CH506" i="5"/>
  <c r="CE505" i="5"/>
  <c r="CK503" i="5"/>
  <c r="CH502" i="5"/>
  <c r="CE501" i="5"/>
  <c r="CK499" i="5"/>
  <c r="CH498" i="5"/>
  <c r="CE497" i="5"/>
  <c r="CK495" i="5"/>
  <c r="CH494" i="5"/>
  <c r="CE493" i="5"/>
  <c r="CK491" i="5"/>
  <c r="CH490" i="5"/>
  <c r="CE489" i="5"/>
  <c r="CK487" i="5"/>
  <c r="CH486" i="5"/>
  <c r="CE485" i="5"/>
  <c r="CK483" i="5"/>
  <c r="CH482" i="5"/>
  <c r="CE481" i="5"/>
  <c r="CK479" i="5"/>
  <c r="CH478" i="5"/>
  <c r="CE477" i="5"/>
  <c r="CK475" i="5"/>
  <c r="CH474" i="5"/>
  <c r="CE473" i="5"/>
  <c r="CK471" i="5"/>
  <c r="CH470" i="5"/>
  <c r="CE469" i="5"/>
  <c r="CK467" i="5"/>
  <c r="CH466" i="5"/>
  <c r="CE465" i="5"/>
  <c r="CK463" i="5"/>
  <c r="CH462" i="5"/>
  <c r="CE461" i="5"/>
  <c r="CK459" i="5"/>
  <c r="CH458" i="5"/>
  <c r="CE457" i="5"/>
  <c r="CK455" i="5"/>
  <c r="CH454" i="5"/>
  <c r="CE453" i="5"/>
  <c r="CK451" i="5"/>
  <c r="CH450" i="5"/>
  <c r="CE449" i="5"/>
  <c r="CK447" i="5"/>
  <c r="CH446" i="5"/>
  <c r="CE445" i="5"/>
  <c r="CK443" i="5"/>
  <c r="CH442" i="5"/>
  <c r="CE441" i="5"/>
  <c r="CK439" i="5"/>
  <c r="CH438" i="5"/>
  <c r="CE437" i="5"/>
  <c r="CK435" i="5"/>
  <c r="CH434" i="5"/>
  <c r="CE433" i="5"/>
  <c r="CK431" i="5"/>
  <c r="CH430" i="5"/>
  <c r="CE429" i="5"/>
  <c r="CK427" i="5"/>
  <c r="CH426" i="5"/>
  <c r="CE425" i="5"/>
  <c r="CK423" i="5"/>
  <c r="CH422" i="5"/>
  <c r="CE421" i="5"/>
  <c r="CK419" i="5"/>
  <c r="CH418" i="5"/>
  <c r="CE417" i="5"/>
  <c r="CK415" i="5"/>
  <c r="CH414" i="5"/>
  <c r="CE413" i="5"/>
  <c r="CK411" i="5"/>
  <c r="CH410" i="5"/>
  <c r="CE409" i="5"/>
  <c r="CK407" i="5"/>
  <c r="CH406" i="5"/>
  <c r="CE405" i="5"/>
  <c r="CK403" i="5"/>
  <c r="CH402" i="5"/>
  <c r="CE401" i="5"/>
  <c r="CK399" i="5"/>
  <c r="CH398" i="5"/>
  <c r="CE397" i="5"/>
  <c r="CK395" i="5"/>
  <c r="CH394" i="5"/>
  <c r="CE393" i="5"/>
  <c r="CK391" i="5"/>
  <c r="CH390" i="5"/>
  <c r="CE389" i="5"/>
  <c r="CK387" i="5"/>
  <c r="CH386" i="5"/>
  <c r="CE385" i="5"/>
  <c r="CK383" i="5"/>
  <c r="CH382" i="5"/>
  <c r="CE381" i="5"/>
  <c r="CK379" i="5"/>
  <c r="CH378" i="5"/>
  <c r="CE377" i="5"/>
  <c r="CK375" i="5"/>
  <c r="CH374" i="5"/>
  <c r="CE373" i="5"/>
  <c r="CK371" i="5"/>
  <c r="CH370" i="5"/>
  <c r="CE369" i="5"/>
  <c r="CK367" i="5"/>
  <c r="CH366" i="5"/>
  <c r="CE365" i="5"/>
  <c r="CK363" i="5"/>
  <c r="CH362" i="5"/>
  <c r="CE361" i="5"/>
  <c r="CK359" i="5"/>
  <c r="CH358" i="5"/>
  <c r="CE357" i="5"/>
  <c r="CK355" i="5"/>
  <c r="CH354" i="5"/>
  <c r="CE353" i="5"/>
  <c r="CK351" i="5"/>
  <c r="CH350" i="5"/>
  <c r="CE349" i="5"/>
  <c r="CK347" i="5"/>
  <c r="CH346" i="5"/>
  <c r="CE345" i="5"/>
  <c r="CK343" i="5"/>
  <c r="CH342" i="5"/>
  <c r="CE341" i="5"/>
  <c r="CK339" i="5"/>
  <c r="CH338" i="5"/>
  <c r="CE337" i="5"/>
  <c r="CK335" i="5"/>
  <c r="CH334" i="5"/>
  <c r="CE333" i="5"/>
  <c r="CK331" i="5"/>
  <c r="CH330" i="5"/>
  <c r="CE329" i="5"/>
  <c r="CK327" i="5"/>
  <c r="CH326" i="5"/>
  <c r="CE325" i="5"/>
  <c r="CK323" i="5"/>
  <c r="CH322" i="5"/>
  <c r="CE321" i="5"/>
  <c r="CK319" i="5"/>
  <c r="CH318" i="5"/>
  <c r="CE317" i="5"/>
  <c r="CK315" i="5"/>
  <c r="CH314" i="5"/>
  <c r="CE313" i="5"/>
  <c r="CK311" i="5"/>
  <c r="CH310" i="5"/>
  <c r="CE309" i="5"/>
  <c r="CK307" i="5"/>
  <c r="CH306" i="5"/>
  <c r="CE305" i="5"/>
  <c r="CK303" i="5"/>
  <c r="CH302" i="5"/>
  <c r="CE301" i="5"/>
  <c r="CK299" i="5"/>
  <c r="CH298" i="5"/>
  <c r="CE297" i="5"/>
  <c r="CK295" i="5"/>
  <c r="CH294" i="5"/>
  <c r="CE293" i="5"/>
  <c r="CG530" i="5"/>
  <c r="CD529" i="5"/>
  <c r="CJ527" i="5"/>
  <c r="CG526" i="5"/>
  <c r="CD525" i="5"/>
  <c r="CJ523" i="5"/>
  <c r="CG522" i="5"/>
  <c r="CD521" i="5"/>
  <c r="CJ519" i="5"/>
  <c r="CG518" i="5"/>
  <c r="CD517" i="5"/>
  <c r="CJ515" i="5"/>
  <c r="CG514" i="5"/>
  <c r="CD513" i="5"/>
  <c r="CJ511" i="5"/>
  <c r="CG510" i="5"/>
  <c r="CD509" i="5"/>
  <c r="CJ507" i="5"/>
  <c r="CG506" i="5"/>
  <c r="CD505" i="5"/>
  <c r="CJ503" i="5"/>
  <c r="CG502" i="5"/>
  <c r="CD501" i="5"/>
  <c r="CJ499" i="5"/>
  <c r="CG498" i="5"/>
  <c r="CD497" i="5"/>
  <c r="CJ495" i="5"/>
  <c r="CG494" i="5"/>
  <c r="CD493" i="5"/>
  <c r="CJ491" i="5"/>
  <c r="CG490" i="5"/>
  <c r="CD489" i="5"/>
  <c r="CJ487" i="5"/>
  <c r="CG486" i="5"/>
  <c r="CD485" i="5"/>
  <c r="CJ483" i="5"/>
  <c r="CG482" i="5"/>
  <c r="CD481" i="5"/>
  <c r="CJ479" i="5"/>
  <c r="CG478" i="5"/>
  <c r="CD477" i="5"/>
  <c r="CJ475" i="5"/>
  <c r="CG474" i="5"/>
  <c r="CD473" i="5"/>
  <c r="CJ471" i="5"/>
  <c r="CG470" i="5"/>
  <c r="CD469" i="5"/>
  <c r="CJ467" i="5"/>
  <c r="CG466" i="5"/>
  <c r="CD465" i="5"/>
  <c r="CJ463" i="5"/>
  <c r="CG462" i="5"/>
  <c r="CD461" i="5"/>
  <c r="CJ459" i="5"/>
  <c r="CG458" i="5"/>
  <c r="CD457" i="5"/>
  <c r="CJ455" i="5"/>
  <c r="CG454" i="5"/>
  <c r="CD453" i="5"/>
  <c r="CJ451" i="5"/>
  <c r="CG450" i="5"/>
  <c r="CD449" i="5"/>
  <c r="CJ447" i="5"/>
  <c r="CG446" i="5"/>
  <c r="CD445" i="5"/>
  <c r="CJ443" i="5"/>
  <c r="CG442" i="5"/>
  <c r="CD441" i="5"/>
  <c r="CJ439" i="5"/>
  <c r="CG438" i="5"/>
  <c r="CD437" i="5"/>
  <c r="CJ435" i="5"/>
  <c r="CG434" i="5"/>
  <c r="CD433" i="5"/>
  <c r="CJ431" i="5"/>
  <c r="CG430" i="5"/>
  <c r="CD429" i="5"/>
  <c r="CJ427" i="5"/>
  <c r="CG426" i="5"/>
  <c r="CD425" i="5"/>
  <c r="CJ423" i="5"/>
  <c r="CG422" i="5"/>
  <c r="CD421" i="5"/>
  <c r="CJ419" i="5"/>
  <c r="CG418" i="5"/>
  <c r="CD417" i="5"/>
  <c r="CJ415" i="5"/>
  <c r="CG414" i="5"/>
  <c r="CD413" i="5"/>
  <c r="CJ411" i="5"/>
  <c r="CG410" i="5"/>
  <c r="CD409" i="5"/>
  <c r="CJ407" i="5"/>
  <c r="CG406" i="5"/>
  <c r="CD405" i="5"/>
  <c r="CJ403" i="5"/>
  <c r="CG402" i="5"/>
  <c r="CD401" i="5"/>
  <c r="CJ399" i="5"/>
  <c r="CG398" i="5"/>
  <c r="CD397" i="5"/>
  <c r="CJ395" i="5"/>
  <c r="CG394" i="5"/>
  <c r="CD393" i="5"/>
  <c r="CJ391" i="5"/>
  <c r="CG390" i="5"/>
  <c r="CD389" i="5"/>
  <c r="CJ387" i="5"/>
  <c r="CG386" i="5"/>
  <c r="CD385" i="5"/>
  <c r="CJ383" i="5"/>
  <c r="CG382" i="5"/>
  <c r="CD381" i="5"/>
  <c r="CJ379" i="5"/>
  <c r="CG378" i="5"/>
  <c r="CD377" i="5"/>
  <c r="CJ375" i="5"/>
  <c r="CG374" i="5"/>
  <c r="CD373" i="5"/>
  <c r="CJ371" i="5"/>
  <c r="CG370" i="5"/>
  <c r="CD369" i="5"/>
  <c r="CJ367" i="5"/>
  <c r="CG366" i="5"/>
  <c r="CD365" i="5"/>
  <c r="CJ363" i="5"/>
  <c r="CG362" i="5"/>
  <c r="CD361" i="5"/>
  <c r="CJ359" i="5"/>
  <c r="CG358" i="5"/>
  <c r="CD357" i="5"/>
  <c r="CJ355" i="5"/>
  <c r="CG354" i="5"/>
  <c r="CD353" i="5"/>
  <c r="CJ351" i="5"/>
  <c r="CG350" i="5"/>
  <c r="CD349" i="5"/>
  <c r="CJ347" i="5"/>
  <c r="CG346" i="5"/>
  <c r="CD345" i="5"/>
  <c r="CJ343" i="5"/>
  <c r="CG342" i="5"/>
  <c r="CD341" i="5"/>
  <c r="CJ339" i="5"/>
  <c r="CG338" i="5"/>
  <c r="CD337" i="5"/>
  <c r="CJ335" i="5"/>
  <c r="CG334" i="5"/>
  <c r="CD333" i="5"/>
  <c r="CJ331" i="5"/>
  <c r="CG330" i="5"/>
  <c r="CD329" i="5"/>
  <c r="CJ327" i="5"/>
  <c r="CG326" i="5"/>
  <c r="CD325" i="5"/>
  <c r="CJ323" i="5"/>
  <c r="CG322" i="5"/>
  <c r="CD321" i="5"/>
  <c r="CJ319" i="5"/>
  <c r="CG318" i="5"/>
  <c r="CD317" i="5"/>
  <c r="CJ315" i="5"/>
  <c r="CG314" i="5"/>
  <c r="CD313" i="5"/>
  <c r="CJ311" i="5"/>
  <c r="CG310" i="5"/>
  <c r="CD309" i="5"/>
  <c r="CJ307" i="5"/>
  <c r="CG306" i="5"/>
  <c r="CD305" i="5"/>
  <c r="CJ303" i="5"/>
  <c r="CG302" i="5"/>
  <c r="CD301" i="5"/>
  <c r="CJ299" i="5"/>
  <c r="CG298" i="5"/>
  <c r="CD297" i="5"/>
  <c r="CJ295" i="5"/>
  <c r="CG294" i="5"/>
  <c r="CD293" i="5"/>
  <c r="CJ291" i="5"/>
  <c r="CG290" i="5"/>
  <c r="CD289" i="5"/>
  <c r="CJ287" i="5"/>
  <c r="CG286" i="5"/>
  <c r="CD285" i="5"/>
  <c r="CJ283" i="5"/>
  <c r="CG282" i="5"/>
  <c r="CD281" i="5"/>
  <c r="CJ279" i="5"/>
  <c r="CG278" i="5"/>
  <c r="CD277" i="5"/>
  <c r="CJ275" i="5"/>
  <c r="CG274" i="5"/>
  <c r="CD273" i="5"/>
  <c r="CI395" i="5"/>
  <c r="CF394" i="5"/>
  <c r="CI391" i="5"/>
  <c r="CF390" i="5"/>
  <c r="CI387" i="5"/>
  <c r="CF386" i="5"/>
  <c r="CI383" i="5"/>
  <c r="CF382" i="5"/>
  <c r="CI379" i="5"/>
  <c r="CF378" i="5"/>
  <c r="CI375" i="5"/>
  <c r="CF374" i="5"/>
  <c r="CI371" i="5"/>
  <c r="CF370" i="5"/>
  <c r="CI367" i="5"/>
  <c r="CF366" i="5"/>
  <c r="CI363" i="5"/>
  <c r="CF362" i="5"/>
  <c r="CI359" i="5"/>
  <c r="CF358" i="5"/>
  <c r="CI355" i="5"/>
  <c r="CF354" i="5"/>
  <c r="CI351" i="5"/>
  <c r="CF350" i="5"/>
  <c r="CI347" i="5"/>
  <c r="CF346" i="5"/>
  <c r="CI343" i="5"/>
  <c r="CF342" i="5"/>
  <c r="CI339" i="5"/>
  <c r="CF338" i="5"/>
  <c r="CI335" i="5"/>
  <c r="CF334" i="5"/>
  <c r="CI331" i="5"/>
  <c r="CF330" i="5"/>
  <c r="CI327" i="5"/>
  <c r="CF326" i="5"/>
  <c r="CI323" i="5"/>
  <c r="CF322" i="5"/>
  <c r="CI319" i="5"/>
  <c r="CF318" i="5"/>
  <c r="CI315" i="5"/>
  <c r="CF314" i="5"/>
  <c r="CI311" i="5"/>
  <c r="CF310" i="5"/>
  <c r="CI307" i="5"/>
  <c r="CF306" i="5"/>
  <c r="CI303" i="5"/>
  <c r="CF302" i="5"/>
  <c r="CI299" i="5"/>
  <c r="CF298" i="5"/>
  <c r="CI295" i="5"/>
  <c r="CF294" i="5"/>
  <c r="CI291" i="5"/>
  <c r="CF290" i="5"/>
  <c r="CI287" i="5"/>
  <c r="CF286" i="5"/>
  <c r="CI283" i="5"/>
  <c r="CF282" i="5"/>
  <c r="CI279" i="5"/>
  <c r="CF278" i="5"/>
  <c r="CI275" i="5"/>
  <c r="CF274" i="5"/>
  <c r="CI271" i="5"/>
  <c r="CF270" i="5"/>
  <c r="CI267" i="5"/>
  <c r="CF266" i="5"/>
  <c r="CI263" i="5"/>
  <c r="CF262" i="5"/>
  <c r="CI259" i="5"/>
  <c r="CF258" i="5"/>
  <c r="CI255" i="5"/>
  <c r="CF254" i="5"/>
  <c r="CI251" i="5"/>
  <c r="CF250" i="5"/>
  <c r="CI247" i="5"/>
  <c r="CF246" i="5"/>
  <c r="CI243" i="5"/>
  <c r="CF242" i="5"/>
  <c r="CI239" i="5"/>
  <c r="CF238" i="5"/>
  <c r="CI235" i="5"/>
  <c r="CF234" i="5"/>
  <c r="CI231" i="5"/>
  <c r="CF230" i="5"/>
  <c r="CI227" i="5"/>
  <c r="CF226" i="5"/>
  <c r="CI223" i="5"/>
  <c r="CF222" i="5"/>
  <c r="CI219" i="5"/>
  <c r="CF218" i="5"/>
  <c r="CI215" i="5"/>
  <c r="CF214" i="5"/>
  <c r="CI211" i="5"/>
  <c r="CF210" i="5"/>
  <c r="CI207" i="5"/>
  <c r="CH591" i="5"/>
  <c r="CE590" i="5"/>
  <c r="CK588" i="5"/>
  <c r="CH587" i="5"/>
  <c r="CE586" i="5"/>
  <c r="CK584" i="5"/>
  <c r="CH583" i="5"/>
  <c r="CE582" i="5"/>
  <c r="CK580" i="5"/>
  <c r="CH579" i="5"/>
  <c r="CE578" i="5"/>
  <c r="CK576" i="5"/>
  <c r="CH575" i="5"/>
  <c r="CE574" i="5"/>
  <c r="CK572" i="5"/>
  <c r="CH571" i="5"/>
  <c r="CE570" i="5"/>
  <c r="CK568" i="5"/>
  <c r="CH567" i="5"/>
  <c r="CE566" i="5"/>
  <c r="CK564" i="5"/>
  <c r="CH563" i="5"/>
  <c r="CE562" i="5"/>
  <c r="CK560" i="5"/>
  <c r="CH559" i="5"/>
  <c r="CE558" i="5"/>
  <c r="CK556" i="5"/>
  <c r="CH555" i="5"/>
  <c r="CE554" i="5"/>
  <c r="CK552" i="5"/>
  <c r="CH551" i="5"/>
  <c r="CE550" i="5"/>
  <c r="CK548" i="5"/>
  <c r="CH547" i="5"/>
  <c r="CE546" i="5"/>
  <c r="CK544" i="5"/>
  <c r="CH543" i="5"/>
  <c r="CE542" i="5"/>
  <c r="CK540" i="5"/>
  <c r="CH539" i="5"/>
  <c r="CE538" i="5"/>
  <c r="CK536" i="5"/>
  <c r="CH535" i="5"/>
  <c r="CE534" i="5"/>
  <c r="CK532" i="5"/>
  <c r="CH531" i="5"/>
  <c r="CE530" i="5"/>
  <c r="CK528" i="5"/>
  <c r="CH527" i="5"/>
  <c r="CE526" i="5"/>
  <c r="CK524" i="5"/>
  <c r="CH523" i="5"/>
  <c r="CE522" i="5"/>
  <c r="CK520" i="5"/>
  <c r="CH519" i="5"/>
  <c r="CE518" i="5"/>
  <c r="CK516" i="5"/>
  <c r="CH515" i="5"/>
  <c r="CE514" i="5"/>
  <c r="CK512" i="5"/>
  <c r="CH511" i="5"/>
  <c r="CE510" i="5"/>
  <c r="CK508" i="5"/>
  <c r="CH507" i="5"/>
  <c r="CE506" i="5"/>
  <c r="CK504" i="5"/>
  <c r="CH503" i="5"/>
  <c r="CE502" i="5"/>
  <c r="CK500" i="5"/>
  <c r="CH499" i="5"/>
  <c r="CE498" i="5"/>
  <c r="CK496" i="5"/>
  <c r="CH495" i="5"/>
  <c r="CE494" i="5"/>
  <c r="CK492" i="5"/>
  <c r="CH491" i="5"/>
  <c r="CE490" i="5"/>
  <c r="CK488" i="5"/>
  <c r="CH487" i="5"/>
  <c r="CE486" i="5"/>
  <c r="CK484" i="5"/>
  <c r="CH483" i="5"/>
  <c r="CE482" i="5"/>
  <c r="CK480" i="5"/>
  <c r="CH479" i="5"/>
  <c r="CE478" i="5"/>
  <c r="CK476" i="5"/>
  <c r="CH475" i="5"/>
  <c r="CE474" i="5"/>
  <c r="CK472" i="5"/>
  <c r="CH471" i="5"/>
  <c r="CE470" i="5"/>
  <c r="CK468" i="5"/>
  <c r="CH467" i="5"/>
  <c r="CE466" i="5"/>
  <c r="CK464" i="5"/>
  <c r="CH463" i="5"/>
  <c r="CE462" i="5"/>
  <c r="CK460" i="5"/>
  <c r="CH459" i="5"/>
  <c r="CE458" i="5"/>
  <c r="CK456" i="5"/>
  <c r="CH455" i="5"/>
  <c r="CE454" i="5"/>
  <c r="CK452" i="5"/>
  <c r="CH451" i="5"/>
  <c r="CE450" i="5"/>
  <c r="CK448" i="5"/>
  <c r="CH447" i="5"/>
  <c r="CE446" i="5"/>
  <c r="CK444" i="5"/>
  <c r="CH443" i="5"/>
  <c r="CE442" i="5"/>
  <c r="CK440" i="5"/>
  <c r="CH439" i="5"/>
  <c r="CE438" i="5"/>
  <c r="CK436" i="5"/>
  <c r="CH435" i="5"/>
  <c r="CE434" i="5"/>
  <c r="CK432" i="5"/>
  <c r="CH431" i="5"/>
  <c r="CE430" i="5"/>
  <c r="CK428" i="5"/>
  <c r="CH427" i="5"/>
  <c r="CE426" i="5"/>
  <c r="CK424" i="5"/>
  <c r="CH423" i="5"/>
  <c r="CE422" i="5"/>
  <c r="CK420" i="5"/>
  <c r="CH419" i="5"/>
  <c r="CE418" i="5"/>
  <c r="CK416" i="5"/>
  <c r="CH415" i="5"/>
  <c r="CE414" i="5"/>
  <c r="CK412" i="5"/>
  <c r="CH411" i="5"/>
  <c r="CE410" i="5"/>
  <c r="CK408" i="5"/>
  <c r="CH407" i="5"/>
  <c r="CE406" i="5"/>
  <c r="CK404" i="5"/>
  <c r="CH403" i="5"/>
  <c r="CE402" i="5"/>
  <c r="CK400" i="5"/>
  <c r="CH399" i="5"/>
  <c r="CE398" i="5"/>
  <c r="CK396" i="5"/>
  <c r="CH395" i="5"/>
  <c r="CE394" i="5"/>
  <c r="CK392" i="5"/>
  <c r="CH391" i="5"/>
  <c r="CE390" i="5"/>
  <c r="CK388" i="5"/>
  <c r="CH387" i="5"/>
  <c r="CE386" i="5"/>
  <c r="CK384" i="5"/>
  <c r="CH383" i="5"/>
  <c r="CE382" i="5"/>
  <c r="CK380" i="5"/>
  <c r="CH379" i="5"/>
  <c r="CE378" i="5"/>
  <c r="CK376" i="5"/>
  <c r="CH375" i="5"/>
  <c r="CE374" i="5"/>
  <c r="CK372" i="5"/>
  <c r="CH371" i="5"/>
  <c r="CE370" i="5"/>
  <c r="CK368" i="5"/>
  <c r="CH367" i="5"/>
  <c r="CE366" i="5"/>
  <c r="CK364" i="5"/>
  <c r="CH363" i="5"/>
  <c r="CE362" i="5"/>
  <c r="CK360" i="5"/>
  <c r="CH359" i="5"/>
  <c r="CE358" i="5"/>
  <c r="CK356" i="5"/>
  <c r="CH355" i="5"/>
  <c r="CE354" i="5"/>
  <c r="CK352" i="5"/>
  <c r="CH351" i="5"/>
  <c r="CE350" i="5"/>
  <c r="CK348" i="5"/>
  <c r="CH347" i="5"/>
  <c r="CE346" i="5"/>
  <c r="CK344" i="5"/>
  <c r="CH343" i="5"/>
  <c r="CE342" i="5"/>
  <c r="CK340" i="5"/>
  <c r="CH339" i="5"/>
  <c r="CE338" i="5"/>
  <c r="CK336" i="5"/>
  <c r="CH335" i="5"/>
  <c r="CE334" i="5"/>
  <c r="CK332" i="5"/>
  <c r="CH331" i="5"/>
  <c r="CE330" i="5"/>
  <c r="CD606" i="5"/>
  <c r="CJ604" i="5"/>
  <c r="CG603" i="5"/>
  <c r="CD602" i="5"/>
  <c r="CJ600" i="5"/>
  <c r="CG599" i="5"/>
  <c r="CD598" i="5"/>
  <c r="CJ596" i="5"/>
  <c r="CG595" i="5"/>
  <c r="CD594" i="5"/>
  <c r="CJ592" i="5"/>
  <c r="CG591" i="5"/>
  <c r="CD590" i="5"/>
  <c r="CJ588" i="5"/>
  <c r="CG587" i="5"/>
  <c r="CD586" i="5"/>
  <c r="CJ584" i="5"/>
  <c r="CG583" i="5"/>
  <c r="CD582" i="5"/>
  <c r="CJ580" i="5"/>
  <c r="CG579" i="5"/>
  <c r="CD578" i="5"/>
  <c r="CJ576" i="5"/>
  <c r="CG575" i="5"/>
  <c r="CD574" i="5"/>
  <c r="CJ572" i="5"/>
  <c r="CG571" i="5"/>
  <c r="CD570" i="5"/>
  <c r="CJ568" i="5"/>
  <c r="CG567" i="5"/>
  <c r="CD566" i="5"/>
  <c r="CJ564" i="5"/>
  <c r="CG563" i="5"/>
  <c r="CD562" i="5"/>
  <c r="CJ560" i="5"/>
  <c r="CG559" i="5"/>
  <c r="CD558" i="5"/>
  <c r="CJ556" i="5"/>
  <c r="CG555" i="5"/>
  <c r="CD554" i="5"/>
  <c r="CJ552" i="5"/>
  <c r="CG551" i="5"/>
  <c r="CD550" i="5"/>
  <c r="CJ548" i="5"/>
  <c r="CG547" i="5"/>
  <c r="CD546" i="5"/>
  <c r="CJ544" i="5"/>
  <c r="CG543" i="5"/>
  <c r="CD542" i="5"/>
  <c r="CJ540" i="5"/>
  <c r="CG539" i="5"/>
  <c r="CD538" i="5"/>
  <c r="CJ536" i="5"/>
  <c r="CG535" i="5"/>
  <c r="CD534" i="5"/>
  <c r="CJ532" i="5"/>
  <c r="CG531" i="5"/>
  <c r="CD530" i="5"/>
  <c r="CJ528" i="5"/>
  <c r="CG527" i="5"/>
  <c r="CD526" i="5"/>
  <c r="CJ524" i="5"/>
  <c r="CG523" i="5"/>
  <c r="CD522" i="5"/>
  <c r="CJ520" i="5"/>
  <c r="CG519" i="5"/>
  <c r="CD518" i="5"/>
  <c r="CJ516" i="5"/>
  <c r="CG515" i="5"/>
  <c r="CD514" i="5"/>
  <c r="CJ512" i="5"/>
  <c r="CG511" i="5"/>
  <c r="CD510" i="5"/>
  <c r="CJ508" i="5"/>
  <c r="CG507" i="5"/>
  <c r="CD506" i="5"/>
  <c r="CJ504" i="5"/>
  <c r="CG503" i="5"/>
  <c r="CD502" i="5"/>
  <c r="CJ500" i="5"/>
  <c r="CG499" i="5"/>
  <c r="CD498" i="5"/>
  <c r="CJ496" i="5"/>
  <c r="CG495" i="5"/>
  <c r="CD494" i="5"/>
  <c r="CJ492" i="5"/>
  <c r="CG491" i="5"/>
  <c r="CD490" i="5"/>
  <c r="CJ488" i="5"/>
  <c r="CG487" i="5"/>
  <c r="CD486" i="5"/>
  <c r="CJ484" i="5"/>
  <c r="CG483" i="5"/>
  <c r="CD482" i="5"/>
  <c r="CJ480" i="5"/>
  <c r="CG479" i="5"/>
  <c r="CD478" i="5"/>
  <c r="CJ476" i="5"/>
  <c r="CG475" i="5"/>
  <c r="CD474" i="5"/>
  <c r="CJ472" i="5"/>
  <c r="CG471" i="5"/>
  <c r="CD470" i="5"/>
  <c r="CJ468" i="5"/>
  <c r="CG467" i="5"/>
  <c r="CD466" i="5"/>
  <c r="CJ464" i="5"/>
  <c r="CG463" i="5"/>
  <c r="CD462" i="5"/>
  <c r="CJ460" i="5"/>
  <c r="CG459" i="5"/>
  <c r="CD458" i="5"/>
  <c r="CJ456" i="5"/>
  <c r="CG455" i="5"/>
  <c r="CD454" i="5"/>
  <c r="CJ452" i="5"/>
  <c r="CG451" i="5"/>
  <c r="CD450" i="5"/>
  <c r="CJ448" i="5"/>
  <c r="CG447" i="5"/>
  <c r="CD446" i="5"/>
  <c r="CJ444" i="5"/>
  <c r="CG443" i="5"/>
  <c r="CD442" i="5"/>
  <c r="CJ440" i="5"/>
  <c r="CG439" i="5"/>
  <c r="CD438" i="5"/>
  <c r="CJ436" i="5"/>
  <c r="CG435" i="5"/>
  <c r="CD434" i="5"/>
  <c r="CJ432" i="5"/>
  <c r="CG431" i="5"/>
  <c r="CD430" i="5"/>
  <c r="CJ428" i="5"/>
  <c r="CG427" i="5"/>
  <c r="CD426" i="5"/>
  <c r="CJ424" i="5"/>
  <c r="CG423" i="5"/>
  <c r="CD422" i="5"/>
  <c r="CJ420" i="5"/>
  <c r="CG419" i="5"/>
  <c r="CD418" i="5"/>
  <c r="CJ416" i="5"/>
  <c r="CG415" i="5"/>
  <c r="CD414" i="5"/>
  <c r="CJ412" i="5"/>
  <c r="CG411" i="5"/>
  <c r="CD410" i="5"/>
  <c r="CJ408" i="5"/>
  <c r="CG407" i="5"/>
  <c r="CD406" i="5"/>
  <c r="CJ404" i="5"/>
  <c r="CG403" i="5"/>
  <c r="CD402" i="5"/>
  <c r="CJ400" i="5"/>
  <c r="CG399" i="5"/>
  <c r="CD398" i="5"/>
  <c r="CJ396" i="5"/>
  <c r="CG395" i="5"/>
  <c r="CD394" i="5"/>
  <c r="CJ392" i="5"/>
  <c r="CG391" i="5"/>
  <c r="CD390" i="5"/>
  <c r="CJ388" i="5"/>
  <c r="CG387" i="5"/>
  <c r="CD386" i="5"/>
  <c r="CJ384" i="5"/>
  <c r="CG383" i="5"/>
  <c r="CD382" i="5"/>
  <c r="CJ380" i="5"/>
  <c r="CG379" i="5"/>
  <c r="CD378" i="5"/>
  <c r="CJ376" i="5"/>
  <c r="CG375" i="5"/>
  <c r="CD374" i="5"/>
  <c r="CJ372" i="5"/>
  <c r="CG371" i="5"/>
  <c r="CD370" i="5"/>
  <c r="CJ368" i="5"/>
  <c r="CG367" i="5"/>
  <c r="CD366" i="5"/>
  <c r="CJ364" i="5"/>
  <c r="CG363" i="5"/>
  <c r="CD362" i="5"/>
  <c r="CJ360" i="5"/>
  <c r="CG359" i="5"/>
  <c r="CD358" i="5"/>
  <c r="CJ356" i="5"/>
  <c r="CG355" i="5"/>
  <c r="CD354" i="5"/>
  <c r="CJ352" i="5"/>
  <c r="CG351" i="5"/>
  <c r="CD350" i="5"/>
  <c r="CJ348" i="5"/>
  <c r="CG347" i="5"/>
  <c r="CD346" i="5"/>
  <c r="CJ344" i="5"/>
  <c r="CG343" i="5"/>
  <c r="CD342" i="5"/>
  <c r="CJ340" i="5"/>
  <c r="CG339" i="5"/>
  <c r="CD338" i="5"/>
  <c r="CJ336" i="5"/>
  <c r="CG335" i="5"/>
  <c r="CD334" i="5"/>
  <c r="CJ332" i="5"/>
  <c r="CG331" i="5"/>
  <c r="CI460" i="5"/>
  <c r="CF459" i="5"/>
  <c r="CI456" i="5"/>
  <c r="CF455" i="5"/>
  <c r="CI452" i="5"/>
  <c r="CF451" i="5"/>
  <c r="CI448" i="5"/>
  <c r="CF447" i="5"/>
  <c r="CI444" i="5"/>
  <c r="CF443" i="5"/>
  <c r="CI440" i="5"/>
  <c r="CF439" i="5"/>
  <c r="CI436" i="5"/>
  <c r="CF435" i="5"/>
  <c r="CI432" i="5"/>
  <c r="CF431" i="5"/>
  <c r="CI428" i="5"/>
  <c r="CF427" i="5"/>
  <c r="CI424" i="5"/>
  <c r="CF423" i="5"/>
  <c r="CI420" i="5"/>
  <c r="CF419" i="5"/>
  <c r="CI416" i="5"/>
  <c r="CF415" i="5"/>
  <c r="CI412" i="5"/>
  <c r="CF411" i="5"/>
  <c r="CI408" i="5"/>
  <c r="CF407" i="5"/>
  <c r="CI404" i="5"/>
  <c r="CF403" i="5"/>
  <c r="CI400" i="5"/>
  <c r="CF399" i="5"/>
  <c r="CI396" i="5"/>
  <c r="CF395" i="5"/>
  <c r="CI392" i="5"/>
  <c r="CF391" i="5"/>
  <c r="CI388" i="5"/>
  <c r="CF387" i="5"/>
  <c r="CI384" i="5"/>
  <c r="CF383" i="5"/>
  <c r="CI380" i="5"/>
  <c r="CF379" i="5"/>
  <c r="CI376" i="5"/>
  <c r="CF375" i="5"/>
  <c r="CI372" i="5"/>
  <c r="CF371" i="5"/>
  <c r="CI368" i="5"/>
  <c r="CF367" i="5"/>
  <c r="CI364" i="5"/>
  <c r="CF363" i="5"/>
  <c r="CI360" i="5"/>
  <c r="CF359" i="5"/>
  <c r="CI356" i="5"/>
  <c r="CF355" i="5"/>
  <c r="CI352" i="5"/>
  <c r="CF351" i="5"/>
  <c r="CI348" i="5"/>
  <c r="CF347" i="5"/>
  <c r="CI344" i="5"/>
  <c r="CF343" i="5"/>
  <c r="CI340" i="5"/>
  <c r="CF339" i="5"/>
  <c r="CI336" i="5"/>
  <c r="CF335" i="5"/>
  <c r="CI332" i="5"/>
  <c r="CF331" i="5"/>
  <c r="CI328" i="5"/>
  <c r="CF327" i="5"/>
  <c r="CI324" i="5"/>
  <c r="CF323" i="5"/>
  <c r="CI320" i="5"/>
  <c r="CF319" i="5"/>
  <c r="CI316" i="5"/>
  <c r="CF315" i="5"/>
  <c r="CI312" i="5"/>
  <c r="CF311" i="5"/>
  <c r="CI308" i="5"/>
  <c r="CF307" i="5"/>
  <c r="CI304" i="5"/>
  <c r="CF303" i="5"/>
  <c r="CI300" i="5"/>
  <c r="CF299" i="5"/>
  <c r="CI296" i="5"/>
  <c r="CF295" i="5"/>
  <c r="CI292" i="5"/>
  <c r="CF291" i="5"/>
  <c r="CI288" i="5"/>
  <c r="CF287" i="5"/>
  <c r="CI284" i="5"/>
  <c r="CF283" i="5"/>
  <c r="CI280" i="5"/>
  <c r="CF279" i="5"/>
  <c r="CI276" i="5"/>
  <c r="CF275" i="5"/>
  <c r="CI272" i="5"/>
  <c r="CF271" i="5"/>
  <c r="CI268" i="5"/>
  <c r="CF267" i="5"/>
  <c r="CI264" i="5"/>
  <c r="CF263" i="5"/>
  <c r="CI260" i="5"/>
  <c r="CF259" i="5"/>
  <c r="CI256" i="5"/>
  <c r="CF255" i="5"/>
  <c r="CI252" i="5"/>
  <c r="CF251" i="5"/>
  <c r="CI248" i="5"/>
  <c r="CF247" i="5"/>
  <c r="CI244" i="5"/>
  <c r="CF243" i="5"/>
  <c r="CK609" i="5"/>
  <c r="CH608" i="5"/>
  <c r="CE607" i="5"/>
  <c r="CK605" i="5"/>
  <c r="CH604" i="5"/>
  <c r="CE603" i="5"/>
  <c r="CK601" i="5"/>
  <c r="CH600" i="5"/>
  <c r="CE599" i="5"/>
  <c r="CK597" i="5"/>
  <c r="CH596" i="5"/>
  <c r="CE595" i="5"/>
  <c r="CK593" i="5"/>
  <c r="CH592" i="5"/>
  <c r="CE591" i="5"/>
  <c r="CK589" i="5"/>
  <c r="CH588" i="5"/>
  <c r="CE587" i="5"/>
  <c r="CK585" i="5"/>
  <c r="CH584" i="5"/>
  <c r="CE583" i="5"/>
  <c r="CK581" i="5"/>
  <c r="CH580" i="5"/>
  <c r="CE579" i="5"/>
  <c r="CK577" i="5"/>
  <c r="CH576" i="5"/>
  <c r="CE575" i="5"/>
  <c r="CK573" i="5"/>
  <c r="CH572" i="5"/>
  <c r="CE571" i="5"/>
  <c r="CK569" i="5"/>
  <c r="CH568" i="5"/>
  <c r="CE567" i="5"/>
  <c r="CK565" i="5"/>
  <c r="CH564" i="5"/>
  <c r="CE563" i="5"/>
  <c r="CK561" i="5"/>
  <c r="CH560" i="5"/>
  <c r="CE559" i="5"/>
  <c r="CK557" i="5"/>
  <c r="CH556" i="5"/>
  <c r="CE555" i="5"/>
  <c r="CK553" i="5"/>
  <c r="CH552" i="5"/>
  <c r="CE551" i="5"/>
  <c r="CK549" i="5"/>
  <c r="CH548" i="5"/>
  <c r="CE547" i="5"/>
  <c r="CK545" i="5"/>
  <c r="CH544" i="5"/>
  <c r="CE543" i="5"/>
  <c r="CK541" i="5"/>
  <c r="CH540" i="5"/>
  <c r="CE539" i="5"/>
  <c r="CK537" i="5"/>
  <c r="CH536" i="5"/>
  <c r="CE535" i="5"/>
  <c r="CK533" i="5"/>
  <c r="CH532" i="5"/>
  <c r="CE531" i="5"/>
  <c r="CK529" i="5"/>
  <c r="CH528" i="5"/>
  <c r="CE527" i="5"/>
  <c r="CK525" i="5"/>
  <c r="CH524" i="5"/>
  <c r="CE523" i="5"/>
  <c r="CK521" i="5"/>
  <c r="CH520" i="5"/>
  <c r="CE519" i="5"/>
  <c r="CK517" i="5"/>
  <c r="CH516" i="5"/>
  <c r="CE515" i="5"/>
  <c r="CK513" i="5"/>
  <c r="CH512" i="5"/>
  <c r="CE511" i="5"/>
  <c r="CK509" i="5"/>
  <c r="CH508" i="5"/>
  <c r="CE507" i="5"/>
  <c r="CK505" i="5"/>
  <c r="CH504" i="5"/>
  <c r="CE503" i="5"/>
  <c r="CK501" i="5"/>
  <c r="CH500" i="5"/>
  <c r="CE499" i="5"/>
  <c r="CK497" i="5"/>
  <c r="CH496" i="5"/>
  <c r="CE495" i="5"/>
  <c r="CK493" i="5"/>
  <c r="CH492" i="5"/>
  <c r="CE491" i="5"/>
  <c r="CK489" i="5"/>
  <c r="CH488" i="5"/>
  <c r="CE487" i="5"/>
  <c r="CK485" i="5"/>
  <c r="CH484" i="5"/>
  <c r="CE483" i="5"/>
  <c r="CK481" i="5"/>
  <c r="CH480" i="5"/>
  <c r="CE479" i="5"/>
  <c r="CK477" i="5"/>
  <c r="CH476" i="5"/>
  <c r="CE475" i="5"/>
  <c r="CK473" i="5"/>
  <c r="CH472" i="5"/>
  <c r="CE471" i="5"/>
  <c r="CK469" i="5"/>
  <c r="CH468" i="5"/>
  <c r="CE467" i="5"/>
  <c r="CK465" i="5"/>
  <c r="CH464" i="5"/>
  <c r="CE463" i="5"/>
  <c r="CK461" i="5"/>
  <c r="CH460" i="5"/>
  <c r="CE459" i="5"/>
  <c r="CK457" i="5"/>
  <c r="CH456" i="5"/>
  <c r="CE455" i="5"/>
  <c r="CK453" i="5"/>
  <c r="CH452" i="5"/>
  <c r="CE451" i="5"/>
  <c r="CK449" i="5"/>
  <c r="CH448" i="5"/>
  <c r="CE447" i="5"/>
  <c r="CK445" i="5"/>
  <c r="CH444" i="5"/>
  <c r="CE443" i="5"/>
  <c r="CK441" i="5"/>
  <c r="CH440" i="5"/>
  <c r="CE439" i="5"/>
  <c r="CK437" i="5"/>
  <c r="CH436" i="5"/>
  <c r="CE435" i="5"/>
  <c r="CK433" i="5"/>
  <c r="CH432" i="5"/>
  <c r="CE431" i="5"/>
  <c r="CK429" i="5"/>
  <c r="CH428" i="5"/>
  <c r="CE427" i="5"/>
  <c r="CK425" i="5"/>
  <c r="CH424" i="5"/>
  <c r="CE423" i="5"/>
  <c r="CK421" i="5"/>
  <c r="CH420" i="5"/>
  <c r="CE419" i="5"/>
  <c r="CK417" i="5"/>
  <c r="CH416" i="5"/>
  <c r="CE415" i="5"/>
  <c r="CK413" i="5"/>
  <c r="CH412" i="5"/>
  <c r="CE411" i="5"/>
  <c r="CK409" i="5"/>
  <c r="CH408" i="5"/>
  <c r="CE407" i="5"/>
  <c r="CK405" i="5"/>
  <c r="CH404" i="5"/>
  <c r="CE403" i="5"/>
  <c r="CK401" i="5"/>
  <c r="CH400" i="5"/>
  <c r="CE399" i="5"/>
  <c r="CK397" i="5"/>
  <c r="CH396" i="5"/>
  <c r="CE395" i="5"/>
  <c r="CK393" i="5"/>
  <c r="CH392" i="5"/>
  <c r="CE391" i="5"/>
  <c r="CK389" i="5"/>
  <c r="CH388" i="5"/>
  <c r="CE387" i="5"/>
  <c r="CK385" i="5"/>
  <c r="CH384" i="5"/>
  <c r="CE383" i="5"/>
  <c r="CK381" i="5"/>
  <c r="CH380" i="5"/>
  <c r="CE379" i="5"/>
  <c r="CK377" i="5"/>
  <c r="CH376" i="5"/>
  <c r="CE375" i="5"/>
  <c r="CK373" i="5"/>
  <c r="CH372" i="5"/>
  <c r="CE371" i="5"/>
  <c r="CK369" i="5"/>
  <c r="CH368" i="5"/>
  <c r="CE367" i="5"/>
  <c r="CK365" i="5"/>
  <c r="CH364" i="5"/>
  <c r="CE363" i="5"/>
  <c r="CK361" i="5"/>
  <c r="CH360" i="5"/>
  <c r="CE359" i="5"/>
  <c r="CK357" i="5"/>
  <c r="CH356" i="5"/>
  <c r="CE355" i="5"/>
  <c r="CK353" i="5"/>
  <c r="CH352" i="5"/>
  <c r="CE351" i="5"/>
  <c r="CK349" i="5"/>
  <c r="CH348" i="5"/>
  <c r="CE347" i="5"/>
  <c r="CK345" i="5"/>
  <c r="CH344" i="5"/>
  <c r="CE343" i="5"/>
  <c r="CK341" i="5"/>
  <c r="CH340" i="5"/>
  <c r="CE339" i="5"/>
  <c r="CK337" i="5"/>
  <c r="CH336" i="5"/>
  <c r="CE335" i="5"/>
  <c r="CK333" i="5"/>
  <c r="CH332" i="5"/>
  <c r="CD207" i="5"/>
  <c r="CJ205" i="5"/>
  <c r="CG204" i="5"/>
  <c r="CD203" i="5"/>
  <c r="CJ201" i="5"/>
  <c r="CG200" i="5"/>
  <c r="CD199" i="5"/>
  <c r="CJ197" i="5"/>
  <c r="CG196" i="5"/>
  <c r="CD195" i="5"/>
  <c r="CJ193" i="5"/>
  <c r="CG192" i="5"/>
  <c r="CD191" i="5"/>
  <c r="CJ189" i="5"/>
  <c r="CG188" i="5"/>
  <c r="CD187" i="5"/>
  <c r="CJ185" i="5"/>
  <c r="CG184" i="5"/>
  <c r="CD183" i="5"/>
  <c r="CJ181" i="5"/>
  <c r="CG180" i="5"/>
  <c r="CD179" i="5"/>
  <c r="CJ177" i="5"/>
  <c r="CG176" i="5"/>
  <c r="CD175" i="5"/>
  <c r="CJ173" i="5"/>
  <c r="CG172" i="5"/>
  <c r="CD171" i="5"/>
  <c r="CJ169" i="5"/>
  <c r="CG168" i="5"/>
  <c r="CD167" i="5"/>
  <c r="CJ165" i="5"/>
  <c r="CG164" i="5"/>
  <c r="CD163" i="5"/>
  <c r="CJ161" i="5"/>
  <c r="CG160" i="5"/>
  <c r="CD159" i="5"/>
  <c r="CJ157" i="5"/>
  <c r="CG156" i="5"/>
  <c r="CD155" i="5"/>
  <c r="CJ153" i="5"/>
  <c r="CG152" i="5"/>
  <c r="CD151" i="5"/>
  <c r="CJ149" i="5"/>
  <c r="CG148" i="5"/>
  <c r="CD147" i="5"/>
  <c r="CJ145" i="5"/>
  <c r="CG144" i="5"/>
  <c r="CD143" i="5"/>
  <c r="CJ141" i="5"/>
  <c r="CG140" i="5"/>
  <c r="CD139" i="5"/>
  <c r="CJ137" i="5"/>
  <c r="CG136" i="5"/>
  <c r="CD135" i="5"/>
  <c r="CJ133" i="5"/>
  <c r="CG132" i="5"/>
  <c r="CD131" i="5"/>
  <c r="CJ129" i="5"/>
  <c r="CG128" i="5"/>
  <c r="CD127" i="5"/>
  <c r="CJ125" i="5"/>
  <c r="CG124" i="5"/>
  <c r="CD123" i="5"/>
  <c r="CJ121" i="5"/>
  <c r="CG120" i="5"/>
  <c r="CD119" i="5"/>
  <c r="CJ117" i="5"/>
  <c r="CG116" i="5"/>
  <c r="CD115" i="5"/>
  <c r="CJ113" i="5"/>
  <c r="CG112" i="5"/>
  <c r="CD111" i="5"/>
  <c r="CJ109" i="5"/>
  <c r="CG108" i="5"/>
  <c r="CD107" i="5"/>
  <c r="CJ105" i="5"/>
  <c r="CG104" i="5"/>
  <c r="CD103" i="5"/>
  <c r="CJ101" i="5"/>
  <c r="CG100" i="5"/>
  <c r="CD99" i="5"/>
  <c r="CJ97" i="5"/>
  <c r="CG96" i="5"/>
  <c r="CD95" i="5"/>
  <c r="CI121" i="5"/>
  <c r="CF120" i="5"/>
  <c r="CI117" i="5"/>
  <c r="CF116" i="5"/>
  <c r="CI113" i="5"/>
  <c r="CF112" i="5"/>
  <c r="CI109" i="5"/>
  <c r="CF108" i="5"/>
  <c r="CI105" i="5"/>
  <c r="CF104" i="5"/>
  <c r="CI101" i="5"/>
  <c r="CF100" i="5"/>
  <c r="CI97" i="5"/>
  <c r="CF96" i="5"/>
  <c r="CI93" i="5"/>
  <c r="CF92" i="5"/>
  <c r="CI89" i="5"/>
  <c r="CF88" i="5"/>
  <c r="CI85" i="5"/>
  <c r="CF84" i="5"/>
  <c r="CI81" i="5"/>
  <c r="CF80" i="5"/>
  <c r="CI77" i="5"/>
  <c r="CF76" i="5"/>
  <c r="CI73" i="5"/>
  <c r="CF72" i="5"/>
  <c r="CI69" i="5"/>
  <c r="CF68" i="5"/>
  <c r="CI65" i="5"/>
  <c r="CF64" i="5"/>
  <c r="CI61" i="5"/>
  <c r="CF60" i="5"/>
  <c r="CI57" i="5"/>
  <c r="CF56" i="5"/>
  <c r="CI53" i="5"/>
  <c r="CF52" i="5"/>
  <c r="CI49" i="5"/>
  <c r="CF48" i="5"/>
  <c r="CI45" i="5"/>
  <c r="CF44" i="5"/>
  <c r="CI41" i="5"/>
  <c r="CF40" i="5"/>
  <c r="CI37" i="5"/>
  <c r="CF36" i="5"/>
  <c r="CI33" i="5"/>
  <c r="CF32" i="5"/>
  <c r="CI29" i="5"/>
  <c r="CF28" i="5"/>
  <c r="CI25" i="5"/>
  <c r="CF24" i="5"/>
  <c r="CK206" i="5"/>
  <c r="CH205" i="5"/>
  <c r="CE204" i="5"/>
  <c r="CK202" i="5"/>
  <c r="CH201" i="5"/>
  <c r="CE200" i="5"/>
  <c r="CK198" i="5"/>
  <c r="CH197" i="5"/>
  <c r="CE196" i="5"/>
  <c r="CK194" i="5"/>
  <c r="CH193" i="5"/>
  <c r="CE192" i="5"/>
  <c r="CK190" i="5"/>
  <c r="CH189" i="5"/>
  <c r="CE188" i="5"/>
  <c r="CK186" i="5"/>
  <c r="CH185" i="5"/>
  <c r="CE184" i="5"/>
  <c r="CK182" i="5"/>
  <c r="CH181" i="5"/>
  <c r="CE180" i="5"/>
  <c r="CK178" i="5"/>
  <c r="CH177" i="5"/>
  <c r="CE176" i="5"/>
  <c r="CK174" i="5"/>
  <c r="CH173" i="5"/>
  <c r="CE172" i="5"/>
  <c r="CK170" i="5"/>
  <c r="CH169" i="5"/>
  <c r="CE168" i="5"/>
  <c r="CK166" i="5"/>
  <c r="CH165" i="5"/>
  <c r="CE164" i="5"/>
  <c r="CK162" i="5"/>
  <c r="CH161" i="5"/>
  <c r="CE160" i="5"/>
  <c r="CK158" i="5"/>
  <c r="CH157" i="5"/>
  <c r="CE156" i="5"/>
  <c r="CK154" i="5"/>
  <c r="CH153" i="5"/>
  <c r="CE152" i="5"/>
  <c r="CK150" i="5"/>
  <c r="CH149" i="5"/>
  <c r="CE148" i="5"/>
  <c r="CK146" i="5"/>
  <c r="CH145" i="5"/>
  <c r="CE144" i="5"/>
  <c r="CK142" i="5"/>
  <c r="CH141" i="5"/>
  <c r="CE140" i="5"/>
  <c r="CK138" i="5"/>
  <c r="CH137" i="5"/>
  <c r="CE136" i="5"/>
  <c r="CK134" i="5"/>
  <c r="CH133" i="5"/>
  <c r="CE132" i="5"/>
  <c r="CK130" i="5"/>
  <c r="CH129" i="5"/>
  <c r="CE128" i="5"/>
  <c r="CK126" i="5"/>
  <c r="CH125" i="5"/>
  <c r="CE124" i="5"/>
  <c r="CK122" i="5"/>
  <c r="CH121" i="5"/>
  <c r="CE120" i="5"/>
  <c r="CK118" i="5"/>
  <c r="CH117" i="5"/>
  <c r="CE116" i="5"/>
  <c r="CK114" i="5"/>
  <c r="CH113" i="5"/>
  <c r="CE112" i="5"/>
  <c r="CK110" i="5"/>
  <c r="CH109" i="5"/>
  <c r="CE108" i="5"/>
  <c r="CK106" i="5"/>
  <c r="CH105" i="5"/>
  <c r="CE104" i="5"/>
  <c r="CK102" i="5"/>
  <c r="CH101" i="5"/>
  <c r="CE100" i="5"/>
  <c r="CK98" i="5"/>
  <c r="CH97" i="5"/>
  <c r="CE96" i="5"/>
  <c r="CD144" i="5"/>
  <c r="CJ142" i="5"/>
  <c r="CG141" i="5"/>
  <c r="CD140" i="5"/>
  <c r="CJ138" i="5"/>
  <c r="CG137" i="5"/>
  <c r="CD136" i="5"/>
  <c r="CJ134" i="5"/>
  <c r="CG133" i="5"/>
  <c r="CD132" i="5"/>
  <c r="CJ130" i="5"/>
  <c r="CG129" i="5"/>
  <c r="CD128" i="5"/>
  <c r="CJ126" i="5"/>
  <c r="CG125" i="5"/>
  <c r="CD124" i="5"/>
  <c r="CJ122" i="5"/>
  <c r="CG121" i="5"/>
  <c r="CD120" i="5"/>
  <c r="CJ118" i="5"/>
  <c r="CG117" i="5"/>
  <c r="CD116" i="5"/>
  <c r="CJ114" i="5"/>
  <c r="CG113" i="5"/>
  <c r="CD112" i="5"/>
  <c r="CJ110" i="5"/>
  <c r="CG109" i="5"/>
  <c r="CD108" i="5"/>
  <c r="CJ106" i="5"/>
  <c r="CG105" i="5"/>
  <c r="CD104" i="5"/>
  <c r="CJ102" i="5"/>
  <c r="CG101" i="5"/>
  <c r="CD100" i="5"/>
  <c r="CJ98" i="5"/>
  <c r="CG97" i="5"/>
  <c r="CD96" i="5"/>
  <c r="CJ94" i="5"/>
  <c r="CG93" i="5"/>
  <c r="CD92" i="5"/>
  <c r="CJ90" i="5"/>
  <c r="CG89" i="5"/>
  <c r="CD88" i="5"/>
  <c r="CJ86" i="5"/>
  <c r="CG85" i="5"/>
  <c r="CD84" i="5"/>
  <c r="CJ82" i="5"/>
  <c r="CG81" i="5"/>
  <c r="CD80" i="5"/>
  <c r="CJ78" i="5"/>
  <c r="CG77" i="5"/>
  <c r="CD76" i="5"/>
  <c r="CJ74" i="5"/>
  <c r="CG73" i="5"/>
  <c r="CD72" i="5"/>
  <c r="CJ70" i="5"/>
  <c r="CG69" i="5"/>
  <c r="CD68" i="5"/>
  <c r="CJ66" i="5"/>
  <c r="CG65" i="5"/>
  <c r="CD64" i="5"/>
  <c r="CJ62" i="5"/>
  <c r="CG61" i="5"/>
  <c r="CD60" i="5"/>
  <c r="CJ58" i="5"/>
  <c r="CG57" i="5"/>
  <c r="CD56" i="5"/>
  <c r="CJ54" i="5"/>
  <c r="CG53" i="5"/>
  <c r="CD52" i="5"/>
  <c r="CJ50" i="5"/>
  <c r="CG49" i="5"/>
  <c r="CD48" i="5"/>
  <c r="CJ46" i="5"/>
  <c r="CG45" i="5"/>
  <c r="CD44" i="5"/>
  <c r="CJ42" i="5"/>
  <c r="CG41" i="5"/>
  <c r="CD40" i="5"/>
  <c r="CJ38" i="5"/>
  <c r="CG37" i="5"/>
  <c r="CD36" i="5"/>
  <c r="CJ34" i="5"/>
  <c r="CG33" i="5"/>
  <c r="CD32" i="5"/>
  <c r="CF249" i="5"/>
  <c r="CI246" i="5"/>
  <c r="CF245" i="5"/>
  <c r="CI242" i="5"/>
  <c r="CF241" i="5"/>
  <c r="CI238" i="5"/>
  <c r="CF237" i="5"/>
  <c r="CI234" i="5"/>
  <c r="CF233" i="5"/>
  <c r="CI230" i="5"/>
  <c r="CF229" i="5"/>
  <c r="CI226" i="5"/>
  <c r="CF225" i="5"/>
  <c r="CI222" i="5"/>
  <c r="CF221" i="5"/>
  <c r="CI218" i="5"/>
  <c r="CF217" i="5"/>
  <c r="CI214" i="5"/>
  <c r="CF213" i="5"/>
  <c r="CI210" i="5"/>
  <c r="CF209" i="5"/>
  <c r="CI206" i="5"/>
  <c r="CF205" i="5"/>
  <c r="CI202" i="5"/>
  <c r="CF201" i="5"/>
  <c r="CI198" i="5"/>
  <c r="CF197" i="5"/>
  <c r="CI194" i="5"/>
  <c r="CF193" i="5"/>
  <c r="CI190" i="5"/>
  <c r="CF189" i="5"/>
  <c r="CI186" i="5"/>
  <c r="CF185" i="5"/>
  <c r="CI182" i="5"/>
  <c r="CF181" i="5"/>
  <c r="CI178" i="5"/>
  <c r="CF177" i="5"/>
  <c r="CI174" i="5"/>
  <c r="CF173" i="5"/>
  <c r="CI170" i="5"/>
  <c r="CF169" i="5"/>
  <c r="CI166" i="5"/>
  <c r="CF165" i="5"/>
  <c r="CI162" i="5"/>
  <c r="CF161" i="5"/>
  <c r="CI158" i="5"/>
  <c r="CF157" i="5"/>
  <c r="CI154" i="5"/>
  <c r="CF153" i="5"/>
  <c r="CI150" i="5"/>
  <c r="CF149" i="5"/>
  <c r="CI146" i="5"/>
  <c r="CF145" i="5"/>
  <c r="CI142" i="5"/>
  <c r="CF141" i="5"/>
  <c r="CI138" i="5"/>
  <c r="CF137" i="5"/>
  <c r="CI134" i="5"/>
  <c r="CF133" i="5"/>
  <c r="CI130" i="5"/>
  <c r="CF129" i="5"/>
  <c r="CI126" i="5"/>
  <c r="CF125" i="5"/>
  <c r="CI122" i="5"/>
  <c r="CF121" i="5"/>
  <c r="CI118" i="5"/>
  <c r="CF117" i="5"/>
  <c r="CI114" i="5"/>
  <c r="CF113" i="5"/>
  <c r="CI110" i="5"/>
  <c r="CF109" i="5"/>
  <c r="CI106" i="5"/>
  <c r="CF105" i="5"/>
  <c r="CI102" i="5"/>
  <c r="CF101" i="5"/>
  <c r="CI98" i="5"/>
  <c r="CF97" i="5"/>
  <c r="CI94" i="5"/>
  <c r="CF93" i="5"/>
  <c r="CI90" i="5"/>
  <c r="CF89" i="5"/>
  <c r="CI86" i="5"/>
  <c r="CF85" i="5"/>
  <c r="CI82" i="5"/>
  <c r="CF81" i="5"/>
  <c r="CI78" i="5"/>
  <c r="CF77" i="5"/>
  <c r="CI74" i="5"/>
  <c r="CF73" i="5"/>
  <c r="CI70" i="5"/>
  <c r="CF69" i="5"/>
  <c r="CI66" i="5"/>
  <c r="CF65" i="5"/>
  <c r="CI62" i="5"/>
  <c r="CF61" i="5"/>
  <c r="CI58" i="5"/>
  <c r="CF57" i="5"/>
  <c r="CI54" i="5"/>
  <c r="CF53" i="5"/>
  <c r="CI50" i="5"/>
  <c r="CF49" i="5"/>
  <c r="CI46" i="5"/>
  <c r="CF45" i="5"/>
  <c r="CI42" i="5"/>
  <c r="CF41" i="5"/>
  <c r="CI38" i="5"/>
  <c r="CF37" i="5"/>
  <c r="CI34" i="5"/>
  <c r="CF33" i="5"/>
  <c r="CI30" i="5"/>
  <c r="CF29" i="5"/>
  <c r="CI26" i="5"/>
  <c r="CF25" i="5"/>
  <c r="CK291" i="5"/>
  <c r="CH290" i="5"/>
  <c r="CE289" i="5"/>
  <c r="CK287" i="5"/>
  <c r="CH286" i="5"/>
  <c r="CE285" i="5"/>
  <c r="CK283" i="5"/>
  <c r="CH282" i="5"/>
  <c r="CE281" i="5"/>
  <c r="CK279" i="5"/>
  <c r="CH278" i="5"/>
  <c r="CE277" i="5"/>
  <c r="CK275" i="5"/>
  <c r="CH274" i="5"/>
  <c r="CE273" i="5"/>
  <c r="CK271" i="5"/>
  <c r="CH270" i="5"/>
  <c r="CE269" i="5"/>
  <c r="CK267" i="5"/>
  <c r="CH266" i="5"/>
  <c r="CE265" i="5"/>
  <c r="CK263" i="5"/>
  <c r="CH262" i="5"/>
  <c r="CE261" i="5"/>
  <c r="CK259" i="5"/>
  <c r="CH258" i="5"/>
  <c r="CE257" i="5"/>
  <c r="CK255" i="5"/>
  <c r="CH254" i="5"/>
  <c r="CE253" i="5"/>
  <c r="CK251" i="5"/>
  <c r="CH250" i="5"/>
  <c r="CE249" i="5"/>
  <c r="CK247" i="5"/>
  <c r="CH246" i="5"/>
  <c r="CE245" i="5"/>
  <c r="CK243" i="5"/>
  <c r="CH242" i="5"/>
  <c r="CE241" i="5"/>
  <c r="CK239" i="5"/>
  <c r="CH238" i="5"/>
  <c r="CE237" i="5"/>
  <c r="CK235" i="5"/>
  <c r="CH234" i="5"/>
  <c r="CE233" i="5"/>
  <c r="CK231" i="5"/>
  <c r="CH230" i="5"/>
  <c r="CE229" i="5"/>
  <c r="CK227" i="5"/>
  <c r="CH226" i="5"/>
  <c r="CE225" i="5"/>
  <c r="CK223" i="5"/>
  <c r="CH222" i="5"/>
  <c r="CE221" i="5"/>
  <c r="CK219" i="5"/>
  <c r="CH218" i="5"/>
  <c r="CE217" i="5"/>
  <c r="CK215" i="5"/>
  <c r="CH214" i="5"/>
  <c r="CE213" i="5"/>
  <c r="CK211" i="5"/>
  <c r="CH210" i="5"/>
  <c r="CE209" i="5"/>
  <c r="CK207" i="5"/>
  <c r="CH206" i="5"/>
  <c r="CE205" i="5"/>
  <c r="CK203" i="5"/>
  <c r="CH202" i="5"/>
  <c r="CE201" i="5"/>
  <c r="CK199" i="5"/>
  <c r="CH198" i="5"/>
  <c r="CE197" i="5"/>
  <c r="CK195" i="5"/>
  <c r="CH194" i="5"/>
  <c r="CE193" i="5"/>
  <c r="CK191" i="5"/>
  <c r="CH190" i="5"/>
  <c r="CE189" i="5"/>
  <c r="CK187" i="5"/>
  <c r="CH186" i="5"/>
  <c r="CE185" i="5"/>
  <c r="CK183" i="5"/>
  <c r="CH182" i="5"/>
  <c r="CE181" i="5"/>
  <c r="CK179" i="5"/>
  <c r="CH178" i="5"/>
  <c r="CE177" i="5"/>
  <c r="CK175" i="5"/>
  <c r="CH174" i="5"/>
  <c r="CE173" i="5"/>
  <c r="CK171" i="5"/>
  <c r="CH170" i="5"/>
  <c r="CE169" i="5"/>
  <c r="CK167" i="5"/>
  <c r="CH166" i="5"/>
  <c r="CE165" i="5"/>
  <c r="CK163" i="5"/>
  <c r="CH162" i="5"/>
  <c r="CE161" i="5"/>
  <c r="CK159" i="5"/>
  <c r="CH158" i="5"/>
  <c r="CE157" i="5"/>
  <c r="CK155" i="5"/>
  <c r="CH154" i="5"/>
  <c r="CE153" i="5"/>
  <c r="CK151" i="5"/>
  <c r="CH150" i="5"/>
  <c r="CE149" i="5"/>
  <c r="CK147" i="5"/>
  <c r="CH146" i="5"/>
  <c r="CE145" i="5"/>
  <c r="CK143" i="5"/>
  <c r="CH142" i="5"/>
  <c r="CE141" i="5"/>
  <c r="CK139" i="5"/>
  <c r="CH138" i="5"/>
  <c r="CE137" i="5"/>
  <c r="CK135" i="5"/>
  <c r="CH134" i="5"/>
  <c r="CE133" i="5"/>
  <c r="CK131" i="5"/>
  <c r="CH130" i="5"/>
  <c r="CE129" i="5"/>
  <c r="CK127" i="5"/>
  <c r="CH126" i="5"/>
  <c r="CE125" i="5"/>
  <c r="CK123" i="5"/>
  <c r="CH122" i="5"/>
  <c r="CE121" i="5"/>
  <c r="CK119" i="5"/>
  <c r="CH118" i="5"/>
  <c r="CE117" i="5"/>
  <c r="CK115" i="5"/>
  <c r="CH114" i="5"/>
  <c r="CE113" i="5"/>
  <c r="CK111" i="5"/>
  <c r="CH110" i="5"/>
  <c r="CE109" i="5"/>
  <c r="CK107" i="5"/>
  <c r="CH106" i="5"/>
  <c r="CE105" i="5"/>
  <c r="CK103" i="5"/>
  <c r="CH102" i="5"/>
  <c r="CE101" i="5"/>
  <c r="CK99" i="5"/>
  <c r="CH98" i="5"/>
  <c r="CE97" i="5"/>
  <c r="CK95" i="5"/>
  <c r="CH94" i="5"/>
  <c r="CE93" i="5"/>
  <c r="CK91" i="5"/>
  <c r="CH90" i="5"/>
  <c r="CE89" i="5"/>
  <c r="CK87" i="5"/>
  <c r="CH86" i="5"/>
  <c r="CE85" i="5"/>
  <c r="CK83" i="5"/>
  <c r="CH82" i="5"/>
  <c r="CE81" i="5"/>
  <c r="CK79" i="5"/>
  <c r="CH78" i="5"/>
  <c r="CE77" i="5"/>
  <c r="CK75" i="5"/>
  <c r="CH74" i="5"/>
  <c r="CE73" i="5"/>
  <c r="CK71" i="5"/>
  <c r="CH70" i="5"/>
  <c r="CE69" i="5"/>
  <c r="CK67" i="5"/>
  <c r="CH66" i="5"/>
  <c r="CE65" i="5"/>
  <c r="CK63" i="5"/>
  <c r="CH62" i="5"/>
  <c r="CE61" i="5"/>
  <c r="CK59" i="5"/>
  <c r="CH58" i="5"/>
  <c r="CE57" i="5"/>
  <c r="CK55" i="5"/>
  <c r="CH54" i="5"/>
  <c r="CE53" i="5"/>
  <c r="CK51" i="5"/>
  <c r="CH50" i="5"/>
  <c r="CE49" i="5"/>
  <c r="CK47" i="5"/>
  <c r="CH46" i="5"/>
  <c r="CE45" i="5"/>
  <c r="CK43" i="5"/>
  <c r="CH42" i="5"/>
  <c r="CE41" i="5"/>
  <c r="CK39" i="5"/>
  <c r="CH38" i="5"/>
  <c r="CE37" i="5"/>
  <c r="CK35" i="5"/>
  <c r="CH34" i="5"/>
  <c r="CE33" i="5"/>
  <c r="CK31" i="5"/>
  <c r="CH30" i="5"/>
  <c r="CE29" i="5"/>
  <c r="CK27" i="5"/>
  <c r="CH26" i="5"/>
  <c r="CE25" i="5"/>
  <c r="CK23" i="5"/>
  <c r="CH22" i="5"/>
  <c r="CE21" i="5"/>
  <c r="CK19" i="5"/>
  <c r="CJ271" i="5"/>
  <c r="CG270" i="5"/>
  <c r="CD269" i="5"/>
  <c r="CJ267" i="5"/>
  <c r="CG266" i="5"/>
  <c r="CD265" i="5"/>
  <c r="CJ263" i="5"/>
  <c r="CG262" i="5"/>
  <c r="CD261" i="5"/>
  <c r="CJ259" i="5"/>
  <c r="CG258" i="5"/>
  <c r="CD257" i="5"/>
  <c r="CJ255" i="5"/>
  <c r="CG254" i="5"/>
  <c r="CD253" i="5"/>
  <c r="CJ251" i="5"/>
  <c r="CG250" i="5"/>
  <c r="CD249" i="5"/>
  <c r="CJ247" i="5"/>
  <c r="CG246" i="5"/>
  <c r="CD245" i="5"/>
  <c r="CJ243" i="5"/>
  <c r="CG242" i="5"/>
  <c r="CD241" i="5"/>
  <c r="CJ239" i="5"/>
  <c r="CG238" i="5"/>
  <c r="CD237" i="5"/>
  <c r="CJ235" i="5"/>
  <c r="CG234" i="5"/>
  <c r="CD233" i="5"/>
  <c r="CJ231" i="5"/>
  <c r="CG230" i="5"/>
  <c r="CD229" i="5"/>
  <c r="CJ227" i="5"/>
  <c r="CG226" i="5"/>
  <c r="CD225" i="5"/>
  <c r="CJ223" i="5"/>
  <c r="CG222" i="5"/>
  <c r="CD221" i="5"/>
  <c r="CJ219" i="5"/>
  <c r="CG218" i="5"/>
  <c r="CD217" i="5"/>
  <c r="CJ215" i="5"/>
  <c r="CG214" i="5"/>
  <c r="CD213" i="5"/>
  <c r="CJ211" i="5"/>
  <c r="CG210" i="5"/>
  <c r="CD209" i="5"/>
  <c r="CJ207" i="5"/>
  <c r="CG206" i="5"/>
  <c r="CD205" i="5"/>
  <c r="CJ203" i="5"/>
  <c r="CG202" i="5"/>
  <c r="CD201" i="5"/>
  <c r="CJ199" i="5"/>
  <c r="CG198" i="5"/>
  <c r="CD197" i="5"/>
  <c r="CJ195" i="5"/>
  <c r="CG194" i="5"/>
  <c r="CD193" i="5"/>
  <c r="CJ191" i="5"/>
  <c r="CG190" i="5"/>
  <c r="CD189" i="5"/>
  <c r="CJ187" i="5"/>
  <c r="CG186" i="5"/>
  <c r="CD185" i="5"/>
  <c r="CJ183" i="5"/>
  <c r="CG182" i="5"/>
  <c r="CD181" i="5"/>
  <c r="CJ179" i="5"/>
  <c r="CG178" i="5"/>
  <c r="CD177" i="5"/>
  <c r="CJ175" i="5"/>
  <c r="CG174" i="5"/>
  <c r="CD173" i="5"/>
  <c r="CJ171" i="5"/>
  <c r="CG170" i="5"/>
  <c r="CD169" i="5"/>
  <c r="CJ167" i="5"/>
  <c r="CG166" i="5"/>
  <c r="CD165" i="5"/>
  <c r="CJ163" i="5"/>
  <c r="CG162" i="5"/>
  <c r="CD161" i="5"/>
  <c r="CJ159" i="5"/>
  <c r="CG158" i="5"/>
  <c r="CD157" i="5"/>
  <c r="CJ155" i="5"/>
  <c r="CG154" i="5"/>
  <c r="CD153" i="5"/>
  <c r="CJ151" i="5"/>
  <c r="CG150" i="5"/>
  <c r="CD149" i="5"/>
  <c r="CJ147" i="5"/>
  <c r="CG146" i="5"/>
  <c r="CD145" i="5"/>
  <c r="CJ143" i="5"/>
  <c r="CG142" i="5"/>
  <c r="CD141" i="5"/>
  <c r="CJ139" i="5"/>
  <c r="CG138" i="5"/>
  <c r="CD137" i="5"/>
  <c r="CJ135" i="5"/>
  <c r="CG134" i="5"/>
  <c r="CD133" i="5"/>
  <c r="CJ131" i="5"/>
  <c r="CG130" i="5"/>
  <c r="CD129" i="5"/>
  <c r="CJ127" i="5"/>
  <c r="CG126" i="5"/>
  <c r="CD125" i="5"/>
  <c r="CJ123" i="5"/>
  <c r="CG122" i="5"/>
  <c r="CD121" i="5"/>
  <c r="CJ119" i="5"/>
  <c r="CG118" i="5"/>
  <c r="CD117" i="5"/>
  <c r="CJ115" i="5"/>
  <c r="CG114" i="5"/>
  <c r="CD113" i="5"/>
  <c r="CJ111" i="5"/>
  <c r="CG110" i="5"/>
  <c r="CD109" i="5"/>
  <c r="CJ107" i="5"/>
  <c r="CG106" i="5"/>
  <c r="CD105" i="5"/>
  <c r="CJ103" i="5"/>
  <c r="CG102" i="5"/>
  <c r="CD101" i="5"/>
  <c r="CJ99" i="5"/>
  <c r="CG98" i="5"/>
  <c r="CD97" i="5"/>
  <c r="CJ95" i="5"/>
  <c r="CG94" i="5"/>
  <c r="CD93" i="5"/>
  <c r="CJ91" i="5"/>
  <c r="CG90" i="5"/>
  <c r="CD89" i="5"/>
  <c r="CJ87" i="5"/>
  <c r="CG86" i="5"/>
  <c r="CD85" i="5"/>
  <c r="CJ83" i="5"/>
  <c r="CG82" i="5"/>
  <c r="CD81" i="5"/>
  <c r="CJ79" i="5"/>
  <c r="CG78" i="5"/>
  <c r="CD77" i="5"/>
  <c r="CJ75" i="5"/>
  <c r="CG74" i="5"/>
  <c r="CD73" i="5"/>
  <c r="CJ71" i="5"/>
  <c r="CG70" i="5"/>
  <c r="CD69" i="5"/>
  <c r="CJ67" i="5"/>
  <c r="CG66" i="5"/>
  <c r="CD65" i="5"/>
  <c r="CJ63" i="5"/>
  <c r="CG62" i="5"/>
  <c r="CD61" i="5"/>
  <c r="CJ59" i="5"/>
  <c r="CG58" i="5"/>
  <c r="CD57" i="5"/>
  <c r="CJ55" i="5"/>
  <c r="CG54" i="5"/>
  <c r="CD53" i="5"/>
  <c r="CJ51" i="5"/>
  <c r="CG50" i="5"/>
  <c r="CD49" i="5"/>
  <c r="CJ47" i="5"/>
  <c r="CG46" i="5"/>
  <c r="CD45" i="5"/>
  <c r="CJ43" i="5"/>
  <c r="CG42" i="5"/>
  <c r="CD41" i="5"/>
  <c r="CJ39" i="5"/>
  <c r="CG38" i="5"/>
  <c r="CD37" i="5"/>
  <c r="CJ35" i="5"/>
  <c r="CG34" i="5"/>
  <c r="CD33" i="5"/>
  <c r="CJ31" i="5"/>
  <c r="CG30" i="5"/>
  <c r="CD29" i="5"/>
  <c r="CJ27" i="5"/>
  <c r="CG26" i="5"/>
  <c r="CD25" i="5"/>
  <c r="CF206" i="5"/>
  <c r="CI203" i="5"/>
  <c r="CF202" i="5"/>
  <c r="CI199" i="5"/>
  <c r="CF198" i="5"/>
  <c r="CI195" i="5"/>
  <c r="CF194" i="5"/>
  <c r="CI191" i="5"/>
  <c r="CF190" i="5"/>
  <c r="CI187" i="5"/>
  <c r="CF186" i="5"/>
  <c r="CI183" i="5"/>
  <c r="CF182" i="5"/>
  <c r="CI179" i="5"/>
  <c r="CF178" i="5"/>
  <c r="CI175" i="5"/>
  <c r="CF174" i="5"/>
  <c r="CI171" i="5"/>
  <c r="CF170" i="5"/>
  <c r="CI167" i="5"/>
  <c r="CF166" i="5"/>
  <c r="CI163" i="5"/>
  <c r="CF162" i="5"/>
  <c r="CI159" i="5"/>
  <c r="CF158" i="5"/>
  <c r="CI155" i="5"/>
  <c r="CF154" i="5"/>
  <c r="CI151" i="5"/>
  <c r="CF150" i="5"/>
  <c r="CI147" i="5"/>
  <c r="CF146" i="5"/>
  <c r="CI143" i="5"/>
  <c r="CF142" i="5"/>
  <c r="CI139" i="5"/>
  <c r="CF138" i="5"/>
  <c r="CI135" i="5"/>
  <c r="CF134" i="5"/>
  <c r="CI131" i="5"/>
  <c r="CF130" i="5"/>
  <c r="CI127" i="5"/>
  <c r="CF126" i="5"/>
  <c r="CI123" i="5"/>
  <c r="CF122" i="5"/>
  <c r="CI119" i="5"/>
  <c r="CF118" i="5"/>
  <c r="CI115" i="5"/>
  <c r="CF114" i="5"/>
  <c r="CI111" i="5"/>
  <c r="CF110" i="5"/>
  <c r="CI107" i="5"/>
  <c r="CF106" i="5"/>
  <c r="CI103" i="5"/>
  <c r="CF102" i="5"/>
  <c r="CI99" i="5"/>
  <c r="CF98" i="5"/>
  <c r="CI95" i="5"/>
  <c r="CF94" i="5"/>
  <c r="CI91" i="5"/>
  <c r="CF90" i="5"/>
  <c r="CI87" i="5"/>
  <c r="CF86" i="5"/>
  <c r="CI83" i="5"/>
  <c r="CF82" i="5"/>
  <c r="CI79" i="5"/>
  <c r="CF78" i="5"/>
  <c r="CI75" i="5"/>
  <c r="CF74" i="5"/>
  <c r="CI71" i="5"/>
  <c r="CF70" i="5"/>
  <c r="CI67" i="5"/>
  <c r="CF66" i="5"/>
  <c r="CI63" i="5"/>
  <c r="CF62" i="5"/>
  <c r="CI59" i="5"/>
  <c r="CF58" i="5"/>
  <c r="CI55" i="5"/>
  <c r="CF54" i="5"/>
  <c r="CI51" i="5"/>
  <c r="CF50" i="5"/>
  <c r="CI47" i="5"/>
  <c r="CF46" i="5"/>
  <c r="CI43" i="5"/>
  <c r="CF42" i="5"/>
  <c r="CI39" i="5"/>
  <c r="CF38" i="5"/>
  <c r="CI35" i="5"/>
  <c r="CF34" i="5"/>
  <c r="CI31" i="5"/>
  <c r="CF30" i="5"/>
  <c r="CI27" i="5"/>
  <c r="CF26" i="5"/>
  <c r="CI23" i="5"/>
  <c r="CK328" i="5"/>
  <c r="CH327" i="5"/>
  <c r="CE326" i="5"/>
  <c r="CK324" i="5"/>
  <c r="CH323" i="5"/>
  <c r="CE322" i="5"/>
  <c r="CK320" i="5"/>
  <c r="CH319" i="5"/>
  <c r="CE318" i="5"/>
  <c r="CK316" i="5"/>
  <c r="CH315" i="5"/>
  <c r="CE314" i="5"/>
  <c r="CK312" i="5"/>
  <c r="CH311" i="5"/>
  <c r="CE310" i="5"/>
  <c r="CK308" i="5"/>
  <c r="CH307" i="5"/>
  <c r="CE306" i="5"/>
  <c r="CK304" i="5"/>
  <c r="CH303" i="5"/>
  <c r="CE302" i="5"/>
  <c r="CK300" i="5"/>
  <c r="CH299" i="5"/>
  <c r="CE298" i="5"/>
  <c r="CK296" i="5"/>
  <c r="CH295" i="5"/>
  <c r="CE294" i="5"/>
  <c r="CK292" i="5"/>
  <c r="CH291" i="5"/>
  <c r="CE290" i="5"/>
  <c r="CK288" i="5"/>
  <c r="CH287" i="5"/>
  <c r="CE286" i="5"/>
  <c r="CK284" i="5"/>
  <c r="CH283" i="5"/>
  <c r="CE282" i="5"/>
  <c r="CK280" i="5"/>
  <c r="CH279" i="5"/>
  <c r="CE278" i="5"/>
  <c r="CK276" i="5"/>
  <c r="CH275" i="5"/>
  <c r="CE274" i="5"/>
  <c r="CK272" i="5"/>
  <c r="CH271" i="5"/>
  <c r="CE270" i="5"/>
  <c r="CK268" i="5"/>
  <c r="CH267" i="5"/>
  <c r="CE266" i="5"/>
  <c r="CK264" i="5"/>
  <c r="CH263" i="5"/>
  <c r="CE262" i="5"/>
  <c r="CK260" i="5"/>
  <c r="CH259" i="5"/>
  <c r="CE258" i="5"/>
  <c r="CK256" i="5"/>
  <c r="CH255" i="5"/>
  <c r="CE254" i="5"/>
  <c r="CK252" i="5"/>
  <c r="CH251" i="5"/>
  <c r="CE250" i="5"/>
  <c r="CK248" i="5"/>
  <c r="CH247" i="5"/>
  <c r="CE246" i="5"/>
  <c r="CK244" i="5"/>
  <c r="CH243" i="5"/>
  <c r="CE242" i="5"/>
  <c r="CK240" i="5"/>
  <c r="CH239" i="5"/>
  <c r="CE238" i="5"/>
  <c r="CK236" i="5"/>
  <c r="CH235" i="5"/>
  <c r="CE234" i="5"/>
  <c r="CK232" i="5"/>
  <c r="CH231" i="5"/>
  <c r="CE230" i="5"/>
  <c r="CK228" i="5"/>
  <c r="CH227" i="5"/>
  <c r="CE226" i="5"/>
  <c r="CK224" i="5"/>
  <c r="CH223" i="5"/>
  <c r="CE222" i="5"/>
  <c r="CK220" i="5"/>
  <c r="CH219" i="5"/>
  <c r="CE218" i="5"/>
  <c r="CK216" i="5"/>
  <c r="CH215" i="5"/>
  <c r="CE214" i="5"/>
  <c r="CK212" i="5"/>
  <c r="CH211" i="5"/>
  <c r="CE210" i="5"/>
  <c r="CK208" i="5"/>
  <c r="CH207" i="5"/>
  <c r="CE206" i="5"/>
  <c r="CK204" i="5"/>
  <c r="CH203" i="5"/>
  <c r="CE202" i="5"/>
  <c r="CK200" i="5"/>
  <c r="CH199" i="5"/>
  <c r="CE198" i="5"/>
  <c r="CK196" i="5"/>
  <c r="CH195" i="5"/>
  <c r="CE194" i="5"/>
  <c r="CK192" i="5"/>
  <c r="CH191" i="5"/>
  <c r="CE190" i="5"/>
  <c r="CK188" i="5"/>
  <c r="CH187" i="5"/>
  <c r="CE186" i="5"/>
  <c r="CK184" i="5"/>
  <c r="CH183" i="5"/>
  <c r="CE182" i="5"/>
  <c r="CK180" i="5"/>
  <c r="CH179" i="5"/>
  <c r="CE178" i="5"/>
  <c r="CK176" i="5"/>
  <c r="CH175" i="5"/>
  <c r="CE174" i="5"/>
  <c r="CK172" i="5"/>
  <c r="CH171" i="5"/>
  <c r="CE170" i="5"/>
  <c r="CK168" i="5"/>
  <c r="CH167" i="5"/>
  <c r="CE166" i="5"/>
  <c r="CK164" i="5"/>
  <c r="CH163" i="5"/>
  <c r="CE162" i="5"/>
  <c r="CK160" i="5"/>
  <c r="CH159" i="5"/>
  <c r="CE158" i="5"/>
  <c r="CK156" i="5"/>
  <c r="CH155" i="5"/>
  <c r="CE154" i="5"/>
  <c r="CK152" i="5"/>
  <c r="CH151" i="5"/>
  <c r="CE150" i="5"/>
  <c r="CK148" i="5"/>
  <c r="CH147" i="5"/>
  <c r="CE146" i="5"/>
  <c r="CK144" i="5"/>
  <c r="CH143" i="5"/>
  <c r="CE142" i="5"/>
  <c r="CK140" i="5"/>
  <c r="CH139" i="5"/>
  <c r="CE138" i="5"/>
  <c r="CK136" i="5"/>
  <c r="CH135" i="5"/>
  <c r="CE134" i="5"/>
  <c r="CK132" i="5"/>
  <c r="CH131" i="5"/>
  <c r="CE130" i="5"/>
  <c r="CK128" i="5"/>
  <c r="CH127" i="5"/>
  <c r="CE126" i="5"/>
  <c r="CK124" i="5"/>
  <c r="CH123" i="5"/>
  <c r="CE122" i="5"/>
  <c r="CK120" i="5"/>
  <c r="CH119" i="5"/>
  <c r="CE118" i="5"/>
  <c r="CK116" i="5"/>
  <c r="CH115" i="5"/>
  <c r="CE114" i="5"/>
  <c r="CK112" i="5"/>
  <c r="CH111" i="5"/>
  <c r="CE110" i="5"/>
  <c r="CK108" i="5"/>
  <c r="CH107" i="5"/>
  <c r="CE106" i="5"/>
  <c r="CK104" i="5"/>
  <c r="CH103" i="5"/>
  <c r="CE102" i="5"/>
  <c r="CK100" i="5"/>
  <c r="CH99" i="5"/>
  <c r="CE98" i="5"/>
  <c r="CK96" i="5"/>
  <c r="CH95" i="5"/>
  <c r="CD330" i="5"/>
  <c r="CJ328" i="5"/>
  <c r="CG327" i="5"/>
  <c r="CD326" i="5"/>
  <c r="CJ324" i="5"/>
  <c r="CG323" i="5"/>
  <c r="CD322" i="5"/>
  <c r="CJ320" i="5"/>
  <c r="CG319" i="5"/>
  <c r="CD318" i="5"/>
  <c r="CJ316" i="5"/>
  <c r="CG315" i="5"/>
  <c r="CD314" i="5"/>
  <c r="CJ312" i="5"/>
  <c r="CG311" i="5"/>
  <c r="CD310" i="5"/>
  <c r="CJ308" i="5"/>
  <c r="CG307" i="5"/>
  <c r="CD306" i="5"/>
  <c r="CJ304" i="5"/>
  <c r="CG303" i="5"/>
  <c r="CD302" i="5"/>
  <c r="CJ300" i="5"/>
  <c r="CG299" i="5"/>
  <c r="CD298" i="5"/>
  <c r="CJ296" i="5"/>
  <c r="CG295" i="5"/>
  <c r="CD294" i="5"/>
  <c r="CJ292" i="5"/>
  <c r="CG291" i="5"/>
  <c r="CD290" i="5"/>
  <c r="CJ288" i="5"/>
  <c r="CG287" i="5"/>
  <c r="CD286" i="5"/>
  <c r="CJ284" i="5"/>
  <c r="CG283" i="5"/>
  <c r="CD282" i="5"/>
  <c r="CJ280" i="5"/>
  <c r="CG279" i="5"/>
  <c r="CD278" i="5"/>
  <c r="CJ276" i="5"/>
  <c r="CG275" i="5"/>
  <c r="CD274" i="5"/>
  <c r="CJ272" i="5"/>
  <c r="CG271" i="5"/>
  <c r="CD270" i="5"/>
  <c r="CJ268" i="5"/>
  <c r="CG267" i="5"/>
  <c r="CD266" i="5"/>
  <c r="CJ264" i="5"/>
  <c r="CG263" i="5"/>
  <c r="CD262" i="5"/>
  <c r="CJ260" i="5"/>
  <c r="CG259" i="5"/>
  <c r="CD258" i="5"/>
  <c r="CJ256" i="5"/>
  <c r="CG255" i="5"/>
  <c r="CD254" i="5"/>
  <c r="CJ252" i="5"/>
  <c r="CG251" i="5"/>
  <c r="CD250" i="5"/>
  <c r="CJ248" i="5"/>
  <c r="CG247" i="5"/>
  <c r="CD246" i="5"/>
  <c r="CJ244" i="5"/>
  <c r="CG243" i="5"/>
  <c r="CD242" i="5"/>
  <c r="CJ240" i="5"/>
  <c r="CG239" i="5"/>
  <c r="CD238" i="5"/>
  <c r="CJ236" i="5"/>
  <c r="CG235" i="5"/>
  <c r="CD234" i="5"/>
  <c r="CJ232" i="5"/>
  <c r="CG231" i="5"/>
  <c r="CD230" i="5"/>
  <c r="CJ228" i="5"/>
  <c r="CG227" i="5"/>
  <c r="CD226" i="5"/>
  <c r="CJ224" i="5"/>
  <c r="CG223" i="5"/>
  <c r="CD222" i="5"/>
  <c r="CJ220" i="5"/>
  <c r="CG219" i="5"/>
  <c r="CD218" i="5"/>
  <c r="CJ216" i="5"/>
  <c r="CG215" i="5"/>
  <c r="CD214" i="5"/>
  <c r="CJ212" i="5"/>
  <c r="CG211" i="5"/>
  <c r="CD210" i="5"/>
  <c r="CJ208" i="5"/>
  <c r="CG207" i="5"/>
  <c r="CD206" i="5"/>
  <c r="CJ204" i="5"/>
  <c r="CG203" i="5"/>
  <c r="CD202" i="5"/>
  <c r="CJ200" i="5"/>
  <c r="CG199" i="5"/>
  <c r="CD198" i="5"/>
  <c r="CJ196" i="5"/>
  <c r="CG195" i="5"/>
  <c r="CD194" i="5"/>
  <c r="CJ192" i="5"/>
  <c r="CG191" i="5"/>
  <c r="CD190" i="5"/>
  <c r="CJ188" i="5"/>
  <c r="CG187" i="5"/>
  <c r="CD186" i="5"/>
  <c r="CJ184" i="5"/>
  <c r="CG183" i="5"/>
  <c r="CD182" i="5"/>
  <c r="CJ180" i="5"/>
  <c r="CG179" i="5"/>
  <c r="CD178" i="5"/>
  <c r="CJ176" i="5"/>
  <c r="CG175" i="5"/>
  <c r="CD174" i="5"/>
  <c r="CJ172" i="5"/>
  <c r="CG171" i="5"/>
  <c r="CD170" i="5"/>
  <c r="CJ168" i="5"/>
  <c r="CG167" i="5"/>
  <c r="CD166" i="5"/>
  <c r="CJ164" i="5"/>
  <c r="CG163" i="5"/>
  <c r="CD162" i="5"/>
  <c r="CJ160" i="5"/>
  <c r="CG159" i="5"/>
  <c r="CD158" i="5"/>
  <c r="CJ156" i="5"/>
  <c r="CG155" i="5"/>
  <c r="CD154" i="5"/>
  <c r="CJ152" i="5"/>
  <c r="CG151" i="5"/>
  <c r="CD150" i="5"/>
  <c r="CJ148" i="5"/>
  <c r="CG147" i="5"/>
  <c r="CD146" i="5"/>
  <c r="CJ144" i="5"/>
  <c r="CG143" i="5"/>
  <c r="CD142" i="5"/>
  <c r="CJ140" i="5"/>
  <c r="CG139" i="5"/>
  <c r="CD138" i="5"/>
  <c r="CJ136" i="5"/>
  <c r="CG135" i="5"/>
  <c r="CD134" i="5"/>
  <c r="CJ132" i="5"/>
  <c r="CG131" i="5"/>
  <c r="CD130" i="5"/>
  <c r="CJ128" i="5"/>
  <c r="CG127" i="5"/>
  <c r="CD126" i="5"/>
  <c r="CJ124" i="5"/>
  <c r="CG123" i="5"/>
  <c r="CD122" i="5"/>
  <c r="CJ120" i="5"/>
  <c r="CG119" i="5"/>
  <c r="CD118" i="5"/>
  <c r="CJ116" i="5"/>
  <c r="CG115" i="5"/>
  <c r="CD114" i="5"/>
  <c r="CJ112" i="5"/>
  <c r="CG111" i="5"/>
  <c r="CD110" i="5"/>
  <c r="CJ108" i="5"/>
  <c r="CG107" i="5"/>
  <c r="CD106" i="5"/>
  <c r="CJ104" i="5"/>
  <c r="CG103" i="5"/>
  <c r="CD102" i="5"/>
  <c r="CJ100" i="5"/>
  <c r="CG99" i="5"/>
  <c r="CD98" i="5"/>
  <c r="CJ96" i="5"/>
  <c r="CG95" i="5"/>
  <c r="CD94" i="5"/>
  <c r="CI240" i="5"/>
  <c r="CF239" i="5"/>
  <c r="CI236" i="5"/>
  <c r="CF235" i="5"/>
  <c r="CI232" i="5"/>
  <c r="CF231" i="5"/>
  <c r="CI228" i="5"/>
  <c r="CF227" i="5"/>
  <c r="CI224" i="5"/>
  <c r="CF223" i="5"/>
  <c r="CI220" i="5"/>
  <c r="CF219" i="5"/>
  <c r="CI216" i="5"/>
  <c r="CF215" i="5"/>
  <c r="CI212" i="5"/>
  <c r="CF211" i="5"/>
  <c r="CI208" i="5"/>
  <c r="CF207" i="5"/>
  <c r="CI204" i="5"/>
  <c r="CF203" i="5"/>
  <c r="CI200" i="5"/>
  <c r="CF199" i="5"/>
  <c r="CI196" i="5"/>
  <c r="CF195" i="5"/>
  <c r="CI192" i="5"/>
  <c r="CF191" i="5"/>
  <c r="CI188" i="5"/>
  <c r="CF187" i="5"/>
  <c r="CI184" i="5"/>
  <c r="CF183" i="5"/>
  <c r="CI180" i="5"/>
  <c r="CF179" i="5"/>
  <c r="CI176" i="5"/>
  <c r="CF175" i="5"/>
  <c r="CI172" i="5"/>
  <c r="CF171" i="5"/>
  <c r="CI168" i="5"/>
  <c r="CF167" i="5"/>
  <c r="CI164" i="5"/>
  <c r="CF163" i="5"/>
  <c r="CI160" i="5"/>
  <c r="CF159" i="5"/>
  <c r="CI156" i="5"/>
  <c r="CF155" i="5"/>
  <c r="CI152" i="5"/>
  <c r="CF151" i="5"/>
  <c r="CI148" i="5"/>
  <c r="CF147" i="5"/>
  <c r="CI144" i="5"/>
  <c r="CF143" i="5"/>
  <c r="CI140" i="5"/>
  <c r="CF139" i="5"/>
  <c r="CI136" i="5"/>
  <c r="CF135" i="5"/>
  <c r="CI132" i="5"/>
  <c r="CF131" i="5"/>
  <c r="CI128" i="5"/>
  <c r="CF127" i="5"/>
  <c r="CI124" i="5"/>
  <c r="CF123" i="5"/>
  <c r="CI120" i="5"/>
  <c r="CF119" i="5"/>
  <c r="CI116" i="5"/>
  <c r="CF115" i="5"/>
  <c r="CI112" i="5"/>
  <c r="CF111" i="5"/>
  <c r="CI108" i="5"/>
  <c r="CF107" i="5"/>
  <c r="CI104" i="5"/>
  <c r="CF103" i="5"/>
  <c r="CI100" i="5"/>
  <c r="CF99" i="5"/>
  <c r="CI96" i="5"/>
  <c r="CF95" i="5"/>
  <c r="CI92" i="5"/>
  <c r="CF91" i="5"/>
  <c r="CI88" i="5"/>
  <c r="CF87" i="5"/>
  <c r="CI84" i="5"/>
  <c r="CF83" i="5"/>
  <c r="CI80" i="5"/>
  <c r="CF79" i="5"/>
  <c r="CI76" i="5"/>
  <c r="CF75" i="5"/>
  <c r="CI72" i="5"/>
  <c r="CF71" i="5"/>
  <c r="CI68" i="5"/>
  <c r="CF67" i="5"/>
  <c r="CI64" i="5"/>
  <c r="CF63" i="5"/>
  <c r="CI60" i="5"/>
  <c r="CF59" i="5"/>
  <c r="CI56" i="5"/>
  <c r="CF55" i="5"/>
  <c r="CI52" i="5"/>
  <c r="CF51" i="5"/>
  <c r="CI48" i="5"/>
  <c r="CF47" i="5"/>
  <c r="CI44" i="5"/>
  <c r="CF43" i="5"/>
  <c r="CI40" i="5"/>
  <c r="CF39" i="5"/>
  <c r="CI36" i="5"/>
  <c r="CF35" i="5"/>
  <c r="CI32" i="5"/>
  <c r="CF31" i="5"/>
  <c r="CI28" i="5"/>
  <c r="CF27" i="5"/>
  <c r="CI24" i="5"/>
  <c r="CF23" i="5"/>
  <c r="CE331" i="5"/>
  <c r="CK329" i="5"/>
  <c r="CH328" i="5"/>
  <c r="CE327" i="5"/>
  <c r="CK325" i="5"/>
  <c r="CH324" i="5"/>
  <c r="CE323" i="5"/>
  <c r="CK321" i="5"/>
  <c r="CH320" i="5"/>
  <c r="CE319" i="5"/>
  <c r="CK317" i="5"/>
  <c r="CH316" i="5"/>
  <c r="CE315" i="5"/>
  <c r="CK313" i="5"/>
  <c r="CH312" i="5"/>
  <c r="CE311" i="5"/>
  <c r="CK309" i="5"/>
  <c r="CH308" i="5"/>
  <c r="CE307" i="5"/>
  <c r="CK305" i="5"/>
  <c r="CH304" i="5"/>
  <c r="CE303" i="5"/>
  <c r="CK301" i="5"/>
  <c r="CH300" i="5"/>
  <c r="CE299" i="5"/>
  <c r="CK297" i="5"/>
  <c r="CH296" i="5"/>
  <c r="CE295" i="5"/>
  <c r="CK293" i="5"/>
  <c r="CH292" i="5"/>
  <c r="CE291" i="5"/>
  <c r="CK289" i="5"/>
  <c r="CH288" i="5"/>
  <c r="CE287" i="5"/>
  <c r="CK285" i="5"/>
  <c r="CH284" i="5"/>
  <c r="CE283" i="5"/>
  <c r="CK281" i="5"/>
  <c r="CH280" i="5"/>
  <c r="CE279" i="5"/>
  <c r="CK277" i="5"/>
  <c r="CH276" i="5"/>
  <c r="CE275" i="5"/>
  <c r="CK273" i="5"/>
  <c r="CH272" i="5"/>
  <c r="CE271" i="5"/>
  <c r="CK269" i="5"/>
  <c r="CH268" i="5"/>
  <c r="CE267" i="5"/>
  <c r="CK265" i="5"/>
  <c r="CH264" i="5"/>
  <c r="CE263" i="5"/>
  <c r="CK261" i="5"/>
  <c r="CH260" i="5"/>
  <c r="CE259" i="5"/>
  <c r="CK257" i="5"/>
  <c r="CH256" i="5"/>
  <c r="CE255" i="5"/>
  <c r="CK253" i="5"/>
  <c r="CH252" i="5"/>
  <c r="CE251" i="5"/>
  <c r="CK249" i="5"/>
  <c r="CH248" i="5"/>
  <c r="CE247" i="5"/>
  <c r="CK245" i="5"/>
  <c r="CH244" i="5"/>
  <c r="CE243" i="5"/>
  <c r="CK241" i="5"/>
  <c r="CH240" i="5"/>
  <c r="CE239" i="5"/>
  <c r="CK237" i="5"/>
  <c r="CH236" i="5"/>
  <c r="CE235" i="5"/>
  <c r="CK233" i="5"/>
  <c r="CH232" i="5"/>
  <c r="CE231" i="5"/>
  <c r="CK229" i="5"/>
  <c r="CH228" i="5"/>
  <c r="CE227" i="5"/>
  <c r="CK225" i="5"/>
  <c r="CH224" i="5"/>
  <c r="CE223" i="5"/>
  <c r="CK221" i="5"/>
  <c r="CH220" i="5"/>
  <c r="CE219" i="5"/>
  <c r="CK217" i="5"/>
  <c r="CH216" i="5"/>
  <c r="CE215" i="5"/>
  <c r="CK213" i="5"/>
  <c r="CH212" i="5"/>
  <c r="CE211" i="5"/>
  <c r="CK209" i="5"/>
  <c r="CH208" i="5"/>
  <c r="CE207" i="5"/>
  <c r="CK205" i="5"/>
  <c r="CH204" i="5"/>
  <c r="CE203" i="5"/>
  <c r="CK201" i="5"/>
  <c r="CH200" i="5"/>
  <c r="CE199" i="5"/>
  <c r="CK197" i="5"/>
  <c r="CH196" i="5"/>
  <c r="CE195" i="5"/>
  <c r="CK193" i="5"/>
  <c r="CH192" i="5"/>
  <c r="CE191" i="5"/>
  <c r="CK189" i="5"/>
  <c r="CH188" i="5"/>
  <c r="CE187" i="5"/>
  <c r="CK185" i="5"/>
  <c r="CH184" i="5"/>
  <c r="CE183" i="5"/>
  <c r="CK181" i="5"/>
  <c r="CH180" i="5"/>
  <c r="CE179" i="5"/>
  <c r="CK177" i="5"/>
  <c r="CH176" i="5"/>
  <c r="CE175" i="5"/>
  <c r="CK173" i="5"/>
  <c r="CH172" i="5"/>
  <c r="CE171" i="5"/>
  <c r="CK169" i="5"/>
  <c r="CH168" i="5"/>
  <c r="CE167" i="5"/>
  <c r="CK165" i="5"/>
  <c r="CH164" i="5"/>
  <c r="CE163" i="5"/>
  <c r="CK161" i="5"/>
  <c r="CH160" i="5"/>
  <c r="CE159" i="5"/>
  <c r="CK157" i="5"/>
  <c r="CH156" i="5"/>
  <c r="CE155" i="5"/>
  <c r="CK153" i="5"/>
  <c r="CH152" i="5"/>
  <c r="CE151" i="5"/>
  <c r="CK149" i="5"/>
  <c r="CH148" i="5"/>
  <c r="CE147" i="5"/>
  <c r="CK145" i="5"/>
  <c r="CH144" i="5"/>
  <c r="CE143" i="5"/>
  <c r="CK141" i="5"/>
  <c r="CH140" i="5"/>
  <c r="CE139" i="5"/>
  <c r="CK137" i="5"/>
  <c r="CH136" i="5"/>
  <c r="CE135" i="5"/>
  <c r="CK133" i="5"/>
  <c r="CH132" i="5"/>
  <c r="CE131" i="5"/>
  <c r="CK129" i="5"/>
  <c r="CH128" i="5"/>
  <c r="CE127" i="5"/>
  <c r="CK125" i="5"/>
  <c r="CH124" i="5"/>
  <c r="CE123" i="5"/>
  <c r="CK121" i="5"/>
  <c r="CH120" i="5"/>
  <c r="CE119" i="5"/>
  <c r="CK117" i="5"/>
  <c r="CH116" i="5"/>
  <c r="CE115" i="5"/>
  <c r="CK113" i="5"/>
  <c r="CH112" i="5"/>
  <c r="CE111" i="5"/>
  <c r="CK109" i="5"/>
  <c r="CH108" i="5"/>
  <c r="CE107" i="5"/>
  <c r="CK105" i="5"/>
  <c r="CH104" i="5"/>
  <c r="CE103" i="5"/>
  <c r="CK101" i="5"/>
  <c r="CH100" i="5"/>
  <c r="CE99" i="5"/>
  <c r="CK97" i="5"/>
  <c r="CH96" i="5"/>
  <c r="CE95" i="5"/>
  <c r="CK93" i="5"/>
  <c r="CJ30" i="5"/>
  <c r="CG29" i="5"/>
  <c r="CD28" i="5"/>
  <c r="CJ26" i="5"/>
  <c r="CG25" i="5"/>
  <c r="CD24" i="5"/>
  <c r="CJ22" i="5"/>
  <c r="CG21" i="5"/>
  <c r="CD20" i="5"/>
  <c r="CJ18" i="5"/>
  <c r="CD4" i="5"/>
  <c r="CI22" i="5"/>
  <c r="CF21" i="5"/>
  <c r="CI18" i="5"/>
  <c r="CH18" i="5"/>
  <c r="CK3" i="5"/>
  <c r="CJ23" i="5"/>
  <c r="CG22" i="5"/>
  <c r="CD21" i="5"/>
  <c r="CJ19" i="5"/>
  <c r="CG18" i="5"/>
  <c r="CJ3" i="5"/>
  <c r="CF22" i="5"/>
  <c r="CI19" i="5"/>
  <c r="CF18" i="5"/>
  <c r="CI3" i="5"/>
  <c r="CE94" i="5"/>
  <c r="CK92" i="5"/>
  <c r="CH91" i="5"/>
  <c r="CE90" i="5"/>
  <c r="CK88" i="5"/>
  <c r="CH87" i="5"/>
  <c r="CE86" i="5"/>
  <c r="CK84" i="5"/>
  <c r="CH83" i="5"/>
  <c r="CE82" i="5"/>
  <c r="CK80" i="5"/>
  <c r="CH79" i="5"/>
  <c r="CE78" i="5"/>
  <c r="CK76" i="5"/>
  <c r="CH75" i="5"/>
  <c r="CE74" i="5"/>
  <c r="CK72" i="5"/>
  <c r="CH71" i="5"/>
  <c r="CE70" i="5"/>
  <c r="CK68" i="5"/>
  <c r="CH67" i="5"/>
  <c r="CE66" i="5"/>
  <c r="CK64" i="5"/>
  <c r="CH63" i="5"/>
  <c r="CE62" i="5"/>
  <c r="CK60" i="5"/>
  <c r="CH59" i="5"/>
  <c r="CE58" i="5"/>
  <c r="CK56" i="5"/>
  <c r="CH55" i="5"/>
  <c r="CE54" i="5"/>
  <c r="CK52" i="5"/>
  <c r="CH51" i="5"/>
  <c r="CE50" i="5"/>
  <c r="CK48" i="5"/>
  <c r="CH47" i="5"/>
  <c r="CE46" i="5"/>
  <c r="CK44" i="5"/>
  <c r="CH43" i="5"/>
  <c r="CE42" i="5"/>
  <c r="CK40" i="5"/>
  <c r="CH39" i="5"/>
  <c r="CE38" i="5"/>
  <c r="CK36" i="5"/>
  <c r="CH35" i="5"/>
  <c r="CE34" i="5"/>
  <c r="CK32" i="5"/>
  <c r="CH31" i="5"/>
  <c r="CE30" i="5"/>
  <c r="CK28" i="5"/>
  <c r="CH27" i="5"/>
  <c r="CE26" i="5"/>
  <c r="CK24" i="5"/>
  <c r="CH23" i="5"/>
  <c r="CE22" i="5"/>
  <c r="CK20" i="5"/>
  <c r="CH19" i="5"/>
  <c r="CE18" i="5"/>
  <c r="CK4" i="5"/>
  <c r="CH3" i="5"/>
  <c r="CJ92" i="5"/>
  <c r="CG91" i="5"/>
  <c r="CD90" i="5"/>
  <c r="CJ88" i="5"/>
  <c r="CG87" i="5"/>
  <c r="CD86" i="5"/>
  <c r="CJ84" i="5"/>
  <c r="CG83" i="5"/>
  <c r="CD82" i="5"/>
  <c r="CJ80" i="5"/>
  <c r="CG79" i="5"/>
  <c r="CD78" i="5"/>
  <c r="CJ76" i="5"/>
  <c r="CG75" i="5"/>
  <c r="CD74" i="5"/>
  <c r="CJ72" i="5"/>
  <c r="CG71" i="5"/>
  <c r="CD70" i="5"/>
  <c r="CJ68" i="5"/>
  <c r="CG67" i="5"/>
  <c r="CD66" i="5"/>
  <c r="CJ64" i="5"/>
  <c r="CG63" i="5"/>
  <c r="CD62" i="5"/>
  <c r="CJ60" i="5"/>
  <c r="CG59" i="5"/>
  <c r="CD58" i="5"/>
  <c r="CJ56" i="5"/>
  <c r="CG55" i="5"/>
  <c r="CD54" i="5"/>
  <c r="CJ52" i="5"/>
  <c r="CG51" i="5"/>
  <c r="CD50" i="5"/>
  <c r="CJ48" i="5"/>
  <c r="CG47" i="5"/>
  <c r="CD46" i="5"/>
  <c r="CJ44" i="5"/>
  <c r="CG43" i="5"/>
  <c r="CD42" i="5"/>
  <c r="CJ40" i="5"/>
  <c r="CG39" i="5"/>
  <c r="CD38" i="5"/>
  <c r="CJ36" i="5"/>
  <c r="CG35" i="5"/>
  <c r="CD34" i="5"/>
  <c r="CJ32" i="5"/>
  <c r="CG31" i="5"/>
  <c r="CD30" i="5"/>
  <c r="CJ28" i="5"/>
  <c r="CG27" i="5"/>
  <c r="CD26" i="5"/>
  <c r="CJ24" i="5"/>
  <c r="CG23" i="5"/>
  <c r="CD22" i="5"/>
  <c r="CJ20" i="5"/>
  <c r="CG19" i="5"/>
  <c r="CD18" i="5"/>
  <c r="CJ4" i="5"/>
  <c r="CG3" i="5"/>
  <c r="CI20" i="5"/>
  <c r="CF19" i="5"/>
  <c r="CI4" i="5"/>
  <c r="CF3" i="5"/>
  <c r="CH92" i="5"/>
  <c r="CE91" i="5"/>
  <c r="CK89" i="5"/>
  <c r="CH88" i="5"/>
  <c r="CE87" i="5"/>
  <c r="CK85" i="5"/>
  <c r="CH84" i="5"/>
  <c r="CE83" i="5"/>
  <c r="CK81" i="5"/>
  <c r="CH80" i="5"/>
  <c r="CE79" i="5"/>
  <c r="CK77" i="5"/>
  <c r="CH76" i="5"/>
  <c r="CE75" i="5"/>
  <c r="CK73" i="5"/>
  <c r="CH72" i="5"/>
  <c r="CE71" i="5"/>
  <c r="CK69" i="5"/>
  <c r="CH68" i="5"/>
  <c r="CE67" i="5"/>
  <c r="CK65" i="5"/>
  <c r="CH64" i="5"/>
  <c r="CE63" i="5"/>
  <c r="CK61" i="5"/>
  <c r="CH60" i="5"/>
  <c r="CE59" i="5"/>
  <c r="CK57" i="5"/>
  <c r="CH56" i="5"/>
  <c r="CE55" i="5"/>
  <c r="CK53" i="5"/>
  <c r="CH52" i="5"/>
  <c r="CE51" i="5"/>
  <c r="CK49" i="5"/>
  <c r="CH48" i="5"/>
  <c r="CE47" i="5"/>
  <c r="CK45" i="5"/>
  <c r="CH44" i="5"/>
  <c r="CE43" i="5"/>
  <c r="CK41" i="5"/>
  <c r="CH40" i="5"/>
  <c r="CE39" i="5"/>
  <c r="CK37" i="5"/>
  <c r="CH36" i="5"/>
  <c r="CE35" i="5"/>
  <c r="CK33" i="5"/>
  <c r="CH32" i="5"/>
  <c r="CE31" i="5"/>
  <c r="CK29" i="5"/>
  <c r="CH28" i="5"/>
  <c r="CE27" i="5"/>
  <c r="CK25" i="5"/>
  <c r="CH24" i="5"/>
  <c r="CE23" i="5"/>
  <c r="CK21" i="5"/>
  <c r="CH20" i="5"/>
  <c r="CE19" i="5"/>
  <c r="CH4" i="5"/>
  <c r="CE3" i="5"/>
  <c r="CJ93" i="5"/>
  <c r="CG92" i="5"/>
  <c r="CD91" i="5"/>
  <c r="CJ89" i="5"/>
  <c r="CG88" i="5"/>
  <c r="CD87" i="5"/>
  <c r="CJ85" i="5"/>
  <c r="CG84" i="5"/>
  <c r="CD83" i="5"/>
  <c r="CJ81" i="5"/>
  <c r="CG80" i="5"/>
  <c r="CD79" i="5"/>
  <c r="CJ77" i="5"/>
  <c r="CG76" i="5"/>
  <c r="CD75" i="5"/>
  <c r="CJ73" i="5"/>
  <c r="CG72" i="5"/>
  <c r="CD71" i="5"/>
  <c r="CJ69" i="5"/>
  <c r="CG68" i="5"/>
  <c r="CD67" i="5"/>
  <c r="CJ65" i="5"/>
  <c r="CG64" i="5"/>
  <c r="CD63" i="5"/>
  <c r="CJ61" i="5"/>
  <c r="CG60" i="5"/>
  <c r="CD59" i="5"/>
  <c r="CJ57" i="5"/>
  <c r="CG56" i="5"/>
  <c r="CD55" i="5"/>
  <c r="CJ53" i="5"/>
  <c r="CG52" i="5"/>
  <c r="CD51" i="5"/>
  <c r="CJ49" i="5"/>
  <c r="CG48" i="5"/>
  <c r="CD47" i="5"/>
  <c r="CJ45" i="5"/>
  <c r="CG44" i="5"/>
  <c r="CD43" i="5"/>
  <c r="CJ41" i="5"/>
  <c r="CG40" i="5"/>
  <c r="CD39" i="5"/>
  <c r="CJ37" i="5"/>
  <c r="CG36" i="5"/>
  <c r="CD35" i="5"/>
  <c r="CJ33" i="5"/>
  <c r="CG32" i="5"/>
  <c r="CD31" i="5"/>
  <c r="CJ29" i="5"/>
  <c r="CG28" i="5"/>
  <c r="CD27" i="5"/>
  <c r="CJ25" i="5"/>
  <c r="CG24" i="5"/>
  <c r="CD23" i="5"/>
  <c r="CJ21" i="5"/>
  <c r="CG20" i="5"/>
  <c r="CD19" i="5"/>
  <c r="CG4" i="5"/>
  <c r="CD3" i="5"/>
  <c r="CI21" i="5"/>
  <c r="CF20" i="5"/>
  <c r="CF4" i="5"/>
  <c r="CK94" i="5"/>
  <c r="CH93" i="5"/>
  <c r="CE92" i="5"/>
  <c r="CK90" i="5"/>
  <c r="CH89" i="5"/>
  <c r="CE88" i="5"/>
  <c r="CK86" i="5"/>
  <c r="CH85" i="5"/>
  <c r="CE84" i="5"/>
  <c r="CK82" i="5"/>
  <c r="CH81" i="5"/>
  <c r="CE80" i="5"/>
  <c r="CK78" i="5"/>
  <c r="CH77" i="5"/>
  <c r="CE76" i="5"/>
  <c r="CK74" i="5"/>
  <c r="CH73" i="5"/>
  <c r="CE72" i="5"/>
  <c r="CK70" i="5"/>
  <c r="CH69" i="5"/>
  <c r="CE68" i="5"/>
  <c r="CK66" i="5"/>
  <c r="CH65" i="5"/>
  <c r="CE64" i="5"/>
  <c r="CK62" i="5"/>
  <c r="CH61" i="5"/>
  <c r="CE60" i="5"/>
  <c r="CK58" i="5"/>
  <c r="CH57" i="5"/>
  <c r="CE56" i="5"/>
  <c r="CK54" i="5"/>
  <c r="CH53" i="5"/>
  <c r="CE52" i="5"/>
  <c r="CK50" i="5"/>
  <c r="CH49" i="5"/>
  <c r="CE48" i="5"/>
  <c r="CK46" i="5"/>
  <c r="CH45" i="5"/>
  <c r="CE44" i="5"/>
  <c r="CK42" i="5"/>
  <c r="CH41" i="5"/>
  <c r="CE40" i="5"/>
  <c r="CK38" i="5"/>
  <c r="CH37" i="5"/>
  <c r="CE36" i="5"/>
  <c r="CK34" i="5"/>
  <c r="CH33" i="5"/>
  <c r="CE32" i="5"/>
  <c r="CK30" i="5"/>
  <c r="CH29" i="5"/>
  <c r="CE28" i="5"/>
  <c r="CK26" i="5"/>
  <c r="CH25" i="5"/>
  <c r="CE24" i="5"/>
  <c r="CK22" i="5"/>
  <c r="CH21" i="5"/>
  <c r="CE20" i="5"/>
  <c r="CK18" i="5"/>
  <c r="CE4" i="5"/>
  <c r="D13" i="4"/>
  <c r="D21" i="4" s="1"/>
  <c r="D37" i="4" s="1"/>
  <c r="AB42" i="1" s="1"/>
  <c r="C14" i="2"/>
  <c r="L46" i="1" s="1"/>
  <c r="G294" i="5"/>
  <c r="S421" i="5"/>
  <c r="G283" i="5"/>
  <c r="T283" i="5"/>
  <c r="AL265" i="5"/>
  <c r="AL85" i="5"/>
  <c r="R107" i="5"/>
  <c r="Y107" i="5" s="1"/>
  <c r="R109" i="5"/>
  <c r="Y109" i="5" s="1"/>
  <c r="AL151" i="5"/>
  <c r="AL166" i="5"/>
  <c r="AL205" i="5"/>
  <c r="S222" i="5"/>
  <c r="G247" i="5"/>
  <c r="T247" i="5"/>
  <c r="G425" i="5"/>
  <c r="R425" i="5"/>
  <c r="Y425" i="5" s="1"/>
  <c r="AL209" i="5"/>
  <c r="R251" i="5"/>
  <c r="Y251" i="5" s="1"/>
  <c r="S327" i="5"/>
  <c r="AB327" i="5"/>
  <c r="AB105" i="5"/>
  <c r="R42" i="5"/>
  <c r="Y42" i="5" s="1"/>
  <c r="R70" i="5"/>
  <c r="Y70" i="5" s="1"/>
  <c r="S85" i="5"/>
  <c r="AL88" i="5"/>
  <c r="R103" i="5"/>
  <c r="Y103" i="5" s="1"/>
  <c r="AL106" i="5"/>
  <c r="S157" i="5"/>
  <c r="AL177" i="5"/>
  <c r="AL190" i="5"/>
  <c r="S198" i="5"/>
  <c r="R303" i="5"/>
  <c r="Y303" i="5" s="1"/>
  <c r="AL345" i="5"/>
  <c r="AC345" i="5"/>
  <c r="AB345" i="5" s="1"/>
  <c r="R349" i="5"/>
  <c r="Y349" i="5" s="1"/>
  <c r="AL23" i="5"/>
  <c r="T64" i="5"/>
  <c r="R94" i="5"/>
  <c r="Y94" i="5" s="1"/>
  <c r="S103" i="5"/>
  <c r="AB131" i="5"/>
  <c r="T415" i="5"/>
  <c r="AL81" i="5"/>
  <c r="S44" i="5"/>
  <c r="S107" i="5"/>
  <c r="S109" i="5"/>
  <c r="R190" i="5"/>
  <c r="Y190" i="5" s="1"/>
  <c r="G190" i="5"/>
  <c r="S29" i="5"/>
  <c r="S101" i="5"/>
  <c r="T107" i="5"/>
  <c r="T187" i="5"/>
  <c r="R24" i="5"/>
  <c r="Y24" i="5" s="1"/>
  <c r="R26" i="5"/>
  <c r="Y26" i="5" s="1"/>
  <c r="T35" i="5"/>
  <c r="AL36" i="5"/>
  <c r="R62" i="5"/>
  <c r="Y62" i="5" s="1"/>
  <c r="R64" i="5"/>
  <c r="Y64" i="5" s="1"/>
  <c r="S71" i="5"/>
  <c r="S83" i="5"/>
  <c r="S94" i="5"/>
  <c r="AC101" i="5"/>
  <c r="AB101" i="5" s="1"/>
  <c r="T103" i="5"/>
  <c r="T109" i="5"/>
  <c r="S140" i="5"/>
  <c r="R147" i="5"/>
  <c r="Y147" i="5" s="1"/>
  <c r="S149" i="5"/>
  <c r="R155" i="5"/>
  <c r="Y155" i="5" s="1"/>
  <c r="AB157" i="5"/>
  <c r="S194" i="5"/>
  <c r="S249" i="5"/>
  <c r="AB275" i="5"/>
  <c r="T285" i="5"/>
  <c r="S341" i="5"/>
  <c r="AL348" i="5"/>
  <c r="AB26" i="5"/>
  <c r="AL42" i="5"/>
  <c r="R44" i="5"/>
  <c r="Y44" i="5" s="1"/>
  <c r="AL51" i="5"/>
  <c r="R96" i="5"/>
  <c r="Y96" i="5" s="1"/>
  <c r="S131" i="5"/>
  <c r="S25" i="5"/>
  <c r="R128" i="5"/>
  <c r="Y128" i="5" s="1"/>
  <c r="AL24" i="5"/>
  <c r="T25" i="5"/>
  <c r="AL26" i="5"/>
  <c r="S62" i="5"/>
  <c r="R63" i="5"/>
  <c r="Y63" i="5" s="1"/>
  <c r="AB64" i="5"/>
  <c r="R65" i="5"/>
  <c r="Y65" i="5" s="1"/>
  <c r="T68" i="5"/>
  <c r="T81" i="5"/>
  <c r="R82" i="5"/>
  <c r="Y82" i="5" s="1"/>
  <c r="AL86" i="5"/>
  <c r="R90" i="5"/>
  <c r="Y90" i="5" s="1"/>
  <c r="AL126" i="5"/>
  <c r="T140" i="5"/>
  <c r="S147" i="5"/>
  <c r="S166" i="5"/>
  <c r="S181" i="5"/>
  <c r="AC209" i="5"/>
  <c r="AB209" i="5" s="1"/>
  <c r="R282" i="5"/>
  <c r="Y282" i="5" s="1"/>
  <c r="R299" i="5"/>
  <c r="Y299" i="5" s="1"/>
  <c r="R346" i="5"/>
  <c r="Y346" i="5" s="1"/>
  <c r="T347" i="5"/>
  <c r="T349" i="5"/>
  <c r="G419" i="5"/>
  <c r="S419" i="5"/>
  <c r="AB24" i="5"/>
  <c r="T55" i="5"/>
  <c r="R60" i="5"/>
  <c r="Y60" i="5" s="1"/>
  <c r="R61" i="5"/>
  <c r="Y61" i="5" s="1"/>
  <c r="S75" i="5"/>
  <c r="R88" i="5"/>
  <c r="Y88" i="5" s="1"/>
  <c r="S90" i="5"/>
  <c r="AB153" i="5"/>
  <c r="T155" i="5"/>
  <c r="S164" i="5"/>
  <c r="R177" i="5"/>
  <c r="Y177" i="5" s="1"/>
  <c r="T179" i="5"/>
  <c r="T181" i="5"/>
  <c r="S247" i="5"/>
  <c r="R277" i="5"/>
  <c r="Y277" i="5" s="1"/>
  <c r="T308" i="5"/>
  <c r="S322" i="5"/>
  <c r="AL389" i="5"/>
  <c r="AC389" i="5"/>
  <c r="AB389" i="5" s="1"/>
  <c r="AB28" i="5"/>
  <c r="AB70" i="5"/>
  <c r="T21" i="5"/>
  <c r="AL46" i="5"/>
  <c r="AL54" i="5"/>
  <c r="S60" i="5"/>
  <c r="AL61" i="5"/>
  <c r="AL78" i="5"/>
  <c r="AB88" i="5"/>
  <c r="AL98" i="5"/>
  <c r="AC112" i="5"/>
  <c r="AB112" i="5" s="1"/>
  <c r="AL113" i="5"/>
  <c r="T149" i="5"/>
  <c r="AL178" i="5"/>
  <c r="AB193" i="5"/>
  <c r="S201" i="5"/>
  <c r="S203" i="5"/>
  <c r="AB232" i="5"/>
  <c r="G235" i="5"/>
  <c r="R235" i="5"/>
  <c r="Y235" i="5" s="1"/>
  <c r="AL237" i="5"/>
  <c r="R241" i="5"/>
  <c r="Y241" i="5" s="1"/>
  <c r="S253" i="5"/>
  <c r="T261" i="5"/>
  <c r="AL262" i="5"/>
  <c r="S268" i="5"/>
  <c r="AL269" i="5"/>
  <c r="T299" i="5"/>
  <c r="S360" i="5"/>
  <c r="AB367" i="5"/>
  <c r="T358" i="5"/>
  <c r="T436" i="5"/>
  <c r="S461" i="5"/>
  <c r="R463" i="5"/>
  <c r="Y463" i="5" s="1"/>
  <c r="S479" i="5"/>
  <c r="R500" i="5"/>
  <c r="Y500" i="5" s="1"/>
  <c r="T516" i="5"/>
  <c r="R311" i="5"/>
  <c r="Y311" i="5" s="1"/>
  <c r="T319" i="5"/>
  <c r="AL341" i="5"/>
  <c r="R350" i="5"/>
  <c r="Y350" i="5" s="1"/>
  <c r="AB353" i="5"/>
  <c r="AB369" i="5"/>
  <c r="AB383" i="5"/>
  <c r="S385" i="5"/>
  <c r="AB395" i="5"/>
  <c r="R405" i="5"/>
  <c r="Y405" i="5" s="1"/>
  <c r="R406" i="5"/>
  <c r="Y406" i="5" s="1"/>
  <c r="AL433" i="5"/>
  <c r="AL454" i="5"/>
  <c r="R459" i="5"/>
  <c r="Y459" i="5" s="1"/>
  <c r="R461" i="5"/>
  <c r="Y461" i="5" s="1"/>
  <c r="R479" i="5"/>
  <c r="Y479" i="5" s="1"/>
  <c r="AL488" i="5"/>
  <c r="AB500" i="5"/>
  <c r="R501" i="5"/>
  <c r="Y501" i="5" s="1"/>
  <c r="T506" i="5"/>
  <c r="R530" i="5"/>
  <c r="Y530" i="5" s="1"/>
  <c r="S542" i="5"/>
  <c r="R568" i="5"/>
  <c r="Y568" i="5" s="1"/>
  <c r="R636" i="5"/>
  <c r="Y636" i="5" s="1"/>
  <c r="AC667" i="5"/>
  <c r="AB667" i="5" s="1"/>
  <c r="AL667" i="5"/>
  <c r="AL387" i="5"/>
  <c r="AB405" i="5"/>
  <c r="S426" i="5"/>
  <c r="S441" i="5"/>
  <c r="S447" i="5"/>
  <c r="AB459" i="5"/>
  <c r="AL468" i="5"/>
  <c r="AL478" i="5"/>
  <c r="S496" i="5"/>
  <c r="AL501" i="5"/>
  <c r="AL503" i="5"/>
  <c r="AL505" i="5"/>
  <c r="S568" i="5"/>
  <c r="S580" i="5"/>
  <c r="AB641" i="5"/>
  <c r="S732" i="5"/>
  <c r="T530" i="5"/>
  <c r="S548" i="5"/>
  <c r="G548" i="5"/>
  <c r="G565" i="5"/>
  <c r="AL312" i="5"/>
  <c r="AB329" i="5"/>
  <c r="S331" i="5"/>
  <c r="R336" i="5"/>
  <c r="Y336" i="5" s="1"/>
  <c r="R341" i="5"/>
  <c r="Y341" i="5" s="1"/>
  <c r="AL344" i="5"/>
  <c r="AL352" i="5"/>
  <c r="S363" i="5"/>
  <c r="AB371" i="5"/>
  <c r="R393" i="5"/>
  <c r="Y393" i="5" s="1"/>
  <c r="AL398" i="5"/>
  <c r="AL425" i="5"/>
  <c r="AB431" i="5"/>
  <c r="R438" i="5"/>
  <c r="Y438" i="5" s="1"/>
  <c r="S450" i="5"/>
  <c r="S486" i="5"/>
  <c r="T498" i="5"/>
  <c r="AL539" i="5"/>
  <c r="AL548" i="5"/>
  <c r="S564" i="5"/>
  <c r="AL578" i="5"/>
  <c r="R612" i="5"/>
  <c r="Y612" i="5" s="1"/>
  <c r="G612" i="5"/>
  <c r="AB643" i="5"/>
  <c r="S643" i="5"/>
  <c r="S652" i="5"/>
  <c r="AL655" i="5"/>
  <c r="AB456" i="5"/>
  <c r="S516" i="5"/>
  <c r="G516" i="5"/>
  <c r="AB231" i="5"/>
  <c r="R243" i="5"/>
  <c r="Y243" i="5" s="1"/>
  <c r="S251" i="5"/>
  <c r="S316" i="5"/>
  <c r="AL354" i="5"/>
  <c r="S361" i="5"/>
  <c r="AL382" i="5"/>
  <c r="AL413" i="5"/>
  <c r="AL537" i="5"/>
  <c r="S601" i="5"/>
  <c r="R648" i="5"/>
  <c r="Y648" i="5" s="1"/>
  <c r="G660" i="5"/>
  <c r="S136" i="5"/>
  <c r="R143" i="5"/>
  <c r="Y143" i="5" s="1"/>
  <c r="R144" i="5"/>
  <c r="Y144" i="5" s="1"/>
  <c r="T145" i="5"/>
  <c r="AL146" i="5"/>
  <c r="R148" i="5"/>
  <c r="Y148" i="5" s="1"/>
  <c r="R153" i="5"/>
  <c r="Y153" i="5" s="1"/>
  <c r="S155" i="5"/>
  <c r="AB168" i="5"/>
  <c r="T184" i="5"/>
  <c r="AL191" i="5"/>
  <c r="R199" i="5"/>
  <c r="Y199" i="5" s="1"/>
  <c r="AB218" i="5"/>
  <c r="T228" i="5"/>
  <c r="S241" i="5"/>
  <c r="S245" i="5"/>
  <c r="R247" i="5"/>
  <c r="Y247" i="5" s="1"/>
  <c r="AL286" i="5"/>
  <c r="AB299" i="5"/>
  <c r="AL315" i="5"/>
  <c r="T316" i="5"/>
  <c r="T341" i="5"/>
  <c r="T357" i="5"/>
  <c r="T361" i="5"/>
  <c r="AL380" i="5"/>
  <c r="AL388" i="5"/>
  <c r="R390" i="5"/>
  <c r="Y390" i="5" s="1"/>
  <c r="T391" i="5"/>
  <c r="T393" i="5"/>
  <c r="R417" i="5"/>
  <c r="Y417" i="5" s="1"/>
  <c r="R421" i="5"/>
  <c r="Y421" i="5" s="1"/>
  <c r="R431" i="5"/>
  <c r="Y431" i="5" s="1"/>
  <c r="T435" i="5"/>
  <c r="T452" i="5"/>
  <c r="AL453" i="5"/>
  <c r="T456" i="5"/>
  <c r="S462" i="5"/>
  <c r="S464" i="5"/>
  <c r="T466" i="5"/>
  <c r="AL477" i="5"/>
  <c r="S480" i="5"/>
  <c r="AL483" i="5"/>
  <c r="R499" i="5"/>
  <c r="Y499" i="5" s="1"/>
  <c r="S511" i="5"/>
  <c r="AL514" i="5"/>
  <c r="R534" i="5"/>
  <c r="Y534" i="5" s="1"/>
  <c r="AB552" i="5"/>
  <c r="R580" i="5"/>
  <c r="Y580" i="5" s="1"/>
  <c r="S584" i="5"/>
  <c r="R601" i="5"/>
  <c r="Y601" i="5" s="1"/>
  <c r="R614" i="5"/>
  <c r="Y614" i="5" s="1"/>
  <c r="S648" i="5"/>
  <c r="R657" i="5"/>
  <c r="Y657" i="5" s="1"/>
  <c r="S746" i="5"/>
  <c r="S425" i="5"/>
  <c r="R676" i="5"/>
  <c r="Y676" i="5" s="1"/>
  <c r="R689" i="5"/>
  <c r="Y689" i="5" s="1"/>
  <c r="T100" i="5"/>
  <c r="AB103" i="5"/>
  <c r="AB109" i="5"/>
  <c r="R113" i="5"/>
  <c r="Y113" i="5" s="1"/>
  <c r="T121" i="5"/>
  <c r="S122" i="5"/>
  <c r="T128" i="5"/>
  <c r="S141" i="5"/>
  <c r="T143" i="5"/>
  <c r="T153" i="5"/>
  <c r="S165" i="5"/>
  <c r="S175" i="5"/>
  <c r="S197" i="5"/>
  <c r="AL215" i="5"/>
  <c r="T243" i="5"/>
  <c r="R263" i="5"/>
  <c r="Y263" i="5" s="1"/>
  <c r="S273" i="5"/>
  <c r="AL282" i="5"/>
  <c r="R301" i="5"/>
  <c r="Y301" i="5" s="1"/>
  <c r="S303" i="5"/>
  <c r="S336" i="5"/>
  <c r="S376" i="5"/>
  <c r="G385" i="5"/>
  <c r="R401" i="5"/>
  <c r="Y401" i="5" s="1"/>
  <c r="T402" i="5"/>
  <c r="S411" i="5"/>
  <c r="S414" i="5"/>
  <c r="AC421" i="5"/>
  <c r="AB421" i="5" s="1"/>
  <c r="T422" i="5"/>
  <c r="AL445" i="5"/>
  <c r="R475" i="5"/>
  <c r="Y475" i="5" s="1"/>
  <c r="T499" i="5"/>
  <c r="T509" i="5"/>
  <c r="R516" i="5"/>
  <c r="Y516" i="5" s="1"/>
  <c r="R520" i="5"/>
  <c r="Y520" i="5" s="1"/>
  <c r="AL525" i="5"/>
  <c r="AL540" i="5"/>
  <c r="R546" i="5"/>
  <c r="Y546" i="5" s="1"/>
  <c r="R552" i="5"/>
  <c r="Y552" i="5" s="1"/>
  <c r="G620" i="5"/>
  <c r="T657" i="5"/>
  <c r="S689" i="5"/>
  <c r="R696" i="5"/>
  <c r="Y696" i="5" s="1"/>
  <c r="S231" i="5"/>
  <c r="T237" i="5"/>
  <c r="R261" i="5"/>
  <c r="Y261" i="5" s="1"/>
  <c r="R272" i="5"/>
  <c r="Y272" i="5" s="1"/>
  <c r="T275" i="5"/>
  <c r="S301" i="5"/>
  <c r="R319" i="5"/>
  <c r="Y319" i="5" s="1"/>
  <c r="T332" i="5"/>
  <c r="AL333" i="5"/>
  <c r="AB349" i="5"/>
  <c r="T421" i="5"/>
  <c r="T434" i="5"/>
  <c r="T440" i="5"/>
  <c r="T442" i="5"/>
  <c r="T458" i="5"/>
  <c r="AB463" i="5"/>
  <c r="T467" i="5"/>
  <c r="T486" i="5"/>
  <c r="R487" i="5"/>
  <c r="Y487" i="5" s="1"/>
  <c r="T537" i="5"/>
  <c r="AB546" i="5"/>
  <c r="T578" i="5"/>
  <c r="T582" i="5"/>
  <c r="R596" i="5"/>
  <c r="Y596" i="5" s="1"/>
  <c r="R632" i="5"/>
  <c r="Y632" i="5" s="1"/>
  <c r="G632" i="5"/>
  <c r="S160" i="5"/>
  <c r="R179" i="5"/>
  <c r="Y179" i="5" s="1"/>
  <c r="S189" i="5"/>
  <c r="T193" i="5"/>
  <c r="AL194" i="5"/>
  <c r="S195" i="5"/>
  <c r="S208" i="5"/>
  <c r="R227" i="5"/>
  <c r="Y227" i="5" s="1"/>
  <c r="R259" i="5"/>
  <c r="Y259" i="5" s="1"/>
  <c r="S260" i="5"/>
  <c r="S261" i="5"/>
  <c r="R262" i="5"/>
  <c r="Y262" i="5" s="1"/>
  <c r="T288" i="5"/>
  <c r="AB289" i="5"/>
  <c r="R297" i="5"/>
  <c r="Y297" i="5" s="1"/>
  <c r="T339" i="5"/>
  <c r="AB351" i="5"/>
  <c r="AL367" i="5"/>
  <c r="T372" i="5"/>
  <c r="AB375" i="5"/>
  <c r="AB380" i="5"/>
  <c r="AB397" i="5"/>
  <c r="T411" i="5"/>
  <c r="T438" i="5"/>
  <c r="AB453" i="5"/>
  <c r="AL486" i="5"/>
  <c r="S487" i="5"/>
  <c r="T493" i="5"/>
  <c r="R514" i="5"/>
  <c r="Y514" i="5" s="1"/>
  <c r="T517" i="5"/>
  <c r="AL528" i="5"/>
  <c r="S534" i="5"/>
  <c r="T610" i="5"/>
  <c r="T612" i="5"/>
  <c r="G626" i="5"/>
  <c r="S626" i="5"/>
  <c r="AL645" i="5"/>
  <c r="T749" i="5"/>
  <c r="AC803" i="5"/>
  <c r="AB803" i="5" s="1"/>
  <c r="R823" i="5"/>
  <c r="Y823" i="5" s="1"/>
  <c r="T897" i="5"/>
  <c r="AC927" i="5"/>
  <c r="AB927" i="5" s="1"/>
  <c r="AB686" i="5"/>
  <c r="G712" i="5"/>
  <c r="S718" i="5"/>
  <c r="AL728" i="5"/>
  <c r="R732" i="5"/>
  <c r="Y732" i="5" s="1"/>
  <c r="AB757" i="5"/>
  <c r="AB772" i="5"/>
  <c r="S774" i="5"/>
  <c r="R776" i="5"/>
  <c r="Y776" i="5" s="1"/>
  <c r="S797" i="5"/>
  <c r="AL815" i="5"/>
  <c r="R897" i="5"/>
  <c r="Y897" i="5" s="1"/>
  <c r="AL915" i="5"/>
  <c r="S940" i="5"/>
  <c r="AB949" i="5"/>
  <c r="R968" i="5"/>
  <c r="Y968" i="5" s="1"/>
  <c r="S974" i="5"/>
  <c r="S984" i="5"/>
  <c r="S997" i="5"/>
  <c r="T532" i="5"/>
  <c r="S535" i="5"/>
  <c r="T536" i="5"/>
  <c r="T542" i="5"/>
  <c r="AL562" i="5"/>
  <c r="AL564" i="5"/>
  <c r="T565" i="5"/>
  <c r="S572" i="5"/>
  <c r="AL591" i="5"/>
  <c r="AL608" i="5"/>
  <c r="AL624" i="5"/>
  <c r="AL632" i="5"/>
  <c r="AL642" i="5"/>
  <c r="R663" i="5"/>
  <c r="Y663" i="5" s="1"/>
  <c r="AL671" i="5"/>
  <c r="T680" i="5"/>
  <c r="T700" i="5"/>
  <c r="AL703" i="5"/>
  <c r="S716" i="5"/>
  <c r="R724" i="5"/>
  <c r="Y724" i="5" s="1"/>
  <c r="T733" i="5"/>
  <c r="AL737" i="5"/>
  <c r="T742" i="5"/>
  <c r="T744" i="5"/>
  <c r="AL747" i="5"/>
  <c r="S752" i="5"/>
  <c r="T768" i="5"/>
  <c r="AL771" i="5"/>
  <c r="T778" i="5"/>
  <c r="R790" i="5"/>
  <c r="Y790" i="5" s="1"/>
  <c r="AL792" i="5"/>
  <c r="AB804" i="5"/>
  <c r="T812" i="5"/>
  <c r="S842" i="5"/>
  <c r="G854" i="5"/>
  <c r="R857" i="5"/>
  <c r="Y857" i="5" s="1"/>
  <c r="R859" i="5"/>
  <c r="Y859" i="5" s="1"/>
  <c r="AB869" i="5"/>
  <c r="AL870" i="5"/>
  <c r="AL877" i="5"/>
  <c r="AB905" i="5"/>
  <c r="AB917" i="5"/>
  <c r="T940" i="5"/>
  <c r="AL941" i="5"/>
  <c r="AL960" i="5"/>
  <c r="S968" i="5"/>
  <c r="T995" i="5"/>
  <c r="S717" i="5"/>
  <c r="T732" i="5"/>
  <c r="T774" i="5"/>
  <c r="T846" i="5"/>
  <c r="S895" i="5"/>
  <c r="S957" i="5"/>
  <c r="T968" i="5"/>
  <c r="AL996" i="5"/>
  <c r="R628" i="5"/>
  <c r="Y628" i="5" s="1"/>
  <c r="R639" i="5"/>
  <c r="Y639" i="5" s="1"/>
  <c r="R644" i="5"/>
  <c r="Y644" i="5" s="1"/>
  <c r="AL648" i="5"/>
  <c r="S649" i="5"/>
  <c r="AL650" i="5"/>
  <c r="T651" i="5"/>
  <c r="AB661" i="5"/>
  <c r="T664" i="5"/>
  <c r="T666" i="5"/>
  <c r="T672" i="5"/>
  <c r="AL675" i="5"/>
  <c r="T716" i="5"/>
  <c r="AL719" i="5"/>
  <c r="R723" i="5"/>
  <c r="Y723" i="5" s="1"/>
  <c r="S729" i="5"/>
  <c r="AB733" i="5"/>
  <c r="G750" i="5"/>
  <c r="AL751" i="5"/>
  <c r="AB753" i="5"/>
  <c r="R802" i="5"/>
  <c r="Y802" i="5" s="1"/>
  <c r="AL830" i="5"/>
  <c r="AB840" i="5"/>
  <c r="AL841" i="5"/>
  <c r="S853" i="5"/>
  <c r="T867" i="5"/>
  <c r="R883" i="5"/>
  <c r="Y883" i="5" s="1"/>
  <c r="R889" i="5"/>
  <c r="Y889" i="5" s="1"/>
  <c r="T895" i="5"/>
  <c r="AL900" i="5"/>
  <c r="S905" i="5"/>
  <c r="S926" i="5"/>
  <c r="R989" i="5"/>
  <c r="Y989" i="5" s="1"/>
  <c r="R713" i="5"/>
  <c r="Y713" i="5" s="1"/>
  <c r="R743" i="5"/>
  <c r="Y743" i="5" s="1"/>
  <c r="R749" i="5"/>
  <c r="Y749" i="5" s="1"/>
  <c r="S759" i="5"/>
  <c r="R838" i="5"/>
  <c r="Y838" i="5" s="1"/>
  <c r="R905" i="5"/>
  <c r="Y905" i="5" s="1"/>
  <c r="R924" i="5"/>
  <c r="Y924" i="5" s="1"/>
  <c r="R943" i="5"/>
  <c r="Y943" i="5" s="1"/>
  <c r="R985" i="5"/>
  <c r="Y985" i="5" s="1"/>
  <c r="AL584" i="5"/>
  <c r="AB594" i="5"/>
  <c r="R606" i="5"/>
  <c r="Y606" i="5" s="1"/>
  <c r="R616" i="5"/>
  <c r="Y616" i="5" s="1"/>
  <c r="AB646" i="5"/>
  <c r="AB654" i="5"/>
  <c r="S657" i="5"/>
  <c r="AB665" i="5"/>
  <c r="AL682" i="5"/>
  <c r="R685" i="5"/>
  <c r="Y685" i="5" s="1"/>
  <c r="S687" i="5"/>
  <c r="R693" i="5"/>
  <c r="Y693" i="5" s="1"/>
  <c r="S713" i="5"/>
  <c r="AB729" i="5"/>
  <c r="R737" i="5"/>
  <c r="Y737" i="5" s="1"/>
  <c r="S741" i="5"/>
  <c r="R745" i="5"/>
  <c r="Y745" i="5" s="1"/>
  <c r="S749" i="5"/>
  <c r="AL764" i="5"/>
  <c r="S771" i="5"/>
  <c r="R775" i="5"/>
  <c r="Y775" i="5" s="1"/>
  <c r="S781" i="5"/>
  <c r="AL782" i="5"/>
  <c r="AL784" i="5"/>
  <c r="R792" i="5"/>
  <c r="Y792" i="5" s="1"/>
  <c r="S794" i="5"/>
  <c r="R796" i="5"/>
  <c r="Y796" i="5" s="1"/>
  <c r="S804" i="5"/>
  <c r="AL807" i="5"/>
  <c r="S813" i="5"/>
  <c r="AL814" i="5"/>
  <c r="S838" i="5"/>
  <c r="R847" i="5"/>
  <c r="Y847" i="5" s="1"/>
  <c r="T872" i="5"/>
  <c r="R877" i="5"/>
  <c r="Y877" i="5" s="1"/>
  <c r="T883" i="5"/>
  <c r="R892" i="5"/>
  <c r="Y892" i="5" s="1"/>
  <c r="T893" i="5"/>
  <c r="T911" i="5"/>
  <c r="AB920" i="5"/>
  <c r="S924" i="5"/>
  <c r="T936" i="5"/>
  <c r="AB937" i="5"/>
  <c r="S945" i="5"/>
  <c r="AL950" i="5"/>
  <c r="AL956" i="5"/>
  <c r="S964" i="5"/>
  <c r="G976" i="5"/>
  <c r="R979" i="5"/>
  <c r="Y979" i="5" s="1"/>
  <c r="AB987" i="5"/>
  <c r="AB998" i="5"/>
  <c r="S606" i="5"/>
  <c r="T620" i="5"/>
  <c r="T624" i="5"/>
  <c r="T626" i="5"/>
  <c r="AL631" i="5"/>
  <c r="AL635" i="5"/>
  <c r="AL637" i="5"/>
  <c r="T640" i="5"/>
  <c r="G653" i="5"/>
  <c r="AL658" i="5"/>
  <c r="S685" i="5"/>
  <c r="AL694" i="5"/>
  <c r="S699" i="5"/>
  <c r="AB703" i="5"/>
  <c r="S704" i="5"/>
  <c r="T713" i="5"/>
  <c r="AL714" i="5"/>
  <c r="R717" i="5"/>
  <c r="Y717" i="5" s="1"/>
  <c r="S737" i="5"/>
  <c r="S745" i="5"/>
  <c r="S769" i="5"/>
  <c r="S775" i="5"/>
  <c r="T781" i="5"/>
  <c r="S792" i="5"/>
  <c r="AL793" i="5"/>
  <c r="T802" i="5"/>
  <c r="T804" i="5"/>
  <c r="S832" i="5"/>
  <c r="S847" i="5"/>
  <c r="S870" i="5"/>
  <c r="AL871" i="5"/>
  <c r="T889" i="5"/>
  <c r="T891" i="5"/>
  <c r="T903" i="5"/>
  <c r="AL918" i="5"/>
  <c r="T924" i="5"/>
  <c r="T943" i="5"/>
  <c r="AL961" i="5"/>
  <c r="T985" i="5"/>
  <c r="AL986" i="5"/>
  <c r="T989" i="5"/>
  <c r="AB760" i="5"/>
  <c r="S675" i="5"/>
  <c r="AL704" i="5"/>
  <c r="S764" i="5"/>
  <c r="AL766" i="5"/>
  <c r="AB768" i="5"/>
  <c r="AB780" i="5"/>
  <c r="AL795" i="5"/>
  <c r="R818" i="5"/>
  <c r="Y818" i="5" s="1"/>
  <c r="S830" i="5"/>
  <c r="AL848" i="5"/>
  <c r="S884" i="5"/>
  <c r="S933" i="5"/>
  <c r="S935" i="5"/>
  <c r="S952" i="5"/>
  <c r="T596" i="5"/>
  <c r="T602" i="5"/>
  <c r="T606" i="5"/>
  <c r="R621" i="5"/>
  <c r="Y621" i="5" s="1"/>
  <c r="T650" i="5"/>
  <c r="T652" i="5"/>
  <c r="T667" i="5"/>
  <c r="T669" i="5"/>
  <c r="T675" i="5"/>
  <c r="T689" i="5"/>
  <c r="R708" i="5"/>
  <c r="Y708" i="5" s="1"/>
  <c r="T709" i="5"/>
  <c r="R722" i="5"/>
  <c r="Y722" i="5" s="1"/>
  <c r="R725" i="5"/>
  <c r="Y725" i="5" s="1"/>
  <c r="S801" i="5"/>
  <c r="R814" i="5"/>
  <c r="Y814" i="5" s="1"/>
  <c r="R816" i="5"/>
  <c r="Y816" i="5" s="1"/>
  <c r="AL823" i="5"/>
  <c r="T830" i="5"/>
  <c r="T841" i="5"/>
  <c r="T843" i="5"/>
  <c r="G917" i="5"/>
  <c r="R952" i="5"/>
  <c r="Y952" i="5" s="1"/>
  <c r="R965" i="5"/>
  <c r="Y965" i="5" s="1"/>
  <c r="S544" i="5"/>
  <c r="T548" i="5"/>
  <c r="AB570" i="5"/>
  <c r="T580" i="5"/>
  <c r="AL583" i="5"/>
  <c r="S588" i="5"/>
  <c r="S590" i="5"/>
  <c r="R609" i="5"/>
  <c r="Y609" i="5" s="1"/>
  <c r="R617" i="5"/>
  <c r="Y617" i="5" s="1"/>
  <c r="S619" i="5"/>
  <c r="AB635" i="5"/>
  <c r="T639" i="5"/>
  <c r="R645" i="5"/>
  <c r="Y645" i="5" s="1"/>
  <c r="T654" i="5"/>
  <c r="T665" i="5"/>
  <c r="AL668" i="5"/>
  <c r="T673" i="5"/>
  <c r="R684" i="5"/>
  <c r="Y684" i="5" s="1"/>
  <c r="G699" i="5"/>
  <c r="AB706" i="5"/>
  <c r="S708" i="5"/>
  <c r="T710" i="5"/>
  <c r="AL716" i="5"/>
  <c r="S721" i="5"/>
  <c r="AL722" i="5"/>
  <c r="T727" i="5"/>
  <c r="G735" i="5"/>
  <c r="R736" i="5"/>
  <c r="Y736" i="5" s="1"/>
  <c r="R744" i="5"/>
  <c r="Y744" i="5" s="1"/>
  <c r="T757" i="5"/>
  <c r="S758" i="5"/>
  <c r="AB764" i="5"/>
  <c r="R766" i="5"/>
  <c r="Y766" i="5" s="1"/>
  <c r="S805" i="5"/>
  <c r="S814" i="5"/>
  <c r="S815" i="5"/>
  <c r="S818" i="5"/>
  <c r="AL844" i="5"/>
  <c r="T860" i="5"/>
  <c r="T862" i="5"/>
  <c r="AB863" i="5"/>
  <c r="T864" i="5"/>
  <c r="AB865" i="5"/>
  <c r="T873" i="5"/>
  <c r="S890" i="5"/>
  <c r="S912" i="5"/>
  <c r="AB925" i="5"/>
  <c r="S929" i="5"/>
  <c r="R930" i="5"/>
  <c r="Y930" i="5" s="1"/>
  <c r="T992" i="5"/>
  <c r="AB993" i="5"/>
  <c r="R999" i="5"/>
  <c r="Y999" i="5" s="1"/>
  <c r="T43" i="5"/>
  <c r="T72" i="5"/>
  <c r="T209" i="5"/>
  <c r="G267" i="5"/>
  <c r="R267" i="5"/>
  <c r="Y267" i="5" s="1"/>
  <c r="R296" i="5"/>
  <c r="Y296" i="5" s="1"/>
  <c r="G296" i="5"/>
  <c r="R120" i="5"/>
  <c r="Y120" i="5" s="1"/>
  <c r="R36" i="5"/>
  <c r="Y36" i="5" s="1"/>
  <c r="T52" i="5"/>
  <c r="AB76" i="5"/>
  <c r="R77" i="5"/>
  <c r="Y77" i="5" s="1"/>
  <c r="G98" i="5"/>
  <c r="R101" i="5"/>
  <c r="Y101" i="5" s="1"/>
  <c r="AB125" i="5"/>
  <c r="AL144" i="5"/>
  <c r="AB158" i="5"/>
  <c r="S158" i="5"/>
  <c r="R176" i="5"/>
  <c r="Y176" i="5" s="1"/>
  <c r="R200" i="5"/>
  <c r="Y200" i="5" s="1"/>
  <c r="AL204" i="5"/>
  <c r="AC204" i="5"/>
  <c r="AB204" i="5" s="1"/>
  <c r="S21" i="5"/>
  <c r="R31" i="5"/>
  <c r="Y31" i="5" s="1"/>
  <c r="R33" i="5"/>
  <c r="Y33" i="5" s="1"/>
  <c r="G72" i="5"/>
  <c r="AL75" i="5"/>
  <c r="AB84" i="5"/>
  <c r="AC85" i="5"/>
  <c r="AB85" i="5" s="1"/>
  <c r="AB95" i="5"/>
  <c r="AL116" i="5"/>
  <c r="T117" i="5"/>
  <c r="T132" i="5"/>
  <c r="T147" i="5"/>
  <c r="T156" i="5"/>
  <c r="T165" i="5"/>
  <c r="T175" i="5"/>
  <c r="R180" i="5"/>
  <c r="Y180" i="5" s="1"/>
  <c r="R219" i="5"/>
  <c r="Y219" i="5" s="1"/>
  <c r="G219" i="5"/>
  <c r="R244" i="5"/>
  <c r="Y244" i="5" s="1"/>
  <c r="G244" i="5"/>
  <c r="AL252" i="5"/>
  <c r="AC252" i="5"/>
  <c r="AB252" i="5" s="1"/>
  <c r="S277" i="5"/>
  <c r="G277" i="5"/>
  <c r="T113" i="5"/>
  <c r="R118" i="5"/>
  <c r="Y118" i="5" s="1"/>
  <c r="G118" i="5"/>
  <c r="T137" i="5"/>
  <c r="G24" i="5"/>
  <c r="AL3" i="5"/>
  <c r="R22" i="5"/>
  <c r="Y22" i="5" s="1"/>
  <c r="AC23" i="5"/>
  <c r="AB23" i="5" s="1"/>
  <c r="G26" i="5"/>
  <c r="AB29" i="5"/>
  <c r="T30" i="5"/>
  <c r="AL31" i="5"/>
  <c r="R35" i="5"/>
  <c r="Y35" i="5" s="1"/>
  <c r="R37" i="5"/>
  <c r="Y37" i="5" s="1"/>
  <c r="S38" i="5"/>
  <c r="AC42" i="5"/>
  <c r="AB42" i="5" s="1"/>
  <c r="T47" i="5"/>
  <c r="S51" i="5"/>
  <c r="R56" i="5"/>
  <c r="Y56" i="5" s="1"/>
  <c r="T67" i="5"/>
  <c r="T76" i="5"/>
  <c r="T85" i="5"/>
  <c r="AB90" i="5"/>
  <c r="AL107" i="5"/>
  <c r="T108" i="5"/>
  <c r="AL122" i="5"/>
  <c r="AB129" i="5"/>
  <c r="AL153" i="5"/>
  <c r="AL155" i="5"/>
  <c r="G173" i="5"/>
  <c r="S183" i="5"/>
  <c r="AL189" i="5"/>
  <c r="S192" i="5"/>
  <c r="S233" i="5"/>
  <c r="R269" i="5"/>
  <c r="Y269" i="5" s="1"/>
  <c r="R287" i="5"/>
  <c r="Y287" i="5" s="1"/>
  <c r="AL303" i="5"/>
  <c r="AL22" i="5"/>
  <c r="AL35" i="5"/>
  <c r="AL37" i="5"/>
  <c r="AL41" i="5"/>
  <c r="G45" i="5"/>
  <c r="AC51" i="5"/>
  <c r="AB51" i="5" s="1"/>
  <c r="AL109" i="5"/>
  <c r="S116" i="5"/>
  <c r="S120" i="5"/>
  <c r="G121" i="5"/>
  <c r="R127" i="5"/>
  <c r="Y127" i="5" s="1"/>
  <c r="AL133" i="5"/>
  <c r="AL135" i="5"/>
  <c r="AB138" i="5"/>
  <c r="AL180" i="5"/>
  <c r="AC180" i="5"/>
  <c r="AB180" i="5" s="1"/>
  <c r="S265" i="5"/>
  <c r="S283" i="5"/>
  <c r="AL301" i="5"/>
  <c r="S146" i="5"/>
  <c r="AL193" i="5"/>
  <c r="G315" i="5"/>
  <c r="R315" i="5"/>
  <c r="Y315" i="5" s="1"/>
  <c r="AL111" i="5"/>
  <c r="AL115" i="5"/>
  <c r="R129" i="5"/>
  <c r="Y129" i="5" s="1"/>
  <c r="R131" i="5"/>
  <c r="Y131" i="5" s="1"/>
  <c r="S170" i="5"/>
  <c r="R217" i="5"/>
  <c r="Y217" i="5" s="1"/>
  <c r="R313" i="5"/>
  <c r="Y313" i="5" s="1"/>
  <c r="S313" i="5"/>
  <c r="AL19" i="5"/>
  <c r="T44" i="5"/>
  <c r="T75" i="5"/>
  <c r="T127" i="5"/>
  <c r="AB141" i="5"/>
  <c r="R156" i="5"/>
  <c r="Y156" i="5" s="1"/>
  <c r="S185" i="5"/>
  <c r="R186" i="5"/>
  <c r="Y186" i="5" s="1"/>
  <c r="R188" i="5"/>
  <c r="Y188" i="5" s="1"/>
  <c r="R224" i="5"/>
  <c r="Y224" i="5" s="1"/>
  <c r="G224" i="5"/>
  <c r="G311" i="5"/>
  <c r="T311" i="5"/>
  <c r="R89" i="5"/>
  <c r="Y89" i="5" s="1"/>
  <c r="R102" i="5"/>
  <c r="Y102" i="5" s="1"/>
  <c r="T116" i="5"/>
  <c r="T120" i="5"/>
  <c r="T20" i="5"/>
  <c r="AL28" i="5"/>
  <c r="T29" i="5"/>
  <c r="R39" i="5"/>
  <c r="Y39" i="5" s="1"/>
  <c r="S48" i="5"/>
  <c r="AL63" i="5"/>
  <c r="R67" i="5"/>
  <c r="Y67" i="5" s="1"/>
  <c r="R69" i="5"/>
  <c r="Y69" i="5" s="1"/>
  <c r="AB74" i="5"/>
  <c r="T79" i="5"/>
  <c r="AC86" i="5"/>
  <c r="AB86" i="5" s="1"/>
  <c r="T90" i="5"/>
  <c r="T92" i="5"/>
  <c r="AB94" i="5"/>
  <c r="AB100" i="5"/>
  <c r="T101" i="5"/>
  <c r="R108" i="5"/>
  <c r="Y108" i="5" s="1"/>
  <c r="G112" i="5"/>
  <c r="AL117" i="5"/>
  <c r="T131" i="5"/>
  <c r="AB133" i="5"/>
  <c r="AL152" i="5"/>
  <c r="AL158" i="5"/>
  <c r="R161" i="5"/>
  <c r="Y161" i="5" s="1"/>
  <c r="S163" i="5"/>
  <c r="AB171" i="5"/>
  <c r="G183" i="5"/>
  <c r="AB189" i="5"/>
  <c r="S193" i="5"/>
  <c r="AB203" i="5"/>
  <c r="T211" i="5"/>
  <c r="AL228" i="5"/>
  <c r="AC228" i="5"/>
  <c r="AB228" i="5" s="1"/>
  <c r="S270" i="5"/>
  <c r="R21" i="5"/>
  <c r="Y21" i="5" s="1"/>
  <c r="AB22" i="5"/>
  <c r="R23" i="5"/>
  <c r="Y23" i="5" s="1"/>
  <c r="AB32" i="5"/>
  <c r="AB37" i="5"/>
  <c r="AB39" i="5"/>
  <c r="AB50" i="5"/>
  <c r="S57" i="5"/>
  <c r="AC81" i="5"/>
  <c r="AB81" i="5" s="1"/>
  <c r="AL91" i="5"/>
  <c r="AL95" i="5"/>
  <c r="AB98" i="5"/>
  <c r="AL104" i="5"/>
  <c r="AC104" i="5"/>
  <c r="AB104" i="5" s="1"/>
  <c r="G120" i="5"/>
  <c r="R137" i="5"/>
  <c r="Y137" i="5" s="1"/>
  <c r="AB139" i="5"/>
  <c r="S139" i="5"/>
  <c r="G144" i="5"/>
  <c r="S150" i="5"/>
  <c r="S178" i="5"/>
  <c r="R211" i="5"/>
  <c r="Y211" i="5" s="1"/>
  <c r="AB213" i="5"/>
  <c r="AC257" i="5"/>
  <c r="AB257" i="5" s="1"/>
  <c r="AL50" i="5"/>
  <c r="AL43" i="5"/>
  <c r="AL21" i="5"/>
  <c r="S24" i="5"/>
  <c r="AL49" i="5"/>
  <c r="R52" i="5"/>
  <c r="Y52" i="5" s="1"/>
  <c r="S59" i="5"/>
  <c r="S61" i="5"/>
  <c r="S72" i="5"/>
  <c r="G101" i="5"/>
  <c r="AL110" i="5"/>
  <c r="S137" i="5"/>
  <c r="R141" i="5"/>
  <c r="Y141" i="5" s="1"/>
  <c r="R145" i="5"/>
  <c r="Y145" i="5" s="1"/>
  <c r="R175" i="5"/>
  <c r="Y175" i="5" s="1"/>
  <c r="R196" i="5"/>
  <c r="Y196" i="5" s="1"/>
  <c r="G196" i="5"/>
  <c r="G200" i="5"/>
  <c r="S211" i="5"/>
  <c r="AB321" i="5"/>
  <c r="AC19" i="5"/>
  <c r="AB19" i="5" s="1"/>
  <c r="T24" i="5"/>
  <c r="S28" i="5"/>
  <c r="T39" i="5"/>
  <c r="AL40" i="5"/>
  <c r="AC43" i="5"/>
  <c r="AB43" i="5" s="1"/>
  <c r="T48" i="5"/>
  <c r="AB52" i="5"/>
  <c r="S54" i="5"/>
  <c r="T59" i="5"/>
  <c r="S63" i="5"/>
  <c r="R73" i="5"/>
  <c r="Y73" i="5" s="1"/>
  <c r="R100" i="5"/>
  <c r="Y100" i="5" s="1"/>
  <c r="S102" i="5"/>
  <c r="AB106" i="5"/>
  <c r="AB137" i="5"/>
  <c r="AL138" i="5"/>
  <c r="AB143" i="5"/>
  <c r="AL160" i="5"/>
  <c r="T161" i="5"/>
  <c r="R172" i="5"/>
  <c r="Y172" i="5" s="1"/>
  <c r="R173" i="5"/>
  <c r="Y173" i="5" s="1"/>
  <c r="R201" i="5"/>
  <c r="Y201" i="5" s="1"/>
  <c r="R203" i="5"/>
  <c r="Y203" i="5" s="1"/>
  <c r="T232" i="5"/>
  <c r="AL309" i="5"/>
  <c r="R323" i="5"/>
  <c r="Y323" i="5" s="1"/>
  <c r="T231" i="5"/>
  <c r="T255" i="5"/>
  <c r="S299" i="5"/>
  <c r="R318" i="5"/>
  <c r="Y318" i="5" s="1"/>
  <c r="G339" i="5"/>
  <c r="AL340" i="5"/>
  <c r="AL349" i="5"/>
  <c r="S352" i="5"/>
  <c r="AL370" i="5"/>
  <c r="G404" i="5"/>
  <c r="R407" i="5"/>
  <c r="Y407" i="5" s="1"/>
  <c r="S424" i="5"/>
  <c r="AB441" i="5"/>
  <c r="R445" i="5"/>
  <c r="Y445" i="5" s="1"/>
  <c r="G463" i="5"/>
  <c r="AL161" i="5"/>
  <c r="AL172" i="5"/>
  <c r="AB173" i="5"/>
  <c r="AL198" i="5"/>
  <c r="S212" i="5"/>
  <c r="S216" i="5"/>
  <c r="T219" i="5"/>
  <c r="AB223" i="5"/>
  <c r="AL231" i="5"/>
  <c r="AL242" i="5"/>
  <c r="S243" i="5"/>
  <c r="AL253" i="5"/>
  <c r="AL255" i="5"/>
  <c r="T256" i="5"/>
  <c r="T267" i="5"/>
  <c r="R268" i="5"/>
  <c r="Y268" i="5" s="1"/>
  <c r="G285" i="5"/>
  <c r="AL288" i="5"/>
  <c r="AB291" i="5"/>
  <c r="T304" i="5"/>
  <c r="AL305" i="5"/>
  <c r="AL318" i="5"/>
  <c r="AL326" i="5"/>
  <c r="T336" i="5"/>
  <c r="AL356" i="5"/>
  <c r="G358" i="5"/>
  <c r="S368" i="5"/>
  <c r="AB373" i="5"/>
  <c r="G378" i="5"/>
  <c r="S380" i="5"/>
  <c r="AL384" i="5"/>
  <c r="S387" i="5"/>
  <c r="AL393" i="5"/>
  <c r="S403" i="5"/>
  <c r="S405" i="5"/>
  <c r="G414" i="5"/>
  <c r="AB419" i="5"/>
  <c r="AL423" i="5"/>
  <c r="T424" i="5"/>
  <c r="S434" i="5"/>
  <c r="AL436" i="5"/>
  <c r="AL440" i="5"/>
  <c r="AB445" i="5"/>
  <c r="S445" i="5"/>
  <c r="AB449" i="5"/>
  <c r="AL457" i="5"/>
  <c r="G473" i="5"/>
  <c r="T477" i="5"/>
  <c r="AB495" i="5"/>
  <c r="T500" i="5"/>
  <c r="G500" i="5"/>
  <c r="T501" i="5"/>
  <c r="R507" i="5"/>
  <c r="Y507" i="5" s="1"/>
  <c r="AL536" i="5"/>
  <c r="AL552" i="5"/>
  <c r="T553" i="5"/>
  <c r="S595" i="5"/>
  <c r="G600" i="5"/>
  <c r="S600" i="5"/>
  <c r="R600" i="5"/>
  <c r="Y600" i="5" s="1"/>
  <c r="AL636" i="5"/>
  <c r="S440" i="5"/>
  <c r="T445" i="5"/>
  <c r="AL446" i="5"/>
  <c r="AB472" i="5"/>
  <c r="S472" i="5"/>
  <c r="T483" i="5"/>
  <c r="AL494" i="5"/>
  <c r="T495" i="5"/>
  <c r="G598" i="5"/>
  <c r="T598" i="5"/>
  <c r="AL612" i="5"/>
  <c r="AB357" i="5"/>
  <c r="AL410" i="5"/>
  <c r="AC410" i="5"/>
  <c r="AB410" i="5" s="1"/>
  <c r="AL504" i="5"/>
  <c r="AC504" i="5"/>
  <c r="AB504" i="5" s="1"/>
  <c r="AC525" i="5"/>
  <c r="AB525" i="5" s="1"/>
  <c r="AB542" i="5"/>
  <c r="AL596" i="5"/>
  <c r="AC596" i="5"/>
  <c r="AB596" i="5" s="1"/>
  <c r="AL184" i="5"/>
  <c r="T185" i="5"/>
  <c r="AL188" i="5"/>
  <c r="T203" i="5"/>
  <c r="AB207" i="5"/>
  <c r="R209" i="5"/>
  <c r="Y209" i="5" s="1"/>
  <c r="AB225" i="5"/>
  <c r="AB229" i="5"/>
  <c r="AL233" i="5"/>
  <c r="R249" i="5"/>
  <c r="Y249" i="5" s="1"/>
  <c r="R255" i="5"/>
  <c r="Y255" i="5" s="1"/>
  <c r="S266" i="5"/>
  <c r="R275" i="5"/>
  <c r="Y275" i="5" s="1"/>
  <c r="T279" i="5"/>
  <c r="AL292" i="5"/>
  <c r="AL328" i="5"/>
  <c r="AB331" i="5"/>
  <c r="S349" i="5"/>
  <c r="R365" i="5"/>
  <c r="Y365" i="5" s="1"/>
  <c r="S379" i="5"/>
  <c r="AL406" i="5"/>
  <c r="R415" i="5"/>
  <c r="Y415" i="5" s="1"/>
  <c r="AB470" i="5"/>
  <c r="AL498" i="5"/>
  <c r="AC498" i="5"/>
  <c r="AB498" i="5" s="1"/>
  <c r="AL580" i="5"/>
  <c r="AC580" i="5"/>
  <c r="AB580" i="5" s="1"/>
  <c r="S108" i="5"/>
  <c r="S115" i="5"/>
  <c r="R117" i="5"/>
  <c r="Y117" i="5" s="1"/>
  <c r="AB135" i="5"/>
  <c r="AB149" i="5"/>
  <c r="R151" i="5"/>
  <c r="Y151" i="5" s="1"/>
  <c r="AB161" i="5"/>
  <c r="R162" i="5"/>
  <c r="Y162" i="5" s="1"/>
  <c r="AB167" i="5"/>
  <c r="AB169" i="5"/>
  <c r="AC172" i="5"/>
  <c r="AB172" i="5" s="1"/>
  <c r="AL176" i="5"/>
  <c r="AL181" i="5"/>
  <c r="T189" i="5"/>
  <c r="R193" i="5"/>
  <c r="Y193" i="5" s="1"/>
  <c r="S209" i="5"/>
  <c r="AL226" i="5"/>
  <c r="AB242" i="5"/>
  <c r="R248" i="5"/>
  <c r="Y248" i="5" s="1"/>
  <c r="T251" i="5"/>
  <c r="S254" i="5"/>
  <c r="R257" i="5"/>
  <c r="Y257" i="5" s="1"/>
  <c r="AB265" i="5"/>
  <c r="S271" i="5"/>
  <c r="R273" i="5"/>
  <c r="Y273" i="5" s="1"/>
  <c r="AL279" i="5"/>
  <c r="AL281" i="5"/>
  <c r="AL298" i="5"/>
  <c r="S326" i="5"/>
  <c r="AB337" i="5"/>
  <c r="AL353" i="5"/>
  <c r="R363" i="5"/>
  <c r="Y363" i="5" s="1"/>
  <c r="R391" i="5"/>
  <c r="Y391" i="5" s="1"/>
  <c r="R416" i="5"/>
  <c r="Y416" i="5" s="1"/>
  <c r="S436" i="5"/>
  <c r="AL439" i="5"/>
  <c r="AL463" i="5"/>
  <c r="T475" i="5"/>
  <c r="AB492" i="5"/>
  <c r="AB502" i="5"/>
  <c r="S502" i="5"/>
  <c r="AL547" i="5"/>
  <c r="R554" i="5"/>
  <c r="Y554" i="5" s="1"/>
  <c r="R307" i="5"/>
  <c r="Y307" i="5" s="1"/>
  <c r="AL317" i="5"/>
  <c r="AL325" i="5"/>
  <c r="AB356" i="5"/>
  <c r="S397" i="5"/>
  <c r="S485" i="5"/>
  <c r="G485" i="5"/>
  <c r="R598" i="5"/>
  <c r="Y598" i="5" s="1"/>
  <c r="AB307" i="5"/>
  <c r="S344" i="5"/>
  <c r="AB361" i="5"/>
  <c r="R397" i="5"/>
  <c r="Y397" i="5" s="1"/>
  <c r="R399" i="5"/>
  <c r="Y399" i="5" s="1"/>
  <c r="AL437" i="5"/>
  <c r="AB494" i="5"/>
  <c r="G495" i="5"/>
  <c r="R495" i="5"/>
  <c r="Y495" i="5" s="1"/>
  <c r="R512" i="5"/>
  <c r="Y512" i="5" s="1"/>
  <c r="T139" i="5"/>
  <c r="R140" i="5"/>
  <c r="Y140" i="5" s="1"/>
  <c r="AB145" i="5"/>
  <c r="T151" i="5"/>
  <c r="AL157" i="5"/>
  <c r="T163" i="5"/>
  <c r="R164" i="5"/>
  <c r="Y164" i="5" s="1"/>
  <c r="R167" i="5"/>
  <c r="Y167" i="5" s="1"/>
  <c r="R169" i="5"/>
  <c r="Y169" i="5" s="1"/>
  <c r="AL173" i="5"/>
  <c r="AL183" i="5"/>
  <c r="T191" i="5"/>
  <c r="S200" i="5"/>
  <c r="R214" i="5"/>
  <c r="Y214" i="5" s="1"/>
  <c r="AB217" i="5"/>
  <c r="S224" i="5"/>
  <c r="G231" i="5"/>
  <c r="AC233" i="5"/>
  <c r="AB233" i="5" s="1"/>
  <c r="R237" i="5"/>
  <c r="Y237" i="5" s="1"/>
  <c r="S279" i="5"/>
  <c r="R281" i="5"/>
  <c r="Y281" i="5" s="1"/>
  <c r="R283" i="5"/>
  <c r="Y283" i="5" s="1"/>
  <c r="AB287" i="5"/>
  <c r="T291" i="5"/>
  <c r="G299" i="5"/>
  <c r="AL300" i="5"/>
  <c r="T303" i="5"/>
  <c r="AL304" i="5"/>
  <c r="R308" i="5"/>
  <c r="Y308" i="5" s="1"/>
  <c r="T309" i="5"/>
  <c r="S328" i="5"/>
  <c r="R339" i="5"/>
  <c r="Y339" i="5" s="1"/>
  <c r="S348" i="5"/>
  <c r="S381" i="5"/>
  <c r="S399" i="5"/>
  <c r="S412" i="5"/>
  <c r="S429" i="5"/>
  <c r="AC488" i="5"/>
  <c r="AB488" i="5" s="1"/>
  <c r="R505" i="5"/>
  <c r="Y505" i="5" s="1"/>
  <c r="S505" i="5"/>
  <c r="AL214" i="5"/>
  <c r="T217" i="5"/>
  <c r="R221" i="5"/>
  <c r="Y221" i="5" s="1"/>
  <c r="AL232" i="5"/>
  <c r="T233" i="5"/>
  <c r="AB237" i="5"/>
  <c r="G253" i="5"/>
  <c r="G255" i="5"/>
  <c r="AL260" i="5"/>
  <c r="AB269" i="5"/>
  <c r="AL276" i="5"/>
  <c r="R285" i="5"/>
  <c r="Y285" i="5" s="1"/>
  <c r="S298" i="5"/>
  <c r="R314" i="5"/>
  <c r="Y314" i="5" s="1"/>
  <c r="G318" i="5"/>
  <c r="AL322" i="5"/>
  <c r="T323" i="5"/>
  <c r="S330" i="5"/>
  <c r="S334" i="5"/>
  <c r="AL338" i="5"/>
  <c r="AB339" i="5"/>
  <c r="AB343" i="5"/>
  <c r="R345" i="5"/>
  <c r="Y345" i="5" s="1"/>
  <c r="AL368" i="5"/>
  <c r="S369" i="5"/>
  <c r="R381" i="5"/>
  <c r="Y381" i="5" s="1"/>
  <c r="R383" i="5"/>
  <c r="Y383" i="5" s="1"/>
  <c r="AL385" i="5"/>
  <c r="AB388" i="5"/>
  <c r="T406" i="5"/>
  <c r="AB418" i="5"/>
  <c r="T429" i="5"/>
  <c r="AL430" i="5"/>
  <c r="G436" i="5"/>
  <c r="AL443" i="5"/>
  <c r="S452" i="5"/>
  <c r="AL466" i="5"/>
  <c r="AL529" i="5"/>
  <c r="G534" i="5"/>
  <c r="R579" i="5"/>
  <c r="Y579" i="5" s="1"/>
  <c r="S579" i="5"/>
  <c r="S650" i="5"/>
  <c r="AB650" i="5"/>
  <c r="R157" i="5"/>
  <c r="Y157" i="5" s="1"/>
  <c r="AL159" i="5"/>
  <c r="AL164" i="5"/>
  <c r="AB165" i="5"/>
  <c r="R166" i="5"/>
  <c r="Y166" i="5" s="1"/>
  <c r="T169" i="5"/>
  <c r="R183" i="5"/>
  <c r="Y183" i="5" s="1"/>
  <c r="AL185" i="5"/>
  <c r="T200" i="5"/>
  <c r="S205" i="5"/>
  <c r="AL218" i="5"/>
  <c r="S219" i="5"/>
  <c r="S221" i="5"/>
  <c r="T224" i="5"/>
  <c r="S226" i="5"/>
  <c r="AB239" i="5"/>
  <c r="G268" i="5"/>
  <c r="AB279" i="5"/>
  <c r="R280" i="5"/>
  <c r="Y280" i="5" s="1"/>
  <c r="T281" i="5"/>
  <c r="T313" i="5"/>
  <c r="T315" i="5"/>
  <c r="AB325" i="5"/>
  <c r="R333" i="5"/>
  <c r="Y333" i="5" s="1"/>
  <c r="AB355" i="5"/>
  <c r="AL357" i="5"/>
  <c r="AL411" i="5"/>
  <c r="AL426" i="5"/>
  <c r="T427" i="5"/>
  <c r="R441" i="5"/>
  <c r="Y441" i="5" s="1"/>
  <c r="AL447" i="5"/>
  <c r="AC452" i="5"/>
  <c r="AB452" i="5" s="1"/>
  <c r="AL464" i="5"/>
  <c r="R470" i="5"/>
  <c r="Y470" i="5" s="1"/>
  <c r="AB479" i="5"/>
  <c r="R483" i="5"/>
  <c r="Y483" i="5" s="1"/>
  <c r="G554" i="5"/>
  <c r="R574" i="5"/>
  <c r="Y574" i="5" s="1"/>
  <c r="R238" i="5"/>
  <c r="Y238" i="5" s="1"/>
  <c r="AB297" i="5"/>
  <c r="S300" i="5"/>
  <c r="R343" i="5"/>
  <c r="Y343" i="5" s="1"/>
  <c r="AB359" i="5"/>
  <c r="S364" i="5"/>
  <c r="R375" i="5"/>
  <c r="Y375" i="5" s="1"/>
  <c r="S401" i="5"/>
  <c r="R409" i="5"/>
  <c r="Y409" i="5" s="1"/>
  <c r="AB447" i="5"/>
  <c r="S477" i="5"/>
  <c r="R497" i="5"/>
  <c r="Y497" i="5" s="1"/>
  <c r="AL698" i="5"/>
  <c r="R822" i="5"/>
  <c r="Y822" i="5" s="1"/>
  <c r="G822" i="5"/>
  <c r="S674" i="5"/>
  <c r="AB674" i="5"/>
  <c r="G820" i="5"/>
  <c r="S820" i="5"/>
  <c r="R545" i="5"/>
  <c r="Y545" i="5" s="1"/>
  <c r="S550" i="5"/>
  <c r="S563" i="5"/>
  <c r="R582" i="5"/>
  <c r="Y582" i="5" s="1"/>
  <c r="T592" i="5"/>
  <c r="AL593" i="5"/>
  <c r="AL605" i="5"/>
  <c r="R610" i="5"/>
  <c r="Y610" i="5" s="1"/>
  <c r="AL625" i="5"/>
  <c r="R641" i="5"/>
  <c r="Y641" i="5" s="1"/>
  <c r="T646" i="5"/>
  <c r="AL647" i="5"/>
  <c r="T674" i="5"/>
  <c r="AL679" i="5"/>
  <c r="AB681" i="5"/>
  <c r="R687" i="5"/>
  <c r="Y687" i="5" s="1"/>
  <c r="G687" i="5"/>
  <c r="AL731" i="5"/>
  <c r="S760" i="5"/>
  <c r="R762" i="5"/>
  <c r="Y762" i="5" s="1"/>
  <c r="S773" i="5"/>
  <c r="AB773" i="5"/>
  <c r="AL820" i="5"/>
  <c r="S473" i="5"/>
  <c r="T490" i="5"/>
  <c r="R519" i="5"/>
  <c r="Y519" i="5" s="1"/>
  <c r="S557" i="5"/>
  <c r="AB559" i="5"/>
  <c r="S587" i="5"/>
  <c r="S597" i="5"/>
  <c r="G597" i="5"/>
  <c r="S610" i="5"/>
  <c r="G644" i="5"/>
  <c r="AB671" i="5"/>
  <c r="T425" i="5"/>
  <c r="AB448" i="5"/>
  <c r="T462" i="5"/>
  <c r="AL472" i="5"/>
  <c r="T478" i="5"/>
  <c r="AB482" i="5"/>
  <c r="R488" i="5"/>
  <c r="Y488" i="5" s="1"/>
  <c r="T503" i="5"/>
  <c r="R511" i="5"/>
  <c r="Y511" i="5" s="1"/>
  <c r="AB512" i="5"/>
  <c r="S514" i="5"/>
  <c r="AL531" i="5"/>
  <c r="R536" i="5"/>
  <c r="Y536" i="5" s="1"/>
  <c r="T550" i="5"/>
  <c r="T557" i="5"/>
  <c r="G580" i="5"/>
  <c r="T585" i="5"/>
  <c r="AL588" i="5"/>
  <c r="G592" i="5"/>
  <c r="T601" i="5"/>
  <c r="R605" i="5"/>
  <c r="Y605" i="5" s="1"/>
  <c r="AL620" i="5"/>
  <c r="S638" i="5"/>
  <c r="T641" i="5"/>
  <c r="AB649" i="5"/>
  <c r="R669" i="5"/>
  <c r="Y669" i="5" s="1"/>
  <c r="AB677" i="5"/>
  <c r="AB690" i="5"/>
  <c r="S693" i="5"/>
  <c r="AB728" i="5"/>
  <c r="G767" i="5"/>
  <c r="S767" i="5"/>
  <c r="G789" i="5"/>
  <c r="T789" i="5"/>
  <c r="T407" i="5"/>
  <c r="R427" i="5"/>
  <c r="Y427" i="5" s="1"/>
  <c r="R428" i="5"/>
  <c r="Y428" i="5" s="1"/>
  <c r="R429" i="5"/>
  <c r="Y429" i="5" s="1"/>
  <c r="AL431" i="5"/>
  <c r="AB440" i="5"/>
  <c r="T441" i="5"/>
  <c r="AL449" i="5"/>
  <c r="AB461" i="5"/>
  <c r="AL465" i="5"/>
  <c r="T473" i="5"/>
  <c r="AB474" i="5"/>
  <c r="R477" i="5"/>
  <c r="Y477" i="5" s="1"/>
  <c r="AL481" i="5"/>
  <c r="R494" i="5"/>
  <c r="Y494" i="5" s="1"/>
  <c r="AL509" i="5"/>
  <c r="AB518" i="5"/>
  <c r="AL520" i="5"/>
  <c r="T527" i="5"/>
  <c r="S529" i="5"/>
  <c r="AB536" i="5"/>
  <c r="AL542" i="5"/>
  <c r="AL544" i="5"/>
  <c r="R551" i="5"/>
  <c r="Y551" i="5" s="1"/>
  <c r="AL558" i="5"/>
  <c r="AL560" i="5"/>
  <c r="AL572" i="5"/>
  <c r="T577" i="5"/>
  <c r="AB579" i="5"/>
  <c r="AL590" i="5"/>
  <c r="G596" i="5"/>
  <c r="S614" i="5"/>
  <c r="S625" i="5"/>
  <c r="R629" i="5"/>
  <c r="Y629" i="5" s="1"/>
  <c r="AL666" i="5"/>
  <c r="G676" i="5"/>
  <c r="R681" i="5"/>
  <c r="Y681" i="5" s="1"/>
  <c r="AL691" i="5"/>
  <c r="G709" i="5"/>
  <c r="G711" i="5"/>
  <c r="AB715" i="5"/>
  <c r="T746" i="5"/>
  <c r="AL791" i="5"/>
  <c r="R820" i="5"/>
  <c r="Y820" i="5" s="1"/>
  <c r="S629" i="5"/>
  <c r="R630" i="5"/>
  <c r="Y630" i="5" s="1"/>
  <c r="S822" i="5"/>
  <c r="T525" i="5"/>
  <c r="T529" i="5"/>
  <c r="R540" i="5"/>
  <c r="Y540" i="5" s="1"/>
  <c r="S554" i="5"/>
  <c r="G561" i="5"/>
  <c r="AL568" i="5"/>
  <c r="T569" i="5"/>
  <c r="T600" i="5"/>
  <c r="AL604" i="5"/>
  <c r="T605" i="5"/>
  <c r="AL613" i="5"/>
  <c r="T625" i="5"/>
  <c r="T629" i="5"/>
  <c r="S705" i="5"/>
  <c r="AL767" i="5"/>
  <c r="AB501" i="5"/>
  <c r="R518" i="5"/>
  <c r="Y518" i="5" s="1"/>
  <c r="R522" i="5"/>
  <c r="Y522" i="5" s="1"/>
  <c r="AB528" i="5"/>
  <c r="AL530" i="5"/>
  <c r="R531" i="5"/>
  <c r="Y531" i="5" s="1"/>
  <c r="R555" i="5"/>
  <c r="Y555" i="5" s="1"/>
  <c r="S586" i="5"/>
  <c r="AL592" i="5"/>
  <c r="S621" i="5"/>
  <c r="G621" i="5"/>
  <c r="R633" i="5"/>
  <c r="Y633" i="5" s="1"/>
  <c r="AB642" i="5"/>
  <c r="AL646" i="5"/>
  <c r="AL652" i="5"/>
  <c r="AB673" i="5"/>
  <c r="AL674" i="5"/>
  <c r="T704" i="5"/>
  <c r="G724" i="5"/>
  <c r="S724" i="5"/>
  <c r="R729" i="5"/>
  <c r="Y729" i="5" s="1"/>
  <c r="G800" i="5"/>
  <c r="S800" i="5"/>
  <c r="G829" i="5"/>
  <c r="S829" i="5"/>
  <c r="R846" i="5"/>
  <c r="Y846" i="5" s="1"/>
  <c r="G846" i="5"/>
  <c r="T454" i="5"/>
  <c r="T459" i="5"/>
  <c r="T470" i="5"/>
  <c r="AB471" i="5"/>
  <c r="T472" i="5"/>
  <c r="S474" i="5"/>
  <c r="AL485" i="5"/>
  <c r="AL491" i="5"/>
  <c r="T507" i="5"/>
  <c r="R539" i="5"/>
  <c r="Y539" i="5" s="1"/>
  <c r="R550" i="5"/>
  <c r="Y550" i="5" s="1"/>
  <c r="AB558" i="5"/>
  <c r="AL563" i="5"/>
  <c r="AL654" i="5"/>
  <c r="R686" i="5"/>
  <c r="Y686" i="5" s="1"/>
  <c r="AB701" i="5"/>
  <c r="AB705" i="5"/>
  <c r="AL736" i="5"/>
  <c r="AL748" i="5"/>
  <c r="S666" i="5"/>
  <c r="AB666" i="5"/>
  <c r="AL684" i="5"/>
  <c r="G704" i="5"/>
  <c r="T373" i="5"/>
  <c r="AL374" i="5"/>
  <c r="T397" i="5"/>
  <c r="AL409" i="5"/>
  <c r="AB423" i="5"/>
  <c r="T431" i="5"/>
  <c r="S435" i="5"/>
  <c r="AB439" i="5"/>
  <c r="AL441" i="5"/>
  <c r="R448" i="5"/>
  <c r="Y448" i="5" s="1"/>
  <c r="R451" i="5"/>
  <c r="Y451" i="5" s="1"/>
  <c r="R453" i="5"/>
  <c r="Y453" i="5" s="1"/>
  <c r="R464" i="5"/>
  <c r="Y464" i="5" s="1"/>
  <c r="R467" i="5"/>
  <c r="Y467" i="5" s="1"/>
  <c r="R469" i="5"/>
  <c r="Y469" i="5" s="1"/>
  <c r="AL473" i="5"/>
  <c r="R480" i="5"/>
  <c r="Y480" i="5" s="1"/>
  <c r="T488" i="5"/>
  <c r="AB499" i="5"/>
  <c r="AB508" i="5"/>
  <c r="AL512" i="5"/>
  <c r="R515" i="5"/>
  <c r="Y515" i="5" s="1"/>
  <c r="S526" i="5"/>
  <c r="AL527" i="5"/>
  <c r="R537" i="5"/>
  <c r="Y537" i="5" s="1"/>
  <c r="R543" i="5"/>
  <c r="Y543" i="5" s="1"/>
  <c r="R565" i="5"/>
  <c r="Y565" i="5" s="1"/>
  <c r="AL567" i="5"/>
  <c r="AC568" i="5"/>
  <c r="AB568" i="5" s="1"/>
  <c r="S574" i="5"/>
  <c r="AL585" i="5"/>
  <c r="S637" i="5"/>
  <c r="T691" i="5"/>
  <c r="S692" i="5"/>
  <c r="R698" i="5"/>
  <c r="Y698" i="5" s="1"/>
  <c r="R705" i="5"/>
  <c r="Y705" i="5" s="1"/>
  <c r="AL762" i="5"/>
  <c r="AC762" i="5"/>
  <c r="AB762" i="5" s="1"/>
  <c r="AB878" i="5"/>
  <c r="S878" i="5"/>
  <c r="R879" i="5"/>
  <c r="Y879" i="5" s="1"/>
  <c r="G879" i="5"/>
  <c r="AL926" i="5"/>
  <c r="AL894" i="5"/>
  <c r="AL903" i="5"/>
  <c r="AB904" i="5"/>
  <c r="AB785" i="5"/>
  <c r="R811" i="5"/>
  <c r="Y811" i="5" s="1"/>
  <c r="AB853" i="5"/>
  <c r="AB901" i="5"/>
  <c r="S901" i="5"/>
  <c r="AL616" i="5"/>
  <c r="AB618" i="5"/>
  <c r="AL628" i="5"/>
  <c r="AL630" i="5"/>
  <c r="AB631" i="5"/>
  <c r="AL633" i="5"/>
  <c r="S636" i="5"/>
  <c r="AL638" i="5"/>
  <c r="AB658" i="5"/>
  <c r="R668" i="5"/>
  <c r="Y668" i="5" s="1"/>
  <c r="R677" i="5"/>
  <c r="Y677" i="5" s="1"/>
  <c r="AL702" i="5"/>
  <c r="AB707" i="5"/>
  <c r="AB709" i="5"/>
  <c r="T715" i="5"/>
  <c r="AL726" i="5"/>
  <c r="T734" i="5"/>
  <c r="S736" i="5"/>
  <c r="AL740" i="5"/>
  <c r="T741" i="5"/>
  <c r="T751" i="5"/>
  <c r="R764" i="5"/>
  <c r="Y764" i="5" s="1"/>
  <c r="AL777" i="5"/>
  <c r="T785" i="5"/>
  <c r="AB793" i="5"/>
  <c r="S796" i="5"/>
  <c r="R798" i="5"/>
  <c r="Y798" i="5" s="1"/>
  <c r="R804" i="5"/>
  <c r="Y804" i="5" s="1"/>
  <c r="AL806" i="5"/>
  <c r="R817" i="5"/>
  <c r="Y817" i="5" s="1"/>
  <c r="S834" i="5"/>
  <c r="G849" i="5"/>
  <c r="S861" i="5"/>
  <c r="AB861" i="5"/>
  <c r="T868" i="5"/>
  <c r="AB875" i="5"/>
  <c r="R881" i="5"/>
  <c r="Y881" i="5" s="1"/>
  <c r="AL892" i="5"/>
  <c r="T912" i="5"/>
  <c r="T914" i="5"/>
  <c r="AB731" i="5"/>
  <c r="R767" i="5"/>
  <c r="Y767" i="5" s="1"/>
  <c r="S770" i="5"/>
  <c r="R782" i="5"/>
  <c r="Y782" i="5" s="1"/>
  <c r="R800" i="5"/>
  <c r="Y800" i="5" s="1"/>
  <c r="S811" i="5"/>
  <c r="R871" i="5"/>
  <c r="Y871" i="5" s="1"/>
  <c r="R873" i="5"/>
  <c r="Y873" i="5" s="1"/>
  <c r="T874" i="5"/>
  <c r="S877" i="5"/>
  <c r="S881" i="5"/>
  <c r="T631" i="5"/>
  <c r="T636" i="5"/>
  <c r="T644" i="5"/>
  <c r="S661" i="5"/>
  <c r="S669" i="5"/>
  <c r="AL678" i="5"/>
  <c r="S686" i="5"/>
  <c r="AB691" i="5"/>
  <c r="T698" i="5"/>
  <c r="AL699" i="5"/>
  <c r="AL706" i="5"/>
  <c r="T722" i="5"/>
  <c r="AL723" i="5"/>
  <c r="S728" i="5"/>
  <c r="R730" i="5"/>
  <c r="Y730" i="5" s="1"/>
  <c r="AL735" i="5"/>
  <c r="S743" i="5"/>
  <c r="AL761" i="5"/>
  <c r="AL769" i="5"/>
  <c r="R772" i="5"/>
  <c r="Y772" i="5" s="1"/>
  <c r="T791" i="5"/>
  <c r="T809" i="5"/>
  <c r="AL810" i="5"/>
  <c r="T811" i="5"/>
  <c r="AB822" i="5"/>
  <c r="AL828" i="5"/>
  <c r="R830" i="5"/>
  <c r="Y830" i="5" s="1"/>
  <c r="T844" i="5"/>
  <c r="AB848" i="5"/>
  <c r="AL862" i="5"/>
  <c r="S871" i="5"/>
  <c r="S873" i="5"/>
  <c r="T881" i="5"/>
  <c r="AL895" i="5"/>
  <c r="S663" i="5"/>
  <c r="AL670" i="5"/>
  <c r="R675" i="5"/>
  <c r="Y675" i="5" s="1"/>
  <c r="T679" i="5"/>
  <c r="S680" i="5"/>
  <c r="AB683" i="5"/>
  <c r="AL690" i="5"/>
  <c r="AB695" i="5"/>
  <c r="AB697" i="5"/>
  <c r="T705" i="5"/>
  <c r="R709" i="5"/>
  <c r="Y709" i="5" s="1"/>
  <c r="AB719" i="5"/>
  <c r="AB721" i="5"/>
  <c r="AL730" i="5"/>
  <c r="T738" i="5"/>
  <c r="R740" i="5"/>
  <c r="Y740" i="5" s="1"/>
  <c r="T743" i="5"/>
  <c r="R747" i="5"/>
  <c r="Y747" i="5" s="1"/>
  <c r="S750" i="5"/>
  <c r="AL754" i="5"/>
  <c r="S756" i="5"/>
  <c r="T767" i="5"/>
  <c r="AB769" i="5"/>
  <c r="S772" i="5"/>
  <c r="AL774" i="5"/>
  <c r="S784" i="5"/>
  <c r="S788" i="5"/>
  <c r="AL790" i="5"/>
  <c r="AL797" i="5"/>
  <c r="S806" i="5"/>
  <c r="R815" i="5"/>
  <c r="Y815" i="5" s="1"/>
  <c r="T820" i="5"/>
  <c r="AB824" i="5"/>
  <c r="R826" i="5"/>
  <c r="Y826" i="5" s="1"/>
  <c r="T829" i="5"/>
  <c r="R869" i="5"/>
  <c r="Y869" i="5" s="1"/>
  <c r="AB877" i="5"/>
  <c r="R887" i="5"/>
  <c r="Y887" i="5" s="1"/>
  <c r="R907" i="5"/>
  <c r="Y907" i="5" s="1"/>
  <c r="R915" i="5"/>
  <c r="Y915" i="5" s="1"/>
  <c r="S939" i="5"/>
  <c r="T941" i="5"/>
  <c r="S709" i="5"/>
  <c r="R710" i="5"/>
  <c r="Y710" i="5" s="1"/>
  <c r="S711" i="5"/>
  <c r="R718" i="5"/>
  <c r="Y718" i="5" s="1"/>
  <c r="T724" i="5"/>
  <c r="AB726" i="5"/>
  <c r="T729" i="5"/>
  <c r="R733" i="5"/>
  <c r="Y733" i="5" s="1"/>
  <c r="R735" i="5"/>
  <c r="Y735" i="5" s="1"/>
  <c r="S740" i="5"/>
  <c r="T764" i="5"/>
  <c r="S777" i="5"/>
  <c r="R806" i="5"/>
  <c r="Y806" i="5" s="1"/>
  <c r="T822" i="5"/>
  <c r="S826" i="5"/>
  <c r="T837" i="5"/>
  <c r="AB843" i="5"/>
  <c r="AL847" i="5"/>
  <c r="AC847" i="5"/>
  <c r="AB847" i="5" s="1"/>
  <c r="T877" i="5"/>
  <c r="S892" i="5"/>
  <c r="S907" i="5"/>
  <c r="AB913" i="5"/>
  <c r="S915" i="5"/>
  <c r="S923" i="5"/>
  <c r="T939" i="5"/>
  <c r="AL573" i="5"/>
  <c r="T574" i="5"/>
  <c r="R585" i="5"/>
  <c r="Y585" i="5" s="1"/>
  <c r="AL601" i="5"/>
  <c r="AB604" i="5"/>
  <c r="AL615" i="5"/>
  <c r="S616" i="5"/>
  <c r="AL634" i="5"/>
  <c r="T643" i="5"/>
  <c r="T648" i="5"/>
  <c r="T658" i="5"/>
  <c r="AB685" i="5"/>
  <c r="T686" i="5"/>
  <c r="AB713" i="5"/>
  <c r="T717" i="5"/>
  <c r="R728" i="5"/>
  <c r="Y728" i="5" s="1"/>
  <c r="S733" i="5"/>
  <c r="R734" i="5"/>
  <c r="Y734" i="5" s="1"/>
  <c r="AB737" i="5"/>
  <c r="R741" i="5"/>
  <c r="Y741" i="5" s="1"/>
  <c r="AB749" i="5"/>
  <c r="R751" i="5"/>
  <c r="Y751" i="5" s="1"/>
  <c r="AL756" i="5"/>
  <c r="R758" i="5"/>
  <c r="Y758" i="5" s="1"/>
  <c r="T775" i="5"/>
  <c r="AL783" i="5"/>
  <c r="T784" i="5"/>
  <c r="S786" i="5"/>
  <c r="T793" i="5"/>
  <c r="R799" i="5"/>
  <c r="Y799" i="5" s="1"/>
  <c r="R812" i="5"/>
  <c r="Y812" i="5" s="1"/>
  <c r="AB812" i="5"/>
  <c r="AC815" i="5"/>
  <c r="AB815" i="5" s="1"/>
  <c r="S856" i="5"/>
  <c r="T869" i="5"/>
  <c r="S885" i="5"/>
  <c r="T892" i="5"/>
  <c r="AB893" i="5"/>
  <c r="T923" i="5"/>
  <c r="G993" i="5"/>
  <c r="T993" i="5"/>
  <c r="T616" i="5"/>
  <c r="R625" i="5"/>
  <c r="Y625" i="5" s="1"/>
  <c r="T633" i="5"/>
  <c r="AB634" i="5"/>
  <c r="T638" i="5"/>
  <c r="AL649" i="5"/>
  <c r="R651" i="5"/>
  <c r="Y651" i="5" s="1"/>
  <c r="AB655" i="5"/>
  <c r="AL657" i="5"/>
  <c r="S660" i="5"/>
  <c r="AL672" i="5"/>
  <c r="R673" i="5"/>
  <c r="Y673" i="5" s="1"/>
  <c r="T676" i="5"/>
  <c r="AB678" i="5"/>
  <c r="T681" i="5"/>
  <c r="AB682" i="5"/>
  <c r="AL692" i="5"/>
  <c r="T693" i="5"/>
  <c r="R697" i="5"/>
  <c r="Y697" i="5" s="1"/>
  <c r="T702" i="5"/>
  <c r="AL715" i="5"/>
  <c r="R721" i="5"/>
  <c r="Y721" i="5" s="1"/>
  <c r="AL734" i="5"/>
  <c r="T735" i="5"/>
  <c r="T740" i="5"/>
  <c r="AL741" i="5"/>
  <c r="AB761" i="5"/>
  <c r="R771" i="5"/>
  <c r="Y771" i="5" s="1"/>
  <c r="R773" i="5"/>
  <c r="Y773" i="5" s="1"/>
  <c r="R774" i="5"/>
  <c r="Y774" i="5" s="1"/>
  <c r="AL776" i="5"/>
  <c r="AL785" i="5"/>
  <c r="AB792" i="5"/>
  <c r="AC795" i="5"/>
  <c r="AB795" i="5" s="1"/>
  <c r="AB817" i="5"/>
  <c r="AL825" i="5"/>
  <c r="S828" i="5"/>
  <c r="R833" i="5"/>
  <c r="Y833" i="5" s="1"/>
  <c r="G833" i="5"/>
  <c r="R836" i="5"/>
  <c r="Y836" i="5" s="1"/>
  <c r="T856" i="5"/>
  <c r="AL859" i="5"/>
  <c r="S882" i="5"/>
  <c r="T885" i="5"/>
  <c r="R895" i="5"/>
  <c r="Y895" i="5" s="1"/>
  <c r="AL912" i="5"/>
  <c r="T913" i="5"/>
  <c r="S921" i="5"/>
  <c r="AB929" i="5"/>
  <c r="R948" i="5"/>
  <c r="Y948" i="5" s="1"/>
  <c r="AL768" i="5"/>
  <c r="AB774" i="5"/>
  <c r="AB776" i="5"/>
  <c r="AL778" i="5"/>
  <c r="AL796" i="5"/>
  <c r="AL818" i="5"/>
  <c r="AL833" i="5"/>
  <c r="R842" i="5"/>
  <c r="Y842" i="5" s="1"/>
  <c r="AL861" i="5"/>
  <c r="G865" i="5"/>
  <c r="R865" i="5"/>
  <c r="Y865" i="5" s="1"/>
  <c r="AL910" i="5"/>
  <c r="G981" i="5"/>
  <c r="T981" i="5"/>
  <c r="AL909" i="5"/>
  <c r="T910" i="5"/>
  <c r="AL911" i="5"/>
  <c r="T917" i="5"/>
  <c r="R918" i="5"/>
  <c r="Y918" i="5" s="1"/>
  <c r="AL920" i="5"/>
  <c r="T921" i="5"/>
  <c r="R929" i="5"/>
  <c r="Y929" i="5" s="1"/>
  <c r="AL938" i="5"/>
  <c r="AB945" i="5"/>
  <c r="S948" i="5"/>
  <c r="T957" i="5"/>
  <c r="T964" i="5"/>
  <c r="AL965" i="5"/>
  <c r="AL970" i="5"/>
  <c r="AB973" i="5"/>
  <c r="R984" i="5"/>
  <c r="Y984" i="5" s="1"/>
  <c r="AB950" i="5"/>
  <c r="T959" i="5"/>
  <c r="T971" i="5"/>
  <c r="S972" i="5"/>
  <c r="AL991" i="5"/>
  <c r="AL995" i="5"/>
  <c r="AB924" i="5"/>
  <c r="T925" i="5"/>
  <c r="AB932" i="5"/>
  <c r="R944" i="5"/>
  <c r="Y944" i="5" s="1"/>
  <c r="AB947" i="5"/>
  <c r="AL949" i="5"/>
  <c r="AL972" i="5"/>
  <c r="R988" i="5"/>
  <c r="Y988" i="5" s="1"/>
  <c r="AB989" i="5"/>
  <c r="T1000" i="5"/>
  <c r="R900" i="5"/>
  <c r="Y900" i="5" s="1"/>
  <c r="AB916" i="5"/>
  <c r="AL933" i="5"/>
  <c r="AL951" i="5"/>
  <c r="R1000" i="5"/>
  <c r="Y1000" i="5" s="1"/>
  <c r="AL953" i="5"/>
  <c r="AL955" i="5"/>
  <c r="AC956" i="5"/>
  <c r="AB956" i="5" s="1"/>
  <c r="R972" i="5"/>
  <c r="Y972" i="5" s="1"/>
  <c r="AL978" i="5"/>
  <c r="AL988" i="5"/>
  <c r="AL957" i="5"/>
  <c r="R960" i="5"/>
  <c r="Y960" i="5" s="1"/>
  <c r="AL966" i="5"/>
  <c r="R996" i="5"/>
  <c r="Y996" i="5" s="1"/>
  <c r="S960" i="5"/>
  <c r="R981" i="5"/>
  <c r="Y981" i="5" s="1"/>
  <c r="R993" i="5"/>
  <c r="Y993" i="5" s="1"/>
  <c r="T994" i="5"/>
  <c r="R951" i="5"/>
  <c r="Y951" i="5" s="1"/>
  <c r="R955" i="5"/>
  <c r="Y955" i="5" s="1"/>
  <c r="AC960" i="5"/>
  <c r="AB960" i="5" s="1"/>
  <c r="S962" i="5"/>
  <c r="R969" i="5"/>
  <c r="Y969" i="5" s="1"/>
  <c r="AB971" i="5"/>
  <c r="S993" i="5"/>
  <c r="AB997" i="5"/>
  <c r="AL834" i="5"/>
  <c r="T838" i="5"/>
  <c r="R849" i="5"/>
  <c r="Y849" i="5" s="1"/>
  <c r="T852" i="5"/>
  <c r="AB854" i="5"/>
  <c r="AL860" i="5"/>
  <c r="R863" i="5"/>
  <c r="Y863" i="5" s="1"/>
  <c r="R867" i="5"/>
  <c r="Y867" i="5" s="1"/>
  <c r="AL881" i="5"/>
  <c r="R884" i="5"/>
  <c r="Y884" i="5" s="1"/>
  <c r="R901" i="5"/>
  <c r="Y901" i="5" s="1"/>
  <c r="S902" i="5"/>
  <c r="AL914" i="5"/>
  <c r="G929" i="5"/>
  <c r="R932" i="5"/>
  <c r="Y932" i="5" s="1"/>
  <c r="AB953" i="5"/>
  <c r="R976" i="5"/>
  <c r="Y976" i="5" s="1"/>
  <c r="AB978" i="5"/>
  <c r="AB985" i="5"/>
  <c r="AC988" i="5"/>
  <c r="AB988" i="5" s="1"/>
  <c r="T998" i="5"/>
  <c r="S782" i="5"/>
  <c r="R784" i="5"/>
  <c r="Y784" i="5" s="1"/>
  <c r="AB788" i="5"/>
  <c r="AB800" i="5"/>
  <c r="S803" i="5"/>
  <c r="AL809" i="5"/>
  <c r="R825" i="5"/>
  <c r="Y825" i="5" s="1"/>
  <c r="R828" i="5"/>
  <c r="Y828" i="5" s="1"/>
  <c r="AL853" i="5"/>
  <c r="AL867" i="5"/>
  <c r="AB881" i="5"/>
  <c r="S894" i="5"/>
  <c r="AL901" i="5"/>
  <c r="T916" i="5"/>
  <c r="S917" i="5"/>
  <c r="T926" i="5"/>
  <c r="AL932" i="5"/>
  <c r="T933" i="5"/>
  <c r="T951" i="5"/>
  <c r="R957" i="5"/>
  <c r="Y957" i="5" s="1"/>
  <c r="R964" i="5"/>
  <c r="Y964" i="5" s="1"/>
  <c r="AB966" i="5"/>
  <c r="G972" i="5"/>
  <c r="AL975" i="5"/>
  <c r="T982" i="5"/>
  <c r="R983" i="5"/>
  <c r="Y983" i="5" s="1"/>
  <c r="G984" i="5"/>
  <c r="S990" i="5"/>
  <c r="T997" i="5"/>
  <c r="AL998" i="5"/>
  <c r="R834" i="5"/>
  <c r="Y834" i="5" s="1"/>
  <c r="T835" i="5"/>
  <c r="T857" i="5"/>
  <c r="R860" i="5"/>
  <c r="Y860" i="5" s="1"/>
  <c r="T861" i="5"/>
  <c r="R872" i="5"/>
  <c r="Y872" i="5" s="1"/>
  <c r="AL883" i="5"/>
  <c r="T884" i="5"/>
  <c r="R896" i="5"/>
  <c r="Y896" i="5" s="1"/>
  <c r="T905" i="5"/>
  <c r="R912" i="5"/>
  <c r="Y912" i="5" s="1"/>
  <c r="T920" i="5"/>
  <c r="AB921" i="5"/>
  <c r="R922" i="5"/>
  <c r="Y922" i="5" s="1"/>
  <c r="R923" i="5"/>
  <c r="Y923" i="5" s="1"/>
  <c r="R939" i="5"/>
  <c r="Y939" i="5" s="1"/>
  <c r="T953" i="5"/>
  <c r="R956" i="5"/>
  <c r="Y956" i="5" s="1"/>
  <c r="AL963" i="5"/>
  <c r="T970" i="5"/>
  <c r="R971" i="5"/>
  <c r="Y971" i="5" s="1"/>
  <c r="T976" i="5"/>
  <c r="AL977" i="5"/>
  <c r="AL982" i="5"/>
  <c r="R987" i="5"/>
  <c r="Y987" i="5" s="1"/>
  <c r="AL989" i="5"/>
  <c r="AB80" i="5"/>
  <c r="AB46" i="5"/>
  <c r="AB58" i="5"/>
  <c r="AB62" i="5"/>
  <c r="AB66" i="5"/>
  <c r="R93" i="5"/>
  <c r="Y93" i="5" s="1"/>
  <c r="G93" i="5"/>
  <c r="AL97" i="5"/>
  <c r="AC97" i="5"/>
  <c r="AB97" i="5" s="1"/>
  <c r="AL120" i="5"/>
  <c r="AC120" i="5"/>
  <c r="AB120" i="5" s="1"/>
  <c r="AB21" i="5"/>
  <c r="AB30" i="5"/>
  <c r="AL33" i="5"/>
  <c r="AB34" i="5"/>
  <c r="AB44" i="5"/>
  <c r="AL47" i="5"/>
  <c r="G49" i="5"/>
  <c r="AL55" i="5"/>
  <c r="AL59" i="5"/>
  <c r="AC59" i="5"/>
  <c r="AB59" i="5" s="1"/>
  <c r="G65" i="5"/>
  <c r="AB68" i="5"/>
  <c r="AB72" i="5"/>
  <c r="S78" i="5"/>
  <c r="AB82" i="5"/>
  <c r="AL87" i="5"/>
  <c r="AL94" i="5"/>
  <c r="AB111" i="5"/>
  <c r="R124" i="5"/>
  <c r="Y124" i="5" s="1"/>
  <c r="G124" i="5"/>
  <c r="S124" i="5"/>
  <c r="R27" i="5"/>
  <c r="Y27" i="5" s="1"/>
  <c r="R28" i="5"/>
  <c r="Y28" i="5" s="1"/>
  <c r="S33" i="5"/>
  <c r="R41" i="5"/>
  <c r="Y41" i="5" s="1"/>
  <c r="S42" i="5"/>
  <c r="G57" i="5"/>
  <c r="G61" i="5"/>
  <c r="T83" i="5"/>
  <c r="G83" i="5"/>
  <c r="AB91" i="5"/>
  <c r="S91" i="5"/>
  <c r="R142" i="5"/>
  <c r="Y142" i="5" s="1"/>
  <c r="G142" i="5"/>
  <c r="AB20" i="5"/>
  <c r="T33" i="5"/>
  <c r="S37" i="5"/>
  <c r="AB38" i="5"/>
  <c r="G53" i="5"/>
  <c r="AB56" i="5"/>
  <c r="AB60" i="5"/>
  <c r="AL77" i="5"/>
  <c r="AL83" i="5"/>
  <c r="S93" i="5"/>
  <c r="AL105" i="5"/>
  <c r="T37" i="5"/>
  <c r="S46" i="5"/>
  <c r="AB47" i="5"/>
  <c r="AB55" i="5"/>
  <c r="S66" i="5"/>
  <c r="AB67" i="5"/>
  <c r="S70" i="5"/>
  <c r="AB71" i="5"/>
  <c r="AL73" i="5"/>
  <c r="AC75" i="5"/>
  <c r="AB75" i="5" s="1"/>
  <c r="S81" i="5"/>
  <c r="S87" i="5"/>
  <c r="S105" i="5"/>
  <c r="R114" i="5"/>
  <c r="Y114" i="5" s="1"/>
  <c r="G114" i="5"/>
  <c r="S23" i="5"/>
  <c r="S27" i="5"/>
  <c r="S32" i="5"/>
  <c r="S41" i="5"/>
  <c r="AL45" i="5"/>
  <c r="AL58" i="5"/>
  <c r="AB63" i="5"/>
  <c r="R66" i="5"/>
  <c r="Y66" i="5" s="1"/>
  <c r="AL69" i="5"/>
  <c r="R79" i="5"/>
  <c r="Y79" i="5" s="1"/>
  <c r="G79" i="5"/>
  <c r="AL80" i="5"/>
  <c r="G92" i="5"/>
  <c r="S92" i="5"/>
  <c r="AL99" i="5"/>
  <c r="R105" i="5"/>
  <c r="Y105" i="5" s="1"/>
  <c r="T23" i="5"/>
  <c r="T28" i="5"/>
  <c r="AB41" i="5"/>
  <c r="T51" i="5"/>
  <c r="T63" i="5"/>
  <c r="S69" i="5"/>
  <c r="S73" i="5"/>
  <c r="S77" i="5"/>
  <c r="AL79" i="5"/>
  <c r="S89" i="5"/>
  <c r="R92" i="5"/>
  <c r="Y92" i="5" s="1"/>
  <c r="AL128" i="5"/>
  <c r="AC128" i="5"/>
  <c r="AB128" i="5" s="1"/>
  <c r="R135" i="5"/>
  <c r="Y135" i="5" s="1"/>
  <c r="S142" i="5"/>
  <c r="R40" i="5"/>
  <c r="Y40" i="5" s="1"/>
  <c r="AB115" i="5"/>
  <c r="S26" i="5"/>
  <c r="AB27" i="5"/>
  <c r="S31" i="5"/>
  <c r="S40" i="5"/>
  <c r="T42" i="5"/>
  <c r="R25" i="5"/>
  <c r="Y25" i="5" s="1"/>
  <c r="T26" i="5"/>
  <c r="R30" i="5"/>
  <c r="Y30" i="5" s="1"/>
  <c r="R34" i="5"/>
  <c r="Y34" i="5" s="1"/>
  <c r="S35" i="5"/>
  <c r="G37" i="5"/>
  <c r="T40" i="5"/>
  <c r="S49" i="5"/>
  <c r="G51" i="5"/>
  <c r="AB54" i="5"/>
  <c r="G63" i="5"/>
  <c r="S65" i="5"/>
  <c r="S79" i="5"/>
  <c r="AB83" i="5"/>
  <c r="R86" i="5"/>
  <c r="Y86" i="5" s="1"/>
  <c r="S96" i="5"/>
  <c r="AB102" i="5"/>
  <c r="AB107" i="5"/>
  <c r="R119" i="5"/>
  <c r="Y119" i="5" s="1"/>
  <c r="AL132" i="5"/>
  <c r="AC132" i="5"/>
  <c r="AB132" i="5" s="1"/>
  <c r="T19" i="5"/>
  <c r="G19" i="5"/>
  <c r="G23" i="5"/>
  <c r="T27" i="5"/>
  <c r="AL30" i="5"/>
  <c r="AB31" i="5"/>
  <c r="T32" i="5"/>
  <c r="AL34" i="5"/>
  <c r="AL39" i="5"/>
  <c r="R43" i="5"/>
  <c r="Y43" i="5" s="1"/>
  <c r="AB45" i="5"/>
  <c r="T46" i="5"/>
  <c r="T66" i="5"/>
  <c r="R68" i="5"/>
  <c r="Y68" i="5" s="1"/>
  <c r="AL68" i="5"/>
  <c r="AB69" i="5"/>
  <c r="T70" i="5"/>
  <c r="S86" i="5"/>
  <c r="G87" i="5"/>
  <c r="T91" i="5"/>
  <c r="AB96" i="5"/>
  <c r="AB99" i="5"/>
  <c r="S112" i="5"/>
  <c r="AB117" i="5"/>
  <c r="AB119" i="5"/>
  <c r="S119" i="5"/>
  <c r="G27" i="5"/>
  <c r="R29" i="5"/>
  <c r="Y29" i="5" s="1"/>
  <c r="AB35" i="5"/>
  <c r="AC36" i="5"/>
  <c r="AB36" i="5" s="1"/>
  <c r="R38" i="5"/>
  <c r="Y38" i="5" s="1"/>
  <c r="S39" i="5"/>
  <c r="G41" i="5"/>
  <c r="T54" i="5"/>
  <c r="T62" i="5"/>
  <c r="AL64" i="5"/>
  <c r="AB65" i="5"/>
  <c r="S68" i="5"/>
  <c r="AC89" i="5"/>
  <c r="AB89" i="5" s="1"/>
  <c r="AB92" i="5"/>
  <c r="S95" i="5"/>
  <c r="R97" i="5"/>
  <c r="Y97" i="5" s="1"/>
  <c r="S97" i="5"/>
  <c r="S98" i="5"/>
  <c r="S114" i="5"/>
  <c r="S151" i="5"/>
  <c r="AB151" i="5"/>
  <c r="G33" i="5"/>
  <c r="S45" i="5"/>
  <c r="G22" i="5"/>
  <c r="AL29" i="5"/>
  <c r="T31" i="5"/>
  <c r="S34" i="5"/>
  <c r="T36" i="5"/>
  <c r="AL38" i="5"/>
  <c r="R47" i="5"/>
  <c r="Y47" i="5" s="1"/>
  <c r="AB53" i="5"/>
  <c r="S53" i="5"/>
  <c r="R55" i="5"/>
  <c r="Y55" i="5" s="1"/>
  <c r="G55" i="5"/>
  <c r="AL56" i="5"/>
  <c r="AB57" i="5"/>
  <c r="T58" i="5"/>
  <c r="R59" i="5"/>
  <c r="Y59" i="5" s="1"/>
  <c r="AL60" i="5"/>
  <c r="AB61" i="5"/>
  <c r="S64" i="5"/>
  <c r="G77" i="5"/>
  <c r="AC79" i="5"/>
  <c r="AB79" i="5" s="1"/>
  <c r="R81" i="5"/>
  <c r="Y81" i="5" s="1"/>
  <c r="S88" i="5"/>
  <c r="T89" i="5"/>
  <c r="T96" i="5"/>
  <c r="S104" i="5"/>
  <c r="G113" i="5"/>
  <c r="S113" i="5"/>
  <c r="S121" i="5"/>
  <c r="AB121" i="5"/>
  <c r="R138" i="5"/>
  <c r="Y138" i="5" s="1"/>
  <c r="G138" i="5"/>
  <c r="AB155" i="5"/>
  <c r="G156" i="5"/>
  <c r="T159" i="5"/>
  <c r="AB162" i="5"/>
  <c r="AL168" i="5"/>
  <c r="AB181" i="5"/>
  <c r="AL186" i="5"/>
  <c r="AL192" i="5"/>
  <c r="AC192" i="5"/>
  <c r="AB192" i="5" s="1"/>
  <c r="T215" i="5"/>
  <c r="AL217" i="5"/>
  <c r="AL220" i="5"/>
  <c r="AC220" i="5"/>
  <c r="AB220" i="5" s="1"/>
  <c r="AB221" i="5"/>
  <c r="T236" i="5"/>
  <c r="R240" i="5"/>
  <c r="Y240" i="5" s="1"/>
  <c r="G240" i="5"/>
  <c r="AB245" i="5"/>
  <c r="S267" i="5"/>
  <c r="AB267" i="5"/>
  <c r="S280" i="5"/>
  <c r="R312" i="5"/>
  <c r="Y312" i="5" s="1"/>
  <c r="G312" i="5"/>
  <c r="S323" i="5"/>
  <c r="AB323" i="5"/>
  <c r="AL124" i="5"/>
  <c r="R134" i="5"/>
  <c r="Y134" i="5" s="1"/>
  <c r="G134" i="5"/>
  <c r="S135" i="5"/>
  <c r="G140" i="5"/>
  <c r="G148" i="5"/>
  <c r="S161" i="5"/>
  <c r="G166" i="5"/>
  <c r="S168" i="5"/>
  <c r="AB177" i="5"/>
  <c r="R182" i="5"/>
  <c r="Y182" i="5" s="1"/>
  <c r="G182" i="5"/>
  <c r="AB190" i="5"/>
  <c r="S190" i="5"/>
  <c r="R210" i="5"/>
  <c r="Y210" i="5" s="1"/>
  <c r="S210" i="5"/>
  <c r="AL216" i="5"/>
  <c r="AC216" i="5"/>
  <c r="AB216" i="5" s="1"/>
  <c r="T239" i="5"/>
  <c r="AL244" i="5"/>
  <c r="AC244" i="5"/>
  <c r="AB244" i="5" s="1"/>
  <c r="AL249" i="5"/>
  <c r="AB255" i="5"/>
  <c r="S257" i="5"/>
  <c r="AC261" i="5"/>
  <c r="AB261" i="5" s="1"/>
  <c r="AL261" i="5"/>
  <c r="S264" i="5"/>
  <c r="AB302" i="5"/>
  <c r="S302" i="5"/>
  <c r="AL308" i="5"/>
  <c r="AC308" i="5"/>
  <c r="AB308" i="5" s="1"/>
  <c r="AL114" i="5"/>
  <c r="AC116" i="5"/>
  <c r="AB116" i="5" s="1"/>
  <c r="S132" i="5"/>
  <c r="AL134" i="5"/>
  <c r="AC136" i="5"/>
  <c r="AB136" i="5" s="1"/>
  <c r="AB154" i="5"/>
  <c r="R160" i="5"/>
  <c r="Y160" i="5" s="1"/>
  <c r="S172" i="5"/>
  <c r="AL182" i="5"/>
  <c r="AC184" i="5"/>
  <c r="AB184" i="5" s="1"/>
  <c r="AB202" i="5"/>
  <c r="R205" i="5"/>
  <c r="Y205" i="5" s="1"/>
  <c r="AL210" i="5"/>
  <c r="AB214" i="5"/>
  <c r="S214" i="5"/>
  <c r="S220" i="5"/>
  <c r="AB227" i="5"/>
  <c r="R234" i="5"/>
  <c r="Y234" i="5" s="1"/>
  <c r="S234" i="5"/>
  <c r="T235" i="5"/>
  <c r="AL258" i="5"/>
  <c r="AB259" i="5"/>
  <c r="G263" i="5"/>
  <c r="T263" i="5"/>
  <c r="S269" i="5"/>
  <c r="S272" i="5"/>
  <c r="AB277" i="5"/>
  <c r="R292" i="5"/>
  <c r="Y292" i="5" s="1"/>
  <c r="G292" i="5"/>
  <c r="S305" i="5"/>
  <c r="R305" i="5"/>
  <c r="Y305" i="5" s="1"/>
  <c r="AB317" i="5"/>
  <c r="S317" i="5"/>
  <c r="R130" i="5"/>
  <c r="Y130" i="5" s="1"/>
  <c r="G130" i="5"/>
  <c r="G162" i="5"/>
  <c r="S180" i="5"/>
  <c r="S186" i="5"/>
  <c r="AB211" i="5"/>
  <c r="S213" i="5"/>
  <c r="AB226" i="5"/>
  <c r="R229" i="5"/>
  <c r="Y229" i="5" s="1"/>
  <c r="S232" i="5"/>
  <c r="AB238" i="5"/>
  <c r="S238" i="5"/>
  <c r="AL256" i="5"/>
  <c r="AC256" i="5"/>
  <c r="AB256" i="5" s="1"/>
  <c r="R260" i="5"/>
  <c r="Y260" i="5" s="1"/>
  <c r="G260" i="5"/>
  <c r="G262" i="5"/>
  <c r="AB274" i="5"/>
  <c r="S274" i="5"/>
  <c r="R278" i="5"/>
  <c r="Y278" i="5" s="1"/>
  <c r="G278" i="5"/>
  <c r="S288" i="5"/>
  <c r="S295" i="5"/>
  <c r="AB295" i="5"/>
  <c r="S312" i="5"/>
  <c r="AL316" i="5"/>
  <c r="AC316" i="5"/>
  <c r="AB316" i="5" s="1"/>
  <c r="AB110" i="5"/>
  <c r="AL118" i="5"/>
  <c r="AL119" i="5"/>
  <c r="AL130" i="5"/>
  <c r="AL131" i="5"/>
  <c r="S138" i="5"/>
  <c r="AL141" i="5"/>
  <c r="AB142" i="5"/>
  <c r="S145" i="5"/>
  <c r="AL145" i="5"/>
  <c r="AB146" i="5"/>
  <c r="R149" i="5"/>
  <c r="Y149" i="5" s="1"/>
  <c r="AL149" i="5"/>
  <c r="AB150" i="5"/>
  <c r="R152" i="5"/>
  <c r="Y152" i="5" s="1"/>
  <c r="AB164" i="5"/>
  <c r="S167" i="5"/>
  <c r="AL167" i="5"/>
  <c r="R171" i="5"/>
  <c r="Y171" i="5" s="1"/>
  <c r="S176" i="5"/>
  <c r="R178" i="5"/>
  <c r="Y178" i="5" s="1"/>
  <c r="G178" i="5"/>
  <c r="S179" i="5"/>
  <c r="AL179" i="5"/>
  <c r="AB199" i="5"/>
  <c r="AL201" i="5"/>
  <c r="AB205" i="5"/>
  <c r="R207" i="5"/>
  <c r="Y207" i="5" s="1"/>
  <c r="AL207" i="5"/>
  <c r="AB208" i="5"/>
  <c r="R212" i="5"/>
  <c r="Y212" i="5" s="1"/>
  <c r="G212" i="5"/>
  <c r="AL213" i="5"/>
  <c r="AL222" i="5"/>
  <c r="AB235" i="5"/>
  <c r="S237" i="5"/>
  <c r="AB249" i="5"/>
  <c r="AL268" i="5"/>
  <c r="AC268" i="5"/>
  <c r="AB268" i="5" s="1"/>
  <c r="AC288" i="5"/>
  <c r="AB288" i="5" s="1"/>
  <c r="AB293" i="5"/>
  <c r="R206" i="5"/>
  <c r="Y206" i="5" s="1"/>
  <c r="G206" i="5"/>
  <c r="R236" i="5"/>
  <c r="Y236" i="5" s="1"/>
  <c r="G236" i="5"/>
  <c r="AB266" i="5"/>
  <c r="S281" i="5"/>
  <c r="AB283" i="5"/>
  <c r="S308" i="5"/>
  <c r="AB319" i="5"/>
  <c r="AL92" i="5"/>
  <c r="AB93" i="5"/>
  <c r="T94" i="5"/>
  <c r="AB114" i="5"/>
  <c r="T115" i="5"/>
  <c r="S118" i="5"/>
  <c r="S130" i="5"/>
  <c r="T135" i="5"/>
  <c r="T164" i="5"/>
  <c r="G168" i="5"/>
  <c r="T176" i="5"/>
  <c r="S188" i="5"/>
  <c r="T205" i="5"/>
  <c r="AL212" i="5"/>
  <c r="R230" i="5"/>
  <c r="Y230" i="5" s="1"/>
  <c r="G230" i="5"/>
  <c r="R284" i="5"/>
  <c r="Y284" i="5" s="1"/>
  <c r="G284" i="5"/>
  <c r="R321" i="5"/>
  <c r="Y321" i="5" s="1"/>
  <c r="AL108" i="5"/>
  <c r="AB123" i="5"/>
  <c r="AB127" i="5"/>
  <c r="G128" i="5"/>
  <c r="AB134" i="5"/>
  <c r="AL140" i="5"/>
  <c r="AL148" i="5"/>
  <c r="R158" i="5"/>
  <c r="Y158" i="5" s="1"/>
  <c r="G158" i="5"/>
  <c r="AB160" i="5"/>
  <c r="AL162" i="5"/>
  <c r="G164" i="5"/>
  <c r="S171" i="5"/>
  <c r="G172" i="5"/>
  <c r="AL174" i="5"/>
  <c r="G180" i="5"/>
  <c r="AB182" i="5"/>
  <c r="R185" i="5"/>
  <c r="Y185" i="5" s="1"/>
  <c r="S191" i="5"/>
  <c r="AB195" i="5"/>
  <c r="AB198" i="5"/>
  <c r="AB201" i="5"/>
  <c r="G205" i="5"/>
  <c r="R215" i="5"/>
  <c r="Y215" i="5" s="1"/>
  <c r="G220" i="5"/>
  <c r="T229" i="5"/>
  <c r="AL230" i="5"/>
  <c r="AL236" i="5"/>
  <c r="G238" i="5"/>
  <c r="R253" i="5"/>
  <c r="Y253" i="5" s="1"/>
  <c r="S256" i="5"/>
  <c r="AB263" i="5"/>
  <c r="R264" i="5"/>
  <c r="Y264" i="5" s="1"/>
  <c r="G264" i="5"/>
  <c r="R265" i="5"/>
  <c r="Y265" i="5" s="1"/>
  <c r="S278" i="5"/>
  <c r="R300" i="5"/>
  <c r="Y300" i="5" s="1"/>
  <c r="G300" i="5"/>
  <c r="AB305" i="5"/>
  <c r="S307" i="5"/>
  <c r="S321" i="5"/>
  <c r="AL48" i="5"/>
  <c r="AB49" i="5"/>
  <c r="T50" i="5"/>
  <c r="AL57" i="5"/>
  <c r="AL67" i="5"/>
  <c r="R71" i="5"/>
  <c r="Y71" i="5" s="1"/>
  <c r="AL72" i="5"/>
  <c r="AB73" i="5"/>
  <c r="T74" i="5"/>
  <c r="T93" i="5"/>
  <c r="T95" i="5"/>
  <c r="AL96" i="5"/>
  <c r="T98" i="5"/>
  <c r="R116" i="5"/>
  <c r="Y116" i="5" s="1"/>
  <c r="AB118" i="5"/>
  <c r="T119" i="5"/>
  <c r="AB130" i="5"/>
  <c r="R136" i="5"/>
  <c r="Y136" i="5" s="1"/>
  <c r="S148" i="5"/>
  <c r="S156" i="5"/>
  <c r="T157" i="5"/>
  <c r="T167" i="5"/>
  <c r="G176" i="5"/>
  <c r="G186" i="5"/>
  <c r="AL187" i="5"/>
  <c r="S204" i="5"/>
  <c r="S215" i="5"/>
  <c r="AB222" i="5"/>
  <c r="G229" i="5"/>
  <c r="R239" i="5"/>
  <c r="Y239" i="5" s="1"/>
  <c r="AL280" i="5"/>
  <c r="AC280" i="5"/>
  <c r="AB280" i="5" s="1"/>
  <c r="R286" i="5"/>
  <c r="Y286" i="5" s="1"/>
  <c r="G286" i="5"/>
  <c r="R289" i="5"/>
  <c r="Y289" i="5" s="1"/>
  <c r="AB301" i="5"/>
  <c r="R306" i="5"/>
  <c r="Y306" i="5" s="1"/>
  <c r="G306" i="5"/>
  <c r="AB333" i="5"/>
  <c r="AB335" i="5"/>
  <c r="R85" i="5"/>
  <c r="Y85" i="5" s="1"/>
  <c r="AB87" i="5"/>
  <c r="R104" i="5"/>
  <c r="Y104" i="5" s="1"/>
  <c r="T105" i="5"/>
  <c r="T123" i="5"/>
  <c r="AL129" i="5"/>
  <c r="R132" i="5"/>
  <c r="Y132" i="5" s="1"/>
  <c r="S152" i="5"/>
  <c r="R154" i="5"/>
  <c r="Y154" i="5" s="1"/>
  <c r="G154" i="5"/>
  <c r="AC156" i="5"/>
  <c r="AB156" i="5" s="1"/>
  <c r="AB175" i="5"/>
  <c r="AB178" i="5"/>
  <c r="AB185" i="5"/>
  <c r="AC188" i="5"/>
  <c r="AB188" i="5" s="1"/>
  <c r="AB191" i="5"/>
  <c r="R202" i="5"/>
  <c r="Y202" i="5" s="1"/>
  <c r="G202" i="5"/>
  <c r="AL203" i="5"/>
  <c r="S206" i="5"/>
  <c r="S218" i="5"/>
  <c r="AL221" i="5"/>
  <c r="S228" i="5"/>
  <c r="S239" i="5"/>
  <c r="AB243" i="5"/>
  <c r="R245" i="5"/>
  <c r="Y245" i="5" s="1"/>
  <c r="S248" i="5"/>
  <c r="AB253" i="5"/>
  <c r="AC260" i="5"/>
  <c r="AB260" i="5" s="1"/>
  <c r="AB273" i="5"/>
  <c r="S284" i="5"/>
  <c r="G297" i="5"/>
  <c r="T297" i="5"/>
  <c r="S297" i="5"/>
  <c r="AB318" i="5"/>
  <c r="S318" i="5"/>
  <c r="AL71" i="5"/>
  <c r="R75" i="5"/>
  <c r="Y75" i="5" s="1"/>
  <c r="AL76" i="5"/>
  <c r="AB77" i="5"/>
  <c r="T78" i="5"/>
  <c r="T97" i="5"/>
  <c r="T99" i="5"/>
  <c r="AL100" i="5"/>
  <c r="AL103" i="5"/>
  <c r="AB108" i="5"/>
  <c r="AL121" i="5"/>
  <c r="AB122" i="5"/>
  <c r="AL125" i="5"/>
  <c r="AB126" i="5"/>
  <c r="AB140" i="5"/>
  <c r="AC144" i="5"/>
  <c r="AB144" i="5" s="1"/>
  <c r="AC152" i="5"/>
  <c r="AB152" i="5" s="1"/>
  <c r="AL154" i="5"/>
  <c r="S162" i="5"/>
  <c r="AL165" i="5"/>
  <c r="AB166" i="5"/>
  <c r="AB170" i="5"/>
  <c r="S187" i="5"/>
  <c r="T188" i="5"/>
  <c r="R192" i="5"/>
  <c r="Y192" i="5" s="1"/>
  <c r="G192" i="5"/>
  <c r="AB194" i="5"/>
  <c r="AL202" i="5"/>
  <c r="AL211" i="5"/>
  <c r="AC212" i="5"/>
  <c r="AB212" i="5" s="1"/>
  <c r="AB215" i="5"/>
  <c r="R226" i="5"/>
  <c r="Y226" i="5" s="1"/>
  <c r="G226" i="5"/>
  <c r="AL227" i="5"/>
  <c r="S230" i="5"/>
  <c r="AB236" i="5"/>
  <c r="S242" i="5"/>
  <c r="AB250" i="5"/>
  <c r="S250" i="5"/>
  <c r="R254" i="5"/>
  <c r="Y254" i="5" s="1"/>
  <c r="G254" i="5"/>
  <c r="T260" i="5"/>
  <c r="T265" i="5"/>
  <c r="S289" i="5"/>
  <c r="AB294" i="5"/>
  <c r="S294" i="5"/>
  <c r="S309" i="5"/>
  <c r="AB174" i="5"/>
  <c r="AL196" i="5"/>
  <c r="AC196" i="5"/>
  <c r="AB196" i="5" s="1"/>
  <c r="R216" i="5"/>
  <c r="Y216" i="5" s="1"/>
  <c r="G216" i="5"/>
  <c r="AB262" i="5"/>
  <c r="S262" i="5"/>
  <c r="AL274" i="5"/>
  <c r="S275" i="5"/>
  <c r="G305" i="5"/>
  <c r="AB311" i="5"/>
  <c r="AC328" i="5"/>
  <c r="AB328" i="5" s="1"/>
  <c r="G333" i="5"/>
  <c r="T337" i="5"/>
  <c r="S345" i="5"/>
  <c r="T346" i="5"/>
  <c r="T350" i="5"/>
  <c r="AC354" i="5"/>
  <c r="AB354" i="5" s="1"/>
  <c r="T362" i="5"/>
  <c r="AC370" i="5"/>
  <c r="AB370" i="5" s="1"/>
  <c r="AC374" i="5"/>
  <c r="AB374" i="5" s="1"/>
  <c r="AB394" i="5"/>
  <c r="S394" i="5"/>
  <c r="R396" i="5"/>
  <c r="Y396" i="5" s="1"/>
  <c r="G396" i="5"/>
  <c r="AC406" i="5"/>
  <c r="AB406" i="5" s="1"/>
  <c r="AB413" i="5"/>
  <c r="AL424" i="5"/>
  <c r="AC424" i="5"/>
  <c r="AB424" i="5" s="1"/>
  <c r="AB425" i="5"/>
  <c r="T430" i="5"/>
  <c r="AB437" i="5"/>
  <c r="S437" i="5"/>
  <c r="G455" i="5"/>
  <c r="S455" i="5"/>
  <c r="R460" i="5"/>
  <c r="Y460" i="5" s="1"/>
  <c r="G460" i="5"/>
  <c r="S460" i="5"/>
  <c r="G481" i="5"/>
  <c r="S481" i="5"/>
  <c r="R481" i="5"/>
  <c r="Y481" i="5" s="1"/>
  <c r="T248" i="5"/>
  <c r="R250" i="5"/>
  <c r="Y250" i="5" s="1"/>
  <c r="AL251" i="5"/>
  <c r="T253" i="5"/>
  <c r="G258" i="5"/>
  <c r="T272" i="5"/>
  <c r="R274" i="5"/>
  <c r="Y274" i="5" s="1"/>
  <c r="AL275" i="5"/>
  <c r="AB276" i="5"/>
  <c r="T277" i="5"/>
  <c r="G282" i="5"/>
  <c r="R288" i="5"/>
  <c r="Y288" i="5" s="1"/>
  <c r="AB290" i="5"/>
  <c r="T300" i="5"/>
  <c r="R302" i="5"/>
  <c r="Y302" i="5" s="1"/>
  <c r="T305" i="5"/>
  <c r="G310" i="5"/>
  <c r="R316" i="5"/>
  <c r="Y316" i="5" s="1"/>
  <c r="T328" i="5"/>
  <c r="R330" i="5"/>
  <c r="Y330" i="5" s="1"/>
  <c r="AL331" i="5"/>
  <c r="T333" i="5"/>
  <c r="G341" i="5"/>
  <c r="G346" i="5"/>
  <c r="T354" i="5"/>
  <c r="G362" i="5"/>
  <c r="AB365" i="5"/>
  <c r="S391" i="5"/>
  <c r="AB391" i="5"/>
  <c r="AL419" i="5"/>
  <c r="AB422" i="5"/>
  <c r="S422" i="5"/>
  <c r="G428" i="5"/>
  <c r="AL429" i="5"/>
  <c r="AL507" i="5"/>
  <c r="AC507" i="5"/>
  <c r="AB507" i="5" s="1"/>
  <c r="AC281" i="5"/>
  <c r="AB281" i="5" s="1"/>
  <c r="AL284" i="5"/>
  <c r="AL302" i="5"/>
  <c r="AC304" i="5"/>
  <c r="AB304" i="5" s="1"/>
  <c r="AC309" i="5"/>
  <c r="AB309" i="5" s="1"/>
  <c r="G314" i="5"/>
  <c r="R320" i="5"/>
  <c r="Y320" i="5" s="1"/>
  <c r="AB322" i="5"/>
  <c r="AL330" i="5"/>
  <c r="AC332" i="5"/>
  <c r="AB332" i="5" s="1"/>
  <c r="S335" i="5"/>
  <c r="AL335" i="5"/>
  <c r="AB336" i="5"/>
  <c r="R338" i="5"/>
  <c r="Y338" i="5" s="1"/>
  <c r="S339" i="5"/>
  <c r="AL339" i="5"/>
  <c r="AB340" i="5"/>
  <c r="G350" i="5"/>
  <c r="AL376" i="5"/>
  <c r="S377" i="5"/>
  <c r="T378" i="5"/>
  <c r="AB381" i="5"/>
  <c r="AB384" i="5"/>
  <c r="T385" i="5"/>
  <c r="R386" i="5"/>
  <c r="Y386" i="5" s="1"/>
  <c r="AL390" i="5"/>
  <c r="T394" i="5"/>
  <c r="AL405" i="5"/>
  <c r="AB432" i="5"/>
  <c r="S432" i="5"/>
  <c r="R382" i="5"/>
  <c r="Y382" i="5" s="1"/>
  <c r="G382" i="5"/>
  <c r="AL402" i="5"/>
  <c r="AC402" i="5"/>
  <c r="AB402" i="5" s="1"/>
  <c r="AB427" i="5"/>
  <c r="S427" i="5"/>
  <c r="G433" i="5"/>
  <c r="S433" i="5"/>
  <c r="G471" i="5"/>
  <c r="S471" i="5"/>
  <c r="AL240" i="5"/>
  <c r="AB246" i="5"/>
  <c r="AL254" i="5"/>
  <c r="AL264" i="5"/>
  <c r="AB270" i="5"/>
  <c r="AL278" i="5"/>
  <c r="AL297" i="5"/>
  <c r="AB298" i="5"/>
  <c r="AL306" i="5"/>
  <c r="G313" i="5"/>
  <c r="AL320" i="5"/>
  <c r="R324" i="5"/>
  <c r="Y324" i="5" s="1"/>
  <c r="S325" i="5"/>
  <c r="AB326" i="5"/>
  <c r="G332" i="5"/>
  <c r="AL334" i="5"/>
  <c r="R342" i="5"/>
  <c r="Y342" i="5" s="1"/>
  <c r="S343" i="5"/>
  <c r="AL343" i="5"/>
  <c r="AB344" i="5"/>
  <c r="R347" i="5"/>
  <c r="Y347" i="5" s="1"/>
  <c r="AL347" i="5"/>
  <c r="AB348" i="5"/>
  <c r="AB352" i="5"/>
  <c r="AL363" i="5"/>
  <c r="AB364" i="5"/>
  <c r="R366" i="5"/>
  <c r="Y366" i="5" s="1"/>
  <c r="S367" i="5"/>
  <c r="AB368" i="5"/>
  <c r="AL386" i="5"/>
  <c r="AC386" i="5"/>
  <c r="AB386" i="5" s="1"/>
  <c r="AL392" i="5"/>
  <c r="G394" i="5"/>
  <c r="S415" i="5"/>
  <c r="AB415" i="5"/>
  <c r="AB417" i="5"/>
  <c r="S417" i="5"/>
  <c r="R418" i="5"/>
  <c r="Y418" i="5" s="1"/>
  <c r="G418" i="5"/>
  <c r="T419" i="5"/>
  <c r="AB429" i="5"/>
  <c r="AB446" i="5"/>
  <c r="S446" i="5"/>
  <c r="AL450" i="5"/>
  <c r="R455" i="5"/>
  <c r="Y455" i="5" s="1"/>
  <c r="S497" i="5"/>
  <c r="AB497" i="5"/>
  <c r="AL259" i="5"/>
  <c r="AL283" i="5"/>
  <c r="AB284" i="5"/>
  <c r="AL296" i="5"/>
  <c r="AL311" i="5"/>
  <c r="AB312" i="5"/>
  <c r="T343" i="5"/>
  <c r="S347" i="5"/>
  <c r="T359" i="5"/>
  <c r="AB396" i="5"/>
  <c r="S396" i="5"/>
  <c r="AL414" i="5"/>
  <c r="AC414" i="5"/>
  <c r="AB414" i="5" s="1"/>
  <c r="AL428" i="5"/>
  <c r="AC428" i="5"/>
  <c r="AB428" i="5" s="1"/>
  <c r="R430" i="5"/>
  <c r="Y430" i="5" s="1"/>
  <c r="G430" i="5"/>
  <c r="G491" i="5"/>
  <c r="T491" i="5"/>
  <c r="S491" i="5"/>
  <c r="S315" i="5"/>
  <c r="AL324" i="5"/>
  <c r="R328" i="5"/>
  <c r="Y328" i="5" s="1"/>
  <c r="S329" i="5"/>
  <c r="AB330" i="5"/>
  <c r="AL342" i="5"/>
  <c r="R354" i="5"/>
  <c r="Y354" i="5" s="1"/>
  <c r="S355" i="5"/>
  <c r="AL366" i="5"/>
  <c r="R370" i="5"/>
  <c r="Y370" i="5" s="1"/>
  <c r="S371" i="5"/>
  <c r="R374" i="5"/>
  <c r="Y374" i="5" s="1"/>
  <c r="S375" i="5"/>
  <c r="AB376" i="5"/>
  <c r="R389" i="5"/>
  <c r="Y389" i="5" s="1"/>
  <c r="S392" i="5"/>
  <c r="S409" i="5"/>
  <c r="R420" i="5"/>
  <c r="Y420" i="5" s="1"/>
  <c r="G420" i="5"/>
  <c r="R423" i="5"/>
  <c r="Y423" i="5" s="1"/>
  <c r="AB455" i="5"/>
  <c r="AB481" i="5"/>
  <c r="AB540" i="5"/>
  <c r="S296" i="5"/>
  <c r="T312" i="5"/>
  <c r="AL314" i="5"/>
  <c r="S319" i="5"/>
  <c r="AL319" i="5"/>
  <c r="AB320" i="5"/>
  <c r="T321" i="5"/>
  <c r="S324" i="5"/>
  <c r="R337" i="5"/>
  <c r="Y337" i="5" s="1"/>
  <c r="AB338" i="5"/>
  <c r="S342" i="5"/>
  <c r="AL346" i="5"/>
  <c r="AL350" i="5"/>
  <c r="AL358" i="5"/>
  <c r="S359" i="5"/>
  <c r="AL362" i="5"/>
  <c r="S366" i="5"/>
  <c r="S389" i="5"/>
  <c r="S395" i="5"/>
  <c r="AL395" i="5"/>
  <c r="AB399" i="5"/>
  <c r="R408" i="5"/>
  <c r="Y408" i="5" s="1"/>
  <c r="G408" i="5"/>
  <c r="R433" i="5"/>
  <c r="Y433" i="5" s="1"/>
  <c r="AC436" i="5"/>
  <c r="AB436" i="5" s="1"/>
  <c r="G439" i="5"/>
  <c r="S439" i="5"/>
  <c r="T455" i="5"/>
  <c r="R471" i="5"/>
  <c r="Y471" i="5" s="1"/>
  <c r="AB509" i="5"/>
  <c r="S509" i="5"/>
  <c r="AB522" i="5"/>
  <c r="AL200" i="5"/>
  <c r="R204" i="5"/>
  <c r="Y204" i="5" s="1"/>
  <c r="AB206" i="5"/>
  <c r="AL224" i="5"/>
  <c r="R228" i="5"/>
  <c r="Y228" i="5" s="1"/>
  <c r="AB230" i="5"/>
  <c r="AC240" i="5"/>
  <c r="AB240" i="5" s="1"/>
  <c r="AL248" i="5"/>
  <c r="R252" i="5"/>
  <c r="Y252" i="5" s="1"/>
  <c r="AB254" i="5"/>
  <c r="S258" i="5"/>
  <c r="AC264" i="5"/>
  <c r="AB264" i="5" s="1"/>
  <c r="AL272" i="5"/>
  <c r="R276" i="5"/>
  <c r="Y276" i="5" s="1"/>
  <c r="AB278" i="5"/>
  <c r="S282" i="5"/>
  <c r="R290" i="5"/>
  <c r="Y290" i="5" s="1"/>
  <c r="R304" i="5"/>
  <c r="Y304" i="5" s="1"/>
  <c r="AB306" i="5"/>
  <c r="S310" i="5"/>
  <c r="AB334" i="5"/>
  <c r="S337" i="5"/>
  <c r="S346" i="5"/>
  <c r="S362" i="5"/>
  <c r="S382" i="5"/>
  <c r="AB443" i="5"/>
  <c r="S443" i="5"/>
  <c r="G449" i="5"/>
  <c r="S449" i="5"/>
  <c r="R449" i="5"/>
  <c r="Y449" i="5" s="1"/>
  <c r="S483" i="5"/>
  <c r="AB483" i="5"/>
  <c r="R122" i="5"/>
  <c r="Y122" i="5" s="1"/>
  <c r="AB124" i="5"/>
  <c r="T144" i="5"/>
  <c r="R146" i="5"/>
  <c r="Y146" i="5" s="1"/>
  <c r="AB148" i="5"/>
  <c r="T168" i="5"/>
  <c r="R170" i="5"/>
  <c r="Y170" i="5" s="1"/>
  <c r="AL171" i="5"/>
  <c r="T173" i="5"/>
  <c r="T192" i="5"/>
  <c r="R194" i="5"/>
  <c r="Y194" i="5" s="1"/>
  <c r="AL195" i="5"/>
  <c r="T197" i="5"/>
  <c r="T216" i="5"/>
  <c r="R218" i="5"/>
  <c r="Y218" i="5" s="1"/>
  <c r="AL219" i="5"/>
  <c r="T221" i="5"/>
  <c r="T240" i="5"/>
  <c r="R242" i="5"/>
  <c r="Y242" i="5" s="1"/>
  <c r="AL243" i="5"/>
  <c r="T245" i="5"/>
  <c r="G250" i="5"/>
  <c r="T264" i="5"/>
  <c r="R266" i="5"/>
  <c r="Y266" i="5" s="1"/>
  <c r="AL267" i="5"/>
  <c r="T269" i="5"/>
  <c r="G274" i="5"/>
  <c r="G288" i="5"/>
  <c r="AL290" i="5"/>
  <c r="AC292" i="5"/>
  <c r="AB292" i="5" s="1"/>
  <c r="AL295" i="5"/>
  <c r="AB296" i="5"/>
  <c r="G302" i="5"/>
  <c r="T320" i="5"/>
  <c r="R322" i="5"/>
  <c r="Y322" i="5" s="1"/>
  <c r="AL323" i="5"/>
  <c r="AB324" i="5"/>
  <c r="T325" i="5"/>
  <c r="G330" i="5"/>
  <c r="T340" i="5"/>
  <c r="AB342" i="5"/>
  <c r="AL365" i="5"/>
  <c r="AB366" i="5"/>
  <c r="T367" i="5"/>
  <c r="AL378" i="5"/>
  <c r="AC382" i="5"/>
  <c r="AB382" i="5" s="1"/>
  <c r="R384" i="5"/>
  <c r="Y384" i="5" s="1"/>
  <c r="G384" i="5"/>
  <c r="T399" i="5"/>
  <c r="S404" i="5"/>
  <c r="S428" i="5"/>
  <c r="AB433" i="5"/>
  <c r="R444" i="5"/>
  <c r="Y444" i="5" s="1"/>
  <c r="S444" i="5"/>
  <c r="R491" i="5"/>
  <c r="Y491" i="5" s="1"/>
  <c r="AB524" i="5"/>
  <c r="AB548" i="5"/>
  <c r="R184" i="5"/>
  <c r="Y184" i="5" s="1"/>
  <c r="AB186" i="5"/>
  <c r="R208" i="5"/>
  <c r="Y208" i="5" s="1"/>
  <c r="AB210" i="5"/>
  <c r="R232" i="5"/>
  <c r="Y232" i="5" s="1"/>
  <c r="AB234" i="5"/>
  <c r="R256" i="5"/>
  <c r="Y256" i="5" s="1"/>
  <c r="AB258" i="5"/>
  <c r="AB282" i="5"/>
  <c r="T292" i="5"/>
  <c r="AB310" i="5"/>
  <c r="S350" i="5"/>
  <c r="S365" i="5"/>
  <c r="T382" i="5"/>
  <c r="T389" i="5"/>
  <c r="T423" i="5"/>
  <c r="AB430" i="5"/>
  <c r="S430" i="5"/>
  <c r="T433" i="5"/>
  <c r="T471" i="5"/>
  <c r="AB478" i="5"/>
  <c r="S478" i="5"/>
  <c r="T124" i="5"/>
  <c r="R126" i="5"/>
  <c r="Y126" i="5" s="1"/>
  <c r="T148" i="5"/>
  <c r="R150" i="5"/>
  <c r="Y150" i="5" s="1"/>
  <c r="T172" i="5"/>
  <c r="R174" i="5"/>
  <c r="Y174" i="5" s="1"/>
  <c r="AL175" i="5"/>
  <c r="AB176" i="5"/>
  <c r="T177" i="5"/>
  <c r="T196" i="5"/>
  <c r="R198" i="5"/>
  <c r="Y198" i="5" s="1"/>
  <c r="AL199" i="5"/>
  <c r="AB200" i="5"/>
  <c r="T201" i="5"/>
  <c r="T220" i="5"/>
  <c r="R222" i="5"/>
  <c r="Y222" i="5" s="1"/>
  <c r="AL223" i="5"/>
  <c r="AB224" i="5"/>
  <c r="T225" i="5"/>
  <c r="T244" i="5"/>
  <c r="R246" i="5"/>
  <c r="Y246" i="5" s="1"/>
  <c r="AL247" i="5"/>
  <c r="AB248" i="5"/>
  <c r="T249" i="5"/>
  <c r="S252" i="5"/>
  <c r="T268" i="5"/>
  <c r="R270" i="5"/>
  <c r="Y270" i="5" s="1"/>
  <c r="AL271" i="5"/>
  <c r="AB272" i="5"/>
  <c r="T273" i="5"/>
  <c r="S276" i="5"/>
  <c r="AL285" i="5"/>
  <c r="AB286" i="5"/>
  <c r="S290" i="5"/>
  <c r="AL294" i="5"/>
  <c r="T296" i="5"/>
  <c r="R298" i="5"/>
  <c r="Y298" i="5" s="1"/>
  <c r="AL299" i="5"/>
  <c r="AB300" i="5"/>
  <c r="T301" i="5"/>
  <c r="S304" i="5"/>
  <c r="AL313" i="5"/>
  <c r="AB314" i="5"/>
  <c r="T324" i="5"/>
  <c r="R326" i="5"/>
  <c r="Y326" i="5" s="1"/>
  <c r="AL327" i="5"/>
  <c r="T329" i="5"/>
  <c r="S332" i="5"/>
  <c r="G334" i="5"/>
  <c r="AL336" i="5"/>
  <c r="AC346" i="5"/>
  <c r="AB346" i="5" s="1"/>
  <c r="T348" i="5"/>
  <c r="AC350" i="5"/>
  <c r="AB350" i="5" s="1"/>
  <c r="T352" i="5"/>
  <c r="G352" i="5"/>
  <c r="T355" i="5"/>
  <c r="T356" i="5"/>
  <c r="AC358" i="5"/>
  <c r="AB358" i="5" s="1"/>
  <c r="T360" i="5"/>
  <c r="AC362" i="5"/>
  <c r="AB362" i="5" s="1"/>
  <c r="T364" i="5"/>
  <c r="T366" i="5"/>
  <c r="T368" i="5"/>
  <c r="AL369" i="5"/>
  <c r="T371" i="5"/>
  <c r="AL373" i="5"/>
  <c r="AL381" i="5"/>
  <c r="S388" i="5"/>
  <c r="G392" i="5"/>
  <c r="AC398" i="5"/>
  <c r="AB398" i="5" s="1"/>
  <c r="AB401" i="5"/>
  <c r="S406" i="5"/>
  <c r="AB411" i="5"/>
  <c r="R413" i="5"/>
  <c r="Y413" i="5" s="1"/>
  <c r="AB420" i="5"/>
  <c r="S420" i="5"/>
  <c r="AL434" i="5"/>
  <c r="R439" i="5"/>
  <c r="Y439" i="5" s="1"/>
  <c r="AL461" i="5"/>
  <c r="G465" i="5"/>
  <c r="S465" i="5"/>
  <c r="R465" i="5"/>
  <c r="Y465" i="5" s="1"/>
  <c r="AB489" i="5"/>
  <c r="AB491" i="5"/>
  <c r="AB530" i="5"/>
  <c r="S525" i="5"/>
  <c r="AL557" i="5"/>
  <c r="AC557" i="5"/>
  <c r="AB557" i="5" s="1"/>
  <c r="AL476" i="5"/>
  <c r="S512" i="5"/>
  <c r="AB514" i="5"/>
  <c r="AB520" i="5"/>
  <c r="S524" i="5"/>
  <c r="S533" i="5"/>
  <c r="AL545" i="5"/>
  <c r="AC545" i="5"/>
  <c r="AB545" i="5" s="1"/>
  <c r="AB564" i="5"/>
  <c r="R570" i="5"/>
  <c r="Y570" i="5" s="1"/>
  <c r="AB586" i="5"/>
  <c r="AL444" i="5"/>
  <c r="AB462" i="5"/>
  <c r="AB477" i="5"/>
  <c r="S501" i="5"/>
  <c r="R506" i="5"/>
  <c r="Y506" i="5" s="1"/>
  <c r="AL506" i="5"/>
  <c r="T512" i="5"/>
  <c r="AL518" i="5"/>
  <c r="S523" i="5"/>
  <c r="T524" i="5"/>
  <c r="R527" i="5"/>
  <c r="Y527" i="5" s="1"/>
  <c r="R535" i="5"/>
  <c r="Y535" i="5" s="1"/>
  <c r="G535" i="5"/>
  <c r="S536" i="5"/>
  <c r="S541" i="5"/>
  <c r="AL541" i="5"/>
  <c r="AB550" i="5"/>
  <c r="AL553" i="5"/>
  <c r="S560" i="5"/>
  <c r="T570" i="5"/>
  <c r="AB574" i="5"/>
  <c r="R576" i="5"/>
  <c r="Y576" i="5" s="1"/>
  <c r="G594" i="5"/>
  <c r="S594" i="5"/>
  <c r="R599" i="5"/>
  <c r="Y599" i="5" s="1"/>
  <c r="G599" i="5"/>
  <c r="AB632" i="5"/>
  <c r="S632" i="5"/>
  <c r="AL394" i="5"/>
  <c r="R398" i="5"/>
  <c r="Y398" i="5" s="1"/>
  <c r="AB400" i="5"/>
  <c r="T401" i="5"/>
  <c r="G406" i="5"/>
  <c r="AL408" i="5"/>
  <c r="AL418" i="5"/>
  <c r="T420" i="5"/>
  <c r="S423" i="5"/>
  <c r="R432" i="5"/>
  <c r="Y432" i="5" s="1"/>
  <c r="AB435" i="5"/>
  <c r="AB451" i="5"/>
  <c r="AB467" i="5"/>
  <c r="R485" i="5"/>
  <c r="Y485" i="5" s="1"/>
  <c r="AB487" i="5"/>
  <c r="S495" i="5"/>
  <c r="AL495" i="5"/>
  <c r="AB496" i="5"/>
  <c r="T497" i="5"/>
  <c r="S506" i="5"/>
  <c r="AL511" i="5"/>
  <c r="AB513" i="5"/>
  <c r="T514" i="5"/>
  <c r="AL517" i="5"/>
  <c r="AB519" i="5"/>
  <c r="S519" i="5"/>
  <c r="T520" i="5"/>
  <c r="R521" i="5"/>
  <c r="Y521" i="5" s="1"/>
  <c r="S522" i="5"/>
  <c r="S527" i="5"/>
  <c r="T533" i="5"/>
  <c r="AL535" i="5"/>
  <c r="S540" i="5"/>
  <c r="AB554" i="5"/>
  <c r="AL556" i="5"/>
  <c r="R560" i="5"/>
  <c r="Y560" i="5" s="1"/>
  <c r="T564" i="5"/>
  <c r="R566" i="5"/>
  <c r="Y566" i="5" s="1"/>
  <c r="R575" i="5"/>
  <c r="Y575" i="5" s="1"/>
  <c r="S576" i="5"/>
  <c r="R623" i="5"/>
  <c r="Y623" i="5" s="1"/>
  <c r="G623" i="5"/>
  <c r="S623" i="5"/>
  <c r="T386" i="5"/>
  <c r="R388" i="5"/>
  <c r="Y388" i="5" s="1"/>
  <c r="AB390" i="5"/>
  <c r="T410" i="5"/>
  <c r="R412" i="5"/>
  <c r="Y412" i="5" s="1"/>
  <c r="S413" i="5"/>
  <c r="S418" i="5"/>
  <c r="AL422" i="5"/>
  <c r="AB434" i="5"/>
  <c r="S438" i="5"/>
  <c r="AB450" i="5"/>
  <c r="S454" i="5"/>
  <c r="S470" i="5"/>
  <c r="R474" i="5"/>
  <c r="Y474" i="5" s="1"/>
  <c r="S475" i="5"/>
  <c r="AL480" i="5"/>
  <c r="R484" i="5"/>
  <c r="Y484" i="5" s="1"/>
  <c r="AB486" i="5"/>
  <c r="S490" i="5"/>
  <c r="S500" i="5"/>
  <c r="R547" i="5"/>
  <c r="Y547" i="5" s="1"/>
  <c r="AB549" i="5"/>
  <c r="S549" i="5"/>
  <c r="T566" i="5"/>
  <c r="S570" i="5"/>
  <c r="G589" i="5"/>
  <c r="S589" i="5"/>
  <c r="AL609" i="5"/>
  <c r="AC609" i="5"/>
  <c r="AB609" i="5" s="1"/>
  <c r="R402" i="5"/>
  <c r="Y402" i="5" s="1"/>
  <c r="AL403" i="5"/>
  <c r="AB404" i="5"/>
  <c r="AL412" i="5"/>
  <c r="R426" i="5"/>
  <c r="Y426" i="5" s="1"/>
  <c r="AL427" i="5"/>
  <c r="AL432" i="5"/>
  <c r="R442" i="5"/>
  <c r="Y442" i="5" s="1"/>
  <c r="AL448" i="5"/>
  <c r="R458" i="5"/>
  <c r="Y458" i="5" s="1"/>
  <c r="S459" i="5"/>
  <c r="AB460" i="5"/>
  <c r="AL474" i="5"/>
  <c r="AC476" i="5"/>
  <c r="AB476" i="5" s="1"/>
  <c r="AL484" i="5"/>
  <c r="R498" i="5"/>
  <c r="Y498" i="5" s="1"/>
  <c r="S499" i="5"/>
  <c r="AL499" i="5"/>
  <c r="T505" i="5"/>
  <c r="S517" i="5"/>
  <c r="AL521" i="5"/>
  <c r="AC521" i="5"/>
  <c r="AB521" i="5" s="1"/>
  <c r="S532" i="5"/>
  <c r="T535" i="5"/>
  <c r="R544" i="5"/>
  <c r="Y544" i="5" s="1"/>
  <c r="S552" i="5"/>
  <c r="S556" i="5"/>
  <c r="R562" i="5"/>
  <c r="Y562" i="5" s="1"/>
  <c r="AB563" i="5"/>
  <c r="R572" i="5"/>
  <c r="Y572" i="5" s="1"/>
  <c r="AB576" i="5"/>
  <c r="AB585" i="5"/>
  <c r="S585" i="5"/>
  <c r="R594" i="5"/>
  <c r="Y594" i="5" s="1"/>
  <c r="G618" i="5"/>
  <c r="S618" i="5"/>
  <c r="AL442" i="5"/>
  <c r="AC444" i="5"/>
  <c r="AB444" i="5" s="1"/>
  <c r="S448" i="5"/>
  <c r="R452" i="5"/>
  <c r="Y452" i="5" s="1"/>
  <c r="S453" i="5"/>
  <c r="AL458" i="5"/>
  <c r="R468" i="5"/>
  <c r="Y468" i="5" s="1"/>
  <c r="T476" i="5"/>
  <c r="S489" i="5"/>
  <c r="AB490" i="5"/>
  <c r="S494" i="5"/>
  <c r="AB506" i="5"/>
  <c r="T518" i="5"/>
  <c r="AB523" i="5"/>
  <c r="R526" i="5"/>
  <c r="Y526" i="5" s="1"/>
  <c r="R529" i="5"/>
  <c r="Y529" i="5" s="1"/>
  <c r="G529" i="5"/>
  <c r="S530" i="5"/>
  <c r="AB532" i="5"/>
  <c r="S539" i="5"/>
  <c r="AC541" i="5"/>
  <c r="AB541" i="5" s="1"/>
  <c r="AC553" i="5"/>
  <c r="AB553" i="5" s="1"/>
  <c r="S559" i="5"/>
  <c r="AC560" i="5"/>
  <c r="AB560" i="5" s="1"/>
  <c r="S562" i="5"/>
  <c r="AB566" i="5"/>
  <c r="S566" i="5"/>
  <c r="R571" i="5"/>
  <c r="Y571" i="5" s="1"/>
  <c r="S571" i="5"/>
  <c r="G571" i="5"/>
  <c r="AC573" i="5"/>
  <c r="AB573" i="5" s="1"/>
  <c r="R578" i="5"/>
  <c r="Y578" i="5" s="1"/>
  <c r="R589" i="5"/>
  <c r="Y589" i="5" s="1"/>
  <c r="S599" i="5"/>
  <c r="AB605" i="5"/>
  <c r="S605" i="5"/>
  <c r="S407" i="5"/>
  <c r="AL407" i="5"/>
  <c r="AB408" i="5"/>
  <c r="T409" i="5"/>
  <c r="AL416" i="5"/>
  <c r="AL417" i="5"/>
  <c r="T428" i="5"/>
  <c r="AB438" i="5"/>
  <c r="T444" i="5"/>
  <c r="AB454" i="5"/>
  <c r="T460" i="5"/>
  <c r="S469" i="5"/>
  <c r="R478" i="5"/>
  <c r="Y478" i="5" s="1"/>
  <c r="AL479" i="5"/>
  <c r="AB480" i="5"/>
  <c r="T481" i="5"/>
  <c r="S484" i="5"/>
  <c r="G486" i="5"/>
  <c r="G501" i="5"/>
  <c r="R509" i="5"/>
  <c r="Y509" i="5" s="1"/>
  <c r="S510" i="5"/>
  <c r="AC511" i="5"/>
  <c r="AB511" i="5" s="1"/>
  <c r="AL516" i="5"/>
  <c r="AB517" i="5"/>
  <c r="S521" i="5"/>
  <c r="R525" i="5"/>
  <c r="Y525" i="5" s="1"/>
  <c r="AB535" i="5"/>
  <c r="T541" i="5"/>
  <c r="AB556" i="5"/>
  <c r="T560" i="5"/>
  <c r="T562" i="5"/>
  <c r="AB569" i="5"/>
  <c r="S569" i="5"/>
  <c r="AL571" i="5"/>
  <c r="S578" i="5"/>
  <c r="AB582" i="5"/>
  <c r="S582" i="5"/>
  <c r="G608" i="5"/>
  <c r="S608" i="5"/>
  <c r="R608" i="5"/>
  <c r="Y608" i="5" s="1"/>
  <c r="G613" i="5"/>
  <c r="S613" i="5"/>
  <c r="R446" i="5"/>
  <c r="Y446" i="5" s="1"/>
  <c r="T449" i="5"/>
  <c r="R462" i="5"/>
  <c r="Y462" i="5" s="1"/>
  <c r="AB464" i="5"/>
  <c r="T465" i="5"/>
  <c r="R492" i="5"/>
  <c r="Y492" i="5" s="1"/>
  <c r="AB531" i="5"/>
  <c r="R533" i="5"/>
  <c r="Y533" i="5" s="1"/>
  <c r="AB544" i="5"/>
  <c r="R567" i="5"/>
  <c r="Y567" i="5" s="1"/>
  <c r="AB572" i="5"/>
  <c r="R583" i="5"/>
  <c r="Y583" i="5" s="1"/>
  <c r="G583" i="5"/>
  <c r="R410" i="5"/>
  <c r="Y410" i="5" s="1"/>
  <c r="AB412" i="5"/>
  <c r="T413" i="5"/>
  <c r="S416" i="5"/>
  <c r="G438" i="5"/>
  <c r="R440" i="5"/>
  <c r="Y440" i="5" s="1"/>
  <c r="G454" i="5"/>
  <c r="R456" i="5"/>
  <c r="Y456" i="5" s="1"/>
  <c r="G470" i="5"/>
  <c r="R472" i="5"/>
  <c r="Y472" i="5" s="1"/>
  <c r="T480" i="5"/>
  <c r="T482" i="5"/>
  <c r="AB484" i="5"/>
  <c r="T485" i="5"/>
  <c r="G490" i="5"/>
  <c r="T502" i="5"/>
  <c r="G505" i="5"/>
  <c r="AB510" i="5"/>
  <c r="S515" i="5"/>
  <c r="AB526" i="5"/>
  <c r="AB547" i="5"/>
  <c r="S558" i="5"/>
  <c r="AB562" i="5"/>
  <c r="S575" i="5"/>
  <c r="G579" i="5"/>
  <c r="R603" i="5"/>
  <c r="Y603" i="5" s="1"/>
  <c r="G603" i="5"/>
  <c r="S603" i="5"/>
  <c r="S604" i="5"/>
  <c r="R618" i="5"/>
  <c r="Y618" i="5" s="1"/>
  <c r="G627" i="5"/>
  <c r="T627" i="5"/>
  <c r="T342" i="5"/>
  <c r="T344" i="5"/>
  <c r="R358" i="5"/>
  <c r="Y358" i="5" s="1"/>
  <c r="AL359" i="5"/>
  <c r="AB360" i="5"/>
  <c r="T370" i="5"/>
  <c r="R372" i="5"/>
  <c r="Y372" i="5" s="1"/>
  <c r="R373" i="5"/>
  <c r="Y373" i="5" s="1"/>
  <c r="T374" i="5"/>
  <c r="R376" i="5"/>
  <c r="Y376" i="5" s="1"/>
  <c r="AB378" i="5"/>
  <c r="T398" i="5"/>
  <c r="R400" i="5"/>
  <c r="Y400" i="5" s="1"/>
  <c r="AL420" i="5"/>
  <c r="R424" i="5"/>
  <c r="Y424" i="5" s="1"/>
  <c r="AB426" i="5"/>
  <c r="T432" i="5"/>
  <c r="AB442" i="5"/>
  <c r="T448" i="5"/>
  <c r="T464" i="5"/>
  <c r="AB469" i="5"/>
  <c r="G480" i="5"/>
  <c r="AL482" i="5"/>
  <c r="T494" i="5"/>
  <c r="R496" i="5"/>
  <c r="Y496" i="5" s="1"/>
  <c r="AL502" i="5"/>
  <c r="G517" i="5"/>
  <c r="T521" i="5"/>
  <c r="AL533" i="5"/>
  <c r="AB534" i="5"/>
  <c r="T544" i="5"/>
  <c r="S546" i="5"/>
  <c r="S555" i="5"/>
  <c r="T558" i="5"/>
  <c r="R577" i="5"/>
  <c r="Y577" i="5" s="1"/>
  <c r="AL577" i="5"/>
  <c r="AC577" i="5"/>
  <c r="AB577" i="5" s="1"/>
  <c r="AB578" i="5"/>
  <c r="AL391" i="5"/>
  <c r="AB392" i="5"/>
  <c r="G398" i="5"/>
  <c r="AL400" i="5"/>
  <c r="R414" i="5"/>
  <c r="Y414" i="5" s="1"/>
  <c r="AL415" i="5"/>
  <c r="AB416" i="5"/>
  <c r="T417" i="5"/>
  <c r="G422" i="5"/>
  <c r="G432" i="5"/>
  <c r="R434" i="5"/>
  <c r="Y434" i="5" s="1"/>
  <c r="AL435" i="5"/>
  <c r="T437" i="5"/>
  <c r="G448" i="5"/>
  <c r="R450" i="5"/>
  <c r="Y450" i="5" s="1"/>
  <c r="AL451" i="5"/>
  <c r="T453" i="5"/>
  <c r="G464" i="5"/>
  <c r="R466" i="5"/>
  <c r="Y466" i="5" s="1"/>
  <c r="AL467" i="5"/>
  <c r="AB468" i="5"/>
  <c r="T469" i="5"/>
  <c r="G474" i="5"/>
  <c r="R476" i="5"/>
  <c r="Y476" i="5" s="1"/>
  <c r="T484" i="5"/>
  <c r="AL487" i="5"/>
  <c r="T489" i="5"/>
  <c r="S492" i="5"/>
  <c r="G494" i="5"/>
  <c r="AL496" i="5"/>
  <c r="AB503" i="5"/>
  <c r="AL508" i="5"/>
  <c r="T510" i="5"/>
  <c r="AL513" i="5"/>
  <c r="T526" i="5"/>
  <c r="AB529" i="5"/>
  <c r="G539" i="5"/>
  <c r="AB543" i="5"/>
  <c r="S543" i="5"/>
  <c r="T546" i="5"/>
  <c r="G559" i="5"/>
  <c r="S561" i="5"/>
  <c r="R564" i="5"/>
  <c r="Y564" i="5" s="1"/>
  <c r="S567" i="5"/>
  <c r="S577" i="5"/>
  <c r="S583" i="5"/>
  <c r="T561" i="5"/>
  <c r="R563" i="5"/>
  <c r="Y563" i="5" s="1"/>
  <c r="AB565" i="5"/>
  <c r="AB581" i="5"/>
  <c r="AB602" i="5"/>
  <c r="G630" i="5"/>
  <c r="T630" i="5"/>
  <c r="R635" i="5"/>
  <c r="Y635" i="5" s="1"/>
  <c r="G635" i="5"/>
  <c r="AL639" i="5"/>
  <c r="AB644" i="5"/>
  <c r="G645" i="5"/>
  <c r="T645" i="5"/>
  <c r="S651" i="5"/>
  <c r="R659" i="5"/>
  <c r="Y659" i="5" s="1"/>
  <c r="G659" i="5"/>
  <c r="R666" i="5"/>
  <c r="Y666" i="5" s="1"/>
  <c r="G666" i="5"/>
  <c r="R671" i="5"/>
  <c r="Y671" i="5" s="1"/>
  <c r="G671" i="5"/>
  <c r="AC708" i="5"/>
  <c r="AB708" i="5" s="1"/>
  <c r="AL708" i="5"/>
  <c r="T714" i="5"/>
  <c r="G607" i="5"/>
  <c r="AL610" i="5"/>
  <c r="AB611" i="5"/>
  <c r="AB620" i="5"/>
  <c r="R646" i="5"/>
  <c r="Y646" i="5" s="1"/>
  <c r="G646" i="5"/>
  <c r="AB647" i="5"/>
  <c r="AL653" i="5"/>
  <c r="T670" i="5"/>
  <c r="T726" i="5"/>
  <c r="AC732" i="5"/>
  <c r="AB732" i="5" s="1"/>
  <c r="AL732" i="5"/>
  <c r="AC739" i="5"/>
  <c r="AB739" i="5" s="1"/>
  <c r="AL739" i="5"/>
  <c r="R642" i="5"/>
  <c r="Y642" i="5" s="1"/>
  <c r="R707" i="5"/>
  <c r="Y707" i="5" s="1"/>
  <c r="G707" i="5"/>
  <c r="AB633" i="5"/>
  <c r="S635" i="5"/>
  <c r="AB636" i="5"/>
  <c r="AB637" i="5"/>
  <c r="S646" i="5"/>
  <c r="S659" i="5"/>
  <c r="AB660" i="5"/>
  <c r="T678" i="5"/>
  <c r="AC696" i="5"/>
  <c r="AB696" i="5" s="1"/>
  <c r="AL696" i="5"/>
  <c r="AC720" i="5"/>
  <c r="AB720" i="5" s="1"/>
  <c r="AL720" i="5"/>
  <c r="R731" i="5"/>
  <c r="Y731" i="5" s="1"/>
  <c r="G731" i="5"/>
  <c r="G748" i="5"/>
  <c r="S748" i="5"/>
  <c r="AB584" i="5"/>
  <c r="AL589" i="5"/>
  <c r="AB600" i="5"/>
  <c r="AL603" i="5"/>
  <c r="AB624" i="5"/>
  <c r="S642" i="5"/>
  <c r="S710" i="5"/>
  <c r="AB710" i="5"/>
  <c r="AB610" i="5"/>
  <c r="R634" i="5"/>
  <c r="Y634" i="5" s="1"/>
  <c r="G634" i="5"/>
  <c r="AB639" i="5"/>
  <c r="S639" i="5"/>
  <c r="R658" i="5"/>
  <c r="Y658" i="5" s="1"/>
  <c r="G658" i="5"/>
  <c r="R683" i="5"/>
  <c r="Y683" i="5" s="1"/>
  <c r="G683" i="5"/>
  <c r="R695" i="5"/>
  <c r="Y695" i="5" s="1"/>
  <c r="G695" i="5"/>
  <c r="R714" i="5"/>
  <c r="Y714" i="5" s="1"/>
  <c r="G714" i="5"/>
  <c r="S714" i="5"/>
  <c r="R719" i="5"/>
  <c r="Y719" i="5" s="1"/>
  <c r="G719" i="5"/>
  <c r="S734" i="5"/>
  <c r="AB734" i="5"/>
  <c r="R587" i="5"/>
  <c r="Y587" i="5" s="1"/>
  <c r="AB590" i="5"/>
  <c r="S593" i="5"/>
  <c r="AB614" i="5"/>
  <c r="AB656" i="5"/>
  <c r="S656" i="5"/>
  <c r="R670" i="5"/>
  <c r="Y670" i="5" s="1"/>
  <c r="G670" i="5"/>
  <c r="S670" i="5"/>
  <c r="R702" i="5"/>
  <c r="Y702" i="5" s="1"/>
  <c r="G702" i="5"/>
  <c r="S702" i="5"/>
  <c r="R726" i="5"/>
  <c r="Y726" i="5" s="1"/>
  <c r="G726" i="5"/>
  <c r="S726" i="5"/>
  <c r="AL555" i="5"/>
  <c r="AL561" i="5"/>
  <c r="AL566" i="5"/>
  <c r="AB567" i="5"/>
  <c r="T568" i="5"/>
  <c r="AL575" i="5"/>
  <c r="AL582" i="5"/>
  <c r="AB583" i="5"/>
  <c r="S598" i="5"/>
  <c r="AL598" i="5"/>
  <c r="AB599" i="5"/>
  <c r="AB608" i="5"/>
  <c r="R613" i="5"/>
  <c r="Y613" i="5" s="1"/>
  <c r="S622" i="5"/>
  <c r="AL622" i="5"/>
  <c r="AB623" i="5"/>
  <c r="S627" i="5"/>
  <c r="S630" i="5"/>
  <c r="S634" i="5"/>
  <c r="T635" i="5"/>
  <c r="AL651" i="5"/>
  <c r="AB669" i="5"/>
  <c r="AC676" i="5"/>
  <c r="AB676" i="5" s="1"/>
  <c r="AL676" i="5"/>
  <c r="S698" i="5"/>
  <c r="AB698" i="5"/>
  <c r="S722" i="5"/>
  <c r="AB722" i="5"/>
  <c r="AB588" i="5"/>
  <c r="S607" i="5"/>
  <c r="T609" i="5"/>
  <c r="T614" i="5"/>
  <c r="T634" i="5"/>
  <c r="R647" i="5"/>
  <c r="Y647" i="5" s="1"/>
  <c r="G647" i="5"/>
  <c r="S655" i="5"/>
  <c r="T656" i="5"/>
  <c r="S658" i="5"/>
  <c r="R678" i="5"/>
  <c r="Y678" i="5" s="1"/>
  <c r="G678" i="5"/>
  <c r="AB679" i="5"/>
  <c r="S679" i="5"/>
  <c r="R748" i="5"/>
  <c r="Y748" i="5" s="1"/>
  <c r="G763" i="5"/>
  <c r="R763" i="5"/>
  <c r="Y763" i="5" s="1"/>
  <c r="AL519" i="5"/>
  <c r="AL538" i="5"/>
  <c r="AB539" i="5"/>
  <c r="T540" i="5"/>
  <c r="AL543" i="5"/>
  <c r="AL550" i="5"/>
  <c r="AB551" i="5"/>
  <c r="T552" i="5"/>
  <c r="AL565" i="5"/>
  <c r="R569" i="5"/>
  <c r="Y569" i="5" s="1"/>
  <c r="AL570" i="5"/>
  <c r="AB571" i="5"/>
  <c r="T572" i="5"/>
  <c r="S581" i="5"/>
  <c r="AL581" i="5"/>
  <c r="T589" i="5"/>
  <c r="R591" i="5"/>
  <c r="Y591" i="5" s="1"/>
  <c r="AL597" i="5"/>
  <c r="S602" i="5"/>
  <c r="T608" i="5"/>
  <c r="AC613" i="5"/>
  <c r="AB613" i="5" s="1"/>
  <c r="R615" i="5"/>
  <c r="Y615" i="5" s="1"/>
  <c r="AL621" i="5"/>
  <c r="G639" i="5"/>
  <c r="G642" i="5"/>
  <c r="T642" i="5"/>
  <c r="R654" i="5"/>
  <c r="Y654" i="5" s="1"/>
  <c r="AB662" i="5"/>
  <c r="AL664" i="5"/>
  <c r="AB668" i="5"/>
  <c r="S668" i="5"/>
  <c r="AL673" i="5"/>
  <c r="R690" i="5"/>
  <c r="Y690" i="5" s="1"/>
  <c r="G690" i="5"/>
  <c r="S690" i="5"/>
  <c r="AB738" i="5"/>
  <c r="R754" i="5"/>
  <c r="Y754" i="5" s="1"/>
  <c r="G754" i="5"/>
  <c r="T754" i="5"/>
  <c r="S754" i="5"/>
  <c r="AB755" i="5"/>
  <c r="S755" i="5"/>
  <c r="T588" i="5"/>
  <c r="AC593" i="5"/>
  <c r="AB593" i="5" s="1"/>
  <c r="T594" i="5"/>
  <c r="AB612" i="5"/>
  <c r="T613" i="5"/>
  <c r="AC617" i="5"/>
  <c r="AB617" i="5" s="1"/>
  <c r="T618" i="5"/>
  <c r="R626" i="5"/>
  <c r="Y626" i="5" s="1"/>
  <c r="AB629" i="5"/>
  <c r="S645" i="5"/>
  <c r="G656" i="5"/>
  <c r="AB527" i="5"/>
  <c r="AL532" i="5"/>
  <c r="AB533" i="5"/>
  <c r="T534" i="5"/>
  <c r="R538" i="5"/>
  <c r="Y538" i="5" s="1"/>
  <c r="AL549" i="5"/>
  <c r="R553" i="5"/>
  <c r="Y553" i="5" s="1"/>
  <c r="AL554" i="5"/>
  <c r="AB555" i="5"/>
  <c r="T556" i="5"/>
  <c r="AL559" i="5"/>
  <c r="AC561" i="5"/>
  <c r="AB561" i="5" s="1"/>
  <c r="AL569" i="5"/>
  <c r="R573" i="5"/>
  <c r="Y573" i="5" s="1"/>
  <c r="AL574" i="5"/>
  <c r="AB575" i="5"/>
  <c r="T576" i="5"/>
  <c r="AL579" i="5"/>
  <c r="AL586" i="5"/>
  <c r="AB587" i="5"/>
  <c r="AB592" i="5"/>
  <c r="T593" i="5"/>
  <c r="R595" i="5"/>
  <c r="Y595" i="5" s="1"/>
  <c r="S596" i="5"/>
  <c r="AB598" i="5"/>
  <c r="S611" i="5"/>
  <c r="AB616" i="5"/>
  <c r="T617" i="5"/>
  <c r="R619" i="5"/>
  <c r="Y619" i="5" s="1"/>
  <c r="S620" i="5"/>
  <c r="AB622" i="5"/>
  <c r="AB626" i="5"/>
  <c r="AB645" i="5"/>
  <c r="S647" i="5"/>
  <c r="AB648" i="5"/>
  <c r="S667" i="5"/>
  <c r="S678" i="5"/>
  <c r="R682" i="5"/>
  <c r="Y682" i="5" s="1"/>
  <c r="G682" i="5"/>
  <c r="T682" i="5"/>
  <c r="S682" i="5"/>
  <c r="AB680" i="5"/>
  <c r="G681" i="5"/>
  <c r="AL685" i="5"/>
  <c r="T687" i="5"/>
  <c r="S691" i="5"/>
  <c r="AB692" i="5"/>
  <c r="G693" i="5"/>
  <c r="AL697" i="5"/>
  <c r="T699" i="5"/>
  <c r="S703" i="5"/>
  <c r="AB704" i="5"/>
  <c r="G705" i="5"/>
  <c r="AL709" i="5"/>
  <c r="T711" i="5"/>
  <c r="S715" i="5"/>
  <c r="AB716" i="5"/>
  <c r="G717" i="5"/>
  <c r="AL721" i="5"/>
  <c r="T723" i="5"/>
  <c r="S727" i="5"/>
  <c r="G729" i="5"/>
  <c r="AL733" i="5"/>
  <c r="G741" i="5"/>
  <c r="G747" i="5"/>
  <c r="G756" i="5"/>
  <c r="T756" i="5"/>
  <c r="AL770" i="5"/>
  <c r="AL798" i="5"/>
  <c r="G810" i="5"/>
  <c r="S810" i="5"/>
  <c r="S816" i="5"/>
  <c r="AB816" i="5"/>
  <c r="S840" i="5"/>
  <c r="G880" i="5"/>
  <c r="S880" i="5"/>
  <c r="R880" i="5"/>
  <c r="Y880" i="5" s="1"/>
  <c r="AB835" i="5"/>
  <c r="S835" i="5"/>
  <c r="AB740" i="5"/>
  <c r="G819" i="5"/>
  <c r="S819" i="5"/>
  <c r="T858" i="5"/>
  <c r="G858" i="5"/>
  <c r="S858" i="5"/>
  <c r="AL587" i="5"/>
  <c r="AB589" i="5"/>
  <c r="AL594" i="5"/>
  <c r="AB595" i="5"/>
  <c r="AL599" i="5"/>
  <c r="AB601" i="5"/>
  <c r="AL606" i="5"/>
  <c r="AB607" i="5"/>
  <c r="AL611" i="5"/>
  <c r="AL618" i="5"/>
  <c r="AB619" i="5"/>
  <c r="AL623" i="5"/>
  <c r="AB625" i="5"/>
  <c r="G686" i="5"/>
  <c r="G698" i="5"/>
  <c r="G710" i="5"/>
  <c r="G722" i="5"/>
  <c r="G734" i="5"/>
  <c r="S738" i="5"/>
  <c r="AL738" i="5"/>
  <c r="R742" i="5"/>
  <c r="Y742" i="5" s="1"/>
  <c r="AB744" i="5"/>
  <c r="AB750" i="5"/>
  <c r="G757" i="5"/>
  <c r="S757" i="5"/>
  <c r="G780" i="5"/>
  <c r="S780" i="5"/>
  <c r="G787" i="5"/>
  <c r="S787" i="5"/>
  <c r="G824" i="5"/>
  <c r="R824" i="5"/>
  <c r="Y824" i="5" s="1"/>
  <c r="AL839" i="5"/>
  <c r="AC839" i="5"/>
  <c r="AB839" i="5" s="1"/>
  <c r="AB859" i="5"/>
  <c r="S859" i="5"/>
  <c r="AL665" i="5"/>
  <c r="S671" i="5"/>
  <c r="AB672" i="5"/>
  <c r="AL677" i="5"/>
  <c r="S683" i="5"/>
  <c r="AB684" i="5"/>
  <c r="AL689" i="5"/>
  <c r="S695" i="5"/>
  <c r="AL701" i="5"/>
  <c r="S707" i="5"/>
  <c r="AL713" i="5"/>
  <c r="S719" i="5"/>
  <c r="AL725" i="5"/>
  <c r="S731" i="5"/>
  <c r="AL742" i="5"/>
  <c r="S808" i="5"/>
  <c r="AB808" i="5"/>
  <c r="R810" i="5"/>
  <c r="Y810" i="5" s="1"/>
  <c r="AL819" i="5"/>
  <c r="AC819" i="5"/>
  <c r="AB819" i="5" s="1"/>
  <c r="AB832" i="5"/>
  <c r="AL851" i="5"/>
  <c r="AB864" i="5"/>
  <c r="S864" i="5"/>
  <c r="AB903" i="5"/>
  <c r="S903" i="5"/>
  <c r="AB743" i="5"/>
  <c r="G762" i="5"/>
  <c r="S762" i="5"/>
  <c r="R765" i="5"/>
  <c r="Y765" i="5" s="1"/>
  <c r="S765" i="5"/>
  <c r="G765" i="5"/>
  <c r="AB778" i="5"/>
  <c r="S778" i="5"/>
  <c r="AL787" i="5"/>
  <c r="AC787" i="5"/>
  <c r="AB787" i="5" s="1"/>
  <c r="AL831" i="5"/>
  <c r="AC831" i="5"/>
  <c r="AB831" i="5" s="1"/>
  <c r="S839" i="5"/>
  <c r="AB852" i="5"/>
  <c r="S852" i="5"/>
  <c r="AL688" i="5"/>
  <c r="S694" i="5"/>
  <c r="AL700" i="5"/>
  <c r="S706" i="5"/>
  <c r="AL724" i="5"/>
  <c r="S730" i="5"/>
  <c r="AL760" i="5"/>
  <c r="AB763" i="5"/>
  <c r="S763" i="5"/>
  <c r="R819" i="5"/>
  <c r="Y819" i="5" s="1"/>
  <c r="S824" i="5"/>
  <c r="R839" i="5"/>
  <c r="Y839" i="5" s="1"/>
  <c r="T694" i="5"/>
  <c r="T706" i="5"/>
  <c r="T718" i="5"/>
  <c r="T730" i="5"/>
  <c r="AL752" i="5"/>
  <c r="G758" i="5"/>
  <c r="R759" i="5"/>
  <c r="Y759" i="5" s="1"/>
  <c r="R780" i="5"/>
  <c r="Y780" i="5" s="1"/>
  <c r="R787" i="5"/>
  <c r="Y787" i="5" s="1"/>
  <c r="T788" i="5"/>
  <c r="AB827" i="5"/>
  <c r="S827" i="5"/>
  <c r="S831" i="5"/>
  <c r="AB640" i="5"/>
  <c r="T647" i="5"/>
  <c r="AB652" i="5"/>
  <c r="T659" i="5"/>
  <c r="AB664" i="5"/>
  <c r="AL669" i="5"/>
  <c r="T671" i="5"/>
  <c r="AL681" i="5"/>
  <c r="T683" i="5"/>
  <c r="AB688" i="5"/>
  <c r="AL693" i="5"/>
  <c r="T695" i="5"/>
  <c r="AB700" i="5"/>
  <c r="AL705" i="5"/>
  <c r="T707" i="5"/>
  <c r="AB712" i="5"/>
  <c r="AL717" i="5"/>
  <c r="T719" i="5"/>
  <c r="AB724" i="5"/>
  <c r="AL729" i="5"/>
  <c r="T731" i="5"/>
  <c r="G738" i="5"/>
  <c r="AB742" i="5"/>
  <c r="T748" i="5"/>
  <c r="S753" i="5"/>
  <c r="R755" i="5"/>
  <c r="Y755" i="5" s="1"/>
  <c r="AL759" i="5"/>
  <c r="T763" i="5"/>
  <c r="T765" i="5"/>
  <c r="AB790" i="5"/>
  <c r="S790" i="5"/>
  <c r="AL794" i="5"/>
  <c r="AC807" i="5"/>
  <c r="AB807" i="5" s="1"/>
  <c r="R813" i="5"/>
  <c r="Y813" i="5" s="1"/>
  <c r="G813" i="5"/>
  <c r="T813" i="5"/>
  <c r="G823" i="5"/>
  <c r="S823" i="5"/>
  <c r="R831" i="5"/>
  <c r="Y831" i="5" s="1"/>
  <c r="R850" i="5"/>
  <c r="Y850" i="5" s="1"/>
  <c r="G850" i="5"/>
  <c r="T850" i="5"/>
  <c r="AL627" i="5"/>
  <c r="R631" i="5"/>
  <c r="Y631" i="5" s="1"/>
  <c r="R638" i="5"/>
  <c r="Y638" i="5" s="1"/>
  <c r="R643" i="5"/>
  <c r="Y643" i="5" s="1"/>
  <c r="R650" i="5"/>
  <c r="Y650" i="5" s="1"/>
  <c r="R655" i="5"/>
  <c r="Y655" i="5" s="1"/>
  <c r="R662" i="5"/>
  <c r="Y662" i="5" s="1"/>
  <c r="R667" i="5"/>
  <c r="Y667" i="5" s="1"/>
  <c r="R674" i="5"/>
  <c r="Y674" i="5" s="1"/>
  <c r="R679" i="5"/>
  <c r="Y679" i="5" s="1"/>
  <c r="R680" i="5"/>
  <c r="Y680" i="5" s="1"/>
  <c r="R691" i="5"/>
  <c r="Y691" i="5" s="1"/>
  <c r="R692" i="5"/>
  <c r="Y692" i="5" s="1"/>
  <c r="R703" i="5"/>
  <c r="Y703" i="5" s="1"/>
  <c r="R704" i="5"/>
  <c r="Y704" i="5" s="1"/>
  <c r="R715" i="5"/>
  <c r="Y715" i="5" s="1"/>
  <c r="R727" i="5"/>
  <c r="Y727" i="5" s="1"/>
  <c r="AB736" i="5"/>
  <c r="AB747" i="5"/>
  <c r="S747" i="5"/>
  <c r="S751" i="5"/>
  <c r="AB752" i="5"/>
  <c r="S791" i="5"/>
  <c r="R791" i="5"/>
  <c r="Y791" i="5" s="1"/>
  <c r="AB802" i="5"/>
  <c r="S802" i="5"/>
  <c r="R840" i="5"/>
  <c r="Y840" i="5" s="1"/>
  <c r="T840" i="5"/>
  <c r="R845" i="5"/>
  <c r="Y845" i="5" s="1"/>
  <c r="G845" i="5"/>
  <c r="T845" i="5"/>
  <c r="S897" i="5"/>
  <c r="AB897" i="5"/>
  <c r="AB651" i="5"/>
  <c r="AB663" i="5"/>
  <c r="AB675" i="5"/>
  <c r="AB687" i="5"/>
  <c r="AB699" i="5"/>
  <c r="AB711" i="5"/>
  <c r="AB723" i="5"/>
  <c r="R750" i="5"/>
  <c r="Y750" i="5" s="1"/>
  <c r="T780" i="5"/>
  <c r="AL786" i="5"/>
  <c r="AB814" i="5"/>
  <c r="T824" i="5"/>
  <c r="G832" i="5"/>
  <c r="T832" i="5"/>
  <c r="R832" i="5"/>
  <c r="Y832" i="5" s="1"/>
  <c r="R837" i="5"/>
  <c r="Y837" i="5" s="1"/>
  <c r="G837" i="5"/>
  <c r="S837" i="5"/>
  <c r="AB841" i="5"/>
  <c r="S841" i="5"/>
  <c r="AB846" i="5"/>
  <c r="S846" i="5"/>
  <c r="AB860" i="5"/>
  <c r="S860" i="5"/>
  <c r="AB910" i="5"/>
  <c r="S910" i="5"/>
  <c r="AB591" i="5"/>
  <c r="AL595" i="5"/>
  <c r="AB597" i="5"/>
  <c r="AL602" i="5"/>
  <c r="AB603" i="5"/>
  <c r="AL607" i="5"/>
  <c r="AL614" i="5"/>
  <c r="AB615" i="5"/>
  <c r="AL619" i="5"/>
  <c r="AB621" i="5"/>
  <c r="AL626" i="5"/>
  <c r="R627" i="5"/>
  <c r="Y627" i="5" s="1"/>
  <c r="T628" i="5"/>
  <c r="G694" i="5"/>
  <c r="G706" i="5"/>
  <c r="G718" i="5"/>
  <c r="G730" i="5"/>
  <c r="AB735" i="5"/>
  <c r="T736" i="5"/>
  <c r="AL745" i="5"/>
  <c r="T747" i="5"/>
  <c r="AL750" i="5"/>
  <c r="AB751" i="5"/>
  <c r="T752" i="5"/>
  <c r="G798" i="5"/>
  <c r="S798" i="5"/>
  <c r="R805" i="5"/>
  <c r="Y805" i="5" s="1"/>
  <c r="G805" i="5"/>
  <c r="AB806" i="5"/>
  <c r="AB809" i="5"/>
  <c r="S809" i="5"/>
  <c r="AB833" i="5"/>
  <c r="S833" i="5"/>
  <c r="R855" i="5"/>
  <c r="Y855" i="5" s="1"/>
  <c r="R876" i="5"/>
  <c r="Y876" i="5" s="1"/>
  <c r="AB919" i="5"/>
  <c r="S919" i="5"/>
  <c r="AB941" i="5"/>
  <c r="S941" i="5"/>
  <c r="T950" i="5"/>
  <c r="G950" i="5"/>
  <c r="AB958" i="5"/>
  <c r="S958" i="5"/>
  <c r="R746" i="5"/>
  <c r="Y746" i="5" s="1"/>
  <c r="AB748" i="5"/>
  <c r="AL753" i="5"/>
  <c r="T755" i="5"/>
  <c r="AL763" i="5"/>
  <c r="AB765" i="5"/>
  <c r="R769" i="5"/>
  <c r="Y769" i="5" s="1"/>
  <c r="AB771" i="5"/>
  <c r="G772" i="5"/>
  <c r="T777" i="5"/>
  <c r="R781" i="5"/>
  <c r="Y781" i="5" s="1"/>
  <c r="AB783" i="5"/>
  <c r="AB784" i="5"/>
  <c r="G790" i="5"/>
  <c r="T790" i="5"/>
  <c r="R793" i="5"/>
  <c r="Y793" i="5" s="1"/>
  <c r="AB796" i="5"/>
  <c r="T801" i="5"/>
  <c r="T803" i="5"/>
  <c r="AL813" i="5"/>
  <c r="AB821" i="5"/>
  <c r="AB834" i="5"/>
  <c r="AL840" i="5"/>
  <c r="T842" i="5"/>
  <c r="T848" i="5"/>
  <c r="G857" i="5"/>
  <c r="T863" i="5"/>
  <c r="R870" i="5"/>
  <c r="Y870" i="5" s="1"/>
  <c r="AL874" i="5"/>
  <c r="T879" i="5"/>
  <c r="AL884" i="5"/>
  <c r="AC884" i="5"/>
  <c r="AB884" i="5" s="1"/>
  <c r="AC892" i="5"/>
  <c r="AB892" i="5" s="1"/>
  <c r="T906" i="5"/>
  <c r="G906" i="5"/>
  <c r="AB934" i="5"/>
  <c r="S934" i="5"/>
  <c r="R936" i="5"/>
  <c r="Y936" i="5" s="1"/>
  <c r="G944" i="5"/>
  <c r="T949" i="5"/>
  <c r="S953" i="5"/>
  <c r="AC979" i="5"/>
  <c r="AB979" i="5" s="1"/>
  <c r="AL979" i="5"/>
  <c r="T966" i="5"/>
  <c r="G966" i="5"/>
  <c r="AL758" i="5"/>
  <c r="AB759" i="5"/>
  <c r="T760" i="5"/>
  <c r="R761" i="5"/>
  <c r="Y761" i="5" s="1"/>
  <c r="AB770" i="5"/>
  <c r="T771" i="5"/>
  <c r="AL775" i="5"/>
  <c r="AB777" i="5"/>
  <c r="AB782" i="5"/>
  <c r="T783" i="5"/>
  <c r="AB794" i="5"/>
  <c r="T795" i="5"/>
  <c r="AL799" i="5"/>
  <c r="AB801" i="5"/>
  <c r="AL805" i="5"/>
  <c r="T815" i="5"/>
  <c r="AB826" i="5"/>
  <c r="AL832" i="5"/>
  <c r="G834" i="5"/>
  <c r="T834" i="5"/>
  <c r="AL845" i="5"/>
  <c r="T847" i="5"/>
  <c r="AL850" i="5"/>
  <c r="AB851" i="5"/>
  <c r="AL858" i="5"/>
  <c r="S863" i="5"/>
  <c r="S867" i="5"/>
  <c r="AB871" i="5"/>
  <c r="S874" i="5"/>
  <c r="AB885" i="5"/>
  <c r="S887" i="5"/>
  <c r="AB891" i="5"/>
  <c r="S891" i="5"/>
  <c r="AL896" i="5"/>
  <c r="AC896" i="5"/>
  <c r="AB896" i="5" s="1"/>
  <c r="S900" i="5"/>
  <c r="AB915" i="5"/>
  <c r="AL940" i="5"/>
  <c r="AC940" i="5"/>
  <c r="AB940" i="5" s="1"/>
  <c r="AB943" i="5"/>
  <c r="S943" i="5"/>
  <c r="AC959" i="5"/>
  <c r="AB959" i="5" s="1"/>
  <c r="AL959" i="5"/>
  <c r="AL964" i="5"/>
  <c r="AC964" i="5"/>
  <c r="AB964" i="5" s="1"/>
  <c r="R928" i="5"/>
  <c r="Y928" i="5" s="1"/>
  <c r="AL952" i="5"/>
  <c r="AC952" i="5"/>
  <c r="AB952" i="5" s="1"/>
  <c r="AB955" i="5"/>
  <c r="S955" i="5"/>
  <c r="AC967" i="5"/>
  <c r="AB967" i="5" s="1"/>
  <c r="T978" i="5"/>
  <c r="G978" i="5"/>
  <c r="AL757" i="5"/>
  <c r="T759" i="5"/>
  <c r="T770" i="5"/>
  <c r="AL780" i="5"/>
  <c r="T782" i="5"/>
  <c r="R785" i="5"/>
  <c r="Y785" i="5" s="1"/>
  <c r="T794" i="5"/>
  <c r="R797" i="5"/>
  <c r="Y797" i="5" s="1"/>
  <c r="T807" i="5"/>
  <c r="AL811" i="5"/>
  <c r="AB813" i="5"/>
  <c r="AL824" i="5"/>
  <c r="T826" i="5"/>
  <c r="AL837" i="5"/>
  <c r="T871" i="5"/>
  <c r="T886" i="5"/>
  <c r="AB887" i="5"/>
  <c r="S893" i="5"/>
  <c r="S899" i="5"/>
  <c r="T900" i="5"/>
  <c r="R920" i="5"/>
  <c r="Y920" i="5" s="1"/>
  <c r="AL922" i="5"/>
  <c r="AB931" i="5"/>
  <c r="S931" i="5"/>
  <c r="R937" i="5"/>
  <c r="Y937" i="5" s="1"/>
  <c r="S937" i="5"/>
  <c r="S947" i="5"/>
  <c r="AB781" i="5"/>
  <c r="T806" i="5"/>
  <c r="AB825" i="5"/>
  <c r="R829" i="5"/>
  <c r="Y829" i="5" s="1"/>
  <c r="AB838" i="5"/>
  <c r="S855" i="5"/>
  <c r="AB870" i="5"/>
  <c r="R899" i="5"/>
  <c r="Y899" i="5" s="1"/>
  <c r="G919" i="5"/>
  <c r="R919" i="5"/>
  <c r="Y919" i="5" s="1"/>
  <c r="S920" i="5"/>
  <c r="R947" i="5"/>
  <c r="Y947" i="5" s="1"/>
  <c r="R949" i="5"/>
  <c r="Y949" i="5" s="1"/>
  <c r="S949" i="5"/>
  <c r="AB957" i="5"/>
  <c r="AL976" i="5"/>
  <c r="AC976" i="5"/>
  <c r="AB976" i="5" s="1"/>
  <c r="AB995" i="5"/>
  <c r="S995" i="5"/>
  <c r="T762" i="5"/>
  <c r="AL773" i="5"/>
  <c r="AC775" i="5"/>
  <c r="AB775" i="5" s="1"/>
  <c r="AL779" i="5"/>
  <c r="AB786" i="5"/>
  <c r="T787" i="5"/>
  <c r="G793" i="5"/>
  <c r="AB798" i="5"/>
  <c r="AC799" i="5"/>
  <c r="AB799" i="5" s="1"/>
  <c r="AL804" i="5"/>
  <c r="AB805" i="5"/>
  <c r="R809" i="5"/>
  <c r="Y809" i="5" s="1"/>
  <c r="S817" i="5"/>
  <c r="AB818" i="5"/>
  <c r="T819" i="5"/>
  <c r="AL829" i="5"/>
  <c r="T839" i="5"/>
  <c r="S843" i="5"/>
  <c r="AL843" i="5"/>
  <c r="AB845" i="5"/>
  <c r="AB850" i="5"/>
  <c r="AB855" i="5"/>
  <c r="S865" i="5"/>
  <c r="AL865" i="5"/>
  <c r="AB866" i="5"/>
  <c r="AL879" i="5"/>
  <c r="T882" i="5"/>
  <c r="G882" i="5"/>
  <c r="R893" i="5"/>
  <c r="Y893" i="5" s="1"/>
  <c r="T898" i="5"/>
  <c r="T909" i="5"/>
  <c r="R913" i="5"/>
  <c r="Y913" i="5" s="1"/>
  <c r="S927" i="5"/>
  <c r="S928" i="5"/>
  <c r="AB933" i="5"/>
  <c r="R941" i="5"/>
  <c r="Y941" i="5" s="1"/>
  <c r="G941" i="5"/>
  <c r="T946" i="5"/>
  <c r="G946" i="5"/>
  <c r="S946" i="5"/>
  <c r="S959" i="5"/>
  <c r="R961" i="5"/>
  <c r="Y961" i="5" s="1"/>
  <c r="S969" i="5"/>
  <c r="AB969" i="5"/>
  <c r="AB767" i="5"/>
  <c r="T773" i="5"/>
  <c r="R821" i="5"/>
  <c r="Y821" i="5" s="1"/>
  <c r="AB830" i="5"/>
  <c r="S854" i="5"/>
  <c r="T865" i="5"/>
  <c r="S869" i="5"/>
  <c r="G874" i="5"/>
  <c r="AB890" i="5"/>
  <c r="R927" i="5"/>
  <c r="Y927" i="5" s="1"/>
  <c r="T937" i="5"/>
  <c r="G965" i="5"/>
  <c r="S965" i="5"/>
  <c r="S981" i="5"/>
  <c r="AB981" i="5"/>
  <c r="AB756" i="5"/>
  <c r="AL765" i="5"/>
  <c r="AL772" i="5"/>
  <c r="T786" i="5"/>
  <c r="R789" i="5"/>
  <c r="Y789" i="5" s="1"/>
  <c r="T798" i="5"/>
  <c r="AB810" i="5"/>
  <c r="AC811" i="5"/>
  <c r="AB811" i="5" s="1"/>
  <c r="AL816" i="5"/>
  <c r="T818" i="5"/>
  <c r="AL821" i="5"/>
  <c r="AB823" i="5"/>
  <c r="T831" i="5"/>
  <c r="AL835" i="5"/>
  <c r="AB837" i="5"/>
  <c r="R841" i="5"/>
  <c r="Y841" i="5" s="1"/>
  <c r="T855" i="5"/>
  <c r="AL864" i="5"/>
  <c r="G870" i="5"/>
  <c r="AL872" i="5"/>
  <c r="AC872" i="5"/>
  <c r="AB872" i="5" s="1"/>
  <c r="AB873" i="5"/>
  <c r="AB876" i="5"/>
  <c r="S876" i="5"/>
  <c r="S889" i="5"/>
  <c r="T894" i="5"/>
  <c r="G894" i="5"/>
  <c r="AB902" i="5"/>
  <c r="S908" i="5"/>
  <c r="AL908" i="5"/>
  <c r="R909" i="5"/>
  <c r="Y909" i="5" s="1"/>
  <c r="AB922" i="5"/>
  <c r="S922" i="5"/>
  <c r="G928" i="5"/>
  <c r="S956" i="5"/>
  <c r="AB961" i="5"/>
  <c r="S961" i="5"/>
  <c r="AB999" i="5"/>
  <c r="AB766" i="5"/>
  <c r="R777" i="5"/>
  <c r="Y777" i="5" s="1"/>
  <c r="AB779" i="5"/>
  <c r="AL789" i="5"/>
  <c r="AC791" i="5"/>
  <c r="AB791" i="5" s="1"/>
  <c r="R801" i="5"/>
  <c r="Y801" i="5" s="1"/>
  <c r="S821" i="5"/>
  <c r="R848" i="5"/>
  <c r="Y848" i="5" s="1"/>
  <c r="S875" i="5"/>
  <c r="AC880" i="5"/>
  <c r="AB880" i="5" s="1"/>
  <c r="G920" i="5"/>
  <c r="AL921" i="5"/>
  <c r="AL943" i="5"/>
  <c r="S944" i="5"/>
  <c r="AB954" i="5"/>
  <c r="S954" i="5"/>
  <c r="R973" i="5"/>
  <c r="Y973" i="5" s="1"/>
  <c r="AL801" i="5"/>
  <c r="AL808" i="5"/>
  <c r="T810" i="5"/>
  <c r="T821" i="5"/>
  <c r="T823" i="5"/>
  <c r="AL827" i="5"/>
  <c r="AB829" i="5"/>
  <c r="AB842" i="5"/>
  <c r="AL852" i="5"/>
  <c r="AL856" i="5"/>
  <c r="AC856" i="5"/>
  <c r="AB856" i="5" s="1"/>
  <c r="S857" i="5"/>
  <c r="AL868" i="5"/>
  <c r="T876" i="5"/>
  <c r="AB879" i="5"/>
  <c r="S879" i="5"/>
  <c r="T880" i="5"/>
  <c r="AL891" i="5"/>
  <c r="T961" i="5"/>
  <c r="G987" i="5"/>
  <c r="AL937" i="5"/>
  <c r="AB938" i="5"/>
  <c r="T944" i="5"/>
  <c r="AL946" i="5"/>
  <c r="AB963" i="5"/>
  <c r="AL968" i="5"/>
  <c r="AB975" i="5"/>
  <c r="AL980" i="5"/>
  <c r="S985" i="5"/>
  <c r="AL985" i="5"/>
  <c r="AB986" i="5"/>
  <c r="T987" i="5"/>
  <c r="AB991" i="5"/>
  <c r="AL994" i="5"/>
  <c r="AC996" i="5"/>
  <c r="AB996" i="5" s="1"/>
  <c r="AL1000" i="5"/>
  <c r="S999" i="5"/>
  <c r="AL999" i="5"/>
  <c r="R925" i="5"/>
  <c r="Y925" i="5" s="1"/>
  <c r="AB928" i="5"/>
  <c r="R931" i="5"/>
  <c r="Y931" i="5" s="1"/>
  <c r="AB942" i="5"/>
  <c r="AB962" i="5"/>
  <c r="S973" i="5"/>
  <c r="AB974" i="5"/>
  <c r="AL984" i="5"/>
  <c r="S989" i="5"/>
  <c r="AB990" i="5"/>
  <c r="S994" i="5"/>
  <c r="T999" i="5"/>
  <c r="AL876" i="5"/>
  <c r="AB883" i="5"/>
  <c r="AL888" i="5"/>
  <c r="AB895" i="5"/>
  <c r="AL906" i="5"/>
  <c r="S913" i="5"/>
  <c r="AL913" i="5"/>
  <c r="AB914" i="5"/>
  <c r="T915" i="5"/>
  <c r="S925" i="5"/>
  <c r="AL925" i="5"/>
  <c r="AB926" i="5"/>
  <c r="T927" i="5"/>
  <c r="AL936" i="5"/>
  <c r="R945" i="5"/>
  <c r="Y945" i="5" s="1"/>
  <c r="T947" i="5"/>
  <c r="AB951" i="5"/>
  <c r="T954" i="5"/>
  <c r="R856" i="5"/>
  <c r="Y856" i="5" s="1"/>
  <c r="AL857" i="5"/>
  <c r="AB858" i="5"/>
  <c r="R862" i="5"/>
  <c r="Y862" i="5" s="1"/>
  <c r="AL863" i="5"/>
  <c r="AB907" i="5"/>
  <c r="AL945" i="5"/>
  <c r="AB946" i="5"/>
  <c r="S950" i="5"/>
  <c r="AL954" i="5"/>
  <c r="S966" i="5"/>
  <c r="AC968" i="5"/>
  <c r="AB968" i="5" s="1"/>
  <c r="S978" i="5"/>
  <c r="AC980" i="5"/>
  <c r="AB980" i="5" s="1"/>
  <c r="R992" i="5"/>
  <c r="Y992" i="5" s="1"/>
  <c r="AL993" i="5"/>
  <c r="AB994" i="5"/>
  <c r="S998" i="5"/>
  <c r="AB1000" i="5"/>
  <c r="AB882" i="5"/>
  <c r="AL886" i="5"/>
  <c r="AB888" i="5"/>
  <c r="AL893" i="5"/>
  <c r="AB894" i="5"/>
  <c r="AL898" i="5"/>
  <c r="AB900" i="5"/>
  <c r="T907" i="5"/>
  <c r="T932" i="5"/>
  <c r="R935" i="5"/>
  <c r="Y935" i="5" s="1"/>
  <c r="T956" i="5"/>
  <c r="T958" i="5"/>
  <c r="T967" i="5"/>
  <c r="AL971" i="5"/>
  <c r="S977" i="5"/>
  <c r="T979" i="5"/>
  <c r="AL983" i="5"/>
  <c r="AC984" i="5"/>
  <c r="AB984" i="5" s="1"/>
  <c r="AL992" i="5"/>
  <c r="AB899" i="5"/>
  <c r="AL904" i="5"/>
  <c r="AL905" i="5"/>
  <c r="AB906" i="5"/>
  <c r="R910" i="5"/>
  <c r="Y910" i="5" s="1"/>
  <c r="AL917" i="5"/>
  <c r="AB918" i="5"/>
  <c r="T919" i="5"/>
  <c r="AL929" i="5"/>
  <c r="AB930" i="5"/>
  <c r="T931" i="5"/>
  <c r="AL934" i="5"/>
  <c r="AB935" i="5"/>
  <c r="AB936" i="5"/>
  <c r="T938" i="5"/>
  <c r="AL944" i="5"/>
  <c r="R953" i="5"/>
  <c r="Y953" i="5" s="1"/>
  <c r="T955" i="5"/>
  <c r="AL958" i="5"/>
  <c r="AB972" i="5"/>
  <c r="T984" i="5"/>
  <c r="T986" i="5"/>
  <c r="G994" i="5"/>
  <c r="AL849" i="5"/>
  <c r="T851" i="5"/>
  <c r="AL855" i="5"/>
  <c r="AB862" i="5"/>
  <c r="R866" i="5"/>
  <c r="Y866" i="5" s="1"/>
  <c r="T875" i="5"/>
  <c r="T878" i="5"/>
  <c r="T887" i="5"/>
  <c r="T890" i="5"/>
  <c r="T899" i="5"/>
  <c r="T902" i="5"/>
  <c r="AB911" i="5"/>
  <c r="AL916" i="5"/>
  <c r="T918" i="5"/>
  <c r="AB923" i="5"/>
  <c r="AL928" i="5"/>
  <c r="T930" i="5"/>
  <c r="T935" i="5"/>
  <c r="AB939" i="5"/>
  <c r="T942" i="5"/>
  <c r="AL948" i="5"/>
  <c r="T960" i="5"/>
  <c r="T962" i="5"/>
  <c r="T972" i="5"/>
  <c r="T974" i="5"/>
  <c r="T988" i="5"/>
  <c r="T990" i="5"/>
  <c r="S996" i="5"/>
  <c r="G998" i="5"/>
  <c r="AL854" i="5"/>
  <c r="AL866" i="5"/>
  <c r="AB868" i="5"/>
  <c r="AL873" i="5"/>
  <c r="AB874" i="5"/>
  <c r="AL878" i="5"/>
  <c r="AL885" i="5"/>
  <c r="AB886" i="5"/>
  <c r="AL890" i="5"/>
  <c r="AL897" i="5"/>
  <c r="AB898" i="5"/>
  <c r="AL902" i="5"/>
  <c r="R914" i="5"/>
  <c r="Y914" i="5" s="1"/>
  <c r="G918" i="5"/>
  <c r="R921" i="5"/>
  <c r="Y921" i="5" s="1"/>
  <c r="R926" i="5"/>
  <c r="Y926" i="5" s="1"/>
  <c r="G930" i="5"/>
  <c r="R933" i="5"/>
  <c r="Y933" i="5" s="1"/>
  <c r="S938" i="5"/>
  <c r="AL942" i="5"/>
  <c r="AL962" i="5"/>
  <c r="AL969" i="5"/>
  <c r="AB970" i="5"/>
  <c r="AL974" i="5"/>
  <c r="AL981" i="5"/>
  <c r="AB982" i="5"/>
  <c r="S986" i="5"/>
  <c r="G988" i="5"/>
  <c r="AL990" i="5"/>
  <c r="AC992" i="5"/>
  <c r="AB992" i="5" s="1"/>
  <c r="S19" i="5"/>
  <c r="T41" i="5"/>
  <c r="T45" i="5"/>
  <c r="T49" i="5"/>
  <c r="T53" i="5"/>
  <c r="T57" i="5"/>
  <c r="T61" i="5"/>
  <c r="T65" i="5"/>
  <c r="T69" i="5"/>
  <c r="T73" i="5"/>
  <c r="T77" i="5"/>
  <c r="R83" i="5"/>
  <c r="Y83" i="5" s="1"/>
  <c r="R87" i="5"/>
  <c r="Y87" i="5" s="1"/>
  <c r="R91" i="5"/>
  <c r="Y91" i="5" s="1"/>
  <c r="R95" i="5"/>
  <c r="Y95" i="5" s="1"/>
  <c r="R99" i="5"/>
  <c r="Y99" i="5" s="1"/>
  <c r="G102" i="5"/>
  <c r="T102" i="5"/>
  <c r="AL102" i="5"/>
  <c r="T104" i="5"/>
  <c r="S106" i="5"/>
  <c r="S110" i="5"/>
  <c r="T34" i="5"/>
  <c r="T38" i="5"/>
  <c r="R110" i="5"/>
  <c r="Y110" i="5" s="1"/>
  <c r="T110" i="5"/>
  <c r="R106" i="5"/>
  <c r="Y106" i="5" s="1"/>
  <c r="T106" i="5"/>
  <c r="T114" i="5"/>
  <c r="T118" i="5"/>
  <c r="T122" i="5"/>
  <c r="T126" i="5"/>
  <c r="T130" i="5"/>
  <c r="T134" i="5"/>
  <c r="T138" i="5"/>
  <c r="T142" i="5"/>
  <c r="T146" i="5"/>
  <c r="T150" i="5"/>
  <c r="T154" i="5"/>
  <c r="T158" i="5"/>
  <c r="T162" i="5"/>
  <c r="T166" i="5"/>
  <c r="T170" i="5"/>
  <c r="T174" i="5"/>
  <c r="T178" i="5"/>
  <c r="T182" i="5"/>
  <c r="T186" i="5"/>
  <c r="T190" i="5"/>
  <c r="T194" i="5"/>
  <c r="T198" i="5"/>
  <c r="T202" i="5"/>
  <c r="T206" i="5"/>
  <c r="T210" i="5"/>
  <c r="T214" i="5"/>
  <c r="T218" i="5"/>
  <c r="T222" i="5"/>
  <c r="T226" i="5"/>
  <c r="T230" i="5"/>
  <c r="T234" i="5"/>
  <c r="T238" i="5"/>
  <c r="T242" i="5"/>
  <c r="T246" i="5"/>
  <c r="T250" i="5"/>
  <c r="T254" i="5"/>
  <c r="T258" i="5"/>
  <c r="T262" i="5"/>
  <c r="T266" i="5"/>
  <c r="T270" i="5"/>
  <c r="T274" i="5"/>
  <c r="T278" i="5"/>
  <c r="T282" i="5"/>
  <c r="T286" i="5"/>
  <c r="T290" i="5"/>
  <c r="T294" i="5"/>
  <c r="T298" i="5"/>
  <c r="T302" i="5"/>
  <c r="T306" i="5"/>
  <c r="T310" i="5"/>
  <c r="T314" i="5"/>
  <c r="T318" i="5"/>
  <c r="T322" i="5"/>
  <c r="T326" i="5"/>
  <c r="T330" i="5"/>
  <c r="T334" i="5"/>
  <c r="T338" i="5"/>
  <c r="R340" i="5"/>
  <c r="Y340" i="5" s="1"/>
  <c r="R344" i="5"/>
  <c r="Y344" i="5" s="1"/>
  <c r="R348" i="5"/>
  <c r="Y348" i="5" s="1"/>
  <c r="R352" i="5"/>
  <c r="Y352" i="5" s="1"/>
  <c r="R356" i="5"/>
  <c r="Y356" i="5" s="1"/>
  <c r="R360" i="5"/>
  <c r="Y360" i="5" s="1"/>
  <c r="R364" i="5"/>
  <c r="Y364" i="5" s="1"/>
  <c r="R368" i="5"/>
  <c r="Y368" i="5" s="1"/>
  <c r="S372" i="5"/>
  <c r="AB372" i="5"/>
  <c r="AL372" i="5"/>
  <c r="S374" i="5"/>
  <c r="R517" i="5"/>
  <c r="Y517" i="5" s="1"/>
  <c r="AB537" i="5"/>
  <c r="T376" i="5"/>
  <c r="T380" i="5"/>
  <c r="T384" i="5"/>
  <c r="T388" i="5"/>
  <c r="T392" i="5"/>
  <c r="T396" i="5"/>
  <c r="T400" i="5"/>
  <c r="T404" i="5"/>
  <c r="T408" i="5"/>
  <c r="T412" i="5"/>
  <c r="T416" i="5"/>
  <c r="R422" i="5"/>
  <c r="Y422" i="5" s="1"/>
  <c r="R482" i="5"/>
  <c r="Y482" i="5" s="1"/>
  <c r="R486" i="5"/>
  <c r="Y486" i="5" s="1"/>
  <c r="R490" i="5"/>
  <c r="Y490" i="5" s="1"/>
  <c r="T492" i="5"/>
  <c r="T496" i="5"/>
  <c r="R502" i="5"/>
  <c r="Y502" i="5" s="1"/>
  <c r="T539" i="5"/>
  <c r="T543" i="5"/>
  <c r="T547" i="5"/>
  <c r="T551" i="5"/>
  <c r="T555" i="5"/>
  <c r="T559" i="5"/>
  <c r="T563" i="5"/>
  <c r="T567" i="5"/>
  <c r="T571" i="5"/>
  <c r="T575" i="5"/>
  <c r="T579" i="5"/>
  <c r="T583" i="5"/>
  <c r="T587" i="5"/>
  <c r="T591" i="5"/>
  <c r="T595" i="5"/>
  <c r="T599" i="5"/>
  <c r="T603" i="5"/>
  <c r="T607" i="5"/>
  <c r="T611" i="5"/>
  <c r="T615" i="5"/>
  <c r="T619" i="5"/>
  <c r="T623" i="5"/>
  <c r="AB628" i="5"/>
  <c r="AL629" i="5"/>
  <c r="S761" i="5"/>
  <c r="G761" i="5"/>
  <c r="T761" i="5"/>
  <c r="T805" i="5"/>
  <c r="R854" i="5"/>
  <c r="Y854" i="5" s="1"/>
  <c r="R858" i="5"/>
  <c r="Y858" i="5" s="1"/>
  <c r="R874" i="5"/>
  <c r="Y874" i="5" s="1"/>
  <c r="R878" i="5"/>
  <c r="Y878" i="5" s="1"/>
  <c r="R882" i="5"/>
  <c r="Y882" i="5" s="1"/>
  <c r="R886" i="5"/>
  <c r="Y886" i="5" s="1"/>
  <c r="R890" i="5"/>
  <c r="Y890" i="5" s="1"/>
  <c r="R894" i="5"/>
  <c r="Y894" i="5" s="1"/>
  <c r="R898" i="5"/>
  <c r="Y898" i="5" s="1"/>
  <c r="R902" i="5"/>
  <c r="Y902" i="5" s="1"/>
  <c r="R906" i="5"/>
  <c r="Y906" i="5" s="1"/>
  <c r="T934" i="5"/>
  <c r="R934" i="5"/>
  <c r="Y934" i="5" s="1"/>
  <c r="R938" i="5"/>
  <c r="Y938" i="5" s="1"/>
  <c r="R942" i="5"/>
  <c r="Y942" i="5" s="1"/>
  <c r="R946" i="5"/>
  <c r="Y946" i="5" s="1"/>
  <c r="R950" i="5"/>
  <c r="Y950" i="5" s="1"/>
  <c r="R954" i="5"/>
  <c r="Y954" i="5" s="1"/>
  <c r="R958" i="5"/>
  <c r="Y958" i="5" s="1"/>
  <c r="R962" i="5"/>
  <c r="Y962" i="5" s="1"/>
  <c r="R966" i="5"/>
  <c r="Y966" i="5" s="1"/>
  <c r="R970" i="5"/>
  <c r="Y970" i="5" s="1"/>
  <c r="R974" i="5"/>
  <c r="Y974" i="5" s="1"/>
  <c r="R978" i="5"/>
  <c r="Y978" i="5" s="1"/>
  <c r="R982" i="5"/>
  <c r="Y982" i="5" s="1"/>
  <c r="R986" i="5"/>
  <c r="Y986" i="5" s="1"/>
  <c r="R990" i="5"/>
  <c r="Y990" i="5" s="1"/>
  <c r="R994" i="5"/>
  <c r="Y994" i="5" s="1"/>
  <c r="R998" i="5"/>
  <c r="Y998" i="5" s="1"/>
  <c r="T18" i="5"/>
  <c r="T4" i="5"/>
  <c r="T2" i="5"/>
  <c r="AL4" i="5"/>
  <c r="AC4" i="5"/>
  <c r="AB4" i="5" s="1"/>
  <c r="AL2" i="5"/>
  <c r="AC3" i="5"/>
  <c r="AB3" i="5" s="1"/>
  <c r="R18" i="5"/>
  <c r="S4" i="5"/>
  <c r="AQ5" i="5"/>
  <c r="AZ9" i="5"/>
  <c r="AV12" i="5"/>
  <c r="BH17" i="5"/>
  <c r="H5" i="5"/>
  <c r="AR5" i="5"/>
  <c r="BD5" i="5"/>
  <c r="L7" i="5"/>
  <c r="G4" i="5"/>
  <c r="J5" i="5"/>
  <c r="AT5" i="5"/>
  <c r="BG5" i="5"/>
  <c r="AP8" i="5"/>
  <c r="Z10" i="5"/>
  <c r="AK11" i="5"/>
  <c r="AY14" i="5"/>
  <c r="K5" i="5"/>
  <c r="AI5" i="5"/>
  <c r="G5" i="5" s="1"/>
  <c r="AU5" i="5"/>
  <c r="BH5" i="5"/>
  <c r="BB8" i="5"/>
  <c r="AW11" i="5"/>
  <c r="G18" i="5"/>
  <c r="L5" i="5"/>
  <c r="AJ5" i="5"/>
  <c r="CE5" i="5" s="1"/>
  <c r="AV5" i="5"/>
  <c r="M6" i="5"/>
  <c r="BD16" i="5"/>
  <c r="R3" i="5"/>
  <c r="S3" i="5"/>
  <c r="R2" i="5"/>
  <c r="T3" i="5"/>
  <c r="S2" i="5"/>
  <c r="AB2" i="5"/>
  <c r="M5" i="5"/>
  <c r="AK5" i="5"/>
  <c r="AC5" i="5" s="1"/>
  <c r="AB5" i="5" s="1"/>
  <c r="AW5" i="5"/>
  <c r="AR7" i="5"/>
  <c r="H9" i="5"/>
  <c r="D12" i="5"/>
  <c r="AX5" i="5"/>
  <c r="C5" i="5"/>
  <c r="AM5" i="5"/>
  <c r="AY5" i="5"/>
  <c r="BD7" i="5"/>
  <c r="AX10" i="5"/>
  <c r="AV13" i="5"/>
  <c r="D5" i="5"/>
  <c r="Z5" i="5"/>
  <c r="AN5" i="5"/>
  <c r="AZ5" i="5"/>
  <c r="J8" i="5"/>
  <c r="AQ15" i="5"/>
  <c r="R4" i="5"/>
  <c r="Y4" i="5" s="1"/>
  <c r="F5" i="5"/>
  <c r="AD5" i="5"/>
  <c r="AP5" i="5"/>
  <c r="BB5" i="5"/>
  <c r="AN9" i="5"/>
  <c r="AJ12" i="5"/>
  <c r="CJ12" i="5" s="1"/>
  <c r="S18" i="5"/>
  <c r="C18" i="2"/>
  <c r="AI6" i="5"/>
  <c r="G6" i="5" s="1"/>
  <c r="AU6" i="5"/>
  <c r="BG6" i="5"/>
  <c r="M7" i="5"/>
  <c r="AS7" i="5"/>
  <c r="BE7" i="5"/>
  <c r="K8" i="5"/>
  <c r="AQ8" i="5"/>
  <c r="I9" i="5"/>
  <c r="AO9" i="5"/>
  <c r="BA9" i="5"/>
  <c r="AA10" i="5"/>
  <c r="AM10" i="5"/>
  <c r="AY10" i="5"/>
  <c r="F11" i="5"/>
  <c r="Z11" i="5"/>
  <c r="AX11" i="5"/>
  <c r="E12" i="5"/>
  <c r="AK12" i="5"/>
  <c r="AW12" i="5"/>
  <c r="D13" i="5"/>
  <c r="AJ13" i="5"/>
  <c r="CG13" i="5" s="1"/>
  <c r="AW13" i="5"/>
  <c r="E14" i="5"/>
  <c r="Z14" i="5"/>
  <c r="AM14" i="5"/>
  <c r="AZ14" i="5"/>
  <c r="I15" i="5"/>
  <c r="AD15" i="5"/>
  <c r="AR15" i="5"/>
  <c r="BG15" i="5"/>
  <c r="AN16" i="5"/>
  <c r="BH16" i="5"/>
  <c r="AA17" i="5"/>
  <c r="AP17" i="5"/>
  <c r="C6" i="5"/>
  <c r="AJ6" i="5"/>
  <c r="BL6" i="5" s="1"/>
  <c r="AV6" i="5"/>
  <c r="BH6" i="5"/>
  <c r="AT7" i="5"/>
  <c r="L8" i="5"/>
  <c r="AR8" i="5"/>
  <c r="BD8" i="5"/>
  <c r="J9" i="5"/>
  <c r="AD9" i="5"/>
  <c r="AP9" i="5"/>
  <c r="BB9" i="5"/>
  <c r="H10" i="5"/>
  <c r="AN10" i="5"/>
  <c r="AZ10" i="5"/>
  <c r="AA11" i="5"/>
  <c r="AM11" i="5"/>
  <c r="AY11" i="5"/>
  <c r="F12" i="5"/>
  <c r="Z12" i="5"/>
  <c r="AX12" i="5"/>
  <c r="E13" i="5"/>
  <c r="AK13" i="5"/>
  <c r="AX13" i="5"/>
  <c r="F14" i="5"/>
  <c r="AA14" i="5"/>
  <c r="AN14" i="5"/>
  <c r="BB14" i="5"/>
  <c r="J15" i="5"/>
  <c r="AS15" i="5"/>
  <c r="C16" i="5"/>
  <c r="Z16" i="5"/>
  <c r="AO16" i="5"/>
  <c r="C17" i="5"/>
  <c r="AQ17" i="5"/>
  <c r="C25" i="2"/>
  <c r="D6" i="5"/>
  <c r="AK6" i="5"/>
  <c r="AW6" i="5"/>
  <c r="C7" i="5"/>
  <c r="AI7" i="5"/>
  <c r="G7" i="5" s="1"/>
  <c r="AU7" i="5"/>
  <c r="BG7" i="5"/>
  <c r="M8" i="5"/>
  <c r="AS8" i="5"/>
  <c r="BE8" i="5"/>
  <c r="K9" i="5"/>
  <c r="AQ9" i="5"/>
  <c r="I10" i="5"/>
  <c r="AO10" i="5"/>
  <c r="BA10" i="5"/>
  <c r="H11" i="5"/>
  <c r="AN11" i="5"/>
  <c r="AZ11" i="5"/>
  <c r="AA12" i="5"/>
  <c r="AM12" i="5"/>
  <c r="AY12" i="5"/>
  <c r="F13" i="5"/>
  <c r="Z13" i="5"/>
  <c r="R13" i="5" s="1"/>
  <c r="Y13" i="5" s="1"/>
  <c r="AY13" i="5"/>
  <c r="AP14" i="5"/>
  <c r="K15" i="5"/>
  <c r="AT15" i="5"/>
  <c r="D16" i="5"/>
  <c r="AQ16" i="5"/>
  <c r="D17" i="5"/>
  <c r="AD17" i="5"/>
  <c r="AT17" i="5"/>
  <c r="D7" i="5"/>
  <c r="AV7" i="5"/>
  <c r="BD9" i="5"/>
  <c r="AD10" i="5"/>
  <c r="AP10" i="5"/>
  <c r="BB10" i="5"/>
  <c r="I11" i="5"/>
  <c r="AO11" i="5"/>
  <c r="BA11" i="5"/>
  <c r="H12" i="5"/>
  <c r="AZ12" i="5"/>
  <c r="AA13" i="5"/>
  <c r="AM13" i="5"/>
  <c r="AZ13" i="5"/>
  <c r="H14" i="5"/>
  <c r="AD14" i="5"/>
  <c r="AQ14" i="5"/>
  <c r="BD14" i="5"/>
  <c r="L15" i="5"/>
  <c r="AV15" i="5"/>
  <c r="E16" i="5"/>
  <c r="AR16" i="5"/>
  <c r="E17" i="5"/>
  <c r="AU17" i="5"/>
  <c r="J14" i="5"/>
  <c r="AR14" i="5"/>
  <c r="BE14" i="5"/>
  <c r="M15" i="5"/>
  <c r="AW15" i="5"/>
  <c r="F16" i="5"/>
  <c r="AU16" i="5"/>
  <c r="AV17" i="5"/>
  <c r="L9" i="5"/>
  <c r="AO13" i="5"/>
  <c r="K14" i="5"/>
  <c r="AS14" i="5"/>
  <c r="BG14" i="5"/>
  <c r="AJ15" i="5"/>
  <c r="BM15" i="5" s="1"/>
  <c r="AX15" i="5"/>
  <c r="H16" i="5"/>
  <c r="AV16" i="5"/>
  <c r="H17" i="5"/>
  <c r="AW17" i="5"/>
  <c r="AY17" i="5"/>
  <c r="E6" i="5"/>
  <c r="BH7" i="5"/>
  <c r="AT8" i="5"/>
  <c r="AN12" i="5"/>
  <c r="C29" i="2"/>
  <c r="Z6" i="5"/>
  <c r="AR13" i="5"/>
  <c r="BE13" i="5"/>
  <c r="M14" i="5"/>
  <c r="AU14" i="5"/>
  <c r="C15" i="5"/>
  <c r="BA15" i="5"/>
  <c r="J16" i="5"/>
  <c r="AX16" i="5"/>
  <c r="K17" i="5"/>
  <c r="AI17" i="5"/>
  <c r="G17" i="5" s="1"/>
  <c r="AZ17" i="5"/>
  <c r="BD18" i="5"/>
  <c r="AR18" i="5"/>
  <c r="L18" i="5"/>
  <c r="BE17" i="5"/>
  <c r="AS17" i="5"/>
  <c r="M17" i="5"/>
  <c r="BG16" i="5"/>
  <c r="AT16" i="5"/>
  <c r="BH15" i="5"/>
  <c r="AU15" i="5"/>
  <c r="AI15" i="5"/>
  <c r="G15" i="5" s="1"/>
  <c r="AQ18" i="5"/>
  <c r="K18" i="5"/>
  <c r="BD17" i="5"/>
  <c r="AR17" i="5"/>
  <c r="L17" i="5"/>
  <c r="BE16" i="5"/>
  <c r="AS16" i="5"/>
  <c r="M16" i="5"/>
  <c r="AZ18" i="5"/>
  <c r="AN18" i="5"/>
  <c r="H18" i="5"/>
  <c r="BA17" i="5"/>
  <c r="AO17" i="5"/>
  <c r="I17" i="5"/>
  <c r="BB16" i="5"/>
  <c r="AP16" i="5"/>
  <c r="AD16" i="5"/>
  <c r="AW18" i="5"/>
  <c r="AK18" i="5"/>
  <c r="E18" i="5"/>
  <c r="AX17" i="5"/>
  <c r="Z17" i="5"/>
  <c r="F17" i="5"/>
  <c r="AY16" i="5"/>
  <c r="AM16" i="5"/>
  <c r="AA16" i="5"/>
  <c r="AZ15" i="5"/>
  <c r="AN15" i="5"/>
  <c r="H15" i="5"/>
  <c r="BA14" i="5"/>
  <c r="AO14" i="5"/>
  <c r="I14" i="5"/>
  <c r="BB13" i="5"/>
  <c r="AP13" i="5"/>
  <c r="BE12" i="5"/>
  <c r="L13" i="5"/>
  <c r="AS13" i="5"/>
  <c r="BG13" i="5"/>
  <c r="AI14" i="5"/>
  <c r="G14" i="5" s="1"/>
  <c r="AV14" i="5"/>
  <c r="D15" i="5"/>
  <c r="AM15" i="5"/>
  <c r="BB15" i="5"/>
  <c r="K16" i="5"/>
  <c r="AI16" i="5"/>
  <c r="G16" i="5" s="1"/>
  <c r="AZ16" i="5"/>
  <c r="AJ17" i="5"/>
  <c r="CE17" i="5" s="1"/>
  <c r="BB17" i="5"/>
  <c r="AX6" i="5"/>
  <c r="AJ7" i="5"/>
  <c r="CI7" i="5" s="1"/>
  <c r="AR9" i="5"/>
  <c r="J10" i="5"/>
  <c r="F6" i="5"/>
  <c r="AY6" i="5"/>
  <c r="E7" i="5"/>
  <c r="AK7" i="5"/>
  <c r="AC7" i="5" s="1"/>
  <c r="AW7" i="5"/>
  <c r="C8" i="5"/>
  <c r="AI8" i="5"/>
  <c r="AU8" i="5"/>
  <c r="BG8" i="5"/>
  <c r="M9" i="5"/>
  <c r="AQ10" i="5"/>
  <c r="BA12" i="5"/>
  <c r="H13" i="5"/>
  <c r="AN13" i="5"/>
  <c r="AA6" i="5"/>
  <c r="AN6" i="5"/>
  <c r="AV8" i="5"/>
  <c r="BH8" i="5"/>
  <c r="AT9" i="5"/>
  <c r="L10" i="5"/>
  <c r="BD10" i="5"/>
  <c r="K11" i="5"/>
  <c r="J12" i="5"/>
  <c r="AD12" i="5"/>
  <c r="AP12" i="5"/>
  <c r="BB12" i="5"/>
  <c r="I13" i="5"/>
  <c r="C7" i="2"/>
  <c r="C23" i="2" s="1"/>
  <c r="C69" i="2" s="1"/>
  <c r="C15" i="3" a="1"/>
  <c r="C15" i="3" s="1"/>
  <c r="H6" i="5"/>
  <c r="BA6" i="5"/>
  <c r="AA7" i="5"/>
  <c r="AY7" i="5"/>
  <c r="AU9" i="5"/>
  <c r="BG9" i="5"/>
  <c r="M10" i="5"/>
  <c r="AS10" i="5"/>
  <c r="BE10" i="5"/>
  <c r="L11" i="5"/>
  <c r="AR11" i="5"/>
  <c r="J13" i="5"/>
  <c r="AD13" i="5"/>
  <c r="T13" i="5" s="1"/>
  <c r="AT14" i="5"/>
  <c r="BH14" i="5"/>
  <c r="AK15" i="5"/>
  <c r="AW16" i="5"/>
  <c r="J17" i="5"/>
  <c r="C8" i="2"/>
  <c r="D11" i="4"/>
  <c r="I6" i="5"/>
  <c r="AD6" i="5"/>
  <c r="AN7" i="5"/>
  <c r="AZ7" i="5"/>
  <c r="F8" i="5"/>
  <c r="Z8" i="5"/>
  <c r="AX8" i="5"/>
  <c r="D9" i="5"/>
  <c r="AJ9" i="5"/>
  <c r="CC9" i="5" s="1"/>
  <c r="AV9" i="5"/>
  <c r="BH9" i="5"/>
  <c r="BD12" i="5"/>
  <c r="J6" i="5"/>
  <c r="AQ6" i="5"/>
  <c r="AO7" i="5"/>
  <c r="AM8" i="5"/>
  <c r="E9" i="5"/>
  <c r="AK9" i="5"/>
  <c r="AC9" i="5" s="1"/>
  <c r="AU10" i="5"/>
  <c r="BH10" i="5"/>
  <c r="AT11" i="5"/>
  <c r="M12" i="5"/>
  <c r="AS12" i="5"/>
  <c r="C12" i="2"/>
  <c r="D16" i="4"/>
  <c r="K6" i="5"/>
  <c r="AR6" i="5"/>
  <c r="BD6" i="5"/>
  <c r="J7" i="5"/>
  <c r="AD7" i="5"/>
  <c r="AP7" i="5"/>
  <c r="BB7" i="5"/>
  <c r="H8" i="5"/>
  <c r="AN8" i="5"/>
  <c r="AZ8" i="5"/>
  <c r="F9" i="5"/>
  <c r="Z9" i="5"/>
  <c r="AX9" i="5"/>
  <c r="D10" i="5"/>
  <c r="AJ10" i="5"/>
  <c r="BN10" i="5" s="1"/>
  <c r="AV10" i="5"/>
  <c r="C11" i="5"/>
  <c r="AI11" i="5"/>
  <c r="G11" i="5" s="1"/>
  <c r="AU11" i="5"/>
  <c r="BH11" i="5"/>
  <c r="AT12" i="5"/>
  <c r="BG12" i="5"/>
  <c r="M13" i="5"/>
  <c r="AT13" i="5"/>
  <c r="BH13" i="5"/>
  <c r="AJ14" i="5"/>
  <c r="BM14" i="5" s="1"/>
  <c r="AW14" i="5"/>
  <c r="E15" i="5"/>
  <c r="Z15" i="5"/>
  <c r="AO15" i="5"/>
  <c r="L16" i="5"/>
  <c r="AJ16" i="5"/>
  <c r="CC16" i="5" s="1"/>
  <c r="BA16" i="5"/>
  <c r="AK17" i="5"/>
  <c r="AC17" i="5" s="1"/>
  <c r="AM18" i="5"/>
  <c r="BE18" i="5"/>
  <c r="AM6" i="5"/>
  <c r="AS9" i="5"/>
  <c r="BE9" i="5"/>
  <c r="K10" i="5"/>
  <c r="J11" i="5"/>
  <c r="AD11" i="5"/>
  <c r="AP11" i="5"/>
  <c r="BB11" i="5"/>
  <c r="I12" i="5"/>
  <c r="AO12" i="5"/>
  <c r="BA13" i="5"/>
  <c r="AZ6" i="5"/>
  <c r="F7" i="5"/>
  <c r="Z7" i="5"/>
  <c r="R7" i="5" s="1"/>
  <c r="Y7" i="5" s="1"/>
  <c r="AX7" i="5"/>
  <c r="D8" i="5"/>
  <c r="AJ8" i="5"/>
  <c r="CB8" i="5" s="1"/>
  <c r="AR10" i="5"/>
  <c r="AQ11" i="5"/>
  <c r="AO6" i="5"/>
  <c r="AM7" i="5"/>
  <c r="E8" i="5"/>
  <c r="AK8" i="5"/>
  <c r="AW8" i="5"/>
  <c r="C9" i="5"/>
  <c r="AI9" i="5"/>
  <c r="G9" i="5" s="1"/>
  <c r="BD11" i="5"/>
  <c r="K12" i="5"/>
  <c r="AQ12" i="5"/>
  <c r="AQ13" i="5"/>
  <c r="BD13" i="5"/>
  <c r="L14" i="5"/>
  <c r="AY15" i="5"/>
  <c r="I16" i="5"/>
  <c r="AP6" i="5"/>
  <c r="BB6" i="5"/>
  <c r="H7" i="5"/>
  <c r="AT10" i="5"/>
  <c r="BG10" i="5"/>
  <c r="M11" i="5"/>
  <c r="AS11" i="5"/>
  <c r="BE11" i="5"/>
  <c r="L12" i="5"/>
  <c r="AR12" i="5"/>
  <c r="K13" i="5"/>
  <c r="C10" i="2"/>
  <c r="C5" i="3"/>
  <c r="C11" i="3" s="1" a="1"/>
  <c r="C11" i="3" s="1"/>
  <c r="I7" i="5"/>
  <c r="BA7" i="5"/>
  <c r="AA8" i="5"/>
  <c r="AY8" i="5"/>
  <c r="AW9" i="5"/>
  <c r="C10" i="5"/>
  <c r="AI10" i="5"/>
  <c r="BG11" i="5"/>
  <c r="L6" i="5"/>
  <c r="AS6" i="5"/>
  <c r="BE6" i="5"/>
  <c r="K7" i="5"/>
  <c r="AQ7" i="5"/>
  <c r="I8" i="5"/>
  <c r="AO8" i="5"/>
  <c r="BA8" i="5"/>
  <c r="AA9" i="5"/>
  <c r="AM9" i="5"/>
  <c r="AY9" i="5"/>
  <c r="E10" i="5"/>
  <c r="AK10" i="5"/>
  <c r="AC10" i="5" s="1"/>
  <c r="AW10" i="5"/>
  <c r="D11" i="5"/>
  <c r="AJ11" i="5"/>
  <c r="BM11" i="5" s="1"/>
  <c r="AV11" i="5"/>
  <c r="C12" i="5"/>
  <c r="AI12" i="5"/>
  <c r="G12" i="5" s="1"/>
  <c r="AU12" i="5"/>
  <c r="BH12" i="5"/>
  <c r="AU13" i="5"/>
  <c r="C14" i="5"/>
  <c r="AK14" i="5"/>
  <c r="AC14" i="5" s="1"/>
  <c r="AX14" i="5"/>
  <c r="F15" i="5"/>
  <c r="AA15" i="5"/>
  <c r="AP15" i="5"/>
  <c r="BD15" i="5"/>
  <c r="AK16" i="5"/>
  <c r="AC16" i="5" s="1"/>
  <c r="AM17" i="5"/>
  <c r="BG17" i="5"/>
  <c r="C77" i="2" l="1"/>
  <c r="I35" i="1" s="1"/>
  <c r="L41" i="1"/>
  <c r="C66" i="2"/>
  <c r="C5" i="6" s="1"/>
  <c r="M41" i="1" s="1"/>
  <c r="L45" i="1"/>
  <c r="CF13" i="5"/>
  <c r="CG14" i="5"/>
  <c r="CD5" i="5"/>
  <c r="CI17" i="5"/>
  <c r="CA12" i="5"/>
  <c r="CA15" i="5"/>
  <c r="CG7" i="5"/>
  <c r="CE14" i="5"/>
  <c r="CH14" i="5"/>
  <c r="CG11" i="5"/>
  <c r="CH7" i="5"/>
  <c r="CD7" i="5"/>
  <c r="CK12" i="5"/>
  <c r="CC7" i="5"/>
  <c r="BN16" i="5"/>
  <c r="CH5" i="5"/>
  <c r="CD11" i="5"/>
  <c r="CF6" i="5"/>
  <c r="CC11" i="5"/>
  <c r="CK6" i="5"/>
  <c r="CG12" i="5"/>
  <c r="CK9" i="5"/>
  <c r="CI15" i="5"/>
  <c r="CD12" i="5"/>
  <c r="CE16" i="5"/>
  <c r="CE11" i="5"/>
  <c r="CF11" i="5"/>
  <c r="BL5" i="5"/>
  <c r="CH17" i="5"/>
  <c r="CI5" i="5"/>
  <c r="CE15" i="5"/>
  <c r="CE9" i="5"/>
  <c r="CG17" i="5"/>
  <c r="BL11" i="5"/>
  <c r="T6" i="5"/>
  <c r="S6" i="5"/>
  <c r="CF12" i="5"/>
  <c r="CH10" i="5"/>
  <c r="BM8" i="5"/>
  <c r="BL8" i="5"/>
  <c r="D43" i="4"/>
  <c r="AB46" i="1" s="1"/>
  <c r="Z35" i="1" s="1"/>
  <c r="CJ8" i="5"/>
  <c r="CJ15" i="5"/>
  <c r="CI14" i="5"/>
  <c r="CJ5" i="5"/>
  <c r="CK8" i="5"/>
  <c r="BM13" i="5"/>
  <c r="BN13" i="5"/>
  <c r="CE12" i="5"/>
  <c r="CJ17" i="5"/>
  <c r="CK5" i="5"/>
  <c r="CF15" i="5"/>
  <c r="CD14" i="5"/>
  <c r="CF10" i="5"/>
  <c r="CG10" i="5"/>
  <c r="CI6" i="5"/>
  <c r="CD8" i="5"/>
  <c r="CB6" i="5"/>
  <c r="CC10" i="5"/>
  <c r="CB12" i="5"/>
  <c r="BM10" i="5"/>
  <c r="BN7" i="5"/>
  <c r="CH13" i="5"/>
  <c r="CE7" i="5"/>
  <c r="CI16" i="5"/>
  <c r="CG15" i="5"/>
  <c r="CI11" i="5"/>
  <c r="CJ11" i="5"/>
  <c r="CH6" i="5"/>
  <c r="CF9" i="5"/>
  <c r="CG9" i="5"/>
  <c r="CB10" i="5"/>
  <c r="CC14" i="5"/>
  <c r="CB16" i="5"/>
  <c r="CA7" i="5"/>
  <c r="BN15" i="5"/>
  <c r="C60" i="2"/>
  <c r="C7" i="6" s="1"/>
  <c r="M46" i="1" s="1"/>
  <c r="BM5" i="5"/>
  <c r="BN5" i="5"/>
  <c r="BN14" i="5"/>
  <c r="BL14" i="5"/>
  <c r="CK14" i="5"/>
  <c r="CH8" i="5"/>
  <c r="CJ16" i="5"/>
  <c r="CE6" i="5"/>
  <c r="CF14" i="5"/>
  <c r="CD13" i="5"/>
  <c r="CK7" i="5"/>
  <c r="CI10" i="5"/>
  <c r="CJ10" i="5"/>
  <c r="CB14" i="5"/>
  <c r="CA11" i="5"/>
  <c r="BN11" i="5"/>
  <c r="BN12" i="5"/>
  <c r="CA5" i="5"/>
  <c r="BL7" i="5"/>
  <c r="CB5" i="5"/>
  <c r="CF8" i="5"/>
  <c r="CG8" i="5"/>
  <c r="CH12" i="5"/>
  <c r="CE10" i="5"/>
  <c r="CD17" i="5"/>
  <c r="CK11" i="5"/>
  <c r="CF17" i="5"/>
  <c r="CJ14" i="5"/>
  <c r="CA13" i="5"/>
  <c r="BL15" i="5"/>
  <c r="BL12" i="5"/>
  <c r="BM12" i="5"/>
  <c r="CB13" i="5"/>
  <c r="CA9" i="5"/>
  <c r="CB9" i="5"/>
  <c r="BM6" i="5"/>
  <c r="BN6" i="5"/>
  <c r="CI9" i="5"/>
  <c r="CJ9" i="5"/>
  <c r="CK13" i="5"/>
  <c r="CD6" i="5"/>
  <c r="CH11" i="5"/>
  <c r="CE13" i="5"/>
  <c r="CD16" i="5"/>
  <c r="CA8" i="5"/>
  <c r="BL13" i="5"/>
  <c r="BL10" i="5"/>
  <c r="CA17" i="5"/>
  <c r="BN8" i="5"/>
  <c r="BL16" i="5"/>
  <c r="BM16" i="5"/>
  <c r="CB17" i="5"/>
  <c r="CA6" i="5"/>
  <c r="BM7" i="5"/>
  <c r="CC5" i="5"/>
  <c r="CE8" i="5"/>
  <c r="CF16" i="5"/>
  <c r="CJ13" i="5"/>
  <c r="CK17" i="5"/>
  <c r="CI8" i="5"/>
  <c r="CD10" i="5"/>
  <c r="CH15" i="5"/>
  <c r="CG6" i="5"/>
  <c r="CB11" i="5"/>
  <c r="CC15" i="5"/>
  <c r="CC8" i="5"/>
  <c r="CA10" i="5"/>
  <c r="CC13" i="5"/>
  <c r="BM9" i="5"/>
  <c r="BN9" i="5"/>
  <c r="BL9" i="5"/>
  <c r="CI13" i="5"/>
  <c r="CH16" i="5"/>
  <c r="CF7" i="5"/>
  <c r="CK15" i="5"/>
  <c r="CB7" i="5"/>
  <c r="CA16" i="5"/>
  <c r="CH9" i="5"/>
  <c r="CD15" i="5"/>
  <c r="CK16" i="5"/>
  <c r="CJ7" i="5"/>
  <c r="CG5" i="5"/>
  <c r="CB15" i="5"/>
  <c r="CC12" i="5"/>
  <c r="CA14" i="5"/>
  <c r="BM17" i="5"/>
  <c r="BL17" i="5"/>
  <c r="BN17" i="5"/>
  <c r="Y18" i="5"/>
  <c r="CK10" i="5"/>
  <c r="CG16" i="5"/>
  <c r="CI12" i="5"/>
  <c r="CD9" i="5"/>
  <c r="CF5" i="5"/>
  <c r="CJ6" i="5"/>
  <c r="CC6" i="5"/>
  <c r="CC17" i="5"/>
  <c r="C13" i="3" a="1"/>
  <c r="C13" i="3" s="1"/>
  <c r="D13" i="3" s="1"/>
  <c r="AI44" i="1"/>
  <c r="AI47" i="1" s="1"/>
  <c r="AI40" i="1"/>
  <c r="AI39" i="1"/>
  <c r="AI38" i="1"/>
  <c r="AI41" i="1" s="1"/>
  <c r="AI46" i="1"/>
  <c r="AI45" i="1"/>
  <c r="AL10" i="5"/>
  <c r="R15" i="5"/>
  <c r="Y15" i="5" s="1"/>
  <c r="R6" i="5"/>
  <c r="Y6" i="5" s="1"/>
  <c r="AL11" i="5"/>
  <c r="C19" i="3" a="1"/>
  <c r="C19" i="3" s="1"/>
  <c r="S60" i="1" s="1"/>
  <c r="F3" i="3" a="1"/>
  <c r="F3" i="3" s="1"/>
  <c r="D11" i="3"/>
  <c r="R8" i="5"/>
  <c r="Y8" i="5" s="1"/>
  <c r="R9" i="5"/>
  <c r="Y2" i="5"/>
  <c r="T7" i="5"/>
  <c r="AL12" i="5"/>
  <c r="Y3" i="5"/>
  <c r="R5" i="5"/>
  <c r="Y5" i="5" s="1"/>
  <c r="AL5" i="5"/>
  <c r="AC13" i="5"/>
  <c r="AB13" i="5" s="1"/>
  <c r="S5" i="5"/>
  <c r="AC8" i="5"/>
  <c r="AB8" i="5" s="1"/>
  <c r="AL17" i="5"/>
  <c r="T5" i="5"/>
  <c r="AL8" i="5"/>
  <c r="AL16" i="5"/>
  <c r="AL9" i="5"/>
  <c r="S15" i="5"/>
  <c r="AC15" i="5"/>
  <c r="AB15" i="5" s="1"/>
  <c r="R17" i="5"/>
  <c r="Y17" i="5" s="1"/>
  <c r="S8" i="5"/>
  <c r="AB7" i="5"/>
  <c r="S7" i="5"/>
  <c r="AL7" i="5"/>
  <c r="AC18" i="5"/>
  <c r="AB18" i="5" s="1"/>
  <c r="AL18" i="5"/>
  <c r="D15" i="3"/>
  <c r="S56" i="1"/>
  <c r="G8" i="5"/>
  <c r="T8" i="5"/>
  <c r="AL15" i="5"/>
  <c r="C17" i="3" a="1"/>
  <c r="C17" i="3" s="1"/>
  <c r="C12" i="3" a="1"/>
  <c r="C12" i="3" s="1"/>
  <c r="C14" i="3" a="1"/>
  <c r="C14" i="3" s="1"/>
  <c r="C16" i="3" a="1"/>
  <c r="C16" i="3" s="1"/>
  <c r="R33" i="1"/>
  <c r="C20" i="3" a="1"/>
  <c r="C20" i="3" s="1"/>
  <c r="C18" i="3" a="1"/>
  <c r="C18" i="3" s="1"/>
  <c r="AL14" i="5"/>
  <c r="C58" i="2"/>
  <c r="C2" i="6" s="1"/>
  <c r="M38" i="1" s="1"/>
  <c r="L38" i="1"/>
  <c r="L39" i="1"/>
  <c r="C56" i="2"/>
  <c r="S16" i="5"/>
  <c r="AB16" i="5"/>
  <c r="T16" i="5"/>
  <c r="C62" i="2"/>
  <c r="C8" i="6" s="1"/>
  <c r="M47" i="1" s="1"/>
  <c r="L47" i="1"/>
  <c r="D19" i="4"/>
  <c r="D35" i="4" s="1"/>
  <c r="D9" i="4"/>
  <c r="D33" i="4" s="1"/>
  <c r="AB38" i="1" s="1"/>
  <c r="G10" i="5"/>
  <c r="R10" i="5"/>
  <c r="S9" i="5"/>
  <c r="AB9" i="5"/>
  <c r="T11" i="5"/>
  <c r="T12" i="5"/>
  <c r="M52" i="1"/>
  <c r="U71" i="1"/>
  <c r="AC51" i="1"/>
  <c r="T14" i="5"/>
  <c r="T10" i="5"/>
  <c r="S10" i="5"/>
  <c r="AB10" i="5"/>
  <c r="AC6" i="5"/>
  <c r="T15" i="5"/>
  <c r="R11" i="5"/>
  <c r="Y11" i="5" s="1"/>
  <c r="L40" i="1"/>
  <c r="C71" i="2"/>
  <c r="C4" i="6" s="1"/>
  <c r="M40" i="1" s="1"/>
  <c r="T9" i="5"/>
  <c r="C64" i="2"/>
  <c r="C6" i="6" s="1"/>
  <c r="M45" i="1" s="1"/>
  <c r="R16" i="5"/>
  <c r="Y16" i="5" s="1"/>
  <c r="R12" i="5"/>
  <c r="Y12" i="5" s="1"/>
  <c r="R14" i="5"/>
  <c r="Y14" i="5" s="1"/>
  <c r="T17" i="5"/>
  <c r="S12" i="5"/>
  <c r="S17" i="5"/>
  <c r="AB17" i="5"/>
  <c r="AL13" i="5"/>
  <c r="S11" i="5"/>
  <c r="S13" i="5"/>
  <c r="S14" i="5"/>
  <c r="AB14" i="5"/>
  <c r="AL6" i="5"/>
  <c r="AC12" i="5"/>
  <c r="AB12" i="5" s="1"/>
  <c r="AC11" i="5"/>
  <c r="AB11" i="5" s="1"/>
  <c r="S54" i="1" l="1"/>
  <c r="S52" i="1"/>
  <c r="D19" i="3"/>
  <c r="J19" i="3" s="1"/>
  <c r="S46" i="1" s="1"/>
  <c r="L48" i="1"/>
  <c r="I30" i="1" s="1"/>
  <c r="Y9" i="5"/>
  <c r="D41" i="4"/>
  <c r="D39" i="4"/>
  <c r="AC40" i="1" s="1"/>
  <c r="Z30" i="1" s="1"/>
  <c r="AB41" i="1"/>
  <c r="S57" i="1"/>
  <c r="D16" i="3"/>
  <c r="S55" i="1"/>
  <c r="D14" i="3"/>
  <c r="S53" i="1"/>
  <c r="D12" i="3"/>
  <c r="D17" i="3"/>
  <c r="S58" i="1"/>
  <c r="J13" i="3"/>
  <c r="S40" i="1" s="1"/>
  <c r="U54" i="1"/>
  <c r="Y10" i="5"/>
  <c r="C3" i="6"/>
  <c r="M39" i="1" s="1"/>
  <c r="M48" i="1" s="1"/>
  <c r="M53" i="1" s="1"/>
  <c r="M54" i="1" s="1"/>
  <c r="I56" i="1" s="1"/>
  <c r="C73" i="2"/>
  <c r="U52" i="1"/>
  <c r="J11" i="3"/>
  <c r="S38" i="1" s="1"/>
  <c r="S48" i="1" s="1"/>
  <c r="S59" i="1"/>
  <c r="D18" i="3"/>
  <c r="S61" i="1"/>
  <c r="D20" i="3"/>
  <c r="J15" i="3"/>
  <c r="S42" i="1" s="1"/>
  <c r="U56" i="1"/>
  <c r="U60" i="1" l="1"/>
  <c r="B24" i="6"/>
  <c r="K19" i="3"/>
  <c r="J17" i="3"/>
  <c r="S44" i="1" s="1"/>
  <c r="U58" i="1"/>
  <c r="J20" i="3"/>
  <c r="S47" i="1" s="1"/>
  <c r="U61" i="1"/>
  <c r="J12" i="3"/>
  <c r="S39" i="1" s="1"/>
  <c r="U53" i="1"/>
  <c r="U59" i="1"/>
  <c r="J18" i="3"/>
  <c r="S45" i="1" s="1"/>
  <c r="I24" i="1"/>
  <c r="C75" i="2"/>
  <c r="U55" i="1"/>
  <c r="J14" i="3"/>
  <c r="S41" i="1" s="1"/>
  <c r="B18" i="6"/>
  <c r="K13" i="3"/>
  <c r="U57" i="1"/>
  <c r="J16" i="3"/>
  <c r="S43" i="1" s="1"/>
  <c r="D45" i="4"/>
  <c r="AB45" i="1"/>
  <c r="Z33" i="1" s="1"/>
  <c r="K15" i="3"/>
  <c r="B20" i="6"/>
  <c r="B16" i="6"/>
  <c r="J22" i="3"/>
  <c r="K11" i="3"/>
  <c r="U38" i="1" s="1"/>
  <c r="U48" i="1" s="1"/>
  <c r="C18" i="6" l="1"/>
  <c r="U40" i="1"/>
  <c r="C20" i="6"/>
  <c r="U42" i="1"/>
  <c r="C24" i="6"/>
  <c r="U46" i="1"/>
  <c r="D46" i="4"/>
  <c r="AB48" i="1" s="1"/>
  <c r="AC44" i="1"/>
  <c r="Z24" i="1" s="1"/>
  <c r="AC52" i="1" s="1"/>
  <c r="AC53" i="1" s="1"/>
  <c r="Z58" i="1" s="1"/>
  <c r="K12" i="3"/>
  <c r="B17" i="6"/>
  <c r="B21" i="6"/>
  <c r="K16" i="3"/>
  <c r="B25" i="6"/>
  <c r="K20" i="3"/>
  <c r="R30" i="1"/>
  <c r="K17" i="3"/>
  <c r="B22" i="6"/>
  <c r="B19" i="6"/>
  <c r="K14" i="3"/>
  <c r="K18" i="3"/>
  <c r="B23" i="6"/>
  <c r="C16" i="6"/>
  <c r="K22" i="3"/>
  <c r="C21" i="6" l="1"/>
  <c r="U43" i="1"/>
  <c r="C23" i="6"/>
  <c r="U45" i="1"/>
  <c r="C17" i="6"/>
  <c r="U39" i="1"/>
  <c r="C19" i="6"/>
  <c r="U41" i="1"/>
  <c r="C22" i="6"/>
  <c r="U44" i="1"/>
  <c r="C25" i="6"/>
  <c r="U47" i="1"/>
  <c r="R24" i="1"/>
  <c r="U72" i="1" s="1"/>
  <c r="U73" i="1" s="1"/>
  <c r="R80"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<sst xmlns="http://schemas.openxmlformats.org/spreadsheetml/2006/main" count="480" uniqueCount="370">
  <si>
    <t>Filters</t>
  </si>
  <si>
    <t>Year</t>
  </si>
  <si>
    <t>Organization</t>
  </si>
  <si>
    <t>ALL</t>
  </si>
  <si>
    <t>Value of Service Delivered</t>
  </si>
  <si>
    <t>Value of QALYs Gained</t>
  </si>
  <si>
    <t>Value of ED Visits Diverted</t>
  </si>
  <si>
    <t>Total # of Services Delivered</t>
  </si>
  <si>
    <t>Total QALYs Gained</t>
  </si>
  <si>
    <t>Total ED Visits Diverted</t>
  </si>
  <si>
    <t>Service Type</t>
  </si>
  <si>
    <t># of Services</t>
  </si>
  <si>
    <t>Value Delivered</t>
  </si>
  <si>
    <t>QALYs Gained</t>
  </si>
  <si>
    <t>QALY Value</t>
  </si>
  <si>
    <t>Obesity Screen</t>
  </si>
  <si>
    <t xml:space="preserve">Average Cost per Clinic Patient ($):	</t>
  </si>
  <si>
    <t>Cholesterol Screen</t>
  </si>
  <si>
    <t>HTN Screen</t>
  </si>
  <si>
    <t>Number of Diverted ED Visits (#):</t>
  </si>
  <si>
    <t>Influenza Vaccination</t>
  </si>
  <si>
    <t xml:space="preserve">      Number of ED Visits Diverted (Medical)</t>
  </si>
  <si>
    <t>Cancer Screen</t>
  </si>
  <si>
    <t xml:space="preserve">      Number of ED Visits Diverted (Dental)</t>
  </si>
  <si>
    <t>Mental Health Visit</t>
  </si>
  <si>
    <t>Sexual Health Screening</t>
  </si>
  <si>
    <t>Total ED Cost Savings</t>
  </si>
  <si>
    <t>Total</t>
  </si>
  <si>
    <t>Non-Influenza Vaccination</t>
  </si>
  <si>
    <t xml:space="preserve">      ED Cost Savings (Medical)</t>
  </si>
  <si>
    <t>Oral Health Visit</t>
  </si>
  <si>
    <t xml:space="preserve">      ED Cost Savings (Dental)</t>
  </si>
  <si>
    <t>Diabetes Screening</t>
  </si>
  <si>
    <t>Return Value Analysis</t>
  </si>
  <si>
    <t>ED Cost Savings per dollar ($) invested</t>
  </si>
  <si>
    <t>Total Cash-Operating Expenditure</t>
  </si>
  <si>
    <t>Total Delivered Value</t>
  </si>
  <si>
    <t>% of Patients With Condition</t>
  </si>
  <si>
    <t>Est. Patients Using Service</t>
  </si>
  <si>
    <t>Return Value = Delivered Value/CAPEX</t>
  </si>
  <si>
    <t>1. REIMBURSEMENT VALUE OF FREE CLINIC SERVICES</t>
  </si>
  <si>
    <t>Clinic Data Inputs highlighted in RED font</t>
  </si>
  <si>
    <t>Clinic Data Inputs</t>
  </si>
  <si>
    <t>Clinic Name:</t>
  </si>
  <si>
    <t>Reporting Period:</t>
  </si>
  <si>
    <t>Number of Encounters:</t>
  </si>
  <si>
    <t xml:space="preserve">     Established Patient</t>
  </si>
  <si>
    <t xml:space="preserve">     New Patient</t>
  </si>
  <si>
    <t>Number of Prescriptions</t>
  </si>
  <si>
    <t>Number of Lab Tests</t>
  </si>
  <si>
    <t>Number of Imaging Tests</t>
  </si>
  <si>
    <t>Number of Covid Tests</t>
  </si>
  <si>
    <t>Number of Covid Vaccinations*</t>
  </si>
  <si>
    <t>Number of Behavioral Health Visits</t>
  </si>
  <si>
    <t>Number of Volunteer Hours Served</t>
  </si>
  <si>
    <t>Value Conversion Rates</t>
  </si>
  <si>
    <t>Reimbursement Rate per Encounter</t>
  </si>
  <si>
    <t xml:space="preserve">     Specialty Referral</t>
  </si>
  <si>
    <t>Weighted Average Reimbursement of Pharmacy Prescriptions</t>
  </si>
  <si>
    <t>Weighted Average Reimbursement of Clinical Lab Tests</t>
  </si>
  <si>
    <t>Weighted Average Charge for Imaging Tests</t>
  </si>
  <si>
    <t>Value per Covid-19 Test</t>
  </si>
  <si>
    <t>Value per 1st Covid-19 Vaccine</t>
  </si>
  <si>
    <t>Value per 2nd Covid-19 Vaccine</t>
  </si>
  <si>
    <t>Reimbursement Rate of Dental Visit </t>
  </si>
  <si>
    <t>Reimbursement Rate for Behavioral Health Visit</t>
  </si>
  <si>
    <t>Average Value of a Volunteer Hour</t>
  </si>
  <si>
    <t>Calculated Value</t>
  </si>
  <si>
    <t>Value of Health Encounter</t>
  </si>
  <si>
    <t>Value of Prescriptions</t>
  </si>
  <si>
    <t>Value of Imaging</t>
  </si>
  <si>
    <t>Value of Clinical Lab Tests</t>
  </si>
  <si>
    <t>Value of Covid Tests + Vaccines</t>
  </si>
  <si>
    <t>Value of Behavioral Health</t>
  </si>
  <si>
    <t>Total Service Value</t>
  </si>
  <si>
    <t>*** Value of services may encompass value of clinical volunteer service</t>
  </si>
  <si>
    <t>Return Value</t>
  </si>
  <si>
    <t>Value of Volunteer Time</t>
  </si>
  <si>
    <t>2. VALUE OF IMPROVED HEALTH</t>
  </si>
  <si>
    <t>Clinic Data Input</t>
  </si>
  <si>
    <t>Total Patients Seen:</t>
  </si>
  <si>
    <t>Conversion Rates for QALY estimation (literature)</t>
  </si>
  <si>
    <t>Calculated Values</t>
  </si>
  <si>
    <t>Primary Care Management</t>
  </si>
  <si>
    <t>Estimated # Patients Who Utilized Service*</t>
  </si>
  <si>
    <t>Clinically Preventable Burden (CPB)</t>
  </si>
  <si>
    <t>Average QALY per patient</t>
  </si>
  <si>
    <t>Value of 1 QALY (1 year in perfect health)</t>
  </si>
  <si>
    <t>Total QALYs Saved</t>
  </si>
  <si>
    <t>QALY-related Value</t>
  </si>
  <si>
    <t>Obesity Screening</t>
  </si>
  <si>
    <t>Cholesterol Screening</t>
  </si>
  <si>
    <t>Hypertension Screening</t>
  </si>
  <si>
    <t>Influenza Immunization</t>
  </si>
  <si>
    <t>Cancer Screening*</t>
  </si>
  <si>
    <t>Mental Health Visits***</t>
  </si>
  <si>
    <t>Sexual Health Screening****</t>
  </si>
  <si>
    <t>Non-Influenza Immunizations*****</t>
  </si>
  <si>
    <t>Oral Health Visits******</t>
  </si>
  <si>
    <t>Diabetes Screening*******</t>
  </si>
  <si>
    <t>*derive with % estimates, or input directly</t>
  </si>
  <si>
    <t>*common value used in health economic literature</t>
  </si>
  <si>
    <t>*Cancer</t>
  </si>
  <si>
    <t>Total QALY and Value:</t>
  </si>
  <si>
    <t xml:space="preserve">     Cervical, colorectal, breast —&gt; CPB average = (4+4+3)/3 = 3.7; QALYs = (0.11125 + 0.11125 + 0.03250) / 3 = 0.8500</t>
  </si>
  <si>
    <t>**Behavioral Health:</t>
  </si>
  <si>
    <t xml:space="preserve">     Depression (adults), Alcohol misuse, tobacco use → CPB average = (3+3+5)/3 = 3.7; QALYs = (0.03250 + 0.03250 + 0.17500)/3 = 0.0800</t>
  </si>
  <si>
    <t>***Mental Health:</t>
  </si>
  <si>
    <t xml:space="preserve">     Depression (adults) → CPB = 3, QALYs = 0.03250</t>
  </si>
  <si>
    <t>****Sexual Health:</t>
  </si>
  <si>
    <t xml:space="preserve">     Chlamydia and gonorrhea, HIV —&gt; CPB average = (3+2)/2 = 2.5; QALYs = (0.03250 + 0.0110) / 2 = 0.02175</t>
  </si>
  <si>
    <t>*****Non-Influenza Immunizations</t>
  </si>
  <si>
    <t xml:space="preserve">     Pneumococcal, Herpes Zoster, Meningococcal, Tdap/Td booster → CPB average = (2+1+1+1)/4 = 1.25; QALYs = (0.01100 + 0.0045 + 0.0045 + 0.0045) / 4 = 0.00613</t>
  </si>
  <si>
    <t>******Oral Health Visits</t>
  </si>
  <si>
    <t>Estimation of CPB</t>
  </si>
  <si>
    <t>*******Diabetes Screening</t>
  </si>
  <si>
    <t>From 2006 guidelines</t>
  </si>
  <si>
    <t>3. DIVERTED EMERGENCY DEPARTMENT VISITS</t>
  </si>
  <si>
    <t>Total number of clinic encounters:</t>
  </si>
  <si>
    <t>visits where patient met with a physician *</t>
  </si>
  <si>
    <t>Total number of medical clinic encounters:</t>
  </si>
  <si>
    <t>visits where patient met with a physician</t>
  </si>
  <si>
    <t>Total number of dental clinic encounters:</t>
  </si>
  <si>
    <t>Clinic cash-operating expenditure:</t>
  </si>
  <si>
    <t>Avoided, unnecessary ED visits (medical)*:</t>
  </si>
  <si>
    <t xml:space="preserve">       Surveyed (%):</t>
  </si>
  <si>
    <t>Avoided, unnecessary ED visits (dental)*:</t>
  </si>
  <si>
    <t xml:space="preserve">           OR</t>
  </si>
  <si>
    <t>Literature Estimates</t>
  </si>
  <si>
    <t xml:space="preserve">      State/Local estimate (%): **</t>
  </si>
  <si>
    <t>*defined as (1) non-emergent conditions or (2) emergent conditions treatable in a primary care setting for which patients would have otherwise used the ED</t>
  </si>
  <si>
    <t>Average ED cost per avoidable visit (medical) ($):</t>
  </si>
  <si>
    <t>State or national estimate</t>
  </si>
  <si>
    <t>Average ED cost per avoidable visit (dental) ($):</t>
  </si>
  <si>
    <t>Average Cost per Clinic Patient ($):</t>
  </si>
  <si>
    <t>Number of Diverted ED Visits Medical (#):</t>
  </si>
  <si>
    <t>Number of Diverted ED Visits for Dental (#)</t>
  </si>
  <si>
    <t>Total Diverted ED Visits (#)</t>
  </si>
  <si>
    <t>Total ED Cost Savings (medical):</t>
  </si>
  <si>
    <t>Total ED Cost Savings (dental):</t>
  </si>
  <si>
    <t>Total ED Cost Savings (total):</t>
  </si>
  <si>
    <t>* does not include mental health visits</t>
  </si>
  <si>
    <t>**note that for 2022 estimates, 33% (state/local estimate) will be used for calculations</t>
  </si>
  <si>
    <t>Organization Name</t>
  </si>
  <si>
    <t>Organization Address: Zip Code</t>
  </si>
  <si>
    <t>What is the approximate total revenue received from patient fees and reimbursements of services in the past year?</t>
  </si>
  <si>
    <t xml:space="preserve">What was your total cash-operating expenditure in the past year? </t>
  </si>
  <si>
    <t xml:space="preserve">Total Patients VISITS (sum of above visits) </t>
  </si>
  <si>
    <t>Approximately how many volunteer-hours were provided at your clinic within the past year? Please provide your best estimate.</t>
  </si>
  <si>
    <t>Number of In-House Imaging Tests in past year</t>
  </si>
  <si>
    <t>Number of In-House Lab Tests in past year</t>
  </si>
  <si>
    <t>Number of In-House COVID Tests in past year</t>
  </si>
  <si>
    <t>Number of COVID Vaccinations in past year provided independently by your clinic (vaccines administered by clinic personnel, not by an outside organization)</t>
  </si>
  <si>
    <t>What was the total number of 30-day on-site prescriptions filled or medications dispensed by the clinic in the past year. Note that this is different from the number of medications prescribed by the clinic. Please provide your best estimate.</t>
  </si>
  <si>
    <t>% Dental Visits</t>
  </si>
  <si>
    <t>% Medical Visits</t>
  </si>
  <si>
    <t>% Mental Health Screening/management</t>
  </si>
  <si>
    <t>% Therapy Visits</t>
  </si>
  <si>
    <t>% Pharm Visits</t>
  </si>
  <si>
    <t>% Social Services</t>
  </si>
  <si>
    <t>% Specialty Visits</t>
  </si>
  <si>
    <t>% Total</t>
  </si>
  <si>
    <t>Number of Dental VISITS</t>
  </si>
  <si>
    <t xml:space="preserve">Total Number of all Medical VISITS (both primary care AND specialty visits for both new and established patients) </t>
  </si>
  <si>
    <t># Established Medical</t>
  </si>
  <si>
    <t># New Medical</t>
  </si>
  <si>
    <t>Number of Mental Health/Behavioral Health VISITS</t>
  </si>
  <si>
    <t># of Therapy Visits</t>
  </si>
  <si>
    <t># of Pharmaceutical Visits</t>
  </si>
  <si>
    <t># of Social Services/Case Management Visits</t>
  </si>
  <si>
    <t># of Specialty Visits</t>
  </si>
  <si>
    <t>Total number of patients served in past year (new and established combined)</t>
  </si>
  <si>
    <t>Total number of NEW Patients in Past Year</t>
  </si>
  <si>
    <t>Total Number of Established Patients in Past Year</t>
  </si>
  <si>
    <t>% Diabetes Screening/Management</t>
  </si>
  <si>
    <t>% HTN Screening/Management</t>
  </si>
  <si>
    <t>% Asthma/COPD Management</t>
  </si>
  <si>
    <t>% Cancer Screening/Management</t>
  </si>
  <si>
    <t>% Obesity Screening/Management</t>
  </si>
  <si>
    <t>% Dental Care</t>
  </si>
  <si>
    <t>% Dermatology Screening &amp; Management</t>
  </si>
  <si>
    <t>% Heart Disease Screening &amp; Management</t>
  </si>
  <si>
    <t>% Sexual Health Screening/Management</t>
  </si>
  <si>
    <t>% Dyslipidemia/Hypercholesterolemia Screening/Management</t>
  </si>
  <si>
    <t>% Vision Screenings and Exams</t>
  </si>
  <si>
    <t>% Arthritis/Musculoskeletal Screening/Management</t>
  </si>
  <si>
    <t>% Physicals (school, sport, or general)</t>
  </si>
  <si>
    <t>% Acute Injury Management</t>
  </si>
  <si>
    <t xml:space="preserve">% Hearing Screening and Exam </t>
  </si>
  <si>
    <t>% Influenza Immunization</t>
  </si>
  <si>
    <t>%pts with non-influenza immunization</t>
  </si>
  <si>
    <t xml:space="preserve">Of the total MEDICAL visits, approximately what number of MEDICAL visits would have occurred at the ED if the clinic was not in operation? If an estimation cannot be provided, consider surveying patients this question during the visit. </t>
  </si>
  <si>
    <t xml:space="preserve">Of the total DENTAL visits, approximately what number of DENTAL visits would have occurred at the ED if the clinic was not in operation? If an estimation cannot be provided, consider surveying patients this question during the visit. </t>
  </si>
  <si>
    <t>Short Service Name</t>
  </si>
  <si>
    <t>Value</t>
  </si>
  <si>
    <t>Helper</t>
  </si>
  <si>
    <t>Timestamp</t>
  </si>
  <si>
    <t>Email Address</t>
  </si>
  <si>
    <t>Name</t>
  </si>
  <si>
    <t>Phone</t>
  </si>
  <si>
    <t>Organization Phone</t>
  </si>
  <si>
    <t>Organization Address: Street</t>
  </si>
  <si>
    <t xml:space="preserve">Organization Address: City </t>
  </si>
  <si>
    <t xml:space="preserve">Organization Address: State </t>
  </si>
  <si>
    <t>Organization Mailing Address (if different)</t>
  </si>
  <si>
    <t>Primary Contact Name</t>
  </si>
  <si>
    <t>Primary Contact Position/Title</t>
  </si>
  <si>
    <t xml:space="preserve">Primary Contact Email </t>
  </si>
  <si>
    <t>Secondary Contact Name</t>
  </si>
  <si>
    <t>Secondary Contact Position/Title</t>
  </si>
  <si>
    <t>Secondary Contact Email</t>
  </si>
  <si>
    <t>Website URL</t>
  </si>
  <si>
    <t>Tax Exempt Status 501(c)3</t>
  </si>
  <si>
    <t xml:space="preserve">Federal EIN (TAX ID) </t>
  </si>
  <si>
    <t>Number of COVID Vaccinations in past year provided  in your clinic by an outside organization (e.g. the state or local public health department or a private provider)</t>
  </si>
  <si>
    <t>Choose what best describes your pharmaceutical facilities. Note: a pharmacy distributes medications packaged from their own bulk supplies, while a dispensary distributes pre-packaged samples and medications.</t>
  </si>
  <si>
    <t>What other medical conditions, if any,  are challenging to address or are a high priority for your clinic?</t>
  </si>
  <si>
    <t>% Male Patients</t>
  </si>
  <si>
    <t>% Female Patients</t>
  </si>
  <si>
    <t>% Transgender FTM (female-to-male) Patients</t>
  </si>
  <si>
    <t>% Transgender MTF (male-to-female) Patients</t>
  </si>
  <si>
    <t>% Gender Non-Conforming Patients</t>
  </si>
  <si>
    <t>% 0-17 years old</t>
  </si>
  <si>
    <t xml:space="preserve">% 18-64 years old </t>
  </si>
  <si>
    <t xml:space="preserve">% 65+ years old </t>
  </si>
  <si>
    <t>% Latino or Hispanic</t>
  </si>
  <si>
    <t>% White</t>
  </si>
  <si>
    <t>% Black or African American</t>
  </si>
  <si>
    <t>% Asian</t>
  </si>
  <si>
    <t>% American Indian or Alaskan Native</t>
  </si>
  <si>
    <t>%  Native Hawaiian or Pacific Islander</t>
  </si>
  <si>
    <t xml:space="preserve">% Multi-racial or Bi-Racial </t>
  </si>
  <si>
    <t>% Other</t>
  </si>
  <si>
    <t>% Unknown</t>
  </si>
  <si>
    <t>% : Between 100% and 200% of FPL</t>
  </si>
  <si>
    <t>% : Over 200% of FPL</t>
  </si>
  <si>
    <t>What percent of your patient population does not speak English as their primary language?</t>
  </si>
  <si>
    <t xml:space="preserve">Besides English, which of the following languages are spoken by your patients? Check all that apply. </t>
  </si>
  <si>
    <t xml:space="preserve">Does your clinic provide interpretation services for your patients? If so, for which languages? </t>
  </si>
  <si>
    <t>As free and charitable clinics, we understand that it is your goal to treat those in need. That being said, does your clinic specifically seek to address the health needs of any of the following groups (i.e. target populations)? Check all that apply.</t>
  </si>
  <si>
    <t>What criteria does your organization use to determine if a patient is eligible to receive services? Check all that apply.</t>
  </si>
  <si>
    <t>How many total (clinical / non-clinical) paid full-time employees work at your clinic?</t>
  </si>
  <si>
    <t>How many total (clinical / non-clinical) paid part-time employees work at your clinic?</t>
  </si>
  <si>
    <t>How many paid employed providers do you have (MDs, DOs, PAs, NPs, DDSs, DMDs, RDHs)?</t>
  </si>
  <si>
    <t>How many volunteers do you have at your organization?</t>
  </si>
  <si>
    <t>How many of your volunteers are providers (MDs, DOs, PAs, NPs, DDSs, DMDs, RDHs)?</t>
  </si>
  <si>
    <t>How many of your volunteers support in other capacities (admin, reception, teach classes, etc)?</t>
  </si>
  <si>
    <t>Approximately how many paid employed-hours were worked at your clinic within the past year? Please provide your best estimate.</t>
  </si>
  <si>
    <t>Does your clinic currently use an Electronic Health Record system?</t>
  </si>
  <si>
    <t>If yes, or in the process of implementing, which system?</t>
  </si>
  <si>
    <t>Is your clinic currently utilizing Telehealth Services</t>
  </si>
  <si>
    <t>Choose the telehealth technology the clinic currently uses: (check all that apply)</t>
  </si>
  <si>
    <t>Is your clinic currently working with a telehealth vendor?</t>
  </si>
  <si>
    <t xml:space="preserve">If yes: which vendor is your clinic currently working with? </t>
  </si>
  <si>
    <t>Which of the following best describes the services provided by your clinics (mark only one oval per row) [Urgent/Acute Care]</t>
  </si>
  <si>
    <t>Which of the following best describes the services provided by your clinics (mark only one oval per row) [Yearly Physicals]</t>
  </si>
  <si>
    <t>Which of the following best describes the services provided by your clinics (mark only one oval per row) [Immunization - Non COVID]</t>
  </si>
  <si>
    <t>Which of the following best describes the services provided by your clinics (mark only one oval per row) [Immunization - COVID]</t>
  </si>
  <si>
    <t>Which of the following best describes the services provided by your clinics (mark only one oval per row) [COVID Testing]</t>
  </si>
  <si>
    <t>Which of the following best describes the services provided by your clinics (mark only one oval per row) [Laboratory]</t>
  </si>
  <si>
    <t>Which of the following best describes the services provided by your clinics (mark only one oval per row) [X-ray (non-dental)]</t>
  </si>
  <si>
    <t>Which of the following best describes the services provided by your clinics (mark only one oval per row) [Chronic Disease Management]</t>
  </si>
  <si>
    <t>Which of the following best describes the services provided by your clinics (mark only one oval per row) [Dental Care ]</t>
  </si>
  <si>
    <t>Which of the following best describes the services provided by your clinics (mark only one oval per row) [Vision Screening ]</t>
  </si>
  <si>
    <t>Which of the following best describes the services provided by your clinics (mark only one oval per row) [Family Planning ]</t>
  </si>
  <si>
    <t>Which of the following best describes the services provided by your clinics (mark only one oval per row) [Prenatal/Obstetrical Care ]</t>
  </si>
  <si>
    <t>Which of the following best describes the services provided by your clinics (mark only one oval per row) [Gynecological ]</t>
  </si>
  <si>
    <t>Which of the following best describes the services provided by your clinics (mark only one oval per row) [STI Testing/Treatment]</t>
  </si>
  <si>
    <t>Which of the following best describes the services provided by your clinics (mark only one oval per row) [HIV Testing ]</t>
  </si>
  <si>
    <t>Which of the following best describes the services provided by your clinics (mark only one oval per row) [TB Testing ]</t>
  </si>
  <si>
    <t>Which of the following best describes the services provided by your clinics (mark only one oval per row) [Substance Abuse Treatment/Counseling]</t>
  </si>
  <si>
    <t>Which of the following best describes the services provided by your clinics (mark only one oval per row) [Mental Health Treatment/Counseling]</t>
  </si>
  <si>
    <t>Which of the following best describes the services provided by your clinics (mark only one oval per row) [Specialty Services ]</t>
  </si>
  <si>
    <t>Which of the following best describes the services provided by your clinics (mark only one oval per row) [Eyeglasses]</t>
  </si>
  <si>
    <t>Which of the following best describes the services provided by your clinics (mark only one oval per row) [Case Management]</t>
  </si>
  <si>
    <t>Which of the following best describes the services provided by your clinics (mark only one oval per row) [Health Education ]</t>
  </si>
  <si>
    <t>Which of the following best describes the services provided by your clinics (mark only one oval per row) [Pharmacy]</t>
  </si>
  <si>
    <t>Which of the following best describes the services provided by your clinics (mark only one oval per row) [Rx Dispensary]</t>
  </si>
  <si>
    <t xml:space="preserve">Would you like to expand your referral capacity or affiliations with a hospital or external provider? </t>
  </si>
  <si>
    <t>Which three referral services would be most important to your patient population? Please list below.</t>
  </si>
  <si>
    <t xml:space="preserve">Number of Specialty VISITS Performed at Clinic **specialty visits include all specialties such as gyn, cardiology, endocrinology, etc. - DO NOT include mental/behavioral health, vision or dental visits in this total </t>
  </si>
  <si>
    <t>Number of Case Management/Social Services VISITS</t>
  </si>
  <si>
    <t>Number of pharmaceutical VISITS</t>
  </si>
  <si>
    <t xml:space="preserve">How do you arrange medications for your patients? (You may check more than one box if applicable) </t>
  </si>
  <si>
    <t xml:space="preserve">My organization is considered a </t>
  </si>
  <si>
    <t>Hours of Operation Per Week</t>
  </si>
  <si>
    <t xml:space="preserve">Does your organization have any satellite locations? If yes, please list each satellite site and phone number below. </t>
  </si>
  <si>
    <t xml:space="preserve">Does your organization have mobile capabilities to extend your services into the community? If yes, please explain. </t>
  </si>
  <si>
    <t xml:space="preserve">Is your organization a subsidiary of another organization? If yes, list the organizational nature of affiliation. </t>
  </si>
  <si>
    <t xml:space="preserve">Does your organization charge patients for any services? </t>
  </si>
  <si>
    <t>If yes above, please submit most recent fee schedule</t>
  </si>
  <si>
    <t xml:space="preserve">Do you bill for third party reimbursement? </t>
  </si>
  <si>
    <t xml:space="preserve">If yes to the previous question, which of the following do you bill for reimbursement? </t>
  </si>
  <si>
    <t xml:space="preserve">Do you intend to start billing for third-party reimbursements in the next year? </t>
  </si>
  <si>
    <t xml:space="preserve">Please list your top 5 sources of financial support from the list above </t>
  </si>
  <si>
    <t>What are the most prevalent barriers to the management of your clinics' most common conditions?</t>
  </si>
  <si>
    <t xml:space="preserve">What are the major barriers preventing establishment of on-site pharmaceutical facilities? </t>
  </si>
  <si>
    <t>What are the major barriers to acquiring an Electronic Health Record System?</t>
  </si>
  <si>
    <t>What challenges at your clinic keep you up at night?</t>
  </si>
  <si>
    <t xml:space="preserve">How can we best help address these challenges? </t>
  </si>
  <si>
    <t xml:space="preserve">Is there anything on the application that we didn't ask that you would like us to know about your clinic? </t>
  </si>
  <si>
    <t xml:space="preserve">What are three things you would like IAFCC to address and/or continue this year? </t>
  </si>
  <si>
    <t>501(c)3</t>
  </si>
  <si>
    <t>W9</t>
  </si>
  <si>
    <t>Most recent list of Board of Directors</t>
  </si>
  <si>
    <t xml:space="preserve">I plan to pay by: </t>
  </si>
  <si>
    <t xml:space="preserve">If you are sending via check, who should we expect the check from? </t>
  </si>
  <si>
    <t xml:space="preserve">Type Name as E- Signature </t>
  </si>
  <si>
    <t>Which of the following routes of behavioral health care delivery  does the clinic use for each service offered? Check all that apply.  [Individual psychotherapy or counseling]</t>
  </si>
  <si>
    <t>Which of the following routes of behavioral health care delivery  does the clinic use for each service offered? Check all that apply.  [Family counseling]</t>
  </si>
  <si>
    <t>Which of the following routes of behavioral health care delivery  does the clinic use for each service offered? Check all that apply.  [Support groups]</t>
  </si>
  <si>
    <t>Which of the following routes of behavioral health care delivery  does the clinic use for each service offered? Check all that apply.  [Peer recovery support services]</t>
  </si>
  <si>
    <t>Which of the following routes of behavioral health care delivery  does the clinic use for each service offered? Check all that apply.  [Psychiatry]</t>
  </si>
  <si>
    <t>Which of the following routes of behavioral health care delivery  does the clinic use for each service offered? Check all that apply.  [Psychiatric medication prescription]</t>
  </si>
  <si>
    <t>Which of the following routes of behavioral health care delivery  does the clinic use for each service offered? Check all that apply.  [Wellness activities (e.g., yoga, mindfulness, meditation, faith-based sessions)]</t>
  </si>
  <si>
    <t>Which of the following routes of behavioral health care delivery  does the clinic use for each service offered? Check all that apply.  [Other: ]</t>
  </si>
  <si>
    <t>Which of the following routes of behavioral health care delivery  does the clinic use for each service offered? Check all that apply.  [Does not apply ]</t>
  </si>
  <si>
    <t xml:space="preserve">If you selected OTHER for any of the above answers please explain the best that you can below: </t>
  </si>
  <si>
    <t>Does your clinic offer behavioral health services or referrals in any capacity?</t>
  </si>
  <si>
    <t xml:space="preserve">Does your clinic offer behavioral health services in any capacity? </t>
  </si>
  <si>
    <t xml:space="preserve">For clinics that provide in-clinic, telehealth, or direct referral delivery  of BH care: How long do patients need to wait, on average, before securing an in-clinic,  telehealth, or direct referral appointment? </t>
  </si>
  <si>
    <t>For clinics with in-house providers that  deliver care through in-person or telehealth visits: Which are the two (2) most common ways that behavioral health providers are compensated? Check up to two (2).</t>
  </si>
  <si>
    <t># Patients below 100% of FPL</t>
  </si>
  <si>
    <t># of patients below 100% and 200% of FPL</t>
  </si>
  <si>
    <t># of patients ablove 200% of FPL</t>
  </si>
  <si>
    <t>Below 100% of FPL</t>
  </si>
  <si>
    <t>Between 100% and 200% of FPL</t>
  </si>
  <si>
    <t>Above 200% of FPL</t>
  </si>
  <si>
    <t># of Patients</t>
  </si>
  <si>
    <t>% of Patients</t>
  </si>
  <si>
    <t>Income Demographics</t>
  </si>
  <si>
    <t># of patients 0-17 years old</t>
  </si>
  <si>
    <t xml:space="preserve"># of patients 18-64 years old </t>
  </si>
  <si>
    <t># of patients 65+ years old</t>
  </si>
  <si>
    <t># of Latino Patients</t>
  </si>
  <si>
    <t># of White Patients</t>
  </si>
  <si>
    <t># of Black Patients</t>
  </si>
  <si>
    <t># of American Indian or Alaskan Native Patients</t>
  </si>
  <si>
    <t># of Native Hawaiian or Pacfici Islander Patients</t>
  </si>
  <si>
    <t># of Multi-racial or Bi-racial patients</t>
  </si>
  <si>
    <t># of Other patients</t>
  </si>
  <si>
    <t># of Unknown patients</t>
  </si>
  <si>
    <t>Age Demographics</t>
  </si>
  <si>
    <t>0-17 years old</t>
  </si>
  <si>
    <t>18-65 years old</t>
  </si>
  <si>
    <t>65 + years old</t>
  </si>
  <si>
    <t>Demographic Information</t>
  </si>
  <si>
    <t>% Native Hawaiian or Pacific Islander</t>
  </si>
  <si>
    <t>% : Below 100% of FPL</t>
  </si>
  <si>
    <t>% COVID testing/immunization</t>
  </si>
  <si>
    <t>% Other Immunizations (ex: shingles, pneumonia, COVID, etc)</t>
  </si>
  <si>
    <t>Level 1: Hygiene/Diagnostic- administered by a dental hygienist and/or general dentist.
Of the total dental visits reported above, how many involved evaluations and/or cleanings? 
(ex: comp exam, problem-focused, oral evaluation, prophylaxis)</t>
  </si>
  <si>
    <t>Level 2: Restorative - administered by a general dentist Of the total dental visits reported above, how many involved restorative fillings or crowns?</t>
  </si>
  <si>
    <t>Level 3: Extractions and Procedures - administered by a general dentist
Of the total dental visits reported above, how many involved extractions or other surgical procedures?</t>
  </si>
  <si>
    <t xml:space="preserve">Level 4: Specialty Dental Services - administered by a specialty dentist
Of the total dental visits reported above, how many involved specialty dental services? 
(Include orthodontic, periodontal, endodontic, prosthodontics, oral and maxillofacial procedures and surgeries performed by a specialist. Include any visit that required local or general anesthesia) </t>
  </si>
  <si>
    <t>Level 1</t>
  </si>
  <si>
    <t>Level 2</t>
  </si>
  <si>
    <t>Level 3</t>
  </si>
  <si>
    <t>Level 4</t>
  </si>
  <si>
    <t>Number Level 1 Dental</t>
  </si>
  <si>
    <t>Number Level 2 Dental</t>
  </si>
  <si>
    <t>Number Level 3 Dental</t>
  </si>
  <si>
    <t>Number Level 4 Dental</t>
  </si>
  <si>
    <t>Value of Dental Level 1</t>
  </si>
  <si>
    <t>Value of Dental Level 2</t>
  </si>
  <si>
    <t>Value of Dental Level 3</t>
  </si>
  <si>
    <t>Value of Dental Level 4</t>
  </si>
  <si>
    <t>Dental Level 2</t>
  </si>
  <si>
    <t>Dental Level 3</t>
  </si>
  <si>
    <t>Dental Level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</si>
</sst>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quot;$&quot;#,##0.00"/>
    <numFmt numFmtId="166" formatCode="0.0%"/>
    <numFmt numFmtId="167" formatCode="0.00000"/>
    <numFmt numFmtId="168" formatCode="_(&quot;$&quot;* #,##0_);_(&quot;$&quot;* \(#,##0\);_(&quot;$&quot;* &quot;-&quot;??_);_(@_)"/>
    <numFmt numFmtId="169" formatCode="_([$$-409]* #,##0_);_([$$-409]* \(#,##0\);_([$$-409]* &quot;-&quot;??_);_(@_)"/>
    <numFmt numFmtId="170" formatCode="&quot;$&quot;#,##0"/>
  </numFmts>
  <fonts count="31" x14ac:knownFonts="1">
    <font>
      <sz val="12"/>
      <color theme="1"/>
      <name val="Calibri"/>
      <family val="2"/>
      <scheme val="minor"/>
    </font>
    <font>
      <sz val="12"/>
      <color theme="1"/>
      <name val="Calibri"/>
      <family val="2"/>
      <scheme val="minor"/>
    </font>
    <font>
      <sz val="16"/>
      <color theme="0"/>
      <name val="Calibri"/>
      <family val="2"/>
      <scheme val="minor"/>
    </font>
    <font>
      <sz val="16"/>
      <color theme="0"/>
      <name val="Calibri Light"/>
      <family val="2"/>
      <scheme val="major"/>
    </font>
    <font>
      <sz val="16"/>
      <color theme="1"/>
      <name val="Calibri Light"/>
      <family val="2"/>
      <scheme val="major"/>
    </font>
    <font>
      <b/>
      <sz val="14"/>
      <color theme="1"/>
      <name val="Arial"/>
      <family val="2"/>
    </font>
    <font>
      <sz val="10"/>
      <color theme="1"/>
      <name val="Arial"/>
      <family val="2"/>
    </font>
    <font>
      <b/>
      <i/>
      <sz val="10"/>
      <color rgb="FFFF0000"/>
      <name val="Arial"/>
      <family val="2"/>
    </font>
    <font>
      <b/>
      <sz val="10"/>
      <color theme="1"/>
      <name val="Arial"/>
      <family val="2"/>
    </font>
    <font>
      <sz val="10"/>
      <name val="Arial"/>
      <family val="2"/>
    </font>
    <font>
      <b/>
      <sz val="10"/>
      <color rgb="FFFF0000"/>
      <name val="Arial"/>
      <family val="2"/>
    </font>
    <font>
      <i/>
      <sz val="8"/>
      <color theme="1"/>
      <name val="Arial"/>
      <family val="2"/>
    </font>
    <font>
      <b/>
      <sz val="10"/>
      <color rgb="FF000000"/>
      <name val="Arial"/>
      <family val="2"/>
    </font>
    <font>
      <i/>
      <sz val="8"/>
      <color rgb="FF000000"/>
      <name val="Arial"/>
      <family val="2"/>
    </font>
    <font>
      <sz val="10"/>
      <color rgb="FF000000"/>
      <name val="Arial"/>
      <family val="2"/>
    </font>
    <font>
      <sz val="8"/>
      <color rgb="FF000000"/>
      <name val="Arial"/>
      <family val="2"/>
    </font>
    <font>
      <sz val="14"/>
      <color theme="1"/>
      <name val="Calibri Light"/>
      <family val="2"/>
      <scheme val="major"/>
    </font>
    <font>
      <b/>
      <sz val="14"/>
      <color rgb="FFFF0000"/>
      <name val="Calibri Light"/>
      <family val="2"/>
      <scheme val="major"/>
    </font>
    <font>
      <i/>
      <sz val="14"/>
      <color theme="1"/>
      <name val="Calibri Light"/>
      <family val="2"/>
      <scheme val="major"/>
    </font>
    <font>
      <sz val="36"/>
      <color theme="1"/>
      <name val="Calibri"/>
      <family val="2"/>
      <scheme val="minor"/>
    </font>
    <font>
      <sz val="36"/>
      <color rgb="FF00ADEE"/>
      <name val="Calibri"/>
      <family val="2"/>
      <scheme val="minor"/>
    </font>
    <font>
      <b/>
      <sz val="24"/>
      <color theme="1"/>
      <name val="Arial"/>
      <family val="2"/>
    </font>
    <font>
      <sz val="24"/>
      <color theme="1"/>
      <name val="Arial"/>
      <family val="2"/>
    </font>
    <font>
      <sz val="24"/>
      <color theme="1"/>
      <name val="Calibri"/>
      <family val="2"/>
      <scheme val="minor"/>
    </font>
    <font>
      <sz val="30"/>
      <color theme="7"/>
      <name val="Calibri"/>
      <family val="2"/>
      <scheme val="minor"/>
    </font>
    <font>
      <sz val="30"/>
      <color theme="1"/>
      <name val="Calibri"/>
      <family val="2"/>
      <scheme val="minor"/>
    </font>
    <font>
      <b/>
      <sz val="24"/>
      <color theme="1"/>
      <name val="Calibri"/>
      <family val="2"/>
      <scheme val="minor"/>
    </font>
    <font>
      <b/>
      <sz val="30"/>
      <color theme="1"/>
      <name val="Calibri"/>
      <family val="2"/>
      <scheme val="minor"/>
    </font>
    <font>
      <b/>
      <sz val="36"/>
      <color theme="1"/>
      <name val="Calibri"/>
      <family val="2"/>
      <scheme val="minor"/>
    </font>
    <font>
      <sz val="34"/>
      <color theme="0"/>
      <name val="Calibri"/>
      <family val="2"/>
      <scheme val="minor"/>
    </font>
    <font>
      <sz val="10"/>
      <color theme="1"/>
      <name val="Calibri"/>
      <family val="2"/>
      <scheme val="minor"/>
    </font>
  </fonts>
  <fills count="34">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2"/>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E9E0F8"/>
        <bgColor indexed="64"/>
      </patternFill>
    </fill>
    <fill>
      <patternFill patternType="solid">
        <fgColor rgb="FFDBD3E9"/>
        <bgColor indexed="64"/>
      </patternFill>
    </fill>
    <fill>
      <patternFill patternType="solid">
        <fgColor rgb="FFDBD3E9"/>
        <bgColor rgb="FFFFF2CC"/>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0" fillId="0" borderId="0"/>
    <xf numFmtId="43" fontId="1" fillId="0" borderId="0"/>
    <xf numFmtId="44" fontId="1" fillId="0" borderId="0"/>
    <xf numFmtId="9" fontId="1" fillId="0" borderId="0"/>
    <xf numFmtId="0" fontId="14" fillId="0" borderId="0"/>
  </cellStyleXfs>
  <cellXfs count="349">
    <xf numFmtId="0" fontId="0" fillId="0" borderId="0" xfId="0"/>
    <xf numFmtId="0" fontId="2" fillId="2"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5" borderId="0" xfId="0" applyFont="1" applyFill="1" applyAlignment="1">
      <alignment horizontal="center" wrapText="1"/>
    </xf>
    <xf numFmtId="0" fontId="3" fillId="4" borderId="0" xfId="0" applyFont="1" applyFill="1" applyAlignment="1">
      <alignment horizontal="center" wrapText="1"/>
    </xf>
    <xf numFmtId="0" fontId="4" fillId="0" borderId="0" xfId="0" applyFont="1"/>
    <xf numFmtId="9" fontId="4" fillId="0" borderId="0" xfId="3" applyFont="1"/>
    <xf numFmtId="9" fontId="4" fillId="0" borderId="0" xfId="0" applyNumberFormat="1" applyFont="1"/>
    <xf numFmtId="164" fontId="4" fillId="0" borderId="0" xfId="0" applyNumberFormat="1" applyFont="1"/>
    <xf numFmtId="0" fontId="6" fillId="0" borderId="0" xfId="0" applyFont="1" applyAlignment="1">
      <alignment horizontal="center"/>
    </xf>
    <xf numFmtId="0" fontId="7" fillId="0" borderId="0" xfId="0" applyFont="1"/>
    <xf numFmtId="0" fontId="8" fillId="0" borderId="1" xfId="0" applyFont="1" applyBorder="1"/>
    <xf numFmtId="0" fontId="6" fillId="0" borderId="0" xfId="0" applyFont="1"/>
    <xf numFmtId="0" fontId="8" fillId="0" borderId="0" xfId="0" applyFont="1"/>
    <xf numFmtId="165" fontId="6" fillId="9" borderId="6" xfId="0" applyNumberFormat="1" applyFont="1" applyFill="1" applyBorder="1" applyAlignment="1">
      <alignment horizontal="center"/>
    </xf>
    <xf numFmtId="165" fontId="6" fillId="9" borderId="7" xfId="0" applyNumberFormat="1" applyFont="1" applyFill="1" applyBorder="1" applyAlignment="1">
      <alignment horizontal="center"/>
    </xf>
    <xf numFmtId="0" fontId="5" fillId="0" borderId="0" xfId="0" applyFont="1"/>
    <xf numFmtId="2" fontId="6" fillId="0" borderId="0" xfId="0" applyNumberFormat="1" applyFont="1"/>
    <xf numFmtId="0" fontId="12" fillId="0" borderId="0" xfId="0" applyFont="1" applyAlignment="1">
      <alignment horizontal="center" vertical="center" wrapText="1"/>
    </xf>
    <xf numFmtId="0" fontId="8" fillId="0" borderId="0" xfId="0" applyFont="1" applyAlignment="1">
      <alignment horizontal="center" wrapText="1"/>
    </xf>
    <xf numFmtId="2" fontId="12" fillId="0" borderId="0" xfId="0" applyNumberFormat="1" applyFont="1" applyAlignment="1">
      <alignment horizontal="center" vertical="center" wrapText="1"/>
    </xf>
    <xf numFmtId="0" fontId="14" fillId="0" borderId="0" xfId="0" applyFont="1" applyAlignment="1">
      <alignment horizontal="left" wrapText="1"/>
    </xf>
    <xf numFmtId="166" fontId="10" fillId="6" borderId="0" xfId="0" applyNumberFormat="1" applyFont="1" applyFill="1" applyAlignment="1">
      <alignment horizontal="center"/>
    </xf>
    <xf numFmtId="0" fontId="14" fillId="0" borderId="0" xfId="0" applyFont="1" applyAlignment="1">
      <alignment horizontal="center" wrapText="1"/>
    </xf>
    <xf numFmtId="0" fontId="14" fillId="8" borderId="0" xfId="0" applyFont="1" applyFill="1" applyAlignment="1">
      <alignment horizontal="center" wrapText="1"/>
    </xf>
    <xf numFmtId="167" fontId="14" fillId="8" borderId="0" xfId="0" applyNumberFormat="1" applyFont="1" applyFill="1" applyAlignment="1">
      <alignment horizontal="center" wrapText="1"/>
    </xf>
    <xf numFmtId="2" fontId="6" fillId="9" borderId="6" xfId="0" applyNumberFormat="1" applyFont="1" applyFill="1" applyBorder="1" applyAlignment="1">
      <alignment horizontal="center"/>
    </xf>
    <xf numFmtId="2" fontId="6" fillId="9" borderId="7" xfId="0" applyNumberFormat="1" applyFont="1" applyFill="1" applyBorder="1" applyAlignment="1">
      <alignment horizontal="center"/>
    </xf>
    <xf numFmtId="0" fontId="14" fillId="0" borderId="11" xfId="0" applyFont="1" applyBorder="1" applyAlignment="1">
      <alignment horizontal="left" wrapText="1"/>
    </xf>
    <xf numFmtId="2" fontId="6" fillId="9" borderId="12" xfId="0" applyNumberFormat="1" applyFont="1" applyFill="1" applyBorder="1" applyAlignment="1">
      <alignment horizontal="center"/>
    </xf>
    <xf numFmtId="165" fontId="6" fillId="9" borderId="13" xfId="0" applyNumberFormat="1" applyFont="1" applyFill="1" applyBorder="1" applyAlignment="1">
      <alignment horizontal="center"/>
    </xf>
    <xf numFmtId="0" fontId="11" fillId="0" borderId="0" xfId="0" applyFont="1" applyAlignment="1">
      <alignment wrapText="1"/>
    </xf>
    <xf numFmtId="0" fontId="11" fillId="0" borderId="0" xfId="0" applyFont="1" applyAlignment="1">
      <alignment horizontal="center" wrapText="1"/>
    </xf>
    <xf numFmtId="2" fontId="8" fillId="9" borderId="8" xfId="0" applyNumberFormat="1" applyFont="1" applyFill="1" applyBorder="1" applyAlignment="1">
      <alignment horizontal="center"/>
    </xf>
    <xf numFmtId="165" fontId="8" fillId="9" borderId="8" xfId="0" applyNumberFormat="1" applyFont="1" applyFill="1" applyBorder="1" applyAlignment="1">
      <alignment horizontal="center"/>
    </xf>
    <xf numFmtId="0" fontId="15" fillId="0" borderId="0" xfId="0" applyFont="1"/>
    <xf numFmtId="165" fontId="10" fillId="6" borderId="3" xfId="0" applyNumberFormat="1" applyFont="1" applyFill="1" applyBorder="1" applyAlignment="1">
      <alignment horizontal="center"/>
    </xf>
    <xf numFmtId="9" fontId="10" fillId="6" borderId="3" xfId="0" applyNumberFormat="1" applyFont="1" applyFill="1" applyBorder="1" applyAlignment="1">
      <alignment horizontal="center"/>
    </xf>
    <xf numFmtId="0" fontId="8" fillId="0" borderId="0" xfId="0" applyFont="1" applyAlignment="1">
      <alignment vertical="center" wrapText="1"/>
    </xf>
    <xf numFmtId="9" fontId="12" fillId="8" borderId="5" xfId="0" applyNumberFormat="1" applyFont="1" applyFill="1" applyBorder="1" applyAlignment="1">
      <alignment horizontal="center"/>
    </xf>
    <xf numFmtId="165" fontId="14" fillId="8" borderId="5" xfId="0" applyNumberFormat="1" applyFont="1" applyFill="1" applyBorder="1" applyAlignment="1">
      <alignment horizontal="center"/>
    </xf>
    <xf numFmtId="165" fontId="6" fillId="9" borderId="5" xfId="0" applyNumberFormat="1" applyFont="1" applyFill="1" applyBorder="1" applyAlignment="1">
      <alignment horizontal="center"/>
    </xf>
    <xf numFmtId="0" fontId="16" fillId="6" borderId="15" xfId="0" applyFont="1" applyFill="1" applyBorder="1" applyAlignment="1">
      <alignment horizontal="center"/>
    </xf>
    <xf numFmtId="0" fontId="14" fillId="0" borderId="0" xfId="4"/>
    <xf numFmtId="0" fontId="6" fillId="0" borderId="0" xfId="4" applyFont="1" applyAlignment="1">
      <alignment horizontal="center"/>
    </xf>
    <xf numFmtId="0" fontId="14" fillId="12" borderId="10" xfId="4" applyFill="1" applyBorder="1" applyAlignment="1">
      <alignment horizontal="center" readingOrder="1"/>
    </xf>
    <xf numFmtId="0" fontId="12" fillId="13" borderId="9" xfId="4" applyFont="1" applyFill="1" applyBorder="1" applyAlignment="1">
      <alignment readingOrder="1"/>
    </xf>
    <xf numFmtId="0" fontId="13" fillId="7" borderId="0" xfId="4" applyFont="1" applyFill="1" applyAlignment="1">
      <alignment readingOrder="1"/>
    </xf>
    <xf numFmtId="165" fontId="6" fillId="9" borderId="8" xfId="4" applyNumberFormat="1" applyFont="1" applyFill="1" applyBorder="1" applyAlignment="1">
      <alignment horizontal="center"/>
    </xf>
    <xf numFmtId="0" fontId="8" fillId="10" borderId="0" xfId="4" applyFont="1" applyFill="1"/>
    <xf numFmtId="0" fontId="6" fillId="0" borderId="7" xfId="4" applyFont="1" applyBorder="1" applyAlignment="1">
      <alignment horizontal="center"/>
    </xf>
    <xf numFmtId="165" fontId="6" fillId="9" borderId="7" xfId="4" applyNumberFormat="1" applyFont="1" applyFill="1" applyBorder="1" applyAlignment="1">
      <alignment horizontal="center"/>
    </xf>
    <xf numFmtId="0" fontId="8" fillId="0" borderId="0" xfId="4" applyFont="1"/>
    <xf numFmtId="165" fontId="6" fillId="7" borderId="7" xfId="4" applyNumberFormat="1" applyFont="1" applyFill="1" applyBorder="1" applyAlignment="1">
      <alignment horizontal="center"/>
    </xf>
    <xf numFmtId="165" fontId="6" fillId="9" borderId="6" xfId="4" applyNumberFormat="1" applyFont="1" applyFill="1" applyBorder="1" applyAlignment="1">
      <alignment horizontal="center"/>
    </xf>
    <xf numFmtId="0" fontId="13" fillId="0" borderId="0" xfId="4" applyFont="1"/>
    <xf numFmtId="165" fontId="6" fillId="8" borderId="0" xfId="4" applyNumberFormat="1" applyFont="1" applyFill="1" applyAlignment="1">
      <alignment horizontal="center"/>
    </xf>
    <xf numFmtId="0" fontId="12" fillId="0" borderId="0" xfId="4" applyFont="1"/>
    <xf numFmtId="0" fontId="8" fillId="8" borderId="0" xfId="4" applyFont="1" applyFill="1" applyAlignment="1">
      <alignment horizontal="center" vertical="center" wrapText="1"/>
    </xf>
    <xf numFmtId="165" fontId="6" fillId="7" borderId="0" xfId="4" applyNumberFormat="1" applyFont="1" applyFill="1" applyAlignment="1">
      <alignment horizontal="center"/>
    </xf>
    <xf numFmtId="165" fontId="6" fillId="8" borderId="0" xfId="4" applyNumberFormat="1" applyFont="1" applyFill="1" applyAlignment="1">
      <alignment horizontal="center" vertical="center"/>
    </xf>
    <xf numFmtId="0" fontId="8" fillId="0" borderId="0" xfId="4" applyFont="1" applyAlignment="1">
      <alignment wrapText="1"/>
    </xf>
    <xf numFmtId="165" fontId="6" fillId="0" borderId="0" xfId="4" applyNumberFormat="1" applyFont="1"/>
    <xf numFmtId="0" fontId="11" fillId="0" borderId="0" xfId="4" applyFont="1" applyAlignment="1">
      <alignment horizontal="left" vertical="center"/>
    </xf>
    <xf numFmtId="0" fontId="6" fillId="0" borderId="0" xfId="4" applyFont="1" applyAlignment="1">
      <alignment horizontal="center" vertical="center"/>
    </xf>
    <xf numFmtId="0" fontId="6" fillId="0" borderId="0" xfId="4" applyFont="1"/>
    <xf numFmtId="0" fontId="11" fillId="0" borderId="0" xfId="4" applyFont="1" applyAlignment="1">
      <alignment horizontal="left"/>
    </xf>
    <xf numFmtId="0" fontId="12" fillId="0" borderId="5" xfId="4" applyFont="1" applyBorder="1"/>
    <xf numFmtId="0" fontId="10" fillId="7" borderId="0" xfId="4" applyFont="1" applyFill="1" applyAlignment="1">
      <alignment horizontal="center"/>
    </xf>
    <xf numFmtId="2" fontId="6" fillId="0" borderId="0" xfId="4" applyNumberFormat="1" applyFont="1" applyAlignment="1">
      <alignment wrapText="1"/>
    </xf>
    <xf numFmtId="165" fontId="6" fillId="0" borderId="0" xfId="4" applyNumberFormat="1" applyFont="1" applyAlignment="1">
      <alignment horizontal="center"/>
    </xf>
    <xf numFmtId="0" fontId="8" fillId="0" borderId="1" xfId="4" applyFont="1" applyBorder="1"/>
    <xf numFmtId="0" fontId="7" fillId="0" borderId="0" xfId="4" applyFont="1"/>
    <xf numFmtId="0" fontId="6" fillId="0" borderId="0" xfId="4" applyFont="1" applyProtection="1">
      <protection locked="0"/>
    </xf>
    <xf numFmtId="0" fontId="9" fillId="0" borderId="0" xfId="4" applyFont="1" applyProtection="1">
      <protection locked="0"/>
    </xf>
    <xf numFmtId="0" fontId="9" fillId="0" borderId="0" xfId="0" applyFont="1"/>
    <xf numFmtId="0" fontId="14" fillId="15" borderId="0" xfId="0" applyFont="1" applyFill="1" applyAlignment="1">
      <alignment horizontal="center" wrapText="1"/>
    </xf>
    <xf numFmtId="167" fontId="14" fillId="15" borderId="0" xfId="0" applyNumberFormat="1" applyFont="1" applyFill="1" applyAlignment="1">
      <alignment horizontal="center" wrapText="1"/>
    </xf>
    <xf numFmtId="166" fontId="10" fillId="6" borderId="19" xfId="0" applyNumberFormat="1" applyFont="1" applyFill="1" applyBorder="1" applyAlignment="1">
      <alignment horizontal="center"/>
    </xf>
    <xf numFmtId="1" fontId="10" fillId="6" borderId="0" xfId="0" applyNumberFormat="1" applyFont="1" applyFill="1" applyAlignment="1">
      <alignment horizontal="center"/>
    </xf>
    <xf numFmtId="1" fontId="10" fillId="14" borderId="0" xfId="0" applyNumberFormat="1" applyFont="1" applyFill="1" applyAlignment="1">
      <alignment horizontal="center"/>
    </xf>
    <xf numFmtId="1" fontId="10" fillId="6" borderId="11" xfId="0" applyNumberFormat="1" applyFont="1" applyFill="1" applyBorder="1" applyAlignment="1">
      <alignment horizontal="center"/>
    </xf>
    <xf numFmtId="0" fontId="0" fillId="16" borderId="0" xfId="0" applyFill="1"/>
    <xf numFmtId="0" fontId="0" fillId="17" borderId="0" xfId="0" applyFill="1"/>
    <xf numFmtId="0" fontId="0" fillId="17" borderId="25" xfId="0" applyFill="1" applyBorder="1"/>
    <xf numFmtId="42" fontId="20" fillId="17" borderId="0" xfId="2" applyNumberFormat="1" applyFont="1" applyFill="1" applyAlignment="1">
      <alignment vertical="center"/>
    </xf>
    <xf numFmtId="0" fontId="19" fillId="17" borderId="0" xfId="0" applyFont="1" applyFill="1" applyAlignment="1">
      <alignment horizontal="center" vertical="center"/>
    </xf>
    <xf numFmtId="42" fontId="20" fillId="17" borderId="0" xfId="2" applyNumberFormat="1" applyFont="1" applyFill="1" applyAlignment="1">
      <alignment horizontal="center" vertical="center"/>
    </xf>
    <xf numFmtId="0" fontId="19" fillId="16" borderId="0" xfId="0" applyFont="1" applyFill="1" applyAlignment="1">
      <alignment horizontal="center" vertical="center"/>
    </xf>
    <xf numFmtId="44" fontId="0" fillId="0" borderId="0" xfId="2" applyFont="1"/>
    <xf numFmtId="168" fontId="0" fillId="0" borderId="0" xfId="2" applyNumberFormat="1" applyFont="1"/>
    <xf numFmtId="2" fontId="0" fillId="0" borderId="0" xfId="0" applyNumberFormat="1"/>
    <xf numFmtId="168" fontId="17" fillId="6" borderId="15" xfId="2" applyNumberFormat="1" applyFont="1" applyFill="1" applyBorder="1" applyAlignment="1">
      <alignment horizontal="center"/>
    </xf>
    <xf numFmtId="0" fontId="23" fillId="17" borderId="0" xfId="0" applyFont="1" applyFill="1"/>
    <xf numFmtId="0" fontId="25" fillId="17" borderId="0" xfId="0" applyFont="1" applyFill="1"/>
    <xf numFmtId="0" fontId="24" fillId="17" borderId="0" xfId="0" applyFont="1" applyFill="1"/>
    <xf numFmtId="0" fontId="19" fillId="17" borderId="0" xfId="0" applyFont="1" applyFill="1" applyAlignment="1" applyProtection="1">
      <alignment horizontal="center" vertical="center"/>
      <protection locked="0"/>
    </xf>
    <xf numFmtId="0" fontId="0" fillId="17" borderId="0" xfId="0" applyFill="1" applyProtection="1">
      <protection locked="0"/>
    </xf>
    <xf numFmtId="0" fontId="12" fillId="0" borderId="9" xfId="0" applyFont="1" applyBorder="1" applyAlignment="1">
      <alignment readingOrder="1"/>
    </xf>
    <xf numFmtId="169" fontId="14" fillId="0" borderId="0" xfId="4" applyNumberFormat="1"/>
    <xf numFmtId="165" fontId="6" fillId="9" borderId="30" xfId="0" applyNumberFormat="1" applyFont="1" applyFill="1" applyBorder="1" applyAlignment="1">
      <alignment horizontal="center"/>
    </xf>
    <xf numFmtId="0" fontId="8" fillId="0" borderId="31" xfId="0" applyFont="1" applyBorder="1"/>
    <xf numFmtId="0" fontId="6" fillId="0" borderId="32" xfId="0" applyFont="1" applyBorder="1" applyAlignment="1">
      <alignment horizontal="center"/>
    </xf>
    <xf numFmtId="165" fontId="6" fillId="9" borderId="35" xfId="0" applyNumberFormat="1" applyFont="1" applyFill="1" applyBorder="1" applyAlignment="1">
      <alignment horizontal="center"/>
    </xf>
    <xf numFmtId="165" fontId="6" fillId="0" borderId="32" xfId="0" applyNumberFormat="1" applyFont="1" applyBorder="1" applyAlignment="1">
      <alignment horizontal="center"/>
    </xf>
    <xf numFmtId="165" fontId="6" fillId="20" borderId="32" xfId="0" applyNumberFormat="1" applyFont="1" applyFill="1" applyBorder="1" applyAlignment="1">
      <alignment horizontal="center"/>
    </xf>
    <xf numFmtId="164" fontId="6" fillId="0" borderId="0" xfId="1" applyNumberFormat="1" applyFont="1" applyAlignment="1">
      <alignment horizontal="center"/>
    </xf>
    <xf numFmtId="1" fontId="22" fillId="0" borderId="0" xfId="4" applyNumberFormat="1" applyFont="1" applyAlignment="1">
      <alignment horizontal="right" vertical="center"/>
    </xf>
    <xf numFmtId="0" fontId="24" fillId="17" borderId="0" xfId="0" applyFont="1" applyFill="1" applyAlignment="1">
      <alignment horizontal="center" wrapText="1"/>
    </xf>
    <xf numFmtId="0" fontId="27" fillId="17" borderId="0" xfId="0" applyFont="1" applyFill="1"/>
    <xf numFmtId="164" fontId="17" fillId="6" borderId="15" xfId="1" applyNumberFormat="1" applyFont="1" applyFill="1" applyBorder="1" applyAlignment="1">
      <alignment horizontal="center"/>
    </xf>
    <xf numFmtId="164" fontId="18" fillId="0" borderId="0" xfId="1" applyNumberFormat="1" applyFont="1" applyAlignment="1">
      <alignment horizontal="center" vertical="center"/>
    </xf>
    <xf numFmtId="164" fontId="16" fillId="0" borderId="0" xfId="1" applyNumberFormat="1" applyFont="1" applyAlignment="1">
      <alignment horizontal="center"/>
    </xf>
    <xf numFmtId="164" fontId="17" fillId="7" borderId="0" xfId="1" applyNumberFormat="1" applyFont="1" applyFill="1" applyAlignment="1">
      <alignment horizontal="center"/>
    </xf>
    <xf numFmtId="164" fontId="17" fillId="0" borderId="0" xfId="1" applyNumberFormat="1" applyFont="1" applyAlignment="1">
      <alignment horizontal="center"/>
    </xf>
    <xf numFmtId="0" fontId="0" fillId="21" borderId="0" xfId="0" applyFill="1"/>
    <xf numFmtId="0" fontId="27" fillId="17" borderId="0" xfId="0" applyFont="1" applyFill="1" applyAlignment="1">
      <alignment horizontal="right"/>
    </xf>
    <xf numFmtId="0" fontId="26" fillId="15" borderId="40" xfId="4" applyFont="1" applyFill="1" applyBorder="1" applyAlignment="1">
      <alignment horizontal="left"/>
    </xf>
    <xf numFmtId="0" fontId="26" fillId="15" borderId="16" xfId="4" applyFont="1" applyFill="1" applyBorder="1" applyAlignment="1">
      <alignment horizontal="left"/>
    </xf>
    <xf numFmtId="0" fontId="26" fillId="15" borderId="44" xfId="4" applyFont="1" applyFill="1" applyBorder="1" applyAlignment="1">
      <alignment horizontal="center"/>
    </xf>
    <xf numFmtId="0" fontId="26" fillId="25" borderId="37" xfId="4" applyFont="1" applyFill="1" applyBorder="1" applyAlignment="1">
      <alignment horizontal="left"/>
    </xf>
    <xf numFmtId="0" fontId="26" fillId="25" borderId="38" xfId="4" applyFont="1" applyFill="1" applyBorder="1" applyAlignment="1">
      <alignment horizontal="center"/>
    </xf>
    <xf numFmtId="0" fontId="26" fillId="25" borderId="40" xfId="4" applyFont="1" applyFill="1" applyBorder="1" applyAlignment="1">
      <alignment horizontal="left"/>
    </xf>
    <xf numFmtId="0" fontId="21" fillId="25" borderId="37" xfId="4" applyFont="1" applyFill="1" applyBorder="1"/>
    <xf numFmtId="0" fontId="21" fillId="19" borderId="40" xfId="4" applyFont="1" applyFill="1" applyBorder="1"/>
    <xf numFmtId="0" fontId="21" fillId="25" borderId="40" xfId="4" applyFont="1" applyFill="1" applyBorder="1"/>
    <xf numFmtId="0" fontId="21" fillId="0" borderId="40" xfId="4" applyFont="1" applyBorder="1"/>
    <xf numFmtId="0" fontId="26" fillId="25" borderId="16" xfId="0" applyFont="1" applyFill="1" applyBorder="1"/>
    <xf numFmtId="0" fontId="21" fillId="15" borderId="40" xfId="4" applyFont="1" applyFill="1" applyBorder="1"/>
    <xf numFmtId="1" fontId="22" fillId="15" borderId="0" xfId="4" applyNumberFormat="1" applyFont="1" applyFill="1" applyAlignment="1">
      <alignment horizontal="right" vertical="center"/>
    </xf>
    <xf numFmtId="164" fontId="22" fillId="15" borderId="0" xfId="1" applyNumberFormat="1" applyFont="1" applyFill="1" applyAlignment="1">
      <alignment horizontal="right" vertical="center"/>
    </xf>
    <xf numFmtId="170" fontId="22" fillId="15" borderId="0" xfId="4" applyNumberFormat="1" applyFont="1" applyFill="1" applyAlignment="1">
      <alignment horizontal="right" vertical="center"/>
    </xf>
    <xf numFmtId="0" fontId="21" fillId="15" borderId="37" xfId="4" applyFont="1" applyFill="1" applyBorder="1"/>
    <xf numFmtId="1" fontId="22" fillId="15" borderId="38" xfId="4" applyNumberFormat="1" applyFont="1" applyFill="1" applyBorder="1" applyAlignment="1">
      <alignment horizontal="right" vertical="center"/>
    </xf>
    <xf numFmtId="1" fontId="22" fillId="0" borderId="41" xfId="4" applyNumberFormat="1" applyFont="1" applyBorder="1" applyAlignment="1">
      <alignment horizontal="right" vertical="center"/>
    </xf>
    <xf numFmtId="0" fontId="21" fillId="15" borderId="42" xfId="4" applyFont="1" applyFill="1" applyBorder="1"/>
    <xf numFmtId="1" fontId="22" fillId="15" borderId="19" xfId="4" applyNumberFormat="1" applyFont="1" applyFill="1" applyBorder="1" applyAlignment="1">
      <alignment horizontal="right" vertical="center"/>
    </xf>
    <xf numFmtId="3" fontId="23" fillId="25" borderId="45" xfId="1" applyNumberFormat="1" applyFont="1" applyFill="1" applyBorder="1" applyAlignment="1">
      <alignment horizontal="center"/>
    </xf>
    <xf numFmtId="3" fontId="23" fillId="15" borderId="46" xfId="1" applyNumberFormat="1" applyFont="1" applyFill="1" applyBorder="1" applyAlignment="1">
      <alignment horizontal="center"/>
    </xf>
    <xf numFmtId="3" fontId="23" fillId="25" borderId="46" xfId="1" applyNumberFormat="1" applyFont="1" applyFill="1" applyBorder="1" applyAlignment="1">
      <alignment horizontal="center"/>
    </xf>
    <xf numFmtId="3" fontId="26" fillId="15" borderId="15" xfId="1" applyNumberFormat="1" applyFont="1" applyFill="1" applyBorder="1" applyAlignment="1">
      <alignment horizontal="center"/>
    </xf>
    <xf numFmtId="0" fontId="0" fillId="27" borderId="0" xfId="0" applyFill="1"/>
    <xf numFmtId="0" fontId="19" fillId="27" borderId="0" xfId="0" applyFont="1" applyFill="1" applyAlignment="1">
      <alignment horizontal="center" vertical="center"/>
    </xf>
    <xf numFmtId="0" fontId="19" fillId="27" borderId="0" xfId="0" applyFont="1" applyFill="1" applyAlignment="1" applyProtection="1">
      <alignment horizontal="center" vertical="center"/>
      <protection locked="0"/>
    </xf>
    <xf numFmtId="42" fontId="20" fillId="27" borderId="0" xfId="2" applyNumberFormat="1" applyFont="1" applyFill="1" applyAlignment="1">
      <alignment horizontal="center" vertical="center"/>
    </xf>
    <xf numFmtId="0" fontId="25" fillId="27" borderId="0" xfId="0" applyFont="1" applyFill="1"/>
    <xf numFmtId="0" fontId="23" fillId="27" borderId="0" xfId="0" applyFont="1" applyFill="1"/>
    <xf numFmtId="0" fontId="21" fillId="25" borderId="59" xfId="4" applyFont="1" applyFill="1" applyBorder="1"/>
    <xf numFmtId="0" fontId="21" fillId="15" borderId="62" xfId="4" applyFont="1" applyFill="1" applyBorder="1"/>
    <xf numFmtId="0" fontId="21" fillId="25" borderId="62" xfId="4" applyFont="1" applyFill="1" applyBorder="1"/>
    <xf numFmtId="0" fontId="21" fillId="15" borderId="64" xfId="4" applyFont="1" applyFill="1" applyBorder="1"/>
    <xf numFmtId="3" fontId="6" fillId="9" borderId="5" xfId="1" applyNumberFormat="1" applyFont="1" applyFill="1" applyBorder="1" applyAlignment="1">
      <alignment horizontal="center"/>
    </xf>
    <xf numFmtId="3" fontId="6" fillId="0" borderId="0" xfId="1" applyNumberFormat="1" applyFont="1" applyAlignment="1">
      <alignment horizontal="center"/>
    </xf>
    <xf numFmtId="3" fontId="6" fillId="20" borderId="36" xfId="1" applyNumberFormat="1" applyFont="1" applyFill="1" applyBorder="1" applyAlignment="1">
      <alignment horizontal="center"/>
    </xf>
    <xf numFmtId="3" fontId="6" fillId="18" borderId="36" xfId="1" applyNumberFormat="1" applyFont="1" applyFill="1" applyBorder="1" applyAlignment="1">
      <alignment horizontal="center"/>
    </xf>
    <xf numFmtId="3" fontId="10" fillId="6" borderId="3" xfId="0" applyNumberFormat="1" applyFont="1" applyFill="1" applyBorder="1" applyAlignment="1">
      <alignment horizontal="center"/>
    </xf>
    <xf numFmtId="3" fontId="6" fillId="0" borderId="0" xfId="0" applyNumberFormat="1" applyFont="1" applyAlignment="1">
      <alignment horizontal="center"/>
    </xf>
    <xf numFmtId="0" fontId="0" fillId="30" borderId="0" xfId="0" applyFill="1"/>
    <xf numFmtId="9" fontId="10" fillId="6" borderId="15" xfId="0" applyNumberFormat="1" applyFont="1" applyFill="1" applyBorder="1" applyAlignment="1">
      <alignment horizontal="center"/>
    </xf>
    <xf numFmtId="0" fontId="30" fillId="0" borderId="0" xfId="0" applyFont="1" applyAlignment="1">
      <alignment wrapText="1"/>
    </xf>
    <xf numFmtId="4" fontId="30" fillId="0" borderId="0" xfId="0" applyNumberFormat="1" applyFont="1" applyAlignment="1">
      <alignment wrapText="1"/>
    </xf>
    <xf numFmtId="0" fontId="30" fillId="29" borderId="0" xfId="0" applyFont="1" applyFill="1" applyAlignment="1">
      <alignment wrapText="1"/>
    </xf>
    <xf numFmtId="0" fontId="30" fillId="0" borderId="0" xfId="0" applyFont="1"/>
    <xf numFmtId="0" fontId="14" fillId="21" borderId="0" xfId="0" applyFont="1" applyFill="1" applyAlignment="1">
      <alignment horizontal="left" wrapText="1"/>
    </xf>
    <xf numFmtId="0" fontId="29" fillId="28" borderId="0" xfId="0" applyFont="1" applyFill="1" applyAlignment="1">
      <alignment horizontal="center" vertical="center" wrapText="1"/>
    </xf>
    <xf numFmtId="0" fontId="0" fillId="16" borderId="0" xfId="0" applyFill="1"/>
    <xf numFmtId="170" fontId="23" fillId="26" borderId="69" xfId="4" applyNumberFormat="1" applyFont="1" applyFill="1" applyBorder="1" applyAlignment="1">
      <alignment horizontal="right"/>
    </xf>
    <xf numFmtId="0" fontId="0" fillId="0" borderId="61" xfId="0" applyBorder="1"/>
    <xf numFmtId="0" fontId="26" fillId="15" borderId="62" xfId="4" applyFont="1" applyFill="1" applyBorder="1" applyAlignment="1">
      <alignment horizontal="left"/>
    </xf>
    <xf numFmtId="170" fontId="23" fillId="22" borderId="70" xfId="4" applyNumberFormat="1" applyFont="1" applyFill="1" applyBorder="1" applyAlignment="1">
      <alignment horizontal="right"/>
    </xf>
    <xf numFmtId="0" fontId="0" fillId="0" borderId="63" xfId="0" applyBorder="1"/>
    <xf numFmtId="0" fontId="26" fillId="23" borderId="64" xfId="4" applyFont="1" applyFill="1" applyBorder="1" applyAlignment="1">
      <alignment horizontal="left"/>
    </xf>
    <xf numFmtId="0" fontId="0" fillId="0" borderId="65" xfId="0" applyBorder="1"/>
    <xf numFmtId="2" fontId="26" fillId="24" borderId="71" xfId="4" applyNumberFormat="1" applyFont="1" applyFill="1" applyBorder="1" applyAlignment="1">
      <alignment horizontal="right"/>
    </xf>
    <xf numFmtId="0" fontId="0" fillId="0" borderId="66" xfId="0" applyBorder="1"/>
    <xf numFmtId="0" fontId="27" fillId="17" borderId="0" xfId="0" applyFont="1" applyFill="1"/>
    <xf numFmtId="0" fontId="26" fillId="25" borderId="59" xfId="4" applyFont="1" applyFill="1" applyBorder="1" applyAlignment="1">
      <alignment horizontal="left"/>
    </xf>
    <xf numFmtId="0" fontId="0" fillId="0" borderId="60" xfId="0" applyBorder="1"/>
    <xf numFmtId="9" fontId="22" fillId="15" borderId="72" xfId="3" applyFont="1" applyFill="1" applyBorder="1" applyAlignment="1">
      <alignment horizontal="center" vertical="center"/>
    </xf>
    <xf numFmtId="0" fontId="0" fillId="0" borderId="68" xfId="0" applyBorder="1"/>
    <xf numFmtId="3" fontId="22" fillId="15" borderId="66" xfId="2" applyNumberFormat="1" applyFont="1" applyFill="1" applyBorder="1" applyAlignment="1">
      <alignment horizontal="center" vertical="center"/>
    </xf>
    <xf numFmtId="9" fontId="22" fillId="15" borderId="46" xfId="3" applyFont="1" applyFill="1" applyBorder="1" applyAlignment="1">
      <alignment horizontal="center" vertical="center"/>
    </xf>
    <xf numFmtId="0" fontId="0" fillId="0" borderId="41" xfId="0" applyBorder="1"/>
    <xf numFmtId="3" fontId="22" fillId="15" borderId="63" xfId="2" applyNumberFormat="1" applyFont="1" applyFill="1" applyBorder="1" applyAlignment="1">
      <alignment horizontal="center" vertical="center"/>
    </xf>
    <xf numFmtId="9" fontId="22" fillId="25" borderId="46" xfId="3" applyFont="1" applyFill="1" applyBorder="1" applyAlignment="1">
      <alignment horizontal="center" vertical="center"/>
    </xf>
    <xf numFmtId="3" fontId="22" fillId="26" borderId="63" xfId="2" applyNumberFormat="1" applyFont="1" applyFill="1" applyBorder="1" applyAlignment="1">
      <alignment horizontal="center" vertical="center"/>
    </xf>
    <xf numFmtId="164" fontId="28" fillId="15" borderId="0" xfId="1" applyNumberFormat="1" applyFont="1" applyFill="1" applyAlignment="1">
      <alignment horizontal="center"/>
    </xf>
    <xf numFmtId="3" fontId="22" fillId="25" borderId="63" xfId="2" applyNumberFormat="1" applyFont="1" applyFill="1" applyBorder="1" applyAlignment="1">
      <alignment horizontal="center" vertical="center"/>
    </xf>
    <xf numFmtId="0" fontId="26" fillId="17" borderId="0" xfId="0" applyFont="1" applyFill="1" applyAlignment="1">
      <alignment horizontal="center" wrapText="1"/>
    </xf>
    <xf numFmtId="3" fontId="26" fillId="25" borderId="47" xfId="0" applyNumberFormat="1" applyFont="1" applyFill="1" applyBorder="1" applyAlignment="1">
      <alignment horizontal="center"/>
    </xf>
    <xf numFmtId="0" fontId="0" fillId="0" borderId="43" xfId="0" applyBorder="1"/>
    <xf numFmtId="168" fontId="26" fillId="25" borderId="47" xfId="2" applyNumberFormat="1" applyFont="1" applyFill="1" applyBorder="1" applyAlignment="1">
      <alignment horizontal="center"/>
    </xf>
    <xf numFmtId="9" fontId="22" fillId="25" borderId="73" xfId="3" applyFont="1" applyFill="1" applyBorder="1" applyAlignment="1">
      <alignment horizontal="center" vertical="center"/>
    </xf>
    <xf numFmtId="0" fontId="0" fillId="0" borderId="67" xfId="0" applyBorder="1"/>
    <xf numFmtId="3" fontId="22" fillId="26" borderId="61" xfId="2" applyNumberFormat="1" applyFont="1" applyFill="1" applyBorder="1" applyAlignment="1">
      <alignment horizontal="center" vertical="center"/>
    </xf>
    <xf numFmtId="3" fontId="22" fillId="25" borderId="37" xfId="4" applyNumberFormat="1" applyFont="1" applyFill="1" applyBorder="1" applyAlignment="1">
      <alignment horizontal="center" vertical="center"/>
    </xf>
    <xf numFmtId="0" fontId="0" fillId="0" borderId="38" xfId="0" applyBorder="1"/>
    <xf numFmtId="3" fontId="22" fillId="25" borderId="40" xfId="4" applyNumberFormat="1" applyFont="1" applyFill="1" applyBorder="1" applyAlignment="1">
      <alignment horizontal="center" vertical="center"/>
    </xf>
    <xf numFmtId="0" fontId="0" fillId="0" borderId="0" xfId="0"/>
    <xf numFmtId="0" fontId="25" fillId="17" borderId="0" xfId="0" applyFont="1" applyFill="1" applyAlignment="1">
      <alignment horizontal="center" wrapText="1"/>
    </xf>
    <xf numFmtId="0" fontId="19" fillId="17" borderId="74" xfId="0" applyFont="1" applyFill="1" applyBorder="1" applyAlignment="1">
      <alignment horizontal="center" vertical="center"/>
    </xf>
    <xf numFmtId="0" fontId="0" fillId="0" borderId="48" xfId="0" applyBorder="1"/>
    <xf numFmtId="0" fontId="0" fillId="0" borderId="49" xfId="0" applyBorder="1"/>
    <xf numFmtId="170" fontId="20" fillId="17" borderId="75" xfId="2" applyNumberFormat="1" applyFont="1" applyFill="1" applyBorder="1" applyAlignment="1">
      <alignment horizontal="center" vertical="center"/>
    </xf>
    <xf numFmtId="0" fontId="0" fillId="0" borderId="57" xfId="0" applyBorder="1"/>
    <xf numFmtId="0" fontId="0" fillId="0" borderId="58" xfId="0" applyBorder="1"/>
    <xf numFmtId="0" fontId="0" fillId="0" borderId="39" xfId="0" applyBorder="1"/>
    <xf numFmtId="170" fontId="28" fillId="22" borderId="0" xfId="2" applyNumberFormat="1" applyFont="1" applyFill="1" applyAlignment="1">
      <alignment horizontal="center" vertical="center"/>
    </xf>
    <xf numFmtId="170" fontId="22" fillId="15" borderId="41" xfId="2" applyNumberFormat="1" applyFont="1" applyFill="1" applyBorder="1" applyAlignment="1">
      <alignment horizontal="right" vertical="center"/>
    </xf>
    <xf numFmtId="165" fontId="22" fillId="15" borderId="43" xfId="2" applyNumberFormat="1" applyFont="1" applyFill="1" applyBorder="1" applyAlignment="1">
      <alignment horizontal="right" vertical="center"/>
    </xf>
    <xf numFmtId="0" fontId="0" fillId="0" borderId="19" xfId="0" applyBorder="1"/>
    <xf numFmtId="0" fontId="0" fillId="0" borderId="17" xfId="0" applyBorder="1"/>
    <xf numFmtId="164" fontId="22" fillId="15" borderId="41" xfId="1" applyNumberFormat="1" applyFont="1" applyFill="1" applyBorder="1" applyAlignment="1">
      <alignment horizontal="right" vertical="center"/>
    </xf>
    <xf numFmtId="3" fontId="22" fillId="25" borderId="42" xfId="4" applyNumberFormat="1" applyFont="1" applyFill="1" applyBorder="1" applyAlignment="1">
      <alignment horizontal="center" vertical="center"/>
    </xf>
    <xf numFmtId="1" fontId="22" fillId="0" borderId="0" xfId="4" applyNumberFormat="1" applyFont="1" applyAlignment="1">
      <alignment horizontal="right" vertical="center"/>
    </xf>
    <xf numFmtId="1" fontId="22" fillId="0" borderId="41" xfId="4" applyNumberFormat="1" applyFont="1" applyBorder="1" applyAlignment="1">
      <alignment horizontal="right" vertical="center"/>
    </xf>
    <xf numFmtId="170" fontId="21" fillId="15" borderId="41" xfId="4" applyNumberFormat="1" applyFont="1" applyFill="1" applyBorder="1" applyAlignment="1">
      <alignment horizontal="right" vertical="center"/>
    </xf>
    <xf numFmtId="165" fontId="22" fillId="15" borderId="39" xfId="2" applyNumberFormat="1" applyFont="1" applyFill="1" applyBorder="1" applyAlignment="1">
      <alignment horizontal="right" vertical="center"/>
    </xf>
    <xf numFmtId="0" fontId="27" fillId="17" borderId="0" xfId="0" applyFont="1" applyFill="1" applyAlignment="1">
      <alignment horizontal="center" wrapText="1"/>
    </xf>
    <xf numFmtId="164" fontId="21" fillId="15" borderId="41" xfId="1" applyNumberFormat="1" applyFont="1" applyFill="1" applyBorder="1" applyAlignment="1">
      <alignment horizontal="right" vertical="center"/>
    </xf>
    <xf numFmtId="0" fontId="19" fillId="17" borderId="75" xfId="0" applyFont="1"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3" fontId="20" fillId="17" borderId="75" xfId="2" applyNumberFormat="1" applyFont="1" applyFill="1" applyBorder="1" applyAlignment="1">
      <alignment horizontal="center" vertical="center"/>
    </xf>
    <xf numFmtId="0" fontId="27" fillId="17" borderId="19" xfId="0" applyFont="1" applyFill="1" applyBorder="1" applyAlignment="1">
      <alignment horizontal="left"/>
    </xf>
    <xf numFmtId="0" fontId="27" fillId="17" borderId="19" xfId="0" applyFont="1" applyFill="1" applyBorder="1" applyAlignment="1">
      <alignment horizontal="right"/>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19" fillId="17" borderId="0" xfId="0" applyFont="1" applyFill="1" applyAlignment="1" applyProtection="1">
      <alignment horizontal="center" vertical="center"/>
      <protection locked="0"/>
    </xf>
    <xf numFmtId="0" fontId="0" fillId="0" borderId="0" xfId="0" applyProtection="1">
      <protection locked="0"/>
    </xf>
    <xf numFmtId="1" fontId="20" fillId="17" borderId="75" xfId="2" applyNumberFormat="1" applyFont="1" applyFill="1" applyBorder="1" applyAlignment="1">
      <alignment horizontal="center" vertical="center"/>
    </xf>
    <xf numFmtId="10" fontId="22" fillId="26" borderId="42" xfId="2" applyNumberFormat="1" applyFont="1" applyFill="1" applyBorder="1" applyAlignment="1">
      <alignment horizontal="center" vertical="center"/>
    </xf>
    <xf numFmtId="10" fontId="22" fillId="26" borderId="43" xfId="2" applyNumberFormat="1" applyFont="1" applyFill="1" applyBorder="1" applyAlignment="1">
      <alignment horizontal="center" vertical="center"/>
    </xf>
    <xf numFmtId="2" fontId="22" fillId="26" borderId="41" xfId="2" applyNumberFormat="1" applyFont="1" applyFill="1" applyBorder="1" applyAlignment="1">
      <alignment horizontal="center" vertical="center"/>
    </xf>
    <xf numFmtId="2" fontId="0" fillId="0" borderId="41" xfId="0" applyNumberFormat="1" applyBorder="1"/>
    <xf numFmtId="10" fontId="22" fillId="26" borderId="45" xfId="2" applyNumberFormat="1" applyFont="1" applyFill="1" applyBorder="1" applyAlignment="1">
      <alignment horizontal="center" vertical="center"/>
    </xf>
    <xf numFmtId="10" fontId="0" fillId="0" borderId="39" xfId="0" applyNumberFormat="1" applyBorder="1"/>
    <xf numFmtId="2" fontId="22" fillId="26" borderId="39" xfId="2" applyNumberFormat="1" applyFont="1" applyFill="1" applyBorder="1" applyAlignment="1">
      <alignment horizontal="center" vertical="center"/>
    </xf>
    <xf numFmtId="2" fontId="0" fillId="0" borderId="39" xfId="0" applyNumberFormat="1" applyBorder="1"/>
    <xf numFmtId="10" fontId="22" fillId="15" borderId="40" xfId="2" applyNumberFormat="1" applyFont="1" applyFill="1" applyBorder="1" applyAlignment="1">
      <alignment horizontal="center" vertical="center"/>
    </xf>
    <xf numFmtId="10" fontId="22" fillId="15" borderId="41" xfId="2" applyNumberFormat="1" applyFont="1" applyFill="1" applyBorder="1" applyAlignment="1">
      <alignment horizontal="center" vertical="center"/>
    </xf>
    <xf numFmtId="2" fontId="22" fillId="15" borderId="41" xfId="2" applyNumberFormat="1" applyFont="1" applyFill="1" applyBorder="1" applyAlignment="1">
      <alignment horizontal="center" vertical="center"/>
    </xf>
    <xf numFmtId="10" fontId="22" fillId="15" borderId="46" xfId="2" applyNumberFormat="1" applyFont="1" applyFill="1" applyBorder="1" applyAlignment="1">
      <alignment horizontal="center" vertical="center"/>
    </xf>
    <xf numFmtId="10" fontId="0" fillId="0" borderId="41" xfId="0" applyNumberFormat="1" applyBorder="1"/>
    <xf numFmtId="10" fontId="22" fillId="26" borderId="46" xfId="2" applyNumberFormat="1" applyFont="1" applyFill="1" applyBorder="1" applyAlignment="1">
      <alignment horizontal="center" vertical="center"/>
    </xf>
    <xf numFmtId="10" fontId="26" fillId="25" borderId="15" xfId="2" applyNumberFormat="1" applyFont="1" applyFill="1" applyBorder="1" applyAlignment="1">
      <alignment horizontal="center"/>
    </xf>
    <xf numFmtId="10" fontId="0" fillId="0" borderId="17" xfId="0" applyNumberFormat="1" applyBorder="1"/>
    <xf numFmtId="2" fontId="26" fillId="25" borderId="17" xfId="2" applyNumberFormat="1" applyFont="1" applyFill="1" applyBorder="1" applyAlignment="1">
      <alignment horizontal="center"/>
    </xf>
    <xf numFmtId="2" fontId="0" fillId="0" borderId="17" xfId="0" applyNumberFormat="1" applyBorder="1"/>
    <xf numFmtId="0" fontId="8" fillId="9" borderId="0" xfId="4" applyFont="1" applyFill="1" applyAlignment="1">
      <alignment horizontal="center" vertical="center" wrapText="1"/>
    </xf>
    <xf numFmtId="0" fontId="14" fillId="0" borderId="0" xfId="4"/>
    <xf numFmtId="0" fontId="5" fillId="0" borderId="0" xfId="4" applyFont="1"/>
    <xf numFmtId="0" fontId="8" fillId="6" borderId="76" xfId="4" applyFont="1" applyFill="1" applyBorder="1" applyAlignment="1">
      <alignment horizontal="center" vertical="center" wrapText="1"/>
    </xf>
    <xf numFmtId="0" fontId="0" fillId="0" borderId="2" xfId="0" applyBorder="1"/>
    <xf numFmtId="0" fontId="0" fillId="0" borderId="4" xfId="0" applyBorder="1"/>
    <xf numFmtId="0" fontId="8" fillId="8" borderId="0" xfId="4" applyFont="1" applyFill="1" applyAlignment="1">
      <alignment horizontal="center" vertical="center" wrapText="1"/>
    </xf>
    <xf numFmtId="0" fontId="11" fillId="0" borderId="0" xfId="4" applyFont="1" applyAlignment="1">
      <alignment horizontal="left"/>
    </xf>
    <xf numFmtId="0" fontId="11" fillId="0" borderId="0" xfId="4" applyFont="1" applyAlignment="1" applyProtection="1">
      <alignment horizontal="left" vertical="center" wrapText="1"/>
      <protection locked="0"/>
    </xf>
    <xf numFmtId="0" fontId="15" fillId="0" borderId="0" xfId="0" applyFont="1"/>
    <xf numFmtId="0" fontId="8" fillId="6" borderId="77" xfId="0" applyFont="1" applyFill="1" applyBorder="1" applyAlignment="1">
      <alignment horizontal="center" vertical="center" wrapText="1"/>
    </xf>
    <xf numFmtId="0" fontId="0" fillId="0" borderId="11" xfId="0" applyBorder="1"/>
    <xf numFmtId="0" fontId="6" fillId="6" borderId="78" xfId="0" applyFont="1" applyFill="1" applyBorder="1" applyAlignment="1">
      <alignment horizontal="center"/>
    </xf>
    <xf numFmtId="0" fontId="0" fillId="0" borderId="27" xfId="0" applyBorder="1"/>
    <xf numFmtId="0" fontId="8" fillId="8" borderId="0" xfId="0" applyFont="1" applyFill="1" applyAlignment="1">
      <alignment horizontal="center" vertical="center"/>
    </xf>
    <xf numFmtId="2" fontId="8" fillId="9" borderId="0" xfId="0" applyNumberFormat="1" applyFont="1" applyFill="1" applyAlignment="1">
      <alignment horizontal="center" vertical="center"/>
    </xf>
    <xf numFmtId="0" fontId="6" fillId="6" borderId="15" xfId="0" applyFont="1" applyFill="1" applyBorder="1" applyAlignment="1">
      <alignment horizontal="center"/>
    </xf>
    <xf numFmtId="0" fontId="10" fillId="6" borderId="15" xfId="0" applyFont="1" applyFill="1" applyBorder="1" applyAlignment="1">
      <alignment horizontal="center"/>
    </xf>
    <xf numFmtId="165" fontId="12" fillId="8" borderId="0" xfId="0" applyNumberFormat="1" applyFont="1" applyFill="1" applyAlignment="1">
      <alignment horizontal="center" vertical="center"/>
    </xf>
    <xf numFmtId="0" fontId="8" fillId="11" borderId="0" xfId="0" applyFont="1" applyFill="1" applyAlignment="1">
      <alignment horizontal="center"/>
    </xf>
    <xf numFmtId="0" fontId="15" fillId="0" borderId="0" xfId="0" applyFont="1" applyAlignment="1">
      <alignment wrapText="1"/>
    </xf>
    <xf numFmtId="0" fontId="8" fillId="0" borderId="0" xfId="0" applyFont="1"/>
    <xf numFmtId="0" fontId="11" fillId="0" borderId="0" xfId="0" applyFont="1" applyAlignment="1">
      <alignment horizontal="center"/>
    </xf>
    <xf numFmtId="0" fontId="8" fillId="0" borderId="0" xfId="0" applyFont="1" applyAlignment="1">
      <alignment horizontal="left"/>
    </xf>
    <xf numFmtId="0" fontId="8" fillId="0" borderId="0" xfId="0" applyFont="1" applyAlignment="1">
      <alignment vertical="center" wrapText="1"/>
    </xf>
    <xf numFmtId="0" fontId="5" fillId="0" borderId="0" xfId="0" applyFont="1"/>
    <xf numFmtId="0" fontId="6" fillId="6" borderId="79" xfId="0" applyFont="1" applyFill="1" applyBorder="1" applyAlignment="1">
      <alignment horizontal="center"/>
    </xf>
    <xf numFmtId="0" fontId="0" fillId="0" borderId="18" xfId="0" applyBorder="1"/>
    <xf numFmtId="0" fontId="6" fillId="0" borderId="0" xfId="0" applyFont="1"/>
    <xf numFmtId="0" fontId="8" fillId="11" borderId="33" xfId="0" applyFont="1" applyFill="1" applyBorder="1"/>
    <xf numFmtId="0" fontId="0" fillId="0" borderId="34" xfId="0" applyBorder="1"/>
    <xf numFmtId="0" fontId="11" fillId="0" borderId="0" xfId="0" applyFont="1" applyAlignment="1">
      <alignment vertical="center" wrapText="1"/>
    </xf>
    <xf numFmtId="0" fontId="8" fillId="0" borderId="14" xfId="0" applyFont="1" applyBorder="1" applyAlignment="1">
      <alignment vertical="center" wrapText="1"/>
    </xf>
    <xf numFmtId="0" fontId="0" fillId="0" borderId="14" xfId="0" applyBorder="1"/>
    <xf numFmtId="0" fontId="8" fillId="6" borderId="1" xfId="0" applyFont="1" applyFill="1" applyBorder="1" applyAlignment="1">
      <alignment horizontal="center" vertical="center" wrapText="1"/>
    </xf>
    <xf numFmtId="0" fontId="8" fillId="11" borderId="31" xfId="0" applyFont="1" applyFill="1" applyBorder="1"/>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1" borderId="28" xfId="0" applyFont="1" applyFill="1" applyBorder="1"/>
    <xf numFmtId="0" fontId="0" fillId="0" borderId="29" xfId="0" applyBorder="1"/>
    <xf numFmtId="0" fontId="30" fillId="30" borderId="0" xfId="0" applyFont="1" applyFill="1" applyAlignment="1">
      <alignment wrapText="1"/>
    </xf>
    <xf numFmtId="165" fontId="6" fillId="0" borderId="0" xfId="4" applyNumberFormat="1" applyFont="1" applyFill="1" applyAlignment="1">
      <alignment horizontal="center"/>
    </xf>
    <xf numFmtId="0" fontId="26" fillId="23" borderId="65" xfId="4" applyFont="1" applyFill="1" applyBorder="1" applyAlignment="1">
      <alignment horizontal="left"/>
    </xf>
    <xf numFmtId="0" fontId="26" fillId="23" borderId="66" xfId="4" applyFont="1" applyFill="1" applyBorder="1" applyAlignment="1">
      <alignment horizontal="left"/>
    </xf>
    <xf numFmtId="0" fontId="26" fillId="15" borderId="0" xfId="4" applyFont="1" applyFill="1" applyBorder="1" applyAlignment="1">
      <alignment horizontal="left"/>
    </xf>
    <xf numFmtId="0" fontId="26" fillId="15" borderId="63" xfId="4" applyFont="1" applyFill="1" applyBorder="1" applyAlignment="1">
      <alignment horizontal="left"/>
    </xf>
    <xf numFmtId="0" fontId="26" fillId="25" borderId="60" xfId="4" applyFont="1" applyFill="1" applyBorder="1" applyAlignment="1">
      <alignment horizontal="left"/>
    </xf>
    <xf numFmtId="0" fontId="26" fillId="25" borderId="61" xfId="4" applyFont="1" applyFill="1" applyBorder="1" applyAlignment="1">
      <alignment horizontal="left"/>
    </xf>
    <xf numFmtId="2" fontId="26" fillId="24" borderId="64" xfId="4" applyNumberFormat="1" applyFont="1" applyFill="1" applyBorder="1" applyAlignment="1">
      <alignment horizontal="right"/>
    </xf>
    <xf numFmtId="2" fontId="26" fillId="24" borderId="66" xfId="4" applyNumberFormat="1" applyFont="1" applyFill="1" applyBorder="1" applyAlignment="1">
      <alignment horizontal="right"/>
    </xf>
    <xf numFmtId="170" fontId="23" fillId="22" borderId="62" xfId="4" applyNumberFormat="1" applyFont="1" applyFill="1" applyBorder="1" applyAlignment="1">
      <alignment horizontal="right"/>
    </xf>
    <xf numFmtId="170" fontId="23" fillId="22" borderId="63" xfId="4" applyNumberFormat="1" applyFont="1" applyFill="1" applyBorder="1" applyAlignment="1">
      <alignment horizontal="right"/>
    </xf>
    <xf numFmtId="170" fontId="23" fillId="26" borderId="59" xfId="4" applyNumberFormat="1" applyFont="1" applyFill="1" applyBorder="1" applyAlignment="1">
      <alignment horizontal="right"/>
    </xf>
    <xf numFmtId="170" fontId="23" fillId="26" borderId="61" xfId="4" applyNumberFormat="1" applyFont="1" applyFill="1" applyBorder="1" applyAlignment="1">
      <alignment horizontal="right"/>
    </xf>
    <xf numFmtId="0" fontId="27" fillId="17" borderId="65" xfId="0" applyFont="1" applyFill="1" applyBorder="1" applyAlignment="1">
      <alignment horizontal="right"/>
    </xf>
    <xf numFmtId="0" fontId="27" fillId="17" borderId="65" xfId="0" applyFont="1" applyFill="1" applyBorder="1" applyAlignment="1">
      <alignment horizontal="left"/>
    </xf>
    <xf numFmtId="0" fontId="26" fillId="31" borderId="40" xfId="4" applyFont="1" applyFill="1" applyBorder="1" applyAlignment="1">
      <alignment horizontal="left"/>
    </xf>
    <xf numFmtId="0" fontId="26" fillId="32" borderId="40" xfId="4" applyFont="1" applyFill="1" applyBorder="1" applyAlignment="1">
      <alignment horizontal="left"/>
    </xf>
    <xf numFmtId="0" fontId="0" fillId="32" borderId="0" xfId="0" applyFill="1"/>
    <xf numFmtId="3" fontId="23" fillId="32" borderId="46" xfId="1" applyNumberFormat="1" applyFont="1" applyFill="1" applyBorder="1" applyAlignment="1">
      <alignment horizontal="center"/>
    </xf>
    <xf numFmtId="170" fontId="23" fillId="33" borderId="41" xfId="4" applyNumberFormat="1" applyFont="1" applyFill="1" applyBorder="1" applyAlignment="1">
      <alignment horizontal="right"/>
    </xf>
    <xf numFmtId="0" fontId="0" fillId="32" borderId="41" xfId="0" applyFill="1" applyBorder="1"/>
    <xf numFmtId="3" fontId="23" fillId="31" borderId="46" xfId="1" applyNumberFormat="1" applyFont="1" applyFill="1" applyBorder="1" applyAlignment="1">
      <alignment horizontal="center"/>
    </xf>
    <xf numFmtId="0" fontId="26" fillId="32" borderId="42" xfId="4" applyFont="1" applyFill="1" applyBorder="1" applyAlignment="1">
      <alignment horizontal="left"/>
    </xf>
    <xf numFmtId="0" fontId="26" fillId="32" borderId="19" xfId="4" applyFont="1" applyFill="1" applyBorder="1" applyAlignment="1">
      <alignment horizontal="center"/>
    </xf>
    <xf numFmtId="3" fontId="23" fillId="32" borderId="47" xfId="1" applyNumberFormat="1" applyFont="1" applyFill="1" applyBorder="1" applyAlignment="1">
      <alignment horizontal="center"/>
    </xf>
    <xf numFmtId="170" fontId="23" fillId="33" borderId="43" xfId="4" applyNumberFormat="1" applyFont="1" applyFill="1" applyBorder="1" applyAlignment="1">
      <alignment horizontal="right"/>
    </xf>
    <xf numFmtId="0" fontId="0" fillId="32" borderId="43" xfId="0" applyFill="1" applyBorder="1"/>
    <xf numFmtId="0" fontId="26" fillId="25" borderId="39" xfId="4" applyFont="1" applyFill="1" applyBorder="1" applyAlignment="1">
      <alignment horizontal="center"/>
    </xf>
    <xf numFmtId="0" fontId="26" fillId="15" borderId="0" xfId="4" applyFont="1" applyFill="1" applyBorder="1" applyAlignment="1">
      <alignment horizontal="center"/>
    </xf>
    <xf numFmtId="0" fontId="26" fillId="15" borderId="41" xfId="4" applyFont="1" applyFill="1" applyBorder="1" applyAlignment="1">
      <alignment horizontal="center"/>
    </xf>
    <xf numFmtId="0" fontId="26" fillId="25" borderId="0" xfId="4" applyFont="1" applyFill="1" applyBorder="1" applyAlignment="1">
      <alignment horizontal="center"/>
    </xf>
    <xf numFmtId="0" fontId="26" fillId="25" borderId="41" xfId="4" applyFont="1" applyFill="1" applyBorder="1" applyAlignment="1">
      <alignment horizontal="center"/>
    </xf>
    <xf numFmtId="0" fontId="0" fillId="31" borderId="0" xfId="0" applyFill="1" applyBorder="1"/>
    <xf numFmtId="0" fontId="0" fillId="31" borderId="41" xfId="0" applyFill="1" applyBorder="1"/>
    <xf numFmtId="0" fontId="0" fillId="32" borderId="0" xfId="0" applyFill="1" applyBorder="1"/>
    <xf numFmtId="0" fontId="0" fillId="32" borderId="41" xfId="0" applyFill="1" applyBorder="1"/>
    <xf numFmtId="0" fontId="26" fillId="32" borderId="0" xfId="4" applyFont="1" applyFill="1" applyBorder="1" applyAlignment="1">
      <alignment horizontal="center"/>
    </xf>
    <xf numFmtId="0" fontId="26" fillId="32" borderId="41" xfId="4" applyFont="1" applyFill="1" applyBorder="1" applyAlignment="1">
      <alignment horizontal="center"/>
    </xf>
    <xf numFmtId="0" fontId="26" fillId="31" borderId="0" xfId="4" applyFont="1" applyFill="1" applyBorder="1" applyAlignment="1">
      <alignment horizontal="center"/>
    </xf>
    <xf numFmtId="0" fontId="26" fillId="31" borderId="41" xfId="4" applyFont="1" applyFill="1" applyBorder="1" applyAlignment="1">
      <alignment horizontal="center"/>
    </xf>
    <xf numFmtId="0" fontId="26" fillId="32" borderId="43" xfId="4" applyFont="1" applyFill="1" applyBorder="1" applyAlignment="1">
      <alignment horizontal="center"/>
    </xf>
    <xf numFmtId="0" fontId="26" fillId="15" borderId="17" xfId="4" applyFont="1" applyFill="1" applyBorder="1" applyAlignment="1">
      <alignment horizontal="center"/>
    </xf>
    <xf numFmtId="0" fontId="0" fillId="31" borderId="46" xfId="0" applyFill="1" applyBorder="1"/>
    <xf numFmtId="0" fontId="0" fillId="32" borderId="46" xfId="0" applyFill="1" applyBorder="1"/>
    <xf numFmtId="170" fontId="23" fillId="33" borderId="39" xfId="4" applyNumberFormat="1" applyFont="1" applyFill="1" applyBorder="1" applyAlignment="1">
      <alignment horizontal="right"/>
    </xf>
    <xf numFmtId="0" fontId="0" fillId="32" borderId="39" xfId="0" applyFill="1" applyBorder="1"/>
    <xf numFmtId="170" fontId="26" fillId="33" borderId="44" xfId="2" applyNumberFormat="1" applyFont="1" applyFill="1" applyBorder="1" applyAlignment="1">
      <alignment horizontal="right"/>
    </xf>
    <xf numFmtId="170" fontId="26" fillId="33" borderId="17" xfId="2" applyNumberFormat="1" applyFont="1" applyFill="1" applyBorder="1" applyAlignment="1">
      <alignment horizontal="right"/>
    </xf>
  </cellXfs>
  <cellStyles count="5">
    <cellStyle name="Comma" xfId="1" builtinId="3"/>
    <cellStyle name="Currency" xfId="2" builtinId="4"/>
    <cellStyle name="Normal" xfId="0" builtinId="0"/>
    <cellStyle name="Normal 2" xfId="4" xr:uid="{00000000-0005-0000-0000-000004000000}"/>
    <cellStyle name="Percent" xfId="3" builtinId="5"/>
  </cellStyles>
  <dxfs count="0"/>
  <tableStyles count="0" defaultTableStyle="TableStyleMedium2" defaultPivotStyle="PivotStyleLight16"/>
  <colors>
    <mruColors>
      <color rgb="FFDBD3E9"/>
      <color rgb="FFE9E0F8"/>
      <color rgb="FF0070C0"/>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Dashboard'!$I$38:$I$47</c:f>
              <c:strCache>
                <c:ptCount val="10"/>
                <c:pt idx="0">
                  <c:v>Prescriptions</c:v>
                </c:pt>
                <c:pt idx="1">
                  <c:v>Health Encounter</c:v>
                </c:pt>
                <c:pt idx="2">
                  <c:v>Behavioral Health</c:v>
                </c:pt>
                <c:pt idx="3">
                  <c:v>Dental Level 1</c:v>
                </c:pt>
                <c:pt idx="4">
                  <c:v>Dental Level 2</c:v>
                </c:pt>
                <c:pt idx="5">
                  <c:v>Dental Level 3</c:v>
                </c:pt>
                <c:pt idx="6">
                  <c:v>Dental Level 4</c:v>
                </c:pt>
                <c:pt idx="7">
                  <c:v>Covid Tests + Vaccines</c:v>
                </c:pt>
                <c:pt idx="8">
                  <c:v>Imaging</c:v>
                </c:pt>
                <c:pt idx="9">
                  <c:v>Clinical Lab Tests</c:v>
                </c:pt>
              </c:strCache>
            </c:strRef>
          </c:cat>
          <c:val>
            <c:numRef>
              <c:f>'0. Dashboard'!$L$38:$L$47</c:f>
              <c:numCache>
                <c:formatCode>#,##0</c:formatCode>
                <c:ptCount val="10"/>
                <c:pt idx="0">
                  <c:v>0</c:v>
                </c:pt>
                <c:pt idx="1">
                  <c:v>0</c:v>
                </c:pt>
                <c:pt idx="2">
                  <c:v>0</c:v>
                </c:pt>
                <c:pt idx="3">
                  <c:v>0</c:v>
                </c:pt>
                <c:pt idx="4" formatCode="General">
                  <c:v>0</c:v>
                </c:pt>
                <c:pt idx="5" formatCode="General">
                  <c:v>0</c:v>
                </c:pt>
                <c:pt idx="6" formatCode="General">
                  <c:v>0</c:v>
                </c:pt>
                <c:pt idx="7">
                  <c:v>0</c:v>
                </c:pt>
                <c:pt idx="8">
                  <c:v>0</c:v>
                </c:pt>
                <c:pt idx="9">
                  <c:v>0</c:v>
                </c:pt>
              </c:numCache>
            </c:numRef>
          </c:val>
          <c:extLst>
            <c:ext xmlns:c16="http://schemas.microsoft.com/office/drawing/2014/chart" uri="{C3380CC4-5D6E-409C-BE32-E72D297353CC}">
              <c16:uniqueId val="{00000000-975F-794F-8EAD-860BF9FF4348}"/>
            </c:ext>
          </c:extLst>
        </c:ser>
        <c:dLbls>
          <c:showLegendKey val="0"/>
          <c:showVal val="0"/>
          <c:showCatName val="0"/>
          <c:showSerName val="0"/>
          <c:showPercent val="0"/>
          <c:showBubbleSize val="0"/>
        </c:dLbls>
        <c:gapWidth val="74"/>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Dashboard'!$S$38:$S$47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9B87-AB4D-9925-4128A3203F4E}"/>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numFmt formatCode="&quot;$&quot;0.0,,\ \M"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Dashboard'!$U$38:$U$47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F15C-CC45-8421-D70753576D5B}"/>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Dashboard'!$I$38:$I$47</c:f>
              <c:strCache>
                <c:ptCount val="10"/>
                <c:pt idx="0">
                  <c:v>Prescriptions</c:v>
                </c:pt>
                <c:pt idx="1">
                  <c:v>Health Encounter</c:v>
                </c:pt>
                <c:pt idx="2">
                  <c:v>Behavioral Health</c:v>
                </c:pt>
                <c:pt idx="3">
                  <c:v>Dental Level 1</c:v>
                </c:pt>
                <c:pt idx="4">
                  <c:v>Dental Level 2</c:v>
                </c:pt>
                <c:pt idx="5">
                  <c:v>Dental Level 3</c:v>
                </c:pt>
                <c:pt idx="6">
                  <c:v>Dental Level 4</c:v>
                </c:pt>
                <c:pt idx="7">
                  <c:v>Covid Tests + Vaccines</c:v>
                </c:pt>
                <c:pt idx="8">
                  <c:v>Imaging</c:v>
                </c:pt>
                <c:pt idx="9">
                  <c:v>Clinical Lab Tests</c:v>
                </c:pt>
              </c:strCache>
            </c:strRef>
          </c:cat>
          <c:val>
            <c:numRef>
              <c:f>'0. Dashboard'!$M$38:$M$47</c:f>
              <c:numCache>
                <c:formatCode>"$"#,##0</c:formatCode>
                <c:ptCount val="10"/>
                <c:pt idx="0">
                  <c:v>0</c:v>
                </c:pt>
                <c:pt idx="1">
                  <c:v>0</c:v>
                </c:pt>
                <c:pt idx="2">
                  <c:v>0</c:v>
                </c:pt>
                <c:pt idx="3">
                  <c:v>0</c:v>
                </c:pt>
                <c:pt idx="7">
                  <c:v>0</c:v>
                </c:pt>
                <c:pt idx="8">
                  <c:v>0</c:v>
                </c:pt>
                <c:pt idx="9">
                  <c:v>0</c:v>
                </c:pt>
              </c:numCache>
            </c:numRef>
          </c:val>
          <c:extLst>
            <c:ext xmlns:c16="http://schemas.microsoft.com/office/drawing/2014/chart" uri="{C3380CC4-5D6E-409C-BE32-E72D297353CC}">
              <c16:uniqueId val="{00000000-FD6D-D64F-B8B6-DBABC6A80FC5}"/>
            </c:ext>
          </c:extLst>
        </c:ser>
        <c:dLbls>
          <c:showLegendKey val="0"/>
          <c:showVal val="0"/>
          <c:showCatName val="0"/>
          <c:showSerName val="0"/>
          <c:showPercent val="0"/>
          <c:showBubbleSize val="0"/>
        </c:dLbls>
        <c:gapWidth val="75"/>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Dashboard'!$Z$45:$Z$46</c:f>
              <c:strCache>
                <c:ptCount val="2"/>
                <c:pt idx="0">
                  <c:v>      ED Cost Savings (Medical)</c:v>
                </c:pt>
                <c:pt idx="1">
                  <c:v>      ED Cost Savings (Dental)</c:v>
                </c:pt>
              </c:strCache>
            </c:strRef>
          </c:cat>
          <c:val>
            <c:numRef>
              <c:f>'0. Dashboard'!$AB$45:$AB$46</c:f>
              <c:numCache>
                <c:formatCode>"$"#,##0</c:formatCode>
                <c:ptCount val="2"/>
                <c:pt idx="0">
                  <c:v>0</c:v>
                </c:pt>
                <c:pt idx="1">
                  <c:v>0</c:v>
                </c:pt>
              </c:numCache>
            </c:numRef>
          </c:val>
          <c:extLst>
            <c:ext xmlns:c16="http://schemas.microsoft.com/office/drawing/2014/chart" uri="{C3380CC4-5D6E-409C-BE32-E72D297353CC}">
              <c16:uniqueId val="{00000000-270D-814F-B87C-A2CFED040F76}"/>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2537885263284127"/>
          <c:w val="0.88742053938770882"/>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Dashboard'!$Z$41:$Z$42</c:f>
              <c:strCache>
                <c:ptCount val="2"/>
                <c:pt idx="0">
                  <c:v>      Number of ED Visits Diverted (Medical)</c:v>
                </c:pt>
                <c:pt idx="1">
                  <c:v>      Number of ED Visits Diverted (Dental)</c:v>
                </c:pt>
              </c:strCache>
            </c:strRef>
          </c:cat>
          <c:val>
            <c:numRef>
              <c:f>'0. Dashboard'!$AB$41:$AB$42</c:f>
              <c:numCache>
                <c:formatCode>_(* #,##0_);_(* \(#,##0\);_(* "-"??_);_(@_)</c:formatCode>
                <c:ptCount val="2"/>
                <c:pt idx="0">
                  <c:v>0</c:v>
                </c:pt>
                <c:pt idx="1">
                  <c:v>0</c:v>
                </c:pt>
              </c:numCache>
            </c:numRef>
          </c:val>
          <c:extLst>
            <c:ext xmlns:c16="http://schemas.microsoft.com/office/drawing/2014/chart" uri="{C3380CC4-5D6E-409C-BE32-E72D297353CC}">
              <c16:uniqueId val="{00000000-72AC-0143-A5C9-560B6C925630}"/>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Dashboard'!$S$52:$S$61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65C5-B744-BF28-0EABD0FAF0A3}"/>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127012841390761E-2"/>
          <c:y val="0.2679188770050203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Dashboard'!$U$52:$U$61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1069-9D4A-B36C-3D00EE5D3289}"/>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84374</xdr:colOff>
      <xdr:row>85</xdr:row>
      <xdr:rowOff>166967</xdr:rowOff>
    </xdr:from>
    <xdr:to>
      <xdr:col>13</xdr:col>
      <xdr:colOff>1020763</xdr:colOff>
      <xdr:row>114</xdr:row>
      <xdr:rowOff>128867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181029</xdr:colOff>
      <xdr:row>99</xdr:row>
      <xdr:rowOff>181254</xdr:rowOff>
    </xdr:from>
    <xdr:to>
      <xdr:col>21</xdr:col>
      <xdr:colOff>1249072</xdr:colOff>
      <xdr:row>127</xdr:row>
      <xdr:rowOff>196194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257737</xdr:colOff>
      <xdr:row>130</xdr:row>
      <xdr:rowOff>66239</xdr:rowOff>
    </xdr:from>
    <xdr:to>
      <xdr:col>22</xdr:col>
      <xdr:colOff>1403</xdr:colOff>
      <xdr:row>156</xdr:row>
      <xdr:rowOff>131444</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34530</xdr:colOff>
      <xdr:row>66</xdr:row>
      <xdr:rowOff>43087</xdr:rowOff>
    </xdr:from>
    <xdr:to>
      <xdr:col>13</xdr:col>
      <xdr:colOff>970919</xdr:colOff>
      <xdr:row>83</xdr:row>
      <xdr:rowOff>45396</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147012</xdr:colOff>
      <xdr:row>71</xdr:row>
      <xdr:rowOff>320194</xdr:rowOff>
    </xdr:from>
    <xdr:to>
      <xdr:col>29</xdr:col>
      <xdr:colOff>832812</xdr:colOff>
      <xdr:row>91</xdr:row>
      <xdr:rowOff>149322</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118533</xdr:colOff>
      <xdr:row>95</xdr:row>
      <xdr:rowOff>33868</xdr:rowOff>
    </xdr:from>
    <xdr:to>
      <xdr:col>29</xdr:col>
      <xdr:colOff>804333</xdr:colOff>
      <xdr:row>122</xdr:row>
      <xdr:rowOff>33868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203200</xdr:colOff>
      <xdr:row>160</xdr:row>
      <xdr:rowOff>12316</xdr:rowOff>
    </xdr:from>
    <xdr:to>
      <xdr:col>21</xdr:col>
      <xdr:colOff>1261316</xdr:colOff>
      <xdr:row>186</xdr:row>
      <xdr:rowOff>79159</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228600</xdr:colOff>
      <xdr:row>189</xdr:row>
      <xdr:rowOff>63115</xdr:rowOff>
    </xdr:from>
    <xdr:to>
      <xdr:col>21</xdr:col>
      <xdr:colOff>1286716</xdr:colOff>
      <xdr:row>215</xdr:row>
      <xdr:rowOff>129959</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25</xdr:col>
      <xdr:colOff>1701800</xdr:colOff>
      <xdr:row>5</xdr:row>
      <xdr:rowOff>159085</xdr:rowOff>
    </xdr:from>
    <xdr:to>
      <xdr:col>29</xdr:col>
      <xdr:colOff>194318</xdr:colOff>
      <xdr:row>17</xdr:row>
      <xdr:rowOff>112922</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30530800" y="1098885"/>
          <a:ext cx="6950718" cy="2316037"/>
        </a:xfrm>
        <a:prstGeom prst="rect">
          <a:avLst/>
        </a:prstGeom>
        <a:ln>
          <a:prstDash val="solid"/>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Q225"/>
  <sheetViews>
    <sheetView showGridLines="0" topLeftCell="D30" zoomScale="88" zoomScaleNormal="44" workbookViewId="0">
      <selection activeCell="M41" sqref="M41:N41"/>
    </sheetView>
  </sheetViews>
  <sheetFormatPr baseColWidth="10" defaultColWidth="10.83203125" defaultRowHeight="16" x14ac:dyDescent="0.2"/>
  <cols>
    <col min="1" max="6" width="10.83203125" style="83" customWidth="1"/>
    <col min="7" max="7" width="1.6640625" style="83" customWidth="1"/>
    <col min="8" max="8" width="10.83203125" style="83" customWidth="1"/>
    <col min="9" max="9" width="29.83203125" style="83" customWidth="1"/>
    <col min="10" max="10" width="11.1640625" style="83" bestFit="1" customWidth="1"/>
    <col min="11" max="11" width="10.83203125" style="83" customWidth="1"/>
    <col min="12" max="12" width="34.83203125" style="83" customWidth="1"/>
    <col min="13" max="14" width="20.6640625" style="83" customWidth="1"/>
    <col min="15" max="15" width="10.83203125" style="83" customWidth="1"/>
    <col min="16" max="16" width="1.6640625" style="142" customWidth="1"/>
    <col min="17" max="17" width="10.83203125" style="83" customWidth="1"/>
    <col min="18" max="18" width="54.1640625" style="83" customWidth="1"/>
    <col min="19" max="19" width="17.33203125" style="83" customWidth="1"/>
    <col min="20" max="22" width="17.1640625" style="83" customWidth="1"/>
    <col min="23" max="23" width="10.83203125" style="83" customWidth="1"/>
    <col min="24" max="24" width="1.6640625" style="142" customWidth="1"/>
    <col min="25" max="25" width="10.83203125" style="83" customWidth="1"/>
    <col min="26" max="26" width="77.83203125" style="83" customWidth="1"/>
    <col min="27" max="29" width="10.83203125" style="83" customWidth="1"/>
    <col min="30" max="30" width="21.6640625" style="83" customWidth="1"/>
    <col min="31" max="31" width="10.83203125" style="83" customWidth="1"/>
    <col min="32" max="32" width="1.6640625" style="142" customWidth="1"/>
    <col min="33" max="33" width="10.83203125" style="83"/>
    <col min="34" max="34" width="64.83203125" style="83" customWidth="1"/>
    <col min="35" max="38" width="25.5" style="83" customWidth="1"/>
    <col min="39" max="16384" width="10.83203125" style="83"/>
  </cols>
  <sheetData>
    <row r="1" spans="2:43" ht="16" customHeight="1" x14ac:dyDescent="0.2"/>
    <row r="2" spans="2:43" ht="16" customHeight="1" x14ac:dyDescent="0.2"/>
    <row r="3" spans="2:43" ht="16" customHeight="1" x14ac:dyDescent="0.2"/>
    <row r="4" spans="2:43" ht="16" customHeight="1" x14ac:dyDescent="0.2">
      <c r="B4" s="84"/>
      <c r="C4" s="84"/>
      <c r="D4" s="84"/>
      <c r="E4" s="84"/>
      <c r="F4" s="84"/>
      <c r="G4" s="84"/>
      <c r="H4" s="84"/>
      <c r="I4" s="84"/>
      <c r="J4" s="84"/>
      <c r="K4" s="84"/>
      <c r="L4" s="84"/>
      <c r="M4" s="84"/>
      <c r="N4" s="84"/>
      <c r="O4" s="116"/>
      <c r="P4" s="116"/>
      <c r="Q4" s="116"/>
      <c r="R4" s="116"/>
      <c r="S4" s="116"/>
      <c r="T4" s="116"/>
      <c r="U4" s="116"/>
      <c r="V4" s="116"/>
      <c r="W4" s="116"/>
      <c r="X4" s="116"/>
      <c r="Y4" s="116"/>
      <c r="Z4" s="84"/>
      <c r="AA4" s="84"/>
      <c r="AB4" s="84"/>
      <c r="AC4" s="84"/>
      <c r="AD4" s="84"/>
      <c r="AE4" s="84"/>
      <c r="AF4" s="116"/>
      <c r="AG4" s="84"/>
      <c r="AH4" s="84"/>
      <c r="AI4" s="84"/>
      <c r="AJ4" s="84"/>
      <c r="AK4" s="84"/>
      <c r="AL4" s="84"/>
      <c r="AM4" s="84"/>
      <c r="AN4" s="84"/>
      <c r="AO4" s="84"/>
      <c r="AP4" s="84"/>
      <c r="AQ4" s="84"/>
    </row>
    <row r="5" spans="2:43" ht="10" customHeight="1" x14ac:dyDescent="0.2">
      <c r="B5" s="84"/>
      <c r="C5" s="84"/>
      <c r="D5" s="84"/>
      <c r="E5" s="84"/>
      <c r="F5" s="84"/>
      <c r="Y5" s="84"/>
      <c r="Z5" s="84"/>
      <c r="AA5" s="84"/>
      <c r="AB5" s="84"/>
      <c r="AC5" s="84"/>
      <c r="AD5" s="84"/>
      <c r="AE5" s="84"/>
      <c r="AG5" s="84"/>
      <c r="AH5" s="84"/>
      <c r="AI5" s="84"/>
      <c r="AJ5" s="84"/>
      <c r="AK5" s="84"/>
      <c r="AL5" s="84"/>
      <c r="AM5" s="84"/>
      <c r="AN5" s="84"/>
      <c r="AO5" s="84"/>
      <c r="AP5" s="84"/>
      <c r="AQ5" s="84"/>
    </row>
    <row r="6" spans="2:43" ht="16" customHeight="1" thickBot="1" x14ac:dyDescent="0.25">
      <c r="B6" s="84"/>
      <c r="C6" s="84"/>
      <c r="D6" s="84"/>
      <c r="E6" s="84"/>
      <c r="F6" s="84"/>
      <c r="H6" s="84"/>
      <c r="I6" s="84"/>
      <c r="J6" s="84"/>
      <c r="K6" s="84"/>
      <c r="L6" s="84"/>
      <c r="M6" s="84"/>
      <c r="N6" s="84"/>
      <c r="O6" s="84"/>
      <c r="Q6" s="84"/>
      <c r="R6" s="84"/>
      <c r="S6" s="84"/>
      <c r="T6" s="84"/>
      <c r="U6" s="84"/>
      <c r="V6" s="84"/>
      <c r="W6" s="84"/>
      <c r="Y6" s="84"/>
      <c r="Z6" s="84"/>
      <c r="AA6" s="84"/>
      <c r="AB6" s="84"/>
      <c r="AC6" s="84"/>
      <c r="AD6" s="84"/>
      <c r="AE6" s="84"/>
      <c r="AG6" s="84"/>
      <c r="AH6" s="84"/>
      <c r="AI6" s="84"/>
      <c r="AJ6" s="84"/>
      <c r="AK6" s="84"/>
      <c r="AL6" s="84"/>
      <c r="AM6" s="84"/>
      <c r="AN6" s="84"/>
      <c r="AO6" s="84"/>
      <c r="AP6" s="84"/>
      <c r="AQ6" s="84"/>
    </row>
    <row r="7" spans="2:43" ht="16" customHeight="1" thickTop="1" x14ac:dyDescent="0.2">
      <c r="B7" s="84"/>
      <c r="C7" s="221" t="s">
        <v>0</v>
      </c>
      <c r="D7" s="222"/>
      <c r="E7" s="223"/>
      <c r="F7" s="84"/>
      <c r="G7" s="89"/>
      <c r="H7" s="84"/>
      <c r="I7" s="201" t="s">
        <v>1</v>
      </c>
      <c r="J7" s="232"/>
      <c r="K7" s="232"/>
      <c r="L7" s="232"/>
      <c r="M7" s="232"/>
      <c r="N7" s="233"/>
      <c r="O7" s="87"/>
      <c r="P7" s="143"/>
      <c r="Q7" s="84"/>
      <c r="R7" s="201" t="s">
        <v>2</v>
      </c>
      <c r="S7" s="232"/>
      <c r="T7" s="232"/>
      <c r="U7" s="232"/>
      <c r="V7" s="233"/>
      <c r="W7" s="87"/>
      <c r="X7" s="143"/>
      <c r="Y7" s="84"/>
      <c r="Z7" s="84"/>
      <c r="AA7" s="84"/>
      <c r="AB7" s="84"/>
      <c r="AC7" s="84"/>
      <c r="AD7" s="84"/>
      <c r="AE7" s="84"/>
      <c r="AF7" s="143"/>
      <c r="AG7" s="84"/>
      <c r="AH7" s="84"/>
      <c r="AI7" s="84"/>
      <c r="AJ7" s="84"/>
      <c r="AK7" s="84"/>
      <c r="AL7" s="84"/>
      <c r="AM7" s="84"/>
      <c r="AN7" s="84"/>
      <c r="AO7" s="84"/>
      <c r="AP7" s="84"/>
      <c r="AQ7" s="84"/>
    </row>
    <row r="8" spans="2:43" ht="16" customHeight="1" x14ac:dyDescent="0.2">
      <c r="B8" s="84"/>
      <c r="C8" s="224"/>
      <c r="D8" s="166"/>
      <c r="E8" s="225"/>
      <c r="F8" s="84"/>
      <c r="G8" s="89"/>
      <c r="H8" s="84"/>
      <c r="I8" s="234"/>
      <c r="J8" s="166"/>
      <c r="K8" s="166"/>
      <c r="L8" s="166"/>
      <c r="M8" s="166"/>
      <c r="N8" s="235"/>
      <c r="O8" s="87"/>
      <c r="P8" s="143"/>
      <c r="Q8" s="84"/>
      <c r="R8" s="234"/>
      <c r="S8" s="166"/>
      <c r="T8" s="166"/>
      <c r="U8" s="166"/>
      <c r="V8" s="235"/>
      <c r="W8" s="87"/>
      <c r="X8" s="143"/>
      <c r="Y8" s="84"/>
      <c r="Z8" s="84"/>
      <c r="AA8" s="84"/>
      <c r="AB8" s="84"/>
      <c r="AC8" s="84"/>
      <c r="AD8" s="84"/>
      <c r="AE8" s="84"/>
      <c r="AF8" s="143"/>
      <c r="AG8" s="84"/>
      <c r="AH8" s="84"/>
      <c r="AI8" s="84"/>
      <c r="AJ8" s="84"/>
      <c r="AK8" s="84"/>
      <c r="AL8" s="84"/>
      <c r="AM8" s="84"/>
      <c r="AN8" s="84"/>
      <c r="AO8" s="84"/>
      <c r="AP8" s="84"/>
      <c r="AQ8" s="84"/>
    </row>
    <row r="9" spans="2:43" ht="16" customHeight="1" x14ac:dyDescent="0.2">
      <c r="B9" s="84"/>
      <c r="C9" s="224"/>
      <c r="D9" s="166"/>
      <c r="E9" s="225"/>
      <c r="F9" s="84"/>
      <c r="G9" s="89"/>
      <c r="H9" s="84"/>
      <c r="I9" s="234"/>
      <c r="J9" s="166"/>
      <c r="K9" s="166"/>
      <c r="L9" s="166"/>
      <c r="M9" s="166"/>
      <c r="N9" s="235"/>
      <c r="O9" s="87"/>
      <c r="P9" s="143"/>
      <c r="Q9" s="84"/>
      <c r="R9" s="234"/>
      <c r="S9" s="166"/>
      <c r="T9" s="166"/>
      <c r="U9" s="166"/>
      <c r="V9" s="235"/>
      <c r="W9" s="87"/>
      <c r="X9" s="143"/>
      <c r="Y9" s="84"/>
      <c r="Z9" s="84"/>
      <c r="AA9" s="84"/>
      <c r="AB9" s="84"/>
      <c r="AC9" s="84"/>
      <c r="AD9" s="84"/>
      <c r="AE9" s="84"/>
      <c r="AF9" s="143"/>
      <c r="AG9" s="84"/>
      <c r="AH9" s="84"/>
      <c r="AI9" s="84"/>
      <c r="AJ9" s="84"/>
      <c r="AK9" s="84"/>
      <c r="AL9" s="84"/>
      <c r="AM9" s="84"/>
      <c r="AN9" s="84"/>
      <c r="AO9" s="84"/>
      <c r="AP9" s="84"/>
      <c r="AQ9" s="84"/>
    </row>
    <row r="10" spans="2:43" ht="16" customHeight="1" x14ac:dyDescent="0.2">
      <c r="B10" s="84"/>
      <c r="C10" s="224"/>
      <c r="D10" s="166"/>
      <c r="E10" s="225"/>
      <c r="F10" s="84"/>
      <c r="G10" s="89"/>
      <c r="H10" s="84"/>
      <c r="I10" s="234"/>
      <c r="J10" s="166"/>
      <c r="K10" s="166"/>
      <c r="L10" s="166"/>
      <c r="M10" s="166"/>
      <c r="N10" s="235"/>
      <c r="O10" s="87"/>
      <c r="P10" s="143"/>
      <c r="Q10" s="84"/>
      <c r="R10" s="234"/>
      <c r="S10" s="166"/>
      <c r="T10" s="166"/>
      <c r="U10" s="166"/>
      <c r="V10" s="235"/>
      <c r="W10" s="87"/>
      <c r="X10" s="143"/>
      <c r="Y10" s="84"/>
      <c r="Z10" s="84"/>
      <c r="AA10" s="84"/>
      <c r="AB10" s="84"/>
      <c r="AC10" s="84"/>
      <c r="AD10" s="84"/>
      <c r="AE10" s="84"/>
      <c r="AF10" s="143"/>
      <c r="AG10" s="84"/>
      <c r="AH10" s="84"/>
      <c r="AI10" s="84"/>
      <c r="AJ10" s="84"/>
      <c r="AK10" s="84"/>
      <c r="AL10" s="84"/>
      <c r="AM10" s="84"/>
      <c r="AN10" s="84"/>
      <c r="AO10" s="84"/>
      <c r="AP10" s="84"/>
      <c r="AQ10" s="84"/>
    </row>
    <row r="11" spans="2:43" ht="16" customHeight="1" thickBot="1" x14ac:dyDescent="0.25">
      <c r="B11" s="84"/>
      <c r="C11" s="224"/>
      <c r="D11" s="166"/>
      <c r="E11" s="225"/>
      <c r="F11" s="84"/>
      <c r="G11" s="89"/>
      <c r="H11" s="84"/>
      <c r="I11" s="236"/>
      <c r="J11" s="237"/>
      <c r="K11" s="237"/>
      <c r="L11" s="237"/>
      <c r="M11" s="237"/>
      <c r="N11" s="238"/>
      <c r="O11" s="87"/>
      <c r="P11" s="143"/>
      <c r="Q11" s="84"/>
      <c r="R11" s="236"/>
      <c r="S11" s="237"/>
      <c r="T11" s="237"/>
      <c r="U11" s="237"/>
      <c r="V11" s="238"/>
      <c r="W11" s="87"/>
      <c r="X11" s="143"/>
      <c r="Y11" s="84"/>
      <c r="Z11" s="84"/>
      <c r="AA11" s="84"/>
      <c r="AB11" s="84"/>
      <c r="AC11" s="84"/>
      <c r="AD11" s="84"/>
      <c r="AE11" s="84"/>
      <c r="AF11" s="143"/>
      <c r="AG11" s="84"/>
      <c r="AH11" s="84"/>
      <c r="AI11" s="84"/>
      <c r="AJ11" s="84"/>
      <c r="AK11" s="84"/>
      <c r="AL11" s="84"/>
      <c r="AM11" s="84"/>
      <c r="AN11" s="84"/>
      <c r="AO11" s="84"/>
      <c r="AP11" s="84"/>
      <c r="AQ11" s="84"/>
    </row>
    <row r="12" spans="2:43" ht="16" customHeight="1" thickTop="1" x14ac:dyDescent="0.2">
      <c r="B12" s="84"/>
      <c r="C12" s="224"/>
      <c r="D12" s="166"/>
      <c r="E12" s="225"/>
      <c r="F12" s="84"/>
      <c r="G12" s="89"/>
      <c r="H12" s="84"/>
      <c r="I12" s="239">
        <v>2021</v>
      </c>
      <c r="J12" s="240"/>
      <c r="K12" s="240"/>
      <c r="L12" s="240"/>
      <c r="M12" s="240"/>
      <c r="N12" s="240"/>
      <c r="O12" s="97"/>
      <c r="P12" s="144"/>
      <c r="Q12" s="98"/>
      <c r="R12" s="239" t="s">
        <v>3</v>
      </c>
      <c r="S12" s="240"/>
      <c r="T12" s="240"/>
      <c r="U12" s="240"/>
      <c r="V12" s="240"/>
      <c r="W12" s="87"/>
      <c r="X12" s="143"/>
      <c r="Y12" s="84"/>
      <c r="Z12" s="84"/>
      <c r="AA12" s="84"/>
      <c r="AB12" s="84"/>
      <c r="AC12" s="84"/>
      <c r="AD12" s="84"/>
      <c r="AE12" s="84"/>
      <c r="AF12" s="143"/>
      <c r="AG12" s="84"/>
      <c r="AH12" s="84"/>
      <c r="AI12" s="84"/>
      <c r="AJ12" s="84"/>
      <c r="AK12" s="84"/>
      <c r="AL12" s="84"/>
      <c r="AM12" s="84"/>
      <c r="AN12" s="84"/>
      <c r="AO12" s="84"/>
      <c r="AP12" s="84"/>
      <c r="AQ12" s="84"/>
    </row>
    <row r="13" spans="2:43" ht="16" customHeight="1" x14ac:dyDescent="0.2">
      <c r="B13" s="84"/>
      <c r="C13" s="224"/>
      <c r="D13" s="166"/>
      <c r="E13" s="225"/>
      <c r="F13" s="84"/>
      <c r="G13" s="89"/>
      <c r="H13" s="84"/>
      <c r="I13" s="240"/>
      <c r="J13" s="240"/>
      <c r="K13" s="240"/>
      <c r="L13" s="240"/>
      <c r="M13" s="240"/>
      <c r="N13" s="240"/>
      <c r="O13" s="97"/>
      <c r="P13" s="144"/>
      <c r="Q13" s="98"/>
      <c r="R13" s="240"/>
      <c r="S13" s="240"/>
      <c r="T13" s="240"/>
      <c r="U13" s="240"/>
      <c r="V13" s="240"/>
      <c r="W13" s="87"/>
      <c r="X13" s="143"/>
      <c r="Y13" s="84"/>
      <c r="Z13" s="84"/>
      <c r="AA13" s="84"/>
      <c r="AB13" s="84"/>
      <c r="AC13" s="84"/>
      <c r="AD13" s="84"/>
      <c r="AE13" s="84"/>
      <c r="AF13" s="143"/>
      <c r="AG13" s="84"/>
      <c r="AH13" s="84"/>
      <c r="AI13" s="84"/>
      <c r="AJ13" s="84"/>
      <c r="AK13" s="84"/>
      <c r="AL13" s="84"/>
      <c r="AM13" s="84"/>
      <c r="AN13" s="84"/>
      <c r="AO13" s="84"/>
      <c r="AP13" s="84"/>
      <c r="AQ13" s="84"/>
    </row>
    <row r="14" spans="2:43" ht="16" customHeight="1" thickBot="1" x14ac:dyDescent="0.25">
      <c r="B14" s="84"/>
      <c r="C14" s="226"/>
      <c r="D14" s="227"/>
      <c r="E14" s="228"/>
      <c r="F14" s="84"/>
      <c r="G14" s="89"/>
      <c r="H14" s="84"/>
      <c r="I14" s="240"/>
      <c r="J14" s="240"/>
      <c r="K14" s="240"/>
      <c r="L14" s="240"/>
      <c r="M14" s="240"/>
      <c r="N14" s="240"/>
      <c r="O14" s="97"/>
      <c r="P14" s="144"/>
      <c r="Q14" s="98"/>
      <c r="R14" s="240"/>
      <c r="S14" s="240"/>
      <c r="T14" s="240"/>
      <c r="U14" s="240"/>
      <c r="V14" s="240"/>
      <c r="W14" s="87"/>
      <c r="X14" s="143"/>
      <c r="Y14" s="84"/>
      <c r="Z14" s="84"/>
      <c r="AA14" s="84"/>
      <c r="AB14" s="84"/>
      <c r="AC14" s="84"/>
      <c r="AD14" s="84"/>
      <c r="AE14" s="84"/>
      <c r="AF14" s="143"/>
      <c r="AG14" s="84"/>
      <c r="AH14" s="84"/>
      <c r="AI14" s="84"/>
      <c r="AJ14" s="84"/>
      <c r="AK14" s="84"/>
      <c r="AL14" s="84"/>
      <c r="AM14" s="84"/>
      <c r="AN14" s="84"/>
      <c r="AO14" s="84"/>
      <c r="AP14" s="84"/>
      <c r="AQ14" s="84"/>
    </row>
    <row r="15" spans="2:43" ht="16" customHeight="1" thickTop="1" x14ac:dyDescent="0.2">
      <c r="B15" s="84"/>
      <c r="C15" s="84"/>
      <c r="D15" s="84"/>
      <c r="E15" s="84"/>
      <c r="F15" s="84"/>
      <c r="H15" s="84"/>
      <c r="I15" s="84"/>
      <c r="J15" s="84"/>
      <c r="K15" s="84"/>
      <c r="L15" s="84"/>
      <c r="M15" s="84"/>
      <c r="N15" s="84"/>
      <c r="O15" s="84"/>
      <c r="Q15" s="84"/>
      <c r="R15" s="84"/>
      <c r="S15" s="84"/>
      <c r="T15" s="84"/>
      <c r="U15" s="84"/>
      <c r="V15" s="84"/>
      <c r="W15" s="84"/>
      <c r="Y15" s="84"/>
      <c r="Z15" s="84"/>
      <c r="AA15" s="84"/>
      <c r="AB15" s="84"/>
      <c r="AC15" s="84"/>
      <c r="AD15" s="84"/>
      <c r="AE15" s="84"/>
      <c r="AG15" s="84"/>
      <c r="AH15" s="84"/>
      <c r="AI15" s="84"/>
      <c r="AJ15" s="84"/>
      <c r="AK15" s="84"/>
      <c r="AL15" s="84"/>
      <c r="AM15" s="84"/>
      <c r="AN15" s="84"/>
      <c r="AO15" s="84"/>
      <c r="AP15" s="84"/>
      <c r="AQ15" s="84"/>
    </row>
    <row r="16" spans="2:43" ht="10" customHeight="1" x14ac:dyDescent="0.2">
      <c r="B16" s="84"/>
      <c r="C16" s="84"/>
      <c r="D16" s="84"/>
      <c r="E16" s="84"/>
      <c r="F16" s="84"/>
      <c r="Y16" s="84"/>
      <c r="Z16" s="84"/>
      <c r="AA16" s="84"/>
      <c r="AB16" s="84"/>
      <c r="AC16" s="84"/>
      <c r="AD16" s="84"/>
      <c r="AE16" s="84"/>
      <c r="AG16" s="84"/>
      <c r="AH16" s="84"/>
      <c r="AI16" s="84"/>
      <c r="AJ16" s="84"/>
      <c r="AK16" s="84"/>
      <c r="AL16" s="84"/>
      <c r="AM16" s="84"/>
      <c r="AN16" s="84"/>
      <c r="AO16" s="84"/>
      <c r="AP16" s="84"/>
      <c r="AQ16" s="84"/>
    </row>
    <row r="17" spans="2:43" ht="16" customHeight="1" x14ac:dyDescent="0.2">
      <c r="B17" s="84"/>
      <c r="C17" s="84"/>
      <c r="D17" s="84"/>
      <c r="E17" s="84"/>
      <c r="F17" s="84"/>
      <c r="G17" s="84"/>
      <c r="H17" s="84"/>
      <c r="I17" s="84"/>
      <c r="J17" s="84"/>
      <c r="K17" s="84"/>
      <c r="L17" s="84"/>
      <c r="M17" s="84"/>
      <c r="N17" s="84"/>
      <c r="O17" s="84"/>
      <c r="Q17" s="84"/>
      <c r="R17" s="84"/>
      <c r="S17" s="84"/>
      <c r="T17" s="84"/>
      <c r="U17" s="84"/>
      <c r="V17" s="84"/>
      <c r="W17" s="84"/>
      <c r="Y17" s="84"/>
      <c r="Z17" s="84"/>
      <c r="AA17" s="84"/>
      <c r="AB17" s="84"/>
      <c r="AC17" s="84"/>
      <c r="AD17" s="84"/>
      <c r="AE17" s="84"/>
      <c r="AG17" s="84"/>
      <c r="AH17" s="84"/>
      <c r="AI17" s="84"/>
      <c r="AJ17" s="84"/>
      <c r="AK17" s="84"/>
      <c r="AL17" s="84"/>
      <c r="AM17" s="84"/>
      <c r="AN17" s="84"/>
      <c r="AO17" s="84"/>
      <c r="AP17" s="84"/>
      <c r="AQ17" s="84"/>
    </row>
    <row r="18" spans="2:43" ht="16" customHeight="1" x14ac:dyDescent="0.2">
      <c r="B18" s="84"/>
      <c r="C18" s="84"/>
      <c r="D18" s="84"/>
      <c r="E18" s="84"/>
      <c r="F18" s="84"/>
      <c r="G18" s="84"/>
      <c r="H18" s="84"/>
      <c r="I18" s="84"/>
      <c r="J18" s="84"/>
      <c r="K18" s="84"/>
      <c r="L18" s="84"/>
      <c r="M18" s="84"/>
      <c r="N18" s="84"/>
      <c r="O18" s="84"/>
      <c r="Q18" s="84"/>
      <c r="R18" s="84"/>
      <c r="S18" s="84"/>
      <c r="T18" s="84"/>
      <c r="U18" s="84"/>
      <c r="V18" s="84"/>
      <c r="W18" s="84"/>
      <c r="Y18" s="84"/>
      <c r="Z18" s="84"/>
      <c r="AA18" s="84"/>
      <c r="AB18" s="84"/>
      <c r="AC18" s="84"/>
      <c r="AD18" s="84"/>
      <c r="AE18" s="84"/>
      <c r="AG18" s="84"/>
      <c r="AH18" s="84"/>
      <c r="AI18" s="84"/>
      <c r="AJ18" s="84"/>
      <c r="AK18" s="84"/>
      <c r="AL18" s="84"/>
      <c r="AM18" s="84"/>
      <c r="AN18" s="84"/>
      <c r="AO18" s="84"/>
      <c r="AP18" s="84"/>
      <c r="AQ18" s="84"/>
    </row>
    <row r="19" spans="2:43" ht="16" customHeight="1" x14ac:dyDescent="0.2">
      <c r="B19" s="84"/>
      <c r="C19" s="84"/>
      <c r="D19" s="84"/>
      <c r="E19" s="84"/>
      <c r="F19" s="84"/>
      <c r="G19" s="84"/>
      <c r="H19" s="84"/>
      <c r="I19" s="84"/>
      <c r="J19" s="84"/>
      <c r="K19" s="84"/>
      <c r="L19" s="84"/>
      <c r="M19" s="84"/>
      <c r="N19" s="84"/>
      <c r="O19" s="84"/>
      <c r="Q19" s="84"/>
      <c r="R19" s="84"/>
      <c r="S19" s="84"/>
      <c r="T19" s="84"/>
      <c r="U19" s="84"/>
      <c r="V19" s="84"/>
      <c r="W19" s="84"/>
      <c r="Y19" s="84"/>
      <c r="Z19" s="84"/>
      <c r="AA19" s="84"/>
      <c r="AB19" s="84"/>
      <c r="AC19" s="84"/>
      <c r="AD19" s="84"/>
      <c r="AE19" s="84"/>
      <c r="AG19" s="84"/>
      <c r="AH19" s="84"/>
      <c r="AI19" s="84"/>
      <c r="AJ19" s="84"/>
      <c r="AK19" s="84"/>
      <c r="AL19" s="84"/>
      <c r="AM19" s="84"/>
      <c r="AN19" s="84"/>
      <c r="AO19" s="84"/>
      <c r="AP19" s="84"/>
      <c r="AQ19" s="84"/>
    </row>
    <row r="20" spans="2:43" ht="16" customHeight="1" x14ac:dyDescent="0.2">
      <c r="B20" s="84"/>
      <c r="C20" s="84"/>
      <c r="D20" s="84"/>
      <c r="E20" s="84"/>
      <c r="F20" s="84"/>
      <c r="G20" s="84"/>
      <c r="H20" s="84"/>
      <c r="I20" s="84"/>
      <c r="J20" s="84"/>
      <c r="K20" s="84"/>
      <c r="L20" s="84"/>
      <c r="M20" s="84"/>
      <c r="N20" s="84"/>
      <c r="O20" s="84"/>
      <c r="Q20" s="84"/>
      <c r="R20" s="84"/>
      <c r="S20" s="84"/>
      <c r="T20" s="84"/>
      <c r="U20" s="84"/>
      <c r="V20" s="84"/>
      <c r="W20" s="84"/>
      <c r="Y20" s="84"/>
      <c r="Z20" s="84"/>
      <c r="AA20" s="84"/>
      <c r="AB20" s="84"/>
      <c r="AC20" s="84"/>
      <c r="AD20" s="84"/>
      <c r="AE20" s="84"/>
      <c r="AG20" s="84"/>
      <c r="AH20" s="84"/>
      <c r="AI20" s="84"/>
      <c r="AJ20" s="84"/>
      <c r="AK20" s="84"/>
      <c r="AL20" s="84"/>
      <c r="AM20" s="84"/>
      <c r="AN20" s="84"/>
      <c r="AO20" s="84"/>
      <c r="AP20" s="84"/>
      <c r="AQ20" s="84"/>
    </row>
    <row r="21" spans="2:43" ht="16" customHeight="1" thickBot="1" x14ac:dyDescent="0.25">
      <c r="B21" s="84"/>
      <c r="C21" s="84"/>
      <c r="D21" s="84"/>
      <c r="E21" s="84"/>
      <c r="F21" s="84"/>
      <c r="G21" s="84"/>
      <c r="H21" s="84"/>
      <c r="I21" s="84"/>
      <c r="J21" s="84"/>
      <c r="K21" s="84"/>
      <c r="L21" s="84"/>
      <c r="M21" s="84"/>
      <c r="N21" s="84"/>
      <c r="O21" s="84"/>
      <c r="Q21" s="84"/>
      <c r="R21" s="84"/>
      <c r="S21" s="84"/>
      <c r="T21" s="84"/>
      <c r="U21" s="84"/>
      <c r="V21" s="84"/>
      <c r="W21" s="84"/>
      <c r="Y21" s="84"/>
      <c r="Z21" s="84"/>
      <c r="AA21" s="84"/>
      <c r="AB21" s="84"/>
      <c r="AC21" s="84"/>
      <c r="AD21" s="84"/>
      <c r="AE21" s="84"/>
      <c r="AG21" s="84"/>
      <c r="AH21" s="84"/>
      <c r="AI21" s="84"/>
      <c r="AJ21" s="84"/>
      <c r="AK21" s="84"/>
      <c r="AL21" s="84"/>
      <c r="AM21" s="84"/>
      <c r="AN21" s="84"/>
      <c r="AO21" s="84"/>
      <c r="AP21" s="84"/>
      <c r="AQ21" s="84"/>
    </row>
    <row r="22" spans="2:43" ht="50" customHeight="1" thickTop="1" thickBot="1" x14ac:dyDescent="0.25">
      <c r="B22" s="84"/>
      <c r="C22" s="84"/>
      <c r="D22" s="84"/>
      <c r="E22" s="84"/>
      <c r="F22" s="84"/>
      <c r="G22" s="87"/>
      <c r="H22" s="84"/>
      <c r="I22" s="201" t="s">
        <v>4</v>
      </c>
      <c r="J22" s="202"/>
      <c r="K22" s="202"/>
      <c r="L22" s="202"/>
      <c r="M22" s="202"/>
      <c r="N22" s="203"/>
      <c r="O22" s="87"/>
      <c r="P22" s="143"/>
      <c r="Q22" s="84"/>
      <c r="R22" s="201" t="s">
        <v>5</v>
      </c>
      <c r="S22" s="202"/>
      <c r="T22" s="202"/>
      <c r="U22" s="202"/>
      <c r="V22" s="203"/>
      <c r="W22" s="87"/>
      <c r="X22" s="143"/>
      <c r="Y22" s="84"/>
      <c r="Z22" s="201" t="s">
        <v>6</v>
      </c>
      <c r="AA22" s="202"/>
      <c r="AB22" s="202"/>
      <c r="AC22" s="202"/>
      <c r="AD22" s="203"/>
      <c r="AE22" s="84"/>
      <c r="AF22" s="143"/>
      <c r="AG22" s="84"/>
      <c r="AH22" s="84"/>
      <c r="AI22" s="84"/>
      <c r="AJ22" s="84"/>
      <c r="AK22" s="84"/>
      <c r="AL22" s="84"/>
      <c r="AM22" s="84"/>
      <c r="AN22" s="84"/>
      <c r="AO22" s="84"/>
      <c r="AP22" s="84"/>
      <c r="AQ22" s="84"/>
    </row>
    <row r="23" spans="2:43" ht="21" customHeight="1" thickTop="1" thickBot="1" x14ac:dyDescent="0.25">
      <c r="B23" s="84"/>
      <c r="C23" s="84"/>
      <c r="D23" s="84"/>
      <c r="E23" s="84"/>
      <c r="F23" s="84"/>
      <c r="G23" s="84"/>
      <c r="H23" s="84"/>
      <c r="I23" s="85"/>
      <c r="J23" s="85"/>
      <c r="K23" s="85"/>
      <c r="L23" s="85"/>
      <c r="M23" s="85"/>
      <c r="N23" s="85"/>
      <c r="O23" s="84"/>
      <c r="Q23" s="84"/>
      <c r="R23" s="84"/>
      <c r="S23" s="84"/>
      <c r="T23" s="84"/>
      <c r="U23" s="84"/>
      <c r="V23" s="84"/>
      <c r="W23" s="84"/>
      <c r="Y23" s="84"/>
      <c r="Z23" s="84"/>
      <c r="AA23" s="84"/>
      <c r="AB23" s="84"/>
      <c r="AC23" s="84"/>
      <c r="AD23" s="84"/>
      <c r="AE23" s="84"/>
      <c r="AG23" s="84"/>
      <c r="AH23" s="84"/>
      <c r="AI23" s="84"/>
      <c r="AJ23" s="84"/>
      <c r="AK23" s="84"/>
      <c r="AL23" s="84"/>
      <c r="AM23" s="84"/>
      <c r="AN23" s="84"/>
      <c r="AO23" s="84"/>
      <c r="AP23" s="84"/>
      <c r="AQ23" s="84"/>
    </row>
    <row r="24" spans="2:43" ht="50" customHeight="1" thickTop="1" thickBot="1" x14ac:dyDescent="0.25">
      <c r="B24" s="84"/>
      <c r="C24" s="84"/>
      <c r="D24" s="84"/>
      <c r="E24" s="84"/>
      <c r="F24" s="84"/>
      <c r="G24" s="88"/>
      <c r="H24" s="84"/>
      <c r="I24" s="204">
        <f>'1. Reimbursement Value'!C73</f>
        <v>0</v>
      </c>
      <c r="J24" s="205"/>
      <c r="K24" s="205"/>
      <c r="L24" s="205"/>
      <c r="M24" s="205"/>
      <c r="N24" s="206"/>
      <c r="O24" s="88"/>
      <c r="P24" s="145"/>
      <c r="Q24" s="86"/>
      <c r="R24" s="204" t="e">
        <f>'2. Improved Health'!K22</f>
        <v>#N/A</v>
      </c>
      <c r="S24" s="205"/>
      <c r="T24" s="205"/>
      <c r="U24" s="205"/>
      <c r="V24" s="206"/>
      <c r="W24" s="88"/>
      <c r="X24" s="145"/>
      <c r="Y24" s="84"/>
      <c r="Z24" s="204">
        <f>AC44</f>
        <v>0</v>
      </c>
      <c r="AA24" s="205"/>
      <c r="AB24" s="205"/>
      <c r="AC24" s="205"/>
      <c r="AD24" s="206"/>
      <c r="AE24" s="84"/>
      <c r="AF24" s="145"/>
      <c r="AG24" s="84"/>
      <c r="AH24" s="84"/>
      <c r="AI24" s="84"/>
      <c r="AJ24" s="84"/>
      <c r="AK24" s="84"/>
      <c r="AL24" s="84"/>
      <c r="AM24" s="84"/>
      <c r="AN24" s="84"/>
      <c r="AO24" s="84"/>
      <c r="AP24" s="84"/>
      <c r="AQ24" s="84"/>
    </row>
    <row r="25" spans="2:43" ht="16" customHeight="1" thickTop="1" x14ac:dyDescent="0.2">
      <c r="B25" s="84"/>
      <c r="C25" s="84"/>
      <c r="D25" s="84"/>
      <c r="E25" s="84"/>
      <c r="F25" s="84"/>
      <c r="G25" s="88"/>
      <c r="H25" s="84"/>
      <c r="I25" s="88"/>
      <c r="J25" s="88"/>
      <c r="K25" s="88"/>
      <c r="L25" s="88"/>
      <c r="M25" s="88"/>
      <c r="N25" s="88"/>
      <c r="O25" s="88"/>
      <c r="P25" s="145"/>
      <c r="Q25" s="88"/>
      <c r="R25" s="88"/>
      <c r="S25" s="88"/>
      <c r="T25" s="88"/>
      <c r="U25" s="88"/>
      <c r="V25" s="88"/>
      <c r="W25" s="88"/>
      <c r="X25" s="145"/>
      <c r="Y25" s="88"/>
      <c r="Z25" s="88"/>
      <c r="AA25" s="88"/>
      <c r="AB25" s="88"/>
      <c r="AC25" s="88"/>
      <c r="AD25" s="88"/>
      <c r="AE25" s="88"/>
      <c r="AF25" s="145"/>
      <c r="AG25" s="84"/>
      <c r="AH25" s="84"/>
      <c r="AI25" s="84"/>
      <c r="AJ25" s="84"/>
      <c r="AK25" s="84"/>
      <c r="AL25" s="84"/>
      <c r="AM25" s="84"/>
      <c r="AN25" s="84"/>
      <c r="AO25" s="84"/>
      <c r="AP25" s="84"/>
      <c r="AQ25" s="84"/>
    </row>
    <row r="26" spans="2:43" ht="16" customHeight="1" x14ac:dyDescent="0.2">
      <c r="B26" s="84"/>
      <c r="C26" s="84"/>
      <c r="D26" s="84"/>
      <c r="E26" s="84"/>
      <c r="F26" s="84"/>
      <c r="G26" s="88"/>
      <c r="H26" s="84"/>
      <c r="I26" s="88"/>
      <c r="J26" s="88"/>
      <c r="K26" s="88"/>
      <c r="L26" s="88"/>
      <c r="M26" s="88"/>
      <c r="N26" s="88"/>
      <c r="O26" s="88"/>
      <c r="P26" s="145"/>
      <c r="Q26" s="88"/>
      <c r="R26" s="88"/>
      <c r="S26" s="88"/>
      <c r="T26" s="88"/>
      <c r="U26" s="88"/>
      <c r="V26" s="88"/>
      <c r="W26" s="88"/>
      <c r="X26" s="145"/>
      <c r="Y26" s="88"/>
      <c r="Z26" s="88"/>
      <c r="AA26" s="88"/>
      <c r="AB26" s="88"/>
      <c r="AC26" s="88"/>
      <c r="AD26" s="88"/>
      <c r="AE26" s="88"/>
      <c r="AF26" s="145"/>
      <c r="AG26" s="84"/>
      <c r="AH26" s="84"/>
      <c r="AI26" s="84"/>
      <c r="AJ26" s="84"/>
      <c r="AK26" s="84"/>
      <c r="AL26" s="84"/>
      <c r="AM26" s="84"/>
      <c r="AN26" s="84"/>
      <c r="AO26" s="84"/>
      <c r="AP26" s="84"/>
      <c r="AQ26" s="84"/>
    </row>
    <row r="27" spans="2:43" ht="17" customHeight="1" thickBot="1" x14ac:dyDescent="0.25">
      <c r="B27" s="84"/>
      <c r="C27" s="84"/>
      <c r="D27" s="84"/>
      <c r="E27" s="84"/>
      <c r="F27" s="84"/>
      <c r="G27" s="84"/>
      <c r="H27" s="84"/>
      <c r="I27" s="84"/>
      <c r="J27" s="84"/>
      <c r="K27" s="84"/>
      <c r="L27" s="84"/>
      <c r="M27" s="84"/>
      <c r="N27" s="84"/>
      <c r="O27" s="84"/>
      <c r="Q27" s="84"/>
      <c r="R27" s="84"/>
      <c r="S27" s="84"/>
      <c r="T27" s="84"/>
      <c r="U27" s="84"/>
      <c r="V27" s="84"/>
      <c r="W27" s="84"/>
      <c r="Y27" s="84"/>
      <c r="Z27" s="84"/>
      <c r="AA27" s="84"/>
      <c r="AB27" s="84"/>
      <c r="AC27" s="84"/>
      <c r="AD27" s="84"/>
      <c r="AE27" s="84"/>
      <c r="AG27" s="84"/>
      <c r="AH27" s="84"/>
      <c r="AI27" s="84"/>
      <c r="AJ27" s="84"/>
      <c r="AK27" s="84"/>
      <c r="AL27" s="84"/>
      <c r="AM27" s="84"/>
      <c r="AN27" s="84"/>
      <c r="AO27" s="84"/>
      <c r="AP27" s="84"/>
      <c r="AQ27" s="84"/>
    </row>
    <row r="28" spans="2:43" ht="49" customHeight="1" thickTop="1" thickBot="1" x14ac:dyDescent="0.25">
      <c r="B28" s="84"/>
      <c r="C28" s="84"/>
      <c r="D28" s="84"/>
      <c r="E28" s="84"/>
      <c r="F28" s="84"/>
      <c r="G28" s="84"/>
      <c r="H28" s="84"/>
      <c r="I28" s="201" t="s">
        <v>7</v>
      </c>
      <c r="J28" s="202"/>
      <c r="K28" s="202"/>
      <c r="L28" s="202"/>
      <c r="M28" s="202"/>
      <c r="N28" s="203"/>
      <c r="O28" s="84"/>
      <c r="Q28" s="84"/>
      <c r="R28" s="201" t="s">
        <v>8</v>
      </c>
      <c r="S28" s="202"/>
      <c r="T28" s="202"/>
      <c r="U28" s="202"/>
      <c r="V28" s="203"/>
      <c r="W28" s="84"/>
      <c r="Y28" s="84"/>
      <c r="Z28" s="201" t="s">
        <v>9</v>
      </c>
      <c r="AA28" s="202"/>
      <c r="AB28" s="202"/>
      <c r="AC28" s="202"/>
      <c r="AD28" s="203"/>
      <c r="AE28" s="84"/>
      <c r="AG28" s="84"/>
      <c r="AH28" s="84"/>
      <c r="AI28" s="84"/>
      <c r="AJ28" s="84"/>
      <c r="AK28" s="84"/>
      <c r="AL28" s="84"/>
      <c r="AM28" s="84"/>
      <c r="AN28" s="84"/>
      <c r="AO28" s="84"/>
      <c r="AP28" s="84"/>
      <c r="AQ28" s="84"/>
    </row>
    <row r="29" spans="2:43" ht="21" customHeight="1" thickTop="1" thickBot="1" x14ac:dyDescent="0.25">
      <c r="B29" s="84"/>
      <c r="C29" s="84"/>
      <c r="D29" s="84"/>
      <c r="E29" s="84"/>
      <c r="F29" s="84"/>
      <c r="G29" s="84"/>
      <c r="H29" s="84"/>
      <c r="I29" s="84"/>
      <c r="J29" s="84"/>
      <c r="K29" s="84"/>
      <c r="L29" s="84"/>
      <c r="M29" s="84"/>
      <c r="N29" s="84"/>
      <c r="O29" s="84"/>
      <c r="Q29" s="84"/>
      <c r="R29" s="84"/>
      <c r="S29" s="84"/>
      <c r="T29" s="84"/>
      <c r="U29" s="84"/>
      <c r="V29" s="84"/>
      <c r="W29" s="84"/>
      <c r="Y29" s="84"/>
      <c r="Z29" s="84"/>
      <c r="AA29" s="84"/>
      <c r="AB29" s="84"/>
      <c r="AC29" s="84"/>
      <c r="AD29" s="84"/>
      <c r="AE29" s="84"/>
      <c r="AG29" s="84"/>
      <c r="AH29" s="84"/>
      <c r="AI29" s="84"/>
      <c r="AJ29" s="84"/>
      <c r="AK29" s="84"/>
      <c r="AL29" s="84"/>
      <c r="AM29" s="84"/>
      <c r="AN29" s="84"/>
      <c r="AO29" s="84"/>
      <c r="AP29" s="84"/>
      <c r="AQ29" s="84"/>
    </row>
    <row r="30" spans="2:43" ht="49" customHeight="1" thickTop="1" thickBot="1" x14ac:dyDescent="0.25">
      <c r="B30" s="84"/>
      <c r="C30" s="84"/>
      <c r="D30" s="84"/>
      <c r="E30" s="84"/>
      <c r="F30" s="84"/>
      <c r="G30" s="84"/>
      <c r="H30" s="84"/>
      <c r="I30" s="229" t="str">
        <f>TEXT(L48, "#,##0") &amp; " Services Delivered"</f>
        <v>0 Services Delivered</v>
      </c>
      <c r="J30" s="205"/>
      <c r="K30" s="205"/>
      <c r="L30" s="205"/>
      <c r="M30" s="205"/>
      <c r="N30" s="206"/>
      <c r="O30" s="84"/>
      <c r="Q30" s="84"/>
      <c r="R30" s="241" t="e">
        <f>TEXT(S48,"#,##0") &amp; " QALYs Gained"</f>
        <v>#N/A</v>
      </c>
      <c r="S30" s="205"/>
      <c r="T30" s="205"/>
      <c r="U30" s="205"/>
      <c r="V30" s="206"/>
      <c r="W30" s="84"/>
      <c r="Y30" s="84"/>
      <c r="Z30" s="229" t="str">
        <f>TEXT(AC40, "#,##0") &amp; " ED Visits Diverted"</f>
        <v>0 ED Visits Diverted</v>
      </c>
      <c r="AA30" s="205"/>
      <c r="AB30" s="205"/>
      <c r="AC30" s="205"/>
      <c r="AD30" s="206"/>
      <c r="AE30" s="84"/>
      <c r="AG30" s="84"/>
      <c r="AH30" s="84"/>
      <c r="AI30" s="84"/>
      <c r="AJ30" s="84"/>
      <c r="AK30" s="84"/>
      <c r="AL30" s="84"/>
      <c r="AM30" s="84"/>
      <c r="AN30" s="84"/>
      <c r="AO30" s="84"/>
      <c r="AP30" s="84"/>
      <c r="AQ30" s="84"/>
    </row>
    <row r="31" spans="2:43" ht="17" customHeight="1" thickTop="1" x14ac:dyDescent="0.2">
      <c r="B31" s="84"/>
      <c r="C31" s="84"/>
      <c r="D31" s="84"/>
      <c r="E31" s="84"/>
      <c r="F31" s="84"/>
      <c r="G31" s="84"/>
      <c r="H31" s="84"/>
      <c r="I31" s="84"/>
      <c r="J31" s="84"/>
      <c r="K31" s="84"/>
      <c r="L31" s="84"/>
      <c r="M31" s="84"/>
      <c r="N31" s="84"/>
      <c r="O31" s="84"/>
      <c r="Q31" s="84"/>
      <c r="R31" s="84"/>
      <c r="S31" s="84"/>
      <c r="T31" s="84"/>
      <c r="U31" s="84"/>
      <c r="V31" s="84"/>
      <c r="W31" s="84"/>
      <c r="Y31" s="84"/>
      <c r="Z31" s="84"/>
      <c r="AA31" s="84"/>
      <c r="AB31" s="84"/>
      <c r="AC31" s="84"/>
      <c r="AD31" s="84"/>
      <c r="AE31" s="84"/>
      <c r="AG31" s="84"/>
      <c r="AH31" s="84"/>
      <c r="AI31" s="84"/>
      <c r="AJ31" s="84"/>
      <c r="AK31" s="84"/>
      <c r="AL31" s="84"/>
      <c r="AM31" s="84"/>
      <c r="AN31" s="84"/>
      <c r="AO31" s="84"/>
      <c r="AP31" s="84"/>
      <c r="AQ31" s="84"/>
    </row>
    <row r="32" spans="2:43" x14ac:dyDescent="0.2">
      <c r="B32" s="84"/>
      <c r="C32" s="84"/>
      <c r="D32" s="84"/>
      <c r="E32" s="84"/>
      <c r="F32" s="84"/>
      <c r="G32" s="84"/>
      <c r="H32" s="84"/>
      <c r="I32" s="84"/>
      <c r="J32" s="84"/>
      <c r="K32" s="84"/>
      <c r="L32" s="84"/>
      <c r="M32" s="84"/>
      <c r="N32" s="84"/>
      <c r="O32" s="84"/>
      <c r="Q32" s="84"/>
      <c r="R32" s="84"/>
      <c r="S32" s="84"/>
      <c r="T32" s="84"/>
      <c r="U32" s="84"/>
      <c r="V32" s="84"/>
      <c r="W32" s="84"/>
      <c r="Y32" s="84"/>
      <c r="Z32" s="84"/>
      <c r="AA32" s="84"/>
      <c r="AB32" s="84"/>
      <c r="AC32" s="84"/>
      <c r="AD32" s="84"/>
      <c r="AE32" s="84"/>
      <c r="AG32" s="84"/>
      <c r="AH32" s="84"/>
      <c r="AI32" s="84"/>
      <c r="AJ32" s="84"/>
      <c r="AK32" s="84"/>
      <c r="AL32" s="84"/>
      <c r="AM32" s="84"/>
      <c r="AN32" s="84"/>
      <c r="AO32" s="84"/>
      <c r="AP32" s="84"/>
      <c r="AQ32" s="84"/>
    </row>
    <row r="33" spans="2:43" ht="47" customHeight="1" x14ac:dyDescent="0.55000000000000004">
      <c r="B33" s="84"/>
      <c r="C33" s="84"/>
      <c r="D33" s="84"/>
      <c r="E33" s="84"/>
      <c r="F33" s="84"/>
      <c r="G33" s="84"/>
      <c r="H33" s="84"/>
      <c r="I33" s="187" t="str">
        <f>"Volunteer Time Served: " &amp; TEXT('1. Reimbursement Value'!C27,"#,##0") &amp; " Hours"</f>
        <v>Volunteer Time Served: 0 Hours</v>
      </c>
      <c r="J33" s="166"/>
      <c r="K33" s="166"/>
      <c r="L33" s="166"/>
      <c r="M33" s="166"/>
      <c r="N33" s="166"/>
      <c r="O33" s="95"/>
      <c r="P33" s="146"/>
      <c r="Q33" s="95"/>
      <c r="R33" s="187" t="str">
        <f>"Total Patients Served: "&amp; TEXT('2. Improved Health'!C5,"#,##0") &amp; " Patients"</f>
        <v>Total Patients Served: 0 Patients</v>
      </c>
      <c r="S33" s="166"/>
      <c r="T33" s="166"/>
      <c r="U33" s="166"/>
      <c r="V33" s="166"/>
      <c r="W33" s="84"/>
      <c r="Y33" s="84"/>
      <c r="Z33" s="187" t="str">
        <f>"Medical ED Cost Savings: " &amp;  TEXT(AB45,"$#,##0")</f>
        <v>Medical ED Cost Savings: $0</v>
      </c>
      <c r="AA33" s="166"/>
      <c r="AB33" s="166"/>
      <c r="AC33" s="166"/>
      <c r="AD33" s="166"/>
      <c r="AE33" s="84"/>
      <c r="AG33" s="84"/>
      <c r="AH33" s="84"/>
      <c r="AI33" s="84"/>
      <c r="AJ33" s="84"/>
      <c r="AK33" s="84"/>
      <c r="AL33" s="84"/>
      <c r="AM33" s="84"/>
      <c r="AN33" s="84"/>
      <c r="AO33" s="84"/>
      <c r="AP33" s="84"/>
      <c r="AQ33" s="84"/>
    </row>
    <row r="34" spans="2:43" ht="30" customHeight="1" x14ac:dyDescent="0.45">
      <c r="B34" s="84"/>
      <c r="C34" s="84"/>
      <c r="D34" s="84"/>
      <c r="E34" s="84"/>
      <c r="F34" s="84"/>
      <c r="G34" s="84"/>
      <c r="H34" s="84"/>
      <c r="I34" s="84"/>
      <c r="J34" s="84"/>
      <c r="K34" s="84"/>
      <c r="L34" s="84"/>
      <c r="M34" s="84"/>
      <c r="N34" s="84"/>
      <c r="O34" s="95"/>
      <c r="P34" s="146"/>
      <c r="Q34" s="95"/>
      <c r="R34" s="200"/>
      <c r="S34" s="166"/>
      <c r="T34" s="166"/>
      <c r="U34" s="166"/>
      <c r="V34" s="166"/>
      <c r="W34" s="84"/>
      <c r="Y34" s="84"/>
      <c r="Z34" s="84"/>
      <c r="AA34" s="84"/>
      <c r="AB34" s="84"/>
      <c r="AC34" s="84"/>
      <c r="AD34" s="84"/>
      <c r="AE34" s="84"/>
      <c r="AG34" s="84"/>
      <c r="AH34" s="84"/>
      <c r="AI34" s="84"/>
      <c r="AJ34" s="84"/>
      <c r="AK34" s="84"/>
      <c r="AL34" s="84"/>
      <c r="AM34" s="84"/>
      <c r="AN34" s="84"/>
      <c r="AO34" s="84"/>
      <c r="AP34" s="84"/>
      <c r="AQ34" s="84"/>
    </row>
    <row r="35" spans="2:43" ht="47" customHeight="1" x14ac:dyDescent="0.45">
      <c r="B35" s="84"/>
      <c r="C35" s="84"/>
      <c r="D35" s="84"/>
      <c r="E35" s="84"/>
      <c r="F35" s="84"/>
      <c r="G35" s="84"/>
      <c r="H35" s="84"/>
      <c r="I35" s="208" t="str">
        <f>"Value of Volunteer Time: " &amp; TEXT('1. Reimbursement Value'!C77,"$#,##0")</f>
        <v>Value of Volunteer Time: $0</v>
      </c>
      <c r="J35" s="166"/>
      <c r="K35" s="166"/>
      <c r="L35" s="166"/>
      <c r="M35" s="166"/>
      <c r="N35" s="166"/>
      <c r="O35" s="95"/>
      <c r="P35" s="146"/>
      <c r="Q35" s="95"/>
      <c r="R35" s="166"/>
      <c r="S35" s="166"/>
      <c r="T35" s="166"/>
      <c r="U35" s="166"/>
      <c r="V35" s="166"/>
      <c r="W35" s="84"/>
      <c r="Y35" s="84"/>
      <c r="Z35" s="208" t="str">
        <f>"Dental ED Cost Savings: " &amp; TEXT(AB46, "$#,##0")</f>
        <v>Dental ED Cost Savings: $0</v>
      </c>
      <c r="AA35" s="166"/>
      <c r="AB35" s="166"/>
      <c r="AC35" s="166"/>
      <c r="AD35" s="166"/>
      <c r="AE35" s="84"/>
      <c r="AG35" s="84"/>
      <c r="AH35" s="208" t="s">
        <v>346</v>
      </c>
      <c r="AI35" s="166"/>
      <c r="AJ35" s="166"/>
      <c r="AK35" s="166"/>
      <c r="AL35" s="166"/>
      <c r="AM35" s="84"/>
      <c r="AN35" s="84"/>
      <c r="AO35" s="84"/>
      <c r="AP35" s="84"/>
      <c r="AQ35" s="84"/>
    </row>
    <row r="36" spans="2:43" ht="39" customHeight="1" x14ac:dyDescent="0.45">
      <c r="B36" s="84"/>
      <c r="C36" s="84"/>
      <c r="D36" s="84"/>
      <c r="E36" s="84"/>
      <c r="F36" s="84"/>
      <c r="G36" s="84"/>
      <c r="H36" s="84"/>
      <c r="I36" s="84"/>
      <c r="J36" s="84"/>
      <c r="K36" s="84"/>
      <c r="L36" s="84"/>
      <c r="M36" s="84"/>
      <c r="N36" s="84"/>
      <c r="O36" s="95"/>
      <c r="P36" s="146"/>
      <c r="Q36" s="95"/>
      <c r="R36" s="84"/>
      <c r="S36" s="84"/>
      <c r="T36" s="84"/>
      <c r="U36" s="84"/>
      <c r="V36" s="84"/>
      <c r="W36" s="84"/>
      <c r="Y36" s="84"/>
      <c r="Z36" s="96"/>
      <c r="AA36" s="84"/>
      <c r="AB36" s="84"/>
      <c r="AC36" s="109"/>
      <c r="AD36" s="109"/>
      <c r="AE36" s="84"/>
      <c r="AG36" s="84"/>
      <c r="AH36" s="84"/>
      <c r="AI36" s="84"/>
      <c r="AJ36" s="84"/>
      <c r="AK36" s="84"/>
      <c r="AL36" s="84"/>
      <c r="AM36" s="84"/>
      <c r="AN36" s="84"/>
      <c r="AO36" s="84"/>
      <c r="AP36" s="84"/>
      <c r="AQ36" s="84"/>
    </row>
    <row r="37" spans="2:43" ht="32" customHeight="1" thickBot="1" x14ac:dyDescent="0.5">
      <c r="B37" s="84"/>
      <c r="C37" s="84"/>
      <c r="D37" s="84"/>
      <c r="E37" s="84"/>
      <c r="F37" s="84"/>
      <c r="G37" s="84"/>
      <c r="H37" s="84"/>
      <c r="I37" s="230" t="s">
        <v>10</v>
      </c>
      <c r="J37" s="211"/>
      <c r="K37" s="211"/>
      <c r="L37" s="117" t="s">
        <v>11</v>
      </c>
      <c r="M37" s="231" t="s">
        <v>12</v>
      </c>
      <c r="N37" s="211"/>
      <c r="O37" s="94"/>
      <c r="P37" s="147"/>
      <c r="Q37" s="94"/>
      <c r="R37" s="110" t="s">
        <v>10</v>
      </c>
      <c r="S37" s="219" t="s">
        <v>13</v>
      </c>
      <c r="T37" s="166"/>
      <c r="U37" s="219" t="s">
        <v>14</v>
      </c>
      <c r="V37" s="166"/>
      <c r="W37" s="84"/>
      <c r="Y37" s="84"/>
      <c r="Z37" s="84"/>
      <c r="AA37" s="84"/>
      <c r="AB37" s="84"/>
      <c r="AC37" s="84"/>
      <c r="AD37" s="84"/>
      <c r="AE37" s="84"/>
      <c r="AG37" s="84"/>
      <c r="AH37" s="110" t="s">
        <v>330</v>
      </c>
      <c r="AI37" s="219" t="s">
        <v>329</v>
      </c>
      <c r="AJ37" s="166"/>
      <c r="AK37" s="219" t="s">
        <v>328</v>
      </c>
      <c r="AL37" s="166"/>
      <c r="AM37" s="84"/>
      <c r="AN37" s="84"/>
      <c r="AO37" s="84"/>
      <c r="AP37" s="84"/>
      <c r="AQ37" s="84"/>
    </row>
    <row r="38" spans="2:43" ht="31" customHeight="1" x14ac:dyDescent="0.35">
      <c r="B38" s="84"/>
      <c r="C38" s="84"/>
      <c r="D38" s="84"/>
      <c r="E38" s="84"/>
      <c r="F38" s="84"/>
      <c r="G38" s="84"/>
      <c r="H38" s="84"/>
      <c r="I38" s="121" t="str">
        <f>'Dashboard Data'!B2</f>
        <v>Prescriptions</v>
      </c>
      <c r="J38" s="122"/>
      <c r="K38" s="328"/>
      <c r="L38" s="138">
        <f>'1. Reimbursement Value'!C10</f>
        <v>0</v>
      </c>
      <c r="M38" s="345">
        <f>'Dashboard Data'!C2</f>
        <v>0</v>
      </c>
      <c r="N38" s="346"/>
      <c r="O38" s="94"/>
      <c r="P38" s="147"/>
      <c r="Q38" s="94"/>
      <c r="R38" s="124" t="s">
        <v>15</v>
      </c>
      <c r="S38" s="196" t="e">
        <f>'2. Improved Health'!J11</f>
        <v>#N/A</v>
      </c>
      <c r="T38" s="197"/>
      <c r="U38" s="196" t="e">
        <f>'2. Improved Health'!K11</f>
        <v>#N/A</v>
      </c>
      <c r="V38" s="207"/>
      <c r="W38" s="116"/>
      <c r="Y38" s="84"/>
      <c r="Z38" s="133" t="s">
        <v>16</v>
      </c>
      <c r="AA38" s="134"/>
      <c r="AB38" s="218" t="e">
        <f>'3. Diverted ED Health'!D33</f>
        <v>#DIV/0!</v>
      </c>
      <c r="AC38" s="197"/>
      <c r="AD38" s="207"/>
      <c r="AE38" s="84"/>
      <c r="AG38" s="84"/>
      <c r="AH38" s="124" t="s">
        <v>325</v>
      </c>
      <c r="AI38" s="246" t="e">
        <f>AK38/'2. Improved Health'!$C$5</f>
        <v>#N/A</v>
      </c>
      <c r="AJ38" s="247"/>
      <c r="AK38" s="248" t="e" cm="1">
        <f t="array" ref="AK38">IF(AND(R12 = "ALL",I12 = "ALL"), SUMPRODUCT('Raw Model Inputs'!BL:BL),
IF(AND(R12 = "ALL", NOT(I12 = "ALL")), SUMPRODUCT(--('Raw Model Inputs'!B:B=I12),'Raw Model Inputs'!BL:BL),
IF(AND(I12 = "ALL", NOT(R12 = "ALL")), SUMPRODUCT(--('Raw Model Inputs'!A:A=R12),'Raw Model Inputs'!BL:BL),
SUMPRODUCT(--('Raw Model Inputs'!A:A=R12),--('Raw Model Inputs'!B:B=I12),'Raw Model Inputs'!BL:BL))))</f>
        <v>#N/A</v>
      </c>
      <c r="AL38" s="249"/>
      <c r="AM38" s="84"/>
      <c r="AN38" s="84"/>
      <c r="AO38" s="84"/>
      <c r="AP38" s="84"/>
      <c r="AQ38" s="84"/>
    </row>
    <row r="39" spans="2:43" ht="31" customHeight="1" x14ac:dyDescent="0.35">
      <c r="B39" s="84"/>
      <c r="C39" s="84"/>
      <c r="D39" s="84"/>
      <c r="E39" s="84"/>
      <c r="F39" s="84"/>
      <c r="G39" s="84"/>
      <c r="H39" s="84"/>
      <c r="I39" s="118" t="str">
        <f>'Dashboard Data'!B3</f>
        <v>Health Encounter</v>
      </c>
      <c r="J39" s="329"/>
      <c r="K39" s="330"/>
      <c r="L39" s="139">
        <f>'1. Reimbursement Value'!C7+'1. Reimbursement Value'!C8</f>
        <v>0</v>
      </c>
      <c r="M39" s="320">
        <f>'Dashboard Data'!C3</f>
        <v>0</v>
      </c>
      <c r="N39" s="321"/>
      <c r="O39" s="94"/>
      <c r="P39" s="147"/>
      <c r="Q39" s="94"/>
      <c r="R39" s="129" t="s">
        <v>17</v>
      </c>
      <c r="S39" s="198" t="e">
        <f>'2. Improved Health'!J12</f>
        <v>#N/A</v>
      </c>
      <c r="T39" s="199"/>
      <c r="U39" s="198" t="e">
        <f>'2. Improved Health'!K12</f>
        <v>#N/A</v>
      </c>
      <c r="V39" s="183"/>
      <c r="W39" s="164"/>
      <c r="Y39" s="84"/>
      <c r="Z39" s="125"/>
      <c r="AA39" s="215"/>
      <c r="AB39" s="166"/>
      <c r="AC39" s="216"/>
      <c r="AD39" s="183"/>
      <c r="AE39" s="84"/>
      <c r="AG39" s="84"/>
      <c r="AH39" s="129" t="s">
        <v>326</v>
      </c>
      <c r="AI39" s="250" t="e">
        <f>AK39/'2. Improved Health'!$C$5</f>
        <v>#N/A</v>
      </c>
      <c r="AJ39" s="251"/>
      <c r="AK39" s="252" t="e" cm="1">
        <f t="array" ref="AK39">IF(AND(R12 = "ALL",I12 = "ALL"), SUMPRODUCT('Raw Model Inputs'!BM:BM),
IF(AND(R12 = "ALL", NOT(I12 = "ALL")), SUMPRODUCT(--('Raw Model Inputs'!B:B=I12),'Raw Model Inputs'!BM:BM),
IF(AND(I12 = "ALL", NOT(R12 = "ALL")), SUMPRODUCT(--('Raw Model Inputs'!A:A=R12),'Raw Model Inputs'!BM:BM),
SUMPRODUCT(--('Raw Model Inputs'!A:A=R12),--('Raw Model Inputs'!B:B=I12),'Raw Model Inputs'!BM:BM))))</f>
        <v>#N/A</v>
      </c>
      <c r="AL39" s="245"/>
      <c r="AM39" s="84"/>
      <c r="AN39" s="84"/>
      <c r="AO39" s="84"/>
      <c r="AP39" s="84"/>
      <c r="AQ39" s="84"/>
    </row>
    <row r="40" spans="2:43" ht="31" customHeight="1" thickBot="1" x14ac:dyDescent="0.4">
      <c r="B40" s="84"/>
      <c r="C40" s="84"/>
      <c r="D40" s="84"/>
      <c r="E40" s="84"/>
      <c r="F40" s="84"/>
      <c r="G40" s="84"/>
      <c r="H40" s="84"/>
      <c r="I40" s="123" t="str">
        <f>'Dashboard Data'!B4</f>
        <v>Behavioral Health</v>
      </c>
      <c r="J40" s="331"/>
      <c r="K40" s="332"/>
      <c r="L40" s="140">
        <f>'1. Reimbursement Value'!C25</f>
        <v>0</v>
      </c>
      <c r="M40" s="320">
        <f>'Dashboard Data'!C4</f>
        <v>0</v>
      </c>
      <c r="N40" s="321"/>
      <c r="O40" s="94"/>
      <c r="P40" s="147"/>
      <c r="Q40" s="94"/>
      <c r="R40" s="126" t="s">
        <v>18</v>
      </c>
      <c r="S40" s="198" t="e">
        <f>'2. Improved Health'!J13</f>
        <v>#N/A</v>
      </c>
      <c r="T40" s="199"/>
      <c r="U40" s="198" t="e">
        <f>'2. Improved Health'!K13</f>
        <v>#N/A</v>
      </c>
      <c r="V40" s="183"/>
      <c r="W40" s="164"/>
      <c r="Y40" s="84"/>
      <c r="Z40" s="129" t="s">
        <v>19</v>
      </c>
      <c r="AA40" s="130"/>
      <c r="AB40" s="131"/>
      <c r="AC40" s="220">
        <f>'3. Diverted ED Health'!D39</f>
        <v>0</v>
      </c>
      <c r="AD40" s="183"/>
      <c r="AE40" s="84"/>
      <c r="AG40" s="84"/>
      <c r="AH40" s="126" t="s">
        <v>327</v>
      </c>
      <c r="AI40" s="242" t="e">
        <f>AK40/'2. Improved Health'!$C$5</f>
        <v>#N/A</v>
      </c>
      <c r="AJ40" s="243"/>
      <c r="AK40" s="244" t="e" cm="1">
        <f t="array" ref="AK40">IF(AND(R12 = "ALL",I12 = "ALL"), SUMPRODUCT('Raw Model Inputs'!BN:BN),
IF(AND(R12 = "ALL", NOT(I12 = "ALL")), SUMPRODUCT(--('Raw Model Inputs'!B:B=I12),'Raw Model Inputs'!BN:BN),
IF(AND(I12 = "ALL", NOT(R12 = "ALL")), SUMPRODUCT(--('Raw Model Inputs'!A:A=R12),'Raw Model Inputs'!BN:BN),
SUMPRODUCT(--('Raw Model Inputs'!A:A=R12),--('Raw Model Inputs'!B:B=I12),'Raw Model Inputs'!BN:BN))))</f>
        <v>#N/A</v>
      </c>
      <c r="AL40" s="245"/>
      <c r="AM40" s="84"/>
      <c r="AN40" s="84"/>
      <c r="AO40" s="84"/>
      <c r="AP40" s="84"/>
      <c r="AQ40" s="84"/>
    </row>
    <row r="41" spans="2:43" ht="32" customHeight="1" thickBot="1" x14ac:dyDescent="0.4">
      <c r="B41" s="84"/>
      <c r="C41" s="84"/>
      <c r="D41" s="84"/>
      <c r="E41" s="84"/>
      <c r="F41" s="84"/>
      <c r="G41" s="84"/>
      <c r="H41" s="84"/>
      <c r="I41" s="118" t="str">
        <f>'Dashboard Data'!B5</f>
        <v>Dental Level 1</v>
      </c>
      <c r="J41" s="329"/>
      <c r="K41" s="330"/>
      <c r="L41" s="139">
        <f>'1. Reimbursement Value'!C20</f>
        <v>0</v>
      </c>
      <c r="M41" s="320">
        <f>'Dashboard Data'!C5</f>
        <v>0</v>
      </c>
      <c r="N41" s="321"/>
      <c r="O41" s="94"/>
      <c r="P41" s="147"/>
      <c r="Q41" s="94"/>
      <c r="R41" s="129" t="s">
        <v>20</v>
      </c>
      <c r="S41" s="198" t="e">
        <f>'2. Improved Health'!J14</f>
        <v>#N/A</v>
      </c>
      <c r="T41" s="199"/>
      <c r="U41" s="198" t="e">
        <f>'2. Improved Health'!K14</f>
        <v>#N/A</v>
      </c>
      <c r="V41" s="183"/>
      <c r="W41" s="164"/>
      <c r="Y41" s="84"/>
      <c r="Z41" s="129" t="s">
        <v>21</v>
      </c>
      <c r="AA41" s="130"/>
      <c r="AB41" s="213">
        <f>'3. Diverted ED Health'!D35</f>
        <v>0</v>
      </c>
      <c r="AC41" s="166"/>
      <c r="AD41" s="183"/>
      <c r="AE41" s="84"/>
      <c r="AG41" s="84"/>
      <c r="AH41" s="128" t="s">
        <v>27</v>
      </c>
      <c r="AI41" s="256" t="e">
        <f>SUM(AI38:AJ40)</f>
        <v>#N/A</v>
      </c>
      <c r="AJ41" s="257"/>
      <c r="AK41" s="258" t="e">
        <f>SUM(AK38:AL40)</f>
        <v>#N/A</v>
      </c>
      <c r="AL41" s="259"/>
      <c r="AM41" s="84"/>
      <c r="AN41" s="84"/>
      <c r="AO41" s="84"/>
      <c r="AP41" s="84"/>
      <c r="AQ41" s="84"/>
    </row>
    <row r="42" spans="2:43" ht="31" customHeight="1" x14ac:dyDescent="0.35">
      <c r="B42" s="84"/>
      <c r="C42" s="84"/>
      <c r="D42" s="84"/>
      <c r="E42" s="84"/>
      <c r="F42" s="84"/>
      <c r="G42" s="84"/>
      <c r="H42" s="84"/>
      <c r="I42" s="316" t="s">
        <v>367</v>
      </c>
      <c r="J42" s="333"/>
      <c r="K42" s="334"/>
      <c r="L42" s="343">
        <f>'1. Reimbursement Value'!C21</f>
        <v>0</v>
      </c>
      <c r="M42" s="318"/>
      <c r="N42" s="318">
        <f>'1. Reimbursement Value'!C67</f>
        <v>0</v>
      </c>
      <c r="O42" s="94"/>
      <c r="P42" s="147"/>
      <c r="Q42" s="94"/>
      <c r="R42" s="126" t="s">
        <v>22</v>
      </c>
      <c r="S42" s="198" t="e">
        <f>'2. Improved Health'!J15</f>
        <v>#N/A</v>
      </c>
      <c r="T42" s="199"/>
      <c r="U42" s="198" t="e">
        <f>'2. Improved Health'!K15</f>
        <v>#N/A</v>
      </c>
      <c r="V42" s="183"/>
      <c r="W42" s="164"/>
      <c r="Y42" s="84"/>
      <c r="Z42" s="129" t="s">
        <v>23</v>
      </c>
      <c r="AA42" s="130"/>
      <c r="AB42" s="213">
        <f>'3. Diverted ED Health'!D37</f>
        <v>0</v>
      </c>
      <c r="AC42" s="166"/>
      <c r="AD42" s="183"/>
      <c r="AE42" s="84"/>
      <c r="AG42" s="84"/>
      <c r="AH42" s="84"/>
      <c r="AI42" s="84"/>
      <c r="AJ42" s="84"/>
      <c r="AK42" s="84"/>
      <c r="AL42" s="84"/>
      <c r="AM42" s="84"/>
      <c r="AN42" s="84"/>
      <c r="AO42" s="84"/>
      <c r="AP42" s="84"/>
      <c r="AQ42" s="84"/>
    </row>
    <row r="43" spans="2:43" ht="32" customHeight="1" thickBot="1" x14ac:dyDescent="0.5">
      <c r="B43" s="84"/>
      <c r="C43" s="84"/>
      <c r="D43" s="84"/>
      <c r="E43" s="84"/>
      <c r="F43" s="84"/>
      <c r="G43" s="84"/>
      <c r="H43" s="84"/>
      <c r="I43" s="317" t="s">
        <v>368</v>
      </c>
      <c r="J43" s="335"/>
      <c r="K43" s="336"/>
      <c r="L43" s="344">
        <f>'1. Reimbursement Value'!C22</f>
        <v>0</v>
      </c>
      <c r="M43" s="318"/>
      <c r="N43" s="318">
        <f>'1. Reimbursement Value'!C68</f>
        <v>0</v>
      </c>
      <c r="O43" s="94"/>
      <c r="P43" s="147"/>
      <c r="Q43" s="94"/>
      <c r="R43" s="129" t="s">
        <v>24</v>
      </c>
      <c r="S43" s="198" t="e">
        <f>'2. Improved Health'!J16</f>
        <v>#N/A</v>
      </c>
      <c r="T43" s="199"/>
      <c r="U43" s="198" t="e">
        <f>'2. Improved Health'!K16</f>
        <v>#N/A</v>
      </c>
      <c r="V43" s="183"/>
      <c r="W43" s="164"/>
      <c r="Y43" s="84"/>
      <c r="Z43" s="127"/>
      <c r="AA43" s="215"/>
      <c r="AB43" s="166"/>
      <c r="AC43" s="216"/>
      <c r="AD43" s="183"/>
      <c r="AE43" s="84"/>
      <c r="AG43" s="84"/>
      <c r="AH43" s="110" t="s">
        <v>342</v>
      </c>
      <c r="AI43" s="219" t="s">
        <v>329</v>
      </c>
      <c r="AJ43" s="166"/>
      <c r="AK43" s="219" t="s">
        <v>328</v>
      </c>
      <c r="AL43" s="166"/>
      <c r="AM43" s="84"/>
      <c r="AN43" s="84"/>
      <c r="AO43" s="84"/>
      <c r="AP43" s="84"/>
      <c r="AQ43" s="84"/>
    </row>
    <row r="44" spans="2:43" ht="31" customHeight="1" x14ac:dyDescent="0.35">
      <c r="B44" s="84"/>
      <c r="C44" s="84"/>
      <c r="D44" s="84"/>
      <c r="E44" s="84"/>
      <c r="F44" s="84"/>
      <c r="G44" s="84"/>
      <c r="H44" s="84"/>
      <c r="I44" s="316" t="s">
        <v>369</v>
      </c>
      <c r="J44" s="333"/>
      <c r="K44" s="334"/>
      <c r="L44" s="343">
        <f>'1. Reimbursement Value'!C23</f>
        <v>0</v>
      </c>
      <c r="M44" s="318"/>
      <c r="N44" s="318">
        <f>'1. Reimbursement Value'!C69</f>
        <v>0</v>
      </c>
      <c r="O44" s="94"/>
      <c r="P44" s="147"/>
      <c r="Q44" s="94"/>
      <c r="R44" s="126" t="s">
        <v>25</v>
      </c>
      <c r="S44" s="198" t="e">
        <f>'2. Improved Health'!J17</f>
        <v>#N/A</v>
      </c>
      <c r="T44" s="199"/>
      <c r="U44" s="198" t="e">
        <f>'2. Improved Health'!K17</f>
        <v>#N/A</v>
      </c>
      <c r="V44" s="183"/>
      <c r="W44" s="164"/>
      <c r="Y44" s="84"/>
      <c r="Z44" s="129" t="s">
        <v>26</v>
      </c>
      <c r="AA44" s="130"/>
      <c r="AB44" s="132"/>
      <c r="AC44" s="217">
        <f>'3. Diverted ED Health'!D45</f>
        <v>0</v>
      </c>
      <c r="AD44" s="183"/>
      <c r="AE44" s="84"/>
      <c r="AG44" s="84"/>
      <c r="AH44" s="124" t="s">
        <v>343</v>
      </c>
      <c r="AI44" s="246" t="e">
        <f>AK44/'2. Improved Health'!$C$5</f>
        <v>#N/A</v>
      </c>
      <c r="AJ44" s="247"/>
      <c r="AK44" s="248" t="e" cm="1">
        <f t="array" ref="AK44">IF(AND(R12 = "ALL",I12 = "ALL"), SUMPRODUCT('Raw Model Inputs'!CA:CA),
IF(AND(R12 = "ALL", NOT(I12 = "ALL")), SUMPRODUCT(--('Raw Model Inputs'!B:B=I12),'Raw Model Inputs'!CA:CA),
IF(AND(I12 = "ALL", NOT(R12 = "ALL")), SUMPRODUCT(--('Raw Model Inputs'!A:A=R12),'Raw Model Inputs'!CA:CA),
SUMPRODUCT(--('Raw Model Inputs'!A:A=R12),--('Raw Model Inputs'!B:B=I12),'Raw Model Inputs'!CA:CA))))</f>
        <v>#N/A</v>
      </c>
      <c r="AL44" s="249"/>
      <c r="AM44" s="84"/>
      <c r="AN44" s="84"/>
      <c r="AO44" s="84"/>
      <c r="AP44" s="84"/>
      <c r="AQ44" s="84"/>
    </row>
    <row r="45" spans="2:43" ht="31" customHeight="1" x14ac:dyDescent="0.35">
      <c r="B45" s="84"/>
      <c r="C45" s="84"/>
      <c r="D45" s="84"/>
      <c r="E45" s="84"/>
      <c r="F45" s="84"/>
      <c r="G45" s="84"/>
      <c r="H45" s="84"/>
      <c r="I45" s="317" t="str">
        <f>'Dashboard Data'!B6</f>
        <v>Covid Tests + Vaccines</v>
      </c>
      <c r="J45" s="337"/>
      <c r="K45" s="338"/>
      <c r="L45" s="319">
        <f>'1. Reimbursement Value'!C18+'1. Reimbursement Value'!C16</f>
        <v>0</v>
      </c>
      <c r="M45" s="320">
        <f>'Dashboard Data'!C6</f>
        <v>0</v>
      </c>
      <c r="N45" s="321"/>
      <c r="O45" s="94"/>
      <c r="P45" s="147"/>
      <c r="Q45" s="94"/>
      <c r="R45" s="129" t="s">
        <v>28</v>
      </c>
      <c r="S45" s="198" t="e">
        <f>'2. Improved Health'!J18</f>
        <v>#N/A</v>
      </c>
      <c r="T45" s="199"/>
      <c r="U45" s="198" t="e">
        <f>'2. Improved Health'!K18</f>
        <v>#N/A</v>
      </c>
      <c r="V45" s="183"/>
      <c r="W45" s="164"/>
      <c r="Y45" s="84"/>
      <c r="Z45" s="129" t="s">
        <v>29</v>
      </c>
      <c r="AA45" s="130"/>
      <c r="AB45" s="209">
        <f>'3. Diverted ED Health'!D41</f>
        <v>0</v>
      </c>
      <c r="AC45" s="166"/>
      <c r="AD45" s="183"/>
      <c r="AE45" s="84"/>
      <c r="AG45" s="84"/>
      <c r="AH45" s="129" t="s">
        <v>344</v>
      </c>
      <c r="AI45" s="253" t="e">
        <f>AK45/'2. Improved Health'!$C$5</f>
        <v>#N/A</v>
      </c>
      <c r="AJ45" s="254"/>
      <c r="AK45" s="252" t="e" cm="1">
        <f t="array" ref="AK45">IF(AND(R12 = "ALL",I12 = "ALL"), SUMPRODUCT('Raw Model Inputs'!CB:CB),
IF(AND(R12 = "ALL", NOT(I12 = "ALL")), SUMPRODUCT(--('Raw Model Inputs'!B:B=I12),'Raw Model Inputs'!CB:CB),
IF(AND(I12 = "ALL", NOT(R12 = "ALL")), SUMPRODUCT(--('Raw Model Inputs'!A:A=R12),'Raw Model Inputs'!CB:CB),
SUMPRODUCT(--('Raw Model Inputs'!A:A=R12),--('Raw Model Inputs'!B:B=I12),'Raw Model Inputs'!CB:CB))))</f>
        <v>#N/A</v>
      </c>
      <c r="AL45" s="245"/>
      <c r="AM45" s="84"/>
      <c r="AN45" s="84"/>
      <c r="AO45" s="84"/>
      <c r="AP45" s="84"/>
      <c r="AQ45" s="84"/>
    </row>
    <row r="46" spans="2:43" ht="32" customHeight="1" thickBot="1" x14ac:dyDescent="0.4">
      <c r="B46" s="84"/>
      <c r="C46" s="84"/>
      <c r="D46" s="84"/>
      <c r="E46" s="84"/>
      <c r="F46" s="84"/>
      <c r="G46" s="84"/>
      <c r="H46" s="84"/>
      <c r="I46" s="316" t="str">
        <f>'Dashboard Data'!B7</f>
        <v>Imaging</v>
      </c>
      <c r="J46" s="339"/>
      <c r="K46" s="340"/>
      <c r="L46" s="322">
        <f>'1. Reimbursement Value'!C14</f>
        <v>0</v>
      </c>
      <c r="M46" s="320">
        <f>'Dashboard Data'!C7</f>
        <v>0</v>
      </c>
      <c r="N46" s="321"/>
      <c r="O46" s="94"/>
      <c r="P46" s="147"/>
      <c r="Q46" s="94"/>
      <c r="R46" s="126" t="s">
        <v>30</v>
      </c>
      <c r="S46" s="198" t="e">
        <f>'2. Improved Health'!J19</f>
        <v>#N/A</v>
      </c>
      <c r="T46" s="199"/>
      <c r="U46" s="198" t="e">
        <f>'2. Improved Health'!K19</f>
        <v>#N/A</v>
      </c>
      <c r="V46" s="183"/>
      <c r="W46" s="164"/>
      <c r="Y46" s="84"/>
      <c r="Z46" s="129" t="s">
        <v>31</v>
      </c>
      <c r="AA46" s="130"/>
      <c r="AB46" s="209">
        <f>'3. Diverted ED Health'!D43</f>
        <v>0</v>
      </c>
      <c r="AC46" s="166"/>
      <c r="AD46" s="183"/>
      <c r="AE46" s="84"/>
      <c r="AG46" s="84"/>
      <c r="AH46" s="126" t="s">
        <v>345</v>
      </c>
      <c r="AI46" s="255" t="e">
        <f>AK46/'2. Improved Health'!$C$5</f>
        <v>#N/A</v>
      </c>
      <c r="AJ46" s="254"/>
      <c r="AK46" s="244" t="e" cm="1">
        <f t="array" ref="AK46">IF(AND(R12 = "ALL",I12 = "ALL"), SUMPRODUCT('Raw Model Inputs'!CC:CC),
IF(AND(R12 = "ALL", NOT(I12 = "ALL")), SUMPRODUCT(--('Raw Model Inputs'!B:B=I12),'Raw Model Inputs'!CC:CC),
IF(AND(I12 = "ALL", NOT(R12 = "ALL")), SUMPRODUCT(--('Raw Model Inputs'!A:A=R12),'Raw Model Inputs'!CC:CC),
SUMPRODUCT(--('Raw Model Inputs'!A:A=R12),--('Raw Model Inputs'!B:B=I12),'Raw Model Inputs'!CC:CC))))</f>
        <v>#N/A</v>
      </c>
      <c r="AL46" s="245"/>
      <c r="AM46" s="84"/>
      <c r="AN46" s="84"/>
      <c r="AO46" s="84"/>
      <c r="AP46" s="84"/>
      <c r="AQ46" s="84"/>
    </row>
    <row r="47" spans="2:43" ht="33" customHeight="1" thickBot="1" x14ac:dyDescent="0.4">
      <c r="B47" s="84"/>
      <c r="C47" s="84"/>
      <c r="D47" s="84"/>
      <c r="E47" s="84"/>
      <c r="F47" s="84"/>
      <c r="G47" s="84"/>
      <c r="H47" s="84"/>
      <c r="I47" s="323" t="str">
        <f>'Dashboard Data'!B8</f>
        <v>Clinical Lab Tests</v>
      </c>
      <c r="J47" s="324"/>
      <c r="K47" s="341"/>
      <c r="L47" s="325">
        <f>'1. Reimbursement Value'!C12</f>
        <v>0</v>
      </c>
      <c r="M47" s="326">
        <f>'Dashboard Data'!C8</f>
        <v>0</v>
      </c>
      <c r="N47" s="327"/>
      <c r="O47" s="94"/>
      <c r="P47" s="147"/>
      <c r="Q47" s="94"/>
      <c r="R47" s="129" t="s">
        <v>32</v>
      </c>
      <c r="S47" s="214" t="e">
        <f>'2. Improved Health'!J20</f>
        <v>#N/A</v>
      </c>
      <c r="T47" s="211"/>
      <c r="U47" s="214" t="e">
        <f>'2. Improved Health'!K20</f>
        <v>#N/A</v>
      </c>
      <c r="V47" s="191"/>
      <c r="W47" s="164"/>
      <c r="Y47" s="84"/>
      <c r="Z47" s="127"/>
      <c r="AA47" s="108"/>
      <c r="AB47" s="108"/>
      <c r="AC47" s="108"/>
      <c r="AD47" s="135"/>
      <c r="AE47" s="84"/>
      <c r="AG47" s="84"/>
      <c r="AH47" s="128" t="s">
        <v>27</v>
      </c>
      <c r="AI47" s="256" t="e">
        <f>SUM(AI44:AJ46)</f>
        <v>#N/A</v>
      </c>
      <c r="AJ47" s="257"/>
      <c r="AK47" s="258" t="e">
        <f>SUM(AK44:AL46)</f>
        <v>#N/A</v>
      </c>
      <c r="AL47" s="259"/>
      <c r="AM47" s="84"/>
      <c r="AN47" s="84"/>
      <c r="AO47" s="84"/>
      <c r="AP47" s="84"/>
      <c r="AQ47" s="84"/>
    </row>
    <row r="48" spans="2:43" ht="33" customHeight="1" thickBot="1" x14ac:dyDescent="0.4">
      <c r="B48" s="84"/>
      <c r="C48" s="84"/>
      <c r="D48" s="84"/>
      <c r="E48" s="84"/>
      <c r="F48" s="84"/>
      <c r="G48" s="84"/>
      <c r="H48" s="84"/>
      <c r="I48" s="119" t="s">
        <v>27</v>
      </c>
      <c r="J48" s="120"/>
      <c r="K48" s="342"/>
      <c r="L48" s="141">
        <f>SUM(L38:L47)</f>
        <v>0</v>
      </c>
      <c r="M48" s="347">
        <f>ROUND(SUM(M38:N47),0)</f>
        <v>0</v>
      </c>
      <c r="N48" s="348"/>
      <c r="O48" s="94"/>
      <c r="P48" s="147"/>
      <c r="Q48" s="94"/>
      <c r="R48" s="128" t="s">
        <v>27</v>
      </c>
      <c r="S48" s="190" t="e">
        <f>SUM(S38:T47)</f>
        <v>#N/A</v>
      </c>
      <c r="T48" s="191"/>
      <c r="U48" s="192" t="e">
        <f>SUM(U38:V47)</f>
        <v>#N/A</v>
      </c>
      <c r="V48" s="191"/>
      <c r="W48" s="116"/>
      <c r="Y48" s="84"/>
      <c r="Z48" s="136" t="s">
        <v>34</v>
      </c>
      <c r="AA48" s="137"/>
      <c r="AB48" s="210" t="e">
        <f>'3. Diverted ED Health'!D46</f>
        <v>#DIV/0!</v>
      </c>
      <c r="AC48" s="211"/>
      <c r="AD48" s="191"/>
      <c r="AE48" s="84"/>
      <c r="AG48" s="84"/>
      <c r="AH48" s="84"/>
      <c r="AI48" s="84"/>
      <c r="AJ48" s="84"/>
      <c r="AK48" s="84"/>
      <c r="AL48" s="84"/>
      <c r="AM48" s="84"/>
      <c r="AN48" s="84"/>
      <c r="AO48" s="84"/>
      <c r="AP48" s="84"/>
      <c r="AQ48" s="84"/>
    </row>
    <row r="49" spans="2:43" ht="30" customHeight="1" x14ac:dyDescent="0.35">
      <c r="B49" s="84"/>
      <c r="C49" s="84"/>
      <c r="D49" s="84"/>
      <c r="E49" s="84"/>
      <c r="F49" s="84"/>
      <c r="G49" s="84"/>
      <c r="H49" s="84"/>
      <c r="O49" s="94"/>
      <c r="P49" s="147"/>
      <c r="Q49" s="94"/>
      <c r="R49" s="116"/>
      <c r="S49" s="116"/>
      <c r="T49" s="116"/>
      <c r="U49" s="116"/>
      <c r="V49" s="116"/>
      <c r="W49" s="84"/>
      <c r="Y49" s="84"/>
      <c r="Z49" s="84"/>
      <c r="AA49" s="84"/>
      <c r="AB49" s="84"/>
      <c r="AC49" s="84"/>
      <c r="AD49" s="84"/>
      <c r="AE49" s="84"/>
      <c r="AG49" s="84"/>
      <c r="AH49" s="84"/>
      <c r="AI49" s="84"/>
      <c r="AJ49" s="84"/>
      <c r="AK49" s="84"/>
      <c r="AL49" s="84"/>
      <c r="AM49" s="84"/>
      <c r="AN49" s="84"/>
      <c r="AO49" s="84"/>
      <c r="AP49" s="84"/>
      <c r="AQ49" s="84"/>
    </row>
    <row r="50" spans="2:43" ht="30" customHeight="1" thickBot="1" x14ac:dyDescent="0.5">
      <c r="B50" s="84"/>
      <c r="C50" s="84"/>
      <c r="D50" s="84"/>
      <c r="E50" s="84"/>
      <c r="F50" s="84"/>
      <c r="G50" s="84"/>
      <c r="H50" s="84"/>
      <c r="O50" s="94"/>
      <c r="P50" s="147"/>
      <c r="Q50" s="94"/>
      <c r="R50" s="84"/>
      <c r="S50" s="189" t="s">
        <v>37</v>
      </c>
      <c r="T50" s="166"/>
      <c r="U50" s="189" t="s">
        <v>38</v>
      </c>
      <c r="V50" s="166"/>
      <c r="W50" s="84"/>
      <c r="Y50" s="84"/>
      <c r="Z50" s="176" t="s">
        <v>33</v>
      </c>
      <c r="AA50" s="166"/>
      <c r="AB50" s="166"/>
      <c r="AC50" s="116"/>
      <c r="AD50" s="116"/>
      <c r="AE50" s="84"/>
      <c r="AG50" s="84"/>
      <c r="AH50" s="84"/>
      <c r="AI50" s="84"/>
      <c r="AJ50" s="84"/>
      <c r="AK50" s="84"/>
      <c r="AL50" s="84"/>
      <c r="AM50" s="84"/>
      <c r="AN50" s="84"/>
      <c r="AO50" s="84"/>
      <c r="AP50" s="84"/>
      <c r="AQ50" s="84"/>
    </row>
    <row r="51" spans="2:43" ht="30" customHeight="1" thickBot="1" x14ac:dyDescent="0.5">
      <c r="B51" s="84"/>
      <c r="C51" s="84"/>
      <c r="D51" s="84"/>
      <c r="E51" s="84"/>
      <c r="F51" s="84"/>
      <c r="G51" s="84"/>
      <c r="H51" s="84"/>
      <c r="I51" s="315" t="s">
        <v>33</v>
      </c>
      <c r="J51" s="315"/>
      <c r="K51" s="315"/>
      <c r="L51" s="117"/>
      <c r="M51" s="314"/>
      <c r="N51" s="314"/>
      <c r="O51" s="94"/>
      <c r="P51" s="147"/>
      <c r="Q51" s="94"/>
      <c r="R51" s="110" t="s">
        <v>10</v>
      </c>
      <c r="S51" s="166"/>
      <c r="T51" s="166"/>
      <c r="U51" s="166"/>
      <c r="V51" s="166"/>
      <c r="W51" s="84"/>
      <c r="Y51" s="84"/>
      <c r="Z51" s="177" t="s">
        <v>35</v>
      </c>
      <c r="AA51" s="178"/>
      <c r="AB51" s="178"/>
      <c r="AC51" s="167">
        <f>'1. Reimbursement Value'!C29</f>
        <v>0</v>
      </c>
      <c r="AD51" s="168"/>
      <c r="AE51" s="84"/>
      <c r="AG51" s="84"/>
      <c r="AH51" s="84"/>
      <c r="AI51" s="84"/>
      <c r="AJ51" s="84"/>
      <c r="AK51" s="84"/>
      <c r="AL51" s="84"/>
      <c r="AM51" s="84"/>
      <c r="AN51" s="84"/>
      <c r="AO51" s="84"/>
      <c r="AP51" s="84"/>
      <c r="AQ51" s="84"/>
    </row>
    <row r="52" spans="2:43" ht="30" customHeight="1" x14ac:dyDescent="0.35">
      <c r="B52" s="84"/>
      <c r="C52" s="84"/>
      <c r="D52" s="84"/>
      <c r="E52" s="84"/>
      <c r="F52" s="84"/>
      <c r="G52" s="84"/>
      <c r="H52" s="84"/>
      <c r="I52" s="177" t="s">
        <v>35</v>
      </c>
      <c r="J52" s="306"/>
      <c r="K52" s="306"/>
      <c r="L52" s="307"/>
      <c r="M52" s="312">
        <f>'1. Reimbursement Value'!C29</f>
        <v>0</v>
      </c>
      <c r="N52" s="313"/>
      <c r="O52" s="94"/>
      <c r="P52" s="147"/>
      <c r="Q52" s="94"/>
      <c r="R52" s="148" t="s">
        <v>15</v>
      </c>
      <c r="S52" s="193" t="e">
        <f>'2. Improved Health'!C11</f>
        <v>#N/A</v>
      </c>
      <c r="T52" s="194"/>
      <c r="U52" s="195" t="e">
        <f>'2. Improved Health'!D11</f>
        <v>#N/A</v>
      </c>
      <c r="V52" s="168"/>
      <c r="W52" s="84"/>
      <c r="Y52" s="84"/>
      <c r="Z52" s="169" t="s">
        <v>36</v>
      </c>
      <c r="AA52" s="166"/>
      <c r="AB52" s="166"/>
      <c r="AC52" s="170">
        <f>Z24</f>
        <v>0</v>
      </c>
      <c r="AD52" s="171"/>
      <c r="AE52" s="84"/>
      <c r="AG52" s="84"/>
      <c r="AH52" s="84"/>
      <c r="AI52" s="84"/>
      <c r="AJ52" s="84"/>
      <c r="AK52" s="84"/>
      <c r="AL52" s="84"/>
      <c r="AM52" s="84"/>
      <c r="AN52" s="84"/>
      <c r="AO52" s="84"/>
      <c r="AP52" s="84"/>
      <c r="AQ52" s="84"/>
    </row>
    <row r="53" spans="2:43" ht="30" customHeight="1" thickBot="1" x14ac:dyDescent="0.4">
      <c r="B53" s="84"/>
      <c r="C53" s="84"/>
      <c r="D53" s="84"/>
      <c r="E53" s="84"/>
      <c r="F53" s="84"/>
      <c r="G53" s="84"/>
      <c r="H53" s="84"/>
      <c r="I53" s="169" t="s">
        <v>36</v>
      </c>
      <c r="J53" s="304"/>
      <c r="K53" s="304"/>
      <c r="L53" s="305"/>
      <c r="M53" s="310">
        <f>M48</f>
        <v>0</v>
      </c>
      <c r="N53" s="311"/>
      <c r="O53" s="84"/>
      <c r="P53" s="147"/>
      <c r="Q53" s="94"/>
      <c r="R53" s="149" t="s">
        <v>17</v>
      </c>
      <c r="S53" s="182" t="e">
        <f>'2. Improved Health'!C12</f>
        <v>#N/A</v>
      </c>
      <c r="T53" s="183"/>
      <c r="U53" s="184" t="e">
        <f>'2. Improved Health'!D12</f>
        <v>#N/A</v>
      </c>
      <c r="V53" s="171"/>
      <c r="W53" s="84"/>
      <c r="Y53" s="84"/>
      <c r="Z53" s="172" t="s">
        <v>39</v>
      </c>
      <c r="AA53" s="173"/>
      <c r="AB53" s="173"/>
      <c r="AC53" s="174" t="e">
        <f>AC52/AC51</f>
        <v>#DIV/0!</v>
      </c>
      <c r="AD53" s="175"/>
      <c r="AE53" s="84"/>
      <c r="AG53" s="84"/>
      <c r="AH53" s="84"/>
      <c r="AI53" s="84"/>
      <c r="AJ53" s="84"/>
      <c r="AK53" s="84"/>
      <c r="AL53" s="84"/>
      <c r="AM53" s="84"/>
      <c r="AN53" s="84"/>
      <c r="AO53" s="84"/>
      <c r="AP53" s="84"/>
      <c r="AQ53" s="84"/>
    </row>
    <row r="54" spans="2:43" ht="30" customHeight="1" thickBot="1" x14ac:dyDescent="0.4">
      <c r="B54" s="84"/>
      <c r="C54" s="84"/>
      <c r="D54" s="84"/>
      <c r="E54" s="84"/>
      <c r="F54" s="84"/>
      <c r="G54" s="84"/>
      <c r="H54" s="84"/>
      <c r="I54" s="172" t="s">
        <v>39</v>
      </c>
      <c r="J54" s="302"/>
      <c r="K54" s="302"/>
      <c r="L54" s="303"/>
      <c r="M54" s="308" t="e">
        <f>M53/M52</f>
        <v>#DIV/0!</v>
      </c>
      <c r="N54" s="309"/>
      <c r="O54" s="94"/>
      <c r="P54" s="147"/>
      <c r="Q54" s="94"/>
      <c r="R54" s="150" t="s">
        <v>18</v>
      </c>
      <c r="S54" s="185" t="e">
        <f>'2. Improved Health'!C13</f>
        <v>#N/A</v>
      </c>
      <c r="T54" s="183"/>
      <c r="U54" s="186" t="e">
        <f>'2. Improved Health'!D13</f>
        <v>#N/A</v>
      </c>
      <c r="V54" s="171"/>
      <c r="W54" s="84"/>
      <c r="Y54" s="84"/>
      <c r="Z54" s="84"/>
      <c r="AA54" s="84"/>
      <c r="AB54" s="84"/>
      <c r="AC54" s="84"/>
      <c r="AD54" s="84"/>
      <c r="AE54" s="84"/>
      <c r="AG54" s="84"/>
      <c r="AH54" s="84"/>
      <c r="AI54" s="84"/>
      <c r="AJ54" s="84"/>
      <c r="AK54" s="84"/>
      <c r="AL54" s="84"/>
      <c r="AM54" s="84"/>
      <c r="AN54" s="84"/>
      <c r="AO54" s="84"/>
      <c r="AP54" s="84"/>
      <c r="AQ54" s="84"/>
    </row>
    <row r="55" spans="2:43" ht="30" customHeight="1" x14ac:dyDescent="0.3">
      <c r="B55" s="84"/>
      <c r="C55" s="84"/>
      <c r="D55" s="84"/>
      <c r="E55" s="84"/>
      <c r="F55" s="84"/>
      <c r="G55" s="84"/>
      <c r="H55" s="84"/>
      <c r="O55" s="84"/>
      <c r="Q55" s="84"/>
      <c r="R55" s="149" t="s">
        <v>20</v>
      </c>
      <c r="S55" s="182" t="e">
        <f>'2. Improved Health'!C14</f>
        <v>#N/A</v>
      </c>
      <c r="T55" s="183"/>
      <c r="U55" s="184" t="e">
        <f>'2. Improved Health'!D14</f>
        <v>#N/A</v>
      </c>
      <c r="V55" s="171"/>
      <c r="W55" s="84"/>
      <c r="Y55" s="84"/>
      <c r="Z55" s="84"/>
      <c r="AA55" s="84"/>
      <c r="AB55" s="84"/>
      <c r="AC55" s="84"/>
      <c r="AD55" s="84"/>
      <c r="AE55" s="84"/>
      <c r="AG55" s="84"/>
      <c r="AH55" s="84"/>
      <c r="AI55" s="84"/>
      <c r="AJ55" s="84"/>
      <c r="AK55" s="84"/>
      <c r="AL55" s="84"/>
      <c r="AM55" s="84"/>
      <c r="AN55" s="84"/>
      <c r="AO55" s="84"/>
      <c r="AP55" s="84"/>
      <c r="AQ55" s="84"/>
    </row>
    <row r="56" spans="2:43" ht="30" customHeight="1" x14ac:dyDescent="0.3">
      <c r="B56" s="84"/>
      <c r="C56" s="84"/>
      <c r="D56" s="84"/>
      <c r="E56" s="84"/>
      <c r="F56" s="84"/>
      <c r="G56" s="84"/>
      <c r="H56" s="84"/>
      <c r="I56" s="165" t="e">
        <f>"This means that for every dollar invested, your organization(s) was able to provide $" &amp;TEXT(M54,"#,##0.00") &amp; " of FQHC equivalent care to patients."</f>
        <v>#DIV/0!</v>
      </c>
      <c r="J56" s="165"/>
      <c r="K56" s="165"/>
      <c r="L56" s="165"/>
      <c r="M56" s="165"/>
      <c r="N56" s="165"/>
      <c r="O56" s="84"/>
      <c r="Q56" s="84"/>
      <c r="R56" s="150" t="s">
        <v>22</v>
      </c>
      <c r="S56" s="185" t="e">
        <f>'2. Improved Health'!C15</f>
        <v>#N/A</v>
      </c>
      <c r="T56" s="183"/>
      <c r="U56" s="186" t="e">
        <f>'2. Improved Health'!D15</f>
        <v>#N/A</v>
      </c>
      <c r="V56" s="171"/>
      <c r="W56" s="84"/>
      <c r="Y56" s="84"/>
      <c r="Z56" s="84"/>
      <c r="AA56" s="84"/>
      <c r="AB56" s="84"/>
      <c r="AC56" s="84"/>
      <c r="AD56" s="84"/>
      <c r="AE56" s="84"/>
      <c r="AG56" s="84"/>
      <c r="AH56" s="84"/>
      <c r="AI56" s="84"/>
      <c r="AJ56" s="84"/>
      <c r="AK56" s="84"/>
      <c r="AL56" s="84"/>
      <c r="AM56" s="84"/>
      <c r="AN56" s="84"/>
      <c r="AO56" s="84"/>
      <c r="AP56" s="84"/>
      <c r="AQ56" s="84"/>
    </row>
    <row r="57" spans="2:43" ht="30" customHeight="1" x14ac:dyDescent="0.3">
      <c r="B57" s="84"/>
      <c r="C57" s="84"/>
      <c r="D57" s="84"/>
      <c r="E57" s="84"/>
      <c r="F57" s="84"/>
      <c r="G57" s="84"/>
      <c r="H57" s="84"/>
      <c r="I57" s="165"/>
      <c r="J57" s="165"/>
      <c r="K57" s="165"/>
      <c r="L57" s="165"/>
      <c r="M57" s="165"/>
      <c r="N57" s="165"/>
      <c r="O57" s="84"/>
      <c r="Q57" s="84"/>
      <c r="R57" s="149" t="s">
        <v>24</v>
      </c>
      <c r="S57" s="182" t="e">
        <f>'2. Improved Health'!C16</f>
        <v>#N/A</v>
      </c>
      <c r="T57" s="183"/>
      <c r="U57" s="184" t="e">
        <f>'2. Improved Health'!D16</f>
        <v>#N/A</v>
      </c>
      <c r="V57" s="171"/>
      <c r="W57" s="84"/>
      <c r="Y57" s="84"/>
      <c r="Z57" s="84"/>
      <c r="AA57" s="84"/>
      <c r="AB57" s="84"/>
      <c r="AC57" s="84"/>
      <c r="AD57" s="84"/>
      <c r="AE57" s="84"/>
      <c r="AG57" s="84"/>
      <c r="AH57" s="84"/>
      <c r="AI57" s="84"/>
      <c r="AJ57" s="84"/>
      <c r="AK57" s="84"/>
      <c r="AL57" s="84"/>
      <c r="AM57" s="84"/>
      <c r="AN57" s="84"/>
      <c r="AO57" s="84"/>
      <c r="AP57" s="84"/>
      <c r="AQ57" s="84"/>
    </row>
    <row r="58" spans="2:43" ht="30" customHeight="1" x14ac:dyDescent="0.3">
      <c r="B58" s="84"/>
      <c r="C58" s="84"/>
      <c r="D58" s="84"/>
      <c r="E58" s="84"/>
      <c r="F58" s="84"/>
      <c r="G58" s="84"/>
      <c r="H58" s="84"/>
      <c r="I58" s="165"/>
      <c r="J58" s="165"/>
      <c r="K58" s="165"/>
      <c r="L58" s="165"/>
      <c r="M58" s="165"/>
      <c r="N58" s="165"/>
      <c r="O58" s="84"/>
      <c r="Q58" s="84"/>
      <c r="R58" s="150" t="s">
        <v>25</v>
      </c>
      <c r="S58" s="185" t="e">
        <f>'2. Improved Health'!C17</f>
        <v>#N/A</v>
      </c>
      <c r="T58" s="183"/>
      <c r="U58" s="186" t="e">
        <f>'2. Improved Health'!D17</f>
        <v>#N/A</v>
      </c>
      <c r="V58" s="171"/>
      <c r="W58" s="84"/>
      <c r="Y58" s="84"/>
      <c r="Z58" s="165" t="e">
        <f>"This means that for every dollar invested, your organization(s) was able to provide $" &amp;TEXT(AC53,"#,##0.00") &amp; " of cost savings."</f>
        <v>#DIV/0!</v>
      </c>
      <c r="AA58" s="166"/>
      <c r="AB58" s="166"/>
      <c r="AC58" s="166"/>
      <c r="AD58" s="166"/>
      <c r="AE58" s="84"/>
      <c r="AG58" s="84"/>
      <c r="AH58" s="84"/>
      <c r="AI58" s="84"/>
      <c r="AJ58" s="84"/>
      <c r="AK58" s="84"/>
      <c r="AL58" s="84"/>
      <c r="AM58" s="84"/>
      <c r="AN58" s="84"/>
      <c r="AO58" s="84"/>
      <c r="AP58" s="84"/>
      <c r="AQ58" s="84"/>
    </row>
    <row r="59" spans="2:43" ht="30" customHeight="1" x14ac:dyDescent="0.3">
      <c r="B59" s="84"/>
      <c r="C59" s="84"/>
      <c r="D59" s="84"/>
      <c r="E59" s="84"/>
      <c r="F59" s="84"/>
      <c r="G59" s="84"/>
      <c r="H59" s="84"/>
      <c r="I59" s="165"/>
      <c r="J59" s="165"/>
      <c r="K59" s="165"/>
      <c r="L59" s="165"/>
      <c r="M59" s="165"/>
      <c r="N59" s="165"/>
      <c r="O59" s="84"/>
      <c r="Q59" s="84"/>
      <c r="R59" s="149" t="s">
        <v>28</v>
      </c>
      <c r="S59" s="182" t="e">
        <f>'2. Improved Health'!C18</f>
        <v>#N/A</v>
      </c>
      <c r="T59" s="183"/>
      <c r="U59" s="184" t="e">
        <f>'2. Improved Health'!D18</f>
        <v>#N/A</v>
      </c>
      <c r="V59" s="171"/>
      <c r="W59" s="84"/>
      <c r="Y59" s="84"/>
      <c r="Z59" s="166"/>
      <c r="AA59" s="166"/>
      <c r="AB59" s="166"/>
      <c r="AC59" s="166"/>
      <c r="AD59" s="166"/>
      <c r="AE59" s="84"/>
      <c r="AG59" s="84"/>
      <c r="AH59" s="84"/>
      <c r="AI59" s="84"/>
      <c r="AJ59" s="84"/>
      <c r="AK59" s="84"/>
      <c r="AL59" s="84"/>
      <c r="AM59" s="84"/>
      <c r="AN59" s="84"/>
      <c r="AO59" s="84"/>
      <c r="AP59" s="84"/>
      <c r="AQ59" s="84"/>
    </row>
    <row r="60" spans="2:43" ht="30" customHeight="1" x14ac:dyDescent="0.3">
      <c r="B60" s="84"/>
      <c r="C60" s="84"/>
      <c r="D60" s="84"/>
      <c r="E60" s="84"/>
      <c r="F60" s="84"/>
      <c r="G60" s="84"/>
      <c r="H60" s="84"/>
      <c r="I60" s="165"/>
      <c r="J60" s="165"/>
      <c r="K60" s="165"/>
      <c r="L60" s="165"/>
      <c r="M60" s="165"/>
      <c r="N60" s="165"/>
      <c r="O60" s="84"/>
      <c r="Q60" s="84"/>
      <c r="R60" s="150" t="s">
        <v>30</v>
      </c>
      <c r="S60" s="185" t="e">
        <f>'2. Improved Health'!C19</f>
        <v>#N/A</v>
      </c>
      <c r="T60" s="183"/>
      <c r="U60" s="188" t="e">
        <f>'2. Improved Health'!D19</f>
        <v>#N/A</v>
      </c>
      <c r="V60" s="171"/>
      <c r="W60" s="84"/>
      <c r="Y60" s="84"/>
      <c r="Z60" s="166"/>
      <c r="AA60" s="166"/>
      <c r="AB60" s="166"/>
      <c r="AC60" s="166"/>
      <c r="AD60" s="166"/>
      <c r="AE60" s="84"/>
      <c r="AG60" s="84"/>
      <c r="AH60" s="84"/>
      <c r="AI60" s="84"/>
      <c r="AJ60" s="84"/>
      <c r="AK60" s="84"/>
      <c r="AL60" s="84"/>
      <c r="AM60" s="84"/>
      <c r="AN60" s="84"/>
      <c r="AO60" s="84"/>
      <c r="AP60" s="84"/>
      <c r="AQ60" s="84"/>
    </row>
    <row r="61" spans="2:43" ht="30" customHeight="1" thickBot="1" x14ac:dyDescent="0.35">
      <c r="B61" s="84"/>
      <c r="C61" s="84"/>
      <c r="D61" s="84"/>
      <c r="E61" s="84"/>
      <c r="F61" s="84"/>
      <c r="G61" s="84"/>
      <c r="H61" s="84"/>
      <c r="I61" s="165"/>
      <c r="J61" s="165"/>
      <c r="K61" s="165"/>
      <c r="L61" s="165"/>
      <c r="M61" s="165"/>
      <c r="N61" s="165"/>
      <c r="O61" s="84"/>
      <c r="Q61" s="84"/>
      <c r="R61" s="151" t="s">
        <v>32</v>
      </c>
      <c r="S61" s="179" t="e">
        <f>'2. Improved Health'!C20</f>
        <v>#N/A</v>
      </c>
      <c r="T61" s="180"/>
      <c r="U61" s="181" t="e">
        <f>'2. Improved Health'!D20</f>
        <v>#N/A</v>
      </c>
      <c r="V61" s="175"/>
      <c r="W61" s="84"/>
      <c r="Y61" s="84"/>
      <c r="Z61" s="166"/>
      <c r="AA61" s="166"/>
      <c r="AB61" s="166"/>
      <c r="AC61" s="166"/>
      <c r="AD61" s="166"/>
      <c r="AE61" s="84"/>
      <c r="AG61" s="84"/>
      <c r="AH61" s="84"/>
      <c r="AI61" s="84"/>
      <c r="AJ61" s="84"/>
      <c r="AK61" s="84"/>
      <c r="AL61" s="84"/>
      <c r="AM61" s="84"/>
      <c r="AN61" s="84"/>
      <c r="AO61" s="84"/>
      <c r="AP61" s="84"/>
      <c r="AQ61" s="84"/>
    </row>
    <row r="62" spans="2:43" ht="30" customHeight="1" x14ac:dyDescent="0.2">
      <c r="B62" s="84"/>
      <c r="C62" s="84"/>
      <c r="D62" s="84"/>
      <c r="E62" s="84"/>
      <c r="F62" s="84"/>
      <c r="G62" s="84"/>
      <c r="H62" s="84"/>
      <c r="I62" s="84"/>
      <c r="J62" s="84"/>
      <c r="K62" s="84"/>
      <c r="L62" s="84"/>
      <c r="M62" s="84"/>
      <c r="N62" s="84"/>
      <c r="O62" s="84"/>
      <c r="Q62" s="84"/>
      <c r="R62" s="84"/>
      <c r="S62" s="84"/>
      <c r="T62" s="84"/>
      <c r="U62" s="84"/>
      <c r="V62" s="84"/>
      <c r="W62" s="84"/>
      <c r="Y62" s="84"/>
      <c r="Z62" s="166"/>
      <c r="AA62" s="166"/>
      <c r="AB62" s="166"/>
      <c r="AC62" s="166"/>
      <c r="AD62" s="166"/>
      <c r="AE62" s="84"/>
      <c r="AG62" s="84"/>
      <c r="AH62" s="84"/>
      <c r="AI62" s="84"/>
      <c r="AJ62" s="84"/>
      <c r="AK62" s="84"/>
      <c r="AL62" s="84"/>
      <c r="AM62" s="84"/>
      <c r="AN62" s="84"/>
      <c r="AO62" s="84"/>
      <c r="AP62" s="84"/>
      <c r="AQ62" s="84"/>
    </row>
    <row r="63" spans="2:43" x14ac:dyDescent="0.2">
      <c r="B63" s="84"/>
      <c r="C63" s="84"/>
      <c r="D63" s="84"/>
      <c r="E63" s="84"/>
      <c r="F63" s="84"/>
      <c r="G63" s="84"/>
      <c r="H63" s="84"/>
      <c r="I63" s="84"/>
      <c r="J63" s="84"/>
      <c r="K63" s="84"/>
      <c r="L63" s="84"/>
      <c r="M63" s="84"/>
      <c r="N63" s="84"/>
      <c r="O63" s="84"/>
      <c r="Q63" s="84"/>
      <c r="R63" s="84"/>
      <c r="S63" s="84"/>
      <c r="T63" s="84"/>
      <c r="U63" s="84"/>
      <c r="V63" s="84"/>
      <c r="W63" s="84"/>
      <c r="Y63" s="84"/>
      <c r="Z63" s="166"/>
      <c r="AA63" s="166"/>
      <c r="AB63" s="166"/>
      <c r="AC63" s="166"/>
      <c r="AD63" s="166"/>
      <c r="AE63" s="84"/>
      <c r="AG63" s="84"/>
      <c r="AH63" s="84"/>
      <c r="AI63" s="84"/>
      <c r="AJ63" s="84"/>
      <c r="AK63" s="84"/>
      <c r="AL63" s="84"/>
      <c r="AM63" s="84"/>
      <c r="AN63" s="84"/>
      <c r="AO63" s="84"/>
      <c r="AP63" s="84"/>
      <c r="AQ63" s="84"/>
    </row>
    <row r="64" spans="2:43" x14ac:dyDescent="0.2">
      <c r="B64" s="84"/>
      <c r="C64" s="84"/>
      <c r="D64" s="84"/>
      <c r="E64" s="84"/>
      <c r="F64" s="84"/>
      <c r="G64" s="84"/>
      <c r="H64" s="84"/>
      <c r="I64" s="84"/>
      <c r="J64" s="84"/>
      <c r="K64" s="84"/>
      <c r="L64" s="84"/>
      <c r="M64" s="84"/>
      <c r="N64" s="84"/>
      <c r="O64" s="84"/>
      <c r="Q64" s="84"/>
      <c r="R64" s="84"/>
      <c r="S64" s="84"/>
      <c r="T64" s="84"/>
      <c r="U64" s="84"/>
      <c r="V64" s="84"/>
      <c r="W64" s="84"/>
      <c r="Y64" s="84"/>
      <c r="Z64" s="84"/>
      <c r="AA64" s="84"/>
      <c r="AB64" s="84"/>
      <c r="AC64" s="84"/>
      <c r="AD64" s="84"/>
      <c r="AE64" s="84"/>
      <c r="AG64" s="84"/>
      <c r="AH64" s="84"/>
      <c r="AI64" s="84"/>
      <c r="AJ64" s="84"/>
      <c r="AK64" s="84"/>
      <c r="AL64" s="84"/>
      <c r="AM64" s="84"/>
      <c r="AN64" s="84"/>
      <c r="AO64" s="84"/>
      <c r="AP64" s="84"/>
      <c r="AQ64" s="84"/>
    </row>
    <row r="65" spans="2:43" x14ac:dyDescent="0.2">
      <c r="B65" s="84"/>
      <c r="C65" s="84"/>
      <c r="D65" s="84"/>
      <c r="E65" s="84"/>
      <c r="F65" s="84"/>
      <c r="G65" s="84"/>
      <c r="H65" s="84"/>
      <c r="I65" s="84"/>
      <c r="J65" s="84"/>
      <c r="K65" s="84"/>
      <c r="L65" s="84"/>
      <c r="M65" s="84"/>
      <c r="N65" s="84"/>
      <c r="O65" s="84"/>
      <c r="Q65" s="84"/>
      <c r="R65" s="84"/>
      <c r="S65" s="84"/>
      <c r="T65" s="84"/>
      <c r="U65" s="84"/>
      <c r="V65" s="84"/>
      <c r="W65" s="84"/>
      <c r="Y65" s="84"/>
      <c r="Z65" s="84"/>
      <c r="AA65" s="84"/>
      <c r="AB65" s="84"/>
      <c r="AC65" s="84"/>
      <c r="AD65" s="84"/>
      <c r="AE65" s="84"/>
      <c r="AG65" s="84"/>
      <c r="AH65" s="84"/>
      <c r="AI65" s="84"/>
      <c r="AJ65" s="84"/>
      <c r="AK65" s="84"/>
      <c r="AL65" s="84"/>
      <c r="AM65" s="84"/>
      <c r="AN65" s="84"/>
      <c r="AO65" s="84"/>
      <c r="AP65" s="84"/>
      <c r="AQ65" s="84"/>
    </row>
    <row r="66" spans="2:43" x14ac:dyDescent="0.2">
      <c r="B66" s="84"/>
      <c r="C66" s="84"/>
      <c r="D66" s="84"/>
      <c r="E66" s="84"/>
      <c r="F66" s="84"/>
      <c r="G66" s="84"/>
      <c r="H66" s="84"/>
      <c r="I66" s="84"/>
      <c r="J66" s="84"/>
      <c r="K66" s="84"/>
      <c r="L66" s="84"/>
      <c r="M66" s="84"/>
      <c r="N66" s="84"/>
      <c r="O66" s="84"/>
      <c r="Q66" s="84"/>
      <c r="R66" s="84"/>
      <c r="S66" s="84"/>
      <c r="T66" s="84"/>
      <c r="U66" s="84"/>
      <c r="V66" s="84"/>
      <c r="W66" s="84"/>
      <c r="Y66" s="84"/>
      <c r="Z66" s="84"/>
      <c r="AA66" s="84"/>
      <c r="AB66" s="84"/>
      <c r="AC66" s="84"/>
      <c r="AD66" s="84"/>
      <c r="AE66" s="84"/>
      <c r="AG66" s="84"/>
      <c r="AH66" s="84"/>
      <c r="AI66" s="84"/>
      <c r="AJ66" s="84"/>
      <c r="AK66" s="84"/>
      <c r="AL66" s="84"/>
      <c r="AM66" s="84"/>
      <c r="AN66" s="84"/>
      <c r="AO66" s="84"/>
      <c r="AP66" s="84"/>
      <c r="AQ66" s="84"/>
    </row>
    <row r="67" spans="2:43" x14ac:dyDescent="0.2">
      <c r="B67" s="84"/>
      <c r="C67" s="84"/>
      <c r="D67" s="84"/>
      <c r="E67" s="84"/>
      <c r="F67" s="84"/>
      <c r="G67" s="84"/>
      <c r="H67" s="84"/>
      <c r="I67" s="84"/>
      <c r="J67" s="84"/>
      <c r="K67" s="84"/>
      <c r="L67" s="84"/>
      <c r="M67" s="84"/>
      <c r="N67" s="84"/>
      <c r="O67" s="84"/>
      <c r="Q67" s="84"/>
      <c r="R67" s="116"/>
      <c r="S67" s="116"/>
      <c r="T67" s="116"/>
      <c r="U67" s="116"/>
      <c r="V67" s="116"/>
      <c r="W67" s="84"/>
      <c r="Y67" s="84"/>
      <c r="Z67" s="84"/>
      <c r="AA67" s="84"/>
      <c r="AB67" s="84"/>
      <c r="AC67" s="84"/>
      <c r="AD67" s="84"/>
      <c r="AE67" s="84"/>
      <c r="AG67" s="84"/>
      <c r="AH67" s="84"/>
      <c r="AI67" s="84"/>
      <c r="AJ67" s="84"/>
      <c r="AK67" s="84"/>
      <c r="AL67" s="84"/>
      <c r="AM67" s="84"/>
      <c r="AN67" s="84"/>
      <c r="AO67" s="84"/>
      <c r="AP67" s="84"/>
      <c r="AQ67" s="84"/>
    </row>
    <row r="68" spans="2:43" x14ac:dyDescent="0.2">
      <c r="B68" s="84"/>
      <c r="C68" s="84"/>
      <c r="D68" s="84"/>
      <c r="E68" s="84"/>
      <c r="F68" s="84"/>
      <c r="G68" s="84"/>
      <c r="H68" s="84"/>
      <c r="I68" s="84"/>
      <c r="J68" s="84"/>
      <c r="K68" s="84"/>
      <c r="L68" s="84"/>
      <c r="M68" s="84"/>
      <c r="N68" s="84"/>
      <c r="O68" s="84"/>
      <c r="Q68" s="84"/>
      <c r="R68" s="116"/>
      <c r="S68" s="116"/>
      <c r="T68" s="116"/>
      <c r="U68" s="116"/>
      <c r="V68" s="116"/>
      <c r="W68" s="84"/>
      <c r="Y68" s="84"/>
      <c r="Z68" s="84"/>
      <c r="AA68" s="84"/>
      <c r="AB68" s="84"/>
      <c r="AC68" s="84"/>
      <c r="AD68" s="84"/>
      <c r="AE68" s="84"/>
      <c r="AG68" s="84"/>
      <c r="AH68" s="84"/>
      <c r="AI68" s="84"/>
      <c r="AJ68" s="84"/>
      <c r="AK68" s="84"/>
      <c r="AL68" s="84"/>
      <c r="AM68" s="84"/>
      <c r="AN68" s="84"/>
      <c r="AO68" s="84"/>
      <c r="AP68" s="84"/>
      <c r="AQ68" s="84"/>
    </row>
    <row r="69" spans="2:43" x14ac:dyDescent="0.2">
      <c r="B69" s="84"/>
      <c r="C69" s="84"/>
      <c r="D69" s="84"/>
      <c r="E69" s="84"/>
      <c r="F69" s="84"/>
      <c r="G69" s="84"/>
      <c r="H69" s="84"/>
      <c r="I69" s="84"/>
      <c r="J69" s="84"/>
      <c r="K69" s="84"/>
      <c r="L69" s="84"/>
      <c r="M69" s="84"/>
      <c r="N69" s="84"/>
      <c r="O69" s="84"/>
      <c r="Q69" s="84"/>
      <c r="R69" s="116"/>
      <c r="S69" s="116"/>
      <c r="T69" s="116"/>
      <c r="U69" s="116"/>
      <c r="V69" s="116"/>
      <c r="W69" s="84"/>
      <c r="Y69" s="84"/>
      <c r="Z69" s="84"/>
      <c r="AA69" s="84"/>
      <c r="AB69" s="84"/>
      <c r="AC69" s="84"/>
      <c r="AD69" s="84"/>
      <c r="AE69" s="84"/>
      <c r="AG69" s="84"/>
      <c r="AH69" s="84"/>
      <c r="AI69" s="84"/>
      <c r="AJ69" s="84"/>
      <c r="AK69" s="84"/>
      <c r="AL69" s="84"/>
      <c r="AM69" s="84"/>
      <c r="AN69" s="84"/>
      <c r="AO69" s="84"/>
      <c r="AP69" s="84"/>
      <c r="AQ69" s="84"/>
    </row>
    <row r="70" spans="2:43" ht="40" customHeight="1" thickBot="1" x14ac:dyDescent="0.5">
      <c r="B70" s="84"/>
      <c r="C70" s="84"/>
      <c r="D70" s="84"/>
      <c r="E70" s="84"/>
      <c r="F70" s="84"/>
      <c r="G70" s="84"/>
      <c r="H70" s="84"/>
      <c r="I70" s="84"/>
      <c r="J70" s="84"/>
      <c r="K70" s="84"/>
      <c r="L70" s="84"/>
      <c r="M70" s="84"/>
      <c r="N70" s="84"/>
      <c r="O70" s="84"/>
      <c r="Q70" s="84"/>
      <c r="R70" s="176" t="s">
        <v>33</v>
      </c>
      <c r="S70" s="166"/>
      <c r="T70" s="166"/>
      <c r="U70" s="116"/>
      <c r="V70" s="116"/>
      <c r="W70" s="84"/>
      <c r="Y70" s="84"/>
      <c r="Z70" s="84"/>
      <c r="AA70" s="84"/>
      <c r="AB70" s="84"/>
      <c r="AC70" s="84"/>
      <c r="AD70" s="84"/>
      <c r="AE70" s="84"/>
      <c r="AG70" s="84"/>
      <c r="AH70" s="84"/>
      <c r="AI70" s="84"/>
      <c r="AJ70" s="84"/>
      <c r="AK70" s="84"/>
      <c r="AL70" s="84"/>
      <c r="AM70" s="84"/>
      <c r="AN70" s="84"/>
      <c r="AO70" s="84"/>
      <c r="AP70" s="84"/>
      <c r="AQ70" s="84"/>
    </row>
    <row r="71" spans="2:43" ht="29" customHeight="1" x14ac:dyDescent="0.35">
      <c r="B71" s="84"/>
      <c r="C71" s="84"/>
      <c r="D71" s="84"/>
      <c r="E71" s="84"/>
      <c r="F71" s="84"/>
      <c r="G71" s="84"/>
      <c r="H71" s="84"/>
      <c r="I71" s="84"/>
      <c r="J71" s="84"/>
      <c r="K71" s="84"/>
      <c r="L71" s="84"/>
      <c r="M71" s="84"/>
      <c r="N71" s="84"/>
      <c r="O71" s="84"/>
      <c r="Q71" s="84"/>
      <c r="R71" s="177" t="s">
        <v>35</v>
      </c>
      <c r="S71" s="178"/>
      <c r="T71" s="178"/>
      <c r="U71" s="167">
        <f>'1. Reimbursement Value'!C29</f>
        <v>0</v>
      </c>
      <c r="V71" s="168"/>
      <c r="W71" s="84"/>
      <c r="Y71" s="84"/>
      <c r="Z71" s="84"/>
      <c r="AA71" s="84"/>
      <c r="AB71" s="84"/>
      <c r="AC71" s="84"/>
      <c r="AD71" s="84"/>
      <c r="AE71" s="84"/>
      <c r="AG71" s="84"/>
      <c r="AH71" s="84"/>
      <c r="AI71" s="84"/>
      <c r="AJ71" s="84"/>
      <c r="AK71" s="84"/>
      <c r="AL71" s="84"/>
      <c r="AM71" s="84"/>
      <c r="AN71" s="84"/>
      <c r="AO71" s="84"/>
      <c r="AP71" s="84"/>
      <c r="AQ71" s="84"/>
    </row>
    <row r="72" spans="2:43" ht="29" customHeight="1" x14ac:dyDescent="0.35">
      <c r="B72" s="84"/>
      <c r="C72" s="84"/>
      <c r="D72" s="84"/>
      <c r="E72" s="84"/>
      <c r="F72" s="84"/>
      <c r="G72" s="84"/>
      <c r="H72" s="84"/>
      <c r="I72" s="84"/>
      <c r="J72" s="84"/>
      <c r="K72" s="84"/>
      <c r="L72" s="84"/>
      <c r="M72" s="84"/>
      <c r="N72" s="84"/>
      <c r="O72" s="84"/>
      <c r="Q72" s="84"/>
      <c r="R72" s="169" t="s">
        <v>36</v>
      </c>
      <c r="S72" s="166"/>
      <c r="T72" s="166"/>
      <c r="U72" s="170" t="e">
        <f>R24</f>
        <v>#N/A</v>
      </c>
      <c r="V72" s="171"/>
      <c r="W72" s="84"/>
      <c r="Y72" s="84"/>
      <c r="Z72" s="84"/>
      <c r="AA72" s="84"/>
      <c r="AB72" s="84"/>
      <c r="AC72" s="84"/>
      <c r="AD72" s="84"/>
      <c r="AE72" s="84"/>
      <c r="AG72" s="84"/>
      <c r="AH72" s="84"/>
      <c r="AI72" s="84"/>
      <c r="AJ72" s="84"/>
      <c r="AK72" s="84"/>
      <c r="AL72" s="84"/>
      <c r="AM72" s="84"/>
      <c r="AN72" s="84"/>
      <c r="AO72" s="84"/>
      <c r="AP72" s="84"/>
      <c r="AQ72" s="84"/>
    </row>
    <row r="73" spans="2:43" ht="29" customHeight="1" thickBot="1" x14ac:dyDescent="0.4">
      <c r="B73" s="84"/>
      <c r="C73" s="84"/>
      <c r="D73" s="84"/>
      <c r="E73" s="84"/>
      <c r="F73" s="84"/>
      <c r="G73" s="84"/>
      <c r="H73" s="84"/>
      <c r="I73" s="84"/>
      <c r="J73" s="84"/>
      <c r="K73" s="84"/>
      <c r="L73" s="84"/>
      <c r="M73" s="84"/>
      <c r="N73" s="84"/>
      <c r="O73" s="84"/>
      <c r="Q73" s="84"/>
      <c r="R73" s="172" t="s">
        <v>39</v>
      </c>
      <c r="S73" s="173"/>
      <c r="T73" s="173"/>
      <c r="U73" s="174" t="e">
        <f>U72/U71</f>
        <v>#N/A</v>
      </c>
      <c r="V73" s="175"/>
      <c r="W73" s="84"/>
      <c r="Y73" s="84"/>
      <c r="Z73" s="84"/>
      <c r="AA73" s="84"/>
      <c r="AB73" s="84"/>
      <c r="AC73" s="84"/>
      <c r="AD73" s="84"/>
      <c r="AE73" s="84"/>
      <c r="AG73" s="84"/>
      <c r="AH73" s="84"/>
      <c r="AI73" s="84"/>
      <c r="AJ73" s="84"/>
      <c r="AK73" s="84"/>
      <c r="AL73" s="84"/>
      <c r="AM73" s="84"/>
      <c r="AN73" s="84"/>
      <c r="AO73" s="84"/>
      <c r="AP73" s="84"/>
      <c r="AQ73" s="84"/>
    </row>
    <row r="74" spans="2:43" ht="29" customHeight="1" x14ac:dyDescent="0.2">
      <c r="B74" s="84"/>
      <c r="C74" s="84"/>
      <c r="D74" s="84"/>
      <c r="E74" s="84"/>
      <c r="F74" s="84"/>
      <c r="G74" s="84"/>
      <c r="H74" s="84"/>
      <c r="I74" s="84"/>
      <c r="J74" s="84"/>
      <c r="K74" s="84"/>
      <c r="L74" s="84"/>
      <c r="M74" s="84"/>
      <c r="N74" s="84"/>
      <c r="O74" s="84"/>
      <c r="Q74" s="84"/>
      <c r="R74" s="116"/>
      <c r="S74" s="116"/>
      <c r="T74" s="116"/>
      <c r="U74" s="116"/>
      <c r="V74" s="116"/>
      <c r="W74" s="84"/>
      <c r="Y74" s="84"/>
      <c r="Z74" s="84"/>
      <c r="AA74" s="84"/>
      <c r="AB74" s="84"/>
      <c r="AC74" s="84"/>
      <c r="AD74" s="84"/>
      <c r="AE74" s="84"/>
      <c r="AG74" s="84"/>
      <c r="AH74" s="84"/>
      <c r="AI74" s="84"/>
      <c r="AJ74" s="84"/>
      <c r="AK74" s="84"/>
      <c r="AL74" s="84"/>
      <c r="AM74" s="84"/>
      <c r="AN74" s="84"/>
      <c r="AO74" s="84"/>
      <c r="AP74" s="84"/>
      <c r="AQ74" s="84"/>
    </row>
    <row r="75" spans="2:43" ht="16" customHeight="1" x14ac:dyDescent="0.2">
      <c r="B75" s="84"/>
      <c r="C75" s="84"/>
      <c r="D75" s="84"/>
      <c r="E75" s="84"/>
      <c r="F75" s="84"/>
      <c r="G75" s="84"/>
      <c r="H75" s="84"/>
      <c r="I75" s="84"/>
      <c r="J75" s="84"/>
      <c r="K75" s="84"/>
      <c r="L75" s="84"/>
      <c r="M75" s="84"/>
      <c r="N75" s="84"/>
      <c r="O75" s="84"/>
      <c r="Q75" s="84"/>
      <c r="R75" s="116"/>
      <c r="S75" s="116"/>
      <c r="T75" s="116"/>
      <c r="U75" s="116"/>
      <c r="V75" s="116"/>
      <c r="W75" s="84"/>
      <c r="Y75" s="84"/>
      <c r="Z75" s="84"/>
      <c r="AA75" s="84"/>
      <c r="AB75" s="84"/>
      <c r="AC75" s="84"/>
      <c r="AD75" s="84"/>
      <c r="AE75" s="84"/>
      <c r="AG75" s="84"/>
      <c r="AH75" s="84"/>
      <c r="AI75" s="84"/>
      <c r="AJ75" s="84"/>
      <c r="AK75" s="84"/>
      <c r="AL75" s="84"/>
      <c r="AM75" s="84"/>
      <c r="AN75" s="84"/>
      <c r="AO75" s="84"/>
      <c r="AP75" s="84"/>
      <c r="AQ75" s="84"/>
    </row>
    <row r="76" spans="2:43" ht="16" customHeight="1" x14ac:dyDescent="0.2">
      <c r="B76" s="84"/>
      <c r="C76" s="84"/>
      <c r="D76" s="84"/>
      <c r="E76" s="84"/>
      <c r="F76" s="84"/>
      <c r="G76" s="84"/>
      <c r="H76" s="84"/>
      <c r="I76" s="84"/>
      <c r="J76" s="84"/>
      <c r="K76" s="84"/>
      <c r="L76" s="84"/>
      <c r="M76" s="84"/>
      <c r="N76" s="84"/>
      <c r="O76" s="84"/>
      <c r="Q76" s="84"/>
      <c r="R76" s="116"/>
      <c r="S76" s="116"/>
      <c r="T76" s="116"/>
      <c r="U76" s="116"/>
      <c r="V76" s="116"/>
      <c r="W76" s="84"/>
      <c r="Y76" s="84"/>
      <c r="Z76" s="84"/>
      <c r="AA76" s="84"/>
      <c r="AB76" s="84"/>
      <c r="AC76" s="84"/>
      <c r="AD76" s="84"/>
      <c r="AE76" s="84"/>
      <c r="AG76" s="84"/>
      <c r="AH76" s="84"/>
      <c r="AI76" s="84"/>
      <c r="AJ76" s="84"/>
      <c r="AK76" s="84"/>
      <c r="AL76" s="84"/>
      <c r="AM76" s="84"/>
      <c r="AN76" s="84"/>
      <c r="AO76" s="84"/>
      <c r="AP76" s="84"/>
      <c r="AQ76" s="84"/>
    </row>
    <row r="77" spans="2:43" ht="16" customHeight="1" x14ac:dyDescent="0.2">
      <c r="B77" s="84"/>
      <c r="C77" s="84"/>
      <c r="D77" s="84"/>
      <c r="E77" s="84"/>
      <c r="F77" s="84"/>
      <c r="G77" s="84"/>
      <c r="H77" s="84"/>
      <c r="I77" s="84"/>
      <c r="J77" s="84"/>
      <c r="K77" s="84"/>
      <c r="L77" s="84"/>
      <c r="M77" s="84"/>
      <c r="N77" s="84"/>
      <c r="O77" s="84"/>
      <c r="Q77" s="84"/>
      <c r="R77" s="116"/>
      <c r="S77" s="116"/>
      <c r="T77" s="116"/>
      <c r="U77" s="116"/>
      <c r="V77" s="116"/>
      <c r="W77" s="84"/>
      <c r="Y77" s="84"/>
      <c r="Z77" s="84"/>
      <c r="AA77" s="84"/>
      <c r="AB77" s="84"/>
      <c r="AC77" s="84"/>
      <c r="AD77" s="84"/>
      <c r="AE77" s="84"/>
      <c r="AG77" s="84"/>
      <c r="AH77" s="84"/>
      <c r="AI77" s="84"/>
      <c r="AJ77" s="84"/>
      <c r="AK77" s="84"/>
      <c r="AL77" s="84"/>
      <c r="AM77" s="84"/>
      <c r="AN77" s="84"/>
      <c r="AO77" s="84"/>
      <c r="AP77" s="84"/>
      <c r="AQ77" s="84"/>
    </row>
    <row r="78" spans="2:43" ht="29" customHeight="1" x14ac:dyDescent="0.2">
      <c r="B78" s="84"/>
      <c r="C78" s="84"/>
      <c r="D78" s="84"/>
      <c r="E78" s="84"/>
      <c r="F78" s="84"/>
      <c r="G78" s="84"/>
      <c r="H78" s="84"/>
      <c r="I78" s="84"/>
      <c r="J78" s="84"/>
      <c r="K78" s="84"/>
      <c r="L78" s="84"/>
      <c r="M78" s="84"/>
      <c r="N78" s="84"/>
      <c r="O78" s="84"/>
      <c r="Q78" s="84"/>
      <c r="R78" s="116"/>
      <c r="S78" s="116"/>
      <c r="T78" s="116"/>
      <c r="U78" s="116"/>
      <c r="V78" s="116"/>
      <c r="W78" s="84"/>
      <c r="Y78" s="84"/>
      <c r="Z78" s="84"/>
      <c r="AA78" s="84"/>
      <c r="AB78" s="84"/>
      <c r="AC78" s="84"/>
      <c r="AD78" s="84"/>
      <c r="AE78" s="84"/>
      <c r="AG78" s="84"/>
      <c r="AH78" s="84"/>
      <c r="AI78" s="84"/>
      <c r="AJ78" s="84"/>
      <c r="AK78" s="84"/>
      <c r="AL78" s="84"/>
      <c r="AM78" s="84"/>
      <c r="AN78" s="84"/>
      <c r="AO78" s="84"/>
      <c r="AP78" s="84"/>
      <c r="AQ78" s="84"/>
    </row>
    <row r="79" spans="2:43" ht="29" customHeight="1" x14ac:dyDescent="0.2">
      <c r="B79" s="84"/>
      <c r="C79" s="84"/>
      <c r="D79" s="84"/>
      <c r="E79" s="84"/>
      <c r="F79" s="84"/>
      <c r="G79" s="84"/>
      <c r="H79" s="84"/>
      <c r="I79" s="84"/>
      <c r="J79" s="84"/>
      <c r="K79" s="84"/>
      <c r="L79" s="84"/>
      <c r="M79" s="84"/>
      <c r="N79" s="84"/>
      <c r="O79" s="84"/>
      <c r="Q79" s="84"/>
      <c r="R79" s="116"/>
      <c r="S79" s="116"/>
      <c r="T79" s="116"/>
      <c r="U79" s="116"/>
      <c r="V79" s="116"/>
      <c r="W79" s="84"/>
      <c r="Y79" s="84"/>
      <c r="Z79" s="84"/>
      <c r="AA79" s="84"/>
      <c r="AB79" s="84"/>
      <c r="AC79" s="84"/>
      <c r="AD79" s="84"/>
      <c r="AE79" s="84"/>
      <c r="AG79" s="84"/>
      <c r="AH79" s="84"/>
      <c r="AI79" s="84"/>
      <c r="AJ79" s="84"/>
      <c r="AK79" s="84"/>
      <c r="AL79" s="84"/>
      <c r="AM79" s="84"/>
      <c r="AN79" s="84"/>
      <c r="AO79" s="84"/>
      <c r="AP79" s="84"/>
      <c r="AQ79" s="84"/>
    </row>
    <row r="80" spans="2:43" ht="29" customHeight="1" x14ac:dyDescent="0.2">
      <c r="B80" s="84"/>
      <c r="C80" s="84"/>
      <c r="D80" s="84"/>
      <c r="E80" s="84"/>
      <c r="F80" s="84"/>
      <c r="G80" s="84"/>
      <c r="H80" s="84"/>
      <c r="I80" s="84"/>
      <c r="J80" s="84"/>
      <c r="K80" s="84"/>
      <c r="L80" s="84"/>
      <c r="M80" s="84"/>
      <c r="N80" s="84"/>
      <c r="O80" s="84"/>
      <c r="Q80" s="84"/>
      <c r="R80" s="165" t="e">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#N/A</v>
      </c>
      <c r="S80" s="166"/>
      <c r="T80" s="166"/>
      <c r="U80" s="166"/>
      <c r="V80" s="166"/>
      <c r="W80" s="84"/>
      <c r="Y80" s="84"/>
      <c r="Z80" s="84"/>
      <c r="AA80" s="84"/>
      <c r="AB80" s="84"/>
      <c r="AC80" s="84"/>
      <c r="AD80" s="84"/>
      <c r="AE80" s="84"/>
      <c r="AG80" s="84"/>
      <c r="AH80" s="84"/>
      <c r="AI80" s="84"/>
      <c r="AJ80" s="84"/>
      <c r="AK80" s="84"/>
      <c r="AL80" s="84"/>
      <c r="AM80" s="84"/>
      <c r="AN80" s="84"/>
      <c r="AO80" s="84"/>
      <c r="AP80" s="84"/>
      <c r="AQ80" s="84"/>
    </row>
    <row r="81" spans="2:43" ht="29" customHeight="1" x14ac:dyDescent="0.2">
      <c r="B81" s="84"/>
      <c r="C81" s="84"/>
      <c r="D81" s="84"/>
      <c r="E81" s="84"/>
      <c r="F81" s="84"/>
      <c r="G81" s="84"/>
      <c r="H81" s="84"/>
      <c r="I81" s="84"/>
      <c r="J81" s="84"/>
      <c r="K81" s="84"/>
      <c r="L81" s="84"/>
      <c r="M81" s="84"/>
      <c r="N81" s="84"/>
      <c r="O81" s="84"/>
      <c r="Q81" s="84"/>
      <c r="R81" s="166"/>
      <c r="S81" s="166"/>
      <c r="T81" s="166"/>
      <c r="U81" s="166"/>
      <c r="V81" s="166"/>
      <c r="W81" s="84"/>
      <c r="Y81" s="84"/>
      <c r="Z81" s="84"/>
      <c r="AA81" s="84"/>
      <c r="AB81" s="84"/>
      <c r="AC81" s="84"/>
      <c r="AD81" s="84"/>
      <c r="AE81" s="84"/>
      <c r="AG81" s="84"/>
      <c r="AH81" s="84"/>
      <c r="AI81" s="84"/>
      <c r="AJ81" s="84"/>
      <c r="AK81" s="84"/>
      <c r="AL81" s="84"/>
      <c r="AM81" s="84"/>
      <c r="AN81" s="84"/>
      <c r="AO81" s="84"/>
      <c r="AP81" s="84"/>
      <c r="AQ81" s="84"/>
    </row>
    <row r="82" spans="2:43" ht="29" customHeight="1" x14ac:dyDescent="0.2">
      <c r="B82" s="84"/>
      <c r="C82" s="84"/>
      <c r="D82" s="84"/>
      <c r="E82" s="84"/>
      <c r="F82" s="84"/>
      <c r="G82" s="84"/>
      <c r="H82" s="84"/>
      <c r="I82" s="84"/>
      <c r="J82" s="84"/>
      <c r="K82" s="84"/>
      <c r="L82" s="84"/>
      <c r="M82" s="84"/>
      <c r="N82" s="84"/>
      <c r="O82" s="84"/>
      <c r="Q82" s="84"/>
      <c r="R82" s="166"/>
      <c r="S82" s="166"/>
      <c r="T82" s="166"/>
      <c r="U82" s="166"/>
      <c r="V82" s="166"/>
      <c r="W82" s="84"/>
      <c r="Y82" s="84"/>
      <c r="Z82" s="84"/>
      <c r="AA82" s="84"/>
      <c r="AB82" s="84"/>
      <c r="AC82" s="84"/>
      <c r="AD82" s="84"/>
      <c r="AE82" s="84"/>
      <c r="AG82" s="84"/>
      <c r="AH82" s="84"/>
      <c r="AI82" s="84"/>
      <c r="AJ82" s="84"/>
      <c r="AK82" s="84"/>
      <c r="AL82" s="84"/>
      <c r="AM82" s="84"/>
      <c r="AN82" s="84"/>
      <c r="AO82" s="84"/>
      <c r="AP82" s="84"/>
      <c r="AQ82" s="84"/>
    </row>
    <row r="83" spans="2:43" ht="29" customHeight="1" x14ac:dyDescent="0.2">
      <c r="B83" s="84"/>
      <c r="C83" s="84"/>
      <c r="D83" s="84"/>
      <c r="E83" s="84"/>
      <c r="F83" s="84"/>
      <c r="G83" s="84"/>
      <c r="H83" s="84"/>
      <c r="I83" s="84"/>
      <c r="J83" s="84"/>
      <c r="K83" s="84"/>
      <c r="L83" s="84"/>
      <c r="M83" s="84"/>
      <c r="N83" s="84"/>
      <c r="O83" s="84"/>
      <c r="Q83" s="84"/>
      <c r="R83" s="166"/>
      <c r="S83" s="166"/>
      <c r="T83" s="166"/>
      <c r="U83" s="166"/>
      <c r="V83" s="166"/>
      <c r="W83" s="84"/>
      <c r="Y83" s="84"/>
      <c r="Z83" s="84"/>
      <c r="AA83" s="84"/>
      <c r="AB83" s="84"/>
      <c r="AC83" s="84"/>
      <c r="AD83" s="84"/>
      <c r="AE83" s="84"/>
      <c r="AG83" s="84"/>
      <c r="AH83" s="84"/>
      <c r="AI83" s="84"/>
      <c r="AJ83" s="84"/>
      <c r="AK83" s="84"/>
      <c r="AL83" s="84"/>
      <c r="AM83" s="84"/>
      <c r="AN83" s="84"/>
      <c r="AO83" s="84"/>
      <c r="AP83" s="84"/>
      <c r="AQ83" s="84"/>
    </row>
    <row r="84" spans="2:43" ht="16" customHeight="1" x14ac:dyDescent="0.2">
      <c r="B84" s="84"/>
      <c r="C84" s="84"/>
      <c r="D84" s="84"/>
      <c r="E84" s="84"/>
      <c r="F84" s="84"/>
      <c r="G84" s="84"/>
      <c r="H84" s="84"/>
      <c r="I84" s="84"/>
      <c r="J84" s="84"/>
      <c r="K84" s="84"/>
      <c r="L84" s="84"/>
      <c r="M84" s="84"/>
      <c r="N84" s="84"/>
      <c r="O84" s="84"/>
      <c r="Q84" s="84"/>
      <c r="R84" s="166"/>
      <c r="S84" s="166"/>
      <c r="T84" s="166"/>
      <c r="U84" s="166"/>
      <c r="V84" s="166"/>
      <c r="W84" s="84"/>
      <c r="Y84" s="84"/>
      <c r="Z84" s="84"/>
      <c r="AA84" s="84"/>
      <c r="AB84" s="84"/>
      <c r="AC84" s="84"/>
      <c r="AD84" s="84"/>
      <c r="AE84" s="84"/>
      <c r="AG84" s="84"/>
      <c r="AH84" s="84"/>
      <c r="AI84" s="84"/>
      <c r="AJ84" s="84"/>
      <c r="AK84" s="84"/>
      <c r="AL84" s="84"/>
      <c r="AM84" s="84"/>
      <c r="AN84" s="84"/>
      <c r="AO84" s="84"/>
      <c r="AP84" s="84"/>
      <c r="AQ84" s="84"/>
    </row>
    <row r="85" spans="2:43" ht="16" customHeight="1" x14ac:dyDescent="0.2">
      <c r="B85" s="84"/>
      <c r="C85" s="84"/>
      <c r="D85" s="84"/>
      <c r="E85" s="84"/>
      <c r="F85" s="84"/>
      <c r="G85" s="84"/>
      <c r="H85" s="84"/>
      <c r="I85" s="84"/>
      <c r="J85" s="84"/>
      <c r="K85" s="84"/>
      <c r="L85" s="84"/>
      <c r="M85" s="84"/>
      <c r="N85" s="84"/>
      <c r="O85" s="84"/>
      <c r="Q85" s="84"/>
      <c r="R85" s="166"/>
      <c r="S85" s="166"/>
      <c r="T85" s="166"/>
      <c r="U85" s="166"/>
      <c r="V85" s="166"/>
      <c r="W85" s="84"/>
      <c r="Y85" s="84"/>
      <c r="Z85" s="84"/>
      <c r="AA85" s="84"/>
      <c r="AB85" s="84"/>
      <c r="AC85" s="84"/>
      <c r="AD85" s="84"/>
      <c r="AE85" s="84"/>
      <c r="AG85" s="84"/>
      <c r="AH85" s="84"/>
      <c r="AI85" s="84"/>
      <c r="AJ85" s="84"/>
      <c r="AK85" s="84"/>
      <c r="AL85" s="84"/>
      <c r="AM85" s="84"/>
      <c r="AN85" s="84"/>
      <c r="AO85" s="84"/>
      <c r="AP85" s="84"/>
      <c r="AQ85" s="84"/>
    </row>
    <row r="86" spans="2:43" ht="16" customHeight="1" x14ac:dyDescent="0.2">
      <c r="B86" s="84"/>
      <c r="C86" s="84"/>
      <c r="D86" s="84"/>
      <c r="E86" s="84"/>
      <c r="F86" s="84"/>
      <c r="G86" s="84"/>
      <c r="H86" s="84"/>
      <c r="I86" s="84"/>
      <c r="J86" s="84"/>
      <c r="K86" s="84"/>
      <c r="L86" s="84"/>
      <c r="M86" s="84"/>
      <c r="N86" s="84"/>
      <c r="O86" s="84"/>
      <c r="Q86" s="84"/>
      <c r="R86" s="166"/>
      <c r="S86" s="166"/>
      <c r="T86" s="166"/>
      <c r="U86" s="166"/>
      <c r="V86" s="166"/>
      <c r="W86" s="84"/>
      <c r="Y86" s="84"/>
      <c r="Z86" s="84"/>
      <c r="AA86" s="84"/>
      <c r="AB86" s="84"/>
      <c r="AC86" s="84"/>
      <c r="AD86" s="84"/>
      <c r="AE86" s="84"/>
      <c r="AG86" s="84"/>
      <c r="AH86" s="84"/>
      <c r="AI86" s="84"/>
      <c r="AJ86" s="84"/>
      <c r="AK86" s="84"/>
      <c r="AL86" s="84"/>
      <c r="AM86" s="84"/>
      <c r="AN86" s="84"/>
      <c r="AO86" s="84"/>
      <c r="AP86" s="84"/>
      <c r="AQ86" s="84"/>
    </row>
    <row r="87" spans="2:43" ht="16" customHeight="1" x14ac:dyDescent="0.2">
      <c r="B87" s="84"/>
      <c r="C87" s="84"/>
      <c r="D87" s="84"/>
      <c r="E87" s="84"/>
      <c r="F87" s="84"/>
      <c r="G87" s="84"/>
      <c r="H87" s="84"/>
      <c r="I87" s="84"/>
      <c r="J87" s="84"/>
      <c r="K87" s="84"/>
      <c r="L87" s="84"/>
      <c r="M87" s="84"/>
      <c r="N87" s="84"/>
      <c r="O87" s="84"/>
      <c r="Q87" s="84"/>
      <c r="R87" s="166"/>
      <c r="S87" s="166"/>
      <c r="T87" s="166"/>
      <c r="U87" s="166"/>
      <c r="V87" s="166"/>
      <c r="W87" s="84"/>
      <c r="Y87" s="84"/>
      <c r="Z87" s="84"/>
      <c r="AA87" s="84"/>
      <c r="AB87" s="84"/>
      <c r="AC87" s="84"/>
      <c r="AD87" s="84"/>
      <c r="AE87" s="84"/>
      <c r="AG87" s="84"/>
      <c r="AH87" s="84"/>
      <c r="AI87" s="84"/>
      <c r="AJ87" s="84"/>
      <c r="AK87" s="84"/>
      <c r="AL87" s="84"/>
      <c r="AM87" s="84"/>
      <c r="AN87" s="84"/>
      <c r="AO87" s="84"/>
      <c r="AP87" s="84"/>
      <c r="AQ87" s="84"/>
    </row>
    <row r="88" spans="2:43" ht="16" customHeight="1" x14ac:dyDescent="0.2">
      <c r="B88" s="84"/>
      <c r="C88" s="84"/>
      <c r="D88" s="84"/>
      <c r="E88" s="84"/>
      <c r="F88" s="84"/>
      <c r="G88" s="84"/>
      <c r="H88" s="84"/>
      <c r="I88" s="84"/>
      <c r="J88" s="84"/>
      <c r="K88" s="84"/>
      <c r="L88" s="84"/>
      <c r="M88" s="84"/>
      <c r="N88" s="84"/>
      <c r="O88" s="84"/>
      <c r="Q88" s="84"/>
      <c r="R88" s="166"/>
      <c r="S88" s="166"/>
      <c r="T88" s="166"/>
      <c r="U88" s="166"/>
      <c r="V88" s="166"/>
      <c r="W88" s="84"/>
      <c r="Y88" s="84"/>
      <c r="Z88" s="84"/>
      <c r="AA88" s="84"/>
      <c r="AB88" s="84"/>
      <c r="AC88" s="84"/>
      <c r="AD88" s="84"/>
      <c r="AE88" s="84"/>
      <c r="AG88" s="84"/>
      <c r="AH88" s="84"/>
      <c r="AI88" s="84"/>
      <c r="AJ88" s="84"/>
      <c r="AK88" s="84"/>
      <c r="AL88" s="84"/>
      <c r="AM88" s="84"/>
      <c r="AN88" s="84"/>
      <c r="AO88" s="84"/>
      <c r="AP88" s="84"/>
      <c r="AQ88" s="84"/>
    </row>
    <row r="89" spans="2:43" ht="16" customHeight="1" x14ac:dyDescent="0.2">
      <c r="B89" s="84"/>
      <c r="C89" s="84"/>
      <c r="D89" s="84"/>
      <c r="E89" s="84"/>
      <c r="F89" s="84"/>
      <c r="G89" s="84"/>
      <c r="H89" s="84"/>
      <c r="I89" s="84"/>
      <c r="J89" s="84"/>
      <c r="K89" s="84"/>
      <c r="L89" s="84"/>
      <c r="M89" s="84"/>
      <c r="N89" s="84"/>
      <c r="O89" s="84"/>
      <c r="Q89" s="84"/>
      <c r="R89" s="166"/>
      <c r="S89" s="166"/>
      <c r="T89" s="166"/>
      <c r="U89" s="166"/>
      <c r="V89" s="166"/>
      <c r="W89" s="84"/>
      <c r="Y89" s="84"/>
      <c r="Z89" s="84"/>
      <c r="AA89" s="84"/>
      <c r="AB89" s="84"/>
      <c r="AC89" s="84"/>
      <c r="AD89" s="84"/>
      <c r="AE89" s="84"/>
      <c r="AG89" s="84"/>
      <c r="AH89" s="84"/>
      <c r="AI89" s="84"/>
      <c r="AJ89" s="84"/>
      <c r="AK89" s="84"/>
      <c r="AL89" s="84"/>
      <c r="AM89" s="84"/>
      <c r="AN89" s="84"/>
      <c r="AO89" s="84"/>
      <c r="AP89" s="84"/>
      <c r="AQ89" s="84"/>
    </row>
    <row r="90" spans="2:43" ht="16" customHeight="1" x14ac:dyDescent="0.2">
      <c r="B90" s="84"/>
      <c r="C90" s="84"/>
      <c r="D90" s="84"/>
      <c r="E90" s="84"/>
      <c r="F90" s="84"/>
      <c r="G90" s="84"/>
      <c r="H90" s="84"/>
      <c r="I90" s="84"/>
      <c r="J90" s="84"/>
      <c r="K90" s="84"/>
      <c r="L90" s="84"/>
      <c r="M90" s="84"/>
      <c r="N90" s="84"/>
      <c r="O90" s="84"/>
      <c r="Q90" s="84"/>
      <c r="R90" s="166"/>
      <c r="S90" s="166"/>
      <c r="T90" s="166"/>
      <c r="U90" s="166"/>
      <c r="V90" s="166"/>
      <c r="W90" s="84"/>
      <c r="Y90" s="84"/>
      <c r="Z90" s="84"/>
      <c r="AA90" s="84"/>
      <c r="AB90" s="84"/>
      <c r="AC90" s="84"/>
      <c r="AD90" s="84"/>
      <c r="AE90" s="84"/>
      <c r="AG90" s="84"/>
      <c r="AH90" s="84"/>
      <c r="AI90" s="84"/>
      <c r="AJ90" s="84"/>
      <c r="AK90" s="84"/>
      <c r="AL90" s="84"/>
      <c r="AM90" s="84"/>
      <c r="AN90" s="84"/>
      <c r="AO90" s="84"/>
      <c r="AP90" s="84"/>
      <c r="AQ90" s="84"/>
    </row>
    <row r="91" spans="2:43" ht="16" customHeight="1" x14ac:dyDescent="0.2">
      <c r="B91" s="84"/>
      <c r="C91" s="84"/>
      <c r="D91" s="84"/>
      <c r="E91" s="84"/>
      <c r="F91" s="84"/>
      <c r="G91" s="84"/>
      <c r="H91" s="84"/>
      <c r="I91" s="84"/>
      <c r="J91" s="84"/>
      <c r="K91" s="84"/>
      <c r="L91" s="84"/>
      <c r="M91" s="84"/>
      <c r="N91" s="84"/>
      <c r="O91" s="84"/>
      <c r="Q91" s="84"/>
      <c r="R91" s="166"/>
      <c r="S91" s="166"/>
      <c r="T91" s="166"/>
      <c r="U91" s="166"/>
      <c r="V91" s="166"/>
      <c r="W91" s="84"/>
      <c r="Y91" s="84"/>
      <c r="Z91" s="84"/>
      <c r="AA91" s="84"/>
      <c r="AB91" s="84"/>
      <c r="AC91" s="84"/>
      <c r="AD91" s="84"/>
      <c r="AE91" s="84"/>
      <c r="AG91" s="84"/>
      <c r="AH91" s="84"/>
      <c r="AI91" s="84"/>
      <c r="AJ91" s="84"/>
      <c r="AK91" s="84"/>
      <c r="AL91" s="84"/>
      <c r="AM91" s="84"/>
      <c r="AN91" s="84"/>
      <c r="AO91" s="84"/>
      <c r="AP91" s="84"/>
      <c r="AQ91" s="84"/>
    </row>
    <row r="92" spans="2:43" ht="16" customHeight="1" x14ac:dyDescent="0.2">
      <c r="B92" s="84"/>
      <c r="C92" s="84"/>
      <c r="D92" s="84"/>
      <c r="E92" s="84"/>
      <c r="F92" s="84"/>
      <c r="G92" s="84"/>
      <c r="H92" s="84"/>
      <c r="I92" s="84"/>
      <c r="J92" s="84"/>
      <c r="K92" s="84"/>
      <c r="L92" s="84"/>
      <c r="M92" s="84"/>
      <c r="N92" s="84"/>
      <c r="O92" s="84"/>
      <c r="Q92" s="84"/>
      <c r="R92" s="166"/>
      <c r="S92" s="166"/>
      <c r="T92" s="166"/>
      <c r="U92" s="166"/>
      <c r="V92" s="166"/>
      <c r="W92" s="84"/>
      <c r="Y92" s="84"/>
      <c r="Z92" s="84"/>
      <c r="AA92" s="84"/>
      <c r="AB92" s="84"/>
      <c r="AC92" s="84"/>
      <c r="AD92" s="84"/>
      <c r="AE92" s="84"/>
      <c r="AG92" s="84"/>
      <c r="AH92" s="84"/>
      <c r="AI92" s="84"/>
      <c r="AJ92" s="84"/>
      <c r="AK92" s="84"/>
      <c r="AL92" s="84"/>
      <c r="AM92" s="84"/>
      <c r="AN92" s="84"/>
      <c r="AO92" s="84"/>
      <c r="AP92" s="84"/>
      <c r="AQ92" s="84"/>
    </row>
    <row r="93" spans="2:43" ht="16" customHeight="1" x14ac:dyDescent="0.2">
      <c r="B93" s="84"/>
      <c r="C93" s="84"/>
      <c r="D93" s="84"/>
      <c r="E93" s="84"/>
      <c r="F93" s="84"/>
      <c r="G93" s="84"/>
      <c r="H93" s="84"/>
      <c r="I93" s="84"/>
      <c r="J93" s="84"/>
      <c r="K93" s="84"/>
      <c r="L93" s="84"/>
      <c r="M93" s="84"/>
      <c r="N93" s="84"/>
      <c r="O93" s="84"/>
      <c r="Q93" s="84"/>
      <c r="R93" s="166"/>
      <c r="S93" s="166"/>
      <c r="T93" s="166"/>
      <c r="U93" s="166"/>
      <c r="V93" s="166"/>
      <c r="W93" s="84"/>
      <c r="Y93" s="84"/>
      <c r="Z93" s="84"/>
      <c r="AA93" s="84"/>
      <c r="AB93" s="84"/>
      <c r="AC93" s="84"/>
      <c r="AD93" s="84"/>
      <c r="AE93" s="84"/>
      <c r="AG93" s="84"/>
      <c r="AH93" s="84"/>
      <c r="AI93" s="84"/>
      <c r="AJ93" s="84"/>
      <c r="AK93" s="84"/>
      <c r="AL93" s="84"/>
      <c r="AM93" s="84"/>
      <c r="AN93" s="84"/>
      <c r="AO93" s="84"/>
      <c r="AP93" s="84"/>
      <c r="AQ93" s="84"/>
    </row>
    <row r="94" spans="2:43" x14ac:dyDescent="0.2">
      <c r="B94" s="84"/>
      <c r="C94" s="84"/>
      <c r="D94" s="84"/>
      <c r="E94" s="84"/>
      <c r="F94" s="84"/>
      <c r="G94" s="84"/>
      <c r="H94" s="84"/>
      <c r="I94" s="84"/>
      <c r="J94" s="84"/>
      <c r="K94" s="84"/>
      <c r="L94" s="84"/>
      <c r="M94" s="84"/>
      <c r="N94" s="84"/>
      <c r="O94" s="84"/>
      <c r="Q94" s="84"/>
      <c r="R94" s="166"/>
      <c r="S94" s="166"/>
      <c r="T94" s="166"/>
      <c r="U94" s="166"/>
      <c r="V94" s="166"/>
      <c r="W94" s="84"/>
      <c r="Y94" s="84"/>
      <c r="Z94" s="84"/>
      <c r="AA94" s="84"/>
      <c r="AB94" s="84"/>
      <c r="AC94" s="84"/>
      <c r="AD94" s="84"/>
      <c r="AE94" s="84"/>
      <c r="AG94" s="84"/>
      <c r="AH94" s="84"/>
      <c r="AI94" s="84"/>
      <c r="AJ94" s="84"/>
      <c r="AK94" s="84"/>
      <c r="AL94" s="84"/>
      <c r="AM94" s="84"/>
      <c r="AN94" s="84"/>
      <c r="AO94" s="84"/>
      <c r="AP94" s="84"/>
      <c r="AQ94" s="84"/>
    </row>
    <row r="95" spans="2:43" x14ac:dyDescent="0.2">
      <c r="B95" s="84"/>
      <c r="C95" s="84"/>
      <c r="D95" s="84"/>
      <c r="E95" s="84"/>
      <c r="F95" s="84"/>
      <c r="G95" s="84"/>
      <c r="H95" s="84"/>
      <c r="I95" s="84"/>
      <c r="J95" s="84"/>
      <c r="K95" s="84"/>
      <c r="L95" s="84"/>
      <c r="M95" s="84"/>
      <c r="N95" s="84"/>
      <c r="O95" s="84"/>
      <c r="Q95" s="84"/>
      <c r="R95" s="166"/>
      <c r="S95" s="166"/>
      <c r="T95" s="166"/>
      <c r="U95" s="166"/>
      <c r="V95" s="166"/>
      <c r="W95" s="84"/>
      <c r="Y95" s="84"/>
      <c r="Z95" s="84"/>
      <c r="AA95" s="84"/>
      <c r="AB95" s="84"/>
      <c r="AC95" s="84"/>
      <c r="AD95" s="84"/>
      <c r="AE95" s="84"/>
      <c r="AG95" s="84"/>
      <c r="AH95" s="84"/>
      <c r="AI95" s="84"/>
      <c r="AJ95" s="84"/>
      <c r="AK95" s="84"/>
      <c r="AL95" s="84"/>
      <c r="AM95" s="84"/>
      <c r="AN95" s="84"/>
      <c r="AO95" s="84"/>
      <c r="AP95" s="84"/>
      <c r="AQ95" s="84"/>
    </row>
    <row r="96" spans="2:43" x14ac:dyDescent="0.2">
      <c r="B96" s="84"/>
      <c r="C96" s="84"/>
      <c r="D96" s="84"/>
      <c r="E96" s="84"/>
      <c r="F96" s="84"/>
      <c r="G96" s="84"/>
      <c r="H96" s="84"/>
      <c r="I96" s="84"/>
      <c r="J96" s="84"/>
      <c r="K96" s="84"/>
      <c r="L96" s="84"/>
      <c r="M96" s="84"/>
      <c r="N96" s="84"/>
      <c r="O96" s="84"/>
      <c r="Q96" s="84"/>
      <c r="R96" s="166"/>
      <c r="S96" s="166"/>
      <c r="T96" s="166"/>
      <c r="U96" s="166"/>
      <c r="V96" s="166"/>
      <c r="W96" s="84"/>
      <c r="Y96" s="84"/>
      <c r="Z96" s="84"/>
      <c r="AA96" s="84"/>
      <c r="AB96" s="84"/>
      <c r="AC96" s="84"/>
      <c r="AD96" s="84"/>
      <c r="AE96" s="84"/>
      <c r="AG96" s="84"/>
      <c r="AH96" s="84"/>
      <c r="AI96" s="84"/>
      <c r="AJ96" s="84"/>
      <c r="AK96" s="84"/>
      <c r="AL96" s="84"/>
      <c r="AM96" s="84"/>
      <c r="AN96" s="84"/>
      <c r="AO96" s="84"/>
      <c r="AP96" s="84"/>
      <c r="AQ96" s="84"/>
    </row>
    <row r="97" spans="2:43" x14ac:dyDescent="0.2">
      <c r="B97" s="84"/>
      <c r="C97" s="84"/>
      <c r="D97" s="84"/>
      <c r="E97" s="84"/>
      <c r="F97" s="84"/>
      <c r="G97" s="84"/>
      <c r="H97" s="84"/>
      <c r="I97" s="84"/>
      <c r="J97" s="84"/>
      <c r="K97" s="84"/>
      <c r="L97" s="84"/>
      <c r="M97" s="84"/>
      <c r="N97" s="84"/>
      <c r="O97" s="84"/>
      <c r="Q97" s="84"/>
      <c r="R97" s="116"/>
      <c r="S97" s="116"/>
      <c r="T97" s="116"/>
      <c r="U97" s="116"/>
      <c r="V97" s="116"/>
      <c r="W97" s="84"/>
      <c r="Y97" s="84"/>
      <c r="Z97" s="84"/>
      <c r="AA97" s="84"/>
      <c r="AB97" s="84"/>
      <c r="AC97" s="84"/>
      <c r="AD97" s="84"/>
      <c r="AE97" s="84"/>
      <c r="AG97" s="84"/>
      <c r="AH97" s="84"/>
      <c r="AI97" s="84"/>
      <c r="AJ97" s="84"/>
      <c r="AK97" s="84"/>
      <c r="AL97" s="84"/>
      <c r="AM97" s="84"/>
      <c r="AN97" s="84"/>
      <c r="AO97" s="84"/>
      <c r="AP97" s="84"/>
      <c r="AQ97" s="84"/>
    </row>
    <row r="98" spans="2:43" x14ac:dyDescent="0.2">
      <c r="B98" s="84"/>
      <c r="C98" s="84"/>
      <c r="D98" s="84"/>
      <c r="E98" s="84"/>
      <c r="F98" s="84"/>
      <c r="G98" s="84"/>
      <c r="H98" s="84"/>
      <c r="I98" s="84"/>
      <c r="J98" s="84"/>
      <c r="K98" s="84"/>
      <c r="L98" s="84"/>
      <c r="M98" s="84"/>
      <c r="N98" s="84"/>
      <c r="O98" s="84"/>
      <c r="Q98" s="84"/>
      <c r="R98" s="116"/>
      <c r="S98" s="116"/>
      <c r="T98" s="116"/>
      <c r="U98" s="116"/>
      <c r="V98" s="116"/>
      <c r="W98" s="84"/>
      <c r="Y98" s="84"/>
      <c r="Z98" s="84"/>
      <c r="AA98" s="84"/>
      <c r="AB98" s="84"/>
      <c r="AC98" s="84"/>
      <c r="AD98" s="84"/>
      <c r="AE98" s="84"/>
      <c r="AG98" s="84"/>
      <c r="AH98" s="84"/>
      <c r="AI98" s="84"/>
      <c r="AJ98" s="84"/>
      <c r="AK98" s="84"/>
      <c r="AL98" s="84"/>
      <c r="AM98" s="84"/>
      <c r="AN98" s="84"/>
      <c r="AO98" s="84"/>
      <c r="AP98" s="84"/>
      <c r="AQ98" s="84"/>
    </row>
    <row r="99" spans="2:43" x14ac:dyDescent="0.2">
      <c r="B99" s="84"/>
      <c r="C99" s="84"/>
      <c r="D99" s="84"/>
      <c r="E99" s="84"/>
      <c r="F99" s="84"/>
      <c r="G99" s="84"/>
      <c r="H99" s="84"/>
      <c r="I99" s="84"/>
      <c r="J99" s="84"/>
      <c r="K99" s="84"/>
      <c r="L99" s="84"/>
      <c r="M99" s="84"/>
      <c r="N99" s="84"/>
      <c r="O99" s="84"/>
      <c r="Q99" s="84"/>
      <c r="R99" s="116"/>
      <c r="S99" s="116"/>
      <c r="T99" s="116"/>
      <c r="U99" s="116"/>
      <c r="V99" s="116"/>
      <c r="W99" s="84"/>
      <c r="Y99" s="84"/>
      <c r="Z99" s="84"/>
      <c r="AA99" s="84"/>
      <c r="AB99" s="84"/>
      <c r="AC99" s="84"/>
      <c r="AD99" s="84"/>
      <c r="AE99" s="84"/>
      <c r="AG99" s="84"/>
      <c r="AH99" s="84"/>
      <c r="AI99" s="84"/>
      <c r="AJ99" s="84"/>
      <c r="AK99" s="84"/>
      <c r="AL99" s="84"/>
      <c r="AM99" s="84"/>
      <c r="AN99" s="84"/>
      <c r="AO99" s="84"/>
      <c r="AP99" s="84"/>
      <c r="AQ99" s="84"/>
    </row>
    <row r="100" spans="2:43" x14ac:dyDescent="0.2">
      <c r="B100" s="84"/>
      <c r="C100" s="84"/>
      <c r="D100" s="84"/>
      <c r="E100" s="84"/>
      <c r="F100" s="84"/>
      <c r="G100" s="84"/>
      <c r="H100" s="84"/>
      <c r="I100" s="84"/>
      <c r="J100" s="84"/>
      <c r="K100" s="84"/>
      <c r="L100" s="84"/>
      <c r="M100" s="84"/>
      <c r="N100" s="84"/>
      <c r="O100" s="84"/>
      <c r="Q100" s="84"/>
      <c r="R100" s="116"/>
      <c r="S100" s="116"/>
      <c r="T100" s="116"/>
      <c r="U100" s="116"/>
      <c r="V100" s="116"/>
      <c r="W100" s="84"/>
      <c r="Y100" s="84"/>
      <c r="Z100" s="84"/>
      <c r="AA100" s="84"/>
      <c r="AB100" s="84"/>
      <c r="AC100" s="84"/>
      <c r="AD100" s="84"/>
      <c r="AE100" s="84"/>
      <c r="AG100" s="84"/>
      <c r="AH100" s="84"/>
      <c r="AI100" s="84"/>
      <c r="AJ100" s="84"/>
      <c r="AK100" s="84"/>
      <c r="AL100" s="84"/>
      <c r="AM100" s="84"/>
      <c r="AN100" s="84"/>
      <c r="AO100" s="84"/>
      <c r="AP100" s="84"/>
      <c r="AQ100" s="84"/>
    </row>
    <row r="101" spans="2:43" x14ac:dyDescent="0.2">
      <c r="B101" s="84"/>
      <c r="C101" s="84"/>
      <c r="D101" s="84"/>
      <c r="E101" s="84"/>
      <c r="F101" s="84"/>
      <c r="G101" s="84"/>
      <c r="H101" s="84"/>
      <c r="I101" s="84"/>
      <c r="J101" s="84"/>
      <c r="K101" s="84"/>
      <c r="L101" s="84"/>
      <c r="M101" s="84"/>
      <c r="N101" s="84"/>
      <c r="O101" s="84"/>
      <c r="Q101" s="84"/>
      <c r="R101" s="116"/>
      <c r="S101" s="116"/>
      <c r="T101" s="116"/>
      <c r="U101" s="116"/>
      <c r="V101" s="116"/>
      <c r="W101" s="84"/>
      <c r="Y101" s="84"/>
      <c r="Z101" s="84"/>
      <c r="AA101" s="84"/>
      <c r="AB101" s="84"/>
      <c r="AC101" s="84"/>
      <c r="AD101" s="84"/>
      <c r="AE101" s="84"/>
      <c r="AG101" s="84"/>
      <c r="AH101" s="84"/>
      <c r="AI101" s="84"/>
      <c r="AJ101" s="84"/>
      <c r="AK101" s="84"/>
      <c r="AL101" s="84"/>
      <c r="AM101" s="84"/>
      <c r="AN101" s="84"/>
      <c r="AO101" s="84"/>
      <c r="AP101" s="84"/>
      <c r="AQ101" s="84"/>
    </row>
    <row r="102" spans="2:43" x14ac:dyDescent="0.2">
      <c r="B102" s="84"/>
      <c r="C102" s="84"/>
      <c r="D102" s="84"/>
      <c r="E102" s="84"/>
      <c r="F102" s="84"/>
      <c r="G102" s="84"/>
      <c r="H102" s="84"/>
      <c r="I102" s="84"/>
      <c r="J102" s="84"/>
      <c r="K102" s="84"/>
      <c r="L102" s="84"/>
      <c r="M102" s="84"/>
      <c r="N102" s="84"/>
      <c r="O102" s="84"/>
      <c r="Q102" s="84"/>
      <c r="R102" s="116"/>
      <c r="S102" s="116"/>
      <c r="T102" s="116"/>
      <c r="U102" s="116"/>
      <c r="V102" s="116"/>
      <c r="W102" s="84"/>
      <c r="Y102" s="84"/>
      <c r="Z102" s="84"/>
      <c r="AA102" s="84"/>
      <c r="AB102" s="84"/>
      <c r="AC102" s="84"/>
      <c r="AD102" s="84"/>
      <c r="AE102" s="84"/>
      <c r="AG102" s="84"/>
      <c r="AH102" s="84"/>
      <c r="AI102" s="84"/>
      <c r="AJ102" s="84"/>
      <c r="AK102" s="84"/>
      <c r="AL102" s="84"/>
      <c r="AM102" s="84"/>
      <c r="AN102" s="84"/>
      <c r="AO102" s="84"/>
      <c r="AP102" s="84"/>
      <c r="AQ102" s="84"/>
    </row>
    <row r="103" spans="2:43" x14ac:dyDescent="0.2">
      <c r="B103" s="84"/>
      <c r="C103" s="84"/>
      <c r="D103" s="84"/>
      <c r="E103" s="84"/>
      <c r="F103" s="84"/>
      <c r="G103" s="84"/>
      <c r="H103" s="84"/>
      <c r="I103" s="84"/>
      <c r="J103" s="84"/>
      <c r="K103" s="84"/>
      <c r="L103" s="84"/>
      <c r="M103" s="84"/>
      <c r="N103" s="84"/>
      <c r="O103" s="84"/>
      <c r="Q103" s="84"/>
      <c r="R103" s="116"/>
      <c r="S103" s="116"/>
      <c r="T103" s="116"/>
      <c r="U103" s="116"/>
      <c r="V103" s="116"/>
      <c r="W103" s="84"/>
      <c r="Y103" s="84"/>
      <c r="Z103" s="84"/>
      <c r="AA103" s="84"/>
      <c r="AB103" s="84"/>
      <c r="AC103" s="84"/>
      <c r="AD103" s="84"/>
      <c r="AE103" s="84"/>
      <c r="AG103" s="84"/>
      <c r="AH103" s="84"/>
      <c r="AI103" s="84"/>
      <c r="AJ103" s="84"/>
      <c r="AK103" s="84"/>
      <c r="AL103" s="84"/>
      <c r="AM103" s="84"/>
      <c r="AN103" s="84"/>
      <c r="AO103" s="84"/>
      <c r="AP103" s="84"/>
      <c r="AQ103" s="84"/>
    </row>
    <row r="104" spans="2:43" x14ac:dyDescent="0.2">
      <c r="B104" s="84"/>
      <c r="C104" s="84"/>
      <c r="D104" s="84"/>
      <c r="E104" s="84"/>
      <c r="F104" s="84"/>
      <c r="G104" s="84"/>
      <c r="H104" s="84"/>
      <c r="I104" s="84"/>
      <c r="J104" s="84"/>
      <c r="K104" s="84"/>
      <c r="L104" s="84"/>
      <c r="M104" s="84"/>
      <c r="N104" s="84"/>
      <c r="O104" s="84"/>
      <c r="Q104" s="84"/>
      <c r="R104" s="116"/>
      <c r="S104" s="116"/>
      <c r="T104" s="116"/>
      <c r="U104" s="116"/>
      <c r="V104" s="116"/>
      <c r="W104" s="84"/>
      <c r="Y104" s="84"/>
      <c r="Z104" s="84"/>
      <c r="AA104" s="84"/>
      <c r="AB104" s="84"/>
      <c r="AC104" s="84"/>
      <c r="AD104" s="84"/>
      <c r="AE104" s="84"/>
      <c r="AG104" s="84"/>
      <c r="AH104" s="84"/>
      <c r="AI104" s="84"/>
      <c r="AJ104" s="84"/>
      <c r="AK104" s="84"/>
      <c r="AL104" s="84"/>
      <c r="AM104" s="84"/>
      <c r="AN104" s="84"/>
      <c r="AO104" s="84"/>
      <c r="AP104" s="84"/>
      <c r="AQ104" s="84"/>
    </row>
    <row r="105" spans="2:43" x14ac:dyDescent="0.2">
      <c r="B105" s="84"/>
      <c r="C105" s="84"/>
      <c r="D105" s="84"/>
      <c r="E105" s="84"/>
      <c r="F105" s="84"/>
      <c r="G105" s="84"/>
      <c r="H105" s="84"/>
      <c r="I105" s="84"/>
      <c r="J105" s="84"/>
      <c r="K105" s="84"/>
      <c r="L105" s="84"/>
      <c r="M105" s="84"/>
      <c r="N105" s="84"/>
      <c r="O105" s="84"/>
      <c r="Q105" s="84"/>
      <c r="R105" s="84"/>
      <c r="S105" s="84"/>
      <c r="T105" s="84"/>
      <c r="U105" s="84"/>
      <c r="V105" s="84"/>
      <c r="W105" s="84"/>
      <c r="Y105" s="84"/>
      <c r="Z105" s="84"/>
      <c r="AA105" s="84"/>
      <c r="AB105" s="84"/>
      <c r="AC105" s="84"/>
      <c r="AD105" s="84"/>
      <c r="AE105" s="84"/>
      <c r="AG105" s="84"/>
      <c r="AH105" s="84"/>
      <c r="AI105" s="84"/>
      <c r="AJ105" s="84"/>
      <c r="AK105" s="84"/>
      <c r="AL105" s="84"/>
      <c r="AM105" s="84"/>
      <c r="AN105" s="84"/>
      <c r="AO105" s="84"/>
      <c r="AP105" s="84"/>
      <c r="AQ105" s="84"/>
    </row>
    <row r="106" spans="2:43" x14ac:dyDescent="0.2">
      <c r="B106" s="84"/>
      <c r="C106" s="84"/>
      <c r="D106" s="84"/>
      <c r="E106" s="84"/>
      <c r="F106" s="84"/>
      <c r="G106" s="84"/>
      <c r="H106" s="84"/>
      <c r="I106" s="84"/>
      <c r="J106" s="84"/>
      <c r="K106" s="84"/>
      <c r="L106" s="84"/>
      <c r="M106" s="84"/>
      <c r="N106" s="84"/>
      <c r="O106" s="84"/>
      <c r="Q106" s="84"/>
      <c r="R106" s="84"/>
      <c r="S106" s="84"/>
      <c r="T106" s="84"/>
      <c r="U106" s="84"/>
      <c r="V106" s="84"/>
      <c r="W106" s="84"/>
      <c r="Y106" s="84"/>
      <c r="Z106" s="84"/>
      <c r="AA106" s="84"/>
      <c r="AB106" s="84"/>
      <c r="AC106" s="84"/>
      <c r="AD106" s="84"/>
      <c r="AE106" s="84"/>
      <c r="AG106" s="84"/>
      <c r="AH106" s="84"/>
      <c r="AI106" s="84"/>
      <c r="AJ106" s="84"/>
      <c r="AK106" s="84"/>
      <c r="AL106" s="84"/>
      <c r="AM106" s="84"/>
      <c r="AN106" s="84"/>
      <c r="AO106" s="84"/>
      <c r="AP106" s="84"/>
      <c r="AQ106" s="84"/>
    </row>
    <row r="107" spans="2:43" x14ac:dyDescent="0.2">
      <c r="B107" s="84"/>
      <c r="C107" s="84"/>
      <c r="D107" s="84"/>
      <c r="E107" s="84"/>
      <c r="F107" s="84"/>
      <c r="G107" s="84"/>
      <c r="H107" s="84"/>
      <c r="I107" s="84"/>
      <c r="J107" s="84"/>
      <c r="K107" s="84"/>
      <c r="L107" s="84"/>
      <c r="M107" s="84"/>
      <c r="N107" s="84"/>
      <c r="O107" s="84"/>
      <c r="Q107" s="84"/>
      <c r="R107" s="84"/>
      <c r="S107" s="84"/>
      <c r="T107" s="84"/>
      <c r="U107" s="84"/>
      <c r="V107" s="84"/>
      <c r="W107" s="84"/>
      <c r="Y107" s="84"/>
      <c r="Z107" s="84"/>
      <c r="AA107" s="84"/>
      <c r="AB107" s="84"/>
      <c r="AC107" s="84"/>
      <c r="AD107" s="84"/>
      <c r="AE107" s="84"/>
      <c r="AG107" s="84"/>
      <c r="AH107" s="84"/>
      <c r="AI107" s="84"/>
      <c r="AJ107" s="84"/>
      <c r="AK107" s="84"/>
      <c r="AL107" s="84"/>
      <c r="AM107" s="84"/>
      <c r="AN107" s="84"/>
      <c r="AO107" s="84"/>
      <c r="AP107" s="84"/>
      <c r="AQ107" s="84"/>
    </row>
    <row r="108" spans="2:43" x14ac:dyDescent="0.2">
      <c r="B108" s="84"/>
      <c r="C108" s="84"/>
      <c r="D108" s="84"/>
      <c r="E108" s="84"/>
      <c r="F108" s="84"/>
      <c r="G108" s="84"/>
      <c r="H108" s="84"/>
      <c r="I108" s="84"/>
      <c r="J108" s="84"/>
      <c r="K108" s="84"/>
      <c r="L108" s="84"/>
      <c r="M108" s="84"/>
      <c r="N108" s="84"/>
      <c r="O108" s="84"/>
      <c r="Q108" s="84"/>
      <c r="R108" s="84"/>
      <c r="S108" s="84"/>
      <c r="T108" s="84"/>
      <c r="U108" s="84"/>
      <c r="V108" s="84"/>
      <c r="W108" s="84"/>
      <c r="Y108" s="84"/>
      <c r="Z108" s="84"/>
      <c r="AA108" s="84"/>
      <c r="AB108" s="84"/>
      <c r="AC108" s="84"/>
      <c r="AD108" s="84"/>
      <c r="AE108" s="84"/>
      <c r="AG108" s="84"/>
      <c r="AH108" s="84"/>
      <c r="AI108" s="84"/>
      <c r="AJ108" s="84"/>
      <c r="AK108" s="84"/>
      <c r="AL108" s="84"/>
      <c r="AM108" s="84"/>
      <c r="AN108" s="84"/>
      <c r="AO108" s="84"/>
      <c r="AP108" s="84"/>
      <c r="AQ108" s="84"/>
    </row>
    <row r="109" spans="2:43" x14ac:dyDescent="0.2">
      <c r="B109" s="84"/>
      <c r="C109" s="84"/>
      <c r="D109" s="84"/>
      <c r="E109" s="84"/>
      <c r="F109" s="84"/>
      <c r="G109" s="84"/>
      <c r="H109" s="84"/>
      <c r="I109" s="84"/>
      <c r="J109" s="84"/>
      <c r="K109" s="84"/>
      <c r="L109" s="84"/>
      <c r="M109" s="84"/>
      <c r="N109" s="84"/>
      <c r="O109" s="84"/>
      <c r="Q109" s="84"/>
      <c r="R109" s="84"/>
      <c r="S109" s="84"/>
      <c r="T109" s="84"/>
      <c r="U109" s="84"/>
      <c r="V109" s="84"/>
      <c r="W109" s="84"/>
      <c r="Y109" s="84"/>
      <c r="Z109" s="84"/>
      <c r="AA109" s="84"/>
      <c r="AB109" s="84"/>
      <c r="AC109" s="84"/>
      <c r="AD109" s="84"/>
      <c r="AE109" s="84"/>
      <c r="AG109" s="84"/>
      <c r="AH109" s="84"/>
      <c r="AI109" s="84"/>
      <c r="AJ109" s="84"/>
      <c r="AK109" s="84"/>
      <c r="AL109" s="84"/>
      <c r="AM109" s="84"/>
      <c r="AN109" s="84"/>
      <c r="AO109" s="84"/>
      <c r="AP109" s="84"/>
      <c r="AQ109" s="84"/>
    </row>
    <row r="110" spans="2:43" x14ac:dyDescent="0.2">
      <c r="B110" s="84"/>
      <c r="C110" s="84"/>
      <c r="D110" s="84"/>
      <c r="E110" s="84"/>
      <c r="F110" s="84"/>
      <c r="G110" s="84"/>
      <c r="H110" s="84"/>
      <c r="I110" s="84"/>
      <c r="J110" s="84"/>
      <c r="K110" s="84"/>
      <c r="L110" s="84"/>
      <c r="M110" s="84"/>
      <c r="N110" s="84"/>
      <c r="O110" s="84"/>
      <c r="Q110" s="84"/>
      <c r="R110" s="84"/>
      <c r="S110" s="84"/>
      <c r="T110" s="84"/>
      <c r="U110" s="84"/>
      <c r="V110" s="84"/>
      <c r="W110" s="84"/>
      <c r="Y110" s="84"/>
      <c r="Z110" s="84"/>
      <c r="AA110" s="84"/>
      <c r="AB110" s="84"/>
      <c r="AC110" s="84"/>
      <c r="AD110" s="84"/>
      <c r="AE110" s="84"/>
      <c r="AG110" s="84"/>
      <c r="AH110" s="84"/>
      <c r="AI110" s="84"/>
      <c r="AJ110" s="84"/>
      <c r="AK110" s="84"/>
      <c r="AL110" s="84"/>
      <c r="AM110" s="84"/>
      <c r="AN110" s="84"/>
      <c r="AO110" s="84"/>
      <c r="AP110" s="84"/>
      <c r="AQ110" s="84"/>
    </row>
    <row r="111" spans="2:43" x14ac:dyDescent="0.2">
      <c r="B111" s="84"/>
      <c r="C111" s="84"/>
      <c r="D111" s="84"/>
      <c r="E111" s="84"/>
      <c r="F111" s="84"/>
      <c r="G111" s="84"/>
      <c r="H111" s="84"/>
      <c r="I111" s="84"/>
      <c r="J111" s="84"/>
      <c r="K111" s="84"/>
      <c r="L111" s="84"/>
      <c r="M111" s="84"/>
      <c r="N111" s="84"/>
      <c r="O111" s="84"/>
      <c r="Q111" s="84"/>
      <c r="R111" s="84"/>
      <c r="S111" s="84"/>
      <c r="T111" s="84"/>
      <c r="U111" s="84"/>
      <c r="V111" s="84"/>
      <c r="W111" s="84"/>
      <c r="Y111" s="84"/>
      <c r="Z111" s="84"/>
      <c r="AA111" s="84"/>
      <c r="AB111" s="84"/>
      <c r="AC111" s="84"/>
      <c r="AD111" s="84"/>
      <c r="AE111" s="84"/>
      <c r="AG111" s="84"/>
      <c r="AH111" s="84"/>
      <c r="AI111" s="84"/>
      <c r="AJ111" s="84"/>
      <c r="AK111" s="84"/>
      <c r="AL111" s="84"/>
      <c r="AM111" s="84"/>
      <c r="AN111" s="84"/>
      <c r="AO111" s="84"/>
      <c r="AP111" s="84"/>
      <c r="AQ111" s="84"/>
    </row>
    <row r="112" spans="2:43" x14ac:dyDescent="0.2">
      <c r="B112" s="84"/>
      <c r="C112" s="84"/>
      <c r="D112" s="84"/>
      <c r="E112" s="84"/>
      <c r="F112" s="84"/>
      <c r="G112" s="84"/>
      <c r="H112" s="84"/>
      <c r="I112" s="84"/>
      <c r="J112" s="84"/>
      <c r="K112" s="84"/>
      <c r="L112" s="84"/>
      <c r="M112" s="84"/>
      <c r="N112" s="84"/>
      <c r="O112" s="84"/>
      <c r="Q112" s="84"/>
      <c r="R112" s="84"/>
      <c r="S112" s="84"/>
      <c r="T112" s="84"/>
      <c r="U112" s="84"/>
      <c r="V112" s="84"/>
      <c r="W112" s="84"/>
      <c r="Y112" s="84"/>
      <c r="Z112" s="84"/>
      <c r="AA112" s="84"/>
      <c r="AB112" s="84"/>
      <c r="AC112" s="84"/>
      <c r="AD112" s="84"/>
      <c r="AE112" s="84"/>
      <c r="AG112" s="84"/>
      <c r="AH112" s="84"/>
      <c r="AI112" s="84"/>
      <c r="AJ112" s="84"/>
      <c r="AK112" s="84"/>
      <c r="AL112" s="84"/>
      <c r="AM112" s="84"/>
      <c r="AN112" s="84"/>
      <c r="AO112" s="84"/>
      <c r="AP112" s="84"/>
      <c r="AQ112" s="84"/>
    </row>
    <row r="113" spans="2:43" x14ac:dyDescent="0.2">
      <c r="B113" s="84"/>
      <c r="C113" s="84"/>
      <c r="D113" s="84"/>
      <c r="E113" s="84"/>
      <c r="F113" s="84"/>
      <c r="G113" s="84"/>
      <c r="H113" s="84"/>
      <c r="I113" s="84"/>
      <c r="J113" s="84"/>
      <c r="K113" s="84"/>
      <c r="L113" s="84"/>
      <c r="M113" s="84"/>
      <c r="N113" s="84"/>
      <c r="O113" s="84"/>
      <c r="Q113" s="84"/>
      <c r="R113" s="84"/>
      <c r="S113" s="84"/>
      <c r="T113" s="84"/>
      <c r="U113" s="84"/>
      <c r="V113" s="84"/>
      <c r="W113" s="84"/>
      <c r="Y113" s="84"/>
      <c r="Z113" s="84"/>
      <c r="AA113" s="84"/>
      <c r="AB113" s="84"/>
      <c r="AC113" s="84"/>
      <c r="AD113" s="84"/>
      <c r="AE113" s="84"/>
      <c r="AG113" s="84"/>
      <c r="AH113" s="84"/>
      <c r="AI113" s="84"/>
      <c r="AJ113" s="84"/>
      <c r="AK113" s="84"/>
      <c r="AL113" s="84"/>
      <c r="AM113" s="84"/>
      <c r="AN113" s="84"/>
      <c r="AO113" s="84"/>
      <c r="AP113" s="84"/>
      <c r="AQ113" s="84"/>
    </row>
    <row r="114" spans="2:43" x14ac:dyDescent="0.2">
      <c r="B114" s="84"/>
      <c r="C114" s="84"/>
      <c r="D114" s="84"/>
      <c r="E114" s="84"/>
      <c r="F114" s="84"/>
      <c r="G114" s="84"/>
      <c r="H114" s="84"/>
      <c r="I114" s="84"/>
      <c r="J114" s="84"/>
      <c r="K114" s="84"/>
      <c r="L114" s="84"/>
      <c r="M114" s="84"/>
      <c r="N114" s="84"/>
      <c r="O114" s="84"/>
      <c r="Q114" s="84"/>
      <c r="R114" s="84"/>
      <c r="S114" s="84"/>
      <c r="T114" s="84"/>
      <c r="U114" s="84"/>
      <c r="V114" s="84"/>
      <c r="W114" s="84"/>
      <c r="Y114" s="84"/>
      <c r="Z114" s="84"/>
      <c r="AA114" s="84"/>
      <c r="AB114" s="84"/>
      <c r="AC114" s="84"/>
      <c r="AD114" s="84"/>
      <c r="AE114" s="84"/>
      <c r="AG114" s="84"/>
      <c r="AH114" s="84"/>
      <c r="AI114" s="84"/>
      <c r="AJ114" s="84"/>
      <c r="AK114" s="84"/>
      <c r="AL114" s="84"/>
      <c r="AM114" s="84"/>
      <c r="AN114" s="84"/>
      <c r="AO114" s="84"/>
      <c r="AP114" s="84"/>
      <c r="AQ114" s="84"/>
    </row>
    <row r="115" spans="2:43" x14ac:dyDescent="0.2">
      <c r="B115" s="84"/>
      <c r="C115" s="84"/>
      <c r="D115" s="84"/>
      <c r="E115" s="84"/>
      <c r="F115" s="84"/>
      <c r="G115" s="84"/>
      <c r="H115" s="84"/>
      <c r="I115" s="84"/>
      <c r="J115" s="84"/>
      <c r="K115" s="84"/>
      <c r="L115" s="84"/>
      <c r="M115" s="84"/>
      <c r="N115" s="84"/>
      <c r="O115" s="84"/>
      <c r="Q115" s="84"/>
      <c r="R115" s="84"/>
      <c r="S115" s="84"/>
      <c r="T115" s="84"/>
      <c r="U115" s="84"/>
      <c r="V115" s="84"/>
      <c r="W115" s="84"/>
      <c r="Y115" s="84"/>
      <c r="Z115" s="84"/>
      <c r="AA115" s="84"/>
      <c r="AB115" s="84"/>
      <c r="AC115" s="84"/>
      <c r="AD115" s="84"/>
      <c r="AE115" s="84"/>
      <c r="AG115" s="84"/>
      <c r="AH115" s="84"/>
      <c r="AI115" s="84"/>
      <c r="AJ115" s="84"/>
      <c r="AK115" s="84"/>
      <c r="AL115" s="84"/>
      <c r="AM115" s="84"/>
      <c r="AN115" s="84"/>
      <c r="AO115" s="84"/>
      <c r="AP115" s="84"/>
      <c r="AQ115" s="84"/>
    </row>
    <row r="116" spans="2:43" x14ac:dyDescent="0.2">
      <c r="B116" s="84"/>
      <c r="C116" s="84"/>
      <c r="D116" s="84"/>
      <c r="E116" s="84"/>
      <c r="F116" s="84"/>
      <c r="G116" s="84"/>
      <c r="H116" s="84"/>
      <c r="I116" s="84"/>
      <c r="J116" s="84"/>
      <c r="K116" s="84"/>
      <c r="L116" s="84"/>
      <c r="M116" s="84"/>
      <c r="N116" s="84"/>
      <c r="O116" s="84"/>
      <c r="Q116" s="84"/>
      <c r="R116" s="84"/>
      <c r="S116" s="84"/>
      <c r="T116" s="84"/>
      <c r="U116" s="84"/>
      <c r="V116" s="84"/>
      <c r="W116" s="84"/>
      <c r="Y116" s="84"/>
      <c r="Z116" s="84"/>
      <c r="AA116" s="84"/>
      <c r="AB116" s="84"/>
      <c r="AC116" s="84"/>
      <c r="AD116" s="84"/>
      <c r="AE116" s="84"/>
      <c r="AG116" s="84"/>
      <c r="AH116" s="84"/>
      <c r="AI116" s="84"/>
      <c r="AJ116" s="84"/>
      <c r="AK116" s="84"/>
      <c r="AL116" s="84"/>
      <c r="AM116" s="84"/>
      <c r="AN116" s="84"/>
      <c r="AO116" s="84"/>
      <c r="AP116" s="84"/>
      <c r="AQ116" s="84"/>
    </row>
    <row r="117" spans="2:43" x14ac:dyDescent="0.2">
      <c r="B117" s="84"/>
      <c r="C117" s="84"/>
      <c r="D117" s="84"/>
      <c r="E117" s="84"/>
      <c r="F117" s="84"/>
      <c r="G117" s="84"/>
      <c r="H117" s="84"/>
      <c r="I117" s="84"/>
      <c r="J117" s="84"/>
      <c r="K117" s="84"/>
      <c r="L117" s="84"/>
      <c r="M117" s="84"/>
      <c r="N117" s="84"/>
      <c r="O117" s="84"/>
      <c r="Q117" s="84"/>
      <c r="R117" s="84"/>
      <c r="S117" s="84"/>
      <c r="T117" s="84"/>
      <c r="U117" s="84"/>
      <c r="V117" s="84"/>
      <c r="W117" s="84"/>
      <c r="Y117" s="84"/>
      <c r="Z117" s="84"/>
      <c r="AA117" s="84"/>
      <c r="AB117" s="84"/>
      <c r="AC117" s="84"/>
      <c r="AD117" s="84"/>
      <c r="AE117" s="84"/>
      <c r="AG117" s="84"/>
      <c r="AH117" s="84"/>
      <c r="AI117" s="84"/>
      <c r="AJ117" s="84"/>
      <c r="AK117" s="84"/>
      <c r="AL117" s="84"/>
      <c r="AM117" s="84"/>
      <c r="AN117" s="84"/>
      <c r="AO117" s="84"/>
      <c r="AP117" s="84"/>
      <c r="AQ117" s="84"/>
    </row>
    <row r="118" spans="2:43" x14ac:dyDescent="0.2">
      <c r="B118" s="84"/>
      <c r="C118" s="84"/>
      <c r="D118" s="84"/>
      <c r="E118" s="84"/>
      <c r="F118" s="84"/>
      <c r="G118" s="84"/>
      <c r="H118" s="84"/>
      <c r="I118" s="84"/>
      <c r="J118" s="84"/>
      <c r="K118" s="84"/>
      <c r="L118" s="84"/>
      <c r="M118" s="84"/>
      <c r="N118" s="84"/>
      <c r="O118" s="84"/>
      <c r="Q118" s="84"/>
      <c r="R118" s="84"/>
      <c r="S118" s="84"/>
      <c r="T118" s="84"/>
      <c r="U118" s="84"/>
      <c r="V118" s="84"/>
      <c r="W118" s="84"/>
      <c r="Y118" s="84"/>
      <c r="Z118" s="84"/>
      <c r="AA118" s="84"/>
      <c r="AB118" s="84"/>
      <c r="AC118" s="84"/>
      <c r="AD118" s="84"/>
      <c r="AE118" s="84"/>
      <c r="AG118" s="84"/>
      <c r="AH118" s="84"/>
      <c r="AI118" s="84"/>
      <c r="AJ118" s="84"/>
      <c r="AK118" s="84"/>
      <c r="AL118" s="84"/>
      <c r="AM118" s="84"/>
      <c r="AN118" s="84"/>
      <c r="AO118" s="84"/>
      <c r="AP118" s="84"/>
      <c r="AQ118" s="84"/>
    </row>
    <row r="119" spans="2:43" x14ac:dyDescent="0.2">
      <c r="B119" s="84"/>
      <c r="C119" s="84"/>
      <c r="D119" s="84"/>
      <c r="E119" s="84"/>
      <c r="F119" s="84"/>
      <c r="G119" s="84"/>
      <c r="H119" s="84"/>
      <c r="I119" s="84"/>
      <c r="J119" s="84"/>
      <c r="K119" s="84"/>
      <c r="L119" s="84"/>
      <c r="M119" s="84"/>
      <c r="N119" s="84"/>
      <c r="O119" s="84"/>
      <c r="Q119" s="84"/>
      <c r="R119" s="84"/>
      <c r="S119" s="84"/>
      <c r="T119" s="84"/>
      <c r="U119" s="84"/>
      <c r="V119" s="84"/>
      <c r="W119" s="84"/>
      <c r="Y119" s="84"/>
      <c r="Z119" s="84"/>
      <c r="AA119" s="84"/>
      <c r="AB119" s="84"/>
      <c r="AC119" s="84"/>
      <c r="AD119" s="84"/>
      <c r="AE119" s="84"/>
      <c r="AG119" s="84"/>
      <c r="AH119" s="84"/>
      <c r="AI119" s="84"/>
      <c r="AJ119" s="84"/>
      <c r="AK119" s="84"/>
      <c r="AL119" s="84"/>
      <c r="AM119" s="84"/>
      <c r="AN119" s="84"/>
      <c r="AO119" s="84"/>
      <c r="AP119" s="84"/>
      <c r="AQ119" s="84"/>
    </row>
    <row r="120" spans="2:43" x14ac:dyDescent="0.2">
      <c r="B120" s="84"/>
      <c r="C120" s="84"/>
      <c r="D120" s="84"/>
      <c r="E120" s="84"/>
      <c r="F120" s="84"/>
      <c r="G120" s="84"/>
      <c r="H120" s="84"/>
      <c r="I120" s="84"/>
      <c r="J120" s="84"/>
      <c r="K120" s="84"/>
      <c r="L120" s="84"/>
      <c r="M120" s="84"/>
      <c r="N120" s="84"/>
      <c r="O120" s="84"/>
      <c r="Q120" s="84"/>
      <c r="R120" s="84"/>
      <c r="S120" s="84"/>
      <c r="T120" s="84"/>
      <c r="U120" s="84"/>
      <c r="V120" s="84"/>
      <c r="W120" s="84"/>
      <c r="Y120" s="84"/>
      <c r="Z120" s="84"/>
      <c r="AA120" s="84"/>
      <c r="AB120" s="84"/>
      <c r="AC120" s="84"/>
      <c r="AD120" s="84"/>
      <c r="AE120" s="84"/>
      <c r="AG120" s="84"/>
      <c r="AH120" s="84"/>
      <c r="AI120" s="84"/>
      <c r="AJ120" s="84"/>
      <c r="AK120" s="84"/>
      <c r="AL120" s="84"/>
      <c r="AM120" s="84"/>
      <c r="AN120" s="84"/>
      <c r="AO120" s="84"/>
      <c r="AP120" s="84"/>
      <c r="AQ120" s="84"/>
    </row>
    <row r="121" spans="2:43" x14ac:dyDescent="0.2">
      <c r="B121" s="84"/>
      <c r="C121" s="84"/>
      <c r="D121" s="84"/>
      <c r="E121" s="84"/>
      <c r="F121" s="84"/>
      <c r="G121" s="84"/>
      <c r="H121" s="84"/>
      <c r="I121" s="84"/>
      <c r="J121" s="84"/>
      <c r="K121" s="84"/>
      <c r="L121" s="84"/>
      <c r="M121" s="84"/>
      <c r="N121" s="84"/>
      <c r="O121" s="84"/>
      <c r="Q121" s="84"/>
      <c r="R121" s="84"/>
      <c r="S121" s="84"/>
      <c r="T121" s="84"/>
      <c r="U121" s="84"/>
      <c r="V121" s="84"/>
      <c r="W121" s="84"/>
      <c r="Y121" s="84"/>
      <c r="Z121" s="84"/>
      <c r="AA121" s="84"/>
      <c r="AB121" s="84"/>
      <c r="AC121" s="84"/>
      <c r="AD121" s="84"/>
      <c r="AE121" s="84"/>
      <c r="AG121" s="84"/>
      <c r="AH121" s="84"/>
      <c r="AI121" s="84"/>
      <c r="AJ121" s="84"/>
      <c r="AK121" s="84"/>
      <c r="AL121" s="84"/>
      <c r="AM121" s="84"/>
      <c r="AN121" s="84"/>
      <c r="AO121" s="84"/>
      <c r="AP121" s="84"/>
      <c r="AQ121" s="84"/>
    </row>
    <row r="122" spans="2:43" x14ac:dyDescent="0.2">
      <c r="B122" s="84"/>
      <c r="C122" s="84"/>
      <c r="D122" s="84"/>
      <c r="E122" s="84"/>
      <c r="F122" s="84"/>
      <c r="G122" s="84"/>
      <c r="H122" s="84"/>
      <c r="I122" s="84"/>
      <c r="J122" s="84"/>
      <c r="K122" s="84"/>
      <c r="L122" s="84"/>
      <c r="M122" s="84"/>
      <c r="N122" s="84"/>
      <c r="O122" s="84"/>
      <c r="Q122" s="84"/>
      <c r="R122" s="84"/>
      <c r="S122" s="84"/>
      <c r="T122" s="84"/>
      <c r="U122" s="84"/>
      <c r="V122" s="84"/>
      <c r="W122" s="84"/>
      <c r="Y122" s="84"/>
      <c r="Z122" s="84"/>
      <c r="AA122" s="84"/>
      <c r="AB122" s="84"/>
      <c r="AC122" s="84"/>
      <c r="AD122" s="84"/>
      <c r="AE122" s="84"/>
      <c r="AG122" s="84"/>
      <c r="AH122" s="84"/>
      <c r="AI122" s="84"/>
      <c r="AJ122" s="84"/>
      <c r="AK122" s="84"/>
      <c r="AL122" s="84"/>
      <c r="AM122" s="84"/>
      <c r="AN122" s="84"/>
      <c r="AO122" s="84"/>
      <c r="AP122" s="84"/>
      <c r="AQ122" s="84"/>
    </row>
    <row r="123" spans="2:43" x14ac:dyDescent="0.2">
      <c r="B123" s="84"/>
      <c r="C123" s="84"/>
      <c r="D123" s="84"/>
      <c r="E123" s="84"/>
      <c r="F123" s="84"/>
      <c r="G123" s="84"/>
      <c r="H123" s="84"/>
      <c r="I123" s="84"/>
      <c r="J123" s="84"/>
      <c r="K123" s="84"/>
      <c r="L123" s="84"/>
      <c r="M123" s="84"/>
      <c r="N123" s="84"/>
      <c r="O123" s="84"/>
      <c r="Q123" s="84"/>
      <c r="R123" s="84"/>
      <c r="S123" s="84"/>
      <c r="T123" s="84"/>
      <c r="U123" s="84"/>
      <c r="V123" s="84"/>
      <c r="W123" s="84"/>
      <c r="Y123" s="84"/>
      <c r="Z123" s="84"/>
      <c r="AA123" s="84"/>
      <c r="AB123" s="84"/>
      <c r="AC123" s="84"/>
      <c r="AD123" s="84"/>
      <c r="AE123" s="84"/>
      <c r="AG123" s="84"/>
      <c r="AH123" s="84"/>
      <c r="AI123" s="84"/>
      <c r="AJ123" s="84"/>
      <c r="AK123" s="84"/>
      <c r="AL123" s="84"/>
      <c r="AM123" s="84"/>
      <c r="AN123" s="84"/>
      <c r="AO123" s="84"/>
      <c r="AP123" s="84"/>
      <c r="AQ123" s="84"/>
    </row>
    <row r="124" spans="2:43" x14ac:dyDescent="0.2">
      <c r="B124" s="84"/>
      <c r="C124" s="84"/>
      <c r="D124" s="84"/>
      <c r="E124" s="84"/>
      <c r="F124" s="84"/>
      <c r="G124" s="84"/>
      <c r="H124" s="84"/>
      <c r="I124" s="84"/>
      <c r="J124" s="84"/>
      <c r="K124" s="84"/>
      <c r="L124" s="84"/>
      <c r="M124" s="84"/>
      <c r="N124" s="84"/>
      <c r="O124" s="84"/>
      <c r="Q124" s="84"/>
      <c r="R124" s="84"/>
      <c r="S124" s="84"/>
      <c r="T124" s="84"/>
      <c r="U124" s="84"/>
      <c r="V124" s="84"/>
      <c r="W124" s="84"/>
      <c r="Y124" s="84"/>
      <c r="Z124" s="84"/>
      <c r="AA124" s="84"/>
      <c r="AB124" s="84"/>
      <c r="AC124" s="84"/>
      <c r="AD124" s="84"/>
      <c r="AE124" s="84"/>
      <c r="AG124" s="84"/>
      <c r="AH124" s="84"/>
      <c r="AI124" s="84"/>
      <c r="AJ124" s="84"/>
      <c r="AK124" s="84"/>
      <c r="AL124" s="84"/>
      <c r="AM124" s="84"/>
      <c r="AN124" s="84"/>
      <c r="AO124" s="84"/>
      <c r="AP124" s="84"/>
      <c r="AQ124" s="84"/>
    </row>
    <row r="125" spans="2:43" x14ac:dyDescent="0.2">
      <c r="B125" s="84"/>
      <c r="C125" s="84"/>
      <c r="D125" s="84"/>
      <c r="E125" s="84"/>
      <c r="F125" s="84"/>
      <c r="G125" s="84"/>
      <c r="H125" s="84"/>
      <c r="I125" s="84"/>
      <c r="J125" s="84"/>
      <c r="K125" s="84"/>
      <c r="L125" s="84"/>
      <c r="M125" s="84"/>
      <c r="N125" s="84"/>
      <c r="O125" s="84"/>
      <c r="Q125" s="84"/>
      <c r="R125" s="84"/>
      <c r="S125" s="84"/>
      <c r="T125" s="84"/>
      <c r="U125" s="84"/>
      <c r="V125" s="84"/>
      <c r="W125" s="84"/>
      <c r="Y125" s="84"/>
      <c r="Z125" s="84"/>
      <c r="AA125" s="84"/>
      <c r="AB125" s="84"/>
      <c r="AC125" s="84"/>
      <c r="AD125" s="84"/>
      <c r="AE125" s="84"/>
      <c r="AG125" s="84"/>
      <c r="AH125" s="84"/>
      <c r="AI125" s="84"/>
      <c r="AJ125" s="84"/>
      <c r="AK125" s="84"/>
      <c r="AL125" s="84"/>
      <c r="AM125" s="84"/>
      <c r="AN125" s="84"/>
      <c r="AO125" s="84"/>
      <c r="AP125" s="84"/>
      <c r="AQ125" s="84"/>
    </row>
    <row r="126" spans="2:43" x14ac:dyDescent="0.2">
      <c r="B126" s="84"/>
      <c r="C126" s="84"/>
      <c r="D126" s="84"/>
      <c r="E126" s="84"/>
      <c r="F126" s="84"/>
      <c r="G126" s="84"/>
      <c r="H126" s="84"/>
      <c r="I126" s="84"/>
      <c r="J126" s="84"/>
      <c r="K126" s="84"/>
      <c r="L126" s="84"/>
      <c r="M126" s="84"/>
      <c r="N126" s="84"/>
      <c r="O126" s="84"/>
      <c r="Q126" s="84"/>
      <c r="R126" s="84"/>
      <c r="S126" s="84"/>
      <c r="T126" s="84"/>
      <c r="U126" s="84"/>
      <c r="V126" s="84"/>
      <c r="W126" s="84"/>
      <c r="Y126" s="84"/>
      <c r="Z126" s="84"/>
      <c r="AA126" s="84"/>
      <c r="AB126" s="84"/>
      <c r="AC126" s="84"/>
      <c r="AD126" s="84"/>
      <c r="AE126" s="84"/>
      <c r="AG126" s="84"/>
      <c r="AH126" s="84"/>
      <c r="AI126" s="84"/>
      <c r="AJ126" s="84"/>
      <c r="AK126" s="84"/>
      <c r="AL126" s="84"/>
      <c r="AM126" s="84"/>
      <c r="AN126" s="84"/>
      <c r="AO126" s="84"/>
      <c r="AP126" s="84"/>
      <c r="AQ126" s="84"/>
    </row>
    <row r="127" spans="2:43" x14ac:dyDescent="0.2">
      <c r="B127" s="84"/>
      <c r="C127" s="84"/>
      <c r="D127" s="84"/>
      <c r="E127" s="84"/>
      <c r="F127" s="84"/>
      <c r="G127" s="84"/>
      <c r="H127" s="84"/>
      <c r="I127" s="84"/>
      <c r="J127" s="84"/>
      <c r="K127" s="84"/>
      <c r="L127" s="84"/>
      <c r="M127" s="84"/>
      <c r="N127" s="84"/>
      <c r="O127" s="84"/>
      <c r="Q127" s="84"/>
      <c r="R127" s="84"/>
      <c r="S127" s="84"/>
      <c r="T127" s="84"/>
      <c r="U127" s="84"/>
      <c r="V127" s="84"/>
      <c r="W127" s="84"/>
      <c r="Y127" s="84"/>
      <c r="Z127" s="84"/>
      <c r="AA127" s="84"/>
      <c r="AB127" s="84"/>
      <c r="AC127" s="84"/>
      <c r="AD127" s="84"/>
      <c r="AE127" s="84"/>
      <c r="AG127" s="84"/>
      <c r="AH127" s="84"/>
      <c r="AI127" s="84"/>
      <c r="AJ127" s="84"/>
      <c r="AK127" s="84"/>
      <c r="AL127" s="84"/>
      <c r="AM127" s="84"/>
      <c r="AN127" s="84"/>
      <c r="AO127" s="84"/>
      <c r="AP127" s="84"/>
      <c r="AQ127" s="84"/>
    </row>
    <row r="128" spans="2:43" x14ac:dyDescent="0.2">
      <c r="B128" s="84"/>
      <c r="C128" s="84"/>
      <c r="D128" s="84"/>
      <c r="E128" s="84"/>
      <c r="F128" s="84"/>
      <c r="G128" s="84"/>
      <c r="H128" s="84"/>
      <c r="I128" s="84"/>
      <c r="J128" s="84"/>
      <c r="K128" s="84"/>
      <c r="L128" s="84"/>
      <c r="M128" s="84"/>
      <c r="N128" s="84"/>
      <c r="O128" s="84"/>
      <c r="Q128" s="84"/>
      <c r="R128" s="84"/>
      <c r="S128" s="84"/>
      <c r="T128" s="84"/>
      <c r="U128" s="84"/>
      <c r="V128" s="84"/>
      <c r="W128" s="84"/>
      <c r="Y128" s="84"/>
      <c r="Z128" s="84"/>
      <c r="AA128" s="84"/>
      <c r="AB128" s="84"/>
      <c r="AC128" s="84"/>
      <c r="AD128" s="84"/>
      <c r="AE128" s="84"/>
      <c r="AG128" s="84"/>
      <c r="AH128" s="84"/>
      <c r="AI128" s="84"/>
      <c r="AJ128" s="84"/>
      <c r="AK128" s="84"/>
      <c r="AL128" s="84"/>
      <c r="AM128" s="84"/>
      <c r="AN128" s="84"/>
      <c r="AO128" s="84"/>
      <c r="AP128" s="84"/>
      <c r="AQ128" s="84"/>
    </row>
    <row r="129" spans="2:43" x14ac:dyDescent="0.2">
      <c r="B129" s="84"/>
      <c r="C129" s="84"/>
      <c r="D129" s="84"/>
      <c r="E129" s="84"/>
      <c r="F129" s="84"/>
      <c r="G129" s="84"/>
      <c r="H129" s="84"/>
      <c r="I129" s="84"/>
      <c r="J129" s="84"/>
      <c r="K129" s="84"/>
      <c r="L129" s="84"/>
      <c r="M129" s="84"/>
      <c r="N129" s="84"/>
      <c r="O129" s="84"/>
      <c r="Q129" s="84"/>
      <c r="R129" s="84"/>
      <c r="S129" s="84"/>
      <c r="T129" s="84"/>
      <c r="U129" s="84"/>
      <c r="V129" s="84"/>
      <c r="W129" s="84"/>
      <c r="Y129" s="84"/>
      <c r="Z129" s="84"/>
      <c r="AA129" s="84"/>
      <c r="AB129" s="84"/>
      <c r="AC129" s="84"/>
      <c r="AD129" s="84"/>
      <c r="AE129" s="84"/>
      <c r="AG129" s="84"/>
      <c r="AH129" s="84"/>
      <c r="AI129" s="84"/>
      <c r="AJ129" s="84"/>
      <c r="AK129" s="84"/>
      <c r="AL129" s="84"/>
      <c r="AM129" s="84"/>
      <c r="AN129" s="84"/>
      <c r="AO129" s="84"/>
      <c r="AP129" s="84"/>
      <c r="AQ129" s="84"/>
    </row>
    <row r="130" spans="2:43" x14ac:dyDescent="0.2">
      <c r="B130" s="84"/>
      <c r="C130" s="84"/>
      <c r="D130" s="84"/>
      <c r="E130" s="84"/>
      <c r="F130" s="84"/>
      <c r="G130" s="84"/>
      <c r="H130" s="84"/>
      <c r="I130" s="84"/>
      <c r="J130" s="84"/>
      <c r="K130" s="84"/>
      <c r="L130" s="84"/>
      <c r="M130" s="84"/>
      <c r="N130" s="84"/>
      <c r="O130" s="84"/>
      <c r="Q130" s="84"/>
      <c r="R130" s="84"/>
      <c r="S130" s="84"/>
      <c r="T130" s="84"/>
      <c r="U130" s="84"/>
      <c r="V130" s="84"/>
      <c r="W130" s="84"/>
      <c r="Y130" s="84"/>
      <c r="Z130" s="84"/>
      <c r="AA130" s="84"/>
      <c r="AB130" s="84"/>
      <c r="AC130" s="84"/>
      <c r="AD130" s="84"/>
      <c r="AE130" s="84"/>
      <c r="AG130" s="84"/>
      <c r="AH130" s="84"/>
      <c r="AI130" s="84"/>
      <c r="AJ130" s="84"/>
      <c r="AK130" s="84"/>
      <c r="AL130" s="84"/>
      <c r="AM130" s="84"/>
      <c r="AN130" s="84"/>
      <c r="AO130" s="84"/>
      <c r="AP130" s="84"/>
      <c r="AQ130" s="84"/>
    </row>
    <row r="131" spans="2:43" x14ac:dyDescent="0.2">
      <c r="B131" s="84"/>
      <c r="C131" s="84"/>
      <c r="D131" s="84"/>
      <c r="E131" s="84"/>
      <c r="F131" s="84"/>
      <c r="G131" s="84"/>
      <c r="H131" s="84"/>
      <c r="I131" s="84"/>
      <c r="J131" s="84"/>
      <c r="K131" s="84"/>
      <c r="L131" s="84"/>
      <c r="M131" s="84"/>
      <c r="N131" s="84"/>
      <c r="O131" s="84"/>
      <c r="Q131" s="84"/>
      <c r="R131" s="84"/>
      <c r="S131" s="84"/>
      <c r="T131" s="84"/>
      <c r="U131" s="84"/>
      <c r="V131" s="84"/>
      <c r="W131" s="84"/>
      <c r="Y131" s="84"/>
      <c r="Z131" s="84"/>
      <c r="AA131" s="84"/>
      <c r="AB131" s="84"/>
      <c r="AC131" s="84"/>
      <c r="AD131" s="84"/>
      <c r="AE131" s="84"/>
      <c r="AG131" s="84"/>
      <c r="AH131" s="84"/>
      <c r="AI131" s="84"/>
      <c r="AJ131" s="84"/>
      <c r="AK131" s="84"/>
      <c r="AL131" s="84"/>
      <c r="AM131" s="84"/>
      <c r="AN131" s="84"/>
      <c r="AO131" s="84"/>
      <c r="AP131" s="84"/>
      <c r="AQ131" s="84"/>
    </row>
    <row r="132" spans="2:43" x14ac:dyDescent="0.2">
      <c r="B132" s="84"/>
      <c r="C132" s="84"/>
      <c r="D132" s="84"/>
      <c r="E132" s="84"/>
      <c r="F132" s="84"/>
      <c r="G132" s="84"/>
      <c r="H132" s="84"/>
      <c r="I132" s="84"/>
      <c r="J132" s="84"/>
      <c r="K132" s="84"/>
      <c r="L132" s="84"/>
      <c r="M132" s="84"/>
      <c r="N132" s="84"/>
      <c r="O132" s="84"/>
      <c r="Q132" s="84"/>
      <c r="R132" s="84"/>
      <c r="S132" s="84"/>
      <c r="T132" s="84"/>
      <c r="U132" s="84"/>
      <c r="V132" s="84"/>
      <c r="W132" s="84"/>
      <c r="Y132" s="84"/>
      <c r="Z132" s="84"/>
      <c r="AA132" s="84"/>
      <c r="AB132" s="84"/>
      <c r="AC132" s="84"/>
      <c r="AD132" s="84"/>
      <c r="AE132" s="84"/>
      <c r="AG132" s="84"/>
      <c r="AH132" s="84"/>
      <c r="AI132" s="84"/>
      <c r="AJ132" s="84"/>
      <c r="AK132" s="84"/>
      <c r="AL132" s="84"/>
      <c r="AM132" s="84"/>
      <c r="AN132" s="84"/>
      <c r="AO132" s="84"/>
      <c r="AP132" s="84"/>
      <c r="AQ132" s="84"/>
    </row>
    <row r="133" spans="2:43" x14ac:dyDescent="0.2">
      <c r="B133" s="84"/>
      <c r="C133" s="84"/>
      <c r="D133" s="84"/>
      <c r="E133" s="84"/>
      <c r="F133" s="84"/>
      <c r="G133" s="84"/>
      <c r="H133" s="84"/>
      <c r="I133" s="84"/>
      <c r="J133" s="84"/>
      <c r="K133" s="84"/>
      <c r="L133" s="84"/>
      <c r="M133" s="84"/>
      <c r="N133" s="84"/>
      <c r="O133" s="84"/>
      <c r="Q133" s="84"/>
      <c r="R133" s="84"/>
      <c r="S133" s="84"/>
      <c r="T133" s="84"/>
      <c r="U133" s="84"/>
      <c r="V133" s="84"/>
      <c r="W133" s="84"/>
      <c r="Y133" s="84"/>
      <c r="Z133" s="84"/>
      <c r="AA133" s="84"/>
      <c r="AB133" s="84"/>
      <c r="AC133" s="84"/>
      <c r="AD133" s="84"/>
      <c r="AE133" s="84"/>
      <c r="AG133" s="84"/>
      <c r="AH133" s="84"/>
      <c r="AI133" s="84"/>
      <c r="AJ133" s="84"/>
      <c r="AK133" s="84"/>
      <c r="AL133" s="84"/>
      <c r="AM133" s="84"/>
      <c r="AN133" s="84"/>
      <c r="AO133" s="84"/>
      <c r="AP133" s="84"/>
      <c r="AQ133" s="84"/>
    </row>
    <row r="134" spans="2:43" x14ac:dyDescent="0.2">
      <c r="B134" s="84"/>
      <c r="C134" s="84"/>
      <c r="D134" s="84"/>
      <c r="E134" s="84"/>
      <c r="F134" s="84"/>
      <c r="G134" s="84"/>
      <c r="H134" s="84"/>
      <c r="I134" s="84"/>
      <c r="J134" s="84"/>
      <c r="K134" s="84"/>
      <c r="L134" s="84"/>
      <c r="M134" s="84"/>
      <c r="N134" s="84"/>
      <c r="O134" s="84"/>
      <c r="Q134" s="84"/>
      <c r="R134" s="84"/>
      <c r="S134" s="84"/>
      <c r="T134" s="84"/>
      <c r="U134" s="84"/>
      <c r="V134" s="84"/>
      <c r="W134" s="84"/>
      <c r="Y134" s="84"/>
      <c r="Z134" s="84"/>
      <c r="AA134" s="84"/>
      <c r="AB134" s="84"/>
      <c r="AC134" s="84"/>
      <c r="AD134" s="84"/>
      <c r="AE134" s="84"/>
      <c r="AG134" s="84"/>
      <c r="AH134" s="84"/>
      <c r="AI134" s="84"/>
      <c r="AJ134" s="84"/>
      <c r="AK134" s="84"/>
      <c r="AL134" s="84"/>
      <c r="AM134" s="84"/>
      <c r="AN134" s="84"/>
      <c r="AO134" s="84"/>
      <c r="AP134" s="84"/>
      <c r="AQ134" s="84"/>
    </row>
    <row r="135" spans="2:43" x14ac:dyDescent="0.2">
      <c r="B135" s="84"/>
      <c r="C135" s="84"/>
      <c r="D135" s="84"/>
      <c r="E135" s="84"/>
      <c r="F135" s="84"/>
      <c r="G135" s="84"/>
      <c r="H135" s="84"/>
      <c r="I135" s="84"/>
      <c r="J135" s="84"/>
      <c r="K135" s="84"/>
      <c r="L135" s="84"/>
      <c r="M135" s="84"/>
      <c r="N135" s="84"/>
      <c r="O135" s="84"/>
      <c r="Q135" s="84"/>
      <c r="R135" s="84"/>
      <c r="S135" s="84"/>
      <c r="T135" s="84"/>
      <c r="U135" s="84"/>
      <c r="V135" s="84"/>
      <c r="W135" s="84"/>
      <c r="Y135" s="84"/>
      <c r="AA135" s="84"/>
      <c r="AB135" s="84"/>
      <c r="AC135" s="84"/>
      <c r="AD135" s="84"/>
      <c r="AE135" s="84"/>
      <c r="AG135" s="84"/>
      <c r="AH135" s="84"/>
      <c r="AI135" s="84"/>
      <c r="AJ135" s="84"/>
      <c r="AK135" s="84"/>
      <c r="AL135" s="84"/>
      <c r="AM135" s="84"/>
      <c r="AN135" s="84"/>
      <c r="AO135" s="84"/>
      <c r="AP135" s="84"/>
      <c r="AQ135" s="84"/>
    </row>
    <row r="136" spans="2:43" x14ac:dyDescent="0.2">
      <c r="B136" s="84"/>
      <c r="C136" s="84"/>
      <c r="D136" s="84"/>
      <c r="E136" s="84"/>
      <c r="F136" s="84"/>
      <c r="G136" s="84"/>
      <c r="H136" s="84"/>
      <c r="I136" s="84"/>
      <c r="J136" s="84"/>
      <c r="K136" s="84"/>
      <c r="L136" s="84"/>
      <c r="M136" s="84"/>
      <c r="N136" s="84"/>
      <c r="O136" s="84"/>
      <c r="Q136" s="84"/>
      <c r="R136" s="84"/>
      <c r="S136" s="84"/>
      <c r="T136" s="84"/>
      <c r="U136" s="84"/>
      <c r="V136" s="84"/>
      <c r="W136" s="84"/>
      <c r="Y136" s="84"/>
      <c r="Z136" s="84"/>
      <c r="AA136" s="84"/>
      <c r="AB136" s="84"/>
      <c r="AC136" s="84"/>
      <c r="AD136" s="84"/>
      <c r="AE136" s="84"/>
      <c r="AG136" s="84"/>
      <c r="AH136" s="84"/>
      <c r="AI136" s="84"/>
      <c r="AJ136" s="84"/>
      <c r="AK136" s="84"/>
      <c r="AL136" s="84"/>
      <c r="AM136" s="84"/>
      <c r="AN136" s="84"/>
      <c r="AO136" s="84"/>
      <c r="AP136" s="84"/>
      <c r="AQ136" s="84"/>
    </row>
    <row r="137" spans="2:43" x14ac:dyDescent="0.2">
      <c r="B137" s="84"/>
      <c r="C137" s="84"/>
      <c r="D137" s="84"/>
      <c r="E137" s="84"/>
      <c r="F137" s="84"/>
      <c r="G137" s="84"/>
      <c r="H137" s="84"/>
      <c r="I137" s="84"/>
      <c r="J137" s="84"/>
      <c r="K137" s="84"/>
      <c r="L137" s="84"/>
      <c r="M137" s="84"/>
      <c r="N137" s="84"/>
      <c r="O137" s="84"/>
      <c r="Q137" s="84"/>
      <c r="R137" s="84"/>
      <c r="S137" s="84"/>
      <c r="T137" s="84"/>
      <c r="U137" s="84"/>
      <c r="V137" s="84"/>
      <c r="W137" s="84"/>
      <c r="Y137" s="84"/>
      <c r="Z137" s="84"/>
      <c r="AA137" s="84"/>
      <c r="AB137" s="84"/>
      <c r="AC137" s="84"/>
      <c r="AD137" s="84"/>
      <c r="AE137" s="84"/>
      <c r="AG137" s="84"/>
      <c r="AH137" s="84"/>
      <c r="AI137" s="84"/>
      <c r="AJ137" s="84"/>
      <c r="AK137" s="84"/>
      <c r="AL137" s="84"/>
      <c r="AM137" s="84"/>
      <c r="AN137" s="84"/>
      <c r="AO137" s="84"/>
      <c r="AP137" s="84"/>
      <c r="AQ137" s="84"/>
    </row>
    <row r="138" spans="2:43" x14ac:dyDescent="0.2">
      <c r="B138" s="84"/>
      <c r="C138" s="84"/>
      <c r="D138" s="84"/>
      <c r="E138" s="84"/>
      <c r="F138" s="84"/>
      <c r="G138" s="84"/>
      <c r="H138" s="84"/>
      <c r="I138" s="84"/>
      <c r="J138" s="84"/>
      <c r="K138" s="84"/>
      <c r="L138" s="84"/>
      <c r="M138" s="84"/>
      <c r="N138" s="84"/>
      <c r="O138" s="84"/>
      <c r="Q138" s="84"/>
      <c r="R138" s="84"/>
      <c r="S138" s="84"/>
      <c r="T138" s="84"/>
      <c r="U138" s="84"/>
      <c r="V138" s="84"/>
      <c r="W138" s="84"/>
      <c r="Y138" s="84"/>
      <c r="Z138" s="84"/>
      <c r="AA138" s="84"/>
      <c r="AB138" s="84"/>
      <c r="AC138" s="84"/>
      <c r="AD138" s="84"/>
      <c r="AE138" s="84"/>
      <c r="AG138" s="84"/>
      <c r="AH138" s="84"/>
      <c r="AI138" s="84"/>
      <c r="AJ138" s="84"/>
      <c r="AK138" s="84"/>
      <c r="AL138" s="84"/>
      <c r="AM138" s="84"/>
      <c r="AN138" s="84"/>
      <c r="AO138" s="84"/>
      <c r="AP138" s="84"/>
      <c r="AQ138" s="84"/>
    </row>
    <row r="139" spans="2:43" x14ac:dyDescent="0.2">
      <c r="B139" s="84"/>
      <c r="C139" s="84"/>
      <c r="D139" s="84"/>
      <c r="E139" s="84"/>
      <c r="F139" s="84"/>
      <c r="G139" s="84"/>
      <c r="H139" s="84"/>
      <c r="I139" s="84"/>
      <c r="J139" s="84"/>
      <c r="K139" s="84"/>
      <c r="L139" s="84"/>
      <c r="M139" s="84"/>
      <c r="N139" s="84"/>
      <c r="O139" s="84"/>
      <c r="Q139" s="84"/>
      <c r="R139" s="84"/>
      <c r="S139" s="84"/>
      <c r="T139" s="84"/>
      <c r="U139" s="84"/>
      <c r="V139" s="84"/>
      <c r="W139" s="84"/>
      <c r="Y139" s="84"/>
      <c r="Z139" s="84"/>
      <c r="AA139" s="84"/>
      <c r="AB139" s="84"/>
      <c r="AC139" s="84"/>
      <c r="AD139" s="84"/>
      <c r="AE139" s="84"/>
      <c r="AG139" s="84"/>
      <c r="AH139" s="84"/>
      <c r="AI139" s="84"/>
      <c r="AJ139" s="84"/>
      <c r="AK139" s="84"/>
      <c r="AL139" s="84"/>
      <c r="AM139" s="84"/>
      <c r="AN139" s="84"/>
      <c r="AO139" s="84"/>
      <c r="AP139" s="84"/>
      <c r="AQ139" s="84"/>
    </row>
    <row r="140" spans="2:43" x14ac:dyDescent="0.2">
      <c r="B140" s="84"/>
      <c r="C140" s="84"/>
      <c r="D140" s="84"/>
      <c r="E140" s="84"/>
      <c r="F140" s="84"/>
      <c r="G140" s="84"/>
      <c r="H140" s="84"/>
      <c r="I140" s="84"/>
      <c r="J140" s="84"/>
      <c r="K140" s="84"/>
      <c r="L140" s="84"/>
      <c r="M140" s="84"/>
      <c r="N140" s="84"/>
      <c r="O140" s="84"/>
      <c r="Q140" s="84"/>
      <c r="R140" s="84"/>
      <c r="S140" s="84"/>
      <c r="T140" s="84"/>
      <c r="U140" s="84"/>
      <c r="V140" s="84"/>
      <c r="W140" s="84"/>
      <c r="Y140" s="84"/>
      <c r="Z140" s="84"/>
      <c r="AA140" s="84"/>
      <c r="AB140" s="84"/>
      <c r="AC140" s="84"/>
      <c r="AD140" s="84"/>
      <c r="AE140" s="84"/>
      <c r="AG140" s="84"/>
      <c r="AH140" s="84"/>
      <c r="AI140" s="84"/>
      <c r="AJ140" s="84"/>
      <c r="AK140" s="84"/>
      <c r="AL140" s="84"/>
      <c r="AM140" s="84"/>
      <c r="AN140" s="84"/>
      <c r="AO140" s="84"/>
      <c r="AP140" s="84"/>
      <c r="AQ140" s="84"/>
    </row>
    <row r="141" spans="2:43" x14ac:dyDescent="0.2">
      <c r="B141" s="84"/>
      <c r="C141" s="84"/>
      <c r="D141" s="84"/>
      <c r="E141" s="84"/>
      <c r="F141" s="84"/>
      <c r="G141" s="84"/>
      <c r="H141" s="84"/>
      <c r="I141" s="84"/>
      <c r="J141" s="84"/>
      <c r="K141" s="84"/>
      <c r="L141" s="84"/>
      <c r="M141" s="84"/>
      <c r="N141" s="84"/>
      <c r="O141" s="84"/>
      <c r="Q141" s="84"/>
      <c r="R141" s="84"/>
      <c r="S141" s="84"/>
      <c r="T141" s="84"/>
      <c r="U141" s="84"/>
      <c r="V141" s="84"/>
      <c r="W141" s="84"/>
      <c r="Y141" s="84"/>
      <c r="Z141" s="84"/>
      <c r="AA141" s="84"/>
      <c r="AB141" s="84"/>
      <c r="AC141" s="84"/>
      <c r="AD141" s="84"/>
      <c r="AE141" s="84"/>
      <c r="AG141" s="84"/>
      <c r="AH141" s="84"/>
      <c r="AI141" s="84"/>
      <c r="AJ141" s="84"/>
      <c r="AK141" s="84"/>
      <c r="AL141" s="84"/>
      <c r="AM141" s="84"/>
      <c r="AN141" s="84"/>
      <c r="AO141" s="84"/>
      <c r="AP141" s="84"/>
      <c r="AQ141" s="84"/>
    </row>
    <row r="142" spans="2:43" x14ac:dyDescent="0.2">
      <c r="B142" s="84"/>
      <c r="C142" s="84"/>
      <c r="D142" s="84"/>
      <c r="E142" s="84"/>
      <c r="F142" s="84"/>
      <c r="G142" s="84"/>
      <c r="H142" s="84"/>
      <c r="I142" s="84"/>
      <c r="J142" s="84"/>
      <c r="K142" s="84"/>
      <c r="L142" s="84"/>
      <c r="M142" s="84"/>
      <c r="N142" s="84"/>
      <c r="O142" s="84"/>
      <c r="Q142" s="84"/>
      <c r="R142" s="84"/>
      <c r="S142" s="84"/>
      <c r="T142" s="84"/>
      <c r="U142" s="84"/>
      <c r="V142" s="84"/>
      <c r="W142" s="84"/>
      <c r="Y142" s="84"/>
      <c r="Z142" s="84"/>
      <c r="AA142" s="84"/>
      <c r="AB142" s="84"/>
      <c r="AC142" s="84"/>
      <c r="AD142" s="84"/>
      <c r="AE142" s="84"/>
      <c r="AG142" s="84"/>
      <c r="AH142" s="84"/>
      <c r="AI142" s="84"/>
      <c r="AJ142" s="84"/>
      <c r="AK142" s="84"/>
      <c r="AL142" s="84"/>
      <c r="AM142" s="84"/>
      <c r="AN142" s="84"/>
      <c r="AO142" s="84"/>
      <c r="AP142" s="84"/>
      <c r="AQ142" s="84"/>
    </row>
    <row r="143" spans="2:43" x14ac:dyDescent="0.2">
      <c r="B143" s="84"/>
      <c r="C143" s="84"/>
      <c r="D143" s="84"/>
      <c r="E143" s="84"/>
      <c r="F143" s="84"/>
      <c r="G143" s="84"/>
      <c r="H143" s="84"/>
      <c r="I143" s="84"/>
      <c r="J143" s="84"/>
      <c r="K143" s="84"/>
      <c r="L143" s="84"/>
      <c r="M143" s="84"/>
      <c r="N143" s="84"/>
      <c r="O143" s="84"/>
      <c r="Q143" s="84"/>
      <c r="R143" s="84"/>
      <c r="S143" s="84"/>
      <c r="T143" s="84"/>
      <c r="U143" s="84"/>
      <c r="V143" s="84"/>
      <c r="W143" s="84"/>
      <c r="Y143" s="84"/>
      <c r="Z143" s="84"/>
      <c r="AA143" s="84"/>
      <c r="AB143" s="84"/>
      <c r="AC143" s="84"/>
      <c r="AD143" s="84"/>
      <c r="AE143" s="84"/>
      <c r="AG143" s="84"/>
      <c r="AH143" s="84"/>
      <c r="AI143" s="84"/>
      <c r="AJ143" s="84"/>
      <c r="AK143" s="84"/>
      <c r="AL143" s="84"/>
      <c r="AM143" s="84"/>
      <c r="AN143" s="84"/>
      <c r="AO143" s="84"/>
      <c r="AP143" s="84"/>
      <c r="AQ143" s="84"/>
    </row>
    <row r="144" spans="2:43" x14ac:dyDescent="0.2">
      <c r="B144" s="84"/>
      <c r="C144" s="84"/>
      <c r="D144" s="84"/>
      <c r="E144" s="84"/>
      <c r="F144" s="84"/>
      <c r="G144" s="84"/>
      <c r="H144" s="84"/>
      <c r="I144" s="84"/>
      <c r="J144" s="84"/>
      <c r="K144" s="84"/>
      <c r="L144" s="84"/>
      <c r="M144" s="84"/>
      <c r="N144" s="84"/>
      <c r="O144" s="84"/>
      <c r="Q144" s="84"/>
      <c r="R144" s="84"/>
      <c r="S144" s="84"/>
      <c r="T144" s="84"/>
      <c r="U144" s="84"/>
      <c r="V144" s="84"/>
      <c r="W144" s="84"/>
      <c r="Y144" s="84"/>
      <c r="Z144" s="84"/>
      <c r="AA144" s="84"/>
      <c r="AB144" s="84"/>
      <c r="AC144" s="84"/>
      <c r="AD144" s="84"/>
      <c r="AE144" s="84"/>
      <c r="AG144" s="84"/>
      <c r="AH144" s="84"/>
      <c r="AI144" s="84"/>
      <c r="AJ144" s="84"/>
      <c r="AK144" s="84"/>
      <c r="AL144" s="84"/>
      <c r="AM144" s="84"/>
      <c r="AN144" s="84"/>
      <c r="AO144" s="84"/>
      <c r="AP144" s="84"/>
      <c r="AQ144" s="84"/>
    </row>
    <row r="145" spans="2:43" x14ac:dyDescent="0.2">
      <c r="B145" s="84"/>
      <c r="C145" s="84"/>
      <c r="D145" s="84"/>
      <c r="E145" s="84"/>
      <c r="F145" s="84"/>
      <c r="G145" s="84"/>
      <c r="H145" s="84"/>
      <c r="I145" s="84"/>
      <c r="J145" s="84"/>
      <c r="K145" s="84"/>
      <c r="L145" s="84"/>
      <c r="M145" s="84"/>
      <c r="N145" s="84"/>
      <c r="O145" s="84"/>
      <c r="Q145" s="84"/>
      <c r="R145" s="84"/>
      <c r="S145" s="84"/>
      <c r="T145" s="84"/>
      <c r="U145" s="84"/>
      <c r="V145" s="84"/>
      <c r="W145" s="84"/>
      <c r="Y145" s="84"/>
      <c r="Z145" s="84"/>
      <c r="AA145" s="84"/>
      <c r="AB145" s="84"/>
      <c r="AC145" s="84"/>
      <c r="AD145" s="84"/>
      <c r="AE145" s="84"/>
      <c r="AG145" s="84"/>
      <c r="AH145" s="84"/>
      <c r="AI145" s="84"/>
      <c r="AJ145" s="84"/>
      <c r="AK145" s="84"/>
      <c r="AL145" s="84"/>
      <c r="AM145" s="84"/>
      <c r="AN145" s="84"/>
      <c r="AO145" s="84"/>
      <c r="AP145" s="84"/>
      <c r="AQ145" s="84"/>
    </row>
    <row r="146" spans="2:43" x14ac:dyDescent="0.2">
      <c r="B146" s="84"/>
      <c r="C146" s="84"/>
      <c r="D146" s="84"/>
      <c r="E146" s="84"/>
      <c r="F146" s="84"/>
      <c r="G146" s="84"/>
      <c r="H146" s="84"/>
      <c r="I146" s="84"/>
      <c r="J146" s="84"/>
      <c r="K146" s="84"/>
      <c r="L146" s="84"/>
      <c r="M146" s="84"/>
      <c r="N146" s="84"/>
      <c r="O146" s="84"/>
      <c r="Q146" s="84"/>
      <c r="R146" s="84"/>
      <c r="S146" s="84"/>
      <c r="T146" s="84"/>
      <c r="U146" s="84"/>
      <c r="V146" s="84"/>
      <c r="W146" s="84"/>
      <c r="Y146" s="84"/>
      <c r="Z146" s="84"/>
      <c r="AA146" s="84"/>
      <c r="AB146" s="84"/>
      <c r="AC146" s="84"/>
      <c r="AD146" s="84"/>
      <c r="AE146" s="84"/>
      <c r="AG146" s="84"/>
      <c r="AH146" s="84"/>
      <c r="AI146" s="84"/>
      <c r="AJ146" s="84"/>
      <c r="AK146" s="84"/>
      <c r="AL146" s="84"/>
      <c r="AM146" s="84"/>
      <c r="AN146" s="84"/>
      <c r="AO146" s="84"/>
      <c r="AP146" s="84"/>
      <c r="AQ146" s="84"/>
    </row>
    <row r="147" spans="2:43" x14ac:dyDescent="0.2">
      <c r="B147" s="84"/>
      <c r="C147" s="84"/>
      <c r="D147" s="84"/>
      <c r="E147" s="84"/>
      <c r="F147" s="84"/>
      <c r="G147" s="84"/>
      <c r="H147" s="84"/>
      <c r="I147" s="84"/>
      <c r="J147" s="84"/>
      <c r="K147" s="84"/>
      <c r="L147" s="84"/>
      <c r="M147" s="84"/>
      <c r="N147" s="84"/>
      <c r="O147" s="84"/>
      <c r="Q147" s="84"/>
      <c r="R147" s="84"/>
      <c r="S147" s="84"/>
      <c r="T147" s="84"/>
      <c r="U147" s="84"/>
      <c r="V147" s="84"/>
      <c r="W147" s="84"/>
      <c r="Y147" s="84"/>
      <c r="Z147" s="84"/>
      <c r="AA147" s="84"/>
      <c r="AB147" s="84"/>
      <c r="AC147" s="84"/>
      <c r="AD147" s="84"/>
      <c r="AE147" s="84"/>
      <c r="AG147" s="84"/>
      <c r="AH147" s="84"/>
      <c r="AI147" s="84"/>
      <c r="AJ147" s="84"/>
      <c r="AK147" s="84"/>
      <c r="AL147" s="84"/>
      <c r="AM147" s="84"/>
      <c r="AN147" s="84"/>
      <c r="AO147" s="84"/>
      <c r="AP147" s="84"/>
      <c r="AQ147" s="84"/>
    </row>
    <row r="148" spans="2:43" x14ac:dyDescent="0.2">
      <c r="B148" s="84"/>
      <c r="C148" s="84"/>
      <c r="D148" s="84"/>
      <c r="E148" s="84"/>
      <c r="F148" s="84"/>
      <c r="G148" s="84"/>
      <c r="H148" s="84"/>
      <c r="I148" s="84"/>
      <c r="J148" s="84"/>
      <c r="K148" s="84"/>
      <c r="L148" s="84"/>
      <c r="M148" s="84"/>
      <c r="N148" s="84"/>
      <c r="O148" s="84"/>
      <c r="Q148" s="84"/>
      <c r="R148" s="84"/>
      <c r="S148" s="84"/>
      <c r="T148" s="84"/>
      <c r="U148" s="84"/>
      <c r="V148" s="84"/>
      <c r="W148" s="84"/>
      <c r="Y148" s="84"/>
      <c r="Z148" s="84"/>
      <c r="AA148" s="84"/>
      <c r="AB148" s="84"/>
      <c r="AC148" s="84"/>
      <c r="AD148" s="84"/>
      <c r="AE148" s="84"/>
      <c r="AG148" s="84"/>
      <c r="AH148" s="84"/>
      <c r="AI148" s="84"/>
      <c r="AJ148" s="84"/>
      <c r="AK148" s="84"/>
      <c r="AL148" s="84"/>
      <c r="AM148" s="84"/>
      <c r="AN148" s="84"/>
      <c r="AO148" s="84"/>
      <c r="AP148" s="84"/>
      <c r="AQ148" s="84"/>
    </row>
    <row r="149" spans="2:43" x14ac:dyDescent="0.2">
      <c r="B149" s="84"/>
      <c r="C149" s="84"/>
      <c r="D149" s="84"/>
      <c r="E149" s="84"/>
      <c r="F149" s="84"/>
      <c r="G149" s="84"/>
      <c r="H149" s="84"/>
      <c r="I149" s="84"/>
      <c r="J149" s="84"/>
      <c r="K149" s="84"/>
      <c r="L149" s="84"/>
      <c r="M149" s="84"/>
      <c r="N149" s="84"/>
      <c r="O149" s="84"/>
      <c r="Q149" s="84"/>
      <c r="R149" s="84"/>
      <c r="S149" s="84"/>
      <c r="T149" s="84"/>
      <c r="U149" s="84"/>
      <c r="V149" s="84"/>
      <c r="W149" s="84"/>
      <c r="Y149" s="84"/>
      <c r="Z149" s="84"/>
      <c r="AA149" s="84"/>
      <c r="AB149" s="84"/>
      <c r="AC149" s="84"/>
      <c r="AD149" s="84"/>
      <c r="AE149" s="84"/>
      <c r="AG149" s="84"/>
      <c r="AH149" s="84"/>
      <c r="AI149" s="84"/>
      <c r="AJ149" s="84"/>
      <c r="AK149" s="84"/>
      <c r="AL149" s="84"/>
      <c r="AM149" s="84"/>
      <c r="AN149" s="84"/>
      <c r="AO149" s="84"/>
      <c r="AP149" s="84"/>
      <c r="AQ149" s="84"/>
    </row>
    <row r="150" spans="2:43" x14ac:dyDescent="0.2">
      <c r="B150" s="84"/>
      <c r="C150" s="84"/>
      <c r="D150" s="84"/>
      <c r="E150" s="84"/>
      <c r="F150" s="84"/>
      <c r="G150" s="84"/>
      <c r="H150" s="84"/>
      <c r="I150" s="84"/>
      <c r="J150" s="84"/>
      <c r="K150" s="84"/>
      <c r="L150" s="84"/>
      <c r="M150" s="84"/>
      <c r="N150" s="84"/>
      <c r="O150" s="84"/>
      <c r="Q150" s="84"/>
      <c r="R150" s="84"/>
      <c r="S150" s="84"/>
      <c r="T150" s="84"/>
      <c r="U150" s="84"/>
      <c r="V150" s="84"/>
      <c r="W150" s="84"/>
      <c r="Y150" s="84"/>
      <c r="Z150" s="84"/>
      <c r="AA150" s="84"/>
      <c r="AB150" s="84"/>
      <c r="AC150" s="84"/>
      <c r="AD150" s="84"/>
      <c r="AE150" s="84"/>
      <c r="AG150" s="84"/>
      <c r="AH150" s="84"/>
      <c r="AI150" s="84"/>
      <c r="AJ150" s="84"/>
      <c r="AK150" s="84"/>
      <c r="AL150" s="84"/>
      <c r="AM150" s="84"/>
      <c r="AN150" s="84"/>
      <c r="AO150" s="84"/>
      <c r="AP150" s="84"/>
      <c r="AQ150" s="84"/>
    </row>
    <row r="151" spans="2:43" x14ac:dyDescent="0.2">
      <c r="B151" s="84"/>
      <c r="C151" s="84"/>
      <c r="D151" s="84"/>
      <c r="E151" s="84"/>
      <c r="F151" s="84"/>
      <c r="G151" s="84"/>
      <c r="H151" s="84"/>
      <c r="I151" s="84"/>
      <c r="J151" s="84"/>
      <c r="K151" s="84"/>
      <c r="L151" s="84"/>
      <c r="M151" s="84"/>
      <c r="N151" s="84"/>
      <c r="O151" s="84"/>
      <c r="Q151" s="84"/>
      <c r="R151" s="84"/>
      <c r="S151" s="84"/>
      <c r="T151" s="84"/>
      <c r="U151" s="84"/>
      <c r="V151" s="84"/>
      <c r="W151" s="84"/>
      <c r="Y151" s="84"/>
      <c r="Z151" s="84"/>
      <c r="AA151" s="84"/>
      <c r="AB151" s="84"/>
      <c r="AC151" s="84"/>
      <c r="AD151" s="84"/>
      <c r="AE151" s="84"/>
      <c r="AG151" s="84"/>
      <c r="AH151" s="84"/>
      <c r="AI151" s="84"/>
      <c r="AJ151" s="84"/>
      <c r="AK151" s="84"/>
      <c r="AL151" s="84"/>
      <c r="AM151" s="84"/>
      <c r="AN151" s="84"/>
      <c r="AO151" s="84"/>
      <c r="AP151" s="84"/>
      <c r="AQ151" s="84"/>
    </row>
    <row r="152" spans="2:43" x14ac:dyDescent="0.2">
      <c r="B152" s="84"/>
      <c r="C152" s="84"/>
      <c r="D152" s="84"/>
      <c r="E152" s="84"/>
      <c r="F152" s="84"/>
      <c r="G152" s="84"/>
      <c r="H152" s="84"/>
      <c r="I152" s="84"/>
      <c r="J152" s="84"/>
      <c r="K152" s="84"/>
      <c r="L152" s="84"/>
      <c r="M152" s="84"/>
      <c r="N152" s="84"/>
      <c r="O152" s="84"/>
      <c r="Q152" s="84"/>
      <c r="R152" s="84"/>
      <c r="S152" s="84"/>
      <c r="T152" s="84"/>
      <c r="U152" s="84"/>
      <c r="V152" s="84"/>
      <c r="W152" s="84"/>
      <c r="Y152" s="84"/>
      <c r="Z152" s="84"/>
      <c r="AA152" s="84"/>
      <c r="AB152" s="84"/>
      <c r="AC152" s="84"/>
      <c r="AD152" s="84"/>
      <c r="AE152" s="84"/>
      <c r="AG152" s="84"/>
      <c r="AH152" s="84"/>
      <c r="AI152" s="84"/>
      <c r="AJ152" s="84"/>
      <c r="AK152" s="84"/>
      <c r="AL152" s="84"/>
      <c r="AM152" s="84"/>
      <c r="AN152" s="84"/>
      <c r="AO152" s="84"/>
      <c r="AP152" s="84"/>
      <c r="AQ152" s="84"/>
    </row>
    <row r="153" spans="2:43" x14ac:dyDescent="0.2">
      <c r="B153" s="84"/>
      <c r="C153" s="84"/>
      <c r="D153" s="84"/>
      <c r="E153" s="84"/>
      <c r="F153" s="84"/>
      <c r="G153" s="84"/>
      <c r="H153" s="84"/>
      <c r="I153" s="84"/>
      <c r="J153" s="84"/>
      <c r="K153" s="84"/>
      <c r="L153" s="84"/>
      <c r="M153" s="84"/>
      <c r="N153" s="84"/>
      <c r="O153" s="84"/>
      <c r="Q153" s="84"/>
      <c r="R153" s="84"/>
      <c r="S153" s="84"/>
      <c r="T153" s="84"/>
      <c r="U153" s="84"/>
      <c r="V153" s="84"/>
      <c r="W153" s="84"/>
      <c r="Y153" s="84"/>
      <c r="Z153" s="84"/>
      <c r="AA153" s="84"/>
      <c r="AB153" s="84"/>
      <c r="AC153" s="84"/>
      <c r="AD153" s="84"/>
      <c r="AE153" s="84"/>
      <c r="AG153" s="84"/>
      <c r="AH153" s="84"/>
      <c r="AI153" s="84"/>
      <c r="AJ153" s="84"/>
      <c r="AK153" s="84"/>
      <c r="AL153" s="84"/>
      <c r="AM153" s="84"/>
      <c r="AN153" s="84"/>
      <c r="AO153" s="84"/>
      <c r="AP153" s="84"/>
      <c r="AQ153" s="84"/>
    </row>
    <row r="154" spans="2:43" x14ac:dyDescent="0.2">
      <c r="B154" s="84"/>
      <c r="C154" s="84"/>
      <c r="D154" s="84"/>
      <c r="E154" s="84"/>
      <c r="F154" s="84"/>
      <c r="G154" s="84"/>
      <c r="H154" s="84"/>
      <c r="I154" s="84"/>
      <c r="J154" s="84"/>
      <c r="K154" s="84"/>
      <c r="L154" s="84"/>
      <c r="M154" s="84"/>
      <c r="N154" s="84"/>
      <c r="O154" s="84"/>
      <c r="Q154" s="84"/>
      <c r="R154" s="84"/>
      <c r="S154" s="84"/>
      <c r="T154" s="84"/>
      <c r="U154" s="84"/>
      <c r="V154" s="84"/>
      <c r="W154" s="84"/>
      <c r="Y154" s="84"/>
      <c r="Z154" s="84"/>
      <c r="AA154" s="84"/>
      <c r="AB154" s="84"/>
      <c r="AC154" s="84"/>
      <c r="AD154" s="84"/>
      <c r="AE154" s="84"/>
      <c r="AG154" s="84"/>
      <c r="AH154" s="84"/>
      <c r="AI154" s="84"/>
      <c r="AJ154" s="84"/>
      <c r="AK154" s="84"/>
      <c r="AL154" s="84"/>
      <c r="AM154" s="84"/>
      <c r="AN154" s="84"/>
      <c r="AO154" s="84"/>
      <c r="AP154" s="84"/>
      <c r="AQ154" s="84"/>
    </row>
    <row r="155" spans="2:43" x14ac:dyDescent="0.2">
      <c r="B155" s="84"/>
      <c r="C155" s="84"/>
      <c r="D155" s="84"/>
      <c r="E155" s="84"/>
      <c r="F155" s="84"/>
      <c r="G155" s="84"/>
      <c r="H155" s="84"/>
      <c r="I155" s="84"/>
      <c r="J155" s="84"/>
      <c r="K155" s="84"/>
      <c r="L155" s="84"/>
      <c r="M155" s="84"/>
      <c r="N155" s="84"/>
      <c r="O155" s="84"/>
      <c r="Q155" s="84"/>
      <c r="R155" s="84"/>
      <c r="S155" s="84"/>
      <c r="T155" s="84"/>
      <c r="U155" s="84"/>
      <c r="V155" s="84"/>
      <c r="W155" s="84"/>
      <c r="Y155" s="84"/>
      <c r="Z155" s="84"/>
      <c r="AA155" s="84"/>
      <c r="AB155" s="84"/>
      <c r="AC155" s="84"/>
      <c r="AD155" s="84"/>
      <c r="AE155" s="84"/>
      <c r="AG155" s="84"/>
      <c r="AH155" s="84"/>
      <c r="AI155" s="84"/>
      <c r="AJ155" s="84"/>
      <c r="AK155" s="84"/>
      <c r="AL155" s="84"/>
      <c r="AM155" s="84"/>
      <c r="AN155" s="84"/>
      <c r="AO155" s="84"/>
      <c r="AP155" s="84"/>
      <c r="AQ155" s="84"/>
    </row>
    <row r="156" spans="2:43" x14ac:dyDescent="0.2">
      <c r="B156" s="84"/>
      <c r="C156" s="84"/>
      <c r="D156" s="84"/>
      <c r="E156" s="84"/>
      <c r="F156" s="84"/>
      <c r="G156" s="84"/>
      <c r="H156" s="84"/>
      <c r="I156" s="84"/>
      <c r="J156" s="84"/>
      <c r="K156" s="84"/>
      <c r="L156" s="84"/>
      <c r="M156" s="84"/>
      <c r="N156" s="84"/>
      <c r="O156" s="84"/>
      <c r="Q156" s="84"/>
      <c r="R156" s="84"/>
      <c r="S156" s="84"/>
      <c r="T156" s="84"/>
      <c r="U156" s="84"/>
      <c r="V156" s="84"/>
      <c r="W156" s="84"/>
      <c r="Y156" s="84"/>
      <c r="Z156" s="84"/>
      <c r="AA156" s="84"/>
      <c r="AB156" s="84"/>
      <c r="AC156" s="84"/>
      <c r="AD156" s="84"/>
      <c r="AE156" s="84"/>
      <c r="AG156" s="84"/>
      <c r="AH156" s="84"/>
      <c r="AI156" s="84"/>
      <c r="AJ156" s="84"/>
      <c r="AK156" s="84"/>
      <c r="AL156" s="84"/>
      <c r="AM156" s="84"/>
      <c r="AN156" s="84"/>
      <c r="AO156" s="84"/>
      <c r="AP156" s="84"/>
      <c r="AQ156" s="84"/>
    </row>
    <row r="157" spans="2:43" x14ac:dyDescent="0.2">
      <c r="B157" s="84"/>
      <c r="C157" s="84"/>
      <c r="D157" s="84"/>
      <c r="E157" s="84"/>
      <c r="F157" s="84"/>
      <c r="G157" s="84"/>
      <c r="H157" s="84"/>
      <c r="I157" s="84"/>
      <c r="J157" s="84"/>
      <c r="K157" s="84"/>
      <c r="L157" s="84"/>
      <c r="M157" s="84"/>
      <c r="N157" s="84"/>
      <c r="O157" s="84"/>
      <c r="Q157" s="84"/>
      <c r="R157" s="84"/>
      <c r="S157" s="84"/>
      <c r="T157" s="84"/>
      <c r="U157" s="84"/>
      <c r="V157" s="84"/>
      <c r="W157" s="84"/>
      <c r="Y157" s="84"/>
      <c r="Z157" s="84"/>
      <c r="AA157" s="84"/>
      <c r="AB157" s="84"/>
      <c r="AC157" s="84"/>
      <c r="AD157" s="84"/>
      <c r="AE157" s="84"/>
      <c r="AG157" s="84"/>
      <c r="AH157" s="84"/>
      <c r="AI157" s="84"/>
      <c r="AJ157" s="84"/>
      <c r="AK157" s="84"/>
      <c r="AL157" s="84"/>
      <c r="AM157" s="84"/>
      <c r="AN157" s="84"/>
      <c r="AO157" s="84"/>
      <c r="AP157" s="84"/>
      <c r="AQ157" s="84"/>
    </row>
    <row r="158" spans="2:43" x14ac:dyDescent="0.2">
      <c r="B158" s="84"/>
      <c r="C158" s="84"/>
      <c r="D158" s="84"/>
      <c r="E158" s="84"/>
      <c r="F158" s="84"/>
      <c r="G158" s="84"/>
      <c r="H158" s="84"/>
      <c r="I158" s="84"/>
      <c r="J158" s="84"/>
      <c r="K158" s="84"/>
      <c r="L158" s="84"/>
      <c r="M158" s="84"/>
      <c r="N158" s="84"/>
      <c r="O158" s="84"/>
      <c r="Q158" s="84"/>
      <c r="R158" s="84"/>
      <c r="S158" s="84"/>
      <c r="T158" s="84"/>
      <c r="U158" s="84"/>
      <c r="V158" s="84"/>
      <c r="W158" s="84"/>
      <c r="Y158" s="84"/>
      <c r="Z158" s="84"/>
      <c r="AA158" s="84"/>
      <c r="AB158" s="84"/>
      <c r="AC158" s="84"/>
      <c r="AD158" s="84"/>
      <c r="AE158" s="84"/>
      <c r="AG158" s="84"/>
      <c r="AH158" s="84"/>
      <c r="AI158" s="84"/>
      <c r="AJ158" s="84"/>
      <c r="AK158" s="84"/>
      <c r="AL158" s="84"/>
      <c r="AM158" s="84"/>
      <c r="AN158" s="84"/>
      <c r="AO158" s="84"/>
      <c r="AP158" s="84"/>
      <c r="AQ158" s="84"/>
    </row>
    <row r="159" spans="2:43" x14ac:dyDescent="0.2">
      <c r="B159" s="84"/>
      <c r="C159" s="84"/>
      <c r="D159" s="84"/>
      <c r="E159" s="84"/>
      <c r="F159" s="84"/>
      <c r="G159" s="84"/>
      <c r="H159" s="84"/>
      <c r="I159" s="84"/>
      <c r="J159" s="84"/>
      <c r="K159" s="84"/>
      <c r="L159" s="84"/>
      <c r="M159" s="84"/>
      <c r="N159" s="84"/>
      <c r="O159" s="84"/>
      <c r="Q159" s="84"/>
      <c r="R159" s="84"/>
      <c r="S159" s="84"/>
      <c r="T159" s="84"/>
      <c r="U159" s="84"/>
      <c r="V159" s="84"/>
      <c r="W159" s="84"/>
      <c r="Y159" s="84"/>
      <c r="Z159" s="84"/>
      <c r="AA159" s="84"/>
      <c r="AB159" s="84"/>
      <c r="AC159" s="84"/>
      <c r="AD159" s="84"/>
      <c r="AE159" s="84"/>
      <c r="AG159" s="84"/>
      <c r="AH159" s="84"/>
      <c r="AI159" s="84"/>
      <c r="AJ159" s="84"/>
      <c r="AK159" s="84"/>
      <c r="AL159" s="84"/>
      <c r="AM159" s="84"/>
      <c r="AN159" s="84"/>
      <c r="AO159" s="84"/>
      <c r="AP159" s="84"/>
      <c r="AQ159" s="84"/>
    </row>
    <row r="160" spans="2:43" x14ac:dyDescent="0.2">
      <c r="B160" s="84"/>
      <c r="C160" s="84"/>
      <c r="D160" s="84"/>
      <c r="E160" s="84"/>
      <c r="F160" s="84"/>
      <c r="G160" s="84"/>
      <c r="H160" s="84"/>
      <c r="I160" s="84"/>
      <c r="J160" s="84"/>
      <c r="K160" s="84"/>
      <c r="L160" s="84"/>
      <c r="M160" s="84"/>
      <c r="N160" s="84"/>
      <c r="O160" s="84"/>
      <c r="Q160" s="84"/>
      <c r="R160" s="84"/>
      <c r="S160" s="84"/>
      <c r="T160" s="84"/>
      <c r="U160" s="84"/>
      <c r="V160" s="84"/>
      <c r="W160" s="84"/>
      <c r="Y160" s="84"/>
      <c r="Z160" s="84"/>
      <c r="AA160" s="84"/>
      <c r="AB160" s="84"/>
      <c r="AC160" s="84"/>
      <c r="AD160" s="84"/>
      <c r="AE160" s="84"/>
      <c r="AG160" s="84"/>
      <c r="AH160" s="84"/>
      <c r="AI160" s="84"/>
      <c r="AJ160" s="84"/>
      <c r="AK160" s="84"/>
      <c r="AL160" s="84"/>
      <c r="AM160" s="84"/>
      <c r="AN160" s="84"/>
      <c r="AO160" s="84"/>
      <c r="AP160" s="84"/>
      <c r="AQ160" s="84"/>
    </row>
    <row r="161" spans="2:43" x14ac:dyDescent="0.2">
      <c r="B161" s="84"/>
      <c r="C161" s="84"/>
      <c r="D161" s="84"/>
      <c r="E161" s="84"/>
      <c r="F161" s="84"/>
      <c r="G161" s="84"/>
      <c r="H161" s="84"/>
      <c r="I161" s="84"/>
      <c r="J161" s="84"/>
      <c r="K161" s="84"/>
      <c r="L161" s="84"/>
      <c r="M161" s="84"/>
      <c r="N161" s="84"/>
      <c r="O161" s="84"/>
      <c r="Q161" s="84"/>
      <c r="R161" s="84"/>
      <c r="S161" s="84"/>
      <c r="T161" s="84"/>
      <c r="U161" s="84"/>
      <c r="V161" s="84"/>
      <c r="W161" s="84"/>
      <c r="Y161" s="84"/>
      <c r="Z161" s="84"/>
      <c r="AA161" s="84"/>
      <c r="AB161" s="84"/>
      <c r="AC161" s="84"/>
      <c r="AD161" s="84"/>
      <c r="AE161" s="84"/>
      <c r="AG161" s="84"/>
      <c r="AH161" s="84"/>
      <c r="AI161" s="84"/>
      <c r="AJ161" s="84"/>
      <c r="AK161" s="84"/>
      <c r="AL161" s="84"/>
      <c r="AM161" s="84"/>
      <c r="AN161" s="84"/>
      <c r="AO161" s="84"/>
      <c r="AP161" s="84"/>
      <c r="AQ161" s="84"/>
    </row>
    <row r="162" spans="2:43" x14ac:dyDescent="0.2">
      <c r="B162" s="84"/>
      <c r="C162" s="84"/>
      <c r="D162" s="84"/>
      <c r="E162" s="84"/>
      <c r="F162" s="84"/>
      <c r="G162" s="84"/>
      <c r="H162" s="84"/>
      <c r="I162" s="84"/>
      <c r="J162" s="84"/>
      <c r="K162" s="84"/>
      <c r="L162" s="84"/>
      <c r="M162" s="84"/>
      <c r="N162" s="84"/>
      <c r="O162" s="84"/>
      <c r="Q162" s="84"/>
      <c r="R162" s="84"/>
      <c r="S162" s="84"/>
      <c r="T162" s="84"/>
      <c r="U162" s="84"/>
      <c r="V162" s="84"/>
      <c r="W162" s="84"/>
      <c r="Y162" s="84"/>
      <c r="Z162" s="84"/>
      <c r="AA162" s="84"/>
      <c r="AB162" s="84"/>
      <c r="AC162" s="84"/>
      <c r="AD162" s="84"/>
      <c r="AE162" s="84"/>
      <c r="AG162" s="84"/>
      <c r="AH162" s="84"/>
      <c r="AI162" s="84"/>
      <c r="AJ162" s="84"/>
      <c r="AK162" s="84"/>
      <c r="AL162" s="84"/>
      <c r="AM162" s="84"/>
      <c r="AN162" s="84"/>
      <c r="AO162" s="84"/>
      <c r="AP162" s="84"/>
      <c r="AQ162" s="84"/>
    </row>
    <row r="163" spans="2:43" x14ac:dyDescent="0.2">
      <c r="B163" s="84"/>
      <c r="C163" s="84"/>
      <c r="D163" s="84"/>
      <c r="E163" s="84"/>
      <c r="F163" s="84"/>
      <c r="G163" s="84"/>
      <c r="H163" s="84"/>
      <c r="I163" s="84"/>
      <c r="J163" s="84"/>
      <c r="K163" s="84"/>
      <c r="L163" s="84"/>
      <c r="M163" s="84"/>
      <c r="N163" s="84"/>
      <c r="O163" s="84"/>
      <c r="Q163" s="84"/>
      <c r="R163" s="84"/>
      <c r="S163" s="84"/>
      <c r="T163" s="84"/>
      <c r="U163" s="84"/>
      <c r="V163" s="84"/>
      <c r="W163" s="84"/>
      <c r="Y163" s="84"/>
      <c r="Z163" s="84"/>
      <c r="AA163" s="84"/>
      <c r="AB163" s="84"/>
      <c r="AC163" s="84"/>
      <c r="AD163" s="84"/>
      <c r="AE163" s="84"/>
      <c r="AG163" s="84"/>
      <c r="AH163" s="84"/>
      <c r="AI163" s="84"/>
      <c r="AJ163" s="84"/>
      <c r="AK163" s="84"/>
      <c r="AL163" s="84"/>
      <c r="AM163" s="84"/>
      <c r="AN163" s="84"/>
      <c r="AO163" s="84"/>
      <c r="AP163" s="84"/>
      <c r="AQ163" s="84"/>
    </row>
    <row r="164" spans="2:43" x14ac:dyDescent="0.2">
      <c r="B164" s="84"/>
      <c r="C164" s="84"/>
      <c r="D164" s="84"/>
      <c r="E164" s="84"/>
      <c r="F164" s="84"/>
      <c r="G164" s="84"/>
      <c r="H164" s="84"/>
      <c r="I164" s="84"/>
      <c r="J164" s="84"/>
      <c r="K164" s="84"/>
      <c r="L164" s="84"/>
      <c r="M164" s="84"/>
      <c r="N164" s="84"/>
      <c r="O164" s="84"/>
      <c r="Q164" s="84"/>
      <c r="R164" s="84"/>
      <c r="S164" s="84"/>
      <c r="T164" s="84"/>
      <c r="U164" s="84"/>
      <c r="V164" s="84"/>
      <c r="W164" s="84"/>
      <c r="Y164" s="84"/>
      <c r="Z164" s="84"/>
      <c r="AA164" s="84"/>
      <c r="AB164" s="84"/>
      <c r="AC164" s="84"/>
      <c r="AD164" s="84"/>
      <c r="AE164" s="84"/>
      <c r="AG164" s="84"/>
      <c r="AH164" s="84"/>
      <c r="AI164" s="84"/>
      <c r="AJ164" s="84"/>
      <c r="AK164" s="84"/>
      <c r="AL164" s="84"/>
      <c r="AM164" s="84"/>
      <c r="AN164" s="84"/>
      <c r="AO164" s="84"/>
      <c r="AP164" s="84"/>
      <c r="AQ164" s="84"/>
    </row>
    <row r="165" spans="2:43" x14ac:dyDescent="0.2">
      <c r="B165" s="84"/>
      <c r="C165" s="84"/>
      <c r="D165" s="84"/>
      <c r="E165" s="84"/>
      <c r="F165" s="84"/>
      <c r="G165" s="84"/>
      <c r="H165" s="84"/>
      <c r="I165" s="84"/>
      <c r="J165" s="84"/>
      <c r="K165" s="84"/>
      <c r="L165" s="84"/>
      <c r="M165" s="84"/>
      <c r="N165" s="84"/>
      <c r="O165" s="84"/>
      <c r="Q165" s="84"/>
      <c r="R165" s="84"/>
      <c r="S165" s="84"/>
      <c r="T165" s="84"/>
      <c r="U165" s="84"/>
      <c r="V165" s="84"/>
      <c r="W165" s="84"/>
      <c r="Y165" s="84"/>
      <c r="Z165" s="84"/>
      <c r="AA165" s="84"/>
      <c r="AB165" s="84"/>
      <c r="AC165" s="84"/>
      <c r="AD165" s="84"/>
      <c r="AE165" s="84"/>
      <c r="AG165" s="84"/>
      <c r="AH165" s="84"/>
      <c r="AI165" s="84"/>
      <c r="AJ165" s="84"/>
      <c r="AK165" s="84"/>
      <c r="AL165" s="84"/>
      <c r="AM165" s="84"/>
      <c r="AN165" s="84"/>
      <c r="AO165" s="84"/>
      <c r="AP165" s="84"/>
      <c r="AQ165" s="84"/>
    </row>
    <row r="166" spans="2:43" x14ac:dyDescent="0.2">
      <c r="B166" s="84"/>
      <c r="C166" s="84"/>
      <c r="D166" s="84"/>
      <c r="E166" s="84"/>
      <c r="F166" s="84"/>
      <c r="G166" s="84"/>
      <c r="H166" s="84"/>
      <c r="I166" s="84"/>
      <c r="J166" s="84"/>
      <c r="K166" s="84"/>
      <c r="L166" s="84"/>
      <c r="M166" s="84"/>
      <c r="N166" s="84"/>
      <c r="O166" s="84"/>
      <c r="Q166" s="84"/>
      <c r="R166" s="84"/>
      <c r="S166" s="84"/>
      <c r="T166" s="84"/>
      <c r="U166" s="84"/>
      <c r="V166" s="84"/>
      <c r="W166" s="84"/>
      <c r="Y166" s="84"/>
      <c r="Z166" s="84"/>
      <c r="AA166" s="84"/>
      <c r="AB166" s="84"/>
      <c r="AC166" s="84"/>
      <c r="AD166" s="84"/>
      <c r="AE166" s="84"/>
      <c r="AG166" s="84"/>
      <c r="AH166" s="84"/>
      <c r="AI166" s="84"/>
      <c r="AJ166" s="84"/>
      <c r="AK166" s="84"/>
      <c r="AL166" s="84"/>
      <c r="AM166" s="84"/>
      <c r="AN166" s="84"/>
      <c r="AO166" s="84"/>
      <c r="AP166" s="84"/>
      <c r="AQ166" s="84"/>
    </row>
    <row r="167" spans="2:43" x14ac:dyDescent="0.2">
      <c r="B167" s="84"/>
      <c r="C167" s="84"/>
      <c r="D167" s="84"/>
      <c r="E167" s="84"/>
      <c r="F167" s="84"/>
      <c r="G167" s="84"/>
      <c r="H167" s="84"/>
      <c r="I167" s="84"/>
      <c r="J167" s="84"/>
      <c r="K167" s="84"/>
      <c r="L167" s="84"/>
      <c r="M167" s="84"/>
      <c r="N167" s="84"/>
      <c r="O167" s="84"/>
      <c r="Q167" s="84"/>
      <c r="R167" s="84"/>
      <c r="S167" s="84"/>
      <c r="T167" s="84"/>
      <c r="U167" s="84"/>
      <c r="V167" s="84"/>
      <c r="W167" s="84"/>
      <c r="Y167" s="84"/>
      <c r="Z167" s="84"/>
      <c r="AA167" s="84"/>
      <c r="AB167" s="84"/>
      <c r="AC167" s="84"/>
      <c r="AD167" s="84"/>
      <c r="AE167" s="84"/>
      <c r="AG167" s="84"/>
      <c r="AH167" s="84"/>
      <c r="AI167" s="84"/>
      <c r="AJ167" s="84"/>
      <c r="AK167" s="84"/>
      <c r="AL167" s="84"/>
      <c r="AM167" s="84"/>
      <c r="AN167" s="84"/>
      <c r="AO167" s="84"/>
      <c r="AP167" s="84"/>
      <c r="AQ167" s="84"/>
    </row>
    <row r="168" spans="2:43" x14ac:dyDescent="0.2">
      <c r="B168" s="84"/>
      <c r="C168" s="84"/>
      <c r="D168" s="84"/>
      <c r="E168" s="84"/>
      <c r="F168" s="84"/>
      <c r="G168" s="84"/>
      <c r="H168" s="84"/>
      <c r="I168" s="84"/>
      <c r="J168" s="84"/>
      <c r="K168" s="84"/>
      <c r="L168" s="84"/>
      <c r="M168" s="84"/>
      <c r="N168" s="84"/>
      <c r="O168" s="84"/>
      <c r="Q168" s="84"/>
      <c r="R168" s="84"/>
      <c r="S168" s="84"/>
      <c r="T168" s="84"/>
      <c r="U168" s="84"/>
      <c r="V168" s="84"/>
      <c r="W168" s="84"/>
      <c r="Y168" s="84"/>
      <c r="Z168" s="84"/>
      <c r="AA168" s="84"/>
      <c r="AB168" s="84"/>
      <c r="AC168" s="84"/>
      <c r="AD168" s="84"/>
      <c r="AE168" s="84"/>
      <c r="AG168" s="84"/>
      <c r="AH168" s="84"/>
      <c r="AI168" s="84"/>
      <c r="AJ168" s="84"/>
      <c r="AK168" s="84"/>
      <c r="AL168" s="84"/>
      <c r="AM168" s="84"/>
      <c r="AN168" s="84"/>
      <c r="AO168" s="84"/>
      <c r="AP168" s="84"/>
      <c r="AQ168" s="84"/>
    </row>
    <row r="169" spans="2:43" x14ac:dyDescent="0.2">
      <c r="B169" s="84"/>
      <c r="C169" s="84"/>
      <c r="D169" s="84"/>
      <c r="E169" s="84"/>
      <c r="F169" s="84"/>
      <c r="G169" s="84"/>
      <c r="H169" s="84"/>
      <c r="I169" s="84"/>
      <c r="J169" s="84"/>
      <c r="K169" s="84"/>
      <c r="L169" s="84"/>
      <c r="M169" s="84"/>
      <c r="N169" s="84"/>
      <c r="O169" s="84"/>
      <c r="Q169" s="84"/>
      <c r="R169" s="84"/>
      <c r="S169" s="84"/>
      <c r="T169" s="84"/>
      <c r="U169" s="84"/>
      <c r="V169" s="84"/>
      <c r="W169" s="84"/>
      <c r="Y169" s="84"/>
      <c r="Z169" s="84"/>
      <c r="AA169" s="84"/>
      <c r="AB169" s="84"/>
      <c r="AC169" s="84"/>
      <c r="AD169" s="84"/>
      <c r="AE169" s="84"/>
      <c r="AG169" s="84"/>
      <c r="AH169" s="84"/>
      <c r="AI169" s="84"/>
      <c r="AJ169" s="84"/>
      <c r="AK169" s="84"/>
      <c r="AL169" s="84"/>
      <c r="AM169" s="84"/>
      <c r="AN169" s="84"/>
      <c r="AO169" s="84"/>
      <c r="AP169" s="84"/>
      <c r="AQ169" s="84"/>
    </row>
    <row r="170" spans="2:43" x14ac:dyDescent="0.2">
      <c r="B170" s="84"/>
      <c r="C170" s="84"/>
      <c r="D170" s="84"/>
      <c r="E170" s="84"/>
      <c r="F170" s="84"/>
      <c r="G170" s="84"/>
      <c r="H170" s="84"/>
      <c r="I170" s="84"/>
      <c r="J170" s="84"/>
      <c r="K170" s="84"/>
      <c r="L170" s="84"/>
      <c r="M170" s="84"/>
      <c r="N170" s="84"/>
      <c r="O170" s="84"/>
      <c r="Q170" s="84"/>
      <c r="R170" s="84"/>
      <c r="S170" s="84"/>
      <c r="T170" s="84"/>
      <c r="U170" s="84"/>
      <c r="V170" s="84"/>
      <c r="W170" s="84"/>
      <c r="Y170" s="84"/>
      <c r="Z170" s="84"/>
      <c r="AA170" s="84"/>
      <c r="AB170" s="84"/>
      <c r="AC170" s="84"/>
      <c r="AD170" s="84"/>
      <c r="AE170" s="84"/>
      <c r="AG170" s="84"/>
      <c r="AH170" s="84"/>
      <c r="AI170" s="84"/>
      <c r="AJ170" s="84"/>
      <c r="AK170" s="84"/>
      <c r="AL170" s="84"/>
      <c r="AM170" s="84"/>
      <c r="AN170" s="84"/>
      <c r="AO170" s="84"/>
      <c r="AP170" s="84"/>
      <c r="AQ170" s="84"/>
    </row>
    <row r="171" spans="2:43" x14ac:dyDescent="0.2">
      <c r="B171" s="84"/>
      <c r="C171" s="84"/>
      <c r="D171" s="84"/>
      <c r="E171" s="84"/>
      <c r="F171" s="84"/>
      <c r="G171" s="84"/>
      <c r="H171" s="84"/>
      <c r="I171" s="84"/>
      <c r="J171" s="84"/>
      <c r="K171" s="84"/>
      <c r="L171" s="84"/>
      <c r="M171" s="84"/>
      <c r="N171" s="84"/>
      <c r="O171" s="84"/>
      <c r="Q171" s="84"/>
      <c r="R171" s="84"/>
      <c r="S171" s="84"/>
      <c r="T171" s="84"/>
      <c r="U171" s="84"/>
      <c r="V171" s="84"/>
      <c r="W171" s="84"/>
      <c r="Y171" s="84"/>
      <c r="Z171" s="84"/>
      <c r="AA171" s="84"/>
      <c r="AB171" s="84"/>
      <c r="AC171" s="84"/>
      <c r="AD171" s="84"/>
      <c r="AE171" s="84"/>
      <c r="AG171" s="84"/>
      <c r="AH171" s="84"/>
      <c r="AI171" s="84"/>
      <c r="AJ171" s="84"/>
      <c r="AK171" s="84"/>
      <c r="AL171" s="84"/>
      <c r="AM171" s="84"/>
      <c r="AN171" s="84"/>
      <c r="AO171" s="84"/>
      <c r="AP171" s="84"/>
      <c r="AQ171" s="84"/>
    </row>
    <row r="172" spans="2:43" x14ac:dyDescent="0.2">
      <c r="B172" s="84"/>
      <c r="C172" s="84"/>
      <c r="D172" s="84"/>
      <c r="E172" s="84"/>
      <c r="F172" s="84"/>
      <c r="G172" s="84"/>
      <c r="H172" s="84"/>
      <c r="I172" s="84"/>
      <c r="J172" s="84"/>
      <c r="K172" s="84"/>
      <c r="L172" s="84"/>
      <c r="M172" s="84"/>
      <c r="N172" s="84"/>
      <c r="O172" s="84"/>
      <c r="Q172" s="84"/>
      <c r="R172" s="84"/>
      <c r="S172" s="84"/>
      <c r="T172" s="84"/>
      <c r="U172" s="84"/>
      <c r="V172" s="84"/>
      <c r="W172" s="84"/>
      <c r="Y172" s="84"/>
      <c r="Z172" s="84"/>
      <c r="AA172" s="84"/>
      <c r="AB172" s="84"/>
      <c r="AC172" s="84"/>
      <c r="AD172" s="84"/>
      <c r="AE172" s="84"/>
      <c r="AG172" s="84"/>
      <c r="AH172" s="84"/>
      <c r="AI172" s="84"/>
      <c r="AJ172" s="84"/>
      <c r="AK172" s="84"/>
      <c r="AL172" s="84"/>
      <c r="AM172" s="84"/>
      <c r="AN172" s="84"/>
      <c r="AO172" s="84"/>
      <c r="AP172" s="84"/>
      <c r="AQ172" s="84"/>
    </row>
    <row r="173" spans="2:43" x14ac:dyDescent="0.2">
      <c r="B173" s="84"/>
      <c r="C173" s="84"/>
      <c r="D173" s="84"/>
      <c r="E173" s="84"/>
      <c r="F173" s="84"/>
      <c r="G173" s="84"/>
      <c r="H173" s="84"/>
      <c r="I173" s="84"/>
      <c r="J173" s="84"/>
      <c r="K173" s="84"/>
      <c r="L173" s="84"/>
      <c r="M173" s="84"/>
      <c r="N173" s="84"/>
      <c r="O173" s="84"/>
      <c r="Q173" s="84"/>
      <c r="R173" s="84"/>
      <c r="S173" s="84"/>
      <c r="T173" s="84"/>
      <c r="U173" s="84"/>
      <c r="V173" s="84"/>
      <c r="W173" s="84"/>
      <c r="Y173" s="84"/>
      <c r="Z173" s="84"/>
      <c r="AA173" s="84"/>
      <c r="AB173" s="84"/>
      <c r="AC173" s="84"/>
      <c r="AD173" s="84"/>
      <c r="AE173" s="84"/>
      <c r="AG173" s="84"/>
      <c r="AH173" s="84"/>
      <c r="AI173" s="84"/>
      <c r="AJ173" s="84"/>
      <c r="AK173" s="84"/>
      <c r="AL173" s="84"/>
      <c r="AM173" s="84"/>
      <c r="AN173" s="84"/>
      <c r="AO173" s="84"/>
      <c r="AP173" s="84"/>
      <c r="AQ173" s="84"/>
    </row>
    <row r="174" spans="2:43" x14ac:dyDescent="0.2">
      <c r="B174" s="84"/>
      <c r="C174" s="84"/>
      <c r="D174" s="84"/>
      <c r="E174" s="84"/>
      <c r="F174" s="84"/>
      <c r="G174" s="84"/>
      <c r="H174" s="84"/>
      <c r="I174" s="84"/>
      <c r="J174" s="84"/>
      <c r="K174" s="84"/>
      <c r="L174" s="84"/>
      <c r="M174" s="84"/>
      <c r="N174" s="84"/>
      <c r="O174" s="84"/>
      <c r="Q174" s="84"/>
      <c r="R174" s="84"/>
      <c r="S174" s="84"/>
      <c r="T174" s="84"/>
      <c r="U174" s="84"/>
      <c r="V174" s="84"/>
      <c r="W174" s="84"/>
      <c r="Y174" s="84"/>
      <c r="Z174" s="84"/>
      <c r="AA174" s="84"/>
      <c r="AB174" s="84"/>
      <c r="AC174" s="84"/>
      <c r="AD174" s="84"/>
      <c r="AE174" s="84"/>
      <c r="AG174" s="84"/>
      <c r="AH174" s="84"/>
      <c r="AI174" s="84"/>
      <c r="AJ174" s="84"/>
      <c r="AK174" s="84"/>
      <c r="AL174" s="84"/>
      <c r="AM174" s="84"/>
      <c r="AN174" s="84"/>
      <c r="AO174" s="84"/>
      <c r="AP174" s="84"/>
      <c r="AQ174" s="84"/>
    </row>
    <row r="175" spans="2:43" x14ac:dyDescent="0.2">
      <c r="B175" s="84"/>
      <c r="C175" s="84"/>
      <c r="D175" s="84"/>
      <c r="E175" s="84"/>
      <c r="F175" s="84"/>
      <c r="G175" s="84"/>
      <c r="H175" s="84"/>
      <c r="I175" s="84"/>
      <c r="J175" s="84"/>
      <c r="K175" s="84"/>
      <c r="L175" s="84"/>
      <c r="M175" s="84"/>
      <c r="N175" s="84"/>
      <c r="O175" s="84"/>
      <c r="Q175" s="84"/>
      <c r="R175" s="84"/>
      <c r="S175" s="84"/>
      <c r="T175" s="84"/>
      <c r="U175" s="84"/>
      <c r="V175" s="84"/>
      <c r="W175" s="84"/>
      <c r="Y175" s="84"/>
      <c r="Z175" s="84"/>
      <c r="AA175" s="84"/>
      <c r="AB175" s="84"/>
      <c r="AC175" s="84"/>
      <c r="AD175" s="84"/>
      <c r="AE175" s="84"/>
      <c r="AG175" s="84"/>
      <c r="AH175" s="84"/>
      <c r="AI175" s="84"/>
      <c r="AJ175" s="84"/>
      <c r="AK175" s="84"/>
      <c r="AL175" s="84"/>
      <c r="AM175" s="84"/>
      <c r="AN175" s="84"/>
      <c r="AO175" s="84"/>
      <c r="AP175" s="84"/>
      <c r="AQ175" s="84"/>
    </row>
    <row r="176" spans="2:43" x14ac:dyDescent="0.2">
      <c r="B176" s="84"/>
      <c r="C176" s="84"/>
      <c r="D176" s="84"/>
      <c r="E176" s="84"/>
      <c r="F176" s="84"/>
      <c r="G176" s="84"/>
      <c r="H176" s="84"/>
      <c r="I176" s="84"/>
      <c r="J176" s="84"/>
      <c r="K176" s="84"/>
      <c r="L176" s="84"/>
      <c r="M176" s="84"/>
      <c r="N176" s="84"/>
      <c r="O176" s="84"/>
      <c r="Q176" s="84"/>
      <c r="R176" s="84"/>
      <c r="S176" s="84"/>
      <c r="T176" s="84"/>
      <c r="U176" s="84"/>
      <c r="V176" s="84"/>
      <c r="W176" s="84"/>
      <c r="Y176" s="84"/>
      <c r="Z176" s="84"/>
      <c r="AA176" s="84"/>
      <c r="AB176" s="84"/>
      <c r="AC176" s="84"/>
      <c r="AD176" s="84"/>
      <c r="AE176" s="84"/>
      <c r="AG176" s="84"/>
      <c r="AH176" s="84"/>
      <c r="AI176" s="84"/>
      <c r="AJ176" s="84"/>
      <c r="AK176" s="84"/>
      <c r="AL176" s="84"/>
      <c r="AM176" s="84"/>
      <c r="AN176" s="84"/>
      <c r="AO176" s="84"/>
      <c r="AP176" s="84"/>
      <c r="AQ176" s="84"/>
    </row>
    <row r="177" spans="2:43" x14ac:dyDescent="0.2">
      <c r="B177" s="84"/>
      <c r="C177" s="84"/>
      <c r="D177" s="84"/>
      <c r="E177" s="84"/>
      <c r="F177" s="84"/>
      <c r="G177" s="84"/>
      <c r="H177" s="84"/>
      <c r="I177" s="84"/>
      <c r="J177" s="84"/>
      <c r="K177" s="84"/>
      <c r="L177" s="84"/>
      <c r="M177" s="84"/>
      <c r="N177" s="84"/>
      <c r="O177" s="84"/>
      <c r="Q177" s="84"/>
      <c r="R177" s="84"/>
      <c r="S177" s="84"/>
      <c r="T177" s="84"/>
      <c r="U177" s="84"/>
      <c r="V177" s="84"/>
      <c r="W177" s="84"/>
      <c r="Y177" s="84"/>
      <c r="Z177" s="84"/>
      <c r="AA177" s="84"/>
      <c r="AB177" s="84"/>
      <c r="AC177" s="84"/>
      <c r="AD177" s="84"/>
      <c r="AE177" s="84"/>
      <c r="AG177" s="84"/>
      <c r="AH177" s="84"/>
      <c r="AI177" s="84"/>
      <c r="AJ177" s="84"/>
      <c r="AK177" s="84"/>
      <c r="AL177" s="84"/>
      <c r="AM177" s="84"/>
      <c r="AN177" s="84"/>
      <c r="AO177" s="84"/>
      <c r="AP177" s="84"/>
      <c r="AQ177" s="84"/>
    </row>
    <row r="178" spans="2:43" x14ac:dyDescent="0.2">
      <c r="B178" s="84"/>
      <c r="C178" s="84"/>
      <c r="D178" s="84"/>
      <c r="E178" s="84"/>
      <c r="F178" s="84"/>
      <c r="G178" s="84"/>
      <c r="H178" s="84"/>
      <c r="I178" s="84"/>
      <c r="J178" s="84"/>
      <c r="K178" s="84"/>
      <c r="L178" s="84"/>
      <c r="M178" s="84"/>
      <c r="N178" s="84"/>
      <c r="O178" s="84"/>
      <c r="Q178" s="84"/>
      <c r="R178" s="84"/>
      <c r="S178" s="84"/>
      <c r="T178" s="84"/>
      <c r="U178" s="84"/>
      <c r="V178" s="84"/>
      <c r="W178" s="84"/>
      <c r="Y178" s="84"/>
      <c r="Z178" s="84"/>
      <c r="AA178" s="84"/>
      <c r="AB178" s="84"/>
      <c r="AC178" s="84"/>
      <c r="AD178" s="84"/>
      <c r="AE178" s="84"/>
      <c r="AG178" s="84"/>
      <c r="AH178" s="84"/>
      <c r="AI178" s="84"/>
      <c r="AJ178" s="84"/>
      <c r="AK178" s="84"/>
      <c r="AL178" s="84"/>
      <c r="AM178" s="84"/>
      <c r="AN178" s="84"/>
      <c r="AO178" s="84"/>
      <c r="AP178" s="84"/>
      <c r="AQ178" s="84"/>
    </row>
    <row r="179" spans="2:43" x14ac:dyDescent="0.2">
      <c r="B179" s="84"/>
      <c r="C179" s="84"/>
      <c r="D179" s="84"/>
      <c r="E179" s="84"/>
      <c r="F179" s="84"/>
      <c r="G179" s="84"/>
      <c r="H179" s="84"/>
      <c r="I179" s="84"/>
      <c r="J179" s="84"/>
      <c r="K179" s="84"/>
      <c r="L179" s="84"/>
      <c r="M179" s="84"/>
      <c r="N179" s="84"/>
      <c r="O179" s="84"/>
      <c r="Q179" s="84"/>
      <c r="R179" s="84"/>
      <c r="S179" s="84"/>
      <c r="T179" s="84"/>
      <c r="U179" s="84"/>
      <c r="V179" s="84"/>
      <c r="W179" s="84"/>
      <c r="Y179" s="84"/>
      <c r="Z179" s="84"/>
      <c r="AA179" s="84"/>
      <c r="AB179" s="84"/>
      <c r="AC179" s="84"/>
      <c r="AD179" s="84"/>
      <c r="AE179" s="84"/>
      <c r="AG179" s="84"/>
      <c r="AH179" s="84"/>
      <c r="AI179" s="84"/>
      <c r="AJ179" s="84"/>
      <c r="AK179" s="84"/>
      <c r="AL179" s="84"/>
      <c r="AM179" s="84"/>
      <c r="AN179" s="84"/>
      <c r="AO179" s="84"/>
      <c r="AP179" s="84"/>
      <c r="AQ179" s="84"/>
    </row>
    <row r="180" spans="2:43" x14ac:dyDescent="0.2">
      <c r="B180" s="84"/>
      <c r="C180" s="84"/>
      <c r="D180" s="84"/>
      <c r="E180" s="84"/>
      <c r="F180" s="84"/>
      <c r="G180" s="84"/>
      <c r="H180" s="84"/>
      <c r="I180" s="84"/>
      <c r="J180" s="84"/>
      <c r="K180" s="84"/>
      <c r="L180" s="84"/>
      <c r="M180" s="84"/>
      <c r="N180" s="84"/>
      <c r="O180" s="84"/>
      <c r="Q180" s="84"/>
      <c r="R180" s="84"/>
      <c r="S180" s="84"/>
      <c r="T180" s="84"/>
      <c r="U180" s="84"/>
      <c r="V180" s="84"/>
      <c r="W180" s="84"/>
      <c r="Y180" s="84"/>
      <c r="Z180" s="84"/>
      <c r="AA180" s="84"/>
      <c r="AB180" s="84"/>
      <c r="AC180" s="84"/>
      <c r="AD180" s="84"/>
      <c r="AE180" s="84"/>
      <c r="AG180" s="84"/>
      <c r="AH180" s="84"/>
      <c r="AI180" s="84"/>
      <c r="AJ180" s="84"/>
      <c r="AK180" s="84"/>
      <c r="AL180" s="84"/>
      <c r="AM180" s="84"/>
      <c r="AN180" s="84"/>
      <c r="AO180" s="84"/>
      <c r="AP180" s="84"/>
      <c r="AQ180" s="84"/>
    </row>
    <row r="181" spans="2:43" x14ac:dyDescent="0.2">
      <c r="B181" s="84"/>
      <c r="C181" s="84"/>
      <c r="D181" s="84"/>
      <c r="E181" s="84"/>
      <c r="F181" s="84"/>
      <c r="G181" s="84"/>
      <c r="H181" s="84"/>
      <c r="I181" s="84"/>
      <c r="J181" s="84"/>
      <c r="K181" s="84"/>
      <c r="L181" s="84"/>
      <c r="M181" s="84"/>
      <c r="N181" s="84"/>
      <c r="O181" s="84"/>
      <c r="Q181" s="84"/>
      <c r="R181" s="84"/>
      <c r="S181" s="84"/>
      <c r="T181" s="84"/>
      <c r="U181" s="84"/>
      <c r="V181" s="84"/>
      <c r="W181" s="84"/>
      <c r="Y181" s="84"/>
      <c r="Z181" s="84"/>
      <c r="AA181" s="84"/>
      <c r="AB181" s="84"/>
      <c r="AC181" s="84"/>
      <c r="AD181" s="84"/>
      <c r="AE181" s="84"/>
      <c r="AG181" s="84"/>
      <c r="AH181" s="84"/>
      <c r="AI181" s="84"/>
      <c r="AJ181" s="84"/>
      <c r="AK181" s="84"/>
      <c r="AL181" s="84"/>
      <c r="AM181" s="84"/>
      <c r="AN181" s="84"/>
      <c r="AO181" s="84"/>
      <c r="AP181" s="84"/>
      <c r="AQ181" s="84"/>
    </row>
    <row r="182" spans="2:43" x14ac:dyDescent="0.2">
      <c r="B182" s="84"/>
      <c r="C182" s="84"/>
      <c r="D182" s="84"/>
      <c r="E182" s="84"/>
      <c r="F182" s="84"/>
      <c r="G182" s="84"/>
      <c r="H182" s="84"/>
      <c r="I182" s="84"/>
      <c r="J182" s="84"/>
      <c r="K182" s="84"/>
      <c r="L182" s="84"/>
      <c r="M182" s="84"/>
      <c r="N182" s="84"/>
      <c r="O182" s="84"/>
      <c r="Q182" s="84"/>
      <c r="R182" s="84"/>
      <c r="S182" s="84"/>
      <c r="T182" s="84"/>
      <c r="U182" s="84"/>
      <c r="V182" s="84"/>
      <c r="W182" s="84"/>
      <c r="Y182" s="84"/>
      <c r="Z182" s="84"/>
      <c r="AA182" s="84"/>
      <c r="AB182" s="84"/>
      <c r="AC182" s="84"/>
      <c r="AD182" s="84"/>
      <c r="AE182" s="84"/>
      <c r="AG182" s="84"/>
      <c r="AH182" s="84"/>
      <c r="AI182" s="84"/>
      <c r="AJ182" s="84"/>
      <c r="AK182" s="84"/>
      <c r="AL182" s="84"/>
      <c r="AM182" s="84"/>
      <c r="AN182" s="84"/>
      <c r="AO182" s="84"/>
      <c r="AP182" s="84"/>
      <c r="AQ182" s="84"/>
    </row>
    <row r="183" spans="2:43" x14ac:dyDescent="0.2">
      <c r="B183" s="84"/>
      <c r="C183" s="84"/>
      <c r="D183" s="84"/>
      <c r="E183" s="84"/>
      <c r="F183" s="84"/>
      <c r="G183" s="84"/>
      <c r="H183" s="84"/>
      <c r="I183" s="84"/>
      <c r="J183" s="84"/>
      <c r="K183" s="84"/>
      <c r="L183" s="84"/>
      <c r="M183" s="84"/>
      <c r="N183" s="84"/>
      <c r="O183" s="84"/>
      <c r="Q183" s="84"/>
      <c r="R183" s="84"/>
      <c r="S183" s="84"/>
      <c r="T183" s="84"/>
      <c r="U183" s="84"/>
      <c r="V183" s="84"/>
      <c r="W183" s="84"/>
      <c r="Y183" s="84"/>
      <c r="Z183" s="84"/>
      <c r="AA183" s="84"/>
      <c r="AB183" s="84"/>
      <c r="AC183" s="84"/>
      <c r="AD183" s="84"/>
      <c r="AE183" s="84"/>
      <c r="AG183" s="84"/>
      <c r="AH183" s="84"/>
      <c r="AI183" s="84"/>
      <c r="AJ183" s="84"/>
      <c r="AK183" s="84"/>
      <c r="AL183" s="84"/>
      <c r="AM183" s="84"/>
      <c r="AN183" s="84"/>
      <c r="AO183" s="84"/>
      <c r="AP183" s="84"/>
      <c r="AQ183" s="84"/>
    </row>
    <row r="184" spans="2:43" x14ac:dyDescent="0.2">
      <c r="B184" s="84"/>
      <c r="C184" s="84"/>
      <c r="D184" s="84"/>
      <c r="E184" s="84"/>
      <c r="F184" s="84"/>
      <c r="G184" s="84"/>
      <c r="H184" s="84"/>
      <c r="I184" s="84"/>
      <c r="J184" s="84"/>
      <c r="K184" s="84"/>
      <c r="L184" s="84"/>
      <c r="M184" s="84"/>
      <c r="N184" s="84"/>
      <c r="O184" s="84"/>
      <c r="Q184" s="84"/>
      <c r="R184" s="84"/>
      <c r="S184" s="84"/>
      <c r="T184" s="84"/>
      <c r="U184" s="84"/>
      <c r="V184" s="84"/>
      <c r="W184" s="84"/>
      <c r="Y184" s="84"/>
      <c r="Z184" s="84"/>
      <c r="AA184" s="84"/>
      <c r="AB184" s="84"/>
      <c r="AC184" s="84"/>
      <c r="AD184" s="84"/>
      <c r="AE184" s="84"/>
      <c r="AG184" s="84"/>
      <c r="AH184" s="84"/>
      <c r="AI184" s="84"/>
      <c r="AJ184" s="84"/>
      <c r="AK184" s="84"/>
      <c r="AL184" s="84"/>
      <c r="AM184" s="84"/>
      <c r="AN184" s="84"/>
      <c r="AO184" s="84"/>
      <c r="AP184" s="84"/>
      <c r="AQ184" s="84"/>
    </row>
    <row r="185" spans="2:43" x14ac:dyDescent="0.2">
      <c r="B185" s="84"/>
      <c r="C185" s="84"/>
      <c r="D185" s="84"/>
      <c r="E185" s="84"/>
      <c r="F185" s="84"/>
      <c r="G185" s="84"/>
      <c r="H185" s="84"/>
      <c r="I185" s="84"/>
      <c r="J185" s="84"/>
      <c r="K185" s="84"/>
      <c r="L185" s="84"/>
      <c r="M185" s="84"/>
      <c r="N185" s="84"/>
      <c r="O185" s="84"/>
      <c r="Q185" s="84"/>
      <c r="R185" s="84"/>
      <c r="S185" s="84"/>
      <c r="T185" s="84"/>
      <c r="U185" s="84"/>
      <c r="V185" s="84"/>
      <c r="W185" s="84"/>
      <c r="Y185" s="84"/>
      <c r="Z185" s="84"/>
      <c r="AA185" s="84"/>
      <c r="AB185" s="84"/>
      <c r="AC185" s="84"/>
      <c r="AD185" s="84"/>
      <c r="AE185" s="84"/>
      <c r="AG185" s="84"/>
      <c r="AH185" s="84"/>
      <c r="AI185" s="84"/>
      <c r="AJ185" s="84"/>
      <c r="AK185" s="84"/>
      <c r="AL185" s="84"/>
      <c r="AM185" s="84"/>
      <c r="AN185" s="84"/>
      <c r="AO185" s="84"/>
      <c r="AP185" s="84"/>
      <c r="AQ185" s="84"/>
    </row>
    <row r="186" spans="2:43" x14ac:dyDescent="0.2">
      <c r="B186" s="84"/>
      <c r="C186" s="84"/>
      <c r="D186" s="84"/>
      <c r="E186" s="84"/>
      <c r="F186" s="84"/>
      <c r="G186" s="84"/>
      <c r="H186" s="84"/>
      <c r="I186" s="84"/>
      <c r="J186" s="84"/>
      <c r="K186" s="84"/>
      <c r="L186" s="84"/>
      <c r="M186" s="84"/>
      <c r="N186" s="84"/>
      <c r="O186" s="84"/>
      <c r="Q186" s="84"/>
      <c r="R186" s="84"/>
      <c r="S186" s="84"/>
      <c r="T186" s="84"/>
      <c r="U186" s="84"/>
      <c r="V186" s="84"/>
      <c r="W186" s="84"/>
      <c r="Y186" s="84"/>
      <c r="Z186" s="84"/>
      <c r="AA186" s="84"/>
      <c r="AB186" s="84"/>
      <c r="AC186" s="84"/>
      <c r="AD186" s="84"/>
      <c r="AE186" s="84"/>
      <c r="AG186" s="84"/>
      <c r="AH186" s="84"/>
      <c r="AI186" s="84"/>
      <c r="AJ186" s="84"/>
      <c r="AK186" s="84"/>
      <c r="AL186" s="84"/>
      <c r="AM186" s="84"/>
      <c r="AN186" s="84"/>
      <c r="AO186" s="84"/>
      <c r="AP186" s="84"/>
      <c r="AQ186" s="84"/>
    </row>
    <row r="187" spans="2:43" x14ac:dyDescent="0.2">
      <c r="B187" s="84"/>
      <c r="C187" s="84"/>
      <c r="D187" s="84"/>
      <c r="E187" s="84"/>
      <c r="F187" s="84"/>
      <c r="G187" s="84"/>
      <c r="H187" s="84"/>
      <c r="I187" s="84"/>
      <c r="J187" s="84"/>
      <c r="K187" s="84"/>
      <c r="L187" s="84"/>
      <c r="M187" s="84"/>
      <c r="N187" s="84"/>
      <c r="O187" s="84"/>
      <c r="Q187" s="84"/>
      <c r="R187" s="84"/>
      <c r="S187" s="84"/>
      <c r="T187" s="84"/>
      <c r="U187" s="84"/>
      <c r="V187" s="84"/>
      <c r="W187" s="84"/>
      <c r="Y187" s="84"/>
      <c r="Z187" s="84"/>
      <c r="AA187" s="84"/>
      <c r="AB187" s="84"/>
      <c r="AC187" s="84"/>
      <c r="AD187" s="84"/>
      <c r="AE187" s="84"/>
      <c r="AG187" s="84"/>
      <c r="AH187" s="84"/>
      <c r="AI187" s="84"/>
      <c r="AJ187" s="84"/>
      <c r="AK187" s="84"/>
      <c r="AL187" s="84"/>
      <c r="AM187" s="84"/>
      <c r="AN187" s="84"/>
      <c r="AO187" s="84"/>
      <c r="AP187" s="84"/>
      <c r="AQ187" s="84"/>
    </row>
    <row r="188" spans="2:43" x14ac:dyDescent="0.2">
      <c r="B188" s="84"/>
      <c r="C188" s="84"/>
      <c r="D188" s="84"/>
      <c r="E188" s="84"/>
      <c r="F188" s="84"/>
      <c r="G188" s="84"/>
      <c r="H188" s="84"/>
      <c r="I188" s="84"/>
      <c r="J188" s="84"/>
      <c r="K188" s="84"/>
      <c r="L188" s="84"/>
      <c r="M188" s="84"/>
      <c r="N188" s="84"/>
      <c r="O188" s="84"/>
      <c r="Q188" s="84"/>
      <c r="R188" s="84"/>
      <c r="S188" s="84"/>
      <c r="T188" s="84"/>
      <c r="U188" s="84"/>
      <c r="V188" s="84"/>
      <c r="W188" s="84"/>
      <c r="Y188" s="84"/>
      <c r="Z188" s="84"/>
      <c r="AA188" s="84"/>
      <c r="AB188" s="84"/>
      <c r="AC188" s="84"/>
      <c r="AD188" s="84"/>
      <c r="AE188" s="84"/>
      <c r="AG188" s="84"/>
      <c r="AH188" s="84"/>
      <c r="AI188" s="84"/>
      <c r="AJ188" s="84"/>
      <c r="AK188" s="84"/>
      <c r="AL188" s="84"/>
      <c r="AM188" s="84"/>
      <c r="AN188" s="84"/>
      <c r="AO188" s="84"/>
      <c r="AP188" s="84"/>
      <c r="AQ188" s="84"/>
    </row>
    <row r="189" spans="2:43" x14ac:dyDescent="0.2">
      <c r="B189" s="84"/>
      <c r="C189" s="84"/>
      <c r="D189" s="84"/>
      <c r="E189" s="84"/>
      <c r="F189" s="84"/>
      <c r="G189" s="84"/>
      <c r="H189" s="84"/>
      <c r="I189" s="84"/>
      <c r="J189" s="84"/>
      <c r="K189" s="84"/>
      <c r="L189" s="84"/>
      <c r="M189" s="84"/>
      <c r="N189" s="84"/>
      <c r="O189" s="84"/>
      <c r="Q189" s="84"/>
      <c r="R189" s="84"/>
      <c r="S189" s="84"/>
      <c r="T189" s="84"/>
      <c r="U189" s="84"/>
      <c r="V189" s="84"/>
      <c r="W189" s="84"/>
      <c r="Y189" s="84"/>
      <c r="Z189" s="84"/>
      <c r="AA189" s="84"/>
      <c r="AB189" s="84"/>
      <c r="AC189" s="84"/>
      <c r="AD189" s="84"/>
      <c r="AE189" s="84"/>
      <c r="AG189" s="84"/>
      <c r="AH189" s="84"/>
      <c r="AI189" s="84"/>
      <c r="AJ189" s="84"/>
      <c r="AK189" s="84"/>
      <c r="AL189" s="84"/>
      <c r="AM189" s="84"/>
      <c r="AN189" s="84"/>
      <c r="AO189" s="84"/>
      <c r="AP189" s="84"/>
      <c r="AQ189" s="84"/>
    </row>
    <row r="190" spans="2:43" x14ac:dyDescent="0.2">
      <c r="B190" s="84"/>
      <c r="C190" s="84"/>
      <c r="D190" s="84"/>
      <c r="E190" s="84"/>
      <c r="F190" s="84"/>
      <c r="G190" s="84"/>
      <c r="H190" s="84"/>
      <c r="I190" s="84"/>
      <c r="J190" s="84"/>
      <c r="K190" s="84"/>
      <c r="L190" s="84"/>
      <c r="M190" s="84"/>
      <c r="N190" s="84"/>
      <c r="O190" s="84"/>
      <c r="Q190" s="84"/>
      <c r="R190" s="84"/>
      <c r="S190" s="84"/>
      <c r="T190" s="84"/>
      <c r="U190" s="84"/>
      <c r="V190" s="84"/>
      <c r="W190" s="84"/>
      <c r="Y190" s="84"/>
      <c r="Z190" s="84"/>
      <c r="AA190" s="84"/>
      <c r="AB190" s="84"/>
      <c r="AC190" s="84"/>
      <c r="AD190" s="84"/>
      <c r="AE190" s="84"/>
      <c r="AG190" s="84"/>
      <c r="AH190" s="84"/>
      <c r="AI190" s="84"/>
      <c r="AJ190" s="84"/>
      <c r="AK190" s="84"/>
      <c r="AL190" s="84"/>
      <c r="AM190" s="84"/>
      <c r="AN190" s="84"/>
      <c r="AO190" s="84"/>
      <c r="AP190" s="84"/>
      <c r="AQ190" s="84"/>
    </row>
    <row r="191" spans="2:43" x14ac:dyDescent="0.2">
      <c r="B191" s="84"/>
      <c r="C191" s="84"/>
      <c r="D191" s="84"/>
      <c r="E191" s="84"/>
      <c r="F191" s="84"/>
      <c r="G191" s="84"/>
      <c r="H191" s="84"/>
      <c r="I191" s="84"/>
      <c r="J191" s="84"/>
      <c r="K191" s="84"/>
      <c r="L191" s="84"/>
      <c r="M191" s="84"/>
      <c r="N191" s="84"/>
      <c r="O191" s="84"/>
      <c r="Q191" s="84"/>
      <c r="R191" s="84"/>
      <c r="S191" s="84"/>
      <c r="T191" s="84"/>
      <c r="U191" s="84"/>
      <c r="V191" s="84"/>
      <c r="W191" s="84"/>
      <c r="Y191" s="84"/>
      <c r="Z191" s="84"/>
      <c r="AA191" s="84"/>
      <c r="AB191" s="84"/>
      <c r="AC191" s="84"/>
      <c r="AD191" s="84"/>
      <c r="AE191" s="84"/>
      <c r="AG191" s="84"/>
      <c r="AH191" s="84"/>
      <c r="AI191" s="84"/>
      <c r="AJ191" s="84"/>
      <c r="AK191" s="84"/>
      <c r="AL191" s="84"/>
      <c r="AM191" s="84"/>
      <c r="AN191" s="84"/>
      <c r="AO191" s="84"/>
      <c r="AP191" s="84"/>
      <c r="AQ191" s="84"/>
    </row>
    <row r="192" spans="2:43" x14ac:dyDescent="0.2">
      <c r="B192" s="84"/>
      <c r="C192" s="84"/>
      <c r="D192" s="84"/>
      <c r="E192" s="84"/>
      <c r="F192" s="84"/>
      <c r="G192" s="84"/>
      <c r="H192" s="84"/>
      <c r="I192" s="84"/>
      <c r="J192" s="84"/>
      <c r="K192" s="84"/>
      <c r="L192" s="84"/>
      <c r="M192" s="84"/>
      <c r="N192" s="84"/>
      <c r="O192" s="84"/>
      <c r="Q192" s="84"/>
      <c r="R192" s="84"/>
      <c r="S192" s="84"/>
      <c r="T192" s="84"/>
      <c r="U192" s="84"/>
      <c r="V192" s="84"/>
      <c r="W192" s="84"/>
      <c r="Y192" s="84"/>
      <c r="Z192" s="84"/>
      <c r="AA192" s="84"/>
      <c r="AB192" s="84"/>
      <c r="AC192" s="84"/>
      <c r="AD192" s="84"/>
      <c r="AE192" s="84"/>
      <c r="AG192" s="84"/>
      <c r="AH192" s="84"/>
      <c r="AI192" s="84"/>
      <c r="AJ192" s="84"/>
      <c r="AK192" s="84"/>
      <c r="AL192" s="84"/>
      <c r="AM192" s="84"/>
      <c r="AN192" s="84"/>
      <c r="AO192" s="84"/>
      <c r="AP192" s="84"/>
      <c r="AQ192" s="84"/>
    </row>
    <row r="193" spans="2:43" x14ac:dyDescent="0.2">
      <c r="B193" s="84"/>
      <c r="C193" s="84"/>
      <c r="D193" s="84"/>
      <c r="E193" s="84"/>
      <c r="F193" s="84"/>
      <c r="G193" s="84"/>
      <c r="H193" s="84"/>
      <c r="I193" s="84"/>
      <c r="J193" s="84"/>
      <c r="K193" s="84"/>
      <c r="L193" s="84"/>
      <c r="M193" s="84"/>
      <c r="N193" s="84"/>
      <c r="O193" s="84"/>
      <c r="Q193" s="84"/>
      <c r="R193" s="84"/>
      <c r="S193" s="84"/>
      <c r="T193" s="84"/>
      <c r="U193" s="84"/>
      <c r="V193" s="84"/>
      <c r="W193" s="84"/>
      <c r="Y193" s="84"/>
      <c r="Z193" s="84"/>
      <c r="AA193" s="84"/>
      <c r="AB193" s="84"/>
      <c r="AC193" s="84"/>
      <c r="AD193" s="84"/>
      <c r="AE193" s="84"/>
      <c r="AG193" s="84"/>
      <c r="AH193" s="84"/>
      <c r="AI193" s="84"/>
      <c r="AJ193" s="84"/>
      <c r="AK193" s="84"/>
      <c r="AL193" s="84"/>
      <c r="AM193" s="84"/>
      <c r="AN193" s="84"/>
      <c r="AO193" s="84"/>
      <c r="AP193" s="84"/>
      <c r="AQ193" s="84"/>
    </row>
    <row r="194" spans="2:43" x14ac:dyDescent="0.2">
      <c r="B194" s="84"/>
      <c r="C194" s="84"/>
      <c r="D194" s="84"/>
      <c r="E194" s="84"/>
      <c r="F194" s="84"/>
      <c r="G194" s="84"/>
      <c r="H194" s="84"/>
      <c r="I194" s="84"/>
      <c r="J194" s="84"/>
      <c r="K194" s="84"/>
      <c r="L194" s="84"/>
      <c r="M194" s="84"/>
      <c r="N194" s="84"/>
      <c r="O194" s="84"/>
      <c r="Q194" s="84"/>
      <c r="R194" s="84"/>
      <c r="S194" s="84"/>
      <c r="T194" s="84"/>
      <c r="U194" s="84"/>
      <c r="V194" s="84"/>
      <c r="W194" s="84"/>
      <c r="Y194" s="84"/>
      <c r="Z194" s="84"/>
      <c r="AA194" s="84"/>
      <c r="AB194" s="84"/>
      <c r="AC194" s="84"/>
      <c r="AD194" s="84"/>
      <c r="AE194" s="84"/>
      <c r="AG194" s="84"/>
      <c r="AH194" s="84"/>
      <c r="AI194" s="84"/>
      <c r="AJ194" s="84"/>
      <c r="AK194" s="84"/>
      <c r="AL194" s="84"/>
      <c r="AM194" s="84"/>
      <c r="AN194" s="84"/>
      <c r="AO194" s="84"/>
      <c r="AP194" s="84"/>
      <c r="AQ194" s="84"/>
    </row>
    <row r="195" spans="2:43" x14ac:dyDescent="0.2">
      <c r="B195" s="84"/>
      <c r="C195" s="84"/>
      <c r="D195" s="84"/>
      <c r="E195" s="84"/>
      <c r="F195" s="84"/>
      <c r="G195" s="84"/>
      <c r="H195" s="84"/>
      <c r="I195" s="84"/>
      <c r="J195" s="84"/>
      <c r="K195" s="84"/>
      <c r="L195" s="84"/>
      <c r="M195" s="84"/>
      <c r="N195" s="84"/>
      <c r="O195" s="84"/>
      <c r="Q195" s="84"/>
      <c r="R195" s="84"/>
      <c r="S195" s="84"/>
      <c r="T195" s="84"/>
      <c r="U195" s="84"/>
      <c r="V195" s="84"/>
      <c r="W195" s="84"/>
      <c r="Y195" s="84"/>
      <c r="Z195" s="84"/>
      <c r="AA195" s="84"/>
      <c r="AB195" s="84"/>
      <c r="AC195" s="84"/>
      <c r="AD195" s="84"/>
      <c r="AE195" s="84"/>
      <c r="AG195" s="84"/>
      <c r="AH195" s="84"/>
      <c r="AI195" s="84"/>
      <c r="AJ195" s="84"/>
      <c r="AK195" s="84"/>
      <c r="AL195" s="84"/>
      <c r="AM195" s="84"/>
      <c r="AN195" s="84"/>
      <c r="AO195" s="84"/>
      <c r="AP195" s="84"/>
      <c r="AQ195" s="84"/>
    </row>
    <row r="196" spans="2:43" x14ac:dyDescent="0.2">
      <c r="B196" s="84"/>
      <c r="C196" s="84"/>
      <c r="D196" s="84"/>
      <c r="E196" s="84"/>
      <c r="F196" s="84"/>
      <c r="G196" s="84"/>
      <c r="H196" s="84"/>
      <c r="I196" s="84"/>
      <c r="J196" s="84"/>
      <c r="K196" s="84"/>
      <c r="L196" s="84"/>
      <c r="M196" s="84"/>
      <c r="N196" s="84"/>
      <c r="O196" s="84"/>
      <c r="Q196" s="84"/>
      <c r="R196" s="84"/>
      <c r="S196" s="84"/>
      <c r="T196" s="84"/>
      <c r="U196" s="84"/>
      <c r="V196" s="84"/>
      <c r="W196" s="84"/>
      <c r="Y196" s="84"/>
      <c r="Z196" s="84"/>
      <c r="AA196" s="84"/>
      <c r="AB196" s="84"/>
      <c r="AC196" s="84"/>
      <c r="AD196" s="84"/>
      <c r="AE196" s="84"/>
      <c r="AG196" s="84"/>
      <c r="AH196" s="84"/>
      <c r="AI196" s="84"/>
      <c r="AJ196" s="84"/>
      <c r="AK196" s="84"/>
      <c r="AL196" s="84"/>
      <c r="AM196" s="84"/>
      <c r="AN196" s="84"/>
      <c r="AO196" s="84"/>
      <c r="AP196" s="84"/>
      <c r="AQ196" s="84"/>
    </row>
    <row r="197" spans="2:43" x14ac:dyDescent="0.2">
      <c r="B197" s="84"/>
      <c r="C197" s="84"/>
      <c r="D197" s="84"/>
      <c r="E197" s="84"/>
      <c r="F197" s="84"/>
      <c r="G197" s="84"/>
      <c r="H197" s="84"/>
      <c r="I197" s="84"/>
      <c r="J197" s="84"/>
      <c r="K197" s="84"/>
      <c r="L197" s="84"/>
      <c r="M197" s="84"/>
      <c r="N197" s="84"/>
      <c r="O197" s="84"/>
      <c r="Q197" s="84"/>
      <c r="R197" s="84"/>
      <c r="S197" s="84"/>
      <c r="T197" s="84"/>
      <c r="U197" s="84"/>
      <c r="V197" s="84"/>
      <c r="W197" s="84"/>
      <c r="Y197" s="84"/>
      <c r="Z197" s="84"/>
      <c r="AA197" s="84"/>
      <c r="AB197" s="84"/>
      <c r="AC197" s="84"/>
      <c r="AD197" s="84"/>
      <c r="AE197" s="84"/>
      <c r="AG197" s="84"/>
      <c r="AH197" s="84"/>
      <c r="AI197" s="84"/>
      <c r="AJ197" s="84"/>
      <c r="AK197" s="84"/>
      <c r="AL197" s="84"/>
      <c r="AM197" s="84"/>
      <c r="AN197" s="84"/>
      <c r="AO197" s="84"/>
      <c r="AP197" s="84"/>
      <c r="AQ197" s="84"/>
    </row>
    <row r="198" spans="2:43" x14ac:dyDescent="0.2">
      <c r="B198" s="84"/>
      <c r="C198" s="84"/>
      <c r="D198" s="84"/>
      <c r="E198" s="84"/>
      <c r="F198" s="84"/>
      <c r="G198" s="84"/>
      <c r="H198" s="84"/>
      <c r="I198" s="84"/>
      <c r="J198" s="84"/>
      <c r="K198" s="84"/>
      <c r="L198" s="84"/>
      <c r="M198" s="84"/>
      <c r="N198" s="84"/>
      <c r="O198" s="84"/>
      <c r="Q198" s="84"/>
      <c r="R198" s="84"/>
      <c r="S198" s="84"/>
      <c r="T198" s="84"/>
      <c r="U198" s="84"/>
      <c r="V198" s="84"/>
      <c r="W198" s="84"/>
      <c r="Y198" s="84"/>
      <c r="Z198" s="84"/>
      <c r="AA198" s="84"/>
      <c r="AB198" s="84"/>
      <c r="AC198" s="84"/>
      <c r="AD198" s="84"/>
      <c r="AE198" s="84"/>
      <c r="AG198" s="84"/>
      <c r="AH198" s="84"/>
      <c r="AI198" s="84"/>
      <c r="AJ198" s="84"/>
      <c r="AK198" s="84"/>
      <c r="AL198" s="84"/>
      <c r="AM198" s="84"/>
      <c r="AN198" s="84"/>
      <c r="AO198" s="84"/>
      <c r="AP198" s="84"/>
      <c r="AQ198" s="84"/>
    </row>
    <row r="199" spans="2:43" x14ac:dyDescent="0.2">
      <c r="B199" s="84"/>
      <c r="C199" s="84"/>
      <c r="D199" s="84"/>
      <c r="E199" s="84"/>
      <c r="F199" s="84"/>
      <c r="G199" s="84"/>
      <c r="H199" s="84"/>
      <c r="I199" s="84"/>
      <c r="J199" s="84"/>
      <c r="K199" s="84"/>
      <c r="L199" s="84"/>
      <c r="M199" s="84"/>
      <c r="N199" s="84"/>
      <c r="O199" s="84"/>
      <c r="Q199" s="84"/>
      <c r="R199" s="84"/>
      <c r="S199" s="84"/>
      <c r="T199" s="84"/>
      <c r="U199" s="84"/>
      <c r="V199" s="84"/>
      <c r="W199" s="84"/>
      <c r="Y199" s="84"/>
      <c r="Z199" s="84"/>
      <c r="AA199" s="84"/>
      <c r="AB199" s="84"/>
      <c r="AC199" s="84"/>
      <c r="AD199" s="84"/>
      <c r="AE199" s="84"/>
      <c r="AG199" s="84"/>
      <c r="AH199" s="84"/>
      <c r="AI199" s="84"/>
      <c r="AJ199" s="84"/>
      <c r="AK199" s="84"/>
      <c r="AL199" s="84"/>
      <c r="AM199" s="84"/>
      <c r="AN199" s="84"/>
      <c r="AO199" s="84"/>
      <c r="AP199" s="84"/>
      <c r="AQ199" s="84"/>
    </row>
    <row r="200" spans="2:43" x14ac:dyDescent="0.2">
      <c r="B200" s="84"/>
      <c r="C200" s="84"/>
      <c r="D200" s="84"/>
      <c r="E200" s="84"/>
      <c r="F200" s="84"/>
      <c r="G200" s="84"/>
      <c r="H200" s="84"/>
      <c r="I200" s="84"/>
      <c r="J200" s="84"/>
      <c r="K200" s="84"/>
      <c r="L200" s="84"/>
      <c r="M200" s="84"/>
      <c r="N200" s="84"/>
      <c r="O200" s="84"/>
      <c r="Q200" s="84"/>
      <c r="R200" s="84"/>
      <c r="S200" s="84"/>
      <c r="T200" s="84"/>
      <c r="U200" s="84"/>
      <c r="V200" s="84"/>
      <c r="W200" s="84"/>
      <c r="Y200" s="84"/>
      <c r="Z200" s="84"/>
      <c r="AA200" s="84"/>
      <c r="AB200" s="84"/>
      <c r="AC200" s="84"/>
      <c r="AD200" s="84"/>
      <c r="AE200" s="84"/>
      <c r="AG200" s="84"/>
      <c r="AH200" s="84"/>
      <c r="AI200" s="84"/>
      <c r="AJ200" s="84"/>
      <c r="AK200" s="84"/>
      <c r="AL200" s="84"/>
      <c r="AM200" s="84"/>
      <c r="AN200" s="84"/>
      <c r="AO200" s="84"/>
      <c r="AP200" s="84"/>
      <c r="AQ200" s="84"/>
    </row>
    <row r="201" spans="2:43" x14ac:dyDescent="0.2">
      <c r="B201" s="84"/>
      <c r="C201" s="84"/>
      <c r="D201" s="84"/>
      <c r="E201" s="84"/>
      <c r="F201" s="84"/>
      <c r="G201" s="84"/>
      <c r="H201" s="84"/>
      <c r="I201" s="84"/>
      <c r="J201" s="84"/>
      <c r="K201" s="84"/>
      <c r="L201" s="84"/>
      <c r="M201" s="84"/>
      <c r="N201" s="84"/>
      <c r="O201" s="84"/>
      <c r="Q201" s="84"/>
      <c r="R201" s="84"/>
      <c r="S201" s="84"/>
      <c r="T201" s="84"/>
      <c r="U201" s="84"/>
      <c r="V201" s="84"/>
      <c r="W201" s="84"/>
      <c r="Y201" s="84"/>
      <c r="Z201" s="84"/>
      <c r="AA201" s="84"/>
      <c r="AB201" s="84"/>
      <c r="AC201" s="84"/>
      <c r="AD201" s="84"/>
      <c r="AE201" s="84"/>
      <c r="AG201" s="84"/>
      <c r="AH201" s="84"/>
      <c r="AI201" s="84"/>
      <c r="AJ201" s="84"/>
      <c r="AK201" s="84"/>
      <c r="AL201" s="84"/>
      <c r="AM201" s="84"/>
      <c r="AN201" s="84"/>
      <c r="AO201" s="84"/>
      <c r="AP201" s="84"/>
      <c r="AQ201" s="84"/>
    </row>
    <row r="202" spans="2:43" x14ac:dyDescent="0.2">
      <c r="B202" s="84"/>
      <c r="C202" s="84"/>
      <c r="D202" s="84"/>
      <c r="E202" s="84"/>
      <c r="F202" s="84"/>
      <c r="G202" s="84"/>
      <c r="H202" s="84"/>
      <c r="I202" s="84"/>
      <c r="J202" s="84"/>
      <c r="K202" s="84"/>
      <c r="L202" s="84"/>
      <c r="M202" s="84"/>
      <c r="N202" s="84"/>
      <c r="O202" s="84"/>
      <c r="Q202" s="84"/>
      <c r="R202" s="84"/>
      <c r="S202" s="84"/>
      <c r="T202" s="84"/>
      <c r="U202" s="84"/>
      <c r="V202" s="84"/>
      <c r="W202" s="84"/>
      <c r="Y202" s="84"/>
      <c r="Z202" s="84"/>
      <c r="AA202" s="84"/>
      <c r="AB202" s="84"/>
      <c r="AC202" s="84"/>
      <c r="AD202" s="84"/>
      <c r="AE202" s="84"/>
      <c r="AG202" s="84"/>
      <c r="AH202" s="84"/>
      <c r="AI202" s="84"/>
      <c r="AJ202" s="84"/>
      <c r="AK202" s="84"/>
      <c r="AL202" s="84"/>
      <c r="AM202" s="84"/>
      <c r="AN202" s="84"/>
      <c r="AO202" s="84"/>
      <c r="AP202" s="84"/>
      <c r="AQ202" s="84"/>
    </row>
    <row r="203" spans="2:43" x14ac:dyDescent="0.2">
      <c r="B203" s="84"/>
      <c r="C203" s="84"/>
      <c r="D203" s="84"/>
      <c r="E203" s="84"/>
      <c r="F203" s="84"/>
      <c r="G203" s="84"/>
      <c r="H203" s="84"/>
      <c r="I203" s="84"/>
      <c r="J203" s="84"/>
      <c r="K203" s="84"/>
      <c r="L203" s="84"/>
      <c r="M203" s="84"/>
      <c r="N203" s="84"/>
      <c r="O203" s="84"/>
      <c r="Q203" s="84"/>
      <c r="R203" s="84"/>
      <c r="S203" s="84"/>
      <c r="T203" s="84"/>
      <c r="U203" s="84"/>
      <c r="V203" s="84"/>
      <c r="W203" s="84"/>
      <c r="Y203" s="84"/>
      <c r="Z203" s="84"/>
      <c r="AA203" s="84"/>
      <c r="AB203" s="84"/>
      <c r="AC203" s="84"/>
      <c r="AD203" s="84"/>
      <c r="AE203" s="84"/>
      <c r="AG203" s="84"/>
      <c r="AH203" s="84"/>
      <c r="AI203" s="84"/>
      <c r="AJ203" s="84"/>
      <c r="AK203" s="84"/>
      <c r="AL203" s="84"/>
      <c r="AM203" s="84"/>
      <c r="AN203" s="84"/>
      <c r="AO203" s="84"/>
      <c r="AP203" s="84"/>
      <c r="AQ203" s="84"/>
    </row>
    <row r="204" spans="2:43" x14ac:dyDescent="0.2">
      <c r="B204" s="84"/>
      <c r="C204" s="84"/>
      <c r="D204" s="84"/>
      <c r="E204" s="84"/>
      <c r="F204" s="84"/>
      <c r="G204" s="84"/>
      <c r="H204" s="84"/>
      <c r="I204" s="84"/>
      <c r="J204" s="84"/>
      <c r="K204" s="84"/>
      <c r="L204" s="84"/>
      <c r="M204" s="84"/>
      <c r="N204" s="84"/>
      <c r="O204" s="84"/>
      <c r="Q204" s="84"/>
      <c r="R204" s="84"/>
      <c r="S204" s="84"/>
      <c r="T204" s="84"/>
      <c r="U204" s="84"/>
      <c r="V204" s="84"/>
      <c r="W204" s="84"/>
      <c r="Y204" s="84"/>
      <c r="Z204" s="84"/>
      <c r="AA204" s="84"/>
      <c r="AB204" s="84"/>
      <c r="AC204" s="84"/>
      <c r="AD204" s="84"/>
      <c r="AE204" s="84"/>
      <c r="AG204" s="84"/>
      <c r="AH204" s="84"/>
      <c r="AI204" s="84"/>
      <c r="AJ204" s="84"/>
      <c r="AK204" s="84"/>
      <c r="AL204" s="84"/>
      <c r="AM204" s="84"/>
      <c r="AN204" s="84"/>
      <c r="AO204" s="84"/>
      <c r="AP204" s="84"/>
      <c r="AQ204" s="84"/>
    </row>
    <row r="205" spans="2:43" x14ac:dyDescent="0.2">
      <c r="B205" s="84"/>
      <c r="C205" s="84"/>
      <c r="D205" s="84"/>
      <c r="E205" s="84"/>
      <c r="F205" s="84"/>
      <c r="G205" s="84"/>
      <c r="H205" s="84"/>
      <c r="I205" s="84"/>
      <c r="J205" s="84"/>
      <c r="K205" s="84"/>
      <c r="L205" s="84"/>
      <c r="M205" s="84"/>
      <c r="N205" s="84"/>
      <c r="O205" s="84"/>
      <c r="Q205" s="84"/>
      <c r="R205" s="84"/>
      <c r="S205" s="84"/>
      <c r="T205" s="84"/>
      <c r="U205" s="84"/>
      <c r="V205" s="84"/>
      <c r="W205" s="84"/>
      <c r="Y205" s="84"/>
      <c r="Z205" s="84"/>
      <c r="AA205" s="84"/>
      <c r="AB205" s="84"/>
      <c r="AC205" s="84"/>
      <c r="AD205" s="84"/>
      <c r="AE205" s="84"/>
      <c r="AG205" s="84"/>
      <c r="AH205" s="84"/>
      <c r="AI205" s="84"/>
      <c r="AJ205" s="84"/>
      <c r="AK205" s="84"/>
      <c r="AL205" s="84"/>
      <c r="AM205" s="84"/>
      <c r="AN205" s="84"/>
      <c r="AO205" s="84"/>
      <c r="AP205" s="84"/>
      <c r="AQ205" s="84"/>
    </row>
    <row r="206" spans="2:43" x14ac:dyDescent="0.2">
      <c r="B206" s="84"/>
      <c r="C206" s="84"/>
      <c r="D206" s="84"/>
      <c r="E206" s="84"/>
      <c r="F206" s="84"/>
      <c r="G206" s="84"/>
      <c r="H206" s="84"/>
      <c r="I206" s="84"/>
      <c r="J206" s="84"/>
      <c r="K206" s="84"/>
      <c r="L206" s="84"/>
      <c r="M206" s="84"/>
      <c r="N206" s="84"/>
      <c r="O206" s="84"/>
      <c r="Q206" s="84"/>
      <c r="R206" s="84"/>
      <c r="S206" s="84"/>
      <c r="T206" s="84"/>
      <c r="U206" s="84"/>
      <c r="V206" s="84"/>
      <c r="W206" s="84"/>
      <c r="Y206" s="84"/>
      <c r="Z206" s="84"/>
      <c r="AA206" s="84"/>
      <c r="AB206" s="84"/>
      <c r="AC206" s="84"/>
      <c r="AD206" s="84"/>
      <c r="AE206" s="84"/>
      <c r="AG206" s="84"/>
      <c r="AH206" s="84"/>
      <c r="AI206" s="84"/>
      <c r="AJ206" s="84"/>
      <c r="AK206" s="84"/>
      <c r="AL206" s="84"/>
      <c r="AM206" s="84"/>
      <c r="AN206" s="84"/>
      <c r="AO206" s="84"/>
      <c r="AP206" s="84"/>
      <c r="AQ206" s="84"/>
    </row>
    <row r="207" spans="2:43" x14ac:dyDescent="0.2">
      <c r="B207" s="84"/>
      <c r="C207" s="84"/>
      <c r="D207" s="84"/>
      <c r="E207" s="84"/>
      <c r="F207" s="84"/>
      <c r="G207" s="84"/>
      <c r="H207" s="84"/>
      <c r="I207" s="84"/>
      <c r="J207" s="84"/>
      <c r="K207" s="84"/>
      <c r="L207" s="84"/>
      <c r="M207" s="84"/>
      <c r="N207" s="84"/>
      <c r="O207" s="84"/>
      <c r="Q207" s="84"/>
      <c r="R207" s="84"/>
      <c r="S207" s="84"/>
      <c r="T207" s="84"/>
      <c r="U207" s="84"/>
      <c r="V207" s="84"/>
      <c r="W207" s="84"/>
      <c r="Y207" s="84"/>
      <c r="Z207" s="84"/>
      <c r="AA207" s="84"/>
      <c r="AB207" s="84"/>
      <c r="AC207" s="84"/>
      <c r="AD207" s="84"/>
      <c r="AE207" s="84"/>
      <c r="AG207" s="84"/>
      <c r="AH207" s="84"/>
      <c r="AI207" s="84"/>
      <c r="AJ207" s="84"/>
      <c r="AK207" s="84"/>
      <c r="AL207" s="84"/>
      <c r="AM207" s="84"/>
      <c r="AN207" s="84"/>
      <c r="AO207" s="84"/>
      <c r="AP207" s="84"/>
      <c r="AQ207" s="84"/>
    </row>
    <row r="208" spans="2:43" x14ac:dyDescent="0.2">
      <c r="B208" s="84"/>
      <c r="C208" s="84"/>
      <c r="D208" s="84"/>
      <c r="E208" s="84"/>
      <c r="F208" s="84"/>
      <c r="G208" s="84"/>
      <c r="H208" s="84"/>
      <c r="I208" s="84"/>
      <c r="J208" s="84"/>
      <c r="K208" s="84"/>
      <c r="L208" s="84"/>
      <c r="M208" s="84"/>
      <c r="N208" s="84"/>
      <c r="O208" s="84"/>
      <c r="Q208" s="84"/>
      <c r="R208" s="84"/>
      <c r="S208" s="84"/>
      <c r="T208" s="84"/>
      <c r="U208" s="84"/>
      <c r="V208" s="84"/>
      <c r="W208" s="84"/>
      <c r="Y208" s="84"/>
      <c r="Z208" s="84"/>
      <c r="AA208" s="84"/>
      <c r="AB208" s="84"/>
      <c r="AC208" s="84"/>
      <c r="AD208" s="84"/>
      <c r="AE208" s="84"/>
      <c r="AG208" s="84"/>
      <c r="AH208" s="84"/>
      <c r="AI208" s="84"/>
      <c r="AJ208" s="84"/>
      <c r="AK208" s="84"/>
      <c r="AL208" s="84"/>
      <c r="AM208" s="84"/>
      <c r="AN208" s="84"/>
      <c r="AO208" s="84"/>
      <c r="AP208" s="84"/>
      <c r="AQ208" s="84"/>
    </row>
    <row r="209" spans="2:43" x14ac:dyDescent="0.2">
      <c r="B209" s="84"/>
      <c r="C209" s="84"/>
      <c r="D209" s="84"/>
      <c r="E209" s="84"/>
      <c r="F209" s="84"/>
      <c r="G209" s="84"/>
      <c r="H209" s="84"/>
      <c r="I209" s="84"/>
      <c r="J209" s="84"/>
      <c r="K209" s="84"/>
      <c r="L209" s="84"/>
      <c r="M209" s="84"/>
      <c r="N209" s="84"/>
      <c r="O209" s="84"/>
      <c r="Q209" s="84"/>
      <c r="R209" s="84"/>
      <c r="S209" s="84"/>
      <c r="T209" s="84"/>
      <c r="U209" s="84"/>
      <c r="V209" s="84"/>
      <c r="W209" s="84"/>
      <c r="Y209" s="84"/>
      <c r="Z209" s="84"/>
      <c r="AA209" s="84"/>
      <c r="AB209" s="84"/>
      <c r="AC209" s="84"/>
      <c r="AD209" s="84"/>
      <c r="AE209" s="84"/>
      <c r="AG209" s="84"/>
      <c r="AH209" s="84"/>
      <c r="AI209" s="84"/>
      <c r="AJ209" s="84"/>
      <c r="AK209" s="84"/>
      <c r="AL209" s="84"/>
      <c r="AM209" s="84"/>
      <c r="AN209" s="84"/>
      <c r="AO209" s="84"/>
      <c r="AP209" s="84"/>
      <c r="AQ209" s="84"/>
    </row>
    <row r="210" spans="2:43" x14ac:dyDescent="0.2">
      <c r="B210" s="84"/>
      <c r="C210" s="84"/>
      <c r="D210" s="84"/>
      <c r="E210" s="84"/>
      <c r="F210" s="84"/>
      <c r="G210" s="84"/>
      <c r="H210" s="84"/>
      <c r="I210" s="84"/>
      <c r="J210" s="84"/>
      <c r="K210" s="84"/>
      <c r="L210" s="84"/>
      <c r="M210" s="84"/>
      <c r="N210" s="84"/>
      <c r="O210" s="84"/>
      <c r="Q210" s="84"/>
      <c r="R210" s="84"/>
      <c r="S210" s="84"/>
      <c r="T210" s="84"/>
      <c r="U210" s="84"/>
      <c r="V210" s="84"/>
      <c r="W210" s="84"/>
      <c r="Y210" s="84"/>
      <c r="Z210" s="84"/>
      <c r="AA210" s="84"/>
      <c r="AB210" s="84"/>
      <c r="AC210" s="84"/>
      <c r="AD210" s="84"/>
      <c r="AE210" s="84"/>
      <c r="AG210" s="84"/>
      <c r="AH210" s="84"/>
      <c r="AI210" s="84"/>
      <c r="AJ210" s="84"/>
      <c r="AK210" s="84"/>
      <c r="AL210" s="84"/>
      <c r="AM210" s="84"/>
      <c r="AN210" s="84"/>
      <c r="AO210" s="84"/>
      <c r="AP210" s="84"/>
      <c r="AQ210" s="84"/>
    </row>
    <row r="211" spans="2:43" x14ac:dyDescent="0.2">
      <c r="B211" s="84"/>
      <c r="C211" s="84"/>
      <c r="D211" s="84"/>
      <c r="E211" s="84"/>
      <c r="F211" s="84"/>
      <c r="G211" s="84"/>
      <c r="H211" s="84"/>
      <c r="I211" s="84"/>
      <c r="J211" s="84"/>
      <c r="K211" s="84"/>
      <c r="L211" s="84"/>
      <c r="M211" s="84"/>
      <c r="N211" s="84"/>
      <c r="O211" s="84"/>
      <c r="Q211" s="84"/>
      <c r="R211" s="84"/>
      <c r="S211" s="84"/>
      <c r="T211" s="84"/>
      <c r="U211" s="84"/>
      <c r="V211" s="84"/>
      <c r="W211" s="84"/>
      <c r="Y211" s="84"/>
      <c r="Z211" s="84"/>
      <c r="AA211" s="84"/>
      <c r="AB211" s="84"/>
      <c r="AC211" s="84"/>
      <c r="AD211" s="84"/>
      <c r="AE211" s="84"/>
      <c r="AG211" s="84"/>
      <c r="AH211" s="84"/>
      <c r="AI211" s="84"/>
      <c r="AJ211" s="84"/>
      <c r="AK211" s="84"/>
      <c r="AL211" s="84"/>
      <c r="AM211" s="84"/>
      <c r="AN211" s="84"/>
      <c r="AO211" s="84"/>
      <c r="AP211" s="84"/>
      <c r="AQ211" s="84"/>
    </row>
    <row r="212" spans="2:43" x14ac:dyDescent="0.2">
      <c r="B212" s="84"/>
      <c r="C212" s="84"/>
      <c r="D212" s="84"/>
      <c r="E212" s="84"/>
      <c r="F212" s="84"/>
      <c r="G212" s="84"/>
      <c r="H212" s="84"/>
      <c r="I212" s="84"/>
      <c r="J212" s="84"/>
      <c r="K212" s="84"/>
      <c r="L212" s="84"/>
      <c r="M212" s="84"/>
      <c r="N212" s="84"/>
      <c r="O212" s="84"/>
      <c r="Q212" s="84"/>
      <c r="R212" s="84"/>
      <c r="S212" s="84"/>
      <c r="T212" s="84"/>
      <c r="U212" s="84"/>
      <c r="V212" s="84"/>
      <c r="W212" s="84"/>
      <c r="Y212" s="84"/>
      <c r="Z212" s="84"/>
      <c r="AA212" s="84"/>
      <c r="AB212" s="84"/>
      <c r="AC212" s="84"/>
      <c r="AD212" s="84"/>
      <c r="AE212" s="84"/>
      <c r="AG212" s="84"/>
      <c r="AH212" s="84"/>
      <c r="AI212" s="84"/>
      <c r="AJ212" s="84"/>
      <c r="AK212" s="84"/>
      <c r="AL212" s="84"/>
      <c r="AM212" s="84"/>
      <c r="AN212" s="84"/>
      <c r="AO212" s="84"/>
      <c r="AP212" s="84"/>
      <c r="AQ212" s="84"/>
    </row>
    <row r="213" spans="2:43" x14ac:dyDescent="0.2">
      <c r="B213" s="84"/>
      <c r="C213" s="84"/>
      <c r="D213" s="84"/>
      <c r="E213" s="84"/>
      <c r="F213" s="84"/>
      <c r="G213" s="84"/>
      <c r="H213" s="84"/>
      <c r="I213" s="84"/>
      <c r="J213" s="84"/>
      <c r="K213" s="84"/>
      <c r="L213" s="84"/>
      <c r="M213" s="84"/>
      <c r="N213" s="84"/>
      <c r="O213" s="84"/>
      <c r="Q213" s="84"/>
      <c r="R213" s="84"/>
      <c r="S213" s="84"/>
      <c r="T213" s="84"/>
      <c r="U213" s="84"/>
      <c r="V213" s="84"/>
      <c r="W213" s="84"/>
      <c r="Y213" s="84"/>
      <c r="Z213" s="84"/>
      <c r="AA213" s="84"/>
      <c r="AB213" s="84"/>
      <c r="AC213" s="84"/>
      <c r="AD213" s="84"/>
      <c r="AE213" s="84"/>
      <c r="AG213" s="84"/>
      <c r="AH213" s="84"/>
      <c r="AI213" s="84"/>
      <c r="AJ213" s="84"/>
      <c r="AK213" s="84"/>
      <c r="AL213" s="84"/>
      <c r="AM213" s="84"/>
      <c r="AN213" s="84"/>
      <c r="AO213" s="84"/>
      <c r="AP213" s="84"/>
      <c r="AQ213" s="84"/>
    </row>
    <row r="214" spans="2:43" x14ac:dyDescent="0.2">
      <c r="B214" s="84"/>
      <c r="C214" s="84"/>
      <c r="D214" s="84"/>
      <c r="E214" s="84"/>
      <c r="F214" s="84"/>
      <c r="G214" s="84"/>
      <c r="H214" s="84"/>
      <c r="I214" s="84"/>
      <c r="J214" s="84"/>
      <c r="K214" s="84"/>
      <c r="L214" s="84"/>
      <c r="M214" s="84"/>
      <c r="N214" s="84"/>
      <c r="O214" s="84"/>
      <c r="Q214" s="84"/>
      <c r="R214" s="84"/>
      <c r="S214" s="84"/>
      <c r="T214" s="84"/>
      <c r="U214" s="84"/>
      <c r="V214" s="84"/>
      <c r="W214" s="84"/>
      <c r="Y214" s="84"/>
      <c r="Z214" s="84"/>
      <c r="AA214" s="84"/>
      <c r="AB214" s="84"/>
      <c r="AC214" s="84"/>
      <c r="AD214" s="84"/>
      <c r="AE214" s="84"/>
      <c r="AG214" s="84"/>
      <c r="AH214" s="84"/>
      <c r="AI214" s="84"/>
      <c r="AJ214" s="84"/>
      <c r="AK214" s="84"/>
      <c r="AL214" s="84"/>
      <c r="AM214" s="84"/>
      <c r="AN214" s="84"/>
      <c r="AO214" s="84"/>
      <c r="AP214" s="84"/>
      <c r="AQ214" s="84"/>
    </row>
    <row r="215" spans="2:43" x14ac:dyDescent="0.2">
      <c r="B215" s="84"/>
      <c r="C215" s="84"/>
      <c r="D215" s="84"/>
      <c r="E215" s="84"/>
      <c r="F215" s="84"/>
      <c r="G215" s="84"/>
      <c r="H215" s="84"/>
      <c r="I215" s="84"/>
      <c r="J215" s="84"/>
      <c r="K215" s="84"/>
      <c r="L215" s="84"/>
      <c r="M215" s="84"/>
      <c r="N215" s="84"/>
      <c r="O215" s="84"/>
      <c r="Q215" s="84"/>
      <c r="R215" s="84"/>
      <c r="S215" s="84"/>
      <c r="T215" s="84"/>
      <c r="U215" s="84"/>
      <c r="V215" s="84"/>
      <c r="W215" s="84"/>
      <c r="Y215" s="84"/>
      <c r="Z215" s="84"/>
      <c r="AA215" s="84"/>
      <c r="AB215" s="84"/>
      <c r="AC215" s="84"/>
      <c r="AD215" s="84"/>
      <c r="AE215" s="84"/>
      <c r="AG215" s="84"/>
      <c r="AH215" s="84"/>
      <c r="AI215" s="84"/>
      <c r="AJ215" s="84"/>
      <c r="AK215" s="84"/>
      <c r="AL215" s="84"/>
      <c r="AM215" s="84"/>
      <c r="AN215" s="84"/>
      <c r="AO215" s="84"/>
      <c r="AP215" s="84"/>
      <c r="AQ215" s="84"/>
    </row>
    <row r="216" spans="2:43" x14ac:dyDescent="0.2">
      <c r="B216" s="84"/>
      <c r="C216" s="84"/>
      <c r="D216" s="84"/>
      <c r="E216" s="84"/>
      <c r="F216" s="84"/>
      <c r="G216" s="84"/>
      <c r="H216" s="84"/>
      <c r="I216" s="84"/>
      <c r="J216" s="84"/>
      <c r="K216" s="84"/>
      <c r="L216" s="84"/>
      <c r="M216" s="84"/>
      <c r="N216" s="84"/>
      <c r="O216" s="84"/>
      <c r="Q216" s="84"/>
      <c r="R216" s="84"/>
      <c r="S216" s="84"/>
      <c r="T216" s="84"/>
      <c r="U216" s="84"/>
      <c r="V216" s="84"/>
      <c r="W216" s="84"/>
      <c r="Y216" s="84"/>
      <c r="Z216" s="84"/>
      <c r="AA216" s="84"/>
      <c r="AB216" s="84"/>
      <c r="AC216" s="84"/>
      <c r="AD216" s="84"/>
      <c r="AE216" s="84"/>
      <c r="AG216" s="84"/>
      <c r="AH216" s="84"/>
      <c r="AI216" s="84"/>
      <c r="AJ216" s="84"/>
      <c r="AK216" s="84"/>
      <c r="AL216" s="84"/>
      <c r="AM216" s="84"/>
      <c r="AN216" s="84"/>
      <c r="AO216" s="84"/>
      <c r="AP216" s="84"/>
      <c r="AQ216" s="84"/>
    </row>
    <row r="217" spans="2:43" x14ac:dyDescent="0.2">
      <c r="B217" s="84"/>
      <c r="C217" s="84"/>
      <c r="D217" s="84"/>
      <c r="E217" s="84"/>
      <c r="F217" s="84"/>
      <c r="G217" s="84"/>
      <c r="H217" s="84"/>
      <c r="I217" s="84"/>
      <c r="J217" s="84"/>
      <c r="K217" s="84"/>
      <c r="L217" s="84"/>
      <c r="M217" s="84"/>
      <c r="N217" s="84"/>
      <c r="O217" s="84"/>
      <c r="Q217" s="84"/>
      <c r="R217" s="84"/>
      <c r="S217" s="84"/>
      <c r="T217" s="84"/>
      <c r="U217" s="84"/>
      <c r="V217" s="84"/>
      <c r="W217" s="84"/>
      <c r="Y217" s="84"/>
      <c r="Z217" s="84"/>
      <c r="AA217" s="84"/>
      <c r="AB217" s="84"/>
      <c r="AC217" s="84"/>
      <c r="AD217" s="84"/>
      <c r="AE217" s="84"/>
      <c r="AG217" s="84"/>
      <c r="AH217" s="84"/>
      <c r="AI217" s="84"/>
      <c r="AJ217" s="84"/>
      <c r="AK217" s="84"/>
      <c r="AL217" s="84"/>
      <c r="AM217" s="84"/>
      <c r="AN217" s="84"/>
      <c r="AO217" s="84"/>
      <c r="AP217" s="84"/>
      <c r="AQ217" s="84"/>
    </row>
    <row r="218" spans="2:43" x14ac:dyDescent="0.2">
      <c r="B218" s="84"/>
      <c r="C218" s="84"/>
      <c r="D218" s="84"/>
      <c r="E218" s="84"/>
      <c r="F218" s="84"/>
      <c r="G218" s="84"/>
      <c r="H218" s="84"/>
      <c r="I218" s="84"/>
      <c r="J218" s="84"/>
      <c r="K218" s="84"/>
      <c r="L218" s="84"/>
      <c r="M218" s="84"/>
      <c r="N218" s="84"/>
      <c r="O218" s="84"/>
      <c r="Q218" s="84"/>
      <c r="R218" s="84"/>
      <c r="S218" s="84"/>
      <c r="T218" s="84"/>
      <c r="U218" s="84"/>
      <c r="V218" s="84"/>
      <c r="W218" s="84"/>
      <c r="Y218" s="84"/>
      <c r="Z218" s="84"/>
      <c r="AA218" s="84"/>
      <c r="AB218" s="84"/>
      <c r="AC218" s="84"/>
      <c r="AD218" s="84"/>
      <c r="AE218" s="84"/>
      <c r="AG218" s="84"/>
      <c r="AH218" s="84"/>
      <c r="AI218" s="84"/>
      <c r="AJ218" s="84"/>
      <c r="AK218" s="84"/>
      <c r="AL218" s="84"/>
      <c r="AM218" s="84"/>
      <c r="AN218" s="84"/>
      <c r="AO218" s="84"/>
      <c r="AP218" s="84"/>
      <c r="AQ218" s="84"/>
    </row>
    <row r="219" spans="2:43" x14ac:dyDescent="0.2">
      <c r="B219" s="84"/>
      <c r="C219" s="84"/>
      <c r="D219" s="84"/>
      <c r="E219" s="84"/>
      <c r="F219" s="84"/>
      <c r="G219" s="84"/>
      <c r="H219" s="84"/>
      <c r="I219" s="84"/>
      <c r="J219" s="84"/>
      <c r="K219" s="84"/>
      <c r="L219" s="84"/>
      <c r="M219" s="84"/>
      <c r="N219" s="84"/>
      <c r="O219" s="84"/>
      <c r="Q219" s="84"/>
      <c r="R219" s="84"/>
      <c r="S219" s="84"/>
      <c r="T219" s="84"/>
      <c r="U219" s="84"/>
      <c r="V219" s="84"/>
      <c r="W219" s="84"/>
      <c r="Y219" s="84"/>
      <c r="Z219" s="84"/>
      <c r="AA219" s="84"/>
      <c r="AB219" s="84"/>
      <c r="AC219" s="84"/>
      <c r="AD219" s="84"/>
      <c r="AE219" s="84"/>
      <c r="AG219" s="84"/>
      <c r="AM219" s="84"/>
      <c r="AN219" s="84"/>
      <c r="AO219" s="84"/>
      <c r="AP219" s="84"/>
      <c r="AQ219" s="84"/>
    </row>
    <row r="220" spans="2:43" x14ac:dyDescent="0.2">
      <c r="B220" s="84"/>
      <c r="C220" s="84"/>
      <c r="D220" s="84"/>
      <c r="E220" s="84"/>
      <c r="F220" s="84"/>
      <c r="G220" s="84"/>
      <c r="H220" s="84"/>
      <c r="I220" s="84"/>
      <c r="J220" s="84"/>
      <c r="K220" s="84"/>
      <c r="L220" s="84"/>
      <c r="M220" s="84"/>
      <c r="N220" s="84"/>
      <c r="O220" s="84"/>
      <c r="Q220" s="84"/>
      <c r="R220" s="84"/>
      <c r="S220" s="84"/>
      <c r="T220" s="84"/>
      <c r="U220" s="84"/>
      <c r="V220" s="84"/>
      <c r="W220" s="84"/>
      <c r="Y220" s="84"/>
      <c r="Z220" s="84"/>
      <c r="AA220" s="84"/>
      <c r="AB220" s="84"/>
      <c r="AC220" s="84"/>
      <c r="AD220" s="84"/>
      <c r="AE220" s="84"/>
      <c r="AG220" s="84"/>
      <c r="AM220" s="84"/>
      <c r="AN220" s="84"/>
      <c r="AO220" s="84"/>
      <c r="AP220" s="84"/>
      <c r="AQ220" s="84"/>
    </row>
    <row r="221" spans="2:43" x14ac:dyDescent="0.2">
      <c r="B221" s="84"/>
      <c r="C221" s="84"/>
      <c r="D221" s="84"/>
      <c r="E221" s="84"/>
      <c r="F221" s="84"/>
      <c r="G221" s="84"/>
      <c r="H221" s="84"/>
      <c r="I221" s="84"/>
      <c r="J221" s="84"/>
      <c r="K221" s="84"/>
      <c r="L221" s="84"/>
      <c r="M221" s="84"/>
      <c r="N221" s="84"/>
      <c r="O221" s="84"/>
      <c r="Q221" s="84"/>
      <c r="R221" s="84"/>
      <c r="S221" s="84"/>
      <c r="T221" s="84"/>
      <c r="U221" s="84"/>
      <c r="V221" s="84"/>
      <c r="W221" s="84"/>
      <c r="Y221" s="84"/>
      <c r="Z221" s="84"/>
      <c r="AA221" s="84"/>
      <c r="AB221" s="84"/>
      <c r="AC221" s="84"/>
      <c r="AD221" s="84"/>
      <c r="AE221" s="84"/>
      <c r="AG221" s="84"/>
      <c r="AM221" s="84"/>
      <c r="AN221" s="84"/>
      <c r="AO221" s="84"/>
      <c r="AP221" s="84"/>
      <c r="AQ221" s="84"/>
    </row>
    <row r="222" spans="2:43" x14ac:dyDescent="0.2">
      <c r="B222" s="84"/>
      <c r="C222" s="84"/>
      <c r="D222" s="84"/>
      <c r="E222" s="84"/>
      <c r="F222" s="84"/>
      <c r="G222" s="84"/>
      <c r="H222" s="84"/>
      <c r="I222" s="84"/>
      <c r="J222" s="84"/>
      <c r="K222" s="84"/>
      <c r="L222" s="84"/>
      <c r="M222" s="84"/>
      <c r="N222" s="84"/>
      <c r="O222" s="84"/>
      <c r="Q222" s="84"/>
      <c r="R222" s="84"/>
      <c r="S222" s="84"/>
      <c r="T222" s="84"/>
      <c r="U222" s="84"/>
      <c r="V222" s="84"/>
      <c r="W222" s="84"/>
      <c r="Y222" s="84"/>
      <c r="Z222" s="84"/>
      <c r="AA222" s="84"/>
      <c r="AB222" s="84"/>
      <c r="AC222" s="84"/>
      <c r="AD222" s="84"/>
      <c r="AE222" s="84"/>
      <c r="AG222" s="84"/>
      <c r="AM222" s="84"/>
      <c r="AN222" s="84"/>
      <c r="AO222" s="84"/>
      <c r="AP222" s="84"/>
      <c r="AQ222" s="84"/>
    </row>
    <row r="223" spans="2:43" x14ac:dyDescent="0.2">
      <c r="B223" s="84"/>
      <c r="C223" s="84"/>
      <c r="D223" s="84"/>
      <c r="E223" s="84"/>
      <c r="F223" s="84"/>
      <c r="G223" s="84"/>
      <c r="H223" s="84"/>
      <c r="I223" s="84"/>
      <c r="J223" s="84"/>
      <c r="K223" s="84"/>
      <c r="L223" s="84"/>
      <c r="M223" s="84"/>
      <c r="N223" s="84"/>
      <c r="O223" s="84"/>
      <c r="Q223" s="84"/>
      <c r="R223" s="84"/>
      <c r="S223" s="84"/>
      <c r="T223" s="84"/>
      <c r="U223" s="84"/>
      <c r="V223" s="84"/>
      <c r="W223" s="84"/>
      <c r="Y223" s="84"/>
      <c r="Z223" s="84"/>
      <c r="AA223" s="84"/>
      <c r="AB223" s="84"/>
      <c r="AC223" s="84"/>
      <c r="AD223" s="84"/>
      <c r="AE223" s="84"/>
      <c r="AG223" s="84"/>
      <c r="AM223" s="84"/>
      <c r="AN223" s="84"/>
      <c r="AO223" s="84"/>
      <c r="AP223" s="84"/>
      <c r="AQ223" s="84"/>
    </row>
    <row r="224" spans="2:43" x14ac:dyDescent="0.2">
      <c r="B224" s="84"/>
      <c r="C224" s="84"/>
      <c r="D224" s="84"/>
      <c r="E224" s="84"/>
      <c r="F224" s="84"/>
      <c r="G224" s="84"/>
      <c r="H224" s="84"/>
      <c r="I224" s="84"/>
      <c r="J224" s="84"/>
      <c r="K224" s="84"/>
      <c r="L224" s="84"/>
      <c r="M224" s="84"/>
      <c r="N224" s="84"/>
      <c r="O224" s="84"/>
      <c r="Q224" s="84"/>
      <c r="R224" s="84"/>
      <c r="S224" s="84"/>
      <c r="T224" s="84"/>
      <c r="U224" s="84"/>
      <c r="V224" s="84"/>
      <c r="W224" s="84"/>
      <c r="Y224" s="84"/>
      <c r="Z224" s="84"/>
      <c r="AA224" s="84"/>
      <c r="AB224" s="84"/>
      <c r="AC224" s="84"/>
      <c r="AD224" s="84"/>
      <c r="AE224" s="84"/>
      <c r="AG224" s="84"/>
      <c r="AM224" s="84"/>
      <c r="AN224" s="84"/>
      <c r="AO224" s="84"/>
      <c r="AP224" s="84"/>
      <c r="AQ224" s="84"/>
    </row>
    <row r="225" spans="2:43" x14ac:dyDescent="0.2">
      <c r="B225" s="84"/>
      <c r="C225" s="84"/>
      <c r="D225" s="84"/>
      <c r="E225" s="84"/>
      <c r="F225" s="84"/>
      <c r="G225" s="84"/>
      <c r="H225" s="84"/>
      <c r="I225" s="84"/>
      <c r="J225" s="84"/>
      <c r="K225" s="84"/>
      <c r="L225" s="84"/>
      <c r="M225" s="84"/>
      <c r="N225" s="84"/>
      <c r="O225" s="84"/>
      <c r="Q225" s="84"/>
      <c r="R225" s="84"/>
      <c r="S225" s="84"/>
      <c r="T225" s="84"/>
      <c r="U225" s="84"/>
      <c r="V225" s="84"/>
      <c r="W225" s="84"/>
      <c r="Y225" s="84"/>
      <c r="Z225" s="84"/>
      <c r="AA225" s="84"/>
      <c r="AB225" s="84"/>
      <c r="AC225" s="84"/>
      <c r="AD225" s="84"/>
      <c r="AE225" s="84"/>
      <c r="AG225" s="84"/>
      <c r="AM225" s="84"/>
      <c r="AN225" s="84"/>
      <c r="AO225" s="84"/>
      <c r="AP225" s="84"/>
      <c r="AQ225" s="84"/>
    </row>
  </sheetData>
  <mergeCells count="136">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7:N47"/>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5:N45"/>
    <mergeCell ref="M46:N46"/>
    <mergeCell ref="I22:N22"/>
    <mergeCell ref="R22:V22"/>
    <mergeCell ref="R28:V28"/>
    <mergeCell ref="I24:N24"/>
    <mergeCell ref="R24:V24"/>
    <mergeCell ref="I28:N28"/>
    <mergeCell ref="M40:N40"/>
    <mergeCell ref="M39:N39"/>
    <mergeCell ref="M38:N38"/>
    <mergeCell ref="I33:N33"/>
    <mergeCell ref="I35:N35"/>
    <mergeCell ref="I56:N61"/>
    <mergeCell ref="I51:K51"/>
    <mergeCell ref="M51:N51"/>
    <mergeCell ref="M52:N52"/>
    <mergeCell ref="M53:N53"/>
    <mergeCell ref="M54:N54"/>
    <mergeCell ref="I52:L52"/>
    <mergeCell ref="I53:L53"/>
    <mergeCell ref="I54:L54"/>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40"/>
  <sheetViews>
    <sheetView showGridLines="0" tabSelected="1" topLeftCell="A35" zoomScale="143" zoomScaleNormal="72" workbookViewId="0">
      <selection activeCell="C69" sqref="C69"/>
    </sheetView>
  </sheetViews>
  <sheetFormatPr baseColWidth="10" defaultColWidth="14.5" defaultRowHeight="15.75" customHeight="1" x14ac:dyDescent="0.15"/>
  <cols>
    <col min="1" max="1" width="13.6640625" style="44" customWidth="1"/>
    <col min="2" max="2" width="57.1640625" style="44" customWidth="1"/>
    <col min="3" max="3" width="15.1640625" style="44" customWidth="1"/>
    <col min="4" max="4" width="25.5" style="44" customWidth="1"/>
    <col min="5" max="5" width="14.5" style="44" customWidth="1"/>
    <col min="6" max="6" width="24.5" style="44" customWidth="1"/>
    <col min="7" max="8" width="14.5" style="44" customWidth="1"/>
    <col min="9" max="16384" width="14.5" style="44"/>
  </cols>
  <sheetData>
    <row r="1" spans="1:7" ht="18" customHeight="1" x14ac:dyDescent="0.2">
      <c r="A1" s="262" t="s">
        <v>40</v>
      </c>
      <c r="B1" s="261"/>
      <c r="C1" s="261"/>
      <c r="D1" s="261"/>
      <c r="E1" s="45"/>
    </row>
    <row r="2" spans="1:7" ht="14" customHeight="1" thickBot="1" x14ac:dyDescent="0.2">
      <c r="A2" s="73" t="s">
        <v>41</v>
      </c>
      <c r="D2" s="45"/>
      <c r="E2" s="45"/>
    </row>
    <row r="3" spans="1:7" ht="20" customHeight="1" thickBot="1" x14ac:dyDescent="0.3">
      <c r="A3" s="263" t="s">
        <v>42</v>
      </c>
      <c r="B3" s="72" t="s">
        <v>43</v>
      </c>
      <c r="C3" s="43" t="str">
        <f>'0. Dashboard'!R12</f>
        <v>ALL</v>
      </c>
      <c r="D3" s="74"/>
      <c r="E3" s="45"/>
    </row>
    <row r="4" spans="1:7" ht="20" customHeight="1" thickBot="1" x14ac:dyDescent="0.3">
      <c r="A4" s="264"/>
      <c r="B4" s="53" t="s">
        <v>44</v>
      </c>
      <c r="C4" s="43">
        <f>'0. Dashboard'!I12</f>
        <v>2021</v>
      </c>
      <c r="D4" s="75"/>
      <c r="E4" s="45"/>
    </row>
    <row r="5" spans="1:7" ht="13" customHeight="1" x14ac:dyDescent="0.15">
      <c r="A5" s="264"/>
      <c r="B5" s="66"/>
      <c r="D5" s="45"/>
      <c r="E5" s="45"/>
    </row>
    <row r="6" spans="1:7" ht="14" customHeight="1" thickBot="1" x14ac:dyDescent="0.2">
      <c r="A6" s="264"/>
      <c r="B6" s="53" t="s">
        <v>45</v>
      </c>
      <c r="D6" s="45"/>
      <c r="E6" s="45"/>
    </row>
    <row r="7" spans="1:7" ht="15.75" customHeight="1" thickBot="1" x14ac:dyDescent="0.3">
      <c r="A7" s="264"/>
      <c r="B7" s="66" t="s">
        <v>46</v>
      </c>
      <c r="C7" s="111">
        <f>IF(AND(C3 = "ALL",C4 = "ALL"), SUM('Raw Model Inputs'!AB:AB),
IF(AND(C3 ="ALL", NOT(C4 ="ALL")), SUMIFS('Raw Model Inputs'!AB:AB,'Raw Model Inputs'!B:B, ""&amp;'1. Reimbursement Value'!$C$4 &amp;""),
IF(AND(C4 ="ALL", NOT(C3 ="ALL")), SUMIFS('Raw Model Inputs'!AB:AB,'Raw Model Inputs'!A:A, ""&amp;'1. Reimbursement Value'!$C$3 &amp;""),
SUMIFS('Raw Model Inputs'!AB:AB, 'Raw Model Inputs'!B:B, ""&amp;'1. Reimbursement Value'!$C$4 &amp;"",'Raw Model Inputs'!A:A, ""&amp;'1. Reimbursement Value'!$C$3&amp;""))))</f>
        <v>0</v>
      </c>
      <c r="D7" s="71"/>
      <c r="E7" s="70"/>
      <c r="F7" s="70"/>
      <c r="G7" s="70"/>
    </row>
    <row r="8" spans="1:7" ht="20" customHeight="1" thickBot="1" x14ac:dyDescent="0.3">
      <c r="A8" s="264"/>
      <c r="B8" s="66" t="s">
        <v>47</v>
      </c>
      <c r="C8" s="111">
        <f>IF(AND(C3 = "ALL",C4 = "ALL"), SUM('Raw Model Inputs'!AC:AC),
IF(AND(C3 ="ALL", NOT(C4 ="ALL")), SUMIFS('Raw Model Inputs'!AC:AC,'Raw Model Inputs'!B:B, ""&amp;'1. Reimbursement Value'!$C$4 &amp;""),
IF(AND(C4 ="ALL", NOT(C3 ="ALL")), SUMIFS('Raw Model Inputs'!AC:AC,'Raw Model Inputs'!A:A, ""&amp;'1. Reimbursement Value'!$C$3 &amp;""),
SUMIFS('Raw Model Inputs'!AC:AC, 'Raw Model Inputs'!B:B, ""&amp;'1. Reimbursement Value'!$C$4 &amp;"",'Raw Model Inputs'!A:A, ""&amp;'1. Reimbursement Value'!$C$3&amp;""))))</f>
        <v>0</v>
      </c>
      <c r="D8" s="45"/>
      <c r="E8" s="70"/>
      <c r="F8" s="70"/>
      <c r="G8" s="70"/>
    </row>
    <row r="9" spans="1:7" ht="14" customHeight="1" thickBot="1" x14ac:dyDescent="0.2">
      <c r="A9" s="264"/>
      <c r="B9" s="53"/>
      <c r="C9" s="107"/>
      <c r="D9" s="71"/>
      <c r="E9" s="70"/>
      <c r="F9" s="70"/>
      <c r="G9" s="70"/>
    </row>
    <row r="10" spans="1:7" ht="18" customHeight="1" thickBot="1" x14ac:dyDescent="0.3">
      <c r="A10" s="264"/>
      <c r="B10" s="53" t="s">
        <v>48</v>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0</v>
      </c>
      <c r="D10" s="71"/>
      <c r="E10" s="70"/>
      <c r="F10" s="70"/>
      <c r="G10" s="70"/>
    </row>
    <row r="11" spans="1:7" ht="18" customHeight="1" thickBot="1" x14ac:dyDescent="0.2">
      <c r="A11" s="264"/>
      <c r="C11" s="112"/>
    </row>
    <row r="12" spans="1:7" ht="18" customHeight="1" thickBot="1" x14ac:dyDescent="0.3">
      <c r="A12" s="264"/>
      <c r="B12" s="53" t="s">
        <v>49</v>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0</v>
      </c>
      <c r="D12" s="45"/>
      <c r="E12" s="45"/>
    </row>
    <row r="13" spans="1:7" ht="18" customHeight="1" thickBot="1" x14ac:dyDescent="0.3">
      <c r="A13" s="264"/>
      <c r="C13" s="113"/>
      <c r="D13" s="45"/>
      <c r="E13" s="45"/>
    </row>
    <row r="14" spans="1:7" ht="18" customHeight="1" thickBot="1" x14ac:dyDescent="0.3">
      <c r="A14" s="264"/>
      <c r="B14" s="53" t="s">
        <v>50</v>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0</v>
      </c>
      <c r="D14" s="45"/>
      <c r="E14" s="45"/>
    </row>
    <row r="15" spans="1:7" ht="18" customHeight="1" thickBot="1" x14ac:dyDescent="0.3">
      <c r="A15" s="264"/>
      <c r="C15" s="113"/>
      <c r="D15" s="45"/>
      <c r="E15" s="45"/>
    </row>
    <row r="16" spans="1:7" ht="18" customHeight="1" thickBot="1" x14ac:dyDescent="0.3">
      <c r="A16" s="264"/>
      <c r="B16" s="53" t="s">
        <v>51</v>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0</v>
      </c>
      <c r="D16" s="45"/>
      <c r="E16" s="45"/>
    </row>
    <row r="17" spans="1:5" ht="18" customHeight="1" thickBot="1" x14ac:dyDescent="0.3">
      <c r="A17" s="264"/>
      <c r="B17" s="53"/>
      <c r="C17" s="114"/>
      <c r="D17" s="45"/>
      <c r="E17" s="45"/>
    </row>
    <row r="18" spans="1:5" ht="18" customHeight="1" thickBot="1" x14ac:dyDescent="0.3">
      <c r="A18" s="264"/>
      <c r="B18" s="58" t="s">
        <v>52</v>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0</v>
      </c>
      <c r="D18" s="45"/>
      <c r="E18" s="45"/>
    </row>
    <row r="19" spans="1:5" ht="18" customHeight="1" thickBot="1" x14ac:dyDescent="0.3">
      <c r="A19" s="264"/>
      <c r="C19" s="113"/>
      <c r="D19" s="45"/>
      <c r="E19" s="45"/>
    </row>
    <row r="20" spans="1:5" ht="18" customHeight="1" thickBot="1" x14ac:dyDescent="0.3">
      <c r="A20" s="264"/>
      <c r="B20" s="58" t="s">
        <v>359</v>
      </c>
      <c r="C20" s="111">
        <f>IF(AND(C3 = "ALL",C4 = "ALL"), SUM('Raw Model Inputs'!N:N),
IF(AND(C3 ="ALL", NOT(C4 ="ALL")), SUMIFS('Raw Model Inputs'!N:N,'Raw Model Inputs'!B:B, ""&amp;'1. Reimbursement Value'!$C$4 &amp;""),
IF(AND(C4 ="ALL", NOT(C3 ="ALL")), SUMIFS('Raw Model Inputs'!N:N,'Raw Model Inputs'!A:A, ""&amp;'1. Reimbursement Value'!$C$3 &amp;""),
SUMIFS('Raw Model Inputs'!N:N, 'Raw Model Inputs'!B:B, ""&amp;'1. Reimbursement Value'!$C$4 &amp;"",'Raw Model Inputs'!A:A, ""&amp;'1. Reimbursement Value'!$C$3&amp;""))))</f>
        <v>0</v>
      </c>
      <c r="D20" s="45"/>
      <c r="E20" s="45"/>
    </row>
    <row r="21" spans="1:5" ht="18" customHeight="1" thickBot="1" x14ac:dyDescent="0.3">
      <c r="A21" s="264"/>
      <c r="B21" s="58" t="s">
        <v>360</v>
      </c>
      <c r="C21" s="111">
        <f>IF(AND(C4 = "ALL",C5 = "ALL"), SUM('Raw Model Inputs'!O:O),
IF(AND(C4 ="ALL", NOT(C5 ="ALL")), SUMIFS('Raw Model Inputs'!O:O,'Raw Model Inputs'!B:B, ""&amp;'1. Reimbursement Value'!$C$4 &amp;""),
IF(AND(C5 ="ALL", NOT(C4 ="ALL")), SUMIFS('Raw Model Inputs'!O:O,'Raw Model Inputs'!A:A, ""&amp;'1. Reimbursement Value'!$C$3 &amp;""),
SUMIFS('Raw Model Inputs'!O:O, 'Raw Model Inputs'!B:B, ""&amp;'1. Reimbursement Value'!$C$4 &amp;"",'Raw Model Inputs'!A:A, ""&amp;'1. Reimbursement Value'!$C$3&amp;""))))</f>
        <v>0</v>
      </c>
      <c r="D21" s="45"/>
      <c r="E21" s="45"/>
    </row>
    <row r="22" spans="1:5" ht="18" customHeight="1" thickBot="1" x14ac:dyDescent="0.3">
      <c r="A22" s="264"/>
      <c r="B22" s="58" t="s">
        <v>361</v>
      </c>
      <c r="C22" s="111">
        <f>IF(AND(C5 = "ALL",C6 = "ALL"), SUM('Raw Model Inputs'!P:P),
IF(AND(C5 ="ALL", NOT(C6 ="ALL")), SUMIFS('Raw Model Inputs'!P:P,'Raw Model Inputs'!B:B, ""&amp;'1. Reimbursement Value'!$C$4 &amp;""),
IF(AND(C6 ="ALL", NOT(C5 ="ALL")), SUMIFS('Raw Model Inputs'!P:P,'Raw Model Inputs'!A:A, ""&amp;'1. Reimbursement Value'!$C$3 &amp;""),
SUMIFS('Raw Model Inputs'!P:P, 'Raw Model Inputs'!B:B, ""&amp;'1. Reimbursement Value'!$C$4 &amp;"",'Raw Model Inputs'!A:A, ""&amp;'1. Reimbursement Value'!$C$3&amp;""))))</f>
        <v>0</v>
      </c>
      <c r="D22" s="45"/>
      <c r="E22" s="45"/>
    </row>
    <row r="23" spans="1:5" ht="18" customHeight="1" thickBot="1" x14ac:dyDescent="0.3">
      <c r="A23" s="264"/>
      <c r="B23" s="58" t="s">
        <v>362</v>
      </c>
      <c r="C23" s="111">
        <f>IF(AND(C6 = "ALL",C7 = "ALL"), SUM('Raw Model Inputs'!Q:Q),
IF(AND(C6 ="ALL", NOT(C7 ="ALL")), SUMIFS('Raw Model Inputs'!Q:Q,'Raw Model Inputs'!B:B, ""&amp;'1. Reimbursement Value'!$C$4 &amp;""),
IF(AND(C7 ="ALL", NOT(C6 ="ALL")), SUMIFS('Raw Model Inputs'!Q:Q,'Raw Model Inputs'!A:A, ""&amp;'1. Reimbursement Value'!$C$3 &amp;""),
SUMIFS('Raw Model Inputs'!Q:Q, 'Raw Model Inputs'!B:B, ""&amp;'1. Reimbursement Value'!$C$4 &amp;"",'Raw Model Inputs'!A:A, ""&amp;'1. Reimbursement Value'!$C$3&amp;""))))</f>
        <v>0</v>
      </c>
      <c r="D23" s="45"/>
      <c r="E23" s="45"/>
    </row>
    <row r="24" spans="1:5" ht="18" customHeight="1" thickBot="1" x14ac:dyDescent="0.2">
      <c r="A24" s="264"/>
      <c r="D24" s="45"/>
      <c r="E24" s="45"/>
    </row>
    <row r="25" spans="1:5" ht="18" customHeight="1" thickBot="1" x14ac:dyDescent="0.3">
      <c r="A25" s="264"/>
      <c r="B25" s="58" t="s">
        <v>53</v>
      </c>
      <c r="C25" s="111">
        <f>IF(AND(C3 = "ALL",C4 = "ALL"), SUM('Raw Model Inputs'!AD:AD),
IF(AND(C3 ="ALL", NOT(C4 ="ALL")), SUMIFS('Raw Model Inputs'!AD:AD,'Raw Model Inputs'!B:B, ""&amp;'1. Reimbursement Value'!$C$4 &amp;""),
IF(AND(C4 ="ALL", NOT(C3 ="ALL")), SUMIFS('Raw Model Inputs'!AD:AD,'Raw Model Inputs'!A:A, ""&amp;'1. Reimbursement Value'!$C$3 &amp;""),
SUMIFS('Raw Model Inputs'!AD:AD, 'Raw Model Inputs'!B:B, ""&amp;'1. Reimbursement Value'!$C$4 &amp;"",'Raw Model Inputs'!A:A, ""&amp;'1. Reimbursement Value'!$C$3&amp;""))))</f>
        <v>0</v>
      </c>
      <c r="D25" s="45"/>
      <c r="E25" s="45"/>
    </row>
    <row r="26" spans="1:5" ht="18" customHeight="1" thickBot="1" x14ac:dyDescent="0.3">
      <c r="A26" s="264"/>
      <c r="B26" s="58"/>
      <c r="C26" s="115"/>
      <c r="D26" s="45"/>
      <c r="E26" s="45"/>
    </row>
    <row r="27" spans="1:5" ht="18" customHeight="1" thickBot="1" x14ac:dyDescent="0.3">
      <c r="A27" s="264"/>
      <c r="B27" s="58" t="s">
        <v>54</v>
      </c>
      <c r="C27"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0</v>
      </c>
      <c r="D27" s="45"/>
      <c r="E27" s="45"/>
    </row>
    <row r="28" spans="1:5" ht="18" customHeight="1" thickBot="1" x14ac:dyDescent="0.2">
      <c r="A28" s="264"/>
      <c r="B28" s="58"/>
      <c r="C28" s="69"/>
      <c r="D28" s="45"/>
      <c r="E28" s="45"/>
    </row>
    <row r="29" spans="1:5" ht="18" customHeight="1" thickBot="1" x14ac:dyDescent="0.3">
      <c r="A29" s="265"/>
      <c r="B29" s="68" t="s">
        <v>35</v>
      </c>
      <c r="C29" s="9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0</v>
      </c>
      <c r="D29" s="45"/>
      <c r="E29" s="45"/>
    </row>
    <row r="30" spans="1:5" ht="13" customHeight="1" x14ac:dyDescent="0.15">
      <c r="D30" s="45"/>
      <c r="E30" s="45"/>
    </row>
    <row r="31" spans="1:5" ht="13" customHeight="1" x14ac:dyDescent="0.15">
      <c r="A31" s="266" t="s">
        <v>55</v>
      </c>
      <c r="B31" s="53" t="s">
        <v>56</v>
      </c>
      <c r="D31" s="45"/>
      <c r="E31" s="45"/>
    </row>
    <row r="32" spans="1:5" ht="13" customHeight="1" x14ac:dyDescent="0.15">
      <c r="A32" s="261"/>
      <c r="B32" s="66" t="s">
        <v>46</v>
      </c>
      <c r="C32" s="57">
        <v>176.45</v>
      </c>
      <c r="D32" s="67"/>
      <c r="E32" s="45"/>
    </row>
    <row r="33" spans="1:6" ht="13" hidden="1" customHeight="1" x14ac:dyDescent="0.15">
      <c r="A33" s="261"/>
      <c r="B33" s="66" t="s">
        <v>57</v>
      </c>
      <c r="C33" s="57">
        <v>176.45</v>
      </c>
      <c r="D33" s="67"/>
      <c r="E33" s="45"/>
    </row>
    <row r="34" spans="1:6" ht="13" customHeight="1" x14ac:dyDescent="0.15">
      <c r="A34" s="261"/>
      <c r="B34" s="66" t="s">
        <v>47</v>
      </c>
      <c r="C34" s="57">
        <v>236.44</v>
      </c>
      <c r="D34" s="267"/>
      <c r="E34" s="261"/>
      <c r="F34" s="261"/>
    </row>
    <row r="35" spans="1:6" ht="13" customHeight="1" x14ac:dyDescent="0.15">
      <c r="A35" s="261"/>
      <c r="C35" s="63"/>
      <c r="D35" s="45"/>
      <c r="E35" s="45"/>
    </row>
    <row r="36" spans="1:6" ht="14" customHeight="1" x14ac:dyDescent="0.15">
      <c r="A36" s="261"/>
      <c r="B36" s="62" t="s">
        <v>58</v>
      </c>
      <c r="C36" s="61">
        <v>14.23</v>
      </c>
      <c r="D36" s="64"/>
      <c r="E36" s="45"/>
    </row>
    <row r="37" spans="1:6" ht="13" customHeight="1" x14ac:dyDescent="0.15">
      <c r="A37" s="261"/>
      <c r="C37" s="63"/>
      <c r="D37" s="65"/>
      <c r="E37" s="45"/>
    </row>
    <row r="38" spans="1:6" ht="14" customHeight="1" x14ac:dyDescent="0.15">
      <c r="A38" s="261"/>
      <c r="B38" s="62" t="s">
        <v>59</v>
      </c>
      <c r="C38" s="61">
        <v>18.260000000000002</v>
      </c>
      <c r="D38" s="64"/>
      <c r="E38" s="45"/>
    </row>
    <row r="39" spans="1:6" ht="13" customHeight="1" x14ac:dyDescent="0.15">
      <c r="A39" s="261"/>
      <c r="C39" s="63"/>
      <c r="D39" s="45"/>
      <c r="E39" s="45"/>
    </row>
    <row r="40" spans="1:6" ht="14" customHeight="1" x14ac:dyDescent="0.15">
      <c r="A40" s="261"/>
      <c r="B40" s="62" t="s">
        <v>60</v>
      </c>
      <c r="C40" s="61">
        <v>204</v>
      </c>
      <c r="D40" s="267"/>
      <c r="E40" s="261"/>
    </row>
    <row r="41" spans="1:6" ht="13" customHeight="1" x14ac:dyDescent="0.15">
      <c r="A41" s="261"/>
      <c r="D41" s="45"/>
      <c r="E41" s="45"/>
    </row>
    <row r="42" spans="1:6" ht="14" customHeight="1" thickBot="1" x14ac:dyDescent="0.2">
      <c r="A42" s="261"/>
      <c r="B42" s="53" t="s">
        <v>61</v>
      </c>
      <c r="C42" s="57">
        <v>75</v>
      </c>
      <c r="D42" s="268"/>
      <c r="E42" s="240"/>
    </row>
    <row r="43" spans="1:6" ht="13" customHeight="1" x14ac:dyDescent="0.15">
      <c r="A43" s="261"/>
      <c r="B43" s="53" t="s">
        <v>62</v>
      </c>
      <c r="C43" s="57">
        <v>16.940000000000001</v>
      </c>
      <c r="D43" s="240"/>
      <c r="E43" s="240"/>
    </row>
    <row r="44" spans="1:6" ht="13" customHeight="1" x14ac:dyDescent="0.15">
      <c r="A44" s="59"/>
      <c r="B44" s="53" t="s">
        <v>63</v>
      </c>
      <c r="C44" s="57">
        <v>28.39</v>
      </c>
      <c r="D44" s="240"/>
      <c r="E44" s="240"/>
    </row>
    <row r="45" spans="1:6" ht="13" customHeight="1" x14ac:dyDescent="0.15">
      <c r="A45" s="59"/>
      <c r="B45" s="53"/>
      <c r="C45" s="60"/>
    </row>
    <row r="46" spans="1:6" ht="13" customHeight="1" x14ac:dyDescent="0.15">
      <c r="A46" s="59"/>
      <c r="B46" s="58" t="s">
        <v>64</v>
      </c>
      <c r="C46" s="301"/>
      <c r="D46" s="56"/>
    </row>
    <row r="47" spans="1:6" ht="13" customHeight="1" x14ac:dyDescent="0.15">
      <c r="A47" s="59"/>
      <c r="B47" s="58" t="s">
        <v>355</v>
      </c>
      <c r="C47" s="57">
        <v>61.6</v>
      </c>
      <c r="D47" s="56"/>
    </row>
    <row r="48" spans="1:6" ht="13" customHeight="1" x14ac:dyDescent="0.15">
      <c r="A48" s="59"/>
      <c r="B48" s="58" t="s">
        <v>356</v>
      </c>
      <c r="C48" s="57">
        <v>79.209999999999994</v>
      </c>
      <c r="D48" s="56"/>
    </row>
    <row r="49" spans="1:5" ht="13" customHeight="1" x14ac:dyDescent="0.15">
      <c r="A49" s="59"/>
      <c r="B49" s="58" t="s">
        <v>357</v>
      </c>
      <c r="C49" s="57">
        <v>53.55</v>
      </c>
      <c r="D49" s="56"/>
    </row>
    <row r="50" spans="1:5" ht="13" customHeight="1" x14ac:dyDescent="0.15">
      <c r="A50" s="59"/>
      <c r="B50" s="58" t="s">
        <v>358</v>
      </c>
      <c r="C50" s="57">
        <v>118.4</v>
      </c>
      <c r="D50" s="56"/>
    </row>
    <row r="51" spans="1:5" ht="13" customHeight="1" x14ac:dyDescent="0.15">
      <c r="A51" s="59"/>
      <c r="B51" s="58"/>
      <c r="C51" s="71"/>
      <c r="D51" s="56"/>
    </row>
    <row r="52" spans="1:5" ht="13" customHeight="1" x14ac:dyDescent="0.15">
      <c r="A52" s="59"/>
      <c r="B52" s="58" t="s">
        <v>65</v>
      </c>
      <c r="C52" s="57">
        <v>71.180000000000007</v>
      </c>
      <c r="D52" s="56"/>
    </row>
    <row r="53" spans="1:5" ht="13" customHeight="1" x14ac:dyDescent="0.15">
      <c r="A53" s="59"/>
      <c r="B53" s="53"/>
      <c r="C53" s="60"/>
    </row>
    <row r="54" spans="1:5" ht="13" customHeight="1" x14ac:dyDescent="0.15">
      <c r="A54" s="59"/>
      <c r="B54" s="58" t="s">
        <v>66</v>
      </c>
      <c r="C54" s="57">
        <f>1484.08/52</f>
        <v>28.54</v>
      </c>
    </row>
    <row r="55" spans="1:5" ht="14" customHeight="1" thickBot="1" x14ac:dyDescent="0.2">
      <c r="D55" s="71"/>
      <c r="E55" s="45"/>
    </row>
    <row r="56" spans="1:5" ht="13" customHeight="1" thickTop="1" x14ac:dyDescent="0.15">
      <c r="A56" s="260" t="s">
        <v>67</v>
      </c>
      <c r="B56" s="53" t="s">
        <v>68</v>
      </c>
      <c r="C56" s="55">
        <f>(C7*C32) + (C8*C34)</f>
        <v>0</v>
      </c>
      <c r="D56" s="45"/>
      <c r="E56" s="45"/>
    </row>
    <row r="57" spans="1:5" ht="13" customHeight="1" x14ac:dyDescent="0.15">
      <c r="A57" s="261"/>
      <c r="B57" s="53"/>
      <c r="C57" s="51"/>
      <c r="D57" s="45"/>
      <c r="E57" s="45"/>
    </row>
    <row r="58" spans="1:5" ht="13" customHeight="1" x14ac:dyDescent="0.15">
      <c r="A58" s="261"/>
      <c r="B58" s="53" t="s">
        <v>69</v>
      </c>
      <c r="C58" s="52">
        <f>C10*C36</f>
        <v>0</v>
      </c>
      <c r="D58" s="45"/>
      <c r="E58" s="45"/>
    </row>
    <row r="59" spans="1:5" ht="13" customHeight="1" x14ac:dyDescent="0.15">
      <c r="A59" s="261"/>
      <c r="B59" s="53"/>
      <c r="C59" s="51"/>
      <c r="D59" s="45"/>
      <c r="E59" s="45"/>
    </row>
    <row r="60" spans="1:5" ht="13" customHeight="1" x14ac:dyDescent="0.15">
      <c r="A60" s="261"/>
      <c r="B60" s="53" t="s">
        <v>70</v>
      </c>
      <c r="C60" s="52">
        <f>C14*C40</f>
        <v>0</v>
      </c>
      <c r="D60" s="45"/>
      <c r="E60" s="45"/>
    </row>
    <row r="61" spans="1:5" ht="13" customHeight="1" x14ac:dyDescent="0.15">
      <c r="A61" s="261"/>
      <c r="B61" s="53"/>
      <c r="C61" s="51"/>
      <c r="D61" s="45"/>
      <c r="E61" s="45"/>
    </row>
    <row r="62" spans="1:5" ht="13" customHeight="1" x14ac:dyDescent="0.15">
      <c r="A62" s="261"/>
      <c r="B62" s="53" t="s">
        <v>71</v>
      </c>
      <c r="C62" s="52">
        <f>C12*C38</f>
        <v>0</v>
      </c>
      <c r="D62" s="45"/>
      <c r="E62" s="45"/>
    </row>
    <row r="63" spans="1:5" ht="13" customHeight="1" x14ac:dyDescent="0.15">
      <c r="A63" s="261"/>
      <c r="C63" s="51"/>
      <c r="D63" s="45"/>
      <c r="E63" s="45"/>
    </row>
    <row r="64" spans="1:5" ht="13" customHeight="1" x14ac:dyDescent="0.15">
      <c r="A64" s="261"/>
      <c r="B64" s="53" t="s">
        <v>72</v>
      </c>
      <c r="C64" s="52">
        <f>(C16*C42)+C18*(C43+C44)</f>
        <v>0</v>
      </c>
      <c r="D64" s="45"/>
      <c r="E64" s="45"/>
    </row>
    <row r="65" spans="1:5" ht="13" customHeight="1" x14ac:dyDescent="0.15">
      <c r="A65" s="261"/>
      <c r="B65" s="53"/>
      <c r="C65" s="54"/>
      <c r="D65" s="45"/>
      <c r="E65" s="45"/>
    </row>
    <row r="66" spans="1:5" ht="13" customHeight="1" x14ac:dyDescent="0.15">
      <c r="A66" s="261"/>
      <c r="B66" s="53" t="s">
        <v>363</v>
      </c>
      <c r="C66" s="52">
        <f>C20*C47</f>
        <v>0</v>
      </c>
      <c r="D66" s="45"/>
      <c r="E66" s="45"/>
    </row>
    <row r="67" spans="1:5" ht="13" customHeight="1" x14ac:dyDescent="0.15">
      <c r="A67" s="261"/>
      <c r="B67" s="53" t="s">
        <v>364</v>
      </c>
      <c r="C67" s="52">
        <f>C21*C48</f>
        <v>0</v>
      </c>
      <c r="D67" s="45"/>
      <c r="E67" s="45"/>
    </row>
    <row r="68" spans="1:5" ht="13" customHeight="1" x14ac:dyDescent="0.15">
      <c r="A68" s="261"/>
      <c r="B68" s="53" t="s">
        <v>365</v>
      </c>
      <c r="C68" s="52">
        <f>C22*C49</f>
        <v>0</v>
      </c>
      <c r="D68" s="45"/>
      <c r="E68" s="45"/>
    </row>
    <row r="69" spans="1:5" ht="13" customHeight="1" x14ac:dyDescent="0.15">
      <c r="A69" s="261"/>
      <c r="B69" s="53" t="s">
        <v>366</v>
      </c>
      <c r="C69" s="52">
        <f>C50*C23</f>
        <v>0</v>
      </c>
      <c r="D69" s="45"/>
      <c r="E69" s="45"/>
    </row>
    <row r="70" spans="1:5" ht="13" customHeight="1" x14ac:dyDescent="0.15">
      <c r="A70" s="261"/>
      <c r="B70" s="53"/>
      <c r="C70" s="54"/>
      <c r="D70" s="45"/>
      <c r="E70" s="45"/>
    </row>
    <row r="71" spans="1:5" ht="13" customHeight="1" x14ac:dyDescent="0.15">
      <c r="A71" s="261"/>
      <c r="B71" s="53" t="s">
        <v>73</v>
      </c>
      <c r="C71" s="52">
        <f>C25*C52</f>
        <v>0</v>
      </c>
      <c r="D71" s="45"/>
      <c r="E71" s="45"/>
    </row>
    <row r="72" spans="1:5" ht="14" customHeight="1" thickBot="1" x14ac:dyDescent="0.2">
      <c r="A72" s="261"/>
      <c r="C72" s="51"/>
      <c r="D72" s="45"/>
      <c r="E72" s="45"/>
    </row>
    <row r="73" spans="1:5" ht="15" customHeight="1" thickTop="1" thickBot="1" x14ac:dyDescent="0.2">
      <c r="A73" s="261"/>
      <c r="B73" s="50" t="s">
        <v>74</v>
      </c>
      <c r="C73" s="49">
        <f>SUM(C56:C72)</f>
        <v>0</v>
      </c>
      <c r="D73" s="48" t="s">
        <v>75</v>
      </c>
      <c r="E73" s="45"/>
    </row>
    <row r="74" spans="1:5" ht="14" customHeight="1" thickTop="1" x14ac:dyDescent="0.15">
      <c r="A74" s="261"/>
      <c r="D74" s="45"/>
      <c r="E74" s="45"/>
    </row>
    <row r="75" spans="1:5" ht="13" customHeight="1" x14ac:dyDescent="0.15">
      <c r="A75" s="261"/>
      <c r="B75" s="47" t="s">
        <v>76</v>
      </c>
      <c r="C75" s="46" t="e">
        <f>C73/C29</f>
        <v>#DIV/0!</v>
      </c>
      <c r="E75" s="45"/>
    </row>
    <row r="76" spans="1:5" ht="13" customHeight="1" x14ac:dyDescent="0.15">
      <c r="D76" s="45"/>
      <c r="E76" s="45"/>
    </row>
    <row r="77" spans="1:5" ht="13" customHeight="1" x14ac:dyDescent="0.15">
      <c r="B77" s="99" t="s">
        <v>77</v>
      </c>
      <c r="C77" s="100">
        <f>C54*C27</f>
        <v>0</v>
      </c>
      <c r="D77" s="45"/>
      <c r="E77" s="45"/>
    </row>
    <row r="78" spans="1:5" ht="13" customHeight="1" x14ac:dyDescent="0.15">
      <c r="D78" s="45"/>
      <c r="E78" s="45"/>
    </row>
    <row r="79" spans="1:5" ht="13" customHeight="1" x14ac:dyDescent="0.15">
      <c r="D79" s="45"/>
      <c r="E79" s="45"/>
    </row>
    <row r="80" spans="1:5" ht="13" customHeight="1" x14ac:dyDescent="0.15">
      <c r="D80" s="45"/>
      <c r="E80" s="45"/>
    </row>
    <row r="81" spans="4:5" ht="13" customHeight="1" x14ac:dyDescent="0.15">
      <c r="D81" s="45"/>
      <c r="E81" s="45"/>
    </row>
    <row r="82" spans="4:5" ht="13" customHeight="1" x14ac:dyDescent="0.15">
      <c r="D82" s="45"/>
      <c r="E82" s="45"/>
    </row>
    <row r="83" spans="4:5" ht="13" customHeight="1" x14ac:dyDescent="0.15">
      <c r="D83" s="45"/>
      <c r="E83" s="45"/>
    </row>
    <row r="84" spans="4:5" ht="13" customHeight="1" x14ac:dyDescent="0.15">
      <c r="D84" s="45"/>
      <c r="E84" s="45"/>
    </row>
    <row r="85" spans="4:5" ht="13" customHeight="1" x14ac:dyDescent="0.15">
      <c r="D85" s="45"/>
      <c r="E85" s="45"/>
    </row>
    <row r="86" spans="4:5" ht="13" customHeight="1" x14ac:dyDescent="0.15">
      <c r="D86" s="45"/>
      <c r="E86" s="45"/>
    </row>
    <row r="87" spans="4:5" ht="13" customHeight="1" x14ac:dyDescent="0.15">
      <c r="D87" s="45"/>
      <c r="E87" s="45"/>
    </row>
    <row r="88" spans="4:5" ht="13" customHeight="1" x14ac:dyDescent="0.15">
      <c r="D88" s="45"/>
      <c r="E88" s="45"/>
    </row>
    <row r="89" spans="4:5" ht="13" customHeight="1" x14ac:dyDescent="0.15">
      <c r="D89" s="45"/>
      <c r="E89" s="45"/>
    </row>
    <row r="90" spans="4:5" ht="13" customHeight="1" x14ac:dyDescent="0.15">
      <c r="D90" s="45"/>
      <c r="E90" s="45"/>
    </row>
    <row r="91" spans="4:5" ht="13" customHeight="1" x14ac:dyDescent="0.15">
      <c r="D91" s="45"/>
      <c r="E91" s="45"/>
    </row>
    <row r="92" spans="4:5" ht="13" customHeight="1" x14ac:dyDescent="0.15">
      <c r="D92" s="45"/>
      <c r="E92" s="45"/>
    </row>
    <row r="93" spans="4:5" ht="13" customHeight="1" x14ac:dyDescent="0.15">
      <c r="D93" s="45"/>
      <c r="E93" s="45"/>
    </row>
    <row r="94" spans="4:5" ht="13" customHeight="1" x14ac:dyDescent="0.15">
      <c r="D94" s="45"/>
      <c r="E94" s="45"/>
    </row>
    <row r="95" spans="4:5" ht="13" customHeight="1" x14ac:dyDescent="0.15">
      <c r="D95" s="45"/>
      <c r="E95" s="45"/>
    </row>
    <row r="96" spans="4:5" ht="13" customHeight="1" x14ac:dyDescent="0.15">
      <c r="D96" s="45"/>
      <c r="E96" s="45"/>
    </row>
    <row r="97" spans="4:5" ht="13" customHeight="1" x14ac:dyDescent="0.15">
      <c r="D97" s="45"/>
      <c r="E97" s="45"/>
    </row>
    <row r="98" spans="4:5" ht="13" customHeight="1" x14ac:dyDescent="0.15">
      <c r="D98" s="45"/>
      <c r="E98" s="45"/>
    </row>
    <row r="99" spans="4:5" ht="13" customHeight="1" x14ac:dyDescent="0.15">
      <c r="D99" s="45"/>
      <c r="E99" s="45"/>
    </row>
    <row r="100" spans="4:5" ht="13" customHeight="1" x14ac:dyDescent="0.15">
      <c r="D100" s="45"/>
      <c r="E100" s="45"/>
    </row>
    <row r="101" spans="4:5" ht="13" customHeight="1" x14ac:dyDescent="0.15">
      <c r="D101" s="45"/>
      <c r="E101" s="45"/>
    </row>
    <row r="102" spans="4:5" ht="13" customHeight="1" x14ac:dyDescent="0.15">
      <c r="D102" s="45"/>
      <c r="E102" s="45"/>
    </row>
    <row r="103" spans="4:5" ht="13" customHeight="1" x14ac:dyDescent="0.15">
      <c r="D103" s="45"/>
      <c r="E103" s="45"/>
    </row>
    <row r="104" spans="4:5" ht="13" customHeight="1" x14ac:dyDescent="0.15">
      <c r="D104" s="45"/>
      <c r="E104" s="45"/>
    </row>
    <row r="105" spans="4:5" ht="13" customHeight="1" x14ac:dyDescent="0.15">
      <c r="D105" s="45"/>
      <c r="E105" s="45"/>
    </row>
    <row r="106" spans="4:5" ht="13" customHeight="1" x14ac:dyDescent="0.15">
      <c r="D106" s="45"/>
      <c r="E106" s="45"/>
    </row>
    <row r="107" spans="4:5" ht="13" customHeight="1" x14ac:dyDescent="0.15">
      <c r="D107" s="45"/>
      <c r="E107" s="45"/>
    </row>
    <row r="108" spans="4:5" ht="13" customHeight="1" x14ac:dyDescent="0.15">
      <c r="D108" s="45"/>
      <c r="E108" s="45"/>
    </row>
    <row r="109" spans="4:5" ht="13" customHeight="1" x14ac:dyDescent="0.15">
      <c r="D109" s="45"/>
      <c r="E109" s="45"/>
    </row>
    <row r="110" spans="4:5" ht="13" customHeight="1" x14ac:dyDescent="0.15">
      <c r="D110" s="45"/>
      <c r="E110" s="45"/>
    </row>
    <row r="111" spans="4:5" ht="13" customHeight="1" x14ac:dyDescent="0.15">
      <c r="D111" s="45"/>
      <c r="E111" s="45"/>
    </row>
    <row r="112" spans="4:5" ht="13" customHeight="1" x14ac:dyDescent="0.15">
      <c r="D112" s="45"/>
      <c r="E112" s="45"/>
    </row>
    <row r="113" spans="4:5" ht="13" customHeight="1" x14ac:dyDescent="0.15">
      <c r="D113" s="45"/>
      <c r="E113" s="45"/>
    </row>
    <row r="114" spans="4:5" ht="13" customHeight="1" x14ac:dyDescent="0.15">
      <c r="D114" s="45"/>
      <c r="E114" s="45"/>
    </row>
    <row r="115" spans="4:5" ht="13" customHeight="1" x14ac:dyDescent="0.15">
      <c r="D115" s="45"/>
      <c r="E115" s="45"/>
    </row>
    <row r="116" spans="4:5" ht="13" customHeight="1" x14ac:dyDescent="0.15">
      <c r="D116" s="45"/>
      <c r="E116" s="45"/>
    </row>
    <row r="117" spans="4:5" ht="13" customHeight="1" x14ac:dyDescent="0.15">
      <c r="D117" s="45"/>
      <c r="E117" s="45"/>
    </row>
    <row r="118" spans="4:5" ht="13" customHeight="1" x14ac:dyDescent="0.15">
      <c r="D118" s="45"/>
      <c r="E118" s="45"/>
    </row>
    <row r="119" spans="4:5" ht="13" customHeight="1" x14ac:dyDescent="0.15">
      <c r="D119" s="45"/>
      <c r="E119" s="45"/>
    </row>
    <row r="120" spans="4:5" ht="13" customHeight="1" x14ac:dyDescent="0.15">
      <c r="D120" s="45"/>
      <c r="E120" s="45"/>
    </row>
    <row r="121" spans="4:5" ht="13" customHeight="1" x14ac:dyDescent="0.15">
      <c r="D121" s="45"/>
      <c r="E121" s="45"/>
    </row>
    <row r="122" spans="4:5" ht="13" customHeight="1" x14ac:dyDescent="0.15">
      <c r="D122" s="45"/>
      <c r="E122" s="45"/>
    </row>
    <row r="123" spans="4:5" ht="13" customHeight="1" x14ac:dyDescent="0.15">
      <c r="D123" s="45"/>
      <c r="E123" s="45"/>
    </row>
    <row r="124" spans="4:5" ht="13" customHeight="1" x14ac:dyDescent="0.15">
      <c r="D124" s="45"/>
      <c r="E124" s="45"/>
    </row>
    <row r="125" spans="4:5" ht="13" customHeight="1" x14ac:dyDescent="0.15">
      <c r="D125" s="45"/>
      <c r="E125" s="45"/>
    </row>
    <row r="126" spans="4:5" ht="13" customHeight="1" x14ac:dyDescent="0.15">
      <c r="D126" s="45"/>
      <c r="E126" s="45"/>
    </row>
    <row r="127" spans="4:5" ht="13" customHeight="1" x14ac:dyDescent="0.15">
      <c r="D127" s="45"/>
      <c r="E127" s="45"/>
    </row>
    <row r="128" spans="4:5" ht="13" customHeight="1" x14ac:dyDescent="0.15">
      <c r="D128" s="45"/>
      <c r="E128" s="45"/>
    </row>
    <row r="129" spans="4:5" ht="13" customHeight="1" x14ac:dyDescent="0.15">
      <c r="D129" s="45"/>
      <c r="E129" s="45"/>
    </row>
    <row r="130" spans="4:5" ht="13" customHeight="1" x14ac:dyDescent="0.15">
      <c r="D130" s="45"/>
      <c r="E130" s="45"/>
    </row>
    <row r="131" spans="4:5" ht="13" customHeight="1" x14ac:dyDescent="0.15">
      <c r="D131" s="45"/>
      <c r="E131" s="45"/>
    </row>
    <row r="132" spans="4:5" ht="13" customHeight="1" x14ac:dyDescent="0.15">
      <c r="D132" s="45"/>
      <c r="E132" s="45"/>
    </row>
    <row r="133" spans="4:5" ht="13" customHeight="1" x14ac:dyDescent="0.15">
      <c r="D133" s="45"/>
      <c r="E133" s="45"/>
    </row>
    <row r="134" spans="4:5" ht="13" customHeight="1" x14ac:dyDescent="0.15">
      <c r="D134" s="45"/>
      <c r="E134" s="45"/>
    </row>
    <row r="135" spans="4:5" ht="13" customHeight="1" x14ac:dyDescent="0.15">
      <c r="D135" s="45"/>
      <c r="E135" s="45"/>
    </row>
    <row r="136" spans="4:5" ht="13" customHeight="1" x14ac:dyDescent="0.15">
      <c r="D136" s="45"/>
      <c r="E136" s="45"/>
    </row>
    <row r="137" spans="4:5" ht="13" customHeight="1" x14ac:dyDescent="0.15">
      <c r="D137" s="45"/>
      <c r="E137" s="45"/>
    </row>
    <row r="138" spans="4:5" ht="13" customHeight="1" x14ac:dyDescent="0.15">
      <c r="D138" s="45"/>
      <c r="E138" s="45"/>
    </row>
    <row r="139" spans="4:5" ht="13" customHeight="1" x14ac:dyDescent="0.15">
      <c r="D139" s="45"/>
      <c r="E139" s="45"/>
    </row>
    <row r="140" spans="4:5" ht="13" customHeight="1" x14ac:dyDescent="0.15">
      <c r="D140" s="45"/>
      <c r="E140" s="45"/>
    </row>
    <row r="141" spans="4:5" ht="13" customHeight="1" x14ac:dyDescent="0.15">
      <c r="D141" s="45"/>
      <c r="E141" s="45"/>
    </row>
    <row r="142" spans="4:5" ht="13" customHeight="1" x14ac:dyDescent="0.15">
      <c r="D142" s="45"/>
      <c r="E142" s="45"/>
    </row>
    <row r="143" spans="4:5" ht="13" customHeight="1" x14ac:dyDescent="0.15">
      <c r="D143" s="45"/>
      <c r="E143" s="45"/>
    </row>
    <row r="144" spans="4:5" ht="13" customHeight="1" x14ac:dyDescent="0.15">
      <c r="D144" s="45"/>
      <c r="E144" s="45"/>
    </row>
    <row r="145" spans="4:5" ht="13" customHeight="1" x14ac:dyDescent="0.15">
      <c r="D145" s="45"/>
      <c r="E145" s="45"/>
    </row>
    <row r="146" spans="4:5" ht="13" customHeight="1" x14ac:dyDescent="0.15">
      <c r="D146" s="45"/>
      <c r="E146" s="45"/>
    </row>
    <row r="147" spans="4:5" ht="13" customHeight="1" x14ac:dyDescent="0.15">
      <c r="D147" s="45"/>
      <c r="E147" s="45"/>
    </row>
    <row r="148" spans="4:5" ht="13" customHeight="1" x14ac:dyDescent="0.15">
      <c r="D148" s="45"/>
      <c r="E148" s="45"/>
    </row>
    <row r="149" spans="4:5" ht="13" customHeight="1" x14ac:dyDescent="0.15">
      <c r="D149" s="45"/>
      <c r="E149" s="45"/>
    </row>
    <row r="150" spans="4:5" ht="13" customHeight="1" x14ac:dyDescent="0.15">
      <c r="D150" s="45"/>
      <c r="E150" s="45"/>
    </row>
    <row r="151" spans="4:5" ht="13" customHeight="1" x14ac:dyDescent="0.15">
      <c r="D151" s="45"/>
      <c r="E151" s="45"/>
    </row>
    <row r="152" spans="4:5" ht="13" customHeight="1" x14ac:dyDescent="0.15">
      <c r="D152" s="45"/>
      <c r="E152" s="45"/>
    </row>
    <row r="153" spans="4:5" ht="13" customHeight="1" x14ac:dyDescent="0.15">
      <c r="D153" s="45"/>
      <c r="E153" s="45"/>
    </row>
    <row r="154" spans="4:5" ht="13" customHeight="1" x14ac:dyDescent="0.15">
      <c r="D154" s="45"/>
      <c r="E154" s="45"/>
    </row>
    <row r="155" spans="4:5" ht="13" customHeight="1" x14ac:dyDescent="0.15">
      <c r="D155" s="45"/>
      <c r="E155" s="45"/>
    </row>
    <row r="156" spans="4:5" ht="13" customHeight="1" x14ac:dyDescent="0.15">
      <c r="D156" s="45"/>
      <c r="E156" s="45"/>
    </row>
    <row r="157" spans="4:5" ht="13" customHeight="1" x14ac:dyDescent="0.15">
      <c r="D157" s="45"/>
      <c r="E157" s="45"/>
    </row>
    <row r="158" spans="4:5" ht="13" customHeight="1" x14ac:dyDescent="0.15">
      <c r="D158" s="45"/>
      <c r="E158" s="45"/>
    </row>
    <row r="159" spans="4:5" ht="13" customHeight="1" x14ac:dyDescent="0.15">
      <c r="D159" s="45"/>
      <c r="E159" s="45"/>
    </row>
    <row r="160" spans="4:5" ht="13" customHeight="1" x14ac:dyDescent="0.15">
      <c r="D160" s="45"/>
      <c r="E160" s="45"/>
    </row>
    <row r="161" spans="4:5" ht="13" customHeight="1" x14ac:dyDescent="0.15">
      <c r="D161" s="45"/>
      <c r="E161" s="45"/>
    </row>
    <row r="162" spans="4:5" ht="13" customHeight="1" x14ac:dyDescent="0.15">
      <c r="D162" s="45"/>
      <c r="E162" s="45"/>
    </row>
    <row r="163" spans="4:5" ht="13" customHeight="1" x14ac:dyDescent="0.15">
      <c r="D163" s="45"/>
      <c r="E163" s="45"/>
    </row>
    <row r="164" spans="4:5" ht="13" customHeight="1" x14ac:dyDescent="0.15">
      <c r="D164" s="45"/>
      <c r="E164" s="45"/>
    </row>
    <row r="165" spans="4:5" ht="13" customHeight="1" x14ac:dyDescent="0.15">
      <c r="D165" s="45"/>
      <c r="E165" s="45"/>
    </row>
    <row r="166" spans="4:5" ht="13" customHeight="1" x14ac:dyDescent="0.15">
      <c r="D166" s="45"/>
      <c r="E166" s="45"/>
    </row>
    <row r="167" spans="4:5" ht="13" customHeight="1" x14ac:dyDescent="0.15">
      <c r="D167" s="45"/>
      <c r="E167" s="45"/>
    </row>
    <row r="168" spans="4:5" ht="13" customHeight="1" x14ac:dyDescent="0.15">
      <c r="D168" s="45"/>
      <c r="E168" s="45"/>
    </row>
    <row r="169" spans="4:5" ht="13" customHeight="1" x14ac:dyDescent="0.15">
      <c r="D169" s="45"/>
      <c r="E169" s="45"/>
    </row>
    <row r="170" spans="4:5" ht="13" customHeight="1" x14ac:dyDescent="0.15">
      <c r="D170" s="45"/>
      <c r="E170" s="45"/>
    </row>
    <row r="171" spans="4:5" ht="13" customHeight="1" x14ac:dyDescent="0.15">
      <c r="D171" s="45"/>
      <c r="E171" s="45"/>
    </row>
    <row r="172" spans="4:5" ht="13" customHeight="1" x14ac:dyDescent="0.15">
      <c r="D172" s="45"/>
      <c r="E172" s="45"/>
    </row>
    <row r="173" spans="4:5" ht="13" customHeight="1" x14ac:dyDescent="0.15">
      <c r="D173" s="45"/>
      <c r="E173" s="45"/>
    </row>
    <row r="174" spans="4:5" ht="13" customHeight="1" x14ac:dyDescent="0.15">
      <c r="D174" s="45"/>
      <c r="E174" s="45"/>
    </row>
    <row r="175" spans="4:5" ht="13" customHeight="1" x14ac:dyDescent="0.15">
      <c r="D175" s="45"/>
      <c r="E175" s="45"/>
    </row>
    <row r="176" spans="4:5" ht="13" customHeight="1" x14ac:dyDescent="0.15">
      <c r="D176" s="45"/>
      <c r="E176" s="45"/>
    </row>
    <row r="177" spans="4:5" ht="13" customHeight="1" x14ac:dyDescent="0.15">
      <c r="D177" s="45"/>
      <c r="E177" s="45"/>
    </row>
    <row r="178" spans="4:5" ht="13" customHeight="1" x14ac:dyDescent="0.15">
      <c r="D178" s="45"/>
      <c r="E178" s="45"/>
    </row>
    <row r="179" spans="4:5" ht="13" customHeight="1" x14ac:dyDescent="0.15">
      <c r="D179" s="45"/>
      <c r="E179" s="45"/>
    </row>
    <row r="180" spans="4:5" ht="13" customHeight="1" x14ac:dyDescent="0.15">
      <c r="D180" s="45"/>
      <c r="E180" s="45"/>
    </row>
    <row r="181" spans="4:5" ht="13" customHeight="1" x14ac:dyDescent="0.15">
      <c r="D181" s="45"/>
      <c r="E181" s="45"/>
    </row>
    <row r="182" spans="4:5" ht="13" customHeight="1" x14ac:dyDescent="0.15">
      <c r="D182" s="45"/>
      <c r="E182" s="45"/>
    </row>
    <row r="183" spans="4:5" ht="13" customHeight="1" x14ac:dyDescent="0.15">
      <c r="D183" s="45"/>
      <c r="E183" s="45"/>
    </row>
    <row r="184" spans="4:5" ht="13" customHeight="1" x14ac:dyDescent="0.15">
      <c r="D184" s="45"/>
      <c r="E184" s="45"/>
    </row>
    <row r="185" spans="4:5" ht="13" customHeight="1" x14ac:dyDescent="0.15">
      <c r="D185" s="45"/>
      <c r="E185" s="45"/>
    </row>
    <row r="186" spans="4:5" ht="13" customHeight="1" x14ac:dyDescent="0.15">
      <c r="D186" s="45"/>
      <c r="E186" s="45"/>
    </row>
    <row r="187" spans="4:5" ht="13" customHeight="1" x14ac:dyDescent="0.15">
      <c r="D187" s="45"/>
      <c r="E187" s="45"/>
    </row>
    <row r="188" spans="4:5" ht="13" customHeight="1" x14ac:dyDescent="0.15">
      <c r="D188" s="45"/>
      <c r="E188" s="45"/>
    </row>
    <row r="189" spans="4:5" ht="13" customHeight="1" x14ac:dyDescent="0.15">
      <c r="D189" s="45"/>
      <c r="E189" s="45"/>
    </row>
    <row r="190" spans="4:5" ht="13" customHeight="1" x14ac:dyDescent="0.15">
      <c r="D190" s="45"/>
      <c r="E190" s="45"/>
    </row>
    <row r="191" spans="4:5" ht="13" customHeight="1" x14ac:dyDescent="0.15">
      <c r="D191" s="45"/>
      <c r="E191" s="45"/>
    </row>
    <row r="192" spans="4:5" ht="13" customHeight="1" x14ac:dyDescent="0.15">
      <c r="D192" s="45"/>
      <c r="E192" s="45"/>
    </row>
    <row r="193" spans="4:5" ht="13" customHeight="1" x14ac:dyDescent="0.15">
      <c r="D193" s="45"/>
      <c r="E193" s="45"/>
    </row>
    <row r="194" spans="4:5" ht="13" customHeight="1" x14ac:dyDescent="0.15">
      <c r="D194" s="45"/>
      <c r="E194" s="45"/>
    </row>
    <row r="195" spans="4:5" ht="13" customHeight="1" x14ac:dyDescent="0.15">
      <c r="D195" s="45"/>
      <c r="E195" s="45"/>
    </row>
    <row r="196" spans="4:5" ht="13" customHeight="1" x14ac:dyDescent="0.15">
      <c r="D196" s="45"/>
      <c r="E196" s="45"/>
    </row>
    <row r="197" spans="4:5" ht="13" customHeight="1" x14ac:dyDescent="0.15">
      <c r="D197" s="45"/>
      <c r="E197" s="45"/>
    </row>
    <row r="198" spans="4:5" ht="13" customHeight="1" x14ac:dyDescent="0.15">
      <c r="D198" s="45"/>
      <c r="E198" s="45"/>
    </row>
    <row r="199" spans="4:5" ht="13" customHeight="1" x14ac:dyDescent="0.15">
      <c r="D199" s="45"/>
      <c r="E199" s="45"/>
    </row>
    <row r="200" spans="4:5" ht="13" customHeight="1" x14ac:dyDescent="0.15">
      <c r="D200" s="45"/>
      <c r="E200" s="45"/>
    </row>
    <row r="201" spans="4:5" ht="13" customHeight="1" x14ac:dyDescent="0.15">
      <c r="D201" s="45"/>
      <c r="E201" s="45"/>
    </row>
    <row r="202" spans="4:5" ht="13" customHeight="1" x14ac:dyDescent="0.15">
      <c r="D202" s="45"/>
      <c r="E202" s="45"/>
    </row>
    <row r="203" spans="4:5" ht="13" customHeight="1" x14ac:dyDescent="0.15">
      <c r="D203" s="45"/>
      <c r="E203" s="45"/>
    </row>
    <row r="204" spans="4:5" ht="13" customHeight="1" x14ac:dyDescent="0.15">
      <c r="D204" s="45"/>
      <c r="E204" s="45"/>
    </row>
    <row r="205" spans="4:5" ht="13" customHeight="1" x14ac:dyDescent="0.15">
      <c r="D205" s="45"/>
      <c r="E205" s="45"/>
    </row>
    <row r="206" spans="4:5" ht="13" customHeight="1" x14ac:dyDescent="0.15">
      <c r="D206" s="45"/>
      <c r="E206" s="45"/>
    </row>
    <row r="207" spans="4:5" ht="13" customHeight="1" x14ac:dyDescent="0.15">
      <c r="D207" s="45"/>
      <c r="E207" s="45"/>
    </row>
    <row r="208" spans="4:5" ht="13" customHeight="1" x14ac:dyDescent="0.15">
      <c r="D208" s="45"/>
      <c r="E208" s="45"/>
    </row>
    <row r="209" spans="4:5" ht="13" customHeight="1" x14ac:dyDescent="0.15">
      <c r="D209" s="45"/>
      <c r="E209" s="45"/>
    </row>
    <row r="210" spans="4:5" ht="13" customHeight="1" x14ac:dyDescent="0.15">
      <c r="D210" s="45"/>
      <c r="E210" s="45"/>
    </row>
    <row r="211" spans="4:5" ht="13" customHeight="1" x14ac:dyDescent="0.15">
      <c r="D211" s="45"/>
      <c r="E211" s="45"/>
    </row>
    <row r="212" spans="4:5" ht="13" customHeight="1" x14ac:dyDescent="0.15">
      <c r="D212" s="45"/>
      <c r="E212" s="45"/>
    </row>
    <row r="213" spans="4:5" ht="13" customHeight="1" x14ac:dyDescent="0.15">
      <c r="D213" s="45"/>
      <c r="E213" s="45"/>
    </row>
    <row r="214" spans="4:5" ht="13" customHeight="1" x14ac:dyDescent="0.15">
      <c r="D214" s="45"/>
      <c r="E214" s="45"/>
    </row>
    <row r="215" spans="4:5" ht="13" customHeight="1" x14ac:dyDescent="0.15">
      <c r="D215" s="45"/>
      <c r="E215" s="45"/>
    </row>
    <row r="216" spans="4:5" ht="13" customHeight="1" x14ac:dyDescent="0.15">
      <c r="D216" s="45"/>
      <c r="E216" s="45"/>
    </row>
    <row r="217" spans="4:5" ht="13" customHeight="1" x14ac:dyDescent="0.15">
      <c r="D217" s="45"/>
      <c r="E217" s="45"/>
    </row>
    <row r="218" spans="4:5" ht="13" customHeight="1" x14ac:dyDescent="0.15">
      <c r="D218" s="45"/>
      <c r="E218" s="45"/>
    </row>
    <row r="219" spans="4:5" ht="13" customHeight="1" x14ac:dyDescent="0.15">
      <c r="D219" s="45"/>
      <c r="E219" s="45"/>
    </row>
    <row r="220" spans="4:5" ht="13" customHeight="1" x14ac:dyDescent="0.15">
      <c r="D220" s="45"/>
      <c r="E220" s="45"/>
    </row>
    <row r="221" spans="4:5" ht="13" customHeight="1" x14ac:dyDescent="0.15">
      <c r="D221" s="45"/>
      <c r="E221" s="45"/>
    </row>
    <row r="222" spans="4:5" ht="13" customHeight="1" x14ac:dyDescent="0.15">
      <c r="D222" s="45"/>
      <c r="E222" s="45"/>
    </row>
    <row r="223" spans="4:5" ht="13" customHeight="1" x14ac:dyDescent="0.15">
      <c r="D223" s="45"/>
      <c r="E223" s="45"/>
    </row>
    <row r="224" spans="4:5" ht="13" customHeight="1" x14ac:dyDescent="0.15">
      <c r="D224" s="45"/>
      <c r="E224" s="45"/>
    </row>
    <row r="225" spans="4:5" ht="13" customHeight="1" x14ac:dyDescent="0.15">
      <c r="D225" s="45"/>
      <c r="E225" s="45"/>
    </row>
    <row r="226" spans="4:5" ht="13" customHeight="1" x14ac:dyDescent="0.15">
      <c r="D226" s="45"/>
      <c r="E226" s="45"/>
    </row>
    <row r="227" spans="4:5" ht="13" customHeight="1" x14ac:dyDescent="0.15">
      <c r="D227" s="45"/>
      <c r="E227" s="45"/>
    </row>
    <row r="228" spans="4:5" ht="13" customHeight="1" x14ac:dyDescent="0.15">
      <c r="D228" s="45"/>
      <c r="E228" s="45"/>
    </row>
    <row r="229" spans="4:5" ht="13" customHeight="1" x14ac:dyDescent="0.15">
      <c r="D229" s="45"/>
      <c r="E229" s="45"/>
    </row>
    <row r="230" spans="4:5" ht="13" customHeight="1" x14ac:dyDescent="0.15">
      <c r="D230" s="45"/>
      <c r="E230" s="45"/>
    </row>
    <row r="231" spans="4:5" ht="13" customHeight="1" x14ac:dyDescent="0.15">
      <c r="D231" s="45"/>
      <c r="E231" s="45"/>
    </row>
    <row r="232" spans="4:5" ht="13" customHeight="1" x14ac:dyDescent="0.15">
      <c r="D232" s="45"/>
      <c r="E232" s="45"/>
    </row>
    <row r="233" spans="4:5" ht="13" customHeight="1" x14ac:dyDescent="0.15">
      <c r="D233" s="45"/>
      <c r="E233" s="45"/>
    </row>
    <row r="234" spans="4:5" ht="13" customHeight="1" x14ac:dyDescent="0.15">
      <c r="D234" s="45"/>
      <c r="E234" s="45"/>
    </row>
    <row r="235" spans="4:5" ht="13" customHeight="1" x14ac:dyDescent="0.15">
      <c r="D235" s="45"/>
      <c r="E235" s="45"/>
    </row>
    <row r="236" spans="4:5" ht="13" customHeight="1" x14ac:dyDescent="0.15">
      <c r="D236" s="45"/>
      <c r="E236" s="45"/>
    </row>
    <row r="237" spans="4:5" ht="13" customHeight="1" x14ac:dyDescent="0.15">
      <c r="D237" s="45"/>
      <c r="E237" s="45"/>
    </row>
    <row r="238" spans="4:5" ht="13" customHeight="1" x14ac:dyDescent="0.15">
      <c r="D238" s="45"/>
      <c r="E238" s="45"/>
    </row>
    <row r="239" spans="4:5" ht="13" customHeight="1" x14ac:dyDescent="0.15">
      <c r="D239" s="45"/>
      <c r="E239" s="45"/>
    </row>
    <row r="240" spans="4:5" ht="13" customHeight="1" x14ac:dyDescent="0.15">
      <c r="D240" s="45"/>
      <c r="E240" s="45"/>
    </row>
    <row r="241" spans="4:5" ht="13" customHeight="1" x14ac:dyDescent="0.15">
      <c r="D241" s="45"/>
      <c r="E241" s="45"/>
    </row>
    <row r="242" spans="4:5" ht="13" customHeight="1" x14ac:dyDescent="0.15">
      <c r="D242" s="45"/>
      <c r="E242" s="45"/>
    </row>
    <row r="243" spans="4:5" ht="13" customHeight="1" x14ac:dyDescent="0.15">
      <c r="D243" s="45"/>
      <c r="E243" s="45"/>
    </row>
    <row r="244" spans="4:5" ht="13" customHeight="1" x14ac:dyDescent="0.15">
      <c r="D244" s="45"/>
      <c r="E244" s="45"/>
    </row>
    <row r="245" spans="4:5" ht="13" customHeight="1" x14ac:dyDescent="0.15">
      <c r="D245" s="45"/>
      <c r="E245" s="45"/>
    </row>
    <row r="246" spans="4:5" ht="13" customHeight="1" x14ac:dyDescent="0.15">
      <c r="D246" s="45"/>
      <c r="E246" s="45"/>
    </row>
    <row r="247" spans="4:5" ht="13" customHeight="1" x14ac:dyDescent="0.15">
      <c r="D247" s="45"/>
      <c r="E247" s="45"/>
    </row>
    <row r="248" spans="4:5" ht="13" customHeight="1" x14ac:dyDescent="0.15">
      <c r="D248" s="45"/>
      <c r="E248" s="45"/>
    </row>
    <row r="249" spans="4:5" ht="13" customHeight="1" x14ac:dyDescent="0.15">
      <c r="D249" s="45"/>
      <c r="E249" s="45"/>
    </row>
    <row r="250" spans="4:5" ht="13" customHeight="1" x14ac:dyDescent="0.15">
      <c r="D250" s="45"/>
      <c r="E250" s="45"/>
    </row>
    <row r="251" spans="4:5" ht="13" customHeight="1" x14ac:dyDescent="0.15">
      <c r="D251" s="45"/>
      <c r="E251" s="45"/>
    </row>
    <row r="252" spans="4:5" ht="13" customHeight="1" x14ac:dyDescent="0.15">
      <c r="D252" s="45"/>
      <c r="E252" s="45"/>
    </row>
    <row r="253" spans="4:5" ht="13" customHeight="1" x14ac:dyDescent="0.15">
      <c r="D253" s="45"/>
      <c r="E253" s="45"/>
    </row>
    <row r="254" spans="4:5" ht="13" customHeight="1" x14ac:dyDescent="0.15">
      <c r="D254" s="45"/>
      <c r="E254" s="45"/>
    </row>
    <row r="255" spans="4:5" ht="13" customHeight="1" x14ac:dyDescent="0.15">
      <c r="D255" s="45"/>
      <c r="E255" s="45"/>
    </row>
    <row r="256" spans="4:5" ht="13" customHeight="1" x14ac:dyDescent="0.15">
      <c r="D256" s="45"/>
      <c r="E256" s="45"/>
    </row>
    <row r="257" spans="4:5" ht="13" customHeight="1" x14ac:dyDescent="0.15">
      <c r="D257" s="45"/>
      <c r="E257" s="45"/>
    </row>
    <row r="258" spans="4:5" ht="13" customHeight="1" x14ac:dyDescent="0.15">
      <c r="D258" s="45"/>
      <c r="E258" s="45"/>
    </row>
    <row r="259" spans="4:5" ht="13" customHeight="1" x14ac:dyDescent="0.15">
      <c r="D259" s="45"/>
      <c r="E259" s="45"/>
    </row>
    <row r="260" spans="4:5" ht="13" customHeight="1" x14ac:dyDescent="0.15">
      <c r="D260" s="45"/>
      <c r="E260" s="45"/>
    </row>
    <row r="261" spans="4:5" ht="13" customHeight="1" x14ac:dyDescent="0.15">
      <c r="D261" s="45"/>
      <c r="E261" s="45"/>
    </row>
    <row r="262" spans="4:5" ht="13" customHeight="1" x14ac:dyDescent="0.15">
      <c r="D262" s="45"/>
      <c r="E262" s="45"/>
    </row>
    <row r="263" spans="4:5" ht="13" customHeight="1" x14ac:dyDescent="0.15">
      <c r="D263" s="45"/>
      <c r="E263" s="45"/>
    </row>
    <row r="264" spans="4:5" ht="13" customHeight="1" x14ac:dyDescent="0.15">
      <c r="D264" s="45"/>
      <c r="E264" s="45"/>
    </row>
    <row r="265" spans="4:5" ht="13" customHeight="1" x14ac:dyDescent="0.15">
      <c r="D265" s="45"/>
      <c r="E265" s="45"/>
    </row>
    <row r="266" spans="4:5" ht="13" customHeight="1" x14ac:dyDescent="0.15">
      <c r="D266" s="45"/>
      <c r="E266" s="45"/>
    </row>
    <row r="267" spans="4:5" ht="13" customHeight="1" x14ac:dyDescent="0.15">
      <c r="D267" s="45"/>
      <c r="E267" s="45"/>
    </row>
    <row r="268" spans="4:5" ht="13" customHeight="1" x14ac:dyDescent="0.15">
      <c r="D268" s="45"/>
      <c r="E268" s="45"/>
    </row>
    <row r="269" spans="4:5" ht="13" customHeight="1" x14ac:dyDescent="0.15">
      <c r="D269" s="45"/>
      <c r="E269" s="45"/>
    </row>
    <row r="270" spans="4:5" ht="13" customHeight="1" x14ac:dyDescent="0.15">
      <c r="D270" s="45"/>
      <c r="E270" s="45"/>
    </row>
    <row r="271" spans="4:5" ht="13" customHeight="1" x14ac:dyDescent="0.15">
      <c r="D271" s="45"/>
      <c r="E271" s="45"/>
    </row>
    <row r="272" spans="4:5" ht="13" customHeight="1" x14ac:dyDescent="0.15">
      <c r="D272" s="45"/>
      <c r="E272" s="45"/>
    </row>
    <row r="273" spans="4:5" ht="13" customHeight="1" x14ac:dyDescent="0.15">
      <c r="D273" s="45"/>
      <c r="E273" s="45"/>
    </row>
    <row r="274" spans="4:5" ht="13" customHeight="1" x14ac:dyDescent="0.15">
      <c r="D274" s="45"/>
      <c r="E274" s="45"/>
    </row>
    <row r="275" spans="4:5" ht="13" customHeight="1" x14ac:dyDescent="0.15">
      <c r="D275" s="45"/>
      <c r="E275" s="45"/>
    </row>
    <row r="276" spans="4:5" ht="13" customHeight="1" x14ac:dyDescent="0.15">
      <c r="D276" s="45"/>
      <c r="E276" s="45"/>
    </row>
    <row r="277" spans="4:5" ht="13" customHeight="1" x14ac:dyDescent="0.15">
      <c r="D277" s="45"/>
      <c r="E277" s="45"/>
    </row>
    <row r="278" spans="4:5" ht="13" customHeight="1" x14ac:dyDescent="0.15">
      <c r="D278" s="45"/>
      <c r="E278" s="45"/>
    </row>
    <row r="279" spans="4:5" ht="13" customHeight="1" x14ac:dyDescent="0.15">
      <c r="D279" s="45"/>
      <c r="E279" s="45"/>
    </row>
    <row r="280" spans="4:5" ht="13" customHeight="1" x14ac:dyDescent="0.15">
      <c r="D280" s="45"/>
      <c r="E280" s="45"/>
    </row>
    <row r="281" spans="4:5" ht="13" customHeight="1" x14ac:dyDescent="0.15">
      <c r="D281" s="45"/>
      <c r="E281" s="45"/>
    </row>
    <row r="282" spans="4:5" ht="13" customHeight="1" x14ac:dyDescent="0.15">
      <c r="D282" s="45"/>
      <c r="E282" s="45"/>
    </row>
    <row r="283" spans="4:5" ht="13" customHeight="1" x14ac:dyDescent="0.15">
      <c r="D283" s="45"/>
      <c r="E283" s="45"/>
    </row>
    <row r="284" spans="4:5" ht="13" customHeight="1" x14ac:dyDescent="0.15">
      <c r="D284" s="45"/>
      <c r="E284" s="45"/>
    </row>
    <row r="285" spans="4:5" ht="13" customHeight="1" x14ac:dyDescent="0.15">
      <c r="D285" s="45"/>
      <c r="E285" s="45"/>
    </row>
    <row r="286" spans="4:5" ht="13" customHeight="1" x14ac:dyDescent="0.15">
      <c r="D286" s="45"/>
      <c r="E286" s="45"/>
    </row>
    <row r="287" spans="4:5" ht="13" customHeight="1" x14ac:dyDescent="0.15">
      <c r="D287" s="45"/>
      <c r="E287" s="45"/>
    </row>
    <row r="288" spans="4:5" ht="13" customHeight="1" x14ac:dyDescent="0.15">
      <c r="D288" s="45"/>
      <c r="E288" s="45"/>
    </row>
    <row r="289" spans="4:5" ht="13" customHeight="1" x14ac:dyDescent="0.15">
      <c r="D289" s="45"/>
      <c r="E289" s="45"/>
    </row>
    <row r="290" spans="4:5" ht="13" customHeight="1" x14ac:dyDescent="0.15">
      <c r="D290" s="45"/>
      <c r="E290" s="45"/>
    </row>
    <row r="291" spans="4:5" ht="13" customHeight="1" x14ac:dyDescent="0.15">
      <c r="D291" s="45"/>
      <c r="E291" s="45"/>
    </row>
    <row r="292" spans="4:5" ht="13" customHeight="1" x14ac:dyDescent="0.15">
      <c r="D292" s="45"/>
      <c r="E292" s="45"/>
    </row>
    <row r="293" spans="4:5" ht="13" customHeight="1" x14ac:dyDescent="0.15">
      <c r="D293" s="45"/>
      <c r="E293" s="45"/>
    </row>
    <row r="294" spans="4:5" ht="13" customHeight="1" x14ac:dyDescent="0.15">
      <c r="D294" s="45"/>
      <c r="E294" s="45"/>
    </row>
    <row r="295" spans="4:5" ht="13" customHeight="1" x14ac:dyDescent="0.15">
      <c r="D295" s="45"/>
      <c r="E295" s="45"/>
    </row>
    <row r="296" spans="4:5" ht="13" customHeight="1" x14ac:dyDescent="0.15">
      <c r="D296" s="45"/>
      <c r="E296" s="45"/>
    </row>
    <row r="297" spans="4:5" ht="13" customHeight="1" x14ac:dyDescent="0.15">
      <c r="D297" s="45"/>
      <c r="E297" s="45"/>
    </row>
    <row r="298" spans="4:5" ht="13" customHeight="1" x14ac:dyDescent="0.15">
      <c r="D298" s="45"/>
      <c r="E298" s="45"/>
    </row>
    <row r="299" spans="4:5" ht="13" customHeight="1" x14ac:dyDescent="0.15">
      <c r="D299" s="45"/>
      <c r="E299" s="45"/>
    </row>
    <row r="300" spans="4:5" ht="13" customHeight="1" x14ac:dyDescent="0.15">
      <c r="D300" s="45"/>
      <c r="E300" s="45"/>
    </row>
    <row r="301" spans="4:5" ht="13" customHeight="1" x14ac:dyDescent="0.15">
      <c r="D301" s="45"/>
      <c r="E301" s="45"/>
    </row>
    <row r="302" spans="4:5" ht="13" customHeight="1" x14ac:dyDescent="0.15">
      <c r="D302" s="45"/>
      <c r="E302" s="45"/>
    </row>
    <row r="303" spans="4:5" ht="13" customHeight="1" x14ac:dyDescent="0.15">
      <c r="D303" s="45"/>
      <c r="E303" s="45"/>
    </row>
    <row r="304" spans="4:5" ht="13" customHeight="1" x14ac:dyDescent="0.15">
      <c r="D304" s="45"/>
      <c r="E304" s="45"/>
    </row>
    <row r="305" spans="4:5" ht="13" customHeight="1" x14ac:dyDescent="0.15">
      <c r="D305" s="45"/>
      <c r="E305" s="45"/>
    </row>
    <row r="306" spans="4:5" ht="13" customHeight="1" x14ac:dyDescent="0.15">
      <c r="D306" s="45"/>
      <c r="E306" s="45"/>
    </row>
    <row r="307" spans="4:5" ht="13" customHeight="1" x14ac:dyDescent="0.15">
      <c r="D307" s="45"/>
      <c r="E307" s="45"/>
    </row>
    <row r="308" spans="4:5" ht="13" customHeight="1" x14ac:dyDescent="0.15">
      <c r="D308" s="45"/>
      <c r="E308" s="45"/>
    </row>
    <row r="309" spans="4:5" ht="13" customHeight="1" x14ac:dyDescent="0.15">
      <c r="D309" s="45"/>
      <c r="E309" s="45"/>
    </row>
    <row r="310" spans="4:5" ht="13" customHeight="1" x14ac:dyDescent="0.15">
      <c r="D310" s="45"/>
      <c r="E310" s="45"/>
    </row>
    <row r="311" spans="4:5" ht="13" customHeight="1" x14ac:dyDescent="0.15">
      <c r="D311" s="45"/>
      <c r="E311" s="45"/>
    </row>
    <row r="312" spans="4:5" ht="13" customHeight="1" x14ac:dyDescent="0.15">
      <c r="D312" s="45"/>
      <c r="E312" s="45"/>
    </row>
    <row r="313" spans="4:5" ht="13" customHeight="1" x14ac:dyDescent="0.15">
      <c r="D313" s="45"/>
      <c r="E313" s="45"/>
    </row>
    <row r="314" spans="4:5" ht="13" customHeight="1" x14ac:dyDescent="0.15">
      <c r="D314" s="45"/>
      <c r="E314" s="45"/>
    </row>
    <row r="315" spans="4:5" ht="13" customHeight="1" x14ac:dyDescent="0.15">
      <c r="D315" s="45"/>
      <c r="E315" s="45"/>
    </row>
    <row r="316" spans="4:5" ht="13" customHeight="1" x14ac:dyDescent="0.15">
      <c r="D316" s="45"/>
      <c r="E316" s="45"/>
    </row>
    <row r="317" spans="4:5" ht="13" customHeight="1" x14ac:dyDescent="0.15">
      <c r="D317" s="45"/>
      <c r="E317" s="45"/>
    </row>
    <row r="318" spans="4:5" ht="13" customHeight="1" x14ac:dyDescent="0.15">
      <c r="D318" s="45"/>
      <c r="E318" s="45"/>
    </row>
    <row r="319" spans="4:5" ht="13" customHeight="1" x14ac:dyDescent="0.15">
      <c r="D319" s="45"/>
      <c r="E319" s="45"/>
    </row>
    <row r="320" spans="4:5" ht="13" customHeight="1" x14ac:dyDescent="0.15">
      <c r="D320" s="45"/>
      <c r="E320" s="45"/>
    </row>
    <row r="321" spans="4:5" ht="13" customHeight="1" x14ac:dyDescent="0.15">
      <c r="D321" s="45"/>
      <c r="E321" s="45"/>
    </row>
    <row r="322" spans="4:5" ht="13" customHeight="1" x14ac:dyDescent="0.15">
      <c r="D322" s="45"/>
      <c r="E322" s="45"/>
    </row>
    <row r="323" spans="4:5" ht="13" customHeight="1" x14ac:dyDescent="0.15">
      <c r="D323" s="45"/>
      <c r="E323" s="45"/>
    </row>
    <row r="324" spans="4:5" ht="13" customHeight="1" x14ac:dyDescent="0.15">
      <c r="D324" s="45"/>
      <c r="E324" s="45"/>
    </row>
    <row r="325" spans="4:5" ht="13" customHeight="1" x14ac:dyDescent="0.15">
      <c r="D325" s="45"/>
      <c r="E325" s="45"/>
    </row>
    <row r="326" spans="4:5" ht="13" customHeight="1" x14ac:dyDescent="0.15">
      <c r="D326" s="45"/>
      <c r="E326" s="45"/>
    </row>
    <row r="327" spans="4:5" ht="13" customHeight="1" x14ac:dyDescent="0.15">
      <c r="D327" s="45"/>
      <c r="E327" s="45"/>
    </row>
    <row r="328" spans="4:5" ht="13" customHeight="1" x14ac:dyDescent="0.15">
      <c r="D328" s="45"/>
      <c r="E328" s="45"/>
    </row>
    <row r="329" spans="4:5" ht="13" customHeight="1" x14ac:dyDescent="0.15">
      <c r="D329" s="45"/>
      <c r="E329" s="45"/>
    </row>
    <row r="330" spans="4:5" ht="13" customHeight="1" x14ac:dyDescent="0.15">
      <c r="D330" s="45"/>
      <c r="E330" s="45"/>
    </row>
    <row r="331" spans="4:5" ht="13" customHeight="1" x14ac:dyDescent="0.15">
      <c r="D331" s="45"/>
      <c r="E331" s="45"/>
    </row>
    <row r="332" spans="4:5" ht="13" customHeight="1" x14ac:dyDescent="0.15">
      <c r="D332" s="45"/>
      <c r="E332" s="45"/>
    </row>
    <row r="333" spans="4:5" ht="13" customHeight="1" x14ac:dyDescent="0.15">
      <c r="D333" s="45"/>
      <c r="E333" s="45"/>
    </row>
    <row r="334" spans="4:5" ht="13" customHeight="1" x14ac:dyDescent="0.15">
      <c r="D334" s="45"/>
      <c r="E334" s="45"/>
    </row>
    <row r="335" spans="4:5" ht="13" customHeight="1" x14ac:dyDescent="0.15">
      <c r="D335" s="45"/>
      <c r="E335" s="45"/>
    </row>
    <row r="336" spans="4:5" ht="13" customHeight="1" x14ac:dyDescent="0.15">
      <c r="D336" s="45"/>
      <c r="E336" s="45"/>
    </row>
    <row r="337" spans="4:5" ht="13" customHeight="1" x14ac:dyDescent="0.15">
      <c r="D337" s="45"/>
      <c r="E337" s="45"/>
    </row>
    <row r="338" spans="4:5" ht="13" customHeight="1" x14ac:dyDescent="0.15">
      <c r="D338" s="45"/>
      <c r="E338" s="45"/>
    </row>
    <row r="339" spans="4:5" ht="13" customHeight="1" x14ac:dyDescent="0.15">
      <c r="D339" s="45"/>
      <c r="E339" s="45"/>
    </row>
    <row r="340" spans="4:5" ht="13" customHeight="1" x14ac:dyDescent="0.15">
      <c r="D340" s="45"/>
      <c r="E340" s="45"/>
    </row>
    <row r="341" spans="4:5" ht="13" customHeight="1" x14ac:dyDescent="0.15">
      <c r="D341" s="45"/>
      <c r="E341" s="45"/>
    </row>
    <row r="342" spans="4:5" ht="13" customHeight="1" x14ac:dyDescent="0.15">
      <c r="D342" s="45"/>
      <c r="E342" s="45"/>
    </row>
    <row r="343" spans="4:5" ht="13" customHeight="1" x14ac:dyDescent="0.15">
      <c r="D343" s="45"/>
      <c r="E343" s="45"/>
    </row>
    <row r="344" spans="4:5" ht="13" customHeight="1" x14ac:dyDescent="0.15">
      <c r="D344" s="45"/>
      <c r="E344" s="45"/>
    </row>
    <row r="345" spans="4:5" ht="13" customHeight="1" x14ac:dyDescent="0.15">
      <c r="D345" s="45"/>
      <c r="E345" s="45"/>
    </row>
    <row r="346" spans="4:5" ht="13" customHeight="1" x14ac:dyDescent="0.15">
      <c r="D346" s="45"/>
      <c r="E346" s="45"/>
    </row>
    <row r="347" spans="4:5" ht="13" customHeight="1" x14ac:dyDescent="0.15">
      <c r="D347" s="45"/>
      <c r="E347" s="45"/>
    </row>
    <row r="348" spans="4:5" ht="13" customHeight="1" x14ac:dyDescent="0.15">
      <c r="D348" s="45"/>
      <c r="E348" s="45"/>
    </row>
    <row r="349" spans="4:5" ht="13" customHeight="1" x14ac:dyDescent="0.15">
      <c r="D349" s="45"/>
      <c r="E349" s="45"/>
    </row>
    <row r="350" spans="4:5" ht="13" customHeight="1" x14ac:dyDescent="0.15">
      <c r="D350" s="45"/>
      <c r="E350" s="45"/>
    </row>
    <row r="351" spans="4:5" ht="13" customHeight="1" x14ac:dyDescent="0.15">
      <c r="D351" s="45"/>
      <c r="E351" s="45"/>
    </row>
    <row r="352" spans="4:5" ht="13" customHeight="1" x14ac:dyDescent="0.15">
      <c r="D352" s="45"/>
      <c r="E352" s="45"/>
    </row>
    <row r="353" spans="4:5" ht="13" customHeight="1" x14ac:dyDescent="0.15">
      <c r="D353" s="45"/>
      <c r="E353" s="45"/>
    </row>
    <row r="354" spans="4:5" ht="13" customHeight="1" x14ac:dyDescent="0.15">
      <c r="D354" s="45"/>
      <c r="E354" s="45"/>
    </row>
    <row r="355" spans="4:5" ht="13" customHeight="1" x14ac:dyDescent="0.15">
      <c r="D355" s="45"/>
      <c r="E355" s="45"/>
    </row>
    <row r="356" spans="4:5" ht="13" customHeight="1" x14ac:dyDescent="0.15">
      <c r="D356" s="45"/>
      <c r="E356" s="45"/>
    </row>
    <row r="357" spans="4:5" ht="13" customHeight="1" x14ac:dyDescent="0.15">
      <c r="D357" s="45"/>
      <c r="E357" s="45"/>
    </row>
    <row r="358" spans="4:5" ht="13" customHeight="1" x14ac:dyDescent="0.15">
      <c r="D358" s="45"/>
      <c r="E358" s="45"/>
    </row>
    <row r="359" spans="4:5" ht="13" customHeight="1" x14ac:dyDescent="0.15">
      <c r="D359" s="45"/>
      <c r="E359" s="45"/>
    </row>
    <row r="360" spans="4:5" ht="13" customHeight="1" x14ac:dyDescent="0.15">
      <c r="D360" s="45"/>
      <c r="E360" s="45"/>
    </row>
    <row r="361" spans="4:5" ht="13" customHeight="1" x14ac:dyDescent="0.15">
      <c r="D361" s="45"/>
      <c r="E361" s="45"/>
    </row>
    <row r="362" spans="4:5" ht="13" customHeight="1" x14ac:dyDescent="0.15">
      <c r="D362" s="45"/>
      <c r="E362" s="45"/>
    </row>
    <row r="363" spans="4:5" ht="13" customHeight="1" x14ac:dyDescent="0.15">
      <c r="D363" s="45"/>
      <c r="E363" s="45"/>
    </row>
    <row r="364" spans="4:5" ht="13" customHeight="1" x14ac:dyDescent="0.15">
      <c r="D364" s="45"/>
      <c r="E364" s="45"/>
    </row>
    <row r="365" spans="4:5" ht="13" customHeight="1" x14ac:dyDescent="0.15">
      <c r="D365" s="45"/>
      <c r="E365" s="45"/>
    </row>
    <row r="366" spans="4:5" ht="13" customHeight="1" x14ac:dyDescent="0.15">
      <c r="D366" s="45"/>
      <c r="E366" s="45"/>
    </row>
    <row r="367" spans="4:5" ht="13" customHeight="1" x14ac:dyDescent="0.15">
      <c r="D367" s="45"/>
      <c r="E367" s="45"/>
    </row>
    <row r="368" spans="4:5" ht="13" customHeight="1" x14ac:dyDescent="0.15">
      <c r="D368" s="45"/>
      <c r="E368" s="45"/>
    </row>
    <row r="369" spans="4:5" ht="13" customHeight="1" x14ac:dyDescent="0.15">
      <c r="D369" s="45"/>
      <c r="E369" s="45"/>
    </row>
    <row r="370" spans="4:5" ht="13" customHeight="1" x14ac:dyDescent="0.15">
      <c r="D370" s="45"/>
      <c r="E370" s="45"/>
    </row>
    <row r="371" spans="4:5" ht="13" customHeight="1" x14ac:dyDescent="0.15">
      <c r="D371" s="45"/>
      <c r="E371" s="45"/>
    </row>
    <row r="372" spans="4:5" ht="13" customHeight="1" x14ac:dyDescent="0.15">
      <c r="D372" s="45"/>
      <c r="E372" s="45"/>
    </row>
    <row r="373" spans="4:5" ht="13" customHeight="1" x14ac:dyDescent="0.15">
      <c r="D373" s="45"/>
      <c r="E373" s="45"/>
    </row>
    <row r="374" spans="4:5" ht="13" customHeight="1" x14ac:dyDescent="0.15">
      <c r="D374" s="45"/>
      <c r="E374" s="45"/>
    </row>
    <row r="375" spans="4:5" ht="13" customHeight="1" x14ac:dyDescent="0.15">
      <c r="D375" s="45"/>
      <c r="E375" s="45"/>
    </row>
    <row r="376" spans="4:5" ht="13" customHeight="1" x14ac:dyDescent="0.15">
      <c r="D376" s="45"/>
      <c r="E376" s="45"/>
    </row>
    <row r="377" spans="4:5" ht="13" customHeight="1" x14ac:dyDescent="0.15">
      <c r="D377" s="45"/>
      <c r="E377" s="45"/>
    </row>
    <row r="378" spans="4:5" ht="13" customHeight="1" x14ac:dyDescent="0.15">
      <c r="D378" s="45"/>
      <c r="E378" s="45"/>
    </row>
    <row r="379" spans="4:5" ht="13" customHeight="1" x14ac:dyDescent="0.15">
      <c r="D379" s="45"/>
      <c r="E379" s="45"/>
    </row>
    <row r="380" spans="4:5" ht="13" customHeight="1" x14ac:dyDescent="0.15">
      <c r="D380" s="45"/>
      <c r="E380" s="45"/>
    </row>
    <row r="381" spans="4:5" ht="13" customHeight="1" x14ac:dyDescent="0.15">
      <c r="D381" s="45"/>
      <c r="E381" s="45"/>
    </row>
    <row r="382" spans="4:5" ht="13" customHeight="1" x14ac:dyDescent="0.15">
      <c r="D382" s="45"/>
      <c r="E382" s="45"/>
    </row>
    <row r="383" spans="4:5" ht="13" customHeight="1" x14ac:dyDescent="0.15">
      <c r="D383" s="45"/>
      <c r="E383" s="45"/>
    </row>
    <row r="384" spans="4:5" ht="13" customHeight="1" x14ac:dyDescent="0.15">
      <c r="D384" s="45"/>
      <c r="E384" s="45"/>
    </row>
    <row r="385" spans="4:5" ht="13" customHeight="1" x14ac:dyDescent="0.15">
      <c r="D385" s="45"/>
      <c r="E385" s="45"/>
    </row>
    <row r="386" spans="4:5" ht="13" customHeight="1" x14ac:dyDescent="0.15">
      <c r="D386" s="45"/>
      <c r="E386" s="45"/>
    </row>
    <row r="387" spans="4:5" ht="13" customHeight="1" x14ac:dyDescent="0.15">
      <c r="D387" s="45"/>
      <c r="E387" s="45"/>
    </row>
    <row r="388" spans="4:5" ht="13" customHeight="1" x14ac:dyDescent="0.15">
      <c r="D388" s="45"/>
      <c r="E388" s="45"/>
    </row>
    <row r="389" spans="4:5" ht="13" customHeight="1" x14ac:dyDescent="0.15">
      <c r="D389" s="45"/>
      <c r="E389" s="45"/>
    </row>
    <row r="390" spans="4:5" ht="13" customHeight="1" x14ac:dyDescent="0.15">
      <c r="D390" s="45"/>
      <c r="E390" s="45"/>
    </row>
    <row r="391" spans="4:5" ht="13" customHeight="1" x14ac:dyDescent="0.15">
      <c r="D391" s="45"/>
      <c r="E391" s="45"/>
    </row>
    <row r="392" spans="4:5" ht="13" customHeight="1" x14ac:dyDescent="0.15">
      <c r="D392" s="45"/>
      <c r="E392" s="45"/>
    </row>
    <row r="393" spans="4:5" ht="13" customHeight="1" x14ac:dyDescent="0.15">
      <c r="D393" s="45"/>
      <c r="E393" s="45"/>
    </row>
    <row r="394" spans="4:5" ht="13" customHeight="1" x14ac:dyDescent="0.15">
      <c r="D394" s="45"/>
      <c r="E394" s="45"/>
    </row>
    <row r="395" spans="4:5" ht="13" customHeight="1" x14ac:dyDescent="0.15">
      <c r="D395" s="45"/>
      <c r="E395" s="45"/>
    </row>
    <row r="396" spans="4:5" ht="13" customHeight="1" x14ac:dyDescent="0.15">
      <c r="D396" s="45"/>
      <c r="E396" s="45"/>
    </row>
    <row r="397" spans="4:5" ht="13" customHeight="1" x14ac:dyDescent="0.15">
      <c r="D397" s="45"/>
      <c r="E397" s="45"/>
    </row>
    <row r="398" spans="4:5" ht="13" customHeight="1" x14ac:dyDescent="0.15">
      <c r="D398" s="45"/>
      <c r="E398" s="45"/>
    </row>
    <row r="399" spans="4:5" ht="13" customHeight="1" x14ac:dyDescent="0.15">
      <c r="D399" s="45"/>
      <c r="E399" s="45"/>
    </row>
    <row r="400" spans="4:5" ht="13" customHeight="1" x14ac:dyDescent="0.15">
      <c r="D400" s="45"/>
      <c r="E400" s="45"/>
    </row>
    <row r="401" spans="4:5" ht="13" customHeight="1" x14ac:dyDescent="0.15">
      <c r="D401" s="45"/>
      <c r="E401" s="45"/>
    </row>
    <row r="402" spans="4:5" ht="13" customHeight="1" x14ac:dyDescent="0.15">
      <c r="D402" s="45"/>
      <c r="E402" s="45"/>
    </row>
    <row r="403" spans="4:5" ht="13" customHeight="1" x14ac:dyDescent="0.15">
      <c r="D403" s="45"/>
      <c r="E403" s="45"/>
    </row>
    <row r="404" spans="4:5" ht="13" customHeight="1" x14ac:dyDescent="0.15">
      <c r="D404" s="45"/>
      <c r="E404" s="45"/>
    </row>
    <row r="405" spans="4:5" ht="13" customHeight="1" x14ac:dyDescent="0.15">
      <c r="D405" s="45"/>
      <c r="E405" s="45"/>
    </row>
    <row r="406" spans="4:5" ht="13" customHeight="1" x14ac:dyDescent="0.15">
      <c r="D406" s="45"/>
      <c r="E406" s="45"/>
    </row>
    <row r="407" spans="4:5" ht="13" customHeight="1" x14ac:dyDescent="0.15">
      <c r="D407" s="45"/>
      <c r="E407" s="45"/>
    </row>
    <row r="408" spans="4:5" ht="13" customHeight="1" x14ac:dyDescent="0.15">
      <c r="D408" s="45"/>
      <c r="E408" s="45"/>
    </row>
    <row r="409" spans="4:5" ht="13" customHeight="1" x14ac:dyDescent="0.15">
      <c r="D409" s="45"/>
      <c r="E409" s="45"/>
    </row>
    <row r="410" spans="4:5" ht="13" customHeight="1" x14ac:dyDescent="0.15">
      <c r="D410" s="45"/>
      <c r="E410" s="45"/>
    </row>
    <row r="411" spans="4:5" ht="13" customHeight="1" x14ac:dyDescent="0.15">
      <c r="D411" s="45"/>
      <c r="E411" s="45"/>
    </row>
    <row r="412" spans="4:5" ht="13" customHeight="1" x14ac:dyDescent="0.15">
      <c r="D412" s="45"/>
      <c r="E412" s="45"/>
    </row>
    <row r="413" spans="4:5" ht="13" customHeight="1" x14ac:dyDescent="0.15">
      <c r="D413" s="45"/>
      <c r="E413" s="45"/>
    </row>
    <row r="414" spans="4:5" ht="13" customHeight="1" x14ac:dyDescent="0.15">
      <c r="D414" s="45"/>
      <c r="E414" s="45"/>
    </row>
    <row r="415" spans="4:5" ht="13" customHeight="1" x14ac:dyDescent="0.15">
      <c r="D415" s="45"/>
      <c r="E415" s="45"/>
    </row>
    <row r="416" spans="4:5" ht="13" customHeight="1" x14ac:dyDescent="0.15">
      <c r="D416" s="45"/>
      <c r="E416" s="45"/>
    </row>
    <row r="417" spans="4:5" ht="13" customHeight="1" x14ac:dyDescent="0.15">
      <c r="D417" s="45"/>
      <c r="E417" s="45"/>
    </row>
    <row r="418" spans="4:5" ht="13" customHeight="1" x14ac:dyDescent="0.15">
      <c r="D418" s="45"/>
      <c r="E418" s="45"/>
    </row>
    <row r="419" spans="4:5" ht="13" customHeight="1" x14ac:dyDescent="0.15">
      <c r="D419" s="45"/>
      <c r="E419" s="45"/>
    </row>
    <row r="420" spans="4:5" ht="13" customHeight="1" x14ac:dyDescent="0.15">
      <c r="D420" s="45"/>
      <c r="E420" s="45"/>
    </row>
    <row r="421" spans="4:5" ht="13" customHeight="1" x14ac:dyDescent="0.15">
      <c r="D421" s="45"/>
      <c r="E421" s="45"/>
    </row>
    <row r="422" spans="4:5" ht="13" customHeight="1" x14ac:dyDescent="0.15">
      <c r="D422" s="45"/>
      <c r="E422" s="45"/>
    </row>
    <row r="423" spans="4:5" ht="13" customHeight="1" x14ac:dyDescent="0.15">
      <c r="D423" s="45"/>
      <c r="E423" s="45"/>
    </row>
    <row r="424" spans="4:5" ht="13" customHeight="1" x14ac:dyDescent="0.15">
      <c r="D424" s="45"/>
      <c r="E424" s="45"/>
    </row>
    <row r="425" spans="4:5" ht="13" customHeight="1" x14ac:dyDescent="0.15">
      <c r="D425" s="45"/>
      <c r="E425" s="45"/>
    </row>
    <row r="426" spans="4:5" ht="13" customHeight="1" x14ac:dyDescent="0.15">
      <c r="D426" s="45"/>
      <c r="E426" s="45"/>
    </row>
    <row r="427" spans="4:5" ht="13" customHeight="1" x14ac:dyDescent="0.15">
      <c r="D427" s="45"/>
      <c r="E427" s="45"/>
    </row>
    <row r="428" spans="4:5" ht="13" customHeight="1" x14ac:dyDescent="0.15">
      <c r="D428" s="45"/>
      <c r="E428" s="45"/>
    </row>
    <row r="429" spans="4:5" ht="13" customHeight="1" x14ac:dyDescent="0.15">
      <c r="D429" s="45"/>
      <c r="E429" s="45"/>
    </row>
    <row r="430" spans="4:5" ht="13" customHeight="1" x14ac:dyDescent="0.15">
      <c r="D430" s="45"/>
      <c r="E430" s="45"/>
    </row>
    <row r="431" spans="4:5" ht="13" customHeight="1" x14ac:dyDescent="0.15">
      <c r="D431" s="45"/>
      <c r="E431" s="45"/>
    </row>
    <row r="432" spans="4:5" ht="13" customHeight="1" x14ac:dyDescent="0.15">
      <c r="D432" s="45"/>
      <c r="E432" s="45"/>
    </row>
    <row r="433" spans="4:5" ht="13" customHeight="1" x14ac:dyDescent="0.15">
      <c r="D433" s="45"/>
      <c r="E433" s="45"/>
    </row>
    <row r="434" spans="4:5" ht="13" customHeight="1" x14ac:dyDescent="0.15">
      <c r="D434" s="45"/>
      <c r="E434" s="45"/>
    </row>
    <row r="435" spans="4:5" ht="13" customHeight="1" x14ac:dyDescent="0.15">
      <c r="D435" s="45"/>
      <c r="E435" s="45"/>
    </row>
    <row r="436" spans="4:5" ht="13" customHeight="1" x14ac:dyDescent="0.15">
      <c r="D436" s="45"/>
      <c r="E436" s="45"/>
    </row>
    <row r="437" spans="4:5" ht="13" customHeight="1" x14ac:dyDescent="0.15">
      <c r="D437" s="45"/>
      <c r="E437" s="45"/>
    </row>
    <row r="438" spans="4:5" ht="13" customHeight="1" x14ac:dyDescent="0.15">
      <c r="D438" s="45"/>
      <c r="E438" s="45"/>
    </row>
    <row r="439" spans="4:5" ht="13" customHeight="1" x14ac:dyDescent="0.15">
      <c r="D439" s="45"/>
      <c r="E439" s="45"/>
    </row>
    <row r="440" spans="4:5" ht="13" customHeight="1" x14ac:dyDescent="0.15">
      <c r="D440" s="45"/>
      <c r="E440" s="45"/>
    </row>
    <row r="441" spans="4:5" ht="13" customHeight="1" x14ac:dyDescent="0.15">
      <c r="D441" s="45"/>
      <c r="E441" s="45"/>
    </row>
    <row r="442" spans="4:5" ht="13" customHeight="1" x14ac:dyDescent="0.15">
      <c r="D442" s="45"/>
      <c r="E442" s="45"/>
    </row>
    <row r="443" spans="4:5" ht="13" customHeight="1" x14ac:dyDescent="0.15">
      <c r="D443" s="45"/>
      <c r="E443" s="45"/>
    </row>
    <row r="444" spans="4:5" ht="13" customHeight="1" x14ac:dyDescent="0.15">
      <c r="D444" s="45"/>
      <c r="E444" s="45"/>
    </row>
    <row r="445" spans="4:5" ht="13" customHeight="1" x14ac:dyDescent="0.15">
      <c r="D445" s="45"/>
      <c r="E445" s="45"/>
    </row>
    <row r="446" spans="4:5" ht="13" customHeight="1" x14ac:dyDescent="0.15">
      <c r="D446" s="45"/>
      <c r="E446" s="45"/>
    </row>
    <row r="447" spans="4:5" ht="13" customHeight="1" x14ac:dyDescent="0.15">
      <c r="D447" s="45"/>
      <c r="E447" s="45"/>
    </row>
    <row r="448" spans="4:5" ht="13" customHeight="1" x14ac:dyDescent="0.15">
      <c r="D448" s="45"/>
      <c r="E448" s="45"/>
    </row>
    <row r="449" spans="4:5" ht="13" customHeight="1" x14ac:dyDescent="0.15">
      <c r="D449" s="45"/>
      <c r="E449" s="45"/>
    </row>
    <row r="450" spans="4:5" ht="13" customHeight="1" x14ac:dyDescent="0.15">
      <c r="D450" s="45"/>
      <c r="E450" s="45"/>
    </row>
    <row r="451" spans="4:5" ht="13" customHeight="1" x14ac:dyDescent="0.15">
      <c r="D451" s="45"/>
      <c r="E451" s="45"/>
    </row>
    <row r="452" spans="4:5" ht="13" customHeight="1" x14ac:dyDescent="0.15">
      <c r="D452" s="45"/>
      <c r="E452" s="45"/>
    </row>
    <row r="453" spans="4:5" ht="13" customHeight="1" x14ac:dyDescent="0.15">
      <c r="D453" s="45"/>
      <c r="E453" s="45"/>
    </row>
    <row r="454" spans="4:5" ht="13" customHeight="1" x14ac:dyDescent="0.15">
      <c r="D454" s="45"/>
      <c r="E454" s="45"/>
    </row>
    <row r="455" spans="4:5" ht="13" customHeight="1" x14ac:dyDescent="0.15">
      <c r="D455" s="45"/>
      <c r="E455" s="45"/>
    </row>
    <row r="456" spans="4:5" ht="13" customHeight="1" x14ac:dyDescent="0.15">
      <c r="D456" s="45"/>
      <c r="E456" s="45"/>
    </row>
    <row r="457" spans="4:5" ht="13" customHeight="1" x14ac:dyDescent="0.15">
      <c r="D457" s="45"/>
      <c r="E457" s="45"/>
    </row>
    <row r="458" spans="4:5" ht="13" customHeight="1" x14ac:dyDescent="0.15">
      <c r="D458" s="45"/>
      <c r="E458" s="45"/>
    </row>
    <row r="459" spans="4:5" ht="13" customHeight="1" x14ac:dyDescent="0.15">
      <c r="D459" s="45"/>
      <c r="E459" s="45"/>
    </row>
    <row r="460" spans="4:5" ht="13" customHeight="1" x14ac:dyDescent="0.15">
      <c r="D460" s="45"/>
      <c r="E460" s="45"/>
    </row>
    <row r="461" spans="4:5" ht="13" customHeight="1" x14ac:dyDescent="0.15">
      <c r="D461" s="45"/>
      <c r="E461" s="45"/>
    </row>
    <row r="462" spans="4:5" ht="13" customHeight="1" x14ac:dyDescent="0.15">
      <c r="D462" s="45"/>
      <c r="E462" s="45"/>
    </row>
    <row r="463" spans="4:5" ht="13" customHeight="1" x14ac:dyDescent="0.15">
      <c r="D463" s="45"/>
      <c r="E463" s="45"/>
    </row>
    <row r="464" spans="4:5" ht="13" customHeight="1" x14ac:dyDescent="0.15">
      <c r="D464" s="45"/>
      <c r="E464" s="45"/>
    </row>
    <row r="465" spans="4:5" ht="13" customHeight="1" x14ac:dyDescent="0.15">
      <c r="D465" s="45"/>
      <c r="E465" s="45"/>
    </row>
    <row r="466" spans="4:5" ht="13" customHeight="1" x14ac:dyDescent="0.15">
      <c r="D466" s="45"/>
      <c r="E466" s="45"/>
    </row>
    <row r="467" spans="4:5" ht="13" customHeight="1" x14ac:dyDescent="0.15">
      <c r="D467" s="45"/>
      <c r="E467" s="45"/>
    </row>
    <row r="468" spans="4:5" ht="13" customHeight="1" x14ac:dyDescent="0.15">
      <c r="D468" s="45"/>
      <c r="E468" s="45"/>
    </row>
    <row r="469" spans="4:5" ht="13" customHeight="1" x14ac:dyDescent="0.15">
      <c r="D469" s="45"/>
      <c r="E469" s="45"/>
    </row>
    <row r="470" spans="4:5" ht="13" customHeight="1" x14ac:dyDescent="0.15">
      <c r="D470" s="45"/>
      <c r="E470" s="45"/>
    </row>
    <row r="471" spans="4:5" ht="13" customHeight="1" x14ac:dyDescent="0.15">
      <c r="D471" s="45"/>
      <c r="E471" s="45"/>
    </row>
    <row r="472" spans="4:5" ht="13" customHeight="1" x14ac:dyDescent="0.15">
      <c r="D472" s="45"/>
      <c r="E472" s="45"/>
    </row>
    <row r="473" spans="4:5" ht="13" customHeight="1" x14ac:dyDescent="0.15">
      <c r="D473" s="45"/>
      <c r="E473" s="45"/>
    </row>
    <row r="474" spans="4:5" ht="13" customHeight="1" x14ac:dyDescent="0.15">
      <c r="D474" s="45"/>
      <c r="E474" s="45"/>
    </row>
    <row r="475" spans="4:5" ht="13" customHeight="1" x14ac:dyDescent="0.15">
      <c r="D475" s="45"/>
      <c r="E475" s="45"/>
    </row>
    <row r="476" spans="4:5" ht="13" customHeight="1" x14ac:dyDescent="0.15">
      <c r="D476" s="45"/>
      <c r="E476" s="45"/>
    </row>
    <row r="477" spans="4:5" ht="13" customHeight="1" x14ac:dyDescent="0.15">
      <c r="D477" s="45"/>
      <c r="E477" s="45"/>
    </row>
    <row r="478" spans="4:5" ht="13" customHeight="1" x14ac:dyDescent="0.15">
      <c r="D478" s="45"/>
      <c r="E478" s="45"/>
    </row>
    <row r="479" spans="4:5" ht="13" customHeight="1" x14ac:dyDescent="0.15">
      <c r="D479" s="45"/>
      <c r="E479" s="45"/>
    </row>
    <row r="480" spans="4:5" ht="13" customHeight="1" x14ac:dyDescent="0.15">
      <c r="D480" s="45"/>
      <c r="E480" s="45"/>
    </row>
    <row r="481" spans="4:5" ht="13" customHeight="1" x14ac:dyDescent="0.15">
      <c r="D481" s="45"/>
      <c r="E481" s="45"/>
    </row>
    <row r="482" spans="4:5" ht="13" customHeight="1" x14ac:dyDescent="0.15">
      <c r="D482" s="45"/>
      <c r="E482" s="45"/>
    </row>
    <row r="483" spans="4:5" ht="13" customHeight="1" x14ac:dyDescent="0.15">
      <c r="D483" s="45"/>
      <c r="E483" s="45"/>
    </row>
    <row r="484" spans="4:5" ht="13" customHeight="1" x14ac:dyDescent="0.15">
      <c r="D484" s="45"/>
      <c r="E484" s="45"/>
    </row>
    <row r="485" spans="4:5" ht="13" customHeight="1" x14ac:dyDescent="0.15">
      <c r="D485" s="45"/>
      <c r="E485" s="45"/>
    </row>
    <row r="486" spans="4:5" ht="13" customHeight="1" x14ac:dyDescent="0.15">
      <c r="D486" s="45"/>
      <c r="E486" s="45"/>
    </row>
    <row r="487" spans="4:5" ht="13" customHeight="1" x14ac:dyDescent="0.15">
      <c r="D487" s="45"/>
      <c r="E487" s="45"/>
    </row>
    <row r="488" spans="4:5" ht="13" customHeight="1" x14ac:dyDescent="0.15">
      <c r="D488" s="45"/>
      <c r="E488" s="45"/>
    </row>
    <row r="489" spans="4:5" ht="13" customHeight="1" x14ac:dyDescent="0.15">
      <c r="D489" s="45"/>
      <c r="E489" s="45"/>
    </row>
    <row r="490" spans="4:5" ht="13" customHeight="1" x14ac:dyDescent="0.15">
      <c r="D490" s="45"/>
      <c r="E490" s="45"/>
    </row>
    <row r="491" spans="4:5" ht="13" customHeight="1" x14ac:dyDescent="0.15">
      <c r="D491" s="45"/>
      <c r="E491" s="45"/>
    </row>
    <row r="492" spans="4:5" ht="13" customHeight="1" x14ac:dyDescent="0.15">
      <c r="D492" s="45"/>
      <c r="E492" s="45"/>
    </row>
    <row r="493" spans="4:5" ht="13" customHeight="1" x14ac:dyDescent="0.15">
      <c r="D493" s="45"/>
      <c r="E493" s="45"/>
    </row>
    <row r="494" spans="4:5" ht="13" customHeight="1" x14ac:dyDescent="0.15">
      <c r="D494" s="45"/>
      <c r="E494" s="45"/>
    </row>
    <row r="495" spans="4:5" ht="13" customHeight="1" x14ac:dyDescent="0.15">
      <c r="D495" s="45"/>
      <c r="E495" s="45"/>
    </row>
    <row r="496" spans="4:5" ht="13" customHeight="1" x14ac:dyDescent="0.15">
      <c r="D496" s="45"/>
      <c r="E496" s="45"/>
    </row>
    <row r="497" spans="4:5" ht="13" customHeight="1" x14ac:dyDescent="0.15">
      <c r="D497" s="45"/>
      <c r="E497" s="45"/>
    </row>
    <row r="498" spans="4:5" ht="13" customHeight="1" x14ac:dyDescent="0.15">
      <c r="D498" s="45"/>
      <c r="E498" s="45"/>
    </row>
    <row r="499" spans="4:5" ht="13" customHeight="1" x14ac:dyDescent="0.15">
      <c r="D499" s="45"/>
      <c r="E499" s="45"/>
    </row>
    <row r="500" spans="4:5" ht="13" customHeight="1" x14ac:dyDescent="0.15">
      <c r="D500" s="45"/>
      <c r="E500" s="45"/>
    </row>
    <row r="501" spans="4:5" ht="13" customHeight="1" x14ac:dyDescent="0.15">
      <c r="D501" s="45"/>
      <c r="E501" s="45"/>
    </row>
    <row r="502" spans="4:5" ht="13" customHeight="1" x14ac:dyDescent="0.15">
      <c r="D502" s="45"/>
      <c r="E502" s="45"/>
    </row>
    <row r="503" spans="4:5" ht="13" customHeight="1" x14ac:dyDescent="0.15">
      <c r="D503" s="45"/>
      <c r="E503" s="45"/>
    </row>
    <row r="504" spans="4:5" ht="13" customHeight="1" x14ac:dyDescent="0.15">
      <c r="D504" s="45"/>
      <c r="E504" s="45"/>
    </row>
    <row r="505" spans="4:5" ht="13" customHeight="1" x14ac:dyDescent="0.15">
      <c r="D505" s="45"/>
      <c r="E505" s="45"/>
    </row>
    <row r="506" spans="4:5" ht="13" customHeight="1" x14ac:dyDescent="0.15">
      <c r="D506" s="45"/>
      <c r="E506" s="45"/>
    </row>
    <row r="507" spans="4:5" ht="13" customHeight="1" x14ac:dyDescent="0.15">
      <c r="D507" s="45"/>
      <c r="E507" s="45"/>
    </row>
    <row r="508" spans="4:5" ht="13" customHeight="1" x14ac:dyDescent="0.15">
      <c r="D508" s="45"/>
      <c r="E508" s="45"/>
    </row>
    <row r="509" spans="4:5" ht="13" customHeight="1" x14ac:dyDescent="0.15">
      <c r="D509" s="45"/>
      <c r="E509" s="45"/>
    </row>
    <row r="510" spans="4:5" ht="13" customHeight="1" x14ac:dyDescent="0.15">
      <c r="D510" s="45"/>
      <c r="E510" s="45"/>
    </row>
    <row r="511" spans="4:5" ht="13" customHeight="1" x14ac:dyDescent="0.15">
      <c r="D511" s="45"/>
      <c r="E511" s="45"/>
    </row>
    <row r="512" spans="4:5" ht="13" customHeight="1" x14ac:dyDescent="0.15">
      <c r="D512" s="45"/>
      <c r="E512" s="45"/>
    </row>
    <row r="513" spans="4:5" ht="13" customHeight="1" x14ac:dyDescent="0.15">
      <c r="D513" s="45"/>
      <c r="E513" s="45"/>
    </row>
    <row r="514" spans="4:5" ht="13" customHeight="1" x14ac:dyDescent="0.15">
      <c r="D514" s="45"/>
      <c r="E514" s="45"/>
    </row>
    <row r="515" spans="4:5" ht="13" customHeight="1" x14ac:dyDescent="0.15">
      <c r="D515" s="45"/>
      <c r="E515" s="45"/>
    </row>
    <row r="516" spans="4:5" ht="13" customHeight="1" x14ac:dyDescent="0.15">
      <c r="D516" s="45"/>
      <c r="E516" s="45"/>
    </row>
    <row r="517" spans="4:5" ht="13" customHeight="1" x14ac:dyDescent="0.15">
      <c r="D517" s="45"/>
      <c r="E517" s="45"/>
    </row>
    <row r="518" spans="4:5" ht="13" customHeight="1" x14ac:dyDescent="0.15">
      <c r="D518" s="45"/>
      <c r="E518" s="45"/>
    </row>
    <row r="519" spans="4:5" ht="13" customHeight="1" x14ac:dyDescent="0.15">
      <c r="D519" s="45"/>
      <c r="E519" s="45"/>
    </row>
    <row r="520" spans="4:5" ht="13" customHeight="1" x14ac:dyDescent="0.15">
      <c r="D520" s="45"/>
      <c r="E520" s="45"/>
    </row>
    <row r="521" spans="4:5" ht="13" customHeight="1" x14ac:dyDescent="0.15">
      <c r="D521" s="45"/>
      <c r="E521" s="45"/>
    </row>
    <row r="522" spans="4:5" ht="13" customHeight="1" x14ac:dyDescent="0.15">
      <c r="D522" s="45"/>
      <c r="E522" s="45"/>
    </row>
    <row r="523" spans="4:5" ht="13" customHeight="1" x14ac:dyDescent="0.15">
      <c r="D523" s="45"/>
      <c r="E523" s="45"/>
    </row>
    <row r="524" spans="4:5" ht="13" customHeight="1" x14ac:dyDescent="0.15">
      <c r="D524" s="45"/>
      <c r="E524" s="45"/>
    </row>
    <row r="525" spans="4:5" ht="13" customHeight="1" x14ac:dyDescent="0.15">
      <c r="D525" s="45"/>
      <c r="E525" s="45"/>
    </row>
    <row r="526" spans="4:5" ht="13" customHeight="1" x14ac:dyDescent="0.15">
      <c r="D526" s="45"/>
      <c r="E526" s="45"/>
    </row>
    <row r="527" spans="4:5" ht="13" customHeight="1" x14ac:dyDescent="0.15">
      <c r="D527" s="45"/>
      <c r="E527" s="45"/>
    </row>
    <row r="528" spans="4:5" ht="13" customHeight="1" x14ac:dyDescent="0.15">
      <c r="D528" s="45"/>
      <c r="E528" s="45"/>
    </row>
    <row r="529" spans="4:5" ht="13" customHeight="1" x14ac:dyDescent="0.15">
      <c r="D529" s="45"/>
      <c r="E529" s="45"/>
    </row>
    <row r="530" spans="4:5" ht="13" customHeight="1" x14ac:dyDescent="0.15">
      <c r="D530" s="45"/>
      <c r="E530" s="45"/>
    </row>
    <row r="531" spans="4:5" ht="13" customHeight="1" x14ac:dyDescent="0.15">
      <c r="D531" s="45"/>
      <c r="E531" s="45"/>
    </row>
    <row r="532" spans="4:5" ht="13" customHeight="1" x14ac:dyDescent="0.15">
      <c r="D532" s="45"/>
      <c r="E532" s="45"/>
    </row>
    <row r="533" spans="4:5" ht="13" customHeight="1" x14ac:dyDescent="0.15">
      <c r="D533" s="45"/>
      <c r="E533" s="45"/>
    </row>
    <row r="534" spans="4:5" ht="13" customHeight="1" x14ac:dyDescent="0.15">
      <c r="D534" s="45"/>
      <c r="E534" s="45"/>
    </row>
    <row r="535" spans="4:5" ht="13" customHeight="1" x14ac:dyDescent="0.15">
      <c r="D535" s="45"/>
      <c r="E535" s="45"/>
    </row>
    <row r="536" spans="4:5" ht="13" customHeight="1" x14ac:dyDescent="0.15">
      <c r="D536" s="45"/>
      <c r="E536" s="45"/>
    </row>
    <row r="537" spans="4:5" ht="13" customHeight="1" x14ac:dyDescent="0.15">
      <c r="D537" s="45"/>
      <c r="E537" s="45"/>
    </row>
    <row r="538" spans="4:5" ht="13" customHeight="1" x14ac:dyDescent="0.15">
      <c r="D538" s="45"/>
      <c r="E538" s="45"/>
    </row>
    <row r="539" spans="4:5" ht="13" customHeight="1" x14ac:dyDescent="0.15">
      <c r="D539" s="45"/>
      <c r="E539" s="45"/>
    </row>
    <row r="540" spans="4:5" ht="13" customHeight="1" x14ac:dyDescent="0.15">
      <c r="D540" s="45"/>
      <c r="E540" s="45"/>
    </row>
    <row r="541" spans="4:5" ht="13" customHeight="1" x14ac:dyDescent="0.15">
      <c r="D541" s="45"/>
      <c r="E541" s="45"/>
    </row>
    <row r="542" spans="4:5" ht="13" customHeight="1" x14ac:dyDescent="0.15">
      <c r="D542" s="45"/>
      <c r="E542" s="45"/>
    </row>
    <row r="543" spans="4:5" ht="13" customHeight="1" x14ac:dyDescent="0.15">
      <c r="D543" s="45"/>
      <c r="E543" s="45"/>
    </row>
    <row r="544" spans="4:5" ht="13" customHeight="1" x14ac:dyDescent="0.15">
      <c r="D544" s="45"/>
      <c r="E544" s="45"/>
    </row>
    <row r="545" spans="4:5" ht="13" customHeight="1" x14ac:dyDescent="0.15">
      <c r="D545" s="45"/>
      <c r="E545" s="45"/>
    </row>
    <row r="546" spans="4:5" ht="13" customHeight="1" x14ac:dyDescent="0.15">
      <c r="D546" s="45"/>
      <c r="E546" s="45"/>
    </row>
    <row r="547" spans="4:5" ht="13" customHeight="1" x14ac:dyDescent="0.15">
      <c r="D547" s="45"/>
      <c r="E547" s="45"/>
    </row>
    <row r="548" spans="4:5" ht="13" customHeight="1" x14ac:dyDescent="0.15">
      <c r="D548" s="45"/>
      <c r="E548" s="45"/>
    </row>
    <row r="549" spans="4:5" ht="13" customHeight="1" x14ac:dyDescent="0.15">
      <c r="D549" s="45"/>
      <c r="E549" s="45"/>
    </row>
    <row r="550" spans="4:5" ht="13" customHeight="1" x14ac:dyDescent="0.15">
      <c r="D550" s="45"/>
      <c r="E550" s="45"/>
    </row>
    <row r="551" spans="4:5" ht="13" customHeight="1" x14ac:dyDescent="0.15">
      <c r="D551" s="45"/>
      <c r="E551" s="45"/>
    </row>
    <row r="552" spans="4:5" ht="13" customHeight="1" x14ac:dyDescent="0.15">
      <c r="D552" s="45"/>
      <c r="E552" s="45"/>
    </row>
    <row r="553" spans="4:5" ht="13" customHeight="1" x14ac:dyDescent="0.15">
      <c r="D553" s="45"/>
      <c r="E553" s="45"/>
    </row>
    <row r="554" spans="4:5" ht="13" customHeight="1" x14ac:dyDescent="0.15">
      <c r="D554" s="45"/>
      <c r="E554" s="45"/>
    </row>
    <row r="555" spans="4:5" ht="13" customHeight="1" x14ac:dyDescent="0.15">
      <c r="D555" s="45"/>
      <c r="E555" s="45"/>
    </row>
    <row r="556" spans="4:5" ht="13" customHeight="1" x14ac:dyDescent="0.15">
      <c r="D556" s="45"/>
      <c r="E556" s="45"/>
    </row>
    <row r="557" spans="4:5" ht="13" customHeight="1" x14ac:dyDescent="0.15">
      <c r="D557" s="45"/>
      <c r="E557" s="45"/>
    </row>
    <row r="558" spans="4:5" ht="13" customHeight="1" x14ac:dyDescent="0.15">
      <c r="D558" s="45"/>
      <c r="E558" s="45"/>
    </row>
    <row r="559" spans="4:5" ht="13" customHeight="1" x14ac:dyDescent="0.15">
      <c r="D559" s="45"/>
      <c r="E559" s="45"/>
    </row>
    <row r="560" spans="4:5" ht="13" customHeight="1" x14ac:dyDescent="0.15">
      <c r="D560" s="45"/>
      <c r="E560" s="45"/>
    </row>
    <row r="561" spans="4:5" ht="13" customHeight="1" x14ac:dyDescent="0.15">
      <c r="D561" s="45"/>
      <c r="E561" s="45"/>
    </row>
    <row r="562" spans="4:5" ht="13" customHeight="1" x14ac:dyDescent="0.15">
      <c r="D562" s="45"/>
      <c r="E562" s="45"/>
    </row>
    <row r="563" spans="4:5" ht="13" customHeight="1" x14ac:dyDescent="0.15">
      <c r="D563" s="45"/>
      <c r="E563" s="45"/>
    </row>
    <row r="564" spans="4:5" ht="13" customHeight="1" x14ac:dyDescent="0.15">
      <c r="D564" s="45"/>
      <c r="E564" s="45"/>
    </row>
    <row r="565" spans="4:5" ht="13" customHeight="1" x14ac:dyDescent="0.15">
      <c r="D565" s="45"/>
      <c r="E565" s="45"/>
    </row>
    <row r="566" spans="4:5" ht="13" customHeight="1" x14ac:dyDescent="0.15">
      <c r="D566" s="45"/>
      <c r="E566" s="45"/>
    </row>
    <row r="567" spans="4:5" ht="13" customHeight="1" x14ac:dyDescent="0.15">
      <c r="D567" s="45"/>
      <c r="E567" s="45"/>
    </row>
    <row r="568" spans="4:5" ht="13" customHeight="1" x14ac:dyDescent="0.15">
      <c r="D568" s="45"/>
      <c r="E568" s="45"/>
    </row>
    <row r="569" spans="4:5" ht="13" customHeight="1" x14ac:dyDescent="0.15">
      <c r="D569" s="45"/>
      <c r="E569" s="45"/>
    </row>
    <row r="570" spans="4:5" ht="13" customHeight="1" x14ac:dyDescent="0.15">
      <c r="D570" s="45"/>
      <c r="E570" s="45"/>
    </row>
    <row r="571" spans="4:5" ht="13" customHeight="1" x14ac:dyDescent="0.15">
      <c r="D571" s="45"/>
      <c r="E571" s="45"/>
    </row>
    <row r="572" spans="4:5" ht="13" customHeight="1" x14ac:dyDescent="0.15">
      <c r="D572" s="45"/>
      <c r="E572" s="45"/>
    </row>
    <row r="573" spans="4:5" ht="13" customHeight="1" x14ac:dyDescent="0.15">
      <c r="D573" s="45"/>
      <c r="E573" s="45"/>
    </row>
    <row r="574" spans="4:5" ht="13" customHeight="1" x14ac:dyDescent="0.15">
      <c r="D574" s="45"/>
      <c r="E574" s="45"/>
    </row>
    <row r="575" spans="4:5" ht="13" customHeight="1" x14ac:dyDescent="0.15">
      <c r="D575" s="45"/>
      <c r="E575" s="45"/>
    </row>
    <row r="576" spans="4:5" ht="13" customHeight="1" x14ac:dyDescent="0.15">
      <c r="D576" s="45"/>
      <c r="E576" s="45"/>
    </row>
    <row r="577" spans="4:5" ht="13" customHeight="1" x14ac:dyDescent="0.15">
      <c r="D577" s="45"/>
      <c r="E577" s="45"/>
    </row>
    <row r="578" spans="4:5" ht="13" customHeight="1" x14ac:dyDescent="0.15">
      <c r="D578" s="45"/>
      <c r="E578" s="45"/>
    </row>
    <row r="579" spans="4:5" ht="13" customHeight="1" x14ac:dyDescent="0.15">
      <c r="D579" s="45"/>
      <c r="E579" s="45"/>
    </row>
    <row r="580" spans="4:5" ht="13" customHeight="1" x14ac:dyDescent="0.15">
      <c r="D580" s="45"/>
      <c r="E580" s="45"/>
    </row>
    <row r="581" spans="4:5" ht="13" customHeight="1" x14ac:dyDescent="0.15">
      <c r="D581" s="45"/>
      <c r="E581" s="45"/>
    </row>
    <row r="582" spans="4:5" ht="13" customHeight="1" x14ac:dyDescent="0.15">
      <c r="D582" s="45"/>
      <c r="E582" s="45"/>
    </row>
    <row r="583" spans="4:5" ht="13" customHeight="1" x14ac:dyDescent="0.15">
      <c r="D583" s="45"/>
      <c r="E583" s="45"/>
    </row>
    <row r="584" spans="4:5" ht="13" customHeight="1" x14ac:dyDescent="0.15">
      <c r="D584" s="45"/>
      <c r="E584" s="45"/>
    </row>
    <row r="585" spans="4:5" ht="13" customHeight="1" x14ac:dyDescent="0.15">
      <c r="D585" s="45"/>
      <c r="E585" s="45"/>
    </row>
    <row r="586" spans="4:5" ht="13" customHeight="1" x14ac:dyDescent="0.15">
      <c r="D586" s="45"/>
      <c r="E586" s="45"/>
    </row>
    <row r="587" spans="4:5" ht="13" customHeight="1" x14ac:dyDescent="0.15">
      <c r="D587" s="45"/>
      <c r="E587" s="45"/>
    </row>
    <row r="588" spans="4:5" ht="13" customHeight="1" x14ac:dyDescent="0.15">
      <c r="D588" s="45"/>
      <c r="E588" s="45"/>
    </row>
    <row r="589" spans="4:5" ht="13" customHeight="1" x14ac:dyDescent="0.15">
      <c r="D589" s="45"/>
      <c r="E589" s="45"/>
    </row>
    <row r="590" spans="4:5" ht="13" customHeight="1" x14ac:dyDescent="0.15">
      <c r="D590" s="45"/>
      <c r="E590" s="45"/>
    </row>
    <row r="591" spans="4:5" ht="13" customHeight="1" x14ac:dyDescent="0.15">
      <c r="D591" s="45"/>
      <c r="E591" s="45"/>
    </row>
    <row r="592" spans="4:5" ht="13" customHeight="1" x14ac:dyDescent="0.15">
      <c r="D592" s="45"/>
      <c r="E592" s="45"/>
    </row>
    <row r="593" spans="4:5" ht="13" customHeight="1" x14ac:dyDescent="0.15">
      <c r="D593" s="45"/>
      <c r="E593" s="45"/>
    </row>
    <row r="594" spans="4:5" ht="13" customHeight="1" x14ac:dyDescent="0.15">
      <c r="D594" s="45"/>
      <c r="E594" s="45"/>
    </row>
    <row r="595" spans="4:5" ht="13" customHeight="1" x14ac:dyDescent="0.15">
      <c r="D595" s="45"/>
      <c r="E595" s="45"/>
    </row>
    <row r="596" spans="4:5" ht="13" customHeight="1" x14ac:dyDescent="0.15">
      <c r="D596" s="45"/>
      <c r="E596" s="45"/>
    </row>
    <row r="597" spans="4:5" ht="13" customHeight="1" x14ac:dyDescent="0.15">
      <c r="D597" s="45"/>
      <c r="E597" s="45"/>
    </row>
    <row r="598" spans="4:5" ht="13" customHeight="1" x14ac:dyDescent="0.15">
      <c r="D598" s="45"/>
      <c r="E598" s="45"/>
    </row>
    <row r="599" spans="4:5" ht="13" customHeight="1" x14ac:dyDescent="0.15">
      <c r="D599" s="45"/>
      <c r="E599" s="45"/>
    </row>
    <row r="600" spans="4:5" ht="13" customHeight="1" x14ac:dyDescent="0.15">
      <c r="D600" s="45"/>
      <c r="E600" s="45"/>
    </row>
    <row r="601" spans="4:5" ht="13" customHeight="1" x14ac:dyDescent="0.15">
      <c r="D601" s="45"/>
      <c r="E601" s="45"/>
    </row>
    <row r="602" spans="4:5" ht="13" customHeight="1" x14ac:dyDescent="0.15">
      <c r="D602" s="45"/>
      <c r="E602" s="45"/>
    </row>
    <row r="603" spans="4:5" ht="13" customHeight="1" x14ac:dyDescent="0.15">
      <c r="D603" s="45"/>
      <c r="E603" s="45"/>
    </row>
    <row r="604" spans="4:5" ht="13" customHeight="1" x14ac:dyDescent="0.15">
      <c r="D604" s="45"/>
      <c r="E604" s="45"/>
    </row>
    <row r="605" spans="4:5" ht="13" customHeight="1" x14ac:dyDescent="0.15">
      <c r="D605" s="45"/>
      <c r="E605" s="45"/>
    </row>
    <row r="606" spans="4:5" ht="13" customHeight="1" x14ac:dyDescent="0.15">
      <c r="D606" s="45"/>
      <c r="E606" s="45"/>
    </row>
    <row r="607" spans="4:5" ht="13" customHeight="1" x14ac:dyDescent="0.15">
      <c r="D607" s="45"/>
      <c r="E607" s="45"/>
    </row>
    <row r="608" spans="4:5" ht="13" customHeight="1" x14ac:dyDescent="0.15">
      <c r="D608" s="45"/>
      <c r="E608" s="45"/>
    </row>
    <row r="609" spans="4:5" ht="13" customHeight="1" x14ac:dyDescent="0.15">
      <c r="D609" s="45"/>
      <c r="E609" s="45"/>
    </row>
    <row r="610" spans="4:5" ht="13" customHeight="1" x14ac:dyDescent="0.15">
      <c r="D610" s="45"/>
      <c r="E610" s="45"/>
    </row>
    <row r="611" spans="4:5" ht="13" customHeight="1" x14ac:dyDescent="0.15">
      <c r="D611" s="45"/>
      <c r="E611" s="45"/>
    </row>
    <row r="612" spans="4:5" ht="13" customHeight="1" x14ac:dyDescent="0.15">
      <c r="D612" s="45"/>
      <c r="E612" s="45"/>
    </row>
    <row r="613" spans="4:5" ht="13" customHeight="1" x14ac:dyDescent="0.15">
      <c r="D613" s="45"/>
      <c r="E613" s="45"/>
    </row>
    <row r="614" spans="4:5" ht="13" customHeight="1" x14ac:dyDescent="0.15">
      <c r="D614" s="45"/>
      <c r="E614" s="45"/>
    </row>
    <row r="615" spans="4:5" ht="13" customHeight="1" x14ac:dyDescent="0.15">
      <c r="D615" s="45"/>
      <c r="E615" s="45"/>
    </row>
    <row r="616" spans="4:5" ht="13" customHeight="1" x14ac:dyDescent="0.15">
      <c r="D616" s="45"/>
      <c r="E616" s="45"/>
    </row>
    <row r="617" spans="4:5" ht="13" customHeight="1" x14ac:dyDescent="0.15">
      <c r="D617" s="45"/>
      <c r="E617" s="45"/>
    </row>
    <row r="618" spans="4:5" ht="13" customHeight="1" x14ac:dyDescent="0.15">
      <c r="D618" s="45"/>
      <c r="E618" s="45"/>
    </row>
    <row r="619" spans="4:5" ht="13" customHeight="1" x14ac:dyDescent="0.15">
      <c r="D619" s="45"/>
      <c r="E619" s="45"/>
    </row>
    <row r="620" spans="4:5" ht="13" customHeight="1" x14ac:dyDescent="0.15">
      <c r="D620" s="45"/>
      <c r="E620" s="45"/>
    </row>
    <row r="621" spans="4:5" ht="13" customHeight="1" x14ac:dyDescent="0.15">
      <c r="D621" s="45"/>
      <c r="E621" s="45"/>
    </row>
    <row r="622" spans="4:5" ht="13" customHeight="1" x14ac:dyDescent="0.15">
      <c r="D622" s="45"/>
      <c r="E622" s="45"/>
    </row>
    <row r="623" spans="4:5" ht="13" customHeight="1" x14ac:dyDescent="0.15">
      <c r="D623" s="45"/>
      <c r="E623" s="45"/>
    </row>
    <row r="624" spans="4:5" ht="13" customHeight="1" x14ac:dyDescent="0.15">
      <c r="D624" s="45"/>
      <c r="E624" s="45"/>
    </row>
    <row r="625" spans="4:5" ht="13" customHeight="1" x14ac:dyDescent="0.15">
      <c r="D625" s="45"/>
      <c r="E625" s="45"/>
    </row>
    <row r="626" spans="4:5" ht="13" customHeight="1" x14ac:dyDescent="0.15">
      <c r="D626" s="45"/>
      <c r="E626" s="45"/>
    </row>
    <row r="627" spans="4:5" ht="13" customHeight="1" x14ac:dyDescent="0.15">
      <c r="D627" s="45"/>
      <c r="E627" s="45"/>
    </row>
    <row r="628" spans="4:5" ht="13" customHeight="1" x14ac:dyDescent="0.15">
      <c r="D628" s="45"/>
      <c r="E628" s="45"/>
    </row>
    <row r="629" spans="4:5" ht="13" customHeight="1" x14ac:dyDescent="0.15">
      <c r="D629" s="45"/>
      <c r="E629" s="45"/>
    </row>
    <row r="630" spans="4:5" ht="13" customHeight="1" x14ac:dyDescent="0.15">
      <c r="D630" s="45"/>
      <c r="E630" s="45"/>
    </row>
    <row r="631" spans="4:5" ht="13" customHeight="1" x14ac:dyDescent="0.15">
      <c r="D631" s="45"/>
      <c r="E631" s="45"/>
    </row>
    <row r="632" spans="4:5" ht="13" customHeight="1" x14ac:dyDescent="0.15">
      <c r="D632" s="45"/>
      <c r="E632" s="45"/>
    </row>
    <row r="633" spans="4:5" ht="13" customHeight="1" x14ac:dyDescent="0.15">
      <c r="D633" s="45"/>
      <c r="E633" s="45"/>
    </row>
    <row r="634" spans="4:5" ht="13" customHeight="1" x14ac:dyDescent="0.15">
      <c r="D634" s="45"/>
      <c r="E634" s="45"/>
    </row>
    <row r="635" spans="4:5" ht="13" customHeight="1" x14ac:dyDescent="0.15">
      <c r="D635" s="45"/>
      <c r="E635" s="45"/>
    </row>
    <row r="636" spans="4:5" ht="13" customHeight="1" x14ac:dyDescent="0.15">
      <c r="D636" s="45"/>
      <c r="E636" s="45"/>
    </row>
    <row r="637" spans="4:5" ht="13" customHeight="1" x14ac:dyDescent="0.15">
      <c r="D637" s="45"/>
      <c r="E637" s="45"/>
    </row>
    <row r="638" spans="4:5" ht="13" customHeight="1" x14ac:dyDescent="0.15">
      <c r="D638" s="45"/>
      <c r="E638" s="45"/>
    </row>
    <row r="639" spans="4:5" ht="13" customHeight="1" x14ac:dyDescent="0.15">
      <c r="D639" s="45"/>
      <c r="E639" s="45"/>
    </row>
    <row r="640" spans="4:5" ht="13" customHeight="1" x14ac:dyDescent="0.15">
      <c r="D640" s="45"/>
      <c r="E640" s="45"/>
    </row>
    <row r="641" spans="4:5" ht="13" customHeight="1" x14ac:dyDescent="0.15">
      <c r="D641" s="45"/>
      <c r="E641" s="45"/>
    </row>
    <row r="642" spans="4:5" ht="13" customHeight="1" x14ac:dyDescent="0.15">
      <c r="D642" s="45"/>
      <c r="E642" s="45"/>
    </row>
    <row r="643" spans="4:5" ht="13" customHeight="1" x14ac:dyDescent="0.15">
      <c r="D643" s="45"/>
      <c r="E643" s="45"/>
    </row>
    <row r="644" spans="4:5" ht="13" customHeight="1" x14ac:dyDescent="0.15">
      <c r="D644" s="45"/>
      <c r="E644" s="45"/>
    </row>
    <row r="645" spans="4:5" ht="13" customHeight="1" x14ac:dyDescent="0.15">
      <c r="D645" s="45"/>
      <c r="E645" s="45"/>
    </row>
    <row r="646" spans="4:5" ht="13" customHeight="1" x14ac:dyDescent="0.15">
      <c r="D646" s="45"/>
      <c r="E646" s="45"/>
    </row>
    <row r="647" spans="4:5" ht="13" customHeight="1" x14ac:dyDescent="0.15">
      <c r="D647" s="45"/>
      <c r="E647" s="45"/>
    </row>
    <row r="648" spans="4:5" ht="13" customHeight="1" x14ac:dyDescent="0.15">
      <c r="D648" s="45"/>
      <c r="E648" s="45"/>
    </row>
    <row r="649" spans="4:5" ht="13" customHeight="1" x14ac:dyDescent="0.15">
      <c r="D649" s="45"/>
      <c r="E649" s="45"/>
    </row>
    <row r="650" spans="4:5" ht="13" customHeight="1" x14ac:dyDescent="0.15">
      <c r="D650" s="45"/>
      <c r="E650" s="45"/>
    </row>
    <row r="651" spans="4:5" ht="13" customHeight="1" x14ac:dyDescent="0.15">
      <c r="D651" s="45"/>
      <c r="E651" s="45"/>
    </row>
    <row r="652" spans="4:5" ht="13" customHeight="1" x14ac:dyDescent="0.15">
      <c r="D652" s="45"/>
      <c r="E652" s="45"/>
    </row>
    <row r="653" spans="4:5" ht="13" customHeight="1" x14ac:dyDescent="0.15">
      <c r="D653" s="45"/>
      <c r="E653" s="45"/>
    </row>
    <row r="654" spans="4:5" ht="13" customHeight="1" x14ac:dyDescent="0.15">
      <c r="D654" s="45"/>
      <c r="E654" s="45"/>
    </row>
    <row r="655" spans="4:5" ht="13" customHeight="1" x14ac:dyDescent="0.15">
      <c r="D655" s="45"/>
      <c r="E655" s="45"/>
    </row>
    <row r="656" spans="4:5" ht="13" customHeight="1" x14ac:dyDescent="0.15">
      <c r="D656" s="45"/>
      <c r="E656" s="45"/>
    </row>
    <row r="657" spans="4:5" ht="13" customHeight="1" x14ac:dyDescent="0.15">
      <c r="D657" s="45"/>
      <c r="E657" s="45"/>
    </row>
    <row r="658" spans="4:5" ht="13" customHeight="1" x14ac:dyDescent="0.15">
      <c r="D658" s="45"/>
      <c r="E658" s="45"/>
    </row>
    <row r="659" spans="4:5" ht="13" customHeight="1" x14ac:dyDescent="0.15">
      <c r="D659" s="45"/>
      <c r="E659" s="45"/>
    </row>
    <row r="660" spans="4:5" ht="13" customHeight="1" x14ac:dyDescent="0.15">
      <c r="D660" s="45"/>
      <c r="E660" s="45"/>
    </row>
    <row r="661" spans="4:5" ht="13" customHeight="1" x14ac:dyDescent="0.15">
      <c r="D661" s="45"/>
      <c r="E661" s="45"/>
    </row>
    <row r="662" spans="4:5" ht="13" customHeight="1" x14ac:dyDescent="0.15">
      <c r="D662" s="45"/>
      <c r="E662" s="45"/>
    </row>
    <row r="663" spans="4:5" ht="13" customHeight="1" x14ac:dyDescent="0.15">
      <c r="D663" s="45"/>
      <c r="E663" s="45"/>
    </row>
    <row r="664" spans="4:5" ht="13" customHeight="1" x14ac:dyDescent="0.15">
      <c r="D664" s="45"/>
      <c r="E664" s="45"/>
    </row>
    <row r="665" spans="4:5" ht="13" customHeight="1" x14ac:dyDescent="0.15">
      <c r="D665" s="45"/>
      <c r="E665" s="45"/>
    </row>
    <row r="666" spans="4:5" ht="13" customHeight="1" x14ac:dyDescent="0.15">
      <c r="D666" s="45"/>
      <c r="E666" s="45"/>
    </row>
    <row r="667" spans="4:5" ht="13" customHeight="1" x14ac:dyDescent="0.15">
      <c r="D667" s="45"/>
      <c r="E667" s="45"/>
    </row>
    <row r="668" spans="4:5" ht="13" customHeight="1" x14ac:dyDescent="0.15">
      <c r="D668" s="45"/>
      <c r="E668" s="45"/>
    </row>
    <row r="669" spans="4:5" ht="13" customHeight="1" x14ac:dyDescent="0.15">
      <c r="D669" s="45"/>
      <c r="E669" s="45"/>
    </row>
    <row r="670" spans="4:5" ht="13" customHeight="1" x14ac:dyDescent="0.15">
      <c r="D670" s="45"/>
      <c r="E670" s="45"/>
    </row>
    <row r="671" spans="4:5" ht="13" customHeight="1" x14ac:dyDescent="0.15">
      <c r="D671" s="45"/>
      <c r="E671" s="45"/>
    </row>
    <row r="672" spans="4:5" ht="13" customHeight="1" x14ac:dyDescent="0.15">
      <c r="D672" s="45"/>
      <c r="E672" s="45"/>
    </row>
    <row r="673" spans="4:5" ht="13" customHeight="1" x14ac:dyDescent="0.15">
      <c r="D673" s="45"/>
      <c r="E673" s="45"/>
    </row>
    <row r="674" spans="4:5" ht="13" customHeight="1" x14ac:dyDescent="0.15">
      <c r="D674" s="45"/>
      <c r="E674" s="45"/>
    </row>
    <row r="675" spans="4:5" ht="13" customHeight="1" x14ac:dyDescent="0.15">
      <c r="D675" s="45"/>
      <c r="E675" s="45"/>
    </row>
    <row r="676" spans="4:5" ht="13" customHeight="1" x14ac:dyDescent="0.15">
      <c r="D676" s="45"/>
      <c r="E676" s="45"/>
    </row>
    <row r="677" spans="4:5" ht="13" customHeight="1" x14ac:dyDescent="0.15">
      <c r="D677" s="45"/>
      <c r="E677" s="45"/>
    </row>
    <row r="678" spans="4:5" ht="13" customHeight="1" x14ac:dyDescent="0.15">
      <c r="D678" s="45"/>
      <c r="E678" s="45"/>
    </row>
    <row r="679" spans="4:5" ht="13" customHeight="1" x14ac:dyDescent="0.15">
      <c r="D679" s="45"/>
      <c r="E679" s="45"/>
    </row>
    <row r="680" spans="4:5" ht="13" customHeight="1" x14ac:dyDescent="0.15">
      <c r="D680" s="45"/>
      <c r="E680" s="45"/>
    </row>
    <row r="681" spans="4:5" ht="13" customHeight="1" x14ac:dyDescent="0.15">
      <c r="D681" s="45"/>
      <c r="E681" s="45"/>
    </row>
    <row r="682" spans="4:5" ht="13" customHeight="1" x14ac:dyDescent="0.15">
      <c r="D682" s="45"/>
      <c r="E682" s="45"/>
    </row>
    <row r="683" spans="4:5" ht="13" customHeight="1" x14ac:dyDescent="0.15">
      <c r="D683" s="45"/>
      <c r="E683" s="45"/>
    </row>
    <row r="684" spans="4:5" ht="13" customHeight="1" x14ac:dyDescent="0.15">
      <c r="D684" s="45"/>
      <c r="E684" s="45"/>
    </row>
    <row r="685" spans="4:5" ht="13" customHeight="1" x14ac:dyDescent="0.15">
      <c r="D685" s="45"/>
      <c r="E685" s="45"/>
    </row>
    <row r="686" spans="4:5" ht="13" customHeight="1" x14ac:dyDescent="0.15">
      <c r="D686" s="45"/>
      <c r="E686" s="45"/>
    </row>
    <row r="687" spans="4:5" ht="13" customHeight="1" x14ac:dyDescent="0.15">
      <c r="D687" s="45"/>
      <c r="E687" s="45"/>
    </row>
    <row r="688" spans="4:5" ht="13" customHeight="1" x14ac:dyDescent="0.15">
      <c r="D688" s="45"/>
      <c r="E688" s="45"/>
    </row>
    <row r="689" spans="4:5" ht="13" customHeight="1" x14ac:dyDescent="0.15">
      <c r="D689" s="45"/>
      <c r="E689" s="45"/>
    </row>
    <row r="690" spans="4:5" ht="13" customHeight="1" x14ac:dyDescent="0.15">
      <c r="D690" s="45"/>
      <c r="E690" s="45"/>
    </row>
    <row r="691" spans="4:5" ht="13" customHeight="1" x14ac:dyDescent="0.15">
      <c r="D691" s="45"/>
      <c r="E691" s="45"/>
    </row>
    <row r="692" spans="4:5" ht="13" customHeight="1" x14ac:dyDescent="0.15">
      <c r="D692" s="45"/>
      <c r="E692" s="45"/>
    </row>
    <row r="693" spans="4:5" ht="13" customHeight="1" x14ac:dyDescent="0.15">
      <c r="D693" s="45"/>
      <c r="E693" s="45"/>
    </row>
    <row r="694" spans="4:5" ht="13" customHeight="1" x14ac:dyDescent="0.15">
      <c r="D694" s="45"/>
      <c r="E694" s="45"/>
    </row>
    <row r="695" spans="4:5" ht="13" customHeight="1" x14ac:dyDescent="0.15">
      <c r="D695" s="45"/>
      <c r="E695" s="45"/>
    </row>
    <row r="696" spans="4:5" ht="13" customHeight="1" x14ac:dyDescent="0.15">
      <c r="D696" s="45"/>
      <c r="E696" s="45"/>
    </row>
    <row r="697" spans="4:5" ht="13" customHeight="1" x14ac:dyDescent="0.15">
      <c r="D697" s="45"/>
      <c r="E697" s="45"/>
    </row>
    <row r="698" spans="4:5" ht="13" customHeight="1" x14ac:dyDescent="0.15">
      <c r="D698" s="45"/>
      <c r="E698" s="45"/>
    </row>
    <row r="699" spans="4:5" ht="13" customHeight="1" x14ac:dyDescent="0.15">
      <c r="D699" s="45"/>
      <c r="E699" s="45"/>
    </row>
    <row r="700" spans="4:5" ht="13" customHeight="1" x14ac:dyDescent="0.15">
      <c r="D700" s="45"/>
      <c r="E700" s="45"/>
    </row>
    <row r="701" spans="4:5" ht="13" customHeight="1" x14ac:dyDescent="0.15">
      <c r="D701" s="45"/>
      <c r="E701" s="45"/>
    </row>
    <row r="702" spans="4:5" ht="13" customHeight="1" x14ac:dyDescent="0.15">
      <c r="D702" s="45"/>
      <c r="E702" s="45"/>
    </row>
    <row r="703" spans="4:5" ht="13" customHeight="1" x14ac:dyDescent="0.15">
      <c r="D703" s="45"/>
      <c r="E703" s="45"/>
    </row>
    <row r="704" spans="4:5" ht="13" customHeight="1" x14ac:dyDescent="0.15">
      <c r="D704" s="45"/>
      <c r="E704" s="45"/>
    </row>
    <row r="705" spans="4:5" ht="13" customHeight="1" x14ac:dyDescent="0.15">
      <c r="D705" s="45"/>
      <c r="E705" s="45"/>
    </row>
    <row r="706" spans="4:5" ht="13" customHeight="1" x14ac:dyDescent="0.15">
      <c r="D706" s="45"/>
      <c r="E706" s="45"/>
    </row>
    <row r="707" spans="4:5" ht="13" customHeight="1" x14ac:dyDescent="0.15">
      <c r="D707" s="45"/>
      <c r="E707" s="45"/>
    </row>
    <row r="708" spans="4:5" ht="13" customHeight="1" x14ac:dyDescent="0.15">
      <c r="D708" s="45"/>
      <c r="E708" s="45"/>
    </row>
    <row r="709" spans="4:5" ht="13" customHeight="1" x14ac:dyDescent="0.15">
      <c r="D709" s="45"/>
      <c r="E709" s="45"/>
    </row>
    <row r="710" spans="4:5" ht="13" customHeight="1" x14ac:dyDescent="0.15">
      <c r="D710" s="45"/>
      <c r="E710" s="45"/>
    </row>
    <row r="711" spans="4:5" ht="13" customHeight="1" x14ac:dyDescent="0.15">
      <c r="D711" s="45"/>
      <c r="E711" s="45"/>
    </row>
    <row r="712" spans="4:5" ht="13" customHeight="1" x14ac:dyDescent="0.15">
      <c r="D712" s="45"/>
      <c r="E712" s="45"/>
    </row>
    <row r="713" spans="4:5" ht="13" customHeight="1" x14ac:dyDescent="0.15">
      <c r="D713" s="45"/>
      <c r="E713" s="45"/>
    </row>
    <row r="714" spans="4:5" ht="13" customHeight="1" x14ac:dyDescent="0.15">
      <c r="D714" s="45"/>
      <c r="E714" s="45"/>
    </row>
    <row r="715" spans="4:5" ht="13" customHeight="1" x14ac:dyDescent="0.15">
      <c r="D715" s="45"/>
      <c r="E715" s="45"/>
    </row>
    <row r="716" spans="4:5" ht="13" customHeight="1" x14ac:dyDescent="0.15">
      <c r="D716" s="45"/>
      <c r="E716" s="45"/>
    </row>
    <row r="717" spans="4:5" ht="13" customHeight="1" x14ac:dyDescent="0.15">
      <c r="D717" s="45"/>
      <c r="E717" s="45"/>
    </row>
    <row r="718" spans="4:5" ht="13" customHeight="1" x14ac:dyDescent="0.15">
      <c r="D718" s="45"/>
      <c r="E718" s="45"/>
    </row>
    <row r="719" spans="4:5" ht="13" customHeight="1" x14ac:dyDescent="0.15">
      <c r="D719" s="45"/>
      <c r="E719" s="45"/>
    </row>
    <row r="720" spans="4:5" ht="13" customHeight="1" x14ac:dyDescent="0.15">
      <c r="D720" s="45"/>
      <c r="E720" s="45"/>
    </row>
    <row r="721" spans="4:5" ht="13" customHeight="1" x14ac:dyDescent="0.15">
      <c r="D721" s="45"/>
      <c r="E721" s="45"/>
    </row>
    <row r="722" spans="4:5" ht="13" customHeight="1" x14ac:dyDescent="0.15">
      <c r="D722" s="45"/>
      <c r="E722" s="45"/>
    </row>
    <row r="723" spans="4:5" ht="13" customHeight="1" x14ac:dyDescent="0.15">
      <c r="D723" s="45"/>
      <c r="E723" s="45"/>
    </row>
    <row r="724" spans="4:5" ht="13" customHeight="1" x14ac:dyDescent="0.15">
      <c r="D724" s="45"/>
      <c r="E724" s="45"/>
    </row>
    <row r="725" spans="4:5" ht="13" customHeight="1" x14ac:dyDescent="0.15">
      <c r="D725" s="45"/>
      <c r="E725" s="45"/>
    </row>
    <row r="726" spans="4:5" ht="13" customHeight="1" x14ac:dyDescent="0.15">
      <c r="D726" s="45"/>
      <c r="E726" s="45"/>
    </row>
    <row r="727" spans="4:5" ht="13" customHeight="1" x14ac:dyDescent="0.15">
      <c r="D727" s="45"/>
      <c r="E727" s="45"/>
    </row>
    <row r="728" spans="4:5" ht="13" customHeight="1" x14ac:dyDescent="0.15">
      <c r="D728" s="45"/>
      <c r="E728" s="45"/>
    </row>
    <row r="729" spans="4:5" ht="13" customHeight="1" x14ac:dyDescent="0.15">
      <c r="D729" s="45"/>
      <c r="E729" s="45"/>
    </row>
    <row r="730" spans="4:5" ht="13" customHeight="1" x14ac:dyDescent="0.15">
      <c r="D730" s="45"/>
      <c r="E730" s="45"/>
    </row>
    <row r="731" spans="4:5" ht="13" customHeight="1" x14ac:dyDescent="0.15">
      <c r="D731" s="45"/>
      <c r="E731" s="45"/>
    </row>
    <row r="732" spans="4:5" ht="13" customHeight="1" x14ac:dyDescent="0.15">
      <c r="D732" s="45"/>
      <c r="E732" s="45"/>
    </row>
    <row r="733" spans="4:5" ht="13" customHeight="1" x14ac:dyDescent="0.15">
      <c r="D733" s="45"/>
      <c r="E733" s="45"/>
    </row>
    <row r="734" spans="4:5" ht="13" customHeight="1" x14ac:dyDescent="0.15">
      <c r="D734" s="45"/>
      <c r="E734" s="45"/>
    </row>
    <row r="735" spans="4:5" ht="13" customHeight="1" x14ac:dyDescent="0.15">
      <c r="D735" s="45"/>
      <c r="E735" s="45"/>
    </row>
    <row r="736" spans="4:5" ht="13" customHeight="1" x14ac:dyDescent="0.15">
      <c r="D736" s="45"/>
      <c r="E736" s="45"/>
    </row>
    <row r="737" spans="4:5" ht="13" customHeight="1" x14ac:dyDescent="0.15">
      <c r="D737" s="45"/>
      <c r="E737" s="45"/>
    </row>
    <row r="738" spans="4:5" ht="13" customHeight="1" x14ac:dyDescent="0.15">
      <c r="D738" s="45"/>
      <c r="E738" s="45"/>
    </row>
    <row r="739" spans="4:5" ht="13" customHeight="1" x14ac:dyDescent="0.15">
      <c r="D739" s="45"/>
      <c r="E739" s="45"/>
    </row>
    <row r="740" spans="4:5" ht="13" customHeight="1" x14ac:dyDescent="0.15">
      <c r="D740" s="45"/>
      <c r="E740" s="45"/>
    </row>
    <row r="741" spans="4:5" ht="13" customHeight="1" x14ac:dyDescent="0.15">
      <c r="D741" s="45"/>
      <c r="E741" s="45"/>
    </row>
    <row r="742" spans="4:5" ht="13" customHeight="1" x14ac:dyDescent="0.15">
      <c r="D742" s="45"/>
      <c r="E742" s="45"/>
    </row>
    <row r="743" spans="4:5" ht="13" customHeight="1" x14ac:dyDescent="0.15">
      <c r="D743" s="45"/>
      <c r="E743" s="45"/>
    </row>
    <row r="744" spans="4:5" ht="13" customHeight="1" x14ac:dyDescent="0.15">
      <c r="D744" s="45"/>
      <c r="E744" s="45"/>
    </row>
    <row r="745" spans="4:5" ht="13" customHeight="1" x14ac:dyDescent="0.15">
      <c r="D745" s="45"/>
      <c r="E745" s="45"/>
    </row>
    <row r="746" spans="4:5" ht="13" customHeight="1" x14ac:dyDescent="0.15">
      <c r="D746" s="45"/>
      <c r="E746" s="45"/>
    </row>
    <row r="747" spans="4:5" ht="13" customHeight="1" x14ac:dyDescent="0.15">
      <c r="D747" s="45"/>
      <c r="E747" s="45"/>
    </row>
    <row r="748" spans="4:5" ht="13" customHeight="1" x14ac:dyDescent="0.15">
      <c r="D748" s="45"/>
      <c r="E748" s="45"/>
    </row>
    <row r="749" spans="4:5" ht="13" customHeight="1" x14ac:dyDescent="0.15">
      <c r="D749" s="45"/>
      <c r="E749" s="45"/>
    </row>
    <row r="750" spans="4:5" ht="13" customHeight="1" x14ac:dyDescent="0.15">
      <c r="D750" s="45"/>
      <c r="E750" s="45"/>
    </row>
    <row r="751" spans="4:5" ht="13" customHeight="1" x14ac:dyDescent="0.15">
      <c r="D751" s="45"/>
      <c r="E751" s="45"/>
    </row>
    <row r="752" spans="4:5" ht="13" customHeight="1" x14ac:dyDescent="0.15">
      <c r="D752" s="45"/>
      <c r="E752" s="45"/>
    </row>
    <row r="753" spans="4:5" ht="13" customHeight="1" x14ac:dyDescent="0.15">
      <c r="D753" s="45"/>
      <c r="E753" s="45"/>
    </row>
    <row r="754" spans="4:5" ht="13" customHeight="1" x14ac:dyDescent="0.15">
      <c r="D754" s="45"/>
      <c r="E754" s="45"/>
    </row>
    <row r="755" spans="4:5" ht="13" customHeight="1" x14ac:dyDescent="0.15">
      <c r="D755" s="45"/>
      <c r="E755" s="45"/>
    </row>
    <row r="756" spans="4:5" ht="13" customHeight="1" x14ac:dyDescent="0.15">
      <c r="D756" s="45"/>
      <c r="E756" s="45"/>
    </row>
    <row r="757" spans="4:5" ht="13" customHeight="1" x14ac:dyDescent="0.15">
      <c r="D757" s="45"/>
      <c r="E757" s="45"/>
    </row>
    <row r="758" spans="4:5" ht="13" customHeight="1" x14ac:dyDescent="0.15">
      <c r="D758" s="45"/>
      <c r="E758" s="45"/>
    </row>
    <row r="759" spans="4:5" ht="13" customHeight="1" x14ac:dyDescent="0.15">
      <c r="D759" s="45"/>
      <c r="E759" s="45"/>
    </row>
    <row r="760" spans="4:5" ht="13" customHeight="1" x14ac:dyDescent="0.15">
      <c r="D760" s="45"/>
      <c r="E760" s="45"/>
    </row>
    <row r="761" spans="4:5" ht="13" customHeight="1" x14ac:dyDescent="0.15">
      <c r="D761" s="45"/>
      <c r="E761" s="45"/>
    </row>
    <row r="762" spans="4:5" ht="13" customHeight="1" x14ac:dyDescent="0.15">
      <c r="D762" s="45"/>
      <c r="E762" s="45"/>
    </row>
    <row r="763" spans="4:5" ht="13" customHeight="1" x14ac:dyDescent="0.15">
      <c r="D763" s="45"/>
      <c r="E763" s="45"/>
    </row>
    <row r="764" spans="4:5" ht="13" customHeight="1" x14ac:dyDescent="0.15">
      <c r="D764" s="45"/>
      <c r="E764" s="45"/>
    </row>
    <row r="765" spans="4:5" ht="13" customHeight="1" x14ac:dyDescent="0.15">
      <c r="D765" s="45"/>
      <c r="E765" s="45"/>
    </row>
    <row r="766" spans="4:5" ht="13" customHeight="1" x14ac:dyDescent="0.15">
      <c r="D766" s="45"/>
      <c r="E766" s="45"/>
    </row>
    <row r="767" spans="4:5" ht="13" customHeight="1" x14ac:dyDescent="0.15">
      <c r="D767" s="45"/>
      <c r="E767" s="45"/>
    </row>
    <row r="768" spans="4:5" ht="13" customHeight="1" x14ac:dyDescent="0.15">
      <c r="D768" s="45"/>
      <c r="E768" s="45"/>
    </row>
    <row r="769" spans="4:5" ht="13" customHeight="1" x14ac:dyDescent="0.15">
      <c r="D769" s="45"/>
      <c r="E769" s="45"/>
    </row>
    <row r="770" spans="4:5" ht="13" customHeight="1" x14ac:dyDescent="0.15">
      <c r="D770" s="45"/>
      <c r="E770" s="45"/>
    </row>
    <row r="771" spans="4:5" ht="13" customHeight="1" x14ac:dyDescent="0.15">
      <c r="D771" s="45"/>
      <c r="E771" s="45"/>
    </row>
    <row r="772" spans="4:5" ht="13" customHeight="1" x14ac:dyDescent="0.15">
      <c r="D772" s="45"/>
      <c r="E772" s="45"/>
    </row>
    <row r="773" spans="4:5" ht="13" customHeight="1" x14ac:dyDescent="0.15">
      <c r="D773" s="45"/>
      <c r="E773" s="45"/>
    </row>
    <row r="774" spans="4:5" ht="13" customHeight="1" x14ac:dyDescent="0.15">
      <c r="D774" s="45"/>
      <c r="E774" s="45"/>
    </row>
    <row r="775" spans="4:5" ht="13" customHeight="1" x14ac:dyDescent="0.15">
      <c r="D775" s="45"/>
      <c r="E775" s="45"/>
    </row>
    <row r="776" spans="4:5" ht="13" customHeight="1" x14ac:dyDescent="0.15">
      <c r="D776" s="45"/>
      <c r="E776" s="45"/>
    </row>
    <row r="777" spans="4:5" ht="13" customHeight="1" x14ac:dyDescent="0.15">
      <c r="D777" s="45"/>
      <c r="E777" s="45"/>
    </row>
    <row r="778" spans="4:5" ht="13" customHeight="1" x14ac:dyDescent="0.15">
      <c r="D778" s="45"/>
      <c r="E778" s="45"/>
    </row>
    <row r="779" spans="4:5" ht="13" customHeight="1" x14ac:dyDescent="0.15">
      <c r="D779" s="45"/>
      <c r="E779" s="45"/>
    </row>
    <row r="780" spans="4:5" ht="13" customHeight="1" x14ac:dyDescent="0.15">
      <c r="D780" s="45"/>
      <c r="E780" s="45"/>
    </row>
    <row r="781" spans="4:5" ht="13" customHeight="1" x14ac:dyDescent="0.15">
      <c r="D781" s="45"/>
      <c r="E781" s="45"/>
    </row>
    <row r="782" spans="4:5" ht="13" customHeight="1" x14ac:dyDescent="0.15">
      <c r="D782" s="45"/>
      <c r="E782" s="45"/>
    </row>
    <row r="783" spans="4:5" ht="13" customHeight="1" x14ac:dyDescent="0.15">
      <c r="D783" s="45"/>
      <c r="E783" s="45"/>
    </row>
    <row r="784" spans="4:5" ht="13" customHeight="1" x14ac:dyDescent="0.15">
      <c r="D784" s="45"/>
      <c r="E784" s="45"/>
    </row>
    <row r="785" spans="4:5" ht="13" customHeight="1" x14ac:dyDescent="0.15">
      <c r="D785" s="45"/>
      <c r="E785" s="45"/>
    </row>
    <row r="786" spans="4:5" ht="13" customHeight="1" x14ac:dyDescent="0.15">
      <c r="D786" s="45"/>
      <c r="E786" s="45"/>
    </row>
    <row r="787" spans="4:5" ht="13" customHeight="1" x14ac:dyDescent="0.15">
      <c r="D787" s="45"/>
      <c r="E787" s="45"/>
    </row>
    <row r="788" spans="4:5" ht="13" customHeight="1" x14ac:dyDescent="0.15">
      <c r="D788" s="45"/>
      <c r="E788" s="45"/>
    </row>
    <row r="789" spans="4:5" ht="13" customHeight="1" x14ac:dyDescent="0.15">
      <c r="D789" s="45"/>
      <c r="E789" s="45"/>
    </row>
    <row r="790" spans="4:5" ht="13" customHeight="1" x14ac:dyDescent="0.15">
      <c r="D790" s="45"/>
      <c r="E790" s="45"/>
    </row>
    <row r="791" spans="4:5" ht="13" customHeight="1" x14ac:dyDescent="0.15">
      <c r="D791" s="45"/>
      <c r="E791" s="45"/>
    </row>
    <row r="792" spans="4:5" ht="13" customHeight="1" x14ac:dyDescent="0.15">
      <c r="D792" s="45"/>
      <c r="E792" s="45"/>
    </row>
    <row r="793" spans="4:5" ht="13" customHeight="1" x14ac:dyDescent="0.15">
      <c r="D793" s="45"/>
      <c r="E793" s="45"/>
    </row>
    <row r="794" spans="4:5" ht="13" customHeight="1" x14ac:dyDescent="0.15">
      <c r="D794" s="45"/>
      <c r="E794" s="45"/>
    </row>
    <row r="795" spans="4:5" ht="13" customHeight="1" x14ac:dyDescent="0.15">
      <c r="D795" s="45"/>
      <c r="E795" s="45"/>
    </row>
    <row r="796" spans="4:5" ht="13" customHeight="1" x14ac:dyDescent="0.15">
      <c r="D796" s="45"/>
      <c r="E796" s="45"/>
    </row>
    <row r="797" spans="4:5" ht="13" customHeight="1" x14ac:dyDescent="0.15">
      <c r="D797" s="45"/>
      <c r="E797" s="45"/>
    </row>
    <row r="798" spans="4:5" ht="13" customHeight="1" x14ac:dyDescent="0.15">
      <c r="D798" s="45"/>
      <c r="E798" s="45"/>
    </row>
    <row r="799" spans="4:5" ht="13" customHeight="1" x14ac:dyDescent="0.15">
      <c r="D799" s="45"/>
      <c r="E799" s="45"/>
    </row>
    <row r="800" spans="4:5" ht="13" customHeight="1" x14ac:dyDescent="0.15">
      <c r="D800" s="45"/>
      <c r="E800" s="45"/>
    </row>
    <row r="801" spans="4:5" ht="13" customHeight="1" x14ac:dyDescent="0.15">
      <c r="D801" s="45"/>
      <c r="E801" s="45"/>
    </row>
    <row r="802" spans="4:5" ht="13" customHeight="1" x14ac:dyDescent="0.15">
      <c r="D802" s="45"/>
      <c r="E802" s="45"/>
    </row>
    <row r="803" spans="4:5" ht="13" customHeight="1" x14ac:dyDescent="0.15">
      <c r="D803" s="45"/>
      <c r="E803" s="45"/>
    </row>
    <row r="804" spans="4:5" ht="13" customHeight="1" x14ac:dyDescent="0.15">
      <c r="D804" s="45"/>
      <c r="E804" s="45"/>
    </row>
    <row r="805" spans="4:5" ht="13" customHeight="1" x14ac:dyDescent="0.15">
      <c r="D805" s="45"/>
      <c r="E805" s="45"/>
    </row>
    <row r="806" spans="4:5" ht="13" customHeight="1" x14ac:dyDescent="0.15">
      <c r="D806" s="45"/>
      <c r="E806" s="45"/>
    </row>
    <row r="807" spans="4:5" ht="13" customHeight="1" x14ac:dyDescent="0.15">
      <c r="D807" s="45"/>
      <c r="E807" s="45"/>
    </row>
    <row r="808" spans="4:5" ht="13" customHeight="1" x14ac:dyDescent="0.15">
      <c r="D808" s="45"/>
      <c r="E808" s="45"/>
    </row>
    <row r="809" spans="4:5" ht="13" customHeight="1" x14ac:dyDescent="0.15">
      <c r="D809" s="45"/>
      <c r="E809" s="45"/>
    </row>
    <row r="810" spans="4:5" ht="13" customHeight="1" x14ac:dyDescent="0.15">
      <c r="D810" s="45"/>
      <c r="E810" s="45"/>
    </row>
    <row r="811" spans="4:5" ht="13" customHeight="1" x14ac:dyDescent="0.15">
      <c r="D811" s="45"/>
      <c r="E811" s="45"/>
    </row>
    <row r="812" spans="4:5" ht="13" customHeight="1" x14ac:dyDescent="0.15">
      <c r="D812" s="45"/>
      <c r="E812" s="45"/>
    </row>
    <row r="813" spans="4:5" ht="13" customHeight="1" x14ac:dyDescent="0.15">
      <c r="D813" s="45"/>
      <c r="E813" s="45"/>
    </row>
    <row r="814" spans="4:5" ht="13" customHeight="1" x14ac:dyDescent="0.15">
      <c r="D814" s="45"/>
      <c r="E814" s="45"/>
    </row>
    <row r="815" spans="4:5" ht="13" customHeight="1" x14ac:dyDescent="0.15">
      <c r="D815" s="45"/>
      <c r="E815" s="45"/>
    </row>
    <row r="816" spans="4:5" ht="13" customHeight="1" x14ac:dyDescent="0.15">
      <c r="D816" s="45"/>
      <c r="E816" s="45"/>
    </row>
    <row r="817" spans="4:5" ht="13" customHeight="1" x14ac:dyDescent="0.15">
      <c r="D817" s="45"/>
      <c r="E817" s="45"/>
    </row>
    <row r="818" spans="4:5" ht="13" customHeight="1" x14ac:dyDescent="0.15">
      <c r="D818" s="45"/>
      <c r="E818" s="45"/>
    </row>
    <row r="819" spans="4:5" ht="13" customHeight="1" x14ac:dyDescent="0.15">
      <c r="D819" s="45"/>
      <c r="E819" s="45"/>
    </row>
    <row r="820" spans="4:5" ht="13" customHeight="1" x14ac:dyDescent="0.15">
      <c r="D820" s="45"/>
      <c r="E820" s="45"/>
    </row>
    <row r="821" spans="4:5" ht="13" customHeight="1" x14ac:dyDescent="0.15">
      <c r="D821" s="45"/>
      <c r="E821" s="45"/>
    </row>
    <row r="822" spans="4:5" ht="13" customHeight="1" x14ac:dyDescent="0.15">
      <c r="D822" s="45"/>
      <c r="E822" s="45"/>
    </row>
    <row r="823" spans="4:5" ht="13" customHeight="1" x14ac:dyDescent="0.15">
      <c r="D823" s="45"/>
      <c r="E823" s="45"/>
    </row>
    <row r="824" spans="4:5" ht="13" customHeight="1" x14ac:dyDescent="0.15">
      <c r="D824" s="45"/>
      <c r="E824" s="45"/>
    </row>
    <row r="825" spans="4:5" ht="13" customHeight="1" x14ac:dyDescent="0.15">
      <c r="D825" s="45"/>
      <c r="E825" s="45"/>
    </row>
    <row r="826" spans="4:5" ht="13" customHeight="1" x14ac:dyDescent="0.15">
      <c r="D826" s="45"/>
      <c r="E826" s="45"/>
    </row>
    <row r="827" spans="4:5" ht="13" customHeight="1" x14ac:dyDescent="0.15">
      <c r="D827" s="45"/>
      <c r="E827" s="45"/>
    </row>
    <row r="828" spans="4:5" ht="13" customHeight="1" x14ac:dyDescent="0.15">
      <c r="D828" s="45"/>
      <c r="E828" s="45"/>
    </row>
    <row r="829" spans="4:5" ht="13" customHeight="1" x14ac:dyDescent="0.15">
      <c r="D829" s="45"/>
      <c r="E829" s="45"/>
    </row>
    <row r="830" spans="4:5" ht="13" customHeight="1" x14ac:dyDescent="0.15">
      <c r="D830" s="45"/>
      <c r="E830" s="45"/>
    </row>
    <row r="831" spans="4:5" ht="13" customHeight="1" x14ac:dyDescent="0.15">
      <c r="D831" s="45"/>
      <c r="E831" s="45"/>
    </row>
    <row r="832" spans="4:5" ht="13" customHeight="1" x14ac:dyDescent="0.15">
      <c r="D832" s="45"/>
      <c r="E832" s="45"/>
    </row>
    <row r="833" spans="4:5" ht="13" customHeight="1" x14ac:dyDescent="0.15">
      <c r="D833" s="45"/>
      <c r="E833" s="45"/>
    </row>
    <row r="834" spans="4:5" ht="13" customHeight="1" x14ac:dyDescent="0.15">
      <c r="D834" s="45"/>
      <c r="E834" s="45"/>
    </row>
    <row r="835" spans="4:5" ht="13" customHeight="1" x14ac:dyDescent="0.15">
      <c r="D835" s="45"/>
      <c r="E835" s="45"/>
    </row>
    <row r="836" spans="4:5" ht="13" customHeight="1" x14ac:dyDescent="0.15">
      <c r="D836" s="45"/>
      <c r="E836" s="45"/>
    </row>
    <row r="837" spans="4:5" ht="13" customHeight="1" x14ac:dyDescent="0.15">
      <c r="D837" s="45"/>
      <c r="E837" s="45"/>
    </row>
    <row r="838" spans="4:5" ht="13" customHeight="1" x14ac:dyDescent="0.15">
      <c r="D838" s="45"/>
      <c r="E838" s="45"/>
    </row>
    <row r="839" spans="4:5" ht="13" customHeight="1" x14ac:dyDescent="0.15">
      <c r="D839" s="45"/>
      <c r="E839" s="45"/>
    </row>
    <row r="840" spans="4:5" ht="13" customHeight="1" x14ac:dyDescent="0.15">
      <c r="D840" s="45"/>
      <c r="E840" s="45"/>
    </row>
    <row r="841" spans="4:5" ht="13" customHeight="1" x14ac:dyDescent="0.15">
      <c r="D841" s="45"/>
      <c r="E841" s="45"/>
    </row>
    <row r="842" spans="4:5" ht="13" customHeight="1" x14ac:dyDescent="0.15">
      <c r="D842" s="45"/>
      <c r="E842" s="45"/>
    </row>
    <row r="843" spans="4:5" ht="13" customHeight="1" x14ac:dyDescent="0.15">
      <c r="D843" s="45"/>
      <c r="E843" s="45"/>
    </row>
    <row r="844" spans="4:5" ht="13" customHeight="1" x14ac:dyDescent="0.15">
      <c r="D844" s="45"/>
      <c r="E844" s="45"/>
    </row>
    <row r="845" spans="4:5" ht="13" customHeight="1" x14ac:dyDescent="0.15">
      <c r="D845" s="45"/>
      <c r="E845" s="45"/>
    </row>
    <row r="846" spans="4:5" ht="13" customHeight="1" x14ac:dyDescent="0.15">
      <c r="D846" s="45"/>
      <c r="E846" s="45"/>
    </row>
    <row r="847" spans="4:5" ht="13" customHeight="1" x14ac:dyDescent="0.15">
      <c r="D847" s="45"/>
      <c r="E847" s="45"/>
    </row>
    <row r="848" spans="4:5" ht="13" customHeight="1" x14ac:dyDescent="0.15">
      <c r="D848" s="45"/>
      <c r="E848" s="45"/>
    </row>
    <row r="849" spans="4:5" ht="13" customHeight="1" x14ac:dyDescent="0.15">
      <c r="D849" s="45"/>
      <c r="E849" s="45"/>
    </row>
    <row r="850" spans="4:5" ht="13" customHeight="1" x14ac:dyDescent="0.15">
      <c r="D850" s="45"/>
      <c r="E850" s="45"/>
    </row>
    <row r="851" spans="4:5" ht="13" customHeight="1" x14ac:dyDescent="0.15">
      <c r="D851" s="45"/>
      <c r="E851" s="45"/>
    </row>
    <row r="852" spans="4:5" ht="13" customHeight="1" x14ac:dyDescent="0.15">
      <c r="D852" s="45"/>
      <c r="E852" s="45"/>
    </row>
    <row r="853" spans="4:5" ht="13" customHeight="1" x14ac:dyDescent="0.15">
      <c r="D853" s="45"/>
      <c r="E853" s="45"/>
    </row>
    <row r="854" spans="4:5" ht="13" customHeight="1" x14ac:dyDescent="0.15">
      <c r="D854" s="45"/>
      <c r="E854" s="45"/>
    </row>
    <row r="855" spans="4:5" ht="13" customHeight="1" x14ac:dyDescent="0.15">
      <c r="D855" s="45"/>
      <c r="E855" s="45"/>
    </row>
    <row r="856" spans="4:5" ht="13" customHeight="1" x14ac:dyDescent="0.15">
      <c r="D856" s="45"/>
      <c r="E856" s="45"/>
    </row>
    <row r="857" spans="4:5" ht="13" customHeight="1" x14ac:dyDescent="0.15">
      <c r="D857" s="45"/>
      <c r="E857" s="45"/>
    </row>
    <row r="858" spans="4:5" ht="13" customHeight="1" x14ac:dyDescent="0.15">
      <c r="D858" s="45"/>
      <c r="E858" s="45"/>
    </row>
    <row r="859" spans="4:5" ht="13" customHeight="1" x14ac:dyDescent="0.15">
      <c r="D859" s="45"/>
      <c r="E859" s="45"/>
    </row>
    <row r="860" spans="4:5" ht="13" customHeight="1" x14ac:dyDescent="0.15">
      <c r="D860" s="45"/>
      <c r="E860" s="45"/>
    </row>
    <row r="861" spans="4:5" ht="13" customHeight="1" x14ac:dyDescent="0.15">
      <c r="D861" s="45"/>
      <c r="E861" s="45"/>
    </row>
    <row r="862" spans="4:5" ht="13" customHeight="1" x14ac:dyDescent="0.15">
      <c r="D862" s="45"/>
      <c r="E862" s="45"/>
    </row>
    <row r="863" spans="4:5" ht="13" customHeight="1" x14ac:dyDescent="0.15">
      <c r="D863" s="45"/>
      <c r="E863" s="45"/>
    </row>
    <row r="864" spans="4:5" ht="13" customHeight="1" x14ac:dyDescent="0.15">
      <c r="D864" s="45"/>
      <c r="E864" s="45"/>
    </row>
    <row r="865" spans="4:5" ht="13" customHeight="1" x14ac:dyDescent="0.15">
      <c r="D865" s="45"/>
      <c r="E865" s="45"/>
    </row>
    <row r="866" spans="4:5" ht="13" customHeight="1" x14ac:dyDescent="0.15">
      <c r="D866" s="45"/>
      <c r="E866" s="45"/>
    </row>
    <row r="867" spans="4:5" ht="13" customHeight="1" x14ac:dyDescent="0.15">
      <c r="D867" s="45"/>
      <c r="E867" s="45"/>
    </row>
    <row r="868" spans="4:5" ht="13" customHeight="1" x14ac:dyDescent="0.15">
      <c r="D868" s="45"/>
      <c r="E868" s="45"/>
    </row>
    <row r="869" spans="4:5" ht="13" customHeight="1" x14ac:dyDescent="0.15">
      <c r="D869" s="45"/>
      <c r="E869" s="45"/>
    </row>
    <row r="870" spans="4:5" ht="13" customHeight="1" x14ac:dyDescent="0.15">
      <c r="D870" s="45"/>
      <c r="E870" s="45"/>
    </row>
    <row r="871" spans="4:5" ht="13" customHeight="1" x14ac:dyDescent="0.15">
      <c r="D871" s="45"/>
      <c r="E871" s="45"/>
    </row>
    <row r="872" spans="4:5" ht="13" customHeight="1" x14ac:dyDescent="0.15">
      <c r="D872" s="45"/>
      <c r="E872" s="45"/>
    </row>
    <row r="873" spans="4:5" ht="13" customHeight="1" x14ac:dyDescent="0.15">
      <c r="D873" s="45"/>
      <c r="E873" s="45"/>
    </row>
    <row r="874" spans="4:5" ht="13" customHeight="1" x14ac:dyDescent="0.15">
      <c r="D874" s="45"/>
      <c r="E874" s="45"/>
    </row>
    <row r="875" spans="4:5" ht="13" customHeight="1" x14ac:dyDescent="0.15">
      <c r="D875" s="45"/>
      <c r="E875" s="45"/>
    </row>
    <row r="876" spans="4:5" ht="13" customHeight="1" x14ac:dyDescent="0.15">
      <c r="D876" s="45"/>
      <c r="E876" s="45"/>
    </row>
    <row r="877" spans="4:5" ht="13" customHeight="1" x14ac:dyDescent="0.15">
      <c r="D877" s="45"/>
      <c r="E877" s="45"/>
    </row>
    <row r="878" spans="4:5" ht="13" customHeight="1" x14ac:dyDescent="0.15">
      <c r="D878" s="45"/>
      <c r="E878" s="45"/>
    </row>
    <row r="879" spans="4:5" ht="13" customHeight="1" x14ac:dyDescent="0.15">
      <c r="D879" s="45"/>
      <c r="E879" s="45"/>
    </row>
    <row r="880" spans="4:5" ht="13" customHeight="1" x14ac:dyDescent="0.15">
      <c r="D880" s="45"/>
      <c r="E880" s="45"/>
    </row>
    <row r="881" spans="4:5" ht="13" customHeight="1" x14ac:dyDescent="0.15">
      <c r="D881" s="45"/>
      <c r="E881" s="45"/>
    </row>
    <row r="882" spans="4:5" ht="13" customHeight="1" x14ac:dyDescent="0.15">
      <c r="D882" s="45"/>
      <c r="E882" s="45"/>
    </row>
    <row r="883" spans="4:5" ht="13" customHeight="1" x14ac:dyDescent="0.15">
      <c r="D883" s="45"/>
      <c r="E883" s="45"/>
    </row>
    <row r="884" spans="4:5" ht="13" customHeight="1" x14ac:dyDescent="0.15">
      <c r="D884" s="45"/>
      <c r="E884" s="45"/>
    </row>
    <row r="885" spans="4:5" ht="13" customHeight="1" x14ac:dyDescent="0.15">
      <c r="D885" s="45"/>
      <c r="E885" s="45"/>
    </row>
    <row r="886" spans="4:5" ht="13" customHeight="1" x14ac:dyDescent="0.15">
      <c r="D886" s="45"/>
      <c r="E886" s="45"/>
    </row>
    <row r="887" spans="4:5" ht="13" customHeight="1" x14ac:dyDescent="0.15">
      <c r="D887" s="45"/>
      <c r="E887" s="45"/>
    </row>
    <row r="888" spans="4:5" ht="13" customHeight="1" x14ac:dyDescent="0.15">
      <c r="D888" s="45"/>
      <c r="E888" s="45"/>
    </row>
    <row r="889" spans="4:5" ht="13" customHeight="1" x14ac:dyDescent="0.15">
      <c r="D889" s="45"/>
      <c r="E889" s="45"/>
    </row>
    <row r="890" spans="4:5" ht="13" customHeight="1" x14ac:dyDescent="0.15">
      <c r="D890" s="45"/>
      <c r="E890" s="45"/>
    </row>
    <row r="891" spans="4:5" ht="13" customHeight="1" x14ac:dyDescent="0.15">
      <c r="D891" s="45"/>
      <c r="E891" s="45"/>
    </row>
    <row r="892" spans="4:5" ht="13" customHeight="1" x14ac:dyDescent="0.15">
      <c r="D892" s="45"/>
      <c r="E892" s="45"/>
    </row>
    <row r="893" spans="4:5" ht="13" customHeight="1" x14ac:dyDescent="0.15">
      <c r="D893" s="45"/>
      <c r="E893" s="45"/>
    </row>
    <row r="894" spans="4:5" ht="13" customHeight="1" x14ac:dyDescent="0.15">
      <c r="D894" s="45"/>
      <c r="E894" s="45"/>
    </row>
    <row r="895" spans="4:5" ht="13" customHeight="1" x14ac:dyDescent="0.15">
      <c r="D895" s="45"/>
      <c r="E895" s="45"/>
    </row>
    <row r="896" spans="4:5" ht="13" customHeight="1" x14ac:dyDescent="0.15">
      <c r="D896" s="45"/>
      <c r="E896" s="45"/>
    </row>
    <row r="897" spans="4:5" ht="13" customHeight="1" x14ac:dyDescent="0.15">
      <c r="D897" s="45"/>
      <c r="E897" s="45"/>
    </row>
    <row r="898" spans="4:5" ht="13" customHeight="1" x14ac:dyDescent="0.15">
      <c r="D898" s="45"/>
      <c r="E898" s="45"/>
    </row>
    <row r="899" spans="4:5" ht="13" customHeight="1" x14ac:dyDescent="0.15">
      <c r="D899" s="45"/>
      <c r="E899" s="45"/>
    </row>
    <row r="900" spans="4:5" ht="13" customHeight="1" x14ac:dyDescent="0.15">
      <c r="D900" s="45"/>
      <c r="E900" s="45"/>
    </row>
    <row r="901" spans="4:5" ht="13" customHeight="1" x14ac:dyDescent="0.15">
      <c r="D901" s="45"/>
      <c r="E901" s="45"/>
    </row>
    <row r="902" spans="4:5" ht="13" customHeight="1" x14ac:dyDescent="0.15">
      <c r="D902" s="45"/>
      <c r="E902" s="45"/>
    </row>
    <row r="903" spans="4:5" ht="13" customHeight="1" x14ac:dyDescent="0.15">
      <c r="D903" s="45"/>
      <c r="E903" s="45"/>
    </row>
    <row r="904" spans="4:5" ht="13" customHeight="1" x14ac:dyDescent="0.15">
      <c r="D904" s="45"/>
      <c r="E904" s="45"/>
    </row>
    <row r="905" spans="4:5" ht="13" customHeight="1" x14ac:dyDescent="0.15">
      <c r="D905" s="45"/>
      <c r="E905" s="45"/>
    </row>
    <row r="906" spans="4:5" ht="13" customHeight="1" x14ac:dyDescent="0.15">
      <c r="D906" s="45"/>
      <c r="E906" s="45"/>
    </row>
    <row r="907" spans="4:5" ht="13" customHeight="1" x14ac:dyDescent="0.15">
      <c r="D907" s="45"/>
      <c r="E907" s="45"/>
    </row>
    <row r="908" spans="4:5" ht="13" customHeight="1" x14ac:dyDescent="0.15">
      <c r="D908" s="45"/>
      <c r="E908" s="45"/>
    </row>
    <row r="909" spans="4:5" ht="13" customHeight="1" x14ac:dyDescent="0.15">
      <c r="D909" s="45"/>
      <c r="E909" s="45"/>
    </row>
    <row r="910" spans="4:5" ht="13" customHeight="1" x14ac:dyDescent="0.15">
      <c r="D910" s="45"/>
      <c r="E910" s="45"/>
    </row>
    <row r="911" spans="4:5" ht="13" customHeight="1" x14ac:dyDescent="0.15">
      <c r="D911" s="45"/>
      <c r="E911" s="45"/>
    </row>
    <row r="912" spans="4:5" ht="13" customHeight="1" x14ac:dyDescent="0.15">
      <c r="D912" s="45"/>
      <c r="E912" s="45"/>
    </row>
    <row r="913" spans="4:5" ht="13" customHeight="1" x14ac:dyDescent="0.15">
      <c r="D913" s="45"/>
      <c r="E913" s="45"/>
    </row>
    <row r="914" spans="4:5" ht="13" customHeight="1" x14ac:dyDescent="0.15">
      <c r="D914" s="45"/>
      <c r="E914" s="45"/>
    </row>
    <row r="915" spans="4:5" ht="13" customHeight="1" x14ac:dyDescent="0.15">
      <c r="D915" s="45"/>
      <c r="E915" s="45"/>
    </row>
    <row r="916" spans="4:5" ht="13" customHeight="1" x14ac:dyDescent="0.15">
      <c r="D916" s="45"/>
      <c r="E916" s="45"/>
    </row>
    <row r="917" spans="4:5" ht="13" customHeight="1" x14ac:dyDescent="0.15">
      <c r="D917" s="45"/>
      <c r="E917" s="45"/>
    </row>
    <row r="918" spans="4:5" ht="13" customHeight="1" x14ac:dyDescent="0.15">
      <c r="D918" s="45"/>
      <c r="E918" s="45"/>
    </row>
    <row r="919" spans="4:5" ht="13" customHeight="1" x14ac:dyDescent="0.15">
      <c r="D919" s="45"/>
      <c r="E919" s="45"/>
    </row>
    <row r="920" spans="4:5" ht="13" customHeight="1" x14ac:dyDescent="0.15">
      <c r="D920" s="45"/>
      <c r="E920" s="45"/>
    </row>
    <row r="921" spans="4:5" ht="13" customHeight="1" x14ac:dyDescent="0.15">
      <c r="D921" s="45"/>
      <c r="E921" s="45"/>
    </row>
    <row r="922" spans="4:5" ht="13" customHeight="1" x14ac:dyDescent="0.15">
      <c r="D922" s="45"/>
      <c r="E922" s="45"/>
    </row>
    <row r="923" spans="4:5" ht="13" customHeight="1" x14ac:dyDescent="0.15">
      <c r="D923" s="45"/>
      <c r="E923" s="45"/>
    </row>
    <row r="924" spans="4:5" ht="13" customHeight="1" x14ac:dyDescent="0.15">
      <c r="D924" s="45"/>
      <c r="E924" s="45"/>
    </row>
    <row r="925" spans="4:5" ht="13" customHeight="1" x14ac:dyDescent="0.15">
      <c r="D925" s="45"/>
      <c r="E925" s="45"/>
    </row>
    <row r="926" spans="4:5" ht="13" customHeight="1" x14ac:dyDescent="0.15">
      <c r="D926" s="45"/>
      <c r="E926" s="45"/>
    </row>
    <row r="927" spans="4:5" ht="13" customHeight="1" x14ac:dyDescent="0.15">
      <c r="D927" s="45"/>
      <c r="E927" s="45"/>
    </row>
    <row r="928" spans="4:5" ht="13" customHeight="1" x14ac:dyDescent="0.15">
      <c r="D928" s="45"/>
      <c r="E928" s="45"/>
    </row>
    <row r="929" spans="4:5" ht="13" customHeight="1" x14ac:dyDescent="0.15">
      <c r="D929" s="45"/>
      <c r="E929" s="45"/>
    </row>
    <row r="930" spans="4:5" ht="13" customHeight="1" x14ac:dyDescent="0.15">
      <c r="D930" s="45"/>
      <c r="E930" s="45"/>
    </row>
    <row r="931" spans="4:5" ht="13" customHeight="1" x14ac:dyDescent="0.15">
      <c r="D931" s="45"/>
      <c r="E931" s="45"/>
    </row>
    <row r="932" spans="4:5" ht="13" customHeight="1" x14ac:dyDescent="0.15">
      <c r="D932" s="45"/>
      <c r="E932" s="45"/>
    </row>
    <row r="933" spans="4:5" ht="13" customHeight="1" x14ac:dyDescent="0.15">
      <c r="D933" s="45"/>
      <c r="E933" s="45"/>
    </row>
    <row r="934" spans="4:5" ht="13" customHeight="1" x14ac:dyDescent="0.15">
      <c r="D934" s="45"/>
      <c r="E934" s="45"/>
    </row>
    <row r="935" spans="4:5" ht="13" customHeight="1" x14ac:dyDescent="0.15">
      <c r="D935" s="45"/>
      <c r="E935" s="45"/>
    </row>
    <row r="936" spans="4:5" ht="13" customHeight="1" x14ac:dyDescent="0.15">
      <c r="D936" s="45"/>
      <c r="E936" s="45"/>
    </row>
    <row r="937" spans="4:5" ht="13" customHeight="1" x14ac:dyDescent="0.15">
      <c r="D937" s="45"/>
      <c r="E937" s="45"/>
    </row>
    <row r="938" spans="4:5" ht="13" customHeight="1" x14ac:dyDescent="0.15">
      <c r="D938" s="45"/>
      <c r="E938" s="45"/>
    </row>
    <row r="939" spans="4:5" ht="13" customHeight="1" x14ac:dyDescent="0.15">
      <c r="D939" s="45"/>
      <c r="E939" s="45"/>
    </row>
    <row r="940" spans="4:5" ht="13" customHeight="1" x14ac:dyDescent="0.15">
      <c r="D940" s="45"/>
      <c r="E940" s="45"/>
    </row>
    <row r="941" spans="4:5" ht="13" customHeight="1" x14ac:dyDescent="0.15">
      <c r="D941" s="45"/>
      <c r="E941" s="45"/>
    </row>
    <row r="942" spans="4:5" ht="13" customHeight="1" x14ac:dyDescent="0.15">
      <c r="D942" s="45"/>
      <c r="E942" s="45"/>
    </row>
    <row r="943" spans="4:5" ht="13" customHeight="1" x14ac:dyDescent="0.15">
      <c r="D943" s="45"/>
      <c r="E943" s="45"/>
    </row>
    <row r="944" spans="4:5" ht="13" customHeight="1" x14ac:dyDescent="0.15">
      <c r="D944" s="45"/>
      <c r="E944" s="45"/>
    </row>
    <row r="945" spans="4:5" ht="13" customHeight="1" x14ac:dyDescent="0.15">
      <c r="D945" s="45"/>
      <c r="E945" s="45"/>
    </row>
    <row r="946" spans="4:5" ht="13" customHeight="1" x14ac:dyDescent="0.15">
      <c r="D946" s="45"/>
      <c r="E946" s="45"/>
    </row>
    <row r="947" spans="4:5" ht="13" customHeight="1" x14ac:dyDescent="0.15">
      <c r="D947" s="45"/>
      <c r="E947" s="45"/>
    </row>
    <row r="948" spans="4:5" ht="13" customHeight="1" x14ac:dyDescent="0.15">
      <c r="D948" s="45"/>
      <c r="E948" s="45"/>
    </row>
    <row r="949" spans="4:5" ht="13" customHeight="1" x14ac:dyDescent="0.15">
      <c r="D949" s="45"/>
      <c r="E949" s="45"/>
    </row>
    <row r="950" spans="4:5" ht="13" customHeight="1" x14ac:dyDescent="0.15">
      <c r="D950" s="45"/>
      <c r="E950" s="45"/>
    </row>
    <row r="951" spans="4:5" ht="13" customHeight="1" x14ac:dyDescent="0.15">
      <c r="D951" s="45"/>
      <c r="E951" s="45"/>
    </row>
    <row r="952" spans="4:5" ht="13" customHeight="1" x14ac:dyDescent="0.15">
      <c r="D952" s="45"/>
      <c r="E952" s="45"/>
    </row>
    <row r="953" spans="4:5" ht="13" customHeight="1" x14ac:dyDescent="0.15">
      <c r="D953" s="45"/>
      <c r="E953" s="45"/>
    </row>
    <row r="954" spans="4:5" ht="13" customHeight="1" x14ac:dyDescent="0.15">
      <c r="D954" s="45"/>
      <c r="E954" s="45"/>
    </row>
    <row r="955" spans="4:5" ht="13" customHeight="1" x14ac:dyDescent="0.15">
      <c r="D955" s="45"/>
      <c r="E955" s="45"/>
    </row>
    <row r="956" spans="4:5" ht="13" customHeight="1" x14ac:dyDescent="0.15">
      <c r="D956" s="45"/>
      <c r="E956" s="45"/>
    </row>
    <row r="957" spans="4:5" ht="13" customHeight="1" x14ac:dyDescent="0.15">
      <c r="D957" s="45"/>
      <c r="E957" s="45"/>
    </row>
    <row r="958" spans="4:5" ht="13" customHeight="1" x14ac:dyDescent="0.15">
      <c r="D958" s="45"/>
      <c r="E958" s="45"/>
    </row>
    <row r="959" spans="4:5" ht="13" customHeight="1" x14ac:dyDescent="0.15">
      <c r="D959" s="45"/>
      <c r="E959" s="45"/>
    </row>
    <row r="960" spans="4:5" ht="13" customHeight="1" x14ac:dyDescent="0.15">
      <c r="D960" s="45"/>
      <c r="E960" s="45"/>
    </row>
    <row r="961" spans="4:5" ht="13" customHeight="1" x14ac:dyDescent="0.15">
      <c r="D961" s="45"/>
      <c r="E961" s="45"/>
    </row>
    <row r="962" spans="4:5" ht="13" customHeight="1" x14ac:dyDescent="0.15">
      <c r="D962" s="45"/>
      <c r="E962" s="45"/>
    </row>
    <row r="963" spans="4:5" ht="13" customHeight="1" x14ac:dyDescent="0.15">
      <c r="D963" s="45"/>
      <c r="E963" s="45"/>
    </row>
    <row r="964" spans="4:5" ht="13" customHeight="1" x14ac:dyDescent="0.15">
      <c r="D964" s="45"/>
      <c r="E964" s="45"/>
    </row>
    <row r="965" spans="4:5" ht="13" customHeight="1" x14ac:dyDescent="0.15">
      <c r="D965" s="45"/>
      <c r="E965" s="45"/>
    </row>
    <row r="966" spans="4:5" ht="13" customHeight="1" x14ac:dyDescent="0.15">
      <c r="D966" s="45"/>
      <c r="E966" s="45"/>
    </row>
    <row r="967" spans="4:5" ht="13" customHeight="1" x14ac:dyDescent="0.15">
      <c r="D967" s="45"/>
      <c r="E967" s="45"/>
    </row>
    <row r="968" spans="4:5" ht="13" customHeight="1" x14ac:dyDescent="0.15">
      <c r="D968" s="45"/>
      <c r="E968" s="45"/>
    </row>
    <row r="969" spans="4:5" ht="13" customHeight="1" x14ac:dyDescent="0.15">
      <c r="D969" s="45"/>
      <c r="E969" s="45"/>
    </row>
    <row r="970" spans="4:5" ht="13" customHeight="1" x14ac:dyDescent="0.15">
      <c r="D970" s="45"/>
      <c r="E970" s="45"/>
    </row>
    <row r="971" spans="4:5" ht="13" customHeight="1" x14ac:dyDescent="0.15">
      <c r="D971" s="45"/>
      <c r="E971" s="45"/>
    </row>
    <row r="972" spans="4:5" ht="13" customHeight="1" x14ac:dyDescent="0.15">
      <c r="D972" s="45"/>
      <c r="E972" s="45"/>
    </row>
    <row r="973" spans="4:5" ht="13" customHeight="1" x14ac:dyDescent="0.15">
      <c r="D973" s="45"/>
      <c r="E973" s="45"/>
    </row>
    <row r="974" spans="4:5" ht="13" customHeight="1" x14ac:dyDescent="0.15">
      <c r="D974" s="45"/>
      <c r="E974" s="45"/>
    </row>
    <row r="975" spans="4:5" ht="13" customHeight="1" x14ac:dyDescent="0.15">
      <c r="D975" s="45"/>
      <c r="E975" s="45"/>
    </row>
    <row r="976" spans="4:5" ht="13" customHeight="1" x14ac:dyDescent="0.15">
      <c r="D976" s="45"/>
      <c r="E976" s="45"/>
    </row>
    <row r="977" spans="4:5" ht="13" customHeight="1" x14ac:dyDescent="0.15">
      <c r="D977" s="45"/>
      <c r="E977" s="45"/>
    </row>
    <row r="978" spans="4:5" ht="13" customHeight="1" x14ac:dyDescent="0.15">
      <c r="D978" s="45"/>
      <c r="E978" s="45"/>
    </row>
    <row r="979" spans="4:5" ht="13" customHeight="1" x14ac:dyDescent="0.15">
      <c r="D979" s="45"/>
      <c r="E979" s="45"/>
    </row>
    <row r="980" spans="4:5" ht="13" customHeight="1" x14ac:dyDescent="0.15">
      <c r="D980" s="45"/>
      <c r="E980" s="45"/>
    </row>
    <row r="981" spans="4:5" ht="13" customHeight="1" x14ac:dyDescent="0.15">
      <c r="D981" s="45"/>
      <c r="E981" s="45"/>
    </row>
    <row r="982" spans="4:5" ht="13" customHeight="1" x14ac:dyDescent="0.15">
      <c r="D982" s="45"/>
      <c r="E982" s="45"/>
    </row>
    <row r="983" spans="4:5" ht="13" customHeight="1" x14ac:dyDescent="0.15">
      <c r="D983" s="45"/>
      <c r="E983" s="45"/>
    </row>
    <row r="984" spans="4:5" ht="13" customHeight="1" x14ac:dyDescent="0.15">
      <c r="D984" s="45"/>
      <c r="E984" s="45"/>
    </row>
    <row r="985" spans="4:5" ht="13" customHeight="1" x14ac:dyDescent="0.15">
      <c r="D985" s="45"/>
      <c r="E985" s="45"/>
    </row>
    <row r="986" spans="4:5" ht="13" customHeight="1" x14ac:dyDescent="0.15">
      <c r="D986" s="45"/>
      <c r="E986" s="45"/>
    </row>
    <row r="987" spans="4:5" ht="13" customHeight="1" x14ac:dyDescent="0.15">
      <c r="D987" s="45"/>
      <c r="E987" s="45"/>
    </row>
    <row r="988" spans="4:5" ht="13" customHeight="1" x14ac:dyDescent="0.15">
      <c r="D988" s="45"/>
      <c r="E988" s="45"/>
    </row>
    <row r="989" spans="4:5" ht="13" customHeight="1" x14ac:dyDescent="0.15">
      <c r="D989" s="45"/>
      <c r="E989" s="45"/>
    </row>
    <row r="990" spans="4:5" ht="13" customHeight="1" x14ac:dyDescent="0.15">
      <c r="D990" s="45"/>
      <c r="E990" s="45"/>
    </row>
    <row r="991" spans="4:5" ht="13" customHeight="1" x14ac:dyDescent="0.15">
      <c r="D991" s="45"/>
      <c r="E991" s="45"/>
    </row>
    <row r="992" spans="4:5" ht="13" customHeight="1" x14ac:dyDescent="0.15">
      <c r="D992" s="45"/>
      <c r="E992" s="45"/>
    </row>
    <row r="993" spans="4:5" ht="13" customHeight="1" x14ac:dyDescent="0.15">
      <c r="D993" s="45"/>
      <c r="E993" s="45"/>
    </row>
    <row r="994" spans="4:5" ht="13" customHeight="1" x14ac:dyDescent="0.15">
      <c r="D994" s="45"/>
      <c r="E994" s="45"/>
    </row>
    <row r="995" spans="4:5" ht="13" customHeight="1" x14ac:dyDescent="0.15">
      <c r="D995" s="45"/>
      <c r="E995" s="45"/>
    </row>
    <row r="996" spans="4:5" ht="13" customHeight="1" x14ac:dyDescent="0.15">
      <c r="D996" s="45"/>
      <c r="E996" s="45"/>
    </row>
    <row r="997" spans="4:5" ht="13" customHeight="1" x14ac:dyDescent="0.15">
      <c r="D997" s="45"/>
      <c r="E997" s="45"/>
    </row>
    <row r="998" spans="4:5" ht="13" customHeight="1" x14ac:dyDescent="0.15">
      <c r="D998" s="45"/>
      <c r="E998" s="45"/>
    </row>
    <row r="999" spans="4:5" ht="13" customHeight="1" x14ac:dyDescent="0.15">
      <c r="D999" s="45"/>
      <c r="E999" s="45"/>
    </row>
    <row r="1000" spans="4:5" ht="13" customHeight="1" x14ac:dyDescent="0.15">
      <c r="D1000" s="45"/>
      <c r="E1000" s="45"/>
    </row>
    <row r="1001" spans="4:5" ht="13" customHeight="1" x14ac:dyDescent="0.15">
      <c r="D1001" s="45"/>
      <c r="E1001" s="45"/>
    </row>
    <row r="1002" spans="4:5" ht="13" customHeight="1" x14ac:dyDescent="0.15">
      <c r="D1002" s="45"/>
      <c r="E1002" s="45"/>
    </row>
    <row r="1003" spans="4:5" ht="13" customHeight="1" x14ac:dyDescent="0.15">
      <c r="D1003" s="45"/>
      <c r="E1003" s="45"/>
    </row>
    <row r="1004" spans="4:5" ht="13" customHeight="1" x14ac:dyDescent="0.15">
      <c r="D1004" s="45"/>
      <c r="E1004" s="45"/>
    </row>
    <row r="1005" spans="4:5" ht="13" customHeight="1" x14ac:dyDescent="0.15">
      <c r="D1005" s="45"/>
      <c r="E1005" s="45"/>
    </row>
    <row r="1006" spans="4:5" ht="13" customHeight="1" x14ac:dyDescent="0.15">
      <c r="D1006" s="45"/>
      <c r="E1006" s="45"/>
    </row>
    <row r="1007" spans="4:5" ht="13" customHeight="1" x14ac:dyDescent="0.15">
      <c r="D1007" s="45"/>
      <c r="E1007" s="45"/>
    </row>
    <row r="1008" spans="4:5" ht="13" customHeight="1" x14ac:dyDescent="0.15">
      <c r="D1008" s="45"/>
      <c r="E1008" s="45"/>
    </row>
    <row r="1009" spans="4:5" ht="13" customHeight="1" x14ac:dyDescent="0.15">
      <c r="D1009" s="45"/>
      <c r="E1009" s="45"/>
    </row>
    <row r="1010" spans="4:5" ht="13" customHeight="1" x14ac:dyDescent="0.15">
      <c r="D1010" s="45"/>
      <c r="E1010" s="45"/>
    </row>
    <row r="1011" spans="4:5" ht="13" customHeight="1" x14ac:dyDescent="0.15">
      <c r="D1011" s="45"/>
      <c r="E1011" s="45"/>
    </row>
    <row r="1012" spans="4:5" ht="13" customHeight="1" x14ac:dyDescent="0.15">
      <c r="D1012" s="45"/>
      <c r="E1012" s="45"/>
    </row>
    <row r="1013" spans="4:5" ht="13" customHeight="1" x14ac:dyDescent="0.15">
      <c r="D1013" s="45"/>
      <c r="E1013" s="45"/>
    </row>
    <row r="1014" spans="4:5" ht="13" customHeight="1" x14ac:dyDescent="0.15">
      <c r="D1014" s="45"/>
      <c r="E1014" s="45"/>
    </row>
    <row r="1015" spans="4:5" ht="13" customHeight="1" x14ac:dyDescent="0.15">
      <c r="D1015" s="45"/>
      <c r="E1015" s="45"/>
    </row>
    <row r="1016" spans="4:5" ht="13" customHeight="1" x14ac:dyDescent="0.15">
      <c r="D1016" s="45"/>
      <c r="E1016" s="45"/>
    </row>
    <row r="1017" spans="4:5" ht="13" customHeight="1" x14ac:dyDescent="0.15">
      <c r="D1017" s="45"/>
      <c r="E1017" s="45"/>
    </row>
    <row r="1018" spans="4:5" ht="13" customHeight="1" x14ac:dyDescent="0.15">
      <c r="D1018" s="45"/>
      <c r="E1018" s="45"/>
    </row>
    <row r="1019" spans="4:5" ht="13" customHeight="1" x14ac:dyDescent="0.15">
      <c r="D1019" s="45"/>
      <c r="E1019" s="45"/>
    </row>
    <row r="1020" spans="4:5" ht="13" customHeight="1" x14ac:dyDescent="0.15">
      <c r="D1020" s="45"/>
      <c r="E1020" s="45"/>
    </row>
    <row r="1021" spans="4:5" ht="13" customHeight="1" x14ac:dyDescent="0.15">
      <c r="D1021" s="45"/>
      <c r="E1021" s="45"/>
    </row>
    <row r="1022" spans="4:5" ht="13" customHeight="1" x14ac:dyDescent="0.15">
      <c r="D1022" s="45"/>
      <c r="E1022" s="45"/>
    </row>
    <row r="1023" spans="4:5" ht="13" customHeight="1" x14ac:dyDescent="0.15">
      <c r="D1023" s="45"/>
      <c r="E1023" s="45"/>
    </row>
    <row r="1024" spans="4:5" ht="13" customHeight="1" x14ac:dyDescent="0.15">
      <c r="D1024" s="45"/>
      <c r="E1024" s="45"/>
    </row>
    <row r="1025" spans="4:5" ht="13" customHeight="1" x14ac:dyDescent="0.15">
      <c r="D1025" s="45"/>
      <c r="E1025" s="45"/>
    </row>
    <row r="1026" spans="4:5" ht="13" customHeight="1" x14ac:dyDescent="0.15">
      <c r="D1026" s="45"/>
      <c r="E1026" s="45"/>
    </row>
    <row r="1027" spans="4:5" ht="13" customHeight="1" x14ac:dyDescent="0.15">
      <c r="D1027" s="45"/>
      <c r="E1027" s="45"/>
    </row>
    <row r="1028" spans="4:5" ht="13" customHeight="1" x14ac:dyDescent="0.15">
      <c r="D1028" s="45"/>
      <c r="E1028" s="45"/>
    </row>
    <row r="1029" spans="4:5" ht="13" customHeight="1" x14ac:dyDescent="0.15">
      <c r="D1029" s="45"/>
      <c r="E1029" s="45"/>
    </row>
    <row r="1030" spans="4:5" ht="13" customHeight="1" x14ac:dyDescent="0.15">
      <c r="D1030" s="45"/>
      <c r="E1030" s="45"/>
    </row>
    <row r="1031" spans="4:5" ht="13" customHeight="1" x14ac:dyDescent="0.15">
      <c r="D1031" s="45"/>
      <c r="E1031" s="45"/>
    </row>
    <row r="1032" spans="4:5" ht="13" customHeight="1" x14ac:dyDescent="0.15">
      <c r="D1032" s="45"/>
      <c r="E1032" s="45"/>
    </row>
    <row r="1033" spans="4:5" ht="13" customHeight="1" x14ac:dyDescent="0.15">
      <c r="D1033" s="45"/>
      <c r="E1033" s="45"/>
    </row>
    <row r="1034" spans="4:5" ht="13" customHeight="1" x14ac:dyDescent="0.15">
      <c r="D1034" s="45"/>
      <c r="E1034" s="45"/>
    </row>
    <row r="1035" spans="4:5" ht="13" customHeight="1" x14ac:dyDescent="0.15">
      <c r="D1035" s="45"/>
      <c r="E1035" s="45"/>
    </row>
    <row r="1036" spans="4:5" ht="13" customHeight="1" x14ac:dyDescent="0.15">
      <c r="D1036" s="45"/>
      <c r="E1036" s="45"/>
    </row>
    <row r="1037" spans="4:5" ht="13" customHeight="1" x14ac:dyDescent="0.15">
      <c r="D1037" s="45"/>
      <c r="E1037" s="45"/>
    </row>
    <row r="1038" spans="4:5" ht="13" customHeight="1" x14ac:dyDescent="0.15">
      <c r="D1038" s="45"/>
      <c r="E1038" s="45"/>
    </row>
    <row r="1039" spans="4:5" ht="13" customHeight="1" x14ac:dyDescent="0.15">
      <c r="D1039" s="45"/>
      <c r="E1039" s="45"/>
    </row>
    <row r="1040" spans="4:5" ht="13" customHeight="1" x14ac:dyDescent="0.15">
      <c r="D1040" s="45"/>
      <c r="E1040" s="45"/>
    </row>
  </sheetData>
  <mergeCells count="7">
    <mergeCell ref="A56:A75"/>
    <mergeCell ref="A1:D1"/>
    <mergeCell ref="A3:A29"/>
    <mergeCell ref="A31:A43"/>
    <mergeCell ref="D34:F34"/>
    <mergeCell ref="D40:E40"/>
    <mergeCell ref="D42:E44"/>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7"/>
  <sheetViews>
    <sheetView showGridLines="0" topLeftCell="A2" zoomScale="131" zoomScaleNormal="200" workbookViewId="0">
      <selection activeCell="D21" sqref="D21"/>
    </sheetView>
  </sheetViews>
  <sheetFormatPr baseColWidth="10" defaultColWidth="14.5" defaultRowHeight="16" x14ac:dyDescent="0.2"/>
  <cols>
    <col min="1" max="1" width="12.83203125" customWidth="1"/>
    <col min="2" max="2" width="26.33203125" customWidth="1"/>
    <col min="3" max="4" width="16" customWidth="1"/>
    <col min="5" max="5" width="2.5" customWidth="1"/>
    <col min="6" max="6" width="17" customWidth="1"/>
    <col min="7" max="7" width="16.5" customWidth="1"/>
    <col min="8" max="8" width="16.83203125" customWidth="1"/>
    <col min="9" max="9" width="2.5" customWidth="1"/>
    <col min="12" max="12" width="18.33203125" customWidth="1"/>
  </cols>
  <sheetData>
    <row r="1" spans="1:13" ht="18" customHeight="1" x14ac:dyDescent="0.2">
      <c r="A1" s="17" t="s">
        <v>78</v>
      </c>
      <c r="C1" s="17"/>
      <c r="D1" s="17"/>
      <c r="J1" s="18"/>
      <c r="K1" s="10"/>
      <c r="L1" s="10"/>
      <c r="M1" s="10"/>
    </row>
    <row r="2" spans="1:13" ht="15.75" customHeight="1" thickBot="1" x14ac:dyDescent="0.25">
      <c r="A2" s="11" t="s">
        <v>41</v>
      </c>
      <c r="B2" s="14"/>
      <c r="C2" s="13"/>
      <c r="D2" s="13"/>
      <c r="J2" s="18"/>
      <c r="K2" s="10"/>
      <c r="L2" s="10"/>
      <c r="M2" s="10"/>
    </row>
    <row r="3" spans="1:13" ht="15.75" customHeight="1" thickBot="1" x14ac:dyDescent="0.25">
      <c r="A3" s="270" t="s">
        <v>79</v>
      </c>
      <c r="B3" s="12" t="s">
        <v>43</v>
      </c>
      <c r="C3" s="272" t="str">
        <f>'0. Dashboard'!R12</f>
        <v>ALL</v>
      </c>
      <c r="D3" s="273"/>
      <c r="F3" t="e">
        <f t="array" ref="F3">IF(AND(C3 = "ALL",C4 = "ALL"), SUMPRODUCT('Raw Model Inputs'!AQ:AQ,'Raw Model Inputs'!AJ:AJ)/C5,
IF(AND(C3 = "ALL", NOT(C4 = "ALL")), SUMPRODUCT(--('Raw Model Inputs'!B:B='2. Improved Health'!C4),'Raw Model Inputs'!AQ:AQ,'Raw Model Inputs'!AJ:AJ)/C5,
IF(AND(C4 = "ALL", NOT(C3 = "ALL")), SUMPRODUCT(--('Raw Model Inputs'!A:A='2. Improved Health'!C3),'Raw Model Inputs'!AQ:AQ,'Raw Model Inputs'!AJ:AJ)/C5,
SUMPRODUCT(--('Raw Model Inputs'!A:A='2. Improved Health'!C3),--('Raw Model Inputs'!B:B='2. Improved Health'!C4),'Raw Model Inputs'!AQ:AQ,'Raw Model Inputs'!AJ:AJ)/C5)))</f>
        <v>#N/A</v>
      </c>
      <c r="H3" s="18"/>
      <c r="I3" s="10"/>
      <c r="J3" s="10"/>
      <c r="K3" s="10"/>
    </row>
    <row r="4" spans="1:13" ht="15.75" customHeight="1" thickBot="1" x14ac:dyDescent="0.25">
      <c r="A4" s="199"/>
      <c r="B4" s="14" t="s">
        <v>44</v>
      </c>
      <c r="C4" s="276">
        <f>'0. Dashboard'!I12</f>
        <v>2021</v>
      </c>
      <c r="D4" s="212"/>
      <c r="H4" s="18"/>
      <c r="I4" s="10"/>
      <c r="J4" s="10"/>
      <c r="K4" s="10"/>
    </row>
    <row r="5" spans="1:13" ht="15.75" customHeight="1" thickBot="1" x14ac:dyDescent="0.25">
      <c r="A5" s="199"/>
      <c r="B5" s="14" t="s">
        <v>80</v>
      </c>
      <c r="C5" s="277">
        <f>IF(AND(C3 = "ALL",C4 = "ALL"), SUM('Raw Model Inputs'!AJ:AJ),
IF(AND(C3 = "ALL",NOT(C4 = "ALL")), SUMIFS('Raw Model Inputs'!AJ:AJ, 'Raw Model Inputs'!B:B, ""&amp;$C$4 &amp; ""),
IF(AND(C4 = "ALL",NOT(C3 = "ALL")), SUMIFS('Raw Model Inputs'!AJ:AJ, 'Raw Model Inputs'!A:A, ""&amp;$C$3 &amp; ""),
SUMIFS('Raw Model Inputs'!AJ:AJ, 'Raw Model Inputs'!B:B, ""&amp;$C$4 &amp;"", 'Raw Model Inputs'!A:A, ""&amp;$C$3&amp;""))))</f>
        <v>0</v>
      </c>
      <c r="D5" s="212"/>
      <c r="J5" s="18"/>
      <c r="K5" s="10"/>
      <c r="L5" s="10"/>
      <c r="M5" s="10"/>
    </row>
    <row r="6" spans="1:13" ht="15.75" customHeight="1" x14ac:dyDescent="0.2">
      <c r="A6" s="199"/>
      <c r="B6" s="13"/>
      <c r="C6" s="13"/>
      <c r="D6" s="76"/>
      <c r="F6" s="274" t="s">
        <v>81</v>
      </c>
      <c r="G6" s="199"/>
      <c r="H6" s="199"/>
      <c r="J6" s="275" t="s">
        <v>82</v>
      </c>
      <c r="K6" s="199"/>
      <c r="L6" s="10"/>
      <c r="M6" s="10"/>
    </row>
    <row r="7" spans="1:13" ht="15.75" customHeight="1" x14ac:dyDescent="0.2">
      <c r="A7" s="199"/>
      <c r="F7" s="199"/>
      <c r="G7" s="199"/>
      <c r="H7" s="199"/>
      <c r="J7" s="199"/>
      <c r="K7" s="199"/>
      <c r="L7" s="10"/>
      <c r="M7" s="10"/>
    </row>
    <row r="8" spans="1:13" ht="15.75" customHeight="1" x14ac:dyDescent="0.2">
      <c r="A8" s="199"/>
      <c r="F8" s="199"/>
      <c r="G8" s="199"/>
      <c r="H8" s="199"/>
      <c r="J8" s="199"/>
      <c r="K8" s="199"/>
      <c r="L8" s="10"/>
      <c r="M8" s="10"/>
    </row>
    <row r="9" spans="1:13" ht="15.75" customHeight="1" x14ac:dyDescent="0.2">
      <c r="A9" s="199"/>
      <c r="J9" s="18"/>
      <c r="K9" s="10"/>
      <c r="L9" s="10"/>
      <c r="M9" s="10"/>
    </row>
    <row r="10" spans="1:13" ht="49" customHeight="1" thickBot="1" x14ac:dyDescent="0.25">
      <c r="A10" s="199"/>
      <c r="B10" s="14" t="s">
        <v>83</v>
      </c>
      <c r="C10" s="19" t="s">
        <v>37</v>
      </c>
      <c r="D10" s="19" t="s">
        <v>84</v>
      </c>
      <c r="E10" s="20"/>
      <c r="F10" s="20" t="s">
        <v>85</v>
      </c>
      <c r="G10" s="20" t="s">
        <v>86</v>
      </c>
      <c r="H10" s="19" t="s">
        <v>87</v>
      </c>
      <c r="I10" s="19"/>
      <c r="J10" s="21" t="s">
        <v>88</v>
      </c>
      <c r="K10" s="19" t="s">
        <v>89</v>
      </c>
    </row>
    <row r="11" spans="1:13" ht="15.75" customHeight="1" thickTop="1" x14ac:dyDescent="0.2">
      <c r="A11" s="199"/>
      <c r="B11" s="22" t="s">
        <v>90</v>
      </c>
      <c r="C11" s="23" t="e" cm="1">
        <f t="array" ref="C11">IF(AND(C3 = "ALL",C4 = "ALL"), SUMPRODUCT('Raw Model Inputs'!AQ:AQ,'Raw Model Inputs'!AJ:AJ)/C5,
IF(AND(C3 = "ALL", NOT(C4 = "ALL")), SUMPRODUCT(--('Raw Model Inputs'!B:B='2. Improved Health'!C4),'Raw Model Inputs'!AQ:AQ,'Raw Model Inputs'!AJ:AJ)/C5,
IF(AND(C4 = "ALL", NOT(C3 = "ALL")), SUMPRODUCT(--('Raw Model Inputs'!A:A='2. Improved Health'!C3),'Raw Model Inputs'!AQ:AQ,'Raw Model Inputs'!AJ:AJ)/C5,
SUMPRODUCT(--('Raw Model Inputs'!A:A='2. Improved Health'!C3),--('Raw Model Inputs'!B:B='2. Improved Health'!C4),'Raw Model Inputs'!AQ:AQ,'Raw Model Inputs'!AJ:AJ)/C5)))</f>
        <v>#N/A</v>
      </c>
      <c r="D11" s="80" t="e">
        <f t="shared" ref="D11:D20" si="0">C11*C$5</f>
        <v>#N/A</v>
      </c>
      <c r="E11" s="24"/>
      <c r="F11" s="25">
        <v>5</v>
      </c>
      <c r="G11" s="26">
        <v>0.17499999999999999</v>
      </c>
      <c r="H11" s="278">
        <v>50000</v>
      </c>
      <c r="I11" s="10"/>
      <c r="J11" s="27" t="e">
        <f t="shared" ref="J11:J20" si="1">G11*D11</f>
        <v>#N/A</v>
      </c>
      <c r="K11" s="15" t="e">
        <f t="shared" ref="K11:K20" si="2">J11*H$11</f>
        <v>#N/A</v>
      </c>
    </row>
    <row r="12" spans="1:13" ht="45.75" customHeight="1" x14ac:dyDescent="0.2">
      <c r="A12" s="199"/>
      <c r="B12" s="22" t="s">
        <v>91</v>
      </c>
      <c r="C12" s="23" t="e">
        <f t="array" ref="C12">IF(AND(C3 = "ALL",C4 = "ALL"), SUMPRODUCT('Raw Model Inputs'!AV:AV,'Raw Model Inputs'!AJ:AJ)/C5,
IF(AND(C3 = "ALL", NOT(C4 = "ALL")), SUMPRODUCT(--('Raw Model Inputs'!B:B='2. Improved Health'!C4),'Raw Model Inputs'!AV:AV,'Raw Model Inputs'!AJ:AJ)/C5,
IF(AND(C4 = "ALL", NOT(C3 = "ALL")), SUMPRODUCT(--('Raw Model Inputs'!A:A='2. Improved Health'!C3),'Raw Model Inputs'!AV:AV,'Raw Model Inputs'!AJ:AJ)/C5,
SUMPRODUCT(--('Raw Model Inputs'!A:A='2. Improved Health'!C3),--('Raw Model Inputs'!B:B='2. Improved Health'!C4),'Raw Model Inputs'!AV:AV,'Raw Model Inputs'!AJ:AJ)/C5)))</f>
        <v>#N/A</v>
      </c>
      <c r="D12" s="80" t="e">
        <f t="shared" si="0"/>
        <v>#N/A</v>
      </c>
      <c r="E12" s="24"/>
      <c r="F12" s="25">
        <v>4</v>
      </c>
      <c r="G12" s="26">
        <v>0.11125</v>
      </c>
      <c r="H12" s="199"/>
      <c r="I12" s="10"/>
      <c r="J12" s="28" t="e">
        <f t="shared" si="1"/>
        <v>#N/A</v>
      </c>
      <c r="K12" s="16" t="e">
        <f t="shared" si="2"/>
        <v>#N/A</v>
      </c>
    </row>
    <row r="13" spans="1:13" ht="28" customHeight="1" x14ac:dyDescent="0.2">
      <c r="A13" s="199"/>
      <c r="B13" s="22" t="s">
        <v>92</v>
      </c>
      <c r="C13" s="23" t="e">
        <f t="array" ref="C13">IF(AND(C3 = "ALL",C4 = "ALL"), SUMPRODUCT('Raw Model Inputs'!AN:AN,'Raw Model Inputs'!AJ:AJ)/C5,
IF(AND(C3 = "ALL", NOT(C4 = "ALL")), SUMPRODUCT(--('Raw Model Inputs'!B:B='2. Improved Health'!C4),'Raw Model Inputs'!AN:AN,'Raw Model Inputs'!AJ:AJ)/C5,
IF(AND(C4 = "ALL", NOT(C3 = "ALL")), SUMPRODUCT(--('Raw Model Inputs'!A:A='2. Improved Health'!C3),'Raw Model Inputs'!AN:AN,'Raw Model Inputs'!AJ:AJ)/C5,
SUMPRODUCT(--('Raw Model Inputs'!A:A='2. Improved Health'!C3),--('Raw Model Inputs'!B:B='2. Improved Health'!C4),'Raw Model Inputs'!AN:AN,'Raw Model Inputs'!AJ:AJ)/C5)))</f>
        <v>#N/A</v>
      </c>
      <c r="D13" s="80" t="e">
        <f t="shared" si="0"/>
        <v>#N/A</v>
      </c>
      <c r="E13" s="24"/>
      <c r="F13" s="25">
        <v>4</v>
      </c>
      <c r="G13" s="26">
        <v>0.11125</v>
      </c>
      <c r="H13" s="199"/>
      <c r="I13" s="10"/>
      <c r="J13" s="28" t="e">
        <f t="shared" si="1"/>
        <v>#N/A</v>
      </c>
      <c r="K13" s="16" t="e">
        <f t="shared" si="2"/>
        <v>#N/A</v>
      </c>
    </row>
    <row r="14" spans="1:13" ht="15.75" customHeight="1" x14ac:dyDescent="0.2">
      <c r="A14" s="199"/>
      <c r="B14" s="22" t="s">
        <v>93</v>
      </c>
      <c r="C14" s="23" t="e">
        <f t="array" ref="C14">IF(AND(C3 = "ALL",C4 = "ALL"), SUMPRODUCT('Raw Model Inputs'!BE:BE,'Raw Model Inputs'!AJ:AJ)/C5,
IF(AND(C3 = "ALL", NOT(C4 = "ALL")), SUMPRODUCT(--('Raw Model Inputs'!B:B='2. Improved Health'!C4),'Raw Model Inputs'!BE:BE,'Raw Model Inputs'!AJ:AJ)/C5,
IF(AND(C4 = "ALL", NOT(C3 = "ALL")), SUMPRODUCT(--('Raw Model Inputs'!A:A='2. Improved Health'!C3),'Raw Model Inputs'!BE:BE,'Raw Model Inputs'!AJ:AJ)/C5,
SUMPRODUCT(--('Raw Model Inputs'!A:A='2. Improved Health'!C3),--('Raw Model Inputs'!B:B='2. Improved Health'!C4),'Raw Model Inputs'!BE:BE,'Raw Model Inputs'!AJ:AJ)/C5)))</f>
        <v>#N/A</v>
      </c>
      <c r="D14" s="80" t="e">
        <f t="shared" si="0"/>
        <v>#N/A</v>
      </c>
      <c r="E14" s="24"/>
      <c r="F14" s="25">
        <v>4</v>
      </c>
      <c r="G14" s="26">
        <v>0.11125</v>
      </c>
      <c r="H14" s="199"/>
      <c r="I14" s="10"/>
      <c r="J14" s="28" t="e">
        <f t="shared" si="1"/>
        <v>#N/A</v>
      </c>
      <c r="K14" s="16" t="e">
        <f t="shared" si="2"/>
        <v>#N/A</v>
      </c>
    </row>
    <row r="15" spans="1:13" ht="15.75" customHeight="1" x14ac:dyDescent="0.2">
      <c r="A15" s="199"/>
      <c r="B15" s="22" t="s">
        <v>94</v>
      </c>
      <c r="C15" s="23" t="e">
        <f t="array" ref="C15">IF(AND(C3 = "ALL",C4 = "ALL"), SUMPRODUCT('Raw Model Inputs'!AP:AP,'Raw Model Inputs'!AJ:AJ)/C5,
IF(AND(C3 = "ALL", NOT(C4 = "ALL")), SUMPRODUCT(--('Raw Model Inputs'!B:B='2. Improved Health'!C4),'Raw Model Inputs'!AP:AP,'Raw Model Inputs'!AJ:AJ)/C5,
IF(AND(C4 = "ALL", NOT(C3 = "ALL")), SUMPRODUCT(--('Raw Model Inputs'!A:A='2. Improved Health'!C3),'Raw Model Inputs'!AP:AP,'Raw Model Inputs'!AJ:AJ)/C5,
SUMPRODUCT(--('Raw Model Inputs'!A:A='2. Improved Health'!C3),--('Raw Model Inputs'!B:B='2. Improved Health'!C4),'Raw Model Inputs'!AP:AP,'Raw Model Inputs'!AJ:AJ)/C5)))</f>
        <v>#N/A</v>
      </c>
      <c r="D15" s="80" t="e">
        <f t="shared" si="0"/>
        <v>#N/A</v>
      </c>
      <c r="E15" s="24"/>
      <c r="F15" s="25">
        <v>3.7</v>
      </c>
      <c r="G15" s="26">
        <v>8.5000000000000006E-2</v>
      </c>
      <c r="H15" s="199"/>
      <c r="I15" s="10"/>
      <c r="J15" s="28" t="e">
        <f t="shared" si="1"/>
        <v>#N/A</v>
      </c>
      <c r="K15" s="16" t="e">
        <f t="shared" si="2"/>
        <v>#N/A</v>
      </c>
    </row>
    <row r="16" spans="1:13" ht="15.75" customHeight="1" x14ac:dyDescent="0.2">
      <c r="A16" s="199"/>
      <c r="B16" s="22" t="s">
        <v>95</v>
      </c>
      <c r="C16" s="23" t="e">
        <f t="array" ref="C16">IF(AND(C3 = "ALL",C4 = "ALL"), SUMPRODUCT('Raw Model Inputs'!AY:AY,'Raw Model Inputs'!AJ:AJ)/C5,
IF(AND(C3 = "ALL", NOT(C4 = "ALL")), SUMPRODUCT(--('Raw Model Inputs'!B:B='2. Improved Health'!C4),'Raw Model Inputs'!AY:AY,'Raw Model Inputs'!AJ:AJ)/C5,
IF(AND(C4 = "ALL", NOT(C3 = "ALL")), SUMPRODUCT(--('Raw Model Inputs'!A:A='2. Improved Health'!C3),'Raw Model Inputs'!AY:AY,'Raw Model Inputs'!AJ:AJ)/C5,
SUMPRODUCT(--('Raw Model Inputs'!A:A='2. Improved Health'!C3),--('Raw Model Inputs'!B:B='2. Improved Health'!C4),'Raw Model Inputs'!AY:AY,'Raw Model Inputs'!AJ:AJ)/C5)))</f>
        <v>#N/A</v>
      </c>
      <c r="D16" s="81" t="e">
        <f t="shared" si="0"/>
        <v>#N/A</v>
      </c>
      <c r="E16" s="24"/>
      <c r="F16" s="77">
        <v>3</v>
      </c>
      <c r="G16" s="78">
        <v>3.2500000000000001E-2</v>
      </c>
      <c r="H16" s="199"/>
      <c r="I16" s="10"/>
      <c r="J16" s="28" t="e">
        <f t="shared" si="1"/>
        <v>#N/A</v>
      </c>
      <c r="K16" s="16" t="e">
        <f t="shared" si="2"/>
        <v>#N/A</v>
      </c>
    </row>
    <row r="17" spans="1:13" ht="15.75" customHeight="1" x14ac:dyDescent="0.2">
      <c r="A17" s="199"/>
      <c r="B17" s="22" t="s">
        <v>96</v>
      </c>
      <c r="C17" s="23" t="e">
        <f t="array" ref="C17">IF(AND(C3 = "ALL",C4 = "ALL"), SUMPRODUCT('Raw Model Inputs'!AU:AU,'Raw Model Inputs'!AJ:AJ)/C5,
IF(AND(C3 = "ALL", NOT(C4 = "ALL")), SUMPRODUCT(--('Raw Model Inputs'!B:B='2. Improved Health'!C4),'Raw Model Inputs'!AU:AU,'Raw Model Inputs'!AJ:AJ)/C5,
IF(AND(C4 = "ALL", NOT(C3 = "ALL")), SUMPRODUCT(--('Raw Model Inputs'!A:A='2. Improved Health'!C3),'Raw Model Inputs'!AU:AU,'Raw Model Inputs'!AJ:AJ)/C5,
SUMPRODUCT(--('Raw Model Inputs'!A:A='2. Improved Health'!C3),--('Raw Model Inputs'!B:B='2. Improved Health'!C4),'Raw Model Inputs'!AU:AU,'Raw Model Inputs'!AJ:AJ)/C5)))</f>
        <v>#N/A</v>
      </c>
      <c r="D17" s="80" t="e">
        <f t="shared" si="0"/>
        <v>#N/A</v>
      </c>
      <c r="E17" s="24"/>
      <c r="F17" s="25">
        <v>2.5</v>
      </c>
      <c r="G17" s="26">
        <v>2.1749999999999999E-2</v>
      </c>
      <c r="H17" s="199"/>
      <c r="I17" s="10"/>
      <c r="J17" s="28" t="e">
        <f t="shared" si="1"/>
        <v>#N/A</v>
      </c>
      <c r="K17" s="16" t="e">
        <f t="shared" si="2"/>
        <v>#N/A</v>
      </c>
    </row>
    <row r="18" spans="1:13" ht="20" customHeight="1" x14ac:dyDescent="0.2">
      <c r="A18" s="199"/>
      <c r="B18" s="22" t="s">
        <v>97</v>
      </c>
      <c r="C18" s="23" t="e">
        <f t="array" ref="C18">IF(AND(C3 = "ALL",C4 = "ALL"), SUMPRODUCT('Raw Model Inputs'!BD:BD,'Raw Model Inputs'!AJ:AJ)/C5,
IF(AND(C3 = "ALL", NOT(C4 = "ALL")), SUMPRODUCT(--('Raw Model Inputs'!B:B='2. Improved Health'!C4),'Raw Model Inputs'!BD:BD,'Raw Model Inputs'!AJ:AJ)/C5,
IF(AND(C4 = "ALL", NOT(C3 = "ALL")), SUMPRODUCT(--('Raw Model Inputs'!A:A='2. Improved Health'!C3),'Raw Model Inputs'!BD:BD,'Raw Model Inputs'!AJ:AJ)/C5,
SUMPRODUCT(--('Raw Model Inputs'!A:A='2. Improved Health'!C3),--('Raw Model Inputs'!B:B='2. Improved Health'!C4),'Raw Model Inputs'!BD:BD,'Raw Model Inputs'!AJ:AJ)/C5)))</f>
        <v>#N/A</v>
      </c>
      <c r="D18" s="80" t="e">
        <f t="shared" si="0"/>
        <v>#N/A</v>
      </c>
      <c r="E18" s="24"/>
      <c r="F18" s="25">
        <v>1.25</v>
      </c>
      <c r="G18" s="26">
        <v>6.13E-3</v>
      </c>
      <c r="H18" s="199"/>
      <c r="I18" s="10"/>
      <c r="J18" s="28" t="e">
        <f t="shared" si="1"/>
        <v>#N/A</v>
      </c>
      <c r="K18" s="16" t="e">
        <f t="shared" si="2"/>
        <v>#N/A</v>
      </c>
    </row>
    <row r="19" spans="1:13" ht="15.75" customHeight="1" x14ac:dyDescent="0.2">
      <c r="A19" s="199"/>
      <c r="B19" s="22" t="s">
        <v>98</v>
      </c>
      <c r="C19" s="23" t="e">
        <f t="array" ref="C19">IF(AND(C3 = "ALL",C4 = "ALL"), SUMPRODUCT('Raw Model Inputs'!AR:AR,'Raw Model Inputs'!AJ:AJ)/C5,
IF(AND(C3 = "ALL", NOT(C4 = "ALL")), SUMPRODUCT(--('Raw Model Inputs'!B:B='2. Improved Health'!C4),'Raw Model Inputs'!AR:AR,'Raw Model Inputs'!AJ:AJ)/C5,
IF(AND(C4 = "ALL", NOT(C3 = "ALL")), SUMPRODUCT(--('Raw Model Inputs'!A:A='2. Improved Health'!C3),'Raw Model Inputs'!AR:AR,'Raw Model Inputs'!AJ:AJ)/C5,
SUMPRODUCT(--('Raw Model Inputs'!A:A='2. Improved Health'!C3),--('Raw Model Inputs'!B:B='2. Improved Health'!C4),'Raw Model Inputs'!AR:AR,'Raw Model Inputs'!AJ:AJ)/C5)))</f>
        <v>#N/A</v>
      </c>
      <c r="D19" s="80" t="e">
        <f t="shared" si="0"/>
        <v>#N/A</v>
      </c>
      <c r="E19" s="24"/>
      <c r="F19" s="25">
        <v>1</v>
      </c>
      <c r="G19" s="26">
        <v>4.4999999999999997E-3</v>
      </c>
      <c r="H19" s="199"/>
      <c r="I19" s="10"/>
      <c r="J19" s="28" t="e">
        <f t="shared" si="1"/>
        <v>#N/A</v>
      </c>
      <c r="K19" s="16" t="e">
        <f t="shared" si="2"/>
        <v>#N/A</v>
      </c>
    </row>
    <row r="20" spans="1:13" ht="15.75" customHeight="1" thickBot="1" x14ac:dyDescent="0.25">
      <c r="A20" s="271"/>
      <c r="B20" s="29" t="s">
        <v>99</v>
      </c>
      <c r="C20" s="79" t="e">
        <f t="array" ref="C20">IF(AND(C3 = "ALL",C4 = "ALL"), SUMPRODUCT('Raw Model Inputs'!AM:AM,'Raw Model Inputs'!AJ:AJ)/C5,
IF(AND(C3 = "ALL", NOT(C4 = "ALL")), SUMPRODUCT(--('Raw Model Inputs'!B:B='2. Improved Health'!C4),'Raw Model Inputs'!AM:AM,'Raw Model Inputs'!AJ:AJ)/C5,
IF(AND(C4 = "ALL", NOT(C3 = "ALL")), SUMPRODUCT(--('Raw Model Inputs'!A:A='2. Improved Health'!C3),'Raw Model Inputs'!AM:AM,'Raw Model Inputs'!AJ:AJ)/C5,
SUMPRODUCT(--('Raw Model Inputs'!A:A='2. Improved Health'!C3),--('Raw Model Inputs'!B:B='2. Improved Health'!C4),'Raw Model Inputs'!AM:AM,'Raw Model Inputs'!AJ:AJ)/C5)))</f>
        <v>#N/A</v>
      </c>
      <c r="D20" s="82" t="e">
        <f t="shared" si="0"/>
        <v>#N/A</v>
      </c>
      <c r="E20" s="24"/>
      <c r="F20" s="25">
        <v>1</v>
      </c>
      <c r="G20" s="26">
        <v>4.4999999999999997E-3</v>
      </c>
      <c r="H20" s="199"/>
      <c r="I20" s="10"/>
      <c r="J20" s="30" t="e">
        <f t="shared" si="1"/>
        <v>#N/A</v>
      </c>
      <c r="K20" s="31" t="e">
        <f t="shared" si="2"/>
        <v>#N/A</v>
      </c>
    </row>
    <row r="21" spans="1:13" ht="66" customHeight="1" thickBot="1" x14ac:dyDescent="0.25">
      <c r="D21" s="32" t="s">
        <v>100</v>
      </c>
      <c r="H21" s="33" t="s">
        <v>101</v>
      </c>
      <c r="J21" s="18"/>
      <c r="K21" s="10"/>
      <c r="M21" s="10"/>
    </row>
    <row r="22" spans="1:13" ht="15.75" customHeight="1" thickTop="1" thickBot="1" x14ac:dyDescent="0.25">
      <c r="A22" s="36"/>
      <c r="B22" s="36" t="s">
        <v>102</v>
      </c>
      <c r="C22" s="36"/>
      <c r="D22" s="36"/>
      <c r="G22" s="279" t="s">
        <v>103</v>
      </c>
      <c r="H22" s="199"/>
      <c r="I22" s="199"/>
      <c r="J22" s="34" t="e">
        <f>SUM(J11:J20)</f>
        <v>#N/A</v>
      </c>
      <c r="K22" s="35" t="e">
        <f>SUM(K11:K20)</f>
        <v>#N/A</v>
      </c>
      <c r="L22" s="10"/>
      <c r="M22" s="10"/>
    </row>
    <row r="23" spans="1:13" ht="15.75" customHeight="1" thickTop="1" x14ac:dyDescent="0.2">
      <c r="A23" s="36"/>
      <c r="B23" s="269" t="s">
        <v>104</v>
      </c>
      <c r="C23" s="199"/>
      <c r="D23" s="199"/>
      <c r="E23" s="199"/>
      <c r="F23" s="199"/>
      <c r="G23" s="199"/>
      <c r="H23" s="199"/>
      <c r="I23" s="199"/>
      <c r="J23" s="199"/>
      <c r="K23" s="10"/>
      <c r="L23" s="10"/>
      <c r="M23" s="10"/>
    </row>
    <row r="24" spans="1:13" ht="15.75" customHeight="1" x14ac:dyDescent="0.2">
      <c r="A24" s="36"/>
      <c r="B24" s="36" t="s">
        <v>105</v>
      </c>
      <c r="C24" s="36"/>
      <c r="D24" s="36"/>
      <c r="J24" s="18"/>
      <c r="K24" s="10"/>
      <c r="L24" s="10"/>
      <c r="M24" s="10"/>
    </row>
    <row r="25" spans="1:13" ht="15.75" customHeight="1" x14ac:dyDescent="0.2">
      <c r="A25" s="36"/>
      <c r="B25" s="269" t="s">
        <v>106</v>
      </c>
      <c r="C25" s="199"/>
      <c r="D25" s="199"/>
      <c r="E25" s="199"/>
      <c r="F25" s="199"/>
      <c r="G25" s="199"/>
      <c r="H25" s="199"/>
      <c r="I25" s="199"/>
      <c r="J25" s="199"/>
      <c r="K25" s="10"/>
      <c r="L25" s="10"/>
      <c r="M25" s="10"/>
    </row>
    <row r="26" spans="1:13" ht="15.75" customHeight="1" x14ac:dyDescent="0.2">
      <c r="A26" s="36"/>
      <c r="B26" s="36" t="s">
        <v>107</v>
      </c>
      <c r="C26" s="36"/>
      <c r="D26" s="36"/>
      <c r="J26" s="18"/>
      <c r="K26" s="10"/>
      <c r="L26" s="10"/>
      <c r="M26" s="10"/>
    </row>
    <row r="27" spans="1:13" ht="15.75" customHeight="1" x14ac:dyDescent="0.2">
      <c r="A27" s="36"/>
      <c r="B27" s="269" t="s">
        <v>108</v>
      </c>
      <c r="C27" s="199"/>
      <c r="D27" s="199"/>
      <c r="E27" s="199"/>
      <c r="F27" s="199"/>
      <c r="G27" s="199"/>
      <c r="H27" s="199"/>
      <c r="I27" s="199"/>
      <c r="J27" s="199"/>
      <c r="K27" s="10"/>
      <c r="L27" s="10"/>
      <c r="M27" s="10"/>
    </row>
    <row r="28" spans="1:13" ht="15.75" customHeight="1" x14ac:dyDescent="0.2">
      <c r="A28" s="36"/>
      <c r="B28" s="36" t="s">
        <v>109</v>
      </c>
      <c r="C28" s="36"/>
      <c r="D28" s="36"/>
      <c r="J28" s="18"/>
      <c r="K28" s="10"/>
      <c r="L28" s="10"/>
      <c r="M28" s="10"/>
    </row>
    <row r="29" spans="1:13" ht="15.75" customHeight="1" x14ac:dyDescent="0.2">
      <c r="A29" s="36"/>
      <c r="B29" s="36" t="s">
        <v>110</v>
      </c>
      <c r="K29" s="10"/>
      <c r="L29" s="10"/>
      <c r="M29" s="10"/>
    </row>
    <row r="30" spans="1:13" ht="15.75" customHeight="1" x14ac:dyDescent="0.2">
      <c r="B30" s="36" t="s">
        <v>111</v>
      </c>
      <c r="K30" s="10"/>
      <c r="L30" s="10"/>
      <c r="M30" s="10"/>
    </row>
    <row r="31" spans="1:13" ht="15.75" customHeight="1" x14ac:dyDescent="0.2">
      <c r="B31" s="280" t="s">
        <v>112</v>
      </c>
      <c r="C31" s="199"/>
      <c r="D31" s="199"/>
      <c r="E31" s="199"/>
      <c r="F31" s="199"/>
      <c r="G31" s="199"/>
      <c r="H31" s="199"/>
      <c r="I31" s="199"/>
      <c r="J31" s="199"/>
      <c r="K31" s="10"/>
      <c r="L31" s="10"/>
      <c r="M31" s="10"/>
    </row>
    <row r="32" spans="1:13" ht="15.75" customHeight="1" x14ac:dyDescent="0.2">
      <c r="B32" s="36" t="s">
        <v>113</v>
      </c>
      <c r="J32" s="18"/>
      <c r="K32" s="10"/>
      <c r="L32" s="10"/>
      <c r="M32" s="10"/>
    </row>
    <row r="33" spans="2:13" ht="15.75" customHeight="1" x14ac:dyDescent="0.2">
      <c r="B33" s="280" t="s">
        <v>114</v>
      </c>
      <c r="C33" s="199"/>
      <c r="D33" s="199"/>
      <c r="E33" s="199"/>
      <c r="F33" s="199"/>
      <c r="G33" s="199"/>
      <c r="H33" s="199"/>
      <c r="I33" s="199"/>
      <c r="J33" s="199"/>
      <c r="K33" s="10"/>
      <c r="L33" s="10"/>
      <c r="M33" s="10"/>
    </row>
    <row r="34" spans="2:13" ht="15.75" customHeight="1" x14ac:dyDescent="0.2">
      <c r="B34" s="36" t="s">
        <v>115</v>
      </c>
      <c r="J34" s="18"/>
      <c r="K34" s="10"/>
      <c r="L34" s="10"/>
      <c r="M34" s="10"/>
    </row>
    <row r="35" spans="2:13" ht="15.75" customHeight="1" x14ac:dyDescent="0.2">
      <c r="B35" s="280" t="s">
        <v>116</v>
      </c>
      <c r="C35" s="199"/>
      <c r="D35" s="199"/>
      <c r="E35" s="199"/>
      <c r="F35" s="199"/>
      <c r="G35" s="199"/>
      <c r="H35" s="199"/>
      <c r="I35" s="199"/>
      <c r="J35" s="199"/>
      <c r="K35" s="10"/>
      <c r="L35" s="10"/>
      <c r="M35" s="10"/>
    </row>
    <row r="36" spans="2:13" ht="15.75" customHeight="1" x14ac:dyDescent="0.2">
      <c r="J36" s="18"/>
      <c r="K36" s="10"/>
      <c r="L36" s="10"/>
      <c r="M36" s="10"/>
    </row>
    <row r="37" spans="2:13" ht="15.75" customHeight="1" x14ac:dyDescent="0.2">
      <c r="J37" s="18"/>
      <c r="K37" s="10"/>
      <c r="L37" s="10"/>
      <c r="M37" s="10"/>
    </row>
    <row r="38" spans="2:13" ht="15.75" customHeight="1" x14ac:dyDescent="0.2">
      <c r="J38" s="18"/>
      <c r="K38" s="10"/>
      <c r="L38" s="10"/>
      <c r="M38" s="10"/>
    </row>
    <row r="39" spans="2:13" ht="15.75" customHeight="1" x14ac:dyDescent="0.2">
      <c r="J39" s="18"/>
      <c r="K39" s="10"/>
      <c r="L39" s="10"/>
      <c r="M39" s="10"/>
    </row>
    <row r="40" spans="2:13" ht="15.75" customHeight="1" x14ac:dyDescent="0.2">
      <c r="J40" s="18"/>
      <c r="K40" s="10"/>
      <c r="L40" s="10"/>
      <c r="M40" s="10"/>
    </row>
    <row r="41" spans="2:13" x14ac:dyDescent="0.2">
      <c r="J41" s="18"/>
      <c r="K41" s="10"/>
      <c r="L41" s="10"/>
      <c r="M41" s="10"/>
    </row>
    <row r="42" spans="2:13" x14ac:dyDescent="0.2">
      <c r="J42" s="18"/>
      <c r="K42" s="10"/>
      <c r="L42" s="10"/>
      <c r="M42" s="10"/>
    </row>
    <row r="43" spans="2:13" x14ac:dyDescent="0.2">
      <c r="J43" s="18"/>
      <c r="K43" s="10"/>
      <c r="L43" s="10"/>
      <c r="M43" s="10"/>
    </row>
    <row r="44" spans="2:13" x14ac:dyDescent="0.2">
      <c r="J44" s="18"/>
      <c r="K44" s="10"/>
      <c r="L44" s="10"/>
      <c r="M44" s="10"/>
    </row>
    <row r="45" spans="2:13" x14ac:dyDescent="0.2">
      <c r="J45" s="18"/>
      <c r="K45" s="10"/>
      <c r="L45" s="10"/>
      <c r="M45" s="10"/>
    </row>
    <row r="46" spans="2:13" x14ac:dyDescent="0.2">
      <c r="J46" s="18"/>
      <c r="K46" s="10"/>
      <c r="L46" s="10"/>
      <c r="M46" s="10"/>
    </row>
    <row r="47" spans="2:13" x14ac:dyDescent="0.2">
      <c r="J47" s="18"/>
      <c r="K47" s="10"/>
      <c r="L47" s="10"/>
      <c r="M47" s="10"/>
    </row>
    <row r="48" spans="2:13" x14ac:dyDescent="0.2">
      <c r="J48" s="18"/>
      <c r="K48" s="10"/>
      <c r="L48" s="10"/>
      <c r="M48" s="10"/>
    </row>
    <row r="49" spans="10:13" x14ac:dyDescent="0.2">
      <c r="J49" s="18"/>
      <c r="K49" s="10"/>
      <c r="L49" s="10"/>
      <c r="M49" s="10"/>
    </row>
    <row r="50" spans="10:13" x14ac:dyDescent="0.2">
      <c r="J50" s="18"/>
      <c r="K50" s="10"/>
      <c r="L50" s="10"/>
      <c r="M50" s="10"/>
    </row>
    <row r="51" spans="10:13" x14ac:dyDescent="0.2">
      <c r="J51" s="18"/>
      <c r="K51" s="10"/>
      <c r="L51" s="10"/>
      <c r="M51" s="10"/>
    </row>
    <row r="52" spans="10:13" x14ac:dyDescent="0.2">
      <c r="J52" s="18"/>
      <c r="K52" s="10"/>
      <c r="L52" s="10"/>
      <c r="M52" s="10"/>
    </row>
    <row r="53" spans="10:13" x14ac:dyDescent="0.2">
      <c r="J53" s="18"/>
      <c r="K53" s="10"/>
      <c r="L53" s="10"/>
      <c r="M53" s="10"/>
    </row>
    <row r="54" spans="10:13" x14ac:dyDescent="0.2">
      <c r="J54" s="18"/>
      <c r="K54" s="10"/>
      <c r="L54" s="10"/>
      <c r="M54" s="10"/>
    </row>
    <row r="55" spans="10:13" x14ac:dyDescent="0.2">
      <c r="J55" s="18"/>
      <c r="K55" s="10"/>
      <c r="L55" s="10"/>
      <c r="M55" s="10"/>
    </row>
    <row r="56" spans="10:13" x14ac:dyDescent="0.2">
      <c r="J56" s="18"/>
      <c r="K56" s="10"/>
      <c r="L56" s="10"/>
      <c r="M56" s="10"/>
    </row>
    <row r="57" spans="10:13" x14ac:dyDescent="0.2">
      <c r="J57" s="18"/>
      <c r="K57" s="10"/>
      <c r="L57" s="10"/>
      <c r="M57" s="10"/>
    </row>
    <row r="58" spans="10:13" x14ac:dyDescent="0.2">
      <c r="J58" s="18"/>
      <c r="K58" s="10"/>
      <c r="L58" s="10"/>
      <c r="M58" s="10"/>
    </row>
    <row r="59" spans="10:13" x14ac:dyDescent="0.2">
      <c r="J59" s="18"/>
      <c r="K59" s="10"/>
      <c r="L59" s="10"/>
      <c r="M59" s="10"/>
    </row>
    <row r="60" spans="10:13" x14ac:dyDescent="0.2">
      <c r="J60" s="18"/>
      <c r="K60" s="10"/>
      <c r="L60" s="10"/>
      <c r="M60" s="10"/>
    </row>
    <row r="61" spans="10:13" x14ac:dyDescent="0.2">
      <c r="J61" s="18"/>
      <c r="K61" s="10"/>
      <c r="L61" s="10"/>
      <c r="M61" s="10"/>
    </row>
    <row r="62" spans="10:13" x14ac:dyDescent="0.2">
      <c r="J62" s="18"/>
      <c r="K62" s="10"/>
      <c r="L62" s="10"/>
      <c r="M62" s="10"/>
    </row>
    <row r="63" spans="10:13" x14ac:dyDescent="0.2">
      <c r="J63" s="18"/>
      <c r="K63" s="10"/>
      <c r="L63" s="10"/>
      <c r="M63" s="10"/>
    </row>
    <row r="64" spans="10:13" x14ac:dyDescent="0.2">
      <c r="J64" s="18"/>
      <c r="K64" s="10"/>
      <c r="L64" s="10"/>
      <c r="M64" s="10"/>
    </row>
    <row r="65" spans="10:13" x14ac:dyDescent="0.2">
      <c r="J65" s="18"/>
      <c r="K65" s="10"/>
      <c r="L65" s="10"/>
      <c r="M65" s="10"/>
    </row>
    <row r="66" spans="10:13" x14ac:dyDescent="0.2">
      <c r="J66" s="18"/>
      <c r="K66" s="10"/>
      <c r="L66" s="10"/>
      <c r="M66" s="10"/>
    </row>
    <row r="67" spans="10:13" x14ac:dyDescent="0.2">
      <c r="J67" s="18"/>
      <c r="K67" s="10"/>
      <c r="L67" s="10"/>
      <c r="M67" s="10"/>
    </row>
    <row r="68" spans="10:13" x14ac:dyDescent="0.2">
      <c r="J68" s="18"/>
      <c r="K68" s="10"/>
      <c r="L68" s="10"/>
      <c r="M68" s="10"/>
    </row>
    <row r="69" spans="10:13" x14ac:dyDescent="0.2">
      <c r="J69" s="18"/>
      <c r="K69" s="10"/>
      <c r="L69" s="10"/>
      <c r="M69" s="10"/>
    </row>
    <row r="70" spans="10:13" x14ac:dyDescent="0.2">
      <c r="J70" s="18"/>
      <c r="K70" s="10"/>
      <c r="L70" s="10"/>
      <c r="M70" s="10"/>
    </row>
    <row r="71" spans="10:13" x14ac:dyDescent="0.2">
      <c r="J71" s="18"/>
      <c r="K71" s="10"/>
      <c r="L71" s="10"/>
      <c r="M71" s="10"/>
    </row>
    <row r="72" spans="10:13" x14ac:dyDescent="0.2">
      <c r="J72" s="18"/>
      <c r="K72" s="10"/>
      <c r="L72" s="10"/>
      <c r="M72" s="10"/>
    </row>
    <row r="73" spans="10:13" x14ac:dyDescent="0.2">
      <c r="J73" s="18"/>
      <c r="K73" s="10"/>
      <c r="L73" s="10"/>
      <c r="M73" s="10"/>
    </row>
    <row r="74" spans="10:13" x14ac:dyDescent="0.2">
      <c r="J74" s="18"/>
      <c r="K74" s="10"/>
      <c r="L74" s="10"/>
      <c r="M74" s="10"/>
    </row>
    <row r="75" spans="10:13" x14ac:dyDescent="0.2">
      <c r="J75" s="18"/>
      <c r="K75" s="10"/>
      <c r="L75" s="10"/>
      <c r="M75" s="10"/>
    </row>
    <row r="76" spans="10:13" x14ac:dyDescent="0.2">
      <c r="J76" s="18"/>
      <c r="K76" s="10"/>
      <c r="L76" s="10"/>
      <c r="M76" s="10"/>
    </row>
    <row r="77" spans="10:13" x14ac:dyDescent="0.2">
      <c r="J77" s="18"/>
      <c r="K77" s="10"/>
      <c r="L77" s="10"/>
      <c r="M77" s="10"/>
    </row>
    <row r="78" spans="10:13" x14ac:dyDescent="0.2">
      <c r="J78" s="18"/>
      <c r="K78" s="10"/>
      <c r="L78" s="10"/>
      <c r="M78" s="10"/>
    </row>
    <row r="79" spans="10:13" x14ac:dyDescent="0.2">
      <c r="J79" s="18"/>
      <c r="K79" s="10"/>
      <c r="L79" s="10"/>
      <c r="M79" s="10"/>
    </row>
    <row r="80" spans="10:13" x14ac:dyDescent="0.2">
      <c r="J80" s="18"/>
      <c r="K80" s="10"/>
      <c r="L80" s="10"/>
      <c r="M80" s="10"/>
    </row>
    <row r="81" spans="10:13" x14ac:dyDescent="0.2">
      <c r="J81" s="18"/>
      <c r="K81" s="10"/>
      <c r="L81" s="10"/>
      <c r="M81" s="10"/>
    </row>
    <row r="82" spans="10:13" x14ac:dyDescent="0.2">
      <c r="J82" s="18"/>
      <c r="K82" s="10"/>
      <c r="L82" s="10"/>
      <c r="M82" s="10"/>
    </row>
    <row r="83" spans="10:13" x14ac:dyDescent="0.2">
      <c r="J83" s="18"/>
      <c r="K83" s="10"/>
      <c r="L83" s="10"/>
      <c r="M83" s="10"/>
    </row>
    <row r="84" spans="10:13" x14ac:dyDescent="0.2">
      <c r="J84" s="18"/>
      <c r="K84" s="10"/>
      <c r="L84" s="10"/>
      <c r="M84" s="10"/>
    </row>
    <row r="85" spans="10:13" x14ac:dyDescent="0.2">
      <c r="J85" s="18"/>
      <c r="K85" s="10"/>
      <c r="L85" s="10"/>
      <c r="M85" s="10"/>
    </row>
    <row r="86" spans="10:13" x14ac:dyDescent="0.2">
      <c r="J86" s="18"/>
      <c r="K86" s="10"/>
      <c r="L86" s="10"/>
      <c r="M86" s="10"/>
    </row>
    <row r="87" spans="10:13" x14ac:dyDescent="0.2">
      <c r="J87" s="18"/>
      <c r="K87" s="10"/>
      <c r="L87" s="10"/>
      <c r="M87" s="10"/>
    </row>
    <row r="88" spans="10:13" x14ac:dyDescent="0.2">
      <c r="J88" s="18"/>
      <c r="K88" s="10"/>
      <c r="L88" s="10"/>
      <c r="M88" s="10"/>
    </row>
    <row r="89" spans="10:13" x14ac:dyDescent="0.2">
      <c r="J89" s="18"/>
      <c r="K89" s="10"/>
      <c r="L89" s="10"/>
      <c r="M89" s="10"/>
    </row>
    <row r="90" spans="10:13" x14ac:dyDescent="0.2">
      <c r="J90" s="18"/>
      <c r="K90" s="10"/>
      <c r="L90" s="10"/>
      <c r="M90" s="10"/>
    </row>
    <row r="91" spans="10:13" x14ac:dyDescent="0.2">
      <c r="J91" s="18"/>
      <c r="K91" s="10"/>
      <c r="L91" s="10"/>
      <c r="M91" s="10"/>
    </row>
    <row r="92" spans="10:13" x14ac:dyDescent="0.2">
      <c r="J92" s="18"/>
      <c r="K92" s="10"/>
      <c r="L92" s="10"/>
      <c r="M92" s="10"/>
    </row>
    <row r="93" spans="10:13" x14ac:dyDescent="0.2">
      <c r="J93" s="18"/>
      <c r="K93" s="10"/>
      <c r="L93" s="10"/>
      <c r="M93" s="10"/>
    </row>
    <row r="94" spans="10:13" x14ac:dyDescent="0.2">
      <c r="J94" s="18"/>
      <c r="K94" s="10"/>
      <c r="L94" s="10"/>
      <c r="M94" s="10"/>
    </row>
    <row r="95" spans="10:13" x14ac:dyDescent="0.2">
      <c r="J95" s="18"/>
      <c r="K95" s="10"/>
      <c r="L95" s="10"/>
      <c r="M95" s="10"/>
    </row>
    <row r="96" spans="10:13" x14ac:dyDescent="0.2">
      <c r="J96" s="18"/>
      <c r="K96" s="10"/>
      <c r="L96" s="10"/>
      <c r="M96" s="10"/>
    </row>
    <row r="97" spans="10:13" x14ac:dyDescent="0.2">
      <c r="J97" s="18"/>
      <c r="K97" s="10"/>
      <c r="L97" s="10"/>
      <c r="M97" s="10"/>
    </row>
    <row r="98" spans="10:13" x14ac:dyDescent="0.2">
      <c r="J98" s="18"/>
      <c r="K98" s="10"/>
      <c r="L98" s="10"/>
      <c r="M98" s="10"/>
    </row>
    <row r="99" spans="10:13" x14ac:dyDescent="0.2">
      <c r="J99" s="18"/>
      <c r="K99" s="10"/>
      <c r="L99" s="10"/>
      <c r="M99" s="10"/>
    </row>
    <row r="100" spans="10:13" x14ac:dyDescent="0.2">
      <c r="J100" s="18"/>
      <c r="K100" s="10"/>
      <c r="L100" s="10"/>
      <c r="M100" s="10"/>
    </row>
    <row r="101" spans="10:13" x14ac:dyDescent="0.2">
      <c r="J101" s="18"/>
      <c r="K101" s="10"/>
      <c r="L101" s="10"/>
      <c r="M101" s="10"/>
    </row>
    <row r="102" spans="10:13" x14ac:dyDescent="0.2">
      <c r="J102" s="18"/>
      <c r="K102" s="10"/>
      <c r="L102" s="10"/>
      <c r="M102" s="10"/>
    </row>
    <row r="103" spans="10:13" x14ac:dyDescent="0.2">
      <c r="J103" s="18"/>
      <c r="K103" s="10"/>
      <c r="L103" s="10"/>
      <c r="M103" s="10"/>
    </row>
    <row r="104" spans="10:13" x14ac:dyDescent="0.2">
      <c r="J104" s="18"/>
      <c r="K104" s="10"/>
      <c r="L104" s="10"/>
      <c r="M104" s="10"/>
    </row>
    <row r="105" spans="10:13" x14ac:dyDescent="0.2">
      <c r="J105" s="18"/>
      <c r="K105" s="10"/>
      <c r="L105" s="10"/>
      <c r="M105" s="10"/>
    </row>
    <row r="106" spans="10:13" x14ac:dyDescent="0.2">
      <c r="J106" s="18"/>
      <c r="K106" s="10"/>
      <c r="L106" s="10"/>
      <c r="M106" s="10"/>
    </row>
    <row r="107" spans="10:13" x14ac:dyDescent="0.2">
      <c r="J107" s="18"/>
      <c r="K107" s="10"/>
      <c r="L107" s="10"/>
      <c r="M107" s="10"/>
    </row>
    <row r="108" spans="10:13" x14ac:dyDescent="0.2">
      <c r="J108" s="18"/>
      <c r="K108" s="10"/>
      <c r="L108" s="10"/>
      <c r="M108" s="10"/>
    </row>
    <row r="109" spans="10:13" x14ac:dyDescent="0.2">
      <c r="J109" s="18"/>
      <c r="K109" s="10"/>
      <c r="L109" s="10"/>
      <c r="M109" s="10"/>
    </row>
    <row r="110" spans="10:13" x14ac:dyDescent="0.2">
      <c r="J110" s="18"/>
      <c r="K110" s="10"/>
      <c r="L110" s="10"/>
      <c r="M110" s="10"/>
    </row>
    <row r="111" spans="10:13" x14ac:dyDescent="0.2">
      <c r="J111" s="18"/>
      <c r="K111" s="10"/>
      <c r="L111" s="10"/>
      <c r="M111" s="10"/>
    </row>
    <row r="112" spans="10:13" x14ac:dyDescent="0.2">
      <c r="J112" s="18"/>
      <c r="K112" s="10"/>
      <c r="L112" s="10"/>
      <c r="M112" s="10"/>
    </row>
    <row r="113" spans="10:13" x14ac:dyDescent="0.2">
      <c r="J113" s="18"/>
      <c r="K113" s="10"/>
      <c r="L113" s="10"/>
      <c r="M113" s="10"/>
    </row>
    <row r="114" spans="10:13" x14ac:dyDescent="0.2">
      <c r="J114" s="18"/>
      <c r="K114" s="10"/>
      <c r="L114" s="10"/>
      <c r="M114" s="10"/>
    </row>
    <row r="115" spans="10:13" x14ac:dyDescent="0.2">
      <c r="J115" s="18"/>
      <c r="K115" s="10"/>
      <c r="L115" s="10"/>
      <c r="M115" s="10"/>
    </row>
    <row r="116" spans="10:13" x14ac:dyDescent="0.2">
      <c r="J116" s="18"/>
      <c r="K116" s="10"/>
      <c r="L116" s="10"/>
      <c r="M116" s="10"/>
    </row>
    <row r="117" spans="10:13" x14ac:dyDescent="0.2">
      <c r="J117" s="18"/>
      <c r="K117" s="10"/>
      <c r="L117" s="10"/>
      <c r="M117" s="10"/>
    </row>
    <row r="118" spans="10:13" x14ac:dyDescent="0.2">
      <c r="J118" s="18"/>
      <c r="K118" s="10"/>
      <c r="L118" s="10"/>
      <c r="M118" s="10"/>
    </row>
    <row r="119" spans="10:13" x14ac:dyDescent="0.2">
      <c r="J119" s="18"/>
      <c r="K119" s="10"/>
      <c r="L119" s="10"/>
      <c r="M119" s="10"/>
    </row>
    <row r="120" spans="10:13" x14ac:dyDescent="0.2">
      <c r="J120" s="18"/>
      <c r="K120" s="10"/>
      <c r="L120" s="10"/>
      <c r="M120" s="10"/>
    </row>
    <row r="121" spans="10:13" x14ac:dyDescent="0.2">
      <c r="J121" s="18"/>
      <c r="K121" s="10"/>
      <c r="L121" s="10"/>
      <c r="M121" s="10"/>
    </row>
    <row r="122" spans="10:13" x14ac:dyDescent="0.2">
      <c r="J122" s="18"/>
      <c r="K122" s="10"/>
      <c r="L122" s="10"/>
      <c r="M122" s="10"/>
    </row>
    <row r="123" spans="10:13" x14ac:dyDescent="0.2">
      <c r="J123" s="18"/>
      <c r="K123" s="10"/>
      <c r="L123" s="10"/>
      <c r="M123" s="10"/>
    </row>
    <row r="124" spans="10:13" x14ac:dyDescent="0.2">
      <c r="J124" s="18"/>
      <c r="K124" s="10"/>
      <c r="L124" s="10"/>
      <c r="M124" s="10"/>
    </row>
    <row r="125" spans="10:13" x14ac:dyDescent="0.2">
      <c r="J125" s="18"/>
      <c r="K125" s="10"/>
      <c r="L125" s="10"/>
      <c r="M125" s="10"/>
    </row>
    <row r="126" spans="10:13" x14ac:dyDescent="0.2">
      <c r="J126" s="18"/>
      <c r="K126" s="10"/>
      <c r="L126" s="10"/>
      <c r="M126" s="10"/>
    </row>
    <row r="127" spans="10:13" x14ac:dyDescent="0.2">
      <c r="J127" s="18"/>
      <c r="K127" s="10"/>
      <c r="L127" s="10"/>
      <c r="M127" s="10"/>
    </row>
    <row r="128" spans="10:13" x14ac:dyDescent="0.2">
      <c r="J128" s="18"/>
      <c r="K128" s="10"/>
      <c r="L128" s="10"/>
      <c r="M128" s="10"/>
    </row>
    <row r="129" spans="10:13" x14ac:dyDescent="0.2">
      <c r="J129" s="18"/>
      <c r="K129" s="10"/>
      <c r="L129" s="10"/>
      <c r="M129" s="10"/>
    </row>
    <row r="130" spans="10:13" x14ac:dyDescent="0.2">
      <c r="J130" s="18"/>
      <c r="K130" s="10"/>
      <c r="L130" s="10"/>
      <c r="M130" s="10"/>
    </row>
    <row r="131" spans="10:13" x14ac:dyDescent="0.2">
      <c r="J131" s="18"/>
      <c r="K131" s="10"/>
      <c r="L131" s="10"/>
      <c r="M131" s="10"/>
    </row>
    <row r="132" spans="10:13" x14ac:dyDescent="0.2">
      <c r="J132" s="18"/>
      <c r="K132" s="10"/>
      <c r="L132" s="10"/>
      <c r="M132" s="10"/>
    </row>
    <row r="133" spans="10:13" x14ac:dyDescent="0.2">
      <c r="J133" s="18"/>
      <c r="K133" s="10"/>
      <c r="L133" s="10"/>
      <c r="M133" s="10"/>
    </row>
    <row r="134" spans="10:13" x14ac:dyDescent="0.2">
      <c r="J134" s="18"/>
      <c r="K134" s="10"/>
      <c r="L134" s="10"/>
      <c r="M134" s="10"/>
    </row>
    <row r="135" spans="10:13" x14ac:dyDescent="0.2">
      <c r="J135" s="18"/>
      <c r="K135" s="10"/>
      <c r="L135" s="10"/>
      <c r="M135" s="10"/>
    </row>
    <row r="136" spans="10:13" x14ac:dyDescent="0.2">
      <c r="J136" s="18"/>
      <c r="K136" s="10"/>
      <c r="L136" s="10"/>
      <c r="M136" s="10"/>
    </row>
    <row r="137" spans="10:13" x14ac:dyDescent="0.2">
      <c r="J137" s="18"/>
      <c r="K137" s="10"/>
      <c r="L137" s="10"/>
      <c r="M137" s="10"/>
    </row>
    <row r="138" spans="10:13" x14ac:dyDescent="0.2">
      <c r="J138" s="18"/>
      <c r="K138" s="10"/>
      <c r="L138" s="10"/>
      <c r="M138" s="10"/>
    </row>
    <row r="139" spans="10:13" x14ac:dyDescent="0.2">
      <c r="J139" s="18"/>
      <c r="K139" s="10"/>
      <c r="L139" s="10"/>
      <c r="M139" s="10"/>
    </row>
    <row r="140" spans="10:13" x14ac:dyDescent="0.2">
      <c r="J140" s="18"/>
      <c r="K140" s="10"/>
      <c r="L140" s="10"/>
      <c r="M140" s="10"/>
    </row>
    <row r="141" spans="10:13" x14ac:dyDescent="0.2">
      <c r="J141" s="18"/>
      <c r="K141" s="10"/>
      <c r="L141" s="10"/>
      <c r="M141" s="10"/>
    </row>
    <row r="142" spans="10:13" x14ac:dyDescent="0.2">
      <c r="J142" s="18"/>
      <c r="K142" s="10"/>
      <c r="L142" s="10"/>
      <c r="M142" s="10"/>
    </row>
    <row r="143" spans="10:13" x14ac:dyDescent="0.2">
      <c r="J143" s="18"/>
      <c r="K143" s="10"/>
      <c r="L143" s="10"/>
      <c r="M143" s="10"/>
    </row>
    <row r="144" spans="10:13" x14ac:dyDescent="0.2">
      <c r="J144" s="18"/>
      <c r="K144" s="10"/>
      <c r="L144" s="10"/>
      <c r="M144" s="10"/>
    </row>
    <row r="145" spans="10:13" x14ac:dyDescent="0.2">
      <c r="J145" s="18"/>
      <c r="K145" s="10"/>
      <c r="L145" s="10"/>
      <c r="M145" s="10"/>
    </row>
    <row r="146" spans="10:13" x14ac:dyDescent="0.2">
      <c r="J146" s="18"/>
      <c r="K146" s="10"/>
      <c r="L146" s="10"/>
      <c r="M146" s="10"/>
    </row>
    <row r="147" spans="10:13" x14ac:dyDescent="0.2">
      <c r="J147" s="18"/>
      <c r="K147" s="10"/>
      <c r="L147" s="10"/>
      <c r="M147" s="10"/>
    </row>
    <row r="148" spans="10:13" x14ac:dyDescent="0.2">
      <c r="J148" s="18"/>
      <c r="K148" s="10"/>
      <c r="L148" s="10"/>
      <c r="M148" s="10"/>
    </row>
    <row r="149" spans="10:13" x14ac:dyDescent="0.2">
      <c r="J149" s="18"/>
      <c r="K149" s="10"/>
      <c r="L149" s="10"/>
      <c r="M149" s="10"/>
    </row>
    <row r="150" spans="10:13" x14ac:dyDescent="0.2">
      <c r="J150" s="18"/>
      <c r="K150" s="10"/>
      <c r="L150" s="10"/>
      <c r="M150" s="10"/>
    </row>
    <row r="151" spans="10:13" x14ac:dyDescent="0.2">
      <c r="J151" s="18"/>
      <c r="K151" s="10"/>
      <c r="L151" s="10"/>
      <c r="M151" s="10"/>
    </row>
    <row r="152" spans="10:13" x14ac:dyDescent="0.2">
      <c r="J152" s="18"/>
      <c r="K152" s="10"/>
      <c r="L152" s="10"/>
      <c r="M152" s="10"/>
    </row>
    <row r="153" spans="10:13" x14ac:dyDescent="0.2">
      <c r="J153" s="18"/>
      <c r="K153" s="10"/>
      <c r="L153" s="10"/>
      <c r="M153" s="10"/>
    </row>
    <row r="154" spans="10:13" x14ac:dyDescent="0.2">
      <c r="J154" s="18"/>
      <c r="K154" s="10"/>
      <c r="L154" s="10"/>
      <c r="M154" s="10"/>
    </row>
    <row r="155" spans="10:13" x14ac:dyDescent="0.2">
      <c r="J155" s="18"/>
      <c r="K155" s="10"/>
      <c r="L155" s="10"/>
      <c r="M155" s="10"/>
    </row>
    <row r="156" spans="10:13" x14ac:dyDescent="0.2">
      <c r="J156" s="18"/>
      <c r="K156" s="10"/>
      <c r="L156" s="10"/>
      <c r="M156" s="10"/>
    </row>
    <row r="157" spans="10:13" x14ac:dyDescent="0.2">
      <c r="J157" s="18"/>
      <c r="K157" s="10"/>
      <c r="L157" s="10"/>
      <c r="M157" s="10"/>
    </row>
    <row r="158" spans="10:13" x14ac:dyDescent="0.2">
      <c r="J158" s="18"/>
      <c r="K158" s="10"/>
      <c r="L158" s="10"/>
      <c r="M158" s="10"/>
    </row>
    <row r="159" spans="10:13" x14ac:dyDescent="0.2">
      <c r="J159" s="18"/>
      <c r="K159" s="10"/>
      <c r="L159" s="10"/>
      <c r="M159" s="10"/>
    </row>
    <row r="160" spans="10:13" x14ac:dyDescent="0.2">
      <c r="J160" s="18"/>
      <c r="K160" s="10"/>
      <c r="L160" s="10"/>
      <c r="M160" s="10"/>
    </row>
    <row r="161" spans="10:13" x14ac:dyDescent="0.2">
      <c r="J161" s="18"/>
      <c r="K161" s="10"/>
      <c r="L161" s="10"/>
      <c r="M161" s="10"/>
    </row>
    <row r="162" spans="10:13" x14ac:dyDescent="0.2">
      <c r="J162" s="18"/>
      <c r="K162" s="10"/>
      <c r="L162" s="10"/>
      <c r="M162" s="10"/>
    </row>
    <row r="163" spans="10:13" x14ac:dyDescent="0.2">
      <c r="J163" s="18"/>
      <c r="K163" s="10"/>
      <c r="L163" s="10"/>
      <c r="M163" s="10"/>
    </row>
    <row r="164" spans="10:13" x14ac:dyDescent="0.2">
      <c r="J164" s="18"/>
      <c r="K164" s="10"/>
      <c r="L164" s="10"/>
      <c r="M164" s="10"/>
    </row>
    <row r="165" spans="10:13" x14ac:dyDescent="0.2">
      <c r="J165" s="18"/>
      <c r="K165" s="10"/>
      <c r="L165" s="10"/>
      <c r="M165" s="10"/>
    </row>
    <row r="166" spans="10:13" x14ac:dyDescent="0.2">
      <c r="J166" s="18"/>
      <c r="K166" s="10"/>
      <c r="L166" s="10"/>
      <c r="M166" s="10"/>
    </row>
    <row r="167" spans="10:13" x14ac:dyDescent="0.2">
      <c r="J167" s="18"/>
      <c r="K167" s="10"/>
      <c r="L167" s="10"/>
      <c r="M167" s="10"/>
    </row>
    <row r="168" spans="10:13" x14ac:dyDescent="0.2">
      <c r="J168" s="18"/>
      <c r="K168" s="10"/>
      <c r="L168" s="10"/>
      <c r="M168" s="10"/>
    </row>
    <row r="169" spans="10:13" x14ac:dyDescent="0.2">
      <c r="J169" s="18"/>
      <c r="K169" s="10"/>
      <c r="L169" s="10"/>
      <c r="M169" s="10"/>
    </row>
    <row r="170" spans="10:13" x14ac:dyDescent="0.2">
      <c r="J170" s="18"/>
      <c r="K170" s="10"/>
      <c r="L170" s="10"/>
      <c r="M170" s="10"/>
    </row>
    <row r="171" spans="10:13" x14ac:dyDescent="0.2">
      <c r="J171" s="18"/>
      <c r="K171" s="10"/>
      <c r="L171" s="10"/>
      <c r="M171" s="10"/>
    </row>
    <row r="172" spans="10:13" x14ac:dyDescent="0.2">
      <c r="J172" s="18"/>
      <c r="K172" s="10"/>
      <c r="L172" s="10"/>
      <c r="M172" s="10"/>
    </row>
    <row r="173" spans="10:13" x14ac:dyDescent="0.2">
      <c r="J173" s="18"/>
      <c r="K173" s="10"/>
      <c r="L173" s="10"/>
      <c r="M173" s="10"/>
    </row>
    <row r="174" spans="10:13" x14ac:dyDescent="0.2">
      <c r="J174" s="18"/>
      <c r="K174" s="10"/>
      <c r="L174" s="10"/>
      <c r="M174" s="10"/>
    </row>
    <row r="175" spans="10:13" x14ac:dyDescent="0.2">
      <c r="J175" s="18"/>
      <c r="K175" s="10"/>
      <c r="L175" s="10"/>
      <c r="M175" s="10"/>
    </row>
    <row r="176" spans="10:13" x14ac:dyDescent="0.2">
      <c r="J176" s="18"/>
      <c r="K176" s="10"/>
      <c r="L176" s="10"/>
      <c r="M176" s="10"/>
    </row>
    <row r="177" spans="10:13" x14ac:dyDescent="0.2">
      <c r="J177" s="18"/>
      <c r="K177" s="10"/>
      <c r="L177" s="10"/>
      <c r="M177" s="10"/>
    </row>
    <row r="178" spans="10:13" x14ac:dyDescent="0.2">
      <c r="J178" s="18"/>
      <c r="K178" s="10"/>
      <c r="L178" s="10"/>
      <c r="M178" s="10"/>
    </row>
    <row r="179" spans="10:13" x14ac:dyDescent="0.2">
      <c r="J179" s="18"/>
      <c r="K179" s="10"/>
      <c r="L179" s="10"/>
      <c r="M179" s="10"/>
    </row>
    <row r="180" spans="10:13" x14ac:dyDescent="0.2">
      <c r="J180" s="18"/>
      <c r="K180" s="10"/>
      <c r="L180" s="10"/>
      <c r="M180" s="10"/>
    </row>
    <row r="181" spans="10:13" x14ac:dyDescent="0.2">
      <c r="J181" s="18"/>
      <c r="K181" s="10"/>
      <c r="L181" s="10"/>
      <c r="M181" s="10"/>
    </row>
    <row r="182" spans="10:13" x14ac:dyDescent="0.2">
      <c r="J182" s="18"/>
      <c r="K182" s="10"/>
      <c r="L182" s="10"/>
      <c r="M182" s="10"/>
    </row>
    <row r="183" spans="10:13" x14ac:dyDescent="0.2">
      <c r="J183" s="18"/>
      <c r="K183" s="10"/>
      <c r="L183" s="10"/>
      <c r="M183" s="10"/>
    </row>
    <row r="184" spans="10:13" x14ac:dyDescent="0.2">
      <c r="J184" s="18"/>
      <c r="K184" s="10"/>
      <c r="L184" s="10"/>
      <c r="M184" s="10"/>
    </row>
    <row r="185" spans="10:13" x14ac:dyDescent="0.2">
      <c r="J185" s="18"/>
      <c r="K185" s="10"/>
      <c r="L185" s="10"/>
      <c r="M185" s="10"/>
    </row>
    <row r="186" spans="10:13" x14ac:dyDescent="0.2">
      <c r="J186" s="18"/>
      <c r="K186" s="10"/>
      <c r="L186" s="10"/>
      <c r="M186" s="10"/>
    </row>
    <row r="187" spans="10:13" x14ac:dyDescent="0.2">
      <c r="J187" s="18"/>
      <c r="K187" s="10"/>
      <c r="L187" s="10"/>
      <c r="M187" s="10"/>
    </row>
    <row r="188" spans="10:13" x14ac:dyDescent="0.2">
      <c r="J188" s="18"/>
      <c r="K188" s="10"/>
      <c r="L188" s="10"/>
      <c r="M188" s="10"/>
    </row>
    <row r="189" spans="10:13" x14ac:dyDescent="0.2">
      <c r="J189" s="18"/>
      <c r="K189" s="10"/>
      <c r="L189" s="10"/>
      <c r="M189" s="10"/>
    </row>
    <row r="190" spans="10:13" x14ac:dyDescent="0.2">
      <c r="J190" s="18"/>
      <c r="K190" s="10"/>
      <c r="L190" s="10"/>
      <c r="M190" s="10"/>
    </row>
    <row r="191" spans="10:13" x14ac:dyDescent="0.2">
      <c r="J191" s="18"/>
      <c r="K191" s="10"/>
      <c r="L191" s="10"/>
      <c r="M191" s="10"/>
    </row>
    <row r="192" spans="10:13" x14ac:dyDescent="0.2">
      <c r="J192" s="18"/>
      <c r="K192" s="10"/>
      <c r="L192" s="10"/>
      <c r="M192" s="10"/>
    </row>
    <row r="193" spans="10:13" x14ac:dyDescent="0.2">
      <c r="J193" s="18"/>
      <c r="K193" s="10"/>
      <c r="L193" s="10"/>
      <c r="M193" s="10"/>
    </row>
    <row r="194" spans="10:13" x14ac:dyDescent="0.2">
      <c r="J194" s="18"/>
      <c r="K194" s="10"/>
      <c r="L194" s="10"/>
      <c r="M194" s="10"/>
    </row>
    <row r="195" spans="10:13" x14ac:dyDescent="0.2">
      <c r="J195" s="18"/>
      <c r="K195" s="10"/>
      <c r="L195" s="10"/>
      <c r="M195" s="10"/>
    </row>
    <row r="196" spans="10:13" x14ac:dyDescent="0.2">
      <c r="J196" s="18"/>
      <c r="K196" s="10"/>
      <c r="L196" s="10"/>
      <c r="M196" s="10"/>
    </row>
    <row r="197" spans="10:13" x14ac:dyDescent="0.2">
      <c r="J197" s="18"/>
      <c r="K197" s="10"/>
      <c r="L197" s="10"/>
      <c r="M197" s="10"/>
    </row>
    <row r="198" spans="10:13" x14ac:dyDescent="0.2">
      <c r="J198" s="18"/>
      <c r="K198" s="10"/>
      <c r="L198" s="10"/>
      <c r="M198" s="10"/>
    </row>
    <row r="199" spans="10:13" x14ac:dyDescent="0.2">
      <c r="J199" s="18"/>
      <c r="K199" s="10"/>
      <c r="L199" s="10"/>
      <c r="M199" s="10"/>
    </row>
    <row r="200" spans="10:13" x14ac:dyDescent="0.2">
      <c r="J200" s="18"/>
      <c r="K200" s="10"/>
      <c r="L200" s="10"/>
      <c r="M200" s="10"/>
    </row>
    <row r="201" spans="10:13" x14ac:dyDescent="0.2">
      <c r="J201" s="18"/>
      <c r="K201" s="10"/>
      <c r="L201" s="10"/>
      <c r="M201" s="10"/>
    </row>
    <row r="202" spans="10:13" x14ac:dyDescent="0.2">
      <c r="J202" s="18"/>
      <c r="K202" s="10"/>
      <c r="L202" s="10"/>
      <c r="M202" s="10"/>
    </row>
    <row r="203" spans="10:13" x14ac:dyDescent="0.2">
      <c r="J203" s="18"/>
      <c r="K203" s="10"/>
      <c r="L203" s="10"/>
      <c r="M203" s="10"/>
    </row>
    <row r="204" spans="10:13" x14ac:dyDescent="0.2">
      <c r="J204" s="18"/>
      <c r="K204" s="10"/>
      <c r="L204" s="10"/>
      <c r="M204" s="10"/>
    </row>
    <row r="205" spans="10:13" x14ac:dyDescent="0.2">
      <c r="J205" s="18"/>
      <c r="K205" s="10"/>
      <c r="L205" s="10"/>
      <c r="M205" s="10"/>
    </row>
    <row r="206" spans="10:13" x14ac:dyDescent="0.2">
      <c r="J206" s="18"/>
      <c r="K206" s="10"/>
      <c r="L206" s="10"/>
      <c r="M206" s="10"/>
    </row>
    <row r="207" spans="10:13" x14ac:dyDescent="0.2">
      <c r="J207" s="18"/>
      <c r="K207" s="10"/>
      <c r="L207" s="10"/>
      <c r="M207" s="10"/>
    </row>
    <row r="208" spans="10:13" x14ac:dyDescent="0.2">
      <c r="J208" s="18"/>
      <c r="K208" s="10"/>
      <c r="L208" s="10"/>
      <c r="M208" s="10"/>
    </row>
    <row r="209" spans="10:13" x14ac:dyDescent="0.2">
      <c r="J209" s="18"/>
      <c r="K209" s="10"/>
      <c r="L209" s="10"/>
      <c r="M209" s="10"/>
    </row>
    <row r="210" spans="10:13" x14ac:dyDescent="0.2">
      <c r="J210" s="18"/>
      <c r="K210" s="10"/>
      <c r="L210" s="10"/>
      <c r="M210" s="10"/>
    </row>
    <row r="211" spans="10:13" x14ac:dyDescent="0.2">
      <c r="J211" s="18"/>
      <c r="K211" s="10"/>
      <c r="L211" s="10"/>
      <c r="M211" s="10"/>
    </row>
    <row r="212" spans="10:13" x14ac:dyDescent="0.2">
      <c r="J212" s="18"/>
      <c r="K212" s="10"/>
      <c r="L212" s="10"/>
      <c r="M212" s="10"/>
    </row>
    <row r="213" spans="10:13" x14ac:dyDescent="0.2">
      <c r="J213" s="18"/>
      <c r="K213" s="10"/>
      <c r="L213" s="10"/>
      <c r="M213" s="10"/>
    </row>
    <row r="214" spans="10:13" x14ac:dyDescent="0.2">
      <c r="J214" s="18"/>
      <c r="K214" s="10"/>
      <c r="L214" s="10"/>
      <c r="M214" s="10"/>
    </row>
    <row r="215" spans="10:13" x14ac:dyDescent="0.2">
      <c r="J215" s="18"/>
      <c r="K215" s="10"/>
      <c r="L215" s="10"/>
      <c r="M215" s="10"/>
    </row>
    <row r="216" spans="10:13" x14ac:dyDescent="0.2">
      <c r="J216" s="18"/>
      <c r="K216" s="10"/>
      <c r="L216" s="10"/>
      <c r="M216" s="10"/>
    </row>
    <row r="217" spans="10:13" x14ac:dyDescent="0.2">
      <c r="J217" s="18"/>
      <c r="K217" s="10"/>
      <c r="L217" s="10"/>
      <c r="M217" s="10"/>
    </row>
    <row r="218" spans="10:13" x14ac:dyDescent="0.2">
      <c r="J218" s="18"/>
      <c r="K218" s="10"/>
      <c r="L218" s="10"/>
      <c r="M218" s="10"/>
    </row>
    <row r="219" spans="10:13" x14ac:dyDescent="0.2">
      <c r="J219" s="18"/>
      <c r="K219" s="10"/>
      <c r="L219" s="10"/>
      <c r="M219" s="10"/>
    </row>
    <row r="220" spans="10:13" x14ac:dyDescent="0.2">
      <c r="J220" s="18"/>
      <c r="K220" s="10"/>
      <c r="L220" s="10"/>
      <c r="M220" s="10"/>
    </row>
    <row r="221" spans="10:13" x14ac:dyDescent="0.2">
      <c r="J221" s="18"/>
      <c r="K221" s="10"/>
      <c r="L221" s="10"/>
      <c r="M221" s="10"/>
    </row>
    <row r="222" spans="10:13" x14ac:dyDescent="0.2">
      <c r="J222" s="18"/>
      <c r="K222" s="10"/>
      <c r="L222" s="10"/>
      <c r="M222" s="10"/>
    </row>
    <row r="223" spans="10:13" x14ac:dyDescent="0.2">
      <c r="J223" s="18"/>
      <c r="K223" s="10"/>
      <c r="L223" s="10"/>
      <c r="M223" s="10"/>
    </row>
    <row r="224" spans="10:13" x14ac:dyDescent="0.2">
      <c r="J224" s="18"/>
      <c r="K224" s="10"/>
      <c r="L224" s="10"/>
      <c r="M224" s="10"/>
    </row>
    <row r="225" spans="10:13" x14ac:dyDescent="0.2">
      <c r="J225" s="18"/>
      <c r="K225" s="10"/>
      <c r="L225" s="10"/>
      <c r="M225" s="10"/>
    </row>
    <row r="226" spans="10:13" x14ac:dyDescent="0.2">
      <c r="J226" s="18"/>
      <c r="K226" s="10"/>
      <c r="L226" s="10"/>
      <c r="M226" s="10"/>
    </row>
    <row r="227" spans="10:13" x14ac:dyDescent="0.2">
      <c r="J227" s="18"/>
      <c r="K227" s="10"/>
      <c r="L227" s="10"/>
      <c r="M227" s="10"/>
    </row>
    <row r="228" spans="10:13" x14ac:dyDescent="0.2">
      <c r="J228" s="18"/>
      <c r="K228" s="10"/>
      <c r="L228" s="10"/>
      <c r="M228" s="10"/>
    </row>
    <row r="229" spans="10:13" x14ac:dyDescent="0.2">
      <c r="J229" s="18"/>
      <c r="K229" s="10"/>
      <c r="L229" s="10"/>
      <c r="M229" s="10"/>
    </row>
    <row r="230" spans="10:13" x14ac:dyDescent="0.2">
      <c r="J230" s="18"/>
      <c r="K230" s="10"/>
      <c r="L230" s="10"/>
      <c r="M230" s="10"/>
    </row>
    <row r="231" spans="10:13" x14ac:dyDescent="0.2">
      <c r="J231" s="18"/>
      <c r="K231" s="10"/>
      <c r="L231" s="10"/>
      <c r="M231" s="10"/>
    </row>
    <row r="232" spans="10:13" x14ac:dyDescent="0.2">
      <c r="J232" s="18"/>
      <c r="K232" s="10"/>
      <c r="L232" s="10"/>
      <c r="M232" s="10"/>
    </row>
    <row r="233" spans="10:13" x14ac:dyDescent="0.2">
      <c r="J233" s="18"/>
      <c r="K233" s="10"/>
      <c r="L233" s="10"/>
      <c r="M233" s="10"/>
    </row>
    <row r="234" spans="10:13" x14ac:dyDescent="0.2">
      <c r="J234" s="18"/>
      <c r="K234" s="10"/>
      <c r="L234" s="10"/>
      <c r="M234" s="10"/>
    </row>
    <row r="235" spans="10:13" x14ac:dyDescent="0.2">
      <c r="J235" s="18"/>
      <c r="K235" s="10"/>
      <c r="L235" s="10"/>
      <c r="M235" s="10"/>
    </row>
    <row r="236" spans="10:13" x14ac:dyDescent="0.2">
      <c r="J236" s="18"/>
      <c r="K236" s="10"/>
      <c r="L236" s="10"/>
      <c r="M236" s="10"/>
    </row>
    <row r="237" spans="10:13" x14ac:dyDescent="0.2">
      <c r="J237" s="18"/>
      <c r="K237" s="10"/>
      <c r="L237" s="10"/>
      <c r="M237" s="10"/>
    </row>
    <row r="238" spans="10:13" x14ac:dyDescent="0.2">
      <c r="J238" s="18"/>
      <c r="K238" s="10"/>
      <c r="L238" s="10"/>
      <c r="M238" s="10"/>
    </row>
    <row r="239" spans="10:13" x14ac:dyDescent="0.2">
      <c r="J239" s="18"/>
      <c r="K239" s="10"/>
      <c r="L239" s="10"/>
      <c r="M239" s="10"/>
    </row>
    <row r="240" spans="10:13" x14ac:dyDescent="0.2">
      <c r="J240" s="18"/>
      <c r="K240" s="10"/>
      <c r="L240" s="10"/>
      <c r="M240" s="10"/>
    </row>
    <row r="241" spans="10:13" x14ac:dyDescent="0.2">
      <c r="J241" s="18"/>
      <c r="K241" s="10"/>
      <c r="L241" s="10"/>
      <c r="M241" s="10"/>
    </row>
    <row r="242" spans="10:13" x14ac:dyDescent="0.2">
      <c r="J242" s="18"/>
      <c r="K242" s="10"/>
      <c r="L242" s="10"/>
      <c r="M242" s="10"/>
    </row>
    <row r="243" spans="10:13" x14ac:dyDescent="0.2">
      <c r="J243" s="18"/>
      <c r="K243" s="10"/>
      <c r="L243" s="10"/>
      <c r="M243" s="10"/>
    </row>
    <row r="244" spans="10:13" x14ac:dyDescent="0.2">
      <c r="J244" s="18"/>
      <c r="K244" s="10"/>
      <c r="L244" s="10"/>
      <c r="M244" s="10"/>
    </row>
    <row r="245" spans="10:13" x14ac:dyDescent="0.2">
      <c r="J245" s="18"/>
      <c r="K245" s="10"/>
      <c r="L245" s="10"/>
      <c r="M245" s="10"/>
    </row>
    <row r="246" spans="10:13" x14ac:dyDescent="0.2">
      <c r="J246" s="18"/>
      <c r="K246" s="10"/>
      <c r="L246" s="10"/>
      <c r="M246" s="10"/>
    </row>
    <row r="247" spans="10:13" x14ac:dyDescent="0.2">
      <c r="J247" s="18"/>
      <c r="K247" s="10"/>
      <c r="L247" s="10"/>
      <c r="M247" s="10"/>
    </row>
    <row r="248" spans="10:13" x14ac:dyDescent="0.2">
      <c r="J248" s="18"/>
      <c r="K248" s="10"/>
      <c r="L248" s="10"/>
      <c r="M248" s="10"/>
    </row>
    <row r="249" spans="10:13" x14ac:dyDescent="0.2">
      <c r="J249" s="18"/>
      <c r="K249" s="10"/>
      <c r="L249" s="10"/>
      <c r="M249" s="10"/>
    </row>
    <row r="250" spans="10:13" x14ac:dyDescent="0.2">
      <c r="J250" s="18"/>
      <c r="K250" s="10"/>
      <c r="L250" s="10"/>
      <c r="M250" s="10"/>
    </row>
    <row r="251" spans="10:13" x14ac:dyDescent="0.2">
      <c r="J251" s="18"/>
      <c r="K251" s="10"/>
      <c r="L251" s="10"/>
      <c r="M251" s="10"/>
    </row>
    <row r="252" spans="10:13" x14ac:dyDescent="0.2">
      <c r="J252" s="18"/>
      <c r="K252" s="10"/>
      <c r="L252" s="10"/>
      <c r="M252" s="10"/>
    </row>
    <row r="253" spans="10:13" x14ac:dyDescent="0.2">
      <c r="J253" s="18"/>
      <c r="K253" s="10"/>
      <c r="L253" s="10"/>
      <c r="M253" s="10"/>
    </row>
    <row r="254" spans="10:13" x14ac:dyDescent="0.2">
      <c r="J254" s="18"/>
      <c r="K254" s="10"/>
      <c r="L254" s="10"/>
      <c r="M254" s="10"/>
    </row>
    <row r="255" spans="10:13" x14ac:dyDescent="0.2">
      <c r="J255" s="18"/>
      <c r="K255" s="10"/>
      <c r="L255" s="10"/>
      <c r="M255" s="10"/>
    </row>
    <row r="256" spans="10:13" x14ac:dyDescent="0.2">
      <c r="J256" s="18"/>
      <c r="K256" s="10"/>
      <c r="L256" s="10"/>
      <c r="M256" s="10"/>
    </row>
    <row r="257" spans="10:13" x14ac:dyDescent="0.2">
      <c r="J257" s="18"/>
      <c r="K257" s="10"/>
      <c r="L257" s="10"/>
      <c r="M257" s="10"/>
    </row>
    <row r="258" spans="10:13" x14ac:dyDescent="0.2">
      <c r="J258" s="18"/>
      <c r="K258" s="10"/>
      <c r="L258" s="10"/>
      <c r="M258" s="10"/>
    </row>
    <row r="259" spans="10:13" x14ac:dyDescent="0.2">
      <c r="J259" s="18"/>
      <c r="K259" s="10"/>
      <c r="L259" s="10"/>
      <c r="M259" s="10"/>
    </row>
    <row r="260" spans="10:13" x14ac:dyDescent="0.2">
      <c r="J260" s="18"/>
      <c r="K260" s="10"/>
      <c r="L260" s="10"/>
      <c r="M260" s="10"/>
    </row>
    <row r="261" spans="10:13" x14ac:dyDescent="0.2">
      <c r="J261" s="18"/>
      <c r="K261" s="10"/>
      <c r="L261" s="10"/>
      <c r="M261" s="10"/>
    </row>
    <row r="262" spans="10:13" x14ac:dyDescent="0.2">
      <c r="J262" s="18"/>
      <c r="K262" s="10"/>
      <c r="L262" s="10"/>
      <c r="M262" s="10"/>
    </row>
    <row r="263" spans="10:13" x14ac:dyDescent="0.2">
      <c r="J263" s="18"/>
      <c r="K263" s="10"/>
      <c r="L263" s="10"/>
      <c r="M263" s="10"/>
    </row>
    <row r="264" spans="10:13" x14ac:dyDescent="0.2">
      <c r="J264" s="18"/>
      <c r="K264" s="10"/>
      <c r="L264" s="10"/>
      <c r="M264" s="10"/>
    </row>
    <row r="265" spans="10:13" x14ac:dyDescent="0.2">
      <c r="J265" s="18"/>
      <c r="K265" s="10"/>
      <c r="L265" s="10"/>
      <c r="M265" s="10"/>
    </row>
    <row r="266" spans="10:13" x14ac:dyDescent="0.2">
      <c r="J266" s="18"/>
      <c r="K266" s="10"/>
      <c r="L266" s="10"/>
      <c r="M266" s="10"/>
    </row>
    <row r="267" spans="10:13" x14ac:dyDescent="0.2">
      <c r="J267" s="18"/>
      <c r="K267" s="10"/>
      <c r="L267" s="10"/>
      <c r="M267" s="10"/>
    </row>
    <row r="268" spans="10:13" x14ac:dyDescent="0.2">
      <c r="J268" s="18"/>
      <c r="K268" s="10"/>
      <c r="L268" s="10"/>
      <c r="M268" s="10"/>
    </row>
    <row r="269" spans="10:13" x14ac:dyDescent="0.2">
      <c r="J269" s="18"/>
      <c r="K269" s="10"/>
      <c r="L269" s="10"/>
      <c r="M269" s="10"/>
    </row>
    <row r="270" spans="10:13" x14ac:dyDescent="0.2">
      <c r="J270" s="18"/>
      <c r="K270" s="10"/>
      <c r="L270" s="10"/>
      <c r="M270" s="10"/>
    </row>
    <row r="271" spans="10:13" x14ac:dyDescent="0.2">
      <c r="J271" s="18"/>
      <c r="K271" s="10"/>
      <c r="L271" s="10"/>
      <c r="M271" s="10"/>
    </row>
    <row r="272" spans="10:13" x14ac:dyDescent="0.2">
      <c r="J272" s="18"/>
      <c r="K272" s="10"/>
      <c r="L272" s="10"/>
      <c r="M272" s="10"/>
    </row>
    <row r="273" spans="10:13" x14ac:dyDescent="0.2">
      <c r="J273" s="18"/>
      <c r="K273" s="10"/>
      <c r="L273" s="10"/>
      <c r="M273" s="10"/>
    </row>
    <row r="274" spans="10:13" x14ac:dyDescent="0.2">
      <c r="J274" s="18"/>
      <c r="K274" s="10"/>
      <c r="L274" s="10"/>
      <c r="M274" s="10"/>
    </row>
    <row r="275" spans="10:13" x14ac:dyDescent="0.2">
      <c r="J275" s="18"/>
      <c r="K275" s="10"/>
      <c r="L275" s="10"/>
      <c r="M275" s="10"/>
    </row>
    <row r="276" spans="10:13" x14ac:dyDescent="0.2">
      <c r="J276" s="18"/>
      <c r="K276" s="10"/>
      <c r="L276" s="10"/>
      <c r="M276" s="10"/>
    </row>
    <row r="277" spans="10:13" x14ac:dyDescent="0.2">
      <c r="J277" s="18"/>
      <c r="K277" s="10"/>
      <c r="L277" s="10"/>
      <c r="M277" s="10"/>
    </row>
    <row r="278" spans="10:13" x14ac:dyDescent="0.2">
      <c r="J278" s="18"/>
      <c r="K278" s="10"/>
      <c r="L278" s="10"/>
      <c r="M278" s="10"/>
    </row>
    <row r="279" spans="10:13" x14ac:dyDescent="0.2">
      <c r="J279" s="18"/>
      <c r="K279" s="10"/>
      <c r="L279" s="10"/>
      <c r="M279" s="10"/>
    </row>
    <row r="280" spans="10:13" x14ac:dyDescent="0.2">
      <c r="J280" s="18"/>
      <c r="K280" s="10"/>
      <c r="L280" s="10"/>
      <c r="M280" s="10"/>
    </row>
    <row r="281" spans="10:13" x14ac:dyDescent="0.2">
      <c r="J281" s="18"/>
      <c r="K281" s="10"/>
      <c r="L281" s="10"/>
      <c r="M281" s="10"/>
    </row>
    <row r="282" spans="10:13" x14ac:dyDescent="0.2">
      <c r="J282" s="18"/>
      <c r="K282" s="10"/>
      <c r="L282" s="10"/>
      <c r="M282" s="10"/>
    </row>
    <row r="283" spans="10:13" x14ac:dyDescent="0.2">
      <c r="J283" s="18"/>
      <c r="K283" s="10"/>
      <c r="L283" s="10"/>
      <c r="M283" s="10"/>
    </row>
    <row r="284" spans="10:13" x14ac:dyDescent="0.2">
      <c r="J284" s="18"/>
      <c r="K284" s="10"/>
      <c r="L284" s="10"/>
      <c r="M284" s="10"/>
    </row>
    <row r="285" spans="10:13" x14ac:dyDescent="0.2">
      <c r="J285" s="18"/>
      <c r="K285" s="10"/>
      <c r="L285" s="10"/>
      <c r="M285" s="10"/>
    </row>
    <row r="286" spans="10:13" x14ac:dyDescent="0.2">
      <c r="J286" s="18"/>
      <c r="K286" s="10"/>
      <c r="L286" s="10"/>
      <c r="M286" s="10"/>
    </row>
    <row r="287" spans="10:13" x14ac:dyDescent="0.2">
      <c r="J287" s="18"/>
      <c r="K287" s="10"/>
      <c r="L287" s="10"/>
      <c r="M287" s="10"/>
    </row>
    <row r="288" spans="10:13" x14ac:dyDescent="0.2">
      <c r="J288" s="18"/>
      <c r="K288" s="10"/>
      <c r="L288" s="10"/>
      <c r="M288" s="10"/>
    </row>
    <row r="289" spans="10:13" x14ac:dyDescent="0.2">
      <c r="J289" s="18"/>
      <c r="K289" s="10"/>
      <c r="L289" s="10"/>
      <c r="M289" s="10"/>
    </row>
    <row r="290" spans="10:13" x14ac:dyDescent="0.2">
      <c r="J290" s="18"/>
      <c r="K290" s="10"/>
      <c r="L290" s="10"/>
      <c r="M290" s="10"/>
    </row>
    <row r="291" spans="10:13" x14ac:dyDescent="0.2">
      <c r="J291" s="18"/>
      <c r="K291" s="10"/>
      <c r="L291" s="10"/>
      <c r="M291" s="10"/>
    </row>
    <row r="292" spans="10:13" x14ac:dyDescent="0.2">
      <c r="J292" s="18"/>
      <c r="K292" s="10"/>
      <c r="L292" s="10"/>
      <c r="M292" s="10"/>
    </row>
    <row r="293" spans="10:13" x14ac:dyDescent="0.2">
      <c r="J293" s="18"/>
      <c r="K293" s="10"/>
      <c r="L293" s="10"/>
      <c r="M293" s="10"/>
    </row>
    <row r="294" spans="10:13" x14ac:dyDescent="0.2">
      <c r="J294" s="18"/>
      <c r="K294" s="10"/>
      <c r="L294" s="10"/>
      <c r="M294" s="10"/>
    </row>
    <row r="295" spans="10:13" x14ac:dyDescent="0.2">
      <c r="J295" s="18"/>
      <c r="K295" s="10"/>
      <c r="L295" s="10"/>
      <c r="M295" s="10"/>
    </row>
    <row r="296" spans="10:13" x14ac:dyDescent="0.2">
      <c r="J296" s="18"/>
      <c r="K296" s="10"/>
      <c r="L296" s="10"/>
      <c r="M296" s="10"/>
    </row>
    <row r="297" spans="10:13" x14ac:dyDescent="0.2">
      <c r="J297" s="18"/>
      <c r="K297" s="10"/>
      <c r="L297" s="10"/>
      <c r="M297" s="10"/>
    </row>
    <row r="298" spans="10:13" x14ac:dyDescent="0.2">
      <c r="J298" s="18"/>
      <c r="K298" s="10"/>
      <c r="L298" s="10"/>
      <c r="M298" s="10"/>
    </row>
    <row r="299" spans="10:13" x14ac:dyDescent="0.2">
      <c r="J299" s="18"/>
      <c r="K299" s="10"/>
      <c r="L299" s="10"/>
      <c r="M299" s="10"/>
    </row>
    <row r="300" spans="10:13" x14ac:dyDescent="0.2">
      <c r="J300" s="18"/>
      <c r="K300" s="10"/>
      <c r="L300" s="10"/>
      <c r="M300" s="10"/>
    </row>
    <row r="301" spans="10:13" x14ac:dyDescent="0.2">
      <c r="J301" s="18"/>
      <c r="K301" s="10"/>
      <c r="L301" s="10"/>
      <c r="M301" s="10"/>
    </row>
    <row r="302" spans="10:13" x14ac:dyDescent="0.2">
      <c r="J302" s="18"/>
      <c r="K302" s="10"/>
      <c r="L302" s="10"/>
      <c r="M302" s="10"/>
    </row>
    <row r="303" spans="10:13" x14ac:dyDescent="0.2">
      <c r="J303" s="18"/>
      <c r="K303" s="10"/>
      <c r="L303" s="10"/>
      <c r="M303" s="10"/>
    </row>
    <row r="304" spans="10:13" x14ac:dyDescent="0.2">
      <c r="J304" s="18"/>
      <c r="K304" s="10"/>
      <c r="L304" s="10"/>
      <c r="M304" s="10"/>
    </row>
    <row r="305" spans="10:13" x14ac:dyDescent="0.2">
      <c r="J305" s="18"/>
      <c r="K305" s="10"/>
      <c r="L305" s="10"/>
      <c r="M305" s="10"/>
    </row>
    <row r="306" spans="10:13" x14ac:dyDescent="0.2">
      <c r="J306" s="18"/>
      <c r="K306" s="10"/>
      <c r="L306" s="10"/>
      <c r="M306" s="10"/>
    </row>
    <row r="307" spans="10:13" x14ac:dyDescent="0.2">
      <c r="J307" s="18"/>
      <c r="K307" s="10"/>
      <c r="L307" s="10"/>
      <c r="M307" s="10"/>
    </row>
    <row r="308" spans="10:13" x14ac:dyDescent="0.2">
      <c r="J308" s="18"/>
      <c r="K308" s="10"/>
      <c r="L308" s="10"/>
      <c r="M308" s="10"/>
    </row>
    <row r="309" spans="10:13" x14ac:dyDescent="0.2">
      <c r="J309" s="18"/>
      <c r="K309" s="10"/>
      <c r="L309" s="10"/>
      <c r="M309" s="10"/>
    </row>
    <row r="310" spans="10:13" x14ac:dyDescent="0.2">
      <c r="J310" s="18"/>
      <c r="K310" s="10"/>
      <c r="L310" s="10"/>
      <c r="M310" s="10"/>
    </row>
    <row r="311" spans="10:13" x14ac:dyDescent="0.2">
      <c r="J311" s="18"/>
      <c r="K311" s="10"/>
      <c r="L311" s="10"/>
      <c r="M311" s="10"/>
    </row>
    <row r="312" spans="10:13" x14ac:dyDescent="0.2">
      <c r="J312" s="18"/>
      <c r="K312" s="10"/>
      <c r="L312" s="10"/>
      <c r="M312" s="10"/>
    </row>
    <row r="313" spans="10:13" x14ac:dyDescent="0.2">
      <c r="J313" s="18"/>
      <c r="K313" s="10"/>
      <c r="L313" s="10"/>
      <c r="M313" s="10"/>
    </row>
    <row r="314" spans="10:13" x14ac:dyDescent="0.2">
      <c r="J314" s="18"/>
      <c r="K314" s="10"/>
      <c r="L314" s="10"/>
      <c r="M314" s="10"/>
    </row>
    <row r="315" spans="10:13" x14ac:dyDescent="0.2">
      <c r="J315" s="18"/>
      <c r="K315" s="10"/>
      <c r="L315" s="10"/>
      <c r="M315" s="10"/>
    </row>
    <row r="316" spans="10:13" x14ac:dyDescent="0.2">
      <c r="J316" s="18"/>
      <c r="K316" s="10"/>
      <c r="L316" s="10"/>
      <c r="M316" s="10"/>
    </row>
    <row r="317" spans="10:13" x14ac:dyDescent="0.2">
      <c r="J317" s="18"/>
      <c r="K317" s="10"/>
      <c r="L317" s="10"/>
      <c r="M317" s="10"/>
    </row>
    <row r="318" spans="10:13" x14ac:dyDescent="0.2">
      <c r="J318" s="18"/>
      <c r="K318" s="10"/>
      <c r="L318" s="10"/>
      <c r="M318" s="10"/>
    </row>
    <row r="319" spans="10:13" x14ac:dyDescent="0.2">
      <c r="J319" s="18"/>
      <c r="K319" s="10"/>
      <c r="L319" s="10"/>
      <c r="M319" s="10"/>
    </row>
    <row r="320" spans="10:13" x14ac:dyDescent="0.2">
      <c r="J320" s="18"/>
      <c r="K320" s="10"/>
      <c r="L320" s="10"/>
      <c r="M320" s="10"/>
    </row>
    <row r="321" spans="10:13" x14ac:dyDescent="0.2">
      <c r="J321" s="18"/>
      <c r="K321" s="10"/>
      <c r="L321" s="10"/>
      <c r="M321" s="10"/>
    </row>
    <row r="322" spans="10:13" x14ac:dyDescent="0.2">
      <c r="J322" s="18"/>
      <c r="K322" s="10"/>
      <c r="L322" s="10"/>
      <c r="M322" s="10"/>
    </row>
    <row r="323" spans="10:13" x14ac:dyDescent="0.2">
      <c r="J323" s="18"/>
      <c r="K323" s="10"/>
      <c r="L323" s="10"/>
      <c r="M323" s="10"/>
    </row>
    <row r="324" spans="10:13" x14ac:dyDescent="0.2">
      <c r="J324" s="18"/>
      <c r="K324" s="10"/>
      <c r="L324" s="10"/>
      <c r="M324" s="10"/>
    </row>
    <row r="325" spans="10:13" x14ac:dyDescent="0.2">
      <c r="J325" s="18"/>
      <c r="K325" s="10"/>
      <c r="L325" s="10"/>
      <c r="M325" s="10"/>
    </row>
    <row r="326" spans="10:13" x14ac:dyDescent="0.2">
      <c r="J326" s="18"/>
      <c r="K326" s="10"/>
      <c r="L326" s="10"/>
      <c r="M326" s="10"/>
    </row>
    <row r="327" spans="10:13" x14ac:dyDescent="0.2">
      <c r="J327" s="18"/>
      <c r="K327" s="10"/>
      <c r="L327" s="10"/>
      <c r="M327" s="10"/>
    </row>
    <row r="328" spans="10:13" x14ac:dyDescent="0.2">
      <c r="J328" s="18"/>
      <c r="K328" s="10"/>
      <c r="L328" s="10"/>
      <c r="M328" s="10"/>
    </row>
    <row r="329" spans="10:13" x14ac:dyDescent="0.2">
      <c r="J329" s="18"/>
      <c r="K329" s="10"/>
      <c r="L329" s="10"/>
      <c r="M329" s="10"/>
    </row>
    <row r="330" spans="10:13" x14ac:dyDescent="0.2">
      <c r="J330" s="18"/>
      <c r="K330" s="10"/>
      <c r="L330" s="10"/>
      <c r="M330" s="10"/>
    </row>
    <row r="331" spans="10:13" x14ac:dyDescent="0.2">
      <c r="J331" s="18"/>
      <c r="K331" s="10"/>
      <c r="L331" s="10"/>
      <c r="M331" s="10"/>
    </row>
    <row r="332" spans="10:13" x14ac:dyDescent="0.2">
      <c r="J332" s="18"/>
      <c r="K332" s="10"/>
      <c r="L332" s="10"/>
      <c r="M332" s="10"/>
    </row>
    <row r="333" spans="10:13" x14ac:dyDescent="0.2">
      <c r="J333" s="18"/>
      <c r="K333" s="10"/>
      <c r="L333" s="10"/>
      <c r="M333" s="10"/>
    </row>
    <row r="334" spans="10:13" x14ac:dyDescent="0.2">
      <c r="J334" s="18"/>
      <c r="K334" s="10"/>
      <c r="L334" s="10"/>
      <c r="M334" s="10"/>
    </row>
    <row r="335" spans="10:13" x14ac:dyDescent="0.2">
      <c r="J335" s="18"/>
      <c r="K335" s="10"/>
      <c r="L335" s="10"/>
      <c r="M335" s="10"/>
    </row>
    <row r="336" spans="10:13" x14ac:dyDescent="0.2">
      <c r="J336" s="18"/>
      <c r="K336" s="10"/>
      <c r="L336" s="10"/>
      <c r="M336" s="10"/>
    </row>
    <row r="337" spans="10:13" x14ac:dyDescent="0.2">
      <c r="J337" s="18"/>
      <c r="K337" s="10"/>
      <c r="L337" s="10"/>
      <c r="M337" s="10"/>
    </row>
    <row r="338" spans="10:13" x14ac:dyDescent="0.2">
      <c r="J338" s="18"/>
      <c r="K338" s="10"/>
      <c r="L338" s="10"/>
      <c r="M338" s="10"/>
    </row>
    <row r="339" spans="10:13" x14ac:dyDescent="0.2">
      <c r="J339" s="18"/>
      <c r="K339" s="10"/>
      <c r="L339" s="10"/>
      <c r="M339" s="10"/>
    </row>
    <row r="340" spans="10:13" x14ac:dyDescent="0.2">
      <c r="J340" s="18"/>
      <c r="K340" s="10"/>
      <c r="L340" s="10"/>
      <c r="M340" s="10"/>
    </row>
    <row r="341" spans="10:13" x14ac:dyDescent="0.2">
      <c r="J341" s="18"/>
      <c r="K341" s="10"/>
      <c r="L341" s="10"/>
      <c r="M341" s="10"/>
    </row>
    <row r="342" spans="10:13" x14ac:dyDescent="0.2">
      <c r="J342" s="18"/>
      <c r="K342" s="10"/>
      <c r="L342" s="10"/>
      <c r="M342" s="10"/>
    </row>
    <row r="343" spans="10:13" x14ac:dyDescent="0.2">
      <c r="J343" s="18"/>
      <c r="K343" s="10"/>
      <c r="L343" s="10"/>
      <c r="M343" s="10"/>
    </row>
    <row r="344" spans="10:13" x14ac:dyDescent="0.2">
      <c r="J344" s="18"/>
      <c r="K344" s="10"/>
      <c r="L344" s="10"/>
      <c r="M344" s="10"/>
    </row>
    <row r="345" spans="10:13" x14ac:dyDescent="0.2">
      <c r="J345" s="18"/>
      <c r="K345" s="10"/>
      <c r="L345" s="10"/>
      <c r="M345" s="10"/>
    </row>
    <row r="346" spans="10:13" x14ac:dyDescent="0.2">
      <c r="J346" s="18"/>
      <c r="K346" s="10"/>
      <c r="L346" s="10"/>
      <c r="M346" s="10"/>
    </row>
    <row r="347" spans="10:13" x14ac:dyDescent="0.2">
      <c r="J347" s="18"/>
      <c r="K347" s="10"/>
      <c r="L347" s="10"/>
      <c r="M347" s="10"/>
    </row>
    <row r="348" spans="10:13" x14ac:dyDescent="0.2">
      <c r="J348" s="18"/>
      <c r="K348" s="10"/>
      <c r="L348" s="10"/>
      <c r="M348" s="10"/>
    </row>
    <row r="349" spans="10:13" x14ac:dyDescent="0.2">
      <c r="J349" s="18"/>
      <c r="K349" s="10"/>
      <c r="L349" s="10"/>
      <c r="M349" s="10"/>
    </row>
    <row r="350" spans="10:13" x14ac:dyDescent="0.2">
      <c r="J350" s="18"/>
      <c r="K350" s="10"/>
      <c r="L350" s="10"/>
      <c r="M350" s="10"/>
    </row>
    <row r="351" spans="10:13" x14ac:dyDescent="0.2">
      <c r="J351" s="18"/>
      <c r="K351" s="10"/>
      <c r="L351" s="10"/>
      <c r="M351" s="10"/>
    </row>
    <row r="352" spans="10:13" x14ac:dyDescent="0.2">
      <c r="J352" s="18"/>
      <c r="K352" s="10"/>
      <c r="L352" s="10"/>
      <c r="M352" s="10"/>
    </row>
    <row r="353" spans="10:13" x14ac:dyDescent="0.2">
      <c r="J353" s="18"/>
      <c r="K353" s="10"/>
      <c r="L353" s="10"/>
      <c r="M353" s="10"/>
    </row>
    <row r="354" spans="10:13" x14ac:dyDescent="0.2">
      <c r="J354" s="18"/>
      <c r="K354" s="10"/>
      <c r="L354" s="10"/>
      <c r="M354" s="10"/>
    </row>
    <row r="355" spans="10:13" x14ac:dyDescent="0.2">
      <c r="J355" s="18"/>
      <c r="K355" s="10"/>
      <c r="L355" s="10"/>
      <c r="M355" s="10"/>
    </row>
    <row r="356" spans="10:13" x14ac:dyDescent="0.2">
      <c r="J356" s="18"/>
      <c r="K356" s="10"/>
      <c r="L356" s="10"/>
      <c r="M356" s="10"/>
    </row>
    <row r="357" spans="10:13" x14ac:dyDescent="0.2">
      <c r="J357" s="18"/>
      <c r="K357" s="10"/>
      <c r="L357" s="10"/>
      <c r="M357" s="10"/>
    </row>
    <row r="358" spans="10:13" x14ac:dyDescent="0.2">
      <c r="J358" s="18"/>
      <c r="K358" s="10"/>
      <c r="L358" s="10"/>
      <c r="M358" s="10"/>
    </row>
    <row r="359" spans="10:13" x14ac:dyDescent="0.2">
      <c r="J359" s="18"/>
      <c r="K359" s="10"/>
      <c r="L359" s="10"/>
      <c r="M359" s="10"/>
    </row>
    <row r="360" spans="10:13" x14ac:dyDescent="0.2">
      <c r="J360" s="18"/>
      <c r="K360" s="10"/>
      <c r="L360" s="10"/>
      <c r="M360" s="10"/>
    </row>
    <row r="361" spans="10:13" x14ac:dyDescent="0.2">
      <c r="J361" s="18"/>
      <c r="K361" s="10"/>
      <c r="L361" s="10"/>
      <c r="M361" s="10"/>
    </row>
    <row r="362" spans="10:13" x14ac:dyDescent="0.2">
      <c r="J362" s="18"/>
      <c r="K362" s="10"/>
      <c r="L362" s="10"/>
      <c r="M362" s="10"/>
    </row>
    <row r="363" spans="10:13" x14ac:dyDescent="0.2">
      <c r="J363" s="18"/>
      <c r="K363" s="10"/>
      <c r="L363" s="10"/>
      <c r="M363" s="10"/>
    </row>
    <row r="364" spans="10:13" x14ac:dyDescent="0.2">
      <c r="J364" s="18"/>
      <c r="K364" s="10"/>
      <c r="L364" s="10"/>
      <c r="M364" s="10"/>
    </row>
    <row r="365" spans="10:13" x14ac:dyDescent="0.2">
      <c r="J365" s="18"/>
      <c r="K365" s="10"/>
      <c r="L365" s="10"/>
      <c r="M365" s="10"/>
    </row>
    <row r="366" spans="10:13" x14ac:dyDescent="0.2">
      <c r="J366" s="18"/>
      <c r="K366" s="10"/>
      <c r="L366" s="10"/>
      <c r="M366" s="10"/>
    </row>
    <row r="367" spans="10:13" x14ac:dyDescent="0.2">
      <c r="J367" s="18"/>
      <c r="K367" s="10"/>
      <c r="L367" s="10"/>
      <c r="M367" s="10"/>
    </row>
    <row r="368" spans="10:13" x14ac:dyDescent="0.2">
      <c r="J368" s="18"/>
      <c r="K368" s="10"/>
      <c r="L368" s="10"/>
      <c r="M368" s="10"/>
    </row>
    <row r="369" spans="10:13" x14ac:dyDescent="0.2">
      <c r="J369" s="18"/>
      <c r="K369" s="10"/>
      <c r="L369" s="10"/>
      <c r="M369" s="10"/>
    </row>
    <row r="370" spans="10:13" x14ac:dyDescent="0.2">
      <c r="J370" s="18"/>
      <c r="K370" s="10"/>
      <c r="L370" s="10"/>
      <c r="M370" s="10"/>
    </row>
    <row r="371" spans="10:13" x14ac:dyDescent="0.2">
      <c r="J371" s="18"/>
      <c r="K371" s="10"/>
      <c r="L371" s="10"/>
      <c r="M371" s="10"/>
    </row>
    <row r="372" spans="10:13" x14ac:dyDescent="0.2">
      <c r="J372" s="18"/>
      <c r="K372" s="10"/>
      <c r="L372" s="10"/>
      <c r="M372" s="10"/>
    </row>
    <row r="373" spans="10:13" x14ac:dyDescent="0.2">
      <c r="J373" s="18"/>
      <c r="K373" s="10"/>
      <c r="L373" s="10"/>
      <c r="M373" s="10"/>
    </row>
    <row r="374" spans="10:13" x14ac:dyDescent="0.2">
      <c r="J374" s="18"/>
      <c r="K374" s="10"/>
      <c r="L374" s="10"/>
      <c r="M374" s="10"/>
    </row>
    <row r="375" spans="10:13" x14ac:dyDescent="0.2">
      <c r="J375" s="18"/>
      <c r="K375" s="10"/>
      <c r="L375" s="10"/>
      <c r="M375" s="10"/>
    </row>
    <row r="376" spans="10:13" x14ac:dyDescent="0.2">
      <c r="J376" s="18"/>
      <c r="K376" s="10"/>
      <c r="L376" s="10"/>
      <c r="M376" s="10"/>
    </row>
    <row r="377" spans="10:13" x14ac:dyDescent="0.2">
      <c r="J377" s="18"/>
      <c r="K377" s="10"/>
      <c r="L377" s="10"/>
      <c r="M377" s="10"/>
    </row>
    <row r="378" spans="10:13" x14ac:dyDescent="0.2">
      <c r="J378" s="18"/>
      <c r="K378" s="10"/>
      <c r="L378" s="10"/>
      <c r="M378" s="10"/>
    </row>
    <row r="379" spans="10:13" x14ac:dyDescent="0.2">
      <c r="J379" s="18"/>
      <c r="K379" s="10"/>
      <c r="L379" s="10"/>
      <c r="M379" s="10"/>
    </row>
    <row r="380" spans="10:13" x14ac:dyDescent="0.2">
      <c r="J380" s="18"/>
      <c r="K380" s="10"/>
      <c r="L380" s="10"/>
      <c r="M380" s="10"/>
    </row>
    <row r="381" spans="10:13" x14ac:dyDescent="0.2">
      <c r="J381" s="18"/>
      <c r="K381" s="10"/>
      <c r="L381" s="10"/>
      <c r="M381" s="10"/>
    </row>
    <row r="382" spans="10:13" x14ac:dyDescent="0.2">
      <c r="J382" s="18"/>
      <c r="K382" s="10"/>
      <c r="L382" s="10"/>
      <c r="M382" s="10"/>
    </row>
    <row r="383" spans="10:13" x14ac:dyDescent="0.2">
      <c r="J383" s="18"/>
      <c r="K383" s="10"/>
      <c r="L383" s="10"/>
      <c r="M383" s="10"/>
    </row>
    <row r="384" spans="10:13" x14ac:dyDescent="0.2">
      <c r="J384" s="18"/>
      <c r="K384" s="10"/>
      <c r="L384" s="10"/>
      <c r="M384" s="10"/>
    </row>
    <row r="385" spans="10:13" x14ac:dyDescent="0.2">
      <c r="J385" s="18"/>
      <c r="K385" s="10"/>
      <c r="L385" s="10"/>
      <c r="M385" s="10"/>
    </row>
    <row r="386" spans="10:13" x14ac:dyDescent="0.2">
      <c r="J386" s="18"/>
      <c r="K386" s="10"/>
      <c r="L386" s="10"/>
      <c r="M386" s="10"/>
    </row>
    <row r="387" spans="10:13" x14ac:dyDescent="0.2">
      <c r="J387" s="18"/>
      <c r="K387" s="10"/>
      <c r="L387" s="10"/>
      <c r="M387" s="10"/>
    </row>
    <row r="388" spans="10:13" x14ac:dyDescent="0.2">
      <c r="J388" s="18"/>
      <c r="K388" s="10"/>
      <c r="L388" s="10"/>
      <c r="M388" s="10"/>
    </row>
    <row r="389" spans="10:13" x14ac:dyDescent="0.2">
      <c r="J389" s="18"/>
      <c r="K389" s="10"/>
      <c r="L389" s="10"/>
      <c r="M389" s="10"/>
    </row>
    <row r="390" spans="10:13" x14ac:dyDescent="0.2">
      <c r="J390" s="18"/>
      <c r="K390" s="10"/>
      <c r="L390" s="10"/>
      <c r="M390" s="10"/>
    </row>
    <row r="391" spans="10:13" x14ac:dyDescent="0.2">
      <c r="J391" s="18"/>
      <c r="K391" s="10"/>
      <c r="L391" s="10"/>
      <c r="M391" s="10"/>
    </row>
    <row r="392" spans="10:13" x14ac:dyDescent="0.2">
      <c r="J392" s="18"/>
      <c r="K392" s="10"/>
      <c r="L392" s="10"/>
      <c r="M392" s="10"/>
    </row>
    <row r="393" spans="10:13" x14ac:dyDescent="0.2">
      <c r="J393" s="18"/>
      <c r="K393" s="10"/>
      <c r="L393" s="10"/>
      <c r="M393" s="10"/>
    </row>
    <row r="394" spans="10:13" x14ac:dyDescent="0.2">
      <c r="J394" s="18"/>
      <c r="K394" s="10"/>
      <c r="L394" s="10"/>
      <c r="M394" s="10"/>
    </row>
    <row r="395" spans="10:13" x14ac:dyDescent="0.2">
      <c r="J395" s="18"/>
      <c r="K395" s="10"/>
      <c r="L395" s="10"/>
      <c r="M395" s="10"/>
    </row>
    <row r="396" spans="10:13" x14ac:dyDescent="0.2">
      <c r="J396" s="18"/>
      <c r="K396" s="10"/>
      <c r="L396" s="10"/>
      <c r="M396" s="10"/>
    </row>
    <row r="397" spans="10:13" x14ac:dyDescent="0.2">
      <c r="J397" s="18"/>
      <c r="K397" s="10"/>
      <c r="L397" s="10"/>
      <c r="M397" s="10"/>
    </row>
    <row r="398" spans="10:13" x14ac:dyDescent="0.2">
      <c r="J398" s="18"/>
      <c r="K398" s="10"/>
      <c r="L398" s="10"/>
      <c r="M398" s="10"/>
    </row>
    <row r="399" spans="10:13" x14ac:dyDescent="0.2">
      <c r="J399" s="18"/>
      <c r="K399" s="10"/>
      <c r="L399" s="10"/>
      <c r="M399" s="10"/>
    </row>
    <row r="400" spans="10:13" x14ac:dyDescent="0.2">
      <c r="J400" s="18"/>
      <c r="K400" s="10"/>
      <c r="L400" s="10"/>
      <c r="M400" s="10"/>
    </row>
    <row r="401" spans="10:13" x14ac:dyDescent="0.2">
      <c r="J401" s="18"/>
      <c r="K401" s="10"/>
      <c r="L401" s="10"/>
      <c r="M401" s="10"/>
    </row>
    <row r="402" spans="10:13" x14ac:dyDescent="0.2">
      <c r="J402" s="18"/>
      <c r="K402" s="10"/>
      <c r="L402" s="10"/>
      <c r="M402" s="10"/>
    </row>
    <row r="403" spans="10:13" x14ac:dyDescent="0.2">
      <c r="J403" s="18"/>
      <c r="K403" s="10"/>
      <c r="L403" s="10"/>
      <c r="M403" s="10"/>
    </row>
    <row r="404" spans="10:13" x14ac:dyDescent="0.2">
      <c r="J404" s="18"/>
      <c r="K404" s="10"/>
      <c r="L404" s="10"/>
      <c r="M404" s="10"/>
    </row>
    <row r="405" spans="10:13" x14ac:dyDescent="0.2">
      <c r="J405" s="18"/>
      <c r="K405" s="10"/>
      <c r="L405" s="10"/>
      <c r="M405" s="10"/>
    </row>
    <row r="406" spans="10:13" x14ac:dyDescent="0.2">
      <c r="J406" s="18"/>
      <c r="K406" s="10"/>
      <c r="L406" s="10"/>
      <c r="M406" s="10"/>
    </row>
    <row r="407" spans="10:13" x14ac:dyDescent="0.2">
      <c r="J407" s="18"/>
      <c r="K407" s="10"/>
      <c r="L407" s="10"/>
      <c r="M407" s="10"/>
    </row>
    <row r="408" spans="10:13" x14ac:dyDescent="0.2">
      <c r="J408" s="18"/>
      <c r="K408" s="10"/>
      <c r="L408" s="10"/>
      <c r="M408" s="10"/>
    </row>
    <row r="409" spans="10:13" x14ac:dyDescent="0.2">
      <c r="J409" s="18"/>
      <c r="K409" s="10"/>
      <c r="L409" s="10"/>
      <c r="M409" s="10"/>
    </row>
    <row r="410" spans="10:13" x14ac:dyDescent="0.2">
      <c r="J410" s="18"/>
      <c r="K410" s="10"/>
      <c r="L410" s="10"/>
      <c r="M410" s="10"/>
    </row>
    <row r="411" spans="10:13" x14ac:dyDescent="0.2">
      <c r="J411" s="18"/>
      <c r="K411" s="10"/>
      <c r="L411" s="10"/>
      <c r="M411" s="10"/>
    </row>
    <row r="412" spans="10:13" x14ac:dyDescent="0.2">
      <c r="J412" s="18"/>
      <c r="K412" s="10"/>
      <c r="L412" s="10"/>
      <c r="M412" s="10"/>
    </row>
    <row r="413" spans="10:13" x14ac:dyDescent="0.2">
      <c r="J413" s="18"/>
      <c r="K413" s="10"/>
      <c r="L413" s="10"/>
      <c r="M413" s="10"/>
    </row>
    <row r="414" spans="10:13" x14ac:dyDescent="0.2">
      <c r="J414" s="18"/>
      <c r="K414" s="10"/>
      <c r="L414" s="10"/>
      <c r="M414" s="10"/>
    </row>
    <row r="415" spans="10:13" x14ac:dyDescent="0.2">
      <c r="J415" s="18"/>
      <c r="K415" s="10"/>
      <c r="L415" s="10"/>
      <c r="M415" s="10"/>
    </row>
    <row r="416" spans="10:13" x14ac:dyDescent="0.2">
      <c r="J416" s="18"/>
      <c r="K416" s="10"/>
      <c r="L416" s="10"/>
      <c r="M416" s="10"/>
    </row>
    <row r="417" spans="10:13" x14ac:dyDescent="0.2">
      <c r="J417" s="18"/>
      <c r="K417" s="10"/>
      <c r="L417" s="10"/>
      <c r="M417" s="10"/>
    </row>
    <row r="418" spans="10:13" x14ac:dyDescent="0.2">
      <c r="J418" s="18"/>
      <c r="K418" s="10"/>
      <c r="L418" s="10"/>
      <c r="M418" s="10"/>
    </row>
    <row r="419" spans="10:13" x14ac:dyDescent="0.2">
      <c r="J419" s="18"/>
      <c r="K419" s="10"/>
      <c r="L419" s="10"/>
      <c r="M419" s="10"/>
    </row>
    <row r="420" spans="10:13" x14ac:dyDescent="0.2">
      <c r="J420" s="18"/>
      <c r="K420" s="10"/>
      <c r="L420" s="10"/>
      <c r="M420" s="10"/>
    </row>
    <row r="421" spans="10:13" x14ac:dyDescent="0.2">
      <c r="J421" s="18"/>
      <c r="K421" s="10"/>
      <c r="L421" s="10"/>
      <c r="M421" s="10"/>
    </row>
    <row r="422" spans="10:13" x14ac:dyDescent="0.2">
      <c r="J422" s="18"/>
      <c r="K422" s="10"/>
      <c r="L422" s="10"/>
      <c r="M422" s="10"/>
    </row>
    <row r="423" spans="10:13" x14ac:dyDescent="0.2">
      <c r="J423" s="18"/>
      <c r="K423" s="10"/>
      <c r="L423" s="10"/>
      <c r="M423" s="10"/>
    </row>
    <row r="424" spans="10:13" x14ac:dyDescent="0.2">
      <c r="J424" s="18"/>
      <c r="K424" s="10"/>
      <c r="L424" s="10"/>
      <c r="M424" s="10"/>
    </row>
    <row r="425" spans="10:13" x14ac:dyDescent="0.2">
      <c r="J425" s="18"/>
      <c r="K425" s="10"/>
      <c r="L425" s="10"/>
      <c r="M425" s="10"/>
    </row>
    <row r="426" spans="10:13" x14ac:dyDescent="0.2">
      <c r="J426" s="18"/>
      <c r="K426" s="10"/>
      <c r="L426" s="10"/>
      <c r="M426" s="10"/>
    </row>
    <row r="427" spans="10:13" x14ac:dyDescent="0.2">
      <c r="J427" s="18"/>
      <c r="K427" s="10"/>
      <c r="L427" s="10"/>
      <c r="M427" s="10"/>
    </row>
    <row r="428" spans="10:13" x14ac:dyDescent="0.2">
      <c r="J428" s="18"/>
      <c r="K428" s="10"/>
      <c r="L428" s="10"/>
      <c r="M428" s="10"/>
    </row>
    <row r="429" spans="10:13" x14ac:dyDescent="0.2">
      <c r="J429" s="18"/>
      <c r="K429" s="10"/>
      <c r="L429" s="10"/>
      <c r="M429" s="10"/>
    </row>
    <row r="430" spans="10:13" x14ac:dyDescent="0.2">
      <c r="J430" s="18"/>
      <c r="K430" s="10"/>
      <c r="L430" s="10"/>
      <c r="M430" s="10"/>
    </row>
    <row r="431" spans="10:13" x14ac:dyDescent="0.2">
      <c r="J431" s="18"/>
      <c r="K431" s="10"/>
      <c r="L431" s="10"/>
      <c r="M431" s="10"/>
    </row>
    <row r="432" spans="10:13" x14ac:dyDescent="0.2">
      <c r="J432" s="18"/>
      <c r="K432" s="10"/>
      <c r="L432" s="10"/>
      <c r="M432" s="10"/>
    </row>
    <row r="433" spans="10:13" x14ac:dyDescent="0.2">
      <c r="J433" s="18"/>
      <c r="K433" s="10"/>
      <c r="L433" s="10"/>
      <c r="M433" s="10"/>
    </row>
    <row r="434" spans="10:13" x14ac:dyDescent="0.2">
      <c r="J434" s="18"/>
      <c r="K434" s="10"/>
      <c r="L434" s="10"/>
      <c r="M434" s="10"/>
    </row>
    <row r="435" spans="10:13" x14ac:dyDescent="0.2">
      <c r="J435" s="18"/>
      <c r="K435" s="10"/>
      <c r="L435" s="10"/>
      <c r="M435" s="10"/>
    </row>
    <row r="436" spans="10:13" x14ac:dyDescent="0.2">
      <c r="J436" s="18"/>
      <c r="K436" s="10"/>
      <c r="L436" s="10"/>
      <c r="M436" s="10"/>
    </row>
    <row r="437" spans="10:13" x14ac:dyDescent="0.2">
      <c r="J437" s="18"/>
      <c r="K437" s="10"/>
      <c r="L437" s="10"/>
      <c r="M437" s="10"/>
    </row>
    <row r="438" spans="10:13" x14ac:dyDescent="0.2">
      <c r="J438" s="18"/>
      <c r="K438" s="10"/>
      <c r="L438" s="10"/>
      <c r="M438" s="10"/>
    </row>
    <row r="439" spans="10:13" x14ac:dyDescent="0.2">
      <c r="J439" s="18"/>
      <c r="K439" s="10"/>
      <c r="L439" s="10"/>
      <c r="M439" s="10"/>
    </row>
    <row r="440" spans="10:13" x14ac:dyDescent="0.2">
      <c r="J440" s="18"/>
      <c r="K440" s="10"/>
      <c r="L440" s="10"/>
      <c r="M440" s="10"/>
    </row>
    <row r="441" spans="10:13" x14ac:dyDescent="0.2">
      <c r="J441" s="18"/>
      <c r="K441" s="10"/>
      <c r="L441" s="10"/>
      <c r="M441" s="10"/>
    </row>
    <row r="442" spans="10:13" x14ac:dyDescent="0.2">
      <c r="J442" s="18"/>
      <c r="K442" s="10"/>
      <c r="L442" s="10"/>
      <c r="M442" s="10"/>
    </row>
    <row r="443" spans="10:13" x14ac:dyDescent="0.2">
      <c r="J443" s="18"/>
      <c r="K443" s="10"/>
      <c r="L443" s="10"/>
      <c r="M443" s="10"/>
    </row>
    <row r="444" spans="10:13" x14ac:dyDescent="0.2">
      <c r="J444" s="18"/>
      <c r="K444" s="10"/>
      <c r="L444" s="10"/>
      <c r="M444" s="10"/>
    </row>
    <row r="445" spans="10:13" x14ac:dyDescent="0.2">
      <c r="J445" s="18"/>
      <c r="K445" s="10"/>
      <c r="L445" s="10"/>
      <c r="M445" s="10"/>
    </row>
    <row r="446" spans="10:13" x14ac:dyDescent="0.2">
      <c r="J446" s="18"/>
      <c r="K446" s="10"/>
      <c r="L446" s="10"/>
      <c r="M446" s="10"/>
    </row>
    <row r="447" spans="10:13" x14ac:dyDescent="0.2">
      <c r="J447" s="18"/>
      <c r="K447" s="10"/>
      <c r="L447" s="10"/>
      <c r="M447" s="10"/>
    </row>
    <row r="448" spans="10:13" x14ac:dyDescent="0.2">
      <c r="J448" s="18"/>
      <c r="K448" s="10"/>
      <c r="L448" s="10"/>
      <c r="M448" s="10"/>
    </row>
    <row r="449" spans="10:13" x14ac:dyDescent="0.2">
      <c r="J449" s="18"/>
      <c r="K449" s="10"/>
      <c r="L449" s="10"/>
      <c r="M449" s="10"/>
    </row>
    <row r="450" spans="10:13" x14ac:dyDescent="0.2">
      <c r="J450" s="18"/>
      <c r="K450" s="10"/>
      <c r="L450" s="10"/>
      <c r="M450" s="10"/>
    </row>
    <row r="451" spans="10:13" x14ac:dyDescent="0.2">
      <c r="J451" s="18"/>
      <c r="K451" s="10"/>
      <c r="L451" s="10"/>
      <c r="M451" s="10"/>
    </row>
    <row r="452" spans="10:13" x14ac:dyDescent="0.2">
      <c r="J452" s="18"/>
      <c r="K452" s="10"/>
      <c r="L452" s="10"/>
      <c r="M452" s="10"/>
    </row>
    <row r="453" spans="10:13" x14ac:dyDescent="0.2">
      <c r="J453" s="18"/>
      <c r="K453" s="10"/>
      <c r="L453" s="10"/>
      <c r="M453" s="10"/>
    </row>
    <row r="454" spans="10:13" x14ac:dyDescent="0.2">
      <c r="J454" s="18"/>
      <c r="K454" s="10"/>
      <c r="L454" s="10"/>
      <c r="M454" s="10"/>
    </row>
    <row r="455" spans="10:13" x14ac:dyDescent="0.2">
      <c r="J455" s="18"/>
      <c r="K455" s="10"/>
      <c r="L455" s="10"/>
      <c r="M455" s="10"/>
    </row>
    <row r="456" spans="10:13" x14ac:dyDescent="0.2">
      <c r="J456" s="18"/>
      <c r="K456" s="10"/>
      <c r="L456" s="10"/>
      <c r="M456" s="10"/>
    </row>
    <row r="457" spans="10:13" x14ac:dyDescent="0.2">
      <c r="J457" s="18"/>
      <c r="K457" s="10"/>
      <c r="L457" s="10"/>
      <c r="M457" s="10"/>
    </row>
    <row r="458" spans="10:13" x14ac:dyDescent="0.2">
      <c r="J458" s="18"/>
      <c r="K458" s="10"/>
      <c r="L458" s="10"/>
      <c r="M458" s="10"/>
    </row>
    <row r="459" spans="10:13" x14ac:dyDescent="0.2">
      <c r="J459" s="18"/>
      <c r="K459" s="10"/>
      <c r="L459" s="10"/>
      <c r="M459" s="10"/>
    </row>
    <row r="460" spans="10:13" x14ac:dyDescent="0.2">
      <c r="J460" s="18"/>
      <c r="K460" s="10"/>
      <c r="L460" s="10"/>
      <c r="M460" s="10"/>
    </row>
    <row r="461" spans="10:13" x14ac:dyDescent="0.2">
      <c r="J461" s="18"/>
      <c r="K461" s="10"/>
      <c r="L461" s="10"/>
      <c r="M461" s="10"/>
    </row>
    <row r="462" spans="10:13" x14ac:dyDescent="0.2">
      <c r="J462" s="18"/>
      <c r="K462" s="10"/>
      <c r="L462" s="10"/>
      <c r="M462" s="10"/>
    </row>
    <row r="463" spans="10:13" x14ac:dyDescent="0.2">
      <c r="J463" s="18"/>
      <c r="K463" s="10"/>
      <c r="L463" s="10"/>
      <c r="M463" s="10"/>
    </row>
    <row r="464" spans="10:13" x14ac:dyDescent="0.2">
      <c r="J464" s="18"/>
      <c r="K464" s="10"/>
      <c r="L464" s="10"/>
      <c r="M464" s="10"/>
    </row>
    <row r="465" spans="10:13" x14ac:dyDescent="0.2">
      <c r="J465" s="18"/>
      <c r="K465" s="10"/>
      <c r="L465" s="10"/>
      <c r="M465" s="10"/>
    </row>
    <row r="466" spans="10:13" x14ac:dyDescent="0.2">
      <c r="J466" s="18"/>
      <c r="K466" s="10"/>
      <c r="L466" s="10"/>
      <c r="M466" s="10"/>
    </row>
    <row r="467" spans="10:13" x14ac:dyDescent="0.2">
      <c r="J467" s="18"/>
      <c r="K467" s="10"/>
      <c r="L467" s="10"/>
      <c r="M467" s="10"/>
    </row>
    <row r="468" spans="10:13" x14ac:dyDescent="0.2">
      <c r="J468" s="18"/>
      <c r="K468" s="10"/>
      <c r="L468" s="10"/>
      <c r="M468" s="10"/>
    </row>
    <row r="469" spans="10:13" x14ac:dyDescent="0.2">
      <c r="J469" s="18"/>
      <c r="K469" s="10"/>
      <c r="L469" s="10"/>
      <c r="M469" s="10"/>
    </row>
    <row r="470" spans="10:13" x14ac:dyDescent="0.2">
      <c r="J470" s="18"/>
      <c r="K470" s="10"/>
      <c r="L470" s="10"/>
      <c r="M470" s="10"/>
    </row>
    <row r="471" spans="10:13" x14ac:dyDescent="0.2">
      <c r="J471" s="18"/>
      <c r="K471" s="10"/>
      <c r="L471" s="10"/>
      <c r="M471" s="10"/>
    </row>
    <row r="472" spans="10:13" x14ac:dyDescent="0.2">
      <c r="J472" s="18"/>
      <c r="K472" s="10"/>
      <c r="L472" s="10"/>
      <c r="M472" s="10"/>
    </row>
    <row r="473" spans="10:13" x14ac:dyDescent="0.2">
      <c r="J473" s="18"/>
      <c r="K473" s="10"/>
      <c r="L473" s="10"/>
      <c r="M473" s="10"/>
    </row>
    <row r="474" spans="10:13" x14ac:dyDescent="0.2">
      <c r="J474" s="18"/>
      <c r="K474" s="10"/>
      <c r="L474" s="10"/>
      <c r="M474" s="10"/>
    </row>
    <row r="475" spans="10:13" x14ac:dyDescent="0.2">
      <c r="J475" s="18"/>
      <c r="K475" s="10"/>
      <c r="L475" s="10"/>
      <c r="M475" s="10"/>
    </row>
    <row r="476" spans="10:13" x14ac:dyDescent="0.2">
      <c r="J476" s="18"/>
      <c r="K476" s="10"/>
      <c r="L476" s="10"/>
      <c r="M476" s="10"/>
    </row>
    <row r="477" spans="10:13" x14ac:dyDescent="0.2">
      <c r="J477" s="18"/>
      <c r="K477" s="10"/>
      <c r="L477" s="10"/>
      <c r="M477" s="10"/>
    </row>
    <row r="478" spans="10:13" x14ac:dyDescent="0.2">
      <c r="J478" s="18"/>
      <c r="K478" s="10"/>
      <c r="L478" s="10"/>
      <c r="M478" s="10"/>
    </row>
    <row r="479" spans="10:13" x14ac:dyDescent="0.2">
      <c r="J479" s="18"/>
      <c r="K479" s="10"/>
      <c r="L479" s="10"/>
      <c r="M479" s="10"/>
    </row>
    <row r="480" spans="10:13" x14ac:dyDescent="0.2">
      <c r="J480" s="18"/>
      <c r="K480" s="10"/>
      <c r="L480" s="10"/>
      <c r="M480" s="10"/>
    </row>
    <row r="481" spans="10:13" x14ac:dyDescent="0.2">
      <c r="J481" s="18"/>
      <c r="K481" s="10"/>
      <c r="L481" s="10"/>
      <c r="M481" s="10"/>
    </row>
    <row r="482" spans="10:13" x14ac:dyDescent="0.2">
      <c r="J482" s="18"/>
      <c r="K482" s="10"/>
      <c r="L482" s="10"/>
      <c r="M482" s="10"/>
    </row>
    <row r="483" spans="10:13" x14ac:dyDescent="0.2">
      <c r="J483" s="18"/>
      <c r="K483" s="10"/>
      <c r="L483" s="10"/>
      <c r="M483" s="10"/>
    </row>
    <row r="484" spans="10:13" x14ac:dyDescent="0.2">
      <c r="J484" s="18"/>
      <c r="K484" s="10"/>
      <c r="L484" s="10"/>
      <c r="M484" s="10"/>
    </row>
    <row r="485" spans="10:13" x14ac:dyDescent="0.2">
      <c r="J485" s="18"/>
      <c r="K485" s="10"/>
      <c r="L485" s="10"/>
      <c r="M485" s="10"/>
    </row>
    <row r="486" spans="10:13" x14ac:dyDescent="0.2">
      <c r="J486" s="18"/>
      <c r="K486" s="10"/>
      <c r="L486" s="10"/>
      <c r="M486" s="10"/>
    </row>
    <row r="487" spans="10:13" x14ac:dyDescent="0.2">
      <c r="J487" s="18"/>
      <c r="K487" s="10"/>
      <c r="L487" s="10"/>
      <c r="M487" s="10"/>
    </row>
    <row r="488" spans="10:13" x14ac:dyDescent="0.2">
      <c r="J488" s="18"/>
      <c r="K488" s="10"/>
      <c r="L488" s="10"/>
      <c r="M488" s="10"/>
    </row>
    <row r="489" spans="10:13" x14ac:dyDescent="0.2">
      <c r="J489" s="18"/>
      <c r="K489" s="10"/>
      <c r="L489" s="10"/>
      <c r="M489" s="10"/>
    </row>
    <row r="490" spans="10:13" x14ac:dyDescent="0.2">
      <c r="J490" s="18"/>
      <c r="K490" s="10"/>
      <c r="L490" s="10"/>
      <c r="M490" s="10"/>
    </row>
    <row r="491" spans="10:13" x14ac:dyDescent="0.2">
      <c r="J491" s="18"/>
      <c r="K491" s="10"/>
      <c r="L491" s="10"/>
      <c r="M491" s="10"/>
    </row>
    <row r="492" spans="10:13" x14ac:dyDescent="0.2">
      <c r="J492" s="18"/>
      <c r="K492" s="10"/>
      <c r="L492" s="10"/>
      <c r="M492" s="10"/>
    </row>
    <row r="493" spans="10:13" x14ac:dyDescent="0.2">
      <c r="J493" s="18"/>
      <c r="K493" s="10"/>
      <c r="L493" s="10"/>
      <c r="M493" s="10"/>
    </row>
    <row r="494" spans="10:13" x14ac:dyDescent="0.2">
      <c r="J494" s="18"/>
      <c r="K494" s="10"/>
      <c r="L494" s="10"/>
      <c r="M494" s="10"/>
    </row>
    <row r="495" spans="10:13" x14ac:dyDescent="0.2">
      <c r="J495" s="18"/>
      <c r="K495" s="10"/>
      <c r="L495" s="10"/>
      <c r="M495" s="10"/>
    </row>
    <row r="496" spans="10:13" x14ac:dyDescent="0.2">
      <c r="J496" s="18"/>
      <c r="K496" s="10"/>
      <c r="L496" s="10"/>
      <c r="M496" s="10"/>
    </row>
    <row r="497" spans="10:13" x14ac:dyDescent="0.2">
      <c r="J497" s="18"/>
      <c r="K497" s="10"/>
      <c r="L497" s="10"/>
      <c r="M497" s="10"/>
    </row>
    <row r="498" spans="10:13" x14ac:dyDescent="0.2">
      <c r="J498" s="18"/>
      <c r="K498" s="10"/>
      <c r="L498" s="10"/>
      <c r="M498" s="10"/>
    </row>
    <row r="499" spans="10:13" x14ac:dyDescent="0.2">
      <c r="J499" s="18"/>
      <c r="K499" s="10"/>
      <c r="L499" s="10"/>
      <c r="M499" s="10"/>
    </row>
    <row r="500" spans="10:13" x14ac:dyDescent="0.2">
      <c r="J500" s="18"/>
      <c r="K500" s="10"/>
      <c r="L500" s="10"/>
      <c r="M500" s="10"/>
    </row>
    <row r="501" spans="10:13" x14ac:dyDescent="0.2">
      <c r="J501" s="18"/>
      <c r="K501" s="10"/>
      <c r="L501" s="10"/>
      <c r="M501" s="10"/>
    </row>
    <row r="502" spans="10:13" x14ac:dyDescent="0.2">
      <c r="J502" s="18"/>
      <c r="K502" s="10"/>
      <c r="L502" s="10"/>
      <c r="M502" s="10"/>
    </row>
    <row r="503" spans="10:13" x14ac:dyDescent="0.2">
      <c r="J503" s="18"/>
      <c r="K503" s="10"/>
      <c r="L503" s="10"/>
      <c r="M503" s="10"/>
    </row>
    <row r="504" spans="10:13" x14ac:dyDescent="0.2">
      <c r="J504" s="18"/>
      <c r="K504" s="10"/>
      <c r="L504" s="10"/>
      <c r="M504" s="10"/>
    </row>
    <row r="505" spans="10:13" x14ac:dyDescent="0.2">
      <c r="J505" s="18"/>
      <c r="K505" s="10"/>
      <c r="L505" s="10"/>
      <c r="M505" s="10"/>
    </row>
    <row r="506" spans="10:13" x14ac:dyDescent="0.2">
      <c r="J506" s="18"/>
      <c r="K506" s="10"/>
      <c r="L506" s="10"/>
      <c r="M506" s="10"/>
    </row>
    <row r="507" spans="10:13" x14ac:dyDescent="0.2">
      <c r="J507" s="18"/>
      <c r="K507" s="10"/>
      <c r="L507" s="10"/>
      <c r="M507" s="10"/>
    </row>
    <row r="508" spans="10:13" x14ac:dyDescent="0.2">
      <c r="J508" s="18"/>
      <c r="K508" s="10"/>
      <c r="L508" s="10"/>
      <c r="M508" s="10"/>
    </row>
    <row r="509" spans="10:13" x14ac:dyDescent="0.2">
      <c r="J509" s="18"/>
      <c r="K509" s="10"/>
      <c r="L509" s="10"/>
      <c r="M509" s="10"/>
    </row>
    <row r="510" spans="10:13" x14ac:dyDescent="0.2">
      <c r="J510" s="18"/>
      <c r="K510" s="10"/>
      <c r="L510" s="10"/>
      <c r="M510" s="10"/>
    </row>
    <row r="511" spans="10:13" x14ac:dyDescent="0.2">
      <c r="J511" s="18"/>
      <c r="K511" s="10"/>
      <c r="L511" s="10"/>
      <c r="M511" s="10"/>
    </row>
    <row r="512" spans="10:13" x14ac:dyDescent="0.2">
      <c r="J512" s="18"/>
      <c r="K512" s="10"/>
      <c r="L512" s="10"/>
      <c r="M512" s="10"/>
    </row>
    <row r="513" spans="10:13" x14ac:dyDescent="0.2">
      <c r="J513" s="18"/>
      <c r="K513" s="10"/>
      <c r="L513" s="10"/>
      <c r="M513" s="10"/>
    </row>
    <row r="514" spans="10:13" x14ac:dyDescent="0.2">
      <c r="J514" s="18"/>
      <c r="K514" s="10"/>
      <c r="L514" s="10"/>
      <c r="M514" s="10"/>
    </row>
    <row r="515" spans="10:13" x14ac:dyDescent="0.2">
      <c r="J515" s="18"/>
      <c r="K515" s="10"/>
      <c r="L515" s="10"/>
      <c r="M515" s="10"/>
    </row>
    <row r="516" spans="10:13" x14ac:dyDescent="0.2">
      <c r="J516" s="18"/>
      <c r="K516" s="10"/>
      <c r="L516" s="10"/>
      <c r="M516" s="10"/>
    </row>
    <row r="517" spans="10:13" x14ac:dyDescent="0.2">
      <c r="J517" s="18"/>
      <c r="K517" s="10"/>
      <c r="L517" s="10"/>
      <c r="M517" s="10"/>
    </row>
    <row r="518" spans="10:13" x14ac:dyDescent="0.2">
      <c r="J518" s="18"/>
      <c r="K518" s="10"/>
      <c r="L518" s="10"/>
      <c r="M518" s="10"/>
    </row>
    <row r="519" spans="10:13" x14ac:dyDescent="0.2">
      <c r="J519" s="18"/>
      <c r="K519" s="10"/>
      <c r="L519" s="10"/>
      <c r="M519" s="10"/>
    </row>
    <row r="520" spans="10:13" x14ac:dyDescent="0.2">
      <c r="J520" s="18"/>
      <c r="K520" s="10"/>
      <c r="L520" s="10"/>
      <c r="M520" s="10"/>
    </row>
    <row r="521" spans="10:13" x14ac:dyDescent="0.2">
      <c r="J521" s="18"/>
      <c r="K521" s="10"/>
      <c r="L521" s="10"/>
      <c r="M521" s="10"/>
    </row>
    <row r="522" spans="10:13" x14ac:dyDescent="0.2">
      <c r="J522" s="18"/>
      <c r="K522" s="10"/>
      <c r="L522" s="10"/>
      <c r="M522" s="10"/>
    </row>
    <row r="523" spans="10:13" x14ac:dyDescent="0.2">
      <c r="J523" s="18"/>
      <c r="K523" s="10"/>
      <c r="L523" s="10"/>
      <c r="M523" s="10"/>
    </row>
    <row r="524" spans="10:13" x14ac:dyDescent="0.2">
      <c r="J524" s="18"/>
      <c r="K524" s="10"/>
      <c r="L524" s="10"/>
      <c r="M524" s="10"/>
    </row>
    <row r="525" spans="10:13" x14ac:dyDescent="0.2">
      <c r="J525" s="18"/>
      <c r="K525" s="10"/>
      <c r="L525" s="10"/>
      <c r="M525" s="10"/>
    </row>
    <row r="526" spans="10:13" x14ac:dyDescent="0.2">
      <c r="J526" s="18"/>
      <c r="K526" s="10"/>
      <c r="L526" s="10"/>
      <c r="M526" s="10"/>
    </row>
    <row r="527" spans="10:13" x14ac:dyDescent="0.2">
      <c r="J527" s="18"/>
      <c r="K527" s="10"/>
      <c r="L527" s="10"/>
      <c r="M527" s="10"/>
    </row>
    <row r="528" spans="10:13" x14ac:dyDescent="0.2">
      <c r="J528" s="18"/>
      <c r="K528" s="10"/>
      <c r="L528" s="10"/>
      <c r="M528" s="10"/>
    </row>
    <row r="529" spans="10:13" x14ac:dyDescent="0.2">
      <c r="J529" s="18"/>
      <c r="K529" s="10"/>
      <c r="L529" s="10"/>
      <c r="M529" s="10"/>
    </row>
    <row r="530" spans="10:13" x14ac:dyDescent="0.2">
      <c r="J530" s="18"/>
      <c r="K530" s="10"/>
      <c r="L530" s="10"/>
      <c r="M530" s="10"/>
    </row>
    <row r="531" spans="10:13" x14ac:dyDescent="0.2">
      <c r="J531" s="18"/>
      <c r="K531" s="10"/>
      <c r="L531" s="10"/>
      <c r="M531" s="10"/>
    </row>
    <row r="532" spans="10:13" x14ac:dyDescent="0.2">
      <c r="J532" s="18"/>
      <c r="K532" s="10"/>
      <c r="L532" s="10"/>
      <c r="M532" s="10"/>
    </row>
    <row r="533" spans="10:13" x14ac:dyDescent="0.2">
      <c r="J533" s="18"/>
      <c r="K533" s="10"/>
      <c r="L533" s="10"/>
      <c r="M533" s="10"/>
    </row>
    <row r="534" spans="10:13" x14ac:dyDescent="0.2">
      <c r="J534" s="18"/>
      <c r="K534" s="10"/>
      <c r="L534" s="10"/>
      <c r="M534" s="10"/>
    </row>
    <row r="535" spans="10:13" x14ac:dyDescent="0.2">
      <c r="J535" s="18"/>
      <c r="K535" s="10"/>
      <c r="L535" s="10"/>
      <c r="M535" s="10"/>
    </row>
    <row r="536" spans="10:13" x14ac:dyDescent="0.2">
      <c r="J536" s="18"/>
      <c r="K536" s="10"/>
      <c r="L536" s="10"/>
      <c r="M536" s="10"/>
    </row>
    <row r="537" spans="10:13" x14ac:dyDescent="0.2">
      <c r="J537" s="18"/>
      <c r="K537" s="10"/>
      <c r="L537" s="10"/>
      <c r="M537" s="10"/>
    </row>
    <row r="538" spans="10:13" x14ac:dyDescent="0.2">
      <c r="J538" s="18"/>
      <c r="K538" s="10"/>
      <c r="L538" s="10"/>
      <c r="M538" s="10"/>
    </row>
    <row r="539" spans="10:13" x14ac:dyDescent="0.2">
      <c r="J539" s="18"/>
      <c r="K539" s="10"/>
      <c r="L539" s="10"/>
      <c r="M539" s="10"/>
    </row>
    <row r="540" spans="10:13" x14ac:dyDescent="0.2">
      <c r="J540" s="18"/>
      <c r="K540" s="10"/>
      <c r="L540" s="10"/>
      <c r="M540" s="10"/>
    </row>
    <row r="541" spans="10:13" x14ac:dyDescent="0.2">
      <c r="J541" s="18"/>
      <c r="K541" s="10"/>
      <c r="L541" s="10"/>
      <c r="M541" s="10"/>
    </row>
    <row r="542" spans="10:13" x14ac:dyDescent="0.2">
      <c r="J542" s="18"/>
      <c r="K542" s="10"/>
      <c r="L542" s="10"/>
      <c r="M542" s="10"/>
    </row>
    <row r="543" spans="10:13" x14ac:dyDescent="0.2">
      <c r="J543" s="18"/>
      <c r="K543" s="10"/>
      <c r="L543" s="10"/>
      <c r="M543" s="10"/>
    </row>
    <row r="544" spans="10:13" x14ac:dyDescent="0.2">
      <c r="J544" s="18"/>
      <c r="K544" s="10"/>
      <c r="L544" s="10"/>
      <c r="M544" s="10"/>
    </row>
    <row r="545" spans="10:13" x14ac:dyDescent="0.2">
      <c r="J545" s="18"/>
      <c r="K545" s="10"/>
      <c r="L545" s="10"/>
      <c r="M545" s="10"/>
    </row>
    <row r="546" spans="10:13" x14ac:dyDescent="0.2">
      <c r="J546" s="18"/>
      <c r="K546" s="10"/>
      <c r="L546" s="10"/>
      <c r="M546" s="10"/>
    </row>
    <row r="547" spans="10:13" x14ac:dyDescent="0.2">
      <c r="J547" s="18"/>
      <c r="K547" s="10"/>
      <c r="L547" s="10"/>
      <c r="M547" s="10"/>
    </row>
    <row r="548" spans="10:13" x14ac:dyDescent="0.2">
      <c r="J548" s="18"/>
      <c r="K548" s="10"/>
      <c r="L548" s="10"/>
      <c r="M548" s="10"/>
    </row>
    <row r="549" spans="10:13" x14ac:dyDescent="0.2">
      <c r="J549" s="18"/>
      <c r="K549" s="10"/>
      <c r="L549" s="10"/>
      <c r="M549" s="10"/>
    </row>
    <row r="550" spans="10:13" x14ac:dyDescent="0.2">
      <c r="J550" s="18"/>
      <c r="K550" s="10"/>
      <c r="L550" s="10"/>
      <c r="M550" s="10"/>
    </row>
    <row r="551" spans="10:13" x14ac:dyDescent="0.2">
      <c r="J551" s="18"/>
      <c r="K551" s="10"/>
      <c r="L551" s="10"/>
      <c r="M551" s="10"/>
    </row>
    <row r="552" spans="10:13" x14ac:dyDescent="0.2">
      <c r="J552" s="18"/>
      <c r="K552" s="10"/>
      <c r="L552" s="10"/>
      <c r="M552" s="10"/>
    </row>
    <row r="553" spans="10:13" x14ac:dyDescent="0.2">
      <c r="J553" s="18"/>
      <c r="K553" s="10"/>
      <c r="L553" s="10"/>
      <c r="M553" s="10"/>
    </row>
    <row r="554" spans="10:13" x14ac:dyDescent="0.2">
      <c r="J554" s="18"/>
      <c r="K554" s="10"/>
      <c r="L554" s="10"/>
      <c r="M554" s="10"/>
    </row>
    <row r="555" spans="10:13" x14ac:dyDescent="0.2">
      <c r="J555" s="18"/>
      <c r="K555" s="10"/>
      <c r="L555" s="10"/>
      <c r="M555" s="10"/>
    </row>
    <row r="556" spans="10:13" x14ac:dyDescent="0.2">
      <c r="J556" s="18"/>
      <c r="K556" s="10"/>
      <c r="L556" s="10"/>
      <c r="M556" s="10"/>
    </row>
    <row r="557" spans="10:13" x14ac:dyDescent="0.2">
      <c r="J557" s="18"/>
      <c r="K557" s="10"/>
      <c r="L557" s="10"/>
      <c r="M557" s="10"/>
    </row>
    <row r="558" spans="10:13" x14ac:dyDescent="0.2">
      <c r="J558" s="18"/>
      <c r="K558" s="10"/>
      <c r="L558" s="10"/>
      <c r="M558" s="10"/>
    </row>
    <row r="559" spans="10:13" x14ac:dyDescent="0.2">
      <c r="J559" s="18"/>
      <c r="K559" s="10"/>
      <c r="L559" s="10"/>
      <c r="M559" s="10"/>
    </row>
    <row r="560" spans="10:13" x14ac:dyDescent="0.2">
      <c r="J560" s="18"/>
      <c r="K560" s="10"/>
      <c r="L560" s="10"/>
      <c r="M560" s="10"/>
    </row>
    <row r="561" spans="10:13" x14ac:dyDescent="0.2">
      <c r="J561" s="18"/>
      <c r="K561" s="10"/>
      <c r="L561" s="10"/>
      <c r="M561" s="10"/>
    </row>
    <row r="562" spans="10:13" x14ac:dyDescent="0.2">
      <c r="J562" s="18"/>
      <c r="K562" s="10"/>
      <c r="L562" s="10"/>
      <c r="M562" s="10"/>
    </row>
    <row r="563" spans="10:13" x14ac:dyDescent="0.2">
      <c r="J563" s="18"/>
      <c r="K563" s="10"/>
      <c r="L563" s="10"/>
      <c r="M563" s="10"/>
    </row>
    <row r="564" spans="10:13" x14ac:dyDescent="0.2">
      <c r="J564" s="18"/>
      <c r="K564" s="10"/>
      <c r="L564" s="10"/>
      <c r="M564" s="10"/>
    </row>
    <row r="565" spans="10:13" x14ac:dyDescent="0.2">
      <c r="J565" s="18"/>
      <c r="K565" s="10"/>
      <c r="L565" s="10"/>
      <c r="M565" s="10"/>
    </row>
    <row r="566" spans="10:13" x14ac:dyDescent="0.2">
      <c r="J566" s="18"/>
      <c r="K566" s="10"/>
      <c r="L566" s="10"/>
      <c r="M566" s="10"/>
    </row>
    <row r="567" spans="10:13" x14ac:dyDescent="0.2">
      <c r="J567" s="18"/>
      <c r="K567" s="10"/>
      <c r="L567" s="10"/>
      <c r="M567" s="10"/>
    </row>
    <row r="568" spans="10:13" x14ac:dyDescent="0.2">
      <c r="J568" s="18"/>
      <c r="K568" s="10"/>
      <c r="L568" s="10"/>
      <c r="M568" s="10"/>
    </row>
    <row r="569" spans="10:13" x14ac:dyDescent="0.2">
      <c r="J569" s="18"/>
      <c r="K569" s="10"/>
      <c r="L569" s="10"/>
      <c r="M569" s="10"/>
    </row>
    <row r="570" spans="10:13" x14ac:dyDescent="0.2">
      <c r="J570" s="18"/>
      <c r="K570" s="10"/>
      <c r="L570" s="10"/>
      <c r="M570" s="10"/>
    </row>
    <row r="571" spans="10:13" x14ac:dyDescent="0.2">
      <c r="J571" s="18"/>
      <c r="K571" s="10"/>
      <c r="L571" s="10"/>
      <c r="M571" s="10"/>
    </row>
    <row r="572" spans="10:13" x14ac:dyDescent="0.2">
      <c r="J572" s="18"/>
      <c r="K572" s="10"/>
      <c r="L572" s="10"/>
      <c r="M572" s="10"/>
    </row>
    <row r="573" spans="10:13" x14ac:dyDescent="0.2">
      <c r="J573" s="18"/>
      <c r="K573" s="10"/>
      <c r="L573" s="10"/>
      <c r="M573" s="10"/>
    </row>
    <row r="574" spans="10:13" x14ac:dyDescent="0.2">
      <c r="J574" s="18"/>
      <c r="K574" s="10"/>
      <c r="L574" s="10"/>
      <c r="M574" s="10"/>
    </row>
    <row r="575" spans="10:13" x14ac:dyDescent="0.2">
      <c r="J575" s="18"/>
      <c r="K575" s="10"/>
      <c r="L575" s="10"/>
      <c r="M575" s="10"/>
    </row>
    <row r="576" spans="10:13" x14ac:dyDescent="0.2">
      <c r="J576" s="18"/>
      <c r="K576" s="10"/>
      <c r="L576" s="10"/>
      <c r="M576" s="10"/>
    </row>
    <row r="577" spans="10:13" x14ac:dyDescent="0.2">
      <c r="J577" s="18"/>
      <c r="K577" s="10"/>
      <c r="L577" s="10"/>
      <c r="M577" s="10"/>
    </row>
    <row r="578" spans="10:13" x14ac:dyDescent="0.2">
      <c r="J578" s="18"/>
      <c r="K578" s="10"/>
      <c r="L578" s="10"/>
      <c r="M578" s="10"/>
    </row>
    <row r="579" spans="10:13" x14ac:dyDescent="0.2">
      <c r="J579" s="18"/>
      <c r="K579" s="10"/>
      <c r="L579" s="10"/>
      <c r="M579" s="10"/>
    </row>
    <row r="580" spans="10:13" x14ac:dyDescent="0.2">
      <c r="J580" s="18"/>
      <c r="K580" s="10"/>
      <c r="L580" s="10"/>
      <c r="M580" s="10"/>
    </row>
    <row r="581" spans="10:13" x14ac:dyDescent="0.2">
      <c r="J581" s="18"/>
      <c r="K581" s="10"/>
      <c r="L581" s="10"/>
      <c r="M581" s="10"/>
    </row>
    <row r="582" spans="10:13" x14ac:dyDescent="0.2">
      <c r="J582" s="18"/>
      <c r="K582" s="10"/>
      <c r="L582" s="10"/>
      <c r="M582" s="10"/>
    </row>
    <row r="583" spans="10:13" x14ac:dyDescent="0.2">
      <c r="J583" s="18"/>
      <c r="K583" s="10"/>
      <c r="L583" s="10"/>
      <c r="M583" s="10"/>
    </row>
    <row r="584" spans="10:13" x14ac:dyDescent="0.2">
      <c r="J584" s="18"/>
      <c r="K584" s="10"/>
      <c r="L584" s="10"/>
      <c r="M584" s="10"/>
    </row>
    <row r="585" spans="10:13" x14ac:dyDescent="0.2">
      <c r="J585" s="18"/>
      <c r="K585" s="10"/>
      <c r="L585" s="10"/>
      <c r="M585" s="10"/>
    </row>
    <row r="586" spans="10:13" x14ac:dyDescent="0.2">
      <c r="J586" s="18"/>
      <c r="K586" s="10"/>
      <c r="L586" s="10"/>
      <c r="M586" s="10"/>
    </row>
    <row r="587" spans="10:13" x14ac:dyDescent="0.2">
      <c r="J587" s="18"/>
      <c r="K587" s="10"/>
      <c r="L587" s="10"/>
      <c r="M587" s="10"/>
    </row>
    <row r="588" spans="10:13" x14ac:dyDescent="0.2">
      <c r="J588" s="18"/>
      <c r="K588" s="10"/>
      <c r="L588" s="10"/>
      <c r="M588" s="10"/>
    </row>
    <row r="589" spans="10:13" x14ac:dyDescent="0.2">
      <c r="J589" s="18"/>
      <c r="K589" s="10"/>
      <c r="L589" s="10"/>
      <c r="M589" s="10"/>
    </row>
    <row r="590" spans="10:13" x14ac:dyDescent="0.2">
      <c r="J590" s="18"/>
      <c r="K590" s="10"/>
      <c r="L590" s="10"/>
      <c r="M590" s="10"/>
    </row>
    <row r="591" spans="10:13" x14ac:dyDescent="0.2">
      <c r="J591" s="18"/>
      <c r="K591" s="10"/>
      <c r="L591" s="10"/>
      <c r="M591" s="10"/>
    </row>
    <row r="592" spans="10:13" x14ac:dyDescent="0.2">
      <c r="J592" s="18"/>
      <c r="K592" s="10"/>
      <c r="L592" s="10"/>
      <c r="M592" s="10"/>
    </row>
    <row r="593" spans="10:13" x14ac:dyDescent="0.2">
      <c r="J593" s="18"/>
      <c r="K593" s="10"/>
      <c r="L593" s="10"/>
      <c r="M593" s="10"/>
    </row>
    <row r="594" spans="10:13" x14ac:dyDescent="0.2">
      <c r="J594" s="18"/>
      <c r="K594" s="10"/>
      <c r="L594" s="10"/>
      <c r="M594" s="10"/>
    </row>
    <row r="595" spans="10:13" x14ac:dyDescent="0.2">
      <c r="J595" s="18"/>
      <c r="K595" s="10"/>
      <c r="L595" s="10"/>
      <c r="M595" s="10"/>
    </row>
    <row r="596" spans="10:13" x14ac:dyDescent="0.2">
      <c r="J596" s="18"/>
      <c r="K596" s="10"/>
      <c r="L596" s="10"/>
      <c r="M596" s="10"/>
    </row>
    <row r="597" spans="10:13" x14ac:dyDescent="0.2">
      <c r="J597" s="18"/>
      <c r="K597" s="10"/>
      <c r="L597" s="10"/>
      <c r="M597" s="10"/>
    </row>
    <row r="598" spans="10:13" x14ac:dyDescent="0.2">
      <c r="J598" s="18"/>
      <c r="K598" s="10"/>
      <c r="L598" s="10"/>
      <c r="M598" s="10"/>
    </row>
    <row r="599" spans="10:13" x14ac:dyDescent="0.2">
      <c r="J599" s="18"/>
      <c r="K599" s="10"/>
      <c r="L599" s="10"/>
      <c r="M599" s="10"/>
    </row>
    <row r="600" spans="10:13" x14ac:dyDescent="0.2">
      <c r="J600" s="18"/>
      <c r="K600" s="10"/>
      <c r="L600" s="10"/>
      <c r="M600" s="10"/>
    </row>
    <row r="601" spans="10:13" x14ac:dyDescent="0.2">
      <c r="J601" s="18"/>
      <c r="K601" s="10"/>
      <c r="L601" s="10"/>
      <c r="M601" s="10"/>
    </row>
    <row r="602" spans="10:13" x14ac:dyDescent="0.2">
      <c r="J602" s="18"/>
      <c r="K602" s="10"/>
      <c r="L602" s="10"/>
      <c r="M602" s="10"/>
    </row>
    <row r="603" spans="10:13" x14ac:dyDescent="0.2">
      <c r="J603" s="18"/>
      <c r="K603" s="10"/>
      <c r="L603" s="10"/>
      <c r="M603" s="10"/>
    </row>
    <row r="604" spans="10:13" x14ac:dyDescent="0.2">
      <c r="J604" s="18"/>
      <c r="K604" s="10"/>
      <c r="L604" s="10"/>
      <c r="M604" s="10"/>
    </row>
    <row r="605" spans="10:13" x14ac:dyDescent="0.2">
      <c r="J605" s="18"/>
      <c r="K605" s="10"/>
      <c r="L605" s="10"/>
      <c r="M605" s="10"/>
    </row>
    <row r="606" spans="10:13" x14ac:dyDescent="0.2">
      <c r="J606" s="18"/>
      <c r="K606" s="10"/>
      <c r="L606" s="10"/>
      <c r="M606" s="10"/>
    </row>
    <row r="607" spans="10:13" x14ac:dyDescent="0.2">
      <c r="J607" s="18"/>
      <c r="K607" s="10"/>
      <c r="L607" s="10"/>
      <c r="M607" s="10"/>
    </row>
    <row r="608" spans="10:13" x14ac:dyDescent="0.2">
      <c r="J608" s="18"/>
      <c r="K608" s="10"/>
      <c r="L608" s="10"/>
      <c r="M608" s="10"/>
    </row>
    <row r="609" spans="10:13" x14ac:dyDescent="0.2">
      <c r="J609" s="18"/>
      <c r="K609" s="10"/>
      <c r="L609" s="10"/>
      <c r="M609" s="10"/>
    </row>
    <row r="610" spans="10:13" x14ac:dyDescent="0.2">
      <c r="J610" s="18"/>
      <c r="K610" s="10"/>
      <c r="L610" s="10"/>
      <c r="M610" s="10"/>
    </row>
    <row r="611" spans="10:13" x14ac:dyDescent="0.2">
      <c r="J611" s="18"/>
      <c r="K611" s="10"/>
      <c r="L611" s="10"/>
      <c r="M611" s="10"/>
    </row>
    <row r="612" spans="10:13" x14ac:dyDescent="0.2">
      <c r="J612" s="18"/>
      <c r="K612" s="10"/>
      <c r="L612" s="10"/>
      <c r="M612" s="10"/>
    </row>
    <row r="613" spans="10:13" x14ac:dyDescent="0.2">
      <c r="J613" s="18"/>
      <c r="K613" s="10"/>
      <c r="L613" s="10"/>
      <c r="M613" s="10"/>
    </row>
    <row r="614" spans="10:13" x14ac:dyDescent="0.2">
      <c r="J614" s="18"/>
      <c r="K614" s="10"/>
      <c r="L614" s="10"/>
      <c r="M614" s="10"/>
    </row>
    <row r="615" spans="10:13" x14ac:dyDescent="0.2">
      <c r="J615" s="18"/>
      <c r="K615" s="10"/>
      <c r="L615" s="10"/>
      <c r="M615" s="10"/>
    </row>
    <row r="616" spans="10:13" x14ac:dyDescent="0.2">
      <c r="J616" s="18"/>
      <c r="K616" s="10"/>
      <c r="L616" s="10"/>
      <c r="M616" s="10"/>
    </row>
    <row r="617" spans="10:13" x14ac:dyDescent="0.2">
      <c r="J617" s="18"/>
      <c r="K617" s="10"/>
      <c r="L617" s="10"/>
      <c r="M617" s="10"/>
    </row>
    <row r="618" spans="10:13" x14ac:dyDescent="0.2">
      <c r="J618" s="18"/>
      <c r="K618" s="10"/>
      <c r="L618" s="10"/>
      <c r="M618" s="10"/>
    </row>
    <row r="619" spans="10:13" x14ac:dyDescent="0.2">
      <c r="J619" s="18"/>
      <c r="K619" s="10"/>
      <c r="L619" s="10"/>
      <c r="M619" s="10"/>
    </row>
    <row r="620" spans="10:13" x14ac:dyDescent="0.2">
      <c r="J620" s="18"/>
      <c r="K620" s="10"/>
      <c r="L620" s="10"/>
      <c r="M620" s="10"/>
    </row>
    <row r="621" spans="10:13" x14ac:dyDescent="0.2">
      <c r="J621" s="18"/>
      <c r="K621" s="10"/>
      <c r="L621" s="10"/>
      <c r="M621" s="10"/>
    </row>
    <row r="622" spans="10:13" x14ac:dyDescent="0.2">
      <c r="J622" s="18"/>
      <c r="K622" s="10"/>
      <c r="L622" s="10"/>
      <c r="M622" s="10"/>
    </row>
    <row r="623" spans="10:13" x14ac:dyDescent="0.2">
      <c r="J623" s="18"/>
      <c r="K623" s="10"/>
      <c r="L623" s="10"/>
      <c r="M623" s="10"/>
    </row>
    <row r="624" spans="10:13" x14ac:dyDescent="0.2">
      <c r="J624" s="18"/>
      <c r="K624" s="10"/>
      <c r="L624" s="10"/>
      <c r="M624" s="10"/>
    </row>
    <row r="625" spans="10:13" x14ac:dyDescent="0.2">
      <c r="J625" s="18"/>
      <c r="K625" s="10"/>
      <c r="L625" s="10"/>
      <c r="M625" s="10"/>
    </row>
    <row r="626" spans="10:13" x14ac:dyDescent="0.2">
      <c r="J626" s="18"/>
      <c r="K626" s="10"/>
      <c r="L626" s="10"/>
      <c r="M626" s="10"/>
    </row>
    <row r="627" spans="10:13" x14ac:dyDescent="0.2">
      <c r="J627" s="18"/>
      <c r="K627" s="10"/>
      <c r="L627" s="10"/>
      <c r="M627" s="10"/>
    </row>
    <row r="628" spans="10:13" x14ac:dyDescent="0.2">
      <c r="J628" s="18"/>
      <c r="K628" s="10"/>
      <c r="L628" s="10"/>
      <c r="M628" s="10"/>
    </row>
    <row r="629" spans="10:13" x14ac:dyDescent="0.2">
      <c r="J629" s="18"/>
      <c r="K629" s="10"/>
      <c r="L629" s="10"/>
      <c r="M629" s="10"/>
    </row>
    <row r="630" spans="10:13" x14ac:dyDescent="0.2">
      <c r="J630" s="18"/>
      <c r="K630" s="10"/>
      <c r="L630" s="10"/>
      <c r="M630" s="10"/>
    </row>
    <row r="631" spans="10:13" x14ac:dyDescent="0.2">
      <c r="J631" s="18"/>
      <c r="K631" s="10"/>
      <c r="L631" s="10"/>
      <c r="M631" s="10"/>
    </row>
    <row r="632" spans="10:13" x14ac:dyDescent="0.2">
      <c r="J632" s="18"/>
      <c r="K632" s="10"/>
      <c r="L632" s="10"/>
      <c r="M632" s="10"/>
    </row>
    <row r="633" spans="10:13" x14ac:dyDescent="0.2">
      <c r="J633" s="18"/>
      <c r="K633" s="10"/>
      <c r="L633" s="10"/>
      <c r="M633" s="10"/>
    </row>
    <row r="634" spans="10:13" x14ac:dyDescent="0.2">
      <c r="J634" s="18"/>
      <c r="K634" s="10"/>
      <c r="L634" s="10"/>
      <c r="M634" s="10"/>
    </row>
    <row r="635" spans="10:13" x14ac:dyDescent="0.2">
      <c r="J635" s="18"/>
      <c r="K635" s="10"/>
      <c r="L635" s="10"/>
      <c r="M635" s="10"/>
    </row>
    <row r="636" spans="10:13" x14ac:dyDescent="0.2">
      <c r="J636" s="18"/>
      <c r="K636" s="10"/>
      <c r="L636" s="10"/>
      <c r="M636" s="10"/>
    </row>
    <row r="637" spans="10:13" x14ac:dyDescent="0.2">
      <c r="J637" s="18"/>
      <c r="K637" s="10"/>
      <c r="L637" s="10"/>
      <c r="M637" s="10"/>
    </row>
    <row r="638" spans="10:13" x14ac:dyDescent="0.2">
      <c r="J638" s="18"/>
      <c r="K638" s="10"/>
      <c r="L638" s="10"/>
      <c r="M638" s="10"/>
    </row>
    <row r="639" spans="10:13" x14ac:dyDescent="0.2">
      <c r="J639" s="18"/>
      <c r="K639" s="10"/>
      <c r="L639" s="10"/>
      <c r="M639" s="10"/>
    </row>
    <row r="640" spans="10:13" x14ac:dyDescent="0.2">
      <c r="J640" s="18"/>
      <c r="K640" s="10"/>
      <c r="L640" s="10"/>
      <c r="M640" s="10"/>
    </row>
    <row r="641" spans="10:13" x14ac:dyDescent="0.2">
      <c r="J641" s="18"/>
      <c r="K641" s="10"/>
      <c r="L641" s="10"/>
      <c r="M641" s="10"/>
    </row>
    <row r="642" spans="10:13" x14ac:dyDescent="0.2">
      <c r="J642" s="18"/>
      <c r="K642" s="10"/>
      <c r="L642" s="10"/>
      <c r="M642" s="10"/>
    </row>
    <row r="643" spans="10:13" x14ac:dyDescent="0.2">
      <c r="J643" s="18"/>
      <c r="K643" s="10"/>
      <c r="L643" s="10"/>
      <c r="M643" s="10"/>
    </row>
    <row r="644" spans="10:13" x14ac:dyDescent="0.2">
      <c r="J644" s="18"/>
      <c r="K644" s="10"/>
      <c r="L644" s="10"/>
      <c r="M644" s="10"/>
    </row>
    <row r="645" spans="10:13" x14ac:dyDescent="0.2">
      <c r="J645" s="18"/>
      <c r="K645" s="10"/>
      <c r="L645" s="10"/>
      <c r="M645" s="10"/>
    </row>
    <row r="646" spans="10:13" x14ac:dyDescent="0.2">
      <c r="J646" s="18"/>
      <c r="K646" s="10"/>
      <c r="L646" s="10"/>
      <c r="M646" s="10"/>
    </row>
    <row r="647" spans="10:13" x14ac:dyDescent="0.2">
      <c r="J647" s="18"/>
      <c r="K647" s="10"/>
      <c r="L647" s="10"/>
      <c r="M647" s="10"/>
    </row>
    <row r="648" spans="10:13" x14ac:dyDescent="0.2">
      <c r="J648" s="18"/>
      <c r="K648" s="10"/>
      <c r="L648" s="10"/>
      <c r="M648" s="10"/>
    </row>
    <row r="649" spans="10:13" x14ac:dyDescent="0.2">
      <c r="J649" s="18"/>
      <c r="K649" s="10"/>
      <c r="L649" s="10"/>
      <c r="M649" s="10"/>
    </row>
    <row r="650" spans="10:13" x14ac:dyDescent="0.2">
      <c r="J650" s="18"/>
      <c r="K650" s="10"/>
      <c r="L650" s="10"/>
      <c r="M650" s="10"/>
    </row>
    <row r="651" spans="10:13" x14ac:dyDescent="0.2">
      <c r="J651" s="18"/>
      <c r="K651" s="10"/>
      <c r="L651" s="10"/>
      <c r="M651" s="10"/>
    </row>
    <row r="652" spans="10:13" x14ac:dyDescent="0.2">
      <c r="J652" s="18"/>
      <c r="K652" s="10"/>
      <c r="L652" s="10"/>
      <c r="M652" s="10"/>
    </row>
    <row r="653" spans="10:13" x14ac:dyDescent="0.2">
      <c r="J653" s="18"/>
      <c r="K653" s="10"/>
      <c r="L653" s="10"/>
      <c r="M653" s="10"/>
    </row>
    <row r="654" spans="10:13" x14ac:dyDescent="0.2">
      <c r="J654" s="18"/>
      <c r="K654" s="10"/>
      <c r="L654" s="10"/>
      <c r="M654" s="10"/>
    </row>
    <row r="655" spans="10:13" x14ac:dyDescent="0.2">
      <c r="J655" s="18"/>
      <c r="K655" s="10"/>
      <c r="L655" s="10"/>
      <c r="M655" s="10"/>
    </row>
    <row r="656" spans="10:13" x14ac:dyDescent="0.2">
      <c r="J656" s="18"/>
      <c r="K656" s="10"/>
      <c r="L656" s="10"/>
      <c r="M656" s="10"/>
    </row>
    <row r="657" spans="10:13" x14ac:dyDescent="0.2">
      <c r="J657" s="18"/>
      <c r="K657" s="10"/>
      <c r="L657" s="10"/>
      <c r="M657" s="10"/>
    </row>
    <row r="658" spans="10:13" x14ac:dyDescent="0.2">
      <c r="J658" s="18"/>
      <c r="K658" s="10"/>
      <c r="L658" s="10"/>
      <c r="M658" s="10"/>
    </row>
    <row r="659" spans="10:13" x14ac:dyDescent="0.2">
      <c r="J659" s="18"/>
      <c r="K659" s="10"/>
      <c r="L659" s="10"/>
      <c r="M659" s="10"/>
    </row>
    <row r="660" spans="10:13" x14ac:dyDescent="0.2">
      <c r="J660" s="18"/>
      <c r="K660" s="10"/>
      <c r="L660" s="10"/>
      <c r="M660" s="10"/>
    </row>
    <row r="661" spans="10:13" x14ac:dyDescent="0.2">
      <c r="J661" s="18"/>
      <c r="K661" s="10"/>
      <c r="L661" s="10"/>
      <c r="M661" s="10"/>
    </row>
    <row r="662" spans="10:13" x14ac:dyDescent="0.2">
      <c r="J662" s="18"/>
      <c r="K662" s="10"/>
      <c r="L662" s="10"/>
      <c r="M662" s="10"/>
    </row>
    <row r="663" spans="10:13" x14ac:dyDescent="0.2">
      <c r="J663" s="18"/>
      <c r="K663" s="10"/>
      <c r="L663" s="10"/>
      <c r="M663" s="10"/>
    </row>
    <row r="664" spans="10:13" x14ac:dyDescent="0.2">
      <c r="J664" s="18"/>
      <c r="K664" s="10"/>
      <c r="L664" s="10"/>
      <c r="M664" s="10"/>
    </row>
    <row r="665" spans="10:13" x14ac:dyDescent="0.2">
      <c r="J665" s="18"/>
      <c r="K665" s="10"/>
      <c r="L665" s="10"/>
      <c r="M665" s="10"/>
    </row>
    <row r="666" spans="10:13" x14ac:dyDescent="0.2">
      <c r="J666" s="18"/>
      <c r="K666" s="10"/>
      <c r="L666" s="10"/>
      <c r="M666" s="10"/>
    </row>
    <row r="667" spans="10:13" x14ac:dyDescent="0.2">
      <c r="J667" s="18"/>
      <c r="K667" s="10"/>
      <c r="L667" s="10"/>
      <c r="M667" s="10"/>
    </row>
    <row r="668" spans="10:13" x14ac:dyDescent="0.2">
      <c r="J668" s="18"/>
      <c r="K668" s="10"/>
      <c r="L668" s="10"/>
      <c r="M668" s="10"/>
    </row>
    <row r="669" spans="10:13" x14ac:dyDescent="0.2">
      <c r="J669" s="18"/>
      <c r="K669" s="10"/>
      <c r="L669" s="10"/>
      <c r="M669" s="10"/>
    </row>
    <row r="670" spans="10:13" x14ac:dyDescent="0.2">
      <c r="J670" s="18"/>
      <c r="K670" s="10"/>
      <c r="L670" s="10"/>
      <c r="M670" s="10"/>
    </row>
    <row r="671" spans="10:13" x14ac:dyDescent="0.2">
      <c r="J671" s="18"/>
      <c r="K671" s="10"/>
      <c r="L671" s="10"/>
      <c r="M671" s="10"/>
    </row>
    <row r="672" spans="10:13" x14ac:dyDescent="0.2">
      <c r="J672" s="18"/>
      <c r="K672" s="10"/>
      <c r="L672" s="10"/>
      <c r="M672" s="10"/>
    </row>
    <row r="673" spans="10:13" x14ac:dyDescent="0.2">
      <c r="J673" s="18"/>
      <c r="K673" s="10"/>
      <c r="L673" s="10"/>
      <c r="M673" s="10"/>
    </row>
    <row r="674" spans="10:13" x14ac:dyDescent="0.2">
      <c r="J674" s="18"/>
      <c r="K674" s="10"/>
      <c r="L674" s="10"/>
      <c r="M674" s="10"/>
    </row>
    <row r="675" spans="10:13" x14ac:dyDescent="0.2">
      <c r="J675" s="18"/>
      <c r="K675" s="10"/>
      <c r="L675" s="10"/>
      <c r="M675" s="10"/>
    </row>
    <row r="676" spans="10:13" x14ac:dyDescent="0.2">
      <c r="J676" s="18"/>
      <c r="K676" s="10"/>
      <c r="L676" s="10"/>
      <c r="M676" s="10"/>
    </row>
    <row r="677" spans="10:13" x14ac:dyDescent="0.2">
      <c r="J677" s="18"/>
      <c r="K677" s="10"/>
      <c r="L677" s="10"/>
      <c r="M677" s="10"/>
    </row>
    <row r="678" spans="10:13" x14ac:dyDescent="0.2">
      <c r="J678" s="18"/>
      <c r="K678" s="10"/>
      <c r="L678" s="10"/>
      <c r="M678" s="10"/>
    </row>
    <row r="679" spans="10:13" x14ac:dyDescent="0.2">
      <c r="J679" s="18"/>
      <c r="K679" s="10"/>
      <c r="L679" s="10"/>
      <c r="M679" s="10"/>
    </row>
    <row r="680" spans="10:13" x14ac:dyDescent="0.2">
      <c r="J680" s="18"/>
      <c r="K680" s="10"/>
      <c r="L680" s="10"/>
      <c r="M680" s="10"/>
    </row>
    <row r="681" spans="10:13" x14ac:dyDescent="0.2">
      <c r="J681" s="18"/>
      <c r="K681" s="10"/>
      <c r="L681" s="10"/>
      <c r="M681" s="10"/>
    </row>
    <row r="682" spans="10:13" x14ac:dyDescent="0.2">
      <c r="J682" s="18"/>
      <c r="K682" s="10"/>
      <c r="L682" s="10"/>
      <c r="M682" s="10"/>
    </row>
    <row r="683" spans="10:13" x14ac:dyDescent="0.2">
      <c r="J683" s="18"/>
      <c r="K683" s="10"/>
      <c r="L683" s="10"/>
      <c r="M683" s="10"/>
    </row>
    <row r="684" spans="10:13" x14ac:dyDescent="0.2">
      <c r="J684" s="18"/>
      <c r="K684" s="10"/>
      <c r="L684" s="10"/>
      <c r="M684" s="10"/>
    </row>
    <row r="685" spans="10:13" x14ac:dyDescent="0.2">
      <c r="J685" s="18"/>
      <c r="K685" s="10"/>
      <c r="L685" s="10"/>
      <c r="M685" s="10"/>
    </row>
    <row r="686" spans="10:13" x14ac:dyDescent="0.2">
      <c r="J686" s="18"/>
      <c r="K686" s="10"/>
      <c r="L686" s="10"/>
      <c r="M686" s="10"/>
    </row>
    <row r="687" spans="10:13" x14ac:dyDescent="0.2">
      <c r="J687" s="18"/>
      <c r="K687" s="10"/>
      <c r="L687" s="10"/>
      <c r="M687" s="10"/>
    </row>
    <row r="688" spans="10:13" x14ac:dyDescent="0.2">
      <c r="J688" s="18"/>
      <c r="K688" s="10"/>
      <c r="L688" s="10"/>
      <c r="M688" s="10"/>
    </row>
    <row r="689" spans="10:13" x14ac:dyDescent="0.2">
      <c r="J689" s="18"/>
      <c r="K689" s="10"/>
      <c r="L689" s="10"/>
      <c r="M689" s="10"/>
    </row>
    <row r="690" spans="10:13" x14ac:dyDescent="0.2">
      <c r="J690" s="18"/>
      <c r="K690" s="10"/>
      <c r="L690" s="10"/>
      <c r="M690" s="10"/>
    </row>
    <row r="691" spans="10:13" x14ac:dyDescent="0.2">
      <c r="J691" s="18"/>
      <c r="K691" s="10"/>
      <c r="L691" s="10"/>
      <c r="M691" s="10"/>
    </row>
    <row r="692" spans="10:13" x14ac:dyDescent="0.2">
      <c r="J692" s="18"/>
      <c r="K692" s="10"/>
      <c r="L692" s="10"/>
      <c r="M692" s="10"/>
    </row>
    <row r="693" spans="10:13" x14ac:dyDescent="0.2">
      <c r="J693" s="18"/>
      <c r="K693" s="10"/>
      <c r="L693" s="10"/>
      <c r="M693" s="10"/>
    </row>
    <row r="694" spans="10:13" x14ac:dyDescent="0.2">
      <c r="J694" s="18"/>
      <c r="K694" s="10"/>
      <c r="L694" s="10"/>
      <c r="M694" s="10"/>
    </row>
    <row r="695" spans="10:13" x14ac:dyDescent="0.2">
      <c r="J695" s="18"/>
      <c r="K695" s="10"/>
      <c r="L695" s="10"/>
      <c r="M695" s="10"/>
    </row>
    <row r="696" spans="10:13" x14ac:dyDescent="0.2">
      <c r="J696" s="18"/>
      <c r="K696" s="10"/>
      <c r="L696" s="10"/>
      <c r="M696" s="10"/>
    </row>
    <row r="697" spans="10:13" x14ac:dyDescent="0.2">
      <c r="J697" s="18"/>
      <c r="K697" s="10"/>
      <c r="L697" s="10"/>
      <c r="M697" s="10"/>
    </row>
    <row r="698" spans="10:13" x14ac:dyDescent="0.2">
      <c r="J698" s="18"/>
      <c r="K698" s="10"/>
      <c r="L698" s="10"/>
      <c r="M698" s="10"/>
    </row>
    <row r="699" spans="10:13" x14ac:dyDescent="0.2">
      <c r="J699" s="18"/>
      <c r="K699" s="10"/>
      <c r="L699" s="10"/>
      <c r="M699" s="10"/>
    </row>
    <row r="700" spans="10:13" x14ac:dyDescent="0.2">
      <c r="J700" s="18"/>
      <c r="K700" s="10"/>
      <c r="L700" s="10"/>
      <c r="M700" s="10"/>
    </row>
    <row r="701" spans="10:13" x14ac:dyDescent="0.2">
      <c r="J701" s="18"/>
      <c r="K701" s="10"/>
      <c r="L701" s="10"/>
      <c r="M701" s="10"/>
    </row>
    <row r="702" spans="10:13" x14ac:dyDescent="0.2">
      <c r="J702" s="18"/>
      <c r="K702" s="10"/>
      <c r="L702" s="10"/>
      <c r="M702" s="10"/>
    </row>
    <row r="703" spans="10:13" x14ac:dyDescent="0.2">
      <c r="J703" s="18"/>
      <c r="K703" s="10"/>
      <c r="L703" s="10"/>
      <c r="M703" s="10"/>
    </row>
    <row r="704" spans="10:13" x14ac:dyDescent="0.2">
      <c r="J704" s="18"/>
      <c r="K704" s="10"/>
      <c r="L704" s="10"/>
      <c r="M704" s="10"/>
    </row>
    <row r="705" spans="10:13" x14ac:dyDescent="0.2">
      <c r="J705" s="18"/>
      <c r="K705" s="10"/>
      <c r="L705" s="10"/>
      <c r="M705" s="10"/>
    </row>
    <row r="706" spans="10:13" x14ac:dyDescent="0.2">
      <c r="J706" s="18"/>
      <c r="K706" s="10"/>
      <c r="L706" s="10"/>
      <c r="M706" s="10"/>
    </row>
    <row r="707" spans="10:13" x14ac:dyDescent="0.2">
      <c r="J707" s="18"/>
      <c r="K707" s="10"/>
      <c r="L707" s="10"/>
      <c r="M707" s="10"/>
    </row>
    <row r="708" spans="10:13" x14ac:dyDescent="0.2">
      <c r="J708" s="18"/>
      <c r="K708" s="10"/>
      <c r="L708" s="10"/>
      <c r="M708" s="10"/>
    </row>
    <row r="709" spans="10:13" x14ac:dyDescent="0.2">
      <c r="J709" s="18"/>
      <c r="K709" s="10"/>
      <c r="L709" s="10"/>
      <c r="M709" s="10"/>
    </row>
    <row r="710" spans="10:13" x14ac:dyDescent="0.2">
      <c r="J710" s="18"/>
      <c r="K710" s="10"/>
      <c r="L710" s="10"/>
      <c r="M710" s="10"/>
    </row>
    <row r="711" spans="10:13" x14ac:dyDescent="0.2">
      <c r="J711" s="18"/>
      <c r="K711" s="10"/>
      <c r="L711" s="10"/>
      <c r="M711" s="10"/>
    </row>
    <row r="712" spans="10:13" x14ac:dyDescent="0.2">
      <c r="J712" s="18"/>
      <c r="K712" s="10"/>
      <c r="L712" s="10"/>
      <c r="M712" s="10"/>
    </row>
    <row r="713" spans="10:13" x14ac:dyDescent="0.2">
      <c r="J713" s="18"/>
      <c r="K713" s="10"/>
      <c r="L713" s="10"/>
      <c r="M713" s="10"/>
    </row>
    <row r="714" spans="10:13" x14ac:dyDescent="0.2">
      <c r="J714" s="18"/>
      <c r="K714" s="10"/>
      <c r="L714" s="10"/>
      <c r="M714" s="10"/>
    </row>
    <row r="715" spans="10:13" x14ac:dyDescent="0.2">
      <c r="J715" s="18"/>
      <c r="K715" s="10"/>
      <c r="L715" s="10"/>
      <c r="M715" s="10"/>
    </row>
    <row r="716" spans="10:13" x14ac:dyDescent="0.2">
      <c r="J716" s="18"/>
      <c r="K716" s="10"/>
      <c r="L716" s="10"/>
      <c r="M716" s="10"/>
    </row>
    <row r="717" spans="10:13" x14ac:dyDescent="0.2">
      <c r="J717" s="18"/>
      <c r="K717" s="10"/>
      <c r="L717" s="10"/>
      <c r="M717" s="10"/>
    </row>
    <row r="718" spans="10:13" x14ac:dyDescent="0.2">
      <c r="J718" s="18"/>
      <c r="K718" s="10"/>
      <c r="L718" s="10"/>
      <c r="M718" s="10"/>
    </row>
    <row r="719" spans="10:13" x14ac:dyDescent="0.2">
      <c r="J719" s="18"/>
      <c r="K719" s="10"/>
      <c r="L719" s="10"/>
      <c r="M719" s="10"/>
    </row>
    <row r="720" spans="10:13" x14ac:dyDescent="0.2">
      <c r="J720" s="18"/>
      <c r="K720" s="10"/>
      <c r="L720" s="10"/>
      <c r="M720" s="10"/>
    </row>
    <row r="721" spans="10:13" x14ac:dyDescent="0.2">
      <c r="J721" s="18"/>
      <c r="K721" s="10"/>
      <c r="L721" s="10"/>
      <c r="M721" s="10"/>
    </row>
    <row r="722" spans="10:13" x14ac:dyDescent="0.2">
      <c r="J722" s="18"/>
      <c r="K722" s="10"/>
      <c r="L722" s="10"/>
      <c r="M722" s="10"/>
    </row>
    <row r="723" spans="10:13" x14ac:dyDescent="0.2">
      <c r="J723" s="18"/>
      <c r="K723" s="10"/>
      <c r="L723" s="10"/>
      <c r="M723" s="10"/>
    </row>
    <row r="724" spans="10:13" x14ac:dyDescent="0.2">
      <c r="J724" s="18"/>
      <c r="K724" s="10"/>
      <c r="L724" s="10"/>
      <c r="M724" s="10"/>
    </row>
    <row r="725" spans="10:13" x14ac:dyDescent="0.2">
      <c r="J725" s="18"/>
      <c r="K725" s="10"/>
      <c r="L725" s="10"/>
      <c r="M725" s="10"/>
    </row>
    <row r="726" spans="10:13" x14ac:dyDescent="0.2">
      <c r="J726" s="18"/>
      <c r="K726" s="10"/>
      <c r="L726" s="10"/>
      <c r="M726" s="10"/>
    </row>
    <row r="727" spans="10:13" x14ac:dyDescent="0.2">
      <c r="J727" s="18"/>
      <c r="K727" s="10"/>
      <c r="L727" s="10"/>
      <c r="M727" s="10"/>
    </row>
    <row r="728" spans="10:13" x14ac:dyDescent="0.2">
      <c r="J728" s="18"/>
      <c r="K728" s="10"/>
      <c r="L728" s="10"/>
      <c r="M728" s="10"/>
    </row>
    <row r="729" spans="10:13" x14ac:dyDescent="0.2">
      <c r="J729" s="18"/>
      <c r="K729" s="10"/>
      <c r="L729" s="10"/>
      <c r="M729" s="10"/>
    </row>
    <row r="730" spans="10:13" x14ac:dyDescent="0.2">
      <c r="J730" s="18"/>
      <c r="K730" s="10"/>
      <c r="L730" s="10"/>
      <c r="M730" s="10"/>
    </row>
    <row r="731" spans="10:13" x14ac:dyDescent="0.2">
      <c r="J731" s="18"/>
      <c r="K731" s="10"/>
      <c r="L731" s="10"/>
      <c r="M731" s="10"/>
    </row>
    <row r="732" spans="10:13" x14ac:dyDescent="0.2">
      <c r="J732" s="18"/>
      <c r="K732" s="10"/>
      <c r="L732" s="10"/>
      <c r="M732" s="10"/>
    </row>
    <row r="733" spans="10:13" x14ac:dyDescent="0.2">
      <c r="J733" s="18"/>
      <c r="K733" s="10"/>
      <c r="L733" s="10"/>
      <c r="M733" s="10"/>
    </row>
    <row r="734" spans="10:13" x14ac:dyDescent="0.2">
      <c r="J734" s="18"/>
      <c r="K734" s="10"/>
      <c r="L734" s="10"/>
      <c r="M734" s="10"/>
    </row>
    <row r="735" spans="10:13" x14ac:dyDescent="0.2">
      <c r="J735" s="18"/>
      <c r="K735" s="10"/>
      <c r="L735" s="10"/>
      <c r="M735" s="10"/>
    </row>
    <row r="736" spans="10:13" x14ac:dyDescent="0.2">
      <c r="J736" s="18"/>
      <c r="K736" s="10"/>
      <c r="L736" s="10"/>
      <c r="M736" s="10"/>
    </row>
    <row r="737" spans="10:13" x14ac:dyDescent="0.2">
      <c r="J737" s="18"/>
      <c r="K737" s="10"/>
      <c r="L737" s="10"/>
      <c r="M737" s="10"/>
    </row>
    <row r="738" spans="10:13" x14ac:dyDescent="0.2">
      <c r="J738" s="18"/>
      <c r="K738" s="10"/>
      <c r="L738" s="10"/>
      <c r="M738" s="10"/>
    </row>
    <row r="739" spans="10:13" x14ac:dyDescent="0.2">
      <c r="J739" s="18"/>
      <c r="K739" s="10"/>
      <c r="L739" s="10"/>
      <c r="M739" s="10"/>
    </row>
    <row r="740" spans="10:13" x14ac:dyDescent="0.2">
      <c r="J740" s="18"/>
      <c r="K740" s="10"/>
      <c r="L740" s="10"/>
      <c r="M740" s="10"/>
    </row>
    <row r="741" spans="10:13" x14ac:dyDescent="0.2">
      <c r="J741" s="18"/>
      <c r="K741" s="10"/>
      <c r="L741" s="10"/>
      <c r="M741" s="10"/>
    </row>
    <row r="742" spans="10:13" x14ac:dyDescent="0.2">
      <c r="J742" s="18"/>
      <c r="K742" s="10"/>
      <c r="L742" s="10"/>
      <c r="M742" s="10"/>
    </row>
    <row r="743" spans="10:13" x14ac:dyDescent="0.2">
      <c r="J743" s="18"/>
      <c r="K743" s="10"/>
      <c r="L743" s="10"/>
      <c r="M743" s="10"/>
    </row>
    <row r="744" spans="10:13" x14ac:dyDescent="0.2">
      <c r="J744" s="18"/>
      <c r="K744" s="10"/>
      <c r="L744" s="10"/>
      <c r="M744" s="10"/>
    </row>
    <row r="745" spans="10:13" x14ac:dyDescent="0.2">
      <c r="J745" s="18"/>
      <c r="K745" s="10"/>
      <c r="L745" s="10"/>
      <c r="M745" s="10"/>
    </row>
    <row r="746" spans="10:13" x14ac:dyDescent="0.2">
      <c r="J746" s="18"/>
      <c r="K746" s="10"/>
      <c r="L746" s="10"/>
      <c r="M746" s="10"/>
    </row>
    <row r="747" spans="10:13" x14ac:dyDescent="0.2">
      <c r="J747" s="18"/>
      <c r="K747" s="10"/>
      <c r="L747" s="10"/>
      <c r="M747" s="10"/>
    </row>
    <row r="748" spans="10:13" x14ac:dyDescent="0.2">
      <c r="J748" s="18"/>
      <c r="K748" s="10"/>
      <c r="L748" s="10"/>
      <c r="M748" s="10"/>
    </row>
    <row r="749" spans="10:13" x14ac:dyDescent="0.2">
      <c r="J749" s="18"/>
      <c r="K749" s="10"/>
      <c r="L749" s="10"/>
      <c r="M749" s="10"/>
    </row>
    <row r="750" spans="10:13" x14ac:dyDescent="0.2">
      <c r="J750" s="18"/>
      <c r="K750" s="10"/>
      <c r="L750" s="10"/>
      <c r="M750" s="10"/>
    </row>
    <row r="751" spans="10:13" x14ac:dyDescent="0.2">
      <c r="J751" s="18"/>
      <c r="K751" s="10"/>
      <c r="L751" s="10"/>
      <c r="M751" s="10"/>
    </row>
    <row r="752" spans="10:13" x14ac:dyDescent="0.2">
      <c r="J752" s="18"/>
      <c r="K752" s="10"/>
      <c r="L752" s="10"/>
      <c r="M752" s="10"/>
    </row>
    <row r="753" spans="10:13" x14ac:dyDescent="0.2">
      <c r="J753" s="18"/>
      <c r="K753" s="10"/>
      <c r="L753" s="10"/>
      <c r="M753" s="10"/>
    </row>
    <row r="754" spans="10:13" x14ac:dyDescent="0.2">
      <c r="J754" s="18"/>
      <c r="K754" s="10"/>
      <c r="L754" s="10"/>
      <c r="M754" s="10"/>
    </row>
    <row r="755" spans="10:13" x14ac:dyDescent="0.2">
      <c r="J755" s="18"/>
      <c r="K755" s="10"/>
      <c r="L755" s="10"/>
      <c r="M755" s="10"/>
    </row>
    <row r="756" spans="10:13" x14ac:dyDescent="0.2">
      <c r="J756" s="18"/>
      <c r="K756" s="10"/>
      <c r="L756" s="10"/>
      <c r="M756" s="10"/>
    </row>
    <row r="757" spans="10:13" x14ac:dyDescent="0.2">
      <c r="J757" s="18"/>
      <c r="K757" s="10"/>
      <c r="L757" s="10"/>
      <c r="M757" s="10"/>
    </row>
    <row r="758" spans="10:13" x14ac:dyDescent="0.2">
      <c r="J758" s="18"/>
      <c r="K758" s="10"/>
      <c r="L758" s="10"/>
      <c r="M758" s="10"/>
    </row>
    <row r="759" spans="10:13" x14ac:dyDescent="0.2">
      <c r="J759" s="18"/>
      <c r="K759" s="10"/>
      <c r="L759" s="10"/>
      <c r="M759" s="10"/>
    </row>
    <row r="760" spans="10:13" x14ac:dyDescent="0.2">
      <c r="J760" s="18"/>
      <c r="K760" s="10"/>
      <c r="L760" s="10"/>
      <c r="M760" s="10"/>
    </row>
    <row r="761" spans="10:13" x14ac:dyDescent="0.2">
      <c r="J761" s="18"/>
      <c r="K761" s="10"/>
      <c r="L761" s="10"/>
      <c r="M761" s="10"/>
    </row>
    <row r="762" spans="10:13" x14ac:dyDescent="0.2">
      <c r="J762" s="18"/>
      <c r="K762" s="10"/>
      <c r="L762" s="10"/>
      <c r="M762" s="10"/>
    </row>
    <row r="763" spans="10:13" x14ac:dyDescent="0.2">
      <c r="J763" s="18"/>
      <c r="K763" s="10"/>
      <c r="L763" s="10"/>
      <c r="M763" s="10"/>
    </row>
    <row r="764" spans="10:13" x14ac:dyDescent="0.2">
      <c r="J764" s="18"/>
      <c r="K764" s="10"/>
      <c r="L764" s="10"/>
      <c r="M764" s="10"/>
    </row>
    <row r="765" spans="10:13" x14ac:dyDescent="0.2">
      <c r="J765" s="18"/>
      <c r="K765" s="10"/>
      <c r="L765" s="10"/>
      <c r="M765" s="10"/>
    </row>
    <row r="766" spans="10:13" x14ac:dyDescent="0.2">
      <c r="J766" s="18"/>
      <c r="K766" s="10"/>
      <c r="L766" s="10"/>
      <c r="M766" s="10"/>
    </row>
    <row r="767" spans="10:13" x14ac:dyDescent="0.2">
      <c r="J767" s="18"/>
      <c r="K767" s="10"/>
      <c r="L767" s="10"/>
      <c r="M767" s="10"/>
    </row>
    <row r="768" spans="10:13" x14ac:dyDescent="0.2">
      <c r="J768" s="18"/>
      <c r="K768" s="10"/>
      <c r="L768" s="10"/>
      <c r="M768" s="10"/>
    </row>
    <row r="769" spans="10:13" x14ac:dyDescent="0.2">
      <c r="J769" s="18"/>
      <c r="K769" s="10"/>
      <c r="L769" s="10"/>
      <c r="M769" s="10"/>
    </row>
    <row r="770" spans="10:13" x14ac:dyDescent="0.2">
      <c r="J770" s="18"/>
      <c r="K770" s="10"/>
      <c r="L770" s="10"/>
      <c r="M770" s="10"/>
    </row>
    <row r="771" spans="10:13" x14ac:dyDescent="0.2">
      <c r="J771" s="18"/>
      <c r="K771" s="10"/>
      <c r="L771" s="10"/>
      <c r="M771" s="10"/>
    </row>
    <row r="772" spans="10:13" x14ac:dyDescent="0.2">
      <c r="J772" s="18"/>
      <c r="K772" s="10"/>
      <c r="L772" s="10"/>
      <c r="M772" s="10"/>
    </row>
    <row r="773" spans="10:13" x14ac:dyDescent="0.2">
      <c r="J773" s="18"/>
      <c r="K773" s="10"/>
      <c r="L773" s="10"/>
      <c r="M773" s="10"/>
    </row>
    <row r="774" spans="10:13" x14ac:dyDescent="0.2">
      <c r="J774" s="18"/>
      <c r="K774" s="10"/>
      <c r="L774" s="10"/>
      <c r="M774" s="10"/>
    </row>
    <row r="775" spans="10:13" x14ac:dyDescent="0.2">
      <c r="J775" s="18"/>
      <c r="K775" s="10"/>
      <c r="L775" s="10"/>
      <c r="M775" s="10"/>
    </row>
    <row r="776" spans="10:13" x14ac:dyDescent="0.2">
      <c r="J776" s="18"/>
      <c r="K776" s="10"/>
      <c r="L776" s="10"/>
      <c r="M776" s="10"/>
    </row>
    <row r="777" spans="10:13" x14ac:dyDescent="0.2">
      <c r="J777" s="18"/>
      <c r="K777" s="10"/>
      <c r="L777" s="10"/>
      <c r="M777" s="10"/>
    </row>
    <row r="778" spans="10:13" x14ac:dyDescent="0.2">
      <c r="J778" s="18"/>
      <c r="K778" s="10"/>
      <c r="L778" s="10"/>
      <c r="M778" s="10"/>
    </row>
    <row r="779" spans="10:13" x14ac:dyDescent="0.2">
      <c r="J779" s="18"/>
      <c r="K779" s="10"/>
      <c r="L779" s="10"/>
      <c r="M779" s="10"/>
    </row>
    <row r="780" spans="10:13" x14ac:dyDescent="0.2">
      <c r="J780" s="18"/>
      <c r="K780" s="10"/>
      <c r="L780" s="10"/>
      <c r="M780" s="10"/>
    </row>
    <row r="781" spans="10:13" x14ac:dyDescent="0.2">
      <c r="J781" s="18"/>
      <c r="K781" s="10"/>
      <c r="L781" s="10"/>
      <c r="M781" s="10"/>
    </row>
    <row r="782" spans="10:13" x14ac:dyDescent="0.2">
      <c r="J782" s="18"/>
      <c r="K782" s="10"/>
      <c r="L782" s="10"/>
      <c r="M782" s="10"/>
    </row>
    <row r="783" spans="10:13" x14ac:dyDescent="0.2">
      <c r="J783" s="18"/>
      <c r="K783" s="10"/>
      <c r="L783" s="10"/>
      <c r="M783" s="10"/>
    </row>
    <row r="784" spans="10:13" x14ac:dyDescent="0.2">
      <c r="J784" s="18"/>
      <c r="K784" s="10"/>
      <c r="L784" s="10"/>
      <c r="M784" s="10"/>
    </row>
    <row r="785" spans="10:13" x14ac:dyDescent="0.2">
      <c r="J785" s="18"/>
      <c r="K785" s="10"/>
      <c r="L785" s="10"/>
      <c r="M785" s="10"/>
    </row>
    <row r="786" spans="10:13" x14ac:dyDescent="0.2">
      <c r="J786" s="18"/>
      <c r="K786" s="10"/>
      <c r="L786" s="10"/>
      <c r="M786" s="10"/>
    </row>
    <row r="787" spans="10:13" x14ac:dyDescent="0.2">
      <c r="J787" s="18"/>
      <c r="K787" s="10"/>
      <c r="L787" s="10"/>
      <c r="M787" s="10"/>
    </row>
    <row r="788" spans="10:13" x14ac:dyDescent="0.2">
      <c r="J788" s="18"/>
      <c r="K788" s="10"/>
      <c r="L788" s="10"/>
      <c r="M788" s="10"/>
    </row>
    <row r="789" spans="10:13" x14ac:dyDescent="0.2">
      <c r="J789" s="18"/>
      <c r="K789" s="10"/>
      <c r="L789" s="10"/>
      <c r="M789" s="10"/>
    </row>
    <row r="790" spans="10:13" x14ac:dyDescent="0.2">
      <c r="J790" s="18"/>
      <c r="K790" s="10"/>
      <c r="L790" s="10"/>
      <c r="M790" s="10"/>
    </row>
    <row r="791" spans="10:13" x14ac:dyDescent="0.2">
      <c r="J791" s="18"/>
      <c r="K791" s="10"/>
      <c r="L791" s="10"/>
      <c r="M791" s="10"/>
    </row>
    <row r="792" spans="10:13" x14ac:dyDescent="0.2">
      <c r="J792" s="18"/>
      <c r="K792" s="10"/>
      <c r="L792" s="10"/>
      <c r="M792" s="10"/>
    </row>
    <row r="793" spans="10:13" x14ac:dyDescent="0.2">
      <c r="J793" s="18"/>
      <c r="K793" s="10"/>
      <c r="L793" s="10"/>
      <c r="M793" s="10"/>
    </row>
    <row r="794" spans="10:13" x14ac:dyDescent="0.2">
      <c r="J794" s="18"/>
      <c r="K794" s="10"/>
      <c r="L794" s="10"/>
      <c r="M794" s="10"/>
    </row>
    <row r="795" spans="10:13" x14ac:dyDescent="0.2">
      <c r="J795" s="18"/>
      <c r="K795" s="10"/>
      <c r="L795" s="10"/>
      <c r="M795" s="10"/>
    </row>
    <row r="796" spans="10:13" x14ac:dyDescent="0.2">
      <c r="J796" s="18"/>
      <c r="K796" s="10"/>
      <c r="L796" s="10"/>
      <c r="M796" s="10"/>
    </row>
    <row r="797" spans="10:13" x14ac:dyDescent="0.2">
      <c r="J797" s="18"/>
      <c r="K797" s="10"/>
      <c r="L797" s="10"/>
      <c r="M797" s="10"/>
    </row>
    <row r="798" spans="10:13" x14ac:dyDescent="0.2">
      <c r="J798" s="18"/>
      <c r="K798" s="10"/>
      <c r="L798" s="10"/>
      <c r="M798" s="10"/>
    </row>
    <row r="799" spans="10:13" x14ac:dyDescent="0.2">
      <c r="J799" s="18"/>
      <c r="K799" s="10"/>
      <c r="L799" s="10"/>
      <c r="M799" s="10"/>
    </row>
    <row r="800" spans="10:13" x14ac:dyDescent="0.2">
      <c r="J800" s="18"/>
      <c r="K800" s="10"/>
      <c r="L800" s="10"/>
      <c r="M800" s="10"/>
    </row>
    <row r="801" spans="10:13" x14ac:dyDescent="0.2">
      <c r="J801" s="18"/>
      <c r="K801" s="10"/>
      <c r="L801" s="10"/>
      <c r="M801" s="10"/>
    </row>
    <row r="802" spans="10:13" x14ac:dyDescent="0.2">
      <c r="J802" s="18"/>
      <c r="K802" s="10"/>
      <c r="L802" s="10"/>
      <c r="M802" s="10"/>
    </row>
    <row r="803" spans="10:13" x14ac:dyDescent="0.2">
      <c r="J803" s="18"/>
      <c r="K803" s="10"/>
      <c r="L803" s="10"/>
      <c r="M803" s="10"/>
    </row>
    <row r="804" spans="10:13" x14ac:dyDescent="0.2">
      <c r="J804" s="18"/>
      <c r="K804" s="10"/>
      <c r="L804" s="10"/>
      <c r="M804" s="10"/>
    </row>
    <row r="805" spans="10:13" x14ac:dyDescent="0.2">
      <c r="J805" s="18"/>
      <c r="K805" s="10"/>
      <c r="L805" s="10"/>
      <c r="M805" s="10"/>
    </row>
    <row r="806" spans="10:13" x14ac:dyDescent="0.2">
      <c r="J806" s="18"/>
      <c r="K806" s="10"/>
      <c r="L806" s="10"/>
      <c r="M806" s="10"/>
    </row>
    <row r="807" spans="10:13" x14ac:dyDescent="0.2">
      <c r="J807" s="18"/>
      <c r="K807" s="10"/>
      <c r="L807" s="10"/>
      <c r="M807" s="10"/>
    </row>
    <row r="808" spans="10:13" x14ac:dyDescent="0.2">
      <c r="J808" s="18"/>
      <c r="K808" s="10"/>
      <c r="L808" s="10"/>
      <c r="M808" s="10"/>
    </row>
    <row r="809" spans="10:13" x14ac:dyDescent="0.2">
      <c r="J809" s="18"/>
      <c r="K809" s="10"/>
      <c r="L809" s="10"/>
      <c r="M809" s="10"/>
    </row>
    <row r="810" spans="10:13" x14ac:dyDescent="0.2">
      <c r="J810" s="18"/>
      <c r="K810" s="10"/>
      <c r="L810" s="10"/>
      <c r="M810" s="10"/>
    </row>
    <row r="811" spans="10:13" x14ac:dyDescent="0.2">
      <c r="J811" s="18"/>
      <c r="K811" s="10"/>
      <c r="L811" s="10"/>
      <c r="M811" s="10"/>
    </row>
    <row r="812" spans="10:13" x14ac:dyDescent="0.2">
      <c r="J812" s="18"/>
      <c r="K812" s="10"/>
      <c r="L812" s="10"/>
      <c r="M812" s="10"/>
    </row>
    <row r="813" spans="10:13" x14ac:dyDescent="0.2">
      <c r="J813" s="18"/>
      <c r="K813" s="10"/>
      <c r="L813" s="10"/>
      <c r="M813" s="10"/>
    </row>
    <row r="814" spans="10:13" x14ac:dyDescent="0.2">
      <c r="J814" s="18"/>
      <c r="K814" s="10"/>
      <c r="L814" s="10"/>
      <c r="M814" s="10"/>
    </row>
    <row r="815" spans="10:13" x14ac:dyDescent="0.2">
      <c r="J815" s="18"/>
      <c r="K815" s="10"/>
      <c r="L815" s="10"/>
      <c r="M815" s="10"/>
    </row>
    <row r="816" spans="10:13" x14ac:dyDescent="0.2">
      <c r="J816" s="18"/>
      <c r="K816" s="10"/>
      <c r="L816" s="10"/>
      <c r="M816" s="10"/>
    </row>
    <row r="817" spans="10:13" x14ac:dyDescent="0.2">
      <c r="J817" s="18"/>
      <c r="K817" s="10"/>
      <c r="L817" s="10"/>
      <c r="M817" s="10"/>
    </row>
    <row r="818" spans="10:13" x14ac:dyDescent="0.2">
      <c r="J818" s="18"/>
      <c r="K818" s="10"/>
      <c r="L818" s="10"/>
      <c r="M818" s="10"/>
    </row>
    <row r="819" spans="10:13" x14ac:dyDescent="0.2">
      <c r="J819" s="18"/>
      <c r="K819" s="10"/>
      <c r="L819" s="10"/>
      <c r="M819" s="10"/>
    </row>
    <row r="820" spans="10:13" x14ac:dyDescent="0.2">
      <c r="J820" s="18"/>
      <c r="K820" s="10"/>
      <c r="L820" s="10"/>
      <c r="M820" s="10"/>
    </row>
    <row r="821" spans="10:13" x14ac:dyDescent="0.2">
      <c r="J821" s="18"/>
      <c r="K821" s="10"/>
      <c r="L821" s="10"/>
      <c r="M821" s="10"/>
    </row>
    <row r="822" spans="10:13" x14ac:dyDescent="0.2">
      <c r="J822" s="18"/>
      <c r="K822" s="10"/>
      <c r="L822" s="10"/>
      <c r="M822" s="10"/>
    </row>
    <row r="823" spans="10:13" x14ac:dyDescent="0.2">
      <c r="J823" s="18"/>
      <c r="K823" s="10"/>
      <c r="L823" s="10"/>
      <c r="M823" s="10"/>
    </row>
    <row r="824" spans="10:13" x14ac:dyDescent="0.2">
      <c r="J824" s="18"/>
      <c r="K824" s="10"/>
      <c r="L824" s="10"/>
      <c r="M824" s="10"/>
    </row>
    <row r="825" spans="10:13" x14ac:dyDescent="0.2">
      <c r="J825" s="18"/>
      <c r="K825" s="10"/>
      <c r="L825" s="10"/>
      <c r="M825" s="10"/>
    </row>
    <row r="826" spans="10:13" x14ac:dyDescent="0.2">
      <c r="J826" s="18"/>
      <c r="K826" s="10"/>
      <c r="L826" s="10"/>
      <c r="M826" s="10"/>
    </row>
    <row r="827" spans="10:13" x14ac:dyDescent="0.2">
      <c r="J827" s="18"/>
      <c r="K827" s="10"/>
      <c r="L827" s="10"/>
      <c r="M827" s="10"/>
    </row>
    <row r="828" spans="10:13" x14ac:dyDescent="0.2">
      <c r="J828" s="18"/>
      <c r="K828" s="10"/>
      <c r="L828" s="10"/>
      <c r="M828" s="10"/>
    </row>
    <row r="829" spans="10:13" x14ac:dyDescent="0.2">
      <c r="J829" s="18"/>
      <c r="K829" s="10"/>
      <c r="L829" s="10"/>
      <c r="M829" s="10"/>
    </row>
    <row r="830" spans="10:13" x14ac:dyDescent="0.2">
      <c r="J830" s="18"/>
      <c r="K830" s="10"/>
      <c r="L830" s="10"/>
      <c r="M830" s="10"/>
    </row>
    <row r="831" spans="10:13" x14ac:dyDescent="0.2">
      <c r="J831" s="18"/>
      <c r="K831" s="10"/>
      <c r="L831" s="10"/>
      <c r="M831" s="10"/>
    </row>
    <row r="832" spans="10:13" x14ac:dyDescent="0.2">
      <c r="J832" s="18"/>
      <c r="K832" s="10"/>
      <c r="L832" s="10"/>
      <c r="M832" s="10"/>
    </row>
    <row r="833" spans="10:13" x14ac:dyDescent="0.2">
      <c r="J833" s="18"/>
      <c r="K833" s="10"/>
      <c r="L833" s="10"/>
      <c r="M833" s="10"/>
    </row>
    <row r="834" spans="10:13" x14ac:dyDescent="0.2">
      <c r="J834" s="18"/>
      <c r="K834" s="10"/>
      <c r="L834" s="10"/>
      <c r="M834" s="10"/>
    </row>
    <row r="835" spans="10:13" x14ac:dyDescent="0.2">
      <c r="J835" s="18"/>
      <c r="K835" s="10"/>
      <c r="L835" s="10"/>
      <c r="M835" s="10"/>
    </row>
    <row r="836" spans="10:13" x14ac:dyDescent="0.2">
      <c r="J836" s="18"/>
      <c r="K836" s="10"/>
      <c r="L836" s="10"/>
      <c r="M836" s="10"/>
    </row>
    <row r="837" spans="10:13" x14ac:dyDescent="0.2">
      <c r="J837" s="18"/>
      <c r="K837" s="10"/>
      <c r="L837" s="10"/>
      <c r="M837" s="10"/>
    </row>
    <row r="838" spans="10:13" x14ac:dyDescent="0.2">
      <c r="J838" s="18"/>
      <c r="K838" s="10"/>
      <c r="L838" s="10"/>
      <c r="M838" s="10"/>
    </row>
    <row r="839" spans="10:13" x14ac:dyDescent="0.2">
      <c r="J839" s="18"/>
      <c r="K839" s="10"/>
      <c r="L839" s="10"/>
      <c r="M839" s="10"/>
    </row>
    <row r="840" spans="10:13" x14ac:dyDescent="0.2">
      <c r="J840" s="18"/>
      <c r="K840" s="10"/>
      <c r="L840" s="10"/>
      <c r="M840" s="10"/>
    </row>
    <row r="841" spans="10:13" x14ac:dyDescent="0.2">
      <c r="J841" s="18"/>
      <c r="K841" s="10"/>
      <c r="L841" s="10"/>
      <c r="M841" s="10"/>
    </row>
    <row r="842" spans="10:13" x14ac:dyDescent="0.2">
      <c r="J842" s="18"/>
      <c r="K842" s="10"/>
      <c r="L842" s="10"/>
      <c r="M842" s="10"/>
    </row>
    <row r="843" spans="10:13" x14ac:dyDescent="0.2">
      <c r="J843" s="18"/>
      <c r="K843" s="10"/>
      <c r="L843" s="10"/>
      <c r="M843" s="10"/>
    </row>
    <row r="844" spans="10:13" x14ac:dyDescent="0.2">
      <c r="J844" s="18"/>
      <c r="K844" s="10"/>
      <c r="L844" s="10"/>
      <c r="M844" s="10"/>
    </row>
    <row r="845" spans="10:13" x14ac:dyDescent="0.2">
      <c r="J845" s="18"/>
      <c r="K845" s="10"/>
      <c r="L845" s="10"/>
      <c r="M845" s="10"/>
    </row>
    <row r="846" spans="10:13" x14ac:dyDescent="0.2">
      <c r="J846" s="18"/>
      <c r="K846" s="10"/>
      <c r="L846" s="10"/>
      <c r="M846" s="10"/>
    </row>
    <row r="847" spans="10:13" x14ac:dyDescent="0.2">
      <c r="J847" s="18"/>
      <c r="K847" s="10"/>
      <c r="L847" s="10"/>
      <c r="M847" s="10"/>
    </row>
    <row r="848" spans="10:13" x14ac:dyDescent="0.2">
      <c r="J848" s="18"/>
      <c r="K848" s="10"/>
      <c r="L848" s="10"/>
      <c r="M848" s="10"/>
    </row>
    <row r="849" spans="10:13" x14ac:dyDescent="0.2">
      <c r="J849" s="18"/>
      <c r="K849" s="10"/>
      <c r="L849" s="10"/>
      <c r="M849" s="10"/>
    </row>
    <row r="850" spans="10:13" x14ac:dyDescent="0.2">
      <c r="J850" s="18"/>
      <c r="K850" s="10"/>
      <c r="L850" s="10"/>
      <c r="M850" s="10"/>
    </row>
    <row r="851" spans="10:13" x14ac:dyDescent="0.2">
      <c r="J851" s="18"/>
      <c r="K851" s="10"/>
      <c r="L851" s="10"/>
      <c r="M851" s="10"/>
    </row>
    <row r="852" spans="10:13" x14ac:dyDescent="0.2">
      <c r="J852" s="18"/>
      <c r="K852" s="10"/>
      <c r="L852" s="10"/>
      <c r="M852" s="10"/>
    </row>
    <row r="853" spans="10:13" x14ac:dyDescent="0.2">
      <c r="J853" s="18"/>
      <c r="K853" s="10"/>
      <c r="L853" s="10"/>
      <c r="M853" s="10"/>
    </row>
    <row r="854" spans="10:13" x14ac:dyDescent="0.2">
      <c r="J854" s="18"/>
      <c r="K854" s="10"/>
      <c r="L854" s="10"/>
      <c r="M854" s="10"/>
    </row>
    <row r="855" spans="10:13" x14ac:dyDescent="0.2">
      <c r="J855" s="18"/>
      <c r="K855" s="10"/>
      <c r="L855" s="10"/>
      <c r="M855" s="10"/>
    </row>
    <row r="856" spans="10:13" x14ac:dyDescent="0.2">
      <c r="J856" s="18"/>
      <c r="K856" s="10"/>
      <c r="L856" s="10"/>
      <c r="M856" s="10"/>
    </row>
    <row r="857" spans="10:13" x14ac:dyDescent="0.2">
      <c r="J857" s="18"/>
      <c r="K857" s="10"/>
      <c r="L857" s="10"/>
      <c r="M857" s="10"/>
    </row>
    <row r="858" spans="10:13" x14ac:dyDescent="0.2">
      <c r="J858" s="18"/>
      <c r="K858" s="10"/>
      <c r="L858" s="10"/>
      <c r="M858" s="10"/>
    </row>
    <row r="859" spans="10:13" x14ac:dyDescent="0.2">
      <c r="J859" s="18"/>
      <c r="K859" s="10"/>
      <c r="L859" s="10"/>
      <c r="M859" s="10"/>
    </row>
    <row r="860" spans="10:13" x14ac:dyDescent="0.2">
      <c r="J860" s="18"/>
      <c r="K860" s="10"/>
      <c r="L860" s="10"/>
      <c r="M860" s="10"/>
    </row>
    <row r="861" spans="10:13" x14ac:dyDescent="0.2">
      <c r="J861" s="18"/>
      <c r="K861" s="10"/>
      <c r="L861" s="10"/>
      <c r="M861" s="10"/>
    </row>
    <row r="862" spans="10:13" x14ac:dyDescent="0.2">
      <c r="J862" s="18"/>
      <c r="K862" s="10"/>
      <c r="L862" s="10"/>
      <c r="M862" s="10"/>
    </row>
    <row r="863" spans="10:13" x14ac:dyDescent="0.2">
      <c r="J863" s="18"/>
      <c r="K863" s="10"/>
      <c r="L863" s="10"/>
      <c r="M863" s="10"/>
    </row>
    <row r="864" spans="10:13" x14ac:dyDescent="0.2">
      <c r="J864" s="18"/>
      <c r="K864" s="10"/>
      <c r="L864" s="10"/>
      <c r="M864" s="10"/>
    </row>
    <row r="865" spans="10:13" x14ac:dyDescent="0.2">
      <c r="J865" s="18"/>
      <c r="K865" s="10"/>
      <c r="L865" s="10"/>
      <c r="M865" s="10"/>
    </row>
    <row r="866" spans="10:13" x14ac:dyDescent="0.2">
      <c r="J866" s="18"/>
      <c r="K866" s="10"/>
      <c r="L866" s="10"/>
      <c r="M866" s="10"/>
    </row>
    <row r="867" spans="10:13" x14ac:dyDescent="0.2">
      <c r="J867" s="18"/>
      <c r="K867" s="10"/>
      <c r="L867" s="10"/>
      <c r="M867" s="10"/>
    </row>
    <row r="868" spans="10:13" x14ac:dyDescent="0.2">
      <c r="J868" s="18"/>
      <c r="K868" s="10"/>
      <c r="L868" s="10"/>
      <c r="M868" s="10"/>
    </row>
    <row r="869" spans="10:13" x14ac:dyDescent="0.2">
      <c r="J869" s="18"/>
      <c r="K869" s="10"/>
      <c r="L869" s="10"/>
      <c r="M869" s="10"/>
    </row>
    <row r="870" spans="10:13" x14ac:dyDescent="0.2">
      <c r="J870" s="18"/>
      <c r="K870" s="10"/>
      <c r="L870" s="10"/>
      <c r="M870" s="10"/>
    </row>
    <row r="871" spans="10:13" x14ac:dyDescent="0.2">
      <c r="J871" s="18"/>
      <c r="K871" s="10"/>
      <c r="L871" s="10"/>
      <c r="M871" s="10"/>
    </row>
    <row r="872" spans="10:13" x14ac:dyDescent="0.2">
      <c r="J872" s="18"/>
      <c r="K872" s="10"/>
      <c r="L872" s="10"/>
      <c r="M872" s="10"/>
    </row>
    <row r="873" spans="10:13" x14ac:dyDescent="0.2">
      <c r="J873" s="18"/>
      <c r="K873" s="10"/>
      <c r="L873" s="10"/>
      <c r="M873" s="10"/>
    </row>
    <row r="874" spans="10:13" x14ac:dyDescent="0.2">
      <c r="J874" s="18"/>
      <c r="K874" s="10"/>
      <c r="L874" s="10"/>
      <c r="M874" s="10"/>
    </row>
    <row r="875" spans="10:13" x14ac:dyDescent="0.2">
      <c r="J875" s="18"/>
      <c r="K875" s="10"/>
      <c r="L875" s="10"/>
      <c r="M875" s="10"/>
    </row>
    <row r="876" spans="10:13" x14ac:dyDescent="0.2">
      <c r="J876" s="18"/>
      <c r="K876" s="10"/>
      <c r="L876" s="10"/>
      <c r="M876" s="10"/>
    </row>
    <row r="877" spans="10:13" x14ac:dyDescent="0.2">
      <c r="J877" s="18"/>
      <c r="K877" s="10"/>
      <c r="L877" s="10"/>
      <c r="M877" s="10"/>
    </row>
    <row r="878" spans="10:13" x14ac:dyDescent="0.2">
      <c r="J878" s="18"/>
      <c r="K878" s="10"/>
      <c r="L878" s="10"/>
      <c r="M878" s="10"/>
    </row>
    <row r="879" spans="10:13" x14ac:dyDescent="0.2">
      <c r="J879" s="18"/>
      <c r="K879" s="10"/>
      <c r="L879" s="10"/>
      <c r="M879" s="10"/>
    </row>
    <row r="880" spans="10:13" x14ac:dyDescent="0.2">
      <c r="J880" s="18"/>
      <c r="K880" s="10"/>
      <c r="L880" s="10"/>
      <c r="M880" s="10"/>
    </row>
    <row r="881" spans="10:13" x14ac:dyDescent="0.2">
      <c r="J881" s="18"/>
      <c r="K881" s="10"/>
      <c r="L881" s="10"/>
      <c r="M881" s="10"/>
    </row>
    <row r="882" spans="10:13" x14ac:dyDescent="0.2">
      <c r="J882" s="18"/>
      <c r="K882" s="10"/>
      <c r="L882" s="10"/>
      <c r="M882" s="10"/>
    </row>
    <row r="883" spans="10:13" x14ac:dyDescent="0.2">
      <c r="J883" s="18"/>
      <c r="K883" s="10"/>
      <c r="L883" s="10"/>
      <c r="M883" s="10"/>
    </row>
    <row r="884" spans="10:13" x14ac:dyDescent="0.2">
      <c r="J884" s="18"/>
      <c r="K884" s="10"/>
      <c r="L884" s="10"/>
      <c r="M884" s="10"/>
    </row>
    <row r="885" spans="10:13" x14ac:dyDescent="0.2">
      <c r="J885" s="18"/>
      <c r="K885" s="10"/>
      <c r="L885" s="10"/>
      <c r="M885" s="10"/>
    </row>
    <row r="886" spans="10:13" x14ac:dyDescent="0.2">
      <c r="J886" s="18"/>
      <c r="K886" s="10"/>
      <c r="L886" s="10"/>
      <c r="M886" s="10"/>
    </row>
    <row r="887" spans="10:13" x14ac:dyDescent="0.2">
      <c r="J887" s="18"/>
      <c r="K887" s="10"/>
      <c r="L887" s="10"/>
      <c r="M887" s="10"/>
    </row>
    <row r="888" spans="10:13" x14ac:dyDescent="0.2">
      <c r="J888" s="18"/>
      <c r="K888" s="10"/>
      <c r="L888" s="10"/>
      <c r="M888" s="10"/>
    </row>
    <row r="889" spans="10:13" x14ac:dyDescent="0.2">
      <c r="J889" s="18"/>
      <c r="K889" s="10"/>
      <c r="L889" s="10"/>
      <c r="M889" s="10"/>
    </row>
    <row r="890" spans="10:13" x14ac:dyDescent="0.2">
      <c r="J890" s="18"/>
      <c r="K890" s="10"/>
      <c r="L890" s="10"/>
      <c r="M890" s="10"/>
    </row>
    <row r="891" spans="10:13" x14ac:dyDescent="0.2">
      <c r="J891" s="18"/>
      <c r="K891" s="10"/>
      <c r="L891" s="10"/>
      <c r="M891" s="10"/>
    </row>
    <row r="892" spans="10:13" x14ac:dyDescent="0.2">
      <c r="J892" s="18"/>
      <c r="K892" s="10"/>
      <c r="L892" s="10"/>
      <c r="M892" s="10"/>
    </row>
    <row r="893" spans="10:13" x14ac:dyDescent="0.2">
      <c r="J893" s="18"/>
      <c r="K893" s="10"/>
      <c r="L893" s="10"/>
      <c r="M893" s="10"/>
    </row>
    <row r="894" spans="10:13" x14ac:dyDescent="0.2">
      <c r="J894" s="18"/>
      <c r="K894" s="10"/>
      <c r="L894" s="10"/>
      <c r="M894" s="10"/>
    </row>
    <row r="895" spans="10:13" x14ac:dyDescent="0.2">
      <c r="J895" s="18"/>
      <c r="K895" s="10"/>
      <c r="L895" s="10"/>
      <c r="M895" s="10"/>
    </row>
    <row r="896" spans="10:13" x14ac:dyDescent="0.2">
      <c r="J896" s="18"/>
      <c r="K896" s="10"/>
      <c r="L896" s="10"/>
      <c r="M896" s="10"/>
    </row>
    <row r="897" spans="10:13" x14ac:dyDescent="0.2">
      <c r="J897" s="18"/>
      <c r="K897" s="10"/>
      <c r="L897" s="10"/>
      <c r="M897" s="10"/>
    </row>
    <row r="898" spans="10:13" x14ac:dyDescent="0.2">
      <c r="J898" s="18"/>
      <c r="K898" s="10"/>
      <c r="L898" s="10"/>
      <c r="M898" s="10"/>
    </row>
    <row r="899" spans="10:13" x14ac:dyDescent="0.2">
      <c r="J899" s="18"/>
      <c r="K899" s="10"/>
      <c r="L899" s="10"/>
      <c r="M899" s="10"/>
    </row>
    <row r="900" spans="10:13" x14ac:dyDescent="0.2">
      <c r="J900" s="18"/>
      <c r="K900" s="10"/>
      <c r="L900" s="10"/>
      <c r="M900" s="10"/>
    </row>
    <row r="901" spans="10:13" x14ac:dyDescent="0.2">
      <c r="J901" s="18"/>
      <c r="K901" s="10"/>
      <c r="L901" s="10"/>
      <c r="M901" s="10"/>
    </row>
    <row r="902" spans="10:13" x14ac:dyDescent="0.2">
      <c r="J902" s="18"/>
      <c r="K902" s="10"/>
      <c r="L902" s="10"/>
      <c r="M902" s="10"/>
    </row>
    <row r="903" spans="10:13" x14ac:dyDescent="0.2">
      <c r="J903" s="18"/>
      <c r="K903" s="10"/>
      <c r="L903" s="10"/>
      <c r="M903" s="10"/>
    </row>
    <row r="904" spans="10:13" x14ac:dyDescent="0.2">
      <c r="J904" s="18"/>
      <c r="K904" s="10"/>
      <c r="L904" s="10"/>
      <c r="M904" s="10"/>
    </row>
    <row r="905" spans="10:13" x14ac:dyDescent="0.2">
      <c r="J905" s="18"/>
      <c r="K905" s="10"/>
      <c r="L905" s="10"/>
      <c r="M905" s="10"/>
    </row>
    <row r="906" spans="10:13" x14ac:dyDescent="0.2">
      <c r="J906" s="18"/>
      <c r="K906" s="10"/>
      <c r="L906" s="10"/>
      <c r="M906" s="10"/>
    </row>
    <row r="907" spans="10:13" x14ac:dyDescent="0.2">
      <c r="J907" s="18"/>
      <c r="K907" s="10"/>
      <c r="L907" s="10"/>
      <c r="M907" s="10"/>
    </row>
    <row r="908" spans="10:13" x14ac:dyDescent="0.2">
      <c r="J908" s="18"/>
      <c r="K908" s="10"/>
      <c r="L908" s="10"/>
      <c r="M908" s="10"/>
    </row>
    <row r="909" spans="10:13" x14ac:dyDescent="0.2">
      <c r="J909" s="18"/>
      <c r="K909" s="10"/>
      <c r="L909" s="10"/>
      <c r="M909" s="10"/>
    </row>
    <row r="910" spans="10:13" x14ac:dyDescent="0.2">
      <c r="J910" s="18"/>
      <c r="K910" s="10"/>
      <c r="L910" s="10"/>
      <c r="M910" s="10"/>
    </row>
    <row r="911" spans="10:13" x14ac:dyDescent="0.2">
      <c r="J911" s="18"/>
      <c r="K911" s="10"/>
      <c r="L911" s="10"/>
      <c r="M911" s="10"/>
    </row>
    <row r="912" spans="10:13" x14ac:dyDescent="0.2">
      <c r="J912" s="18"/>
      <c r="K912" s="10"/>
      <c r="L912" s="10"/>
      <c r="M912" s="10"/>
    </row>
    <row r="913" spans="10:13" x14ac:dyDescent="0.2">
      <c r="J913" s="18"/>
      <c r="K913" s="10"/>
      <c r="L913" s="10"/>
      <c r="M913" s="10"/>
    </row>
    <row r="914" spans="10:13" x14ac:dyDescent="0.2">
      <c r="J914" s="18"/>
      <c r="K914" s="10"/>
      <c r="L914" s="10"/>
      <c r="M914" s="10"/>
    </row>
    <row r="915" spans="10:13" x14ac:dyDescent="0.2">
      <c r="J915" s="18"/>
      <c r="K915" s="10"/>
      <c r="L915" s="10"/>
      <c r="M915" s="10"/>
    </row>
    <row r="916" spans="10:13" x14ac:dyDescent="0.2">
      <c r="J916" s="18"/>
      <c r="K916" s="10"/>
      <c r="L916" s="10"/>
      <c r="M916" s="10"/>
    </row>
    <row r="917" spans="10:13" x14ac:dyDescent="0.2">
      <c r="J917" s="18"/>
      <c r="K917" s="10"/>
      <c r="L917" s="10"/>
      <c r="M917" s="10"/>
    </row>
    <row r="918" spans="10:13" x14ac:dyDescent="0.2">
      <c r="J918" s="18"/>
      <c r="K918" s="10"/>
      <c r="L918" s="10"/>
      <c r="M918" s="10"/>
    </row>
    <row r="919" spans="10:13" x14ac:dyDescent="0.2">
      <c r="J919" s="18"/>
      <c r="K919" s="10"/>
      <c r="L919" s="10"/>
      <c r="M919" s="10"/>
    </row>
    <row r="920" spans="10:13" x14ac:dyDescent="0.2">
      <c r="J920" s="18"/>
      <c r="K920" s="10"/>
      <c r="L920" s="10"/>
      <c r="M920" s="10"/>
    </row>
    <row r="921" spans="10:13" x14ac:dyDescent="0.2">
      <c r="J921" s="18"/>
      <c r="K921" s="10"/>
      <c r="L921" s="10"/>
      <c r="M921" s="10"/>
    </row>
    <row r="922" spans="10:13" x14ac:dyDescent="0.2">
      <c r="J922" s="18"/>
      <c r="K922" s="10"/>
      <c r="L922" s="10"/>
      <c r="M922" s="10"/>
    </row>
    <row r="923" spans="10:13" x14ac:dyDescent="0.2">
      <c r="J923" s="18"/>
      <c r="K923" s="10"/>
      <c r="L923" s="10"/>
      <c r="M923" s="10"/>
    </row>
    <row r="924" spans="10:13" x14ac:dyDescent="0.2">
      <c r="J924" s="18"/>
      <c r="K924" s="10"/>
      <c r="L924" s="10"/>
      <c r="M924" s="10"/>
    </row>
    <row r="925" spans="10:13" x14ac:dyDescent="0.2">
      <c r="J925" s="18"/>
      <c r="K925" s="10"/>
      <c r="L925" s="10"/>
      <c r="M925" s="10"/>
    </row>
    <row r="926" spans="10:13" x14ac:dyDescent="0.2">
      <c r="J926" s="18"/>
      <c r="K926" s="10"/>
      <c r="L926" s="10"/>
      <c r="M926" s="10"/>
    </row>
    <row r="927" spans="10:13" x14ac:dyDescent="0.2">
      <c r="J927" s="18"/>
      <c r="K927" s="10"/>
      <c r="L927" s="10"/>
      <c r="M927" s="10"/>
    </row>
    <row r="928" spans="10:13" x14ac:dyDescent="0.2">
      <c r="J928" s="18"/>
      <c r="K928" s="10"/>
      <c r="L928" s="10"/>
      <c r="M928" s="10"/>
    </row>
    <row r="929" spans="10:13" x14ac:dyDescent="0.2">
      <c r="J929" s="18"/>
      <c r="K929" s="10"/>
      <c r="L929" s="10"/>
      <c r="M929" s="10"/>
    </row>
    <row r="930" spans="10:13" x14ac:dyDescent="0.2">
      <c r="J930" s="18"/>
      <c r="K930" s="10"/>
      <c r="L930" s="10"/>
      <c r="M930" s="10"/>
    </row>
    <row r="931" spans="10:13" x14ac:dyDescent="0.2">
      <c r="J931" s="18"/>
      <c r="K931" s="10"/>
      <c r="L931" s="10"/>
      <c r="M931" s="10"/>
    </row>
    <row r="932" spans="10:13" x14ac:dyDescent="0.2">
      <c r="J932" s="18"/>
      <c r="K932" s="10"/>
      <c r="L932" s="10"/>
      <c r="M932" s="10"/>
    </row>
    <row r="933" spans="10:13" x14ac:dyDescent="0.2">
      <c r="J933" s="18"/>
      <c r="K933" s="10"/>
      <c r="L933" s="10"/>
      <c r="M933" s="10"/>
    </row>
    <row r="934" spans="10:13" x14ac:dyDescent="0.2">
      <c r="J934" s="18"/>
      <c r="K934" s="10"/>
      <c r="L934" s="10"/>
      <c r="M934" s="10"/>
    </row>
    <row r="935" spans="10:13" x14ac:dyDescent="0.2">
      <c r="J935" s="18"/>
      <c r="K935" s="10"/>
      <c r="L935" s="10"/>
      <c r="M935" s="10"/>
    </row>
    <row r="936" spans="10:13" x14ac:dyDescent="0.2">
      <c r="J936" s="18"/>
      <c r="K936" s="10"/>
      <c r="L936" s="10"/>
      <c r="M936" s="10"/>
    </row>
    <row r="937" spans="10:13" x14ac:dyDescent="0.2">
      <c r="J937" s="18"/>
      <c r="K937" s="10"/>
      <c r="L937" s="10"/>
      <c r="M937" s="10"/>
    </row>
    <row r="938" spans="10:13" x14ac:dyDescent="0.2">
      <c r="J938" s="18"/>
      <c r="K938" s="10"/>
      <c r="L938" s="10"/>
      <c r="M938" s="10"/>
    </row>
    <row r="939" spans="10:13" x14ac:dyDescent="0.2">
      <c r="J939" s="18"/>
      <c r="K939" s="10"/>
      <c r="L939" s="10"/>
      <c r="M939" s="10"/>
    </row>
    <row r="940" spans="10:13" x14ac:dyDescent="0.2">
      <c r="J940" s="18"/>
      <c r="K940" s="10"/>
      <c r="L940" s="10"/>
      <c r="M940" s="10"/>
    </row>
    <row r="941" spans="10:13" x14ac:dyDescent="0.2">
      <c r="J941" s="18"/>
      <c r="K941" s="10"/>
      <c r="L941" s="10"/>
      <c r="M941" s="10"/>
    </row>
    <row r="942" spans="10:13" x14ac:dyDescent="0.2">
      <c r="J942" s="18"/>
      <c r="K942" s="10"/>
      <c r="L942" s="10"/>
      <c r="M942" s="10"/>
    </row>
    <row r="943" spans="10:13" x14ac:dyDescent="0.2">
      <c r="J943" s="18"/>
      <c r="K943" s="10"/>
      <c r="L943" s="10"/>
      <c r="M943" s="10"/>
    </row>
    <row r="944" spans="10:13" x14ac:dyDescent="0.2">
      <c r="J944" s="18"/>
      <c r="K944" s="10"/>
      <c r="L944" s="10"/>
      <c r="M944" s="10"/>
    </row>
    <row r="945" spans="10:13" x14ac:dyDescent="0.2">
      <c r="J945" s="18"/>
      <c r="K945" s="10"/>
      <c r="L945" s="10"/>
      <c r="M945" s="10"/>
    </row>
    <row r="946" spans="10:13" x14ac:dyDescent="0.2">
      <c r="J946" s="18"/>
      <c r="K946" s="10"/>
      <c r="L946" s="10"/>
      <c r="M946" s="10"/>
    </row>
    <row r="947" spans="10:13" x14ac:dyDescent="0.2">
      <c r="J947" s="18"/>
      <c r="K947" s="10"/>
      <c r="L947" s="10"/>
      <c r="M947" s="10"/>
    </row>
    <row r="948" spans="10:13" x14ac:dyDescent="0.2">
      <c r="J948" s="18"/>
      <c r="K948" s="10"/>
      <c r="L948" s="10"/>
      <c r="M948" s="10"/>
    </row>
    <row r="949" spans="10:13" x14ac:dyDescent="0.2">
      <c r="J949" s="18"/>
      <c r="K949" s="10"/>
      <c r="L949" s="10"/>
      <c r="M949" s="10"/>
    </row>
    <row r="950" spans="10:13" x14ac:dyDescent="0.2">
      <c r="J950" s="18"/>
      <c r="K950" s="10"/>
      <c r="L950" s="10"/>
      <c r="M950" s="10"/>
    </row>
    <row r="951" spans="10:13" x14ac:dyDescent="0.2">
      <c r="J951" s="18"/>
      <c r="K951" s="10"/>
      <c r="L951" s="10"/>
      <c r="M951" s="10"/>
    </row>
    <row r="952" spans="10:13" x14ac:dyDescent="0.2">
      <c r="J952" s="18"/>
      <c r="K952" s="10"/>
      <c r="L952" s="10"/>
      <c r="M952" s="10"/>
    </row>
    <row r="953" spans="10:13" x14ac:dyDescent="0.2">
      <c r="J953" s="18"/>
      <c r="K953" s="10"/>
      <c r="L953" s="10"/>
      <c r="M953" s="10"/>
    </row>
    <row r="954" spans="10:13" x14ac:dyDescent="0.2">
      <c r="J954" s="18"/>
      <c r="K954" s="10"/>
      <c r="L954" s="10"/>
      <c r="M954" s="10"/>
    </row>
    <row r="955" spans="10:13" x14ac:dyDescent="0.2">
      <c r="J955" s="18"/>
      <c r="K955" s="10"/>
      <c r="L955" s="10"/>
      <c r="M955" s="10"/>
    </row>
    <row r="956" spans="10:13" x14ac:dyDescent="0.2">
      <c r="J956" s="18"/>
      <c r="K956" s="10"/>
      <c r="L956" s="10"/>
      <c r="M956" s="10"/>
    </row>
    <row r="957" spans="10:13" x14ac:dyDescent="0.2">
      <c r="J957" s="18"/>
      <c r="K957" s="10"/>
      <c r="L957" s="10"/>
      <c r="M957" s="10"/>
    </row>
    <row r="958" spans="10:13" x14ac:dyDescent="0.2">
      <c r="J958" s="18"/>
      <c r="K958" s="10"/>
      <c r="L958" s="10"/>
      <c r="M958" s="10"/>
    </row>
    <row r="959" spans="10:13" x14ac:dyDescent="0.2">
      <c r="J959" s="18"/>
      <c r="K959" s="10"/>
      <c r="L959" s="10"/>
      <c r="M959" s="10"/>
    </row>
    <row r="960" spans="10:13" x14ac:dyDescent="0.2">
      <c r="J960" s="18"/>
      <c r="K960" s="10"/>
      <c r="L960" s="10"/>
      <c r="M960" s="10"/>
    </row>
    <row r="961" spans="10:13" x14ac:dyDescent="0.2">
      <c r="J961" s="18"/>
      <c r="K961" s="10"/>
      <c r="L961" s="10"/>
      <c r="M961" s="10"/>
    </row>
    <row r="962" spans="10:13" x14ac:dyDescent="0.2">
      <c r="J962" s="18"/>
      <c r="K962" s="10"/>
      <c r="L962" s="10"/>
      <c r="M962" s="10"/>
    </row>
    <row r="963" spans="10:13" x14ac:dyDescent="0.2">
      <c r="J963" s="18"/>
      <c r="K963" s="10"/>
      <c r="L963" s="10"/>
      <c r="M963" s="10"/>
    </row>
    <row r="964" spans="10:13" x14ac:dyDescent="0.2">
      <c r="J964" s="18"/>
      <c r="K964" s="10"/>
      <c r="L964" s="10"/>
      <c r="M964" s="10"/>
    </row>
    <row r="965" spans="10:13" x14ac:dyDescent="0.2">
      <c r="J965" s="18"/>
      <c r="K965" s="10"/>
      <c r="L965" s="10"/>
      <c r="M965" s="10"/>
    </row>
    <row r="966" spans="10:13" x14ac:dyDescent="0.2">
      <c r="J966" s="18"/>
      <c r="K966" s="10"/>
      <c r="L966" s="10"/>
      <c r="M966" s="10"/>
    </row>
    <row r="967" spans="10:13" x14ac:dyDescent="0.2">
      <c r="J967" s="18"/>
      <c r="K967" s="10"/>
      <c r="L967" s="10"/>
      <c r="M967" s="10"/>
    </row>
    <row r="968" spans="10:13" x14ac:dyDescent="0.2">
      <c r="J968" s="18"/>
      <c r="K968" s="10"/>
      <c r="L968" s="10"/>
      <c r="M968" s="10"/>
    </row>
    <row r="969" spans="10:13" x14ac:dyDescent="0.2">
      <c r="J969" s="18"/>
      <c r="K969" s="10"/>
      <c r="L969" s="10"/>
      <c r="M969" s="10"/>
    </row>
    <row r="970" spans="10:13" x14ac:dyDescent="0.2">
      <c r="J970" s="18"/>
      <c r="K970" s="10"/>
      <c r="L970" s="10"/>
      <c r="M970" s="10"/>
    </row>
    <row r="971" spans="10:13" x14ac:dyDescent="0.2">
      <c r="J971" s="18"/>
      <c r="K971" s="10"/>
      <c r="L971" s="10"/>
      <c r="M971" s="10"/>
    </row>
    <row r="972" spans="10:13" x14ac:dyDescent="0.2">
      <c r="J972" s="18"/>
      <c r="K972" s="10"/>
      <c r="L972" s="10"/>
      <c r="M972" s="10"/>
    </row>
    <row r="973" spans="10:13" x14ac:dyDescent="0.2">
      <c r="J973" s="18"/>
      <c r="K973" s="10"/>
      <c r="L973" s="10"/>
      <c r="M973" s="10"/>
    </row>
    <row r="974" spans="10:13" x14ac:dyDescent="0.2">
      <c r="J974" s="18"/>
      <c r="K974" s="10"/>
      <c r="L974" s="10"/>
      <c r="M974" s="10"/>
    </row>
    <row r="975" spans="10:13" x14ac:dyDescent="0.2">
      <c r="J975" s="18"/>
      <c r="K975" s="10"/>
      <c r="L975" s="10"/>
      <c r="M975" s="10"/>
    </row>
    <row r="976" spans="10:13" x14ac:dyDescent="0.2">
      <c r="J976" s="18"/>
      <c r="K976" s="10"/>
      <c r="L976" s="10"/>
      <c r="M976" s="10"/>
    </row>
    <row r="977" spans="10:13" x14ac:dyDescent="0.2">
      <c r="J977" s="18"/>
      <c r="K977" s="10"/>
      <c r="L977" s="10"/>
      <c r="M977" s="10"/>
    </row>
    <row r="978" spans="10:13" x14ac:dyDescent="0.2">
      <c r="J978" s="18"/>
      <c r="K978" s="10"/>
      <c r="L978" s="10"/>
      <c r="M978" s="10"/>
    </row>
    <row r="979" spans="10:13" x14ac:dyDescent="0.2">
      <c r="J979" s="18"/>
      <c r="K979" s="10"/>
      <c r="L979" s="10"/>
      <c r="M979" s="10"/>
    </row>
    <row r="980" spans="10:13" x14ac:dyDescent="0.2">
      <c r="J980" s="18"/>
      <c r="K980" s="10"/>
      <c r="L980" s="10"/>
      <c r="M980" s="10"/>
    </row>
    <row r="981" spans="10:13" x14ac:dyDescent="0.2">
      <c r="J981" s="18"/>
      <c r="K981" s="10"/>
      <c r="L981" s="10"/>
      <c r="M981" s="10"/>
    </row>
    <row r="982" spans="10:13" x14ac:dyDescent="0.2">
      <c r="J982" s="18"/>
      <c r="K982" s="10"/>
      <c r="L982" s="10"/>
      <c r="M982" s="10"/>
    </row>
    <row r="983" spans="10:13" x14ac:dyDescent="0.2">
      <c r="J983" s="18"/>
      <c r="K983" s="10"/>
      <c r="L983" s="10"/>
      <c r="M983" s="10"/>
    </row>
    <row r="984" spans="10:13" x14ac:dyDescent="0.2">
      <c r="J984" s="18"/>
      <c r="K984" s="10"/>
      <c r="L984" s="10"/>
      <c r="M984" s="10"/>
    </row>
    <row r="985" spans="10:13" x14ac:dyDescent="0.2">
      <c r="J985" s="18"/>
      <c r="K985" s="10"/>
      <c r="L985" s="10"/>
      <c r="M985" s="10"/>
    </row>
    <row r="986" spans="10:13" x14ac:dyDescent="0.2">
      <c r="J986" s="18"/>
      <c r="K986" s="10"/>
      <c r="L986" s="10"/>
      <c r="M986" s="10"/>
    </row>
    <row r="987" spans="10:13" x14ac:dyDescent="0.2">
      <c r="J987" s="18"/>
      <c r="K987" s="10"/>
      <c r="L987" s="10"/>
      <c r="M987" s="10"/>
    </row>
    <row r="988" spans="10:13" x14ac:dyDescent="0.2">
      <c r="J988" s="18"/>
      <c r="K988" s="10"/>
      <c r="L988" s="10"/>
      <c r="M988" s="10"/>
    </row>
    <row r="989" spans="10:13" x14ac:dyDescent="0.2">
      <c r="J989" s="18"/>
      <c r="K989" s="10"/>
      <c r="L989" s="10"/>
      <c r="M989" s="10"/>
    </row>
    <row r="990" spans="10:13" x14ac:dyDescent="0.2">
      <c r="J990" s="18"/>
      <c r="K990" s="10"/>
      <c r="L990" s="10"/>
      <c r="M990" s="10"/>
    </row>
    <row r="991" spans="10:13" x14ac:dyDescent="0.2">
      <c r="J991" s="18"/>
      <c r="K991" s="10"/>
      <c r="L991" s="10"/>
      <c r="M991" s="10"/>
    </row>
    <row r="992" spans="10:13" x14ac:dyDescent="0.2">
      <c r="J992" s="18"/>
      <c r="K992" s="10"/>
      <c r="L992" s="10"/>
      <c r="M992" s="10"/>
    </row>
    <row r="993" spans="10:13" x14ac:dyDescent="0.2">
      <c r="J993" s="18"/>
      <c r="K993" s="10"/>
      <c r="L993" s="10"/>
      <c r="M993" s="10"/>
    </row>
    <row r="994" spans="10:13" x14ac:dyDescent="0.2">
      <c r="J994" s="18"/>
      <c r="K994" s="10"/>
      <c r="L994" s="10"/>
      <c r="M994" s="10"/>
    </row>
    <row r="995" spans="10:13" x14ac:dyDescent="0.2">
      <c r="J995" s="18"/>
      <c r="K995" s="10"/>
      <c r="L995" s="10"/>
      <c r="M995" s="10"/>
    </row>
    <row r="996" spans="10:13" x14ac:dyDescent="0.2">
      <c r="J996" s="18"/>
      <c r="K996" s="10"/>
      <c r="L996" s="10"/>
      <c r="M996" s="10"/>
    </row>
    <row r="997" spans="10:13" x14ac:dyDescent="0.2">
      <c r="J997" s="18"/>
      <c r="K997" s="10"/>
      <c r="L997" s="10"/>
      <c r="M997" s="10"/>
    </row>
    <row r="998" spans="10:13" x14ac:dyDescent="0.2">
      <c r="J998" s="18"/>
      <c r="K998" s="10"/>
      <c r="L998" s="10"/>
      <c r="M998" s="10"/>
    </row>
    <row r="999" spans="10:13" x14ac:dyDescent="0.2">
      <c r="J999" s="18"/>
      <c r="K999" s="10"/>
      <c r="L999" s="10"/>
      <c r="M999" s="10"/>
    </row>
    <row r="1000" spans="10:13" x14ac:dyDescent="0.2">
      <c r="J1000" s="18"/>
      <c r="K1000" s="10"/>
      <c r="L1000" s="10"/>
      <c r="M1000" s="10"/>
    </row>
    <row r="1001" spans="10:13" x14ac:dyDescent="0.2">
      <c r="J1001" s="18"/>
      <c r="K1001" s="10"/>
      <c r="L1001" s="10"/>
      <c r="M1001" s="10"/>
    </row>
    <row r="1002" spans="10:13" x14ac:dyDescent="0.2">
      <c r="J1002" s="18"/>
      <c r="K1002" s="10"/>
      <c r="L1002" s="10"/>
      <c r="M1002" s="10"/>
    </row>
    <row r="1003" spans="10:13" x14ac:dyDescent="0.2">
      <c r="J1003" s="18"/>
      <c r="K1003" s="10"/>
      <c r="L1003" s="10"/>
      <c r="M1003" s="10"/>
    </row>
    <row r="1004" spans="10:13" x14ac:dyDescent="0.2">
      <c r="J1004" s="18"/>
      <c r="K1004" s="10"/>
      <c r="L1004" s="10"/>
      <c r="M1004" s="10"/>
    </row>
    <row r="1005" spans="10:13" x14ac:dyDescent="0.2">
      <c r="J1005" s="18"/>
      <c r="K1005" s="10"/>
      <c r="L1005" s="10"/>
      <c r="M1005" s="10"/>
    </row>
    <row r="1006" spans="10:13" x14ac:dyDescent="0.2">
      <c r="J1006" s="18"/>
      <c r="K1006" s="10"/>
      <c r="L1006" s="10"/>
      <c r="M1006" s="10"/>
    </row>
    <row r="1007" spans="10:13" ht="15.75" customHeight="1" x14ac:dyDescent="0.2"/>
  </sheetData>
  <mergeCells count="14">
    <mergeCell ref="B25:J25"/>
    <mergeCell ref="B27:J27"/>
    <mergeCell ref="B31:J31"/>
    <mergeCell ref="B33:J33"/>
    <mergeCell ref="B35:J35"/>
    <mergeCell ref="B23:J23"/>
    <mergeCell ref="A3:A20"/>
    <mergeCell ref="C3:D3"/>
    <mergeCell ref="F6:H8"/>
    <mergeCell ref="J6:K8"/>
    <mergeCell ref="C4:D4"/>
    <mergeCell ref="C5:D5"/>
    <mergeCell ref="H11:H20"/>
    <mergeCell ref="G22:I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6"/>
  <sheetViews>
    <sheetView showGridLines="0" zoomScale="131" workbookViewId="0">
      <selection activeCell="E45" sqref="E45"/>
    </sheetView>
  </sheetViews>
  <sheetFormatPr baseColWidth="10" defaultColWidth="14.5" defaultRowHeight="16" x14ac:dyDescent="0.2"/>
  <cols>
    <col min="2" max="2" width="17.33203125" customWidth="1"/>
    <col min="3" max="3" width="24.1640625" customWidth="1"/>
  </cols>
  <sheetData>
    <row r="1" spans="1:5" ht="18" customHeight="1" x14ac:dyDescent="0.2">
      <c r="A1" s="285" t="s">
        <v>117</v>
      </c>
      <c r="B1" s="199"/>
      <c r="C1" s="199"/>
      <c r="D1" s="199"/>
    </row>
    <row r="2" spans="1:5" ht="17" customHeight="1" thickBot="1" x14ac:dyDescent="0.25">
      <c r="A2" s="11" t="s">
        <v>41</v>
      </c>
      <c r="D2" s="10"/>
    </row>
    <row r="3" spans="1:5" ht="17" customHeight="1" thickBot="1" x14ac:dyDescent="0.25">
      <c r="A3" s="294" t="s">
        <v>42</v>
      </c>
      <c r="B3" s="12" t="s">
        <v>43</v>
      </c>
      <c r="C3" s="286" t="str">
        <f>'0. Dashboard'!R12</f>
        <v>ALL</v>
      </c>
      <c r="D3" s="287"/>
      <c r="E3" s="13"/>
    </row>
    <row r="4" spans="1:5" ht="17" customHeight="1" thickBot="1" x14ac:dyDescent="0.25">
      <c r="A4" s="199"/>
      <c r="B4" s="14" t="s">
        <v>44</v>
      </c>
      <c r="C4" s="276">
        <f>'0. Dashboard'!I12</f>
        <v>2021</v>
      </c>
      <c r="D4" s="212"/>
    </row>
    <row r="5" spans="1:5" x14ac:dyDescent="0.2">
      <c r="A5" s="199"/>
      <c r="B5" s="13"/>
      <c r="C5" s="288"/>
      <c r="D5" s="199"/>
    </row>
    <row r="6" spans="1:5" x14ac:dyDescent="0.2">
      <c r="A6" s="199"/>
      <c r="B6" s="13"/>
      <c r="C6" s="288"/>
      <c r="D6" s="199"/>
    </row>
    <row r="7" spans="1:5" x14ac:dyDescent="0.2">
      <c r="A7" s="199"/>
    </row>
    <row r="8" spans="1:5" ht="17" customHeight="1" thickBot="1" x14ac:dyDescent="0.25">
      <c r="A8" s="199"/>
      <c r="D8" s="10"/>
    </row>
    <row r="9" spans="1:5" ht="17" customHeight="1" thickBot="1" x14ac:dyDescent="0.25">
      <c r="A9" s="199"/>
      <c r="B9" s="281" t="s">
        <v>118</v>
      </c>
      <c r="C9" s="199"/>
      <c r="D9" s="156">
        <f>D11+D13</f>
        <v>0</v>
      </c>
    </row>
    <row r="10" spans="1:5" ht="17" customHeight="1" thickBot="1" x14ac:dyDescent="0.25">
      <c r="A10" s="199"/>
      <c r="B10" s="282" t="s">
        <v>119</v>
      </c>
      <c r="C10" s="199"/>
      <c r="D10" s="157"/>
    </row>
    <row r="11" spans="1:5" ht="17" customHeight="1" thickBot="1" x14ac:dyDescent="0.25">
      <c r="A11" s="199"/>
      <c r="B11" s="281" t="s">
        <v>120</v>
      </c>
      <c r="C11" s="199"/>
      <c r="D11" s="156">
        <f>IF(AND(C3 = "ALL",C4 = "ALL"), SUM('Raw Model Inputs'!AA:AA),
IF(AND(C3 = "ALL", NOT(C4 = "ALL")), SUMIFS('Raw Model Inputs'!AA:AA, 'Raw Model Inputs'!B:B, ""&amp;C4 &amp;""),
IF(AND(C4 = "ALL", NOT(C3 = "ALL")), SUMIFS('Raw Model Inputs'!AA:AA, 'Raw Model Inputs'!A:A, ""&amp;C3 &amp;""),
SUMIFS('Raw Model Inputs'!AA:AA, 'Raw Model Inputs'!B:B, ""&amp;$C$4 &amp;"", 'Raw Model Inputs'!A:A, ""&amp;$C$3&amp;""))))</f>
        <v>0</v>
      </c>
    </row>
    <row r="12" spans="1:5" ht="17" customHeight="1" thickBot="1" x14ac:dyDescent="0.25">
      <c r="A12" s="199"/>
      <c r="B12" s="282" t="s">
        <v>121</v>
      </c>
      <c r="C12" s="199"/>
      <c r="D12" s="157"/>
    </row>
    <row r="13" spans="1:5" ht="17" customHeight="1" thickBot="1" x14ac:dyDescent="0.25">
      <c r="A13" s="199"/>
      <c r="B13" s="281" t="s">
        <v>122</v>
      </c>
      <c r="C13" s="199"/>
      <c r="D13" s="156">
        <f>IF(AND(C3 = "ALL",C4 = "ALL"), SUM('Raw Model Inputs'!Z:Z),
IF(AND(C3 = "ALL", NOT(C4 = "ALL")), SUMIFS('Raw Model Inputs'!Z:Z, 'Raw Model Inputs'!B:B, ""&amp;C4 &amp;""),
IF(AND(C4 = "ALL", NOT(C3 = "ALL")), SUMIFS('Raw Model Inputs'!Z:Z, 'Raw Model Inputs'!A:A, ""&amp;C3 &amp;""),
SUMIFS('Raw Model Inputs'!Z:Z, 'Raw Model Inputs'!B:B, ""&amp;$C$4 &amp;"", 'Raw Model Inputs'!A:A, ""&amp;$C$3&amp;""))))</f>
        <v>0</v>
      </c>
    </row>
    <row r="14" spans="1:5" x14ac:dyDescent="0.2">
      <c r="A14" s="199"/>
      <c r="B14" s="282" t="s">
        <v>121</v>
      </c>
      <c r="C14" s="199"/>
      <c r="D14" s="10"/>
    </row>
    <row r="15" spans="1:5" ht="17" customHeight="1" thickBot="1" x14ac:dyDescent="0.25">
      <c r="A15" s="199"/>
      <c r="D15" s="10"/>
    </row>
    <row r="16" spans="1:5" ht="17" customHeight="1" thickBot="1" x14ac:dyDescent="0.25">
      <c r="A16" s="199"/>
      <c r="B16" s="283" t="s">
        <v>123</v>
      </c>
      <c r="C16" s="199"/>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0</v>
      </c>
    </row>
    <row r="17" spans="1:4" x14ac:dyDescent="0.2">
      <c r="A17" s="199"/>
      <c r="D17" s="10"/>
    </row>
    <row r="18" spans="1:4" ht="17" customHeight="1" thickBot="1" x14ac:dyDescent="0.25">
      <c r="A18" s="199"/>
      <c r="B18" s="14" t="s">
        <v>124</v>
      </c>
      <c r="D18" s="10"/>
    </row>
    <row r="19" spans="1:4" ht="17" customHeight="1" thickBot="1" x14ac:dyDescent="0.25">
      <c r="A19" s="199"/>
      <c r="B19" s="284" t="s">
        <v>125</v>
      </c>
      <c r="C19" s="199"/>
      <c r="D19" s="159">
        <f>IF(NOT(D11=0),IF(AND(C3="ALL",C4="ALL"),SUM('Raw Model Inputs'!BG:BG),
IF(AND(C3="ALL",NOT(C4="ALL")),SUMIFS('Raw Model Inputs'!BG:BG,'Raw Model Inputs'!B:B,""&amp;C4&amp;""),
IF(AND(C4="ALL",NOT(C3="ALL")),SUMIFS('Raw Model Inputs'!BG:BG,'Raw Model Inputs'!A:A,""&amp;C3&amp;""),
SUMIFS('Raw Model Inputs'!BG:BG,'Raw Model Inputs'!B:B,""&amp;$C$4&amp;"",'Raw Model Inputs'!A:A,""&amp;$C$3&amp;""))))/D11,0)</f>
        <v>0</v>
      </c>
    </row>
    <row r="20" spans="1:4" ht="17" customHeight="1" thickBot="1" x14ac:dyDescent="0.25">
      <c r="A20" s="199"/>
      <c r="B20" s="14" t="s">
        <v>126</v>
      </c>
      <c r="D20" s="10"/>
    </row>
    <row r="21" spans="1:4" ht="17" customHeight="1" thickBot="1" x14ac:dyDescent="0.25">
      <c r="A21" s="199"/>
      <c r="B21" s="292" t="s">
        <v>125</v>
      </c>
      <c r="C21" s="293"/>
      <c r="D21" s="38">
        <f>IF(NOT(D13=0),IF(AND(C3 = "ALL",C4 = "ALL"), SUM('Raw Model Inputs'!BH:BH),
IF(AND(C3 = "ALL", NOT(C4 = "ALL")), SUMIFS('Raw Model Inputs'!BH:BH, 'Raw Model Inputs'!B:B, ""&amp;C4 &amp;""),
IF(AND(C4 = "ALL", NOT(C3 = "ALL")), SUMIFS('Raw Model Inputs'!BH:BH, 'Raw Model Inputs'!A:A, ""&amp;C3 &amp;""),
SUMIFS('Raw Model Inputs'!BH:BH, 'Raw Model Inputs'!B:B, ""&amp;$C$4 &amp;"", 'Raw Model Inputs'!A:A, ""&amp;$C$3&amp;""))))/D13,0)</f>
        <v>0</v>
      </c>
    </row>
    <row r="22" spans="1:4" x14ac:dyDescent="0.2">
      <c r="B22" s="39" t="s">
        <v>127</v>
      </c>
      <c r="C22" s="39"/>
      <c r="D22" s="10"/>
    </row>
    <row r="23" spans="1:4" ht="16" customHeight="1" x14ac:dyDescent="0.2">
      <c r="A23" s="296" t="s">
        <v>128</v>
      </c>
      <c r="B23" s="284" t="s">
        <v>129</v>
      </c>
      <c r="C23" s="199"/>
      <c r="D23" s="40">
        <v>0.33</v>
      </c>
    </row>
    <row r="24" spans="1:4" x14ac:dyDescent="0.2">
      <c r="A24" s="199"/>
      <c r="B24" s="291" t="s">
        <v>130</v>
      </c>
      <c r="C24" s="199"/>
      <c r="D24" s="10"/>
    </row>
    <row r="25" spans="1:4" x14ac:dyDescent="0.2">
      <c r="A25" s="199"/>
      <c r="B25" s="199"/>
      <c r="C25" s="199"/>
      <c r="D25" s="10"/>
    </row>
    <row r="26" spans="1:4" ht="15.75" customHeight="1" x14ac:dyDescent="0.2">
      <c r="A26" s="199"/>
      <c r="B26" s="199"/>
      <c r="C26" s="199"/>
      <c r="D26" s="10"/>
    </row>
    <row r="27" spans="1:4" ht="15.75" customHeight="1" x14ac:dyDescent="0.2">
      <c r="A27" s="199"/>
      <c r="D27" s="10"/>
    </row>
    <row r="28" spans="1:4" ht="15.75" customHeight="1" x14ac:dyDescent="0.2">
      <c r="A28" s="199"/>
      <c r="B28" s="281" t="s">
        <v>131</v>
      </c>
      <c r="C28" s="199"/>
      <c r="D28" s="41">
        <v>1233</v>
      </c>
    </row>
    <row r="29" spans="1:4" ht="15.75" customHeight="1" x14ac:dyDescent="0.2">
      <c r="A29" s="199"/>
      <c r="B29" s="282" t="s">
        <v>132</v>
      </c>
      <c r="C29" s="199"/>
      <c r="D29" s="10"/>
    </row>
    <row r="30" spans="1:4" ht="15.75" customHeight="1" x14ac:dyDescent="0.2">
      <c r="A30" s="199"/>
      <c r="B30" s="281" t="s">
        <v>133</v>
      </c>
      <c r="C30" s="199"/>
      <c r="D30" s="41">
        <v>402</v>
      </c>
    </row>
    <row r="31" spans="1:4" ht="15.75" customHeight="1" x14ac:dyDescent="0.2">
      <c r="A31" s="199"/>
      <c r="B31" s="282" t="s">
        <v>132</v>
      </c>
      <c r="C31" s="199"/>
      <c r="D31" s="10"/>
    </row>
    <row r="32" spans="1:4" x14ac:dyDescent="0.2">
      <c r="B32" s="14"/>
      <c r="C32" s="14"/>
      <c r="D32" s="10"/>
    </row>
    <row r="33" spans="1:4" x14ac:dyDescent="0.2">
      <c r="A33" s="297" t="s">
        <v>82</v>
      </c>
      <c r="B33" s="281" t="s">
        <v>134</v>
      </c>
      <c r="C33" s="199"/>
      <c r="D33" s="42" t="e">
        <f>D16/D9</f>
        <v>#DIV/0!</v>
      </c>
    </row>
    <row r="34" spans="1:4" x14ac:dyDescent="0.2">
      <c r="A34" s="199"/>
      <c r="D34" s="10"/>
    </row>
    <row r="35" spans="1:4" x14ac:dyDescent="0.2">
      <c r="A35" s="199"/>
      <c r="B35" s="281" t="s">
        <v>135</v>
      </c>
      <c r="C35" s="199"/>
      <c r="D35" s="152">
        <f>IF(D19=0,D23*D11,D23*D11)</f>
        <v>0</v>
      </c>
    </row>
    <row r="36" spans="1:4" x14ac:dyDescent="0.2">
      <c r="A36" s="199"/>
      <c r="D36" s="153"/>
    </row>
    <row r="37" spans="1:4" x14ac:dyDescent="0.2">
      <c r="A37" s="199"/>
      <c r="B37" s="281" t="s">
        <v>136</v>
      </c>
      <c r="C37" s="199"/>
      <c r="D37" s="154">
        <f>IF(D21=0,D23*D13,D23*D13)</f>
        <v>0</v>
      </c>
    </row>
    <row r="38" spans="1:4" x14ac:dyDescent="0.2">
      <c r="A38" s="199"/>
      <c r="B38" s="14"/>
      <c r="D38" s="153"/>
    </row>
    <row r="39" spans="1:4" x14ac:dyDescent="0.2">
      <c r="A39" s="199"/>
      <c r="B39" s="14" t="s">
        <v>137</v>
      </c>
      <c r="D39" s="155">
        <f>D35+D37</f>
        <v>0</v>
      </c>
    </row>
    <row r="40" spans="1:4" ht="17" customHeight="1" thickBot="1" x14ac:dyDescent="0.25">
      <c r="A40" s="199"/>
      <c r="D40" s="107"/>
    </row>
    <row r="41" spans="1:4" x14ac:dyDescent="0.2">
      <c r="A41" s="199"/>
      <c r="B41" s="298" t="s">
        <v>138</v>
      </c>
      <c r="C41" s="299"/>
      <c r="D41" s="101">
        <f>(D35*D28)</f>
        <v>0</v>
      </c>
    </row>
    <row r="42" spans="1:4" x14ac:dyDescent="0.2">
      <c r="A42" s="199"/>
      <c r="B42" s="102"/>
      <c r="C42" s="76"/>
      <c r="D42" s="105"/>
    </row>
    <row r="43" spans="1:4" x14ac:dyDescent="0.2">
      <c r="A43" s="199"/>
      <c r="B43" s="295" t="s">
        <v>139</v>
      </c>
      <c r="C43" s="199"/>
      <c r="D43" s="106">
        <f>D37*D30</f>
        <v>0</v>
      </c>
    </row>
    <row r="44" spans="1:4" x14ac:dyDescent="0.2">
      <c r="A44" s="199"/>
      <c r="B44" s="102"/>
      <c r="C44" s="76"/>
      <c r="D44" s="103"/>
    </row>
    <row r="45" spans="1:4" x14ac:dyDescent="0.2">
      <c r="A45" s="199"/>
      <c r="B45" s="295" t="s">
        <v>140</v>
      </c>
      <c r="C45" s="199"/>
      <c r="D45" s="106">
        <f>D41+D43</f>
        <v>0</v>
      </c>
    </row>
    <row r="46" spans="1:4" ht="17" customHeight="1" thickBot="1" x14ac:dyDescent="0.25">
      <c r="A46" s="199"/>
      <c r="B46" s="289" t="s">
        <v>34</v>
      </c>
      <c r="C46" s="290"/>
      <c r="D46" s="104" t="e">
        <f>D45/D16</f>
        <v>#DIV/0!</v>
      </c>
    </row>
    <row r="47" spans="1:4" x14ac:dyDescent="0.2">
      <c r="D47" s="10"/>
    </row>
    <row r="48" spans="1:4" x14ac:dyDescent="0.2">
      <c r="B48" t="s">
        <v>141</v>
      </c>
      <c r="D48" s="10"/>
    </row>
    <row r="49" spans="2:4" x14ac:dyDescent="0.2">
      <c r="B49" t="s">
        <v>142</v>
      </c>
      <c r="D49" s="10"/>
    </row>
    <row r="50" spans="2:4" x14ac:dyDescent="0.2">
      <c r="D50" s="10"/>
    </row>
    <row r="51" spans="2:4" x14ac:dyDescent="0.2">
      <c r="D51" s="10"/>
    </row>
    <row r="52" spans="2:4" x14ac:dyDescent="0.2">
      <c r="D52" s="10"/>
    </row>
    <row r="53" spans="2:4" x14ac:dyDescent="0.2">
      <c r="D53" s="10"/>
    </row>
    <row r="54" spans="2:4" x14ac:dyDescent="0.2">
      <c r="D54" s="10"/>
    </row>
    <row r="55" spans="2:4" x14ac:dyDescent="0.2">
      <c r="D55" s="10"/>
    </row>
    <row r="56" spans="2:4" x14ac:dyDescent="0.2">
      <c r="D56" s="10"/>
    </row>
    <row r="57" spans="2:4" x14ac:dyDescent="0.2">
      <c r="D57" s="10"/>
    </row>
    <row r="58" spans="2:4" x14ac:dyDescent="0.2">
      <c r="D58" s="10"/>
    </row>
    <row r="59" spans="2:4" x14ac:dyDescent="0.2">
      <c r="D59" s="10"/>
    </row>
    <row r="60" spans="2:4" x14ac:dyDescent="0.2">
      <c r="D60" s="10"/>
    </row>
    <row r="61" spans="2:4" x14ac:dyDescent="0.2">
      <c r="D61" s="10"/>
    </row>
    <row r="62" spans="2:4" x14ac:dyDescent="0.2">
      <c r="D62" s="10"/>
    </row>
    <row r="63" spans="2:4" x14ac:dyDescent="0.2">
      <c r="D63" s="10"/>
    </row>
    <row r="64" spans="2:4" x14ac:dyDescent="0.2">
      <c r="D64" s="10"/>
    </row>
    <row r="65" spans="4:4" x14ac:dyDescent="0.2">
      <c r="D65" s="10"/>
    </row>
    <row r="66" spans="4:4" x14ac:dyDescent="0.2">
      <c r="D66" s="10"/>
    </row>
    <row r="67" spans="4:4" x14ac:dyDescent="0.2">
      <c r="D67" s="10"/>
    </row>
    <row r="68" spans="4:4" x14ac:dyDescent="0.2">
      <c r="D68" s="10"/>
    </row>
    <row r="69" spans="4:4" x14ac:dyDescent="0.2">
      <c r="D69" s="10"/>
    </row>
    <row r="70" spans="4:4" x14ac:dyDescent="0.2">
      <c r="D70" s="10"/>
    </row>
    <row r="71" spans="4:4" x14ac:dyDescent="0.2">
      <c r="D71" s="10"/>
    </row>
    <row r="72" spans="4:4" x14ac:dyDescent="0.2">
      <c r="D72" s="10"/>
    </row>
    <row r="73" spans="4:4" x14ac:dyDescent="0.2">
      <c r="D73" s="10"/>
    </row>
    <row r="74" spans="4:4" x14ac:dyDescent="0.2">
      <c r="D74" s="10"/>
    </row>
    <row r="75" spans="4:4" x14ac:dyDescent="0.2">
      <c r="D75" s="10"/>
    </row>
    <row r="76" spans="4:4" x14ac:dyDescent="0.2">
      <c r="D76" s="10"/>
    </row>
    <row r="77" spans="4:4" x14ac:dyDescent="0.2">
      <c r="D77" s="10"/>
    </row>
    <row r="78" spans="4:4" x14ac:dyDescent="0.2">
      <c r="D78" s="10"/>
    </row>
    <row r="79" spans="4:4" x14ac:dyDescent="0.2">
      <c r="D79" s="10"/>
    </row>
    <row r="80" spans="4:4" x14ac:dyDescent="0.2">
      <c r="D80" s="10"/>
    </row>
    <row r="81" spans="4:4" x14ac:dyDescent="0.2">
      <c r="D81" s="10"/>
    </row>
    <row r="82" spans="4:4" x14ac:dyDescent="0.2">
      <c r="D82" s="10"/>
    </row>
    <row r="83" spans="4:4" x14ac:dyDescent="0.2">
      <c r="D83" s="10"/>
    </row>
    <row r="84" spans="4:4" x14ac:dyDescent="0.2">
      <c r="D84" s="10"/>
    </row>
    <row r="85" spans="4:4" x14ac:dyDescent="0.2">
      <c r="D85" s="10"/>
    </row>
    <row r="86" spans="4:4" x14ac:dyDescent="0.2">
      <c r="D86" s="10"/>
    </row>
    <row r="87" spans="4:4" x14ac:dyDescent="0.2">
      <c r="D87" s="10"/>
    </row>
    <row r="88" spans="4:4" x14ac:dyDescent="0.2">
      <c r="D88" s="10"/>
    </row>
    <row r="89" spans="4:4" x14ac:dyDescent="0.2">
      <c r="D89" s="10"/>
    </row>
    <row r="90" spans="4:4" x14ac:dyDescent="0.2">
      <c r="D90" s="10"/>
    </row>
    <row r="91" spans="4:4" x14ac:dyDescent="0.2">
      <c r="D91" s="10"/>
    </row>
    <row r="92" spans="4:4" x14ac:dyDescent="0.2">
      <c r="D92" s="10"/>
    </row>
    <row r="93" spans="4:4" x14ac:dyDescent="0.2">
      <c r="D93" s="10"/>
    </row>
    <row r="94" spans="4:4" x14ac:dyDescent="0.2">
      <c r="D94" s="10"/>
    </row>
    <row r="95" spans="4:4" x14ac:dyDescent="0.2">
      <c r="D95" s="10"/>
    </row>
    <row r="96" spans="4:4" x14ac:dyDescent="0.2">
      <c r="D96" s="10"/>
    </row>
    <row r="97" spans="4:4" x14ac:dyDescent="0.2">
      <c r="D97" s="10"/>
    </row>
    <row r="98" spans="4:4" x14ac:dyDescent="0.2">
      <c r="D98" s="10"/>
    </row>
    <row r="99" spans="4:4" x14ac:dyDescent="0.2">
      <c r="D99" s="10"/>
    </row>
    <row r="100" spans="4:4" x14ac:dyDescent="0.2">
      <c r="D100" s="10"/>
    </row>
    <row r="101" spans="4:4" x14ac:dyDescent="0.2">
      <c r="D101" s="10"/>
    </row>
    <row r="102" spans="4:4" x14ac:dyDescent="0.2">
      <c r="D102" s="10"/>
    </row>
    <row r="103" spans="4:4" x14ac:dyDescent="0.2">
      <c r="D103" s="10"/>
    </row>
    <row r="104" spans="4:4" x14ac:dyDescent="0.2">
      <c r="D104" s="10"/>
    </row>
    <row r="105" spans="4:4" x14ac:dyDescent="0.2">
      <c r="D105" s="10"/>
    </row>
    <row r="106" spans="4:4" x14ac:dyDescent="0.2">
      <c r="D106" s="10"/>
    </row>
    <row r="107" spans="4:4" x14ac:dyDescent="0.2">
      <c r="D107" s="10"/>
    </row>
    <row r="108" spans="4:4" x14ac:dyDescent="0.2">
      <c r="D108" s="10"/>
    </row>
    <row r="109" spans="4:4" x14ac:dyDescent="0.2">
      <c r="D109" s="10"/>
    </row>
    <row r="110" spans="4:4" x14ac:dyDescent="0.2">
      <c r="D110" s="10"/>
    </row>
    <row r="111" spans="4:4" x14ac:dyDescent="0.2">
      <c r="D111" s="10"/>
    </row>
    <row r="112" spans="4:4" x14ac:dyDescent="0.2">
      <c r="D112" s="10"/>
    </row>
    <row r="113" spans="4:4" x14ac:dyDescent="0.2">
      <c r="D113" s="10"/>
    </row>
    <row r="114" spans="4:4" x14ac:dyDescent="0.2">
      <c r="D114" s="10"/>
    </row>
    <row r="115" spans="4:4" x14ac:dyDescent="0.2">
      <c r="D115" s="10"/>
    </row>
    <row r="116" spans="4:4" x14ac:dyDescent="0.2">
      <c r="D116" s="10"/>
    </row>
    <row r="117" spans="4:4" x14ac:dyDescent="0.2">
      <c r="D117" s="10"/>
    </row>
    <row r="118" spans="4:4" x14ac:dyDescent="0.2">
      <c r="D118" s="10"/>
    </row>
    <row r="119" spans="4:4" x14ac:dyDescent="0.2">
      <c r="D119" s="10"/>
    </row>
    <row r="120" spans="4:4" x14ac:dyDescent="0.2">
      <c r="D120" s="10"/>
    </row>
    <row r="121" spans="4:4" x14ac:dyDescent="0.2">
      <c r="D121" s="10"/>
    </row>
    <row r="122" spans="4:4" x14ac:dyDescent="0.2">
      <c r="D122" s="10"/>
    </row>
    <row r="123" spans="4:4" x14ac:dyDescent="0.2">
      <c r="D123" s="10"/>
    </row>
    <row r="124" spans="4:4" x14ac:dyDescent="0.2">
      <c r="D124" s="10"/>
    </row>
    <row r="125" spans="4:4" x14ac:dyDescent="0.2">
      <c r="D125" s="10"/>
    </row>
    <row r="126" spans="4:4" x14ac:dyDescent="0.2">
      <c r="D126" s="10"/>
    </row>
    <row r="127" spans="4:4" x14ac:dyDescent="0.2">
      <c r="D127" s="10"/>
    </row>
    <row r="128" spans="4:4" x14ac:dyDescent="0.2">
      <c r="D128" s="10"/>
    </row>
    <row r="129" spans="4:4" x14ac:dyDescent="0.2">
      <c r="D129" s="10"/>
    </row>
    <row r="130" spans="4:4" x14ac:dyDescent="0.2">
      <c r="D130" s="10"/>
    </row>
    <row r="131" spans="4:4" x14ac:dyDescent="0.2">
      <c r="D131" s="10"/>
    </row>
    <row r="132" spans="4:4" x14ac:dyDescent="0.2">
      <c r="D132" s="10"/>
    </row>
    <row r="133" spans="4:4" x14ac:dyDescent="0.2">
      <c r="D133" s="10"/>
    </row>
    <row r="134" spans="4:4" x14ac:dyDescent="0.2">
      <c r="D134" s="10"/>
    </row>
    <row r="135" spans="4:4" x14ac:dyDescent="0.2">
      <c r="D135" s="10"/>
    </row>
    <row r="136" spans="4:4" x14ac:dyDescent="0.2">
      <c r="D136" s="10"/>
    </row>
    <row r="137" spans="4:4" x14ac:dyDescent="0.2">
      <c r="D137" s="10"/>
    </row>
    <row r="138" spans="4:4" x14ac:dyDescent="0.2">
      <c r="D138" s="10"/>
    </row>
    <row r="139" spans="4:4" x14ac:dyDescent="0.2">
      <c r="D139" s="10"/>
    </row>
    <row r="140" spans="4:4" x14ac:dyDescent="0.2">
      <c r="D140" s="10"/>
    </row>
    <row r="141" spans="4:4" x14ac:dyDescent="0.2">
      <c r="D141" s="10"/>
    </row>
    <row r="142" spans="4:4" x14ac:dyDescent="0.2">
      <c r="D142" s="10"/>
    </row>
    <row r="143" spans="4:4" x14ac:dyDescent="0.2">
      <c r="D143" s="10"/>
    </row>
    <row r="144" spans="4:4" x14ac:dyDescent="0.2">
      <c r="D144" s="10"/>
    </row>
    <row r="145" spans="4:4" x14ac:dyDescent="0.2">
      <c r="D145" s="10"/>
    </row>
    <row r="146" spans="4:4" x14ac:dyDescent="0.2">
      <c r="D146" s="10"/>
    </row>
    <row r="147" spans="4:4" x14ac:dyDescent="0.2">
      <c r="D147" s="10"/>
    </row>
    <row r="148" spans="4:4" x14ac:dyDescent="0.2">
      <c r="D148" s="10"/>
    </row>
    <row r="149" spans="4:4" x14ac:dyDescent="0.2">
      <c r="D149" s="10"/>
    </row>
    <row r="150" spans="4:4" x14ac:dyDescent="0.2">
      <c r="D150" s="10"/>
    </row>
    <row r="151" spans="4:4" x14ac:dyDescent="0.2">
      <c r="D151" s="10"/>
    </row>
    <row r="152" spans="4:4" x14ac:dyDescent="0.2">
      <c r="D152" s="10"/>
    </row>
    <row r="153" spans="4:4" x14ac:dyDescent="0.2">
      <c r="D153" s="10"/>
    </row>
    <row r="154" spans="4:4" x14ac:dyDescent="0.2">
      <c r="D154" s="10"/>
    </row>
    <row r="155" spans="4:4" x14ac:dyDescent="0.2">
      <c r="D155" s="10"/>
    </row>
    <row r="156" spans="4:4" x14ac:dyDescent="0.2">
      <c r="D156" s="10"/>
    </row>
    <row r="157" spans="4:4" x14ac:dyDescent="0.2">
      <c r="D157" s="10"/>
    </row>
    <row r="158" spans="4:4" x14ac:dyDescent="0.2">
      <c r="D158" s="10"/>
    </row>
    <row r="159" spans="4:4" x14ac:dyDescent="0.2">
      <c r="D159" s="10"/>
    </row>
    <row r="160" spans="4:4" x14ac:dyDescent="0.2">
      <c r="D160" s="10"/>
    </row>
    <row r="161" spans="4:4" x14ac:dyDescent="0.2">
      <c r="D161" s="10"/>
    </row>
    <row r="162" spans="4:4" x14ac:dyDescent="0.2">
      <c r="D162" s="10"/>
    </row>
    <row r="163" spans="4:4" x14ac:dyDescent="0.2">
      <c r="D163" s="10"/>
    </row>
    <row r="164" spans="4:4" x14ac:dyDescent="0.2">
      <c r="D164" s="10"/>
    </row>
    <row r="165" spans="4:4" x14ac:dyDescent="0.2">
      <c r="D165" s="10"/>
    </row>
    <row r="166" spans="4:4" x14ac:dyDescent="0.2">
      <c r="D166" s="10"/>
    </row>
    <row r="167" spans="4:4" x14ac:dyDescent="0.2">
      <c r="D167" s="10"/>
    </row>
    <row r="168" spans="4:4" x14ac:dyDescent="0.2">
      <c r="D168" s="10"/>
    </row>
    <row r="169" spans="4:4" x14ac:dyDescent="0.2">
      <c r="D169" s="10"/>
    </row>
    <row r="170" spans="4:4" x14ac:dyDescent="0.2">
      <c r="D170" s="10"/>
    </row>
    <row r="171" spans="4:4" x14ac:dyDescent="0.2">
      <c r="D171" s="10"/>
    </row>
    <row r="172" spans="4:4" x14ac:dyDescent="0.2">
      <c r="D172" s="10"/>
    </row>
    <row r="173" spans="4:4" x14ac:dyDescent="0.2">
      <c r="D173" s="10"/>
    </row>
    <row r="174" spans="4:4" x14ac:dyDescent="0.2">
      <c r="D174" s="10"/>
    </row>
    <row r="175" spans="4:4" x14ac:dyDescent="0.2">
      <c r="D175" s="10"/>
    </row>
    <row r="176" spans="4:4" x14ac:dyDescent="0.2">
      <c r="D176" s="10"/>
    </row>
    <row r="177" spans="4:4" x14ac:dyDescent="0.2">
      <c r="D177" s="10"/>
    </row>
    <row r="178" spans="4:4" x14ac:dyDescent="0.2">
      <c r="D178" s="10"/>
    </row>
    <row r="179" spans="4:4" x14ac:dyDescent="0.2">
      <c r="D179" s="10"/>
    </row>
    <row r="180" spans="4:4" x14ac:dyDescent="0.2">
      <c r="D180" s="10"/>
    </row>
    <row r="181" spans="4:4" x14ac:dyDescent="0.2">
      <c r="D181" s="10"/>
    </row>
    <row r="182" spans="4:4" x14ac:dyDescent="0.2">
      <c r="D182" s="10"/>
    </row>
    <row r="183" spans="4:4" x14ac:dyDescent="0.2">
      <c r="D183" s="10"/>
    </row>
    <row r="184" spans="4:4" x14ac:dyDescent="0.2">
      <c r="D184" s="10"/>
    </row>
    <row r="185" spans="4:4" x14ac:dyDescent="0.2">
      <c r="D185" s="10"/>
    </row>
    <row r="186" spans="4:4" x14ac:dyDescent="0.2">
      <c r="D186" s="10"/>
    </row>
    <row r="187" spans="4:4" x14ac:dyDescent="0.2">
      <c r="D187" s="10"/>
    </row>
    <row r="188" spans="4:4" x14ac:dyDescent="0.2">
      <c r="D188" s="10"/>
    </row>
    <row r="189" spans="4:4" x14ac:dyDescent="0.2">
      <c r="D189" s="10"/>
    </row>
    <row r="190" spans="4:4" x14ac:dyDescent="0.2">
      <c r="D190" s="10"/>
    </row>
    <row r="191" spans="4:4" x14ac:dyDescent="0.2">
      <c r="D191" s="10"/>
    </row>
    <row r="192" spans="4:4" x14ac:dyDescent="0.2">
      <c r="D192" s="10"/>
    </row>
    <row r="193" spans="4:4" x14ac:dyDescent="0.2">
      <c r="D193" s="10"/>
    </row>
    <row r="194" spans="4:4" x14ac:dyDescent="0.2">
      <c r="D194" s="10"/>
    </row>
    <row r="195" spans="4:4" x14ac:dyDescent="0.2">
      <c r="D195" s="10"/>
    </row>
    <row r="196" spans="4:4" x14ac:dyDescent="0.2">
      <c r="D196" s="10"/>
    </row>
    <row r="197" spans="4:4" x14ac:dyDescent="0.2">
      <c r="D197" s="10"/>
    </row>
    <row r="198" spans="4:4" x14ac:dyDescent="0.2">
      <c r="D198" s="10"/>
    </row>
    <row r="199" spans="4:4" x14ac:dyDescent="0.2">
      <c r="D199" s="10"/>
    </row>
    <row r="200" spans="4:4" x14ac:dyDescent="0.2">
      <c r="D200" s="10"/>
    </row>
    <row r="201" spans="4:4" x14ac:dyDescent="0.2">
      <c r="D201" s="10"/>
    </row>
    <row r="202" spans="4:4" x14ac:dyDescent="0.2">
      <c r="D202" s="10"/>
    </row>
    <row r="203" spans="4:4" x14ac:dyDescent="0.2">
      <c r="D203" s="10"/>
    </row>
    <row r="204" spans="4:4" x14ac:dyDescent="0.2">
      <c r="D204" s="10"/>
    </row>
    <row r="205" spans="4:4" x14ac:dyDescent="0.2">
      <c r="D205" s="10"/>
    </row>
    <row r="206" spans="4:4" x14ac:dyDescent="0.2">
      <c r="D206" s="10"/>
    </row>
    <row r="207" spans="4:4" x14ac:dyDescent="0.2">
      <c r="D207" s="10"/>
    </row>
    <row r="208" spans="4:4" x14ac:dyDescent="0.2">
      <c r="D208" s="10"/>
    </row>
    <row r="209" spans="4:4" x14ac:dyDescent="0.2">
      <c r="D209" s="10"/>
    </row>
    <row r="210" spans="4:4" x14ac:dyDescent="0.2">
      <c r="D210" s="10"/>
    </row>
    <row r="211" spans="4:4" x14ac:dyDescent="0.2">
      <c r="D211" s="10"/>
    </row>
    <row r="212" spans="4:4" x14ac:dyDescent="0.2">
      <c r="D212" s="10"/>
    </row>
    <row r="213" spans="4:4" x14ac:dyDescent="0.2">
      <c r="D213" s="10"/>
    </row>
    <row r="214" spans="4:4" x14ac:dyDescent="0.2">
      <c r="D214" s="10"/>
    </row>
    <row r="215" spans="4:4" x14ac:dyDescent="0.2">
      <c r="D215" s="10"/>
    </row>
    <row r="216" spans="4:4" x14ac:dyDescent="0.2">
      <c r="D216" s="10"/>
    </row>
    <row r="217" spans="4:4" x14ac:dyDescent="0.2">
      <c r="D217" s="10"/>
    </row>
    <row r="218" spans="4:4" x14ac:dyDescent="0.2">
      <c r="D218" s="10"/>
    </row>
    <row r="219" spans="4:4" x14ac:dyDescent="0.2">
      <c r="D219" s="10"/>
    </row>
    <row r="220" spans="4:4" x14ac:dyDescent="0.2">
      <c r="D220" s="10"/>
    </row>
    <row r="221" spans="4:4" x14ac:dyDescent="0.2">
      <c r="D221" s="10"/>
    </row>
    <row r="222" spans="4:4" x14ac:dyDescent="0.2">
      <c r="D222" s="10"/>
    </row>
    <row r="223" spans="4:4" x14ac:dyDescent="0.2">
      <c r="D223" s="10"/>
    </row>
    <row r="224" spans="4:4" x14ac:dyDescent="0.2">
      <c r="D224" s="10"/>
    </row>
    <row r="225" spans="4:4" x14ac:dyDescent="0.2">
      <c r="D225" s="10"/>
    </row>
    <row r="226" spans="4:4" x14ac:dyDescent="0.2">
      <c r="D226" s="10"/>
    </row>
    <row r="227" spans="4:4" x14ac:dyDescent="0.2">
      <c r="D227" s="10"/>
    </row>
    <row r="228" spans="4:4" x14ac:dyDescent="0.2">
      <c r="D228" s="10"/>
    </row>
    <row r="229" spans="4:4" x14ac:dyDescent="0.2">
      <c r="D229" s="10"/>
    </row>
    <row r="230" spans="4:4" x14ac:dyDescent="0.2">
      <c r="D230" s="10"/>
    </row>
    <row r="231" spans="4:4" x14ac:dyDescent="0.2">
      <c r="D231" s="10"/>
    </row>
    <row r="232" spans="4:4" x14ac:dyDescent="0.2">
      <c r="D232" s="10"/>
    </row>
    <row r="233" spans="4:4" x14ac:dyDescent="0.2">
      <c r="D233" s="10"/>
    </row>
    <row r="234" spans="4:4" x14ac:dyDescent="0.2">
      <c r="D234" s="10"/>
    </row>
    <row r="235" spans="4:4" x14ac:dyDescent="0.2">
      <c r="D235" s="10"/>
    </row>
    <row r="236" spans="4:4" x14ac:dyDescent="0.2">
      <c r="D236" s="10"/>
    </row>
    <row r="237" spans="4:4" x14ac:dyDescent="0.2">
      <c r="D237" s="10"/>
    </row>
    <row r="238" spans="4:4" x14ac:dyDescent="0.2">
      <c r="D238" s="10"/>
    </row>
    <row r="239" spans="4:4" x14ac:dyDescent="0.2">
      <c r="D239" s="10"/>
    </row>
    <row r="240" spans="4:4" x14ac:dyDescent="0.2">
      <c r="D240" s="10"/>
    </row>
    <row r="241" spans="4:4" x14ac:dyDescent="0.2">
      <c r="D241" s="10"/>
    </row>
    <row r="242" spans="4:4" x14ac:dyDescent="0.2">
      <c r="D242" s="10"/>
    </row>
    <row r="243" spans="4:4" x14ac:dyDescent="0.2">
      <c r="D243" s="10"/>
    </row>
    <row r="244" spans="4:4" x14ac:dyDescent="0.2">
      <c r="D244" s="10"/>
    </row>
    <row r="245" spans="4:4" x14ac:dyDescent="0.2">
      <c r="D245" s="10"/>
    </row>
    <row r="246" spans="4:4" x14ac:dyDescent="0.2">
      <c r="D246" s="10"/>
    </row>
    <row r="247" spans="4:4" x14ac:dyDescent="0.2">
      <c r="D247" s="10"/>
    </row>
    <row r="248" spans="4:4" x14ac:dyDescent="0.2">
      <c r="D248" s="10"/>
    </row>
    <row r="249" spans="4:4" x14ac:dyDescent="0.2">
      <c r="D249" s="10"/>
    </row>
    <row r="250" spans="4:4" x14ac:dyDescent="0.2">
      <c r="D250" s="10"/>
    </row>
    <row r="251" spans="4:4" x14ac:dyDescent="0.2">
      <c r="D251" s="10"/>
    </row>
    <row r="252" spans="4:4" x14ac:dyDescent="0.2">
      <c r="D252" s="10"/>
    </row>
    <row r="253" spans="4:4" x14ac:dyDescent="0.2">
      <c r="D253" s="10"/>
    </row>
    <row r="254" spans="4:4" x14ac:dyDescent="0.2">
      <c r="D254" s="10"/>
    </row>
    <row r="255" spans="4:4" x14ac:dyDescent="0.2">
      <c r="D255" s="10"/>
    </row>
    <row r="256" spans="4:4" x14ac:dyDescent="0.2">
      <c r="D256" s="10"/>
    </row>
    <row r="257" spans="4:4" x14ac:dyDescent="0.2">
      <c r="D257" s="10"/>
    </row>
    <row r="258" spans="4:4" x14ac:dyDescent="0.2">
      <c r="D258" s="10"/>
    </row>
    <row r="259" spans="4:4" x14ac:dyDescent="0.2">
      <c r="D259" s="10"/>
    </row>
    <row r="260" spans="4:4" x14ac:dyDescent="0.2">
      <c r="D260" s="10"/>
    </row>
    <row r="261" spans="4:4" x14ac:dyDescent="0.2">
      <c r="D261" s="10"/>
    </row>
    <row r="262" spans="4:4" x14ac:dyDescent="0.2">
      <c r="D262" s="10"/>
    </row>
    <row r="263" spans="4:4" x14ac:dyDescent="0.2">
      <c r="D263" s="10"/>
    </row>
    <row r="264" spans="4:4" x14ac:dyDescent="0.2">
      <c r="D264" s="10"/>
    </row>
    <row r="265" spans="4:4" x14ac:dyDescent="0.2">
      <c r="D265" s="10"/>
    </row>
    <row r="266" spans="4:4" x14ac:dyDescent="0.2">
      <c r="D266" s="10"/>
    </row>
    <row r="267" spans="4:4" x14ac:dyDescent="0.2">
      <c r="D267" s="10"/>
    </row>
    <row r="268" spans="4:4" x14ac:dyDescent="0.2">
      <c r="D268" s="10"/>
    </row>
    <row r="269" spans="4:4" x14ac:dyDescent="0.2">
      <c r="D269" s="10"/>
    </row>
    <row r="270" spans="4:4" x14ac:dyDescent="0.2">
      <c r="D270" s="10"/>
    </row>
    <row r="271" spans="4:4" x14ac:dyDescent="0.2">
      <c r="D271" s="10"/>
    </row>
    <row r="272" spans="4:4" x14ac:dyDescent="0.2">
      <c r="D272" s="10"/>
    </row>
    <row r="273" spans="4:4" x14ac:dyDescent="0.2">
      <c r="D273" s="10"/>
    </row>
    <row r="274" spans="4:4" x14ac:dyDescent="0.2">
      <c r="D274" s="10"/>
    </row>
    <row r="275" spans="4:4" x14ac:dyDescent="0.2">
      <c r="D275" s="10"/>
    </row>
    <row r="276" spans="4:4" x14ac:dyDescent="0.2">
      <c r="D276" s="10"/>
    </row>
    <row r="277" spans="4:4" x14ac:dyDescent="0.2">
      <c r="D277" s="10"/>
    </row>
    <row r="278" spans="4:4" x14ac:dyDescent="0.2">
      <c r="D278" s="10"/>
    </row>
    <row r="279" spans="4:4" x14ac:dyDescent="0.2">
      <c r="D279" s="10"/>
    </row>
    <row r="280" spans="4:4" x14ac:dyDescent="0.2">
      <c r="D280" s="10"/>
    </row>
    <row r="281" spans="4:4" x14ac:dyDescent="0.2">
      <c r="D281" s="10"/>
    </row>
    <row r="282" spans="4:4" x14ac:dyDescent="0.2">
      <c r="D282" s="10"/>
    </row>
    <row r="283" spans="4:4" x14ac:dyDescent="0.2">
      <c r="D283" s="10"/>
    </row>
    <row r="284" spans="4:4" x14ac:dyDescent="0.2">
      <c r="D284" s="10"/>
    </row>
    <row r="285" spans="4:4" x14ac:dyDescent="0.2">
      <c r="D285" s="10"/>
    </row>
    <row r="286" spans="4:4" x14ac:dyDescent="0.2">
      <c r="D286" s="10"/>
    </row>
    <row r="287" spans="4:4" x14ac:dyDescent="0.2">
      <c r="D287" s="10"/>
    </row>
    <row r="288" spans="4:4" x14ac:dyDescent="0.2">
      <c r="D288" s="10"/>
    </row>
    <row r="289" spans="4:4" x14ac:dyDescent="0.2">
      <c r="D289" s="10"/>
    </row>
    <row r="290" spans="4:4" x14ac:dyDescent="0.2">
      <c r="D290" s="10"/>
    </row>
    <row r="291" spans="4:4" x14ac:dyDescent="0.2">
      <c r="D291" s="10"/>
    </row>
    <row r="292" spans="4:4" x14ac:dyDescent="0.2">
      <c r="D292" s="10"/>
    </row>
    <row r="293" spans="4:4" x14ac:dyDescent="0.2">
      <c r="D293" s="10"/>
    </row>
    <row r="294" spans="4:4" x14ac:dyDescent="0.2">
      <c r="D294" s="10"/>
    </row>
    <row r="295" spans="4:4" x14ac:dyDescent="0.2">
      <c r="D295" s="10"/>
    </row>
    <row r="296" spans="4:4" x14ac:dyDescent="0.2">
      <c r="D296" s="10"/>
    </row>
    <row r="297" spans="4:4" x14ac:dyDescent="0.2">
      <c r="D297" s="10"/>
    </row>
    <row r="298" spans="4:4" x14ac:dyDescent="0.2">
      <c r="D298" s="10"/>
    </row>
    <row r="299" spans="4:4" x14ac:dyDescent="0.2">
      <c r="D299" s="10"/>
    </row>
    <row r="300" spans="4:4" x14ac:dyDescent="0.2">
      <c r="D300" s="10"/>
    </row>
    <row r="301" spans="4:4" x14ac:dyDescent="0.2">
      <c r="D301" s="10"/>
    </row>
    <row r="302" spans="4:4" x14ac:dyDescent="0.2">
      <c r="D302" s="10"/>
    </row>
    <row r="303" spans="4:4" x14ac:dyDescent="0.2">
      <c r="D303" s="10"/>
    </row>
    <row r="304" spans="4:4" x14ac:dyDescent="0.2">
      <c r="D304" s="10"/>
    </row>
    <row r="305" spans="4:4" x14ac:dyDescent="0.2">
      <c r="D305" s="10"/>
    </row>
    <row r="306" spans="4:4" x14ac:dyDescent="0.2">
      <c r="D306" s="10"/>
    </row>
    <row r="307" spans="4:4" x14ac:dyDescent="0.2">
      <c r="D307" s="10"/>
    </row>
    <row r="308" spans="4:4" x14ac:dyDescent="0.2">
      <c r="D308" s="10"/>
    </row>
    <row r="309" spans="4:4" x14ac:dyDescent="0.2">
      <c r="D309" s="10"/>
    </row>
    <row r="310" spans="4:4" x14ac:dyDescent="0.2">
      <c r="D310" s="10"/>
    </row>
    <row r="311" spans="4:4" x14ac:dyDescent="0.2">
      <c r="D311" s="10"/>
    </row>
    <row r="312" spans="4:4" x14ac:dyDescent="0.2">
      <c r="D312" s="10"/>
    </row>
    <row r="313" spans="4:4" x14ac:dyDescent="0.2">
      <c r="D313" s="10"/>
    </row>
    <row r="314" spans="4:4" x14ac:dyDescent="0.2">
      <c r="D314" s="10"/>
    </row>
    <row r="315" spans="4:4" x14ac:dyDescent="0.2">
      <c r="D315" s="10"/>
    </row>
    <row r="316" spans="4:4" x14ac:dyDescent="0.2">
      <c r="D316" s="10"/>
    </row>
    <row r="317" spans="4:4" x14ac:dyDescent="0.2">
      <c r="D317" s="10"/>
    </row>
    <row r="318" spans="4:4" x14ac:dyDescent="0.2">
      <c r="D318" s="10"/>
    </row>
    <row r="319" spans="4:4" x14ac:dyDescent="0.2">
      <c r="D319" s="10"/>
    </row>
    <row r="320" spans="4:4" x14ac:dyDescent="0.2">
      <c r="D320" s="10"/>
    </row>
    <row r="321" spans="4:4" x14ac:dyDescent="0.2">
      <c r="D321" s="10"/>
    </row>
    <row r="322" spans="4:4" x14ac:dyDescent="0.2">
      <c r="D322" s="10"/>
    </row>
    <row r="323" spans="4:4" x14ac:dyDescent="0.2">
      <c r="D323" s="10"/>
    </row>
    <row r="324" spans="4:4" x14ac:dyDescent="0.2">
      <c r="D324" s="10"/>
    </row>
    <row r="325" spans="4:4" x14ac:dyDescent="0.2">
      <c r="D325" s="10"/>
    </row>
    <row r="326" spans="4:4" x14ac:dyDescent="0.2">
      <c r="D326" s="10"/>
    </row>
    <row r="327" spans="4:4" x14ac:dyDescent="0.2">
      <c r="D327" s="10"/>
    </row>
    <row r="328" spans="4:4" x14ac:dyDescent="0.2">
      <c r="D328" s="10"/>
    </row>
    <row r="329" spans="4:4" x14ac:dyDescent="0.2">
      <c r="D329" s="10"/>
    </row>
    <row r="330" spans="4:4" x14ac:dyDescent="0.2">
      <c r="D330" s="10"/>
    </row>
    <row r="331" spans="4:4" x14ac:dyDescent="0.2">
      <c r="D331" s="10"/>
    </row>
    <row r="332" spans="4:4" x14ac:dyDescent="0.2">
      <c r="D332" s="10"/>
    </row>
    <row r="333" spans="4:4" x14ac:dyDescent="0.2">
      <c r="D333" s="10"/>
    </row>
    <row r="334" spans="4:4" x14ac:dyDescent="0.2">
      <c r="D334" s="10"/>
    </row>
    <row r="335" spans="4:4" x14ac:dyDescent="0.2">
      <c r="D335" s="10"/>
    </row>
    <row r="336" spans="4:4" x14ac:dyDescent="0.2">
      <c r="D336" s="10"/>
    </row>
    <row r="337" spans="4:4" x14ac:dyDescent="0.2">
      <c r="D337" s="10"/>
    </row>
    <row r="338" spans="4:4" x14ac:dyDescent="0.2">
      <c r="D338" s="10"/>
    </row>
    <row r="339" spans="4:4" x14ac:dyDescent="0.2">
      <c r="D339" s="10"/>
    </row>
    <row r="340" spans="4:4" x14ac:dyDescent="0.2">
      <c r="D340" s="10"/>
    </row>
    <row r="341" spans="4:4" x14ac:dyDescent="0.2">
      <c r="D341" s="10"/>
    </row>
    <row r="342" spans="4:4" x14ac:dyDescent="0.2">
      <c r="D342" s="10"/>
    </row>
    <row r="343" spans="4:4" x14ac:dyDescent="0.2">
      <c r="D343" s="10"/>
    </row>
    <row r="344" spans="4:4" x14ac:dyDescent="0.2">
      <c r="D344" s="10"/>
    </row>
    <row r="345" spans="4:4" x14ac:dyDescent="0.2">
      <c r="D345" s="10"/>
    </row>
    <row r="346" spans="4:4" x14ac:dyDescent="0.2">
      <c r="D346" s="10"/>
    </row>
    <row r="347" spans="4:4" x14ac:dyDescent="0.2">
      <c r="D347" s="10"/>
    </row>
    <row r="348" spans="4:4" x14ac:dyDescent="0.2">
      <c r="D348" s="10"/>
    </row>
    <row r="349" spans="4:4" x14ac:dyDescent="0.2">
      <c r="D349" s="10"/>
    </row>
    <row r="350" spans="4:4" x14ac:dyDescent="0.2">
      <c r="D350" s="10"/>
    </row>
    <row r="351" spans="4:4" x14ac:dyDescent="0.2">
      <c r="D351" s="10"/>
    </row>
    <row r="352" spans="4:4" x14ac:dyDescent="0.2">
      <c r="D352" s="10"/>
    </row>
    <row r="353" spans="4:4" x14ac:dyDescent="0.2">
      <c r="D353" s="10"/>
    </row>
    <row r="354" spans="4:4" x14ac:dyDescent="0.2">
      <c r="D354" s="10"/>
    </row>
    <row r="355" spans="4:4" x14ac:dyDescent="0.2">
      <c r="D355" s="10"/>
    </row>
    <row r="356" spans="4:4" x14ac:dyDescent="0.2">
      <c r="D356" s="10"/>
    </row>
    <row r="357" spans="4:4" x14ac:dyDescent="0.2">
      <c r="D357" s="10"/>
    </row>
    <row r="358" spans="4:4" x14ac:dyDescent="0.2">
      <c r="D358" s="10"/>
    </row>
    <row r="359" spans="4:4" x14ac:dyDescent="0.2">
      <c r="D359" s="10"/>
    </row>
    <row r="360" spans="4:4" x14ac:dyDescent="0.2">
      <c r="D360" s="10"/>
    </row>
    <row r="361" spans="4:4" x14ac:dyDescent="0.2">
      <c r="D361" s="10"/>
    </row>
    <row r="362" spans="4:4" x14ac:dyDescent="0.2">
      <c r="D362" s="10"/>
    </row>
    <row r="363" spans="4:4" x14ac:dyDescent="0.2">
      <c r="D363" s="10"/>
    </row>
    <row r="364" spans="4:4" x14ac:dyDescent="0.2">
      <c r="D364" s="10"/>
    </row>
    <row r="365" spans="4:4" x14ac:dyDescent="0.2">
      <c r="D365" s="10"/>
    </row>
    <row r="366" spans="4:4" x14ac:dyDescent="0.2">
      <c r="D366" s="10"/>
    </row>
    <row r="367" spans="4:4" x14ac:dyDescent="0.2">
      <c r="D367" s="10"/>
    </row>
    <row r="368" spans="4:4" x14ac:dyDescent="0.2">
      <c r="D368" s="10"/>
    </row>
    <row r="369" spans="4:4" x14ac:dyDescent="0.2">
      <c r="D369" s="10"/>
    </row>
    <row r="370" spans="4:4" x14ac:dyDescent="0.2">
      <c r="D370" s="10"/>
    </row>
    <row r="371" spans="4:4" x14ac:dyDescent="0.2">
      <c r="D371" s="10"/>
    </row>
    <row r="372" spans="4:4" x14ac:dyDescent="0.2">
      <c r="D372" s="10"/>
    </row>
    <row r="373" spans="4:4" x14ac:dyDescent="0.2">
      <c r="D373" s="10"/>
    </row>
    <row r="374" spans="4:4" x14ac:dyDescent="0.2">
      <c r="D374" s="10"/>
    </row>
    <row r="375" spans="4:4" x14ac:dyDescent="0.2">
      <c r="D375" s="10"/>
    </row>
    <row r="376" spans="4:4" x14ac:dyDescent="0.2">
      <c r="D376" s="10"/>
    </row>
    <row r="377" spans="4:4" x14ac:dyDescent="0.2">
      <c r="D377" s="10"/>
    </row>
    <row r="378" spans="4:4" x14ac:dyDescent="0.2">
      <c r="D378" s="10"/>
    </row>
    <row r="379" spans="4:4" x14ac:dyDescent="0.2">
      <c r="D379" s="10"/>
    </row>
    <row r="380" spans="4:4" x14ac:dyDescent="0.2">
      <c r="D380" s="10"/>
    </row>
    <row r="381" spans="4:4" x14ac:dyDescent="0.2">
      <c r="D381" s="10"/>
    </row>
    <row r="382" spans="4:4" x14ac:dyDescent="0.2">
      <c r="D382" s="10"/>
    </row>
    <row r="383" spans="4:4" x14ac:dyDescent="0.2">
      <c r="D383" s="10"/>
    </row>
    <row r="384" spans="4:4" x14ac:dyDescent="0.2">
      <c r="D384" s="10"/>
    </row>
    <row r="385" spans="4:4" x14ac:dyDescent="0.2">
      <c r="D385" s="10"/>
    </row>
    <row r="386" spans="4:4" x14ac:dyDescent="0.2">
      <c r="D386" s="10"/>
    </row>
    <row r="387" spans="4:4" x14ac:dyDescent="0.2">
      <c r="D387" s="10"/>
    </row>
    <row r="388" spans="4:4" x14ac:dyDescent="0.2">
      <c r="D388" s="10"/>
    </row>
    <row r="389" spans="4:4" x14ac:dyDescent="0.2">
      <c r="D389" s="10"/>
    </row>
    <row r="390" spans="4:4" x14ac:dyDescent="0.2">
      <c r="D390" s="10"/>
    </row>
    <row r="391" spans="4:4" x14ac:dyDescent="0.2">
      <c r="D391" s="10"/>
    </row>
    <row r="392" spans="4:4" x14ac:dyDescent="0.2">
      <c r="D392" s="10"/>
    </row>
    <row r="393" spans="4:4" x14ac:dyDescent="0.2">
      <c r="D393" s="10"/>
    </row>
    <row r="394" spans="4:4" x14ac:dyDescent="0.2">
      <c r="D394" s="10"/>
    </row>
    <row r="395" spans="4:4" x14ac:dyDescent="0.2">
      <c r="D395" s="10"/>
    </row>
    <row r="396" spans="4:4" x14ac:dyDescent="0.2">
      <c r="D396" s="10"/>
    </row>
    <row r="397" spans="4:4" x14ac:dyDescent="0.2">
      <c r="D397" s="10"/>
    </row>
    <row r="398" spans="4:4" x14ac:dyDescent="0.2">
      <c r="D398" s="10"/>
    </row>
    <row r="399" spans="4:4" x14ac:dyDescent="0.2">
      <c r="D399" s="10"/>
    </row>
    <row r="400" spans="4:4" x14ac:dyDescent="0.2">
      <c r="D400" s="10"/>
    </row>
    <row r="401" spans="4:4" x14ac:dyDescent="0.2">
      <c r="D401" s="10"/>
    </row>
    <row r="402" spans="4:4" x14ac:dyDescent="0.2">
      <c r="D402" s="10"/>
    </row>
    <row r="403" spans="4:4" x14ac:dyDescent="0.2">
      <c r="D403" s="10"/>
    </row>
    <row r="404" spans="4:4" x14ac:dyDescent="0.2">
      <c r="D404" s="10"/>
    </row>
    <row r="405" spans="4:4" x14ac:dyDescent="0.2">
      <c r="D405" s="10"/>
    </row>
    <row r="406" spans="4:4" x14ac:dyDescent="0.2">
      <c r="D406" s="10"/>
    </row>
    <row r="407" spans="4:4" x14ac:dyDescent="0.2">
      <c r="D407" s="10"/>
    </row>
    <row r="408" spans="4:4" x14ac:dyDescent="0.2">
      <c r="D408" s="10"/>
    </row>
    <row r="409" spans="4:4" x14ac:dyDescent="0.2">
      <c r="D409" s="10"/>
    </row>
    <row r="410" spans="4:4" x14ac:dyDescent="0.2">
      <c r="D410" s="10"/>
    </row>
    <row r="411" spans="4:4" x14ac:dyDescent="0.2">
      <c r="D411" s="10"/>
    </row>
    <row r="412" spans="4:4" x14ac:dyDescent="0.2">
      <c r="D412" s="10"/>
    </row>
    <row r="413" spans="4:4" x14ac:dyDescent="0.2">
      <c r="D413" s="10"/>
    </row>
    <row r="414" spans="4:4" x14ac:dyDescent="0.2">
      <c r="D414" s="10"/>
    </row>
    <row r="415" spans="4:4" x14ac:dyDescent="0.2">
      <c r="D415" s="10"/>
    </row>
    <row r="416" spans="4:4" x14ac:dyDescent="0.2">
      <c r="D416" s="10"/>
    </row>
    <row r="417" spans="4:4" x14ac:dyDescent="0.2">
      <c r="D417" s="10"/>
    </row>
    <row r="418" spans="4:4" x14ac:dyDescent="0.2">
      <c r="D418" s="10"/>
    </row>
    <row r="419" spans="4:4" x14ac:dyDescent="0.2">
      <c r="D419" s="10"/>
    </row>
    <row r="420" spans="4:4" x14ac:dyDescent="0.2">
      <c r="D420" s="10"/>
    </row>
    <row r="421" spans="4:4" x14ac:dyDescent="0.2">
      <c r="D421" s="10"/>
    </row>
    <row r="422" spans="4:4" x14ac:dyDescent="0.2">
      <c r="D422" s="10"/>
    </row>
    <row r="423" spans="4:4" x14ac:dyDescent="0.2">
      <c r="D423" s="10"/>
    </row>
    <row r="424" spans="4:4" x14ac:dyDescent="0.2">
      <c r="D424" s="10"/>
    </row>
    <row r="425" spans="4:4" x14ac:dyDescent="0.2">
      <c r="D425" s="10"/>
    </row>
    <row r="426" spans="4:4" x14ac:dyDescent="0.2">
      <c r="D426" s="10"/>
    </row>
    <row r="427" spans="4:4" x14ac:dyDescent="0.2">
      <c r="D427" s="10"/>
    </row>
    <row r="428" spans="4:4" x14ac:dyDescent="0.2">
      <c r="D428" s="10"/>
    </row>
    <row r="429" spans="4:4" x14ac:dyDescent="0.2">
      <c r="D429" s="10"/>
    </row>
    <row r="430" spans="4:4" x14ac:dyDescent="0.2">
      <c r="D430" s="10"/>
    </row>
    <row r="431" spans="4:4" x14ac:dyDescent="0.2">
      <c r="D431" s="10"/>
    </row>
    <row r="432" spans="4:4" x14ac:dyDescent="0.2">
      <c r="D432" s="10"/>
    </row>
    <row r="433" spans="4:4" x14ac:dyDescent="0.2">
      <c r="D433" s="10"/>
    </row>
    <row r="434" spans="4:4" x14ac:dyDescent="0.2">
      <c r="D434" s="10"/>
    </row>
    <row r="435" spans="4:4" x14ac:dyDescent="0.2">
      <c r="D435" s="10"/>
    </row>
    <row r="436" spans="4:4" x14ac:dyDescent="0.2">
      <c r="D436" s="10"/>
    </row>
    <row r="437" spans="4:4" x14ac:dyDescent="0.2">
      <c r="D437" s="10"/>
    </row>
    <row r="438" spans="4:4" x14ac:dyDescent="0.2">
      <c r="D438" s="10"/>
    </row>
    <row r="439" spans="4:4" x14ac:dyDescent="0.2">
      <c r="D439" s="10"/>
    </row>
    <row r="440" spans="4:4" x14ac:dyDescent="0.2">
      <c r="D440" s="10"/>
    </row>
    <row r="441" spans="4:4" x14ac:dyDescent="0.2">
      <c r="D441" s="10"/>
    </row>
    <row r="442" spans="4:4" x14ac:dyDescent="0.2">
      <c r="D442" s="10"/>
    </row>
    <row r="443" spans="4:4" x14ac:dyDescent="0.2">
      <c r="D443" s="10"/>
    </row>
    <row r="444" spans="4:4" x14ac:dyDescent="0.2">
      <c r="D444" s="10"/>
    </row>
    <row r="445" spans="4:4" x14ac:dyDescent="0.2">
      <c r="D445" s="10"/>
    </row>
    <row r="446" spans="4:4" x14ac:dyDescent="0.2">
      <c r="D446" s="10"/>
    </row>
    <row r="447" spans="4:4" x14ac:dyDescent="0.2">
      <c r="D447" s="10"/>
    </row>
    <row r="448" spans="4:4" x14ac:dyDescent="0.2">
      <c r="D448" s="10"/>
    </row>
    <row r="449" spans="4:4" x14ac:dyDescent="0.2">
      <c r="D449" s="10"/>
    </row>
    <row r="450" spans="4:4" x14ac:dyDescent="0.2">
      <c r="D450" s="10"/>
    </row>
    <row r="451" spans="4:4" x14ac:dyDescent="0.2">
      <c r="D451" s="10"/>
    </row>
    <row r="452" spans="4:4" x14ac:dyDescent="0.2">
      <c r="D452" s="10"/>
    </row>
    <row r="453" spans="4:4" x14ac:dyDescent="0.2">
      <c r="D453" s="10"/>
    </row>
    <row r="454" spans="4:4" x14ac:dyDescent="0.2">
      <c r="D454" s="10"/>
    </row>
    <row r="455" spans="4:4" x14ac:dyDescent="0.2">
      <c r="D455" s="10"/>
    </row>
    <row r="456" spans="4:4" x14ac:dyDescent="0.2">
      <c r="D456" s="10"/>
    </row>
    <row r="457" spans="4:4" x14ac:dyDescent="0.2">
      <c r="D457" s="10"/>
    </row>
    <row r="458" spans="4:4" x14ac:dyDescent="0.2">
      <c r="D458" s="10"/>
    </row>
    <row r="459" spans="4:4" x14ac:dyDescent="0.2">
      <c r="D459" s="10"/>
    </row>
    <row r="460" spans="4:4" x14ac:dyDescent="0.2">
      <c r="D460" s="10"/>
    </row>
    <row r="461" spans="4:4" x14ac:dyDescent="0.2">
      <c r="D461" s="10"/>
    </row>
    <row r="462" spans="4:4" x14ac:dyDescent="0.2">
      <c r="D462" s="10"/>
    </row>
    <row r="463" spans="4:4" x14ac:dyDescent="0.2">
      <c r="D463" s="10"/>
    </row>
    <row r="464" spans="4:4" x14ac:dyDescent="0.2">
      <c r="D464" s="10"/>
    </row>
    <row r="465" spans="4:4" x14ac:dyDescent="0.2">
      <c r="D465" s="10"/>
    </row>
    <row r="466" spans="4:4" x14ac:dyDescent="0.2">
      <c r="D466" s="10"/>
    </row>
    <row r="467" spans="4:4" x14ac:dyDescent="0.2">
      <c r="D467" s="10"/>
    </row>
    <row r="468" spans="4:4" x14ac:dyDescent="0.2">
      <c r="D468" s="10"/>
    </row>
    <row r="469" spans="4:4" x14ac:dyDescent="0.2">
      <c r="D469" s="10"/>
    </row>
    <row r="470" spans="4:4" x14ac:dyDescent="0.2">
      <c r="D470" s="10"/>
    </row>
    <row r="471" spans="4:4" x14ac:dyDescent="0.2">
      <c r="D471" s="10"/>
    </row>
    <row r="472" spans="4:4" x14ac:dyDescent="0.2">
      <c r="D472" s="10"/>
    </row>
    <row r="473" spans="4:4" x14ac:dyDescent="0.2">
      <c r="D473" s="10"/>
    </row>
    <row r="474" spans="4:4" x14ac:dyDescent="0.2">
      <c r="D474" s="10"/>
    </row>
    <row r="475" spans="4:4" x14ac:dyDescent="0.2">
      <c r="D475" s="10"/>
    </row>
    <row r="476" spans="4:4" x14ac:dyDescent="0.2">
      <c r="D476" s="10"/>
    </row>
    <row r="477" spans="4:4" x14ac:dyDescent="0.2">
      <c r="D477" s="10"/>
    </row>
    <row r="478" spans="4:4" x14ac:dyDescent="0.2">
      <c r="D478" s="10"/>
    </row>
    <row r="479" spans="4:4" x14ac:dyDescent="0.2">
      <c r="D479" s="10"/>
    </row>
    <row r="480" spans="4:4" x14ac:dyDescent="0.2">
      <c r="D480" s="10"/>
    </row>
    <row r="481" spans="4:4" x14ac:dyDescent="0.2">
      <c r="D481" s="10"/>
    </row>
    <row r="482" spans="4:4" x14ac:dyDescent="0.2">
      <c r="D482" s="10"/>
    </row>
    <row r="483" spans="4:4" x14ac:dyDescent="0.2">
      <c r="D483" s="10"/>
    </row>
    <row r="484" spans="4:4" x14ac:dyDescent="0.2">
      <c r="D484" s="10"/>
    </row>
    <row r="485" spans="4:4" x14ac:dyDescent="0.2">
      <c r="D485" s="10"/>
    </row>
    <row r="486" spans="4:4" x14ac:dyDescent="0.2">
      <c r="D486" s="10"/>
    </row>
    <row r="487" spans="4:4" x14ac:dyDescent="0.2">
      <c r="D487" s="10"/>
    </row>
    <row r="488" spans="4:4" x14ac:dyDescent="0.2">
      <c r="D488" s="10"/>
    </row>
    <row r="489" spans="4:4" x14ac:dyDescent="0.2">
      <c r="D489" s="10"/>
    </row>
    <row r="490" spans="4:4" x14ac:dyDescent="0.2">
      <c r="D490" s="10"/>
    </row>
    <row r="491" spans="4:4" x14ac:dyDescent="0.2">
      <c r="D491" s="10"/>
    </row>
    <row r="492" spans="4:4" x14ac:dyDescent="0.2">
      <c r="D492" s="10"/>
    </row>
    <row r="493" spans="4:4" x14ac:dyDescent="0.2">
      <c r="D493" s="10"/>
    </row>
    <row r="494" spans="4:4" x14ac:dyDescent="0.2">
      <c r="D494" s="10"/>
    </row>
    <row r="495" spans="4:4" x14ac:dyDescent="0.2">
      <c r="D495" s="10"/>
    </row>
    <row r="496" spans="4:4" x14ac:dyDescent="0.2">
      <c r="D496" s="10"/>
    </row>
    <row r="497" spans="4:4" x14ac:dyDescent="0.2">
      <c r="D497" s="10"/>
    </row>
    <row r="498" spans="4:4" x14ac:dyDescent="0.2">
      <c r="D498" s="10"/>
    </row>
    <row r="499" spans="4:4" x14ac:dyDescent="0.2">
      <c r="D499" s="10"/>
    </row>
    <row r="500" spans="4:4" x14ac:dyDescent="0.2">
      <c r="D500" s="10"/>
    </row>
    <row r="501" spans="4:4" x14ac:dyDescent="0.2">
      <c r="D501" s="10"/>
    </row>
    <row r="502" spans="4:4" x14ac:dyDescent="0.2">
      <c r="D502" s="10"/>
    </row>
    <row r="503" spans="4:4" x14ac:dyDescent="0.2">
      <c r="D503" s="10"/>
    </row>
    <row r="504" spans="4:4" x14ac:dyDescent="0.2">
      <c r="D504" s="10"/>
    </row>
    <row r="505" spans="4:4" x14ac:dyDescent="0.2">
      <c r="D505" s="10"/>
    </row>
    <row r="506" spans="4:4" x14ac:dyDescent="0.2">
      <c r="D506" s="10"/>
    </row>
    <row r="507" spans="4:4" x14ac:dyDescent="0.2">
      <c r="D507" s="10"/>
    </row>
    <row r="508" spans="4:4" x14ac:dyDescent="0.2">
      <c r="D508" s="10"/>
    </row>
    <row r="509" spans="4:4" x14ac:dyDescent="0.2">
      <c r="D509" s="10"/>
    </row>
    <row r="510" spans="4:4" x14ac:dyDescent="0.2">
      <c r="D510" s="10"/>
    </row>
    <row r="511" spans="4:4" x14ac:dyDescent="0.2">
      <c r="D511" s="10"/>
    </row>
    <row r="512" spans="4:4" x14ac:dyDescent="0.2">
      <c r="D512" s="10"/>
    </row>
    <row r="513" spans="4:4" x14ac:dyDescent="0.2">
      <c r="D513" s="10"/>
    </row>
    <row r="514" spans="4:4" x14ac:dyDescent="0.2">
      <c r="D514" s="10"/>
    </row>
    <row r="515" spans="4:4" x14ac:dyDescent="0.2">
      <c r="D515" s="10"/>
    </row>
    <row r="516" spans="4:4" x14ac:dyDescent="0.2">
      <c r="D516" s="10"/>
    </row>
    <row r="517" spans="4:4" x14ac:dyDescent="0.2">
      <c r="D517" s="10"/>
    </row>
    <row r="518" spans="4:4" x14ac:dyDescent="0.2">
      <c r="D518" s="10"/>
    </row>
    <row r="519" spans="4:4" x14ac:dyDescent="0.2">
      <c r="D519" s="10"/>
    </row>
    <row r="520" spans="4:4" x14ac:dyDescent="0.2">
      <c r="D520" s="10"/>
    </row>
    <row r="521" spans="4:4" x14ac:dyDescent="0.2">
      <c r="D521" s="10"/>
    </row>
    <row r="522" spans="4:4" x14ac:dyDescent="0.2">
      <c r="D522" s="10"/>
    </row>
    <row r="523" spans="4:4" x14ac:dyDescent="0.2">
      <c r="D523" s="10"/>
    </row>
    <row r="524" spans="4:4" x14ac:dyDescent="0.2">
      <c r="D524" s="10"/>
    </row>
    <row r="525" spans="4:4" x14ac:dyDescent="0.2">
      <c r="D525" s="10"/>
    </row>
    <row r="526" spans="4:4" x14ac:dyDescent="0.2">
      <c r="D526" s="10"/>
    </row>
    <row r="527" spans="4:4" x14ac:dyDescent="0.2">
      <c r="D527" s="10"/>
    </row>
    <row r="528" spans="4:4" x14ac:dyDescent="0.2">
      <c r="D528" s="10"/>
    </row>
    <row r="529" spans="4:4" x14ac:dyDescent="0.2">
      <c r="D529" s="10"/>
    </row>
    <row r="530" spans="4:4" x14ac:dyDescent="0.2">
      <c r="D530" s="10"/>
    </row>
    <row r="531" spans="4:4" x14ac:dyDescent="0.2">
      <c r="D531" s="10"/>
    </row>
    <row r="532" spans="4:4" x14ac:dyDescent="0.2">
      <c r="D532" s="10"/>
    </row>
    <row r="533" spans="4:4" x14ac:dyDescent="0.2">
      <c r="D533" s="10"/>
    </row>
    <row r="534" spans="4:4" x14ac:dyDescent="0.2">
      <c r="D534" s="10"/>
    </row>
    <row r="535" spans="4:4" x14ac:dyDescent="0.2">
      <c r="D535" s="10"/>
    </row>
    <row r="536" spans="4:4" x14ac:dyDescent="0.2">
      <c r="D536" s="10"/>
    </row>
    <row r="537" spans="4:4" x14ac:dyDescent="0.2">
      <c r="D537" s="10"/>
    </row>
    <row r="538" spans="4:4" x14ac:dyDescent="0.2">
      <c r="D538" s="10"/>
    </row>
    <row r="539" spans="4:4" x14ac:dyDescent="0.2">
      <c r="D539" s="10"/>
    </row>
    <row r="540" spans="4:4" x14ac:dyDescent="0.2">
      <c r="D540" s="10"/>
    </row>
    <row r="541" spans="4:4" x14ac:dyDescent="0.2">
      <c r="D541" s="10"/>
    </row>
    <row r="542" spans="4:4" x14ac:dyDescent="0.2">
      <c r="D542" s="10"/>
    </row>
    <row r="543" spans="4:4" x14ac:dyDescent="0.2">
      <c r="D543" s="10"/>
    </row>
    <row r="544" spans="4:4" x14ac:dyDescent="0.2">
      <c r="D544" s="10"/>
    </row>
    <row r="545" spans="4:4" x14ac:dyDescent="0.2">
      <c r="D545" s="10"/>
    </row>
    <row r="546" spans="4:4" x14ac:dyDescent="0.2">
      <c r="D546" s="10"/>
    </row>
    <row r="547" spans="4:4" x14ac:dyDescent="0.2">
      <c r="D547" s="10"/>
    </row>
    <row r="548" spans="4:4" x14ac:dyDescent="0.2">
      <c r="D548" s="10"/>
    </row>
    <row r="549" spans="4:4" x14ac:dyDescent="0.2">
      <c r="D549" s="10"/>
    </row>
    <row r="550" spans="4:4" x14ac:dyDescent="0.2">
      <c r="D550" s="10"/>
    </row>
    <row r="551" spans="4:4" x14ac:dyDescent="0.2">
      <c r="D551" s="10"/>
    </row>
    <row r="552" spans="4:4" x14ac:dyDescent="0.2">
      <c r="D552" s="10"/>
    </row>
    <row r="553" spans="4:4" x14ac:dyDescent="0.2">
      <c r="D553" s="10"/>
    </row>
    <row r="554" spans="4:4" x14ac:dyDescent="0.2">
      <c r="D554" s="10"/>
    </row>
    <row r="555" spans="4:4" x14ac:dyDescent="0.2">
      <c r="D555" s="10"/>
    </row>
    <row r="556" spans="4:4" x14ac:dyDescent="0.2">
      <c r="D556" s="10"/>
    </row>
    <row r="557" spans="4:4" x14ac:dyDescent="0.2">
      <c r="D557" s="10"/>
    </row>
    <row r="558" spans="4:4" x14ac:dyDescent="0.2">
      <c r="D558" s="10"/>
    </row>
    <row r="559" spans="4:4" x14ac:dyDescent="0.2">
      <c r="D559" s="10"/>
    </row>
    <row r="560" spans="4:4" x14ac:dyDescent="0.2">
      <c r="D560" s="10"/>
    </row>
    <row r="561" spans="4:4" x14ac:dyDescent="0.2">
      <c r="D561" s="10"/>
    </row>
    <row r="562" spans="4:4" x14ac:dyDescent="0.2">
      <c r="D562" s="10"/>
    </row>
    <row r="563" spans="4:4" x14ac:dyDescent="0.2">
      <c r="D563" s="10"/>
    </row>
    <row r="564" spans="4:4" x14ac:dyDescent="0.2">
      <c r="D564" s="10"/>
    </row>
    <row r="565" spans="4:4" x14ac:dyDescent="0.2">
      <c r="D565" s="10"/>
    </row>
    <row r="566" spans="4:4" x14ac:dyDescent="0.2">
      <c r="D566" s="10"/>
    </row>
    <row r="567" spans="4:4" x14ac:dyDescent="0.2">
      <c r="D567" s="10"/>
    </row>
    <row r="568" spans="4:4" x14ac:dyDescent="0.2">
      <c r="D568" s="10"/>
    </row>
    <row r="569" spans="4:4" x14ac:dyDescent="0.2">
      <c r="D569" s="10"/>
    </row>
    <row r="570" spans="4:4" x14ac:dyDescent="0.2">
      <c r="D570" s="10"/>
    </row>
    <row r="571" spans="4:4" x14ac:dyDescent="0.2">
      <c r="D571" s="10"/>
    </row>
    <row r="572" spans="4:4" x14ac:dyDescent="0.2">
      <c r="D572" s="10"/>
    </row>
    <row r="573" spans="4:4" x14ac:dyDescent="0.2">
      <c r="D573" s="10"/>
    </row>
    <row r="574" spans="4:4" x14ac:dyDescent="0.2">
      <c r="D574" s="10"/>
    </row>
    <row r="575" spans="4:4" x14ac:dyDescent="0.2">
      <c r="D575" s="10"/>
    </row>
    <row r="576" spans="4:4" x14ac:dyDescent="0.2">
      <c r="D576" s="10"/>
    </row>
    <row r="577" spans="4:4" x14ac:dyDescent="0.2">
      <c r="D577" s="10"/>
    </row>
    <row r="578" spans="4:4" x14ac:dyDescent="0.2">
      <c r="D578" s="10"/>
    </row>
    <row r="579" spans="4:4" x14ac:dyDescent="0.2">
      <c r="D579" s="10"/>
    </row>
    <row r="580" spans="4:4" x14ac:dyDescent="0.2">
      <c r="D580" s="10"/>
    </row>
    <row r="581" spans="4:4" x14ac:dyDescent="0.2">
      <c r="D581" s="10"/>
    </row>
    <row r="582" spans="4:4" x14ac:dyDescent="0.2">
      <c r="D582" s="10"/>
    </row>
    <row r="583" spans="4:4" x14ac:dyDescent="0.2">
      <c r="D583" s="10"/>
    </row>
    <row r="584" spans="4:4" x14ac:dyDescent="0.2">
      <c r="D584" s="10"/>
    </row>
    <row r="585" spans="4:4" x14ac:dyDescent="0.2">
      <c r="D585" s="10"/>
    </row>
    <row r="586" spans="4:4" x14ac:dyDescent="0.2">
      <c r="D586" s="10"/>
    </row>
    <row r="587" spans="4:4" x14ac:dyDescent="0.2">
      <c r="D587" s="10"/>
    </row>
    <row r="588" spans="4:4" x14ac:dyDescent="0.2">
      <c r="D588" s="10"/>
    </row>
    <row r="589" spans="4:4" x14ac:dyDescent="0.2">
      <c r="D589" s="10"/>
    </row>
    <row r="590" spans="4:4" x14ac:dyDescent="0.2">
      <c r="D590" s="10"/>
    </row>
    <row r="591" spans="4:4" x14ac:dyDescent="0.2">
      <c r="D591" s="10"/>
    </row>
    <row r="592" spans="4:4" x14ac:dyDescent="0.2">
      <c r="D592" s="10"/>
    </row>
    <row r="593" spans="4:4" x14ac:dyDescent="0.2">
      <c r="D593" s="10"/>
    </row>
    <row r="594" spans="4:4" x14ac:dyDescent="0.2">
      <c r="D594" s="10"/>
    </row>
    <row r="595" spans="4:4" x14ac:dyDescent="0.2">
      <c r="D595" s="10"/>
    </row>
    <row r="596" spans="4:4" x14ac:dyDescent="0.2">
      <c r="D596" s="10"/>
    </row>
    <row r="597" spans="4:4" x14ac:dyDescent="0.2">
      <c r="D597" s="10"/>
    </row>
    <row r="598" spans="4:4" x14ac:dyDescent="0.2">
      <c r="D598" s="10"/>
    </row>
    <row r="599" spans="4:4" x14ac:dyDescent="0.2">
      <c r="D599" s="10"/>
    </row>
    <row r="600" spans="4:4" x14ac:dyDescent="0.2">
      <c r="D600" s="10"/>
    </row>
    <row r="601" spans="4:4" x14ac:dyDescent="0.2">
      <c r="D601" s="10"/>
    </row>
    <row r="602" spans="4:4" x14ac:dyDescent="0.2">
      <c r="D602" s="10"/>
    </row>
    <row r="603" spans="4:4" x14ac:dyDescent="0.2">
      <c r="D603" s="10"/>
    </row>
    <row r="604" spans="4:4" x14ac:dyDescent="0.2">
      <c r="D604" s="10"/>
    </row>
    <row r="605" spans="4:4" x14ac:dyDescent="0.2">
      <c r="D605" s="10"/>
    </row>
    <row r="606" spans="4:4" x14ac:dyDescent="0.2">
      <c r="D606" s="10"/>
    </row>
    <row r="607" spans="4:4" x14ac:dyDescent="0.2">
      <c r="D607" s="10"/>
    </row>
    <row r="608" spans="4:4" x14ac:dyDescent="0.2">
      <c r="D608" s="10"/>
    </row>
    <row r="609" spans="4:4" x14ac:dyDescent="0.2">
      <c r="D609" s="10"/>
    </row>
    <row r="610" spans="4:4" x14ac:dyDescent="0.2">
      <c r="D610" s="10"/>
    </row>
    <row r="611" spans="4:4" x14ac:dyDescent="0.2">
      <c r="D611" s="10"/>
    </row>
    <row r="612" spans="4:4" x14ac:dyDescent="0.2">
      <c r="D612" s="10"/>
    </row>
    <row r="613" spans="4:4" x14ac:dyDescent="0.2">
      <c r="D613" s="10"/>
    </row>
    <row r="614" spans="4:4" x14ac:dyDescent="0.2">
      <c r="D614" s="10"/>
    </row>
    <row r="615" spans="4:4" x14ac:dyDescent="0.2">
      <c r="D615" s="10"/>
    </row>
    <row r="616" spans="4:4" x14ac:dyDescent="0.2">
      <c r="D616" s="10"/>
    </row>
    <row r="617" spans="4:4" x14ac:dyDescent="0.2">
      <c r="D617" s="10"/>
    </row>
    <row r="618" spans="4:4" x14ac:dyDescent="0.2">
      <c r="D618" s="10"/>
    </row>
    <row r="619" spans="4:4" x14ac:dyDescent="0.2">
      <c r="D619" s="10"/>
    </row>
    <row r="620" spans="4:4" x14ac:dyDescent="0.2">
      <c r="D620" s="10"/>
    </row>
    <row r="621" spans="4:4" x14ac:dyDescent="0.2">
      <c r="D621" s="10"/>
    </row>
    <row r="622" spans="4:4" x14ac:dyDescent="0.2">
      <c r="D622" s="10"/>
    </row>
    <row r="623" spans="4:4" x14ac:dyDescent="0.2">
      <c r="D623" s="10"/>
    </row>
    <row r="624" spans="4:4" x14ac:dyDescent="0.2">
      <c r="D624" s="10"/>
    </row>
    <row r="625" spans="4:4" x14ac:dyDescent="0.2">
      <c r="D625" s="10"/>
    </row>
    <row r="626" spans="4:4" x14ac:dyDescent="0.2">
      <c r="D626" s="10"/>
    </row>
    <row r="627" spans="4:4" x14ac:dyDescent="0.2">
      <c r="D627" s="10"/>
    </row>
    <row r="628" spans="4:4" x14ac:dyDescent="0.2">
      <c r="D628" s="10"/>
    </row>
    <row r="629" spans="4:4" x14ac:dyDescent="0.2">
      <c r="D629" s="10"/>
    </row>
    <row r="630" spans="4:4" x14ac:dyDescent="0.2">
      <c r="D630" s="10"/>
    </row>
    <row r="631" spans="4:4" x14ac:dyDescent="0.2">
      <c r="D631" s="10"/>
    </row>
    <row r="632" spans="4:4" x14ac:dyDescent="0.2">
      <c r="D632" s="10"/>
    </row>
    <row r="633" spans="4:4" x14ac:dyDescent="0.2">
      <c r="D633" s="10"/>
    </row>
    <row r="634" spans="4:4" x14ac:dyDescent="0.2">
      <c r="D634" s="10"/>
    </row>
    <row r="635" spans="4:4" x14ac:dyDescent="0.2">
      <c r="D635" s="10"/>
    </row>
    <row r="636" spans="4:4" x14ac:dyDescent="0.2">
      <c r="D636" s="10"/>
    </row>
    <row r="637" spans="4:4" x14ac:dyDescent="0.2">
      <c r="D637" s="10"/>
    </row>
    <row r="638" spans="4:4" x14ac:dyDescent="0.2">
      <c r="D638" s="10"/>
    </row>
    <row r="639" spans="4:4" x14ac:dyDescent="0.2">
      <c r="D639" s="10"/>
    </row>
    <row r="640" spans="4:4" x14ac:dyDescent="0.2">
      <c r="D640" s="10"/>
    </row>
    <row r="641" spans="4:4" x14ac:dyDescent="0.2">
      <c r="D641" s="10"/>
    </row>
    <row r="642" spans="4:4" x14ac:dyDescent="0.2">
      <c r="D642" s="10"/>
    </row>
    <row r="643" spans="4:4" x14ac:dyDescent="0.2">
      <c r="D643" s="10"/>
    </row>
    <row r="644" spans="4:4" x14ac:dyDescent="0.2">
      <c r="D644" s="10"/>
    </row>
    <row r="645" spans="4:4" x14ac:dyDescent="0.2">
      <c r="D645" s="10"/>
    </row>
    <row r="646" spans="4:4" x14ac:dyDescent="0.2">
      <c r="D646" s="10"/>
    </row>
    <row r="647" spans="4:4" x14ac:dyDescent="0.2">
      <c r="D647" s="10"/>
    </row>
    <row r="648" spans="4:4" x14ac:dyDescent="0.2">
      <c r="D648" s="10"/>
    </row>
    <row r="649" spans="4:4" x14ac:dyDescent="0.2">
      <c r="D649" s="10"/>
    </row>
    <row r="650" spans="4:4" x14ac:dyDescent="0.2">
      <c r="D650" s="10"/>
    </row>
    <row r="651" spans="4:4" x14ac:dyDescent="0.2">
      <c r="D651" s="10"/>
    </row>
    <row r="652" spans="4:4" x14ac:dyDescent="0.2">
      <c r="D652" s="10"/>
    </row>
    <row r="653" spans="4:4" x14ac:dyDescent="0.2">
      <c r="D653" s="10"/>
    </row>
    <row r="654" spans="4:4" x14ac:dyDescent="0.2">
      <c r="D654" s="10"/>
    </row>
    <row r="655" spans="4:4" x14ac:dyDescent="0.2">
      <c r="D655" s="10"/>
    </row>
    <row r="656" spans="4:4" x14ac:dyDescent="0.2">
      <c r="D656" s="10"/>
    </row>
    <row r="657" spans="4:4" x14ac:dyDescent="0.2">
      <c r="D657" s="10"/>
    </row>
    <row r="658" spans="4:4" x14ac:dyDescent="0.2">
      <c r="D658" s="10"/>
    </row>
    <row r="659" spans="4:4" x14ac:dyDescent="0.2">
      <c r="D659" s="10"/>
    </row>
    <row r="660" spans="4:4" x14ac:dyDescent="0.2">
      <c r="D660" s="10"/>
    </row>
    <row r="661" spans="4:4" x14ac:dyDescent="0.2">
      <c r="D661" s="10"/>
    </row>
    <row r="662" spans="4:4" x14ac:dyDescent="0.2">
      <c r="D662" s="10"/>
    </row>
    <row r="663" spans="4:4" x14ac:dyDescent="0.2">
      <c r="D663" s="10"/>
    </row>
    <row r="664" spans="4:4" x14ac:dyDescent="0.2">
      <c r="D664" s="10"/>
    </row>
    <row r="665" spans="4:4" x14ac:dyDescent="0.2">
      <c r="D665" s="10"/>
    </row>
    <row r="666" spans="4:4" x14ac:dyDescent="0.2">
      <c r="D666" s="10"/>
    </row>
    <row r="667" spans="4:4" x14ac:dyDescent="0.2">
      <c r="D667" s="10"/>
    </row>
    <row r="668" spans="4:4" x14ac:dyDescent="0.2">
      <c r="D668" s="10"/>
    </row>
    <row r="669" spans="4:4" x14ac:dyDescent="0.2">
      <c r="D669" s="10"/>
    </row>
    <row r="670" spans="4:4" x14ac:dyDescent="0.2">
      <c r="D670" s="10"/>
    </row>
    <row r="671" spans="4:4" x14ac:dyDescent="0.2">
      <c r="D671" s="10"/>
    </row>
    <row r="672" spans="4:4" x14ac:dyDescent="0.2">
      <c r="D672" s="10"/>
    </row>
    <row r="673" spans="4:4" x14ac:dyDescent="0.2">
      <c r="D673" s="10"/>
    </row>
    <row r="674" spans="4:4" x14ac:dyDescent="0.2">
      <c r="D674" s="10"/>
    </row>
    <row r="675" spans="4:4" x14ac:dyDescent="0.2">
      <c r="D675" s="10"/>
    </row>
    <row r="676" spans="4:4" x14ac:dyDescent="0.2">
      <c r="D676" s="10"/>
    </row>
    <row r="677" spans="4:4" x14ac:dyDescent="0.2">
      <c r="D677" s="10"/>
    </row>
    <row r="678" spans="4:4" x14ac:dyDescent="0.2">
      <c r="D678" s="10"/>
    </row>
    <row r="679" spans="4:4" x14ac:dyDescent="0.2">
      <c r="D679" s="10"/>
    </row>
    <row r="680" spans="4:4" x14ac:dyDescent="0.2">
      <c r="D680" s="10"/>
    </row>
    <row r="681" spans="4:4" x14ac:dyDescent="0.2">
      <c r="D681" s="10"/>
    </row>
    <row r="682" spans="4:4" x14ac:dyDescent="0.2">
      <c r="D682" s="10"/>
    </row>
    <row r="683" spans="4:4" x14ac:dyDescent="0.2">
      <c r="D683" s="10"/>
    </row>
    <row r="684" spans="4:4" x14ac:dyDescent="0.2">
      <c r="D684" s="10"/>
    </row>
    <row r="685" spans="4:4" x14ac:dyDescent="0.2">
      <c r="D685" s="10"/>
    </row>
    <row r="686" spans="4:4" x14ac:dyDescent="0.2">
      <c r="D686" s="10"/>
    </row>
    <row r="687" spans="4:4" x14ac:dyDescent="0.2">
      <c r="D687" s="10"/>
    </row>
    <row r="688" spans="4:4" x14ac:dyDescent="0.2">
      <c r="D688" s="10"/>
    </row>
    <row r="689" spans="4:4" x14ac:dyDescent="0.2">
      <c r="D689" s="10"/>
    </row>
    <row r="690" spans="4:4" x14ac:dyDescent="0.2">
      <c r="D690" s="10"/>
    </row>
    <row r="691" spans="4:4" x14ac:dyDescent="0.2">
      <c r="D691" s="10"/>
    </row>
    <row r="692" spans="4:4" x14ac:dyDescent="0.2">
      <c r="D692" s="10"/>
    </row>
    <row r="693" spans="4:4" x14ac:dyDescent="0.2">
      <c r="D693" s="10"/>
    </row>
    <row r="694" spans="4:4" x14ac:dyDescent="0.2">
      <c r="D694" s="10"/>
    </row>
    <row r="695" spans="4:4" x14ac:dyDescent="0.2">
      <c r="D695" s="10"/>
    </row>
    <row r="696" spans="4:4" x14ac:dyDescent="0.2">
      <c r="D696" s="10"/>
    </row>
    <row r="697" spans="4:4" x14ac:dyDescent="0.2">
      <c r="D697" s="10"/>
    </row>
    <row r="698" spans="4:4" x14ac:dyDescent="0.2">
      <c r="D698" s="10"/>
    </row>
    <row r="699" spans="4:4" x14ac:dyDescent="0.2">
      <c r="D699" s="10"/>
    </row>
    <row r="700" spans="4:4" x14ac:dyDescent="0.2">
      <c r="D700" s="10"/>
    </row>
    <row r="701" spans="4:4" x14ac:dyDescent="0.2">
      <c r="D701" s="10"/>
    </row>
    <row r="702" spans="4:4" x14ac:dyDescent="0.2">
      <c r="D702" s="10"/>
    </row>
    <row r="703" spans="4:4" x14ac:dyDescent="0.2">
      <c r="D703" s="10"/>
    </row>
    <row r="704" spans="4:4" x14ac:dyDescent="0.2">
      <c r="D704" s="10"/>
    </row>
    <row r="705" spans="4:4" x14ac:dyDescent="0.2">
      <c r="D705" s="10"/>
    </row>
    <row r="706" spans="4:4" x14ac:dyDescent="0.2">
      <c r="D706" s="10"/>
    </row>
    <row r="707" spans="4:4" x14ac:dyDescent="0.2">
      <c r="D707" s="10"/>
    </row>
    <row r="708" spans="4:4" x14ac:dyDescent="0.2">
      <c r="D708" s="10"/>
    </row>
    <row r="709" spans="4:4" x14ac:dyDescent="0.2">
      <c r="D709" s="10"/>
    </row>
    <row r="710" spans="4:4" x14ac:dyDescent="0.2">
      <c r="D710" s="10"/>
    </row>
    <row r="711" spans="4:4" x14ac:dyDescent="0.2">
      <c r="D711" s="10"/>
    </row>
    <row r="712" spans="4:4" x14ac:dyDescent="0.2">
      <c r="D712" s="10"/>
    </row>
    <row r="713" spans="4:4" x14ac:dyDescent="0.2">
      <c r="D713" s="10"/>
    </row>
    <row r="714" spans="4:4" x14ac:dyDescent="0.2">
      <c r="D714" s="10"/>
    </row>
    <row r="715" spans="4:4" x14ac:dyDescent="0.2">
      <c r="D715" s="10"/>
    </row>
    <row r="716" spans="4:4" x14ac:dyDescent="0.2">
      <c r="D716" s="10"/>
    </row>
    <row r="717" spans="4:4" x14ac:dyDescent="0.2">
      <c r="D717" s="10"/>
    </row>
    <row r="718" spans="4:4" x14ac:dyDescent="0.2">
      <c r="D718" s="10"/>
    </row>
    <row r="719" spans="4:4" x14ac:dyDescent="0.2">
      <c r="D719" s="10"/>
    </row>
    <row r="720" spans="4:4" x14ac:dyDescent="0.2">
      <c r="D720" s="10"/>
    </row>
    <row r="721" spans="4:4" x14ac:dyDescent="0.2">
      <c r="D721" s="10"/>
    </row>
    <row r="722" spans="4:4" x14ac:dyDescent="0.2">
      <c r="D722" s="10"/>
    </row>
    <row r="723" spans="4:4" x14ac:dyDescent="0.2">
      <c r="D723" s="10"/>
    </row>
    <row r="724" spans="4:4" x14ac:dyDescent="0.2">
      <c r="D724" s="10"/>
    </row>
    <row r="725" spans="4:4" x14ac:dyDescent="0.2">
      <c r="D725" s="10"/>
    </row>
    <row r="726" spans="4:4" x14ac:dyDescent="0.2">
      <c r="D726" s="10"/>
    </row>
    <row r="727" spans="4:4" x14ac:dyDescent="0.2">
      <c r="D727" s="10"/>
    </row>
    <row r="728" spans="4:4" x14ac:dyDescent="0.2">
      <c r="D728" s="10"/>
    </row>
    <row r="729" spans="4:4" x14ac:dyDescent="0.2">
      <c r="D729" s="10"/>
    </row>
    <row r="730" spans="4:4" x14ac:dyDescent="0.2">
      <c r="D730" s="10"/>
    </row>
    <row r="731" spans="4:4" x14ac:dyDescent="0.2">
      <c r="D731" s="10"/>
    </row>
    <row r="732" spans="4:4" x14ac:dyDescent="0.2">
      <c r="D732" s="10"/>
    </row>
    <row r="733" spans="4:4" x14ac:dyDescent="0.2">
      <c r="D733" s="10"/>
    </row>
    <row r="734" spans="4:4" x14ac:dyDescent="0.2">
      <c r="D734" s="10"/>
    </row>
    <row r="735" spans="4:4" x14ac:dyDescent="0.2">
      <c r="D735" s="10"/>
    </row>
    <row r="736" spans="4:4" x14ac:dyDescent="0.2">
      <c r="D736" s="10"/>
    </row>
    <row r="737" spans="4:4" x14ac:dyDescent="0.2">
      <c r="D737" s="10"/>
    </row>
    <row r="738" spans="4:4" x14ac:dyDescent="0.2">
      <c r="D738" s="10"/>
    </row>
    <row r="739" spans="4:4" x14ac:dyDescent="0.2">
      <c r="D739" s="10"/>
    </row>
    <row r="740" spans="4:4" x14ac:dyDescent="0.2">
      <c r="D740" s="10"/>
    </row>
    <row r="741" spans="4:4" x14ac:dyDescent="0.2">
      <c r="D741" s="10"/>
    </row>
    <row r="742" spans="4:4" x14ac:dyDescent="0.2">
      <c r="D742" s="10"/>
    </row>
    <row r="743" spans="4:4" x14ac:dyDescent="0.2">
      <c r="D743" s="10"/>
    </row>
    <row r="744" spans="4:4" x14ac:dyDescent="0.2">
      <c r="D744" s="10"/>
    </row>
    <row r="745" spans="4:4" x14ac:dyDescent="0.2">
      <c r="D745" s="10"/>
    </row>
    <row r="746" spans="4:4" x14ac:dyDescent="0.2">
      <c r="D746" s="10"/>
    </row>
    <row r="747" spans="4:4" x14ac:dyDescent="0.2">
      <c r="D747" s="10"/>
    </row>
    <row r="748" spans="4:4" x14ac:dyDescent="0.2">
      <c r="D748" s="10"/>
    </row>
    <row r="749" spans="4:4" x14ac:dyDescent="0.2">
      <c r="D749" s="10"/>
    </row>
    <row r="750" spans="4:4" x14ac:dyDescent="0.2">
      <c r="D750" s="10"/>
    </row>
    <row r="751" spans="4:4" x14ac:dyDescent="0.2">
      <c r="D751" s="10"/>
    </row>
    <row r="752" spans="4:4" x14ac:dyDescent="0.2">
      <c r="D752" s="10"/>
    </row>
    <row r="753" spans="4:4" x14ac:dyDescent="0.2">
      <c r="D753" s="10"/>
    </row>
    <row r="754" spans="4:4" x14ac:dyDescent="0.2">
      <c r="D754" s="10"/>
    </row>
    <row r="755" spans="4:4" x14ac:dyDescent="0.2">
      <c r="D755" s="10"/>
    </row>
    <row r="756" spans="4:4" x14ac:dyDescent="0.2">
      <c r="D756" s="10"/>
    </row>
    <row r="757" spans="4:4" x14ac:dyDescent="0.2">
      <c r="D757" s="10"/>
    </row>
    <row r="758" spans="4:4" x14ac:dyDescent="0.2">
      <c r="D758" s="10"/>
    </row>
    <row r="759" spans="4:4" x14ac:dyDescent="0.2">
      <c r="D759" s="10"/>
    </row>
    <row r="760" spans="4:4" x14ac:dyDescent="0.2">
      <c r="D760" s="10"/>
    </row>
    <row r="761" spans="4:4" x14ac:dyDescent="0.2">
      <c r="D761" s="10"/>
    </row>
    <row r="762" spans="4:4" x14ac:dyDescent="0.2">
      <c r="D762" s="10"/>
    </row>
    <row r="763" spans="4:4" x14ac:dyDescent="0.2">
      <c r="D763" s="10"/>
    </row>
    <row r="764" spans="4:4" x14ac:dyDescent="0.2">
      <c r="D764" s="10"/>
    </row>
    <row r="765" spans="4:4" x14ac:dyDescent="0.2">
      <c r="D765" s="10"/>
    </row>
    <row r="766" spans="4:4" x14ac:dyDescent="0.2">
      <c r="D766" s="10"/>
    </row>
    <row r="767" spans="4:4" x14ac:dyDescent="0.2">
      <c r="D767" s="10"/>
    </row>
    <row r="768" spans="4:4" x14ac:dyDescent="0.2">
      <c r="D768" s="10"/>
    </row>
    <row r="769" spans="4:4" x14ac:dyDescent="0.2">
      <c r="D769" s="10"/>
    </row>
    <row r="770" spans="4:4" x14ac:dyDescent="0.2">
      <c r="D770" s="10"/>
    </row>
    <row r="771" spans="4:4" x14ac:dyDescent="0.2">
      <c r="D771" s="10"/>
    </row>
    <row r="772" spans="4:4" x14ac:dyDescent="0.2">
      <c r="D772" s="10"/>
    </row>
    <row r="773" spans="4:4" x14ac:dyDescent="0.2">
      <c r="D773" s="10"/>
    </row>
    <row r="774" spans="4:4" x14ac:dyDescent="0.2">
      <c r="D774" s="10"/>
    </row>
    <row r="775" spans="4:4" x14ac:dyDescent="0.2">
      <c r="D775" s="10"/>
    </row>
    <row r="776" spans="4:4" x14ac:dyDescent="0.2">
      <c r="D776" s="10"/>
    </row>
    <row r="777" spans="4:4" x14ac:dyDescent="0.2">
      <c r="D777" s="10"/>
    </row>
    <row r="778" spans="4:4" x14ac:dyDescent="0.2">
      <c r="D778" s="10"/>
    </row>
    <row r="779" spans="4:4" x14ac:dyDescent="0.2">
      <c r="D779" s="10"/>
    </row>
    <row r="780" spans="4:4" x14ac:dyDescent="0.2">
      <c r="D780" s="10"/>
    </row>
    <row r="781" spans="4:4" x14ac:dyDescent="0.2">
      <c r="D781" s="10"/>
    </row>
    <row r="782" spans="4:4" x14ac:dyDescent="0.2">
      <c r="D782" s="10"/>
    </row>
    <row r="783" spans="4:4" x14ac:dyDescent="0.2">
      <c r="D783" s="10"/>
    </row>
    <row r="784" spans="4:4" x14ac:dyDescent="0.2">
      <c r="D784" s="10"/>
    </row>
    <row r="785" spans="4:4" x14ac:dyDescent="0.2">
      <c r="D785" s="10"/>
    </row>
    <row r="786" spans="4:4" x14ac:dyDescent="0.2">
      <c r="D786" s="10"/>
    </row>
    <row r="787" spans="4:4" x14ac:dyDescent="0.2">
      <c r="D787" s="10"/>
    </row>
    <row r="788" spans="4:4" x14ac:dyDescent="0.2">
      <c r="D788" s="10"/>
    </row>
    <row r="789" spans="4:4" x14ac:dyDescent="0.2">
      <c r="D789" s="10"/>
    </row>
    <row r="790" spans="4:4" x14ac:dyDescent="0.2">
      <c r="D790" s="10"/>
    </row>
    <row r="791" spans="4:4" x14ac:dyDescent="0.2">
      <c r="D791" s="10"/>
    </row>
    <row r="792" spans="4:4" x14ac:dyDescent="0.2">
      <c r="D792" s="10"/>
    </row>
    <row r="793" spans="4:4" x14ac:dyDescent="0.2">
      <c r="D793" s="10"/>
    </row>
    <row r="794" spans="4:4" x14ac:dyDescent="0.2">
      <c r="D794" s="10"/>
    </row>
    <row r="795" spans="4:4" x14ac:dyDescent="0.2">
      <c r="D795" s="10"/>
    </row>
    <row r="796" spans="4:4" x14ac:dyDescent="0.2">
      <c r="D796" s="10"/>
    </row>
    <row r="797" spans="4:4" x14ac:dyDescent="0.2">
      <c r="D797" s="10"/>
    </row>
    <row r="798" spans="4:4" x14ac:dyDescent="0.2">
      <c r="D798" s="10"/>
    </row>
    <row r="799" spans="4:4" x14ac:dyDescent="0.2">
      <c r="D799" s="10"/>
    </row>
    <row r="800" spans="4:4" x14ac:dyDescent="0.2">
      <c r="D800" s="10"/>
    </row>
    <row r="801" spans="4:4" x14ac:dyDescent="0.2">
      <c r="D801" s="10"/>
    </row>
    <row r="802" spans="4:4" x14ac:dyDescent="0.2">
      <c r="D802" s="10"/>
    </row>
    <row r="803" spans="4:4" x14ac:dyDescent="0.2">
      <c r="D803" s="10"/>
    </row>
    <row r="804" spans="4:4" x14ac:dyDescent="0.2">
      <c r="D804" s="10"/>
    </row>
    <row r="805" spans="4:4" x14ac:dyDescent="0.2">
      <c r="D805" s="10"/>
    </row>
    <row r="806" spans="4:4" x14ac:dyDescent="0.2">
      <c r="D806" s="10"/>
    </row>
    <row r="807" spans="4:4" x14ac:dyDescent="0.2">
      <c r="D807" s="10"/>
    </row>
    <row r="808" spans="4:4" x14ac:dyDescent="0.2">
      <c r="D808" s="10"/>
    </row>
    <row r="809" spans="4:4" x14ac:dyDescent="0.2">
      <c r="D809" s="10"/>
    </row>
    <row r="810" spans="4:4" x14ac:dyDescent="0.2">
      <c r="D810" s="10"/>
    </row>
    <row r="811" spans="4:4" x14ac:dyDescent="0.2">
      <c r="D811" s="10"/>
    </row>
    <row r="812" spans="4:4" x14ac:dyDescent="0.2">
      <c r="D812" s="10"/>
    </row>
    <row r="813" spans="4:4" x14ac:dyDescent="0.2">
      <c r="D813" s="10"/>
    </row>
    <row r="814" spans="4:4" x14ac:dyDescent="0.2">
      <c r="D814" s="10"/>
    </row>
    <row r="815" spans="4:4" x14ac:dyDescent="0.2">
      <c r="D815" s="10"/>
    </row>
    <row r="816" spans="4:4" x14ac:dyDescent="0.2">
      <c r="D816" s="10"/>
    </row>
    <row r="817" spans="4:4" x14ac:dyDescent="0.2">
      <c r="D817" s="10"/>
    </row>
    <row r="818" spans="4:4" x14ac:dyDescent="0.2">
      <c r="D818" s="10"/>
    </row>
    <row r="819" spans="4:4" x14ac:dyDescent="0.2">
      <c r="D819" s="10"/>
    </row>
    <row r="820" spans="4:4" x14ac:dyDescent="0.2">
      <c r="D820" s="10"/>
    </row>
    <row r="821" spans="4:4" x14ac:dyDescent="0.2">
      <c r="D821" s="10"/>
    </row>
    <row r="822" spans="4:4" x14ac:dyDescent="0.2">
      <c r="D822" s="10"/>
    </row>
    <row r="823" spans="4:4" x14ac:dyDescent="0.2">
      <c r="D823" s="10"/>
    </row>
    <row r="824" spans="4:4" x14ac:dyDescent="0.2">
      <c r="D824" s="10"/>
    </row>
    <row r="825" spans="4:4" x14ac:dyDescent="0.2">
      <c r="D825" s="10"/>
    </row>
    <row r="826" spans="4:4" x14ac:dyDescent="0.2">
      <c r="D826" s="10"/>
    </row>
    <row r="827" spans="4:4" x14ac:dyDescent="0.2">
      <c r="D827" s="10"/>
    </row>
    <row r="828" spans="4:4" x14ac:dyDescent="0.2">
      <c r="D828" s="10"/>
    </row>
    <row r="829" spans="4:4" x14ac:dyDescent="0.2">
      <c r="D829" s="10"/>
    </row>
    <row r="830" spans="4:4" x14ac:dyDescent="0.2">
      <c r="D830" s="10"/>
    </row>
    <row r="831" spans="4:4" x14ac:dyDescent="0.2">
      <c r="D831" s="10"/>
    </row>
    <row r="832" spans="4:4" x14ac:dyDescent="0.2">
      <c r="D832" s="10"/>
    </row>
    <row r="833" spans="4:4" x14ac:dyDescent="0.2">
      <c r="D833" s="10"/>
    </row>
    <row r="834" spans="4:4" x14ac:dyDescent="0.2">
      <c r="D834" s="10"/>
    </row>
    <row r="835" spans="4:4" x14ac:dyDescent="0.2">
      <c r="D835" s="10"/>
    </row>
    <row r="836" spans="4:4" x14ac:dyDescent="0.2">
      <c r="D836" s="10"/>
    </row>
    <row r="837" spans="4:4" x14ac:dyDescent="0.2">
      <c r="D837" s="10"/>
    </row>
    <row r="838" spans="4:4" x14ac:dyDescent="0.2">
      <c r="D838" s="10"/>
    </row>
    <row r="839" spans="4:4" x14ac:dyDescent="0.2">
      <c r="D839" s="10"/>
    </row>
    <row r="840" spans="4:4" x14ac:dyDescent="0.2">
      <c r="D840" s="10"/>
    </row>
    <row r="841" spans="4:4" x14ac:dyDescent="0.2">
      <c r="D841" s="10"/>
    </row>
    <row r="842" spans="4:4" x14ac:dyDescent="0.2">
      <c r="D842" s="10"/>
    </row>
    <row r="843" spans="4:4" x14ac:dyDescent="0.2">
      <c r="D843" s="10"/>
    </row>
    <row r="844" spans="4:4" x14ac:dyDescent="0.2">
      <c r="D844" s="10"/>
    </row>
    <row r="845" spans="4:4" x14ac:dyDescent="0.2">
      <c r="D845" s="10"/>
    </row>
    <row r="846" spans="4:4" x14ac:dyDescent="0.2">
      <c r="D846" s="10"/>
    </row>
    <row r="847" spans="4:4" x14ac:dyDescent="0.2">
      <c r="D847" s="10"/>
    </row>
    <row r="848" spans="4:4" x14ac:dyDescent="0.2">
      <c r="D848" s="10"/>
    </row>
    <row r="849" spans="4:4" x14ac:dyDescent="0.2">
      <c r="D849" s="10"/>
    </row>
    <row r="850" spans="4:4" x14ac:dyDescent="0.2">
      <c r="D850" s="10"/>
    </row>
    <row r="851" spans="4:4" x14ac:dyDescent="0.2">
      <c r="D851" s="10"/>
    </row>
    <row r="852" spans="4:4" x14ac:dyDescent="0.2">
      <c r="D852" s="10"/>
    </row>
    <row r="853" spans="4:4" x14ac:dyDescent="0.2">
      <c r="D853" s="10"/>
    </row>
    <row r="854" spans="4:4" x14ac:dyDescent="0.2">
      <c r="D854" s="10"/>
    </row>
    <row r="855" spans="4:4" x14ac:dyDescent="0.2">
      <c r="D855" s="10"/>
    </row>
    <row r="856" spans="4:4" x14ac:dyDescent="0.2">
      <c r="D856" s="10"/>
    </row>
    <row r="857" spans="4:4" x14ac:dyDescent="0.2">
      <c r="D857" s="10"/>
    </row>
    <row r="858" spans="4:4" x14ac:dyDescent="0.2">
      <c r="D858" s="10"/>
    </row>
    <row r="859" spans="4:4" x14ac:dyDescent="0.2">
      <c r="D859" s="10"/>
    </row>
    <row r="860" spans="4:4" x14ac:dyDescent="0.2">
      <c r="D860" s="10"/>
    </row>
    <row r="861" spans="4:4" x14ac:dyDescent="0.2">
      <c r="D861" s="10"/>
    </row>
    <row r="862" spans="4:4" x14ac:dyDescent="0.2">
      <c r="D862" s="10"/>
    </row>
    <row r="863" spans="4:4" x14ac:dyDescent="0.2">
      <c r="D863" s="10"/>
    </row>
    <row r="864" spans="4:4" x14ac:dyDescent="0.2">
      <c r="D864" s="10"/>
    </row>
    <row r="865" spans="4:4" x14ac:dyDescent="0.2">
      <c r="D865" s="10"/>
    </row>
    <row r="866" spans="4:4" x14ac:dyDescent="0.2">
      <c r="D866" s="10"/>
    </row>
    <row r="867" spans="4:4" x14ac:dyDescent="0.2">
      <c r="D867" s="10"/>
    </row>
    <row r="868" spans="4:4" x14ac:dyDescent="0.2">
      <c r="D868" s="10"/>
    </row>
    <row r="869" spans="4:4" x14ac:dyDescent="0.2">
      <c r="D869" s="10"/>
    </row>
    <row r="870" spans="4:4" x14ac:dyDescent="0.2">
      <c r="D870" s="10"/>
    </row>
    <row r="871" spans="4:4" x14ac:dyDescent="0.2">
      <c r="D871" s="10"/>
    </row>
    <row r="872" spans="4:4" x14ac:dyDescent="0.2">
      <c r="D872" s="10"/>
    </row>
    <row r="873" spans="4:4" x14ac:dyDescent="0.2">
      <c r="D873" s="10"/>
    </row>
    <row r="874" spans="4:4" x14ac:dyDescent="0.2">
      <c r="D874" s="10"/>
    </row>
    <row r="875" spans="4:4" x14ac:dyDescent="0.2">
      <c r="D875" s="10"/>
    </row>
    <row r="876" spans="4:4" x14ac:dyDescent="0.2">
      <c r="D876" s="10"/>
    </row>
    <row r="877" spans="4:4" x14ac:dyDescent="0.2">
      <c r="D877" s="10"/>
    </row>
    <row r="878" spans="4:4" x14ac:dyDescent="0.2">
      <c r="D878" s="10"/>
    </row>
    <row r="879" spans="4:4" x14ac:dyDescent="0.2">
      <c r="D879" s="10"/>
    </row>
    <row r="880" spans="4:4" x14ac:dyDescent="0.2">
      <c r="D880" s="10"/>
    </row>
    <row r="881" spans="4:4" x14ac:dyDescent="0.2">
      <c r="D881" s="10"/>
    </row>
    <row r="882" spans="4:4" x14ac:dyDescent="0.2">
      <c r="D882" s="10"/>
    </row>
    <row r="883" spans="4:4" x14ac:dyDescent="0.2">
      <c r="D883" s="10"/>
    </row>
    <row r="884" spans="4:4" x14ac:dyDescent="0.2">
      <c r="D884" s="10"/>
    </row>
    <row r="885" spans="4:4" x14ac:dyDescent="0.2">
      <c r="D885" s="10"/>
    </row>
    <row r="886" spans="4:4" x14ac:dyDescent="0.2">
      <c r="D886" s="10"/>
    </row>
    <row r="887" spans="4:4" x14ac:dyDescent="0.2">
      <c r="D887" s="10"/>
    </row>
    <row r="888" spans="4:4" x14ac:dyDescent="0.2">
      <c r="D888" s="10"/>
    </row>
    <row r="889" spans="4:4" x14ac:dyDescent="0.2">
      <c r="D889" s="10"/>
    </row>
    <row r="890" spans="4:4" x14ac:dyDescent="0.2">
      <c r="D890" s="10"/>
    </row>
    <row r="891" spans="4:4" x14ac:dyDescent="0.2">
      <c r="D891" s="10"/>
    </row>
    <row r="892" spans="4:4" x14ac:dyDescent="0.2">
      <c r="D892" s="10"/>
    </row>
    <row r="893" spans="4:4" x14ac:dyDescent="0.2">
      <c r="D893" s="10"/>
    </row>
    <row r="894" spans="4:4" x14ac:dyDescent="0.2">
      <c r="D894" s="10"/>
    </row>
    <row r="895" spans="4:4" x14ac:dyDescent="0.2">
      <c r="D895" s="10"/>
    </row>
    <row r="896" spans="4:4" x14ac:dyDescent="0.2">
      <c r="D896" s="10"/>
    </row>
    <row r="897" spans="4:4" x14ac:dyDescent="0.2">
      <c r="D897" s="10"/>
    </row>
    <row r="898" spans="4:4" x14ac:dyDescent="0.2">
      <c r="D898" s="10"/>
    </row>
    <row r="899" spans="4:4" x14ac:dyDescent="0.2">
      <c r="D899" s="10"/>
    </row>
    <row r="900" spans="4:4" x14ac:dyDescent="0.2">
      <c r="D900" s="10"/>
    </row>
    <row r="901" spans="4:4" x14ac:dyDescent="0.2">
      <c r="D901" s="10"/>
    </row>
    <row r="902" spans="4:4" x14ac:dyDescent="0.2">
      <c r="D902" s="10"/>
    </row>
    <row r="903" spans="4:4" x14ac:dyDescent="0.2">
      <c r="D903" s="10"/>
    </row>
    <row r="904" spans="4:4" x14ac:dyDescent="0.2">
      <c r="D904" s="10"/>
    </row>
    <row r="905" spans="4:4" x14ac:dyDescent="0.2">
      <c r="D905" s="10"/>
    </row>
    <row r="906" spans="4:4" x14ac:dyDescent="0.2">
      <c r="D906" s="10"/>
    </row>
    <row r="907" spans="4:4" x14ac:dyDescent="0.2">
      <c r="D907" s="10"/>
    </row>
    <row r="908" spans="4:4" x14ac:dyDescent="0.2">
      <c r="D908" s="10"/>
    </row>
    <row r="909" spans="4:4" x14ac:dyDescent="0.2">
      <c r="D909" s="10"/>
    </row>
    <row r="910" spans="4:4" x14ac:dyDescent="0.2">
      <c r="D910" s="10"/>
    </row>
    <row r="911" spans="4:4" x14ac:dyDescent="0.2">
      <c r="D911" s="10"/>
    </row>
    <row r="912" spans="4:4" x14ac:dyDescent="0.2">
      <c r="D912" s="10"/>
    </row>
    <row r="913" spans="4:4" x14ac:dyDescent="0.2">
      <c r="D913" s="10"/>
    </row>
    <row r="914" spans="4:4" x14ac:dyDescent="0.2">
      <c r="D914" s="10"/>
    </row>
    <row r="915" spans="4:4" x14ac:dyDescent="0.2">
      <c r="D915" s="10"/>
    </row>
    <row r="916" spans="4:4" x14ac:dyDescent="0.2">
      <c r="D916" s="10"/>
    </row>
    <row r="917" spans="4:4" x14ac:dyDescent="0.2">
      <c r="D917" s="10"/>
    </row>
    <row r="918" spans="4:4" x14ac:dyDescent="0.2">
      <c r="D918" s="10"/>
    </row>
    <row r="919" spans="4:4" x14ac:dyDescent="0.2">
      <c r="D919" s="10"/>
    </row>
    <row r="920" spans="4:4" x14ac:dyDescent="0.2">
      <c r="D920" s="10"/>
    </row>
    <row r="921" spans="4:4" x14ac:dyDescent="0.2">
      <c r="D921" s="10"/>
    </row>
    <row r="922" spans="4:4" x14ac:dyDescent="0.2">
      <c r="D922" s="10"/>
    </row>
    <row r="923" spans="4:4" x14ac:dyDescent="0.2">
      <c r="D923" s="10"/>
    </row>
    <row r="924" spans="4:4" x14ac:dyDescent="0.2">
      <c r="D924" s="10"/>
    </row>
    <row r="925" spans="4:4" x14ac:dyDescent="0.2">
      <c r="D925" s="10"/>
    </row>
    <row r="926" spans="4:4" x14ac:dyDescent="0.2">
      <c r="D926" s="10"/>
    </row>
    <row r="927" spans="4:4" x14ac:dyDescent="0.2">
      <c r="D927" s="10"/>
    </row>
    <row r="928" spans="4:4" x14ac:dyDescent="0.2">
      <c r="D928" s="10"/>
    </row>
    <row r="929" spans="4:4" x14ac:dyDescent="0.2">
      <c r="D929" s="10"/>
    </row>
    <row r="930" spans="4:4" x14ac:dyDescent="0.2">
      <c r="D930" s="10"/>
    </row>
    <row r="931" spans="4:4" x14ac:dyDescent="0.2">
      <c r="D931" s="10"/>
    </row>
    <row r="932" spans="4:4" x14ac:dyDescent="0.2">
      <c r="D932" s="10"/>
    </row>
    <row r="933" spans="4:4" x14ac:dyDescent="0.2">
      <c r="D933" s="10"/>
    </row>
    <row r="934" spans="4:4" x14ac:dyDescent="0.2">
      <c r="D934" s="10"/>
    </row>
    <row r="935" spans="4:4" x14ac:dyDescent="0.2">
      <c r="D935" s="10"/>
    </row>
    <row r="936" spans="4:4" x14ac:dyDescent="0.2">
      <c r="D936" s="10"/>
    </row>
    <row r="937" spans="4:4" x14ac:dyDescent="0.2">
      <c r="D937" s="10"/>
    </row>
    <row r="938" spans="4:4" x14ac:dyDescent="0.2">
      <c r="D938" s="10"/>
    </row>
    <row r="939" spans="4:4" x14ac:dyDescent="0.2">
      <c r="D939" s="10"/>
    </row>
    <row r="940" spans="4:4" x14ac:dyDescent="0.2">
      <c r="D940" s="10"/>
    </row>
    <row r="941" spans="4:4" x14ac:dyDescent="0.2">
      <c r="D941" s="10"/>
    </row>
    <row r="942" spans="4:4" x14ac:dyDescent="0.2">
      <c r="D942" s="10"/>
    </row>
    <row r="943" spans="4:4" x14ac:dyDescent="0.2">
      <c r="D943" s="10"/>
    </row>
    <row r="944" spans="4:4" x14ac:dyDescent="0.2">
      <c r="D944" s="10"/>
    </row>
    <row r="945" spans="4:4" x14ac:dyDescent="0.2">
      <c r="D945" s="10"/>
    </row>
    <row r="946" spans="4:4" x14ac:dyDescent="0.2">
      <c r="D946" s="10"/>
    </row>
    <row r="947" spans="4:4" x14ac:dyDescent="0.2">
      <c r="D947" s="10"/>
    </row>
    <row r="948" spans="4:4" x14ac:dyDescent="0.2">
      <c r="D948" s="10"/>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65" spans="4:4" x14ac:dyDescent="0.2">
      <c r="D965" s="10"/>
    </row>
    <row r="966" spans="4:4" x14ac:dyDescent="0.2">
      <c r="D966" s="10"/>
    </row>
    <row r="967" spans="4:4" x14ac:dyDescent="0.2">
      <c r="D967" s="10"/>
    </row>
    <row r="968" spans="4:4" x14ac:dyDescent="0.2">
      <c r="D968" s="10"/>
    </row>
    <row r="969" spans="4:4" x14ac:dyDescent="0.2">
      <c r="D969" s="10"/>
    </row>
    <row r="970" spans="4:4" x14ac:dyDescent="0.2">
      <c r="D970" s="10"/>
    </row>
    <row r="971" spans="4:4" x14ac:dyDescent="0.2">
      <c r="D971" s="10"/>
    </row>
    <row r="972" spans="4:4" x14ac:dyDescent="0.2">
      <c r="D972" s="10"/>
    </row>
    <row r="973" spans="4:4" x14ac:dyDescent="0.2">
      <c r="D973" s="10"/>
    </row>
    <row r="974" spans="4:4" x14ac:dyDescent="0.2">
      <c r="D974" s="10"/>
    </row>
    <row r="975" spans="4:4" x14ac:dyDescent="0.2">
      <c r="D975" s="10"/>
    </row>
    <row r="976" spans="4:4" x14ac:dyDescent="0.2">
      <c r="D976" s="10"/>
    </row>
    <row r="977" spans="4:4" x14ac:dyDescent="0.2">
      <c r="D977" s="10"/>
    </row>
    <row r="978" spans="4:4" x14ac:dyDescent="0.2">
      <c r="D978" s="10"/>
    </row>
    <row r="979" spans="4:4" x14ac:dyDescent="0.2">
      <c r="D979" s="10"/>
    </row>
    <row r="980" spans="4:4" x14ac:dyDescent="0.2">
      <c r="D980" s="10"/>
    </row>
    <row r="981" spans="4:4" x14ac:dyDescent="0.2">
      <c r="D981" s="10"/>
    </row>
    <row r="982" spans="4:4" x14ac:dyDescent="0.2">
      <c r="D982" s="10"/>
    </row>
    <row r="983" spans="4:4" x14ac:dyDescent="0.2">
      <c r="D983" s="10"/>
    </row>
    <row r="984" spans="4:4" x14ac:dyDescent="0.2">
      <c r="D984" s="10"/>
    </row>
    <row r="985" spans="4:4" x14ac:dyDescent="0.2">
      <c r="D985" s="10"/>
    </row>
    <row r="986" spans="4:4" x14ac:dyDescent="0.2">
      <c r="D986" s="10"/>
    </row>
    <row r="987" spans="4:4" x14ac:dyDescent="0.2">
      <c r="D987" s="10"/>
    </row>
    <row r="988" spans="4:4" x14ac:dyDescent="0.2">
      <c r="D988" s="10"/>
    </row>
    <row r="989" spans="4:4" x14ac:dyDescent="0.2">
      <c r="D989" s="10"/>
    </row>
    <row r="990" spans="4:4" x14ac:dyDescent="0.2">
      <c r="D990" s="10"/>
    </row>
    <row r="991" spans="4:4" x14ac:dyDescent="0.2">
      <c r="D991" s="10"/>
    </row>
    <row r="992" spans="4:4" x14ac:dyDescent="0.2">
      <c r="D992" s="10"/>
    </row>
    <row r="993" spans="4:4" x14ac:dyDescent="0.2">
      <c r="D993" s="10"/>
    </row>
    <row r="994" spans="4:4" x14ac:dyDescent="0.2">
      <c r="D994" s="10"/>
    </row>
    <row r="995" spans="4:4" x14ac:dyDescent="0.2">
      <c r="D995" s="10"/>
    </row>
    <row r="996" spans="4:4" x14ac:dyDescent="0.2">
      <c r="D996" s="10"/>
    </row>
    <row r="997" spans="4:4" x14ac:dyDescent="0.2">
      <c r="D997" s="10"/>
    </row>
    <row r="998" spans="4:4" x14ac:dyDescent="0.2">
      <c r="D998" s="10"/>
    </row>
    <row r="999" spans="4:4" x14ac:dyDescent="0.2">
      <c r="D999" s="10"/>
    </row>
    <row r="1000" spans="4:4" x14ac:dyDescent="0.2">
      <c r="D1000" s="10"/>
    </row>
    <row r="1001" spans="4:4" x14ac:dyDescent="0.2">
      <c r="D1001" s="10"/>
    </row>
    <row r="1002" spans="4:4" x14ac:dyDescent="0.2">
      <c r="D1002" s="10"/>
    </row>
    <row r="1003" spans="4:4" x14ac:dyDescent="0.2">
      <c r="D1003" s="10"/>
    </row>
    <row r="1004" spans="4:4" x14ac:dyDescent="0.2">
      <c r="D1004" s="10"/>
    </row>
    <row r="1005" spans="4:4" x14ac:dyDescent="0.2">
      <c r="D1005" s="10"/>
    </row>
    <row r="1006" spans="4:4" x14ac:dyDescent="0.2">
      <c r="D1006" s="10"/>
    </row>
    <row r="1007" spans="4:4" x14ac:dyDescent="0.2">
      <c r="D1007" s="10"/>
    </row>
    <row r="1008" spans="4:4" x14ac:dyDescent="0.2">
      <c r="D1008" s="10"/>
    </row>
    <row r="1009" spans="4:4" x14ac:dyDescent="0.2">
      <c r="D1009" s="10"/>
    </row>
    <row r="1010" spans="4:4" x14ac:dyDescent="0.2">
      <c r="D1010" s="10"/>
    </row>
    <row r="1011" spans="4:4" x14ac:dyDescent="0.2">
      <c r="D1011" s="10"/>
    </row>
    <row r="1012" spans="4:4" x14ac:dyDescent="0.2">
      <c r="D1012" s="10"/>
    </row>
    <row r="1013" spans="4:4" x14ac:dyDescent="0.2">
      <c r="D1013" s="10"/>
    </row>
    <row r="1014" spans="4:4" x14ac:dyDescent="0.2">
      <c r="D1014" s="10"/>
    </row>
    <row r="1015" spans="4:4" x14ac:dyDescent="0.2">
      <c r="D1015" s="10"/>
    </row>
    <row r="1016" spans="4:4" x14ac:dyDescent="0.2">
      <c r="D1016" s="10"/>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K1000"/>
  <sheetViews>
    <sheetView zoomScale="150" workbookViewId="0">
      <pane xSplit="2" ySplit="1" topLeftCell="M2" activePane="bottomRight" state="frozen"/>
      <selection activeCell="A59" sqref="A59"/>
      <selection pane="topRight" activeCell="A59" sqref="A59"/>
      <selection pane="bottomLeft" activeCell="A59" sqref="A59"/>
      <selection pane="bottomRight" activeCell="N2" sqref="N2"/>
    </sheetView>
  </sheetViews>
  <sheetFormatPr baseColWidth="10" defaultColWidth="11" defaultRowHeight="16" x14ac:dyDescent="0.2"/>
  <cols>
    <col min="1" max="1" width="57.5" customWidth="1"/>
    <col min="3" max="3" width="29" customWidth="1"/>
    <col min="4" max="6" width="25.5" customWidth="1"/>
    <col min="7" max="7" width="17" customWidth="1"/>
    <col min="8" max="8" width="25.5" customWidth="1"/>
    <col min="9" max="20" width="20.1640625" customWidth="1"/>
    <col min="21" max="24" width="20.1640625" hidden="1" customWidth="1"/>
    <col min="25" max="25" width="20.1640625" customWidth="1"/>
    <col min="26" max="26" width="18.33203125" customWidth="1"/>
    <col min="27" max="27" width="41" customWidth="1"/>
    <col min="28" max="29" width="18.33203125" customWidth="1"/>
    <col min="30" max="30" width="19.83203125" customWidth="1"/>
    <col min="31" max="34" width="18.5" hidden="1" customWidth="1"/>
    <col min="35" max="36" width="20.6640625" customWidth="1"/>
    <col min="37" max="57" width="18.5" customWidth="1"/>
    <col min="58" max="58" width="18.5" hidden="1" customWidth="1"/>
    <col min="59" max="60" width="33.5" customWidth="1"/>
    <col min="61" max="66" width="31.5" customWidth="1"/>
    <col min="67" max="69" width="15.5" customWidth="1"/>
  </cols>
  <sheetData>
    <row r="1" spans="1:89" s="1" customFormat="1" ht="218" customHeight="1" x14ac:dyDescent="0.25">
      <c r="A1" s="2" t="s">
        <v>143</v>
      </c>
      <c r="B1" s="2" t="s">
        <v>1</v>
      </c>
      <c r="C1" s="2" t="s">
        <v>143</v>
      </c>
      <c r="D1" s="2" t="s">
        <v>144</v>
      </c>
      <c r="E1" s="2" t="s">
        <v>145</v>
      </c>
      <c r="F1" s="2" t="s">
        <v>146</v>
      </c>
      <c r="G1" s="2" t="s">
        <v>147</v>
      </c>
      <c r="H1" s="2" t="s">
        <v>148</v>
      </c>
      <c r="I1" s="3" t="s">
        <v>149</v>
      </c>
      <c r="J1" s="3" t="s">
        <v>150</v>
      </c>
      <c r="K1" s="3" t="s">
        <v>151</v>
      </c>
      <c r="L1" s="3" t="s">
        <v>152</v>
      </c>
      <c r="M1" s="3" t="s">
        <v>153</v>
      </c>
      <c r="N1" s="300" t="s">
        <v>351</v>
      </c>
      <c r="O1" s="300" t="s">
        <v>352</v>
      </c>
      <c r="P1" s="300" t="s">
        <v>353</v>
      </c>
      <c r="Q1" s="300" t="s">
        <v>354</v>
      </c>
      <c r="R1" s="3" t="s">
        <v>154</v>
      </c>
      <c r="S1" s="3" t="s">
        <v>155</v>
      </c>
      <c r="T1" s="3" t="s">
        <v>156</v>
      </c>
      <c r="U1" s="3" t="s">
        <v>157</v>
      </c>
      <c r="V1" s="3" t="s">
        <v>158</v>
      </c>
      <c r="W1" s="3" t="s">
        <v>159</v>
      </c>
      <c r="X1" s="3" t="s">
        <v>160</v>
      </c>
      <c r="Y1" s="3" t="s">
        <v>161</v>
      </c>
      <c r="Z1" s="3" t="s">
        <v>162</v>
      </c>
      <c r="AA1" s="3" t="s">
        <v>163</v>
      </c>
      <c r="AB1" s="3" t="s">
        <v>164</v>
      </c>
      <c r="AC1" s="3" t="s">
        <v>165</v>
      </c>
      <c r="AD1" s="3" t="s">
        <v>166</v>
      </c>
      <c r="AE1" s="3" t="s">
        <v>167</v>
      </c>
      <c r="AF1" s="3" t="s">
        <v>168</v>
      </c>
      <c r="AG1" s="3" t="s">
        <v>169</v>
      </c>
      <c r="AH1" s="3" t="s">
        <v>170</v>
      </c>
      <c r="AI1" s="3" t="s">
        <v>147</v>
      </c>
      <c r="AJ1" s="4" t="s">
        <v>171</v>
      </c>
      <c r="AK1" s="4" t="s">
        <v>172</v>
      </c>
      <c r="AL1" s="4" t="s">
        <v>173</v>
      </c>
      <c r="AM1" s="4" t="s">
        <v>174</v>
      </c>
      <c r="AN1" s="4" t="s">
        <v>175</v>
      </c>
      <c r="AO1" s="4" t="s">
        <v>176</v>
      </c>
      <c r="AP1" s="4" t="s">
        <v>177</v>
      </c>
      <c r="AQ1" s="4" t="s">
        <v>178</v>
      </c>
      <c r="AR1" s="4" t="s">
        <v>179</v>
      </c>
      <c r="AS1" s="4" t="s">
        <v>180</v>
      </c>
      <c r="AT1" s="4" t="s">
        <v>181</v>
      </c>
      <c r="AU1" s="4" t="s">
        <v>182</v>
      </c>
      <c r="AV1" s="4" t="s">
        <v>183</v>
      </c>
      <c r="AW1" s="4" t="s">
        <v>184</v>
      </c>
      <c r="AX1" s="4" t="s">
        <v>185</v>
      </c>
      <c r="AY1" s="4" t="s">
        <v>156</v>
      </c>
      <c r="AZ1" s="4" t="s">
        <v>186</v>
      </c>
      <c r="BA1" s="4" t="s">
        <v>187</v>
      </c>
      <c r="BB1" s="4" t="s">
        <v>188</v>
      </c>
      <c r="BC1" s="4" t="s">
        <v>349</v>
      </c>
      <c r="BD1" s="4" t="s">
        <v>350</v>
      </c>
      <c r="BE1" s="4" t="s">
        <v>189</v>
      </c>
      <c r="BF1" s="4" t="s">
        <v>190</v>
      </c>
      <c r="BG1" s="5" t="s">
        <v>191</v>
      </c>
      <c r="BH1" s="5" t="s">
        <v>192</v>
      </c>
      <c r="BI1" s="1" t="s">
        <v>348</v>
      </c>
      <c r="BJ1" s="1" t="s">
        <v>234</v>
      </c>
      <c r="BK1" s="1" t="s">
        <v>235</v>
      </c>
      <c r="BL1" s="1" t="s">
        <v>322</v>
      </c>
      <c r="BM1" s="1" t="s">
        <v>323</v>
      </c>
      <c r="BN1" s="1" t="s">
        <v>324</v>
      </c>
      <c r="BO1" s="1" t="s">
        <v>222</v>
      </c>
      <c r="BP1" s="1" t="s">
        <v>223</v>
      </c>
      <c r="BQ1" s="1" t="s">
        <v>224</v>
      </c>
      <c r="BR1" s="1" t="s">
        <v>225</v>
      </c>
      <c r="BS1" s="1" t="s">
        <v>226</v>
      </c>
      <c r="BT1" s="1" t="s">
        <v>227</v>
      </c>
      <c r="BU1" s="1" t="s">
        <v>228</v>
      </c>
      <c r="BV1" s="1" t="s">
        <v>229</v>
      </c>
      <c r="BW1" s="1" t="s">
        <v>230</v>
      </c>
      <c r="BX1" s="1" t="s">
        <v>231</v>
      </c>
      <c r="BY1" s="1" t="s">
        <v>232</v>
      </c>
      <c r="BZ1" s="1" t="s">
        <v>233</v>
      </c>
      <c r="CA1" s="1" t="s">
        <v>331</v>
      </c>
      <c r="CB1" s="1" t="s">
        <v>332</v>
      </c>
      <c r="CC1" s="1" t="s">
        <v>333</v>
      </c>
      <c r="CD1" s="1" t="s">
        <v>334</v>
      </c>
      <c r="CE1" s="1" t="s">
        <v>335</v>
      </c>
      <c r="CF1" s="1" t="s">
        <v>336</v>
      </c>
      <c r="CG1" s="1" t="s">
        <v>337</v>
      </c>
      <c r="CH1" s="1" t="s">
        <v>338</v>
      </c>
      <c r="CI1" s="1" t="s">
        <v>339</v>
      </c>
      <c r="CJ1" s="1" t="s">
        <v>340</v>
      </c>
      <c r="CK1" s="1" t="s">
        <v>341</v>
      </c>
    </row>
    <row r="2" spans="1:89" ht="21" customHeight="1" x14ac:dyDescent="0.25">
      <c r="A2" s="163"/>
      <c r="B2" s="6"/>
      <c r="C2" s="6" t="e">
        <f>VLOOKUP($A2&amp;$B2,'Cleaned Responses'!$1:$82,MATCH($C$1,'Cleaned Responses'!$1:$1,0),FALSE)</f>
        <v>#N/A</v>
      </c>
      <c r="D2" s="6" t="e">
        <f>VLOOKUP($A2&amp;$B2,'Cleaned Responses'!$1:$82,MATCH(D$1,'Cleaned Responses'!$1:$1,0),FALSE)</f>
        <v>#N/A</v>
      </c>
      <c r="E2" s="6" t="e">
        <f>VLOOKUP($A2&amp;$B2,'Cleaned Responses'!$1:$82,MATCH(E$1,'Cleaned Responses'!$1:$1,0),FALSE)</f>
        <v>#N/A</v>
      </c>
      <c r="F2" s="6" t="e">
        <f>VLOOKUP($A2&amp;$B2,'Cleaned Responses'!$1:$82,MATCH(F$1,'Cleaned Responses'!$1:$1,0),FALSE)</f>
        <v>#N/A</v>
      </c>
      <c r="G2" s="6" t="e">
        <f t="shared" ref="G2:G18" si="0">AI2</f>
        <v>#N/A</v>
      </c>
      <c r="H2" s="6" t="e">
        <f>VLOOKUP($A2&amp;$B2,'Cleaned Responses'!$1:$82,MATCH(H$1,'Cleaned Responses'!$1:$1,0),FALSE)</f>
        <v>#N/A</v>
      </c>
      <c r="I2" s="6" t="e">
        <f>VLOOKUP($A2&amp;$B2,'Cleaned Responses'!$1:$82,MATCH(I$1,'Cleaned Responses'!$1:$1,0),FALSE)</f>
        <v>#N/A</v>
      </c>
      <c r="J2" s="6" t="e">
        <f>VLOOKUP($A2&amp;$B2,'Cleaned Responses'!$1:$82,MATCH(J$1,'Cleaned Responses'!$1:$1,0),FALSE)</f>
        <v>#N/A</v>
      </c>
      <c r="K2" s="6" t="e">
        <f>VLOOKUP($A2&amp;$B2,'Cleaned Responses'!$1:$82,MATCH(K$1,'Cleaned Responses'!$1:$1,0),FALSE)</f>
        <v>#N/A</v>
      </c>
      <c r="L2" s="6" t="e">
        <f>VLOOKUP($A2&amp;$B2,'Cleaned Responses'!$1:$82,MATCH(L$1,'Cleaned Responses'!$1:$1,0),FALSE)</f>
        <v>#N/A</v>
      </c>
      <c r="M2" s="6" t="e">
        <f>VLOOKUP($A2&amp;$B2,'Cleaned Responses'!$1:$82,MATCH(M$1,'Cleaned Responses'!$1:$1,0),FALSE)</f>
        <v>#N/A</v>
      </c>
      <c r="N2" s="6" t="e">
        <f>VLOOKUP($A2&amp;$B2,'Cleaned Responses'!$1:$82,MATCH(N$1,'Cleaned Responses'!$1:$1,0),FALSE)</f>
        <v>#N/A</v>
      </c>
      <c r="O2" s="6" t="e">
        <f>VLOOKUP($A2&amp;$B2,'Cleaned Responses'!$1:$82,MATCH(O$1,'Cleaned Responses'!$1:$1,0),FALSE)</f>
        <v>#N/A</v>
      </c>
      <c r="P2" s="6" t="e">
        <f>VLOOKUP($A2&amp;$B2,'Cleaned Responses'!$1:$82,MATCH(P$1,'Cleaned Responses'!$1:$1,0),FALSE)</f>
        <v>#N/A</v>
      </c>
      <c r="Q2" s="6" t="e">
        <f>VLOOKUP($A2&amp;$B2,'Cleaned Responses'!$1:$82,MATCH(Q$1,'Cleaned Responses'!$1:$1,0),FALSE)</f>
        <v>#VALUE!</v>
      </c>
      <c r="R2" s="8" t="e">
        <f t="shared" ref="R2:R18" si="1">Z2/AI2</f>
        <v>#N/A</v>
      </c>
      <c r="S2" s="8" t="e">
        <f t="shared" ref="S2:S18" si="2">AA2/AI2</f>
        <v>#N/A</v>
      </c>
      <c r="T2" s="8" t="e">
        <f t="shared" ref="T2:T18" si="3">AD2/AI2</f>
        <v>#N/A</v>
      </c>
      <c r="U2" s="6"/>
      <c r="V2" s="6"/>
      <c r="W2" s="6"/>
      <c r="X2" s="6"/>
      <c r="Y2" s="8" t="e">
        <f t="shared" ref="Y2:Y18" si="4">SUM(R2:X2)</f>
        <v>#N/A</v>
      </c>
      <c r="Z2" s="6" t="e">
        <f>VLOOKUP($A2&amp;$B2,'Cleaned Responses'!$1:$82,MATCH(Z$1,'Cleaned Responses'!$1:$1,0),FALSE)</f>
        <v>#N/A</v>
      </c>
      <c r="AA2" s="6" t="e">
        <f>VLOOKUP($A2&amp;$B2,'Cleaned Responses'!$1:$82,MATCH(AA$1,'Cleaned Responses'!$1:$1,0),FALSE)</f>
        <v>#N/A</v>
      </c>
      <c r="AB2" s="9" t="e">
        <f>AA2-AC2</f>
        <v>#N/A</v>
      </c>
      <c r="AC2" s="9" t="e">
        <f t="shared" ref="AC2:AC18" si="5">MIN(AK2,AA2)</f>
        <v>#N/A</v>
      </c>
      <c r="AD2" s="6" t="e">
        <f>VLOOKUP($A2&amp;$B2,'Cleaned Responses'!$1:$82,MATCH(AD$1,'Cleaned Responses'!$1:$1,0),FALSE)</f>
        <v>#N/A</v>
      </c>
      <c r="AE2" s="6" t="e">
        <f>VLOOKUP($A2&amp;$B2,'Cleaned Responses'!$1:$82,MATCH(AE$1,'Cleaned Responses'!$1:$1,0),FALSE)</f>
        <v>#N/A</v>
      </c>
      <c r="AF2" s="6" t="e">
        <f>VLOOKUP($A2&amp;$B2,'Cleaned Responses'!$1:$82,MATCH(AF$1,'Cleaned Responses'!$1:$1,0),FALSE)</f>
        <v>#N/A</v>
      </c>
      <c r="AG2" s="6" t="e">
        <f>VLOOKUP($A2&amp;$B2,'Cleaned Responses'!$1:$82,MATCH(AG$1,'Cleaned Responses'!$1:$1,0),FALSE)</f>
        <v>#N/A</v>
      </c>
      <c r="AH2" s="6" t="e">
        <f>VLOOKUP($A2&amp;$B2,'Cleaned Responses'!$1:$82,MATCH(AH$1,'Cleaned Responses'!$1:$1,0),FALSE)</f>
        <v>#N/A</v>
      </c>
      <c r="AI2" s="6" t="e">
        <f>VLOOKUP($A2&amp;$B2,'Cleaned Responses'!$1:$82,MATCH(AI$1,'Cleaned Responses'!$1:$1,0),FALSE)</f>
        <v>#N/A</v>
      </c>
      <c r="AJ2" s="6" t="e">
        <f>VLOOKUP($A2&amp;$B2,'Cleaned Responses'!$1:$82,MATCH(AJ$1,'Cleaned Responses'!$1:$1,0),FALSE)</f>
        <v>#N/A</v>
      </c>
      <c r="AK2" s="6" t="e">
        <f>VLOOKUP($A2&amp;$B2,'Cleaned Responses'!$1:$82,MATCH(AK$1,'Cleaned Responses'!$1:$1,0),FALSE)</f>
        <v>#N/A</v>
      </c>
      <c r="AL2" s="6" t="e">
        <f t="shared" ref="AL2:AL18" si="6">AJ2-AK2</f>
        <v>#N/A</v>
      </c>
      <c r="AM2" s="7" t="e">
        <f>VLOOKUP($A2&amp;$B2,'Cleaned Responses'!$1:$82,MATCH(AM$1,'Cleaned Responses'!$1:$1,0),FALSE)/100</f>
        <v>#N/A</v>
      </c>
      <c r="AN2" s="7" t="e">
        <f>VLOOKUP($A2&amp;$B2,'Cleaned Responses'!$1:$82,MATCH(AN$1,'Cleaned Responses'!$1:$1,0),FALSE)/100</f>
        <v>#N/A</v>
      </c>
      <c r="AO2" s="7" t="e">
        <f>VLOOKUP($A2&amp;$B2,'Cleaned Responses'!$1:$82,MATCH(AO$1,'Cleaned Responses'!$1:$1,0),FALSE)/100</f>
        <v>#N/A</v>
      </c>
      <c r="AP2" s="7" t="e">
        <f>VLOOKUP($A2&amp;$B2,'Cleaned Responses'!$1:$82,MATCH(AP$1,'Cleaned Responses'!$1:$1,0),FALSE)/100</f>
        <v>#N/A</v>
      </c>
      <c r="AQ2" s="7" t="e">
        <f>VLOOKUP($A2&amp;$B2,'Cleaned Responses'!$1:$82,MATCH(AQ$1,'Cleaned Responses'!$1:$1,0),FALSE)/100</f>
        <v>#N/A</v>
      </c>
      <c r="AR2" s="7">
        <v>0</v>
      </c>
      <c r="AS2" s="7" t="e">
        <f>VLOOKUP($A2&amp;$B2,'Cleaned Responses'!$1:$82,MATCH(AS$1,'Cleaned Responses'!$1:$1,0),FALSE)/100</f>
        <v>#N/A</v>
      </c>
      <c r="AT2" s="7" t="e">
        <f>VLOOKUP($A2&amp;$B2,'Cleaned Responses'!$1:$82,MATCH(AT$1,'Cleaned Responses'!$1:$1,0),FALSE)/100</f>
        <v>#N/A</v>
      </c>
      <c r="AU2" s="7" t="e">
        <f>VLOOKUP($A2&amp;$B2,'Cleaned Responses'!$1:$82,MATCH(AU$1,'Cleaned Responses'!$1:$1,0),FALSE)/100</f>
        <v>#N/A</v>
      </c>
      <c r="AV2" s="7" t="e">
        <f>VLOOKUP($A2&amp;$B2,'Cleaned Responses'!$1:$82,MATCH(AV$1,'Cleaned Responses'!$1:$1,0),FALSE)/100</f>
        <v>#N/A</v>
      </c>
      <c r="AW2" s="7" t="e">
        <f>VLOOKUP($A2&amp;$B2,'Cleaned Responses'!$1:$82,MATCH(AW$1,'Cleaned Responses'!$1:$1,0),FALSE)/100</f>
        <v>#N/A</v>
      </c>
      <c r="AX2" s="7" t="e">
        <f>VLOOKUP($A2&amp;$B2,'Cleaned Responses'!$1:$82,MATCH(AX$1,'Cleaned Responses'!$1:$1,0),FALSE)/100</f>
        <v>#N/A</v>
      </c>
      <c r="AY2" s="7" t="e">
        <f>VLOOKUP($A2&amp;$B2,'Cleaned Responses'!$1:$82,MATCH(AY$1,'Cleaned Responses'!$1:$1,0),FALSE)/100</f>
        <v>#N/A</v>
      </c>
      <c r="AZ2" s="7" t="e">
        <f>VLOOKUP($A2&amp;$B2,'Cleaned Responses'!$1:$82,MATCH(AZ$1,'Cleaned Responses'!$1:$1,0),FALSE)/100</f>
        <v>#N/A</v>
      </c>
      <c r="BA2" s="7" t="e">
        <f>VLOOKUP($A2&amp;$B2,'Cleaned Responses'!$1:$82,MATCH(BA$1,'Cleaned Responses'!$1:$1,0),FALSE)/100</f>
        <v>#N/A</v>
      </c>
      <c r="BB2" s="7" t="e">
        <f>VLOOKUP($A2&amp;$B2,'Cleaned Responses'!$1:$82,MATCH(BB$1,'Cleaned Responses'!$1:$1,0),FALSE)/100</f>
        <v>#N/A</v>
      </c>
      <c r="BC2" s="7" t="e">
        <f>VLOOKUP($A2&amp;$B2,'Cleaned Responses'!$1:$82,MATCH(BC$1,'Cleaned Responses'!$1:$1,0),FALSE)/100</f>
        <v>#N/A</v>
      </c>
      <c r="BD2" s="7" t="e">
        <f>VLOOKUP($A2&amp;$B2,'Cleaned Responses'!$1:$82,MATCH(BD$1,'Cleaned Responses'!$1:$1,0),FALSE)/100</f>
        <v>#N/A</v>
      </c>
      <c r="BE2" s="7" t="e">
        <f>VLOOKUP($A2&amp;$B2,'Cleaned Responses'!$1:$82,MATCH(BE$1,'Cleaned Responses'!$1:$1,0),FALSE)/100</f>
        <v>#N/A</v>
      </c>
      <c r="BF2" s="6"/>
      <c r="BG2" s="6" t="e">
        <f>VLOOKUP($A2&amp;$B2,'Cleaned Responses'!$1:$82,MATCH(BG$1,'Cleaned Responses'!$1:$1,0),FALSE)</f>
        <v>#N/A</v>
      </c>
      <c r="BH2" s="6" t="e">
        <f>VLOOKUP($A2&amp;$B2,'Cleaned Responses'!$1:$82,MATCH(BH$1,'Cleaned Responses'!$1:$1,0),FALSE)</f>
        <v>#N/A</v>
      </c>
      <c r="BI2" t="e">
        <f>VLOOKUP($A2&amp;$B2,'Cleaned Responses'!$1:$82,MATCH(BI$1,'Cleaned Responses'!$1:$1,0),FALSE)/100</f>
        <v>#N/A</v>
      </c>
      <c r="BJ2" t="e">
        <f>VLOOKUP($A2&amp;$B2,'Cleaned Responses'!$1:$82,MATCH(BJ$1,'Cleaned Responses'!$1:$1,0),FALSE)/100</f>
        <v>#N/A</v>
      </c>
      <c r="BK2" t="e">
        <f>VLOOKUP($A2&amp;$B2,'Cleaned Responses'!$1:$82,MATCH(BK$1,'Cleaned Responses'!$1:$1,0),FALSE)/100</f>
        <v>#N/A</v>
      </c>
      <c r="BL2" t="e">
        <f>BI2*AJ2</f>
        <v>#N/A</v>
      </c>
      <c r="BM2" t="e">
        <f>BJ2*AJ2</f>
        <v>#N/A</v>
      </c>
      <c r="BN2" t="e">
        <f>BK2*AJ2</f>
        <v>#N/A</v>
      </c>
      <c r="BO2" t="e">
        <f>VLOOKUP($A2&amp;$B2,'Cleaned Responses'!$1:$82,MATCH(BO$1,'Cleaned Responses'!$1:$1,0),FALSE)/100</f>
        <v>#N/A</v>
      </c>
      <c r="BP2" t="e">
        <f>VLOOKUP($A2&amp;$B2,'Cleaned Responses'!$1:$82,MATCH(BP$1,'Cleaned Responses'!$1:$1,0),FALSE)/100</f>
        <v>#N/A</v>
      </c>
      <c r="BQ2" t="e">
        <f>VLOOKUP($A2&amp;$B2,'Cleaned Responses'!$1:$82,MATCH(BQ$1,'Cleaned Responses'!$1:$1,0),FALSE)/100</f>
        <v>#N/A</v>
      </c>
      <c r="BR2" t="e">
        <f>VLOOKUP($A2&amp;$B2,'Cleaned Responses'!$1:$82,MATCH(BR$1,'Cleaned Responses'!$1:$1,0),FALSE)/100</f>
        <v>#N/A</v>
      </c>
      <c r="BS2" t="e">
        <f>VLOOKUP($A2&amp;$B2,'Cleaned Responses'!$1:$82,MATCH(BS$1,'Cleaned Responses'!$1:$1,0),FALSE)/100</f>
        <v>#N/A</v>
      </c>
      <c r="BT2" t="e">
        <f>VLOOKUP($A2&amp;$B2,'Cleaned Responses'!$1:$82,MATCH(BT$1,'Cleaned Responses'!$1:$1,0),FALSE)/100</f>
        <v>#N/A</v>
      </c>
      <c r="BU2" t="e">
        <f>VLOOKUP($A2&amp;$B2,'Cleaned Responses'!$1:$82,MATCH(BU$1,'Cleaned Responses'!$1:$1,0),FALSE)/100</f>
        <v>#N/A</v>
      </c>
      <c r="BV2" t="e">
        <f>VLOOKUP($A2&amp;$B2,'Cleaned Responses'!$1:$82,MATCH(BV$1,'Cleaned Responses'!$1:$1,0),FALSE)/100</f>
        <v>#N/A</v>
      </c>
      <c r="BW2" t="e">
        <f>VLOOKUP($A2&amp;$B2,'Cleaned Responses'!$1:$82,MATCH(BW$1,'Cleaned Responses'!$1:$1,0),FALSE)/100</f>
        <v>#N/A</v>
      </c>
      <c r="BX2" t="e">
        <f>VLOOKUP($A2&amp;$B2,'Cleaned Responses'!$1:$82,MATCH(BX$1,'Cleaned Responses'!$1:$1,0),FALSE)/100</f>
        <v>#N/A</v>
      </c>
      <c r="BY2" t="e">
        <f>VLOOKUP($A2&amp;$B2,'Cleaned Responses'!$1:$82,MATCH(BY$1,'Cleaned Responses'!$1:$1,0),FALSE)/100</f>
        <v>#N/A</v>
      </c>
      <c r="BZ2" t="e">
        <f>VLOOKUP($A2&amp;$B2,'Cleaned Responses'!$1:$82,MATCH(BZ$1,'Cleaned Responses'!$1:$1,0),FALSE)/100</f>
        <v>#N/A</v>
      </c>
      <c r="CA2" t="e">
        <f>BO2*AJ2</f>
        <v>#N/A</v>
      </c>
      <c r="CB2" t="e">
        <f>BP2*AJ2</f>
        <v>#N/A</v>
      </c>
      <c r="CC2" t="e">
        <f>BQ2*AJ2</f>
        <v>#N/A</v>
      </c>
      <c r="CD2" t="e">
        <f>BR2*AJ2</f>
        <v>#N/A</v>
      </c>
      <c r="CE2" t="e">
        <f>BS2*AJ2</f>
        <v>#N/A</v>
      </c>
      <c r="CF2" t="e">
        <f>BT2*AJ2</f>
        <v>#N/A</v>
      </c>
      <c r="CG2" t="e">
        <f>BU2*AJ2</f>
        <v>#N/A</v>
      </c>
      <c r="CH2" t="e">
        <f>BV2*AJ2</f>
        <v>#N/A</v>
      </c>
      <c r="CI2" t="e">
        <f>BW2*AJ2</f>
        <v>#N/A</v>
      </c>
      <c r="CJ2" t="e">
        <f>BX2*AJ2</f>
        <v>#N/A</v>
      </c>
      <c r="CK2" t="e">
        <f>BY2*AJ2</f>
        <v>#N/A</v>
      </c>
    </row>
    <row r="3" spans="1:89" ht="21" customHeight="1" x14ac:dyDescent="0.25">
      <c r="A3" s="163"/>
      <c r="B3" s="6"/>
      <c r="C3" s="6" t="e">
        <f>VLOOKUP($A3&amp;$B3,'Cleaned Responses'!$1:$82,MATCH($C$1,'Cleaned Responses'!$1:$1,0),FALSE)</f>
        <v>#N/A</v>
      </c>
      <c r="D3" s="6" t="e">
        <f>VLOOKUP($A3&amp;$B3,'Cleaned Responses'!$1:$82,MATCH(D$1,'Cleaned Responses'!$1:$1,0),FALSE)</f>
        <v>#N/A</v>
      </c>
      <c r="E3" s="6" t="e">
        <f>VLOOKUP($A3&amp;$B3,'Cleaned Responses'!$1:$82,MATCH(E$1,'Cleaned Responses'!$1:$1,0),FALSE)</f>
        <v>#N/A</v>
      </c>
      <c r="F3" s="6" t="e">
        <f>VLOOKUP($A3&amp;$B3,'Cleaned Responses'!$1:$82,MATCH(F$1,'Cleaned Responses'!$1:$1,0),FALSE)</f>
        <v>#N/A</v>
      </c>
      <c r="G3" s="6" t="e">
        <f t="shared" si="0"/>
        <v>#N/A</v>
      </c>
      <c r="H3" s="6" t="e">
        <f>VLOOKUP($A3&amp;$B3,'Cleaned Responses'!$1:$82,MATCH(H$1,'Cleaned Responses'!$1:$1,0),FALSE)</f>
        <v>#N/A</v>
      </c>
      <c r="I3" s="6" t="e">
        <f>VLOOKUP($A3&amp;$B3,'Cleaned Responses'!$1:$82,MATCH(I$1,'Cleaned Responses'!$1:$1,0),FALSE)</f>
        <v>#N/A</v>
      </c>
      <c r="J3" s="6" t="e">
        <f>VLOOKUP($A3&amp;$B3,'Cleaned Responses'!$1:$82,MATCH(J$1,'Cleaned Responses'!$1:$1,0),FALSE)</f>
        <v>#N/A</v>
      </c>
      <c r="K3" s="6" t="e">
        <f>VLOOKUP($A3&amp;$B3,'Cleaned Responses'!$1:$82,MATCH(K$1,'Cleaned Responses'!$1:$1,0),FALSE)</f>
        <v>#N/A</v>
      </c>
      <c r="L3" s="6" t="e">
        <f>VLOOKUP($A3&amp;$B3,'Cleaned Responses'!$1:$82,MATCH(L$1,'Cleaned Responses'!$1:$1,0),FALSE)</f>
        <v>#N/A</v>
      </c>
      <c r="M3" s="6" t="e">
        <f>VLOOKUP($A3&amp;$B3,'Cleaned Responses'!$1:$82,MATCH(M$1,'Cleaned Responses'!$1:$1,0),FALSE)</f>
        <v>#N/A</v>
      </c>
      <c r="N3" s="6" t="e">
        <f>VLOOKUP($A3&amp;$B3,'Cleaned Responses'!$1:$82,MATCH(N$1,'Cleaned Responses'!$1:$1,0),FALSE)</f>
        <v>#N/A</v>
      </c>
      <c r="O3" s="6" t="e">
        <f>VLOOKUP($A3&amp;$B3,'Cleaned Responses'!$1:$82,MATCH(O$1,'Cleaned Responses'!$1:$1,0),FALSE)</f>
        <v>#N/A</v>
      </c>
      <c r="P3" s="6" t="e">
        <f>VLOOKUP($A3&amp;$B3,'Cleaned Responses'!$1:$82,MATCH(P$1,'Cleaned Responses'!$1:$1,0),FALSE)</f>
        <v>#N/A</v>
      </c>
      <c r="Q3" s="6" t="e">
        <f>VLOOKUP($A3&amp;$B3,'Cleaned Responses'!$1:$82,MATCH(Q$1,'Cleaned Responses'!$1:$1,0),FALSE)</f>
        <v>#VALUE!</v>
      </c>
      <c r="R3" s="8" t="e">
        <f t="shared" si="1"/>
        <v>#N/A</v>
      </c>
      <c r="S3" s="8" t="e">
        <f t="shared" si="2"/>
        <v>#N/A</v>
      </c>
      <c r="T3" s="8" t="e">
        <f t="shared" si="3"/>
        <v>#N/A</v>
      </c>
      <c r="U3" s="6"/>
      <c r="V3" s="6"/>
      <c r="W3" s="6"/>
      <c r="X3" s="6"/>
      <c r="Y3" s="8" t="e">
        <f t="shared" si="4"/>
        <v>#N/A</v>
      </c>
      <c r="Z3" s="6" t="e">
        <f>VLOOKUP($A3&amp;$B3,'Cleaned Responses'!$1:$82,MATCH(Z$1,'Cleaned Responses'!$1:$1,0),FALSE)</f>
        <v>#N/A</v>
      </c>
      <c r="AA3" s="6" t="e">
        <f>VLOOKUP($A3&amp;$B3,'Cleaned Responses'!$1:$82,MATCH(AA$1,'Cleaned Responses'!$1:$1,0),FALSE)</f>
        <v>#N/A</v>
      </c>
      <c r="AB3" s="9" t="e">
        <f>AA3-AC3</f>
        <v>#N/A</v>
      </c>
      <c r="AC3" s="9" t="e">
        <f t="shared" si="5"/>
        <v>#N/A</v>
      </c>
      <c r="AD3" s="6" t="e">
        <f>VLOOKUP($A3&amp;$B3,'Cleaned Responses'!$1:$82,MATCH(AD$1,'Cleaned Responses'!$1:$1,0),FALSE)</f>
        <v>#N/A</v>
      </c>
      <c r="AE3" s="6" t="e">
        <f>VLOOKUP($A3&amp;$B3,'Cleaned Responses'!$1:$82,MATCH(AE$1,'Cleaned Responses'!$1:$1,0),FALSE)</f>
        <v>#N/A</v>
      </c>
      <c r="AF3" s="6" t="e">
        <f>VLOOKUP($A3&amp;$B3,'Cleaned Responses'!$1:$82,MATCH(AF$1,'Cleaned Responses'!$1:$1,0),FALSE)</f>
        <v>#N/A</v>
      </c>
      <c r="AG3" s="6" t="e">
        <f>VLOOKUP($A3&amp;$B3,'Cleaned Responses'!$1:$82,MATCH(AG$1,'Cleaned Responses'!$1:$1,0),FALSE)</f>
        <v>#N/A</v>
      </c>
      <c r="AH3" s="6" t="e">
        <f>VLOOKUP($A3&amp;$B3,'Cleaned Responses'!$1:$82,MATCH(AH$1,'Cleaned Responses'!$1:$1,0),FALSE)</f>
        <v>#N/A</v>
      </c>
      <c r="AI3" s="6" t="e">
        <f>VLOOKUP($A3&amp;$B3,'Cleaned Responses'!$1:$82,MATCH(AI$1,'Cleaned Responses'!$1:$1,0),FALSE)</f>
        <v>#N/A</v>
      </c>
      <c r="AJ3" s="6" t="e">
        <f>VLOOKUP($A3&amp;$B3,'Cleaned Responses'!$1:$82,MATCH(AJ$1,'Cleaned Responses'!$1:$1,0),FALSE)</f>
        <v>#N/A</v>
      </c>
      <c r="AK3" s="6" t="e">
        <f>VLOOKUP($A3&amp;$B3,'Cleaned Responses'!$1:$82,MATCH(AK$1,'Cleaned Responses'!$1:$1,0),FALSE)</f>
        <v>#N/A</v>
      </c>
      <c r="AL3" s="6" t="e">
        <f t="shared" si="6"/>
        <v>#N/A</v>
      </c>
      <c r="AM3" s="7" t="e">
        <f>VLOOKUP($A3&amp;$B3,'Cleaned Responses'!$1:$82,MATCH(AM$1,'Cleaned Responses'!$1:$1,0),FALSE)/100</f>
        <v>#N/A</v>
      </c>
      <c r="AN3" s="7" t="e">
        <f>VLOOKUP($A3&amp;$B3,'Cleaned Responses'!$1:$82,MATCH(AN$1,'Cleaned Responses'!$1:$1,0),FALSE)/100</f>
        <v>#N/A</v>
      </c>
      <c r="AO3" s="7" t="e">
        <f>VLOOKUP($A3&amp;$B3,'Cleaned Responses'!$1:$82,MATCH(AO$1,'Cleaned Responses'!$1:$1,0),FALSE)/100</f>
        <v>#N/A</v>
      </c>
      <c r="AP3" s="7" t="e">
        <f>VLOOKUP($A3&amp;$B3,'Cleaned Responses'!$1:$82,MATCH(AP$1,'Cleaned Responses'!$1:$1,0),FALSE)/100</f>
        <v>#N/A</v>
      </c>
      <c r="AQ3" s="7" t="e">
        <f>VLOOKUP($A3&amp;$B3,'Cleaned Responses'!$1:$82,MATCH(AQ$1,'Cleaned Responses'!$1:$1,0),FALSE)/100</f>
        <v>#N/A</v>
      </c>
      <c r="AR3" s="7" t="e">
        <f>VLOOKUP($A3&amp;$B3,'Cleaned Responses'!$1:$82,MATCH(AR$1,'Cleaned Responses'!$1:$1,0),FALSE)/100</f>
        <v>#N/A</v>
      </c>
      <c r="AS3" s="7" t="e">
        <f>VLOOKUP($A3&amp;$B3,'Cleaned Responses'!$1:$82,MATCH(AS$1,'Cleaned Responses'!$1:$1,0),FALSE)/100</f>
        <v>#N/A</v>
      </c>
      <c r="AT3" s="7" t="e">
        <f>VLOOKUP($A3&amp;$B3,'Cleaned Responses'!$1:$82,MATCH(AT$1,'Cleaned Responses'!$1:$1,0),FALSE)/100</f>
        <v>#N/A</v>
      </c>
      <c r="AU3" s="7" t="e">
        <f>VLOOKUP($A3&amp;$B3,'Cleaned Responses'!$1:$82,MATCH(AU$1,'Cleaned Responses'!$1:$1,0),FALSE)/100</f>
        <v>#N/A</v>
      </c>
      <c r="AV3" s="7" t="e">
        <f>VLOOKUP($A3&amp;$B3,'Cleaned Responses'!$1:$82,MATCH(AV$1,'Cleaned Responses'!$1:$1,0),FALSE)/100</f>
        <v>#N/A</v>
      </c>
      <c r="AW3" s="7" t="e">
        <f>VLOOKUP($A3&amp;$B3,'Cleaned Responses'!$1:$82,MATCH(AW$1,'Cleaned Responses'!$1:$1,0),FALSE)/100</f>
        <v>#N/A</v>
      </c>
      <c r="AX3" s="7" t="e">
        <f>VLOOKUP($A3&amp;$B3,'Cleaned Responses'!$1:$82,MATCH(AX$1,'Cleaned Responses'!$1:$1,0),FALSE)/100</f>
        <v>#N/A</v>
      </c>
      <c r="AY3" s="7" t="e">
        <f>VLOOKUP($A3&amp;$B3,'Cleaned Responses'!$1:$82,MATCH(AY$1,'Cleaned Responses'!$1:$1,0),FALSE)/100</f>
        <v>#N/A</v>
      </c>
      <c r="AZ3" s="7" t="e">
        <f>VLOOKUP($A3&amp;$B3,'Cleaned Responses'!$1:$82,MATCH(AZ$1,'Cleaned Responses'!$1:$1,0),FALSE)/100</f>
        <v>#N/A</v>
      </c>
      <c r="BA3" s="7" t="e">
        <f>VLOOKUP($A3&amp;$B3,'Cleaned Responses'!$1:$82,MATCH(BA$1,'Cleaned Responses'!$1:$1,0),FALSE)/100</f>
        <v>#N/A</v>
      </c>
      <c r="BB3" s="7" t="e">
        <f>VLOOKUP($A3&amp;$B3,'Cleaned Responses'!$1:$82,MATCH(BB$1,'Cleaned Responses'!$1:$1,0),FALSE)/100</f>
        <v>#N/A</v>
      </c>
      <c r="BC3" s="7" t="e">
        <f>VLOOKUP($A3&amp;$B3,'Cleaned Responses'!$1:$82,MATCH(BC$1,'Cleaned Responses'!$1:$1,0),FALSE)/100</f>
        <v>#N/A</v>
      </c>
      <c r="BD3" s="7" t="e">
        <f>VLOOKUP($A3&amp;$B3,'Cleaned Responses'!$1:$82,MATCH(BD$1,'Cleaned Responses'!$1:$1,0),FALSE)/100</f>
        <v>#N/A</v>
      </c>
      <c r="BE3" s="7" t="e">
        <f>VLOOKUP($A3&amp;$B3,'Cleaned Responses'!$1:$82,MATCH(BE$1,'Cleaned Responses'!$1:$1,0),FALSE)/100</f>
        <v>#N/A</v>
      </c>
      <c r="BF3" s="7">
        <f ca="1">BF2+RAND()*0.04-0.02</f>
        <v>-9.341890971777218E-3</v>
      </c>
      <c r="BG3" s="6" t="e">
        <f>VLOOKUP($A3&amp;$B3,'Cleaned Responses'!$1:$82,MATCH(BG$1,'Cleaned Responses'!$1:$1,0),FALSE)</f>
        <v>#N/A</v>
      </c>
      <c r="BH3" s="6" t="e">
        <f>VLOOKUP($A3&amp;$B3,'Cleaned Responses'!$1:$82,MATCH(BH$1,'Cleaned Responses'!$1:$1,0),FALSE)</f>
        <v>#N/A</v>
      </c>
      <c r="BI3" t="e">
        <f>VLOOKUP($A3&amp;$B3,'Cleaned Responses'!$1:$82,MATCH(BI$1,'Cleaned Responses'!$1:$1,0),FALSE)/100</f>
        <v>#N/A</v>
      </c>
      <c r="BJ3" t="e">
        <f>VLOOKUP($A3&amp;$B3,'Cleaned Responses'!$1:$82,MATCH(BJ$1,'Cleaned Responses'!$1:$1,0),FALSE)/100</f>
        <v>#N/A</v>
      </c>
      <c r="BK3" t="e">
        <f>VLOOKUP($A3&amp;$B3,'Cleaned Responses'!$1:$82,MATCH(BK$1,'Cleaned Responses'!$1:$1,0),FALSE)/100</f>
        <v>#N/A</v>
      </c>
      <c r="BL3" t="e">
        <f t="shared" ref="BL3:BL66" si="7">BI3*AJ3</f>
        <v>#N/A</v>
      </c>
      <c r="BM3" t="e">
        <f t="shared" ref="BM3:BM66" si="8">BJ3*AJ3</f>
        <v>#N/A</v>
      </c>
      <c r="BN3" t="e">
        <f t="shared" ref="BN3:BN66" si="9">BK3*AJ3</f>
        <v>#N/A</v>
      </c>
      <c r="BO3" t="e">
        <f>VLOOKUP($A3&amp;$B3,'Cleaned Responses'!$1:$82,MATCH(BO$1,'Cleaned Responses'!$1:$1,0),FALSE)/100</f>
        <v>#N/A</v>
      </c>
      <c r="BP3" t="e">
        <f>VLOOKUP($A3&amp;$B3,'Cleaned Responses'!$1:$82,MATCH(BP$1,'Cleaned Responses'!$1:$1,0),FALSE)/100</f>
        <v>#N/A</v>
      </c>
      <c r="BQ3" t="e">
        <f>VLOOKUP($A3&amp;$B3,'Cleaned Responses'!$1:$82,MATCH(BQ$1,'Cleaned Responses'!$1:$1,0),FALSE)/100</f>
        <v>#N/A</v>
      </c>
      <c r="BR3" t="e">
        <f>VLOOKUP($A3&amp;$B3,'Cleaned Responses'!$1:$82,MATCH(BR$1,'Cleaned Responses'!$1:$1,0),FALSE)/100</f>
        <v>#N/A</v>
      </c>
      <c r="BS3" t="e">
        <f>VLOOKUP($A3&amp;$B3,'Cleaned Responses'!$1:$82,MATCH(BS$1,'Cleaned Responses'!$1:$1,0),FALSE)/100</f>
        <v>#N/A</v>
      </c>
      <c r="BT3" t="e">
        <f>VLOOKUP($A3&amp;$B3,'Cleaned Responses'!$1:$82,MATCH(BT$1,'Cleaned Responses'!$1:$1,0),FALSE)/100</f>
        <v>#N/A</v>
      </c>
      <c r="BU3" t="e">
        <f>VLOOKUP($A3&amp;$B3,'Cleaned Responses'!$1:$82,MATCH(BU$1,'Cleaned Responses'!$1:$1,0),FALSE)/100</f>
        <v>#N/A</v>
      </c>
      <c r="BV3" t="e">
        <f>VLOOKUP($A3&amp;$B3,'Cleaned Responses'!$1:$82,MATCH(BV$1,'Cleaned Responses'!$1:$1,0),FALSE)/100</f>
        <v>#N/A</v>
      </c>
      <c r="BW3" t="e">
        <f>VLOOKUP($A3&amp;$B3,'Cleaned Responses'!$1:$82,MATCH(BW$1,'Cleaned Responses'!$1:$1,0),FALSE)/100</f>
        <v>#N/A</v>
      </c>
      <c r="BX3" t="e">
        <f>VLOOKUP($A3&amp;$B3,'Cleaned Responses'!$1:$82,MATCH(BX$1,'Cleaned Responses'!$1:$1,0),FALSE)/100</f>
        <v>#N/A</v>
      </c>
      <c r="BY3" t="e">
        <f>VLOOKUP($A3&amp;$B3,'Cleaned Responses'!$1:$82,MATCH(BY$1,'Cleaned Responses'!$1:$1,0),FALSE)/100</f>
        <v>#N/A</v>
      </c>
      <c r="BZ3" t="e">
        <f>VLOOKUP($A3&amp;$B3,'Cleaned Responses'!$1:$82,MATCH(BZ$1,'Cleaned Responses'!$1:$1,0),FALSE)/100</f>
        <v>#N/A</v>
      </c>
      <c r="CA3" t="e">
        <f t="shared" ref="CA3:CA66" si="10">BO3*AJ3</f>
        <v>#N/A</v>
      </c>
      <c r="CB3" t="e">
        <f t="shared" ref="CB3:CB66" si="11">BP3*AJ3</f>
        <v>#N/A</v>
      </c>
      <c r="CC3" t="e">
        <f t="shared" ref="CC3:CC66" si="12">BQ3*AJ3</f>
        <v>#N/A</v>
      </c>
      <c r="CD3" t="e">
        <f t="shared" ref="CD3:CD66" si="13">BR3*AJ3</f>
        <v>#N/A</v>
      </c>
      <c r="CE3" t="e">
        <f t="shared" ref="CE3:CE66" si="14">BS3*AJ3</f>
        <v>#N/A</v>
      </c>
      <c r="CF3" t="e">
        <f t="shared" ref="CF3:CF66" si="15">BT3*AJ3</f>
        <v>#N/A</v>
      </c>
      <c r="CG3" t="e">
        <f t="shared" ref="CG3:CG66" si="16">BU3*AJ3</f>
        <v>#N/A</v>
      </c>
      <c r="CH3" t="e">
        <f t="shared" ref="CH3:CH66" si="17">BV3*AJ3</f>
        <v>#N/A</v>
      </c>
      <c r="CI3" t="e">
        <f t="shared" ref="CI3:CI66" si="18">BW3*AJ3</f>
        <v>#N/A</v>
      </c>
      <c r="CJ3" t="e">
        <f t="shared" ref="CJ3:CJ66" si="19">BX3*AJ3</f>
        <v>#N/A</v>
      </c>
      <c r="CK3" t="e">
        <f t="shared" ref="CK3:CK66" si="20">BY3*AJ3</f>
        <v>#N/A</v>
      </c>
    </row>
    <row r="4" spans="1:89" ht="21" customHeight="1" x14ac:dyDescent="0.25">
      <c r="A4" s="163"/>
      <c r="B4" s="6"/>
      <c r="C4" s="6" t="e">
        <f>VLOOKUP($A4&amp;$B4,'Cleaned Responses'!$1:$82,MATCH($C$1,'Cleaned Responses'!$1:$1,0),FALSE)</f>
        <v>#N/A</v>
      </c>
      <c r="D4" s="6" t="e">
        <f>VLOOKUP($A4&amp;$B4,'Cleaned Responses'!$1:$82,MATCH(D$1,'Cleaned Responses'!$1:$1,0),FALSE)</f>
        <v>#N/A</v>
      </c>
      <c r="E4" s="6" t="e">
        <f>VLOOKUP($A4&amp;$B4,'Cleaned Responses'!$1:$82,MATCH(E$1,'Cleaned Responses'!$1:$1,0),FALSE)</f>
        <v>#N/A</v>
      </c>
      <c r="F4" s="6" t="e">
        <f>VLOOKUP($A4&amp;$B4,'Cleaned Responses'!$1:$82,MATCH(F$1,'Cleaned Responses'!$1:$1,0),FALSE)</f>
        <v>#N/A</v>
      </c>
      <c r="G4" s="6" t="e">
        <f t="shared" si="0"/>
        <v>#N/A</v>
      </c>
      <c r="H4" s="6" t="e">
        <f>VLOOKUP($A4&amp;$B4,'Cleaned Responses'!$1:$82,MATCH(H$1,'Cleaned Responses'!$1:$1,0),FALSE)</f>
        <v>#N/A</v>
      </c>
      <c r="I4" s="6" t="e">
        <f>VLOOKUP($A4&amp;$B4,'Cleaned Responses'!$1:$82,MATCH(I$1,'Cleaned Responses'!$1:$1,0),FALSE)</f>
        <v>#N/A</v>
      </c>
      <c r="J4" s="6" t="e">
        <f>VLOOKUP($A4&amp;$B4,'Cleaned Responses'!$1:$82,MATCH(J$1,'Cleaned Responses'!$1:$1,0),FALSE)</f>
        <v>#N/A</v>
      </c>
      <c r="K4" s="6" t="e">
        <f>VLOOKUP($A4&amp;$B4,'Cleaned Responses'!$1:$82,MATCH(K$1,'Cleaned Responses'!$1:$1,0),FALSE)</f>
        <v>#N/A</v>
      </c>
      <c r="L4" s="6" t="e">
        <f>VLOOKUP($A4&amp;$B4,'Cleaned Responses'!$1:$82,MATCH(L$1,'Cleaned Responses'!$1:$1,0),FALSE)</f>
        <v>#N/A</v>
      </c>
      <c r="M4" s="6" t="e">
        <f>VLOOKUP($A4&amp;$B4,'Cleaned Responses'!$1:$82,MATCH(M$1,'Cleaned Responses'!$1:$1,0),FALSE)</f>
        <v>#N/A</v>
      </c>
      <c r="N4" s="6" t="e">
        <f>VLOOKUP($A4&amp;$B4,'Cleaned Responses'!$1:$82,MATCH(N$1,'Cleaned Responses'!$1:$1,0),FALSE)</f>
        <v>#N/A</v>
      </c>
      <c r="O4" s="6" t="e">
        <f>VLOOKUP($A4&amp;$B4,'Cleaned Responses'!$1:$82,MATCH(O$1,'Cleaned Responses'!$1:$1,0),FALSE)</f>
        <v>#N/A</v>
      </c>
      <c r="P4" s="6" t="e">
        <f>VLOOKUP($A4&amp;$B4,'Cleaned Responses'!$1:$82,MATCH(P$1,'Cleaned Responses'!$1:$1,0),FALSE)</f>
        <v>#N/A</v>
      </c>
      <c r="Q4" s="6" t="e">
        <f>VLOOKUP($A4&amp;$B4,'Cleaned Responses'!$1:$82,MATCH(Q$1,'Cleaned Responses'!$1:$1,0),FALSE)</f>
        <v>#VALUE!</v>
      </c>
      <c r="R4" s="8" t="e">
        <f t="shared" si="1"/>
        <v>#N/A</v>
      </c>
      <c r="S4" s="8" t="e">
        <f t="shared" si="2"/>
        <v>#N/A</v>
      </c>
      <c r="T4" s="8" t="e">
        <f t="shared" si="3"/>
        <v>#N/A</v>
      </c>
      <c r="U4" s="6"/>
      <c r="V4" s="6"/>
      <c r="W4" s="6"/>
      <c r="X4" s="6"/>
      <c r="Y4" s="8" t="e">
        <f t="shared" si="4"/>
        <v>#N/A</v>
      </c>
      <c r="Z4" s="6" t="e">
        <f>VLOOKUP($A4&amp;$B4,'Cleaned Responses'!$1:$82,MATCH(Z$1,'Cleaned Responses'!$1:$1,0),FALSE)</f>
        <v>#N/A</v>
      </c>
      <c r="AA4" s="6" t="e">
        <f>VLOOKUP($A4&amp;$B4,'Cleaned Responses'!$1:$82,MATCH(AA$1,'Cleaned Responses'!$1:$1,0),FALSE)</f>
        <v>#N/A</v>
      </c>
      <c r="AB4" s="9" t="e">
        <f>AA4-AC4</f>
        <v>#N/A</v>
      </c>
      <c r="AC4" s="9" t="e">
        <f t="shared" si="5"/>
        <v>#N/A</v>
      </c>
      <c r="AD4" s="6" t="e">
        <f>VLOOKUP($A4&amp;$B4,'Cleaned Responses'!$1:$82,MATCH(AD$1,'Cleaned Responses'!$1:$1,0),FALSE)</f>
        <v>#N/A</v>
      </c>
      <c r="AE4" s="6" t="e">
        <f>VLOOKUP($A4&amp;$B4,'Cleaned Responses'!$1:$82,MATCH(AE$1,'Cleaned Responses'!$1:$1,0),FALSE)</f>
        <v>#N/A</v>
      </c>
      <c r="AF4" s="6" t="e">
        <f>VLOOKUP($A4&amp;$B4,'Cleaned Responses'!$1:$82,MATCH(AF$1,'Cleaned Responses'!$1:$1,0),FALSE)</f>
        <v>#N/A</v>
      </c>
      <c r="AG4" s="6" t="e">
        <f>VLOOKUP($A4&amp;$B4,'Cleaned Responses'!$1:$82,MATCH(AG$1,'Cleaned Responses'!$1:$1,0),FALSE)</f>
        <v>#N/A</v>
      </c>
      <c r="AH4" s="6" t="e">
        <f>VLOOKUP($A4&amp;$B4,'Cleaned Responses'!$1:$82,MATCH(AH$1,'Cleaned Responses'!$1:$1,0),FALSE)</f>
        <v>#N/A</v>
      </c>
      <c r="AI4" s="6" t="e">
        <f>VLOOKUP($A4&amp;$B4,'Cleaned Responses'!$1:$82,MATCH(AI$1,'Cleaned Responses'!$1:$1,0),FALSE)</f>
        <v>#N/A</v>
      </c>
      <c r="AJ4" s="6" t="e">
        <f>VLOOKUP($A4&amp;$B4,'Cleaned Responses'!$1:$82,MATCH(AJ$1,'Cleaned Responses'!$1:$1,0),FALSE)</f>
        <v>#N/A</v>
      </c>
      <c r="AK4" s="6" t="e">
        <f>VLOOKUP($A4&amp;$B4,'Cleaned Responses'!$1:$82,MATCH(AK$1,'Cleaned Responses'!$1:$1,0),FALSE)</f>
        <v>#N/A</v>
      </c>
      <c r="AL4" s="6" t="e">
        <f t="shared" si="6"/>
        <v>#N/A</v>
      </c>
      <c r="AM4" s="7" t="e">
        <f>VLOOKUP($A4&amp;$B4,'Cleaned Responses'!$1:$82,MATCH(AM$1,'Cleaned Responses'!$1:$1,0),FALSE)/100</f>
        <v>#N/A</v>
      </c>
      <c r="AN4" s="7" t="e">
        <f>VLOOKUP($A4&amp;$B4,'Cleaned Responses'!$1:$82,MATCH(AN$1,'Cleaned Responses'!$1:$1,0),FALSE)/100</f>
        <v>#N/A</v>
      </c>
      <c r="AO4" s="7" t="e">
        <f>VLOOKUP($A4&amp;$B4,'Cleaned Responses'!$1:$82,MATCH(AO$1,'Cleaned Responses'!$1:$1,0),FALSE)/100</f>
        <v>#N/A</v>
      </c>
      <c r="AP4" s="7" t="e">
        <f>VLOOKUP($A4&amp;$B4,'Cleaned Responses'!$1:$82,MATCH(AP$1,'Cleaned Responses'!$1:$1,0),FALSE)/100</f>
        <v>#N/A</v>
      </c>
      <c r="AQ4" s="7" t="e">
        <f>VLOOKUP($A4&amp;$B4,'Cleaned Responses'!$1:$82,MATCH(AQ$1,'Cleaned Responses'!$1:$1,0),FALSE)/100</f>
        <v>#N/A</v>
      </c>
      <c r="AR4" s="7" t="e">
        <f>VLOOKUP($A4&amp;$B4,'Cleaned Responses'!$1:$82,MATCH(AR$1,'Cleaned Responses'!$1:$1,0),FALSE)/100</f>
        <v>#N/A</v>
      </c>
      <c r="AS4" s="7" t="e">
        <f>VLOOKUP($A4&amp;$B4,'Cleaned Responses'!$1:$82,MATCH(AS$1,'Cleaned Responses'!$1:$1,0),FALSE)/100</f>
        <v>#N/A</v>
      </c>
      <c r="AT4" s="7" t="e">
        <f>VLOOKUP($A4&amp;$B4,'Cleaned Responses'!$1:$82,MATCH(AT$1,'Cleaned Responses'!$1:$1,0),FALSE)/100</f>
        <v>#N/A</v>
      </c>
      <c r="AU4" s="7" t="e">
        <f>VLOOKUP($A4&amp;$B4,'Cleaned Responses'!$1:$82,MATCH(AU$1,'Cleaned Responses'!$1:$1,0),FALSE)/100</f>
        <v>#N/A</v>
      </c>
      <c r="AV4" s="7" t="e">
        <f>VLOOKUP($A4&amp;$B4,'Cleaned Responses'!$1:$82,MATCH(AV$1,'Cleaned Responses'!$1:$1,0),FALSE)/100</f>
        <v>#N/A</v>
      </c>
      <c r="AW4" s="7" t="e">
        <f>VLOOKUP($A4&amp;$B4,'Cleaned Responses'!$1:$82,MATCH(AW$1,'Cleaned Responses'!$1:$1,0),FALSE)/100</f>
        <v>#N/A</v>
      </c>
      <c r="AX4" s="7" t="e">
        <f>VLOOKUP($A4&amp;$B4,'Cleaned Responses'!$1:$82,MATCH(AX$1,'Cleaned Responses'!$1:$1,0),FALSE)/100</f>
        <v>#N/A</v>
      </c>
      <c r="AY4" s="7" t="e">
        <f>VLOOKUP($A4&amp;$B4,'Cleaned Responses'!$1:$82,MATCH(AY$1,'Cleaned Responses'!$1:$1,0),FALSE)/100</f>
        <v>#N/A</v>
      </c>
      <c r="AZ4" s="7" t="e">
        <f>VLOOKUP($A4&amp;$B4,'Cleaned Responses'!$1:$82,MATCH(AZ$1,'Cleaned Responses'!$1:$1,0),FALSE)/100</f>
        <v>#N/A</v>
      </c>
      <c r="BA4" s="7" t="e">
        <f>VLOOKUP($A4&amp;$B4,'Cleaned Responses'!$1:$82,MATCH(BA$1,'Cleaned Responses'!$1:$1,0),FALSE)/100</f>
        <v>#N/A</v>
      </c>
      <c r="BB4" s="7" t="e">
        <f>VLOOKUP($A4&amp;$B4,'Cleaned Responses'!$1:$82,MATCH(BB$1,'Cleaned Responses'!$1:$1,0),FALSE)/100</f>
        <v>#N/A</v>
      </c>
      <c r="BC4" s="7" t="e">
        <f>VLOOKUP($A4&amp;$B4,'Cleaned Responses'!$1:$82,MATCH(BC$1,'Cleaned Responses'!$1:$1,0),FALSE)/100</f>
        <v>#N/A</v>
      </c>
      <c r="BD4" s="7" t="e">
        <f>VLOOKUP($A4&amp;$B4,'Cleaned Responses'!$1:$82,MATCH(BD$1,'Cleaned Responses'!$1:$1,0),FALSE)/100</f>
        <v>#N/A</v>
      </c>
      <c r="BE4" s="7" t="e">
        <f>VLOOKUP($A4&amp;$B4,'Cleaned Responses'!$1:$82,MATCH(BE$1,'Cleaned Responses'!$1:$1,0),FALSE)/100</f>
        <v>#N/A</v>
      </c>
      <c r="BF4" s="7">
        <f ca="1">BF3+RAND()*0.04-0.02</f>
        <v>-2.6716848262458553E-2</v>
      </c>
      <c r="BG4" s="6" t="e">
        <f>VLOOKUP($A4&amp;$B4,'Cleaned Responses'!$1:$82,MATCH(BG$1,'Cleaned Responses'!$1:$1,0),FALSE)</f>
        <v>#N/A</v>
      </c>
      <c r="BH4" s="6" t="e">
        <f>VLOOKUP($A4&amp;$B4,'Cleaned Responses'!$1:$82,MATCH(BH$1,'Cleaned Responses'!$1:$1,0),FALSE)</f>
        <v>#N/A</v>
      </c>
      <c r="BI4" t="e">
        <f>VLOOKUP($A4&amp;$B4,'Cleaned Responses'!$1:$82,MATCH(BI$1,'Cleaned Responses'!$1:$1,0),FALSE)/100</f>
        <v>#N/A</v>
      </c>
      <c r="BJ4" t="e">
        <f>VLOOKUP($A4&amp;$B4,'Cleaned Responses'!$1:$82,MATCH(BJ$1,'Cleaned Responses'!$1:$1,0),FALSE)/100</f>
        <v>#N/A</v>
      </c>
      <c r="BK4" t="e">
        <f>VLOOKUP($A4&amp;$B4,'Cleaned Responses'!$1:$82,MATCH(BK$1,'Cleaned Responses'!$1:$1,0),FALSE)/100</f>
        <v>#N/A</v>
      </c>
      <c r="BL4" t="e">
        <f t="shared" si="7"/>
        <v>#N/A</v>
      </c>
      <c r="BM4" t="e">
        <f t="shared" si="8"/>
        <v>#N/A</v>
      </c>
      <c r="BN4" t="e">
        <f t="shared" si="9"/>
        <v>#N/A</v>
      </c>
      <c r="BO4" t="e">
        <f>VLOOKUP($A4&amp;$B4,'Cleaned Responses'!$1:$82,MATCH(BO$1,'Cleaned Responses'!$1:$1,0),FALSE)/100</f>
        <v>#N/A</v>
      </c>
      <c r="BP4" t="e">
        <f>VLOOKUP($A4&amp;$B4,'Cleaned Responses'!$1:$82,MATCH(BP$1,'Cleaned Responses'!$1:$1,0),FALSE)/100</f>
        <v>#N/A</v>
      </c>
      <c r="BQ4" t="e">
        <f>VLOOKUP($A4&amp;$B4,'Cleaned Responses'!$1:$82,MATCH(BQ$1,'Cleaned Responses'!$1:$1,0),FALSE)/100</f>
        <v>#N/A</v>
      </c>
      <c r="BR4" t="e">
        <f>VLOOKUP($A4&amp;$B4,'Cleaned Responses'!$1:$82,MATCH(BR$1,'Cleaned Responses'!$1:$1,0),FALSE)/100</f>
        <v>#N/A</v>
      </c>
      <c r="BS4" t="e">
        <f>VLOOKUP($A4&amp;$B4,'Cleaned Responses'!$1:$82,MATCH(BS$1,'Cleaned Responses'!$1:$1,0),FALSE)/100</f>
        <v>#N/A</v>
      </c>
      <c r="BT4" t="e">
        <f>VLOOKUP($A4&amp;$B4,'Cleaned Responses'!$1:$82,MATCH(BT$1,'Cleaned Responses'!$1:$1,0),FALSE)/100</f>
        <v>#N/A</v>
      </c>
      <c r="BU4" t="e">
        <f>VLOOKUP($A4&amp;$B4,'Cleaned Responses'!$1:$82,MATCH(BU$1,'Cleaned Responses'!$1:$1,0),FALSE)/100</f>
        <v>#N/A</v>
      </c>
      <c r="BV4" t="e">
        <f>VLOOKUP($A4&amp;$B4,'Cleaned Responses'!$1:$82,MATCH(BV$1,'Cleaned Responses'!$1:$1,0),FALSE)/100</f>
        <v>#N/A</v>
      </c>
      <c r="BW4" t="e">
        <f>VLOOKUP($A4&amp;$B4,'Cleaned Responses'!$1:$82,MATCH(BW$1,'Cleaned Responses'!$1:$1,0),FALSE)/100</f>
        <v>#N/A</v>
      </c>
      <c r="BX4" t="e">
        <f>VLOOKUP($A4&amp;$B4,'Cleaned Responses'!$1:$82,MATCH(BX$1,'Cleaned Responses'!$1:$1,0),FALSE)/100</f>
        <v>#N/A</v>
      </c>
      <c r="BY4" t="e">
        <f>VLOOKUP($A4&amp;$B4,'Cleaned Responses'!$1:$82,MATCH(BY$1,'Cleaned Responses'!$1:$1,0),FALSE)/100</f>
        <v>#N/A</v>
      </c>
      <c r="BZ4" t="e">
        <f>VLOOKUP($A4&amp;$B4,'Cleaned Responses'!$1:$82,MATCH(BZ$1,'Cleaned Responses'!$1:$1,0),FALSE)/100</f>
        <v>#N/A</v>
      </c>
      <c r="CA4" t="e">
        <f t="shared" si="10"/>
        <v>#N/A</v>
      </c>
      <c r="CB4" t="e">
        <f t="shared" si="11"/>
        <v>#N/A</v>
      </c>
      <c r="CC4" t="e">
        <f t="shared" si="12"/>
        <v>#N/A</v>
      </c>
      <c r="CD4" t="e">
        <f t="shared" si="13"/>
        <v>#N/A</v>
      </c>
      <c r="CE4" t="e">
        <f t="shared" si="14"/>
        <v>#N/A</v>
      </c>
      <c r="CF4" t="e">
        <f t="shared" si="15"/>
        <v>#N/A</v>
      </c>
      <c r="CG4" t="e">
        <f t="shared" si="16"/>
        <v>#N/A</v>
      </c>
      <c r="CH4" t="e">
        <f t="shared" si="17"/>
        <v>#N/A</v>
      </c>
      <c r="CI4" t="e">
        <f t="shared" si="18"/>
        <v>#N/A</v>
      </c>
      <c r="CJ4" t="e">
        <f t="shared" si="19"/>
        <v>#N/A</v>
      </c>
      <c r="CK4" t="e">
        <f t="shared" si="20"/>
        <v>#N/A</v>
      </c>
    </row>
    <row r="5" spans="1:89" ht="21" customHeight="1" x14ac:dyDescent="0.25">
      <c r="A5" s="163"/>
      <c r="B5" s="6"/>
      <c r="C5" s="6" t="e">
        <f>VLOOKUP($A5&amp;$B5,'Cleaned Responses'!$1:$82,MATCH($C$1,'Cleaned Responses'!$1:$1,0),FALSE)</f>
        <v>#N/A</v>
      </c>
      <c r="D5" s="6" t="e">
        <f>VLOOKUP($A5&amp;$B5,'Cleaned Responses'!$1:$82,MATCH(D$1,'Cleaned Responses'!$1:$1,0),FALSE)</f>
        <v>#N/A</v>
      </c>
      <c r="E5" s="6" t="e">
        <f>VLOOKUP($A5&amp;$B5,'Cleaned Responses'!$1:$82,MATCH(E$1,'Cleaned Responses'!$1:$1,0),FALSE)</f>
        <v>#N/A</v>
      </c>
      <c r="F5" s="6" t="e">
        <f>VLOOKUP($A5&amp;$B5,'Cleaned Responses'!$1:$82,MATCH(F$1,'Cleaned Responses'!$1:$1,0),FALSE)</f>
        <v>#N/A</v>
      </c>
      <c r="G5" s="6" t="e">
        <f t="shared" si="0"/>
        <v>#N/A</v>
      </c>
      <c r="H5" s="6" t="e">
        <f>VLOOKUP($A5&amp;$B5,'Cleaned Responses'!$1:$82,MATCH(H$1,'Cleaned Responses'!$1:$1,0),FALSE)</f>
        <v>#N/A</v>
      </c>
      <c r="I5" s="6" t="e">
        <f>VLOOKUP($A5&amp;$B5,'Cleaned Responses'!$1:$82,MATCH(I$1,'Cleaned Responses'!$1:$1,0),FALSE)</f>
        <v>#N/A</v>
      </c>
      <c r="J5" s="6" t="e">
        <f>VLOOKUP($A5&amp;$B5,'Cleaned Responses'!$1:$82,MATCH(J$1,'Cleaned Responses'!$1:$1,0),FALSE)</f>
        <v>#N/A</v>
      </c>
      <c r="K5" s="6" t="e">
        <f>VLOOKUP($A5&amp;$B5,'Cleaned Responses'!$1:$82,MATCH(K$1,'Cleaned Responses'!$1:$1,0),FALSE)</f>
        <v>#N/A</v>
      </c>
      <c r="L5" s="6" t="e">
        <f>VLOOKUP($A5&amp;$B5,'Cleaned Responses'!$1:$82,MATCH(L$1,'Cleaned Responses'!$1:$1,0),FALSE)</f>
        <v>#N/A</v>
      </c>
      <c r="M5" s="6" t="e">
        <f>VLOOKUP($A5&amp;$B5,'Cleaned Responses'!$1:$82,MATCH(M$1,'Cleaned Responses'!$1:$1,0),FALSE)</f>
        <v>#N/A</v>
      </c>
      <c r="N5" s="6" t="e">
        <f>VLOOKUP($A5&amp;$B5,'Cleaned Responses'!$1:$82,MATCH(N$1,'Cleaned Responses'!$1:$1,0),FALSE)</f>
        <v>#N/A</v>
      </c>
      <c r="O5" s="6" t="e">
        <f>VLOOKUP($A5&amp;$B5,'Cleaned Responses'!$1:$82,MATCH(O$1,'Cleaned Responses'!$1:$1,0),FALSE)</f>
        <v>#N/A</v>
      </c>
      <c r="P5" s="6" t="e">
        <f>VLOOKUP($A5&amp;$B5,'Cleaned Responses'!$1:$82,MATCH(P$1,'Cleaned Responses'!$1:$1,0),FALSE)</f>
        <v>#N/A</v>
      </c>
      <c r="Q5" s="6" t="e">
        <f>VLOOKUP($A5&amp;$B5,'Cleaned Responses'!$1:$82,MATCH(Q$1,'Cleaned Responses'!$1:$1,0),FALSE)</f>
        <v>#VALUE!</v>
      </c>
      <c r="R5" s="8" t="e">
        <f t="shared" si="1"/>
        <v>#N/A</v>
      </c>
      <c r="S5" s="8" t="e">
        <f t="shared" si="2"/>
        <v>#N/A</v>
      </c>
      <c r="T5" s="8" t="e">
        <f t="shared" si="3"/>
        <v>#N/A</v>
      </c>
      <c r="U5" s="6"/>
      <c r="V5" s="6"/>
      <c r="W5" s="6"/>
      <c r="X5" s="6"/>
      <c r="Y5" s="8" t="e">
        <f t="shared" si="4"/>
        <v>#N/A</v>
      </c>
      <c r="Z5" s="6" t="e">
        <f>VLOOKUP($A5&amp;$B5,'Cleaned Responses'!$1:$82,MATCH(Z$1,'Cleaned Responses'!$1:$1,0),FALSE)</f>
        <v>#N/A</v>
      </c>
      <c r="AA5" s="6" t="e">
        <f>VLOOKUP($A5&amp;$B5,'Cleaned Responses'!$1:$82,MATCH(AA$1,'Cleaned Responses'!$1:$1,0),FALSE)</f>
        <v>#N/A</v>
      </c>
      <c r="AB5" s="9" t="e">
        <f>AA5-AC5</f>
        <v>#N/A</v>
      </c>
      <c r="AC5" s="9" t="e">
        <f t="shared" si="5"/>
        <v>#N/A</v>
      </c>
      <c r="AD5" s="6" t="e">
        <f>VLOOKUP($A5&amp;$B5,'Cleaned Responses'!$1:$82,MATCH(AD$1,'Cleaned Responses'!$1:$1,0),FALSE)</f>
        <v>#N/A</v>
      </c>
      <c r="AE5" s="6" t="e">
        <f>VLOOKUP($A5&amp;$B5,'Cleaned Responses'!$1:$82,MATCH(AE$1,'Cleaned Responses'!$1:$1,0),FALSE)</f>
        <v>#N/A</v>
      </c>
      <c r="AF5" s="6" t="e">
        <f>VLOOKUP($A5&amp;$B5,'Cleaned Responses'!$1:$82,MATCH(AF$1,'Cleaned Responses'!$1:$1,0),FALSE)</f>
        <v>#N/A</v>
      </c>
      <c r="AG5" s="6" t="e">
        <f>VLOOKUP($A5&amp;$B5,'Cleaned Responses'!$1:$82,MATCH(AG$1,'Cleaned Responses'!$1:$1,0),FALSE)</f>
        <v>#N/A</v>
      </c>
      <c r="AH5" s="6" t="e">
        <f>VLOOKUP($A5&amp;$B5,'Cleaned Responses'!$1:$82,MATCH(AH$1,'Cleaned Responses'!$1:$1,0),FALSE)</f>
        <v>#N/A</v>
      </c>
      <c r="AI5" s="6" t="e">
        <f>VLOOKUP($A5&amp;$B5,'Cleaned Responses'!$1:$82,MATCH(AI$1,'Cleaned Responses'!$1:$1,0),FALSE)</f>
        <v>#N/A</v>
      </c>
      <c r="AJ5" s="6" t="e">
        <f>VLOOKUP($A5&amp;$B5,'Cleaned Responses'!$1:$82,MATCH(AJ$1,'Cleaned Responses'!$1:$1,0),FALSE)</f>
        <v>#N/A</v>
      </c>
      <c r="AK5" s="6" t="e">
        <f>VLOOKUP($A5&amp;$B5,'Cleaned Responses'!$1:$82,MATCH(AK$1,'Cleaned Responses'!$1:$1,0),FALSE)</f>
        <v>#N/A</v>
      </c>
      <c r="AL5" s="6" t="e">
        <f t="shared" si="6"/>
        <v>#N/A</v>
      </c>
      <c r="AM5" s="7" t="e">
        <f>VLOOKUP($A5&amp;$B5,'Cleaned Responses'!$1:$82,MATCH(AM$1,'Cleaned Responses'!$1:$1,0),FALSE)/100</f>
        <v>#N/A</v>
      </c>
      <c r="AN5" s="7" t="e">
        <f>VLOOKUP($A5&amp;$B5,'Cleaned Responses'!$1:$82,MATCH(AN$1,'Cleaned Responses'!$1:$1,0),FALSE)/100</f>
        <v>#N/A</v>
      </c>
      <c r="AO5" s="7" t="e">
        <f>VLOOKUP($A5&amp;$B5,'Cleaned Responses'!$1:$82,MATCH(AO$1,'Cleaned Responses'!$1:$1,0),FALSE)/100</f>
        <v>#N/A</v>
      </c>
      <c r="AP5" s="7" t="e">
        <f>VLOOKUP($A5&amp;$B5,'Cleaned Responses'!$1:$82,MATCH(AP$1,'Cleaned Responses'!$1:$1,0),FALSE)/100</f>
        <v>#N/A</v>
      </c>
      <c r="AQ5" s="7" t="e">
        <f>VLOOKUP($A5&amp;$B5,'Cleaned Responses'!$1:$82,MATCH(AQ$1,'Cleaned Responses'!$1:$1,0),FALSE)/100</f>
        <v>#N/A</v>
      </c>
      <c r="AR5" s="7" t="e">
        <f>VLOOKUP($A5&amp;$B5,'Cleaned Responses'!$1:$82,MATCH(AR$1,'Cleaned Responses'!$1:$1,0),FALSE)/100</f>
        <v>#N/A</v>
      </c>
      <c r="AS5" s="7" t="e">
        <f>VLOOKUP($A5&amp;$B5,'Cleaned Responses'!$1:$82,MATCH(AS$1,'Cleaned Responses'!$1:$1,0),FALSE)/100</f>
        <v>#N/A</v>
      </c>
      <c r="AT5" s="7" t="e">
        <f>VLOOKUP($A5&amp;$B5,'Cleaned Responses'!$1:$82,MATCH(AT$1,'Cleaned Responses'!$1:$1,0),FALSE)/100</f>
        <v>#N/A</v>
      </c>
      <c r="AU5" s="7" t="e">
        <f>VLOOKUP($A5&amp;$B5,'Cleaned Responses'!$1:$82,MATCH(AU$1,'Cleaned Responses'!$1:$1,0),FALSE)/100</f>
        <v>#N/A</v>
      </c>
      <c r="AV5" s="7" t="e">
        <f>VLOOKUP($A5&amp;$B5,'Cleaned Responses'!$1:$82,MATCH(AV$1,'Cleaned Responses'!$1:$1,0),FALSE)/100</f>
        <v>#N/A</v>
      </c>
      <c r="AW5" s="7" t="e">
        <f>VLOOKUP($A5&amp;$B5,'Cleaned Responses'!$1:$82,MATCH(AW$1,'Cleaned Responses'!$1:$1,0),FALSE)/100</f>
        <v>#N/A</v>
      </c>
      <c r="AX5" s="7" t="e">
        <f>VLOOKUP($A5&amp;$B5,'Cleaned Responses'!$1:$82,MATCH(AX$1,'Cleaned Responses'!$1:$1,0),FALSE)/100</f>
        <v>#N/A</v>
      </c>
      <c r="AY5" s="7" t="e">
        <f>VLOOKUP($A5&amp;$B5,'Cleaned Responses'!$1:$82,MATCH(AY$1,'Cleaned Responses'!$1:$1,0),FALSE)/100</f>
        <v>#N/A</v>
      </c>
      <c r="AZ5" s="7" t="e">
        <f>VLOOKUP($A5&amp;$B5,'Cleaned Responses'!$1:$82,MATCH(AZ$1,'Cleaned Responses'!$1:$1,0),FALSE)/100</f>
        <v>#N/A</v>
      </c>
      <c r="BA5" s="7" t="e">
        <f>VLOOKUP($A5&amp;$B5,'Cleaned Responses'!$1:$82,MATCH(BA$1,'Cleaned Responses'!$1:$1,0),FALSE)/100</f>
        <v>#N/A</v>
      </c>
      <c r="BB5" s="7" t="e">
        <f>VLOOKUP($A5&amp;$B5,'Cleaned Responses'!$1:$82,MATCH(BB$1,'Cleaned Responses'!$1:$1,0),FALSE)/100</f>
        <v>#N/A</v>
      </c>
      <c r="BC5" s="7" t="e">
        <f>VLOOKUP($A5&amp;$B5,'Cleaned Responses'!$1:$82,MATCH(BC$1,'Cleaned Responses'!$1:$1,0),FALSE)/100</f>
        <v>#N/A</v>
      </c>
      <c r="BD5" s="7" t="e">
        <f>VLOOKUP($A5&amp;$B5,'Cleaned Responses'!$1:$82,MATCH(BD$1,'Cleaned Responses'!$1:$1,0),FALSE)/100</f>
        <v>#N/A</v>
      </c>
      <c r="BE5" s="7" t="e">
        <f>VLOOKUP($A5&amp;$B5,'Cleaned Responses'!$1:$82,MATCH(BE$1,'Cleaned Responses'!$1:$1,0),FALSE)/100</f>
        <v>#N/A</v>
      </c>
      <c r="BF5" s="6"/>
      <c r="BG5" s="6" t="e">
        <f>VLOOKUP($A5&amp;$B5,'Cleaned Responses'!$1:$82,MATCH(BG$1,'Cleaned Responses'!$1:$1,0),FALSE)</f>
        <v>#N/A</v>
      </c>
      <c r="BH5" s="6" t="e">
        <f>VLOOKUP($A5&amp;$B5,'Cleaned Responses'!$1:$82,MATCH(BH$1,'Cleaned Responses'!$1:$1,0),FALSE)</f>
        <v>#N/A</v>
      </c>
      <c r="BI5" t="e">
        <f>VLOOKUP($A5&amp;$B5,'Cleaned Responses'!$1:$82,MATCH(BI$1,'Cleaned Responses'!$1:$1,0),FALSE)/100</f>
        <v>#N/A</v>
      </c>
      <c r="BJ5" t="e">
        <f>VLOOKUP($A5&amp;$B5,'Cleaned Responses'!$1:$82,MATCH(BJ$1,'Cleaned Responses'!$1:$1,0),FALSE)/100</f>
        <v>#N/A</v>
      </c>
      <c r="BK5" t="e">
        <f>VLOOKUP($A5&amp;$B5,'Cleaned Responses'!$1:$82,MATCH(BK$1,'Cleaned Responses'!$1:$1,0),FALSE)/100</f>
        <v>#N/A</v>
      </c>
      <c r="BL5" t="e">
        <f t="shared" si="7"/>
        <v>#N/A</v>
      </c>
      <c r="BM5" t="e">
        <f t="shared" si="8"/>
        <v>#N/A</v>
      </c>
      <c r="BN5" t="e">
        <f t="shared" si="9"/>
        <v>#N/A</v>
      </c>
      <c r="BO5" t="e">
        <f>VLOOKUP($A5&amp;$B5,'Cleaned Responses'!$1:$82,MATCH(BO$1,'Cleaned Responses'!$1:$1,0),FALSE)/100</f>
        <v>#N/A</v>
      </c>
      <c r="BP5" t="e">
        <f>VLOOKUP($A5&amp;$B5,'Cleaned Responses'!$1:$82,MATCH(BP$1,'Cleaned Responses'!$1:$1,0),FALSE)/100</f>
        <v>#N/A</v>
      </c>
      <c r="BQ5" t="e">
        <f>VLOOKUP($A5&amp;$B5,'Cleaned Responses'!$1:$82,MATCH(BQ$1,'Cleaned Responses'!$1:$1,0),FALSE)/100</f>
        <v>#N/A</v>
      </c>
      <c r="BR5" t="e">
        <f>VLOOKUP($A5&amp;$B5,'Cleaned Responses'!$1:$82,MATCH(BR$1,'Cleaned Responses'!$1:$1,0),FALSE)/100</f>
        <v>#N/A</v>
      </c>
      <c r="BS5" t="e">
        <f>VLOOKUP($A5&amp;$B5,'Cleaned Responses'!$1:$82,MATCH(BS$1,'Cleaned Responses'!$1:$1,0),FALSE)/100</f>
        <v>#N/A</v>
      </c>
      <c r="BT5" t="e">
        <f>VLOOKUP($A5&amp;$B5,'Cleaned Responses'!$1:$82,MATCH(BT$1,'Cleaned Responses'!$1:$1,0),FALSE)/100</f>
        <v>#N/A</v>
      </c>
      <c r="BU5" t="e">
        <f>VLOOKUP($A5&amp;$B5,'Cleaned Responses'!$1:$82,MATCH(BU$1,'Cleaned Responses'!$1:$1,0),FALSE)/100</f>
        <v>#N/A</v>
      </c>
      <c r="BV5" t="e">
        <f>VLOOKUP($A5&amp;$B5,'Cleaned Responses'!$1:$82,MATCH(BV$1,'Cleaned Responses'!$1:$1,0),FALSE)/100</f>
        <v>#N/A</v>
      </c>
      <c r="BW5" t="e">
        <f>VLOOKUP($A5&amp;$B5,'Cleaned Responses'!$1:$82,MATCH(BW$1,'Cleaned Responses'!$1:$1,0),FALSE)/100</f>
        <v>#N/A</v>
      </c>
      <c r="BX5" t="e">
        <f>VLOOKUP($A5&amp;$B5,'Cleaned Responses'!$1:$82,MATCH(BX$1,'Cleaned Responses'!$1:$1,0),FALSE)/100</f>
        <v>#N/A</v>
      </c>
      <c r="BY5" t="e">
        <f>VLOOKUP($A5&amp;$B5,'Cleaned Responses'!$1:$82,MATCH(BY$1,'Cleaned Responses'!$1:$1,0),FALSE)/100</f>
        <v>#N/A</v>
      </c>
      <c r="BZ5" t="e">
        <f>VLOOKUP($A5&amp;$B5,'Cleaned Responses'!$1:$82,MATCH(BZ$1,'Cleaned Responses'!$1:$1,0),FALSE)/100</f>
        <v>#N/A</v>
      </c>
      <c r="CA5" t="e">
        <f t="shared" si="10"/>
        <v>#N/A</v>
      </c>
      <c r="CB5" t="e">
        <f t="shared" si="11"/>
        <v>#N/A</v>
      </c>
      <c r="CC5" t="e">
        <f t="shared" si="12"/>
        <v>#N/A</v>
      </c>
      <c r="CD5" t="e">
        <f t="shared" si="13"/>
        <v>#N/A</v>
      </c>
      <c r="CE5" t="e">
        <f t="shared" si="14"/>
        <v>#N/A</v>
      </c>
      <c r="CF5" t="e">
        <f t="shared" si="15"/>
        <v>#N/A</v>
      </c>
      <c r="CG5" t="e">
        <f t="shared" si="16"/>
        <v>#N/A</v>
      </c>
      <c r="CH5" t="e">
        <f t="shared" si="17"/>
        <v>#N/A</v>
      </c>
      <c r="CI5" t="e">
        <f t="shared" si="18"/>
        <v>#N/A</v>
      </c>
      <c r="CJ5" t="e">
        <f t="shared" si="19"/>
        <v>#N/A</v>
      </c>
      <c r="CK5" t="e">
        <f t="shared" si="20"/>
        <v>#N/A</v>
      </c>
    </row>
    <row r="6" spans="1:89" ht="21" customHeight="1" x14ac:dyDescent="0.25">
      <c r="A6" s="163"/>
      <c r="B6" s="6"/>
      <c r="C6" s="6" t="e">
        <f>VLOOKUP($A6&amp;$B6,'Cleaned Responses'!$1:$82,MATCH($C$1,'Cleaned Responses'!$1:$1,0),FALSE)</f>
        <v>#N/A</v>
      </c>
      <c r="D6" s="6" t="e">
        <f>VLOOKUP($A6&amp;$B6,'Cleaned Responses'!$1:$82,MATCH(D$1,'Cleaned Responses'!$1:$1,0),FALSE)</f>
        <v>#N/A</v>
      </c>
      <c r="E6" s="6" t="e">
        <f>VLOOKUP($A6&amp;$B6,'Cleaned Responses'!$1:$82,MATCH(E$1,'Cleaned Responses'!$1:$1,0),FALSE)</f>
        <v>#N/A</v>
      </c>
      <c r="F6" s="6" t="e">
        <f>VLOOKUP($A6&amp;$B6,'Cleaned Responses'!$1:$82,MATCH(F$1,'Cleaned Responses'!$1:$1,0),FALSE)</f>
        <v>#N/A</v>
      </c>
      <c r="G6" s="6" t="e">
        <f t="shared" si="0"/>
        <v>#N/A</v>
      </c>
      <c r="H6" s="6" t="e">
        <f>VLOOKUP($A6&amp;$B6,'Cleaned Responses'!$1:$82,MATCH(H$1,'Cleaned Responses'!$1:$1,0),FALSE)</f>
        <v>#N/A</v>
      </c>
      <c r="I6" s="6" t="e">
        <f>VLOOKUP($A6&amp;$B6,'Cleaned Responses'!$1:$82,MATCH(I$1,'Cleaned Responses'!$1:$1,0),FALSE)</f>
        <v>#N/A</v>
      </c>
      <c r="J6" s="6" t="e">
        <f>VLOOKUP($A6&amp;$B6,'Cleaned Responses'!$1:$82,MATCH(J$1,'Cleaned Responses'!$1:$1,0),FALSE)</f>
        <v>#N/A</v>
      </c>
      <c r="K6" s="6" t="e">
        <f>VLOOKUP($A6&amp;$B6,'Cleaned Responses'!$1:$82,MATCH(K$1,'Cleaned Responses'!$1:$1,0),FALSE)</f>
        <v>#N/A</v>
      </c>
      <c r="L6" s="6" t="e">
        <f>VLOOKUP($A6&amp;$B6,'Cleaned Responses'!$1:$82,MATCH(L$1,'Cleaned Responses'!$1:$1,0),FALSE)</f>
        <v>#N/A</v>
      </c>
      <c r="M6" s="6" t="e">
        <f>VLOOKUP($A6&amp;$B6,'Cleaned Responses'!$1:$82,MATCH(M$1,'Cleaned Responses'!$1:$1,0),FALSE)</f>
        <v>#N/A</v>
      </c>
      <c r="N6" s="6" t="e">
        <f>VLOOKUP($A6&amp;$B6,'Cleaned Responses'!$1:$82,MATCH(N$1,'Cleaned Responses'!$1:$1,0),FALSE)</f>
        <v>#N/A</v>
      </c>
      <c r="O6" s="6" t="e">
        <f>VLOOKUP($A6&amp;$B6,'Cleaned Responses'!$1:$82,MATCH(O$1,'Cleaned Responses'!$1:$1,0),FALSE)</f>
        <v>#N/A</v>
      </c>
      <c r="P6" s="6" t="e">
        <f>VLOOKUP($A6&amp;$B6,'Cleaned Responses'!$1:$82,MATCH(P$1,'Cleaned Responses'!$1:$1,0),FALSE)</f>
        <v>#N/A</v>
      </c>
      <c r="Q6" s="6" t="e">
        <f>VLOOKUP($A6&amp;$B6,'Cleaned Responses'!$1:$82,MATCH(Q$1,'Cleaned Responses'!$1:$1,0),FALSE)</f>
        <v>#VALUE!</v>
      </c>
      <c r="R6" s="8" t="e">
        <f t="shared" si="1"/>
        <v>#N/A</v>
      </c>
      <c r="S6" s="8" t="e">
        <f t="shared" si="2"/>
        <v>#N/A</v>
      </c>
      <c r="T6" s="8" t="e">
        <f t="shared" si="3"/>
        <v>#N/A</v>
      </c>
      <c r="U6" s="6"/>
      <c r="V6" s="6"/>
      <c r="W6" s="6"/>
      <c r="X6" s="6"/>
      <c r="Y6" s="8" t="e">
        <f t="shared" si="4"/>
        <v>#N/A</v>
      </c>
      <c r="Z6" s="6" t="e">
        <f>VLOOKUP($A6&amp;$B6,'Cleaned Responses'!$1:$82,MATCH(Z$1,'Cleaned Responses'!$1:$1,0),FALSE)</f>
        <v>#N/A</v>
      </c>
      <c r="AA6" s="6" t="e">
        <f>VLOOKUP($A6&amp;$B6,'Cleaned Responses'!$1:$82,MATCH(AA$1,'Cleaned Responses'!$1:$1,0),FALSE)</f>
        <v>#N/A</v>
      </c>
      <c r="AB6" s="9">
        <v>0</v>
      </c>
      <c r="AC6" s="9" t="e">
        <f t="shared" si="5"/>
        <v>#N/A</v>
      </c>
      <c r="AD6" s="6" t="e">
        <f>VLOOKUP($A6&amp;$B6,'Cleaned Responses'!$1:$82,MATCH(AD$1,'Cleaned Responses'!$1:$1,0),FALSE)</f>
        <v>#N/A</v>
      </c>
      <c r="AE6" s="6" t="e">
        <f>VLOOKUP($A6&amp;$B6,'Cleaned Responses'!$1:$82,MATCH(AE$1,'Cleaned Responses'!$1:$1,0),FALSE)</f>
        <v>#N/A</v>
      </c>
      <c r="AF6" s="6" t="e">
        <f>VLOOKUP($A6&amp;$B6,'Cleaned Responses'!$1:$82,MATCH(AF$1,'Cleaned Responses'!$1:$1,0),FALSE)</f>
        <v>#N/A</v>
      </c>
      <c r="AG6" s="6" t="e">
        <f>VLOOKUP($A6&amp;$B6,'Cleaned Responses'!$1:$82,MATCH(AG$1,'Cleaned Responses'!$1:$1,0),FALSE)</f>
        <v>#N/A</v>
      </c>
      <c r="AH6" s="6" t="e">
        <f>VLOOKUP($A6&amp;$B6,'Cleaned Responses'!$1:$82,MATCH(AH$1,'Cleaned Responses'!$1:$1,0),FALSE)</f>
        <v>#N/A</v>
      </c>
      <c r="AI6" s="6" t="e">
        <f>VLOOKUP($A6&amp;$B6,'Cleaned Responses'!$1:$82,MATCH(AI$1,'Cleaned Responses'!$1:$1,0),FALSE)</f>
        <v>#N/A</v>
      </c>
      <c r="AJ6" s="6" t="e">
        <f>VLOOKUP($A6&amp;$B6,'Cleaned Responses'!$1:$82,MATCH(AJ$1,'Cleaned Responses'!$1:$1,0),FALSE)</f>
        <v>#N/A</v>
      </c>
      <c r="AK6" s="6" t="e">
        <f>VLOOKUP($A6&amp;$B6,'Cleaned Responses'!$1:$82,MATCH(AK$1,'Cleaned Responses'!$1:$1,0),FALSE)</f>
        <v>#N/A</v>
      </c>
      <c r="AL6" s="6" t="e">
        <f t="shared" si="6"/>
        <v>#N/A</v>
      </c>
      <c r="AM6" s="7" t="e">
        <f>VLOOKUP($A6&amp;$B6,'Cleaned Responses'!$1:$82,MATCH(AM$1,'Cleaned Responses'!$1:$1,0),FALSE)/100</f>
        <v>#N/A</v>
      </c>
      <c r="AN6" s="7" t="e">
        <f>VLOOKUP($A6&amp;$B6,'Cleaned Responses'!$1:$82,MATCH(AN$1,'Cleaned Responses'!$1:$1,0),FALSE)/100</f>
        <v>#N/A</v>
      </c>
      <c r="AO6" s="7" t="e">
        <f>VLOOKUP($A6&amp;$B6,'Cleaned Responses'!$1:$82,MATCH(AO$1,'Cleaned Responses'!$1:$1,0),FALSE)/100</f>
        <v>#N/A</v>
      </c>
      <c r="AP6" s="7" t="e">
        <f>VLOOKUP($A6&amp;$B6,'Cleaned Responses'!$1:$82,MATCH(AP$1,'Cleaned Responses'!$1:$1,0),FALSE)/100</f>
        <v>#N/A</v>
      </c>
      <c r="AQ6" s="7" t="e">
        <f>VLOOKUP($A6&amp;$B6,'Cleaned Responses'!$1:$82,MATCH(AQ$1,'Cleaned Responses'!$1:$1,0),FALSE)/100</f>
        <v>#N/A</v>
      </c>
      <c r="AR6" s="7" t="e">
        <f>VLOOKUP($A6&amp;$B6,'Cleaned Responses'!$1:$82,MATCH(AR$1,'Cleaned Responses'!$1:$1,0),FALSE)/100</f>
        <v>#N/A</v>
      </c>
      <c r="AS6" s="7" t="e">
        <f>VLOOKUP($A6&amp;$B6,'Cleaned Responses'!$1:$82,MATCH(AS$1,'Cleaned Responses'!$1:$1,0),FALSE)/100</f>
        <v>#N/A</v>
      </c>
      <c r="AT6" s="7" t="e">
        <f>VLOOKUP($A6&amp;$B6,'Cleaned Responses'!$1:$82,MATCH(AT$1,'Cleaned Responses'!$1:$1,0),FALSE)/100</f>
        <v>#N/A</v>
      </c>
      <c r="AU6" s="7" t="e">
        <f>VLOOKUP($A6&amp;$B6,'Cleaned Responses'!$1:$82,MATCH(AU$1,'Cleaned Responses'!$1:$1,0),FALSE)/100</f>
        <v>#N/A</v>
      </c>
      <c r="AV6" s="7" t="e">
        <f>VLOOKUP($A6&amp;$B6,'Cleaned Responses'!$1:$82,MATCH(AV$1,'Cleaned Responses'!$1:$1,0),FALSE)/100</f>
        <v>#N/A</v>
      </c>
      <c r="AW6" s="7" t="e">
        <f>VLOOKUP($A6&amp;$B6,'Cleaned Responses'!$1:$82,MATCH(AW$1,'Cleaned Responses'!$1:$1,0),FALSE)/100</f>
        <v>#N/A</v>
      </c>
      <c r="AX6" s="7" t="e">
        <f>VLOOKUP($A6&amp;$B6,'Cleaned Responses'!$1:$82,MATCH(AX$1,'Cleaned Responses'!$1:$1,0),FALSE)/100</f>
        <v>#N/A</v>
      </c>
      <c r="AY6" s="7" t="e">
        <f>VLOOKUP($A6&amp;$B6,'Cleaned Responses'!$1:$82,MATCH(AY$1,'Cleaned Responses'!$1:$1,0),FALSE)/100</f>
        <v>#N/A</v>
      </c>
      <c r="AZ6" s="7" t="e">
        <f>VLOOKUP($A6&amp;$B6,'Cleaned Responses'!$1:$82,MATCH(AZ$1,'Cleaned Responses'!$1:$1,0),FALSE)/100</f>
        <v>#N/A</v>
      </c>
      <c r="BA6" s="7" t="e">
        <f>VLOOKUP($A6&amp;$B6,'Cleaned Responses'!$1:$82,MATCH(BA$1,'Cleaned Responses'!$1:$1,0),FALSE)/100</f>
        <v>#N/A</v>
      </c>
      <c r="BB6" s="7" t="e">
        <f>VLOOKUP($A6&amp;$B6,'Cleaned Responses'!$1:$82,MATCH(BB$1,'Cleaned Responses'!$1:$1,0),FALSE)/100</f>
        <v>#N/A</v>
      </c>
      <c r="BC6" s="7" t="e">
        <f>VLOOKUP($A6&amp;$B6,'Cleaned Responses'!$1:$82,MATCH(BC$1,'Cleaned Responses'!$1:$1,0),FALSE)/100</f>
        <v>#N/A</v>
      </c>
      <c r="BD6" s="7" t="e">
        <f>VLOOKUP($A6&amp;$B6,'Cleaned Responses'!$1:$82,MATCH(BD$1,'Cleaned Responses'!$1:$1,0),FALSE)/100</f>
        <v>#N/A</v>
      </c>
      <c r="BE6" s="7" t="e">
        <f>VLOOKUP($A6&amp;$B6,'Cleaned Responses'!$1:$82,MATCH(BE$1,'Cleaned Responses'!$1:$1,0),FALSE)/100</f>
        <v>#N/A</v>
      </c>
      <c r="BF6" s="7">
        <f ca="1">BF5+RAND()*0.04-0.02</f>
        <v>-1.7440051109533387E-2</v>
      </c>
      <c r="BG6" s="6" t="e">
        <f>VLOOKUP($A6&amp;$B6,'Cleaned Responses'!$1:$82,MATCH(BG$1,'Cleaned Responses'!$1:$1,0),FALSE)</f>
        <v>#N/A</v>
      </c>
      <c r="BH6" s="6" t="e">
        <f>VLOOKUP($A6&amp;$B6,'Cleaned Responses'!$1:$82,MATCH(BH$1,'Cleaned Responses'!$1:$1,0),FALSE)</f>
        <v>#N/A</v>
      </c>
      <c r="BI6" t="e">
        <f>VLOOKUP($A6&amp;$B6,'Cleaned Responses'!$1:$82,MATCH(BI$1,'Cleaned Responses'!$1:$1,0),FALSE)/100</f>
        <v>#N/A</v>
      </c>
      <c r="BJ6" t="e">
        <f>VLOOKUP($A6&amp;$B6,'Cleaned Responses'!$1:$82,MATCH(BJ$1,'Cleaned Responses'!$1:$1,0),FALSE)/100</f>
        <v>#N/A</v>
      </c>
      <c r="BK6" t="e">
        <f>VLOOKUP($A6&amp;$B6,'Cleaned Responses'!$1:$82,MATCH(BK$1,'Cleaned Responses'!$1:$1,0),FALSE)/100</f>
        <v>#N/A</v>
      </c>
      <c r="BL6" t="e">
        <f t="shared" si="7"/>
        <v>#N/A</v>
      </c>
      <c r="BM6" t="e">
        <f t="shared" si="8"/>
        <v>#N/A</v>
      </c>
      <c r="BN6" t="e">
        <f t="shared" si="9"/>
        <v>#N/A</v>
      </c>
      <c r="BO6" t="e">
        <f>VLOOKUP($A6&amp;$B6,'Cleaned Responses'!$1:$82,MATCH(BO$1,'Cleaned Responses'!$1:$1,0),FALSE)/100</f>
        <v>#N/A</v>
      </c>
      <c r="BP6" t="e">
        <f>VLOOKUP($A6&amp;$B6,'Cleaned Responses'!$1:$82,MATCH(BP$1,'Cleaned Responses'!$1:$1,0),FALSE)/100</f>
        <v>#N/A</v>
      </c>
      <c r="BQ6" t="e">
        <f>VLOOKUP($A6&amp;$B6,'Cleaned Responses'!$1:$82,MATCH(BQ$1,'Cleaned Responses'!$1:$1,0),FALSE)/100</f>
        <v>#N/A</v>
      </c>
      <c r="BR6" t="e">
        <f>VLOOKUP($A6&amp;$B6,'Cleaned Responses'!$1:$82,MATCH(BR$1,'Cleaned Responses'!$1:$1,0),FALSE)/100</f>
        <v>#N/A</v>
      </c>
      <c r="BS6" t="e">
        <f>VLOOKUP($A6&amp;$B6,'Cleaned Responses'!$1:$82,MATCH(BS$1,'Cleaned Responses'!$1:$1,0),FALSE)/100</f>
        <v>#N/A</v>
      </c>
      <c r="BT6" t="e">
        <f>VLOOKUP($A6&amp;$B6,'Cleaned Responses'!$1:$82,MATCH(BT$1,'Cleaned Responses'!$1:$1,0),FALSE)/100</f>
        <v>#N/A</v>
      </c>
      <c r="BU6" t="e">
        <f>VLOOKUP($A6&amp;$B6,'Cleaned Responses'!$1:$82,MATCH(BU$1,'Cleaned Responses'!$1:$1,0),FALSE)/100</f>
        <v>#N/A</v>
      </c>
      <c r="BV6" t="e">
        <f>VLOOKUP($A6&amp;$B6,'Cleaned Responses'!$1:$82,MATCH(BV$1,'Cleaned Responses'!$1:$1,0),FALSE)/100</f>
        <v>#N/A</v>
      </c>
      <c r="BW6" t="e">
        <f>VLOOKUP($A6&amp;$B6,'Cleaned Responses'!$1:$82,MATCH(BW$1,'Cleaned Responses'!$1:$1,0),FALSE)/100</f>
        <v>#N/A</v>
      </c>
      <c r="BX6" t="e">
        <f>VLOOKUP($A6&amp;$B6,'Cleaned Responses'!$1:$82,MATCH(BX$1,'Cleaned Responses'!$1:$1,0),FALSE)/100</f>
        <v>#N/A</v>
      </c>
      <c r="BY6" t="e">
        <f>VLOOKUP($A6&amp;$B6,'Cleaned Responses'!$1:$82,MATCH(BY$1,'Cleaned Responses'!$1:$1,0),FALSE)/100</f>
        <v>#N/A</v>
      </c>
      <c r="BZ6" t="e">
        <f>VLOOKUP($A6&amp;$B6,'Cleaned Responses'!$1:$82,MATCH(BZ$1,'Cleaned Responses'!$1:$1,0),FALSE)/100</f>
        <v>#N/A</v>
      </c>
      <c r="CA6" t="e">
        <f t="shared" si="10"/>
        <v>#N/A</v>
      </c>
      <c r="CB6" t="e">
        <f t="shared" si="11"/>
        <v>#N/A</v>
      </c>
      <c r="CC6" t="e">
        <f t="shared" si="12"/>
        <v>#N/A</v>
      </c>
      <c r="CD6" t="e">
        <f t="shared" si="13"/>
        <v>#N/A</v>
      </c>
      <c r="CE6" t="e">
        <f t="shared" si="14"/>
        <v>#N/A</v>
      </c>
      <c r="CF6" t="e">
        <f t="shared" si="15"/>
        <v>#N/A</v>
      </c>
      <c r="CG6" t="e">
        <f t="shared" si="16"/>
        <v>#N/A</v>
      </c>
      <c r="CH6" t="e">
        <f t="shared" si="17"/>
        <v>#N/A</v>
      </c>
      <c r="CI6" t="e">
        <f t="shared" si="18"/>
        <v>#N/A</v>
      </c>
      <c r="CJ6" t="e">
        <f t="shared" si="19"/>
        <v>#N/A</v>
      </c>
      <c r="CK6" t="e">
        <f t="shared" si="20"/>
        <v>#N/A</v>
      </c>
    </row>
    <row r="7" spans="1:89" ht="21" customHeight="1" x14ac:dyDescent="0.25">
      <c r="A7" s="163"/>
      <c r="B7" s="6"/>
      <c r="C7" s="6" t="e">
        <f>VLOOKUP($A7&amp;$B7,'Cleaned Responses'!$1:$82,MATCH($C$1,'Cleaned Responses'!$1:$1,0),FALSE)</f>
        <v>#N/A</v>
      </c>
      <c r="D7" s="6" t="e">
        <f>VLOOKUP($A7&amp;$B7,'Cleaned Responses'!$1:$82,MATCH(D$1,'Cleaned Responses'!$1:$1,0),FALSE)</f>
        <v>#N/A</v>
      </c>
      <c r="E7" s="6" t="e">
        <f>VLOOKUP($A7&amp;$B7,'Cleaned Responses'!$1:$82,MATCH(E$1,'Cleaned Responses'!$1:$1,0),FALSE)</f>
        <v>#N/A</v>
      </c>
      <c r="F7" s="6" t="e">
        <f>VLOOKUP($A7&amp;$B7,'Cleaned Responses'!$1:$82,MATCH(F$1,'Cleaned Responses'!$1:$1,0),FALSE)</f>
        <v>#N/A</v>
      </c>
      <c r="G7" s="6" t="e">
        <f t="shared" si="0"/>
        <v>#N/A</v>
      </c>
      <c r="H7" s="6" t="e">
        <f>VLOOKUP($A7&amp;$B7,'Cleaned Responses'!$1:$82,MATCH(H$1,'Cleaned Responses'!$1:$1,0),FALSE)</f>
        <v>#N/A</v>
      </c>
      <c r="I7" s="6" t="e">
        <f>VLOOKUP($A7&amp;$B7,'Cleaned Responses'!$1:$82,MATCH(I$1,'Cleaned Responses'!$1:$1,0),FALSE)</f>
        <v>#N/A</v>
      </c>
      <c r="J7" s="6" t="e">
        <f>VLOOKUP($A7&amp;$B7,'Cleaned Responses'!$1:$82,MATCH(J$1,'Cleaned Responses'!$1:$1,0),FALSE)</f>
        <v>#N/A</v>
      </c>
      <c r="K7" s="6" t="e">
        <f>VLOOKUP($A7&amp;$B7,'Cleaned Responses'!$1:$82,MATCH(K$1,'Cleaned Responses'!$1:$1,0),FALSE)</f>
        <v>#N/A</v>
      </c>
      <c r="L7" s="6" t="e">
        <f>VLOOKUP($A7&amp;$B7,'Cleaned Responses'!$1:$82,MATCH(L$1,'Cleaned Responses'!$1:$1,0),FALSE)</f>
        <v>#N/A</v>
      </c>
      <c r="M7" s="6" t="e">
        <f>VLOOKUP($A7&amp;$B7,'Cleaned Responses'!$1:$82,MATCH(M$1,'Cleaned Responses'!$1:$1,0),FALSE)</f>
        <v>#N/A</v>
      </c>
      <c r="N7" s="6" t="e">
        <f>VLOOKUP($A7&amp;$B7,'Cleaned Responses'!$1:$82,MATCH(N$1,'Cleaned Responses'!$1:$1,0),FALSE)</f>
        <v>#N/A</v>
      </c>
      <c r="O7" s="6" t="e">
        <f>VLOOKUP($A7&amp;$B7,'Cleaned Responses'!$1:$82,MATCH(O$1,'Cleaned Responses'!$1:$1,0),FALSE)</f>
        <v>#N/A</v>
      </c>
      <c r="P7" s="6" t="e">
        <f>VLOOKUP($A7&amp;$B7,'Cleaned Responses'!$1:$82,MATCH(P$1,'Cleaned Responses'!$1:$1,0),FALSE)</f>
        <v>#N/A</v>
      </c>
      <c r="Q7" s="6" t="e">
        <f>VLOOKUP($A7&amp;$B7,'Cleaned Responses'!$1:$82,MATCH(Q$1,'Cleaned Responses'!$1:$1,0),FALSE)</f>
        <v>#VALUE!</v>
      </c>
      <c r="R7" s="8" t="e">
        <f t="shared" si="1"/>
        <v>#N/A</v>
      </c>
      <c r="S7" s="8" t="e">
        <f t="shared" si="2"/>
        <v>#N/A</v>
      </c>
      <c r="T7" s="8" t="e">
        <f t="shared" si="3"/>
        <v>#N/A</v>
      </c>
      <c r="U7" s="6"/>
      <c r="V7" s="6"/>
      <c r="W7" s="6"/>
      <c r="X7" s="6"/>
      <c r="Y7" s="8" t="e">
        <f t="shared" si="4"/>
        <v>#N/A</v>
      </c>
      <c r="Z7" s="6" t="e">
        <f>VLOOKUP($A7&amp;$B7,'Cleaned Responses'!$1:$82,MATCH(Z$1,'Cleaned Responses'!$1:$1,0),FALSE)</f>
        <v>#N/A</v>
      </c>
      <c r="AA7" s="6" t="e">
        <f>VLOOKUP($A7&amp;$B7,'Cleaned Responses'!$1:$82,MATCH(AA$1,'Cleaned Responses'!$1:$1,0),FALSE)</f>
        <v>#N/A</v>
      </c>
      <c r="AB7" s="9" t="e">
        <f t="shared" ref="AB7:AB18" si="21">AA7-AC7</f>
        <v>#N/A</v>
      </c>
      <c r="AC7" s="9" t="e">
        <f t="shared" si="5"/>
        <v>#N/A</v>
      </c>
      <c r="AD7" s="6" t="e">
        <f>VLOOKUP($A7&amp;$B7,'Cleaned Responses'!$1:$82,MATCH(AD$1,'Cleaned Responses'!$1:$1,0),FALSE)</f>
        <v>#N/A</v>
      </c>
      <c r="AE7" s="6" t="e">
        <f>VLOOKUP($A7&amp;$B7,'Cleaned Responses'!$1:$82,MATCH(AE$1,'Cleaned Responses'!$1:$1,0),FALSE)</f>
        <v>#N/A</v>
      </c>
      <c r="AF7" s="6" t="e">
        <f>VLOOKUP($A7&amp;$B7,'Cleaned Responses'!$1:$82,MATCH(AF$1,'Cleaned Responses'!$1:$1,0),FALSE)</f>
        <v>#N/A</v>
      </c>
      <c r="AG7" s="6" t="e">
        <f>VLOOKUP($A7&amp;$B7,'Cleaned Responses'!$1:$82,MATCH(AG$1,'Cleaned Responses'!$1:$1,0),FALSE)</f>
        <v>#N/A</v>
      </c>
      <c r="AH7" s="6" t="e">
        <f>VLOOKUP($A7&amp;$B7,'Cleaned Responses'!$1:$82,MATCH(AH$1,'Cleaned Responses'!$1:$1,0),FALSE)</f>
        <v>#N/A</v>
      </c>
      <c r="AI7" s="6" t="e">
        <f>VLOOKUP($A7&amp;$B7,'Cleaned Responses'!$1:$82,MATCH(AI$1,'Cleaned Responses'!$1:$1,0),FALSE)</f>
        <v>#N/A</v>
      </c>
      <c r="AJ7" s="6" t="e">
        <f>VLOOKUP($A7&amp;$B7,'Cleaned Responses'!$1:$82,MATCH(AJ$1,'Cleaned Responses'!$1:$1,0),FALSE)</f>
        <v>#N/A</v>
      </c>
      <c r="AK7" s="6" t="e">
        <f>VLOOKUP($A7&amp;$B7,'Cleaned Responses'!$1:$82,MATCH(AK$1,'Cleaned Responses'!$1:$1,0),FALSE)</f>
        <v>#N/A</v>
      </c>
      <c r="AL7" s="6" t="e">
        <f t="shared" si="6"/>
        <v>#N/A</v>
      </c>
      <c r="AM7" s="7" t="e">
        <f>VLOOKUP($A7&amp;$B7,'Cleaned Responses'!$1:$82,MATCH(AM$1,'Cleaned Responses'!$1:$1,0),FALSE)/100</f>
        <v>#N/A</v>
      </c>
      <c r="AN7" s="7" t="e">
        <f>VLOOKUP($A7&amp;$B7,'Cleaned Responses'!$1:$82,MATCH(AN$1,'Cleaned Responses'!$1:$1,0),FALSE)/100</f>
        <v>#N/A</v>
      </c>
      <c r="AO7" s="7" t="e">
        <f>VLOOKUP($A7&amp;$B7,'Cleaned Responses'!$1:$82,MATCH(AO$1,'Cleaned Responses'!$1:$1,0),FALSE)/100</f>
        <v>#N/A</v>
      </c>
      <c r="AP7" s="7" t="e">
        <f>VLOOKUP($A7&amp;$B7,'Cleaned Responses'!$1:$82,MATCH(AP$1,'Cleaned Responses'!$1:$1,0),FALSE)/100</f>
        <v>#N/A</v>
      </c>
      <c r="AQ7" s="7" t="e">
        <f>VLOOKUP($A7&amp;$B7,'Cleaned Responses'!$1:$82,MATCH(AQ$1,'Cleaned Responses'!$1:$1,0),FALSE)/100</f>
        <v>#N/A</v>
      </c>
      <c r="AR7" s="7" t="e">
        <f>VLOOKUP($A7&amp;$B7,'Cleaned Responses'!$1:$82,MATCH(AR$1,'Cleaned Responses'!$1:$1,0),FALSE)/100</f>
        <v>#N/A</v>
      </c>
      <c r="AS7" s="7" t="e">
        <f>VLOOKUP($A7&amp;$B7,'Cleaned Responses'!$1:$82,MATCH(AS$1,'Cleaned Responses'!$1:$1,0),FALSE)/100</f>
        <v>#N/A</v>
      </c>
      <c r="AT7" s="7" t="e">
        <f>VLOOKUP($A7&amp;$B7,'Cleaned Responses'!$1:$82,MATCH(AT$1,'Cleaned Responses'!$1:$1,0),FALSE)/100</f>
        <v>#N/A</v>
      </c>
      <c r="AU7" s="7" t="e">
        <f>VLOOKUP($A7&amp;$B7,'Cleaned Responses'!$1:$82,MATCH(AU$1,'Cleaned Responses'!$1:$1,0),FALSE)/100</f>
        <v>#N/A</v>
      </c>
      <c r="AV7" s="7" t="e">
        <f>VLOOKUP($A7&amp;$B7,'Cleaned Responses'!$1:$82,MATCH(AV$1,'Cleaned Responses'!$1:$1,0),FALSE)/100</f>
        <v>#N/A</v>
      </c>
      <c r="AW7" s="7" t="e">
        <f>VLOOKUP($A7&amp;$B7,'Cleaned Responses'!$1:$82,MATCH(AW$1,'Cleaned Responses'!$1:$1,0),FALSE)/100</f>
        <v>#N/A</v>
      </c>
      <c r="AX7" s="7" t="e">
        <f>VLOOKUP($A7&amp;$B7,'Cleaned Responses'!$1:$82,MATCH(AX$1,'Cleaned Responses'!$1:$1,0),FALSE)/100</f>
        <v>#N/A</v>
      </c>
      <c r="AY7" s="7" t="e">
        <f>VLOOKUP($A7&amp;$B7,'Cleaned Responses'!$1:$82,MATCH(AY$1,'Cleaned Responses'!$1:$1,0),FALSE)/100</f>
        <v>#N/A</v>
      </c>
      <c r="AZ7" s="7" t="e">
        <f>VLOOKUP($A7&amp;$B7,'Cleaned Responses'!$1:$82,MATCH(AZ$1,'Cleaned Responses'!$1:$1,0),FALSE)/100</f>
        <v>#N/A</v>
      </c>
      <c r="BA7" s="7" t="e">
        <f>VLOOKUP($A7&amp;$B7,'Cleaned Responses'!$1:$82,MATCH(BA$1,'Cleaned Responses'!$1:$1,0),FALSE)/100</f>
        <v>#N/A</v>
      </c>
      <c r="BB7" s="7" t="e">
        <f>VLOOKUP($A7&amp;$B7,'Cleaned Responses'!$1:$82,MATCH(BB$1,'Cleaned Responses'!$1:$1,0),FALSE)/100</f>
        <v>#N/A</v>
      </c>
      <c r="BC7" s="7" t="e">
        <f>VLOOKUP($A7&amp;$B7,'Cleaned Responses'!$1:$82,MATCH(BC$1,'Cleaned Responses'!$1:$1,0),FALSE)/100</f>
        <v>#N/A</v>
      </c>
      <c r="BD7" s="7" t="e">
        <f>VLOOKUP($A7&amp;$B7,'Cleaned Responses'!$1:$82,MATCH(BD$1,'Cleaned Responses'!$1:$1,0),FALSE)/100</f>
        <v>#N/A</v>
      </c>
      <c r="BE7" s="7" t="e">
        <f>VLOOKUP($A7&amp;$B7,'Cleaned Responses'!$1:$82,MATCH(BE$1,'Cleaned Responses'!$1:$1,0),FALSE)/100</f>
        <v>#N/A</v>
      </c>
      <c r="BF7" s="7">
        <f ca="1">BF6+RAND()*0.04-0.02</f>
        <v>-1.3409303953222408E-3</v>
      </c>
      <c r="BG7" s="6" t="e">
        <f>VLOOKUP($A7&amp;$B7,'Cleaned Responses'!$1:$82,MATCH(BG$1,'Cleaned Responses'!$1:$1,0),FALSE)</f>
        <v>#N/A</v>
      </c>
      <c r="BH7" s="6" t="e">
        <f>VLOOKUP($A7&amp;$B7,'Cleaned Responses'!$1:$82,MATCH(BH$1,'Cleaned Responses'!$1:$1,0),FALSE)</f>
        <v>#N/A</v>
      </c>
      <c r="BI7" t="e">
        <f>VLOOKUP($A7&amp;$B7,'Cleaned Responses'!$1:$82,MATCH(BI$1,'Cleaned Responses'!$1:$1,0),FALSE)/100</f>
        <v>#N/A</v>
      </c>
      <c r="BJ7" t="e">
        <f>VLOOKUP($A7&amp;$B7,'Cleaned Responses'!$1:$82,MATCH(BJ$1,'Cleaned Responses'!$1:$1,0),FALSE)/100</f>
        <v>#N/A</v>
      </c>
      <c r="BK7" t="e">
        <f>VLOOKUP($A7&amp;$B7,'Cleaned Responses'!$1:$82,MATCH(BK$1,'Cleaned Responses'!$1:$1,0),FALSE)/100</f>
        <v>#N/A</v>
      </c>
      <c r="BL7" t="e">
        <f t="shared" si="7"/>
        <v>#N/A</v>
      </c>
      <c r="BM7" t="e">
        <f t="shared" si="8"/>
        <v>#N/A</v>
      </c>
      <c r="BN7" t="e">
        <f t="shared" si="9"/>
        <v>#N/A</v>
      </c>
      <c r="BO7" t="e">
        <f>VLOOKUP($A7&amp;$B7,'Cleaned Responses'!$1:$82,MATCH(BO$1,'Cleaned Responses'!$1:$1,0),FALSE)/100</f>
        <v>#N/A</v>
      </c>
      <c r="BP7" t="e">
        <f>VLOOKUP($A7&amp;$B7,'Cleaned Responses'!$1:$82,MATCH(BP$1,'Cleaned Responses'!$1:$1,0),FALSE)/100</f>
        <v>#N/A</v>
      </c>
      <c r="BQ7" t="e">
        <f>VLOOKUP($A7&amp;$B7,'Cleaned Responses'!$1:$82,MATCH(BQ$1,'Cleaned Responses'!$1:$1,0),FALSE)/100</f>
        <v>#N/A</v>
      </c>
      <c r="BR7" t="e">
        <f>VLOOKUP($A7&amp;$B7,'Cleaned Responses'!$1:$82,MATCH(BR$1,'Cleaned Responses'!$1:$1,0),FALSE)/100</f>
        <v>#N/A</v>
      </c>
      <c r="BS7" t="e">
        <f>VLOOKUP($A7&amp;$B7,'Cleaned Responses'!$1:$82,MATCH(BS$1,'Cleaned Responses'!$1:$1,0),FALSE)/100</f>
        <v>#N/A</v>
      </c>
      <c r="BT7" t="e">
        <f>VLOOKUP($A7&amp;$B7,'Cleaned Responses'!$1:$82,MATCH(BT$1,'Cleaned Responses'!$1:$1,0),FALSE)/100</f>
        <v>#N/A</v>
      </c>
      <c r="BU7" t="e">
        <f>VLOOKUP($A7&amp;$B7,'Cleaned Responses'!$1:$82,MATCH(BU$1,'Cleaned Responses'!$1:$1,0),FALSE)/100</f>
        <v>#N/A</v>
      </c>
      <c r="BV7" t="e">
        <f>VLOOKUP($A7&amp;$B7,'Cleaned Responses'!$1:$82,MATCH(BV$1,'Cleaned Responses'!$1:$1,0),FALSE)/100</f>
        <v>#N/A</v>
      </c>
      <c r="BW7" t="e">
        <f>VLOOKUP($A7&amp;$B7,'Cleaned Responses'!$1:$82,MATCH(BW$1,'Cleaned Responses'!$1:$1,0),FALSE)/100</f>
        <v>#N/A</v>
      </c>
      <c r="BX7" t="e">
        <f>VLOOKUP($A7&amp;$B7,'Cleaned Responses'!$1:$82,MATCH(BX$1,'Cleaned Responses'!$1:$1,0),FALSE)/100</f>
        <v>#N/A</v>
      </c>
      <c r="BY7" t="e">
        <f>VLOOKUP($A7&amp;$B7,'Cleaned Responses'!$1:$82,MATCH(BY$1,'Cleaned Responses'!$1:$1,0),FALSE)/100</f>
        <v>#N/A</v>
      </c>
      <c r="BZ7" t="e">
        <f>VLOOKUP($A7&amp;$B7,'Cleaned Responses'!$1:$82,MATCH(BZ$1,'Cleaned Responses'!$1:$1,0),FALSE)/100</f>
        <v>#N/A</v>
      </c>
      <c r="CA7" t="e">
        <f t="shared" si="10"/>
        <v>#N/A</v>
      </c>
      <c r="CB7" t="e">
        <f t="shared" si="11"/>
        <v>#N/A</v>
      </c>
      <c r="CC7" t="e">
        <f t="shared" si="12"/>
        <v>#N/A</v>
      </c>
      <c r="CD7" t="e">
        <f t="shared" si="13"/>
        <v>#N/A</v>
      </c>
      <c r="CE7" t="e">
        <f t="shared" si="14"/>
        <v>#N/A</v>
      </c>
      <c r="CF7" t="e">
        <f t="shared" si="15"/>
        <v>#N/A</v>
      </c>
      <c r="CG7" t="e">
        <f t="shared" si="16"/>
        <v>#N/A</v>
      </c>
      <c r="CH7" t="e">
        <f t="shared" si="17"/>
        <v>#N/A</v>
      </c>
      <c r="CI7" t="e">
        <f t="shared" si="18"/>
        <v>#N/A</v>
      </c>
      <c r="CJ7" t="e">
        <f t="shared" si="19"/>
        <v>#N/A</v>
      </c>
      <c r="CK7" t="e">
        <f t="shared" si="20"/>
        <v>#N/A</v>
      </c>
    </row>
    <row r="8" spans="1:89" ht="21" customHeight="1" x14ac:dyDescent="0.25">
      <c r="A8" s="163"/>
      <c r="B8" s="6"/>
      <c r="C8" s="6" t="e">
        <f>VLOOKUP($A8&amp;$B8,'Cleaned Responses'!$1:$82,MATCH($C$1,'Cleaned Responses'!$1:$1,0),FALSE)</f>
        <v>#N/A</v>
      </c>
      <c r="D8" s="6" t="e">
        <f>VLOOKUP($A8&amp;$B8,'Cleaned Responses'!$1:$82,MATCH(D$1,'Cleaned Responses'!$1:$1,0),FALSE)</f>
        <v>#N/A</v>
      </c>
      <c r="E8" s="6" t="e">
        <f>VLOOKUP($A8&amp;$B8,'Cleaned Responses'!$1:$82,MATCH(E$1,'Cleaned Responses'!$1:$1,0),FALSE)</f>
        <v>#N/A</v>
      </c>
      <c r="F8" s="6" t="e">
        <f>VLOOKUP($A8&amp;$B8,'Cleaned Responses'!$1:$82,MATCH(F$1,'Cleaned Responses'!$1:$1,0),FALSE)</f>
        <v>#N/A</v>
      </c>
      <c r="G8" s="6" t="e">
        <f t="shared" si="0"/>
        <v>#N/A</v>
      </c>
      <c r="H8" s="6" t="e">
        <f>VLOOKUP($A8&amp;$B8,'Cleaned Responses'!$1:$82,MATCH(H$1,'Cleaned Responses'!$1:$1,0),FALSE)</f>
        <v>#N/A</v>
      </c>
      <c r="I8" s="6" t="e">
        <f>VLOOKUP($A8&amp;$B8,'Cleaned Responses'!$1:$82,MATCH(I$1,'Cleaned Responses'!$1:$1,0),FALSE)</f>
        <v>#N/A</v>
      </c>
      <c r="J8" s="6" t="e">
        <f>VLOOKUP($A8&amp;$B8,'Cleaned Responses'!$1:$82,MATCH(J$1,'Cleaned Responses'!$1:$1,0),FALSE)</f>
        <v>#N/A</v>
      </c>
      <c r="K8" s="6" t="e">
        <f>VLOOKUP($A8&amp;$B8,'Cleaned Responses'!$1:$82,MATCH(K$1,'Cleaned Responses'!$1:$1,0),FALSE)</f>
        <v>#N/A</v>
      </c>
      <c r="L8" s="6" t="e">
        <f>VLOOKUP($A8&amp;$B8,'Cleaned Responses'!$1:$82,MATCH(L$1,'Cleaned Responses'!$1:$1,0),FALSE)</f>
        <v>#N/A</v>
      </c>
      <c r="M8" s="6" t="e">
        <f>VLOOKUP($A8&amp;$B8,'Cleaned Responses'!$1:$82,MATCH(M$1,'Cleaned Responses'!$1:$1,0),FALSE)</f>
        <v>#N/A</v>
      </c>
      <c r="N8" s="6" t="e">
        <f>VLOOKUP($A8&amp;$B8,'Cleaned Responses'!$1:$82,MATCH(N$1,'Cleaned Responses'!$1:$1,0),FALSE)</f>
        <v>#N/A</v>
      </c>
      <c r="O8" s="6" t="e">
        <f>VLOOKUP($A8&amp;$B8,'Cleaned Responses'!$1:$82,MATCH(O$1,'Cleaned Responses'!$1:$1,0),FALSE)</f>
        <v>#N/A</v>
      </c>
      <c r="P8" s="6" t="e">
        <f>VLOOKUP($A8&amp;$B8,'Cleaned Responses'!$1:$82,MATCH(P$1,'Cleaned Responses'!$1:$1,0),FALSE)</f>
        <v>#N/A</v>
      </c>
      <c r="Q8" s="6" t="e">
        <f>VLOOKUP($A8&amp;$B8,'Cleaned Responses'!$1:$82,MATCH(Q$1,'Cleaned Responses'!$1:$1,0),FALSE)</f>
        <v>#VALUE!</v>
      </c>
      <c r="R8" s="8" t="e">
        <f t="shared" si="1"/>
        <v>#N/A</v>
      </c>
      <c r="S8" s="8" t="e">
        <f t="shared" si="2"/>
        <v>#N/A</v>
      </c>
      <c r="T8" s="8" t="e">
        <f t="shared" si="3"/>
        <v>#N/A</v>
      </c>
      <c r="U8" s="6"/>
      <c r="V8" s="6"/>
      <c r="W8" s="6"/>
      <c r="X8" s="6"/>
      <c r="Y8" s="8" t="e">
        <f t="shared" si="4"/>
        <v>#N/A</v>
      </c>
      <c r="Z8" s="6" t="e">
        <f>VLOOKUP($A8&amp;$B8,'Cleaned Responses'!$1:$82,MATCH(Z$1,'Cleaned Responses'!$1:$1,0),FALSE)</f>
        <v>#N/A</v>
      </c>
      <c r="AA8" s="6" t="e">
        <f>VLOOKUP($A8&amp;$B8,'Cleaned Responses'!$1:$82,MATCH(AA$1,'Cleaned Responses'!$1:$1,0),FALSE)</f>
        <v>#N/A</v>
      </c>
      <c r="AB8" s="9" t="e">
        <f t="shared" si="21"/>
        <v>#N/A</v>
      </c>
      <c r="AC8" s="9" t="e">
        <f t="shared" si="5"/>
        <v>#N/A</v>
      </c>
      <c r="AD8" s="6" t="e">
        <f>VLOOKUP($A8&amp;$B8,'Cleaned Responses'!$1:$82,MATCH(AD$1,'Cleaned Responses'!$1:$1,0),FALSE)</f>
        <v>#N/A</v>
      </c>
      <c r="AE8" s="6" t="e">
        <f>VLOOKUP($A8&amp;$B8,'Cleaned Responses'!$1:$82,MATCH(AE$1,'Cleaned Responses'!$1:$1,0),FALSE)</f>
        <v>#N/A</v>
      </c>
      <c r="AF8" s="6" t="e">
        <f>VLOOKUP($A8&amp;$B8,'Cleaned Responses'!$1:$82,MATCH(AF$1,'Cleaned Responses'!$1:$1,0),FALSE)</f>
        <v>#N/A</v>
      </c>
      <c r="AG8" s="6" t="e">
        <f>VLOOKUP($A8&amp;$B8,'Cleaned Responses'!$1:$82,MATCH(AG$1,'Cleaned Responses'!$1:$1,0),FALSE)</f>
        <v>#N/A</v>
      </c>
      <c r="AH8" s="6" t="e">
        <f>VLOOKUP($A8&amp;$B8,'Cleaned Responses'!$1:$82,MATCH(AH$1,'Cleaned Responses'!$1:$1,0),FALSE)</f>
        <v>#N/A</v>
      </c>
      <c r="AI8" s="6" t="e">
        <f>VLOOKUP($A8&amp;$B8,'Cleaned Responses'!$1:$82,MATCH(AI$1,'Cleaned Responses'!$1:$1,0),FALSE)</f>
        <v>#N/A</v>
      </c>
      <c r="AJ8" s="6" t="e">
        <f>VLOOKUP($A8&amp;$B8,'Cleaned Responses'!$1:$82,MATCH(AJ$1,'Cleaned Responses'!$1:$1,0),FALSE)</f>
        <v>#N/A</v>
      </c>
      <c r="AK8" s="6" t="e">
        <f>VLOOKUP($A8&amp;$B8,'Cleaned Responses'!$1:$82,MATCH(AK$1,'Cleaned Responses'!$1:$1,0),FALSE)</f>
        <v>#N/A</v>
      </c>
      <c r="AL8" s="6" t="e">
        <f t="shared" si="6"/>
        <v>#N/A</v>
      </c>
      <c r="AM8" s="7" t="e">
        <f>VLOOKUP($A8&amp;$B8,'Cleaned Responses'!$1:$82,MATCH(AM$1,'Cleaned Responses'!$1:$1,0),FALSE)/100</f>
        <v>#N/A</v>
      </c>
      <c r="AN8" s="7" t="e">
        <f>VLOOKUP($A8&amp;$B8,'Cleaned Responses'!$1:$82,MATCH(AN$1,'Cleaned Responses'!$1:$1,0),FALSE)/100</f>
        <v>#N/A</v>
      </c>
      <c r="AO8" s="7" t="e">
        <f>VLOOKUP($A8&amp;$B8,'Cleaned Responses'!$1:$82,MATCH(AO$1,'Cleaned Responses'!$1:$1,0),FALSE)/100</f>
        <v>#N/A</v>
      </c>
      <c r="AP8" s="7" t="e">
        <f>VLOOKUP($A8&amp;$B8,'Cleaned Responses'!$1:$82,MATCH(AP$1,'Cleaned Responses'!$1:$1,0),FALSE)/100</f>
        <v>#N/A</v>
      </c>
      <c r="AQ8" s="7" t="e">
        <f>VLOOKUP($A8&amp;$B8,'Cleaned Responses'!$1:$82,MATCH(AQ$1,'Cleaned Responses'!$1:$1,0),FALSE)/100</f>
        <v>#N/A</v>
      </c>
      <c r="AR8" s="7" t="e">
        <f>VLOOKUP($A8&amp;$B8,'Cleaned Responses'!$1:$82,MATCH(AR$1,'Cleaned Responses'!$1:$1,0),FALSE)/100</f>
        <v>#N/A</v>
      </c>
      <c r="AS8" s="7" t="e">
        <f>VLOOKUP($A8&amp;$B8,'Cleaned Responses'!$1:$82,MATCH(AS$1,'Cleaned Responses'!$1:$1,0),FALSE)/100</f>
        <v>#N/A</v>
      </c>
      <c r="AT8" s="7" t="e">
        <f>VLOOKUP($A8&amp;$B8,'Cleaned Responses'!$1:$82,MATCH(AT$1,'Cleaned Responses'!$1:$1,0),FALSE)/100</f>
        <v>#N/A</v>
      </c>
      <c r="AU8" s="7" t="e">
        <f>VLOOKUP($A8&amp;$B8,'Cleaned Responses'!$1:$82,MATCH(AU$1,'Cleaned Responses'!$1:$1,0),FALSE)/100</f>
        <v>#N/A</v>
      </c>
      <c r="AV8" s="7" t="e">
        <f>VLOOKUP($A8&amp;$B8,'Cleaned Responses'!$1:$82,MATCH(AV$1,'Cleaned Responses'!$1:$1,0),FALSE)/100</f>
        <v>#N/A</v>
      </c>
      <c r="AW8" s="7" t="e">
        <f>VLOOKUP($A8&amp;$B8,'Cleaned Responses'!$1:$82,MATCH(AW$1,'Cleaned Responses'!$1:$1,0),FALSE)/100</f>
        <v>#N/A</v>
      </c>
      <c r="AX8" s="7" t="e">
        <f>VLOOKUP($A8&amp;$B8,'Cleaned Responses'!$1:$82,MATCH(AX$1,'Cleaned Responses'!$1:$1,0),FALSE)/100</f>
        <v>#N/A</v>
      </c>
      <c r="AY8" s="7" t="e">
        <f>VLOOKUP($A8&amp;$B8,'Cleaned Responses'!$1:$82,MATCH(AY$1,'Cleaned Responses'!$1:$1,0),FALSE)/100</f>
        <v>#N/A</v>
      </c>
      <c r="AZ8" s="7" t="e">
        <f>VLOOKUP($A8&amp;$B8,'Cleaned Responses'!$1:$82,MATCH(AZ$1,'Cleaned Responses'!$1:$1,0),FALSE)/100</f>
        <v>#N/A</v>
      </c>
      <c r="BA8" s="7" t="e">
        <f>VLOOKUP($A8&amp;$B8,'Cleaned Responses'!$1:$82,MATCH(BA$1,'Cleaned Responses'!$1:$1,0),FALSE)/100</f>
        <v>#N/A</v>
      </c>
      <c r="BB8" s="7" t="e">
        <f>VLOOKUP($A8&amp;$B8,'Cleaned Responses'!$1:$82,MATCH(BB$1,'Cleaned Responses'!$1:$1,0),FALSE)/100</f>
        <v>#N/A</v>
      </c>
      <c r="BC8" s="7" t="e">
        <f>VLOOKUP($A8&amp;$B8,'Cleaned Responses'!$1:$82,MATCH(BC$1,'Cleaned Responses'!$1:$1,0),FALSE)/100</f>
        <v>#N/A</v>
      </c>
      <c r="BD8" s="7" t="e">
        <f>VLOOKUP($A8&amp;$B8,'Cleaned Responses'!$1:$82,MATCH(BD$1,'Cleaned Responses'!$1:$1,0),FALSE)/100</f>
        <v>#N/A</v>
      </c>
      <c r="BE8" s="7" t="e">
        <f>VLOOKUP($A8&amp;$B8,'Cleaned Responses'!$1:$82,MATCH(BE$1,'Cleaned Responses'!$1:$1,0),FALSE)/100</f>
        <v>#N/A</v>
      </c>
      <c r="BF8" s="7">
        <f ca="1">BF7+RAND()*0.04-0.02</f>
        <v>-2.7783358924171678E-3</v>
      </c>
      <c r="BG8" s="6" t="e">
        <f>VLOOKUP($A8&amp;$B8,'Cleaned Responses'!$1:$82,MATCH(BG$1,'Cleaned Responses'!$1:$1,0),FALSE)</f>
        <v>#N/A</v>
      </c>
      <c r="BH8" s="6" t="e">
        <f>VLOOKUP($A8&amp;$B8,'Cleaned Responses'!$1:$82,MATCH(BH$1,'Cleaned Responses'!$1:$1,0),FALSE)</f>
        <v>#N/A</v>
      </c>
      <c r="BI8" t="e">
        <f>VLOOKUP($A8&amp;$B8,'Cleaned Responses'!$1:$82,MATCH(BI$1,'Cleaned Responses'!$1:$1,0),FALSE)/100</f>
        <v>#N/A</v>
      </c>
      <c r="BJ8" t="e">
        <f>VLOOKUP($A8&amp;$B8,'Cleaned Responses'!$1:$82,MATCH(BJ$1,'Cleaned Responses'!$1:$1,0),FALSE)/100</f>
        <v>#N/A</v>
      </c>
      <c r="BK8" t="e">
        <f>VLOOKUP($A8&amp;$B8,'Cleaned Responses'!$1:$82,MATCH(BK$1,'Cleaned Responses'!$1:$1,0),FALSE)/100</f>
        <v>#N/A</v>
      </c>
      <c r="BL8" t="e">
        <f t="shared" si="7"/>
        <v>#N/A</v>
      </c>
      <c r="BM8" t="e">
        <f t="shared" si="8"/>
        <v>#N/A</v>
      </c>
      <c r="BN8" t="e">
        <f t="shared" si="9"/>
        <v>#N/A</v>
      </c>
      <c r="BO8" t="e">
        <f>VLOOKUP($A8&amp;$B8,'Cleaned Responses'!$1:$82,MATCH(BO$1,'Cleaned Responses'!$1:$1,0),FALSE)/100</f>
        <v>#N/A</v>
      </c>
      <c r="BP8" t="e">
        <f>VLOOKUP($A8&amp;$B8,'Cleaned Responses'!$1:$82,MATCH(BP$1,'Cleaned Responses'!$1:$1,0),FALSE)/100</f>
        <v>#N/A</v>
      </c>
      <c r="BQ8" t="e">
        <f>VLOOKUP($A8&amp;$B8,'Cleaned Responses'!$1:$82,MATCH(BQ$1,'Cleaned Responses'!$1:$1,0),FALSE)/100</f>
        <v>#N/A</v>
      </c>
      <c r="BR8" t="e">
        <f>VLOOKUP($A8&amp;$B8,'Cleaned Responses'!$1:$82,MATCH(BR$1,'Cleaned Responses'!$1:$1,0),FALSE)/100</f>
        <v>#N/A</v>
      </c>
      <c r="BS8" t="e">
        <f>VLOOKUP($A8&amp;$B8,'Cleaned Responses'!$1:$82,MATCH(BS$1,'Cleaned Responses'!$1:$1,0),FALSE)/100</f>
        <v>#N/A</v>
      </c>
      <c r="BT8" t="e">
        <f>VLOOKUP($A8&amp;$B8,'Cleaned Responses'!$1:$82,MATCH(BT$1,'Cleaned Responses'!$1:$1,0),FALSE)/100</f>
        <v>#N/A</v>
      </c>
      <c r="BU8" t="e">
        <f>VLOOKUP($A8&amp;$B8,'Cleaned Responses'!$1:$82,MATCH(BU$1,'Cleaned Responses'!$1:$1,0),FALSE)/100</f>
        <v>#N/A</v>
      </c>
      <c r="BV8" t="e">
        <f>VLOOKUP($A8&amp;$B8,'Cleaned Responses'!$1:$82,MATCH(BV$1,'Cleaned Responses'!$1:$1,0),FALSE)/100</f>
        <v>#N/A</v>
      </c>
      <c r="BW8" t="e">
        <f>VLOOKUP($A8&amp;$B8,'Cleaned Responses'!$1:$82,MATCH(BW$1,'Cleaned Responses'!$1:$1,0),FALSE)/100</f>
        <v>#N/A</v>
      </c>
      <c r="BX8" t="e">
        <f>VLOOKUP($A8&amp;$B8,'Cleaned Responses'!$1:$82,MATCH(BX$1,'Cleaned Responses'!$1:$1,0),FALSE)/100</f>
        <v>#N/A</v>
      </c>
      <c r="BY8" t="e">
        <f>VLOOKUP($A8&amp;$B8,'Cleaned Responses'!$1:$82,MATCH(BY$1,'Cleaned Responses'!$1:$1,0),FALSE)/100</f>
        <v>#N/A</v>
      </c>
      <c r="BZ8" t="e">
        <f>VLOOKUP($A8&amp;$B8,'Cleaned Responses'!$1:$82,MATCH(BZ$1,'Cleaned Responses'!$1:$1,0),FALSE)/100</f>
        <v>#N/A</v>
      </c>
      <c r="CA8" t="e">
        <f t="shared" si="10"/>
        <v>#N/A</v>
      </c>
      <c r="CB8" t="e">
        <f t="shared" si="11"/>
        <v>#N/A</v>
      </c>
      <c r="CC8" t="e">
        <f t="shared" si="12"/>
        <v>#N/A</v>
      </c>
      <c r="CD8" t="e">
        <f t="shared" si="13"/>
        <v>#N/A</v>
      </c>
      <c r="CE8" t="e">
        <f t="shared" si="14"/>
        <v>#N/A</v>
      </c>
      <c r="CF8" t="e">
        <f t="shared" si="15"/>
        <v>#N/A</v>
      </c>
      <c r="CG8" t="e">
        <f t="shared" si="16"/>
        <v>#N/A</v>
      </c>
      <c r="CH8" t="e">
        <f t="shared" si="17"/>
        <v>#N/A</v>
      </c>
      <c r="CI8" t="e">
        <f t="shared" si="18"/>
        <v>#N/A</v>
      </c>
      <c r="CJ8" t="e">
        <f t="shared" si="19"/>
        <v>#N/A</v>
      </c>
      <c r="CK8" t="e">
        <f t="shared" si="20"/>
        <v>#N/A</v>
      </c>
    </row>
    <row r="9" spans="1:89" ht="21" customHeight="1" x14ac:dyDescent="0.25">
      <c r="A9" s="163"/>
      <c r="B9" s="6"/>
      <c r="C9" s="6" t="e">
        <f>VLOOKUP($A9&amp;$B9,'Cleaned Responses'!$1:$82,MATCH($C$1,'Cleaned Responses'!$1:$1,0),FALSE)</f>
        <v>#N/A</v>
      </c>
      <c r="D9" s="6" t="e">
        <f>VLOOKUP($A9&amp;$B9,'Cleaned Responses'!$1:$82,MATCH(D$1,'Cleaned Responses'!$1:$1,0),FALSE)</f>
        <v>#N/A</v>
      </c>
      <c r="E9" s="6" t="e">
        <f>VLOOKUP($A9&amp;$B9,'Cleaned Responses'!$1:$82,MATCH(E$1,'Cleaned Responses'!$1:$1,0),FALSE)</f>
        <v>#N/A</v>
      </c>
      <c r="F9" s="6" t="e">
        <f>VLOOKUP($A9&amp;$B9,'Cleaned Responses'!$1:$82,MATCH(F$1,'Cleaned Responses'!$1:$1,0),FALSE)</f>
        <v>#N/A</v>
      </c>
      <c r="G9" s="6" t="e">
        <f t="shared" si="0"/>
        <v>#N/A</v>
      </c>
      <c r="H9" s="6" t="e">
        <f>VLOOKUP($A9&amp;$B9,'Cleaned Responses'!$1:$82,MATCH(H$1,'Cleaned Responses'!$1:$1,0),FALSE)</f>
        <v>#N/A</v>
      </c>
      <c r="I9" s="6" t="e">
        <f>VLOOKUP($A9&amp;$B9,'Cleaned Responses'!$1:$82,MATCH(I$1,'Cleaned Responses'!$1:$1,0),FALSE)</f>
        <v>#N/A</v>
      </c>
      <c r="J9" s="6" t="e">
        <f>VLOOKUP($A9&amp;$B9,'Cleaned Responses'!$1:$82,MATCH(J$1,'Cleaned Responses'!$1:$1,0),FALSE)</f>
        <v>#N/A</v>
      </c>
      <c r="K9" s="6" t="e">
        <f>VLOOKUP($A9&amp;$B9,'Cleaned Responses'!$1:$82,MATCH(K$1,'Cleaned Responses'!$1:$1,0),FALSE)</f>
        <v>#N/A</v>
      </c>
      <c r="L9" s="6" t="e">
        <f>VLOOKUP($A9&amp;$B9,'Cleaned Responses'!$1:$82,MATCH(L$1,'Cleaned Responses'!$1:$1,0),FALSE)</f>
        <v>#N/A</v>
      </c>
      <c r="M9" s="6" t="e">
        <f>VLOOKUP($A9&amp;$B9,'Cleaned Responses'!$1:$82,MATCH(M$1,'Cleaned Responses'!$1:$1,0),FALSE)</f>
        <v>#N/A</v>
      </c>
      <c r="N9" s="6" t="e">
        <f>VLOOKUP($A9&amp;$B9,'Cleaned Responses'!$1:$82,MATCH(N$1,'Cleaned Responses'!$1:$1,0),FALSE)</f>
        <v>#N/A</v>
      </c>
      <c r="O9" s="6" t="e">
        <f>VLOOKUP($A9&amp;$B9,'Cleaned Responses'!$1:$82,MATCH(O$1,'Cleaned Responses'!$1:$1,0),FALSE)</f>
        <v>#N/A</v>
      </c>
      <c r="P9" s="6" t="e">
        <f>VLOOKUP($A9&amp;$B9,'Cleaned Responses'!$1:$82,MATCH(P$1,'Cleaned Responses'!$1:$1,0),FALSE)</f>
        <v>#N/A</v>
      </c>
      <c r="Q9" s="6" t="e">
        <f>VLOOKUP($A9&amp;$B9,'Cleaned Responses'!$1:$82,MATCH(Q$1,'Cleaned Responses'!$1:$1,0),FALSE)</f>
        <v>#VALUE!</v>
      </c>
      <c r="R9" s="8" t="e">
        <f t="shared" si="1"/>
        <v>#N/A</v>
      </c>
      <c r="S9" s="8" t="e">
        <f t="shared" si="2"/>
        <v>#N/A</v>
      </c>
      <c r="T9" s="8" t="e">
        <f t="shared" si="3"/>
        <v>#N/A</v>
      </c>
      <c r="U9" s="6"/>
      <c r="V9" s="6"/>
      <c r="W9" s="6"/>
      <c r="X9" s="6"/>
      <c r="Y9" s="8" t="e">
        <f t="shared" si="4"/>
        <v>#N/A</v>
      </c>
      <c r="Z9" s="6" t="e">
        <f>VLOOKUP($A9&amp;$B9,'Cleaned Responses'!$1:$82,MATCH(Z$1,'Cleaned Responses'!$1:$1,0),FALSE)</f>
        <v>#N/A</v>
      </c>
      <c r="AA9" s="6" t="e">
        <f>VLOOKUP($A9&amp;$B9,'Cleaned Responses'!$1:$82,MATCH(AA$1,'Cleaned Responses'!$1:$1,0),FALSE)</f>
        <v>#N/A</v>
      </c>
      <c r="AB9" s="9" t="e">
        <f t="shared" si="21"/>
        <v>#N/A</v>
      </c>
      <c r="AC9" s="9" t="e">
        <f t="shared" si="5"/>
        <v>#N/A</v>
      </c>
      <c r="AD9" s="6" t="e">
        <f>VLOOKUP($A9&amp;$B9,'Cleaned Responses'!$1:$82,MATCH(AD$1,'Cleaned Responses'!$1:$1,0),FALSE)</f>
        <v>#N/A</v>
      </c>
      <c r="AE9" s="6" t="e">
        <f>VLOOKUP($A9&amp;$B9,'Cleaned Responses'!$1:$82,MATCH(AE$1,'Cleaned Responses'!$1:$1,0),FALSE)</f>
        <v>#N/A</v>
      </c>
      <c r="AF9" s="6" t="e">
        <f>VLOOKUP($A9&amp;$B9,'Cleaned Responses'!$1:$82,MATCH(AF$1,'Cleaned Responses'!$1:$1,0),FALSE)</f>
        <v>#N/A</v>
      </c>
      <c r="AG9" s="6" t="e">
        <f>VLOOKUP($A9&amp;$B9,'Cleaned Responses'!$1:$82,MATCH(AG$1,'Cleaned Responses'!$1:$1,0),FALSE)</f>
        <v>#N/A</v>
      </c>
      <c r="AH9" s="6" t="e">
        <f>VLOOKUP($A9&amp;$B9,'Cleaned Responses'!$1:$82,MATCH(AH$1,'Cleaned Responses'!$1:$1,0),FALSE)</f>
        <v>#N/A</v>
      </c>
      <c r="AI9" s="6" t="e">
        <f>VLOOKUP($A9&amp;$B9,'Cleaned Responses'!$1:$82,MATCH(AI$1,'Cleaned Responses'!$1:$1,0),FALSE)</f>
        <v>#N/A</v>
      </c>
      <c r="AJ9" s="6" t="e">
        <f>VLOOKUP($A9&amp;$B9,'Cleaned Responses'!$1:$82,MATCH(AJ$1,'Cleaned Responses'!$1:$1,0),FALSE)</f>
        <v>#N/A</v>
      </c>
      <c r="AK9" s="6" t="e">
        <f>VLOOKUP($A9&amp;$B9,'Cleaned Responses'!$1:$82,MATCH(AK$1,'Cleaned Responses'!$1:$1,0),FALSE)</f>
        <v>#N/A</v>
      </c>
      <c r="AL9" s="6" t="e">
        <f t="shared" si="6"/>
        <v>#N/A</v>
      </c>
      <c r="AM9" s="7" t="e">
        <f>VLOOKUP($A9&amp;$B9,'Cleaned Responses'!$1:$82,MATCH(AM$1,'Cleaned Responses'!$1:$1,0),FALSE)/100</f>
        <v>#N/A</v>
      </c>
      <c r="AN9" s="7" t="e">
        <f>VLOOKUP($A9&amp;$B9,'Cleaned Responses'!$1:$82,MATCH(AN$1,'Cleaned Responses'!$1:$1,0),FALSE)/100</f>
        <v>#N/A</v>
      </c>
      <c r="AO9" s="7" t="e">
        <f>VLOOKUP($A9&amp;$B9,'Cleaned Responses'!$1:$82,MATCH(AO$1,'Cleaned Responses'!$1:$1,0),FALSE)/100</f>
        <v>#N/A</v>
      </c>
      <c r="AP9" s="7" t="e">
        <f>VLOOKUP($A9&amp;$B9,'Cleaned Responses'!$1:$82,MATCH(AP$1,'Cleaned Responses'!$1:$1,0),FALSE)/100</f>
        <v>#N/A</v>
      </c>
      <c r="AQ9" s="7" t="e">
        <f>VLOOKUP($A9&amp;$B9,'Cleaned Responses'!$1:$82,MATCH(AQ$1,'Cleaned Responses'!$1:$1,0),FALSE)/100</f>
        <v>#N/A</v>
      </c>
      <c r="AR9" s="7" t="e">
        <f>VLOOKUP($A9&amp;$B9,'Cleaned Responses'!$1:$82,MATCH(AR$1,'Cleaned Responses'!$1:$1,0),FALSE)/100</f>
        <v>#N/A</v>
      </c>
      <c r="AS9" s="7" t="e">
        <f>VLOOKUP($A9&amp;$B9,'Cleaned Responses'!$1:$82,MATCH(AS$1,'Cleaned Responses'!$1:$1,0),FALSE)/100</f>
        <v>#N/A</v>
      </c>
      <c r="AT9" s="7" t="e">
        <f>VLOOKUP($A9&amp;$B9,'Cleaned Responses'!$1:$82,MATCH(AT$1,'Cleaned Responses'!$1:$1,0),FALSE)/100</f>
        <v>#N/A</v>
      </c>
      <c r="AU9" s="7" t="e">
        <f>VLOOKUP($A9&amp;$B9,'Cleaned Responses'!$1:$82,MATCH(AU$1,'Cleaned Responses'!$1:$1,0),FALSE)/100</f>
        <v>#N/A</v>
      </c>
      <c r="AV9" s="7" t="e">
        <f>VLOOKUP($A9&amp;$B9,'Cleaned Responses'!$1:$82,MATCH(AV$1,'Cleaned Responses'!$1:$1,0),FALSE)/100</f>
        <v>#N/A</v>
      </c>
      <c r="AW9" s="7" t="e">
        <f>VLOOKUP($A9&amp;$B9,'Cleaned Responses'!$1:$82,MATCH(AW$1,'Cleaned Responses'!$1:$1,0),FALSE)/100</f>
        <v>#N/A</v>
      </c>
      <c r="AX9" s="7" t="e">
        <f>VLOOKUP($A9&amp;$B9,'Cleaned Responses'!$1:$82,MATCH(AX$1,'Cleaned Responses'!$1:$1,0),FALSE)/100</f>
        <v>#N/A</v>
      </c>
      <c r="AY9" s="7" t="e">
        <f>VLOOKUP($A9&amp;$B9,'Cleaned Responses'!$1:$82,MATCH(AY$1,'Cleaned Responses'!$1:$1,0),FALSE)/100</f>
        <v>#N/A</v>
      </c>
      <c r="AZ9" s="7" t="e">
        <f>VLOOKUP($A9&amp;$B9,'Cleaned Responses'!$1:$82,MATCH(AZ$1,'Cleaned Responses'!$1:$1,0),FALSE)/100</f>
        <v>#N/A</v>
      </c>
      <c r="BA9" s="7" t="e">
        <f>VLOOKUP($A9&amp;$B9,'Cleaned Responses'!$1:$82,MATCH(BA$1,'Cleaned Responses'!$1:$1,0),FALSE)/100</f>
        <v>#N/A</v>
      </c>
      <c r="BB9" s="7" t="e">
        <f>VLOOKUP($A9&amp;$B9,'Cleaned Responses'!$1:$82,MATCH(BB$1,'Cleaned Responses'!$1:$1,0),FALSE)/100</f>
        <v>#N/A</v>
      </c>
      <c r="BC9" s="7" t="e">
        <f>VLOOKUP($A9&amp;$B9,'Cleaned Responses'!$1:$82,MATCH(BC$1,'Cleaned Responses'!$1:$1,0),FALSE)/100</f>
        <v>#N/A</v>
      </c>
      <c r="BD9" s="7" t="e">
        <f>VLOOKUP($A9&amp;$B9,'Cleaned Responses'!$1:$82,MATCH(BD$1,'Cleaned Responses'!$1:$1,0),FALSE)/100</f>
        <v>#N/A</v>
      </c>
      <c r="BE9" s="7" t="e">
        <f>VLOOKUP($A9&amp;$B9,'Cleaned Responses'!$1:$82,MATCH(BE$1,'Cleaned Responses'!$1:$1,0),FALSE)/100</f>
        <v>#N/A</v>
      </c>
      <c r="BF9" s="7">
        <f ca="1">BF8+RAND()*0.04-0.02</f>
        <v>-1.4774610458943413E-2</v>
      </c>
      <c r="BG9" s="6" t="e">
        <f>VLOOKUP($A9&amp;$B9,'Cleaned Responses'!$1:$82,MATCH(BG$1,'Cleaned Responses'!$1:$1,0),FALSE)</f>
        <v>#N/A</v>
      </c>
      <c r="BH9" s="6" t="e">
        <f>VLOOKUP($A9&amp;$B9,'Cleaned Responses'!$1:$82,MATCH(BH$1,'Cleaned Responses'!$1:$1,0),FALSE)</f>
        <v>#N/A</v>
      </c>
      <c r="BI9" t="e">
        <f>VLOOKUP($A9&amp;$B9,'Cleaned Responses'!$1:$82,MATCH(BI$1,'Cleaned Responses'!$1:$1,0),FALSE)/100</f>
        <v>#N/A</v>
      </c>
      <c r="BJ9" t="e">
        <f>VLOOKUP($A9&amp;$B9,'Cleaned Responses'!$1:$82,MATCH(BJ$1,'Cleaned Responses'!$1:$1,0),FALSE)/100</f>
        <v>#N/A</v>
      </c>
      <c r="BK9" t="e">
        <f>VLOOKUP($A9&amp;$B9,'Cleaned Responses'!$1:$82,MATCH(BK$1,'Cleaned Responses'!$1:$1,0),FALSE)/100</f>
        <v>#N/A</v>
      </c>
      <c r="BL9" t="e">
        <f t="shared" si="7"/>
        <v>#N/A</v>
      </c>
      <c r="BM9" t="e">
        <f t="shared" si="8"/>
        <v>#N/A</v>
      </c>
      <c r="BN9" t="e">
        <f t="shared" si="9"/>
        <v>#N/A</v>
      </c>
      <c r="BO9" t="e">
        <f>VLOOKUP($A9&amp;$B9,'Cleaned Responses'!$1:$82,MATCH(BO$1,'Cleaned Responses'!$1:$1,0),FALSE)/100</f>
        <v>#N/A</v>
      </c>
      <c r="BP9" t="e">
        <f>VLOOKUP($A9&amp;$B9,'Cleaned Responses'!$1:$82,MATCH(BP$1,'Cleaned Responses'!$1:$1,0),FALSE)/100</f>
        <v>#N/A</v>
      </c>
      <c r="BQ9" t="e">
        <f>VLOOKUP($A9&amp;$B9,'Cleaned Responses'!$1:$82,MATCH(BQ$1,'Cleaned Responses'!$1:$1,0),FALSE)/100</f>
        <v>#N/A</v>
      </c>
      <c r="BR9" t="e">
        <f>VLOOKUP($A9&amp;$B9,'Cleaned Responses'!$1:$82,MATCH(BR$1,'Cleaned Responses'!$1:$1,0),FALSE)/100</f>
        <v>#N/A</v>
      </c>
      <c r="BS9" t="e">
        <f>VLOOKUP($A9&amp;$B9,'Cleaned Responses'!$1:$82,MATCH(BS$1,'Cleaned Responses'!$1:$1,0),FALSE)/100</f>
        <v>#N/A</v>
      </c>
      <c r="BT9" t="e">
        <f>VLOOKUP($A9&amp;$B9,'Cleaned Responses'!$1:$82,MATCH(BT$1,'Cleaned Responses'!$1:$1,0),FALSE)/100</f>
        <v>#N/A</v>
      </c>
      <c r="BU9" t="e">
        <f>VLOOKUP($A9&amp;$B9,'Cleaned Responses'!$1:$82,MATCH(BU$1,'Cleaned Responses'!$1:$1,0),FALSE)/100</f>
        <v>#N/A</v>
      </c>
      <c r="BV9" t="e">
        <f>VLOOKUP($A9&amp;$B9,'Cleaned Responses'!$1:$82,MATCH(BV$1,'Cleaned Responses'!$1:$1,0),FALSE)/100</f>
        <v>#N/A</v>
      </c>
      <c r="BW9" t="e">
        <f>VLOOKUP($A9&amp;$B9,'Cleaned Responses'!$1:$82,MATCH(BW$1,'Cleaned Responses'!$1:$1,0),FALSE)/100</f>
        <v>#N/A</v>
      </c>
      <c r="BX9" t="e">
        <f>VLOOKUP($A9&amp;$B9,'Cleaned Responses'!$1:$82,MATCH(BX$1,'Cleaned Responses'!$1:$1,0),FALSE)/100</f>
        <v>#N/A</v>
      </c>
      <c r="BY9" t="e">
        <f>VLOOKUP($A9&amp;$B9,'Cleaned Responses'!$1:$82,MATCH(BY$1,'Cleaned Responses'!$1:$1,0),FALSE)/100</f>
        <v>#N/A</v>
      </c>
      <c r="BZ9" t="e">
        <f>VLOOKUP($A9&amp;$B9,'Cleaned Responses'!$1:$82,MATCH(BZ$1,'Cleaned Responses'!$1:$1,0),FALSE)/100</f>
        <v>#N/A</v>
      </c>
      <c r="CA9" t="e">
        <f t="shared" si="10"/>
        <v>#N/A</v>
      </c>
      <c r="CB9" t="e">
        <f t="shared" si="11"/>
        <v>#N/A</v>
      </c>
      <c r="CC9" t="e">
        <f t="shared" si="12"/>
        <v>#N/A</v>
      </c>
      <c r="CD9" t="e">
        <f t="shared" si="13"/>
        <v>#N/A</v>
      </c>
      <c r="CE9" t="e">
        <f t="shared" si="14"/>
        <v>#N/A</v>
      </c>
      <c r="CF9" t="e">
        <f t="shared" si="15"/>
        <v>#N/A</v>
      </c>
      <c r="CG9" t="e">
        <f t="shared" si="16"/>
        <v>#N/A</v>
      </c>
      <c r="CH9" t="e">
        <f t="shared" si="17"/>
        <v>#N/A</v>
      </c>
      <c r="CI9" t="e">
        <f t="shared" si="18"/>
        <v>#N/A</v>
      </c>
      <c r="CJ9" t="e">
        <f t="shared" si="19"/>
        <v>#N/A</v>
      </c>
      <c r="CK9" t="e">
        <f t="shared" si="20"/>
        <v>#N/A</v>
      </c>
    </row>
    <row r="10" spans="1:89" ht="21" customHeight="1" x14ac:dyDescent="0.25">
      <c r="A10" s="163"/>
      <c r="B10" s="6"/>
      <c r="C10" s="6" t="e">
        <f>VLOOKUP($A10&amp;$B10,'Cleaned Responses'!$1:$82,MATCH($C$1,'Cleaned Responses'!$1:$1,0),FALSE)</f>
        <v>#N/A</v>
      </c>
      <c r="D10" s="6" t="e">
        <f>VLOOKUP($A10&amp;$B10,'Cleaned Responses'!$1:$82,MATCH(D$1,'Cleaned Responses'!$1:$1,0),FALSE)</f>
        <v>#N/A</v>
      </c>
      <c r="E10" s="6" t="e">
        <f>VLOOKUP($A10&amp;$B10,'Cleaned Responses'!$1:$82,MATCH(E$1,'Cleaned Responses'!$1:$1,0),FALSE)</f>
        <v>#N/A</v>
      </c>
      <c r="F10" s="6" t="e">
        <f>VLOOKUP($A10&amp;$B10,'Cleaned Responses'!$1:$82,MATCH(F$1,'Cleaned Responses'!$1:$1,0),FALSE)</f>
        <v>#N/A</v>
      </c>
      <c r="G10" s="6" t="e">
        <f t="shared" si="0"/>
        <v>#N/A</v>
      </c>
      <c r="H10" s="6" t="e">
        <f>VLOOKUP($A10&amp;$B10,'Cleaned Responses'!$1:$82,MATCH(H$1,'Cleaned Responses'!$1:$1,0),FALSE)</f>
        <v>#N/A</v>
      </c>
      <c r="I10" s="6" t="e">
        <f>VLOOKUP($A10&amp;$B10,'Cleaned Responses'!$1:$82,MATCH(I$1,'Cleaned Responses'!$1:$1,0),FALSE)</f>
        <v>#N/A</v>
      </c>
      <c r="J10" s="6" t="e">
        <f>VLOOKUP($A10&amp;$B10,'Cleaned Responses'!$1:$82,MATCH(J$1,'Cleaned Responses'!$1:$1,0),FALSE)</f>
        <v>#N/A</v>
      </c>
      <c r="K10" s="6" t="e">
        <f>VLOOKUP($A10&amp;$B10,'Cleaned Responses'!$1:$82,MATCH(K$1,'Cleaned Responses'!$1:$1,0),FALSE)</f>
        <v>#N/A</v>
      </c>
      <c r="L10" s="6" t="e">
        <f>VLOOKUP($A10&amp;$B10,'Cleaned Responses'!$1:$82,MATCH(L$1,'Cleaned Responses'!$1:$1,0),FALSE)</f>
        <v>#N/A</v>
      </c>
      <c r="M10" s="6" t="e">
        <f>VLOOKUP($A10&amp;$B10,'Cleaned Responses'!$1:$82,MATCH(M$1,'Cleaned Responses'!$1:$1,0),FALSE)</f>
        <v>#N/A</v>
      </c>
      <c r="N10" s="6" t="e">
        <f>VLOOKUP($A10&amp;$B10,'Cleaned Responses'!$1:$82,MATCH(N$1,'Cleaned Responses'!$1:$1,0),FALSE)</f>
        <v>#N/A</v>
      </c>
      <c r="O10" s="6" t="e">
        <f>VLOOKUP($A10&amp;$B10,'Cleaned Responses'!$1:$82,MATCH(O$1,'Cleaned Responses'!$1:$1,0),FALSE)</f>
        <v>#N/A</v>
      </c>
      <c r="P10" s="6" t="e">
        <f>VLOOKUP($A10&amp;$B10,'Cleaned Responses'!$1:$82,MATCH(P$1,'Cleaned Responses'!$1:$1,0),FALSE)</f>
        <v>#N/A</v>
      </c>
      <c r="Q10" s="6" t="e">
        <f>VLOOKUP($A10&amp;$B10,'Cleaned Responses'!$1:$82,MATCH(Q$1,'Cleaned Responses'!$1:$1,0),FALSE)</f>
        <v>#VALUE!</v>
      </c>
      <c r="R10" s="8" t="e">
        <f t="shared" si="1"/>
        <v>#N/A</v>
      </c>
      <c r="S10" s="8" t="e">
        <f t="shared" si="2"/>
        <v>#N/A</v>
      </c>
      <c r="T10" s="8" t="e">
        <f t="shared" si="3"/>
        <v>#N/A</v>
      </c>
      <c r="U10" s="6"/>
      <c r="V10" s="6"/>
      <c r="W10" s="6"/>
      <c r="X10" s="6"/>
      <c r="Y10" s="8" t="e">
        <f t="shared" si="4"/>
        <v>#N/A</v>
      </c>
      <c r="Z10" s="6" t="e">
        <f>VLOOKUP($A10&amp;$B10,'Cleaned Responses'!$1:$82,MATCH(Z$1,'Cleaned Responses'!$1:$1,0),FALSE)</f>
        <v>#N/A</v>
      </c>
      <c r="AA10" s="6" t="e">
        <f>VLOOKUP($A10&amp;$B10,'Cleaned Responses'!$1:$82,MATCH(AA$1,'Cleaned Responses'!$1:$1,0),FALSE)</f>
        <v>#N/A</v>
      </c>
      <c r="AB10" s="9" t="e">
        <f t="shared" si="21"/>
        <v>#N/A</v>
      </c>
      <c r="AC10" s="9" t="e">
        <f t="shared" si="5"/>
        <v>#N/A</v>
      </c>
      <c r="AD10" s="6" t="e">
        <f>VLOOKUP($A10&amp;$B10,'Cleaned Responses'!$1:$82,MATCH(AD$1,'Cleaned Responses'!$1:$1,0),FALSE)</f>
        <v>#N/A</v>
      </c>
      <c r="AE10" s="6" t="e">
        <f>VLOOKUP($A10&amp;$B10,'Cleaned Responses'!$1:$82,MATCH(AE$1,'Cleaned Responses'!$1:$1,0),FALSE)</f>
        <v>#N/A</v>
      </c>
      <c r="AF10" s="6" t="e">
        <f>VLOOKUP($A10&amp;$B10,'Cleaned Responses'!$1:$82,MATCH(AF$1,'Cleaned Responses'!$1:$1,0),FALSE)</f>
        <v>#N/A</v>
      </c>
      <c r="AG10" s="6" t="e">
        <f>VLOOKUP($A10&amp;$B10,'Cleaned Responses'!$1:$82,MATCH(AG$1,'Cleaned Responses'!$1:$1,0),FALSE)</f>
        <v>#N/A</v>
      </c>
      <c r="AH10" s="6" t="e">
        <f>VLOOKUP($A10&amp;$B10,'Cleaned Responses'!$1:$82,MATCH(AH$1,'Cleaned Responses'!$1:$1,0),FALSE)</f>
        <v>#N/A</v>
      </c>
      <c r="AI10" s="6" t="e">
        <f>VLOOKUP($A10&amp;$B10,'Cleaned Responses'!$1:$82,MATCH(AI$1,'Cleaned Responses'!$1:$1,0),FALSE)</f>
        <v>#N/A</v>
      </c>
      <c r="AJ10" s="6" t="e">
        <f>VLOOKUP($A10&amp;$B10,'Cleaned Responses'!$1:$82,MATCH(AJ$1,'Cleaned Responses'!$1:$1,0),FALSE)</f>
        <v>#N/A</v>
      </c>
      <c r="AK10" s="6" t="e">
        <f>VLOOKUP($A10&amp;$B10,'Cleaned Responses'!$1:$82,MATCH(AK$1,'Cleaned Responses'!$1:$1,0),FALSE)</f>
        <v>#N/A</v>
      </c>
      <c r="AL10" s="6" t="e">
        <f t="shared" si="6"/>
        <v>#N/A</v>
      </c>
      <c r="AM10" s="7" t="e">
        <f>VLOOKUP($A10&amp;$B10,'Cleaned Responses'!$1:$82,MATCH(AM$1,'Cleaned Responses'!$1:$1,0),FALSE)/100</f>
        <v>#N/A</v>
      </c>
      <c r="AN10" s="7" t="e">
        <f>VLOOKUP($A10&amp;$B10,'Cleaned Responses'!$1:$82,MATCH(AN$1,'Cleaned Responses'!$1:$1,0),FALSE)/100</f>
        <v>#N/A</v>
      </c>
      <c r="AO10" s="7" t="e">
        <f>VLOOKUP($A10&amp;$B10,'Cleaned Responses'!$1:$82,MATCH(AO$1,'Cleaned Responses'!$1:$1,0),FALSE)/100</f>
        <v>#N/A</v>
      </c>
      <c r="AP10" s="7" t="e">
        <f>VLOOKUP($A10&amp;$B10,'Cleaned Responses'!$1:$82,MATCH(AP$1,'Cleaned Responses'!$1:$1,0),FALSE)/100</f>
        <v>#N/A</v>
      </c>
      <c r="AQ10" s="7" t="e">
        <f>VLOOKUP($A10&amp;$B10,'Cleaned Responses'!$1:$82,MATCH(AQ$1,'Cleaned Responses'!$1:$1,0),FALSE)/100</f>
        <v>#N/A</v>
      </c>
      <c r="AR10" s="7" t="e">
        <f>VLOOKUP($A10&amp;$B10,'Cleaned Responses'!$1:$82,MATCH(AR$1,'Cleaned Responses'!$1:$1,0),FALSE)/100</f>
        <v>#N/A</v>
      </c>
      <c r="AS10" s="7" t="e">
        <f>VLOOKUP($A10&amp;$B10,'Cleaned Responses'!$1:$82,MATCH(AS$1,'Cleaned Responses'!$1:$1,0),FALSE)/100</f>
        <v>#N/A</v>
      </c>
      <c r="AT10" s="7" t="e">
        <f>VLOOKUP($A10&amp;$B10,'Cleaned Responses'!$1:$82,MATCH(AT$1,'Cleaned Responses'!$1:$1,0),FALSE)/100</f>
        <v>#N/A</v>
      </c>
      <c r="AU10" s="7" t="e">
        <f>VLOOKUP($A10&amp;$B10,'Cleaned Responses'!$1:$82,MATCH(AU$1,'Cleaned Responses'!$1:$1,0),FALSE)/100</f>
        <v>#N/A</v>
      </c>
      <c r="AV10" s="7" t="e">
        <f>VLOOKUP($A10&amp;$B10,'Cleaned Responses'!$1:$82,MATCH(AV$1,'Cleaned Responses'!$1:$1,0),FALSE)/100</f>
        <v>#N/A</v>
      </c>
      <c r="AW10" s="7" t="e">
        <f>VLOOKUP($A10&amp;$B10,'Cleaned Responses'!$1:$82,MATCH(AW$1,'Cleaned Responses'!$1:$1,0),FALSE)/100</f>
        <v>#N/A</v>
      </c>
      <c r="AX10" s="7" t="e">
        <f>VLOOKUP($A10&amp;$B10,'Cleaned Responses'!$1:$82,MATCH(AX$1,'Cleaned Responses'!$1:$1,0),FALSE)/100</f>
        <v>#N/A</v>
      </c>
      <c r="AY10" s="7" t="e">
        <f>VLOOKUP($A10&amp;$B10,'Cleaned Responses'!$1:$82,MATCH(AY$1,'Cleaned Responses'!$1:$1,0),FALSE)/100</f>
        <v>#N/A</v>
      </c>
      <c r="AZ10" s="7" t="e">
        <f>VLOOKUP($A10&amp;$B10,'Cleaned Responses'!$1:$82,MATCH(AZ$1,'Cleaned Responses'!$1:$1,0),FALSE)/100</f>
        <v>#N/A</v>
      </c>
      <c r="BA10" s="7" t="e">
        <f>VLOOKUP($A10&amp;$B10,'Cleaned Responses'!$1:$82,MATCH(BA$1,'Cleaned Responses'!$1:$1,0),FALSE)/100</f>
        <v>#N/A</v>
      </c>
      <c r="BB10" s="7" t="e">
        <f>VLOOKUP($A10&amp;$B10,'Cleaned Responses'!$1:$82,MATCH(BB$1,'Cleaned Responses'!$1:$1,0),FALSE)/100</f>
        <v>#N/A</v>
      </c>
      <c r="BC10" s="7" t="e">
        <f>VLOOKUP($A10&amp;$B10,'Cleaned Responses'!$1:$82,MATCH(BC$1,'Cleaned Responses'!$1:$1,0),FALSE)/100</f>
        <v>#N/A</v>
      </c>
      <c r="BD10" s="7" t="e">
        <f>VLOOKUP($A10&amp;$B10,'Cleaned Responses'!$1:$82,MATCH(BD$1,'Cleaned Responses'!$1:$1,0),FALSE)/100</f>
        <v>#N/A</v>
      </c>
      <c r="BE10" s="7" t="e">
        <f>VLOOKUP($A10&amp;$B10,'Cleaned Responses'!$1:$82,MATCH(BE$1,'Cleaned Responses'!$1:$1,0),FALSE)/100</f>
        <v>#N/A</v>
      </c>
      <c r="BF10" s="6"/>
      <c r="BG10" s="6" t="e">
        <f>VLOOKUP($A10&amp;$B10,'Cleaned Responses'!$1:$82,MATCH(BG$1,'Cleaned Responses'!$1:$1,0),FALSE)</f>
        <v>#N/A</v>
      </c>
      <c r="BH10" s="6" t="e">
        <f>VLOOKUP($A10&amp;$B10,'Cleaned Responses'!$1:$82,MATCH(BH$1,'Cleaned Responses'!$1:$1,0),FALSE)</f>
        <v>#N/A</v>
      </c>
      <c r="BI10" t="e">
        <f>VLOOKUP($A10&amp;$B10,'Cleaned Responses'!$1:$82,MATCH(BI$1,'Cleaned Responses'!$1:$1,0),FALSE)/100</f>
        <v>#N/A</v>
      </c>
      <c r="BJ10" t="e">
        <f>VLOOKUP($A10&amp;$B10,'Cleaned Responses'!$1:$82,MATCH(BJ$1,'Cleaned Responses'!$1:$1,0),FALSE)/100</f>
        <v>#N/A</v>
      </c>
      <c r="BK10" t="e">
        <f>VLOOKUP($A10&amp;$B10,'Cleaned Responses'!$1:$82,MATCH(BK$1,'Cleaned Responses'!$1:$1,0),FALSE)/100</f>
        <v>#N/A</v>
      </c>
      <c r="BL10" t="e">
        <f t="shared" si="7"/>
        <v>#N/A</v>
      </c>
      <c r="BM10" t="e">
        <f t="shared" si="8"/>
        <v>#N/A</v>
      </c>
      <c r="BN10" t="e">
        <f t="shared" si="9"/>
        <v>#N/A</v>
      </c>
      <c r="BO10" t="e">
        <f>VLOOKUP($A10&amp;$B10,'Cleaned Responses'!$1:$82,MATCH(BO$1,'Cleaned Responses'!$1:$1,0),FALSE)/100</f>
        <v>#N/A</v>
      </c>
      <c r="BP10" t="e">
        <f>VLOOKUP($A10&amp;$B10,'Cleaned Responses'!$1:$82,MATCH(BP$1,'Cleaned Responses'!$1:$1,0),FALSE)/100</f>
        <v>#N/A</v>
      </c>
      <c r="BQ10" t="e">
        <f>VLOOKUP($A10&amp;$B10,'Cleaned Responses'!$1:$82,MATCH(BQ$1,'Cleaned Responses'!$1:$1,0),FALSE)/100</f>
        <v>#N/A</v>
      </c>
      <c r="BR10" t="e">
        <f>VLOOKUP($A10&amp;$B10,'Cleaned Responses'!$1:$82,MATCH(BR$1,'Cleaned Responses'!$1:$1,0),FALSE)/100</f>
        <v>#N/A</v>
      </c>
      <c r="BS10" t="e">
        <f>VLOOKUP($A10&amp;$B10,'Cleaned Responses'!$1:$82,MATCH(BS$1,'Cleaned Responses'!$1:$1,0),FALSE)/100</f>
        <v>#N/A</v>
      </c>
      <c r="BT10" t="e">
        <f>VLOOKUP($A10&amp;$B10,'Cleaned Responses'!$1:$82,MATCH(BT$1,'Cleaned Responses'!$1:$1,0),FALSE)/100</f>
        <v>#N/A</v>
      </c>
      <c r="BU10" t="e">
        <f>VLOOKUP($A10&amp;$B10,'Cleaned Responses'!$1:$82,MATCH(BU$1,'Cleaned Responses'!$1:$1,0),FALSE)/100</f>
        <v>#N/A</v>
      </c>
      <c r="BV10" t="e">
        <f>VLOOKUP($A10&amp;$B10,'Cleaned Responses'!$1:$82,MATCH(BV$1,'Cleaned Responses'!$1:$1,0),FALSE)/100</f>
        <v>#N/A</v>
      </c>
      <c r="BW10" t="e">
        <f>VLOOKUP($A10&amp;$B10,'Cleaned Responses'!$1:$82,MATCH(BW$1,'Cleaned Responses'!$1:$1,0),FALSE)/100</f>
        <v>#N/A</v>
      </c>
      <c r="BX10" t="e">
        <f>VLOOKUP($A10&amp;$B10,'Cleaned Responses'!$1:$82,MATCH(BX$1,'Cleaned Responses'!$1:$1,0),FALSE)/100</f>
        <v>#N/A</v>
      </c>
      <c r="BY10" t="e">
        <f>VLOOKUP($A10&amp;$B10,'Cleaned Responses'!$1:$82,MATCH(BY$1,'Cleaned Responses'!$1:$1,0),FALSE)/100</f>
        <v>#N/A</v>
      </c>
      <c r="BZ10" t="e">
        <f>VLOOKUP($A10&amp;$B10,'Cleaned Responses'!$1:$82,MATCH(BZ$1,'Cleaned Responses'!$1:$1,0),FALSE)/100</f>
        <v>#N/A</v>
      </c>
      <c r="CA10" t="e">
        <f t="shared" si="10"/>
        <v>#N/A</v>
      </c>
      <c r="CB10" t="e">
        <f t="shared" si="11"/>
        <v>#N/A</v>
      </c>
      <c r="CC10" t="e">
        <f t="shared" si="12"/>
        <v>#N/A</v>
      </c>
      <c r="CD10" t="e">
        <f t="shared" si="13"/>
        <v>#N/A</v>
      </c>
      <c r="CE10" t="e">
        <f t="shared" si="14"/>
        <v>#N/A</v>
      </c>
      <c r="CF10" t="e">
        <f t="shared" si="15"/>
        <v>#N/A</v>
      </c>
      <c r="CG10" t="e">
        <f t="shared" si="16"/>
        <v>#N/A</v>
      </c>
      <c r="CH10" t="e">
        <f t="shared" si="17"/>
        <v>#N/A</v>
      </c>
      <c r="CI10" t="e">
        <f t="shared" si="18"/>
        <v>#N/A</v>
      </c>
      <c r="CJ10" t="e">
        <f t="shared" si="19"/>
        <v>#N/A</v>
      </c>
      <c r="CK10" t="e">
        <f t="shared" si="20"/>
        <v>#N/A</v>
      </c>
    </row>
    <row r="11" spans="1:89" ht="21" customHeight="1" x14ac:dyDescent="0.25">
      <c r="A11" s="163"/>
      <c r="B11" s="6"/>
      <c r="C11" s="6" t="e">
        <f>VLOOKUP($A11&amp;$B11,'Cleaned Responses'!$1:$82,MATCH($C$1,'Cleaned Responses'!$1:$1,0),FALSE)</f>
        <v>#N/A</v>
      </c>
      <c r="D11" s="6" t="e">
        <f>VLOOKUP($A11&amp;$B11,'Cleaned Responses'!$1:$82,MATCH(D$1,'Cleaned Responses'!$1:$1,0),FALSE)</f>
        <v>#N/A</v>
      </c>
      <c r="E11" s="6" t="e">
        <f>VLOOKUP($A11&amp;$B11,'Cleaned Responses'!$1:$82,MATCH(E$1,'Cleaned Responses'!$1:$1,0),FALSE)</f>
        <v>#N/A</v>
      </c>
      <c r="F11" s="6" t="e">
        <f>VLOOKUP($A11&amp;$B11,'Cleaned Responses'!$1:$82,MATCH(F$1,'Cleaned Responses'!$1:$1,0),FALSE)</f>
        <v>#N/A</v>
      </c>
      <c r="G11" s="6" t="e">
        <f t="shared" si="0"/>
        <v>#N/A</v>
      </c>
      <c r="H11" s="6" t="e">
        <f>VLOOKUP($A11&amp;$B11,'Cleaned Responses'!$1:$82,MATCH(H$1,'Cleaned Responses'!$1:$1,0),FALSE)</f>
        <v>#N/A</v>
      </c>
      <c r="I11" s="6" t="e">
        <f>VLOOKUP($A11&amp;$B11,'Cleaned Responses'!$1:$82,MATCH(I$1,'Cleaned Responses'!$1:$1,0),FALSE)</f>
        <v>#N/A</v>
      </c>
      <c r="J11" s="6" t="e">
        <f>VLOOKUP($A11&amp;$B11,'Cleaned Responses'!$1:$82,MATCH(J$1,'Cleaned Responses'!$1:$1,0),FALSE)</f>
        <v>#N/A</v>
      </c>
      <c r="K11" s="6" t="e">
        <f>VLOOKUP($A11&amp;$B11,'Cleaned Responses'!$1:$82,MATCH(K$1,'Cleaned Responses'!$1:$1,0),FALSE)</f>
        <v>#N/A</v>
      </c>
      <c r="L11" s="6" t="e">
        <f>VLOOKUP($A11&amp;$B11,'Cleaned Responses'!$1:$82,MATCH(L$1,'Cleaned Responses'!$1:$1,0),FALSE)</f>
        <v>#N/A</v>
      </c>
      <c r="M11" s="6" t="e">
        <f>VLOOKUP($A11&amp;$B11,'Cleaned Responses'!$1:$82,MATCH(M$1,'Cleaned Responses'!$1:$1,0),FALSE)</f>
        <v>#N/A</v>
      </c>
      <c r="N11" s="6" t="e">
        <f>VLOOKUP($A11&amp;$B11,'Cleaned Responses'!$1:$82,MATCH(N$1,'Cleaned Responses'!$1:$1,0),FALSE)</f>
        <v>#N/A</v>
      </c>
      <c r="O11" s="6" t="e">
        <f>VLOOKUP($A11&amp;$B11,'Cleaned Responses'!$1:$82,MATCH(O$1,'Cleaned Responses'!$1:$1,0),FALSE)</f>
        <v>#N/A</v>
      </c>
      <c r="P11" s="6" t="e">
        <f>VLOOKUP($A11&amp;$B11,'Cleaned Responses'!$1:$82,MATCH(P$1,'Cleaned Responses'!$1:$1,0),FALSE)</f>
        <v>#N/A</v>
      </c>
      <c r="Q11" s="6" t="e">
        <f>VLOOKUP($A11&amp;$B11,'Cleaned Responses'!$1:$82,MATCH(Q$1,'Cleaned Responses'!$1:$1,0),FALSE)</f>
        <v>#VALUE!</v>
      </c>
      <c r="R11" s="8" t="e">
        <f t="shared" si="1"/>
        <v>#N/A</v>
      </c>
      <c r="S11" s="8" t="e">
        <f t="shared" si="2"/>
        <v>#N/A</v>
      </c>
      <c r="T11" s="8" t="e">
        <f t="shared" si="3"/>
        <v>#N/A</v>
      </c>
      <c r="U11" s="6"/>
      <c r="V11" s="6"/>
      <c r="W11" s="6"/>
      <c r="X11" s="6"/>
      <c r="Y11" s="8" t="e">
        <f t="shared" si="4"/>
        <v>#N/A</v>
      </c>
      <c r="Z11" s="6" t="e">
        <f>VLOOKUP($A11&amp;$B11,'Cleaned Responses'!$1:$82,MATCH(Z$1,'Cleaned Responses'!$1:$1,0),FALSE)</f>
        <v>#N/A</v>
      </c>
      <c r="AA11" s="6" t="e">
        <f>VLOOKUP($A11&amp;$B11,'Cleaned Responses'!$1:$82,MATCH(AA$1,'Cleaned Responses'!$1:$1,0),FALSE)</f>
        <v>#N/A</v>
      </c>
      <c r="AB11" s="9" t="e">
        <f t="shared" si="21"/>
        <v>#N/A</v>
      </c>
      <c r="AC11" s="9" t="e">
        <f t="shared" si="5"/>
        <v>#N/A</v>
      </c>
      <c r="AD11" s="6" t="e">
        <f>VLOOKUP($A11&amp;$B11,'Cleaned Responses'!$1:$82,MATCH(AD$1,'Cleaned Responses'!$1:$1,0),FALSE)</f>
        <v>#N/A</v>
      </c>
      <c r="AE11" s="6" t="e">
        <f>VLOOKUP($A11&amp;$B11,'Cleaned Responses'!$1:$82,MATCH(AE$1,'Cleaned Responses'!$1:$1,0),FALSE)</f>
        <v>#N/A</v>
      </c>
      <c r="AF11" s="6" t="e">
        <f>VLOOKUP($A11&amp;$B11,'Cleaned Responses'!$1:$82,MATCH(AF$1,'Cleaned Responses'!$1:$1,0),FALSE)</f>
        <v>#N/A</v>
      </c>
      <c r="AG11" s="6" t="e">
        <f>VLOOKUP($A11&amp;$B11,'Cleaned Responses'!$1:$82,MATCH(AG$1,'Cleaned Responses'!$1:$1,0),FALSE)</f>
        <v>#N/A</v>
      </c>
      <c r="AH11" s="6" t="e">
        <f>VLOOKUP($A11&amp;$B11,'Cleaned Responses'!$1:$82,MATCH(AH$1,'Cleaned Responses'!$1:$1,0),FALSE)</f>
        <v>#N/A</v>
      </c>
      <c r="AI11" s="6" t="e">
        <f>VLOOKUP($A11&amp;$B11,'Cleaned Responses'!$1:$82,MATCH(AI$1,'Cleaned Responses'!$1:$1,0),FALSE)</f>
        <v>#N/A</v>
      </c>
      <c r="AJ11" s="6" t="e">
        <f>VLOOKUP($A11&amp;$B11,'Cleaned Responses'!$1:$82,MATCH(AJ$1,'Cleaned Responses'!$1:$1,0),FALSE)</f>
        <v>#N/A</v>
      </c>
      <c r="AK11" s="6" t="e">
        <f>VLOOKUP($A11&amp;$B11,'Cleaned Responses'!$1:$82,MATCH(AK$1,'Cleaned Responses'!$1:$1,0),FALSE)</f>
        <v>#N/A</v>
      </c>
      <c r="AL11" s="6" t="e">
        <f t="shared" si="6"/>
        <v>#N/A</v>
      </c>
      <c r="AM11" s="7" t="e">
        <f>VLOOKUP($A11&amp;$B11,'Cleaned Responses'!$1:$82,MATCH(AM$1,'Cleaned Responses'!$1:$1,0),FALSE)/100</f>
        <v>#N/A</v>
      </c>
      <c r="AN11" s="7" t="e">
        <f>VLOOKUP($A11&amp;$B11,'Cleaned Responses'!$1:$82,MATCH(AN$1,'Cleaned Responses'!$1:$1,0),FALSE)/100</f>
        <v>#N/A</v>
      </c>
      <c r="AO11" s="7" t="e">
        <f>VLOOKUP($A11&amp;$B11,'Cleaned Responses'!$1:$82,MATCH(AO$1,'Cleaned Responses'!$1:$1,0),FALSE)/100</f>
        <v>#N/A</v>
      </c>
      <c r="AP11" s="7" t="e">
        <f>VLOOKUP($A11&amp;$B11,'Cleaned Responses'!$1:$82,MATCH(AP$1,'Cleaned Responses'!$1:$1,0),FALSE)/100</f>
        <v>#N/A</v>
      </c>
      <c r="AQ11" s="7" t="e">
        <f>VLOOKUP($A11&amp;$B11,'Cleaned Responses'!$1:$82,MATCH(AQ$1,'Cleaned Responses'!$1:$1,0),FALSE)/100</f>
        <v>#N/A</v>
      </c>
      <c r="AR11" s="7" t="e">
        <f>VLOOKUP($A11&amp;$B11,'Cleaned Responses'!$1:$82,MATCH(AR$1,'Cleaned Responses'!$1:$1,0),FALSE)/100</f>
        <v>#N/A</v>
      </c>
      <c r="AS11" s="7" t="e">
        <f>VLOOKUP($A11&amp;$B11,'Cleaned Responses'!$1:$82,MATCH(AS$1,'Cleaned Responses'!$1:$1,0),FALSE)/100</f>
        <v>#N/A</v>
      </c>
      <c r="AT11" s="7" t="e">
        <f>VLOOKUP($A11&amp;$B11,'Cleaned Responses'!$1:$82,MATCH(AT$1,'Cleaned Responses'!$1:$1,0),FALSE)/100</f>
        <v>#N/A</v>
      </c>
      <c r="AU11" s="7" t="e">
        <f>VLOOKUP($A11&amp;$B11,'Cleaned Responses'!$1:$82,MATCH(AU$1,'Cleaned Responses'!$1:$1,0),FALSE)/100</f>
        <v>#N/A</v>
      </c>
      <c r="AV11" s="7" t="e">
        <f>VLOOKUP($A11&amp;$B11,'Cleaned Responses'!$1:$82,MATCH(AV$1,'Cleaned Responses'!$1:$1,0),FALSE)/100</f>
        <v>#N/A</v>
      </c>
      <c r="AW11" s="7" t="e">
        <f>VLOOKUP($A11&amp;$B11,'Cleaned Responses'!$1:$82,MATCH(AW$1,'Cleaned Responses'!$1:$1,0),FALSE)/100</f>
        <v>#N/A</v>
      </c>
      <c r="AX11" s="7" t="e">
        <f>VLOOKUP($A11&amp;$B11,'Cleaned Responses'!$1:$82,MATCH(AX$1,'Cleaned Responses'!$1:$1,0),FALSE)/100</f>
        <v>#N/A</v>
      </c>
      <c r="AY11" s="7" t="e">
        <f>VLOOKUP($A11&amp;$B11,'Cleaned Responses'!$1:$82,MATCH(AY$1,'Cleaned Responses'!$1:$1,0),FALSE)/100</f>
        <v>#N/A</v>
      </c>
      <c r="AZ11" s="7" t="e">
        <f>VLOOKUP($A11&amp;$B11,'Cleaned Responses'!$1:$82,MATCH(AZ$1,'Cleaned Responses'!$1:$1,0),FALSE)/100</f>
        <v>#N/A</v>
      </c>
      <c r="BA11" s="7" t="e">
        <f>VLOOKUP($A11&amp;$B11,'Cleaned Responses'!$1:$82,MATCH(BA$1,'Cleaned Responses'!$1:$1,0),FALSE)/100</f>
        <v>#N/A</v>
      </c>
      <c r="BB11" s="7" t="e">
        <f>VLOOKUP($A11&amp;$B11,'Cleaned Responses'!$1:$82,MATCH(BB$1,'Cleaned Responses'!$1:$1,0),FALSE)/100</f>
        <v>#N/A</v>
      </c>
      <c r="BC11" s="7" t="e">
        <f>VLOOKUP($A11&amp;$B11,'Cleaned Responses'!$1:$82,MATCH(BC$1,'Cleaned Responses'!$1:$1,0),FALSE)/100</f>
        <v>#N/A</v>
      </c>
      <c r="BD11" s="7" t="e">
        <f>VLOOKUP($A11&amp;$B11,'Cleaned Responses'!$1:$82,MATCH(BD$1,'Cleaned Responses'!$1:$1,0),FALSE)/100</f>
        <v>#N/A</v>
      </c>
      <c r="BE11" s="7" t="e">
        <f>VLOOKUP($A11&amp;$B11,'Cleaned Responses'!$1:$82,MATCH(BE$1,'Cleaned Responses'!$1:$1,0),FALSE)/100</f>
        <v>#N/A</v>
      </c>
      <c r="BF11" s="7"/>
      <c r="BG11" s="6" t="e">
        <f>VLOOKUP($A11&amp;$B11,'Cleaned Responses'!$1:$82,MATCH(BG$1,'Cleaned Responses'!$1:$1,0),FALSE)</f>
        <v>#N/A</v>
      </c>
      <c r="BH11" s="6" t="e">
        <f>VLOOKUP($A11&amp;$B11,'Cleaned Responses'!$1:$82,MATCH(BH$1,'Cleaned Responses'!$1:$1,0),FALSE)</f>
        <v>#N/A</v>
      </c>
      <c r="BI11" t="e">
        <f>VLOOKUP($A11&amp;$B11,'Cleaned Responses'!$1:$82,MATCH(BI$1,'Cleaned Responses'!$1:$1,0),FALSE)/100</f>
        <v>#N/A</v>
      </c>
      <c r="BJ11" t="e">
        <f>VLOOKUP($A11&amp;$B11,'Cleaned Responses'!$1:$82,MATCH(BJ$1,'Cleaned Responses'!$1:$1,0),FALSE)/100</f>
        <v>#N/A</v>
      </c>
      <c r="BK11" t="e">
        <f>VLOOKUP($A11&amp;$B11,'Cleaned Responses'!$1:$82,MATCH(BK$1,'Cleaned Responses'!$1:$1,0),FALSE)/100</f>
        <v>#N/A</v>
      </c>
      <c r="BL11" t="e">
        <f t="shared" si="7"/>
        <v>#N/A</v>
      </c>
      <c r="BM11" t="e">
        <f t="shared" si="8"/>
        <v>#N/A</v>
      </c>
      <c r="BN11" t="e">
        <f t="shared" si="9"/>
        <v>#N/A</v>
      </c>
      <c r="BO11" t="e">
        <f>VLOOKUP($A11&amp;$B11,'Cleaned Responses'!$1:$82,MATCH(BO$1,'Cleaned Responses'!$1:$1,0),FALSE)/100</f>
        <v>#N/A</v>
      </c>
      <c r="BP11" t="e">
        <f>VLOOKUP($A11&amp;$B11,'Cleaned Responses'!$1:$82,MATCH(BP$1,'Cleaned Responses'!$1:$1,0),FALSE)/100</f>
        <v>#N/A</v>
      </c>
      <c r="BQ11" t="e">
        <f>VLOOKUP($A11&amp;$B11,'Cleaned Responses'!$1:$82,MATCH(BQ$1,'Cleaned Responses'!$1:$1,0),FALSE)/100</f>
        <v>#N/A</v>
      </c>
      <c r="BR11" t="e">
        <f>VLOOKUP($A11&amp;$B11,'Cleaned Responses'!$1:$82,MATCH(BR$1,'Cleaned Responses'!$1:$1,0),FALSE)/100</f>
        <v>#N/A</v>
      </c>
      <c r="BS11" t="e">
        <f>VLOOKUP($A11&amp;$B11,'Cleaned Responses'!$1:$82,MATCH(BS$1,'Cleaned Responses'!$1:$1,0),FALSE)/100</f>
        <v>#N/A</v>
      </c>
      <c r="BT11" t="e">
        <f>VLOOKUP($A11&amp;$B11,'Cleaned Responses'!$1:$82,MATCH(BT$1,'Cleaned Responses'!$1:$1,0),FALSE)/100</f>
        <v>#N/A</v>
      </c>
      <c r="BU11" t="e">
        <f>VLOOKUP($A11&amp;$B11,'Cleaned Responses'!$1:$82,MATCH(BU$1,'Cleaned Responses'!$1:$1,0),FALSE)/100</f>
        <v>#N/A</v>
      </c>
      <c r="BV11" t="e">
        <f>VLOOKUP($A11&amp;$B11,'Cleaned Responses'!$1:$82,MATCH(BV$1,'Cleaned Responses'!$1:$1,0),FALSE)/100</f>
        <v>#N/A</v>
      </c>
      <c r="BW11" t="e">
        <f>VLOOKUP($A11&amp;$B11,'Cleaned Responses'!$1:$82,MATCH(BW$1,'Cleaned Responses'!$1:$1,0),FALSE)/100</f>
        <v>#N/A</v>
      </c>
      <c r="BX11" t="e">
        <f>VLOOKUP($A11&amp;$B11,'Cleaned Responses'!$1:$82,MATCH(BX$1,'Cleaned Responses'!$1:$1,0),FALSE)/100</f>
        <v>#N/A</v>
      </c>
      <c r="BY11" t="e">
        <f>VLOOKUP($A11&amp;$B11,'Cleaned Responses'!$1:$82,MATCH(BY$1,'Cleaned Responses'!$1:$1,0),FALSE)/100</f>
        <v>#N/A</v>
      </c>
      <c r="BZ11" t="e">
        <f>VLOOKUP($A11&amp;$B11,'Cleaned Responses'!$1:$82,MATCH(BZ$1,'Cleaned Responses'!$1:$1,0),FALSE)/100</f>
        <v>#N/A</v>
      </c>
      <c r="CA11" t="e">
        <f t="shared" si="10"/>
        <v>#N/A</v>
      </c>
      <c r="CB11" t="e">
        <f t="shared" si="11"/>
        <v>#N/A</v>
      </c>
      <c r="CC11" t="e">
        <f t="shared" si="12"/>
        <v>#N/A</v>
      </c>
      <c r="CD11" t="e">
        <f t="shared" si="13"/>
        <v>#N/A</v>
      </c>
      <c r="CE11" t="e">
        <f t="shared" si="14"/>
        <v>#N/A</v>
      </c>
      <c r="CF11" t="e">
        <f t="shared" si="15"/>
        <v>#N/A</v>
      </c>
      <c r="CG11" t="e">
        <f t="shared" si="16"/>
        <v>#N/A</v>
      </c>
      <c r="CH11" t="e">
        <f t="shared" si="17"/>
        <v>#N/A</v>
      </c>
      <c r="CI11" t="e">
        <f t="shared" si="18"/>
        <v>#N/A</v>
      </c>
      <c r="CJ11" t="e">
        <f t="shared" si="19"/>
        <v>#N/A</v>
      </c>
      <c r="CK11" t="e">
        <f t="shared" si="20"/>
        <v>#N/A</v>
      </c>
    </row>
    <row r="12" spans="1:89" ht="21" customHeight="1" x14ac:dyDescent="0.25">
      <c r="A12" s="163"/>
      <c r="B12" s="6"/>
      <c r="C12" s="6" t="e">
        <f>VLOOKUP($A12&amp;$B12,'Cleaned Responses'!$1:$82,MATCH($C$1,'Cleaned Responses'!$1:$1,0),FALSE)</f>
        <v>#N/A</v>
      </c>
      <c r="D12" s="6" t="e">
        <f>VLOOKUP($A12&amp;$B12,'Cleaned Responses'!$1:$82,MATCH(D$1,'Cleaned Responses'!$1:$1,0),FALSE)</f>
        <v>#N/A</v>
      </c>
      <c r="E12" s="6" t="e">
        <f>VLOOKUP($A12&amp;$B12,'Cleaned Responses'!$1:$82,MATCH(E$1,'Cleaned Responses'!$1:$1,0),FALSE)</f>
        <v>#N/A</v>
      </c>
      <c r="F12" s="6" t="e">
        <f>VLOOKUP($A12&amp;$B12,'Cleaned Responses'!$1:$82,MATCH(F$1,'Cleaned Responses'!$1:$1,0),FALSE)</f>
        <v>#N/A</v>
      </c>
      <c r="G12" s="6" t="e">
        <f t="shared" si="0"/>
        <v>#N/A</v>
      </c>
      <c r="H12" s="6" t="e">
        <f>VLOOKUP($A12&amp;$B12,'Cleaned Responses'!$1:$82,MATCH(H$1,'Cleaned Responses'!$1:$1,0),FALSE)</f>
        <v>#N/A</v>
      </c>
      <c r="I12" s="6" t="e">
        <f>VLOOKUP($A12&amp;$B12,'Cleaned Responses'!$1:$82,MATCH(I$1,'Cleaned Responses'!$1:$1,0),FALSE)</f>
        <v>#N/A</v>
      </c>
      <c r="J12" s="6" t="e">
        <f>VLOOKUP($A12&amp;$B12,'Cleaned Responses'!$1:$82,MATCH(J$1,'Cleaned Responses'!$1:$1,0),FALSE)</f>
        <v>#N/A</v>
      </c>
      <c r="K12" s="6" t="e">
        <f>VLOOKUP($A12&amp;$B12,'Cleaned Responses'!$1:$82,MATCH(K$1,'Cleaned Responses'!$1:$1,0),FALSE)</f>
        <v>#N/A</v>
      </c>
      <c r="L12" s="6" t="e">
        <f>VLOOKUP($A12&amp;$B12,'Cleaned Responses'!$1:$82,MATCH(L$1,'Cleaned Responses'!$1:$1,0),FALSE)</f>
        <v>#N/A</v>
      </c>
      <c r="M12" s="6" t="e">
        <f>VLOOKUP($A12&amp;$B12,'Cleaned Responses'!$1:$82,MATCH(M$1,'Cleaned Responses'!$1:$1,0),FALSE)</f>
        <v>#N/A</v>
      </c>
      <c r="N12" s="6" t="e">
        <f>VLOOKUP($A12&amp;$B12,'Cleaned Responses'!$1:$82,MATCH(N$1,'Cleaned Responses'!$1:$1,0),FALSE)</f>
        <v>#N/A</v>
      </c>
      <c r="O12" s="6" t="e">
        <f>VLOOKUP($A12&amp;$B12,'Cleaned Responses'!$1:$82,MATCH(O$1,'Cleaned Responses'!$1:$1,0),FALSE)</f>
        <v>#N/A</v>
      </c>
      <c r="P12" s="6" t="e">
        <f>VLOOKUP($A12&amp;$B12,'Cleaned Responses'!$1:$82,MATCH(P$1,'Cleaned Responses'!$1:$1,0),FALSE)</f>
        <v>#N/A</v>
      </c>
      <c r="Q12" s="6" t="e">
        <f>VLOOKUP($A12&amp;$B12,'Cleaned Responses'!$1:$82,MATCH(Q$1,'Cleaned Responses'!$1:$1,0),FALSE)</f>
        <v>#VALUE!</v>
      </c>
      <c r="R12" s="8" t="e">
        <f t="shared" si="1"/>
        <v>#N/A</v>
      </c>
      <c r="S12" s="8" t="e">
        <f t="shared" si="2"/>
        <v>#N/A</v>
      </c>
      <c r="T12" s="8" t="e">
        <f t="shared" si="3"/>
        <v>#N/A</v>
      </c>
      <c r="U12" s="6"/>
      <c r="V12" s="6"/>
      <c r="W12" s="6"/>
      <c r="X12" s="6"/>
      <c r="Y12" s="8" t="e">
        <f t="shared" si="4"/>
        <v>#N/A</v>
      </c>
      <c r="Z12" s="6" t="e">
        <f>VLOOKUP($A12&amp;$B12,'Cleaned Responses'!$1:$82,MATCH(Z$1,'Cleaned Responses'!$1:$1,0),FALSE)</f>
        <v>#N/A</v>
      </c>
      <c r="AA12" s="6" t="e">
        <f>VLOOKUP($A12&amp;$B12,'Cleaned Responses'!$1:$82,MATCH(AA$1,'Cleaned Responses'!$1:$1,0),FALSE)</f>
        <v>#N/A</v>
      </c>
      <c r="AB12" s="9" t="e">
        <f t="shared" si="21"/>
        <v>#N/A</v>
      </c>
      <c r="AC12" s="9" t="e">
        <f t="shared" si="5"/>
        <v>#N/A</v>
      </c>
      <c r="AD12" s="6" t="e">
        <f>VLOOKUP($A12&amp;$B12,'Cleaned Responses'!$1:$82,MATCH(AD$1,'Cleaned Responses'!$1:$1,0),FALSE)</f>
        <v>#N/A</v>
      </c>
      <c r="AE12" s="6" t="e">
        <f>VLOOKUP($A12&amp;$B12,'Cleaned Responses'!$1:$82,MATCH(AE$1,'Cleaned Responses'!$1:$1,0),FALSE)</f>
        <v>#N/A</v>
      </c>
      <c r="AF12" s="6" t="e">
        <f>VLOOKUP($A12&amp;$B12,'Cleaned Responses'!$1:$82,MATCH(AF$1,'Cleaned Responses'!$1:$1,0),FALSE)</f>
        <v>#N/A</v>
      </c>
      <c r="AG12" s="6" t="e">
        <f>VLOOKUP($A12&amp;$B12,'Cleaned Responses'!$1:$82,MATCH(AG$1,'Cleaned Responses'!$1:$1,0),FALSE)</f>
        <v>#N/A</v>
      </c>
      <c r="AH12" s="6" t="e">
        <f>VLOOKUP($A12&amp;$B12,'Cleaned Responses'!$1:$82,MATCH(AH$1,'Cleaned Responses'!$1:$1,0),FALSE)</f>
        <v>#N/A</v>
      </c>
      <c r="AI12" s="6" t="e">
        <f>VLOOKUP($A12&amp;$B12,'Cleaned Responses'!$1:$82,MATCH(AI$1,'Cleaned Responses'!$1:$1,0),FALSE)</f>
        <v>#N/A</v>
      </c>
      <c r="AJ12" s="6" t="e">
        <f>VLOOKUP($A12&amp;$B12,'Cleaned Responses'!$1:$82,MATCH(AJ$1,'Cleaned Responses'!$1:$1,0),FALSE)</f>
        <v>#N/A</v>
      </c>
      <c r="AK12" s="6" t="e">
        <f>VLOOKUP($A12&amp;$B12,'Cleaned Responses'!$1:$82,MATCH(AK$1,'Cleaned Responses'!$1:$1,0),FALSE)</f>
        <v>#N/A</v>
      </c>
      <c r="AL12" s="6" t="e">
        <f t="shared" si="6"/>
        <v>#N/A</v>
      </c>
      <c r="AM12" s="7" t="e">
        <f>VLOOKUP($A12&amp;$B12,'Cleaned Responses'!$1:$82,MATCH(AM$1,'Cleaned Responses'!$1:$1,0),FALSE)/100</f>
        <v>#N/A</v>
      </c>
      <c r="AN12" s="7" t="e">
        <f>VLOOKUP($A12&amp;$B12,'Cleaned Responses'!$1:$82,MATCH(AN$1,'Cleaned Responses'!$1:$1,0),FALSE)/100</f>
        <v>#N/A</v>
      </c>
      <c r="AO12" s="7" t="e">
        <f>VLOOKUP($A12&amp;$B12,'Cleaned Responses'!$1:$82,MATCH(AO$1,'Cleaned Responses'!$1:$1,0),FALSE)/100</f>
        <v>#N/A</v>
      </c>
      <c r="AP12" s="7" t="e">
        <f>VLOOKUP($A12&amp;$B12,'Cleaned Responses'!$1:$82,MATCH(AP$1,'Cleaned Responses'!$1:$1,0),FALSE)/100</f>
        <v>#N/A</v>
      </c>
      <c r="AQ12" s="7" t="e">
        <f>VLOOKUP($A12&amp;$B12,'Cleaned Responses'!$1:$82,MATCH(AQ$1,'Cleaned Responses'!$1:$1,0),FALSE)/100</f>
        <v>#N/A</v>
      </c>
      <c r="AR12" s="7" t="e">
        <f>VLOOKUP($A12&amp;$B12,'Cleaned Responses'!$1:$82,MATCH(AR$1,'Cleaned Responses'!$1:$1,0),FALSE)/100</f>
        <v>#N/A</v>
      </c>
      <c r="AS12" s="7" t="e">
        <f>VLOOKUP($A12&amp;$B12,'Cleaned Responses'!$1:$82,MATCH(AS$1,'Cleaned Responses'!$1:$1,0),FALSE)/100</f>
        <v>#N/A</v>
      </c>
      <c r="AT12" s="7" t="e">
        <f>VLOOKUP($A12&amp;$B12,'Cleaned Responses'!$1:$82,MATCH(AT$1,'Cleaned Responses'!$1:$1,0),FALSE)/100</f>
        <v>#N/A</v>
      </c>
      <c r="AU12" s="7" t="e">
        <f>VLOOKUP($A12&amp;$B12,'Cleaned Responses'!$1:$82,MATCH(AU$1,'Cleaned Responses'!$1:$1,0),FALSE)/100</f>
        <v>#N/A</v>
      </c>
      <c r="AV12" s="7" t="e">
        <f>VLOOKUP($A12&amp;$B12,'Cleaned Responses'!$1:$82,MATCH(AV$1,'Cleaned Responses'!$1:$1,0),FALSE)/100</f>
        <v>#N/A</v>
      </c>
      <c r="AW12" s="7" t="e">
        <f>VLOOKUP($A12&amp;$B12,'Cleaned Responses'!$1:$82,MATCH(AW$1,'Cleaned Responses'!$1:$1,0),FALSE)/100</f>
        <v>#N/A</v>
      </c>
      <c r="AX12" s="7" t="e">
        <f>VLOOKUP($A12&amp;$B12,'Cleaned Responses'!$1:$82,MATCH(AX$1,'Cleaned Responses'!$1:$1,0),FALSE)/100</f>
        <v>#N/A</v>
      </c>
      <c r="AY12" s="7" t="e">
        <f>VLOOKUP($A12&amp;$B12,'Cleaned Responses'!$1:$82,MATCH(AY$1,'Cleaned Responses'!$1:$1,0),FALSE)/100</f>
        <v>#N/A</v>
      </c>
      <c r="AZ12" s="7" t="e">
        <f>VLOOKUP($A12&amp;$B12,'Cleaned Responses'!$1:$82,MATCH(AZ$1,'Cleaned Responses'!$1:$1,0),FALSE)/100</f>
        <v>#N/A</v>
      </c>
      <c r="BA12" s="7" t="e">
        <f>VLOOKUP($A12&amp;$B12,'Cleaned Responses'!$1:$82,MATCH(BA$1,'Cleaned Responses'!$1:$1,0),FALSE)/100</f>
        <v>#N/A</v>
      </c>
      <c r="BB12" s="7" t="e">
        <f>VLOOKUP($A12&amp;$B12,'Cleaned Responses'!$1:$82,MATCH(BB$1,'Cleaned Responses'!$1:$1,0),FALSE)/100</f>
        <v>#N/A</v>
      </c>
      <c r="BC12" s="7" t="e">
        <f>VLOOKUP($A12&amp;$B12,'Cleaned Responses'!$1:$82,MATCH(BC$1,'Cleaned Responses'!$1:$1,0),FALSE)/100</f>
        <v>#N/A</v>
      </c>
      <c r="BD12" s="7" t="e">
        <f>VLOOKUP($A12&amp;$B12,'Cleaned Responses'!$1:$82,MATCH(BD$1,'Cleaned Responses'!$1:$1,0),FALSE)/100</f>
        <v>#N/A</v>
      </c>
      <c r="BE12" s="7" t="e">
        <f>VLOOKUP($A12&amp;$B12,'Cleaned Responses'!$1:$82,MATCH(BE$1,'Cleaned Responses'!$1:$1,0),FALSE)/100</f>
        <v>#N/A</v>
      </c>
      <c r="BF12" s="6"/>
      <c r="BG12" s="6" t="e">
        <f>VLOOKUP($A12&amp;$B12,'Cleaned Responses'!$1:$82,MATCH(BG$1,'Cleaned Responses'!$1:$1,0),FALSE)</f>
        <v>#N/A</v>
      </c>
      <c r="BH12" s="6" t="e">
        <f>VLOOKUP($A12&amp;$B12,'Cleaned Responses'!$1:$82,MATCH(BH$1,'Cleaned Responses'!$1:$1,0),FALSE)</f>
        <v>#N/A</v>
      </c>
      <c r="BI12" t="e">
        <f>VLOOKUP($A12&amp;$B12,'Cleaned Responses'!$1:$82,MATCH(BI$1,'Cleaned Responses'!$1:$1,0),FALSE)/100</f>
        <v>#N/A</v>
      </c>
      <c r="BJ12" t="e">
        <f>VLOOKUP($A12&amp;$B12,'Cleaned Responses'!$1:$82,MATCH(BJ$1,'Cleaned Responses'!$1:$1,0),FALSE)/100</f>
        <v>#N/A</v>
      </c>
      <c r="BK12" t="e">
        <f>VLOOKUP($A12&amp;$B12,'Cleaned Responses'!$1:$82,MATCH(BK$1,'Cleaned Responses'!$1:$1,0),FALSE)/100</f>
        <v>#N/A</v>
      </c>
      <c r="BL12" t="e">
        <f t="shared" si="7"/>
        <v>#N/A</v>
      </c>
      <c r="BM12" t="e">
        <f t="shared" si="8"/>
        <v>#N/A</v>
      </c>
      <c r="BN12" t="e">
        <f t="shared" si="9"/>
        <v>#N/A</v>
      </c>
      <c r="BO12" t="e">
        <f>VLOOKUP($A12&amp;$B12,'Cleaned Responses'!$1:$82,MATCH(BO$1,'Cleaned Responses'!$1:$1,0),FALSE)/100</f>
        <v>#N/A</v>
      </c>
      <c r="BP12" t="e">
        <f>VLOOKUP($A12&amp;$B12,'Cleaned Responses'!$1:$82,MATCH(BP$1,'Cleaned Responses'!$1:$1,0),FALSE)/100</f>
        <v>#N/A</v>
      </c>
      <c r="BQ12" t="e">
        <f>VLOOKUP($A12&amp;$B12,'Cleaned Responses'!$1:$82,MATCH(BQ$1,'Cleaned Responses'!$1:$1,0),FALSE)/100</f>
        <v>#N/A</v>
      </c>
      <c r="BR12" t="e">
        <f>VLOOKUP($A12&amp;$B12,'Cleaned Responses'!$1:$82,MATCH(BR$1,'Cleaned Responses'!$1:$1,0),FALSE)/100</f>
        <v>#N/A</v>
      </c>
      <c r="BS12" t="e">
        <f>VLOOKUP($A12&amp;$B12,'Cleaned Responses'!$1:$82,MATCH(BS$1,'Cleaned Responses'!$1:$1,0),FALSE)/100</f>
        <v>#N/A</v>
      </c>
      <c r="BT12" t="e">
        <f>VLOOKUP($A12&amp;$B12,'Cleaned Responses'!$1:$82,MATCH(BT$1,'Cleaned Responses'!$1:$1,0),FALSE)/100</f>
        <v>#N/A</v>
      </c>
      <c r="BU12" t="e">
        <f>VLOOKUP($A12&amp;$B12,'Cleaned Responses'!$1:$82,MATCH(BU$1,'Cleaned Responses'!$1:$1,0),FALSE)/100</f>
        <v>#N/A</v>
      </c>
      <c r="BV12" t="e">
        <f>VLOOKUP($A12&amp;$B12,'Cleaned Responses'!$1:$82,MATCH(BV$1,'Cleaned Responses'!$1:$1,0),FALSE)/100</f>
        <v>#N/A</v>
      </c>
      <c r="BW12" t="e">
        <f>VLOOKUP($A12&amp;$B12,'Cleaned Responses'!$1:$82,MATCH(BW$1,'Cleaned Responses'!$1:$1,0),FALSE)/100</f>
        <v>#N/A</v>
      </c>
      <c r="BX12" t="e">
        <f>VLOOKUP($A12&amp;$B12,'Cleaned Responses'!$1:$82,MATCH(BX$1,'Cleaned Responses'!$1:$1,0),FALSE)/100</f>
        <v>#N/A</v>
      </c>
      <c r="BY12" t="e">
        <f>VLOOKUP($A12&amp;$B12,'Cleaned Responses'!$1:$82,MATCH(BY$1,'Cleaned Responses'!$1:$1,0),FALSE)/100</f>
        <v>#N/A</v>
      </c>
      <c r="BZ12" t="e">
        <f>VLOOKUP($A12&amp;$B12,'Cleaned Responses'!$1:$82,MATCH(BZ$1,'Cleaned Responses'!$1:$1,0),FALSE)/100</f>
        <v>#N/A</v>
      </c>
      <c r="CA12" t="e">
        <f t="shared" si="10"/>
        <v>#N/A</v>
      </c>
      <c r="CB12" t="e">
        <f t="shared" si="11"/>
        <v>#N/A</v>
      </c>
      <c r="CC12" t="e">
        <f t="shared" si="12"/>
        <v>#N/A</v>
      </c>
      <c r="CD12" t="e">
        <f t="shared" si="13"/>
        <v>#N/A</v>
      </c>
      <c r="CE12" t="e">
        <f t="shared" si="14"/>
        <v>#N/A</v>
      </c>
      <c r="CF12" t="e">
        <f t="shared" si="15"/>
        <v>#N/A</v>
      </c>
      <c r="CG12" t="e">
        <f t="shared" si="16"/>
        <v>#N/A</v>
      </c>
      <c r="CH12" t="e">
        <f t="shared" si="17"/>
        <v>#N/A</v>
      </c>
      <c r="CI12" t="e">
        <f t="shared" si="18"/>
        <v>#N/A</v>
      </c>
      <c r="CJ12" t="e">
        <f t="shared" si="19"/>
        <v>#N/A</v>
      </c>
      <c r="CK12" t="e">
        <f t="shared" si="20"/>
        <v>#N/A</v>
      </c>
    </row>
    <row r="13" spans="1:89" ht="21" customHeight="1" x14ac:dyDescent="0.25">
      <c r="A13" s="163"/>
      <c r="B13" s="6"/>
      <c r="C13" s="6" t="e">
        <f>VLOOKUP($A13&amp;$B13,'Cleaned Responses'!$1:$82,MATCH($C$1,'Cleaned Responses'!$1:$1,0),FALSE)</f>
        <v>#N/A</v>
      </c>
      <c r="D13" s="6" t="e">
        <f>VLOOKUP($A13&amp;$B13,'Cleaned Responses'!$1:$82,MATCH(D$1,'Cleaned Responses'!$1:$1,0),FALSE)</f>
        <v>#N/A</v>
      </c>
      <c r="E13" s="6" t="e">
        <f>VLOOKUP($A13&amp;$B13,'Cleaned Responses'!$1:$82,MATCH(E$1,'Cleaned Responses'!$1:$1,0),FALSE)</f>
        <v>#N/A</v>
      </c>
      <c r="F13" s="6" t="e">
        <f>VLOOKUP($A13&amp;$B13,'Cleaned Responses'!$1:$82,MATCH(F$1,'Cleaned Responses'!$1:$1,0),FALSE)</f>
        <v>#N/A</v>
      </c>
      <c r="G13" s="6" t="e">
        <f t="shared" si="0"/>
        <v>#N/A</v>
      </c>
      <c r="H13" s="6" t="e">
        <f>VLOOKUP($A13&amp;$B13,'Cleaned Responses'!$1:$82,MATCH(H$1,'Cleaned Responses'!$1:$1,0),FALSE)</f>
        <v>#N/A</v>
      </c>
      <c r="I13" s="6" t="e">
        <f>VLOOKUP($A13&amp;$B13,'Cleaned Responses'!$1:$82,MATCH(I$1,'Cleaned Responses'!$1:$1,0),FALSE)</f>
        <v>#N/A</v>
      </c>
      <c r="J13" s="6" t="e">
        <f>VLOOKUP($A13&amp;$B13,'Cleaned Responses'!$1:$82,MATCH(J$1,'Cleaned Responses'!$1:$1,0),FALSE)</f>
        <v>#N/A</v>
      </c>
      <c r="K13" s="6" t="e">
        <f>VLOOKUP($A13&amp;$B13,'Cleaned Responses'!$1:$82,MATCH(K$1,'Cleaned Responses'!$1:$1,0),FALSE)</f>
        <v>#N/A</v>
      </c>
      <c r="L13" s="6" t="e">
        <f>VLOOKUP($A13&amp;$B13,'Cleaned Responses'!$1:$82,MATCH(L$1,'Cleaned Responses'!$1:$1,0),FALSE)</f>
        <v>#N/A</v>
      </c>
      <c r="M13" s="6" t="e">
        <f>VLOOKUP($A13&amp;$B13,'Cleaned Responses'!$1:$82,MATCH(M$1,'Cleaned Responses'!$1:$1,0),FALSE)</f>
        <v>#N/A</v>
      </c>
      <c r="N13" s="6" t="e">
        <f>VLOOKUP($A13&amp;$B13,'Cleaned Responses'!$1:$82,MATCH(N$1,'Cleaned Responses'!$1:$1,0),FALSE)</f>
        <v>#N/A</v>
      </c>
      <c r="O13" s="6" t="e">
        <f>VLOOKUP($A13&amp;$B13,'Cleaned Responses'!$1:$82,MATCH(O$1,'Cleaned Responses'!$1:$1,0),FALSE)</f>
        <v>#N/A</v>
      </c>
      <c r="P13" s="6" t="e">
        <f>VLOOKUP($A13&amp;$B13,'Cleaned Responses'!$1:$82,MATCH(P$1,'Cleaned Responses'!$1:$1,0),FALSE)</f>
        <v>#N/A</v>
      </c>
      <c r="Q13" s="6" t="e">
        <f>VLOOKUP($A13&amp;$B13,'Cleaned Responses'!$1:$82,MATCH(Q$1,'Cleaned Responses'!$1:$1,0),FALSE)</f>
        <v>#VALUE!</v>
      </c>
      <c r="R13" s="8" t="e">
        <f t="shared" si="1"/>
        <v>#N/A</v>
      </c>
      <c r="S13" s="8" t="e">
        <f t="shared" si="2"/>
        <v>#N/A</v>
      </c>
      <c r="T13" s="8" t="e">
        <f t="shared" si="3"/>
        <v>#N/A</v>
      </c>
      <c r="U13" s="6"/>
      <c r="V13" s="6"/>
      <c r="W13" s="6"/>
      <c r="X13" s="6"/>
      <c r="Y13" s="8" t="e">
        <f t="shared" si="4"/>
        <v>#N/A</v>
      </c>
      <c r="Z13" s="6" t="e">
        <f>VLOOKUP($A13&amp;$B13,'Cleaned Responses'!$1:$82,MATCH(Z$1,'Cleaned Responses'!$1:$1,0),FALSE)</f>
        <v>#N/A</v>
      </c>
      <c r="AA13" s="6" t="e">
        <f>VLOOKUP($A13&amp;$B13,'Cleaned Responses'!$1:$82,MATCH(AA$1,'Cleaned Responses'!$1:$1,0),FALSE)</f>
        <v>#N/A</v>
      </c>
      <c r="AB13" s="9" t="e">
        <f t="shared" si="21"/>
        <v>#N/A</v>
      </c>
      <c r="AC13" s="9" t="e">
        <f t="shared" si="5"/>
        <v>#N/A</v>
      </c>
      <c r="AD13" s="6" t="e">
        <f>VLOOKUP($A13&amp;$B13,'Cleaned Responses'!$1:$82,MATCH(AD$1,'Cleaned Responses'!$1:$1,0),FALSE)</f>
        <v>#N/A</v>
      </c>
      <c r="AE13" s="6" t="e">
        <f>VLOOKUP($A13&amp;$B13,'Cleaned Responses'!$1:$82,MATCH(AE$1,'Cleaned Responses'!$1:$1,0),FALSE)</f>
        <v>#N/A</v>
      </c>
      <c r="AF13" s="6" t="e">
        <f>VLOOKUP($A13&amp;$B13,'Cleaned Responses'!$1:$82,MATCH(AF$1,'Cleaned Responses'!$1:$1,0),FALSE)</f>
        <v>#N/A</v>
      </c>
      <c r="AG13" s="6" t="e">
        <f>VLOOKUP($A13&amp;$B13,'Cleaned Responses'!$1:$82,MATCH(AG$1,'Cleaned Responses'!$1:$1,0),FALSE)</f>
        <v>#N/A</v>
      </c>
      <c r="AH13" s="6" t="e">
        <f>VLOOKUP($A13&amp;$B13,'Cleaned Responses'!$1:$82,MATCH(AH$1,'Cleaned Responses'!$1:$1,0),FALSE)</f>
        <v>#N/A</v>
      </c>
      <c r="AI13" s="6" t="e">
        <f>VLOOKUP($A13&amp;$B13,'Cleaned Responses'!$1:$82,MATCH(AI$1,'Cleaned Responses'!$1:$1,0),FALSE)</f>
        <v>#N/A</v>
      </c>
      <c r="AJ13" s="6" t="e">
        <f>VLOOKUP($A13&amp;$B13,'Cleaned Responses'!$1:$82,MATCH(AJ$1,'Cleaned Responses'!$1:$1,0),FALSE)</f>
        <v>#N/A</v>
      </c>
      <c r="AK13" s="6" t="e">
        <f>VLOOKUP($A13&amp;$B13,'Cleaned Responses'!$1:$82,MATCH(AK$1,'Cleaned Responses'!$1:$1,0),FALSE)</f>
        <v>#N/A</v>
      </c>
      <c r="AL13" s="6" t="e">
        <f t="shared" si="6"/>
        <v>#N/A</v>
      </c>
      <c r="AM13" s="7" t="e">
        <f>VLOOKUP($A13&amp;$B13,'Cleaned Responses'!$1:$82,MATCH(AM$1,'Cleaned Responses'!$1:$1,0),FALSE)/100</f>
        <v>#N/A</v>
      </c>
      <c r="AN13" s="7" t="e">
        <f>VLOOKUP($A13&amp;$B13,'Cleaned Responses'!$1:$82,MATCH(AN$1,'Cleaned Responses'!$1:$1,0),FALSE)/100</f>
        <v>#N/A</v>
      </c>
      <c r="AO13" s="7" t="e">
        <f>VLOOKUP($A13&amp;$B13,'Cleaned Responses'!$1:$82,MATCH(AO$1,'Cleaned Responses'!$1:$1,0),FALSE)/100</f>
        <v>#N/A</v>
      </c>
      <c r="AP13" s="7" t="e">
        <f>VLOOKUP($A13&amp;$B13,'Cleaned Responses'!$1:$82,MATCH(AP$1,'Cleaned Responses'!$1:$1,0),FALSE)/100</f>
        <v>#N/A</v>
      </c>
      <c r="AQ13" s="7" t="e">
        <f>VLOOKUP($A13&amp;$B13,'Cleaned Responses'!$1:$82,MATCH(AQ$1,'Cleaned Responses'!$1:$1,0),FALSE)/100</f>
        <v>#N/A</v>
      </c>
      <c r="AR13" s="7" t="e">
        <f>VLOOKUP($A13&amp;$B13,'Cleaned Responses'!$1:$82,MATCH(AR$1,'Cleaned Responses'!$1:$1,0),FALSE)/100</f>
        <v>#N/A</v>
      </c>
      <c r="AS13" s="7" t="e">
        <f>VLOOKUP($A13&amp;$B13,'Cleaned Responses'!$1:$82,MATCH(AS$1,'Cleaned Responses'!$1:$1,0),FALSE)/100</f>
        <v>#N/A</v>
      </c>
      <c r="AT13" s="7" t="e">
        <f>VLOOKUP($A13&amp;$B13,'Cleaned Responses'!$1:$82,MATCH(AT$1,'Cleaned Responses'!$1:$1,0),FALSE)/100</f>
        <v>#N/A</v>
      </c>
      <c r="AU13" s="7" t="e">
        <f>VLOOKUP($A13&amp;$B13,'Cleaned Responses'!$1:$82,MATCH(AU$1,'Cleaned Responses'!$1:$1,0),FALSE)/100</f>
        <v>#N/A</v>
      </c>
      <c r="AV13" s="7" t="e">
        <f>VLOOKUP($A13&amp;$B13,'Cleaned Responses'!$1:$82,MATCH(AV$1,'Cleaned Responses'!$1:$1,0),FALSE)/100</f>
        <v>#N/A</v>
      </c>
      <c r="AW13" s="7" t="e">
        <f>VLOOKUP($A13&amp;$B13,'Cleaned Responses'!$1:$82,MATCH(AW$1,'Cleaned Responses'!$1:$1,0),FALSE)/100</f>
        <v>#N/A</v>
      </c>
      <c r="AX13" s="7" t="e">
        <f>VLOOKUP($A13&amp;$B13,'Cleaned Responses'!$1:$82,MATCH(AX$1,'Cleaned Responses'!$1:$1,0),FALSE)/100</f>
        <v>#N/A</v>
      </c>
      <c r="AY13" s="7" t="e">
        <f>VLOOKUP($A13&amp;$B13,'Cleaned Responses'!$1:$82,MATCH(AY$1,'Cleaned Responses'!$1:$1,0),FALSE)/100</f>
        <v>#N/A</v>
      </c>
      <c r="AZ13" s="7" t="e">
        <f>VLOOKUP($A13&amp;$B13,'Cleaned Responses'!$1:$82,MATCH(AZ$1,'Cleaned Responses'!$1:$1,0),FALSE)/100</f>
        <v>#N/A</v>
      </c>
      <c r="BA13" s="7" t="e">
        <f>VLOOKUP($A13&amp;$B13,'Cleaned Responses'!$1:$82,MATCH(BA$1,'Cleaned Responses'!$1:$1,0),FALSE)/100</f>
        <v>#N/A</v>
      </c>
      <c r="BB13" s="7" t="e">
        <f>VLOOKUP($A13&amp;$B13,'Cleaned Responses'!$1:$82,MATCH(BB$1,'Cleaned Responses'!$1:$1,0),FALSE)/100</f>
        <v>#N/A</v>
      </c>
      <c r="BC13" s="7" t="e">
        <f>VLOOKUP($A13&amp;$B13,'Cleaned Responses'!$1:$82,MATCH(BC$1,'Cleaned Responses'!$1:$1,0),FALSE)/100</f>
        <v>#N/A</v>
      </c>
      <c r="BD13" s="7" t="e">
        <f>VLOOKUP($A13&amp;$B13,'Cleaned Responses'!$1:$82,MATCH(BD$1,'Cleaned Responses'!$1:$1,0),FALSE)/100</f>
        <v>#N/A</v>
      </c>
      <c r="BE13" s="7" t="e">
        <f>VLOOKUP($A13&amp;$B13,'Cleaned Responses'!$1:$82,MATCH(BE$1,'Cleaned Responses'!$1:$1,0),FALSE)/100</f>
        <v>#N/A</v>
      </c>
      <c r="BF13" s="7"/>
      <c r="BG13" s="6" t="e">
        <f>VLOOKUP($A13&amp;$B13,'Cleaned Responses'!$1:$82,MATCH(BG$1,'Cleaned Responses'!$1:$1,0),FALSE)</f>
        <v>#N/A</v>
      </c>
      <c r="BH13" s="6" t="e">
        <f>VLOOKUP($A13&amp;$B13,'Cleaned Responses'!$1:$82,MATCH(BH$1,'Cleaned Responses'!$1:$1,0),FALSE)</f>
        <v>#N/A</v>
      </c>
      <c r="BI13" t="e">
        <f>VLOOKUP($A13&amp;$B13,'Cleaned Responses'!$1:$82,MATCH(BI$1,'Cleaned Responses'!$1:$1,0),FALSE)/100</f>
        <v>#N/A</v>
      </c>
      <c r="BJ13" t="e">
        <f>VLOOKUP($A13&amp;$B13,'Cleaned Responses'!$1:$82,MATCH(BJ$1,'Cleaned Responses'!$1:$1,0),FALSE)/100</f>
        <v>#N/A</v>
      </c>
      <c r="BK13" t="e">
        <f>VLOOKUP($A13&amp;$B13,'Cleaned Responses'!$1:$82,MATCH(BK$1,'Cleaned Responses'!$1:$1,0),FALSE)/100</f>
        <v>#N/A</v>
      </c>
      <c r="BL13" t="e">
        <f t="shared" si="7"/>
        <v>#N/A</v>
      </c>
      <c r="BM13" t="e">
        <f t="shared" si="8"/>
        <v>#N/A</v>
      </c>
      <c r="BN13" t="e">
        <f t="shared" si="9"/>
        <v>#N/A</v>
      </c>
      <c r="BO13" t="e">
        <f>VLOOKUP($A13&amp;$B13,'Cleaned Responses'!$1:$82,MATCH(BO$1,'Cleaned Responses'!$1:$1,0),FALSE)/100</f>
        <v>#N/A</v>
      </c>
      <c r="BP13" t="e">
        <f>VLOOKUP($A13&amp;$B13,'Cleaned Responses'!$1:$82,MATCH(BP$1,'Cleaned Responses'!$1:$1,0),FALSE)/100</f>
        <v>#N/A</v>
      </c>
      <c r="BQ13" t="e">
        <f>VLOOKUP($A13&amp;$B13,'Cleaned Responses'!$1:$82,MATCH(BQ$1,'Cleaned Responses'!$1:$1,0),FALSE)/100</f>
        <v>#N/A</v>
      </c>
      <c r="BR13" t="e">
        <f>VLOOKUP($A13&amp;$B13,'Cleaned Responses'!$1:$82,MATCH(BR$1,'Cleaned Responses'!$1:$1,0),FALSE)/100</f>
        <v>#N/A</v>
      </c>
      <c r="BS13" t="e">
        <f>VLOOKUP($A13&amp;$B13,'Cleaned Responses'!$1:$82,MATCH(BS$1,'Cleaned Responses'!$1:$1,0),FALSE)/100</f>
        <v>#N/A</v>
      </c>
      <c r="BT13" t="e">
        <f>VLOOKUP($A13&amp;$B13,'Cleaned Responses'!$1:$82,MATCH(BT$1,'Cleaned Responses'!$1:$1,0),FALSE)/100</f>
        <v>#N/A</v>
      </c>
      <c r="BU13" t="e">
        <f>VLOOKUP($A13&amp;$B13,'Cleaned Responses'!$1:$82,MATCH(BU$1,'Cleaned Responses'!$1:$1,0),FALSE)/100</f>
        <v>#N/A</v>
      </c>
      <c r="BV13" t="e">
        <f>VLOOKUP($A13&amp;$B13,'Cleaned Responses'!$1:$82,MATCH(BV$1,'Cleaned Responses'!$1:$1,0),FALSE)/100</f>
        <v>#N/A</v>
      </c>
      <c r="BW13" t="e">
        <f>VLOOKUP($A13&amp;$B13,'Cleaned Responses'!$1:$82,MATCH(BW$1,'Cleaned Responses'!$1:$1,0),FALSE)/100</f>
        <v>#N/A</v>
      </c>
      <c r="BX13" t="e">
        <f>VLOOKUP($A13&amp;$B13,'Cleaned Responses'!$1:$82,MATCH(BX$1,'Cleaned Responses'!$1:$1,0),FALSE)/100</f>
        <v>#N/A</v>
      </c>
      <c r="BY13" t="e">
        <f>VLOOKUP($A13&amp;$B13,'Cleaned Responses'!$1:$82,MATCH(BY$1,'Cleaned Responses'!$1:$1,0),FALSE)/100</f>
        <v>#N/A</v>
      </c>
      <c r="BZ13" t="e">
        <f>VLOOKUP($A13&amp;$B13,'Cleaned Responses'!$1:$82,MATCH(BZ$1,'Cleaned Responses'!$1:$1,0),FALSE)/100</f>
        <v>#N/A</v>
      </c>
      <c r="CA13" t="e">
        <f t="shared" si="10"/>
        <v>#N/A</v>
      </c>
      <c r="CB13" t="e">
        <f t="shared" si="11"/>
        <v>#N/A</v>
      </c>
      <c r="CC13" t="e">
        <f t="shared" si="12"/>
        <v>#N/A</v>
      </c>
      <c r="CD13" t="e">
        <f t="shared" si="13"/>
        <v>#N/A</v>
      </c>
      <c r="CE13" t="e">
        <f t="shared" si="14"/>
        <v>#N/A</v>
      </c>
      <c r="CF13" t="e">
        <f t="shared" si="15"/>
        <v>#N/A</v>
      </c>
      <c r="CG13" t="e">
        <f t="shared" si="16"/>
        <v>#N/A</v>
      </c>
      <c r="CH13" t="e">
        <f t="shared" si="17"/>
        <v>#N/A</v>
      </c>
      <c r="CI13" t="e">
        <f t="shared" si="18"/>
        <v>#N/A</v>
      </c>
      <c r="CJ13" t="e">
        <f t="shared" si="19"/>
        <v>#N/A</v>
      </c>
      <c r="CK13" t="e">
        <f t="shared" si="20"/>
        <v>#N/A</v>
      </c>
    </row>
    <row r="14" spans="1:89" ht="21" customHeight="1" x14ac:dyDescent="0.25">
      <c r="A14" s="163"/>
      <c r="B14" s="6"/>
      <c r="C14" s="6" t="e">
        <f>VLOOKUP($A14&amp;$B14,'Cleaned Responses'!$1:$82,MATCH($C$1,'Cleaned Responses'!$1:$1,0),FALSE)</f>
        <v>#N/A</v>
      </c>
      <c r="D14" s="6" t="e">
        <f>VLOOKUP($A14&amp;$B14,'Cleaned Responses'!$1:$82,MATCH(D$1,'Cleaned Responses'!$1:$1,0),FALSE)</f>
        <v>#N/A</v>
      </c>
      <c r="E14" s="6" t="e">
        <f>VLOOKUP($A14&amp;$B14,'Cleaned Responses'!$1:$82,MATCH(E$1,'Cleaned Responses'!$1:$1,0),FALSE)</f>
        <v>#N/A</v>
      </c>
      <c r="F14" s="6" t="e">
        <f>VLOOKUP($A14&amp;$B14,'Cleaned Responses'!$1:$82,MATCH(F$1,'Cleaned Responses'!$1:$1,0),FALSE)</f>
        <v>#N/A</v>
      </c>
      <c r="G14" s="6" t="e">
        <f t="shared" si="0"/>
        <v>#N/A</v>
      </c>
      <c r="H14" s="6" t="e">
        <f>VLOOKUP($A14&amp;$B14,'Cleaned Responses'!$1:$82,MATCH(H$1,'Cleaned Responses'!$1:$1,0),FALSE)</f>
        <v>#N/A</v>
      </c>
      <c r="I14" s="6" t="e">
        <f>VLOOKUP($A14&amp;$B14,'Cleaned Responses'!$1:$82,MATCH(I$1,'Cleaned Responses'!$1:$1,0),FALSE)</f>
        <v>#N/A</v>
      </c>
      <c r="J14" s="6" t="e">
        <f>VLOOKUP($A14&amp;$B14,'Cleaned Responses'!$1:$82,MATCH(J$1,'Cleaned Responses'!$1:$1,0),FALSE)</f>
        <v>#N/A</v>
      </c>
      <c r="K14" s="6" t="e">
        <f>VLOOKUP($A14&amp;$B14,'Cleaned Responses'!$1:$82,MATCH(K$1,'Cleaned Responses'!$1:$1,0),FALSE)</f>
        <v>#N/A</v>
      </c>
      <c r="L14" s="6" t="e">
        <f>VLOOKUP($A14&amp;$B14,'Cleaned Responses'!$1:$82,MATCH(L$1,'Cleaned Responses'!$1:$1,0),FALSE)</f>
        <v>#N/A</v>
      </c>
      <c r="M14" s="6" t="e">
        <f>VLOOKUP($A14&amp;$B14,'Cleaned Responses'!$1:$82,MATCH(M$1,'Cleaned Responses'!$1:$1,0),FALSE)</f>
        <v>#N/A</v>
      </c>
      <c r="N14" s="6" t="e">
        <f>VLOOKUP($A14&amp;$B14,'Cleaned Responses'!$1:$82,MATCH(N$1,'Cleaned Responses'!$1:$1,0),FALSE)</f>
        <v>#N/A</v>
      </c>
      <c r="O14" s="6" t="e">
        <f>VLOOKUP($A14&amp;$B14,'Cleaned Responses'!$1:$82,MATCH(O$1,'Cleaned Responses'!$1:$1,0),FALSE)</f>
        <v>#N/A</v>
      </c>
      <c r="P14" s="6" t="e">
        <f>VLOOKUP($A14&amp;$B14,'Cleaned Responses'!$1:$82,MATCH(P$1,'Cleaned Responses'!$1:$1,0),FALSE)</f>
        <v>#N/A</v>
      </c>
      <c r="Q14" s="6" t="e">
        <f>VLOOKUP($A14&amp;$B14,'Cleaned Responses'!$1:$82,MATCH(Q$1,'Cleaned Responses'!$1:$1,0),FALSE)</f>
        <v>#VALUE!</v>
      </c>
      <c r="R14" s="8" t="e">
        <f t="shared" si="1"/>
        <v>#N/A</v>
      </c>
      <c r="S14" s="8" t="e">
        <f t="shared" si="2"/>
        <v>#N/A</v>
      </c>
      <c r="T14" s="8" t="e">
        <f t="shared" si="3"/>
        <v>#N/A</v>
      </c>
      <c r="U14" s="6"/>
      <c r="V14" s="6"/>
      <c r="W14" s="6"/>
      <c r="X14" s="6"/>
      <c r="Y14" s="8" t="e">
        <f t="shared" si="4"/>
        <v>#N/A</v>
      </c>
      <c r="Z14" s="6" t="e">
        <f>VLOOKUP($A14&amp;$B14,'Cleaned Responses'!$1:$82,MATCH(Z$1,'Cleaned Responses'!$1:$1,0),FALSE)</f>
        <v>#N/A</v>
      </c>
      <c r="AA14" s="6" t="e">
        <f>VLOOKUP($A14&amp;$B14,'Cleaned Responses'!$1:$82,MATCH(AA$1,'Cleaned Responses'!$1:$1,0),FALSE)</f>
        <v>#N/A</v>
      </c>
      <c r="AB14" s="9" t="e">
        <f t="shared" si="21"/>
        <v>#N/A</v>
      </c>
      <c r="AC14" s="9" t="e">
        <f t="shared" si="5"/>
        <v>#N/A</v>
      </c>
      <c r="AD14" s="6" t="e">
        <f>VLOOKUP($A14&amp;$B14,'Cleaned Responses'!$1:$82,MATCH(AD$1,'Cleaned Responses'!$1:$1,0),FALSE)</f>
        <v>#N/A</v>
      </c>
      <c r="AE14" s="6" t="e">
        <f>VLOOKUP($A14&amp;$B14,'Cleaned Responses'!$1:$82,MATCH(AE$1,'Cleaned Responses'!$1:$1,0),FALSE)</f>
        <v>#N/A</v>
      </c>
      <c r="AF14" s="6" t="e">
        <f>VLOOKUP($A14&amp;$B14,'Cleaned Responses'!$1:$82,MATCH(AF$1,'Cleaned Responses'!$1:$1,0),FALSE)</f>
        <v>#N/A</v>
      </c>
      <c r="AG14" s="6" t="e">
        <f>VLOOKUP($A14&amp;$B14,'Cleaned Responses'!$1:$82,MATCH(AG$1,'Cleaned Responses'!$1:$1,0),FALSE)</f>
        <v>#N/A</v>
      </c>
      <c r="AH14" s="6" t="e">
        <f>VLOOKUP($A14&amp;$B14,'Cleaned Responses'!$1:$82,MATCH(AH$1,'Cleaned Responses'!$1:$1,0),FALSE)</f>
        <v>#N/A</v>
      </c>
      <c r="AI14" s="6" t="e">
        <f>VLOOKUP($A14&amp;$B14,'Cleaned Responses'!$1:$82,MATCH(AI$1,'Cleaned Responses'!$1:$1,0),FALSE)</f>
        <v>#N/A</v>
      </c>
      <c r="AJ14" s="6" t="e">
        <f>VLOOKUP($A14&amp;$B14,'Cleaned Responses'!$1:$82,MATCH(AJ$1,'Cleaned Responses'!$1:$1,0),FALSE)</f>
        <v>#N/A</v>
      </c>
      <c r="AK14" s="6" t="e">
        <f>VLOOKUP($A14&amp;$B14,'Cleaned Responses'!$1:$82,MATCH(AK$1,'Cleaned Responses'!$1:$1,0),FALSE)</f>
        <v>#N/A</v>
      </c>
      <c r="AL14" s="6" t="e">
        <f t="shared" si="6"/>
        <v>#N/A</v>
      </c>
      <c r="AM14" s="7" t="e">
        <f>VLOOKUP($A14&amp;$B14,'Cleaned Responses'!$1:$82,MATCH(AM$1,'Cleaned Responses'!$1:$1,0),FALSE)/100</f>
        <v>#N/A</v>
      </c>
      <c r="AN14" s="7" t="e">
        <f>VLOOKUP($A14&amp;$B14,'Cleaned Responses'!$1:$82,MATCH(AN$1,'Cleaned Responses'!$1:$1,0),FALSE)/100</f>
        <v>#N/A</v>
      </c>
      <c r="AO14" s="7" t="e">
        <f>VLOOKUP($A14&amp;$B14,'Cleaned Responses'!$1:$82,MATCH(AO$1,'Cleaned Responses'!$1:$1,0),FALSE)/100</f>
        <v>#N/A</v>
      </c>
      <c r="AP14" s="7" t="e">
        <f>VLOOKUP($A14&amp;$B14,'Cleaned Responses'!$1:$82,MATCH(AP$1,'Cleaned Responses'!$1:$1,0),FALSE)/100</f>
        <v>#N/A</v>
      </c>
      <c r="AQ14" s="7" t="e">
        <f>VLOOKUP($A14&amp;$B14,'Cleaned Responses'!$1:$82,MATCH(AQ$1,'Cleaned Responses'!$1:$1,0),FALSE)/100</f>
        <v>#N/A</v>
      </c>
      <c r="AR14" s="7" t="e">
        <f>VLOOKUP($A14&amp;$B14,'Cleaned Responses'!$1:$82,MATCH(AR$1,'Cleaned Responses'!$1:$1,0),FALSE)/100</f>
        <v>#N/A</v>
      </c>
      <c r="AS14" s="7" t="e">
        <f>VLOOKUP($A14&amp;$B14,'Cleaned Responses'!$1:$82,MATCH(AS$1,'Cleaned Responses'!$1:$1,0),FALSE)/100</f>
        <v>#N/A</v>
      </c>
      <c r="AT14" s="7" t="e">
        <f>VLOOKUP($A14&amp;$B14,'Cleaned Responses'!$1:$82,MATCH(AT$1,'Cleaned Responses'!$1:$1,0),FALSE)/100</f>
        <v>#N/A</v>
      </c>
      <c r="AU14" s="7" t="e">
        <f>VLOOKUP($A14&amp;$B14,'Cleaned Responses'!$1:$82,MATCH(AU$1,'Cleaned Responses'!$1:$1,0),FALSE)/100</f>
        <v>#N/A</v>
      </c>
      <c r="AV14" s="7" t="e">
        <f>VLOOKUP($A14&amp;$B14,'Cleaned Responses'!$1:$82,MATCH(AV$1,'Cleaned Responses'!$1:$1,0),FALSE)/100</f>
        <v>#N/A</v>
      </c>
      <c r="AW14" s="7" t="e">
        <f>VLOOKUP($A14&amp;$B14,'Cleaned Responses'!$1:$82,MATCH(AW$1,'Cleaned Responses'!$1:$1,0),FALSE)/100</f>
        <v>#N/A</v>
      </c>
      <c r="AX14" s="7" t="e">
        <f>VLOOKUP($A14&amp;$B14,'Cleaned Responses'!$1:$82,MATCH(AX$1,'Cleaned Responses'!$1:$1,0),FALSE)/100</f>
        <v>#N/A</v>
      </c>
      <c r="AY14" s="7" t="e">
        <f>VLOOKUP($A14&amp;$B14,'Cleaned Responses'!$1:$82,MATCH(AY$1,'Cleaned Responses'!$1:$1,0),FALSE)/100</f>
        <v>#N/A</v>
      </c>
      <c r="AZ14" s="7" t="e">
        <f>VLOOKUP($A14&amp;$B14,'Cleaned Responses'!$1:$82,MATCH(AZ$1,'Cleaned Responses'!$1:$1,0),FALSE)/100</f>
        <v>#N/A</v>
      </c>
      <c r="BA14" s="7" t="e">
        <f>VLOOKUP($A14&amp;$B14,'Cleaned Responses'!$1:$82,MATCH(BA$1,'Cleaned Responses'!$1:$1,0),FALSE)/100</f>
        <v>#N/A</v>
      </c>
      <c r="BB14" s="7" t="e">
        <f>VLOOKUP($A14&amp;$B14,'Cleaned Responses'!$1:$82,MATCH(BB$1,'Cleaned Responses'!$1:$1,0),FALSE)/100</f>
        <v>#N/A</v>
      </c>
      <c r="BC14" s="7" t="e">
        <f>VLOOKUP($A14&amp;$B14,'Cleaned Responses'!$1:$82,MATCH(BC$1,'Cleaned Responses'!$1:$1,0),FALSE)/100</f>
        <v>#N/A</v>
      </c>
      <c r="BD14" s="7" t="e">
        <f>VLOOKUP($A14&amp;$B14,'Cleaned Responses'!$1:$82,MATCH(BD$1,'Cleaned Responses'!$1:$1,0),FALSE)/100</f>
        <v>#N/A</v>
      </c>
      <c r="BE14" s="7" t="e">
        <f>VLOOKUP($A14&amp;$B14,'Cleaned Responses'!$1:$82,MATCH(BE$1,'Cleaned Responses'!$1:$1,0),FALSE)/100</f>
        <v>#N/A</v>
      </c>
      <c r="BF14" s="6"/>
      <c r="BG14" s="6" t="e">
        <f>VLOOKUP($A14&amp;$B14,'Cleaned Responses'!$1:$82,MATCH(BG$1,'Cleaned Responses'!$1:$1,0),FALSE)</f>
        <v>#N/A</v>
      </c>
      <c r="BH14" s="6" t="e">
        <f>VLOOKUP($A14&amp;$B14,'Cleaned Responses'!$1:$82,MATCH(BH$1,'Cleaned Responses'!$1:$1,0),FALSE)</f>
        <v>#N/A</v>
      </c>
      <c r="BI14" t="e">
        <f>VLOOKUP($A14&amp;$B14,'Cleaned Responses'!$1:$82,MATCH(BI$1,'Cleaned Responses'!$1:$1,0),FALSE)/100</f>
        <v>#N/A</v>
      </c>
      <c r="BJ14" t="e">
        <f>VLOOKUP($A14&amp;$B14,'Cleaned Responses'!$1:$82,MATCH(BJ$1,'Cleaned Responses'!$1:$1,0),FALSE)/100</f>
        <v>#N/A</v>
      </c>
      <c r="BK14" t="e">
        <f>VLOOKUP($A14&amp;$B14,'Cleaned Responses'!$1:$82,MATCH(BK$1,'Cleaned Responses'!$1:$1,0),FALSE)/100</f>
        <v>#N/A</v>
      </c>
      <c r="BL14" t="e">
        <f t="shared" si="7"/>
        <v>#N/A</v>
      </c>
      <c r="BM14" t="e">
        <f t="shared" si="8"/>
        <v>#N/A</v>
      </c>
      <c r="BN14" t="e">
        <f t="shared" si="9"/>
        <v>#N/A</v>
      </c>
      <c r="BO14" t="e">
        <f>VLOOKUP($A14&amp;$B14,'Cleaned Responses'!$1:$82,MATCH(BO$1,'Cleaned Responses'!$1:$1,0),FALSE)/100</f>
        <v>#N/A</v>
      </c>
      <c r="BP14" t="e">
        <f>VLOOKUP($A14&amp;$B14,'Cleaned Responses'!$1:$82,MATCH(BP$1,'Cleaned Responses'!$1:$1,0),FALSE)/100</f>
        <v>#N/A</v>
      </c>
      <c r="BQ14" t="e">
        <f>VLOOKUP($A14&amp;$B14,'Cleaned Responses'!$1:$82,MATCH(BQ$1,'Cleaned Responses'!$1:$1,0),FALSE)/100</f>
        <v>#N/A</v>
      </c>
      <c r="BR14" t="e">
        <f>VLOOKUP($A14&amp;$B14,'Cleaned Responses'!$1:$82,MATCH(BR$1,'Cleaned Responses'!$1:$1,0),FALSE)/100</f>
        <v>#N/A</v>
      </c>
      <c r="BS14" t="e">
        <f>VLOOKUP($A14&amp;$B14,'Cleaned Responses'!$1:$82,MATCH(BS$1,'Cleaned Responses'!$1:$1,0),FALSE)/100</f>
        <v>#N/A</v>
      </c>
      <c r="BT14" t="e">
        <f>VLOOKUP($A14&amp;$B14,'Cleaned Responses'!$1:$82,MATCH(BT$1,'Cleaned Responses'!$1:$1,0),FALSE)/100</f>
        <v>#N/A</v>
      </c>
      <c r="BU14" t="e">
        <f>VLOOKUP($A14&amp;$B14,'Cleaned Responses'!$1:$82,MATCH(BU$1,'Cleaned Responses'!$1:$1,0),FALSE)/100</f>
        <v>#N/A</v>
      </c>
      <c r="BV14" t="e">
        <f>VLOOKUP($A14&amp;$B14,'Cleaned Responses'!$1:$82,MATCH(BV$1,'Cleaned Responses'!$1:$1,0),FALSE)/100</f>
        <v>#N/A</v>
      </c>
      <c r="BW14" t="e">
        <f>VLOOKUP($A14&amp;$B14,'Cleaned Responses'!$1:$82,MATCH(BW$1,'Cleaned Responses'!$1:$1,0),FALSE)/100</f>
        <v>#N/A</v>
      </c>
      <c r="BX14" t="e">
        <f>VLOOKUP($A14&amp;$B14,'Cleaned Responses'!$1:$82,MATCH(BX$1,'Cleaned Responses'!$1:$1,0),FALSE)/100</f>
        <v>#N/A</v>
      </c>
      <c r="BY14" t="e">
        <f>VLOOKUP($A14&amp;$B14,'Cleaned Responses'!$1:$82,MATCH(BY$1,'Cleaned Responses'!$1:$1,0),FALSE)/100</f>
        <v>#N/A</v>
      </c>
      <c r="BZ14" t="e">
        <f>VLOOKUP($A14&amp;$B14,'Cleaned Responses'!$1:$82,MATCH(BZ$1,'Cleaned Responses'!$1:$1,0),FALSE)/100</f>
        <v>#N/A</v>
      </c>
      <c r="CA14" t="e">
        <f t="shared" si="10"/>
        <v>#N/A</v>
      </c>
      <c r="CB14" t="e">
        <f t="shared" si="11"/>
        <v>#N/A</v>
      </c>
      <c r="CC14" t="e">
        <f t="shared" si="12"/>
        <v>#N/A</v>
      </c>
      <c r="CD14" t="e">
        <f t="shared" si="13"/>
        <v>#N/A</v>
      </c>
      <c r="CE14" t="e">
        <f t="shared" si="14"/>
        <v>#N/A</v>
      </c>
      <c r="CF14" t="e">
        <f t="shared" si="15"/>
        <v>#N/A</v>
      </c>
      <c r="CG14" t="e">
        <f t="shared" si="16"/>
        <v>#N/A</v>
      </c>
      <c r="CH14" t="e">
        <f t="shared" si="17"/>
        <v>#N/A</v>
      </c>
      <c r="CI14" t="e">
        <f t="shared" si="18"/>
        <v>#N/A</v>
      </c>
      <c r="CJ14" t="e">
        <f t="shared" si="19"/>
        <v>#N/A</v>
      </c>
      <c r="CK14" t="e">
        <f t="shared" si="20"/>
        <v>#N/A</v>
      </c>
    </row>
    <row r="15" spans="1:89" ht="21" customHeight="1" x14ac:dyDescent="0.25">
      <c r="A15" s="163"/>
      <c r="B15" s="6"/>
      <c r="C15" s="6" t="e">
        <f>VLOOKUP($A15&amp;$B15,'Cleaned Responses'!$1:$82,MATCH($C$1,'Cleaned Responses'!$1:$1,0),FALSE)</f>
        <v>#N/A</v>
      </c>
      <c r="D15" s="6" t="e">
        <f>VLOOKUP($A15&amp;$B15,'Cleaned Responses'!$1:$82,MATCH(D$1,'Cleaned Responses'!$1:$1,0),FALSE)</f>
        <v>#N/A</v>
      </c>
      <c r="E15" s="6" t="e">
        <f>VLOOKUP($A15&amp;$B15,'Cleaned Responses'!$1:$82,MATCH(E$1,'Cleaned Responses'!$1:$1,0),FALSE)</f>
        <v>#N/A</v>
      </c>
      <c r="F15" s="6" t="e">
        <f>VLOOKUP($A15&amp;$B15,'Cleaned Responses'!$1:$82,MATCH(F$1,'Cleaned Responses'!$1:$1,0),FALSE)</f>
        <v>#N/A</v>
      </c>
      <c r="G15" s="6" t="e">
        <f t="shared" si="0"/>
        <v>#N/A</v>
      </c>
      <c r="H15" s="6" t="e">
        <f>VLOOKUP($A15&amp;$B15,'Cleaned Responses'!$1:$82,MATCH(H$1,'Cleaned Responses'!$1:$1,0),FALSE)</f>
        <v>#N/A</v>
      </c>
      <c r="I15" s="6" t="e">
        <f>VLOOKUP($A15&amp;$B15,'Cleaned Responses'!$1:$82,MATCH(I$1,'Cleaned Responses'!$1:$1,0),FALSE)</f>
        <v>#N/A</v>
      </c>
      <c r="J15" s="6" t="e">
        <f>VLOOKUP($A15&amp;$B15,'Cleaned Responses'!$1:$82,MATCH(J$1,'Cleaned Responses'!$1:$1,0),FALSE)</f>
        <v>#N/A</v>
      </c>
      <c r="K15" s="6" t="e">
        <f>VLOOKUP($A15&amp;$B15,'Cleaned Responses'!$1:$82,MATCH(K$1,'Cleaned Responses'!$1:$1,0),FALSE)</f>
        <v>#N/A</v>
      </c>
      <c r="L15" s="6" t="e">
        <f>VLOOKUP($A15&amp;$B15,'Cleaned Responses'!$1:$82,MATCH(L$1,'Cleaned Responses'!$1:$1,0),FALSE)</f>
        <v>#N/A</v>
      </c>
      <c r="M15" s="6" t="e">
        <f>VLOOKUP($A15&amp;$B15,'Cleaned Responses'!$1:$82,MATCH(M$1,'Cleaned Responses'!$1:$1,0),FALSE)</f>
        <v>#N/A</v>
      </c>
      <c r="N15" s="6" t="e">
        <f>VLOOKUP($A15&amp;$B15,'Cleaned Responses'!$1:$82,MATCH(N$1,'Cleaned Responses'!$1:$1,0),FALSE)</f>
        <v>#N/A</v>
      </c>
      <c r="O15" s="6" t="e">
        <f>VLOOKUP($A15&amp;$B15,'Cleaned Responses'!$1:$82,MATCH(O$1,'Cleaned Responses'!$1:$1,0),FALSE)</f>
        <v>#N/A</v>
      </c>
      <c r="P15" s="6" t="e">
        <f>VLOOKUP($A15&amp;$B15,'Cleaned Responses'!$1:$82,MATCH(P$1,'Cleaned Responses'!$1:$1,0),FALSE)</f>
        <v>#N/A</v>
      </c>
      <c r="Q15" s="6" t="e">
        <f>VLOOKUP($A15&amp;$B15,'Cleaned Responses'!$1:$82,MATCH(Q$1,'Cleaned Responses'!$1:$1,0),FALSE)</f>
        <v>#VALUE!</v>
      </c>
      <c r="R15" s="8" t="e">
        <f t="shared" si="1"/>
        <v>#N/A</v>
      </c>
      <c r="S15" s="8" t="e">
        <f t="shared" si="2"/>
        <v>#N/A</v>
      </c>
      <c r="T15" s="8" t="e">
        <f t="shared" si="3"/>
        <v>#N/A</v>
      </c>
      <c r="U15" s="6"/>
      <c r="V15" s="6"/>
      <c r="W15" s="6"/>
      <c r="X15" s="6"/>
      <c r="Y15" s="8" t="e">
        <f t="shared" si="4"/>
        <v>#N/A</v>
      </c>
      <c r="Z15" s="6" t="e">
        <f>VLOOKUP($A15&amp;$B15,'Cleaned Responses'!$1:$82,MATCH(Z$1,'Cleaned Responses'!$1:$1,0),FALSE)</f>
        <v>#N/A</v>
      </c>
      <c r="AA15" s="6" t="e">
        <f>VLOOKUP($A15&amp;$B15,'Cleaned Responses'!$1:$82,MATCH(AA$1,'Cleaned Responses'!$1:$1,0),FALSE)</f>
        <v>#N/A</v>
      </c>
      <c r="AB15" s="9" t="e">
        <f t="shared" si="21"/>
        <v>#N/A</v>
      </c>
      <c r="AC15" s="9" t="e">
        <f t="shared" si="5"/>
        <v>#N/A</v>
      </c>
      <c r="AD15" s="6" t="e">
        <f>VLOOKUP($A15&amp;$B15,'Cleaned Responses'!$1:$82,MATCH(AD$1,'Cleaned Responses'!$1:$1,0),FALSE)</f>
        <v>#N/A</v>
      </c>
      <c r="AE15" s="6" t="e">
        <f>VLOOKUP($A15&amp;$B15,'Cleaned Responses'!$1:$82,MATCH(AE$1,'Cleaned Responses'!$1:$1,0),FALSE)</f>
        <v>#N/A</v>
      </c>
      <c r="AF15" s="6" t="e">
        <f>VLOOKUP($A15&amp;$B15,'Cleaned Responses'!$1:$82,MATCH(AF$1,'Cleaned Responses'!$1:$1,0),FALSE)</f>
        <v>#N/A</v>
      </c>
      <c r="AG15" s="6" t="e">
        <f>VLOOKUP($A15&amp;$B15,'Cleaned Responses'!$1:$82,MATCH(AG$1,'Cleaned Responses'!$1:$1,0),FALSE)</f>
        <v>#N/A</v>
      </c>
      <c r="AH15" s="6" t="e">
        <f>VLOOKUP($A15&amp;$B15,'Cleaned Responses'!$1:$82,MATCH(AH$1,'Cleaned Responses'!$1:$1,0),FALSE)</f>
        <v>#N/A</v>
      </c>
      <c r="AI15" s="6" t="e">
        <f>VLOOKUP($A15&amp;$B15,'Cleaned Responses'!$1:$82,MATCH(AI$1,'Cleaned Responses'!$1:$1,0),FALSE)</f>
        <v>#N/A</v>
      </c>
      <c r="AJ15" s="6" t="e">
        <f>VLOOKUP($A15&amp;$B15,'Cleaned Responses'!$1:$82,MATCH(AJ$1,'Cleaned Responses'!$1:$1,0),FALSE)</f>
        <v>#N/A</v>
      </c>
      <c r="AK15" s="6" t="e">
        <f>VLOOKUP($A15&amp;$B15,'Cleaned Responses'!$1:$82,MATCH(AK$1,'Cleaned Responses'!$1:$1,0),FALSE)</f>
        <v>#N/A</v>
      </c>
      <c r="AL15" s="6" t="e">
        <f t="shared" si="6"/>
        <v>#N/A</v>
      </c>
      <c r="AM15" s="7" t="e">
        <f>VLOOKUP($A15&amp;$B15,'Cleaned Responses'!$1:$82,MATCH(AM$1,'Cleaned Responses'!$1:$1,0),FALSE)/100</f>
        <v>#N/A</v>
      </c>
      <c r="AN15" s="7" t="e">
        <f>VLOOKUP($A15&amp;$B15,'Cleaned Responses'!$1:$82,MATCH(AN$1,'Cleaned Responses'!$1:$1,0),FALSE)/100</f>
        <v>#N/A</v>
      </c>
      <c r="AO15" s="7" t="e">
        <f>VLOOKUP($A15&amp;$B15,'Cleaned Responses'!$1:$82,MATCH(AO$1,'Cleaned Responses'!$1:$1,0),FALSE)/100</f>
        <v>#N/A</v>
      </c>
      <c r="AP15" s="7" t="e">
        <f>VLOOKUP($A15&amp;$B15,'Cleaned Responses'!$1:$82,MATCH(AP$1,'Cleaned Responses'!$1:$1,0),FALSE)/100</f>
        <v>#N/A</v>
      </c>
      <c r="AQ15" s="7" t="e">
        <f>VLOOKUP($A15&amp;$B15,'Cleaned Responses'!$1:$82,MATCH(AQ$1,'Cleaned Responses'!$1:$1,0),FALSE)/100</f>
        <v>#N/A</v>
      </c>
      <c r="AR15" s="7" t="e">
        <f>VLOOKUP($A15&amp;$B15,'Cleaned Responses'!$1:$82,MATCH(AR$1,'Cleaned Responses'!$1:$1,0),FALSE)/100</f>
        <v>#N/A</v>
      </c>
      <c r="AS15" s="7" t="e">
        <f>VLOOKUP($A15&amp;$B15,'Cleaned Responses'!$1:$82,MATCH(AS$1,'Cleaned Responses'!$1:$1,0),FALSE)/100</f>
        <v>#N/A</v>
      </c>
      <c r="AT15" s="7" t="e">
        <f>VLOOKUP($A15&amp;$B15,'Cleaned Responses'!$1:$82,MATCH(AT$1,'Cleaned Responses'!$1:$1,0),FALSE)/100</f>
        <v>#N/A</v>
      </c>
      <c r="AU15" s="7" t="e">
        <f>VLOOKUP($A15&amp;$B15,'Cleaned Responses'!$1:$82,MATCH(AU$1,'Cleaned Responses'!$1:$1,0),FALSE)/100</f>
        <v>#N/A</v>
      </c>
      <c r="AV15" s="7" t="e">
        <f>VLOOKUP($A15&amp;$B15,'Cleaned Responses'!$1:$82,MATCH(AV$1,'Cleaned Responses'!$1:$1,0),FALSE)/100</f>
        <v>#N/A</v>
      </c>
      <c r="AW15" s="7" t="e">
        <f>VLOOKUP($A15&amp;$B15,'Cleaned Responses'!$1:$82,MATCH(AW$1,'Cleaned Responses'!$1:$1,0),FALSE)/100</f>
        <v>#N/A</v>
      </c>
      <c r="AX15" s="7" t="e">
        <f>VLOOKUP($A15&amp;$B15,'Cleaned Responses'!$1:$82,MATCH(AX$1,'Cleaned Responses'!$1:$1,0),FALSE)/100</f>
        <v>#N/A</v>
      </c>
      <c r="AY15" s="7" t="e">
        <f>VLOOKUP($A15&amp;$B15,'Cleaned Responses'!$1:$82,MATCH(AY$1,'Cleaned Responses'!$1:$1,0),FALSE)/100</f>
        <v>#N/A</v>
      </c>
      <c r="AZ15" s="7" t="e">
        <f>VLOOKUP($A15&amp;$B15,'Cleaned Responses'!$1:$82,MATCH(AZ$1,'Cleaned Responses'!$1:$1,0),FALSE)/100</f>
        <v>#N/A</v>
      </c>
      <c r="BA15" s="7" t="e">
        <f>VLOOKUP($A15&amp;$B15,'Cleaned Responses'!$1:$82,MATCH(BA$1,'Cleaned Responses'!$1:$1,0),FALSE)/100</f>
        <v>#N/A</v>
      </c>
      <c r="BB15" s="7" t="e">
        <f>VLOOKUP($A15&amp;$B15,'Cleaned Responses'!$1:$82,MATCH(BB$1,'Cleaned Responses'!$1:$1,0),FALSE)/100</f>
        <v>#N/A</v>
      </c>
      <c r="BC15" s="7" t="e">
        <f>VLOOKUP($A15&amp;$B15,'Cleaned Responses'!$1:$82,MATCH(BC$1,'Cleaned Responses'!$1:$1,0),FALSE)/100</f>
        <v>#N/A</v>
      </c>
      <c r="BD15" s="7" t="e">
        <f>VLOOKUP($A15&amp;$B15,'Cleaned Responses'!$1:$82,MATCH(BD$1,'Cleaned Responses'!$1:$1,0),FALSE)/100</f>
        <v>#N/A</v>
      </c>
      <c r="BE15" s="7" t="e">
        <f>VLOOKUP($A15&amp;$B15,'Cleaned Responses'!$1:$82,MATCH(BE$1,'Cleaned Responses'!$1:$1,0),FALSE)/100</f>
        <v>#N/A</v>
      </c>
      <c r="BF15" s="7"/>
      <c r="BG15" s="6" t="e">
        <f>VLOOKUP($A15&amp;$B15,'Cleaned Responses'!$1:$82,MATCH(BG$1,'Cleaned Responses'!$1:$1,0),FALSE)</f>
        <v>#N/A</v>
      </c>
      <c r="BH15" s="6" t="e">
        <f>VLOOKUP($A15&amp;$B15,'Cleaned Responses'!$1:$82,MATCH(BH$1,'Cleaned Responses'!$1:$1,0),FALSE)</f>
        <v>#N/A</v>
      </c>
      <c r="BI15" t="e">
        <f>VLOOKUP($A15&amp;$B15,'Cleaned Responses'!$1:$82,MATCH(BI$1,'Cleaned Responses'!$1:$1,0),FALSE)/100</f>
        <v>#N/A</v>
      </c>
      <c r="BJ15" t="e">
        <f>VLOOKUP($A15&amp;$B15,'Cleaned Responses'!$1:$82,MATCH(BJ$1,'Cleaned Responses'!$1:$1,0),FALSE)/100</f>
        <v>#N/A</v>
      </c>
      <c r="BK15" t="e">
        <f>VLOOKUP($A15&amp;$B15,'Cleaned Responses'!$1:$82,MATCH(BK$1,'Cleaned Responses'!$1:$1,0),FALSE)/100</f>
        <v>#N/A</v>
      </c>
      <c r="BL15" t="e">
        <f t="shared" si="7"/>
        <v>#N/A</v>
      </c>
      <c r="BM15" t="e">
        <f t="shared" si="8"/>
        <v>#N/A</v>
      </c>
      <c r="BN15" t="e">
        <f t="shared" si="9"/>
        <v>#N/A</v>
      </c>
      <c r="BO15" t="e">
        <f>VLOOKUP($A15&amp;$B15,'Cleaned Responses'!$1:$82,MATCH(BO$1,'Cleaned Responses'!$1:$1,0),FALSE)/100</f>
        <v>#N/A</v>
      </c>
      <c r="BP15" t="e">
        <f>VLOOKUP($A15&amp;$B15,'Cleaned Responses'!$1:$82,MATCH(BP$1,'Cleaned Responses'!$1:$1,0),FALSE)/100</f>
        <v>#N/A</v>
      </c>
      <c r="BQ15" t="e">
        <f>VLOOKUP($A15&amp;$B15,'Cleaned Responses'!$1:$82,MATCH(BQ$1,'Cleaned Responses'!$1:$1,0),FALSE)/100</f>
        <v>#N/A</v>
      </c>
      <c r="BR15" t="e">
        <f>VLOOKUP($A15&amp;$B15,'Cleaned Responses'!$1:$82,MATCH(BR$1,'Cleaned Responses'!$1:$1,0),FALSE)/100</f>
        <v>#N/A</v>
      </c>
      <c r="BS15" t="e">
        <f>VLOOKUP($A15&amp;$B15,'Cleaned Responses'!$1:$82,MATCH(BS$1,'Cleaned Responses'!$1:$1,0),FALSE)/100</f>
        <v>#N/A</v>
      </c>
      <c r="BT15" t="e">
        <f>VLOOKUP($A15&amp;$B15,'Cleaned Responses'!$1:$82,MATCH(BT$1,'Cleaned Responses'!$1:$1,0),FALSE)/100</f>
        <v>#N/A</v>
      </c>
      <c r="BU15" t="e">
        <f>VLOOKUP($A15&amp;$B15,'Cleaned Responses'!$1:$82,MATCH(BU$1,'Cleaned Responses'!$1:$1,0),FALSE)/100</f>
        <v>#N/A</v>
      </c>
      <c r="BV15" t="e">
        <f>VLOOKUP($A15&amp;$B15,'Cleaned Responses'!$1:$82,MATCH(BV$1,'Cleaned Responses'!$1:$1,0),FALSE)/100</f>
        <v>#N/A</v>
      </c>
      <c r="BW15" t="e">
        <f>VLOOKUP($A15&amp;$B15,'Cleaned Responses'!$1:$82,MATCH(BW$1,'Cleaned Responses'!$1:$1,0),FALSE)/100</f>
        <v>#N/A</v>
      </c>
      <c r="BX15" t="e">
        <f>VLOOKUP($A15&amp;$B15,'Cleaned Responses'!$1:$82,MATCH(BX$1,'Cleaned Responses'!$1:$1,0),FALSE)/100</f>
        <v>#N/A</v>
      </c>
      <c r="BY15" t="e">
        <f>VLOOKUP($A15&amp;$B15,'Cleaned Responses'!$1:$82,MATCH(BY$1,'Cleaned Responses'!$1:$1,0),FALSE)/100</f>
        <v>#N/A</v>
      </c>
      <c r="BZ15" t="e">
        <f>VLOOKUP($A15&amp;$B15,'Cleaned Responses'!$1:$82,MATCH(BZ$1,'Cleaned Responses'!$1:$1,0),FALSE)/100</f>
        <v>#N/A</v>
      </c>
      <c r="CA15" t="e">
        <f t="shared" si="10"/>
        <v>#N/A</v>
      </c>
      <c r="CB15" t="e">
        <f t="shared" si="11"/>
        <v>#N/A</v>
      </c>
      <c r="CC15" t="e">
        <f t="shared" si="12"/>
        <v>#N/A</v>
      </c>
      <c r="CD15" t="e">
        <f t="shared" si="13"/>
        <v>#N/A</v>
      </c>
      <c r="CE15" t="e">
        <f t="shared" si="14"/>
        <v>#N/A</v>
      </c>
      <c r="CF15" t="e">
        <f t="shared" si="15"/>
        <v>#N/A</v>
      </c>
      <c r="CG15" t="e">
        <f t="shared" si="16"/>
        <v>#N/A</v>
      </c>
      <c r="CH15" t="e">
        <f t="shared" si="17"/>
        <v>#N/A</v>
      </c>
      <c r="CI15" t="e">
        <f t="shared" si="18"/>
        <v>#N/A</v>
      </c>
      <c r="CJ15" t="e">
        <f t="shared" si="19"/>
        <v>#N/A</v>
      </c>
      <c r="CK15" t="e">
        <f t="shared" si="20"/>
        <v>#N/A</v>
      </c>
    </row>
    <row r="16" spans="1:89" ht="21" customHeight="1" x14ac:dyDescent="0.25">
      <c r="A16" s="163"/>
      <c r="B16" s="6"/>
      <c r="C16" s="6" t="e">
        <f>VLOOKUP($A16&amp;$B16,'Cleaned Responses'!$1:$82,MATCH($C$1,'Cleaned Responses'!$1:$1,0),FALSE)</f>
        <v>#N/A</v>
      </c>
      <c r="D16" s="6" t="e">
        <f>VLOOKUP($A16&amp;$B16,'Cleaned Responses'!$1:$82,MATCH(D$1,'Cleaned Responses'!$1:$1,0),FALSE)</f>
        <v>#N/A</v>
      </c>
      <c r="E16" s="6" t="e">
        <f>VLOOKUP($A16&amp;$B16,'Cleaned Responses'!$1:$82,MATCH(E$1,'Cleaned Responses'!$1:$1,0),FALSE)</f>
        <v>#N/A</v>
      </c>
      <c r="F16" s="6" t="e">
        <f>VLOOKUP($A16&amp;$B16,'Cleaned Responses'!$1:$82,MATCH(F$1,'Cleaned Responses'!$1:$1,0),FALSE)</f>
        <v>#N/A</v>
      </c>
      <c r="G16" s="6" t="e">
        <f t="shared" si="0"/>
        <v>#N/A</v>
      </c>
      <c r="H16" s="6" t="e">
        <f>VLOOKUP($A16&amp;$B16,'Cleaned Responses'!$1:$82,MATCH(H$1,'Cleaned Responses'!$1:$1,0),FALSE)</f>
        <v>#N/A</v>
      </c>
      <c r="I16" s="6" t="e">
        <f>VLOOKUP($A16&amp;$B16,'Cleaned Responses'!$1:$82,MATCH(I$1,'Cleaned Responses'!$1:$1,0),FALSE)</f>
        <v>#N/A</v>
      </c>
      <c r="J16" s="6" t="e">
        <f>VLOOKUP($A16&amp;$B16,'Cleaned Responses'!$1:$82,MATCH(J$1,'Cleaned Responses'!$1:$1,0),FALSE)</f>
        <v>#N/A</v>
      </c>
      <c r="K16" s="6" t="e">
        <f>VLOOKUP($A16&amp;$B16,'Cleaned Responses'!$1:$82,MATCH(K$1,'Cleaned Responses'!$1:$1,0),FALSE)</f>
        <v>#N/A</v>
      </c>
      <c r="L16" s="6" t="e">
        <f>VLOOKUP($A16&amp;$B16,'Cleaned Responses'!$1:$82,MATCH(L$1,'Cleaned Responses'!$1:$1,0),FALSE)</f>
        <v>#N/A</v>
      </c>
      <c r="M16" s="6" t="e">
        <f>VLOOKUP($A16&amp;$B16,'Cleaned Responses'!$1:$82,MATCH(M$1,'Cleaned Responses'!$1:$1,0),FALSE)</f>
        <v>#N/A</v>
      </c>
      <c r="N16" s="6" t="e">
        <f>VLOOKUP($A16&amp;$B16,'Cleaned Responses'!$1:$82,MATCH(N$1,'Cleaned Responses'!$1:$1,0),FALSE)</f>
        <v>#N/A</v>
      </c>
      <c r="O16" s="6" t="e">
        <f>VLOOKUP($A16&amp;$B16,'Cleaned Responses'!$1:$82,MATCH(O$1,'Cleaned Responses'!$1:$1,0),FALSE)</f>
        <v>#N/A</v>
      </c>
      <c r="P16" s="6" t="e">
        <f>VLOOKUP($A16&amp;$B16,'Cleaned Responses'!$1:$82,MATCH(P$1,'Cleaned Responses'!$1:$1,0),FALSE)</f>
        <v>#N/A</v>
      </c>
      <c r="Q16" s="6" t="e">
        <f>VLOOKUP($A16&amp;$B16,'Cleaned Responses'!$1:$82,MATCH(Q$1,'Cleaned Responses'!$1:$1,0),FALSE)</f>
        <v>#VALUE!</v>
      </c>
      <c r="R16" s="8" t="e">
        <f t="shared" si="1"/>
        <v>#N/A</v>
      </c>
      <c r="S16" s="8" t="e">
        <f t="shared" si="2"/>
        <v>#N/A</v>
      </c>
      <c r="T16" s="8" t="e">
        <f t="shared" si="3"/>
        <v>#N/A</v>
      </c>
      <c r="U16" s="6"/>
      <c r="V16" s="6"/>
      <c r="W16" s="6"/>
      <c r="X16" s="6"/>
      <c r="Y16" s="8" t="e">
        <f t="shared" si="4"/>
        <v>#N/A</v>
      </c>
      <c r="Z16" s="6" t="e">
        <f>VLOOKUP($A16&amp;$B16,'Cleaned Responses'!$1:$82,MATCH(Z$1,'Cleaned Responses'!$1:$1,0),FALSE)</f>
        <v>#N/A</v>
      </c>
      <c r="AA16" s="6" t="e">
        <f>VLOOKUP($A16&amp;$B16,'Cleaned Responses'!$1:$82,MATCH(AA$1,'Cleaned Responses'!$1:$1,0),FALSE)</f>
        <v>#N/A</v>
      </c>
      <c r="AB16" s="9" t="e">
        <f t="shared" si="21"/>
        <v>#N/A</v>
      </c>
      <c r="AC16" s="9" t="e">
        <f t="shared" si="5"/>
        <v>#N/A</v>
      </c>
      <c r="AD16" s="6" t="e">
        <f>VLOOKUP($A16&amp;$B16,'Cleaned Responses'!$1:$82,MATCH(AD$1,'Cleaned Responses'!$1:$1,0),FALSE)</f>
        <v>#N/A</v>
      </c>
      <c r="AE16" s="6" t="e">
        <f>VLOOKUP($A16&amp;$B16,'Cleaned Responses'!$1:$82,MATCH(AE$1,'Cleaned Responses'!$1:$1,0),FALSE)</f>
        <v>#N/A</v>
      </c>
      <c r="AF16" s="6" t="e">
        <f>VLOOKUP($A16&amp;$B16,'Cleaned Responses'!$1:$82,MATCH(AF$1,'Cleaned Responses'!$1:$1,0),FALSE)</f>
        <v>#N/A</v>
      </c>
      <c r="AG16" s="6" t="e">
        <f>VLOOKUP($A16&amp;$B16,'Cleaned Responses'!$1:$82,MATCH(AG$1,'Cleaned Responses'!$1:$1,0),FALSE)</f>
        <v>#N/A</v>
      </c>
      <c r="AH16" s="6" t="e">
        <f>VLOOKUP($A16&amp;$B16,'Cleaned Responses'!$1:$82,MATCH(AH$1,'Cleaned Responses'!$1:$1,0),FALSE)</f>
        <v>#N/A</v>
      </c>
      <c r="AI16" s="6" t="e">
        <f>VLOOKUP($A16&amp;$B16,'Cleaned Responses'!$1:$82,MATCH(AI$1,'Cleaned Responses'!$1:$1,0),FALSE)</f>
        <v>#N/A</v>
      </c>
      <c r="AJ16" s="6" t="e">
        <f>VLOOKUP($A16&amp;$B16,'Cleaned Responses'!$1:$82,MATCH(AJ$1,'Cleaned Responses'!$1:$1,0),FALSE)</f>
        <v>#N/A</v>
      </c>
      <c r="AK16" s="6" t="e">
        <f>VLOOKUP($A16&amp;$B16,'Cleaned Responses'!$1:$82,MATCH(AK$1,'Cleaned Responses'!$1:$1,0),FALSE)</f>
        <v>#N/A</v>
      </c>
      <c r="AL16" s="6" t="e">
        <f t="shared" si="6"/>
        <v>#N/A</v>
      </c>
      <c r="AM16" s="7" t="e">
        <f>VLOOKUP($A16&amp;$B16,'Cleaned Responses'!$1:$82,MATCH(AM$1,'Cleaned Responses'!$1:$1,0),FALSE)/100</f>
        <v>#N/A</v>
      </c>
      <c r="AN16" s="7" t="e">
        <f>VLOOKUP($A16&amp;$B16,'Cleaned Responses'!$1:$82,MATCH(AN$1,'Cleaned Responses'!$1:$1,0),FALSE)/100</f>
        <v>#N/A</v>
      </c>
      <c r="AO16" s="7" t="e">
        <f>VLOOKUP($A16&amp;$B16,'Cleaned Responses'!$1:$82,MATCH(AO$1,'Cleaned Responses'!$1:$1,0),FALSE)/100</f>
        <v>#N/A</v>
      </c>
      <c r="AP16" s="7" t="e">
        <f>VLOOKUP($A16&amp;$B16,'Cleaned Responses'!$1:$82,MATCH(AP$1,'Cleaned Responses'!$1:$1,0),FALSE)/100</f>
        <v>#N/A</v>
      </c>
      <c r="AQ16" s="7" t="e">
        <f>VLOOKUP($A16&amp;$B16,'Cleaned Responses'!$1:$82,MATCH(AQ$1,'Cleaned Responses'!$1:$1,0),FALSE)/100</f>
        <v>#N/A</v>
      </c>
      <c r="AR16" s="7" t="e">
        <f>VLOOKUP($A16&amp;$B16,'Cleaned Responses'!$1:$82,MATCH(AR$1,'Cleaned Responses'!$1:$1,0),FALSE)/100</f>
        <v>#N/A</v>
      </c>
      <c r="AS16" s="7" t="e">
        <f>VLOOKUP($A16&amp;$B16,'Cleaned Responses'!$1:$82,MATCH(AS$1,'Cleaned Responses'!$1:$1,0),FALSE)/100</f>
        <v>#N/A</v>
      </c>
      <c r="AT16" s="7" t="e">
        <f>VLOOKUP($A16&amp;$B16,'Cleaned Responses'!$1:$82,MATCH(AT$1,'Cleaned Responses'!$1:$1,0),FALSE)/100</f>
        <v>#N/A</v>
      </c>
      <c r="AU16" s="7" t="e">
        <f>VLOOKUP($A16&amp;$B16,'Cleaned Responses'!$1:$82,MATCH(AU$1,'Cleaned Responses'!$1:$1,0),FALSE)/100</f>
        <v>#N/A</v>
      </c>
      <c r="AV16" s="7" t="e">
        <f>VLOOKUP($A16&amp;$B16,'Cleaned Responses'!$1:$82,MATCH(AV$1,'Cleaned Responses'!$1:$1,0),FALSE)/100</f>
        <v>#N/A</v>
      </c>
      <c r="AW16" s="7" t="e">
        <f>VLOOKUP($A16&amp;$B16,'Cleaned Responses'!$1:$82,MATCH(AW$1,'Cleaned Responses'!$1:$1,0),FALSE)/100</f>
        <v>#N/A</v>
      </c>
      <c r="AX16" s="7" t="e">
        <f>VLOOKUP($A16&amp;$B16,'Cleaned Responses'!$1:$82,MATCH(AX$1,'Cleaned Responses'!$1:$1,0),FALSE)/100</f>
        <v>#N/A</v>
      </c>
      <c r="AY16" s="7" t="e">
        <f>VLOOKUP($A16&amp;$B16,'Cleaned Responses'!$1:$82,MATCH(AY$1,'Cleaned Responses'!$1:$1,0),FALSE)/100</f>
        <v>#N/A</v>
      </c>
      <c r="AZ16" s="7" t="e">
        <f>VLOOKUP($A16&amp;$B16,'Cleaned Responses'!$1:$82,MATCH(AZ$1,'Cleaned Responses'!$1:$1,0),FALSE)/100</f>
        <v>#N/A</v>
      </c>
      <c r="BA16" s="7" t="e">
        <f>VLOOKUP($A16&amp;$B16,'Cleaned Responses'!$1:$82,MATCH(BA$1,'Cleaned Responses'!$1:$1,0),FALSE)/100</f>
        <v>#N/A</v>
      </c>
      <c r="BB16" s="7" t="e">
        <f>VLOOKUP($A16&amp;$B16,'Cleaned Responses'!$1:$82,MATCH(BB$1,'Cleaned Responses'!$1:$1,0),FALSE)/100</f>
        <v>#N/A</v>
      </c>
      <c r="BC16" s="7" t="e">
        <f>VLOOKUP($A16&amp;$B16,'Cleaned Responses'!$1:$82,MATCH(BC$1,'Cleaned Responses'!$1:$1,0),FALSE)/100</f>
        <v>#N/A</v>
      </c>
      <c r="BD16" s="7" t="e">
        <f>VLOOKUP($A16&amp;$B16,'Cleaned Responses'!$1:$82,MATCH(BD$1,'Cleaned Responses'!$1:$1,0),FALSE)/100</f>
        <v>#N/A</v>
      </c>
      <c r="BE16" s="7" t="e">
        <f>VLOOKUP($A16&amp;$B16,'Cleaned Responses'!$1:$82,MATCH(BE$1,'Cleaned Responses'!$1:$1,0),FALSE)/100</f>
        <v>#N/A</v>
      </c>
      <c r="BF16" s="7"/>
      <c r="BG16" s="6" t="e">
        <f>VLOOKUP($A16&amp;$B16,'Cleaned Responses'!$1:$82,MATCH(BG$1,'Cleaned Responses'!$1:$1,0),FALSE)</f>
        <v>#N/A</v>
      </c>
      <c r="BH16" s="6" t="e">
        <f>VLOOKUP($A16&amp;$B16,'Cleaned Responses'!$1:$82,MATCH(BH$1,'Cleaned Responses'!$1:$1,0),FALSE)</f>
        <v>#N/A</v>
      </c>
      <c r="BI16" t="e">
        <f>VLOOKUP($A16&amp;$B16,'Cleaned Responses'!$1:$82,MATCH(BI$1,'Cleaned Responses'!$1:$1,0),FALSE)/100</f>
        <v>#N/A</v>
      </c>
      <c r="BJ16" t="e">
        <f>VLOOKUP($A16&amp;$B16,'Cleaned Responses'!$1:$82,MATCH(BJ$1,'Cleaned Responses'!$1:$1,0),FALSE)/100</f>
        <v>#N/A</v>
      </c>
      <c r="BK16" t="e">
        <f>VLOOKUP($A16&amp;$B16,'Cleaned Responses'!$1:$82,MATCH(BK$1,'Cleaned Responses'!$1:$1,0),FALSE)/100</f>
        <v>#N/A</v>
      </c>
      <c r="BL16" t="e">
        <f t="shared" si="7"/>
        <v>#N/A</v>
      </c>
      <c r="BM16" t="e">
        <f t="shared" si="8"/>
        <v>#N/A</v>
      </c>
      <c r="BN16" t="e">
        <f t="shared" si="9"/>
        <v>#N/A</v>
      </c>
      <c r="BO16" t="e">
        <f>VLOOKUP($A16&amp;$B16,'Cleaned Responses'!$1:$82,MATCH(BO$1,'Cleaned Responses'!$1:$1,0),FALSE)/100</f>
        <v>#N/A</v>
      </c>
      <c r="BP16" t="e">
        <f>VLOOKUP($A16&amp;$B16,'Cleaned Responses'!$1:$82,MATCH(BP$1,'Cleaned Responses'!$1:$1,0),FALSE)/100</f>
        <v>#N/A</v>
      </c>
      <c r="BQ16" t="e">
        <f>VLOOKUP($A16&amp;$B16,'Cleaned Responses'!$1:$82,MATCH(BQ$1,'Cleaned Responses'!$1:$1,0),FALSE)/100</f>
        <v>#N/A</v>
      </c>
      <c r="BR16" t="e">
        <f>VLOOKUP($A16&amp;$B16,'Cleaned Responses'!$1:$82,MATCH(BR$1,'Cleaned Responses'!$1:$1,0),FALSE)/100</f>
        <v>#N/A</v>
      </c>
      <c r="BS16" t="e">
        <f>VLOOKUP($A16&amp;$B16,'Cleaned Responses'!$1:$82,MATCH(BS$1,'Cleaned Responses'!$1:$1,0),FALSE)/100</f>
        <v>#N/A</v>
      </c>
      <c r="BT16" t="e">
        <f>VLOOKUP($A16&amp;$B16,'Cleaned Responses'!$1:$82,MATCH(BT$1,'Cleaned Responses'!$1:$1,0),FALSE)/100</f>
        <v>#N/A</v>
      </c>
      <c r="BU16" t="e">
        <f>VLOOKUP($A16&amp;$B16,'Cleaned Responses'!$1:$82,MATCH(BU$1,'Cleaned Responses'!$1:$1,0),FALSE)/100</f>
        <v>#N/A</v>
      </c>
      <c r="BV16" t="e">
        <f>VLOOKUP($A16&amp;$B16,'Cleaned Responses'!$1:$82,MATCH(BV$1,'Cleaned Responses'!$1:$1,0),FALSE)/100</f>
        <v>#N/A</v>
      </c>
      <c r="BW16" t="e">
        <f>VLOOKUP($A16&amp;$B16,'Cleaned Responses'!$1:$82,MATCH(BW$1,'Cleaned Responses'!$1:$1,0),FALSE)/100</f>
        <v>#N/A</v>
      </c>
      <c r="BX16" t="e">
        <f>VLOOKUP($A16&amp;$B16,'Cleaned Responses'!$1:$82,MATCH(BX$1,'Cleaned Responses'!$1:$1,0),FALSE)/100</f>
        <v>#N/A</v>
      </c>
      <c r="BY16" t="e">
        <f>VLOOKUP($A16&amp;$B16,'Cleaned Responses'!$1:$82,MATCH(BY$1,'Cleaned Responses'!$1:$1,0),FALSE)/100</f>
        <v>#N/A</v>
      </c>
      <c r="BZ16" t="e">
        <f>VLOOKUP($A16&amp;$B16,'Cleaned Responses'!$1:$82,MATCH(BZ$1,'Cleaned Responses'!$1:$1,0),FALSE)/100</f>
        <v>#N/A</v>
      </c>
      <c r="CA16" t="e">
        <f t="shared" si="10"/>
        <v>#N/A</v>
      </c>
      <c r="CB16" t="e">
        <f t="shared" si="11"/>
        <v>#N/A</v>
      </c>
      <c r="CC16" t="e">
        <f t="shared" si="12"/>
        <v>#N/A</v>
      </c>
      <c r="CD16" t="e">
        <f t="shared" si="13"/>
        <v>#N/A</v>
      </c>
      <c r="CE16" t="e">
        <f t="shared" si="14"/>
        <v>#N/A</v>
      </c>
      <c r="CF16" t="e">
        <f t="shared" si="15"/>
        <v>#N/A</v>
      </c>
      <c r="CG16" t="e">
        <f t="shared" si="16"/>
        <v>#N/A</v>
      </c>
      <c r="CH16" t="e">
        <f t="shared" si="17"/>
        <v>#N/A</v>
      </c>
      <c r="CI16" t="e">
        <f t="shared" si="18"/>
        <v>#N/A</v>
      </c>
      <c r="CJ16" t="e">
        <f t="shared" si="19"/>
        <v>#N/A</v>
      </c>
      <c r="CK16" t="e">
        <f t="shared" si="20"/>
        <v>#N/A</v>
      </c>
    </row>
    <row r="17" spans="1:89" ht="21" customHeight="1" x14ac:dyDescent="0.25">
      <c r="A17" s="163"/>
      <c r="B17" s="6"/>
      <c r="C17" s="6" t="e">
        <f>VLOOKUP($A17&amp;$B17,'Cleaned Responses'!$1:$82,MATCH($C$1,'Cleaned Responses'!$1:$1,0),FALSE)</f>
        <v>#N/A</v>
      </c>
      <c r="D17" s="6" t="e">
        <f>VLOOKUP($A17&amp;$B17,'Cleaned Responses'!$1:$82,MATCH(D$1,'Cleaned Responses'!$1:$1,0),FALSE)</f>
        <v>#N/A</v>
      </c>
      <c r="E17" s="6" t="e">
        <f>VLOOKUP($A17&amp;$B17,'Cleaned Responses'!$1:$82,MATCH(E$1,'Cleaned Responses'!$1:$1,0),FALSE)</f>
        <v>#N/A</v>
      </c>
      <c r="F17" s="6" t="e">
        <f>VLOOKUP($A17&amp;$B17,'Cleaned Responses'!$1:$82,MATCH(F$1,'Cleaned Responses'!$1:$1,0),FALSE)</f>
        <v>#N/A</v>
      </c>
      <c r="G17" s="6" t="e">
        <f t="shared" si="0"/>
        <v>#N/A</v>
      </c>
      <c r="H17" s="6" t="e">
        <f>VLOOKUP($A17&amp;$B17,'Cleaned Responses'!$1:$82,MATCH(H$1,'Cleaned Responses'!$1:$1,0),FALSE)</f>
        <v>#N/A</v>
      </c>
      <c r="I17" s="6" t="e">
        <f>VLOOKUP($A17&amp;$B17,'Cleaned Responses'!$1:$82,MATCH(I$1,'Cleaned Responses'!$1:$1,0),FALSE)</f>
        <v>#N/A</v>
      </c>
      <c r="J17" s="6" t="e">
        <f>VLOOKUP($A17&amp;$B17,'Cleaned Responses'!$1:$82,MATCH(J$1,'Cleaned Responses'!$1:$1,0),FALSE)</f>
        <v>#N/A</v>
      </c>
      <c r="K17" s="6" t="e">
        <f>VLOOKUP($A17&amp;$B17,'Cleaned Responses'!$1:$82,MATCH(K$1,'Cleaned Responses'!$1:$1,0),FALSE)</f>
        <v>#N/A</v>
      </c>
      <c r="L17" s="6" t="e">
        <f>VLOOKUP($A17&amp;$B17,'Cleaned Responses'!$1:$82,MATCH(L$1,'Cleaned Responses'!$1:$1,0),FALSE)</f>
        <v>#N/A</v>
      </c>
      <c r="M17" s="6" t="e">
        <f>VLOOKUP($A17&amp;$B17,'Cleaned Responses'!$1:$82,MATCH(M$1,'Cleaned Responses'!$1:$1,0),FALSE)</f>
        <v>#N/A</v>
      </c>
      <c r="N17" s="6" t="e">
        <f>VLOOKUP($A17&amp;$B17,'Cleaned Responses'!$1:$82,MATCH(N$1,'Cleaned Responses'!$1:$1,0),FALSE)</f>
        <v>#N/A</v>
      </c>
      <c r="O17" s="6" t="e">
        <f>VLOOKUP($A17&amp;$B17,'Cleaned Responses'!$1:$82,MATCH(O$1,'Cleaned Responses'!$1:$1,0),FALSE)</f>
        <v>#N/A</v>
      </c>
      <c r="P17" s="6" t="e">
        <f>VLOOKUP($A17&amp;$B17,'Cleaned Responses'!$1:$82,MATCH(P$1,'Cleaned Responses'!$1:$1,0),FALSE)</f>
        <v>#N/A</v>
      </c>
      <c r="Q17" s="6" t="e">
        <f>VLOOKUP($A17&amp;$B17,'Cleaned Responses'!$1:$82,MATCH(Q$1,'Cleaned Responses'!$1:$1,0),FALSE)</f>
        <v>#VALUE!</v>
      </c>
      <c r="R17" s="8" t="e">
        <f t="shared" si="1"/>
        <v>#N/A</v>
      </c>
      <c r="S17" s="8" t="e">
        <f t="shared" si="2"/>
        <v>#N/A</v>
      </c>
      <c r="T17" s="8" t="e">
        <f t="shared" si="3"/>
        <v>#N/A</v>
      </c>
      <c r="U17" s="6"/>
      <c r="V17" s="6"/>
      <c r="W17" s="6"/>
      <c r="X17" s="6"/>
      <c r="Y17" s="8" t="e">
        <f t="shared" si="4"/>
        <v>#N/A</v>
      </c>
      <c r="Z17" s="6" t="e">
        <f>VLOOKUP($A17&amp;$B17,'Cleaned Responses'!$1:$82,MATCH(Z$1,'Cleaned Responses'!$1:$1,0),FALSE)</f>
        <v>#N/A</v>
      </c>
      <c r="AA17" s="6" t="e">
        <f>VLOOKUP($A17&amp;$B17,'Cleaned Responses'!$1:$82,MATCH(AA$1,'Cleaned Responses'!$1:$1,0),FALSE)</f>
        <v>#N/A</v>
      </c>
      <c r="AB17" s="9" t="e">
        <f t="shared" si="21"/>
        <v>#N/A</v>
      </c>
      <c r="AC17" s="9" t="e">
        <f t="shared" si="5"/>
        <v>#N/A</v>
      </c>
      <c r="AD17" s="6" t="e">
        <f>VLOOKUP($A17&amp;$B17,'Cleaned Responses'!$1:$82,MATCH(AD$1,'Cleaned Responses'!$1:$1,0),FALSE)</f>
        <v>#N/A</v>
      </c>
      <c r="AE17" s="6" t="e">
        <f>VLOOKUP($A17&amp;$B17,'Cleaned Responses'!$1:$82,MATCH(AE$1,'Cleaned Responses'!$1:$1,0),FALSE)</f>
        <v>#N/A</v>
      </c>
      <c r="AF17" s="6" t="e">
        <f>VLOOKUP($A17&amp;$B17,'Cleaned Responses'!$1:$82,MATCH(AF$1,'Cleaned Responses'!$1:$1,0),FALSE)</f>
        <v>#N/A</v>
      </c>
      <c r="AG17" s="6" t="e">
        <f>VLOOKUP($A17&amp;$B17,'Cleaned Responses'!$1:$82,MATCH(AG$1,'Cleaned Responses'!$1:$1,0),FALSE)</f>
        <v>#N/A</v>
      </c>
      <c r="AH17" s="6" t="e">
        <f>VLOOKUP($A17&amp;$B17,'Cleaned Responses'!$1:$82,MATCH(AH$1,'Cleaned Responses'!$1:$1,0),FALSE)</f>
        <v>#N/A</v>
      </c>
      <c r="AI17" s="6" t="e">
        <f>VLOOKUP($A17&amp;$B17,'Cleaned Responses'!$1:$82,MATCH(AI$1,'Cleaned Responses'!$1:$1,0),FALSE)</f>
        <v>#N/A</v>
      </c>
      <c r="AJ17" s="6" t="e">
        <f>VLOOKUP($A17&amp;$B17,'Cleaned Responses'!$1:$82,MATCH(AJ$1,'Cleaned Responses'!$1:$1,0),FALSE)</f>
        <v>#N/A</v>
      </c>
      <c r="AK17" s="6" t="e">
        <f>VLOOKUP($A17&amp;$B17,'Cleaned Responses'!$1:$82,MATCH(AK$1,'Cleaned Responses'!$1:$1,0),FALSE)</f>
        <v>#N/A</v>
      </c>
      <c r="AL17" s="6" t="e">
        <f t="shared" si="6"/>
        <v>#N/A</v>
      </c>
      <c r="AM17" s="7" t="e">
        <f>VLOOKUP($A17&amp;$B17,'Cleaned Responses'!$1:$82,MATCH(AM$1,'Cleaned Responses'!$1:$1,0),FALSE)/100</f>
        <v>#N/A</v>
      </c>
      <c r="AN17" s="7" t="e">
        <f>VLOOKUP($A17&amp;$B17,'Cleaned Responses'!$1:$82,MATCH(AN$1,'Cleaned Responses'!$1:$1,0),FALSE)/100</f>
        <v>#N/A</v>
      </c>
      <c r="AO17" s="7" t="e">
        <f>VLOOKUP($A17&amp;$B17,'Cleaned Responses'!$1:$82,MATCH(AO$1,'Cleaned Responses'!$1:$1,0),FALSE)/100</f>
        <v>#N/A</v>
      </c>
      <c r="AP17" s="7" t="e">
        <f>VLOOKUP($A17&amp;$B17,'Cleaned Responses'!$1:$82,MATCH(AP$1,'Cleaned Responses'!$1:$1,0),FALSE)/100</f>
        <v>#N/A</v>
      </c>
      <c r="AQ17" s="7" t="e">
        <f>VLOOKUP($A17&amp;$B17,'Cleaned Responses'!$1:$82,MATCH(AQ$1,'Cleaned Responses'!$1:$1,0),FALSE)/100</f>
        <v>#N/A</v>
      </c>
      <c r="AR17" s="7" t="e">
        <f>VLOOKUP($A17&amp;$B17,'Cleaned Responses'!$1:$82,MATCH(AR$1,'Cleaned Responses'!$1:$1,0),FALSE)/100</f>
        <v>#N/A</v>
      </c>
      <c r="AS17" s="7" t="e">
        <f>VLOOKUP($A17&amp;$B17,'Cleaned Responses'!$1:$82,MATCH(AS$1,'Cleaned Responses'!$1:$1,0),FALSE)/100</f>
        <v>#N/A</v>
      </c>
      <c r="AT17" s="7" t="e">
        <f>VLOOKUP($A17&amp;$B17,'Cleaned Responses'!$1:$82,MATCH(AT$1,'Cleaned Responses'!$1:$1,0),FALSE)/100</f>
        <v>#N/A</v>
      </c>
      <c r="AU17" s="7" t="e">
        <f>VLOOKUP($A17&amp;$B17,'Cleaned Responses'!$1:$82,MATCH(AU$1,'Cleaned Responses'!$1:$1,0),FALSE)/100</f>
        <v>#N/A</v>
      </c>
      <c r="AV17" s="7" t="e">
        <f>VLOOKUP($A17&amp;$B17,'Cleaned Responses'!$1:$82,MATCH(AV$1,'Cleaned Responses'!$1:$1,0),FALSE)/100</f>
        <v>#N/A</v>
      </c>
      <c r="AW17" s="7" t="e">
        <f>VLOOKUP($A17&amp;$B17,'Cleaned Responses'!$1:$82,MATCH(AW$1,'Cleaned Responses'!$1:$1,0),FALSE)/100</f>
        <v>#N/A</v>
      </c>
      <c r="AX17" s="7" t="e">
        <f>VLOOKUP($A17&amp;$B17,'Cleaned Responses'!$1:$82,MATCH(AX$1,'Cleaned Responses'!$1:$1,0),FALSE)/100</f>
        <v>#N/A</v>
      </c>
      <c r="AY17" s="7" t="e">
        <f>VLOOKUP($A17&amp;$B17,'Cleaned Responses'!$1:$82,MATCH(AY$1,'Cleaned Responses'!$1:$1,0),FALSE)/100</f>
        <v>#N/A</v>
      </c>
      <c r="AZ17" s="7" t="e">
        <f>VLOOKUP($A17&amp;$B17,'Cleaned Responses'!$1:$82,MATCH(AZ$1,'Cleaned Responses'!$1:$1,0),FALSE)/100</f>
        <v>#N/A</v>
      </c>
      <c r="BA17" s="7" t="e">
        <f>VLOOKUP($A17&amp;$B17,'Cleaned Responses'!$1:$82,MATCH(BA$1,'Cleaned Responses'!$1:$1,0),FALSE)/100</f>
        <v>#N/A</v>
      </c>
      <c r="BB17" s="7" t="e">
        <f>VLOOKUP($A17&amp;$B17,'Cleaned Responses'!$1:$82,MATCH(BB$1,'Cleaned Responses'!$1:$1,0),FALSE)/100</f>
        <v>#N/A</v>
      </c>
      <c r="BC17" s="7" t="e">
        <f>VLOOKUP($A17&amp;$B17,'Cleaned Responses'!$1:$82,MATCH(BC$1,'Cleaned Responses'!$1:$1,0),FALSE)/100</f>
        <v>#N/A</v>
      </c>
      <c r="BD17" s="7" t="e">
        <f>VLOOKUP($A17&amp;$B17,'Cleaned Responses'!$1:$82,MATCH(BD$1,'Cleaned Responses'!$1:$1,0),FALSE)/100</f>
        <v>#N/A</v>
      </c>
      <c r="BE17" s="7" t="e">
        <f>VLOOKUP($A17&amp;$B17,'Cleaned Responses'!$1:$82,MATCH(BE$1,'Cleaned Responses'!$1:$1,0),FALSE)/100</f>
        <v>#N/A</v>
      </c>
      <c r="BF17" s="7"/>
      <c r="BG17" s="6" t="e">
        <f>VLOOKUP($A17&amp;$B17,'Cleaned Responses'!$1:$82,MATCH(BG$1,'Cleaned Responses'!$1:$1,0),FALSE)</f>
        <v>#N/A</v>
      </c>
      <c r="BH17" s="6" t="e">
        <f>VLOOKUP($A17&amp;$B17,'Cleaned Responses'!$1:$82,MATCH(BH$1,'Cleaned Responses'!$1:$1,0),FALSE)</f>
        <v>#N/A</v>
      </c>
      <c r="BI17" t="e">
        <f>VLOOKUP($A17&amp;$B17,'Cleaned Responses'!$1:$82,MATCH(BI$1,'Cleaned Responses'!$1:$1,0),FALSE)/100</f>
        <v>#N/A</v>
      </c>
      <c r="BJ17" t="e">
        <f>VLOOKUP($A17&amp;$B17,'Cleaned Responses'!$1:$82,MATCH(BJ$1,'Cleaned Responses'!$1:$1,0),FALSE)/100</f>
        <v>#N/A</v>
      </c>
      <c r="BK17" t="e">
        <f>VLOOKUP($A17&amp;$B17,'Cleaned Responses'!$1:$82,MATCH(BK$1,'Cleaned Responses'!$1:$1,0),FALSE)/100</f>
        <v>#N/A</v>
      </c>
      <c r="BL17" t="e">
        <f t="shared" si="7"/>
        <v>#N/A</v>
      </c>
      <c r="BM17" t="e">
        <f t="shared" si="8"/>
        <v>#N/A</v>
      </c>
      <c r="BN17" t="e">
        <f t="shared" si="9"/>
        <v>#N/A</v>
      </c>
      <c r="BO17" t="e">
        <f>VLOOKUP($A17&amp;$B17,'Cleaned Responses'!$1:$82,MATCH(BO$1,'Cleaned Responses'!$1:$1,0),FALSE)/100</f>
        <v>#N/A</v>
      </c>
      <c r="BP17" t="e">
        <f>VLOOKUP($A17&amp;$B17,'Cleaned Responses'!$1:$82,MATCH(BP$1,'Cleaned Responses'!$1:$1,0),FALSE)/100</f>
        <v>#N/A</v>
      </c>
      <c r="BQ17" t="e">
        <f>VLOOKUP($A17&amp;$B17,'Cleaned Responses'!$1:$82,MATCH(BQ$1,'Cleaned Responses'!$1:$1,0),FALSE)/100</f>
        <v>#N/A</v>
      </c>
      <c r="BR17" t="e">
        <f>VLOOKUP($A17&amp;$B17,'Cleaned Responses'!$1:$82,MATCH(BR$1,'Cleaned Responses'!$1:$1,0),FALSE)/100</f>
        <v>#N/A</v>
      </c>
      <c r="BS17" t="e">
        <f>VLOOKUP($A17&amp;$B17,'Cleaned Responses'!$1:$82,MATCH(BS$1,'Cleaned Responses'!$1:$1,0),FALSE)/100</f>
        <v>#N/A</v>
      </c>
      <c r="BT17" t="e">
        <f>VLOOKUP($A17&amp;$B17,'Cleaned Responses'!$1:$82,MATCH(BT$1,'Cleaned Responses'!$1:$1,0),FALSE)/100</f>
        <v>#N/A</v>
      </c>
      <c r="BU17" t="e">
        <f>VLOOKUP($A17&amp;$B17,'Cleaned Responses'!$1:$82,MATCH(BU$1,'Cleaned Responses'!$1:$1,0),FALSE)/100</f>
        <v>#N/A</v>
      </c>
      <c r="BV17" t="e">
        <f>VLOOKUP($A17&amp;$B17,'Cleaned Responses'!$1:$82,MATCH(BV$1,'Cleaned Responses'!$1:$1,0),FALSE)/100</f>
        <v>#N/A</v>
      </c>
      <c r="BW17" t="e">
        <f>VLOOKUP($A17&amp;$B17,'Cleaned Responses'!$1:$82,MATCH(BW$1,'Cleaned Responses'!$1:$1,0),FALSE)/100</f>
        <v>#N/A</v>
      </c>
      <c r="BX17" t="e">
        <f>VLOOKUP($A17&amp;$B17,'Cleaned Responses'!$1:$82,MATCH(BX$1,'Cleaned Responses'!$1:$1,0),FALSE)/100</f>
        <v>#N/A</v>
      </c>
      <c r="BY17" t="e">
        <f>VLOOKUP($A17&amp;$B17,'Cleaned Responses'!$1:$82,MATCH(BY$1,'Cleaned Responses'!$1:$1,0),FALSE)/100</f>
        <v>#N/A</v>
      </c>
      <c r="BZ17" t="e">
        <f>VLOOKUP($A17&amp;$B17,'Cleaned Responses'!$1:$82,MATCH(BZ$1,'Cleaned Responses'!$1:$1,0),FALSE)/100</f>
        <v>#N/A</v>
      </c>
      <c r="CA17" t="e">
        <f t="shared" si="10"/>
        <v>#N/A</v>
      </c>
      <c r="CB17" t="e">
        <f t="shared" si="11"/>
        <v>#N/A</v>
      </c>
      <c r="CC17" t="e">
        <f t="shared" si="12"/>
        <v>#N/A</v>
      </c>
      <c r="CD17" t="e">
        <f t="shared" si="13"/>
        <v>#N/A</v>
      </c>
      <c r="CE17" t="e">
        <f t="shared" si="14"/>
        <v>#N/A</v>
      </c>
      <c r="CF17" t="e">
        <f t="shared" si="15"/>
        <v>#N/A</v>
      </c>
      <c r="CG17" t="e">
        <f t="shared" si="16"/>
        <v>#N/A</v>
      </c>
      <c r="CH17" t="e">
        <f t="shared" si="17"/>
        <v>#N/A</v>
      </c>
      <c r="CI17" t="e">
        <f t="shared" si="18"/>
        <v>#N/A</v>
      </c>
      <c r="CJ17" t="e">
        <f t="shared" si="19"/>
        <v>#N/A</v>
      </c>
      <c r="CK17" t="e">
        <f t="shared" si="20"/>
        <v>#N/A</v>
      </c>
    </row>
    <row r="18" spans="1:89" ht="20" customHeight="1" x14ac:dyDescent="0.25">
      <c r="A18" s="163"/>
      <c r="B18" s="6"/>
      <c r="C18" s="6" t="e">
        <f>VLOOKUP($A18&amp;$B18,'Cleaned Responses'!$1:$82,MATCH($C$1,'Cleaned Responses'!$1:$1,0),FALSE)</f>
        <v>#N/A</v>
      </c>
      <c r="D18" s="6" t="e">
        <f>VLOOKUP($A18&amp;$B18,'Cleaned Responses'!$1:$82,MATCH(D$1,'Cleaned Responses'!$1:$1,0),FALSE)</f>
        <v>#N/A</v>
      </c>
      <c r="E18" s="6" t="e">
        <f>VLOOKUP($A18&amp;$B18,'Cleaned Responses'!$1:$82,MATCH(E$1,'Cleaned Responses'!$1:$1,0),FALSE)</f>
        <v>#N/A</v>
      </c>
      <c r="F18" s="6" t="e">
        <f>VLOOKUP($A18&amp;$B18,'Cleaned Responses'!$1:$82,MATCH(F$1,'Cleaned Responses'!$1:$1,0),FALSE)</f>
        <v>#N/A</v>
      </c>
      <c r="G18" s="6" t="e">
        <f t="shared" si="0"/>
        <v>#N/A</v>
      </c>
      <c r="H18" s="6" t="e">
        <f>VLOOKUP($A18&amp;$B18,'Cleaned Responses'!$1:$82,MATCH(H$1,'Cleaned Responses'!$1:$1,0),FALSE)</f>
        <v>#N/A</v>
      </c>
      <c r="I18" s="6" t="e">
        <f>VLOOKUP($A18&amp;$B18,'Cleaned Responses'!$1:$82,MATCH(I$1,'Cleaned Responses'!$1:$1,0),FALSE)</f>
        <v>#N/A</v>
      </c>
      <c r="J18" s="6" t="e">
        <f>VLOOKUP($A18&amp;$B18,'Cleaned Responses'!$1:$82,MATCH(J$1,'Cleaned Responses'!$1:$1,0),FALSE)</f>
        <v>#N/A</v>
      </c>
      <c r="K18" s="6" t="e">
        <f>VLOOKUP($A18&amp;$B18,'Cleaned Responses'!$1:$82,MATCH(K$1,'Cleaned Responses'!$1:$1,0),FALSE)</f>
        <v>#N/A</v>
      </c>
      <c r="L18" s="6" t="e">
        <f>VLOOKUP($A18&amp;$B18,'Cleaned Responses'!$1:$82,MATCH(L$1,'Cleaned Responses'!$1:$1,0),FALSE)</f>
        <v>#N/A</v>
      </c>
      <c r="M18" s="6" t="e">
        <f>VLOOKUP($A18&amp;$B18,'Cleaned Responses'!$1:$82,MATCH(M$1,'Cleaned Responses'!$1:$1,0),FALSE)</f>
        <v>#N/A</v>
      </c>
      <c r="N18" s="6" t="e">
        <f>VLOOKUP($A18&amp;$B18,'Cleaned Responses'!$1:$82,MATCH(N$1,'Cleaned Responses'!$1:$1,0),FALSE)</f>
        <v>#N/A</v>
      </c>
      <c r="O18" s="6" t="e">
        <f>VLOOKUP($A18&amp;$B18,'Cleaned Responses'!$1:$82,MATCH(O$1,'Cleaned Responses'!$1:$1,0),FALSE)</f>
        <v>#N/A</v>
      </c>
      <c r="P18" s="6" t="e">
        <f>VLOOKUP($A18&amp;$B18,'Cleaned Responses'!$1:$82,MATCH(P$1,'Cleaned Responses'!$1:$1,0),FALSE)</f>
        <v>#N/A</v>
      </c>
      <c r="Q18" s="6" t="e">
        <f>VLOOKUP($A18&amp;$B18,'Cleaned Responses'!$1:$82,MATCH(Q$1,'Cleaned Responses'!$1:$1,0),FALSE)</f>
        <v>#VALUE!</v>
      </c>
      <c r="R18" s="8" t="e">
        <f t="shared" si="1"/>
        <v>#N/A</v>
      </c>
      <c r="S18" s="8" t="e">
        <f t="shared" si="2"/>
        <v>#N/A</v>
      </c>
      <c r="T18" s="8" t="e">
        <f t="shared" si="3"/>
        <v>#N/A</v>
      </c>
      <c r="U18" s="6"/>
      <c r="V18" s="6"/>
      <c r="W18" s="6"/>
      <c r="X18" s="6"/>
      <c r="Y18" s="8" t="e">
        <f t="shared" si="4"/>
        <v>#N/A</v>
      </c>
      <c r="Z18" s="6" t="e">
        <f>VLOOKUP($A18&amp;$B18,'Cleaned Responses'!$1:$82,MATCH(Z$1,'Cleaned Responses'!$1:$1,0),FALSE)</f>
        <v>#N/A</v>
      </c>
      <c r="AA18" s="6" t="e">
        <f>VLOOKUP($A18&amp;$B18,'Cleaned Responses'!$1:$82,MATCH(AA$1,'Cleaned Responses'!$1:$1,0),FALSE)</f>
        <v>#N/A</v>
      </c>
      <c r="AB18" s="9" t="e">
        <f t="shared" si="21"/>
        <v>#N/A</v>
      </c>
      <c r="AC18" s="9" t="e">
        <f t="shared" si="5"/>
        <v>#N/A</v>
      </c>
      <c r="AD18" s="6" t="e">
        <f>VLOOKUP($A18&amp;$B18,'Cleaned Responses'!$1:$82,MATCH(AD$1,'Cleaned Responses'!$1:$1,0),FALSE)</f>
        <v>#N/A</v>
      </c>
      <c r="AE18" s="6" t="e">
        <f>VLOOKUP($A18&amp;$B18,'Cleaned Responses'!$1:$82,MATCH(AE$1,'Cleaned Responses'!$1:$1,0),FALSE)</f>
        <v>#N/A</v>
      </c>
      <c r="AF18" s="6" t="e">
        <f>VLOOKUP($A18&amp;$B18,'Cleaned Responses'!$1:$82,MATCH(AF$1,'Cleaned Responses'!$1:$1,0),FALSE)</f>
        <v>#N/A</v>
      </c>
      <c r="AG18" s="6" t="e">
        <f>VLOOKUP($A18&amp;$B18,'Cleaned Responses'!$1:$82,MATCH(AG$1,'Cleaned Responses'!$1:$1,0),FALSE)</f>
        <v>#N/A</v>
      </c>
      <c r="AH18" s="6" t="e">
        <f>VLOOKUP($A18&amp;$B18,'Cleaned Responses'!$1:$82,MATCH(AH$1,'Cleaned Responses'!$1:$1,0),FALSE)</f>
        <v>#N/A</v>
      </c>
      <c r="AI18" s="6" t="e">
        <f>VLOOKUP($A18&amp;$B18,'Cleaned Responses'!$1:$82,MATCH(AI$1,'Cleaned Responses'!$1:$1,0),FALSE)</f>
        <v>#N/A</v>
      </c>
      <c r="AJ18" s="6" t="e">
        <f>VLOOKUP($A18&amp;$B18,'Cleaned Responses'!$1:$82,MATCH(AJ$1,'Cleaned Responses'!$1:$1,0),FALSE)</f>
        <v>#N/A</v>
      </c>
      <c r="AK18" s="6" t="e">
        <f>VLOOKUP($A18&amp;$B18,'Cleaned Responses'!$1:$82,MATCH(AK$1,'Cleaned Responses'!$1:$1,0),FALSE)</f>
        <v>#N/A</v>
      </c>
      <c r="AL18" s="6" t="e">
        <f t="shared" si="6"/>
        <v>#N/A</v>
      </c>
      <c r="AM18" s="7" t="e">
        <f>VLOOKUP($A18&amp;$B18,'Cleaned Responses'!$1:$82,MATCH(AM$1,'Cleaned Responses'!$1:$1,0),FALSE)/100</f>
        <v>#N/A</v>
      </c>
      <c r="AN18" s="7" t="e">
        <f>VLOOKUP($A18&amp;$B18,'Cleaned Responses'!$1:$82,MATCH(AN$1,'Cleaned Responses'!$1:$1,0),FALSE)/100</f>
        <v>#N/A</v>
      </c>
      <c r="AO18" s="7" t="e">
        <f>VLOOKUP($A18&amp;$B18,'Cleaned Responses'!$1:$82,MATCH(AO$1,'Cleaned Responses'!$1:$1,0),FALSE)/100</f>
        <v>#N/A</v>
      </c>
      <c r="AP18" s="7" t="e">
        <f>VLOOKUP($A18&amp;$B18,'Cleaned Responses'!$1:$82,MATCH(AP$1,'Cleaned Responses'!$1:$1,0),FALSE)/100</f>
        <v>#N/A</v>
      </c>
      <c r="AQ18" s="7" t="e">
        <f>VLOOKUP($A18&amp;$B18,'Cleaned Responses'!$1:$82,MATCH(AQ$1,'Cleaned Responses'!$1:$1,0),FALSE)/100</f>
        <v>#N/A</v>
      </c>
      <c r="AR18" s="7" t="e">
        <f>VLOOKUP($A18&amp;$B18,'Cleaned Responses'!$1:$82,MATCH(AR$1,'Cleaned Responses'!$1:$1,0),FALSE)/100</f>
        <v>#N/A</v>
      </c>
      <c r="AS18" s="7" t="e">
        <f>VLOOKUP($A18&amp;$B18,'Cleaned Responses'!$1:$82,MATCH(AS$1,'Cleaned Responses'!$1:$1,0),FALSE)/100</f>
        <v>#N/A</v>
      </c>
      <c r="AT18" s="7" t="e">
        <f>VLOOKUP($A18&amp;$B18,'Cleaned Responses'!$1:$82,MATCH(AT$1,'Cleaned Responses'!$1:$1,0),FALSE)/100</f>
        <v>#N/A</v>
      </c>
      <c r="AU18" s="7" t="e">
        <f>VLOOKUP($A18&amp;$B18,'Cleaned Responses'!$1:$82,MATCH(AU$1,'Cleaned Responses'!$1:$1,0),FALSE)/100</f>
        <v>#N/A</v>
      </c>
      <c r="AV18" s="7" t="e">
        <f>VLOOKUP($A18&amp;$B18,'Cleaned Responses'!$1:$82,MATCH(AV$1,'Cleaned Responses'!$1:$1,0),FALSE)/100</f>
        <v>#N/A</v>
      </c>
      <c r="AW18" s="7" t="e">
        <f>VLOOKUP($A18&amp;$B18,'Cleaned Responses'!$1:$82,MATCH(AW$1,'Cleaned Responses'!$1:$1,0),FALSE)/100</f>
        <v>#N/A</v>
      </c>
      <c r="AX18" s="7" t="e">
        <f>VLOOKUP($A18&amp;$B18,'Cleaned Responses'!$1:$82,MATCH(AX$1,'Cleaned Responses'!$1:$1,0),FALSE)/100</f>
        <v>#N/A</v>
      </c>
      <c r="AY18" s="7" t="e">
        <f>VLOOKUP($A18&amp;$B18,'Cleaned Responses'!$1:$82,MATCH(AY$1,'Cleaned Responses'!$1:$1,0),FALSE)/100</f>
        <v>#N/A</v>
      </c>
      <c r="AZ18" s="7" t="e">
        <f>VLOOKUP($A18&amp;$B18,'Cleaned Responses'!$1:$82,MATCH(AZ$1,'Cleaned Responses'!$1:$1,0),FALSE)/100</f>
        <v>#N/A</v>
      </c>
      <c r="BA18" s="7" t="e">
        <f>VLOOKUP($A18&amp;$B18,'Cleaned Responses'!$1:$82,MATCH(BA$1,'Cleaned Responses'!$1:$1,0),FALSE)/100</f>
        <v>#N/A</v>
      </c>
      <c r="BB18" s="7" t="e">
        <f>VLOOKUP($A18&amp;$B18,'Cleaned Responses'!$1:$82,MATCH(BB$1,'Cleaned Responses'!$1:$1,0),FALSE)/100</f>
        <v>#N/A</v>
      </c>
      <c r="BC18" s="7" t="e">
        <f>VLOOKUP($A18&amp;$B18,'Cleaned Responses'!$1:$82,MATCH(BC$1,'Cleaned Responses'!$1:$1,0),FALSE)/100</f>
        <v>#N/A</v>
      </c>
      <c r="BD18" s="7" t="e">
        <f>VLOOKUP($A18&amp;$B18,'Cleaned Responses'!$1:$82,MATCH(BD$1,'Cleaned Responses'!$1:$1,0),FALSE)/100</f>
        <v>#N/A</v>
      </c>
      <c r="BE18" s="7" t="e">
        <f>VLOOKUP($A18&amp;$B18,'Cleaned Responses'!$1:$82,MATCH(BE$1,'Cleaned Responses'!$1:$1,0),FALSE)/100</f>
        <v>#N/A</v>
      </c>
      <c r="BF18" s="7"/>
      <c r="BG18" s="6" t="e">
        <f>VLOOKUP($A18&amp;$B18,'Cleaned Responses'!$1:$82,MATCH(BG$1,'Cleaned Responses'!$1:$1,0),FALSE)</f>
        <v>#N/A</v>
      </c>
      <c r="BH18" s="6" t="e">
        <f>VLOOKUP($A18&amp;$B18,'Cleaned Responses'!$1:$82,MATCH(BH$1,'Cleaned Responses'!$1:$1,0),FALSE)</f>
        <v>#N/A</v>
      </c>
      <c r="BI18" t="e">
        <f>VLOOKUP($A18&amp;$B18,'Cleaned Responses'!$1:$82,MATCH(BI$1,'Cleaned Responses'!$1:$1,0),FALSE)/100</f>
        <v>#N/A</v>
      </c>
      <c r="BJ18" t="e">
        <f>VLOOKUP($A18&amp;$B18,'Cleaned Responses'!$1:$82,MATCH(BJ$1,'Cleaned Responses'!$1:$1,0),FALSE)/100</f>
        <v>#N/A</v>
      </c>
      <c r="BK18" t="e">
        <f>VLOOKUP($A18&amp;$B18,'Cleaned Responses'!$1:$82,MATCH(BK$1,'Cleaned Responses'!$1:$1,0),FALSE)/100</f>
        <v>#N/A</v>
      </c>
      <c r="BL18" t="e">
        <f t="shared" si="7"/>
        <v>#N/A</v>
      </c>
      <c r="BM18" t="e">
        <f t="shared" si="8"/>
        <v>#N/A</v>
      </c>
      <c r="BN18" t="e">
        <f t="shared" si="9"/>
        <v>#N/A</v>
      </c>
      <c r="BO18" t="e">
        <f>VLOOKUP($A18&amp;$B18,'Cleaned Responses'!$1:$82,MATCH(BO$1,'Cleaned Responses'!$1:$1,0),FALSE)/100</f>
        <v>#N/A</v>
      </c>
      <c r="BP18" t="e">
        <f>VLOOKUP($A18&amp;$B18,'Cleaned Responses'!$1:$82,MATCH(BP$1,'Cleaned Responses'!$1:$1,0),FALSE)/100</f>
        <v>#N/A</v>
      </c>
      <c r="BQ18" t="e">
        <f>VLOOKUP($A18&amp;$B18,'Cleaned Responses'!$1:$82,MATCH(BQ$1,'Cleaned Responses'!$1:$1,0),FALSE)/100</f>
        <v>#N/A</v>
      </c>
      <c r="BR18" t="e">
        <f>VLOOKUP($A18&amp;$B18,'Cleaned Responses'!$1:$82,MATCH(BR$1,'Cleaned Responses'!$1:$1,0),FALSE)/100</f>
        <v>#N/A</v>
      </c>
      <c r="BS18" t="e">
        <f>VLOOKUP($A18&amp;$B18,'Cleaned Responses'!$1:$82,MATCH(BS$1,'Cleaned Responses'!$1:$1,0),FALSE)/100</f>
        <v>#N/A</v>
      </c>
      <c r="BT18" t="e">
        <f>VLOOKUP($A18&amp;$B18,'Cleaned Responses'!$1:$82,MATCH(BT$1,'Cleaned Responses'!$1:$1,0),FALSE)/100</f>
        <v>#N/A</v>
      </c>
      <c r="BU18" t="e">
        <f>VLOOKUP($A18&amp;$B18,'Cleaned Responses'!$1:$82,MATCH(BU$1,'Cleaned Responses'!$1:$1,0),FALSE)/100</f>
        <v>#N/A</v>
      </c>
      <c r="BV18" t="e">
        <f>VLOOKUP($A18&amp;$B18,'Cleaned Responses'!$1:$82,MATCH(BV$1,'Cleaned Responses'!$1:$1,0),FALSE)/100</f>
        <v>#N/A</v>
      </c>
      <c r="BW18" t="e">
        <f>VLOOKUP($A18&amp;$B18,'Cleaned Responses'!$1:$82,MATCH(BW$1,'Cleaned Responses'!$1:$1,0),FALSE)/100</f>
        <v>#N/A</v>
      </c>
      <c r="BX18" t="e">
        <f>VLOOKUP($A18&amp;$B18,'Cleaned Responses'!$1:$82,MATCH(BX$1,'Cleaned Responses'!$1:$1,0),FALSE)/100</f>
        <v>#N/A</v>
      </c>
      <c r="BY18" t="e">
        <f>VLOOKUP($A18&amp;$B18,'Cleaned Responses'!$1:$82,MATCH(BY$1,'Cleaned Responses'!$1:$1,0),FALSE)/100</f>
        <v>#N/A</v>
      </c>
      <c r="BZ18" t="e">
        <f>VLOOKUP($A18&amp;$B18,'Cleaned Responses'!$1:$82,MATCH(BZ$1,'Cleaned Responses'!$1:$1,0),FALSE)/100</f>
        <v>#N/A</v>
      </c>
      <c r="CA18" t="e">
        <f t="shared" si="10"/>
        <v>#N/A</v>
      </c>
      <c r="CB18" t="e">
        <f t="shared" si="11"/>
        <v>#N/A</v>
      </c>
      <c r="CC18" t="e">
        <f t="shared" si="12"/>
        <v>#N/A</v>
      </c>
      <c r="CD18" t="e">
        <f t="shared" si="13"/>
        <v>#N/A</v>
      </c>
      <c r="CE18" t="e">
        <f t="shared" si="14"/>
        <v>#N/A</v>
      </c>
      <c r="CF18" t="e">
        <f t="shared" si="15"/>
        <v>#N/A</v>
      </c>
      <c r="CG18" t="e">
        <f t="shared" si="16"/>
        <v>#N/A</v>
      </c>
      <c r="CH18" t="e">
        <f t="shared" si="17"/>
        <v>#N/A</v>
      </c>
      <c r="CI18" t="e">
        <f t="shared" si="18"/>
        <v>#N/A</v>
      </c>
      <c r="CJ18" t="e">
        <f t="shared" si="19"/>
        <v>#N/A</v>
      </c>
      <c r="CK18" t="e">
        <f t="shared" si="20"/>
        <v>#N/A</v>
      </c>
    </row>
    <row r="19" spans="1:89" ht="20" customHeight="1" x14ac:dyDescent="0.25">
      <c r="A19" s="163"/>
      <c r="B19" s="6"/>
      <c r="C19" s="6" t="e">
        <f>VLOOKUP($A19&amp;$B19,'Cleaned Responses'!$1:$82,MATCH($C$1,'Cleaned Responses'!$1:$1,0),FALSE)</f>
        <v>#N/A</v>
      </c>
      <c r="D19" s="6" t="e">
        <f>VLOOKUP($A19&amp;$B19,'Cleaned Responses'!$1:$82,MATCH(D$1,'Cleaned Responses'!$1:$1,0),FALSE)</f>
        <v>#N/A</v>
      </c>
      <c r="E19" s="6" t="e">
        <f>VLOOKUP($A19&amp;$B19,'Cleaned Responses'!$1:$82,MATCH(E$1,'Cleaned Responses'!$1:$1,0),FALSE)</f>
        <v>#N/A</v>
      </c>
      <c r="F19" s="6" t="e">
        <f>VLOOKUP($A19&amp;$B19,'Cleaned Responses'!$1:$82,MATCH(F$1,'Cleaned Responses'!$1:$1,0),FALSE)</f>
        <v>#N/A</v>
      </c>
      <c r="G19" s="6" t="e">
        <f t="shared" ref="G19:G82" si="22">AI19</f>
        <v>#N/A</v>
      </c>
      <c r="H19" s="6" t="e">
        <f>VLOOKUP($A19&amp;$B19,'Cleaned Responses'!$1:$82,MATCH(H$1,'Cleaned Responses'!$1:$1,0),FALSE)</f>
        <v>#N/A</v>
      </c>
      <c r="I19" s="6" t="e">
        <f>VLOOKUP($A19&amp;$B19,'Cleaned Responses'!$1:$82,MATCH(I$1,'Cleaned Responses'!$1:$1,0),FALSE)</f>
        <v>#N/A</v>
      </c>
      <c r="J19" s="6" t="e">
        <f>VLOOKUP($A19&amp;$B19,'Cleaned Responses'!$1:$82,MATCH(J$1,'Cleaned Responses'!$1:$1,0),FALSE)</f>
        <v>#N/A</v>
      </c>
      <c r="K19" s="6" t="e">
        <f>VLOOKUP($A19&amp;$B19,'Cleaned Responses'!$1:$82,MATCH(K$1,'Cleaned Responses'!$1:$1,0),FALSE)</f>
        <v>#N/A</v>
      </c>
      <c r="L19" s="6" t="e">
        <f>VLOOKUP($A19&amp;$B19,'Cleaned Responses'!$1:$82,MATCH(L$1,'Cleaned Responses'!$1:$1,0),FALSE)</f>
        <v>#N/A</v>
      </c>
      <c r="M19" s="6" t="e">
        <f>VLOOKUP($A19&amp;$B19,'Cleaned Responses'!$1:$82,MATCH(M$1,'Cleaned Responses'!$1:$1,0),FALSE)</f>
        <v>#N/A</v>
      </c>
      <c r="N19" s="6" t="e">
        <f>VLOOKUP($A19&amp;$B19,'Cleaned Responses'!$1:$82,MATCH(N$1,'Cleaned Responses'!$1:$1,0),FALSE)</f>
        <v>#N/A</v>
      </c>
      <c r="O19" s="6" t="e">
        <f>VLOOKUP($A19&amp;$B19,'Cleaned Responses'!$1:$82,MATCH(O$1,'Cleaned Responses'!$1:$1,0),FALSE)</f>
        <v>#N/A</v>
      </c>
      <c r="P19" s="6" t="e">
        <f>VLOOKUP($A19&amp;$B19,'Cleaned Responses'!$1:$82,MATCH(P$1,'Cleaned Responses'!$1:$1,0),FALSE)</f>
        <v>#N/A</v>
      </c>
      <c r="Q19" s="6" t="e">
        <f>VLOOKUP($A19&amp;$B19,'Cleaned Responses'!$1:$82,MATCH(Q$1,'Cleaned Responses'!$1:$1,0),FALSE)</f>
        <v>#VALUE!</v>
      </c>
      <c r="R19" s="8" t="e">
        <f t="shared" ref="R19:R82" si="23">Z19/AI19</f>
        <v>#N/A</v>
      </c>
      <c r="S19" s="8" t="e">
        <f t="shared" ref="S19:S82" si="24">AA19/AI19</f>
        <v>#N/A</v>
      </c>
      <c r="T19" s="8" t="e">
        <f t="shared" ref="T19:T82" si="25">AD19/AI19</f>
        <v>#N/A</v>
      </c>
      <c r="U19" s="6"/>
      <c r="V19" s="6"/>
      <c r="W19" s="6"/>
      <c r="X19" s="6"/>
      <c r="Y19" s="8" t="e">
        <f t="shared" ref="Y19:Y82" si="26">SUM(R19:X19)</f>
        <v>#N/A</v>
      </c>
      <c r="Z19" s="6" t="e">
        <f>VLOOKUP($A19&amp;$B19,'Cleaned Responses'!$1:$82,MATCH(Z$1,'Cleaned Responses'!$1:$1,0),FALSE)</f>
        <v>#N/A</v>
      </c>
      <c r="AA19" s="6" t="e">
        <f>VLOOKUP($A19&amp;$B19,'Cleaned Responses'!$1:$82,MATCH(AA$1,'Cleaned Responses'!$1:$1,0),FALSE)</f>
        <v>#N/A</v>
      </c>
      <c r="AB19" s="9" t="e">
        <f t="shared" ref="AB19:AB82" si="27">AA19-AC19</f>
        <v>#N/A</v>
      </c>
      <c r="AC19" s="9" t="e">
        <f t="shared" ref="AC19:AC82" si="28">MIN(AK19,AA19)</f>
        <v>#N/A</v>
      </c>
      <c r="AD19" s="6" t="e">
        <f>VLOOKUP($A19&amp;$B19,'Cleaned Responses'!$1:$82,MATCH(AD$1,'Cleaned Responses'!$1:$1,0),FALSE)</f>
        <v>#N/A</v>
      </c>
      <c r="AE19" s="6" t="e">
        <f>VLOOKUP($A19&amp;$B19,'Cleaned Responses'!$1:$82,MATCH(AE$1,'Cleaned Responses'!$1:$1,0),FALSE)</f>
        <v>#N/A</v>
      </c>
      <c r="AF19" s="6" t="e">
        <f>VLOOKUP($A19&amp;$B19,'Cleaned Responses'!$1:$82,MATCH(AF$1,'Cleaned Responses'!$1:$1,0),FALSE)</f>
        <v>#N/A</v>
      </c>
      <c r="AG19" s="6" t="e">
        <f>VLOOKUP($A19&amp;$B19,'Cleaned Responses'!$1:$82,MATCH(AG$1,'Cleaned Responses'!$1:$1,0),FALSE)</f>
        <v>#N/A</v>
      </c>
      <c r="AH19" s="6" t="e">
        <f>VLOOKUP($A19&amp;$B19,'Cleaned Responses'!$1:$82,MATCH(AH$1,'Cleaned Responses'!$1:$1,0),FALSE)</f>
        <v>#N/A</v>
      </c>
      <c r="AI19" s="6" t="e">
        <f>VLOOKUP($A19&amp;$B19,'Cleaned Responses'!$1:$82,MATCH(AI$1,'Cleaned Responses'!$1:$1,0),FALSE)</f>
        <v>#N/A</v>
      </c>
      <c r="AJ19" s="6" t="e">
        <f>VLOOKUP($A19&amp;$B19,'Cleaned Responses'!$1:$82,MATCH(AJ$1,'Cleaned Responses'!$1:$1,0),FALSE)</f>
        <v>#N/A</v>
      </c>
      <c r="AK19" s="6" t="e">
        <f>VLOOKUP($A19&amp;$B19,'Cleaned Responses'!$1:$82,MATCH(AK$1,'Cleaned Responses'!$1:$1,0),FALSE)</f>
        <v>#N/A</v>
      </c>
      <c r="AL19" s="6" t="e">
        <f t="shared" ref="AL19:AL82" si="29">AJ19-AK19</f>
        <v>#N/A</v>
      </c>
      <c r="AM19" s="7" t="e">
        <f>VLOOKUP($A19&amp;$B19,'Cleaned Responses'!$1:$82,MATCH(AM$1,'Cleaned Responses'!$1:$1,0),FALSE)/100</f>
        <v>#N/A</v>
      </c>
      <c r="AN19" s="7" t="e">
        <f>VLOOKUP($A19&amp;$B19,'Cleaned Responses'!$1:$82,MATCH(AN$1,'Cleaned Responses'!$1:$1,0),FALSE)/100</f>
        <v>#N/A</v>
      </c>
      <c r="AO19" s="7" t="e">
        <f>VLOOKUP($A19&amp;$B19,'Cleaned Responses'!$1:$82,MATCH(AO$1,'Cleaned Responses'!$1:$1,0),FALSE)/100</f>
        <v>#N/A</v>
      </c>
      <c r="AP19" s="7" t="e">
        <f>VLOOKUP($A19&amp;$B19,'Cleaned Responses'!$1:$82,MATCH(AP$1,'Cleaned Responses'!$1:$1,0),FALSE)/100</f>
        <v>#N/A</v>
      </c>
      <c r="AQ19" s="7" t="e">
        <f>VLOOKUP($A19&amp;$B19,'Cleaned Responses'!$1:$82,MATCH(AQ$1,'Cleaned Responses'!$1:$1,0),FALSE)/100</f>
        <v>#N/A</v>
      </c>
      <c r="AR19" s="7" t="e">
        <f>VLOOKUP($A19&amp;$B19,'Cleaned Responses'!$1:$82,MATCH(AR$1,'Cleaned Responses'!$1:$1,0),FALSE)/100</f>
        <v>#N/A</v>
      </c>
      <c r="AS19" s="7" t="e">
        <f>VLOOKUP($A19&amp;$B19,'Cleaned Responses'!$1:$82,MATCH(AS$1,'Cleaned Responses'!$1:$1,0),FALSE)/100</f>
        <v>#N/A</v>
      </c>
      <c r="AT19" s="7" t="e">
        <f>VLOOKUP($A19&amp;$B19,'Cleaned Responses'!$1:$82,MATCH(AT$1,'Cleaned Responses'!$1:$1,0),FALSE)/100</f>
        <v>#N/A</v>
      </c>
      <c r="AU19" s="7" t="e">
        <f>VLOOKUP($A19&amp;$B19,'Cleaned Responses'!$1:$82,MATCH(AU$1,'Cleaned Responses'!$1:$1,0),FALSE)/100</f>
        <v>#N/A</v>
      </c>
      <c r="AV19" s="7" t="e">
        <f>VLOOKUP($A19&amp;$B19,'Cleaned Responses'!$1:$82,MATCH(AV$1,'Cleaned Responses'!$1:$1,0),FALSE)/100</f>
        <v>#N/A</v>
      </c>
      <c r="AW19" s="7" t="e">
        <f>VLOOKUP($A19&amp;$B19,'Cleaned Responses'!$1:$82,MATCH(AW$1,'Cleaned Responses'!$1:$1,0),FALSE)/100</f>
        <v>#N/A</v>
      </c>
      <c r="AX19" s="7" t="e">
        <f>VLOOKUP($A19&amp;$B19,'Cleaned Responses'!$1:$82,MATCH(AX$1,'Cleaned Responses'!$1:$1,0),FALSE)/100</f>
        <v>#N/A</v>
      </c>
      <c r="AY19" s="7" t="e">
        <f>VLOOKUP($A19&amp;$B19,'Cleaned Responses'!$1:$82,MATCH(AY$1,'Cleaned Responses'!$1:$1,0),FALSE)/100</f>
        <v>#N/A</v>
      </c>
      <c r="AZ19" s="7" t="e">
        <f>VLOOKUP($A19&amp;$B19,'Cleaned Responses'!$1:$82,MATCH(AZ$1,'Cleaned Responses'!$1:$1,0),FALSE)/100</f>
        <v>#N/A</v>
      </c>
      <c r="BA19" s="7" t="e">
        <f>VLOOKUP($A19&amp;$B19,'Cleaned Responses'!$1:$82,MATCH(BA$1,'Cleaned Responses'!$1:$1,0),FALSE)/100</f>
        <v>#N/A</v>
      </c>
      <c r="BB19" s="7" t="e">
        <f>VLOOKUP($A19&amp;$B19,'Cleaned Responses'!$1:$82,MATCH(BB$1,'Cleaned Responses'!$1:$1,0),FALSE)/100</f>
        <v>#N/A</v>
      </c>
      <c r="BC19" s="7" t="e">
        <f>VLOOKUP($A19&amp;$B19,'Cleaned Responses'!$1:$82,MATCH(BC$1,'Cleaned Responses'!$1:$1,0),FALSE)/100</f>
        <v>#N/A</v>
      </c>
      <c r="BD19" s="7" t="e">
        <f>VLOOKUP($A19&amp;$B19,'Cleaned Responses'!$1:$82,MATCH(BD$1,'Cleaned Responses'!$1:$1,0),FALSE)/100</f>
        <v>#N/A</v>
      </c>
      <c r="BE19" s="7" t="e">
        <f>VLOOKUP($A19&amp;$B19,'Cleaned Responses'!$1:$82,MATCH(BE$1,'Cleaned Responses'!$1:$1,0),FALSE)/100</f>
        <v>#N/A</v>
      </c>
      <c r="BF19" s="7"/>
      <c r="BG19" s="6" t="e">
        <f>VLOOKUP($A19&amp;$B19,'Cleaned Responses'!$1:$82,MATCH(BG$1,'Cleaned Responses'!$1:$1,0),FALSE)</f>
        <v>#N/A</v>
      </c>
      <c r="BH19" s="6" t="e">
        <f>VLOOKUP($A19&amp;$B19,'Cleaned Responses'!$1:$82,MATCH(BH$1,'Cleaned Responses'!$1:$1,0),FALSE)</f>
        <v>#N/A</v>
      </c>
      <c r="BI19" t="e">
        <f>VLOOKUP($A19&amp;$B19,'Cleaned Responses'!$1:$82,MATCH(BI$1,'Cleaned Responses'!$1:$1,0),FALSE)/100</f>
        <v>#N/A</v>
      </c>
      <c r="BJ19" t="e">
        <f>VLOOKUP($A19&amp;$B19,'Cleaned Responses'!$1:$82,MATCH(BJ$1,'Cleaned Responses'!$1:$1,0),FALSE)/100</f>
        <v>#N/A</v>
      </c>
      <c r="BK19" t="e">
        <f>VLOOKUP($A19&amp;$B19,'Cleaned Responses'!$1:$82,MATCH(BK$1,'Cleaned Responses'!$1:$1,0),FALSE)/100</f>
        <v>#N/A</v>
      </c>
      <c r="BL19" t="e">
        <f t="shared" si="7"/>
        <v>#N/A</v>
      </c>
      <c r="BM19" t="e">
        <f t="shared" si="8"/>
        <v>#N/A</v>
      </c>
      <c r="BN19" t="e">
        <f t="shared" si="9"/>
        <v>#N/A</v>
      </c>
      <c r="BO19" t="e">
        <f>VLOOKUP($A19&amp;$B19,'Cleaned Responses'!$1:$82,MATCH(BO$1,'Cleaned Responses'!$1:$1,0),FALSE)/100</f>
        <v>#N/A</v>
      </c>
      <c r="BP19" t="e">
        <f>VLOOKUP($A19&amp;$B19,'Cleaned Responses'!$1:$82,MATCH(BP$1,'Cleaned Responses'!$1:$1,0),FALSE)/100</f>
        <v>#N/A</v>
      </c>
      <c r="BQ19" t="e">
        <f>VLOOKUP($A19&amp;$B19,'Cleaned Responses'!$1:$82,MATCH(BQ$1,'Cleaned Responses'!$1:$1,0),FALSE)/100</f>
        <v>#N/A</v>
      </c>
      <c r="BR19" t="e">
        <f>VLOOKUP($A19&amp;$B19,'Cleaned Responses'!$1:$82,MATCH(BR$1,'Cleaned Responses'!$1:$1,0),FALSE)/100</f>
        <v>#N/A</v>
      </c>
      <c r="BS19" t="e">
        <f>VLOOKUP($A19&amp;$B19,'Cleaned Responses'!$1:$82,MATCH(BS$1,'Cleaned Responses'!$1:$1,0),FALSE)/100</f>
        <v>#N/A</v>
      </c>
      <c r="BT19" t="e">
        <f>VLOOKUP($A19&amp;$B19,'Cleaned Responses'!$1:$82,MATCH(BT$1,'Cleaned Responses'!$1:$1,0),FALSE)/100</f>
        <v>#N/A</v>
      </c>
      <c r="BU19" t="e">
        <f>VLOOKUP($A19&amp;$B19,'Cleaned Responses'!$1:$82,MATCH(BU$1,'Cleaned Responses'!$1:$1,0),FALSE)/100</f>
        <v>#N/A</v>
      </c>
      <c r="BV19" t="e">
        <f>VLOOKUP($A19&amp;$B19,'Cleaned Responses'!$1:$82,MATCH(BV$1,'Cleaned Responses'!$1:$1,0),FALSE)/100</f>
        <v>#N/A</v>
      </c>
      <c r="BW19" t="e">
        <f>VLOOKUP($A19&amp;$B19,'Cleaned Responses'!$1:$82,MATCH(BW$1,'Cleaned Responses'!$1:$1,0),FALSE)/100</f>
        <v>#N/A</v>
      </c>
      <c r="BX19" t="e">
        <f>VLOOKUP($A19&amp;$B19,'Cleaned Responses'!$1:$82,MATCH(BX$1,'Cleaned Responses'!$1:$1,0),FALSE)/100</f>
        <v>#N/A</v>
      </c>
      <c r="BY19" t="e">
        <f>VLOOKUP($A19&amp;$B19,'Cleaned Responses'!$1:$82,MATCH(BY$1,'Cleaned Responses'!$1:$1,0),FALSE)/100</f>
        <v>#N/A</v>
      </c>
      <c r="BZ19" t="e">
        <f>VLOOKUP($A19&amp;$B19,'Cleaned Responses'!$1:$82,MATCH(BZ$1,'Cleaned Responses'!$1:$1,0),FALSE)/100</f>
        <v>#N/A</v>
      </c>
      <c r="CA19" t="e">
        <f t="shared" si="10"/>
        <v>#N/A</v>
      </c>
      <c r="CB19" t="e">
        <f t="shared" si="11"/>
        <v>#N/A</v>
      </c>
      <c r="CC19" t="e">
        <f t="shared" si="12"/>
        <v>#N/A</v>
      </c>
      <c r="CD19" t="e">
        <f t="shared" si="13"/>
        <v>#N/A</v>
      </c>
      <c r="CE19" t="e">
        <f t="shared" si="14"/>
        <v>#N/A</v>
      </c>
      <c r="CF19" t="e">
        <f t="shared" si="15"/>
        <v>#N/A</v>
      </c>
      <c r="CG19" t="e">
        <f t="shared" si="16"/>
        <v>#N/A</v>
      </c>
      <c r="CH19" t="e">
        <f t="shared" si="17"/>
        <v>#N/A</v>
      </c>
      <c r="CI19" t="e">
        <f t="shared" si="18"/>
        <v>#N/A</v>
      </c>
      <c r="CJ19" t="e">
        <f t="shared" si="19"/>
        <v>#N/A</v>
      </c>
      <c r="CK19" t="e">
        <f t="shared" si="20"/>
        <v>#N/A</v>
      </c>
    </row>
    <row r="20" spans="1:89" ht="20" customHeight="1" x14ac:dyDescent="0.25">
      <c r="A20" s="163"/>
      <c r="B20" s="6"/>
      <c r="C20" s="6" t="e">
        <f>VLOOKUP($A20&amp;$B20,'Cleaned Responses'!$1:$82,MATCH($C$1,'Cleaned Responses'!$1:$1,0),FALSE)</f>
        <v>#N/A</v>
      </c>
      <c r="D20" s="6" t="e">
        <f>VLOOKUP($A20&amp;$B20,'Cleaned Responses'!$1:$82,MATCH(D$1,'Cleaned Responses'!$1:$1,0),FALSE)</f>
        <v>#N/A</v>
      </c>
      <c r="E20" s="6" t="e">
        <f>VLOOKUP($A20&amp;$B20,'Cleaned Responses'!$1:$82,MATCH(E$1,'Cleaned Responses'!$1:$1,0),FALSE)</f>
        <v>#N/A</v>
      </c>
      <c r="F20" s="6" t="e">
        <f>VLOOKUP($A20&amp;$B20,'Cleaned Responses'!$1:$82,MATCH(F$1,'Cleaned Responses'!$1:$1,0),FALSE)</f>
        <v>#N/A</v>
      </c>
      <c r="G20" s="6" t="e">
        <f t="shared" si="22"/>
        <v>#N/A</v>
      </c>
      <c r="H20" s="6" t="e">
        <f>VLOOKUP($A20&amp;$B20,'Cleaned Responses'!$1:$82,MATCH(H$1,'Cleaned Responses'!$1:$1,0),FALSE)</f>
        <v>#N/A</v>
      </c>
      <c r="I20" s="6" t="e">
        <f>VLOOKUP($A20&amp;$B20,'Cleaned Responses'!$1:$82,MATCH(I$1,'Cleaned Responses'!$1:$1,0),FALSE)</f>
        <v>#N/A</v>
      </c>
      <c r="J20" s="6" t="e">
        <f>VLOOKUP($A20&amp;$B20,'Cleaned Responses'!$1:$82,MATCH(J$1,'Cleaned Responses'!$1:$1,0),FALSE)</f>
        <v>#N/A</v>
      </c>
      <c r="K20" s="6" t="e">
        <f>VLOOKUP($A20&amp;$B20,'Cleaned Responses'!$1:$82,MATCH(K$1,'Cleaned Responses'!$1:$1,0),FALSE)</f>
        <v>#N/A</v>
      </c>
      <c r="L20" s="6" t="e">
        <f>VLOOKUP($A20&amp;$B20,'Cleaned Responses'!$1:$82,MATCH(L$1,'Cleaned Responses'!$1:$1,0),FALSE)</f>
        <v>#N/A</v>
      </c>
      <c r="M20" s="6" t="e">
        <f>VLOOKUP($A20&amp;$B20,'Cleaned Responses'!$1:$82,MATCH(M$1,'Cleaned Responses'!$1:$1,0),FALSE)</f>
        <v>#N/A</v>
      </c>
      <c r="N20" s="6" t="e">
        <f>VLOOKUP($A20&amp;$B20,'Cleaned Responses'!$1:$82,MATCH(N$1,'Cleaned Responses'!$1:$1,0),FALSE)</f>
        <v>#N/A</v>
      </c>
      <c r="O20" s="6" t="e">
        <f>VLOOKUP($A20&amp;$B20,'Cleaned Responses'!$1:$82,MATCH(O$1,'Cleaned Responses'!$1:$1,0),FALSE)</f>
        <v>#N/A</v>
      </c>
      <c r="P20" s="6" t="e">
        <f>VLOOKUP($A20&amp;$B20,'Cleaned Responses'!$1:$82,MATCH(P$1,'Cleaned Responses'!$1:$1,0),FALSE)</f>
        <v>#N/A</v>
      </c>
      <c r="Q20" s="6" t="e">
        <f>VLOOKUP($A20&amp;$B20,'Cleaned Responses'!$1:$82,MATCH(Q$1,'Cleaned Responses'!$1:$1,0),FALSE)</f>
        <v>#VALUE!</v>
      </c>
      <c r="R20" s="8" t="e">
        <f t="shared" si="23"/>
        <v>#N/A</v>
      </c>
      <c r="S20" s="8" t="e">
        <f t="shared" si="24"/>
        <v>#N/A</v>
      </c>
      <c r="T20" s="8" t="e">
        <f t="shared" si="25"/>
        <v>#N/A</v>
      </c>
      <c r="U20" s="6"/>
      <c r="V20" s="6"/>
      <c r="W20" s="6"/>
      <c r="X20" s="6"/>
      <c r="Y20" s="8" t="e">
        <f t="shared" si="26"/>
        <v>#N/A</v>
      </c>
      <c r="Z20" s="6" t="e">
        <f>VLOOKUP($A20&amp;$B20,'Cleaned Responses'!$1:$82,MATCH(Z$1,'Cleaned Responses'!$1:$1,0),FALSE)</f>
        <v>#N/A</v>
      </c>
      <c r="AA20" s="6" t="e">
        <f>VLOOKUP($A20&amp;$B20,'Cleaned Responses'!$1:$82,MATCH(AA$1,'Cleaned Responses'!$1:$1,0),FALSE)</f>
        <v>#N/A</v>
      </c>
      <c r="AB20" s="9" t="e">
        <f t="shared" si="27"/>
        <v>#N/A</v>
      </c>
      <c r="AC20" s="9" t="e">
        <f t="shared" si="28"/>
        <v>#N/A</v>
      </c>
      <c r="AD20" s="6" t="e">
        <f>VLOOKUP($A20&amp;$B20,'Cleaned Responses'!$1:$82,MATCH(AD$1,'Cleaned Responses'!$1:$1,0),FALSE)</f>
        <v>#N/A</v>
      </c>
      <c r="AE20" s="6" t="e">
        <f>VLOOKUP($A20&amp;$B20,'Cleaned Responses'!$1:$82,MATCH(AE$1,'Cleaned Responses'!$1:$1,0),FALSE)</f>
        <v>#N/A</v>
      </c>
      <c r="AF20" s="6" t="e">
        <f>VLOOKUP($A20&amp;$B20,'Cleaned Responses'!$1:$82,MATCH(AF$1,'Cleaned Responses'!$1:$1,0),FALSE)</f>
        <v>#N/A</v>
      </c>
      <c r="AG20" s="6" t="e">
        <f>VLOOKUP($A20&amp;$B20,'Cleaned Responses'!$1:$82,MATCH(AG$1,'Cleaned Responses'!$1:$1,0),FALSE)</f>
        <v>#N/A</v>
      </c>
      <c r="AH20" s="6" t="e">
        <f>VLOOKUP($A20&amp;$B20,'Cleaned Responses'!$1:$82,MATCH(AH$1,'Cleaned Responses'!$1:$1,0),FALSE)</f>
        <v>#N/A</v>
      </c>
      <c r="AI20" s="6" t="e">
        <f>VLOOKUP($A20&amp;$B20,'Cleaned Responses'!$1:$82,MATCH(AI$1,'Cleaned Responses'!$1:$1,0),FALSE)</f>
        <v>#N/A</v>
      </c>
      <c r="AJ20" s="6" t="e">
        <f>VLOOKUP($A20&amp;$B20,'Cleaned Responses'!$1:$82,MATCH(AJ$1,'Cleaned Responses'!$1:$1,0),FALSE)</f>
        <v>#N/A</v>
      </c>
      <c r="AK20" s="6" t="e">
        <f>VLOOKUP($A20&amp;$B20,'Cleaned Responses'!$1:$82,MATCH(AK$1,'Cleaned Responses'!$1:$1,0),FALSE)</f>
        <v>#N/A</v>
      </c>
      <c r="AL20" s="6" t="e">
        <f t="shared" si="29"/>
        <v>#N/A</v>
      </c>
      <c r="AM20" s="7" t="e">
        <f>VLOOKUP($A20&amp;$B20,'Cleaned Responses'!$1:$82,MATCH(AM$1,'Cleaned Responses'!$1:$1,0),FALSE)/100</f>
        <v>#N/A</v>
      </c>
      <c r="AN20" s="7" t="e">
        <f>VLOOKUP($A20&amp;$B20,'Cleaned Responses'!$1:$82,MATCH(AN$1,'Cleaned Responses'!$1:$1,0),FALSE)/100</f>
        <v>#N/A</v>
      </c>
      <c r="AO20" s="7" t="e">
        <f>VLOOKUP($A20&amp;$B20,'Cleaned Responses'!$1:$82,MATCH(AO$1,'Cleaned Responses'!$1:$1,0),FALSE)/100</f>
        <v>#N/A</v>
      </c>
      <c r="AP20" s="7" t="e">
        <f>VLOOKUP($A20&amp;$B20,'Cleaned Responses'!$1:$82,MATCH(AP$1,'Cleaned Responses'!$1:$1,0),FALSE)/100</f>
        <v>#N/A</v>
      </c>
      <c r="AQ20" s="7" t="e">
        <f>VLOOKUP($A20&amp;$B20,'Cleaned Responses'!$1:$82,MATCH(AQ$1,'Cleaned Responses'!$1:$1,0),FALSE)/100</f>
        <v>#N/A</v>
      </c>
      <c r="AR20" s="7" t="e">
        <f>VLOOKUP($A20&amp;$B20,'Cleaned Responses'!$1:$82,MATCH(AR$1,'Cleaned Responses'!$1:$1,0),FALSE)/100</f>
        <v>#N/A</v>
      </c>
      <c r="AS20" s="7" t="e">
        <f>VLOOKUP($A20&amp;$B20,'Cleaned Responses'!$1:$82,MATCH(AS$1,'Cleaned Responses'!$1:$1,0),FALSE)/100</f>
        <v>#N/A</v>
      </c>
      <c r="AT20" s="7" t="e">
        <f>VLOOKUP($A20&amp;$B20,'Cleaned Responses'!$1:$82,MATCH(AT$1,'Cleaned Responses'!$1:$1,0),FALSE)/100</f>
        <v>#N/A</v>
      </c>
      <c r="AU20" s="7" t="e">
        <f>VLOOKUP($A20&amp;$B20,'Cleaned Responses'!$1:$82,MATCH(AU$1,'Cleaned Responses'!$1:$1,0),FALSE)/100</f>
        <v>#N/A</v>
      </c>
      <c r="AV20" s="7" t="e">
        <f>VLOOKUP($A20&amp;$B20,'Cleaned Responses'!$1:$82,MATCH(AV$1,'Cleaned Responses'!$1:$1,0),FALSE)/100</f>
        <v>#N/A</v>
      </c>
      <c r="AW20" s="7" t="e">
        <f>VLOOKUP($A20&amp;$B20,'Cleaned Responses'!$1:$82,MATCH(AW$1,'Cleaned Responses'!$1:$1,0),FALSE)/100</f>
        <v>#N/A</v>
      </c>
      <c r="AX20" s="7" t="e">
        <f>VLOOKUP($A20&amp;$B20,'Cleaned Responses'!$1:$82,MATCH(AX$1,'Cleaned Responses'!$1:$1,0),FALSE)/100</f>
        <v>#N/A</v>
      </c>
      <c r="AY20" s="7" t="e">
        <f>VLOOKUP($A20&amp;$B20,'Cleaned Responses'!$1:$82,MATCH(AY$1,'Cleaned Responses'!$1:$1,0),FALSE)/100</f>
        <v>#N/A</v>
      </c>
      <c r="AZ20" s="7" t="e">
        <f>VLOOKUP($A20&amp;$B20,'Cleaned Responses'!$1:$82,MATCH(AZ$1,'Cleaned Responses'!$1:$1,0),FALSE)/100</f>
        <v>#N/A</v>
      </c>
      <c r="BA20" s="7" t="e">
        <f>VLOOKUP($A20&amp;$B20,'Cleaned Responses'!$1:$82,MATCH(BA$1,'Cleaned Responses'!$1:$1,0),FALSE)/100</f>
        <v>#N/A</v>
      </c>
      <c r="BB20" s="7" t="e">
        <f>VLOOKUP($A20&amp;$B20,'Cleaned Responses'!$1:$82,MATCH(BB$1,'Cleaned Responses'!$1:$1,0),FALSE)/100</f>
        <v>#N/A</v>
      </c>
      <c r="BC20" s="7" t="e">
        <f>VLOOKUP($A20&amp;$B20,'Cleaned Responses'!$1:$82,MATCH(BC$1,'Cleaned Responses'!$1:$1,0),FALSE)/100</f>
        <v>#N/A</v>
      </c>
      <c r="BD20" s="7" t="e">
        <f>VLOOKUP($A20&amp;$B20,'Cleaned Responses'!$1:$82,MATCH(BD$1,'Cleaned Responses'!$1:$1,0),FALSE)/100</f>
        <v>#N/A</v>
      </c>
      <c r="BE20" s="7" t="e">
        <f>VLOOKUP($A20&amp;$B20,'Cleaned Responses'!$1:$82,MATCH(BE$1,'Cleaned Responses'!$1:$1,0),FALSE)/100</f>
        <v>#N/A</v>
      </c>
      <c r="BF20" s="7"/>
      <c r="BG20" s="6" t="e">
        <f>VLOOKUP($A20&amp;$B20,'Cleaned Responses'!$1:$82,MATCH(BG$1,'Cleaned Responses'!$1:$1,0),FALSE)</f>
        <v>#N/A</v>
      </c>
      <c r="BH20" s="6" t="e">
        <f>VLOOKUP($A20&amp;$B20,'Cleaned Responses'!$1:$82,MATCH(BH$1,'Cleaned Responses'!$1:$1,0),FALSE)</f>
        <v>#N/A</v>
      </c>
      <c r="BI20" t="e">
        <f>VLOOKUP($A20&amp;$B20,'Cleaned Responses'!$1:$82,MATCH(BI$1,'Cleaned Responses'!$1:$1,0),FALSE)/100</f>
        <v>#N/A</v>
      </c>
      <c r="BJ20" t="e">
        <f>VLOOKUP($A20&amp;$B20,'Cleaned Responses'!$1:$82,MATCH(BJ$1,'Cleaned Responses'!$1:$1,0),FALSE)/100</f>
        <v>#N/A</v>
      </c>
      <c r="BK20" t="e">
        <f>VLOOKUP($A20&amp;$B20,'Cleaned Responses'!$1:$82,MATCH(BK$1,'Cleaned Responses'!$1:$1,0),FALSE)/100</f>
        <v>#N/A</v>
      </c>
      <c r="BL20" t="e">
        <f t="shared" si="7"/>
        <v>#N/A</v>
      </c>
      <c r="BM20" t="e">
        <f t="shared" si="8"/>
        <v>#N/A</v>
      </c>
      <c r="BN20" t="e">
        <f t="shared" si="9"/>
        <v>#N/A</v>
      </c>
      <c r="BO20" t="e">
        <f>VLOOKUP($A20&amp;$B20,'Cleaned Responses'!$1:$82,MATCH(BO$1,'Cleaned Responses'!$1:$1,0),FALSE)/100</f>
        <v>#N/A</v>
      </c>
      <c r="BP20" t="e">
        <f>VLOOKUP($A20&amp;$B20,'Cleaned Responses'!$1:$82,MATCH(BP$1,'Cleaned Responses'!$1:$1,0),FALSE)/100</f>
        <v>#N/A</v>
      </c>
      <c r="BQ20" t="e">
        <f>VLOOKUP($A20&amp;$B20,'Cleaned Responses'!$1:$82,MATCH(BQ$1,'Cleaned Responses'!$1:$1,0),FALSE)/100</f>
        <v>#N/A</v>
      </c>
      <c r="BR20" t="e">
        <f>VLOOKUP($A20&amp;$B20,'Cleaned Responses'!$1:$82,MATCH(BR$1,'Cleaned Responses'!$1:$1,0),FALSE)/100</f>
        <v>#N/A</v>
      </c>
      <c r="BS20" t="e">
        <f>VLOOKUP($A20&amp;$B20,'Cleaned Responses'!$1:$82,MATCH(BS$1,'Cleaned Responses'!$1:$1,0),FALSE)/100</f>
        <v>#N/A</v>
      </c>
      <c r="BT20" t="e">
        <f>VLOOKUP($A20&amp;$B20,'Cleaned Responses'!$1:$82,MATCH(BT$1,'Cleaned Responses'!$1:$1,0),FALSE)/100</f>
        <v>#N/A</v>
      </c>
      <c r="BU20" t="e">
        <f>VLOOKUP($A20&amp;$B20,'Cleaned Responses'!$1:$82,MATCH(BU$1,'Cleaned Responses'!$1:$1,0),FALSE)/100</f>
        <v>#N/A</v>
      </c>
      <c r="BV20" t="e">
        <f>VLOOKUP($A20&amp;$B20,'Cleaned Responses'!$1:$82,MATCH(BV$1,'Cleaned Responses'!$1:$1,0),FALSE)/100</f>
        <v>#N/A</v>
      </c>
      <c r="BW20" t="e">
        <f>VLOOKUP($A20&amp;$B20,'Cleaned Responses'!$1:$82,MATCH(BW$1,'Cleaned Responses'!$1:$1,0),FALSE)/100</f>
        <v>#N/A</v>
      </c>
      <c r="BX20" t="e">
        <f>VLOOKUP($A20&amp;$B20,'Cleaned Responses'!$1:$82,MATCH(BX$1,'Cleaned Responses'!$1:$1,0),FALSE)/100</f>
        <v>#N/A</v>
      </c>
      <c r="BY20" t="e">
        <f>VLOOKUP($A20&amp;$B20,'Cleaned Responses'!$1:$82,MATCH(BY$1,'Cleaned Responses'!$1:$1,0),FALSE)/100</f>
        <v>#N/A</v>
      </c>
      <c r="BZ20" t="e">
        <f>VLOOKUP($A20&amp;$B20,'Cleaned Responses'!$1:$82,MATCH(BZ$1,'Cleaned Responses'!$1:$1,0),FALSE)/100</f>
        <v>#N/A</v>
      </c>
      <c r="CA20" t="e">
        <f t="shared" si="10"/>
        <v>#N/A</v>
      </c>
      <c r="CB20" t="e">
        <f t="shared" si="11"/>
        <v>#N/A</v>
      </c>
      <c r="CC20" t="e">
        <f t="shared" si="12"/>
        <v>#N/A</v>
      </c>
      <c r="CD20" t="e">
        <f t="shared" si="13"/>
        <v>#N/A</v>
      </c>
      <c r="CE20" t="e">
        <f t="shared" si="14"/>
        <v>#N/A</v>
      </c>
      <c r="CF20" t="e">
        <f t="shared" si="15"/>
        <v>#N/A</v>
      </c>
      <c r="CG20" t="e">
        <f t="shared" si="16"/>
        <v>#N/A</v>
      </c>
      <c r="CH20" t="e">
        <f t="shared" si="17"/>
        <v>#N/A</v>
      </c>
      <c r="CI20" t="e">
        <f t="shared" si="18"/>
        <v>#N/A</v>
      </c>
      <c r="CJ20" t="e">
        <f t="shared" si="19"/>
        <v>#N/A</v>
      </c>
      <c r="CK20" t="e">
        <f t="shared" si="20"/>
        <v>#N/A</v>
      </c>
    </row>
    <row r="21" spans="1:89" ht="20" customHeight="1" x14ac:dyDescent="0.25">
      <c r="A21" s="163"/>
      <c r="B21" s="6"/>
      <c r="C21" s="6" t="e">
        <f>VLOOKUP($A21&amp;$B21,'Cleaned Responses'!$1:$82,MATCH($C$1,'Cleaned Responses'!$1:$1,0),FALSE)</f>
        <v>#N/A</v>
      </c>
      <c r="D21" s="6" t="e">
        <f>VLOOKUP($A21&amp;$B21,'Cleaned Responses'!$1:$82,MATCH(D$1,'Cleaned Responses'!$1:$1,0),FALSE)</f>
        <v>#N/A</v>
      </c>
      <c r="E21" s="6" t="e">
        <f>VLOOKUP($A21&amp;$B21,'Cleaned Responses'!$1:$82,MATCH(E$1,'Cleaned Responses'!$1:$1,0),FALSE)</f>
        <v>#N/A</v>
      </c>
      <c r="F21" s="6" t="e">
        <f>VLOOKUP($A21&amp;$B21,'Cleaned Responses'!$1:$82,MATCH(F$1,'Cleaned Responses'!$1:$1,0),FALSE)</f>
        <v>#N/A</v>
      </c>
      <c r="G21" s="6" t="e">
        <f t="shared" si="22"/>
        <v>#N/A</v>
      </c>
      <c r="H21" s="6" t="e">
        <f>VLOOKUP($A21&amp;$B21,'Cleaned Responses'!$1:$82,MATCH(H$1,'Cleaned Responses'!$1:$1,0),FALSE)</f>
        <v>#N/A</v>
      </c>
      <c r="I21" s="6" t="e">
        <f>VLOOKUP($A21&amp;$B21,'Cleaned Responses'!$1:$82,MATCH(I$1,'Cleaned Responses'!$1:$1,0),FALSE)</f>
        <v>#N/A</v>
      </c>
      <c r="J21" s="6" t="e">
        <f>VLOOKUP($A21&amp;$B21,'Cleaned Responses'!$1:$82,MATCH(J$1,'Cleaned Responses'!$1:$1,0),FALSE)</f>
        <v>#N/A</v>
      </c>
      <c r="K21" s="6" t="e">
        <f>VLOOKUP($A21&amp;$B21,'Cleaned Responses'!$1:$82,MATCH(K$1,'Cleaned Responses'!$1:$1,0),FALSE)</f>
        <v>#N/A</v>
      </c>
      <c r="L21" s="6" t="e">
        <f>VLOOKUP($A21&amp;$B21,'Cleaned Responses'!$1:$82,MATCH(L$1,'Cleaned Responses'!$1:$1,0),FALSE)</f>
        <v>#N/A</v>
      </c>
      <c r="M21" s="6" t="e">
        <f>VLOOKUP($A21&amp;$B21,'Cleaned Responses'!$1:$82,MATCH(M$1,'Cleaned Responses'!$1:$1,0),FALSE)</f>
        <v>#N/A</v>
      </c>
      <c r="N21" s="6" t="e">
        <f>VLOOKUP($A21&amp;$B21,'Cleaned Responses'!$1:$82,MATCH(N$1,'Cleaned Responses'!$1:$1,0),FALSE)</f>
        <v>#N/A</v>
      </c>
      <c r="O21" s="6" t="e">
        <f>VLOOKUP($A21&amp;$B21,'Cleaned Responses'!$1:$82,MATCH(O$1,'Cleaned Responses'!$1:$1,0),FALSE)</f>
        <v>#N/A</v>
      </c>
      <c r="P21" s="6" t="e">
        <f>VLOOKUP($A21&amp;$B21,'Cleaned Responses'!$1:$82,MATCH(P$1,'Cleaned Responses'!$1:$1,0),FALSE)</f>
        <v>#N/A</v>
      </c>
      <c r="Q21" s="6" t="e">
        <f>VLOOKUP($A21&amp;$B21,'Cleaned Responses'!$1:$82,MATCH(Q$1,'Cleaned Responses'!$1:$1,0),FALSE)</f>
        <v>#VALUE!</v>
      </c>
      <c r="R21" s="8" t="e">
        <f t="shared" si="23"/>
        <v>#N/A</v>
      </c>
      <c r="S21" s="8" t="e">
        <f t="shared" si="24"/>
        <v>#N/A</v>
      </c>
      <c r="T21" s="8" t="e">
        <f t="shared" si="25"/>
        <v>#N/A</v>
      </c>
      <c r="U21" s="6"/>
      <c r="V21" s="6"/>
      <c r="W21" s="6"/>
      <c r="X21" s="6"/>
      <c r="Y21" s="8" t="e">
        <f t="shared" si="26"/>
        <v>#N/A</v>
      </c>
      <c r="Z21" s="6" t="e">
        <f>VLOOKUP($A21&amp;$B21,'Cleaned Responses'!$1:$82,MATCH(Z$1,'Cleaned Responses'!$1:$1,0),FALSE)</f>
        <v>#N/A</v>
      </c>
      <c r="AA21" s="6" t="e">
        <f>VLOOKUP($A21&amp;$B21,'Cleaned Responses'!$1:$82,MATCH(AA$1,'Cleaned Responses'!$1:$1,0),FALSE)</f>
        <v>#N/A</v>
      </c>
      <c r="AB21" s="9" t="e">
        <f t="shared" si="27"/>
        <v>#N/A</v>
      </c>
      <c r="AC21" s="9" t="e">
        <f t="shared" si="28"/>
        <v>#N/A</v>
      </c>
      <c r="AD21" s="6" t="e">
        <f>VLOOKUP($A21&amp;$B21,'Cleaned Responses'!$1:$82,MATCH(AD$1,'Cleaned Responses'!$1:$1,0),FALSE)</f>
        <v>#N/A</v>
      </c>
      <c r="AE21" s="6" t="e">
        <f>VLOOKUP($A21&amp;$B21,'Cleaned Responses'!$1:$82,MATCH(AE$1,'Cleaned Responses'!$1:$1,0),FALSE)</f>
        <v>#N/A</v>
      </c>
      <c r="AF21" s="6" t="e">
        <f>VLOOKUP($A21&amp;$B21,'Cleaned Responses'!$1:$82,MATCH(AF$1,'Cleaned Responses'!$1:$1,0),FALSE)</f>
        <v>#N/A</v>
      </c>
      <c r="AG21" s="6" t="e">
        <f>VLOOKUP($A21&amp;$B21,'Cleaned Responses'!$1:$82,MATCH(AG$1,'Cleaned Responses'!$1:$1,0),FALSE)</f>
        <v>#N/A</v>
      </c>
      <c r="AH21" s="6" t="e">
        <f>VLOOKUP($A21&amp;$B21,'Cleaned Responses'!$1:$82,MATCH(AH$1,'Cleaned Responses'!$1:$1,0),FALSE)</f>
        <v>#N/A</v>
      </c>
      <c r="AI21" s="6" t="e">
        <f>VLOOKUP($A21&amp;$B21,'Cleaned Responses'!$1:$82,MATCH(AI$1,'Cleaned Responses'!$1:$1,0),FALSE)</f>
        <v>#N/A</v>
      </c>
      <c r="AJ21" s="6" t="e">
        <f>VLOOKUP($A21&amp;$B21,'Cleaned Responses'!$1:$82,MATCH(AJ$1,'Cleaned Responses'!$1:$1,0),FALSE)</f>
        <v>#N/A</v>
      </c>
      <c r="AK21" s="6" t="e">
        <f>VLOOKUP($A21&amp;$B21,'Cleaned Responses'!$1:$82,MATCH(AK$1,'Cleaned Responses'!$1:$1,0),FALSE)</f>
        <v>#N/A</v>
      </c>
      <c r="AL21" s="6" t="e">
        <f t="shared" si="29"/>
        <v>#N/A</v>
      </c>
      <c r="AM21" s="7" t="e">
        <f>VLOOKUP($A21&amp;$B21,'Cleaned Responses'!$1:$82,MATCH(AM$1,'Cleaned Responses'!$1:$1,0),FALSE)/100</f>
        <v>#N/A</v>
      </c>
      <c r="AN21" s="7" t="e">
        <f>VLOOKUP($A21&amp;$B21,'Cleaned Responses'!$1:$82,MATCH(AN$1,'Cleaned Responses'!$1:$1,0),FALSE)/100</f>
        <v>#N/A</v>
      </c>
      <c r="AO21" s="7" t="e">
        <f>VLOOKUP($A21&amp;$B21,'Cleaned Responses'!$1:$82,MATCH(AO$1,'Cleaned Responses'!$1:$1,0),FALSE)/100</f>
        <v>#N/A</v>
      </c>
      <c r="AP21" s="7" t="e">
        <f>VLOOKUP($A21&amp;$B21,'Cleaned Responses'!$1:$82,MATCH(AP$1,'Cleaned Responses'!$1:$1,0),FALSE)/100</f>
        <v>#N/A</v>
      </c>
      <c r="AQ21" s="7" t="e">
        <f>VLOOKUP($A21&amp;$B21,'Cleaned Responses'!$1:$82,MATCH(AQ$1,'Cleaned Responses'!$1:$1,0),FALSE)/100</f>
        <v>#N/A</v>
      </c>
      <c r="AR21" s="7" t="e">
        <f>VLOOKUP($A21&amp;$B21,'Cleaned Responses'!$1:$82,MATCH(AR$1,'Cleaned Responses'!$1:$1,0),FALSE)/100</f>
        <v>#N/A</v>
      </c>
      <c r="AS21" s="7" t="e">
        <f>VLOOKUP($A21&amp;$B21,'Cleaned Responses'!$1:$82,MATCH(AS$1,'Cleaned Responses'!$1:$1,0),FALSE)/100</f>
        <v>#N/A</v>
      </c>
      <c r="AT21" s="7" t="e">
        <f>VLOOKUP($A21&amp;$B21,'Cleaned Responses'!$1:$82,MATCH(AT$1,'Cleaned Responses'!$1:$1,0),FALSE)/100</f>
        <v>#N/A</v>
      </c>
      <c r="AU21" s="7" t="e">
        <f>VLOOKUP($A21&amp;$B21,'Cleaned Responses'!$1:$82,MATCH(AU$1,'Cleaned Responses'!$1:$1,0),FALSE)/100</f>
        <v>#N/A</v>
      </c>
      <c r="AV21" s="7" t="e">
        <f>VLOOKUP($A21&amp;$B21,'Cleaned Responses'!$1:$82,MATCH(AV$1,'Cleaned Responses'!$1:$1,0),FALSE)/100</f>
        <v>#N/A</v>
      </c>
      <c r="AW21" s="7" t="e">
        <f>VLOOKUP($A21&amp;$B21,'Cleaned Responses'!$1:$82,MATCH(AW$1,'Cleaned Responses'!$1:$1,0),FALSE)/100</f>
        <v>#N/A</v>
      </c>
      <c r="AX21" s="7" t="e">
        <f>VLOOKUP($A21&amp;$B21,'Cleaned Responses'!$1:$82,MATCH(AX$1,'Cleaned Responses'!$1:$1,0),FALSE)/100</f>
        <v>#N/A</v>
      </c>
      <c r="AY21" s="7" t="e">
        <f>VLOOKUP($A21&amp;$B21,'Cleaned Responses'!$1:$82,MATCH(AY$1,'Cleaned Responses'!$1:$1,0),FALSE)/100</f>
        <v>#N/A</v>
      </c>
      <c r="AZ21" s="7" t="e">
        <f>VLOOKUP($A21&amp;$B21,'Cleaned Responses'!$1:$82,MATCH(AZ$1,'Cleaned Responses'!$1:$1,0),FALSE)/100</f>
        <v>#N/A</v>
      </c>
      <c r="BA21" s="7" t="e">
        <f>VLOOKUP($A21&amp;$B21,'Cleaned Responses'!$1:$82,MATCH(BA$1,'Cleaned Responses'!$1:$1,0),FALSE)/100</f>
        <v>#N/A</v>
      </c>
      <c r="BB21" s="7" t="e">
        <f>VLOOKUP($A21&amp;$B21,'Cleaned Responses'!$1:$82,MATCH(BB$1,'Cleaned Responses'!$1:$1,0),FALSE)/100</f>
        <v>#N/A</v>
      </c>
      <c r="BC21" s="7" t="e">
        <f>VLOOKUP($A21&amp;$B21,'Cleaned Responses'!$1:$82,MATCH(BC$1,'Cleaned Responses'!$1:$1,0),FALSE)/100</f>
        <v>#N/A</v>
      </c>
      <c r="BD21" s="7" t="e">
        <f>VLOOKUP($A21&amp;$B21,'Cleaned Responses'!$1:$82,MATCH(BD$1,'Cleaned Responses'!$1:$1,0),FALSE)/100</f>
        <v>#N/A</v>
      </c>
      <c r="BE21" s="7" t="e">
        <f>VLOOKUP($A21&amp;$B21,'Cleaned Responses'!$1:$82,MATCH(BE$1,'Cleaned Responses'!$1:$1,0),FALSE)/100</f>
        <v>#N/A</v>
      </c>
      <c r="BF21" s="7"/>
      <c r="BG21" s="6" t="e">
        <f>VLOOKUP($A21&amp;$B21,'Cleaned Responses'!$1:$82,MATCH(BG$1,'Cleaned Responses'!$1:$1,0),FALSE)</f>
        <v>#N/A</v>
      </c>
      <c r="BH21" s="6" t="e">
        <f>VLOOKUP($A21&amp;$B21,'Cleaned Responses'!$1:$82,MATCH(BH$1,'Cleaned Responses'!$1:$1,0),FALSE)</f>
        <v>#N/A</v>
      </c>
      <c r="BI21" t="e">
        <f>VLOOKUP($A21&amp;$B21,'Cleaned Responses'!$1:$82,MATCH(BI$1,'Cleaned Responses'!$1:$1,0),FALSE)/100</f>
        <v>#N/A</v>
      </c>
      <c r="BJ21" t="e">
        <f>VLOOKUP($A21&amp;$B21,'Cleaned Responses'!$1:$82,MATCH(BJ$1,'Cleaned Responses'!$1:$1,0),FALSE)/100</f>
        <v>#N/A</v>
      </c>
      <c r="BK21" t="e">
        <f>VLOOKUP($A21&amp;$B21,'Cleaned Responses'!$1:$82,MATCH(BK$1,'Cleaned Responses'!$1:$1,0),FALSE)/100</f>
        <v>#N/A</v>
      </c>
      <c r="BL21" t="e">
        <f t="shared" si="7"/>
        <v>#N/A</v>
      </c>
      <c r="BM21" t="e">
        <f t="shared" si="8"/>
        <v>#N/A</v>
      </c>
      <c r="BN21" t="e">
        <f t="shared" si="9"/>
        <v>#N/A</v>
      </c>
      <c r="BO21" t="e">
        <f>VLOOKUP($A21&amp;$B21,'Cleaned Responses'!$1:$82,MATCH(BO$1,'Cleaned Responses'!$1:$1,0),FALSE)/100</f>
        <v>#N/A</v>
      </c>
      <c r="BP21" t="e">
        <f>VLOOKUP($A21&amp;$B21,'Cleaned Responses'!$1:$82,MATCH(BP$1,'Cleaned Responses'!$1:$1,0),FALSE)/100</f>
        <v>#N/A</v>
      </c>
      <c r="BQ21" t="e">
        <f>VLOOKUP($A21&amp;$B21,'Cleaned Responses'!$1:$82,MATCH(BQ$1,'Cleaned Responses'!$1:$1,0),FALSE)/100</f>
        <v>#N/A</v>
      </c>
      <c r="BR21" t="e">
        <f>VLOOKUP($A21&amp;$B21,'Cleaned Responses'!$1:$82,MATCH(BR$1,'Cleaned Responses'!$1:$1,0),FALSE)/100</f>
        <v>#N/A</v>
      </c>
      <c r="BS21" t="e">
        <f>VLOOKUP($A21&amp;$B21,'Cleaned Responses'!$1:$82,MATCH(BS$1,'Cleaned Responses'!$1:$1,0),FALSE)/100</f>
        <v>#N/A</v>
      </c>
      <c r="BT21" t="e">
        <f>VLOOKUP($A21&amp;$B21,'Cleaned Responses'!$1:$82,MATCH(BT$1,'Cleaned Responses'!$1:$1,0),FALSE)/100</f>
        <v>#N/A</v>
      </c>
      <c r="BU21" t="e">
        <f>VLOOKUP($A21&amp;$B21,'Cleaned Responses'!$1:$82,MATCH(BU$1,'Cleaned Responses'!$1:$1,0),FALSE)/100</f>
        <v>#N/A</v>
      </c>
      <c r="BV21" t="e">
        <f>VLOOKUP($A21&amp;$B21,'Cleaned Responses'!$1:$82,MATCH(BV$1,'Cleaned Responses'!$1:$1,0),FALSE)/100</f>
        <v>#N/A</v>
      </c>
      <c r="BW21" t="e">
        <f>VLOOKUP($A21&amp;$B21,'Cleaned Responses'!$1:$82,MATCH(BW$1,'Cleaned Responses'!$1:$1,0),FALSE)/100</f>
        <v>#N/A</v>
      </c>
      <c r="BX21" t="e">
        <f>VLOOKUP($A21&amp;$B21,'Cleaned Responses'!$1:$82,MATCH(BX$1,'Cleaned Responses'!$1:$1,0),FALSE)/100</f>
        <v>#N/A</v>
      </c>
      <c r="BY21" t="e">
        <f>VLOOKUP($A21&amp;$B21,'Cleaned Responses'!$1:$82,MATCH(BY$1,'Cleaned Responses'!$1:$1,0),FALSE)/100</f>
        <v>#N/A</v>
      </c>
      <c r="BZ21" t="e">
        <f>VLOOKUP($A21&amp;$B21,'Cleaned Responses'!$1:$82,MATCH(BZ$1,'Cleaned Responses'!$1:$1,0),FALSE)/100</f>
        <v>#N/A</v>
      </c>
      <c r="CA21" t="e">
        <f t="shared" si="10"/>
        <v>#N/A</v>
      </c>
      <c r="CB21" t="e">
        <f t="shared" si="11"/>
        <v>#N/A</v>
      </c>
      <c r="CC21" t="e">
        <f t="shared" si="12"/>
        <v>#N/A</v>
      </c>
      <c r="CD21" t="e">
        <f t="shared" si="13"/>
        <v>#N/A</v>
      </c>
      <c r="CE21" t="e">
        <f t="shared" si="14"/>
        <v>#N/A</v>
      </c>
      <c r="CF21" t="e">
        <f t="shared" si="15"/>
        <v>#N/A</v>
      </c>
      <c r="CG21" t="e">
        <f t="shared" si="16"/>
        <v>#N/A</v>
      </c>
      <c r="CH21" t="e">
        <f t="shared" si="17"/>
        <v>#N/A</v>
      </c>
      <c r="CI21" t="e">
        <f t="shared" si="18"/>
        <v>#N/A</v>
      </c>
      <c r="CJ21" t="e">
        <f t="shared" si="19"/>
        <v>#N/A</v>
      </c>
      <c r="CK21" t="e">
        <f t="shared" si="20"/>
        <v>#N/A</v>
      </c>
    </row>
    <row r="22" spans="1:89" ht="20" customHeight="1" x14ac:dyDescent="0.25">
      <c r="A22" s="163"/>
      <c r="B22" s="6"/>
      <c r="C22" s="6" t="e">
        <f>VLOOKUP($A22&amp;$B22,'Cleaned Responses'!$1:$82,MATCH($C$1,'Cleaned Responses'!$1:$1,0),FALSE)</f>
        <v>#N/A</v>
      </c>
      <c r="D22" s="6" t="e">
        <f>VLOOKUP($A22&amp;$B22,'Cleaned Responses'!$1:$82,MATCH(D$1,'Cleaned Responses'!$1:$1,0),FALSE)</f>
        <v>#N/A</v>
      </c>
      <c r="E22" s="6" t="e">
        <f>VLOOKUP($A22&amp;$B22,'Cleaned Responses'!$1:$82,MATCH(E$1,'Cleaned Responses'!$1:$1,0),FALSE)</f>
        <v>#N/A</v>
      </c>
      <c r="F22" s="6" t="e">
        <f>VLOOKUP($A22&amp;$B22,'Cleaned Responses'!$1:$82,MATCH(F$1,'Cleaned Responses'!$1:$1,0),FALSE)</f>
        <v>#N/A</v>
      </c>
      <c r="G22" s="6" t="e">
        <f t="shared" si="22"/>
        <v>#N/A</v>
      </c>
      <c r="H22" s="6" t="e">
        <f>VLOOKUP($A22&amp;$B22,'Cleaned Responses'!$1:$82,MATCH(H$1,'Cleaned Responses'!$1:$1,0),FALSE)</f>
        <v>#N/A</v>
      </c>
      <c r="I22" s="6" t="e">
        <f>VLOOKUP($A22&amp;$B22,'Cleaned Responses'!$1:$82,MATCH(I$1,'Cleaned Responses'!$1:$1,0),FALSE)</f>
        <v>#N/A</v>
      </c>
      <c r="J22" s="6" t="e">
        <f>VLOOKUP($A22&amp;$B22,'Cleaned Responses'!$1:$82,MATCH(J$1,'Cleaned Responses'!$1:$1,0),FALSE)</f>
        <v>#N/A</v>
      </c>
      <c r="K22" s="6" t="e">
        <f>VLOOKUP($A22&amp;$B22,'Cleaned Responses'!$1:$82,MATCH(K$1,'Cleaned Responses'!$1:$1,0),FALSE)</f>
        <v>#N/A</v>
      </c>
      <c r="L22" s="6" t="e">
        <f>VLOOKUP($A22&amp;$B22,'Cleaned Responses'!$1:$82,MATCH(L$1,'Cleaned Responses'!$1:$1,0),FALSE)</f>
        <v>#N/A</v>
      </c>
      <c r="M22" s="6" t="e">
        <f>VLOOKUP($A22&amp;$B22,'Cleaned Responses'!$1:$82,MATCH(M$1,'Cleaned Responses'!$1:$1,0),FALSE)</f>
        <v>#N/A</v>
      </c>
      <c r="N22" s="6" t="e">
        <f>VLOOKUP($A22&amp;$B22,'Cleaned Responses'!$1:$82,MATCH(N$1,'Cleaned Responses'!$1:$1,0),FALSE)</f>
        <v>#N/A</v>
      </c>
      <c r="O22" s="6" t="e">
        <f>VLOOKUP($A22&amp;$B22,'Cleaned Responses'!$1:$82,MATCH(O$1,'Cleaned Responses'!$1:$1,0),FALSE)</f>
        <v>#N/A</v>
      </c>
      <c r="P22" s="6" t="e">
        <f>VLOOKUP($A22&amp;$B22,'Cleaned Responses'!$1:$82,MATCH(P$1,'Cleaned Responses'!$1:$1,0),FALSE)</f>
        <v>#N/A</v>
      </c>
      <c r="Q22" s="6" t="e">
        <f>VLOOKUP($A22&amp;$B22,'Cleaned Responses'!$1:$82,MATCH(Q$1,'Cleaned Responses'!$1:$1,0),FALSE)</f>
        <v>#VALUE!</v>
      </c>
      <c r="R22" s="8" t="e">
        <f t="shared" si="23"/>
        <v>#N/A</v>
      </c>
      <c r="S22" s="8" t="e">
        <f t="shared" si="24"/>
        <v>#N/A</v>
      </c>
      <c r="T22" s="8" t="e">
        <f t="shared" si="25"/>
        <v>#N/A</v>
      </c>
      <c r="U22" s="6"/>
      <c r="V22" s="6"/>
      <c r="W22" s="6"/>
      <c r="X22" s="6"/>
      <c r="Y22" s="8" t="e">
        <f t="shared" si="26"/>
        <v>#N/A</v>
      </c>
      <c r="Z22" s="6" t="e">
        <f>VLOOKUP($A22&amp;$B22,'Cleaned Responses'!$1:$82,MATCH(Z$1,'Cleaned Responses'!$1:$1,0),FALSE)</f>
        <v>#N/A</v>
      </c>
      <c r="AA22" s="6" t="e">
        <f>VLOOKUP($A22&amp;$B22,'Cleaned Responses'!$1:$82,MATCH(AA$1,'Cleaned Responses'!$1:$1,0),FALSE)</f>
        <v>#N/A</v>
      </c>
      <c r="AB22" s="9" t="e">
        <f t="shared" si="27"/>
        <v>#N/A</v>
      </c>
      <c r="AC22" s="9" t="e">
        <f t="shared" si="28"/>
        <v>#N/A</v>
      </c>
      <c r="AD22" s="6" t="e">
        <f>VLOOKUP($A22&amp;$B22,'Cleaned Responses'!$1:$82,MATCH(AD$1,'Cleaned Responses'!$1:$1,0),FALSE)</f>
        <v>#N/A</v>
      </c>
      <c r="AE22" s="6" t="e">
        <f>VLOOKUP($A22&amp;$B22,'Cleaned Responses'!$1:$82,MATCH(AE$1,'Cleaned Responses'!$1:$1,0),FALSE)</f>
        <v>#N/A</v>
      </c>
      <c r="AF22" s="6" t="e">
        <f>VLOOKUP($A22&amp;$B22,'Cleaned Responses'!$1:$82,MATCH(AF$1,'Cleaned Responses'!$1:$1,0),FALSE)</f>
        <v>#N/A</v>
      </c>
      <c r="AG22" s="6" t="e">
        <f>VLOOKUP($A22&amp;$B22,'Cleaned Responses'!$1:$82,MATCH(AG$1,'Cleaned Responses'!$1:$1,0),FALSE)</f>
        <v>#N/A</v>
      </c>
      <c r="AH22" s="6" t="e">
        <f>VLOOKUP($A22&amp;$B22,'Cleaned Responses'!$1:$82,MATCH(AH$1,'Cleaned Responses'!$1:$1,0),FALSE)</f>
        <v>#N/A</v>
      </c>
      <c r="AI22" s="6" t="e">
        <f>VLOOKUP($A22&amp;$B22,'Cleaned Responses'!$1:$82,MATCH(AI$1,'Cleaned Responses'!$1:$1,0),FALSE)</f>
        <v>#N/A</v>
      </c>
      <c r="AJ22" s="6" t="e">
        <f>VLOOKUP($A22&amp;$B22,'Cleaned Responses'!$1:$82,MATCH(AJ$1,'Cleaned Responses'!$1:$1,0),FALSE)</f>
        <v>#N/A</v>
      </c>
      <c r="AK22" s="6" t="e">
        <f>VLOOKUP($A22&amp;$B22,'Cleaned Responses'!$1:$82,MATCH(AK$1,'Cleaned Responses'!$1:$1,0),FALSE)</f>
        <v>#N/A</v>
      </c>
      <c r="AL22" s="6" t="e">
        <f t="shared" si="29"/>
        <v>#N/A</v>
      </c>
      <c r="AM22" s="7" t="e">
        <f>VLOOKUP($A22&amp;$B22,'Cleaned Responses'!$1:$82,MATCH(AM$1,'Cleaned Responses'!$1:$1,0),FALSE)/100</f>
        <v>#N/A</v>
      </c>
      <c r="AN22" s="7" t="e">
        <f>VLOOKUP($A22&amp;$B22,'Cleaned Responses'!$1:$82,MATCH(AN$1,'Cleaned Responses'!$1:$1,0),FALSE)/100</f>
        <v>#N/A</v>
      </c>
      <c r="AO22" s="7" t="e">
        <f>VLOOKUP($A22&amp;$B22,'Cleaned Responses'!$1:$82,MATCH(AO$1,'Cleaned Responses'!$1:$1,0),FALSE)/100</f>
        <v>#N/A</v>
      </c>
      <c r="AP22" s="7" t="e">
        <f>VLOOKUP($A22&amp;$B22,'Cleaned Responses'!$1:$82,MATCH(AP$1,'Cleaned Responses'!$1:$1,0),FALSE)/100</f>
        <v>#N/A</v>
      </c>
      <c r="AQ22" s="7" t="e">
        <f>VLOOKUP($A22&amp;$B22,'Cleaned Responses'!$1:$82,MATCH(AQ$1,'Cleaned Responses'!$1:$1,0),FALSE)/100</f>
        <v>#N/A</v>
      </c>
      <c r="AR22" s="7" t="e">
        <f>VLOOKUP($A22&amp;$B22,'Cleaned Responses'!$1:$82,MATCH(AR$1,'Cleaned Responses'!$1:$1,0),FALSE)/100</f>
        <v>#N/A</v>
      </c>
      <c r="AS22" s="7" t="e">
        <f>VLOOKUP($A22&amp;$B22,'Cleaned Responses'!$1:$82,MATCH(AS$1,'Cleaned Responses'!$1:$1,0),FALSE)/100</f>
        <v>#N/A</v>
      </c>
      <c r="AT22" s="7" t="e">
        <f>VLOOKUP($A22&amp;$B22,'Cleaned Responses'!$1:$82,MATCH(AT$1,'Cleaned Responses'!$1:$1,0),FALSE)/100</f>
        <v>#N/A</v>
      </c>
      <c r="AU22" s="7" t="e">
        <f>VLOOKUP($A22&amp;$B22,'Cleaned Responses'!$1:$82,MATCH(AU$1,'Cleaned Responses'!$1:$1,0),FALSE)/100</f>
        <v>#N/A</v>
      </c>
      <c r="AV22" s="7" t="e">
        <f>VLOOKUP($A22&amp;$B22,'Cleaned Responses'!$1:$82,MATCH(AV$1,'Cleaned Responses'!$1:$1,0),FALSE)/100</f>
        <v>#N/A</v>
      </c>
      <c r="AW22" s="7" t="e">
        <f>VLOOKUP($A22&amp;$B22,'Cleaned Responses'!$1:$82,MATCH(AW$1,'Cleaned Responses'!$1:$1,0),FALSE)/100</f>
        <v>#N/A</v>
      </c>
      <c r="AX22" s="7" t="e">
        <f>VLOOKUP($A22&amp;$B22,'Cleaned Responses'!$1:$82,MATCH(AX$1,'Cleaned Responses'!$1:$1,0),FALSE)/100</f>
        <v>#N/A</v>
      </c>
      <c r="AY22" s="7" t="e">
        <f>VLOOKUP($A22&amp;$B22,'Cleaned Responses'!$1:$82,MATCH(AY$1,'Cleaned Responses'!$1:$1,0),FALSE)/100</f>
        <v>#N/A</v>
      </c>
      <c r="AZ22" s="7" t="e">
        <f>VLOOKUP($A22&amp;$B22,'Cleaned Responses'!$1:$82,MATCH(AZ$1,'Cleaned Responses'!$1:$1,0),FALSE)/100</f>
        <v>#N/A</v>
      </c>
      <c r="BA22" s="7" t="e">
        <f>VLOOKUP($A22&amp;$B22,'Cleaned Responses'!$1:$82,MATCH(BA$1,'Cleaned Responses'!$1:$1,0),FALSE)/100</f>
        <v>#N/A</v>
      </c>
      <c r="BB22" s="7" t="e">
        <f>VLOOKUP($A22&amp;$B22,'Cleaned Responses'!$1:$82,MATCH(BB$1,'Cleaned Responses'!$1:$1,0),FALSE)/100</f>
        <v>#N/A</v>
      </c>
      <c r="BC22" s="7" t="e">
        <f>VLOOKUP($A22&amp;$B22,'Cleaned Responses'!$1:$82,MATCH(BC$1,'Cleaned Responses'!$1:$1,0),FALSE)/100</f>
        <v>#N/A</v>
      </c>
      <c r="BD22" s="7" t="e">
        <f>VLOOKUP($A22&amp;$B22,'Cleaned Responses'!$1:$82,MATCH(BD$1,'Cleaned Responses'!$1:$1,0),FALSE)/100</f>
        <v>#N/A</v>
      </c>
      <c r="BE22" s="7" t="e">
        <f>VLOOKUP($A22&amp;$B22,'Cleaned Responses'!$1:$82,MATCH(BE$1,'Cleaned Responses'!$1:$1,0),FALSE)/100</f>
        <v>#N/A</v>
      </c>
      <c r="BF22" s="7"/>
      <c r="BG22" s="6" t="e">
        <f>VLOOKUP($A22&amp;$B22,'Cleaned Responses'!$1:$82,MATCH(BG$1,'Cleaned Responses'!$1:$1,0),FALSE)</f>
        <v>#N/A</v>
      </c>
      <c r="BH22" s="6" t="e">
        <f>VLOOKUP($A22&amp;$B22,'Cleaned Responses'!$1:$82,MATCH(BH$1,'Cleaned Responses'!$1:$1,0),FALSE)</f>
        <v>#N/A</v>
      </c>
      <c r="BI22" t="e">
        <f>VLOOKUP($A22&amp;$B22,'Cleaned Responses'!$1:$82,MATCH(BI$1,'Cleaned Responses'!$1:$1,0),FALSE)/100</f>
        <v>#N/A</v>
      </c>
      <c r="BJ22" t="e">
        <f>VLOOKUP($A22&amp;$B22,'Cleaned Responses'!$1:$82,MATCH(BJ$1,'Cleaned Responses'!$1:$1,0),FALSE)/100</f>
        <v>#N/A</v>
      </c>
      <c r="BK22" t="e">
        <f>VLOOKUP($A22&amp;$B22,'Cleaned Responses'!$1:$82,MATCH(BK$1,'Cleaned Responses'!$1:$1,0),FALSE)/100</f>
        <v>#N/A</v>
      </c>
      <c r="BL22" t="e">
        <f t="shared" si="7"/>
        <v>#N/A</v>
      </c>
      <c r="BM22" t="e">
        <f t="shared" si="8"/>
        <v>#N/A</v>
      </c>
      <c r="BN22" t="e">
        <f t="shared" si="9"/>
        <v>#N/A</v>
      </c>
      <c r="BO22" t="e">
        <f>VLOOKUP($A22&amp;$B22,'Cleaned Responses'!$1:$82,MATCH(BO$1,'Cleaned Responses'!$1:$1,0),FALSE)/100</f>
        <v>#N/A</v>
      </c>
      <c r="BP22" t="e">
        <f>VLOOKUP($A22&amp;$B22,'Cleaned Responses'!$1:$82,MATCH(BP$1,'Cleaned Responses'!$1:$1,0),FALSE)/100</f>
        <v>#N/A</v>
      </c>
      <c r="BQ22" t="e">
        <f>VLOOKUP($A22&amp;$B22,'Cleaned Responses'!$1:$82,MATCH(BQ$1,'Cleaned Responses'!$1:$1,0),FALSE)/100</f>
        <v>#N/A</v>
      </c>
      <c r="BR22" t="e">
        <f>VLOOKUP($A22&amp;$B22,'Cleaned Responses'!$1:$82,MATCH(BR$1,'Cleaned Responses'!$1:$1,0),FALSE)/100</f>
        <v>#N/A</v>
      </c>
      <c r="BS22" t="e">
        <f>VLOOKUP($A22&amp;$B22,'Cleaned Responses'!$1:$82,MATCH(BS$1,'Cleaned Responses'!$1:$1,0),FALSE)/100</f>
        <v>#N/A</v>
      </c>
      <c r="BT22" t="e">
        <f>VLOOKUP($A22&amp;$B22,'Cleaned Responses'!$1:$82,MATCH(BT$1,'Cleaned Responses'!$1:$1,0),FALSE)/100</f>
        <v>#N/A</v>
      </c>
      <c r="BU22" t="e">
        <f>VLOOKUP($A22&amp;$B22,'Cleaned Responses'!$1:$82,MATCH(BU$1,'Cleaned Responses'!$1:$1,0),FALSE)/100</f>
        <v>#N/A</v>
      </c>
      <c r="BV22" t="e">
        <f>VLOOKUP($A22&amp;$B22,'Cleaned Responses'!$1:$82,MATCH(BV$1,'Cleaned Responses'!$1:$1,0),FALSE)/100</f>
        <v>#N/A</v>
      </c>
      <c r="BW22" t="e">
        <f>VLOOKUP($A22&amp;$B22,'Cleaned Responses'!$1:$82,MATCH(BW$1,'Cleaned Responses'!$1:$1,0),FALSE)/100</f>
        <v>#N/A</v>
      </c>
      <c r="BX22" t="e">
        <f>VLOOKUP($A22&amp;$B22,'Cleaned Responses'!$1:$82,MATCH(BX$1,'Cleaned Responses'!$1:$1,0),FALSE)/100</f>
        <v>#N/A</v>
      </c>
      <c r="BY22" t="e">
        <f>VLOOKUP($A22&amp;$B22,'Cleaned Responses'!$1:$82,MATCH(BY$1,'Cleaned Responses'!$1:$1,0),FALSE)/100</f>
        <v>#N/A</v>
      </c>
      <c r="BZ22" t="e">
        <f>VLOOKUP($A22&amp;$B22,'Cleaned Responses'!$1:$82,MATCH(BZ$1,'Cleaned Responses'!$1:$1,0),FALSE)/100</f>
        <v>#N/A</v>
      </c>
      <c r="CA22" t="e">
        <f t="shared" si="10"/>
        <v>#N/A</v>
      </c>
      <c r="CB22" t="e">
        <f t="shared" si="11"/>
        <v>#N/A</v>
      </c>
      <c r="CC22" t="e">
        <f t="shared" si="12"/>
        <v>#N/A</v>
      </c>
      <c r="CD22" t="e">
        <f t="shared" si="13"/>
        <v>#N/A</v>
      </c>
      <c r="CE22" t="e">
        <f t="shared" si="14"/>
        <v>#N/A</v>
      </c>
      <c r="CF22" t="e">
        <f t="shared" si="15"/>
        <v>#N/A</v>
      </c>
      <c r="CG22" t="e">
        <f t="shared" si="16"/>
        <v>#N/A</v>
      </c>
      <c r="CH22" t="e">
        <f t="shared" si="17"/>
        <v>#N/A</v>
      </c>
      <c r="CI22" t="e">
        <f t="shared" si="18"/>
        <v>#N/A</v>
      </c>
      <c r="CJ22" t="e">
        <f t="shared" si="19"/>
        <v>#N/A</v>
      </c>
      <c r="CK22" t="e">
        <f t="shared" si="20"/>
        <v>#N/A</v>
      </c>
    </row>
    <row r="23" spans="1:89" ht="20" customHeight="1" x14ac:dyDescent="0.25">
      <c r="A23" s="163"/>
      <c r="B23" s="6"/>
      <c r="C23" s="6" t="e">
        <f>VLOOKUP($A23&amp;$B23,'Cleaned Responses'!$1:$82,MATCH($C$1,'Cleaned Responses'!$1:$1,0),FALSE)</f>
        <v>#N/A</v>
      </c>
      <c r="D23" s="6" t="e">
        <f>VLOOKUP($A23&amp;$B23,'Cleaned Responses'!$1:$82,MATCH(D$1,'Cleaned Responses'!$1:$1,0),FALSE)</f>
        <v>#N/A</v>
      </c>
      <c r="E23" s="6" t="e">
        <f>VLOOKUP($A23&amp;$B23,'Cleaned Responses'!$1:$82,MATCH(E$1,'Cleaned Responses'!$1:$1,0),FALSE)</f>
        <v>#N/A</v>
      </c>
      <c r="F23" s="6" t="e">
        <f>VLOOKUP($A23&amp;$B23,'Cleaned Responses'!$1:$82,MATCH(F$1,'Cleaned Responses'!$1:$1,0),FALSE)</f>
        <v>#N/A</v>
      </c>
      <c r="G23" s="6" t="e">
        <f t="shared" si="22"/>
        <v>#N/A</v>
      </c>
      <c r="H23" s="6" t="e">
        <f>VLOOKUP($A23&amp;$B23,'Cleaned Responses'!$1:$82,MATCH(H$1,'Cleaned Responses'!$1:$1,0),FALSE)</f>
        <v>#N/A</v>
      </c>
      <c r="I23" s="6" t="e">
        <f>VLOOKUP($A23&amp;$B23,'Cleaned Responses'!$1:$82,MATCH(I$1,'Cleaned Responses'!$1:$1,0),FALSE)</f>
        <v>#N/A</v>
      </c>
      <c r="J23" s="6" t="e">
        <f>VLOOKUP($A23&amp;$B23,'Cleaned Responses'!$1:$82,MATCH(J$1,'Cleaned Responses'!$1:$1,0),FALSE)</f>
        <v>#N/A</v>
      </c>
      <c r="K23" s="6" t="e">
        <f>VLOOKUP($A23&amp;$B23,'Cleaned Responses'!$1:$82,MATCH(K$1,'Cleaned Responses'!$1:$1,0),FALSE)</f>
        <v>#N/A</v>
      </c>
      <c r="L23" s="6" t="e">
        <f>VLOOKUP($A23&amp;$B23,'Cleaned Responses'!$1:$82,MATCH(L$1,'Cleaned Responses'!$1:$1,0),FALSE)</f>
        <v>#N/A</v>
      </c>
      <c r="M23" s="6" t="e">
        <f>VLOOKUP($A23&amp;$B23,'Cleaned Responses'!$1:$82,MATCH(M$1,'Cleaned Responses'!$1:$1,0),FALSE)</f>
        <v>#N/A</v>
      </c>
      <c r="N23" s="6" t="e">
        <f>VLOOKUP($A23&amp;$B23,'Cleaned Responses'!$1:$82,MATCH(N$1,'Cleaned Responses'!$1:$1,0),FALSE)</f>
        <v>#N/A</v>
      </c>
      <c r="O23" s="6" t="e">
        <f>VLOOKUP($A23&amp;$B23,'Cleaned Responses'!$1:$82,MATCH(O$1,'Cleaned Responses'!$1:$1,0),FALSE)</f>
        <v>#N/A</v>
      </c>
      <c r="P23" s="6" t="e">
        <f>VLOOKUP($A23&amp;$B23,'Cleaned Responses'!$1:$82,MATCH(P$1,'Cleaned Responses'!$1:$1,0),FALSE)</f>
        <v>#N/A</v>
      </c>
      <c r="Q23" s="6" t="e">
        <f>VLOOKUP($A23&amp;$B23,'Cleaned Responses'!$1:$82,MATCH(Q$1,'Cleaned Responses'!$1:$1,0),FALSE)</f>
        <v>#VALUE!</v>
      </c>
      <c r="R23" s="8" t="e">
        <f t="shared" si="23"/>
        <v>#N/A</v>
      </c>
      <c r="S23" s="8" t="e">
        <f t="shared" si="24"/>
        <v>#N/A</v>
      </c>
      <c r="T23" s="8" t="e">
        <f t="shared" si="25"/>
        <v>#N/A</v>
      </c>
      <c r="U23" s="6"/>
      <c r="V23" s="6"/>
      <c r="W23" s="6"/>
      <c r="X23" s="6"/>
      <c r="Y23" s="8" t="e">
        <f t="shared" si="26"/>
        <v>#N/A</v>
      </c>
      <c r="Z23" s="6" t="e">
        <f>VLOOKUP($A23&amp;$B23,'Cleaned Responses'!$1:$82,MATCH(Z$1,'Cleaned Responses'!$1:$1,0),FALSE)</f>
        <v>#N/A</v>
      </c>
      <c r="AA23" s="6" t="e">
        <f>VLOOKUP($A23&amp;$B23,'Cleaned Responses'!$1:$82,MATCH(AA$1,'Cleaned Responses'!$1:$1,0),FALSE)</f>
        <v>#N/A</v>
      </c>
      <c r="AB23" s="9" t="e">
        <f t="shared" si="27"/>
        <v>#N/A</v>
      </c>
      <c r="AC23" s="9" t="e">
        <f t="shared" si="28"/>
        <v>#N/A</v>
      </c>
      <c r="AD23" s="6" t="e">
        <f>VLOOKUP($A23&amp;$B23,'Cleaned Responses'!$1:$82,MATCH(AD$1,'Cleaned Responses'!$1:$1,0),FALSE)</f>
        <v>#N/A</v>
      </c>
      <c r="AE23" s="6" t="e">
        <f>VLOOKUP($A23&amp;$B23,'Cleaned Responses'!$1:$82,MATCH(AE$1,'Cleaned Responses'!$1:$1,0),FALSE)</f>
        <v>#N/A</v>
      </c>
      <c r="AF23" s="6" t="e">
        <f>VLOOKUP($A23&amp;$B23,'Cleaned Responses'!$1:$82,MATCH(AF$1,'Cleaned Responses'!$1:$1,0),FALSE)</f>
        <v>#N/A</v>
      </c>
      <c r="AG23" s="6" t="e">
        <f>VLOOKUP($A23&amp;$B23,'Cleaned Responses'!$1:$82,MATCH(AG$1,'Cleaned Responses'!$1:$1,0),FALSE)</f>
        <v>#N/A</v>
      </c>
      <c r="AH23" s="6" t="e">
        <f>VLOOKUP($A23&amp;$B23,'Cleaned Responses'!$1:$82,MATCH(AH$1,'Cleaned Responses'!$1:$1,0),FALSE)</f>
        <v>#N/A</v>
      </c>
      <c r="AI23" s="6" t="e">
        <f>VLOOKUP($A23&amp;$B23,'Cleaned Responses'!$1:$82,MATCH(AI$1,'Cleaned Responses'!$1:$1,0),FALSE)</f>
        <v>#N/A</v>
      </c>
      <c r="AJ23" s="6" t="e">
        <f>VLOOKUP($A23&amp;$B23,'Cleaned Responses'!$1:$82,MATCH(AJ$1,'Cleaned Responses'!$1:$1,0),FALSE)</f>
        <v>#N/A</v>
      </c>
      <c r="AK23" s="6" t="e">
        <f>VLOOKUP($A23&amp;$B23,'Cleaned Responses'!$1:$82,MATCH(AK$1,'Cleaned Responses'!$1:$1,0),FALSE)</f>
        <v>#N/A</v>
      </c>
      <c r="AL23" s="6" t="e">
        <f t="shared" si="29"/>
        <v>#N/A</v>
      </c>
      <c r="AM23" s="7" t="e">
        <f>VLOOKUP($A23&amp;$B23,'Cleaned Responses'!$1:$82,MATCH(AM$1,'Cleaned Responses'!$1:$1,0),FALSE)/100</f>
        <v>#N/A</v>
      </c>
      <c r="AN23" s="7" t="e">
        <f>VLOOKUP($A23&amp;$B23,'Cleaned Responses'!$1:$82,MATCH(AN$1,'Cleaned Responses'!$1:$1,0),FALSE)/100</f>
        <v>#N/A</v>
      </c>
      <c r="AO23" s="7" t="e">
        <f>VLOOKUP($A23&amp;$B23,'Cleaned Responses'!$1:$82,MATCH(AO$1,'Cleaned Responses'!$1:$1,0),FALSE)/100</f>
        <v>#N/A</v>
      </c>
      <c r="AP23" s="7" t="e">
        <f>VLOOKUP($A23&amp;$B23,'Cleaned Responses'!$1:$82,MATCH(AP$1,'Cleaned Responses'!$1:$1,0),FALSE)/100</f>
        <v>#N/A</v>
      </c>
      <c r="AQ23" s="7" t="e">
        <f>VLOOKUP($A23&amp;$B23,'Cleaned Responses'!$1:$82,MATCH(AQ$1,'Cleaned Responses'!$1:$1,0),FALSE)/100</f>
        <v>#N/A</v>
      </c>
      <c r="AR23" s="7" t="e">
        <f>VLOOKUP($A23&amp;$B23,'Cleaned Responses'!$1:$82,MATCH(AR$1,'Cleaned Responses'!$1:$1,0),FALSE)/100</f>
        <v>#N/A</v>
      </c>
      <c r="AS23" s="7" t="e">
        <f>VLOOKUP($A23&amp;$B23,'Cleaned Responses'!$1:$82,MATCH(AS$1,'Cleaned Responses'!$1:$1,0),FALSE)/100</f>
        <v>#N/A</v>
      </c>
      <c r="AT23" s="7" t="e">
        <f>VLOOKUP($A23&amp;$B23,'Cleaned Responses'!$1:$82,MATCH(AT$1,'Cleaned Responses'!$1:$1,0),FALSE)/100</f>
        <v>#N/A</v>
      </c>
      <c r="AU23" s="7" t="e">
        <f>VLOOKUP($A23&amp;$B23,'Cleaned Responses'!$1:$82,MATCH(AU$1,'Cleaned Responses'!$1:$1,0),FALSE)/100</f>
        <v>#N/A</v>
      </c>
      <c r="AV23" s="7" t="e">
        <f>VLOOKUP($A23&amp;$B23,'Cleaned Responses'!$1:$82,MATCH(AV$1,'Cleaned Responses'!$1:$1,0),FALSE)/100</f>
        <v>#N/A</v>
      </c>
      <c r="AW23" s="7" t="e">
        <f>VLOOKUP($A23&amp;$B23,'Cleaned Responses'!$1:$82,MATCH(AW$1,'Cleaned Responses'!$1:$1,0),FALSE)/100</f>
        <v>#N/A</v>
      </c>
      <c r="AX23" s="7" t="e">
        <f>VLOOKUP($A23&amp;$B23,'Cleaned Responses'!$1:$82,MATCH(AX$1,'Cleaned Responses'!$1:$1,0),FALSE)/100</f>
        <v>#N/A</v>
      </c>
      <c r="AY23" s="7" t="e">
        <f>VLOOKUP($A23&amp;$B23,'Cleaned Responses'!$1:$82,MATCH(AY$1,'Cleaned Responses'!$1:$1,0),FALSE)/100</f>
        <v>#N/A</v>
      </c>
      <c r="AZ23" s="7" t="e">
        <f>VLOOKUP($A23&amp;$B23,'Cleaned Responses'!$1:$82,MATCH(AZ$1,'Cleaned Responses'!$1:$1,0),FALSE)/100</f>
        <v>#N/A</v>
      </c>
      <c r="BA23" s="7" t="e">
        <f>VLOOKUP($A23&amp;$B23,'Cleaned Responses'!$1:$82,MATCH(BA$1,'Cleaned Responses'!$1:$1,0),FALSE)/100</f>
        <v>#N/A</v>
      </c>
      <c r="BB23" s="7" t="e">
        <f>VLOOKUP($A23&amp;$B23,'Cleaned Responses'!$1:$82,MATCH(BB$1,'Cleaned Responses'!$1:$1,0),FALSE)/100</f>
        <v>#N/A</v>
      </c>
      <c r="BC23" s="7" t="e">
        <f>VLOOKUP($A23&amp;$B23,'Cleaned Responses'!$1:$82,MATCH(BC$1,'Cleaned Responses'!$1:$1,0),FALSE)/100</f>
        <v>#N/A</v>
      </c>
      <c r="BD23" s="7" t="e">
        <f>VLOOKUP($A23&amp;$B23,'Cleaned Responses'!$1:$82,MATCH(BD$1,'Cleaned Responses'!$1:$1,0),FALSE)/100</f>
        <v>#N/A</v>
      </c>
      <c r="BE23" s="7" t="e">
        <f>VLOOKUP($A23&amp;$B23,'Cleaned Responses'!$1:$82,MATCH(BE$1,'Cleaned Responses'!$1:$1,0),FALSE)/100</f>
        <v>#N/A</v>
      </c>
      <c r="BF23" s="7"/>
      <c r="BG23" s="6" t="e">
        <f>VLOOKUP($A23&amp;$B23,'Cleaned Responses'!$1:$82,MATCH(BG$1,'Cleaned Responses'!$1:$1,0),FALSE)</f>
        <v>#N/A</v>
      </c>
      <c r="BH23" s="6" t="e">
        <f>VLOOKUP($A23&amp;$B23,'Cleaned Responses'!$1:$82,MATCH(BH$1,'Cleaned Responses'!$1:$1,0),FALSE)</f>
        <v>#N/A</v>
      </c>
      <c r="BI23" t="e">
        <f>VLOOKUP($A23&amp;$B23,'Cleaned Responses'!$1:$82,MATCH(BI$1,'Cleaned Responses'!$1:$1,0),FALSE)/100</f>
        <v>#N/A</v>
      </c>
      <c r="BJ23" t="e">
        <f>VLOOKUP($A23&amp;$B23,'Cleaned Responses'!$1:$82,MATCH(BJ$1,'Cleaned Responses'!$1:$1,0),FALSE)/100</f>
        <v>#N/A</v>
      </c>
      <c r="BK23" t="e">
        <f>VLOOKUP($A23&amp;$B23,'Cleaned Responses'!$1:$82,MATCH(BK$1,'Cleaned Responses'!$1:$1,0),FALSE)/100</f>
        <v>#N/A</v>
      </c>
      <c r="BL23" t="e">
        <f t="shared" si="7"/>
        <v>#N/A</v>
      </c>
      <c r="BM23" t="e">
        <f t="shared" si="8"/>
        <v>#N/A</v>
      </c>
      <c r="BN23" t="e">
        <f t="shared" si="9"/>
        <v>#N/A</v>
      </c>
      <c r="BO23" t="e">
        <f>VLOOKUP($A23&amp;$B23,'Cleaned Responses'!$1:$82,MATCH(BO$1,'Cleaned Responses'!$1:$1,0),FALSE)/100</f>
        <v>#N/A</v>
      </c>
      <c r="BP23" t="e">
        <f>VLOOKUP($A23&amp;$B23,'Cleaned Responses'!$1:$82,MATCH(BP$1,'Cleaned Responses'!$1:$1,0),FALSE)/100</f>
        <v>#N/A</v>
      </c>
      <c r="BQ23" t="e">
        <f>VLOOKUP($A23&amp;$B23,'Cleaned Responses'!$1:$82,MATCH(BQ$1,'Cleaned Responses'!$1:$1,0),FALSE)/100</f>
        <v>#N/A</v>
      </c>
      <c r="BR23" t="e">
        <f>VLOOKUP($A23&amp;$B23,'Cleaned Responses'!$1:$82,MATCH(BR$1,'Cleaned Responses'!$1:$1,0),FALSE)/100</f>
        <v>#N/A</v>
      </c>
      <c r="BS23" t="e">
        <f>VLOOKUP($A23&amp;$B23,'Cleaned Responses'!$1:$82,MATCH(BS$1,'Cleaned Responses'!$1:$1,0),FALSE)/100</f>
        <v>#N/A</v>
      </c>
      <c r="BT23" t="e">
        <f>VLOOKUP($A23&amp;$B23,'Cleaned Responses'!$1:$82,MATCH(BT$1,'Cleaned Responses'!$1:$1,0),FALSE)/100</f>
        <v>#N/A</v>
      </c>
      <c r="BU23" t="e">
        <f>VLOOKUP($A23&amp;$B23,'Cleaned Responses'!$1:$82,MATCH(BU$1,'Cleaned Responses'!$1:$1,0),FALSE)/100</f>
        <v>#N/A</v>
      </c>
      <c r="BV23" t="e">
        <f>VLOOKUP($A23&amp;$B23,'Cleaned Responses'!$1:$82,MATCH(BV$1,'Cleaned Responses'!$1:$1,0),FALSE)/100</f>
        <v>#N/A</v>
      </c>
      <c r="BW23" t="e">
        <f>VLOOKUP($A23&amp;$B23,'Cleaned Responses'!$1:$82,MATCH(BW$1,'Cleaned Responses'!$1:$1,0),FALSE)/100</f>
        <v>#N/A</v>
      </c>
      <c r="BX23" t="e">
        <f>VLOOKUP($A23&amp;$B23,'Cleaned Responses'!$1:$82,MATCH(BX$1,'Cleaned Responses'!$1:$1,0),FALSE)/100</f>
        <v>#N/A</v>
      </c>
      <c r="BY23" t="e">
        <f>VLOOKUP($A23&amp;$B23,'Cleaned Responses'!$1:$82,MATCH(BY$1,'Cleaned Responses'!$1:$1,0),FALSE)/100</f>
        <v>#N/A</v>
      </c>
      <c r="BZ23" t="e">
        <f>VLOOKUP($A23&amp;$B23,'Cleaned Responses'!$1:$82,MATCH(BZ$1,'Cleaned Responses'!$1:$1,0),FALSE)/100</f>
        <v>#N/A</v>
      </c>
      <c r="CA23" t="e">
        <f t="shared" si="10"/>
        <v>#N/A</v>
      </c>
      <c r="CB23" t="e">
        <f t="shared" si="11"/>
        <v>#N/A</v>
      </c>
      <c r="CC23" t="e">
        <f t="shared" si="12"/>
        <v>#N/A</v>
      </c>
      <c r="CD23" t="e">
        <f t="shared" si="13"/>
        <v>#N/A</v>
      </c>
      <c r="CE23" t="e">
        <f t="shared" si="14"/>
        <v>#N/A</v>
      </c>
      <c r="CF23" t="e">
        <f t="shared" si="15"/>
        <v>#N/A</v>
      </c>
      <c r="CG23" t="e">
        <f t="shared" si="16"/>
        <v>#N/A</v>
      </c>
      <c r="CH23" t="e">
        <f t="shared" si="17"/>
        <v>#N/A</v>
      </c>
      <c r="CI23" t="e">
        <f t="shared" si="18"/>
        <v>#N/A</v>
      </c>
      <c r="CJ23" t="e">
        <f t="shared" si="19"/>
        <v>#N/A</v>
      </c>
      <c r="CK23" t="e">
        <f t="shared" si="20"/>
        <v>#N/A</v>
      </c>
    </row>
    <row r="24" spans="1:89" ht="20" customHeight="1" x14ac:dyDescent="0.25">
      <c r="A24" s="163"/>
      <c r="B24" s="6"/>
      <c r="C24" s="6" t="e">
        <f>VLOOKUP($A24&amp;$B24,'Cleaned Responses'!$1:$82,MATCH($C$1,'Cleaned Responses'!$1:$1,0),FALSE)</f>
        <v>#N/A</v>
      </c>
      <c r="D24" s="6" t="e">
        <f>VLOOKUP($A24&amp;$B24,'Cleaned Responses'!$1:$82,MATCH(D$1,'Cleaned Responses'!$1:$1,0),FALSE)</f>
        <v>#N/A</v>
      </c>
      <c r="E24" s="6" t="e">
        <f>VLOOKUP($A24&amp;$B24,'Cleaned Responses'!$1:$82,MATCH(E$1,'Cleaned Responses'!$1:$1,0),FALSE)</f>
        <v>#N/A</v>
      </c>
      <c r="F24" s="6" t="e">
        <f>VLOOKUP($A24&amp;$B24,'Cleaned Responses'!$1:$82,MATCH(F$1,'Cleaned Responses'!$1:$1,0),FALSE)</f>
        <v>#N/A</v>
      </c>
      <c r="G24" s="6" t="e">
        <f t="shared" si="22"/>
        <v>#N/A</v>
      </c>
      <c r="H24" s="6" t="e">
        <f>VLOOKUP($A24&amp;$B24,'Cleaned Responses'!$1:$82,MATCH(H$1,'Cleaned Responses'!$1:$1,0),FALSE)</f>
        <v>#N/A</v>
      </c>
      <c r="I24" s="6" t="e">
        <f>VLOOKUP($A24&amp;$B24,'Cleaned Responses'!$1:$82,MATCH(I$1,'Cleaned Responses'!$1:$1,0),FALSE)</f>
        <v>#N/A</v>
      </c>
      <c r="J24" s="6" t="e">
        <f>VLOOKUP($A24&amp;$B24,'Cleaned Responses'!$1:$82,MATCH(J$1,'Cleaned Responses'!$1:$1,0),FALSE)</f>
        <v>#N/A</v>
      </c>
      <c r="K24" s="6" t="e">
        <f>VLOOKUP($A24&amp;$B24,'Cleaned Responses'!$1:$82,MATCH(K$1,'Cleaned Responses'!$1:$1,0),FALSE)</f>
        <v>#N/A</v>
      </c>
      <c r="L24" s="6" t="e">
        <f>VLOOKUP($A24&amp;$B24,'Cleaned Responses'!$1:$82,MATCH(L$1,'Cleaned Responses'!$1:$1,0),FALSE)</f>
        <v>#N/A</v>
      </c>
      <c r="M24" s="6" t="e">
        <f>VLOOKUP($A24&amp;$B24,'Cleaned Responses'!$1:$82,MATCH(M$1,'Cleaned Responses'!$1:$1,0),FALSE)</f>
        <v>#N/A</v>
      </c>
      <c r="N24" s="6" t="e">
        <f>VLOOKUP($A24&amp;$B24,'Cleaned Responses'!$1:$82,MATCH(N$1,'Cleaned Responses'!$1:$1,0),FALSE)</f>
        <v>#N/A</v>
      </c>
      <c r="O24" s="6" t="e">
        <f>VLOOKUP($A24&amp;$B24,'Cleaned Responses'!$1:$82,MATCH(O$1,'Cleaned Responses'!$1:$1,0),FALSE)</f>
        <v>#N/A</v>
      </c>
      <c r="P24" s="6" t="e">
        <f>VLOOKUP($A24&amp;$B24,'Cleaned Responses'!$1:$82,MATCH(P$1,'Cleaned Responses'!$1:$1,0),FALSE)</f>
        <v>#N/A</v>
      </c>
      <c r="Q24" s="6" t="e">
        <f>VLOOKUP($A24&amp;$B24,'Cleaned Responses'!$1:$82,MATCH(Q$1,'Cleaned Responses'!$1:$1,0),FALSE)</f>
        <v>#VALUE!</v>
      </c>
      <c r="R24" s="8" t="e">
        <f t="shared" si="23"/>
        <v>#N/A</v>
      </c>
      <c r="S24" s="8" t="e">
        <f t="shared" si="24"/>
        <v>#N/A</v>
      </c>
      <c r="T24" s="8" t="e">
        <f t="shared" si="25"/>
        <v>#N/A</v>
      </c>
      <c r="U24" s="6"/>
      <c r="V24" s="6"/>
      <c r="W24" s="6"/>
      <c r="X24" s="6"/>
      <c r="Y24" s="8" t="e">
        <f t="shared" si="26"/>
        <v>#N/A</v>
      </c>
      <c r="Z24" s="6" t="e">
        <f>VLOOKUP($A24&amp;$B24,'Cleaned Responses'!$1:$82,MATCH(Z$1,'Cleaned Responses'!$1:$1,0),FALSE)</f>
        <v>#N/A</v>
      </c>
      <c r="AA24" s="6" t="e">
        <f>VLOOKUP($A24&amp;$B24,'Cleaned Responses'!$1:$82,MATCH(AA$1,'Cleaned Responses'!$1:$1,0),FALSE)</f>
        <v>#N/A</v>
      </c>
      <c r="AB24" s="9" t="e">
        <f t="shared" si="27"/>
        <v>#N/A</v>
      </c>
      <c r="AC24" s="9" t="e">
        <f t="shared" si="28"/>
        <v>#N/A</v>
      </c>
      <c r="AD24" s="6" t="e">
        <f>VLOOKUP($A24&amp;$B24,'Cleaned Responses'!$1:$82,MATCH(AD$1,'Cleaned Responses'!$1:$1,0),FALSE)</f>
        <v>#N/A</v>
      </c>
      <c r="AE24" s="6" t="e">
        <f>VLOOKUP($A24&amp;$B24,'Cleaned Responses'!$1:$82,MATCH(AE$1,'Cleaned Responses'!$1:$1,0),FALSE)</f>
        <v>#N/A</v>
      </c>
      <c r="AF24" s="6" t="e">
        <f>VLOOKUP($A24&amp;$B24,'Cleaned Responses'!$1:$82,MATCH(AF$1,'Cleaned Responses'!$1:$1,0),FALSE)</f>
        <v>#N/A</v>
      </c>
      <c r="AG24" s="6" t="e">
        <f>VLOOKUP($A24&amp;$B24,'Cleaned Responses'!$1:$82,MATCH(AG$1,'Cleaned Responses'!$1:$1,0),FALSE)</f>
        <v>#N/A</v>
      </c>
      <c r="AH24" s="6" t="e">
        <f>VLOOKUP($A24&amp;$B24,'Cleaned Responses'!$1:$82,MATCH(AH$1,'Cleaned Responses'!$1:$1,0),FALSE)</f>
        <v>#N/A</v>
      </c>
      <c r="AI24" s="6" t="e">
        <f>VLOOKUP($A24&amp;$B24,'Cleaned Responses'!$1:$82,MATCH(AI$1,'Cleaned Responses'!$1:$1,0),FALSE)</f>
        <v>#N/A</v>
      </c>
      <c r="AJ24" s="6" t="e">
        <f>VLOOKUP($A24&amp;$B24,'Cleaned Responses'!$1:$82,MATCH(AJ$1,'Cleaned Responses'!$1:$1,0),FALSE)</f>
        <v>#N/A</v>
      </c>
      <c r="AK24" s="6" t="e">
        <f>VLOOKUP($A24&amp;$B24,'Cleaned Responses'!$1:$82,MATCH(AK$1,'Cleaned Responses'!$1:$1,0),FALSE)</f>
        <v>#N/A</v>
      </c>
      <c r="AL24" s="6" t="e">
        <f t="shared" si="29"/>
        <v>#N/A</v>
      </c>
      <c r="AM24" s="7" t="e">
        <f>VLOOKUP($A24&amp;$B24,'Cleaned Responses'!$1:$82,MATCH(AM$1,'Cleaned Responses'!$1:$1,0),FALSE)/100</f>
        <v>#N/A</v>
      </c>
      <c r="AN24" s="7" t="e">
        <f>VLOOKUP($A24&amp;$B24,'Cleaned Responses'!$1:$82,MATCH(AN$1,'Cleaned Responses'!$1:$1,0),FALSE)/100</f>
        <v>#N/A</v>
      </c>
      <c r="AO24" s="7" t="e">
        <f>VLOOKUP($A24&amp;$B24,'Cleaned Responses'!$1:$82,MATCH(AO$1,'Cleaned Responses'!$1:$1,0),FALSE)/100</f>
        <v>#N/A</v>
      </c>
      <c r="AP24" s="7" t="e">
        <f>VLOOKUP($A24&amp;$B24,'Cleaned Responses'!$1:$82,MATCH(AP$1,'Cleaned Responses'!$1:$1,0),FALSE)/100</f>
        <v>#N/A</v>
      </c>
      <c r="AQ24" s="7" t="e">
        <f>VLOOKUP($A24&amp;$B24,'Cleaned Responses'!$1:$82,MATCH(AQ$1,'Cleaned Responses'!$1:$1,0),FALSE)/100</f>
        <v>#N/A</v>
      </c>
      <c r="AR24" s="7" t="e">
        <f>VLOOKUP($A24&amp;$B24,'Cleaned Responses'!$1:$82,MATCH(AR$1,'Cleaned Responses'!$1:$1,0),FALSE)/100</f>
        <v>#N/A</v>
      </c>
      <c r="AS24" s="7" t="e">
        <f>VLOOKUP($A24&amp;$B24,'Cleaned Responses'!$1:$82,MATCH(AS$1,'Cleaned Responses'!$1:$1,0),FALSE)/100</f>
        <v>#N/A</v>
      </c>
      <c r="AT24" s="7" t="e">
        <f>VLOOKUP($A24&amp;$B24,'Cleaned Responses'!$1:$82,MATCH(AT$1,'Cleaned Responses'!$1:$1,0),FALSE)/100</f>
        <v>#N/A</v>
      </c>
      <c r="AU24" s="7" t="e">
        <f>VLOOKUP($A24&amp;$B24,'Cleaned Responses'!$1:$82,MATCH(AU$1,'Cleaned Responses'!$1:$1,0),FALSE)/100</f>
        <v>#N/A</v>
      </c>
      <c r="AV24" s="7" t="e">
        <f>VLOOKUP($A24&amp;$B24,'Cleaned Responses'!$1:$82,MATCH(AV$1,'Cleaned Responses'!$1:$1,0),FALSE)/100</f>
        <v>#N/A</v>
      </c>
      <c r="AW24" s="7" t="e">
        <f>VLOOKUP($A24&amp;$B24,'Cleaned Responses'!$1:$82,MATCH(AW$1,'Cleaned Responses'!$1:$1,0),FALSE)/100</f>
        <v>#N/A</v>
      </c>
      <c r="AX24" s="7" t="e">
        <f>VLOOKUP($A24&amp;$B24,'Cleaned Responses'!$1:$82,MATCH(AX$1,'Cleaned Responses'!$1:$1,0),FALSE)/100</f>
        <v>#N/A</v>
      </c>
      <c r="AY24" s="7" t="e">
        <f>VLOOKUP($A24&amp;$B24,'Cleaned Responses'!$1:$82,MATCH(AY$1,'Cleaned Responses'!$1:$1,0),FALSE)/100</f>
        <v>#N/A</v>
      </c>
      <c r="AZ24" s="7" t="e">
        <f>VLOOKUP($A24&amp;$B24,'Cleaned Responses'!$1:$82,MATCH(AZ$1,'Cleaned Responses'!$1:$1,0),FALSE)/100</f>
        <v>#N/A</v>
      </c>
      <c r="BA24" s="7" t="e">
        <f>VLOOKUP($A24&amp;$B24,'Cleaned Responses'!$1:$82,MATCH(BA$1,'Cleaned Responses'!$1:$1,0),FALSE)/100</f>
        <v>#N/A</v>
      </c>
      <c r="BB24" s="7" t="e">
        <f>VLOOKUP($A24&amp;$B24,'Cleaned Responses'!$1:$82,MATCH(BB$1,'Cleaned Responses'!$1:$1,0),FALSE)/100</f>
        <v>#N/A</v>
      </c>
      <c r="BC24" s="7" t="e">
        <f>VLOOKUP($A24&amp;$B24,'Cleaned Responses'!$1:$82,MATCH(BC$1,'Cleaned Responses'!$1:$1,0),FALSE)/100</f>
        <v>#N/A</v>
      </c>
      <c r="BD24" s="7" t="e">
        <f>VLOOKUP($A24&amp;$B24,'Cleaned Responses'!$1:$82,MATCH(BD$1,'Cleaned Responses'!$1:$1,0),FALSE)/100</f>
        <v>#N/A</v>
      </c>
      <c r="BE24" s="7" t="e">
        <f>VLOOKUP($A24&amp;$B24,'Cleaned Responses'!$1:$82,MATCH(BE$1,'Cleaned Responses'!$1:$1,0),FALSE)/100</f>
        <v>#N/A</v>
      </c>
      <c r="BF24" s="7"/>
      <c r="BG24" s="6" t="e">
        <f>VLOOKUP($A24&amp;$B24,'Cleaned Responses'!$1:$82,MATCH(BG$1,'Cleaned Responses'!$1:$1,0),FALSE)</f>
        <v>#N/A</v>
      </c>
      <c r="BH24" s="6" t="e">
        <f>VLOOKUP($A24&amp;$B24,'Cleaned Responses'!$1:$82,MATCH(BH$1,'Cleaned Responses'!$1:$1,0),FALSE)</f>
        <v>#N/A</v>
      </c>
      <c r="BI24" t="e">
        <f>VLOOKUP($A24&amp;$B24,'Cleaned Responses'!$1:$82,MATCH(BI$1,'Cleaned Responses'!$1:$1,0),FALSE)/100</f>
        <v>#N/A</v>
      </c>
      <c r="BJ24" t="e">
        <f>VLOOKUP($A24&amp;$B24,'Cleaned Responses'!$1:$82,MATCH(BJ$1,'Cleaned Responses'!$1:$1,0),FALSE)/100</f>
        <v>#N/A</v>
      </c>
      <c r="BK24" t="e">
        <f>VLOOKUP($A24&amp;$B24,'Cleaned Responses'!$1:$82,MATCH(BK$1,'Cleaned Responses'!$1:$1,0),FALSE)/100</f>
        <v>#N/A</v>
      </c>
      <c r="BL24" t="e">
        <f t="shared" si="7"/>
        <v>#N/A</v>
      </c>
      <c r="BM24" t="e">
        <f t="shared" si="8"/>
        <v>#N/A</v>
      </c>
      <c r="BN24" t="e">
        <f t="shared" si="9"/>
        <v>#N/A</v>
      </c>
      <c r="BO24" t="e">
        <f>VLOOKUP($A24&amp;$B24,'Cleaned Responses'!$1:$82,MATCH(BO$1,'Cleaned Responses'!$1:$1,0),FALSE)/100</f>
        <v>#N/A</v>
      </c>
      <c r="BP24" t="e">
        <f>VLOOKUP($A24&amp;$B24,'Cleaned Responses'!$1:$82,MATCH(BP$1,'Cleaned Responses'!$1:$1,0),FALSE)/100</f>
        <v>#N/A</v>
      </c>
      <c r="BQ24" t="e">
        <f>VLOOKUP($A24&amp;$B24,'Cleaned Responses'!$1:$82,MATCH(BQ$1,'Cleaned Responses'!$1:$1,0),FALSE)/100</f>
        <v>#N/A</v>
      </c>
      <c r="BR24" t="e">
        <f>VLOOKUP($A24&amp;$B24,'Cleaned Responses'!$1:$82,MATCH(BR$1,'Cleaned Responses'!$1:$1,0),FALSE)/100</f>
        <v>#N/A</v>
      </c>
      <c r="BS24" t="e">
        <f>VLOOKUP($A24&amp;$B24,'Cleaned Responses'!$1:$82,MATCH(BS$1,'Cleaned Responses'!$1:$1,0),FALSE)/100</f>
        <v>#N/A</v>
      </c>
      <c r="BT24" t="e">
        <f>VLOOKUP($A24&amp;$B24,'Cleaned Responses'!$1:$82,MATCH(BT$1,'Cleaned Responses'!$1:$1,0),FALSE)/100</f>
        <v>#N/A</v>
      </c>
      <c r="BU24" t="e">
        <f>VLOOKUP($A24&amp;$B24,'Cleaned Responses'!$1:$82,MATCH(BU$1,'Cleaned Responses'!$1:$1,0),FALSE)/100</f>
        <v>#N/A</v>
      </c>
      <c r="BV24" t="e">
        <f>VLOOKUP($A24&amp;$B24,'Cleaned Responses'!$1:$82,MATCH(BV$1,'Cleaned Responses'!$1:$1,0),FALSE)/100</f>
        <v>#N/A</v>
      </c>
      <c r="BW24" t="e">
        <f>VLOOKUP($A24&amp;$B24,'Cleaned Responses'!$1:$82,MATCH(BW$1,'Cleaned Responses'!$1:$1,0),FALSE)/100</f>
        <v>#N/A</v>
      </c>
      <c r="BX24" t="e">
        <f>VLOOKUP($A24&amp;$B24,'Cleaned Responses'!$1:$82,MATCH(BX$1,'Cleaned Responses'!$1:$1,0),FALSE)/100</f>
        <v>#N/A</v>
      </c>
      <c r="BY24" t="e">
        <f>VLOOKUP($A24&amp;$B24,'Cleaned Responses'!$1:$82,MATCH(BY$1,'Cleaned Responses'!$1:$1,0),FALSE)/100</f>
        <v>#N/A</v>
      </c>
      <c r="BZ24" t="e">
        <f>VLOOKUP($A24&amp;$B24,'Cleaned Responses'!$1:$82,MATCH(BZ$1,'Cleaned Responses'!$1:$1,0),FALSE)/100</f>
        <v>#N/A</v>
      </c>
      <c r="CA24" t="e">
        <f t="shared" si="10"/>
        <v>#N/A</v>
      </c>
      <c r="CB24" t="e">
        <f t="shared" si="11"/>
        <v>#N/A</v>
      </c>
      <c r="CC24" t="e">
        <f t="shared" si="12"/>
        <v>#N/A</v>
      </c>
      <c r="CD24" t="e">
        <f t="shared" si="13"/>
        <v>#N/A</v>
      </c>
      <c r="CE24" t="e">
        <f t="shared" si="14"/>
        <v>#N/A</v>
      </c>
      <c r="CF24" t="e">
        <f t="shared" si="15"/>
        <v>#N/A</v>
      </c>
      <c r="CG24" t="e">
        <f t="shared" si="16"/>
        <v>#N/A</v>
      </c>
      <c r="CH24" t="e">
        <f t="shared" si="17"/>
        <v>#N/A</v>
      </c>
      <c r="CI24" t="e">
        <f t="shared" si="18"/>
        <v>#N/A</v>
      </c>
      <c r="CJ24" t="e">
        <f t="shared" si="19"/>
        <v>#N/A</v>
      </c>
      <c r="CK24" t="e">
        <f t="shared" si="20"/>
        <v>#N/A</v>
      </c>
    </row>
    <row r="25" spans="1:89" ht="20" customHeight="1" x14ac:dyDescent="0.25">
      <c r="A25" s="163"/>
      <c r="B25" s="6"/>
      <c r="C25" s="6" t="e">
        <f>VLOOKUP($A25&amp;$B25,'Cleaned Responses'!$1:$82,MATCH($C$1,'Cleaned Responses'!$1:$1,0),FALSE)</f>
        <v>#N/A</v>
      </c>
      <c r="D25" s="6" t="e">
        <f>VLOOKUP($A25&amp;$B25,'Cleaned Responses'!$1:$82,MATCH(D$1,'Cleaned Responses'!$1:$1,0),FALSE)</f>
        <v>#N/A</v>
      </c>
      <c r="E25" s="6" t="e">
        <f>VLOOKUP($A25&amp;$B25,'Cleaned Responses'!$1:$82,MATCH(E$1,'Cleaned Responses'!$1:$1,0),FALSE)</f>
        <v>#N/A</v>
      </c>
      <c r="F25" s="6" t="e">
        <f>VLOOKUP($A25&amp;$B25,'Cleaned Responses'!$1:$82,MATCH(F$1,'Cleaned Responses'!$1:$1,0),FALSE)</f>
        <v>#N/A</v>
      </c>
      <c r="G25" s="6" t="e">
        <f t="shared" si="22"/>
        <v>#N/A</v>
      </c>
      <c r="H25" s="6" t="e">
        <f>VLOOKUP($A25&amp;$B25,'Cleaned Responses'!$1:$82,MATCH(H$1,'Cleaned Responses'!$1:$1,0),FALSE)</f>
        <v>#N/A</v>
      </c>
      <c r="I25" s="6" t="e">
        <f>VLOOKUP($A25&amp;$B25,'Cleaned Responses'!$1:$82,MATCH(I$1,'Cleaned Responses'!$1:$1,0),FALSE)</f>
        <v>#N/A</v>
      </c>
      <c r="J25" s="6" t="e">
        <f>VLOOKUP($A25&amp;$B25,'Cleaned Responses'!$1:$82,MATCH(J$1,'Cleaned Responses'!$1:$1,0),FALSE)</f>
        <v>#N/A</v>
      </c>
      <c r="K25" s="6" t="e">
        <f>VLOOKUP($A25&amp;$B25,'Cleaned Responses'!$1:$82,MATCH(K$1,'Cleaned Responses'!$1:$1,0),FALSE)</f>
        <v>#N/A</v>
      </c>
      <c r="L25" s="6" t="e">
        <f>VLOOKUP($A25&amp;$B25,'Cleaned Responses'!$1:$82,MATCH(L$1,'Cleaned Responses'!$1:$1,0),FALSE)</f>
        <v>#N/A</v>
      </c>
      <c r="M25" s="6" t="e">
        <f>VLOOKUP($A25&amp;$B25,'Cleaned Responses'!$1:$82,MATCH(M$1,'Cleaned Responses'!$1:$1,0),FALSE)</f>
        <v>#N/A</v>
      </c>
      <c r="N25" s="6" t="e">
        <f>VLOOKUP($A25&amp;$B25,'Cleaned Responses'!$1:$82,MATCH(N$1,'Cleaned Responses'!$1:$1,0),FALSE)</f>
        <v>#N/A</v>
      </c>
      <c r="O25" s="6" t="e">
        <f>VLOOKUP($A25&amp;$B25,'Cleaned Responses'!$1:$82,MATCH(O$1,'Cleaned Responses'!$1:$1,0),FALSE)</f>
        <v>#N/A</v>
      </c>
      <c r="P25" s="6" t="e">
        <f>VLOOKUP($A25&amp;$B25,'Cleaned Responses'!$1:$82,MATCH(P$1,'Cleaned Responses'!$1:$1,0),FALSE)</f>
        <v>#N/A</v>
      </c>
      <c r="Q25" s="6" t="e">
        <f>VLOOKUP($A25&amp;$B25,'Cleaned Responses'!$1:$82,MATCH(Q$1,'Cleaned Responses'!$1:$1,0),FALSE)</f>
        <v>#VALUE!</v>
      </c>
      <c r="R25" s="8" t="e">
        <f t="shared" si="23"/>
        <v>#N/A</v>
      </c>
      <c r="S25" s="8" t="e">
        <f t="shared" si="24"/>
        <v>#N/A</v>
      </c>
      <c r="T25" s="8" t="e">
        <f t="shared" si="25"/>
        <v>#N/A</v>
      </c>
      <c r="U25" s="6"/>
      <c r="V25" s="6"/>
      <c r="W25" s="6"/>
      <c r="X25" s="6"/>
      <c r="Y25" s="8" t="e">
        <f t="shared" si="26"/>
        <v>#N/A</v>
      </c>
      <c r="Z25" s="6" t="e">
        <f>VLOOKUP($A25&amp;$B25,'Cleaned Responses'!$1:$82,MATCH(Z$1,'Cleaned Responses'!$1:$1,0),FALSE)</f>
        <v>#N/A</v>
      </c>
      <c r="AA25" s="6" t="e">
        <f>VLOOKUP($A25&amp;$B25,'Cleaned Responses'!$1:$82,MATCH(AA$1,'Cleaned Responses'!$1:$1,0),FALSE)</f>
        <v>#N/A</v>
      </c>
      <c r="AB25" s="9" t="e">
        <f t="shared" si="27"/>
        <v>#N/A</v>
      </c>
      <c r="AC25" s="9" t="e">
        <f t="shared" si="28"/>
        <v>#N/A</v>
      </c>
      <c r="AD25" s="6" t="e">
        <f>VLOOKUP($A25&amp;$B25,'Cleaned Responses'!$1:$82,MATCH(AD$1,'Cleaned Responses'!$1:$1,0),FALSE)</f>
        <v>#N/A</v>
      </c>
      <c r="AE25" s="6" t="e">
        <f>VLOOKUP($A25&amp;$B25,'Cleaned Responses'!$1:$82,MATCH(AE$1,'Cleaned Responses'!$1:$1,0),FALSE)</f>
        <v>#N/A</v>
      </c>
      <c r="AF25" s="6" t="e">
        <f>VLOOKUP($A25&amp;$B25,'Cleaned Responses'!$1:$82,MATCH(AF$1,'Cleaned Responses'!$1:$1,0),FALSE)</f>
        <v>#N/A</v>
      </c>
      <c r="AG25" s="6" t="e">
        <f>VLOOKUP($A25&amp;$B25,'Cleaned Responses'!$1:$82,MATCH(AG$1,'Cleaned Responses'!$1:$1,0),FALSE)</f>
        <v>#N/A</v>
      </c>
      <c r="AH25" s="6" t="e">
        <f>VLOOKUP($A25&amp;$B25,'Cleaned Responses'!$1:$82,MATCH(AH$1,'Cleaned Responses'!$1:$1,0),FALSE)</f>
        <v>#N/A</v>
      </c>
      <c r="AI25" s="6" t="e">
        <f>VLOOKUP($A25&amp;$B25,'Cleaned Responses'!$1:$82,MATCH(AI$1,'Cleaned Responses'!$1:$1,0),FALSE)</f>
        <v>#N/A</v>
      </c>
      <c r="AJ25" s="6" t="e">
        <f>VLOOKUP($A25&amp;$B25,'Cleaned Responses'!$1:$82,MATCH(AJ$1,'Cleaned Responses'!$1:$1,0),FALSE)</f>
        <v>#N/A</v>
      </c>
      <c r="AK25" s="6" t="e">
        <f>VLOOKUP($A25&amp;$B25,'Cleaned Responses'!$1:$82,MATCH(AK$1,'Cleaned Responses'!$1:$1,0),FALSE)</f>
        <v>#N/A</v>
      </c>
      <c r="AL25" s="6" t="e">
        <f t="shared" si="29"/>
        <v>#N/A</v>
      </c>
      <c r="AM25" s="7" t="e">
        <f>VLOOKUP($A25&amp;$B25,'Cleaned Responses'!$1:$82,MATCH(AM$1,'Cleaned Responses'!$1:$1,0),FALSE)/100</f>
        <v>#N/A</v>
      </c>
      <c r="AN25" s="7" t="e">
        <f>VLOOKUP($A25&amp;$B25,'Cleaned Responses'!$1:$82,MATCH(AN$1,'Cleaned Responses'!$1:$1,0),FALSE)/100</f>
        <v>#N/A</v>
      </c>
      <c r="AO25" s="7" t="e">
        <f>VLOOKUP($A25&amp;$B25,'Cleaned Responses'!$1:$82,MATCH(AO$1,'Cleaned Responses'!$1:$1,0),FALSE)/100</f>
        <v>#N/A</v>
      </c>
      <c r="AP25" s="7" t="e">
        <f>VLOOKUP($A25&amp;$B25,'Cleaned Responses'!$1:$82,MATCH(AP$1,'Cleaned Responses'!$1:$1,0),FALSE)/100</f>
        <v>#N/A</v>
      </c>
      <c r="AQ25" s="7" t="e">
        <f>VLOOKUP($A25&amp;$B25,'Cleaned Responses'!$1:$82,MATCH(AQ$1,'Cleaned Responses'!$1:$1,0),FALSE)/100</f>
        <v>#N/A</v>
      </c>
      <c r="AR25" s="7" t="e">
        <f>VLOOKUP($A25&amp;$B25,'Cleaned Responses'!$1:$82,MATCH(AR$1,'Cleaned Responses'!$1:$1,0),FALSE)/100</f>
        <v>#N/A</v>
      </c>
      <c r="AS25" s="7" t="e">
        <f>VLOOKUP($A25&amp;$B25,'Cleaned Responses'!$1:$82,MATCH(AS$1,'Cleaned Responses'!$1:$1,0),FALSE)/100</f>
        <v>#N/A</v>
      </c>
      <c r="AT25" s="7" t="e">
        <f>VLOOKUP($A25&amp;$B25,'Cleaned Responses'!$1:$82,MATCH(AT$1,'Cleaned Responses'!$1:$1,0),FALSE)/100</f>
        <v>#N/A</v>
      </c>
      <c r="AU25" s="7" t="e">
        <f>VLOOKUP($A25&amp;$B25,'Cleaned Responses'!$1:$82,MATCH(AU$1,'Cleaned Responses'!$1:$1,0),FALSE)/100</f>
        <v>#N/A</v>
      </c>
      <c r="AV25" s="7" t="e">
        <f>VLOOKUP($A25&amp;$B25,'Cleaned Responses'!$1:$82,MATCH(AV$1,'Cleaned Responses'!$1:$1,0),FALSE)/100</f>
        <v>#N/A</v>
      </c>
      <c r="AW25" s="7" t="e">
        <f>VLOOKUP($A25&amp;$B25,'Cleaned Responses'!$1:$82,MATCH(AW$1,'Cleaned Responses'!$1:$1,0),FALSE)/100</f>
        <v>#N/A</v>
      </c>
      <c r="AX25" s="7" t="e">
        <f>VLOOKUP($A25&amp;$B25,'Cleaned Responses'!$1:$82,MATCH(AX$1,'Cleaned Responses'!$1:$1,0),FALSE)/100</f>
        <v>#N/A</v>
      </c>
      <c r="AY25" s="7" t="e">
        <f>VLOOKUP($A25&amp;$B25,'Cleaned Responses'!$1:$82,MATCH(AY$1,'Cleaned Responses'!$1:$1,0),FALSE)/100</f>
        <v>#N/A</v>
      </c>
      <c r="AZ25" s="7" t="e">
        <f>VLOOKUP($A25&amp;$B25,'Cleaned Responses'!$1:$82,MATCH(AZ$1,'Cleaned Responses'!$1:$1,0),FALSE)/100</f>
        <v>#N/A</v>
      </c>
      <c r="BA25" s="7" t="e">
        <f>VLOOKUP($A25&amp;$B25,'Cleaned Responses'!$1:$82,MATCH(BA$1,'Cleaned Responses'!$1:$1,0),FALSE)/100</f>
        <v>#N/A</v>
      </c>
      <c r="BB25" s="7" t="e">
        <f>VLOOKUP($A25&amp;$B25,'Cleaned Responses'!$1:$82,MATCH(BB$1,'Cleaned Responses'!$1:$1,0),FALSE)/100</f>
        <v>#N/A</v>
      </c>
      <c r="BC25" s="7" t="e">
        <f>VLOOKUP($A25&amp;$B25,'Cleaned Responses'!$1:$82,MATCH(BC$1,'Cleaned Responses'!$1:$1,0),FALSE)/100</f>
        <v>#N/A</v>
      </c>
      <c r="BD25" s="7" t="e">
        <f>VLOOKUP($A25&amp;$B25,'Cleaned Responses'!$1:$82,MATCH(BD$1,'Cleaned Responses'!$1:$1,0),FALSE)/100</f>
        <v>#N/A</v>
      </c>
      <c r="BE25" s="7" t="e">
        <f>VLOOKUP($A25&amp;$B25,'Cleaned Responses'!$1:$82,MATCH(BE$1,'Cleaned Responses'!$1:$1,0),FALSE)/100</f>
        <v>#N/A</v>
      </c>
      <c r="BF25" s="7"/>
      <c r="BG25" s="6" t="e">
        <f>VLOOKUP($A25&amp;$B25,'Cleaned Responses'!$1:$82,MATCH(BG$1,'Cleaned Responses'!$1:$1,0),FALSE)</f>
        <v>#N/A</v>
      </c>
      <c r="BH25" s="6" t="e">
        <f>VLOOKUP($A25&amp;$B25,'Cleaned Responses'!$1:$82,MATCH(BH$1,'Cleaned Responses'!$1:$1,0),FALSE)</f>
        <v>#N/A</v>
      </c>
      <c r="BI25" t="e">
        <f>VLOOKUP($A25&amp;$B25,'Cleaned Responses'!$1:$82,MATCH(BI$1,'Cleaned Responses'!$1:$1,0),FALSE)/100</f>
        <v>#N/A</v>
      </c>
      <c r="BJ25" t="e">
        <f>VLOOKUP($A25&amp;$B25,'Cleaned Responses'!$1:$82,MATCH(BJ$1,'Cleaned Responses'!$1:$1,0),FALSE)/100</f>
        <v>#N/A</v>
      </c>
      <c r="BK25" t="e">
        <f>VLOOKUP($A25&amp;$B25,'Cleaned Responses'!$1:$82,MATCH(BK$1,'Cleaned Responses'!$1:$1,0),FALSE)/100</f>
        <v>#N/A</v>
      </c>
      <c r="BL25" t="e">
        <f t="shared" si="7"/>
        <v>#N/A</v>
      </c>
      <c r="BM25" t="e">
        <f t="shared" si="8"/>
        <v>#N/A</v>
      </c>
      <c r="BN25" t="e">
        <f t="shared" si="9"/>
        <v>#N/A</v>
      </c>
      <c r="BO25" t="e">
        <f>VLOOKUP($A25&amp;$B25,'Cleaned Responses'!$1:$82,MATCH(BO$1,'Cleaned Responses'!$1:$1,0),FALSE)/100</f>
        <v>#N/A</v>
      </c>
      <c r="BP25" t="e">
        <f>VLOOKUP($A25&amp;$B25,'Cleaned Responses'!$1:$82,MATCH(BP$1,'Cleaned Responses'!$1:$1,0),FALSE)/100</f>
        <v>#N/A</v>
      </c>
      <c r="BQ25" t="e">
        <f>VLOOKUP($A25&amp;$B25,'Cleaned Responses'!$1:$82,MATCH(BQ$1,'Cleaned Responses'!$1:$1,0),FALSE)/100</f>
        <v>#N/A</v>
      </c>
      <c r="BR25" t="e">
        <f>VLOOKUP($A25&amp;$B25,'Cleaned Responses'!$1:$82,MATCH(BR$1,'Cleaned Responses'!$1:$1,0),FALSE)/100</f>
        <v>#N/A</v>
      </c>
      <c r="BS25" t="e">
        <f>VLOOKUP($A25&amp;$B25,'Cleaned Responses'!$1:$82,MATCH(BS$1,'Cleaned Responses'!$1:$1,0),FALSE)/100</f>
        <v>#N/A</v>
      </c>
      <c r="BT25" t="e">
        <f>VLOOKUP($A25&amp;$B25,'Cleaned Responses'!$1:$82,MATCH(BT$1,'Cleaned Responses'!$1:$1,0),FALSE)/100</f>
        <v>#N/A</v>
      </c>
      <c r="BU25" t="e">
        <f>VLOOKUP($A25&amp;$B25,'Cleaned Responses'!$1:$82,MATCH(BU$1,'Cleaned Responses'!$1:$1,0),FALSE)/100</f>
        <v>#N/A</v>
      </c>
      <c r="BV25" t="e">
        <f>VLOOKUP($A25&amp;$B25,'Cleaned Responses'!$1:$82,MATCH(BV$1,'Cleaned Responses'!$1:$1,0),FALSE)/100</f>
        <v>#N/A</v>
      </c>
      <c r="BW25" t="e">
        <f>VLOOKUP($A25&amp;$B25,'Cleaned Responses'!$1:$82,MATCH(BW$1,'Cleaned Responses'!$1:$1,0),FALSE)/100</f>
        <v>#N/A</v>
      </c>
      <c r="BX25" t="e">
        <f>VLOOKUP($A25&amp;$B25,'Cleaned Responses'!$1:$82,MATCH(BX$1,'Cleaned Responses'!$1:$1,0),FALSE)/100</f>
        <v>#N/A</v>
      </c>
      <c r="BY25" t="e">
        <f>VLOOKUP($A25&amp;$B25,'Cleaned Responses'!$1:$82,MATCH(BY$1,'Cleaned Responses'!$1:$1,0),FALSE)/100</f>
        <v>#N/A</v>
      </c>
      <c r="BZ25" t="e">
        <f>VLOOKUP($A25&amp;$B25,'Cleaned Responses'!$1:$82,MATCH(BZ$1,'Cleaned Responses'!$1:$1,0),FALSE)/100</f>
        <v>#N/A</v>
      </c>
      <c r="CA25" t="e">
        <f t="shared" si="10"/>
        <v>#N/A</v>
      </c>
      <c r="CB25" t="e">
        <f t="shared" si="11"/>
        <v>#N/A</v>
      </c>
      <c r="CC25" t="e">
        <f t="shared" si="12"/>
        <v>#N/A</v>
      </c>
      <c r="CD25" t="e">
        <f t="shared" si="13"/>
        <v>#N/A</v>
      </c>
      <c r="CE25" t="e">
        <f t="shared" si="14"/>
        <v>#N/A</v>
      </c>
      <c r="CF25" t="e">
        <f t="shared" si="15"/>
        <v>#N/A</v>
      </c>
      <c r="CG25" t="e">
        <f t="shared" si="16"/>
        <v>#N/A</v>
      </c>
      <c r="CH25" t="e">
        <f t="shared" si="17"/>
        <v>#N/A</v>
      </c>
      <c r="CI25" t="e">
        <f t="shared" si="18"/>
        <v>#N/A</v>
      </c>
      <c r="CJ25" t="e">
        <f t="shared" si="19"/>
        <v>#N/A</v>
      </c>
      <c r="CK25" t="e">
        <f t="shared" si="20"/>
        <v>#N/A</v>
      </c>
    </row>
    <row r="26" spans="1:89" ht="20" customHeight="1" x14ac:dyDescent="0.25">
      <c r="A26" s="163"/>
      <c r="B26" s="6"/>
      <c r="C26" s="6" t="e">
        <f>VLOOKUP($A26&amp;$B26,'Cleaned Responses'!$1:$82,MATCH($C$1,'Cleaned Responses'!$1:$1,0),FALSE)</f>
        <v>#N/A</v>
      </c>
      <c r="D26" s="6" t="e">
        <f>VLOOKUP($A26&amp;$B26,'Cleaned Responses'!$1:$82,MATCH(D$1,'Cleaned Responses'!$1:$1,0),FALSE)</f>
        <v>#N/A</v>
      </c>
      <c r="E26" s="6" t="e">
        <f>VLOOKUP($A26&amp;$B26,'Cleaned Responses'!$1:$82,MATCH(E$1,'Cleaned Responses'!$1:$1,0),FALSE)</f>
        <v>#N/A</v>
      </c>
      <c r="F26" s="6" t="e">
        <f>VLOOKUP($A26&amp;$B26,'Cleaned Responses'!$1:$82,MATCH(F$1,'Cleaned Responses'!$1:$1,0),FALSE)</f>
        <v>#N/A</v>
      </c>
      <c r="G26" s="6" t="e">
        <f t="shared" si="22"/>
        <v>#N/A</v>
      </c>
      <c r="H26" s="6" t="e">
        <f>VLOOKUP($A26&amp;$B26,'Cleaned Responses'!$1:$82,MATCH(H$1,'Cleaned Responses'!$1:$1,0),FALSE)</f>
        <v>#N/A</v>
      </c>
      <c r="I26" s="6" t="e">
        <f>VLOOKUP($A26&amp;$B26,'Cleaned Responses'!$1:$82,MATCH(I$1,'Cleaned Responses'!$1:$1,0),FALSE)</f>
        <v>#N/A</v>
      </c>
      <c r="J26" s="6" t="e">
        <f>VLOOKUP($A26&amp;$B26,'Cleaned Responses'!$1:$82,MATCH(J$1,'Cleaned Responses'!$1:$1,0),FALSE)</f>
        <v>#N/A</v>
      </c>
      <c r="K26" s="6" t="e">
        <f>VLOOKUP($A26&amp;$B26,'Cleaned Responses'!$1:$82,MATCH(K$1,'Cleaned Responses'!$1:$1,0),FALSE)</f>
        <v>#N/A</v>
      </c>
      <c r="L26" s="6" t="e">
        <f>VLOOKUP($A26&amp;$B26,'Cleaned Responses'!$1:$82,MATCH(L$1,'Cleaned Responses'!$1:$1,0),FALSE)</f>
        <v>#N/A</v>
      </c>
      <c r="M26" s="6" t="e">
        <f>VLOOKUP($A26&amp;$B26,'Cleaned Responses'!$1:$82,MATCH(M$1,'Cleaned Responses'!$1:$1,0),FALSE)</f>
        <v>#N/A</v>
      </c>
      <c r="N26" s="6" t="e">
        <f>VLOOKUP($A26&amp;$B26,'Cleaned Responses'!$1:$82,MATCH(N$1,'Cleaned Responses'!$1:$1,0),FALSE)</f>
        <v>#N/A</v>
      </c>
      <c r="O26" s="6" t="e">
        <f>VLOOKUP($A26&amp;$B26,'Cleaned Responses'!$1:$82,MATCH(O$1,'Cleaned Responses'!$1:$1,0),FALSE)</f>
        <v>#N/A</v>
      </c>
      <c r="P26" s="6" t="e">
        <f>VLOOKUP($A26&amp;$B26,'Cleaned Responses'!$1:$82,MATCH(P$1,'Cleaned Responses'!$1:$1,0),FALSE)</f>
        <v>#N/A</v>
      </c>
      <c r="Q26" s="6" t="e">
        <f>VLOOKUP($A26&amp;$B26,'Cleaned Responses'!$1:$82,MATCH(Q$1,'Cleaned Responses'!$1:$1,0),FALSE)</f>
        <v>#VALUE!</v>
      </c>
      <c r="R26" s="8" t="e">
        <f t="shared" si="23"/>
        <v>#N/A</v>
      </c>
      <c r="S26" s="8" t="e">
        <f t="shared" si="24"/>
        <v>#N/A</v>
      </c>
      <c r="T26" s="8" t="e">
        <f t="shared" si="25"/>
        <v>#N/A</v>
      </c>
      <c r="U26" s="6"/>
      <c r="V26" s="6"/>
      <c r="W26" s="6"/>
      <c r="X26" s="6"/>
      <c r="Y26" s="8" t="e">
        <f t="shared" si="26"/>
        <v>#N/A</v>
      </c>
      <c r="Z26" s="6" t="e">
        <f>VLOOKUP($A26&amp;$B26,'Cleaned Responses'!$1:$82,MATCH(Z$1,'Cleaned Responses'!$1:$1,0),FALSE)</f>
        <v>#N/A</v>
      </c>
      <c r="AA26" s="6" t="e">
        <f>VLOOKUP($A26&amp;$B26,'Cleaned Responses'!$1:$82,MATCH(AA$1,'Cleaned Responses'!$1:$1,0),FALSE)</f>
        <v>#N/A</v>
      </c>
      <c r="AB26" s="9" t="e">
        <f t="shared" si="27"/>
        <v>#N/A</v>
      </c>
      <c r="AC26" s="9" t="e">
        <f t="shared" si="28"/>
        <v>#N/A</v>
      </c>
      <c r="AD26" s="6" t="e">
        <f>VLOOKUP($A26&amp;$B26,'Cleaned Responses'!$1:$82,MATCH(AD$1,'Cleaned Responses'!$1:$1,0),FALSE)</f>
        <v>#N/A</v>
      </c>
      <c r="AE26" s="6" t="e">
        <f>VLOOKUP($A26&amp;$B26,'Cleaned Responses'!$1:$82,MATCH(AE$1,'Cleaned Responses'!$1:$1,0),FALSE)</f>
        <v>#N/A</v>
      </c>
      <c r="AF26" s="6" t="e">
        <f>VLOOKUP($A26&amp;$B26,'Cleaned Responses'!$1:$82,MATCH(AF$1,'Cleaned Responses'!$1:$1,0),FALSE)</f>
        <v>#N/A</v>
      </c>
      <c r="AG26" s="6" t="e">
        <f>VLOOKUP($A26&amp;$B26,'Cleaned Responses'!$1:$82,MATCH(AG$1,'Cleaned Responses'!$1:$1,0),FALSE)</f>
        <v>#N/A</v>
      </c>
      <c r="AH26" s="6" t="e">
        <f>VLOOKUP($A26&amp;$B26,'Cleaned Responses'!$1:$82,MATCH(AH$1,'Cleaned Responses'!$1:$1,0),FALSE)</f>
        <v>#N/A</v>
      </c>
      <c r="AI26" s="6" t="e">
        <f>VLOOKUP($A26&amp;$B26,'Cleaned Responses'!$1:$82,MATCH(AI$1,'Cleaned Responses'!$1:$1,0),FALSE)</f>
        <v>#N/A</v>
      </c>
      <c r="AJ26" s="6" t="e">
        <f>VLOOKUP($A26&amp;$B26,'Cleaned Responses'!$1:$82,MATCH(AJ$1,'Cleaned Responses'!$1:$1,0),FALSE)</f>
        <v>#N/A</v>
      </c>
      <c r="AK26" s="6" t="e">
        <f>VLOOKUP($A26&amp;$B26,'Cleaned Responses'!$1:$82,MATCH(AK$1,'Cleaned Responses'!$1:$1,0),FALSE)</f>
        <v>#N/A</v>
      </c>
      <c r="AL26" s="6" t="e">
        <f t="shared" si="29"/>
        <v>#N/A</v>
      </c>
      <c r="AM26" s="7" t="e">
        <f>VLOOKUP($A26&amp;$B26,'Cleaned Responses'!$1:$82,MATCH(AM$1,'Cleaned Responses'!$1:$1,0),FALSE)/100</f>
        <v>#N/A</v>
      </c>
      <c r="AN26" s="7" t="e">
        <f>VLOOKUP($A26&amp;$B26,'Cleaned Responses'!$1:$82,MATCH(AN$1,'Cleaned Responses'!$1:$1,0),FALSE)/100</f>
        <v>#N/A</v>
      </c>
      <c r="AO26" s="7" t="e">
        <f>VLOOKUP($A26&amp;$B26,'Cleaned Responses'!$1:$82,MATCH(AO$1,'Cleaned Responses'!$1:$1,0),FALSE)/100</f>
        <v>#N/A</v>
      </c>
      <c r="AP26" s="7" t="e">
        <f>VLOOKUP($A26&amp;$B26,'Cleaned Responses'!$1:$82,MATCH(AP$1,'Cleaned Responses'!$1:$1,0),FALSE)/100</f>
        <v>#N/A</v>
      </c>
      <c r="AQ26" s="7" t="e">
        <f>VLOOKUP($A26&amp;$B26,'Cleaned Responses'!$1:$82,MATCH(AQ$1,'Cleaned Responses'!$1:$1,0),FALSE)/100</f>
        <v>#N/A</v>
      </c>
      <c r="AR26" s="7" t="e">
        <f>VLOOKUP($A26&amp;$B26,'Cleaned Responses'!$1:$82,MATCH(AR$1,'Cleaned Responses'!$1:$1,0),FALSE)/100</f>
        <v>#N/A</v>
      </c>
      <c r="AS26" s="7" t="e">
        <f>VLOOKUP($A26&amp;$B26,'Cleaned Responses'!$1:$82,MATCH(AS$1,'Cleaned Responses'!$1:$1,0),FALSE)/100</f>
        <v>#N/A</v>
      </c>
      <c r="AT26" s="7" t="e">
        <f>VLOOKUP($A26&amp;$B26,'Cleaned Responses'!$1:$82,MATCH(AT$1,'Cleaned Responses'!$1:$1,0),FALSE)/100</f>
        <v>#N/A</v>
      </c>
      <c r="AU26" s="7" t="e">
        <f>VLOOKUP($A26&amp;$B26,'Cleaned Responses'!$1:$82,MATCH(AU$1,'Cleaned Responses'!$1:$1,0),FALSE)/100</f>
        <v>#N/A</v>
      </c>
      <c r="AV26" s="7" t="e">
        <f>VLOOKUP($A26&amp;$B26,'Cleaned Responses'!$1:$82,MATCH(AV$1,'Cleaned Responses'!$1:$1,0),FALSE)/100</f>
        <v>#N/A</v>
      </c>
      <c r="AW26" s="7" t="e">
        <f>VLOOKUP($A26&amp;$B26,'Cleaned Responses'!$1:$82,MATCH(AW$1,'Cleaned Responses'!$1:$1,0),FALSE)/100</f>
        <v>#N/A</v>
      </c>
      <c r="AX26" s="7" t="e">
        <f>VLOOKUP($A26&amp;$B26,'Cleaned Responses'!$1:$82,MATCH(AX$1,'Cleaned Responses'!$1:$1,0),FALSE)/100</f>
        <v>#N/A</v>
      </c>
      <c r="AY26" s="7" t="e">
        <f>VLOOKUP($A26&amp;$B26,'Cleaned Responses'!$1:$82,MATCH(AY$1,'Cleaned Responses'!$1:$1,0),FALSE)/100</f>
        <v>#N/A</v>
      </c>
      <c r="AZ26" s="7" t="e">
        <f>VLOOKUP($A26&amp;$B26,'Cleaned Responses'!$1:$82,MATCH(AZ$1,'Cleaned Responses'!$1:$1,0),FALSE)/100</f>
        <v>#N/A</v>
      </c>
      <c r="BA26" s="7" t="e">
        <f>VLOOKUP($A26&amp;$B26,'Cleaned Responses'!$1:$82,MATCH(BA$1,'Cleaned Responses'!$1:$1,0),FALSE)/100</f>
        <v>#N/A</v>
      </c>
      <c r="BB26" s="7" t="e">
        <f>VLOOKUP($A26&amp;$B26,'Cleaned Responses'!$1:$82,MATCH(BB$1,'Cleaned Responses'!$1:$1,0),FALSE)/100</f>
        <v>#N/A</v>
      </c>
      <c r="BC26" s="7" t="e">
        <f>VLOOKUP($A26&amp;$B26,'Cleaned Responses'!$1:$82,MATCH(BC$1,'Cleaned Responses'!$1:$1,0),FALSE)/100</f>
        <v>#N/A</v>
      </c>
      <c r="BD26" s="7" t="e">
        <f>VLOOKUP($A26&amp;$B26,'Cleaned Responses'!$1:$82,MATCH(BD$1,'Cleaned Responses'!$1:$1,0),FALSE)/100</f>
        <v>#N/A</v>
      </c>
      <c r="BE26" s="7" t="e">
        <f>VLOOKUP($A26&amp;$B26,'Cleaned Responses'!$1:$82,MATCH(BE$1,'Cleaned Responses'!$1:$1,0),FALSE)/100</f>
        <v>#N/A</v>
      </c>
      <c r="BF26" s="7"/>
      <c r="BG26" s="6" t="e">
        <f>VLOOKUP($A26&amp;$B26,'Cleaned Responses'!$1:$82,MATCH(BG$1,'Cleaned Responses'!$1:$1,0),FALSE)</f>
        <v>#N/A</v>
      </c>
      <c r="BH26" s="6" t="e">
        <f>VLOOKUP($A26&amp;$B26,'Cleaned Responses'!$1:$82,MATCH(BH$1,'Cleaned Responses'!$1:$1,0),FALSE)</f>
        <v>#N/A</v>
      </c>
      <c r="BI26" t="e">
        <f>VLOOKUP($A26&amp;$B26,'Cleaned Responses'!$1:$82,MATCH(BI$1,'Cleaned Responses'!$1:$1,0),FALSE)/100</f>
        <v>#N/A</v>
      </c>
      <c r="BJ26" t="e">
        <f>VLOOKUP($A26&amp;$B26,'Cleaned Responses'!$1:$82,MATCH(BJ$1,'Cleaned Responses'!$1:$1,0),FALSE)/100</f>
        <v>#N/A</v>
      </c>
      <c r="BK26" t="e">
        <f>VLOOKUP($A26&amp;$B26,'Cleaned Responses'!$1:$82,MATCH(BK$1,'Cleaned Responses'!$1:$1,0),FALSE)/100</f>
        <v>#N/A</v>
      </c>
      <c r="BL26" t="e">
        <f t="shared" si="7"/>
        <v>#N/A</v>
      </c>
      <c r="BM26" t="e">
        <f t="shared" si="8"/>
        <v>#N/A</v>
      </c>
      <c r="BN26" t="e">
        <f t="shared" si="9"/>
        <v>#N/A</v>
      </c>
      <c r="BO26" t="e">
        <f>VLOOKUP($A26&amp;$B26,'Cleaned Responses'!$1:$82,MATCH(BO$1,'Cleaned Responses'!$1:$1,0),FALSE)/100</f>
        <v>#N/A</v>
      </c>
      <c r="BP26" t="e">
        <f>VLOOKUP($A26&amp;$B26,'Cleaned Responses'!$1:$82,MATCH(BP$1,'Cleaned Responses'!$1:$1,0),FALSE)/100</f>
        <v>#N/A</v>
      </c>
      <c r="BQ26" t="e">
        <f>VLOOKUP($A26&amp;$B26,'Cleaned Responses'!$1:$82,MATCH(BQ$1,'Cleaned Responses'!$1:$1,0),FALSE)/100</f>
        <v>#N/A</v>
      </c>
      <c r="BR26" t="e">
        <f>VLOOKUP($A26&amp;$B26,'Cleaned Responses'!$1:$82,MATCH(BR$1,'Cleaned Responses'!$1:$1,0),FALSE)/100</f>
        <v>#N/A</v>
      </c>
      <c r="BS26" t="e">
        <f>VLOOKUP($A26&amp;$B26,'Cleaned Responses'!$1:$82,MATCH(BS$1,'Cleaned Responses'!$1:$1,0),FALSE)/100</f>
        <v>#N/A</v>
      </c>
      <c r="BT26" t="e">
        <f>VLOOKUP($A26&amp;$B26,'Cleaned Responses'!$1:$82,MATCH(BT$1,'Cleaned Responses'!$1:$1,0),FALSE)/100</f>
        <v>#N/A</v>
      </c>
      <c r="BU26" t="e">
        <f>VLOOKUP($A26&amp;$B26,'Cleaned Responses'!$1:$82,MATCH(BU$1,'Cleaned Responses'!$1:$1,0),FALSE)/100</f>
        <v>#N/A</v>
      </c>
      <c r="BV26" t="e">
        <f>VLOOKUP($A26&amp;$B26,'Cleaned Responses'!$1:$82,MATCH(BV$1,'Cleaned Responses'!$1:$1,0),FALSE)/100</f>
        <v>#N/A</v>
      </c>
      <c r="BW26" t="e">
        <f>VLOOKUP($A26&amp;$B26,'Cleaned Responses'!$1:$82,MATCH(BW$1,'Cleaned Responses'!$1:$1,0),FALSE)/100</f>
        <v>#N/A</v>
      </c>
      <c r="BX26" t="e">
        <f>VLOOKUP($A26&amp;$B26,'Cleaned Responses'!$1:$82,MATCH(BX$1,'Cleaned Responses'!$1:$1,0),FALSE)/100</f>
        <v>#N/A</v>
      </c>
      <c r="BY26" t="e">
        <f>VLOOKUP($A26&amp;$B26,'Cleaned Responses'!$1:$82,MATCH(BY$1,'Cleaned Responses'!$1:$1,0),FALSE)/100</f>
        <v>#N/A</v>
      </c>
      <c r="BZ26" t="e">
        <f>VLOOKUP($A26&amp;$B26,'Cleaned Responses'!$1:$82,MATCH(BZ$1,'Cleaned Responses'!$1:$1,0),FALSE)/100</f>
        <v>#N/A</v>
      </c>
      <c r="CA26" t="e">
        <f t="shared" si="10"/>
        <v>#N/A</v>
      </c>
      <c r="CB26" t="e">
        <f t="shared" si="11"/>
        <v>#N/A</v>
      </c>
      <c r="CC26" t="e">
        <f t="shared" si="12"/>
        <v>#N/A</v>
      </c>
      <c r="CD26" t="e">
        <f t="shared" si="13"/>
        <v>#N/A</v>
      </c>
      <c r="CE26" t="e">
        <f t="shared" si="14"/>
        <v>#N/A</v>
      </c>
      <c r="CF26" t="e">
        <f t="shared" si="15"/>
        <v>#N/A</v>
      </c>
      <c r="CG26" t="e">
        <f t="shared" si="16"/>
        <v>#N/A</v>
      </c>
      <c r="CH26" t="e">
        <f t="shared" si="17"/>
        <v>#N/A</v>
      </c>
      <c r="CI26" t="e">
        <f t="shared" si="18"/>
        <v>#N/A</v>
      </c>
      <c r="CJ26" t="e">
        <f t="shared" si="19"/>
        <v>#N/A</v>
      </c>
      <c r="CK26" t="e">
        <f t="shared" si="20"/>
        <v>#N/A</v>
      </c>
    </row>
    <row r="27" spans="1:89" ht="20" customHeight="1" x14ac:dyDescent="0.25">
      <c r="A27" s="163"/>
      <c r="B27" s="6"/>
      <c r="C27" s="6" t="e">
        <f>VLOOKUP($A27&amp;$B27,'Cleaned Responses'!$1:$82,MATCH($C$1,'Cleaned Responses'!$1:$1,0),FALSE)</f>
        <v>#N/A</v>
      </c>
      <c r="D27" s="6" t="e">
        <f>VLOOKUP($A27&amp;$B27,'Cleaned Responses'!$1:$82,MATCH(D$1,'Cleaned Responses'!$1:$1,0),FALSE)</f>
        <v>#N/A</v>
      </c>
      <c r="E27" s="6" t="e">
        <f>VLOOKUP($A27&amp;$B27,'Cleaned Responses'!$1:$82,MATCH(E$1,'Cleaned Responses'!$1:$1,0),FALSE)</f>
        <v>#N/A</v>
      </c>
      <c r="F27" s="6" t="e">
        <f>VLOOKUP($A27&amp;$B27,'Cleaned Responses'!$1:$82,MATCH(F$1,'Cleaned Responses'!$1:$1,0),FALSE)</f>
        <v>#N/A</v>
      </c>
      <c r="G27" s="6" t="e">
        <f t="shared" si="22"/>
        <v>#N/A</v>
      </c>
      <c r="H27" s="6" t="e">
        <f>VLOOKUP($A27&amp;$B27,'Cleaned Responses'!$1:$82,MATCH(H$1,'Cleaned Responses'!$1:$1,0),FALSE)</f>
        <v>#N/A</v>
      </c>
      <c r="I27" s="6" t="e">
        <f>VLOOKUP($A27&amp;$B27,'Cleaned Responses'!$1:$82,MATCH(I$1,'Cleaned Responses'!$1:$1,0),FALSE)</f>
        <v>#N/A</v>
      </c>
      <c r="J27" s="6" t="e">
        <f>VLOOKUP($A27&amp;$B27,'Cleaned Responses'!$1:$82,MATCH(J$1,'Cleaned Responses'!$1:$1,0),FALSE)</f>
        <v>#N/A</v>
      </c>
      <c r="K27" s="6" t="e">
        <f>VLOOKUP($A27&amp;$B27,'Cleaned Responses'!$1:$82,MATCH(K$1,'Cleaned Responses'!$1:$1,0),FALSE)</f>
        <v>#N/A</v>
      </c>
      <c r="L27" s="6" t="e">
        <f>VLOOKUP($A27&amp;$B27,'Cleaned Responses'!$1:$82,MATCH(L$1,'Cleaned Responses'!$1:$1,0),FALSE)</f>
        <v>#N/A</v>
      </c>
      <c r="M27" s="6" t="e">
        <f>VLOOKUP($A27&amp;$B27,'Cleaned Responses'!$1:$82,MATCH(M$1,'Cleaned Responses'!$1:$1,0),FALSE)</f>
        <v>#N/A</v>
      </c>
      <c r="N27" s="6" t="e">
        <f>VLOOKUP($A27&amp;$B27,'Cleaned Responses'!$1:$82,MATCH(N$1,'Cleaned Responses'!$1:$1,0),FALSE)</f>
        <v>#N/A</v>
      </c>
      <c r="O27" s="6" t="e">
        <f>VLOOKUP($A27&amp;$B27,'Cleaned Responses'!$1:$82,MATCH(O$1,'Cleaned Responses'!$1:$1,0),FALSE)</f>
        <v>#N/A</v>
      </c>
      <c r="P27" s="6" t="e">
        <f>VLOOKUP($A27&amp;$B27,'Cleaned Responses'!$1:$82,MATCH(P$1,'Cleaned Responses'!$1:$1,0),FALSE)</f>
        <v>#N/A</v>
      </c>
      <c r="Q27" s="6" t="e">
        <f>VLOOKUP($A27&amp;$B27,'Cleaned Responses'!$1:$82,MATCH(Q$1,'Cleaned Responses'!$1:$1,0),FALSE)</f>
        <v>#VALUE!</v>
      </c>
      <c r="R27" s="8" t="e">
        <f t="shared" si="23"/>
        <v>#N/A</v>
      </c>
      <c r="S27" s="8" t="e">
        <f t="shared" si="24"/>
        <v>#N/A</v>
      </c>
      <c r="T27" s="8" t="e">
        <f t="shared" si="25"/>
        <v>#N/A</v>
      </c>
      <c r="U27" s="6"/>
      <c r="V27" s="6"/>
      <c r="W27" s="6"/>
      <c r="X27" s="6"/>
      <c r="Y27" s="8" t="e">
        <f t="shared" si="26"/>
        <v>#N/A</v>
      </c>
      <c r="Z27" s="6" t="e">
        <f>VLOOKUP($A27&amp;$B27,'Cleaned Responses'!$1:$82,MATCH(Z$1,'Cleaned Responses'!$1:$1,0),FALSE)</f>
        <v>#N/A</v>
      </c>
      <c r="AA27" s="6" t="e">
        <f>VLOOKUP($A27&amp;$B27,'Cleaned Responses'!$1:$82,MATCH(AA$1,'Cleaned Responses'!$1:$1,0),FALSE)</f>
        <v>#N/A</v>
      </c>
      <c r="AB27" s="9" t="e">
        <f t="shared" si="27"/>
        <v>#N/A</v>
      </c>
      <c r="AC27" s="9" t="e">
        <f t="shared" si="28"/>
        <v>#N/A</v>
      </c>
      <c r="AD27" s="6" t="e">
        <f>VLOOKUP($A27&amp;$B27,'Cleaned Responses'!$1:$82,MATCH(AD$1,'Cleaned Responses'!$1:$1,0),FALSE)</f>
        <v>#N/A</v>
      </c>
      <c r="AE27" s="6" t="e">
        <f>VLOOKUP($A27&amp;$B27,'Cleaned Responses'!$1:$82,MATCH(AE$1,'Cleaned Responses'!$1:$1,0),FALSE)</f>
        <v>#N/A</v>
      </c>
      <c r="AF27" s="6" t="e">
        <f>VLOOKUP($A27&amp;$B27,'Cleaned Responses'!$1:$82,MATCH(AF$1,'Cleaned Responses'!$1:$1,0),FALSE)</f>
        <v>#N/A</v>
      </c>
      <c r="AG27" s="6" t="e">
        <f>VLOOKUP($A27&amp;$B27,'Cleaned Responses'!$1:$82,MATCH(AG$1,'Cleaned Responses'!$1:$1,0),FALSE)</f>
        <v>#N/A</v>
      </c>
      <c r="AH27" s="6" t="e">
        <f>VLOOKUP($A27&amp;$B27,'Cleaned Responses'!$1:$82,MATCH(AH$1,'Cleaned Responses'!$1:$1,0),FALSE)</f>
        <v>#N/A</v>
      </c>
      <c r="AI27" s="6" t="e">
        <f>VLOOKUP($A27&amp;$B27,'Cleaned Responses'!$1:$82,MATCH(AI$1,'Cleaned Responses'!$1:$1,0),FALSE)</f>
        <v>#N/A</v>
      </c>
      <c r="AJ27" s="6" t="e">
        <f>VLOOKUP($A27&amp;$B27,'Cleaned Responses'!$1:$82,MATCH(AJ$1,'Cleaned Responses'!$1:$1,0),FALSE)</f>
        <v>#N/A</v>
      </c>
      <c r="AK27" s="6" t="e">
        <f>VLOOKUP($A27&amp;$B27,'Cleaned Responses'!$1:$82,MATCH(AK$1,'Cleaned Responses'!$1:$1,0),FALSE)</f>
        <v>#N/A</v>
      </c>
      <c r="AL27" s="6" t="e">
        <f t="shared" si="29"/>
        <v>#N/A</v>
      </c>
      <c r="AM27" s="7" t="e">
        <f>VLOOKUP($A27&amp;$B27,'Cleaned Responses'!$1:$82,MATCH(AM$1,'Cleaned Responses'!$1:$1,0),FALSE)/100</f>
        <v>#N/A</v>
      </c>
      <c r="AN27" s="7" t="e">
        <f>VLOOKUP($A27&amp;$B27,'Cleaned Responses'!$1:$82,MATCH(AN$1,'Cleaned Responses'!$1:$1,0),FALSE)/100</f>
        <v>#N/A</v>
      </c>
      <c r="AO27" s="7" t="e">
        <f>VLOOKUP($A27&amp;$B27,'Cleaned Responses'!$1:$82,MATCH(AO$1,'Cleaned Responses'!$1:$1,0),FALSE)/100</f>
        <v>#N/A</v>
      </c>
      <c r="AP27" s="7" t="e">
        <f>VLOOKUP($A27&amp;$B27,'Cleaned Responses'!$1:$82,MATCH(AP$1,'Cleaned Responses'!$1:$1,0),FALSE)/100</f>
        <v>#N/A</v>
      </c>
      <c r="AQ27" s="7" t="e">
        <f>VLOOKUP($A27&amp;$B27,'Cleaned Responses'!$1:$82,MATCH(AQ$1,'Cleaned Responses'!$1:$1,0),FALSE)/100</f>
        <v>#N/A</v>
      </c>
      <c r="AR27" s="7" t="e">
        <f>VLOOKUP($A27&amp;$B27,'Cleaned Responses'!$1:$82,MATCH(AR$1,'Cleaned Responses'!$1:$1,0),FALSE)/100</f>
        <v>#N/A</v>
      </c>
      <c r="AS27" s="7" t="e">
        <f>VLOOKUP($A27&amp;$B27,'Cleaned Responses'!$1:$82,MATCH(AS$1,'Cleaned Responses'!$1:$1,0),FALSE)/100</f>
        <v>#N/A</v>
      </c>
      <c r="AT27" s="7" t="e">
        <f>VLOOKUP($A27&amp;$B27,'Cleaned Responses'!$1:$82,MATCH(AT$1,'Cleaned Responses'!$1:$1,0),FALSE)/100</f>
        <v>#N/A</v>
      </c>
      <c r="AU27" s="7" t="e">
        <f>VLOOKUP($A27&amp;$B27,'Cleaned Responses'!$1:$82,MATCH(AU$1,'Cleaned Responses'!$1:$1,0),FALSE)/100</f>
        <v>#N/A</v>
      </c>
      <c r="AV27" s="7" t="e">
        <f>VLOOKUP($A27&amp;$B27,'Cleaned Responses'!$1:$82,MATCH(AV$1,'Cleaned Responses'!$1:$1,0),FALSE)/100</f>
        <v>#N/A</v>
      </c>
      <c r="AW27" s="7" t="e">
        <f>VLOOKUP($A27&amp;$B27,'Cleaned Responses'!$1:$82,MATCH(AW$1,'Cleaned Responses'!$1:$1,0),FALSE)/100</f>
        <v>#N/A</v>
      </c>
      <c r="AX27" s="7" t="e">
        <f>VLOOKUP($A27&amp;$B27,'Cleaned Responses'!$1:$82,MATCH(AX$1,'Cleaned Responses'!$1:$1,0),FALSE)/100</f>
        <v>#N/A</v>
      </c>
      <c r="AY27" s="7" t="e">
        <f>VLOOKUP($A27&amp;$B27,'Cleaned Responses'!$1:$82,MATCH(AY$1,'Cleaned Responses'!$1:$1,0),FALSE)/100</f>
        <v>#N/A</v>
      </c>
      <c r="AZ27" s="7" t="e">
        <f>VLOOKUP($A27&amp;$B27,'Cleaned Responses'!$1:$82,MATCH(AZ$1,'Cleaned Responses'!$1:$1,0),FALSE)/100</f>
        <v>#N/A</v>
      </c>
      <c r="BA27" s="7" t="e">
        <f>VLOOKUP($A27&amp;$B27,'Cleaned Responses'!$1:$82,MATCH(BA$1,'Cleaned Responses'!$1:$1,0),FALSE)/100</f>
        <v>#N/A</v>
      </c>
      <c r="BB27" s="7" t="e">
        <f>VLOOKUP($A27&amp;$B27,'Cleaned Responses'!$1:$82,MATCH(BB$1,'Cleaned Responses'!$1:$1,0),FALSE)/100</f>
        <v>#N/A</v>
      </c>
      <c r="BC27" s="7" t="e">
        <f>VLOOKUP($A27&amp;$B27,'Cleaned Responses'!$1:$82,MATCH(BC$1,'Cleaned Responses'!$1:$1,0),FALSE)/100</f>
        <v>#N/A</v>
      </c>
      <c r="BD27" s="7" t="e">
        <f>VLOOKUP($A27&amp;$B27,'Cleaned Responses'!$1:$82,MATCH(BD$1,'Cleaned Responses'!$1:$1,0),FALSE)/100</f>
        <v>#N/A</v>
      </c>
      <c r="BE27" s="7" t="e">
        <f>VLOOKUP($A27&amp;$B27,'Cleaned Responses'!$1:$82,MATCH(BE$1,'Cleaned Responses'!$1:$1,0),FALSE)/100</f>
        <v>#N/A</v>
      </c>
      <c r="BF27" s="7"/>
      <c r="BG27" s="6" t="e">
        <f>VLOOKUP($A27&amp;$B27,'Cleaned Responses'!$1:$82,MATCH(BG$1,'Cleaned Responses'!$1:$1,0),FALSE)</f>
        <v>#N/A</v>
      </c>
      <c r="BH27" s="6" t="e">
        <f>VLOOKUP($A27&amp;$B27,'Cleaned Responses'!$1:$82,MATCH(BH$1,'Cleaned Responses'!$1:$1,0),FALSE)</f>
        <v>#N/A</v>
      </c>
      <c r="BI27" t="e">
        <f>VLOOKUP($A27&amp;$B27,'Cleaned Responses'!$1:$82,MATCH(BI$1,'Cleaned Responses'!$1:$1,0),FALSE)/100</f>
        <v>#N/A</v>
      </c>
      <c r="BJ27" t="e">
        <f>VLOOKUP($A27&amp;$B27,'Cleaned Responses'!$1:$82,MATCH(BJ$1,'Cleaned Responses'!$1:$1,0),FALSE)/100</f>
        <v>#N/A</v>
      </c>
      <c r="BK27" t="e">
        <f>VLOOKUP($A27&amp;$B27,'Cleaned Responses'!$1:$82,MATCH(BK$1,'Cleaned Responses'!$1:$1,0),FALSE)/100</f>
        <v>#N/A</v>
      </c>
      <c r="BL27" t="e">
        <f t="shared" si="7"/>
        <v>#N/A</v>
      </c>
      <c r="BM27" t="e">
        <f t="shared" si="8"/>
        <v>#N/A</v>
      </c>
      <c r="BN27" t="e">
        <f t="shared" si="9"/>
        <v>#N/A</v>
      </c>
      <c r="BO27" t="e">
        <f>VLOOKUP($A27&amp;$B27,'Cleaned Responses'!$1:$82,MATCH(BO$1,'Cleaned Responses'!$1:$1,0),FALSE)/100</f>
        <v>#N/A</v>
      </c>
      <c r="BP27" t="e">
        <f>VLOOKUP($A27&amp;$B27,'Cleaned Responses'!$1:$82,MATCH(BP$1,'Cleaned Responses'!$1:$1,0),FALSE)/100</f>
        <v>#N/A</v>
      </c>
      <c r="BQ27" t="e">
        <f>VLOOKUP($A27&amp;$B27,'Cleaned Responses'!$1:$82,MATCH(BQ$1,'Cleaned Responses'!$1:$1,0),FALSE)/100</f>
        <v>#N/A</v>
      </c>
      <c r="BR27" t="e">
        <f>VLOOKUP($A27&amp;$B27,'Cleaned Responses'!$1:$82,MATCH(BR$1,'Cleaned Responses'!$1:$1,0),FALSE)/100</f>
        <v>#N/A</v>
      </c>
      <c r="BS27" t="e">
        <f>VLOOKUP($A27&amp;$B27,'Cleaned Responses'!$1:$82,MATCH(BS$1,'Cleaned Responses'!$1:$1,0),FALSE)/100</f>
        <v>#N/A</v>
      </c>
      <c r="BT27" t="e">
        <f>VLOOKUP($A27&amp;$B27,'Cleaned Responses'!$1:$82,MATCH(BT$1,'Cleaned Responses'!$1:$1,0),FALSE)/100</f>
        <v>#N/A</v>
      </c>
      <c r="BU27" t="e">
        <f>VLOOKUP($A27&amp;$B27,'Cleaned Responses'!$1:$82,MATCH(BU$1,'Cleaned Responses'!$1:$1,0),FALSE)/100</f>
        <v>#N/A</v>
      </c>
      <c r="BV27" t="e">
        <f>VLOOKUP($A27&amp;$B27,'Cleaned Responses'!$1:$82,MATCH(BV$1,'Cleaned Responses'!$1:$1,0),FALSE)/100</f>
        <v>#N/A</v>
      </c>
      <c r="BW27" t="e">
        <f>VLOOKUP($A27&amp;$B27,'Cleaned Responses'!$1:$82,MATCH(BW$1,'Cleaned Responses'!$1:$1,0),FALSE)/100</f>
        <v>#N/A</v>
      </c>
      <c r="BX27" t="e">
        <f>VLOOKUP($A27&amp;$B27,'Cleaned Responses'!$1:$82,MATCH(BX$1,'Cleaned Responses'!$1:$1,0),FALSE)/100</f>
        <v>#N/A</v>
      </c>
      <c r="BY27" t="e">
        <f>VLOOKUP($A27&amp;$B27,'Cleaned Responses'!$1:$82,MATCH(BY$1,'Cleaned Responses'!$1:$1,0),FALSE)/100</f>
        <v>#N/A</v>
      </c>
      <c r="BZ27" t="e">
        <f>VLOOKUP($A27&amp;$B27,'Cleaned Responses'!$1:$82,MATCH(BZ$1,'Cleaned Responses'!$1:$1,0),FALSE)/100</f>
        <v>#N/A</v>
      </c>
      <c r="CA27" t="e">
        <f t="shared" si="10"/>
        <v>#N/A</v>
      </c>
      <c r="CB27" t="e">
        <f t="shared" si="11"/>
        <v>#N/A</v>
      </c>
      <c r="CC27" t="e">
        <f t="shared" si="12"/>
        <v>#N/A</v>
      </c>
      <c r="CD27" t="e">
        <f t="shared" si="13"/>
        <v>#N/A</v>
      </c>
      <c r="CE27" t="e">
        <f t="shared" si="14"/>
        <v>#N/A</v>
      </c>
      <c r="CF27" t="e">
        <f t="shared" si="15"/>
        <v>#N/A</v>
      </c>
      <c r="CG27" t="e">
        <f t="shared" si="16"/>
        <v>#N/A</v>
      </c>
      <c r="CH27" t="e">
        <f t="shared" si="17"/>
        <v>#N/A</v>
      </c>
      <c r="CI27" t="e">
        <f t="shared" si="18"/>
        <v>#N/A</v>
      </c>
      <c r="CJ27" t="e">
        <f t="shared" si="19"/>
        <v>#N/A</v>
      </c>
      <c r="CK27" t="e">
        <f t="shared" si="20"/>
        <v>#N/A</v>
      </c>
    </row>
    <row r="28" spans="1:89" ht="20" customHeight="1" x14ac:dyDescent="0.25">
      <c r="A28" s="163"/>
      <c r="B28" s="6"/>
      <c r="C28" s="6" t="e">
        <f>VLOOKUP($A28&amp;$B28,'Cleaned Responses'!$1:$82,MATCH($C$1,'Cleaned Responses'!$1:$1,0),FALSE)</f>
        <v>#N/A</v>
      </c>
      <c r="D28" s="6" t="e">
        <f>VLOOKUP($A28&amp;$B28,'Cleaned Responses'!$1:$82,MATCH(D$1,'Cleaned Responses'!$1:$1,0),FALSE)</f>
        <v>#N/A</v>
      </c>
      <c r="E28" s="6" t="e">
        <f>VLOOKUP($A28&amp;$B28,'Cleaned Responses'!$1:$82,MATCH(E$1,'Cleaned Responses'!$1:$1,0),FALSE)</f>
        <v>#N/A</v>
      </c>
      <c r="F28" s="6" t="e">
        <f>VLOOKUP($A28&amp;$B28,'Cleaned Responses'!$1:$82,MATCH(F$1,'Cleaned Responses'!$1:$1,0),FALSE)</f>
        <v>#N/A</v>
      </c>
      <c r="G28" s="6" t="e">
        <f t="shared" si="22"/>
        <v>#N/A</v>
      </c>
      <c r="H28" s="6" t="e">
        <f>VLOOKUP($A28&amp;$B28,'Cleaned Responses'!$1:$82,MATCH(H$1,'Cleaned Responses'!$1:$1,0),FALSE)</f>
        <v>#N/A</v>
      </c>
      <c r="I28" s="6" t="e">
        <f>VLOOKUP($A28&amp;$B28,'Cleaned Responses'!$1:$82,MATCH(I$1,'Cleaned Responses'!$1:$1,0),FALSE)</f>
        <v>#N/A</v>
      </c>
      <c r="J28" s="6" t="e">
        <f>VLOOKUP($A28&amp;$B28,'Cleaned Responses'!$1:$82,MATCH(J$1,'Cleaned Responses'!$1:$1,0),FALSE)</f>
        <v>#N/A</v>
      </c>
      <c r="K28" s="6" t="e">
        <f>VLOOKUP($A28&amp;$B28,'Cleaned Responses'!$1:$82,MATCH(K$1,'Cleaned Responses'!$1:$1,0),FALSE)</f>
        <v>#N/A</v>
      </c>
      <c r="L28" s="6" t="e">
        <f>VLOOKUP($A28&amp;$B28,'Cleaned Responses'!$1:$82,MATCH(L$1,'Cleaned Responses'!$1:$1,0),FALSE)</f>
        <v>#N/A</v>
      </c>
      <c r="M28" s="6" t="e">
        <f>VLOOKUP($A28&amp;$B28,'Cleaned Responses'!$1:$82,MATCH(M$1,'Cleaned Responses'!$1:$1,0),FALSE)</f>
        <v>#N/A</v>
      </c>
      <c r="N28" s="6" t="e">
        <f>VLOOKUP($A28&amp;$B28,'Cleaned Responses'!$1:$82,MATCH(N$1,'Cleaned Responses'!$1:$1,0),FALSE)</f>
        <v>#N/A</v>
      </c>
      <c r="O28" s="6" t="e">
        <f>VLOOKUP($A28&amp;$B28,'Cleaned Responses'!$1:$82,MATCH(O$1,'Cleaned Responses'!$1:$1,0),FALSE)</f>
        <v>#N/A</v>
      </c>
      <c r="P28" s="6" t="e">
        <f>VLOOKUP($A28&amp;$B28,'Cleaned Responses'!$1:$82,MATCH(P$1,'Cleaned Responses'!$1:$1,0),FALSE)</f>
        <v>#N/A</v>
      </c>
      <c r="Q28" s="6" t="e">
        <f>VLOOKUP($A28&amp;$B28,'Cleaned Responses'!$1:$82,MATCH(Q$1,'Cleaned Responses'!$1:$1,0),FALSE)</f>
        <v>#VALUE!</v>
      </c>
      <c r="R28" s="8" t="e">
        <f t="shared" si="23"/>
        <v>#N/A</v>
      </c>
      <c r="S28" s="8" t="e">
        <f t="shared" si="24"/>
        <v>#N/A</v>
      </c>
      <c r="T28" s="8" t="e">
        <f t="shared" si="25"/>
        <v>#N/A</v>
      </c>
      <c r="U28" s="6"/>
      <c r="V28" s="6"/>
      <c r="W28" s="6"/>
      <c r="X28" s="6"/>
      <c r="Y28" s="8" t="e">
        <f t="shared" si="26"/>
        <v>#N/A</v>
      </c>
      <c r="Z28" s="6" t="e">
        <f>VLOOKUP($A28&amp;$B28,'Cleaned Responses'!$1:$82,MATCH(Z$1,'Cleaned Responses'!$1:$1,0),FALSE)</f>
        <v>#N/A</v>
      </c>
      <c r="AA28" s="6" t="e">
        <f>VLOOKUP($A28&amp;$B28,'Cleaned Responses'!$1:$82,MATCH(AA$1,'Cleaned Responses'!$1:$1,0),FALSE)</f>
        <v>#N/A</v>
      </c>
      <c r="AB28" s="9" t="e">
        <f t="shared" si="27"/>
        <v>#N/A</v>
      </c>
      <c r="AC28" s="9" t="e">
        <f t="shared" si="28"/>
        <v>#N/A</v>
      </c>
      <c r="AD28" s="6" t="e">
        <f>VLOOKUP($A28&amp;$B28,'Cleaned Responses'!$1:$82,MATCH(AD$1,'Cleaned Responses'!$1:$1,0),FALSE)</f>
        <v>#N/A</v>
      </c>
      <c r="AE28" s="6" t="e">
        <f>VLOOKUP($A28&amp;$B28,'Cleaned Responses'!$1:$82,MATCH(AE$1,'Cleaned Responses'!$1:$1,0),FALSE)</f>
        <v>#N/A</v>
      </c>
      <c r="AF28" s="6" t="e">
        <f>VLOOKUP($A28&amp;$B28,'Cleaned Responses'!$1:$82,MATCH(AF$1,'Cleaned Responses'!$1:$1,0),FALSE)</f>
        <v>#N/A</v>
      </c>
      <c r="AG28" s="6" t="e">
        <f>VLOOKUP($A28&amp;$B28,'Cleaned Responses'!$1:$82,MATCH(AG$1,'Cleaned Responses'!$1:$1,0),FALSE)</f>
        <v>#N/A</v>
      </c>
      <c r="AH28" s="6" t="e">
        <f>VLOOKUP($A28&amp;$B28,'Cleaned Responses'!$1:$82,MATCH(AH$1,'Cleaned Responses'!$1:$1,0),FALSE)</f>
        <v>#N/A</v>
      </c>
      <c r="AI28" s="6" t="e">
        <f>VLOOKUP($A28&amp;$B28,'Cleaned Responses'!$1:$82,MATCH(AI$1,'Cleaned Responses'!$1:$1,0),FALSE)</f>
        <v>#N/A</v>
      </c>
      <c r="AJ28" s="6" t="e">
        <f>VLOOKUP($A28&amp;$B28,'Cleaned Responses'!$1:$82,MATCH(AJ$1,'Cleaned Responses'!$1:$1,0),FALSE)</f>
        <v>#N/A</v>
      </c>
      <c r="AK28" s="6" t="e">
        <f>VLOOKUP($A28&amp;$B28,'Cleaned Responses'!$1:$82,MATCH(AK$1,'Cleaned Responses'!$1:$1,0),FALSE)</f>
        <v>#N/A</v>
      </c>
      <c r="AL28" s="6" t="e">
        <f t="shared" si="29"/>
        <v>#N/A</v>
      </c>
      <c r="AM28" s="7" t="e">
        <f>VLOOKUP($A28&amp;$B28,'Cleaned Responses'!$1:$82,MATCH(AM$1,'Cleaned Responses'!$1:$1,0),FALSE)/100</f>
        <v>#N/A</v>
      </c>
      <c r="AN28" s="7" t="e">
        <f>VLOOKUP($A28&amp;$B28,'Cleaned Responses'!$1:$82,MATCH(AN$1,'Cleaned Responses'!$1:$1,0),FALSE)/100</f>
        <v>#N/A</v>
      </c>
      <c r="AO28" s="7" t="e">
        <f>VLOOKUP($A28&amp;$B28,'Cleaned Responses'!$1:$82,MATCH(AO$1,'Cleaned Responses'!$1:$1,0),FALSE)/100</f>
        <v>#N/A</v>
      </c>
      <c r="AP28" s="7" t="e">
        <f>VLOOKUP($A28&amp;$B28,'Cleaned Responses'!$1:$82,MATCH(AP$1,'Cleaned Responses'!$1:$1,0),FALSE)/100</f>
        <v>#N/A</v>
      </c>
      <c r="AQ28" s="7" t="e">
        <f>VLOOKUP($A28&amp;$B28,'Cleaned Responses'!$1:$82,MATCH(AQ$1,'Cleaned Responses'!$1:$1,0),FALSE)/100</f>
        <v>#N/A</v>
      </c>
      <c r="AR28" s="7" t="e">
        <f>VLOOKUP($A28&amp;$B28,'Cleaned Responses'!$1:$82,MATCH(AR$1,'Cleaned Responses'!$1:$1,0),FALSE)/100</f>
        <v>#N/A</v>
      </c>
      <c r="AS28" s="7" t="e">
        <f>VLOOKUP($A28&amp;$B28,'Cleaned Responses'!$1:$82,MATCH(AS$1,'Cleaned Responses'!$1:$1,0),FALSE)/100</f>
        <v>#N/A</v>
      </c>
      <c r="AT28" s="7" t="e">
        <f>VLOOKUP($A28&amp;$B28,'Cleaned Responses'!$1:$82,MATCH(AT$1,'Cleaned Responses'!$1:$1,0),FALSE)/100</f>
        <v>#N/A</v>
      </c>
      <c r="AU28" s="7" t="e">
        <f>VLOOKUP($A28&amp;$B28,'Cleaned Responses'!$1:$82,MATCH(AU$1,'Cleaned Responses'!$1:$1,0),FALSE)/100</f>
        <v>#N/A</v>
      </c>
      <c r="AV28" s="7" t="e">
        <f>VLOOKUP($A28&amp;$B28,'Cleaned Responses'!$1:$82,MATCH(AV$1,'Cleaned Responses'!$1:$1,0),FALSE)/100</f>
        <v>#N/A</v>
      </c>
      <c r="AW28" s="7" t="e">
        <f>VLOOKUP($A28&amp;$B28,'Cleaned Responses'!$1:$82,MATCH(AW$1,'Cleaned Responses'!$1:$1,0),FALSE)/100</f>
        <v>#N/A</v>
      </c>
      <c r="AX28" s="7" t="e">
        <f>VLOOKUP($A28&amp;$B28,'Cleaned Responses'!$1:$82,MATCH(AX$1,'Cleaned Responses'!$1:$1,0),FALSE)/100</f>
        <v>#N/A</v>
      </c>
      <c r="AY28" s="7" t="e">
        <f>VLOOKUP($A28&amp;$B28,'Cleaned Responses'!$1:$82,MATCH(AY$1,'Cleaned Responses'!$1:$1,0),FALSE)/100</f>
        <v>#N/A</v>
      </c>
      <c r="AZ28" s="7" t="e">
        <f>VLOOKUP($A28&amp;$B28,'Cleaned Responses'!$1:$82,MATCH(AZ$1,'Cleaned Responses'!$1:$1,0),FALSE)/100</f>
        <v>#N/A</v>
      </c>
      <c r="BA28" s="7" t="e">
        <f>VLOOKUP($A28&amp;$B28,'Cleaned Responses'!$1:$82,MATCH(BA$1,'Cleaned Responses'!$1:$1,0),FALSE)/100</f>
        <v>#N/A</v>
      </c>
      <c r="BB28" s="7" t="e">
        <f>VLOOKUP($A28&amp;$B28,'Cleaned Responses'!$1:$82,MATCH(BB$1,'Cleaned Responses'!$1:$1,0),FALSE)/100</f>
        <v>#N/A</v>
      </c>
      <c r="BC28" s="7" t="e">
        <f>VLOOKUP($A28&amp;$B28,'Cleaned Responses'!$1:$82,MATCH(BC$1,'Cleaned Responses'!$1:$1,0),FALSE)/100</f>
        <v>#N/A</v>
      </c>
      <c r="BD28" s="7" t="e">
        <f>VLOOKUP($A28&amp;$B28,'Cleaned Responses'!$1:$82,MATCH(BD$1,'Cleaned Responses'!$1:$1,0),FALSE)/100</f>
        <v>#N/A</v>
      </c>
      <c r="BE28" s="7" t="e">
        <f>VLOOKUP($A28&amp;$B28,'Cleaned Responses'!$1:$82,MATCH(BE$1,'Cleaned Responses'!$1:$1,0),FALSE)/100</f>
        <v>#N/A</v>
      </c>
      <c r="BF28" s="7"/>
      <c r="BG28" s="6" t="e">
        <f>VLOOKUP($A28&amp;$B28,'Cleaned Responses'!$1:$82,MATCH(BG$1,'Cleaned Responses'!$1:$1,0),FALSE)</f>
        <v>#N/A</v>
      </c>
      <c r="BH28" s="6" t="e">
        <f>VLOOKUP($A28&amp;$B28,'Cleaned Responses'!$1:$82,MATCH(BH$1,'Cleaned Responses'!$1:$1,0),FALSE)</f>
        <v>#N/A</v>
      </c>
      <c r="BI28" t="e">
        <f>VLOOKUP($A28&amp;$B28,'Cleaned Responses'!$1:$82,MATCH(BI$1,'Cleaned Responses'!$1:$1,0),FALSE)/100</f>
        <v>#N/A</v>
      </c>
      <c r="BJ28" t="e">
        <f>VLOOKUP($A28&amp;$B28,'Cleaned Responses'!$1:$82,MATCH(BJ$1,'Cleaned Responses'!$1:$1,0),FALSE)/100</f>
        <v>#N/A</v>
      </c>
      <c r="BK28" t="e">
        <f>VLOOKUP($A28&amp;$B28,'Cleaned Responses'!$1:$82,MATCH(BK$1,'Cleaned Responses'!$1:$1,0),FALSE)/100</f>
        <v>#N/A</v>
      </c>
      <c r="BL28" t="e">
        <f t="shared" si="7"/>
        <v>#N/A</v>
      </c>
      <c r="BM28" t="e">
        <f t="shared" si="8"/>
        <v>#N/A</v>
      </c>
      <c r="BN28" t="e">
        <f t="shared" si="9"/>
        <v>#N/A</v>
      </c>
      <c r="BO28" t="e">
        <f>VLOOKUP($A28&amp;$B28,'Cleaned Responses'!$1:$82,MATCH(BO$1,'Cleaned Responses'!$1:$1,0),FALSE)/100</f>
        <v>#N/A</v>
      </c>
      <c r="BP28" t="e">
        <f>VLOOKUP($A28&amp;$B28,'Cleaned Responses'!$1:$82,MATCH(BP$1,'Cleaned Responses'!$1:$1,0),FALSE)/100</f>
        <v>#N/A</v>
      </c>
      <c r="BQ28" t="e">
        <f>VLOOKUP($A28&amp;$B28,'Cleaned Responses'!$1:$82,MATCH(BQ$1,'Cleaned Responses'!$1:$1,0),FALSE)/100</f>
        <v>#N/A</v>
      </c>
      <c r="BR28" t="e">
        <f>VLOOKUP($A28&amp;$B28,'Cleaned Responses'!$1:$82,MATCH(BR$1,'Cleaned Responses'!$1:$1,0),FALSE)/100</f>
        <v>#N/A</v>
      </c>
      <c r="BS28" t="e">
        <f>VLOOKUP($A28&amp;$B28,'Cleaned Responses'!$1:$82,MATCH(BS$1,'Cleaned Responses'!$1:$1,0),FALSE)/100</f>
        <v>#N/A</v>
      </c>
      <c r="BT28" t="e">
        <f>VLOOKUP($A28&amp;$B28,'Cleaned Responses'!$1:$82,MATCH(BT$1,'Cleaned Responses'!$1:$1,0),FALSE)/100</f>
        <v>#N/A</v>
      </c>
      <c r="BU28" t="e">
        <f>VLOOKUP($A28&amp;$B28,'Cleaned Responses'!$1:$82,MATCH(BU$1,'Cleaned Responses'!$1:$1,0),FALSE)/100</f>
        <v>#N/A</v>
      </c>
      <c r="BV28" t="e">
        <f>VLOOKUP($A28&amp;$B28,'Cleaned Responses'!$1:$82,MATCH(BV$1,'Cleaned Responses'!$1:$1,0),FALSE)/100</f>
        <v>#N/A</v>
      </c>
      <c r="BW28" t="e">
        <f>VLOOKUP($A28&amp;$B28,'Cleaned Responses'!$1:$82,MATCH(BW$1,'Cleaned Responses'!$1:$1,0),FALSE)/100</f>
        <v>#N/A</v>
      </c>
      <c r="BX28" t="e">
        <f>VLOOKUP($A28&amp;$B28,'Cleaned Responses'!$1:$82,MATCH(BX$1,'Cleaned Responses'!$1:$1,0),FALSE)/100</f>
        <v>#N/A</v>
      </c>
      <c r="BY28" t="e">
        <f>VLOOKUP($A28&amp;$B28,'Cleaned Responses'!$1:$82,MATCH(BY$1,'Cleaned Responses'!$1:$1,0),FALSE)/100</f>
        <v>#N/A</v>
      </c>
      <c r="BZ28" t="e">
        <f>VLOOKUP($A28&amp;$B28,'Cleaned Responses'!$1:$82,MATCH(BZ$1,'Cleaned Responses'!$1:$1,0),FALSE)/100</f>
        <v>#N/A</v>
      </c>
      <c r="CA28" t="e">
        <f t="shared" si="10"/>
        <v>#N/A</v>
      </c>
      <c r="CB28" t="e">
        <f t="shared" si="11"/>
        <v>#N/A</v>
      </c>
      <c r="CC28" t="e">
        <f t="shared" si="12"/>
        <v>#N/A</v>
      </c>
      <c r="CD28" t="e">
        <f t="shared" si="13"/>
        <v>#N/A</v>
      </c>
      <c r="CE28" t="e">
        <f t="shared" si="14"/>
        <v>#N/A</v>
      </c>
      <c r="CF28" t="e">
        <f t="shared" si="15"/>
        <v>#N/A</v>
      </c>
      <c r="CG28" t="e">
        <f t="shared" si="16"/>
        <v>#N/A</v>
      </c>
      <c r="CH28" t="e">
        <f t="shared" si="17"/>
        <v>#N/A</v>
      </c>
      <c r="CI28" t="e">
        <f t="shared" si="18"/>
        <v>#N/A</v>
      </c>
      <c r="CJ28" t="e">
        <f t="shared" si="19"/>
        <v>#N/A</v>
      </c>
      <c r="CK28" t="e">
        <f t="shared" si="20"/>
        <v>#N/A</v>
      </c>
    </row>
    <row r="29" spans="1:89" ht="20" customHeight="1" x14ac:dyDescent="0.25">
      <c r="A29" s="163"/>
      <c r="B29" s="6"/>
      <c r="C29" s="6" t="e">
        <f>VLOOKUP($A29&amp;$B29,'Cleaned Responses'!$1:$82,MATCH($C$1,'Cleaned Responses'!$1:$1,0),FALSE)</f>
        <v>#N/A</v>
      </c>
      <c r="D29" s="6" t="e">
        <f>VLOOKUP($A29&amp;$B29,'Cleaned Responses'!$1:$82,MATCH(D$1,'Cleaned Responses'!$1:$1,0),FALSE)</f>
        <v>#N/A</v>
      </c>
      <c r="E29" s="6" t="e">
        <f>VLOOKUP($A29&amp;$B29,'Cleaned Responses'!$1:$82,MATCH(E$1,'Cleaned Responses'!$1:$1,0),FALSE)</f>
        <v>#N/A</v>
      </c>
      <c r="F29" s="6" t="e">
        <f>VLOOKUP($A29&amp;$B29,'Cleaned Responses'!$1:$82,MATCH(F$1,'Cleaned Responses'!$1:$1,0),FALSE)</f>
        <v>#N/A</v>
      </c>
      <c r="G29" s="6" t="e">
        <f t="shared" si="22"/>
        <v>#N/A</v>
      </c>
      <c r="H29" s="6" t="e">
        <f>VLOOKUP($A29&amp;$B29,'Cleaned Responses'!$1:$82,MATCH(H$1,'Cleaned Responses'!$1:$1,0),FALSE)</f>
        <v>#N/A</v>
      </c>
      <c r="I29" s="6" t="e">
        <f>VLOOKUP($A29&amp;$B29,'Cleaned Responses'!$1:$82,MATCH(I$1,'Cleaned Responses'!$1:$1,0),FALSE)</f>
        <v>#N/A</v>
      </c>
      <c r="J29" s="6" t="e">
        <f>VLOOKUP($A29&amp;$B29,'Cleaned Responses'!$1:$82,MATCH(J$1,'Cleaned Responses'!$1:$1,0),FALSE)</f>
        <v>#N/A</v>
      </c>
      <c r="K29" s="6" t="e">
        <f>VLOOKUP($A29&amp;$B29,'Cleaned Responses'!$1:$82,MATCH(K$1,'Cleaned Responses'!$1:$1,0),FALSE)</f>
        <v>#N/A</v>
      </c>
      <c r="L29" s="6" t="e">
        <f>VLOOKUP($A29&amp;$B29,'Cleaned Responses'!$1:$82,MATCH(L$1,'Cleaned Responses'!$1:$1,0),FALSE)</f>
        <v>#N/A</v>
      </c>
      <c r="M29" s="6" t="e">
        <f>VLOOKUP($A29&amp;$B29,'Cleaned Responses'!$1:$82,MATCH(M$1,'Cleaned Responses'!$1:$1,0),FALSE)</f>
        <v>#N/A</v>
      </c>
      <c r="N29" s="6" t="e">
        <f>VLOOKUP($A29&amp;$B29,'Cleaned Responses'!$1:$82,MATCH(N$1,'Cleaned Responses'!$1:$1,0),FALSE)</f>
        <v>#N/A</v>
      </c>
      <c r="O29" s="6" t="e">
        <f>VLOOKUP($A29&amp;$B29,'Cleaned Responses'!$1:$82,MATCH(O$1,'Cleaned Responses'!$1:$1,0),FALSE)</f>
        <v>#N/A</v>
      </c>
      <c r="P29" s="6" t="e">
        <f>VLOOKUP($A29&amp;$B29,'Cleaned Responses'!$1:$82,MATCH(P$1,'Cleaned Responses'!$1:$1,0),FALSE)</f>
        <v>#N/A</v>
      </c>
      <c r="Q29" s="6" t="e">
        <f>VLOOKUP($A29&amp;$B29,'Cleaned Responses'!$1:$82,MATCH(Q$1,'Cleaned Responses'!$1:$1,0),FALSE)</f>
        <v>#VALUE!</v>
      </c>
      <c r="R29" s="8" t="e">
        <f t="shared" si="23"/>
        <v>#N/A</v>
      </c>
      <c r="S29" s="8" t="e">
        <f t="shared" si="24"/>
        <v>#N/A</v>
      </c>
      <c r="T29" s="8" t="e">
        <f t="shared" si="25"/>
        <v>#N/A</v>
      </c>
      <c r="U29" s="6"/>
      <c r="V29" s="6"/>
      <c r="W29" s="6"/>
      <c r="X29" s="6"/>
      <c r="Y29" s="8" t="e">
        <f t="shared" si="26"/>
        <v>#N/A</v>
      </c>
      <c r="Z29" s="6" t="e">
        <f>VLOOKUP($A29&amp;$B29,'Cleaned Responses'!$1:$82,MATCH(Z$1,'Cleaned Responses'!$1:$1,0),FALSE)</f>
        <v>#N/A</v>
      </c>
      <c r="AA29" s="6" t="e">
        <f>VLOOKUP($A29&amp;$B29,'Cleaned Responses'!$1:$82,MATCH(AA$1,'Cleaned Responses'!$1:$1,0),FALSE)</f>
        <v>#N/A</v>
      </c>
      <c r="AB29" s="9" t="e">
        <f t="shared" si="27"/>
        <v>#N/A</v>
      </c>
      <c r="AC29" s="9" t="e">
        <f t="shared" si="28"/>
        <v>#N/A</v>
      </c>
      <c r="AD29" s="6" t="e">
        <f>VLOOKUP($A29&amp;$B29,'Cleaned Responses'!$1:$82,MATCH(AD$1,'Cleaned Responses'!$1:$1,0),FALSE)</f>
        <v>#N/A</v>
      </c>
      <c r="AE29" s="6" t="e">
        <f>VLOOKUP($A29&amp;$B29,'Cleaned Responses'!$1:$82,MATCH(AE$1,'Cleaned Responses'!$1:$1,0),FALSE)</f>
        <v>#N/A</v>
      </c>
      <c r="AF29" s="6" t="e">
        <f>VLOOKUP($A29&amp;$B29,'Cleaned Responses'!$1:$82,MATCH(AF$1,'Cleaned Responses'!$1:$1,0),FALSE)</f>
        <v>#N/A</v>
      </c>
      <c r="AG29" s="6" t="e">
        <f>VLOOKUP($A29&amp;$B29,'Cleaned Responses'!$1:$82,MATCH(AG$1,'Cleaned Responses'!$1:$1,0),FALSE)</f>
        <v>#N/A</v>
      </c>
      <c r="AH29" s="6" t="e">
        <f>VLOOKUP($A29&amp;$B29,'Cleaned Responses'!$1:$82,MATCH(AH$1,'Cleaned Responses'!$1:$1,0),FALSE)</f>
        <v>#N/A</v>
      </c>
      <c r="AI29" s="6" t="e">
        <f>VLOOKUP($A29&amp;$B29,'Cleaned Responses'!$1:$82,MATCH(AI$1,'Cleaned Responses'!$1:$1,0),FALSE)</f>
        <v>#N/A</v>
      </c>
      <c r="AJ29" s="6" t="e">
        <f>VLOOKUP($A29&amp;$B29,'Cleaned Responses'!$1:$82,MATCH(AJ$1,'Cleaned Responses'!$1:$1,0),FALSE)</f>
        <v>#N/A</v>
      </c>
      <c r="AK29" s="6" t="e">
        <f>VLOOKUP($A29&amp;$B29,'Cleaned Responses'!$1:$82,MATCH(AK$1,'Cleaned Responses'!$1:$1,0),FALSE)</f>
        <v>#N/A</v>
      </c>
      <c r="AL29" s="6" t="e">
        <f t="shared" si="29"/>
        <v>#N/A</v>
      </c>
      <c r="AM29" s="7" t="e">
        <f>VLOOKUP($A29&amp;$B29,'Cleaned Responses'!$1:$82,MATCH(AM$1,'Cleaned Responses'!$1:$1,0),FALSE)/100</f>
        <v>#N/A</v>
      </c>
      <c r="AN29" s="7" t="e">
        <f>VLOOKUP($A29&amp;$B29,'Cleaned Responses'!$1:$82,MATCH(AN$1,'Cleaned Responses'!$1:$1,0),FALSE)/100</f>
        <v>#N/A</v>
      </c>
      <c r="AO29" s="7" t="e">
        <f>VLOOKUP($A29&amp;$B29,'Cleaned Responses'!$1:$82,MATCH(AO$1,'Cleaned Responses'!$1:$1,0),FALSE)/100</f>
        <v>#N/A</v>
      </c>
      <c r="AP29" s="7" t="e">
        <f>VLOOKUP($A29&amp;$B29,'Cleaned Responses'!$1:$82,MATCH(AP$1,'Cleaned Responses'!$1:$1,0),FALSE)/100</f>
        <v>#N/A</v>
      </c>
      <c r="AQ29" s="7" t="e">
        <f>VLOOKUP($A29&amp;$B29,'Cleaned Responses'!$1:$82,MATCH(AQ$1,'Cleaned Responses'!$1:$1,0),FALSE)/100</f>
        <v>#N/A</v>
      </c>
      <c r="AR29" s="7" t="e">
        <f>VLOOKUP($A29&amp;$B29,'Cleaned Responses'!$1:$82,MATCH(AR$1,'Cleaned Responses'!$1:$1,0),FALSE)/100</f>
        <v>#N/A</v>
      </c>
      <c r="AS29" s="7" t="e">
        <f>VLOOKUP($A29&amp;$B29,'Cleaned Responses'!$1:$82,MATCH(AS$1,'Cleaned Responses'!$1:$1,0),FALSE)/100</f>
        <v>#N/A</v>
      </c>
      <c r="AT29" s="7" t="e">
        <f>VLOOKUP($A29&amp;$B29,'Cleaned Responses'!$1:$82,MATCH(AT$1,'Cleaned Responses'!$1:$1,0),FALSE)/100</f>
        <v>#N/A</v>
      </c>
      <c r="AU29" s="7" t="e">
        <f>VLOOKUP($A29&amp;$B29,'Cleaned Responses'!$1:$82,MATCH(AU$1,'Cleaned Responses'!$1:$1,0),FALSE)/100</f>
        <v>#N/A</v>
      </c>
      <c r="AV29" s="7" t="e">
        <f>VLOOKUP($A29&amp;$B29,'Cleaned Responses'!$1:$82,MATCH(AV$1,'Cleaned Responses'!$1:$1,0),FALSE)/100</f>
        <v>#N/A</v>
      </c>
      <c r="AW29" s="7" t="e">
        <f>VLOOKUP($A29&amp;$B29,'Cleaned Responses'!$1:$82,MATCH(AW$1,'Cleaned Responses'!$1:$1,0),FALSE)/100</f>
        <v>#N/A</v>
      </c>
      <c r="AX29" s="7" t="e">
        <f>VLOOKUP($A29&amp;$B29,'Cleaned Responses'!$1:$82,MATCH(AX$1,'Cleaned Responses'!$1:$1,0),FALSE)/100</f>
        <v>#N/A</v>
      </c>
      <c r="AY29" s="7" t="e">
        <f>VLOOKUP($A29&amp;$B29,'Cleaned Responses'!$1:$82,MATCH(AY$1,'Cleaned Responses'!$1:$1,0),FALSE)/100</f>
        <v>#N/A</v>
      </c>
      <c r="AZ29" s="7" t="e">
        <f>VLOOKUP($A29&amp;$B29,'Cleaned Responses'!$1:$82,MATCH(AZ$1,'Cleaned Responses'!$1:$1,0),FALSE)/100</f>
        <v>#N/A</v>
      </c>
      <c r="BA29" s="7" t="e">
        <f>VLOOKUP($A29&amp;$B29,'Cleaned Responses'!$1:$82,MATCH(BA$1,'Cleaned Responses'!$1:$1,0),FALSE)/100</f>
        <v>#N/A</v>
      </c>
      <c r="BB29" s="7" t="e">
        <f>VLOOKUP($A29&amp;$B29,'Cleaned Responses'!$1:$82,MATCH(BB$1,'Cleaned Responses'!$1:$1,0),FALSE)/100</f>
        <v>#N/A</v>
      </c>
      <c r="BC29" s="7" t="e">
        <f>VLOOKUP($A29&amp;$B29,'Cleaned Responses'!$1:$82,MATCH(BC$1,'Cleaned Responses'!$1:$1,0),FALSE)/100</f>
        <v>#N/A</v>
      </c>
      <c r="BD29" s="7" t="e">
        <f>VLOOKUP($A29&amp;$B29,'Cleaned Responses'!$1:$82,MATCH(BD$1,'Cleaned Responses'!$1:$1,0),FALSE)/100</f>
        <v>#N/A</v>
      </c>
      <c r="BE29" s="7" t="e">
        <f>VLOOKUP($A29&amp;$B29,'Cleaned Responses'!$1:$82,MATCH(BE$1,'Cleaned Responses'!$1:$1,0),FALSE)/100</f>
        <v>#N/A</v>
      </c>
      <c r="BF29" s="7"/>
      <c r="BG29" s="6" t="e">
        <f>VLOOKUP($A29&amp;$B29,'Cleaned Responses'!$1:$82,MATCH(BG$1,'Cleaned Responses'!$1:$1,0),FALSE)</f>
        <v>#N/A</v>
      </c>
      <c r="BH29" s="6" t="e">
        <f>VLOOKUP($A29&amp;$B29,'Cleaned Responses'!$1:$82,MATCH(BH$1,'Cleaned Responses'!$1:$1,0),FALSE)</f>
        <v>#N/A</v>
      </c>
      <c r="BI29" t="e">
        <f>VLOOKUP($A29&amp;$B29,'Cleaned Responses'!$1:$82,MATCH(BI$1,'Cleaned Responses'!$1:$1,0),FALSE)/100</f>
        <v>#N/A</v>
      </c>
      <c r="BJ29" t="e">
        <f>VLOOKUP($A29&amp;$B29,'Cleaned Responses'!$1:$82,MATCH(BJ$1,'Cleaned Responses'!$1:$1,0),FALSE)/100</f>
        <v>#N/A</v>
      </c>
      <c r="BK29" t="e">
        <f>VLOOKUP($A29&amp;$B29,'Cleaned Responses'!$1:$82,MATCH(BK$1,'Cleaned Responses'!$1:$1,0),FALSE)/100</f>
        <v>#N/A</v>
      </c>
      <c r="BL29" t="e">
        <f t="shared" si="7"/>
        <v>#N/A</v>
      </c>
      <c r="BM29" t="e">
        <f t="shared" si="8"/>
        <v>#N/A</v>
      </c>
      <c r="BN29" t="e">
        <f t="shared" si="9"/>
        <v>#N/A</v>
      </c>
      <c r="BO29" t="e">
        <f>VLOOKUP($A29&amp;$B29,'Cleaned Responses'!$1:$82,MATCH(BO$1,'Cleaned Responses'!$1:$1,0),FALSE)/100</f>
        <v>#N/A</v>
      </c>
      <c r="BP29" t="e">
        <f>VLOOKUP($A29&amp;$B29,'Cleaned Responses'!$1:$82,MATCH(BP$1,'Cleaned Responses'!$1:$1,0),FALSE)/100</f>
        <v>#N/A</v>
      </c>
      <c r="BQ29" t="e">
        <f>VLOOKUP($A29&amp;$B29,'Cleaned Responses'!$1:$82,MATCH(BQ$1,'Cleaned Responses'!$1:$1,0),FALSE)/100</f>
        <v>#N/A</v>
      </c>
      <c r="BR29" t="e">
        <f>VLOOKUP($A29&amp;$B29,'Cleaned Responses'!$1:$82,MATCH(BR$1,'Cleaned Responses'!$1:$1,0),FALSE)/100</f>
        <v>#N/A</v>
      </c>
      <c r="BS29" t="e">
        <f>VLOOKUP($A29&amp;$B29,'Cleaned Responses'!$1:$82,MATCH(BS$1,'Cleaned Responses'!$1:$1,0),FALSE)/100</f>
        <v>#N/A</v>
      </c>
      <c r="BT29" t="e">
        <f>VLOOKUP($A29&amp;$B29,'Cleaned Responses'!$1:$82,MATCH(BT$1,'Cleaned Responses'!$1:$1,0),FALSE)/100</f>
        <v>#N/A</v>
      </c>
      <c r="BU29" t="e">
        <f>VLOOKUP($A29&amp;$B29,'Cleaned Responses'!$1:$82,MATCH(BU$1,'Cleaned Responses'!$1:$1,0),FALSE)/100</f>
        <v>#N/A</v>
      </c>
      <c r="BV29" t="e">
        <f>VLOOKUP($A29&amp;$B29,'Cleaned Responses'!$1:$82,MATCH(BV$1,'Cleaned Responses'!$1:$1,0),FALSE)/100</f>
        <v>#N/A</v>
      </c>
      <c r="BW29" t="e">
        <f>VLOOKUP($A29&amp;$B29,'Cleaned Responses'!$1:$82,MATCH(BW$1,'Cleaned Responses'!$1:$1,0),FALSE)/100</f>
        <v>#N/A</v>
      </c>
      <c r="BX29" t="e">
        <f>VLOOKUP($A29&amp;$B29,'Cleaned Responses'!$1:$82,MATCH(BX$1,'Cleaned Responses'!$1:$1,0),FALSE)/100</f>
        <v>#N/A</v>
      </c>
      <c r="BY29" t="e">
        <f>VLOOKUP($A29&amp;$B29,'Cleaned Responses'!$1:$82,MATCH(BY$1,'Cleaned Responses'!$1:$1,0),FALSE)/100</f>
        <v>#N/A</v>
      </c>
      <c r="BZ29" t="e">
        <f>VLOOKUP($A29&amp;$B29,'Cleaned Responses'!$1:$82,MATCH(BZ$1,'Cleaned Responses'!$1:$1,0),FALSE)/100</f>
        <v>#N/A</v>
      </c>
      <c r="CA29" t="e">
        <f t="shared" si="10"/>
        <v>#N/A</v>
      </c>
      <c r="CB29" t="e">
        <f t="shared" si="11"/>
        <v>#N/A</v>
      </c>
      <c r="CC29" t="e">
        <f t="shared" si="12"/>
        <v>#N/A</v>
      </c>
      <c r="CD29" t="e">
        <f t="shared" si="13"/>
        <v>#N/A</v>
      </c>
      <c r="CE29" t="e">
        <f t="shared" si="14"/>
        <v>#N/A</v>
      </c>
      <c r="CF29" t="e">
        <f t="shared" si="15"/>
        <v>#N/A</v>
      </c>
      <c r="CG29" t="e">
        <f t="shared" si="16"/>
        <v>#N/A</v>
      </c>
      <c r="CH29" t="e">
        <f t="shared" si="17"/>
        <v>#N/A</v>
      </c>
      <c r="CI29" t="e">
        <f t="shared" si="18"/>
        <v>#N/A</v>
      </c>
      <c r="CJ29" t="e">
        <f t="shared" si="19"/>
        <v>#N/A</v>
      </c>
      <c r="CK29" t="e">
        <f t="shared" si="20"/>
        <v>#N/A</v>
      </c>
    </row>
    <row r="30" spans="1:89" ht="20" customHeight="1" x14ac:dyDescent="0.25">
      <c r="A30" s="163"/>
      <c r="B30" s="6"/>
      <c r="C30" s="6" t="e">
        <f>VLOOKUP($A30&amp;$B30,'Cleaned Responses'!$1:$82,MATCH($C$1,'Cleaned Responses'!$1:$1,0),FALSE)</f>
        <v>#N/A</v>
      </c>
      <c r="D30" s="6" t="e">
        <f>VLOOKUP($A30&amp;$B30,'Cleaned Responses'!$1:$82,MATCH(D$1,'Cleaned Responses'!$1:$1,0),FALSE)</f>
        <v>#N/A</v>
      </c>
      <c r="E30" s="6" t="e">
        <f>VLOOKUP($A30&amp;$B30,'Cleaned Responses'!$1:$82,MATCH(E$1,'Cleaned Responses'!$1:$1,0),FALSE)</f>
        <v>#N/A</v>
      </c>
      <c r="F30" s="6" t="e">
        <f>VLOOKUP($A30&amp;$B30,'Cleaned Responses'!$1:$82,MATCH(F$1,'Cleaned Responses'!$1:$1,0),FALSE)</f>
        <v>#N/A</v>
      </c>
      <c r="G30" s="6" t="e">
        <f t="shared" si="22"/>
        <v>#N/A</v>
      </c>
      <c r="H30" s="6" t="e">
        <f>VLOOKUP($A30&amp;$B30,'Cleaned Responses'!$1:$82,MATCH(H$1,'Cleaned Responses'!$1:$1,0),FALSE)</f>
        <v>#N/A</v>
      </c>
      <c r="I30" s="6" t="e">
        <f>VLOOKUP($A30&amp;$B30,'Cleaned Responses'!$1:$82,MATCH(I$1,'Cleaned Responses'!$1:$1,0),FALSE)</f>
        <v>#N/A</v>
      </c>
      <c r="J30" s="6" t="e">
        <f>VLOOKUP($A30&amp;$B30,'Cleaned Responses'!$1:$82,MATCH(J$1,'Cleaned Responses'!$1:$1,0),FALSE)</f>
        <v>#N/A</v>
      </c>
      <c r="K30" s="6" t="e">
        <f>VLOOKUP($A30&amp;$B30,'Cleaned Responses'!$1:$82,MATCH(K$1,'Cleaned Responses'!$1:$1,0),FALSE)</f>
        <v>#N/A</v>
      </c>
      <c r="L30" s="6" t="e">
        <f>VLOOKUP($A30&amp;$B30,'Cleaned Responses'!$1:$82,MATCH(L$1,'Cleaned Responses'!$1:$1,0),FALSE)</f>
        <v>#N/A</v>
      </c>
      <c r="M30" s="6" t="e">
        <f>VLOOKUP($A30&amp;$B30,'Cleaned Responses'!$1:$82,MATCH(M$1,'Cleaned Responses'!$1:$1,0),FALSE)</f>
        <v>#N/A</v>
      </c>
      <c r="N30" s="6" t="e">
        <f>VLOOKUP($A30&amp;$B30,'Cleaned Responses'!$1:$82,MATCH(N$1,'Cleaned Responses'!$1:$1,0),FALSE)</f>
        <v>#N/A</v>
      </c>
      <c r="O30" s="6" t="e">
        <f>VLOOKUP($A30&amp;$B30,'Cleaned Responses'!$1:$82,MATCH(O$1,'Cleaned Responses'!$1:$1,0),FALSE)</f>
        <v>#N/A</v>
      </c>
      <c r="P30" s="6" t="e">
        <f>VLOOKUP($A30&amp;$B30,'Cleaned Responses'!$1:$82,MATCH(P$1,'Cleaned Responses'!$1:$1,0),FALSE)</f>
        <v>#N/A</v>
      </c>
      <c r="Q30" s="6" t="e">
        <f>VLOOKUP($A30&amp;$B30,'Cleaned Responses'!$1:$82,MATCH(Q$1,'Cleaned Responses'!$1:$1,0),FALSE)</f>
        <v>#VALUE!</v>
      </c>
      <c r="R30" s="8" t="e">
        <f t="shared" si="23"/>
        <v>#N/A</v>
      </c>
      <c r="S30" s="8" t="e">
        <f t="shared" si="24"/>
        <v>#N/A</v>
      </c>
      <c r="T30" s="8" t="e">
        <f t="shared" si="25"/>
        <v>#N/A</v>
      </c>
      <c r="U30" s="6"/>
      <c r="V30" s="6"/>
      <c r="W30" s="6"/>
      <c r="X30" s="6"/>
      <c r="Y30" s="8" t="e">
        <f t="shared" si="26"/>
        <v>#N/A</v>
      </c>
      <c r="Z30" s="6" t="e">
        <f>VLOOKUP($A30&amp;$B30,'Cleaned Responses'!$1:$82,MATCH(Z$1,'Cleaned Responses'!$1:$1,0),FALSE)</f>
        <v>#N/A</v>
      </c>
      <c r="AA30" s="6" t="e">
        <f>VLOOKUP($A30&amp;$B30,'Cleaned Responses'!$1:$82,MATCH(AA$1,'Cleaned Responses'!$1:$1,0),FALSE)</f>
        <v>#N/A</v>
      </c>
      <c r="AB30" s="9" t="e">
        <f t="shared" si="27"/>
        <v>#N/A</v>
      </c>
      <c r="AC30" s="9" t="e">
        <f t="shared" si="28"/>
        <v>#N/A</v>
      </c>
      <c r="AD30" s="6" t="e">
        <f>VLOOKUP($A30&amp;$B30,'Cleaned Responses'!$1:$82,MATCH(AD$1,'Cleaned Responses'!$1:$1,0),FALSE)</f>
        <v>#N/A</v>
      </c>
      <c r="AE30" s="6" t="e">
        <f>VLOOKUP($A30&amp;$B30,'Cleaned Responses'!$1:$82,MATCH(AE$1,'Cleaned Responses'!$1:$1,0),FALSE)</f>
        <v>#N/A</v>
      </c>
      <c r="AF30" s="6" t="e">
        <f>VLOOKUP($A30&amp;$B30,'Cleaned Responses'!$1:$82,MATCH(AF$1,'Cleaned Responses'!$1:$1,0),FALSE)</f>
        <v>#N/A</v>
      </c>
      <c r="AG30" s="6" t="e">
        <f>VLOOKUP($A30&amp;$B30,'Cleaned Responses'!$1:$82,MATCH(AG$1,'Cleaned Responses'!$1:$1,0),FALSE)</f>
        <v>#N/A</v>
      </c>
      <c r="AH30" s="6" t="e">
        <f>VLOOKUP($A30&amp;$B30,'Cleaned Responses'!$1:$82,MATCH(AH$1,'Cleaned Responses'!$1:$1,0),FALSE)</f>
        <v>#N/A</v>
      </c>
      <c r="AI30" s="6" t="e">
        <f>VLOOKUP($A30&amp;$B30,'Cleaned Responses'!$1:$82,MATCH(AI$1,'Cleaned Responses'!$1:$1,0),FALSE)</f>
        <v>#N/A</v>
      </c>
      <c r="AJ30" s="6" t="e">
        <f>VLOOKUP($A30&amp;$B30,'Cleaned Responses'!$1:$82,MATCH(AJ$1,'Cleaned Responses'!$1:$1,0),FALSE)</f>
        <v>#N/A</v>
      </c>
      <c r="AK30" s="6" t="e">
        <f>VLOOKUP($A30&amp;$B30,'Cleaned Responses'!$1:$82,MATCH(AK$1,'Cleaned Responses'!$1:$1,0),FALSE)</f>
        <v>#N/A</v>
      </c>
      <c r="AL30" s="6" t="e">
        <f t="shared" si="29"/>
        <v>#N/A</v>
      </c>
      <c r="AM30" s="7" t="e">
        <f>VLOOKUP($A30&amp;$B30,'Cleaned Responses'!$1:$82,MATCH(AM$1,'Cleaned Responses'!$1:$1,0),FALSE)/100</f>
        <v>#N/A</v>
      </c>
      <c r="AN30" s="7" t="e">
        <f>VLOOKUP($A30&amp;$B30,'Cleaned Responses'!$1:$82,MATCH(AN$1,'Cleaned Responses'!$1:$1,0),FALSE)/100</f>
        <v>#N/A</v>
      </c>
      <c r="AO30" s="7" t="e">
        <f>VLOOKUP($A30&amp;$B30,'Cleaned Responses'!$1:$82,MATCH(AO$1,'Cleaned Responses'!$1:$1,0),FALSE)/100</f>
        <v>#N/A</v>
      </c>
      <c r="AP30" s="7" t="e">
        <f>VLOOKUP($A30&amp;$B30,'Cleaned Responses'!$1:$82,MATCH(AP$1,'Cleaned Responses'!$1:$1,0),FALSE)/100</f>
        <v>#N/A</v>
      </c>
      <c r="AQ30" s="7" t="e">
        <f>VLOOKUP($A30&amp;$B30,'Cleaned Responses'!$1:$82,MATCH(AQ$1,'Cleaned Responses'!$1:$1,0),FALSE)/100</f>
        <v>#N/A</v>
      </c>
      <c r="AR30" s="7" t="e">
        <f>VLOOKUP($A30&amp;$B30,'Cleaned Responses'!$1:$82,MATCH(AR$1,'Cleaned Responses'!$1:$1,0),FALSE)/100</f>
        <v>#N/A</v>
      </c>
      <c r="AS30" s="7" t="e">
        <f>VLOOKUP($A30&amp;$B30,'Cleaned Responses'!$1:$82,MATCH(AS$1,'Cleaned Responses'!$1:$1,0),FALSE)/100</f>
        <v>#N/A</v>
      </c>
      <c r="AT30" s="7" t="e">
        <f>VLOOKUP($A30&amp;$B30,'Cleaned Responses'!$1:$82,MATCH(AT$1,'Cleaned Responses'!$1:$1,0),FALSE)/100</f>
        <v>#N/A</v>
      </c>
      <c r="AU30" s="7" t="e">
        <f>VLOOKUP($A30&amp;$B30,'Cleaned Responses'!$1:$82,MATCH(AU$1,'Cleaned Responses'!$1:$1,0),FALSE)/100</f>
        <v>#N/A</v>
      </c>
      <c r="AV30" s="7" t="e">
        <f>VLOOKUP($A30&amp;$B30,'Cleaned Responses'!$1:$82,MATCH(AV$1,'Cleaned Responses'!$1:$1,0),FALSE)/100</f>
        <v>#N/A</v>
      </c>
      <c r="AW30" s="7" t="e">
        <f>VLOOKUP($A30&amp;$B30,'Cleaned Responses'!$1:$82,MATCH(AW$1,'Cleaned Responses'!$1:$1,0),FALSE)/100</f>
        <v>#N/A</v>
      </c>
      <c r="AX30" s="7" t="e">
        <f>VLOOKUP($A30&amp;$B30,'Cleaned Responses'!$1:$82,MATCH(AX$1,'Cleaned Responses'!$1:$1,0),FALSE)/100</f>
        <v>#N/A</v>
      </c>
      <c r="AY30" s="7" t="e">
        <f>VLOOKUP($A30&amp;$B30,'Cleaned Responses'!$1:$82,MATCH(AY$1,'Cleaned Responses'!$1:$1,0),FALSE)/100</f>
        <v>#N/A</v>
      </c>
      <c r="AZ30" s="7" t="e">
        <f>VLOOKUP($A30&amp;$B30,'Cleaned Responses'!$1:$82,MATCH(AZ$1,'Cleaned Responses'!$1:$1,0),FALSE)/100</f>
        <v>#N/A</v>
      </c>
      <c r="BA30" s="7" t="e">
        <f>VLOOKUP($A30&amp;$B30,'Cleaned Responses'!$1:$82,MATCH(BA$1,'Cleaned Responses'!$1:$1,0),FALSE)/100</f>
        <v>#N/A</v>
      </c>
      <c r="BB30" s="7" t="e">
        <f>VLOOKUP($A30&amp;$B30,'Cleaned Responses'!$1:$82,MATCH(BB$1,'Cleaned Responses'!$1:$1,0),FALSE)/100</f>
        <v>#N/A</v>
      </c>
      <c r="BC30" s="7" t="e">
        <f>VLOOKUP($A30&amp;$B30,'Cleaned Responses'!$1:$82,MATCH(BC$1,'Cleaned Responses'!$1:$1,0),FALSE)/100</f>
        <v>#N/A</v>
      </c>
      <c r="BD30" s="7" t="e">
        <f>VLOOKUP($A30&amp;$B30,'Cleaned Responses'!$1:$82,MATCH(BD$1,'Cleaned Responses'!$1:$1,0),FALSE)/100</f>
        <v>#N/A</v>
      </c>
      <c r="BE30" s="7" t="e">
        <f>VLOOKUP($A30&amp;$B30,'Cleaned Responses'!$1:$82,MATCH(BE$1,'Cleaned Responses'!$1:$1,0),FALSE)/100</f>
        <v>#N/A</v>
      </c>
      <c r="BF30" s="7"/>
      <c r="BG30" s="6" t="e">
        <f>VLOOKUP($A30&amp;$B30,'Cleaned Responses'!$1:$82,MATCH(BG$1,'Cleaned Responses'!$1:$1,0),FALSE)</f>
        <v>#N/A</v>
      </c>
      <c r="BH30" s="6" t="e">
        <f>VLOOKUP($A30&amp;$B30,'Cleaned Responses'!$1:$82,MATCH(BH$1,'Cleaned Responses'!$1:$1,0),FALSE)</f>
        <v>#N/A</v>
      </c>
      <c r="BI30" t="e">
        <f>VLOOKUP($A30&amp;$B30,'Cleaned Responses'!$1:$82,MATCH(BI$1,'Cleaned Responses'!$1:$1,0),FALSE)/100</f>
        <v>#N/A</v>
      </c>
      <c r="BJ30" t="e">
        <f>VLOOKUP($A30&amp;$B30,'Cleaned Responses'!$1:$82,MATCH(BJ$1,'Cleaned Responses'!$1:$1,0),FALSE)/100</f>
        <v>#N/A</v>
      </c>
      <c r="BK30" t="e">
        <f>VLOOKUP($A30&amp;$B30,'Cleaned Responses'!$1:$82,MATCH(BK$1,'Cleaned Responses'!$1:$1,0),FALSE)/100</f>
        <v>#N/A</v>
      </c>
      <c r="BL30" t="e">
        <f t="shared" si="7"/>
        <v>#N/A</v>
      </c>
      <c r="BM30" t="e">
        <f t="shared" si="8"/>
        <v>#N/A</v>
      </c>
      <c r="BN30" t="e">
        <f t="shared" si="9"/>
        <v>#N/A</v>
      </c>
      <c r="BO30" t="e">
        <f>VLOOKUP($A30&amp;$B30,'Cleaned Responses'!$1:$82,MATCH(BO$1,'Cleaned Responses'!$1:$1,0),FALSE)/100</f>
        <v>#N/A</v>
      </c>
      <c r="BP30" t="e">
        <f>VLOOKUP($A30&amp;$B30,'Cleaned Responses'!$1:$82,MATCH(BP$1,'Cleaned Responses'!$1:$1,0),FALSE)/100</f>
        <v>#N/A</v>
      </c>
      <c r="BQ30" t="e">
        <f>VLOOKUP($A30&amp;$B30,'Cleaned Responses'!$1:$82,MATCH(BQ$1,'Cleaned Responses'!$1:$1,0),FALSE)/100</f>
        <v>#N/A</v>
      </c>
      <c r="BR30" t="e">
        <f>VLOOKUP($A30&amp;$B30,'Cleaned Responses'!$1:$82,MATCH(BR$1,'Cleaned Responses'!$1:$1,0),FALSE)/100</f>
        <v>#N/A</v>
      </c>
      <c r="BS30" t="e">
        <f>VLOOKUP($A30&amp;$B30,'Cleaned Responses'!$1:$82,MATCH(BS$1,'Cleaned Responses'!$1:$1,0),FALSE)/100</f>
        <v>#N/A</v>
      </c>
      <c r="BT30" t="e">
        <f>VLOOKUP($A30&amp;$B30,'Cleaned Responses'!$1:$82,MATCH(BT$1,'Cleaned Responses'!$1:$1,0),FALSE)/100</f>
        <v>#N/A</v>
      </c>
      <c r="BU30" t="e">
        <f>VLOOKUP($A30&amp;$B30,'Cleaned Responses'!$1:$82,MATCH(BU$1,'Cleaned Responses'!$1:$1,0),FALSE)/100</f>
        <v>#N/A</v>
      </c>
      <c r="BV30" t="e">
        <f>VLOOKUP($A30&amp;$B30,'Cleaned Responses'!$1:$82,MATCH(BV$1,'Cleaned Responses'!$1:$1,0),FALSE)/100</f>
        <v>#N/A</v>
      </c>
      <c r="BW30" t="e">
        <f>VLOOKUP($A30&amp;$B30,'Cleaned Responses'!$1:$82,MATCH(BW$1,'Cleaned Responses'!$1:$1,0),FALSE)/100</f>
        <v>#N/A</v>
      </c>
      <c r="BX30" t="e">
        <f>VLOOKUP($A30&amp;$B30,'Cleaned Responses'!$1:$82,MATCH(BX$1,'Cleaned Responses'!$1:$1,0),FALSE)/100</f>
        <v>#N/A</v>
      </c>
      <c r="BY30" t="e">
        <f>VLOOKUP($A30&amp;$B30,'Cleaned Responses'!$1:$82,MATCH(BY$1,'Cleaned Responses'!$1:$1,0),FALSE)/100</f>
        <v>#N/A</v>
      </c>
      <c r="BZ30" t="e">
        <f>VLOOKUP($A30&amp;$B30,'Cleaned Responses'!$1:$82,MATCH(BZ$1,'Cleaned Responses'!$1:$1,0),FALSE)/100</f>
        <v>#N/A</v>
      </c>
      <c r="CA30" t="e">
        <f t="shared" si="10"/>
        <v>#N/A</v>
      </c>
      <c r="CB30" t="e">
        <f t="shared" si="11"/>
        <v>#N/A</v>
      </c>
      <c r="CC30" t="e">
        <f t="shared" si="12"/>
        <v>#N/A</v>
      </c>
      <c r="CD30" t="e">
        <f t="shared" si="13"/>
        <v>#N/A</v>
      </c>
      <c r="CE30" t="e">
        <f t="shared" si="14"/>
        <v>#N/A</v>
      </c>
      <c r="CF30" t="e">
        <f t="shared" si="15"/>
        <v>#N/A</v>
      </c>
      <c r="CG30" t="e">
        <f t="shared" si="16"/>
        <v>#N/A</v>
      </c>
      <c r="CH30" t="e">
        <f t="shared" si="17"/>
        <v>#N/A</v>
      </c>
      <c r="CI30" t="e">
        <f t="shared" si="18"/>
        <v>#N/A</v>
      </c>
      <c r="CJ30" t="e">
        <f t="shared" si="19"/>
        <v>#N/A</v>
      </c>
      <c r="CK30" t="e">
        <f t="shared" si="20"/>
        <v>#N/A</v>
      </c>
    </row>
    <row r="31" spans="1:89" ht="20" customHeight="1" x14ac:dyDescent="0.25">
      <c r="A31" s="163"/>
      <c r="B31" s="6"/>
      <c r="C31" s="6" t="e">
        <f>VLOOKUP($A31&amp;$B31,'Cleaned Responses'!$1:$82,MATCH($C$1,'Cleaned Responses'!$1:$1,0),FALSE)</f>
        <v>#N/A</v>
      </c>
      <c r="D31" s="6" t="e">
        <f>VLOOKUP($A31&amp;$B31,'Cleaned Responses'!$1:$82,MATCH(D$1,'Cleaned Responses'!$1:$1,0),FALSE)</f>
        <v>#N/A</v>
      </c>
      <c r="E31" s="6" t="e">
        <f>VLOOKUP($A31&amp;$B31,'Cleaned Responses'!$1:$82,MATCH(E$1,'Cleaned Responses'!$1:$1,0),FALSE)</f>
        <v>#N/A</v>
      </c>
      <c r="F31" s="6" t="e">
        <f>VLOOKUP($A31&amp;$B31,'Cleaned Responses'!$1:$82,MATCH(F$1,'Cleaned Responses'!$1:$1,0),FALSE)</f>
        <v>#N/A</v>
      </c>
      <c r="G31" s="6" t="e">
        <f t="shared" si="22"/>
        <v>#N/A</v>
      </c>
      <c r="H31" s="6" t="e">
        <f>VLOOKUP($A31&amp;$B31,'Cleaned Responses'!$1:$82,MATCH(H$1,'Cleaned Responses'!$1:$1,0),FALSE)</f>
        <v>#N/A</v>
      </c>
      <c r="I31" s="6" t="e">
        <f>VLOOKUP($A31&amp;$B31,'Cleaned Responses'!$1:$82,MATCH(I$1,'Cleaned Responses'!$1:$1,0),FALSE)</f>
        <v>#N/A</v>
      </c>
      <c r="J31" s="6" t="e">
        <f>VLOOKUP($A31&amp;$B31,'Cleaned Responses'!$1:$82,MATCH(J$1,'Cleaned Responses'!$1:$1,0),FALSE)</f>
        <v>#N/A</v>
      </c>
      <c r="K31" s="6" t="e">
        <f>VLOOKUP($A31&amp;$B31,'Cleaned Responses'!$1:$82,MATCH(K$1,'Cleaned Responses'!$1:$1,0),FALSE)</f>
        <v>#N/A</v>
      </c>
      <c r="L31" s="6" t="e">
        <f>VLOOKUP($A31&amp;$B31,'Cleaned Responses'!$1:$82,MATCH(L$1,'Cleaned Responses'!$1:$1,0),FALSE)</f>
        <v>#N/A</v>
      </c>
      <c r="M31" s="6" t="e">
        <f>VLOOKUP($A31&amp;$B31,'Cleaned Responses'!$1:$82,MATCH(M$1,'Cleaned Responses'!$1:$1,0),FALSE)</f>
        <v>#N/A</v>
      </c>
      <c r="N31" s="6" t="e">
        <f>VLOOKUP($A31&amp;$B31,'Cleaned Responses'!$1:$82,MATCH(N$1,'Cleaned Responses'!$1:$1,0),FALSE)</f>
        <v>#N/A</v>
      </c>
      <c r="O31" s="6" t="e">
        <f>VLOOKUP($A31&amp;$B31,'Cleaned Responses'!$1:$82,MATCH(O$1,'Cleaned Responses'!$1:$1,0),FALSE)</f>
        <v>#N/A</v>
      </c>
      <c r="P31" s="6" t="e">
        <f>VLOOKUP($A31&amp;$B31,'Cleaned Responses'!$1:$82,MATCH(P$1,'Cleaned Responses'!$1:$1,0),FALSE)</f>
        <v>#N/A</v>
      </c>
      <c r="Q31" s="6" t="e">
        <f>VLOOKUP($A31&amp;$B31,'Cleaned Responses'!$1:$82,MATCH(Q$1,'Cleaned Responses'!$1:$1,0),FALSE)</f>
        <v>#VALUE!</v>
      </c>
      <c r="R31" s="8" t="e">
        <f t="shared" si="23"/>
        <v>#N/A</v>
      </c>
      <c r="S31" s="8" t="e">
        <f t="shared" si="24"/>
        <v>#N/A</v>
      </c>
      <c r="T31" s="8" t="e">
        <f t="shared" si="25"/>
        <v>#N/A</v>
      </c>
      <c r="U31" s="6"/>
      <c r="V31" s="6"/>
      <c r="W31" s="6"/>
      <c r="X31" s="6"/>
      <c r="Y31" s="8" t="e">
        <f t="shared" si="26"/>
        <v>#N/A</v>
      </c>
      <c r="Z31" s="6" t="e">
        <f>VLOOKUP($A31&amp;$B31,'Cleaned Responses'!$1:$82,MATCH(Z$1,'Cleaned Responses'!$1:$1,0),FALSE)</f>
        <v>#N/A</v>
      </c>
      <c r="AA31" s="6" t="e">
        <f>VLOOKUP($A31&amp;$B31,'Cleaned Responses'!$1:$82,MATCH(AA$1,'Cleaned Responses'!$1:$1,0),FALSE)</f>
        <v>#N/A</v>
      </c>
      <c r="AB31" s="9" t="e">
        <f t="shared" si="27"/>
        <v>#N/A</v>
      </c>
      <c r="AC31" s="9" t="e">
        <f t="shared" si="28"/>
        <v>#N/A</v>
      </c>
      <c r="AD31" s="6" t="e">
        <f>VLOOKUP($A31&amp;$B31,'Cleaned Responses'!$1:$82,MATCH(AD$1,'Cleaned Responses'!$1:$1,0),FALSE)</f>
        <v>#N/A</v>
      </c>
      <c r="AE31" s="6" t="e">
        <f>VLOOKUP($A31&amp;$B31,'Cleaned Responses'!$1:$82,MATCH(AE$1,'Cleaned Responses'!$1:$1,0),FALSE)</f>
        <v>#N/A</v>
      </c>
      <c r="AF31" s="6" t="e">
        <f>VLOOKUP($A31&amp;$B31,'Cleaned Responses'!$1:$82,MATCH(AF$1,'Cleaned Responses'!$1:$1,0),FALSE)</f>
        <v>#N/A</v>
      </c>
      <c r="AG31" s="6" t="e">
        <f>VLOOKUP($A31&amp;$B31,'Cleaned Responses'!$1:$82,MATCH(AG$1,'Cleaned Responses'!$1:$1,0),FALSE)</f>
        <v>#N/A</v>
      </c>
      <c r="AH31" s="6" t="e">
        <f>VLOOKUP($A31&amp;$B31,'Cleaned Responses'!$1:$82,MATCH(AH$1,'Cleaned Responses'!$1:$1,0),FALSE)</f>
        <v>#N/A</v>
      </c>
      <c r="AI31" s="6" t="e">
        <f>VLOOKUP($A31&amp;$B31,'Cleaned Responses'!$1:$82,MATCH(AI$1,'Cleaned Responses'!$1:$1,0),FALSE)</f>
        <v>#N/A</v>
      </c>
      <c r="AJ31" s="6" t="e">
        <f>VLOOKUP($A31&amp;$B31,'Cleaned Responses'!$1:$82,MATCH(AJ$1,'Cleaned Responses'!$1:$1,0),FALSE)</f>
        <v>#N/A</v>
      </c>
      <c r="AK31" s="6" t="e">
        <f>VLOOKUP($A31&amp;$B31,'Cleaned Responses'!$1:$82,MATCH(AK$1,'Cleaned Responses'!$1:$1,0),FALSE)</f>
        <v>#N/A</v>
      </c>
      <c r="AL31" s="6" t="e">
        <f t="shared" si="29"/>
        <v>#N/A</v>
      </c>
      <c r="AM31" s="7" t="e">
        <f>VLOOKUP($A31&amp;$B31,'Cleaned Responses'!$1:$82,MATCH(AM$1,'Cleaned Responses'!$1:$1,0),FALSE)/100</f>
        <v>#N/A</v>
      </c>
      <c r="AN31" s="7" t="e">
        <f>VLOOKUP($A31&amp;$B31,'Cleaned Responses'!$1:$82,MATCH(AN$1,'Cleaned Responses'!$1:$1,0),FALSE)/100</f>
        <v>#N/A</v>
      </c>
      <c r="AO31" s="7" t="e">
        <f>VLOOKUP($A31&amp;$B31,'Cleaned Responses'!$1:$82,MATCH(AO$1,'Cleaned Responses'!$1:$1,0),FALSE)/100</f>
        <v>#N/A</v>
      </c>
      <c r="AP31" s="7" t="e">
        <f>VLOOKUP($A31&amp;$B31,'Cleaned Responses'!$1:$82,MATCH(AP$1,'Cleaned Responses'!$1:$1,0),FALSE)/100</f>
        <v>#N/A</v>
      </c>
      <c r="AQ31" s="7" t="e">
        <f>VLOOKUP($A31&amp;$B31,'Cleaned Responses'!$1:$82,MATCH(AQ$1,'Cleaned Responses'!$1:$1,0),FALSE)/100</f>
        <v>#N/A</v>
      </c>
      <c r="AR31" s="7" t="e">
        <f>VLOOKUP($A31&amp;$B31,'Cleaned Responses'!$1:$82,MATCH(AR$1,'Cleaned Responses'!$1:$1,0),FALSE)/100</f>
        <v>#N/A</v>
      </c>
      <c r="AS31" s="7" t="e">
        <f>VLOOKUP($A31&amp;$B31,'Cleaned Responses'!$1:$82,MATCH(AS$1,'Cleaned Responses'!$1:$1,0),FALSE)/100</f>
        <v>#N/A</v>
      </c>
      <c r="AT31" s="7" t="e">
        <f>VLOOKUP($A31&amp;$B31,'Cleaned Responses'!$1:$82,MATCH(AT$1,'Cleaned Responses'!$1:$1,0),FALSE)/100</f>
        <v>#N/A</v>
      </c>
      <c r="AU31" s="7" t="e">
        <f>VLOOKUP($A31&amp;$B31,'Cleaned Responses'!$1:$82,MATCH(AU$1,'Cleaned Responses'!$1:$1,0),FALSE)/100</f>
        <v>#N/A</v>
      </c>
      <c r="AV31" s="7" t="e">
        <f>VLOOKUP($A31&amp;$B31,'Cleaned Responses'!$1:$82,MATCH(AV$1,'Cleaned Responses'!$1:$1,0),FALSE)/100</f>
        <v>#N/A</v>
      </c>
      <c r="AW31" s="7" t="e">
        <f>VLOOKUP($A31&amp;$B31,'Cleaned Responses'!$1:$82,MATCH(AW$1,'Cleaned Responses'!$1:$1,0),FALSE)/100</f>
        <v>#N/A</v>
      </c>
      <c r="AX31" s="7" t="e">
        <f>VLOOKUP($A31&amp;$B31,'Cleaned Responses'!$1:$82,MATCH(AX$1,'Cleaned Responses'!$1:$1,0),FALSE)/100</f>
        <v>#N/A</v>
      </c>
      <c r="AY31" s="7" t="e">
        <f>VLOOKUP($A31&amp;$B31,'Cleaned Responses'!$1:$82,MATCH(AY$1,'Cleaned Responses'!$1:$1,0),FALSE)/100</f>
        <v>#N/A</v>
      </c>
      <c r="AZ31" s="7" t="e">
        <f>VLOOKUP($A31&amp;$B31,'Cleaned Responses'!$1:$82,MATCH(AZ$1,'Cleaned Responses'!$1:$1,0),FALSE)/100</f>
        <v>#N/A</v>
      </c>
      <c r="BA31" s="7" t="e">
        <f>VLOOKUP($A31&amp;$B31,'Cleaned Responses'!$1:$82,MATCH(BA$1,'Cleaned Responses'!$1:$1,0),FALSE)/100</f>
        <v>#N/A</v>
      </c>
      <c r="BB31" s="7" t="e">
        <f>VLOOKUP($A31&amp;$B31,'Cleaned Responses'!$1:$82,MATCH(BB$1,'Cleaned Responses'!$1:$1,0),FALSE)/100</f>
        <v>#N/A</v>
      </c>
      <c r="BC31" s="7" t="e">
        <f>VLOOKUP($A31&amp;$B31,'Cleaned Responses'!$1:$82,MATCH(BC$1,'Cleaned Responses'!$1:$1,0),FALSE)/100</f>
        <v>#N/A</v>
      </c>
      <c r="BD31" s="7" t="e">
        <f>VLOOKUP($A31&amp;$B31,'Cleaned Responses'!$1:$82,MATCH(BD$1,'Cleaned Responses'!$1:$1,0),FALSE)/100</f>
        <v>#N/A</v>
      </c>
      <c r="BE31" s="7" t="e">
        <f>VLOOKUP($A31&amp;$B31,'Cleaned Responses'!$1:$82,MATCH(BE$1,'Cleaned Responses'!$1:$1,0),FALSE)/100</f>
        <v>#N/A</v>
      </c>
      <c r="BF31" s="7"/>
      <c r="BG31" s="6" t="e">
        <f>VLOOKUP($A31&amp;$B31,'Cleaned Responses'!$1:$82,MATCH(BG$1,'Cleaned Responses'!$1:$1,0),FALSE)</f>
        <v>#N/A</v>
      </c>
      <c r="BH31" s="6" t="e">
        <f>VLOOKUP($A31&amp;$B31,'Cleaned Responses'!$1:$82,MATCH(BH$1,'Cleaned Responses'!$1:$1,0),FALSE)</f>
        <v>#N/A</v>
      </c>
      <c r="BI31" t="e">
        <f>VLOOKUP($A31&amp;$B31,'Cleaned Responses'!$1:$82,MATCH(BI$1,'Cleaned Responses'!$1:$1,0),FALSE)/100</f>
        <v>#N/A</v>
      </c>
      <c r="BJ31" t="e">
        <f>VLOOKUP($A31&amp;$B31,'Cleaned Responses'!$1:$82,MATCH(BJ$1,'Cleaned Responses'!$1:$1,0),FALSE)/100</f>
        <v>#N/A</v>
      </c>
      <c r="BK31" t="e">
        <f>VLOOKUP($A31&amp;$B31,'Cleaned Responses'!$1:$82,MATCH(BK$1,'Cleaned Responses'!$1:$1,0),FALSE)/100</f>
        <v>#N/A</v>
      </c>
      <c r="BL31" t="e">
        <f t="shared" si="7"/>
        <v>#N/A</v>
      </c>
      <c r="BM31" t="e">
        <f t="shared" si="8"/>
        <v>#N/A</v>
      </c>
      <c r="BN31" t="e">
        <f t="shared" si="9"/>
        <v>#N/A</v>
      </c>
      <c r="BO31" t="e">
        <f>VLOOKUP($A31&amp;$B31,'Cleaned Responses'!$1:$82,MATCH(BO$1,'Cleaned Responses'!$1:$1,0),FALSE)/100</f>
        <v>#N/A</v>
      </c>
      <c r="BP31" t="e">
        <f>VLOOKUP($A31&amp;$B31,'Cleaned Responses'!$1:$82,MATCH(BP$1,'Cleaned Responses'!$1:$1,0),FALSE)/100</f>
        <v>#N/A</v>
      </c>
      <c r="BQ31" t="e">
        <f>VLOOKUP($A31&amp;$B31,'Cleaned Responses'!$1:$82,MATCH(BQ$1,'Cleaned Responses'!$1:$1,0),FALSE)/100</f>
        <v>#N/A</v>
      </c>
      <c r="BR31" t="e">
        <f>VLOOKUP($A31&amp;$B31,'Cleaned Responses'!$1:$82,MATCH(BR$1,'Cleaned Responses'!$1:$1,0),FALSE)/100</f>
        <v>#N/A</v>
      </c>
      <c r="BS31" t="e">
        <f>VLOOKUP($A31&amp;$B31,'Cleaned Responses'!$1:$82,MATCH(BS$1,'Cleaned Responses'!$1:$1,0),FALSE)/100</f>
        <v>#N/A</v>
      </c>
      <c r="BT31" t="e">
        <f>VLOOKUP($A31&amp;$B31,'Cleaned Responses'!$1:$82,MATCH(BT$1,'Cleaned Responses'!$1:$1,0),FALSE)/100</f>
        <v>#N/A</v>
      </c>
      <c r="BU31" t="e">
        <f>VLOOKUP($A31&amp;$B31,'Cleaned Responses'!$1:$82,MATCH(BU$1,'Cleaned Responses'!$1:$1,0),FALSE)/100</f>
        <v>#N/A</v>
      </c>
      <c r="BV31" t="e">
        <f>VLOOKUP($A31&amp;$B31,'Cleaned Responses'!$1:$82,MATCH(BV$1,'Cleaned Responses'!$1:$1,0),FALSE)/100</f>
        <v>#N/A</v>
      </c>
      <c r="BW31" t="e">
        <f>VLOOKUP($A31&amp;$B31,'Cleaned Responses'!$1:$82,MATCH(BW$1,'Cleaned Responses'!$1:$1,0),FALSE)/100</f>
        <v>#N/A</v>
      </c>
      <c r="BX31" t="e">
        <f>VLOOKUP($A31&amp;$B31,'Cleaned Responses'!$1:$82,MATCH(BX$1,'Cleaned Responses'!$1:$1,0),FALSE)/100</f>
        <v>#N/A</v>
      </c>
      <c r="BY31" t="e">
        <f>VLOOKUP($A31&amp;$B31,'Cleaned Responses'!$1:$82,MATCH(BY$1,'Cleaned Responses'!$1:$1,0),FALSE)/100</f>
        <v>#N/A</v>
      </c>
      <c r="BZ31" t="e">
        <f>VLOOKUP($A31&amp;$B31,'Cleaned Responses'!$1:$82,MATCH(BZ$1,'Cleaned Responses'!$1:$1,0),FALSE)/100</f>
        <v>#N/A</v>
      </c>
      <c r="CA31" t="e">
        <f t="shared" si="10"/>
        <v>#N/A</v>
      </c>
      <c r="CB31" t="e">
        <f t="shared" si="11"/>
        <v>#N/A</v>
      </c>
      <c r="CC31" t="e">
        <f t="shared" si="12"/>
        <v>#N/A</v>
      </c>
      <c r="CD31" t="e">
        <f t="shared" si="13"/>
        <v>#N/A</v>
      </c>
      <c r="CE31" t="e">
        <f t="shared" si="14"/>
        <v>#N/A</v>
      </c>
      <c r="CF31" t="e">
        <f t="shared" si="15"/>
        <v>#N/A</v>
      </c>
      <c r="CG31" t="e">
        <f t="shared" si="16"/>
        <v>#N/A</v>
      </c>
      <c r="CH31" t="e">
        <f t="shared" si="17"/>
        <v>#N/A</v>
      </c>
      <c r="CI31" t="e">
        <f t="shared" si="18"/>
        <v>#N/A</v>
      </c>
      <c r="CJ31" t="e">
        <f t="shared" si="19"/>
        <v>#N/A</v>
      </c>
      <c r="CK31" t="e">
        <f t="shared" si="20"/>
        <v>#N/A</v>
      </c>
    </row>
    <row r="32" spans="1:89" ht="20" customHeight="1" x14ac:dyDescent="0.25">
      <c r="A32" s="163"/>
      <c r="B32" s="6"/>
      <c r="C32" s="6" t="e">
        <f>VLOOKUP($A32&amp;$B32,'Cleaned Responses'!$1:$82,MATCH($C$1,'Cleaned Responses'!$1:$1,0),FALSE)</f>
        <v>#N/A</v>
      </c>
      <c r="D32" s="6" t="e">
        <f>VLOOKUP($A32&amp;$B32,'Cleaned Responses'!$1:$82,MATCH(D$1,'Cleaned Responses'!$1:$1,0),FALSE)</f>
        <v>#N/A</v>
      </c>
      <c r="E32" s="6" t="e">
        <f>VLOOKUP($A32&amp;$B32,'Cleaned Responses'!$1:$82,MATCH(E$1,'Cleaned Responses'!$1:$1,0),FALSE)</f>
        <v>#N/A</v>
      </c>
      <c r="F32" s="6" t="e">
        <f>VLOOKUP($A32&amp;$B32,'Cleaned Responses'!$1:$82,MATCH(F$1,'Cleaned Responses'!$1:$1,0),FALSE)</f>
        <v>#N/A</v>
      </c>
      <c r="G32" s="6" t="e">
        <f t="shared" si="22"/>
        <v>#N/A</v>
      </c>
      <c r="H32" s="6" t="e">
        <f>VLOOKUP($A32&amp;$B32,'Cleaned Responses'!$1:$82,MATCH(H$1,'Cleaned Responses'!$1:$1,0),FALSE)</f>
        <v>#N/A</v>
      </c>
      <c r="I32" s="6" t="e">
        <f>VLOOKUP($A32&amp;$B32,'Cleaned Responses'!$1:$82,MATCH(I$1,'Cleaned Responses'!$1:$1,0),FALSE)</f>
        <v>#N/A</v>
      </c>
      <c r="J32" s="6" t="e">
        <f>VLOOKUP($A32&amp;$B32,'Cleaned Responses'!$1:$82,MATCH(J$1,'Cleaned Responses'!$1:$1,0),FALSE)</f>
        <v>#N/A</v>
      </c>
      <c r="K32" s="6" t="e">
        <f>VLOOKUP($A32&amp;$B32,'Cleaned Responses'!$1:$82,MATCH(K$1,'Cleaned Responses'!$1:$1,0),FALSE)</f>
        <v>#N/A</v>
      </c>
      <c r="L32" s="6" t="e">
        <f>VLOOKUP($A32&amp;$B32,'Cleaned Responses'!$1:$82,MATCH(L$1,'Cleaned Responses'!$1:$1,0),FALSE)</f>
        <v>#N/A</v>
      </c>
      <c r="M32" s="6" t="e">
        <f>VLOOKUP($A32&amp;$B32,'Cleaned Responses'!$1:$82,MATCH(M$1,'Cleaned Responses'!$1:$1,0),FALSE)</f>
        <v>#N/A</v>
      </c>
      <c r="N32" s="6" t="e">
        <f>VLOOKUP($A32&amp;$B32,'Cleaned Responses'!$1:$82,MATCH(N$1,'Cleaned Responses'!$1:$1,0),FALSE)</f>
        <v>#N/A</v>
      </c>
      <c r="O32" s="6" t="e">
        <f>VLOOKUP($A32&amp;$B32,'Cleaned Responses'!$1:$82,MATCH(O$1,'Cleaned Responses'!$1:$1,0),FALSE)</f>
        <v>#N/A</v>
      </c>
      <c r="P32" s="6" t="e">
        <f>VLOOKUP($A32&amp;$B32,'Cleaned Responses'!$1:$82,MATCH(P$1,'Cleaned Responses'!$1:$1,0),FALSE)</f>
        <v>#N/A</v>
      </c>
      <c r="Q32" s="6" t="e">
        <f>VLOOKUP($A32&amp;$B32,'Cleaned Responses'!$1:$82,MATCH(Q$1,'Cleaned Responses'!$1:$1,0),FALSE)</f>
        <v>#VALUE!</v>
      </c>
      <c r="R32" s="8" t="e">
        <f t="shared" si="23"/>
        <v>#N/A</v>
      </c>
      <c r="S32" s="8" t="e">
        <f t="shared" si="24"/>
        <v>#N/A</v>
      </c>
      <c r="T32" s="8" t="e">
        <f t="shared" si="25"/>
        <v>#N/A</v>
      </c>
      <c r="U32" s="6"/>
      <c r="V32" s="6"/>
      <c r="W32" s="6"/>
      <c r="X32" s="6"/>
      <c r="Y32" s="8" t="e">
        <f t="shared" si="26"/>
        <v>#N/A</v>
      </c>
      <c r="Z32" s="6" t="e">
        <f>VLOOKUP($A32&amp;$B32,'Cleaned Responses'!$1:$82,MATCH(Z$1,'Cleaned Responses'!$1:$1,0),FALSE)</f>
        <v>#N/A</v>
      </c>
      <c r="AA32" s="6" t="e">
        <f>VLOOKUP($A32&amp;$B32,'Cleaned Responses'!$1:$82,MATCH(AA$1,'Cleaned Responses'!$1:$1,0),FALSE)</f>
        <v>#N/A</v>
      </c>
      <c r="AB32" s="9" t="e">
        <f t="shared" si="27"/>
        <v>#N/A</v>
      </c>
      <c r="AC32" s="9" t="e">
        <f t="shared" si="28"/>
        <v>#N/A</v>
      </c>
      <c r="AD32" s="6" t="e">
        <f>VLOOKUP($A32&amp;$B32,'Cleaned Responses'!$1:$82,MATCH(AD$1,'Cleaned Responses'!$1:$1,0),FALSE)</f>
        <v>#N/A</v>
      </c>
      <c r="AE32" s="6" t="e">
        <f>VLOOKUP($A32&amp;$B32,'Cleaned Responses'!$1:$82,MATCH(AE$1,'Cleaned Responses'!$1:$1,0),FALSE)</f>
        <v>#N/A</v>
      </c>
      <c r="AF32" s="6" t="e">
        <f>VLOOKUP($A32&amp;$B32,'Cleaned Responses'!$1:$82,MATCH(AF$1,'Cleaned Responses'!$1:$1,0),FALSE)</f>
        <v>#N/A</v>
      </c>
      <c r="AG32" s="6" t="e">
        <f>VLOOKUP($A32&amp;$B32,'Cleaned Responses'!$1:$82,MATCH(AG$1,'Cleaned Responses'!$1:$1,0),FALSE)</f>
        <v>#N/A</v>
      </c>
      <c r="AH32" s="6" t="e">
        <f>VLOOKUP($A32&amp;$B32,'Cleaned Responses'!$1:$82,MATCH(AH$1,'Cleaned Responses'!$1:$1,0),FALSE)</f>
        <v>#N/A</v>
      </c>
      <c r="AI32" s="6" t="e">
        <f>VLOOKUP($A32&amp;$B32,'Cleaned Responses'!$1:$82,MATCH(AI$1,'Cleaned Responses'!$1:$1,0),FALSE)</f>
        <v>#N/A</v>
      </c>
      <c r="AJ32" s="6" t="e">
        <f>VLOOKUP($A32&amp;$B32,'Cleaned Responses'!$1:$82,MATCH(AJ$1,'Cleaned Responses'!$1:$1,0),FALSE)</f>
        <v>#N/A</v>
      </c>
      <c r="AK32" s="6" t="e">
        <f>VLOOKUP($A32&amp;$B32,'Cleaned Responses'!$1:$82,MATCH(AK$1,'Cleaned Responses'!$1:$1,0),FALSE)</f>
        <v>#N/A</v>
      </c>
      <c r="AL32" s="6" t="e">
        <f t="shared" si="29"/>
        <v>#N/A</v>
      </c>
      <c r="AM32" s="7" t="e">
        <f>VLOOKUP($A32&amp;$B32,'Cleaned Responses'!$1:$82,MATCH(AM$1,'Cleaned Responses'!$1:$1,0),FALSE)/100</f>
        <v>#N/A</v>
      </c>
      <c r="AN32" s="7" t="e">
        <f>VLOOKUP($A32&amp;$B32,'Cleaned Responses'!$1:$82,MATCH(AN$1,'Cleaned Responses'!$1:$1,0),FALSE)/100</f>
        <v>#N/A</v>
      </c>
      <c r="AO32" s="7" t="e">
        <f>VLOOKUP($A32&amp;$B32,'Cleaned Responses'!$1:$82,MATCH(AO$1,'Cleaned Responses'!$1:$1,0),FALSE)/100</f>
        <v>#N/A</v>
      </c>
      <c r="AP32" s="7" t="e">
        <f>VLOOKUP($A32&amp;$B32,'Cleaned Responses'!$1:$82,MATCH(AP$1,'Cleaned Responses'!$1:$1,0),FALSE)/100</f>
        <v>#N/A</v>
      </c>
      <c r="AQ32" s="7" t="e">
        <f>VLOOKUP($A32&amp;$B32,'Cleaned Responses'!$1:$82,MATCH(AQ$1,'Cleaned Responses'!$1:$1,0),FALSE)/100</f>
        <v>#N/A</v>
      </c>
      <c r="AR32" s="7" t="e">
        <f>VLOOKUP($A32&amp;$B32,'Cleaned Responses'!$1:$82,MATCH(AR$1,'Cleaned Responses'!$1:$1,0),FALSE)/100</f>
        <v>#N/A</v>
      </c>
      <c r="AS32" s="7" t="e">
        <f>VLOOKUP($A32&amp;$B32,'Cleaned Responses'!$1:$82,MATCH(AS$1,'Cleaned Responses'!$1:$1,0),FALSE)/100</f>
        <v>#N/A</v>
      </c>
      <c r="AT32" s="7" t="e">
        <f>VLOOKUP($A32&amp;$B32,'Cleaned Responses'!$1:$82,MATCH(AT$1,'Cleaned Responses'!$1:$1,0),FALSE)/100</f>
        <v>#N/A</v>
      </c>
      <c r="AU32" s="7" t="e">
        <f>VLOOKUP($A32&amp;$B32,'Cleaned Responses'!$1:$82,MATCH(AU$1,'Cleaned Responses'!$1:$1,0),FALSE)/100</f>
        <v>#N/A</v>
      </c>
      <c r="AV32" s="7" t="e">
        <f>VLOOKUP($A32&amp;$B32,'Cleaned Responses'!$1:$82,MATCH(AV$1,'Cleaned Responses'!$1:$1,0),FALSE)/100</f>
        <v>#N/A</v>
      </c>
      <c r="AW32" s="7" t="e">
        <f>VLOOKUP($A32&amp;$B32,'Cleaned Responses'!$1:$82,MATCH(AW$1,'Cleaned Responses'!$1:$1,0),FALSE)/100</f>
        <v>#N/A</v>
      </c>
      <c r="AX32" s="7" t="e">
        <f>VLOOKUP($A32&amp;$B32,'Cleaned Responses'!$1:$82,MATCH(AX$1,'Cleaned Responses'!$1:$1,0),FALSE)/100</f>
        <v>#N/A</v>
      </c>
      <c r="AY32" s="7" t="e">
        <f>VLOOKUP($A32&amp;$B32,'Cleaned Responses'!$1:$82,MATCH(AY$1,'Cleaned Responses'!$1:$1,0),FALSE)/100</f>
        <v>#N/A</v>
      </c>
      <c r="AZ32" s="7" t="e">
        <f>VLOOKUP($A32&amp;$B32,'Cleaned Responses'!$1:$82,MATCH(AZ$1,'Cleaned Responses'!$1:$1,0),FALSE)/100</f>
        <v>#N/A</v>
      </c>
      <c r="BA32" s="7" t="e">
        <f>VLOOKUP($A32&amp;$B32,'Cleaned Responses'!$1:$82,MATCH(BA$1,'Cleaned Responses'!$1:$1,0),FALSE)/100</f>
        <v>#N/A</v>
      </c>
      <c r="BB32" s="7" t="e">
        <f>VLOOKUP($A32&amp;$B32,'Cleaned Responses'!$1:$82,MATCH(BB$1,'Cleaned Responses'!$1:$1,0),FALSE)/100</f>
        <v>#N/A</v>
      </c>
      <c r="BC32" s="7" t="e">
        <f>VLOOKUP($A32&amp;$B32,'Cleaned Responses'!$1:$82,MATCH(BC$1,'Cleaned Responses'!$1:$1,0),FALSE)/100</f>
        <v>#N/A</v>
      </c>
      <c r="BD32" s="7" t="e">
        <f>VLOOKUP($A32&amp;$B32,'Cleaned Responses'!$1:$82,MATCH(BD$1,'Cleaned Responses'!$1:$1,0),FALSE)/100</f>
        <v>#N/A</v>
      </c>
      <c r="BE32" s="7" t="e">
        <f>VLOOKUP($A32&amp;$B32,'Cleaned Responses'!$1:$82,MATCH(BE$1,'Cleaned Responses'!$1:$1,0),FALSE)/100</f>
        <v>#N/A</v>
      </c>
      <c r="BF32" s="7"/>
      <c r="BG32" s="6" t="e">
        <f>VLOOKUP($A32&amp;$B32,'Cleaned Responses'!$1:$82,MATCH(BG$1,'Cleaned Responses'!$1:$1,0),FALSE)</f>
        <v>#N/A</v>
      </c>
      <c r="BH32" s="6" t="e">
        <f>VLOOKUP($A32&amp;$B32,'Cleaned Responses'!$1:$82,MATCH(BH$1,'Cleaned Responses'!$1:$1,0),FALSE)</f>
        <v>#N/A</v>
      </c>
      <c r="BI32" t="e">
        <f>VLOOKUP($A32&amp;$B32,'Cleaned Responses'!$1:$82,MATCH(BI$1,'Cleaned Responses'!$1:$1,0),FALSE)/100</f>
        <v>#N/A</v>
      </c>
      <c r="BJ32" t="e">
        <f>VLOOKUP($A32&amp;$B32,'Cleaned Responses'!$1:$82,MATCH(BJ$1,'Cleaned Responses'!$1:$1,0),FALSE)/100</f>
        <v>#N/A</v>
      </c>
      <c r="BK32" t="e">
        <f>VLOOKUP($A32&amp;$B32,'Cleaned Responses'!$1:$82,MATCH(BK$1,'Cleaned Responses'!$1:$1,0),FALSE)/100</f>
        <v>#N/A</v>
      </c>
      <c r="BL32" t="e">
        <f t="shared" si="7"/>
        <v>#N/A</v>
      </c>
      <c r="BM32" t="e">
        <f t="shared" si="8"/>
        <v>#N/A</v>
      </c>
      <c r="BN32" t="e">
        <f t="shared" si="9"/>
        <v>#N/A</v>
      </c>
      <c r="BO32" t="e">
        <f>VLOOKUP($A32&amp;$B32,'Cleaned Responses'!$1:$82,MATCH(BO$1,'Cleaned Responses'!$1:$1,0),FALSE)/100</f>
        <v>#N/A</v>
      </c>
      <c r="BP32" t="e">
        <f>VLOOKUP($A32&amp;$B32,'Cleaned Responses'!$1:$82,MATCH(BP$1,'Cleaned Responses'!$1:$1,0),FALSE)/100</f>
        <v>#N/A</v>
      </c>
      <c r="BQ32" t="e">
        <f>VLOOKUP($A32&amp;$B32,'Cleaned Responses'!$1:$82,MATCH(BQ$1,'Cleaned Responses'!$1:$1,0),FALSE)/100</f>
        <v>#N/A</v>
      </c>
      <c r="BR32" t="e">
        <f>VLOOKUP($A32&amp;$B32,'Cleaned Responses'!$1:$82,MATCH(BR$1,'Cleaned Responses'!$1:$1,0),FALSE)/100</f>
        <v>#N/A</v>
      </c>
      <c r="BS32" t="e">
        <f>VLOOKUP($A32&amp;$B32,'Cleaned Responses'!$1:$82,MATCH(BS$1,'Cleaned Responses'!$1:$1,0),FALSE)/100</f>
        <v>#N/A</v>
      </c>
      <c r="BT32" t="e">
        <f>VLOOKUP($A32&amp;$B32,'Cleaned Responses'!$1:$82,MATCH(BT$1,'Cleaned Responses'!$1:$1,0),FALSE)/100</f>
        <v>#N/A</v>
      </c>
      <c r="BU32" t="e">
        <f>VLOOKUP($A32&amp;$B32,'Cleaned Responses'!$1:$82,MATCH(BU$1,'Cleaned Responses'!$1:$1,0),FALSE)/100</f>
        <v>#N/A</v>
      </c>
      <c r="BV32" t="e">
        <f>VLOOKUP($A32&amp;$B32,'Cleaned Responses'!$1:$82,MATCH(BV$1,'Cleaned Responses'!$1:$1,0),FALSE)/100</f>
        <v>#N/A</v>
      </c>
      <c r="BW32" t="e">
        <f>VLOOKUP($A32&amp;$B32,'Cleaned Responses'!$1:$82,MATCH(BW$1,'Cleaned Responses'!$1:$1,0),FALSE)/100</f>
        <v>#N/A</v>
      </c>
      <c r="BX32" t="e">
        <f>VLOOKUP($A32&amp;$B32,'Cleaned Responses'!$1:$82,MATCH(BX$1,'Cleaned Responses'!$1:$1,0),FALSE)/100</f>
        <v>#N/A</v>
      </c>
      <c r="BY32" t="e">
        <f>VLOOKUP($A32&amp;$B32,'Cleaned Responses'!$1:$82,MATCH(BY$1,'Cleaned Responses'!$1:$1,0),FALSE)/100</f>
        <v>#N/A</v>
      </c>
      <c r="BZ32" t="e">
        <f>VLOOKUP($A32&amp;$B32,'Cleaned Responses'!$1:$82,MATCH(BZ$1,'Cleaned Responses'!$1:$1,0),FALSE)/100</f>
        <v>#N/A</v>
      </c>
      <c r="CA32" t="e">
        <f t="shared" si="10"/>
        <v>#N/A</v>
      </c>
      <c r="CB32" t="e">
        <f t="shared" si="11"/>
        <v>#N/A</v>
      </c>
      <c r="CC32" t="e">
        <f t="shared" si="12"/>
        <v>#N/A</v>
      </c>
      <c r="CD32" t="e">
        <f t="shared" si="13"/>
        <v>#N/A</v>
      </c>
      <c r="CE32" t="e">
        <f t="shared" si="14"/>
        <v>#N/A</v>
      </c>
      <c r="CF32" t="e">
        <f t="shared" si="15"/>
        <v>#N/A</v>
      </c>
      <c r="CG32" t="e">
        <f t="shared" si="16"/>
        <v>#N/A</v>
      </c>
      <c r="CH32" t="e">
        <f t="shared" si="17"/>
        <v>#N/A</v>
      </c>
      <c r="CI32" t="e">
        <f t="shared" si="18"/>
        <v>#N/A</v>
      </c>
      <c r="CJ32" t="e">
        <f t="shared" si="19"/>
        <v>#N/A</v>
      </c>
      <c r="CK32" t="e">
        <f t="shared" si="20"/>
        <v>#N/A</v>
      </c>
    </row>
    <row r="33" spans="1:89" ht="20" customHeight="1" x14ac:dyDescent="0.25">
      <c r="A33" s="163"/>
      <c r="B33" s="6"/>
      <c r="C33" s="6" t="e">
        <f>VLOOKUP($A33&amp;$B33,'Cleaned Responses'!$1:$82,MATCH($C$1,'Cleaned Responses'!$1:$1,0),FALSE)</f>
        <v>#N/A</v>
      </c>
      <c r="D33" s="6" t="e">
        <f>VLOOKUP($A33&amp;$B33,'Cleaned Responses'!$1:$82,MATCH(D$1,'Cleaned Responses'!$1:$1,0),FALSE)</f>
        <v>#N/A</v>
      </c>
      <c r="E33" s="6" t="e">
        <f>VLOOKUP($A33&amp;$B33,'Cleaned Responses'!$1:$82,MATCH(E$1,'Cleaned Responses'!$1:$1,0),FALSE)</f>
        <v>#N/A</v>
      </c>
      <c r="F33" s="6" t="e">
        <f>VLOOKUP($A33&amp;$B33,'Cleaned Responses'!$1:$82,MATCH(F$1,'Cleaned Responses'!$1:$1,0),FALSE)</f>
        <v>#N/A</v>
      </c>
      <c r="G33" s="6" t="e">
        <f t="shared" si="22"/>
        <v>#N/A</v>
      </c>
      <c r="H33" s="6" t="e">
        <f>VLOOKUP($A33&amp;$B33,'Cleaned Responses'!$1:$82,MATCH(H$1,'Cleaned Responses'!$1:$1,0),FALSE)</f>
        <v>#N/A</v>
      </c>
      <c r="I33" s="6" t="e">
        <f>VLOOKUP($A33&amp;$B33,'Cleaned Responses'!$1:$82,MATCH(I$1,'Cleaned Responses'!$1:$1,0),FALSE)</f>
        <v>#N/A</v>
      </c>
      <c r="J33" s="6" t="e">
        <f>VLOOKUP($A33&amp;$B33,'Cleaned Responses'!$1:$82,MATCH(J$1,'Cleaned Responses'!$1:$1,0),FALSE)</f>
        <v>#N/A</v>
      </c>
      <c r="K33" s="6" t="e">
        <f>VLOOKUP($A33&amp;$B33,'Cleaned Responses'!$1:$82,MATCH(K$1,'Cleaned Responses'!$1:$1,0),FALSE)</f>
        <v>#N/A</v>
      </c>
      <c r="L33" s="6" t="e">
        <f>VLOOKUP($A33&amp;$B33,'Cleaned Responses'!$1:$82,MATCH(L$1,'Cleaned Responses'!$1:$1,0),FALSE)</f>
        <v>#N/A</v>
      </c>
      <c r="M33" s="6" t="e">
        <f>VLOOKUP($A33&amp;$B33,'Cleaned Responses'!$1:$82,MATCH(M$1,'Cleaned Responses'!$1:$1,0),FALSE)</f>
        <v>#N/A</v>
      </c>
      <c r="N33" s="6" t="e">
        <f>VLOOKUP($A33&amp;$B33,'Cleaned Responses'!$1:$82,MATCH(N$1,'Cleaned Responses'!$1:$1,0),FALSE)</f>
        <v>#N/A</v>
      </c>
      <c r="O33" s="6" t="e">
        <f>VLOOKUP($A33&amp;$B33,'Cleaned Responses'!$1:$82,MATCH(O$1,'Cleaned Responses'!$1:$1,0),FALSE)</f>
        <v>#N/A</v>
      </c>
      <c r="P33" s="6" t="e">
        <f>VLOOKUP($A33&amp;$B33,'Cleaned Responses'!$1:$82,MATCH(P$1,'Cleaned Responses'!$1:$1,0),FALSE)</f>
        <v>#N/A</v>
      </c>
      <c r="Q33" s="6" t="e">
        <f>VLOOKUP($A33&amp;$B33,'Cleaned Responses'!$1:$82,MATCH(Q$1,'Cleaned Responses'!$1:$1,0),FALSE)</f>
        <v>#VALUE!</v>
      </c>
      <c r="R33" s="8" t="e">
        <f t="shared" si="23"/>
        <v>#N/A</v>
      </c>
      <c r="S33" s="8" t="e">
        <f t="shared" si="24"/>
        <v>#N/A</v>
      </c>
      <c r="T33" s="8" t="e">
        <f t="shared" si="25"/>
        <v>#N/A</v>
      </c>
      <c r="U33" s="6"/>
      <c r="V33" s="6"/>
      <c r="W33" s="6"/>
      <c r="X33" s="6"/>
      <c r="Y33" s="8" t="e">
        <f t="shared" si="26"/>
        <v>#N/A</v>
      </c>
      <c r="Z33" s="6" t="e">
        <f>VLOOKUP($A33&amp;$B33,'Cleaned Responses'!$1:$82,MATCH(Z$1,'Cleaned Responses'!$1:$1,0),FALSE)</f>
        <v>#N/A</v>
      </c>
      <c r="AA33" s="6" t="e">
        <f>VLOOKUP($A33&amp;$B33,'Cleaned Responses'!$1:$82,MATCH(AA$1,'Cleaned Responses'!$1:$1,0),FALSE)</f>
        <v>#N/A</v>
      </c>
      <c r="AB33" s="9" t="e">
        <f t="shared" si="27"/>
        <v>#N/A</v>
      </c>
      <c r="AC33" s="9" t="e">
        <f t="shared" si="28"/>
        <v>#N/A</v>
      </c>
      <c r="AD33" s="6" t="e">
        <f>VLOOKUP($A33&amp;$B33,'Cleaned Responses'!$1:$82,MATCH(AD$1,'Cleaned Responses'!$1:$1,0),FALSE)</f>
        <v>#N/A</v>
      </c>
      <c r="AE33" s="6" t="e">
        <f>VLOOKUP($A33&amp;$B33,'Cleaned Responses'!$1:$82,MATCH(AE$1,'Cleaned Responses'!$1:$1,0),FALSE)</f>
        <v>#N/A</v>
      </c>
      <c r="AF33" s="6" t="e">
        <f>VLOOKUP($A33&amp;$B33,'Cleaned Responses'!$1:$82,MATCH(AF$1,'Cleaned Responses'!$1:$1,0),FALSE)</f>
        <v>#N/A</v>
      </c>
      <c r="AG33" s="6" t="e">
        <f>VLOOKUP($A33&amp;$B33,'Cleaned Responses'!$1:$82,MATCH(AG$1,'Cleaned Responses'!$1:$1,0),FALSE)</f>
        <v>#N/A</v>
      </c>
      <c r="AH33" s="6" t="e">
        <f>VLOOKUP($A33&amp;$B33,'Cleaned Responses'!$1:$82,MATCH(AH$1,'Cleaned Responses'!$1:$1,0),FALSE)</f>
        <v>#N/A</v>
      </c>
      <c r="AI33" s="6" t="e">
        <f>VLOOKUP($A33&amp;$B33,'Cleaned Responses'!$1:$82,MATCH(AI$1,'Cleaned Responses'!$1:$1,0),FALSE)</f>
        <v>#N/A</v>
      </c>
      <c r="AJ33" s="6" t="e">
        <f>VLOOKUP($A33&amp;$B33,'Cleaned Responses'!$1:$82,MATCH(AJ$1,'Cleaned Responses'!$1:$1,0),FALSE)</f>
        <v>#N/A</v>
      </c>
      <c r="AK33" s="6" t="e">
        <f>VLOOKUP($A33&amp;$B33,'Cleaned Responses'!$1:$82,MATCH(AK$1,'Cleaned Responses'!$1:$1,0),FALSE)</f>
        <v>#N/A</v>
      </c>
      <c r="AL33" s="6" t="e">
        <f t="shared" si="29"/>
        <v>#N/A</v>
      </c>
      <c r="AM33" s="7" t="e">
        <f>VLOOKUP($A33&amp;$B33,'Cleaned Responses'!$1:$82,MATCH(AM$1,'Cleaned Responses'!$1:$1,0),FALSE)/100</f>
        <v>#N/A</v>
      </c>
      <c r="AN33" s="7" t="e">
        <f>VLOOKUP($A33&amp;$B33,'Cleaned Responses'!$1:$82,MATCH(AN$1,'Cleaned Responses'!$1:$1,0),FALSE)/100</f>
        <v>#N/A</v>
      </c>
      <c r="AO33" s="7" t="e">
        <f>VLOOKUP($A33&amp;$B33,'Cleaned Responses'!$1:$82,MATCH(AO$1,'Cleaned Responses'!$1:$1,0),FALSE)/100</f>
        <v>#N/A</v>
      </c>
      <c r="AP33" s="7" t="e">
        <f>VLOOKUP($A33&amp;$B33,'Cleaned Responses'!$1:$82,MATCH(AP$1,'Cleaned Responses'!$1:$1,0),FALSE)/100</f>
        <v>#N/A</v>
      </c>
      <c r="AQ33" s="7" t="e">
        <f>VLOOKUP($A33&amp;$B33,'Cleaned Responses'!$1:$82,MATCH(AQ$1,'Cleaned Responses'!$1:$1,0),FALSE)/100</f>
        <v>#N/A</v>
      </c>
      <c r="AR33" s="7" t="e">
        <f>VLOOKUP($A33&amp;$B33,'Cleaned Responses'!$1:$82,MATCH(AR$1,'Cleaned Responses'!$1:$1,0),FALSE)/100</f>
        <v>#N/A</v>
      </c>
      <c r="AS33" s="7" t="e">
        <f>VLOOKUP($A33&amp;$B33,'Cleaned Responses'!$1:$82,MATCH(AS$1,'Cleaned Responses'!$1:$1,0),FALSE)/100</f>
        <v>#N/A</v>
      </c>
      <c r="AT33" s="7" t="e">
        <f>VLOOKUP($A33&amp;$B33,'Cleaned Responses'!$1:$82,MATCH(AT$1,'Cleaned Responses'!$1:$1,0),FALSE)/100</f>
        <v>#N/A</v>
      </c>
      <c r="AU33" s="7" t="e">
        <f>VLOOKUP($A33&amp;$B33,'Cleaned Responses'!$1:$82,MATCH(AU$1,'Cleaned Responses'!$1:$1,0),FALSE)/100</f>
        <v>#N/A</v>
      </c>
      <c r="AV33" s="7" t="e">
        <f>VLOOKUP($A33&amp;$B33,'Cleaned Responses'!$1:$82,MATCH(AV$1,'Cleaned Responses'!$1:$1,0),FALSE)/100</f>
        <v>#N/A</v>
      </c>
      <c r="AW33" s="7" t="e">
        <f>VLOOKUP($A33&amp;$B33,'Cleaned Responses'!$1:$82,MATCH(AW$1,'Cleaned Responses'!$1:$1,0),FALSE)/100</f>
        <v>#N/A</v>
      </c>
      <c r="AX33" s="7" t="e">
        <f>VLOOKUP($A33&amp;$B33,'Cleaned Responses'!$1:$82,MATCH(AX$1,'Cleaned Responses'!$1:$1,0),FALSE)/100</f>
        <v>#N/A</v>
      </c>
      <c r="AY33" s="7" t="e">
        <f>VLOOKUP($A33&amp;$B33,'Cleaned Responses'!$1:$82,MATCH(AY$1,'Cleaned Responses'!$1:$1,0),FALSE)/100</f>
        <v>#N/A</v>
      </c>
      <c r="AZ33" s="7" t="e">
        <f>VLOOKUP($A33&amp;$B33,'Cleaned Responses'!$1:$82,MATCH(AZ$1,'Cleaned Responses'!$1:$1,0),FALSE)/100</f>
        <v>#N/A</v>
      </c>
      <c r="BA33" s="7" t="e">
        <f>VLOOKUP($A33&amp;$B33,'Cleaned Responses'!$1:$82,MATCH(BA$1,'Cleaned Responses'!$1:$1,0),FALSE)/100</f>
        <v>#N/A</v>
      </c>
      <c r="BB33" s="7" t="e">
        <f>VLOOKUP($A33&amp;$B33,'Cleaned Responses'!$1:$82,MATCH(BB$1,'Cleaned Responses'!$1:$1,0),FALSE)/100</f>
        <v>#N/A</v>
      </c>
      <c r="BC33" s="7" t="e">
        <f>VLOOKUP($A33&amp;$B33,'Cleaned Responses'!$1:$82,MATCH(BC$1,'Cleaned Responses'!$1:$1,0),FALSE)/100</f>
        <v>#N/A</v>
      </c>
      <c r="BD33" s="7" t="e">
        <f>VLOOKUP($A33&amp;$B33,'Cleaned Responses'!$1:$82,MATCH(BD$1,'Cleaned Responses'!$1:$1,0),FALSE)/100</f>
        <v>#N/A</v>
      </c>
      <c r="BE33" s="7" t="e">
        <f>VLOOKUP($A33&amp;$B33,'Cleaned Responses'!$1:$82,MATCH(BE$1,'Cleaned Responses'!$1:$1,0),FALSE)/100</f>
        <v>#N/A</v>
      </c>
      <c r="BF33" s="7"/>
      <c r="BG33" s="6" t="e">
        <f>VLOOKUP($A33&amp;$B33,'Cleaned Responses'!$1:$82,MATCH(BG$1,'Cleaned Responses'!$1:$1,0),FALSE)</f>
        <v>#N/A</v>
      </c>
      <c r="BH33" s="6" t="e">
        <f>VLOOKUP($A33&amp;$B33,'Cleaned Responses'!$1:$82,MATCH(BH$1,'Cleaned Responses'!$1:$1,0),FALSE)</f>
        <v>#N/A</v>
      </c>
      <c r="BI33" t="e">
        <f>VLOOKUP($A33&amp;$B33,'Cleaned Responses'!$1:$82,MATCH(BI$1,'Cleaned Responses'!$1:$1,0),FALSE)/100</f>
        <v>#N/A</v>
      </c>
      <c r="BJ33" t="e">
        <f>VLOOKUP($A33&amp;$B33,'Cleaned Responses'!$1:$82,MATCH(BJ$1,'Cleaned Responses'!$1:$1,0),FALSE)/100</f>
        <v>#N/A</v>
      </c>
      <c r="BK33" t="e">
        <f>VLOOKUP($A33&amp;$B33,'Cleaned Responses'!$1:$82,MATCH(BK$1,'Cleaned Responses'!$1:$1,0),FALSE)/100</f>
        <v>#N/A</v>
      </c>
      <c r="BL33" t="e">
        <f t="shared" si="7"/>
        <v>#N/A</v>
      </c>
      <c r="BM33" t="e">
        <f t="shared" si="8"/>
        <v>#N/A</v>
      </c>
      <c r="BN33" t="e">
        <f t="shared" si="9"/>
        <v>#N/A</v>
      </c>
      <c r="BO33" t="e">
        <f>VLOOKUP($A33&amp;$B33,'Cleaned Responses'!$1:$82,MATCH(BO$1,'Cleaned Responses'!$1:$1,0),FALSE)/100</f>
        <v>#N/A</v>
      </c>
      <c r="BP33" t="e">
        <f>VLOOKUP($A33&amp;$B33,'Cleaned Responses'!$1:$82,MATCH(BP$1,'Cleaned Responses'!$1:$1,0),FALSE)/100</f>
        <v>#N/A</v>
      </c>
      <c r="BQ33" t="e">
        <f>VLOOKUP($A33&amp;$B33,'Cleaned Responses'!$1:$82,MATCH(BQ$1,'Cleaned Responses'!$1:$1,0),FALSE)/100</f>
        <v>#N/A</v>
      </c>
      <c r="BR33" t="e">
        <f>VLOOKUP($A33&amp;$B33,'Cleaned Responses'!$1:$82,MATCH(BR$1,'Cleaned Responses'!$1:$1,0),FALSE)/100</f>
        <v>#N/A</v>
      </c>
      <c r="BS33" t="e">
        <f>VLOOKUP($A33&amp;$B33,'Cleaned Responses'!$1:$82,MATCH(BS$1,'Cleaned Responses'!$1:$1,0),FALSE)/100</f>
        <v>#N/A</v>
      </c>
      <c r="BT33" t="e">
        <f>VLOOKUP($A33&amp;$B33,'Cleaned Responses'!$1:$82,MATCH(BT$1,'Cleaned Responses'!$1:$1,0),FALSE)/100</f>
        <v>#N/A</v>
      </c>
      <c r="BU33" t="e">
        <f>VLOOKUP($A33&amp;$B33,'Cleaned Responses'!$1:$82,MATCH(BU$1,'Cleaned Responses'!$1:$1,0),FALSE)/100</f>
        <v>#N/A</v>
      </c>
      <c r="BV33" t="e">
        <f>VLOOKUP($A33&amp;$B33,'Cleaned Responses'!$1:$82,MATCH(BV$1,'Cleaned Responses'!$1:$1,0),FALSE)/100</f>
        <v>#N/A</v>
      </c>
      <c r="BW33" t="e">
        <f>VLOOKUP($A33&amp;$B33,'Cleaned Responses'!$1:$82,MATCH(BW$1,'Cleaned Responses'!$1:$1,0),FALSE)/100</f>
        <v>#N/A</v>
      </c>
      <c r="BX33" t="e">
        <f>VLOOKUP($A33&amp;$B33,'Cleaned Responses'!$1:$82,MATCH(BX$1,'Cleaned Responses'!$1:$1,0),FALSE)/100</f>
        <v>#N/A</v>
      </c>
      <c r="BY33" t="e">
        <f>VLOOKUP($A33&amp;$B33,'Cleaned Responses'!$1:$82,MATCH(BY$1,'Cleaned Responses'!$1:$1,0),FALSE)/100</f>
        <v>#N/A</v>
      </c>
      <c r="BZ33" t="e">
        <f>VLOOKUP($A33&amp;$B33,'Cleaned Responses'!$1:$82,MATCH(BZ$1,'Cleaned Responses'!$1:$1,0),FALSE)/100</f>
        <v>#N/A</v>
      </c>
      <c r="CA33" t="e">
        <f t="shared" si="10"/>
        <v>#N/A</v>
      </c>
      <c r="CB33" t="e">
        <f t="shared" si="11"/>
        <v>#N/A</v>
      </c>
      <c r="CC33" t="e">
        <f t="shared" si="12"/>
        <v>#N/A</v>
      </c>
      <c r="CD33" t="e">
        <f t="shared" si="13"/>
        <v>#N/A</v>
      </c>
      <c r="CE33" t="e">
        <f t="shared" si="14"/>
        <v>#N/A</v>
      </c>
      <c r="CF33" t="e">
        <f t="shared" si="15"/>
        <v>#N/A</v>
      </c>
      <c r="CG33" t="e">
        <f t="shared" si="16"/>
        <v>#N/A</v>
      </c>
      <c r="CH33" t="e">
        <f t="shared" si="17"/>
        <v>#N/A</v>
      </c>
      <c r="CI33" t="e">
        <f t="shared" si="18"/>
        <v>#N/A</v>
      </c>
      <c r="CJ33" t="e">
        <f t="shared" si="19"/>
        <v>#N/A</v>
      </c>
      <c r="CK33" t="e">
        <f t="shared" si="20"/>
        <v>#N/A</v>
      </c>
    </row>
    <row r="34" spans="1:89" ht="20" customHeight="1" x14ac:dyDescent="0.25">
      <c r="A34" s="163"/>
      <c r="B34" s="6"/>
      <c r="C34" s="6" t="e">
        <f>VLOOKUP($A34&amp;$B34,'Cleaned Responses'!$1:$82,MATCH($C$1,'Cleaned Responses'!$1:$1,0),FALSE)</f>
        <v>#N/A</v>
      </c>
      <c r="D34" s="6" t="e">
        <f>VLOOKUP($A34&amp;$B34,'Cleaned Responses'!$1:$82,MATCH(D$1,'Cleaned Responses'!$1:$1,0),FALSE)</f>
        <v>#N/A</v>
      </c>
      <c r="E34" s="6" t="e">
        <f>VLOOKUP($A34&amp;$B34,'Cleaned Responses'!$1:$82,MATCH(E$1,'Cleaned Responses'!$1:$1,0),FALSE)</f>
        <v>#N/A</v>
      </c>
      <c r="F34" s="6" t="e">
        <f>VLOOKUP($A34&amp;$B34,'Cleaned Responses'!$1:$82,MATCH(F$1,'Cleaned Responses'!$1:$1,0),FALSE)</f>
        <v>#N/A</v>
      </c>
      <c r="G34" s="6" t="e">
        <f t="shared" si="22"/>
        <v>#N/A</v>
      </c>
      <c r="H34" s="6" t="e">
        <f>VLOOKUP($A34&amp;$B34,'Cleaned Responses'!$1:$82,MATCH(H$1,'Cleaned Responses'!$1:$1,0),FALSE)</f>
        <v>#N/A</v>
      </c>
      <c r="I34" s="6" t="e">
        <f>VLOOKUP($A34&amp;$B34,'Cleaned Responses'!$1:$82,MATCH(I$1,'Cleaned Responses'!$1:$1,0),FALSE)</f>
        <v>#N/A</v>
      </c>
      <c r="J34" s="6" t="e">
        <f>VLOOKUP($A34&amp;$B34,'Cleaned Responses'!$1:$82,MATCH(J$1,'Cleaned Responses'!$1:$1,0),FALSE)</f>
        <v>#N/A</v>
      </c>
      <c r="K34" s="6" t="e">
        <f>VLOOKUP($A34&amp;$B34,'Cleaned Responses'!$1:$82,MATCH(K$1,'Cleaned Responses'!$1:$1,0),FALSE)</f>
        <v>#N/A</v>
      </c>
      <c r="L34" s="6" t="e">
        <f>VLOOKUP($A34&amp;$B34,'Cleaned Responses'!$1:$82,MATCH(L$1,'Cleaned Responses'!$1:$1,0),FALSE)</f>
        <v>#N/A</v>
      </c>
      <c r="M34" s="6" t="e">
        <f>VLOOKUP($A34&amp;$B34,'Cleaned Responses'!$1:$82,MATCH(M$1,'Cleaned Responses'!$1:$1,0),FALSE)</f>
        <v>#N/A</v>
      </c>
      <c r="N34" s="6" t="e">
        <f>VLOOKUP($A34&amp;$B34,'Cleaned Responses'!$1:$82,MATCH(N$1,'Cleaned Responses'!$1:$1,0),FALSE)</f>
        <v>#N/A</v>
      </c>
      <c r="O34" s="6" t="e">
        <f>VLOOKUP($A34&amp;$B34,'Cleaned Responses'!$1:$82,MATCH(O$1,'Cleaned Responses'!$1:$1,0),FALSE)</f>
        <v>#N/A</v>
      </c>
      <c r="P34" s="6" t="e">
        <f>VLOOKUP($A34&amp;$B34,'Cleaned Responses'!$1:$82,MATCH(P$1,'Cleaned Responses'!$1:$1,0),FALSE)</f>
        <v>#N/A</v>
      </c>
      <c r="Q34" s="6" t="e">
        <f>VLOOKUP($A34&amp;$B34,'Cleaned Responses'!$1:$82,MATCH(Q$1,'Cleaned Responses'!$1:$1,0),FALSE)</f>
        <v>#VALUE!</v>
      </c>
      <c r="R34" s="8" t="e">
        <f t="shared" si="23"/>
        <v>#N/A</v>
      </c>
      <c r="S34" s="8" t="e">
        <f t="shared" si="24"/>
        <v>#N/A</v>
      </c>
      <c r="T34" s="8" t="e">
        <f t="shared" si="25"/>
        <v>#N/A</v>
      </c>
      <c r="U34" s="6"/>
      <c r="V34" s="6"/>
      <c r="W34" s="6"/>
      <c r="X34" s="6"/>
      <c r="Y34" s="8" t="e">
        <f t="shared" si="26"/>
        <v>#N/A</v>
      </c>
      <c r="Z34" s="6" t="e">
        <f>VLOOKUP($A34&amp;$B34,'Cleaned Responses'!$1:$82,MATCH(Z$1,'Cleaned Responses'!$1:$1,0),FALSE)</f>
        <v>#N/A</v>
      </c>
      <c r="AA34" s="6" t="e">
        <f>VLOOKUP($A34&amp;$B34,'Cleaned Responses'!$1:$82,MATCH(AA$1,'Cleaned Responses'!$1:$1,0),FALSE)</f>
        <v>#N/A</v>
      </c>
      <c r="AB34" s="9" t="e">
        <f t="shared" si="27"/>
        <v>#N/A</v>
      </c>
      <c r="AC34" s="9" t="e">
        <f t="shared" si="28"/>
        <v>#N/A</v>
      </c>
      <c r="AD34" s="6" t="e">
        <f>VLOOKUP($A34&amp;$B34,'Cleaned Responses'!$1:$82,MATCH(AD$1,'Cleaned Responses'!$1:$1,0),FALSE)</f>
        <v>#N/A</v>
      </c>
      <c r="AE34" s="6" t="e">
        <f>VLOOKUP($A34&amp;$B34,'Cleaned Responses'!$1:$82,MATCH(AE$1,'Cleaned Responses'!$1:$1,0),FALSE)</f>
        <v>#N/A</v>
      </c>
      <c r="AF34" s="6" t="e">
        <f>VLOOKUP($A34&amp;$B34,'Cleaned Responses'!$1:$82,MATCH(AF$1,'Cleaned Responses'!$1:$1,0),FALSE)</f>
        <v>#N/A</v>
      </c>
      <c r="AG34" s="6" t="e">
        <f>VLOOKUP($A34&amp;$B34,'Cleaned Responses'!$1:$82,MATCH(AG$1,'Cleaned Responses'!$1:$1,0),FALSE)</f>
        <v>#N/A</v>
      </c>
      <c r="AH34" s="6" t="e">
        <f>VLOOKUP($A34&amp;$B34,'Cleaned Responses'!$1:$82,MATCH(AH$1,'Cleaned Responses'!$1:$1,0),FALSE)</f>
        <v>#N/A</v>
      </c>
      <c r="AI34" s="6" t="e">
        <f>VLOOKUP($A34&amp;$B34,'Cleaned Responses'!$1:$82,MATCH(AI$1,'Cleaned Responses'!$1:$1,0),FALSE)</f>
        <v>#N/A</v>
      </c>
      <c r="AJ34" s="6" t="e">
        <f>VLOOKUP($A34&amp;$B34,'Cleaned Responses'!$1:$82,MATCH(AJ$1,'Cleaned Responses'!$1:$1,0),FALSE)</f>
        <v>#N/A</v>
      </c>
      <c r="AK34" s="6" t="e">
        <f>VLOOKUP($A34&amp;$B34,'Cleaned Responses'!$1:$82,MATCH(AK$1,'Cleaned Responses'!$1:$1,0),FALSE)</f>
        <v>#N/A</v>
      </c>
      <c r="AL34" s="6" t="e">
        <f t="shared" si="29"/>
        <v>#N/A</v>
      </c>
      <c r="AM34" s="7" t="e">
        <f>VLOOKUP($A34&amp;$B34,'Cleaned Responses'!$1:$82,MATCH(AM$1,'Cleaned Responses'!$1:$1,0),FALSE)/100</f>
        <v>#N/A</v>
      </c>
      <c r="AN34" s="7" t="e">
        <f>VLOOKUP($A34&amp;$B34,'Cleaned Responses'!$1:$82,MATCH(AN$1,'Cleaned Responses'!$1:$1,0),FALSE)/100</f>
        <v>#N/A</v>
      </c>
      <c r="AO34" s="7" t="e">
        <f>VLOOKUP($A34&amp;$B34,'Cleaned Responses'!$1:$82,MATCH(AO$1,'Cleaned Responses'!$1:$1,0),FALSE)/100</f>
        <v>#N/A</v>
      </c>
      <c r="AP34" s="7" t="e">
        <f>VLOOKUP($A34&amp;$B34,'Cleaned Responses'!$1:$82,MATCH(AP$1,'Cleaned Responses'!$1:$1,0),FALSE)/100</f>
        <v>#N/A</v>
      </c>
      <c r="AQ34" s="7" t="e">
        <f>VLOOKUP($A34&amp;$B34,'Cleaned Responses'!$1:$82,MATCH(AQ$1,'Cleaned Responses'!$1:$1,0),FALSE)/100</f>
        <v>#N/A</v>
      </c>
      <c r="AR34" s="7" t="e">
        <f>VLOOKUP($A34&amp;$B34,'Cleaned Responses'!$1:$82,MATCH(AR$1,'Cleaned Responses'!$1:$1,0),FALSE)/100</f>
        <v>#N/A</v>
      </c>
      <c r="AS34" s="7" t="e">
        <f>VLOOKUP($A34&amp;$B34,'Cleaned Responses'!$1:$82,MATCH(AS$1,'Cleaned Responses'!$1:$1,0),FALSE)/100</f>
        <v>#N/A</v>
      </c>
      <c r="AT34" s="7" t="e">
        <f>VLOOKUP($A34&amp;$B34,'Cleaned Responses'!$1:$82,MATCH(AT$1,'Cleaned Responses'!$1:$1,0),FALSE)/100</f>
        <v>#N/A</v>
      </c>
      <c r="AU34" s="7" t="e">
        <f>VLOOKUP($A34&amp;$B34,'Cleaned Responses'!$1:$82,MATCH(AU$1,'Cleaned Responses'!$1:$1,0),FALSE)/100</f>
        <v>#N/A</v>
      </c>
      <c r="AV34" s="7" t="e">
        <f>VLOOKUP($A34&amp;$B34,'Cleaned Responses'!$1:$82,MATCH(AV$1,'Cleaned Responses'!$1:$1,0),FALSE)/100</f>
        <v>#N/A</v>
      </c>
      <c r="AW34" s="7" t="e">
        <f>VLOOKUP($A34&amp;$B34,'Cleaned Responses'!$1:$82,MATCH(AW$1,'Cleaned Responses'!$1:$1,0),FALSE)/100</f>
        <v>#N/A</v>
      </c>
      <c r="AX34" s="7" t="e">
        <f>VLOOKUP($A34&amp;$B34,'Cleaned Responses'!$1:$82,MATCH(AX$1,'Cleaned Responses'!$1:$1,0),FALSE)/100</f>
        <v>#N/A</v>
      </c>
      <c r="AY34" s="7" t="e">
        <f>VLOOKUP($A34&amp;$B34,'Cleaned Responses'!$1:$82,MATCH(AY$1,'Cleaned Responses'!$1:$1,0),FALSE)/100</f>
        <v>#N/A</v>
      </c>
      <c r="AZ34" s="7" t="e">
        <f>VLOOKUP($A34&amp;$B34,'Cleaned Responses'!$1:$82,MATCH(AZ$1,'Cleaned Responses'!$1:$1,0),FALSE)/100</f>
        <v>#N/A</v>
      </c>
      <c r="BA34" s="7" t="e">
        <f>VLOOKUP($A34&amp;$B34,'Cleaned Responses'!$1:$82,MATCH(BA$1,'Cleaned Responses'!$1:$1,0),FALSE)/100</f>
        <v>#N/A</v>
      </c>
      <c r="BB34" s="7" t="e">
        <f>VLOOKUP($A34&amp;$B34,'Cleaned Responses'!$1:$82,MATCH(BB$1,'Cleaned Responses'!$1:$1,0),FALSE)/100</f>
        <v>#N/A</v>
      </c>
      <c r="BC34" s="7" t="e">
        <f>VLOOKUP($A34&amp;$B34,'Cleaned Responses'!$1:$82,MATCH(BC$1,'Cleaned Responses'!$1:$1,0),FALSE)/100</f>
        <v>#N/A</v>
      </c>
      <c r="BD34" s="7" t="e">
        <f>VLOOKUP($A34&amp;$B34,'Cleaned Responses'!$1:$82,MATCH(BD$1,'Cleaned Responses'!$1:$1,0),FALSE)/100</f>
        <v>#N/A</v>
      </c>
      <c r="BE34" s="7" t="e">
        <f>VLOOKUP($A34&amp;$B34,'Cleaned Responses'!$1:$82,MATCH(BE$1,'Cleaned Responses'!$1:$1,0),FALSE)/100</f>
        <v>#N/A</v>
      </c>
      <c r="BF34" s="7"/>
      <c r="BG34" s="6" t="e">
        <f>VLOOKUP($A34&amp;$B34,'Cleaned Responses'!$1:$82,MATCH(BG$1,'Cleaned Responses'!$1:$1,0),FALSE)</f>
        <v>#N/A</v>
      </c>
      <c r="BH34" s="6" t="e">
        <f>VLOOKUP($A34&amp;$B34,'Cleaned Responses'!$1:$82,MATCH(BH$1,'Cleaned Responses'!$1:$1,0),FALSE)</f>
        <v>#N/A</v>
      </c>
      <c r="BI34" t="e">
        <f>VLOOKUP($A34&amp;$B34,'Cleaned Responses'!$1:$82,MATCH(BI$1,'Cleaned Responses'!$1:$1,0),FALSE)/100</f>
        <v>#N/A</v>
      </c>
      <c r="BJ34" t="e">
        <f>VLOOKUP($A34&amp;$B34,'Cleaned Responses'!$1:$82,MATCH(BJ$1,'Cleaned Responses'!$1:$1,0),FALSE)/100</f>
        <v>#N/A</v>
      </c>
      <c r="BK34" t="e">
        <f>VLOOKUP($A34&amp;$B34,'Cleaned Responses'!$1:$82,MATCH(BK$1,'Cleaned Responses'!$1:$1,0),FALSE)/100</f>
        <v>#N/A</v>
      </c>
      <c r="BL34" t="e">
        <f t="shared" si="7"/>
        <v>#N/A</v>
      </c>
      <c r="BM34" t="e">
        <f t="shared" si="8"/>
        <v>#N/A</v>
      </c>
      <c r="BN34" t="e">
        <f t="shared" si="9"/>
        <v>#N/A</v>
      </c>
      <c r="BO34" t="e">
        <f>VLOOKUP($A34&amp;$B34,'Cleaned Responses'!$1:$82,MATCH(BO$1,'Cleaned Responses'!$1:$1,0),FALSE)/100</f>
        <v>#N/A</v>
      </c>
      <c r="BP34" t="e">
        <f>VLOOKUP($A34&amp;$B34,'Cleaned Responses'!$1:$82,MATCH(BP$1,'Cleaned Responses'!$1:$1,0),FALSE)/100</f>
        <v>#N/A</v>
      </c>
      <c r="BQ34" t="e">
        <f>VLOOKUP($A34&amp;$B34,'Cleaned Responses'!$1:$82,MATCH(BQ$1,'Cleaned Responses'!$1:$1,0),FALSE)/100</f>
        <v>#N/A</v>
      </c>
      <c r="BR34" t="e">
        <f>VLOOKUP($A34&amp;$B34,'Cleaned Responses'!$1:$82,MATCH(BR$1,'Cleaned Responses'!$1:$1,0),FALSE)/100</f>
        <v>#N/A</v>
      </c>
      <c r="BS34" t="e">
        <f>VLOOKUP($A34&amp;$B34,'Cleaned Responses'!$1:$82,MATCH(BS$1,'Cleaned Responses'!$1:$1,0),FALSE)/100</f>
        <v>#N/A</v>
      </c>
      <c r="BT34" t="e">
        <f>VLOOKUP($A34&amp;$B34,'Cleaned Responses'!$1:$82,MATCH(BT$1,'Cleaned Responses'!$1:$1,0),FALSE)/100</f>
        <v>#N/A</v>
      </c>
      <c r="BU34" t="e">
        <f>VLOOKUP($A34&amp;$B34,'Cleaned Responses'!$1:$82,MATCH(BU$1,'Cleaned Responses'!$1:$1,0),FALSE)/100</f>
        <v>#N/A</v>
      </c>
      <c r="BV34" t="e">
        <f>VLOOKUP($A34&amp;$B34,'Cleaned Responses'!$1:$82,MATCH(BV$1,'Cleaned Responses'!$1:$1,0),FALSE)/100</f>
        <v>#N/A</v>
      </c>
      <c r="BW34" t="e">
        <f>VLOOKUP($A34&amp;$B34,'Cleaned Responses'!$1:$82,MATCH(BW$1,'Cleaned Responses'!$1:$1,0),FALSE)/100</f>
        <v>#N/A</v>
      </c>
      <c r="BX34" t="e">
        <f>VLOOKUP($A34&amp;$B34,'Cleaned Responses'!$1:$82,MATCH(BX$1,'Cleaned Responses'!$1:$1,0),FALSE)/100</f>
        <v>#N/A</v>
      </c>
      <c r="BY34" t="e">
        <f>VLOOKUP($A34&amp;$B34,'Cleaned Responses'!$1:$82,MATCH(BY$1,'Cleaned Responses'!$1:$1,0),FALSE)/100</f>
        <v>#N/A</v>
      </c>
      <c r="BZ34" t="e">
        <f>VLOOKUP($A34&amp;$B34,'Cleaned Responses'!$1:$82,MATCH(BZ$1,'Cleaned Responses'!$1:$1,0),FALSE)/100</f>
        <v>#N/A</v>
      </c>
      <c r="CA34" t="e">
        <f t="shared" si="10"/>
        <v>#N/A</v>
      </c>
      <c r="CB34" t="e">
        <f t="shared" si="11"/>
        <v>#N/A</v>
      </c>
      <c r="CC34" t="e">
        <f t="shared" si="12"/>
        <v>#N/A</v>
      </c>
      <c r="CD34" t="e">
        <f t="shared" si="13"/>
        <v>#N/A</v>
      </c>
      <c r="CE34" t="e">
        <f t="shared" si="14"/>
        <v>#N/A</v>
      </c>
      <c r="CF34" t="e">
        <f t="shared" si="15"/>
        <v>#N/A</v>
      </c>
      <c r="CG34" t="e">
        <f t="shared" si="16"/>
        <v>#N/A</v>
      </c>
      <c r="CH34" t="e">
        <f t="shared" si="17"/>
        <v>#N/A</v>
      </c>
      <c r="CI34" t="e">
        <f t="shared" si="18"/>
        <v>#N/A</v>
      </c>
      <c r="CJ34" t="e">
        <f t="shared" si="19"/>
        <v>#N/A</v>
      </c>
      <c r="CK34" t="e">
        <f t="shared" si="20"/>
        <v>#N/A</v>
      </c>
    </row>
    <row r="35" spans="1:89" ht="20" customHeight="1" x14ac:dyDescent="0.25">
      <c r="A35" s="163"/>
      <c r="B35" s="6"/>
      <c r="C35" s="6" t="e">
        <f>VLOOKUP($A35&amp;$B35,'Cleaned Responses'!$1:$82,MATCH($C$1,'Cleaned Responses'!$1:$1,0),FALSE)</f>
        <v>#N/A</v>
      </c>
      <c r="D35" s="6" t="e">
        <f>VLOOKUP($A35&amp;$B35,'Cleaned Responses'!$1:$82,MATCH(D$1,'Cleaned Responses'!$1:$1,0),FALSE)</f>
        <v>#N/A</v>
      </c>
      <c r="E35" s="6" t="e">
        <f>VLOOKUP($A35&amp;$B35,'Cleaned Responses'!$1:$82,MATCH(E$1,'Cleaned Responses'!$1:$1,0),FALSE)</f>
        <v>#N/A</v>
      </c>
      <c r="F35" s="6" t="e">
        <f>VLOOKUP($A35&amp;$B35,'Cleaned Responses'!$1:$82,MATCH(F$1,'Cleaned Responses'!$1:$1,0),FALSE)</f>
        <v>#N/A</v>
      </c>
      <c r="G35" s="6" t="e">
        <f t="shared" si="22"/>
        <v>#N/A</v>
      </c>
      <c r="H35" s="6" t="e">
        <f>VLOOKUP($A35&amp;$B35,'Cleaned Responses'!$1:$82,MATCH(H$1,'Cleaned Responses'!$1:$1,0),FALSE)</f>
        <v>#N/A</v>
      </c>
      <c r="I35" s="6" t="e">
        <f>VLOOKUP($A35&amp;$B35,'Cleaned Responses'!$1:$82,MATCH(I$1,'Cleaned Responses'!$1:$1,0),FALSE)</f>
        <v>#N/A</v>
      </c>
      <c r="J35" s="6" t="e">
        <f>VLOOKUP($A35&amp;$B35,'Cleaned Responses'!$1:$82,MATCH(J$1,'Cleaned Responses'!$1:$1,0),FALSE)</f>
        <v>#N/A</v>
      </c>
      <c r="K35" s="6" t="e">
        <f>VLOOKUP($A35&amp;$B35,'Cleaned Responses'!$1:$82,MATCH(K$1,'Cleaned Responses'!$1:$1,0),FALSE)</f>
        <v>#N/A</v>
      </c>
      <c r="L35" s="6" t="e">
        <f>VLOOKUP($A35&amp;$B35,'Cleaned Responses'!$1:$82,MATCH(L$1,'Cleaned Responses'!$1:$1,0),FALSE)</f>
        <v>#N/A</v>
      </c>
      <c r="M35" s="6" t="e">
        <f>VLOOKUP($A35&amp;$B35,'Cleaned Responses'!$1:$82,MATCH(M$1,'Cleaned Responses'!$1:$1,0),FALSE)</f>
        <v>#N/A</v>
      </c>
      <c r="N35" s="6" t="e">
        <f>VLOOKUP($A35&amp;$B35,'Cleaned Responses'!$1:$82,MATCH(N$1,'Cleaned Responses'!$1:$1,0),FALSE)</f>
        <v>#N/A</v>
      </c>
      <c r="O35" s="6" t="e">
        <f>VLOOKUP($A35&amp;$B35,'Cleaned Responses'!$1:$82,MATCH(O$1,'Cleaned Responses'!$1:$1,0),FALSE)</f>
        <v>#N/A</v>
      </c>
      <c r="P35" s="6" t="e">
        <f>VLOOKUP($A35&amp;$B35,'Cleaned Responses'!$1:$82,MATCH(P$1,'Cleaned Responses'!$1:$1,0),FALSE)</f>
        <v>#N/A</v>
      </c>
      <c r="Q35" s="6" t="e">
        <f>VLOOKUP($A35&amp;$B35,'Cleaned Responses'!$1:$82,MATCH(Q$1,'Cleaned Responses'!$1:$1,0),FALSE)</f>
        <v>#VALUE!</v>
      </c>
      <c r="R35" s="8" t="e">
        <f t="shared" si="23"/>
        <v>#N/A</v>
      </c>
      <c r="S35" s="8" t="e">
        <f t="shared" si="24"/>
        <v>#N/A</v>
      </c>
      <c r="T35" s="8" t="e">
        <f t="shared" si="25"/>
        <v>#N/A</v>
      </c>
      <c r="U35" s="6"/>
      <c r="V35" s="6"/>
      <c r="W35" s="6"/>
      <c r="X35" s="6"/>
      <c r="Y35" s="8" t="e">
        <f t="shared" si="26"/>
        <v>#N/A</v>
      </c>
      <c r="Z35" s="6" t="e">
        <f>VLOOKUP($A35&amp;$B35,'Cleaned Responses'!$1:$82,MATCH(Z$1,'Cleaned Responses'!$1:$1,0),FALSE)</f>
        <v>#N/A</v>
      </c>
      <c r="AA35" s="6" t="e">
        <f>VLOOKUP($A35&amp;$B35,'Cleaned Responses'!$1:$82,MATCH(AA$1,'Cleaned Responses'!$1:$1,0),FALSE)</f>
        <v>#N/A</v>
      </c>
      <c r="AB35" s="9" t="e">
        <f t="shared" si="27"/>
        <v>#N/A</v>
      </c>
      <c r="AC35" s="9" t="e">
        <f t="shared" si="28"/>
        <v>#N/A</v>
      </c>
      <c r="AD35" s="6" t="e">
        <f>VLOOKUP($A35&amp;$B35,'Cleaned Responses'!$1:$82,MATCH(AD$1,'Cleaned Responses'!$1:$1,0),FALSE)</f>
        <v>#N/A</v>
      </c>
      <c r="AE35" s="6" t="e">
        <f>VLOOKUP($A35&amp;$B35,'Cleaned Responses'!$1:$82,MATCH(AE$1,'Cleaned Responses'!$1:$1,0),FALSE)</f>
        <v>#N/A</v>
      </c>
      <c r="AF35" s="6" t="e">
        <f>VLOOKUP($A35&amp;$B35,'Cleaned Responses'!$1:$82,MATCH(AF$1,'Cleaned Responses'!$1:$1,0),FALSE)</f>
        <v>#N/A</v>
      </c>
      <c r="AG35" s="6" t="e">
        <f>VLOOKUP($A35&amp;$B35,'Cleaned Responses'!$1:$82,MATCH(AG$1,'Cleaned Responses'!$1:$1,0),FALSE)</f>
        <v>#N/A</v>
      </c>
      <c r="AH35" s="6" t="e">
        <f>VLOOKUP($A35&amp;$B35,'Cleaned Responses'!$1:$82,MATCH(AH$1,'Cleaned Responses'!$1:$1,0),FALSE)</f>
        <v>#N/A</v>
      </c>
      <c r="AI35" s="6" t="e">
        <f>VLOOKUP($A35&amp;$B35,'Cleaned Responses'!$1:$82,MATCH(AI$1,'Cleaned Responses'!$1:$1,0),FALSE)</f>
        <v>#N/A</v>
      </c>
      <c r="AJ35" s="6" t="e">
        <f>VLOOKUP($A35&amp;$B35,'Cleaned Responses'!$1:$82,MATCH(AJ$1,'Cleaned Responses'!$1:$1,0),FALSE)</f>
        <v>#N/A</v>
      </c>
      <c r="AK35" s="6" t="e">
        <f>VLOOKUP($A35&amp;$B35,'Cleaned Responses'!$1:$82,MATCH(AK$1,'Cleaned Responses'!$1:$1,0),FALSE)</f>
        <v>#N/A</v>
      </c>
      <c r="AL35" s="6" t="e">
        <f t="shared" si="29"/>
        <v>#N/A</v>
      </c>
      <c r="AM35" s="7" t="e">
        <f>VLOOKUP($A35&amp;$B35,'Cleaned Responses'!$1:$82,MATCH(AM$1,'Cleaned Responses'!$1:$1,0),FALSE)/100</f>
        <v>#N/A</v>
      </c>
      <c r="AN35" s="7" t="e">
        <f>VLOOKUP($A35&amp;$B35,'Cleaned Responses'!$1:$82,MATCH(AN$1,'Cleaned Responses'!$1:$1,0),FALSE)/100</f>
        <v>#N/A</v>
      </c>
      <c r="AO35" s="7" t="e">
        <f>VLOOKUP($A35&amp;$B35,'Cleaned Responses'!$1:$82,MATCH(AO$1,'Cleaned Responses'!$1:$1,0),FALSE)/100</f>
        <v>#N/A</v>
      </c>
      <c r="AP35" s="7" t="e">
        <f>VLOOKUP($A35&amp;$B35,'Cleaned Responses'!$1:$82,MATCH(AP$1,'Cleaned Responses'!$1:$1,0),FALSE)/100</f>
        <v>#N/A</v>
      </c>
      <c r="AQ35" s="7" t="e">
        <f>VLOOKUP($A35&amp;$B35,'Cleaned Responses'!$1:$82,MATCH(AQ$1,'Cleaned Responses'!$1:$1,0),FALSE)/100</f>
        <v>#N/A</v>
      </c>
      <c r="AR35" s="7" t="e">
        <f>VLOOKUP($A35&amp;$B35,'Cleaned Responses'!$1:$82,MATCH(AR$1,'Cleaned Responses'!$1:$1,0),FALSE)/100</f>
        <v>#N/A</v>
      </c>
      <c r="AS35" s="7" t="e">
        <f>VLOOKUP($A35&amp;$B35,'Cleaned Responses'!$1:$82,MATCH(AS$1,'Cleaned Responses'!$1:$1,0),FALSE)/100</f>
        <v>#N/A</v>
      </c>
      <c r="AT35" s="7" t="e">
        <f>VLOOKUP($A35&amp;$B35,'Cleaned Responses'!$1:$82,MATCH(AT$1,'Cleaned Responses'!$1:$1,0),FALSE)/100</f>
        <v>#N/A</v>
      </c>
      <c r="AU35" s="7" t="e">
        <f>VLOOKUP($A35&amp;$B35,'Cleaned Responses'!$1:$82,MATCH(AU$1,'Cleaned Responses'!$1:$1,0),FALSE)/100</f>
        <v>#N/A</v>
      </c>
      <c r="AV35" s="7" t="e">
        <f>VLOOKUP($A35&amp;$B35,'Cleaned Responses'!$1:$82,MATCH(AV$1,'Cleaned Responses'!$1:$1,0),FALSE)/100</f>
        <v>#N/A</v>
      </c>
      <c r="AW35" s="7" t="e">
        <f>VLOOKUP($A35&amp;$B35,'Cleaned Responses'!$1:$82,MATCH(AW$1,'Cleaned Responses'!$1:$1,0),FALSE)/100</f>
        <v>#N/A</v>
      </c>
      <c r="AX35" s="7" t="e">
        <f>VLOOKUP($A35&amp;$B35,'Cleaned Responses'!$1:$82,MATCH(AX$1,'Cleaned Responses'!$1:$1,0),FALSE)/100</f>
        <v>#N/A</v>
      </c>
      <c r="AY35" s="7" t="e">
        <f>VLOOKUP($A35&amp;$B35,'Cleaned Responses'!$1:$82,MATCH(AY$1,'Cleaned Responses'!$1:$1,0),FALSE)/100</f>
        <v>#N/A</v>
      </c>
      <c r="AZ35" s="7" t="e">
        <f>VLOOKUP($A35&amp;$B35,'Cleaned Responses'!$1:$82,MATCH(AZ$1,'Cleaned Responses'!$1:$1,0),FALSE)/100</f>
        <v>#N/A</v>
      </c>
      <c r="BA35" s="7" t="e">
        <f>VLOOKUP($A35&amp;$B35,'Cleaned Responses'!$1:$82,MATCH(BA$1,'Cleaned Responses'!$1:$1,0),FALSE)/100</f>
        <v>#N/A</v>
      </c>
      <c r="BB35" s="7" t="e">
        <f>VLOOKUP($A35&amp;$B35,'Cleaned Responses'!$1:$82,MATCH(BB$1,'Cleaned Responses'!$1:$1,0),FALSE)/100</f>
        <v>#N/A</v>
      </c>
      <c r="BC35" s="7" t="e">
        <f>VLOOKUP($A35&amp;$B35,'Cleaned Responses'!$1:$82,MATCH(BC$1,'Cleaned Responses'!$1:$1,0),FALSE)/100</f>
        <v>#N/A</v>
      </c>
      <c r="BD35" s="7" t="e">
        <f>VLOOKUP($A35&amp;$B35,'Cleaned Responses'!$1:$82,MATCH(BD$1,'Cleaned Responses'!$1:$1,0),FALSE)/100</f>
        <v>#N/A</v>
      </c>
      <c r="BE35" s="7" t="e">
        <f>VLOOKUP($A35&amp;$B35,'Cleaned Responses'!$1:$82,MATCH(BE$1,'Cleaned Responses'!$1:$1,0),FALSE)/100</f>
        <v>#N/A</v>
      </c>
      <c r="BF35" s="7"/>
      <c r="BG35" s="6" t="e">
        <f>VLOOKUP($A35&amp;$B35,'Cleaned Responses'!$1:$82,MATCH(BG$1,'Cleaned Responses'!$1:$1,0),FALSE)</f>
        <v>#N/A</v>
      </c>
      <c r="BH35" s="6" t="e">
        <f>VLOOKUP($A35&amp;$B35,'Cleaned Responses'!$1:$82,MATCH(BH$1,'Cleaned Responses'!$1:$1,0),FALSE)</f>
        <v>#N/A</v>
      </c>
      <c r="BI35" t="e">
        <f>VLOOKUP($A35&amp;$B35,'Cleaned Responses'!$1:$82,MATCH(BI$1,'Cleaned Responses'!$1:$1,0),FALSE)/100</f>
        <v>#N/A</v>
      </c>
      <c r="BJ35" t="e">
        <f>VLOOKUP($A35&amp;$B35,'Cleaned Responses'!$1:$82,MATCH(BJ$1,'Cleaned Responses'!$1:$1,0),FALSE)/100</f>
        <v>#N/A</v>
      </c>
      <c r="BK35" t="e">
        <f>VLOOKUP($A35&amp;$B35,'Cleaned Responses'!$1:$82,MATCH(BK$1,'Cleaned Responses'!$1:$1,0),FALSE)/100</f>
        <v>#N/A</v>
      </c>
      <c r="BL35" t="e">
        <f t="shared" si="7"/>
        <v>#N/A</v>
      </c>
      <c r="BM35" t="e">
        <f t="shared" si="8"/>
        <v>#N/A</v>
      </c>
      <c r="BN35" t="e">
        <f t="shared" si="9"/>
        <v>#N/A</v>
      </c>
      <c r="BO35" t="e">
        <f>VLOOKUP($A35&amp;$B35,'Cleaned Responses'!$1:$82,MATCH(BO$1,'Cleaned Responses'!$1:$1,0),FALSE)/100</f>
        <v>#N/A</v>
      </c>
      <c r="BP35" t="e">
        <f>VLOOKUP($A35&amp;$B35,'Cleaned Responses'!$1:$82,MATCH(BP$1,'Cleaned Responses'!$1:$1,0),FALSE)/100</f>
        <v>#N/A</v>
      </c>
      <c r="BQ35" t="e">
        <f>VLOOKUP($A35&amp;$B35,'Cleaned Responses'!$1:$82,MATCH(BQ$1,'Cleaned Responses'!$1:$1,0),FALSE)/100</f>
        <v>#N/A</v>
      </c>
      <c r="BR35" t="e">
        <f>VLOOKUP($A35&amp;$B35,'Cleaned Responses'!$1:$82,MATCH(BR$1,'Cleaned Responses'!$1:$1,0),FALSE)/100</f>
        <v>#N/A</v>
      </c>
      <c r="BS35" t="e">
        <f>VLOOKUP($A35&amp;$B35,'Cleaned Responses'!$1:$82,MATCH(BS$1,'Cleaned Responses'!$1:$1,0),FALSE)/100</f>
        <v>#N/A</v>
      </c>
      <c r="BT35" t="e">
        <f>VLOOKUP($A35&amp;$B35,'Cleaned Responses'!$1:$82,MATCH(BT$1,'Cleaned Responses'!$1:$1,0),FALSE)/100</f>
        <v>#N/A</v>
      </c>
      <c r="BU35" t="e">
        <f>VLOOKUP($A35&amp;$B35,'Cleaned Responses'!$1:$82,MATCH(BU$1,'Cleaned Responses'!$1:$1,0),FALSE)/100</f>
        <v>#N/A</v>
      </c>
      <c r="BV35" t="e">
        <f>VLOOKUP($A35&amp;$B35,'Cleaned Responses'!$1:$82,MATCH(BV$1,'Cleaned Responses'!$1:$1,0),FALSE)/100</f>
        <v>#N/A</v>
      </c>
      <c r="BW35" t="e">
        <f>VLOOKUP($A35&amp;$B35,'Cleaned Responses'!$1:$82,MATCH(BW$1,'Cleaned Responses'!$1:$1,0),FALSE)/100</f>
        <v>#N/A</v>
      </c>
      <c r="BX35" t="e">
        <f>VLOOKUP($A35&amp;$B35,'Cleaned Responses'!$1:$82,MATCH(BX$1,'Cleaned Responses'!$1:$1,0),FALSE)/100</f>
        <v>#N/A</v>
      </c>
      <c r="BY35" t="e">
        <f>VLOOKUP($A35&amp;$B35,'Cleaned Responses'!$1:$82,MATCH(BY$1,'Cleaned Responses'!$1:$1,0),FALSE)/100</f>
        <v>#N/A</v>
      </c>
      <c r="BZ35" t="e">
        <f>VLOOKUP($A35&amp;$B35,'Cleaned Responses'!$1:$82,MATCH(BZ$1,'Cleaned Responses'!$1:$1,0),FALSE)/100</f>
        <v>#N/A</v>
      </c>
      <c r="CA35" t="e">
        <f t="shared" si="10"/>
        <v>#N/A</v>
      </c>
      <c r="CB35" t="e">
        <f t="shared" si="11"/>
        <v>#N/A</v>
      </c>
      <c r="CC35" t="e">
        <f t="shared" si="12"/>
        <v>#N/A</v>
      </c>
      <c r="CD35" t="e">
        <f t="shared" si="13"/>
        <v>#N/A</v>
      </c>
      <c r="CE35" t="e">
        <f t="shared" si="14"/>
        <v>#N/A</v>
      </c>
      <c r="CF35" t="e">
        <f t="shared" si="15"/>
        <v>#N/A</v>
      </c>
      <c r="CG35" t="e">
        <f t="shared" si="16"/>
        <v>#N/A</v>
      </c>
      <c r="CH35" t="e">
        <f t="shared" si="17"/>
        <v>#N/A</v>
      </c>
      <c r="CI35" t="e">
        <f t="shared" si="18"/>
        <v>#N/A</v>
      </c>
      <c r="CJ35" t="e">
        <f t="shared" si="19"/>
        <v>#N/A</v>
      </c>
      <c r="CK35" t="e">
        <f t="shared" si="20"/>
        <v>#N/A</v>
      </c>
    </row>
    <row r="36" spans="1:89" ht="20" customHeight="1" x14ac:dyDescent="0.25">
      <c r="A36" s="163"/>
      <c r="B36" s="6"/>
      <c r="C36" s="6" t="e">
        <f>VLOOKUP($A36&amp;$B36,'Cleaned Responses'!$1:$82,MATCH($C$1,'Cleaned Responses'!$1:$1,0),FALSE)</f>
        <v>#N/A</v>
      </c>
      <c r="D36" s="6" t="e">
        <f>VLOOKUP($A36&amp;$B36,'Cleaned Responses'!$1:$82,MATCH(D$1,'Cleaned Responses'!$1:$1,0),FALSE)</f>
        <v>#N/A</v>
      </c>
      <c r="E36" s="6" t="e">
        <f>VLOOKUP($A36&amp;$B36,'Cleaned Responses'!$1:$82,MATCH(E$1,'Cleaned Responses'!$1:$1,0),FALSE)</f>
        <v>#N/A</v>
      </c>
      <c r="F36" s="6" t="e">
        <f>VLOOKUP($A36&amp;$B36,'Cleaned Responses'!$1:$82,MATCH(F$1,'Cleaned Responses'!$1:$1,0),FALSE)</f>
        <v>#N/A</v>
      </c>
      <c r="G36" s="6" t="e">
        <f t="shared" si="22"/>
        <v>#N/A</v>
      </c>
      <c r="H36" s="6" t="e">
        <f>VLOOKUP($A36&amp;$B36,'Cleaned Responses'!$1:$82,MATCH(H$1,'Cleaned Responses'!$1:$1,0),FALSE)</f>
        <v>#N/A</v>
      </c>
      <c r="I36" s="6" t="e">
        <f>VLOOKUP($A36&amp;$B36,'Cleaned Responses'!$1:$82,MATCH(I$1,'Cleaned Responses'!$1:$1,0),FALSE)</f>
        <v>#N/A</v>
      </c>
      <c r="J36" s="6" t="e">
        <f>VLOOKUP($A36&amp;$B36,'Cleaned Responses'!$1:$82,MATCH(J$1,'Cleaned Responses'!$1:$1,0),FALSE)</f>
        <v>#N/A</v>
      </c>
      <c r="K36" s="6" t="e">
        <f>VLOOKUP($A36&amp;$B36,'Cleaned Responses'!$1:$82,MATCH(K$1,'Cleaned Responses'!$1:$1,0),FALSE)</f>
        <v>#N/A</v>
      </c>
      <c r="L36" s="6" t="e">
        <f>VLOOKUP($A36&amp;$B36,'Cleaned Responses'!$1:$82,MATCH(L$1,'Cleaned Responses'!$1:$1,0),FALSE)</f>
        <v>#N/A</v>
      </c>
      <c r="M36" s="6" t="e">
        <f>VLOOKUP($A36&amp;$B36,'Cleaned Responses'!$1:$82,MATCH(M$1,'Cleaned Responses'!$1:$1,0),FALSE)</f>
        <v>#N/A</v>
      </c>
      <c r="N36" s="6" t="e">
        <f>VLOOKUP($A36&amp;$B36,'Cleaned Responses'!$1:$82,MATCH(N$1,'Cleaned Responses'!$1:$1,0),FALSE)</f>
        <v>#N/A</v>
      </c>
      <c r="O36" s="6" t="e">
        <f>VLOOKUP($A36&amp;$B36,'Cleaned Responses'!$1:$82,MATCH(O$1,'Cleaned Responses'!$1:$1,0),FALSE)</f>
        <v>#N/A</v>
      </c>
      <c r="P36" s="6" t="e">
        <f>VLOOKUP($A36&amp;$B36,'Cleaned Responses'!$1:$82,MATCH(P$1,'Cleaned Responses'!$1:$1,0),FALSE)</f>
        <v>#N/A</v>
      </c>
      <c r="Q36" s="6" t="e">
        <f>VLOOKUP($A36&amp;$B36,'Cleaned Responses'!$1:$82,MATCH(Q$1,'Cleaned Responses'!$1:$1,0),FALSE)</f>
        <v>#VALUE!</v>
      </c>
      <c r="R36" s="8" t="e">
        <f t="shared" si="23"/>
        <v>#N/A</v>
      </c>
      <c r="S36" s="8" t="e">
        <f t="shared" si="24"/>
        <v>#N/A</v>
      </c>
      <c r="T36" s="8" t="e">
        <f t="shared" si="25"/>
        <v>#N/A</v>
      </c>
      <c r="U36" s="6"/>
      <c r="V36" s="6"/>
      <c r="W36" s="6"/>
      <c r="X36" s="6"/>
      <c r="Y36" s="8" t="e">
        <f t="shared" si="26"/>
        <v>#N/A</v>
      </c>
      <c r="Z36" s="6" t="e">
        <f>VLOOKUP($A36&amp;$B36,'Cleaned Responses'!$1:$82,MATCH(Z$1,'Cleaned Responses'!$1:$1,0),FALSE)</f>
        <v>#N/A</v>
      </c>
      <c r="AA36" s="6" t="e">
        <f>VLOOKUP($A36&amp;$B36,'Cleaned Responses'!$1:$82,MATCH(AA$1,'Cleaned Responses'!$1:$1,0),FALSE)</f>
        <v>#N/A</v>
      </c>
      <c r="AB36" s="9" t="e">
        <f t="shared" si="27"/>
        <v>#N/A</v>
      </c>
      <c r="AC36" s="9" t="e">
        <f t="shared" si="28"/>
        <v>#N/A</v>
      </c>
      <c r="AD36" s="6" t="e">
        <f>VLOOKUP($A36&amp;$B36,'Cleaned Responses'!$1:$82,MATCH(AD$1,'Cleaned Responses'!$1:$1,0),FALSE)</f>
        <v>#N/A</v>
      </c>
      <c r="AE36" s="6" t="e">
        <f>VLOOKUP($A36&amp;$B36,'Cleaned Responses'!$1:$82,MATCH(AE$1,'Cleaned Responses'!$1:$1,0),FALSE)</f>
        <v>#N/A</v>
      </c>
      <c r="AF36" s="6" t="e">
        <f>VLOOKUP($A36&amp;$B36,'Cleaned Responses'!$1:$82,MATCH(AF$1,'Cleaned Responses'!$1:$1,0),FALSE)</f>
        <v>#N/A</v>
      </c>
      <c r="AG36" s="6" t="e">
        <f>VLOOKUP($A36&amp;$B36,'Cleaned Responses'!$1:$82,MATCH(AG$1,'Cleaned Responses'!$1:$1,0),FALSE)</f>
        <v>#N/A</v>
      </c>
      <c r="AH36" s="6" t="e">
        <f>VLOOKUP($A36&amp;$B36,'Cleaned Responses'!$1:$82,MATCH(AH$1,'Cleaned Responses'!$1:$1,0),FALSE)</f>
        <v>#N/A</v>
      </c>
      <c r="AI36" s="6" t="e">
        <f>VLOOKUP($A36&amp;$B36,'Cleaned Responses'!$1:$82,MATCH(AI$1,'Cleaned Responses'!$1:$1,0),FALSE)</f>
        <v>#N/A</v>
      </c>
      <c r="AJ36" s="6" t="e">
        <f>VLOOKUP($A36&amp;$B36,'Cleaned Responses'!$1:$82,MATCH(AJ$1,'Cleaned Responses'!$1:$1,0),FALSE)</f>
        <v>#N/A</v>
      </c>
      <c r="AK36" s="6" t="e">
        <f>VLOOKUP($A36&amp;$B36,'Cleaned Responses'!$1:$82,MATCH(AK$1,'Cleaned Responses'!$1:$1,0),FALSE)</f>
        <v>#N/A</v>
      </c>
      <c r="AL36" s="6" t="e">
        <f t="shared" si="29"/>
        <v>#N/A</v>
      </c>
      <c r="AM36" s="7" t="e">
        <f>VLOOKUP($A36&amp;$B36,'Cleaned Responses'!$1:$82,MATCH(AM$1,'Cleaned Responses'!$1:$1,0),FALSE)/100</f>
        <v>#N/A</v>
      </c>
      <c r="AN36" s="7" t="e">
        <f>VLOOKUP($A36&amp;$B36,'Cleaned Responses'!$1:$82,MATCH(AN$1,'Cleaned Responses'!$1:$1,0),FALSE)/100</f>
        <v>#N/A</v>
      </c>
      <c r="AO36" s="7" t="e">
        <f>VLOOKUP($A36&amp;$B36,'Cleaned Responses'!$1:$82,MATCH(AO$1,'Cleaned Responses'!$1:$1,0),FALSE)/100</f>
        <v>#N/A</v>
      </c>
      <c r="AP36" s="7" t="e">
        <f>VLOOKUP($A36&amp;$B36,'Cleaned Responses'!$1:$82,MATCH(AP$1,'Cleaned Responses'!$1:$1,0),FALSE)/100</f>
        <v>#N/A</v>
      </c>
      <c r="AQ36" s="7" t="e">
        <f>VLOOKUP($A36&amp;$B36,'Cleaned Responses'!$1:$82,MATCH(AQ$1,'Cleaned Responses'!$1:$1,0),FALSE)/100</f>
        <v>#N/A</v>
      </c>
      <c r="AR36" s="7" t="e">
        <f>VLOOKUP($A36&amp;$B36,'Cleaned Responses'!$1:$82,MATCH(AR$1,'Cleaned Responses'!$1:$1,0),FALSE)/100</f>
        <v>#N/A</v>
      </c>
      <c r="AS36" s="7" t="e">
        <f>VLOOKUP($A36&amp;$B36,'Cleaned Responses'!$1:$82,MATCH(AS$1,'Cleaned Responses'!$1:$1,0),FALSE)/100</f>
        <v>#N/A</v>
      </c>
      <c r="AT36" s="7" t="e">
        <f>VLOOKUP($A36&amp;$B36,'Cleaned Responses'!$1:$82,MATCH(AT$1,'Cleaned Responses'!$1:$1,0),FALSE)/100</f>
        <v>#N/A</v>
      </c>
      <c r="AU36" s="7" t="e">
        <f>VLOOKUP($A36&amp;$B36,'Cleaned Responses'!$1:$82,MATCH(AU$1,'Cleaned Responses'!$1:$1,0),FALSE)/100</f>
        <v>#N/A</v>
      </c>
      <c r="AV36" s="7" t="e">
        <f>VLOOKUP($A36&amp;$B36,'Cleaned Responses'!$1:$82,MATCH(AV$1,'Cleaned Responses'!$1:$1,0),FALSE)/100</f>
        <v>#N/A</v>
      </c>
      <c r="AW36" s="7" t="e">
        <f>VLOOKUP($A36&amp;$B36,'Cleaned Responses'!$1:$82,MATCH(AW$1,'Cleaned Responses'!$1:$1,0),FALSE)/100</f>
        <v>#N/A</v>
      </c>
      <c r="AX36" s="7" t="e">
        <f>VLOOKUP($A36&amp;$B36,'Cleaned Responses'!$1:$82,MATCH(AX$1,'Cleaned Responses'!$1:$1,0),FALSE)/100</f>
        <v>#N/A</v>
      </c>
      <c r="AY36" s="7" t="e">
        <f>VLOOKUP($A36&amp;$B36,'Cleaned Responses'!$1:$82,MATCH(AY$1,'Cleaned Responses'!$1:$1,0),FALSE)/100</f>
        <v>#N/A</v>
      </c>
      <c r="AZ36" s="7" t="e">
        <f>VLOOKUP($A36&amp;$B36,'Cleaned Responses'!$1:$82,MATCH(AZ$1,'Cleaned Responses'!$1:$1,0),FALSE)/100</f>
        <v>#N/A</v>
      </c>
      <c r="BA36" s="7" t="e">
        <f>VLOOKUP($A36&amp;$B36,'Cleaned Responses'!$1:$82,MATCH(BA$1,'Cleaned Responses'!$1:$1,0),FALSE)/100</f>
        <v>#N/A</v>
      </c>
      <c r="BB36" s="7" t="e">
        <f>VLOOKUP($A36&amp;$B36,'Cleaned Responses'!$1:$82,MATCH(BB$1,'Cleaned Responses'!$1:$1,0),FALSE)/100</f>
        <v>#N/A</v>
      </c>
      <c r="BC36" s="7" t="e">
        <f>VLOOKUP($A36&amp;$B36,'Cleaned Responses'!$1:$82,MATCH(BC$1,'Cleaned Responses'!$1:$1,0),FALSE)/100</f>
        <v>#N/A</v>
      </c>
      <c r="BD36" s="7" t="e">
        <f>VLOOKUP($A36&amp;$B36,'Cleaned Responses'!$1:$82,MATCH(BD$1,'Cleaned Responses'!$1:$1,0),FALSE)/100</f>
        <v>#N/A</v>
      </c>
      <c r="BE36" s="7" t="e">
        <f>VLOOKUP($A36&amp;$B36,'Cleaned Responses'!$1:$82,MATCH(BE$1,'Cleaned Responses'!$1:$1,0),FALSE)/100</f>
        <v>#N/A</v>
      </c>
      <c r="BF36" s="7"/>
      <c r="BG36" s="6" t="e">
        <f>VLOOKUP($A36&amp;$B36,'Cleaned Responses'!$1:$82,MATCH(BG$1,'Cleaned Responses'!$1:$1,0),FALSE)</f>
        <v>#N/A</v>
      </c>
      <c r="BH36" s="6" t="e">
        <f>VLOOKUP($A36&amp;$B36,'Cleaned Responses'!$1:$82,MATCH(BH$1,'Cleaned Responses'!$1:$1,0),FALSE)</f>
        <v>#N/A</v>
      </c>
      <c r="BI36" t="e">
        <f>VLOOKUP($A36&amp;$B36,'Cleaned Responses'!$1:$82,MATCH(BI$1,'Cleaned Responses'!$1:$1,0),FALSE)/100</f>
        <v>#N/A</v>
      </c>
      <c r="BJ36" t="e">
        <f>VLOOKUP($A36&amp;$B36,'Cleaned Responses'!$1:$82,MATCH(BJ$1,'Cleaned Responses'!$1:$1,0),FALSE)/100</f>
        <v>#N/A</v>
      </c>
      <c r="BK36" t="e">
        <f>VLOOKUP($A36&amp;$B36,'Cleaned Responses'!$1:$82,MATCH(BK$1,'Cleaned Responses'!$1:$1,0),FALSE)/100</f>
        <v>#N/A</v>
      </c>
      <c r="BL36" t="e">
        <f t="shared" si="7"/>
        <v>#N/A</v>
      </c>
      <c r="BM36" t="e">
        <f t="shared" si="8"/>
        <v>#N/A</v>
      </c>
      <c r="BN36" t="e">
        <f t="shared" si="9"/>
        <v>#N/A</v>
      </c>
      <c r="BO36" t="e">
        <f>VLOOKUP($A36&amp;$B36,'Cleaned Responses'!$1:$82,MATCH(BO$1,'Cleaned Responses'!$1:$1,0),FALSE)/100</f>
        <v>#N/A</v>
      </c>
      <c r="BP36" t="e">
        <f>VLOOKUP($A36&amp;$B36,'Cleaned Responses'!$1:$82,MATCH(BP$1,'Cleaned Responses'!$1:$1,0),FALSE)/100</f>
        <v>#N/A</v>
      </c>
      <c r="BQ36" t="e">
        <f>VLOOKUP($A36&amp;$B36,'Cleaned Responses'!$1:$82,MATCH(BQ$1,'Cleaned Responses'!$1:$1,0),FALSE)/100</f>
        <v>#N/A</v>
      </c>
      <c r="BR36" t="e">
        <f>VLOOKUP($A36&amp;$B36,'Cleaned Responses'!$1:$82,MATCH(BR$1,'Cleaned Responses'!$1:$1,0),FALSE)/100</f>
        <v>#N/A</v>
      </c>
      <c r="BS36" t="e">
        <f>VLOOKUP($A36&amp;$B36,'Cleaned Responses'!$1:$82,MATCH(BS$1,'Cleaned Responses'!$1:$1,0),FALSE)/100</f>
        <v>#N/A</v>
      </c>
      <c r="BT36" t="e">
        <f>VLOOKUP($A36&amp;$B36,'Cleaned Responses'!$1:$82,MATCH(BT$1,'Cleaned Responses'!$1:$1,0),FALSE)/100</f>
        <v>#N/A</v>
      </c>
      <c r="BU36" t="e">
        <f>VLOOKUP($A36&amp;$B36,'Cleaned Responses'!$1:$82,MATCH(BU$1,'Cleaned Responses'!$1:$1,0),FALSE)/100</f>
        <v>#N/A</v>
      </c>
      <c r="BV36" t="e">
        <f>VLOOKUP($A36&amp;$B36,'Cleaned Responses'!$1:$82,MATCH(BV$1,'Cleaned Responses'!$1:$1,0),FALSE)/100</f>
        <v>#N/A</v>
      </c>
      <c r="BW36" t="e">
        <f>VLOOKUP($A36&amp;$B36,'Cleaned Responses'!$1:$82,MATCH(BW$1,'Cleaned Responses'!$1:$1,0),FALSE)/100</f>
        <v>#N/A</v>
      </c>
      <c r="BX36" t="e">
        <f>VLOOKUP($A36&amp;$B36,'Cleaned Responses'!$1:$82,MATCH(BX$1,'Cleaned Responses'!$1:$1,0),FALSE)/100</f>
        <v>#N/A</v>
      </c>
      <c r="BY36" t="e">
        <f>VLOOKUP($A36&amp;$B36,'Cleaned Responses'!$1:$82,MATCH(BY$1,'Cleaned Responses'!$1:$1,0),FALSE)/100</f>
        <v>#N/A</v>
      </c>
      <c r="BZ36" t="e">
        <f>VLOOKUP($A36&amp;$B36,'Cleaned Responses'!$1:$82,MATCH(BZ$1,'Cleaned Responses'!$1:$1,0),FALSE)/100</f>
        <v>#N/A</v>
      </c>
      <c r="CA36" t="e">
        <f t="shared" si="10"/>
        <v>#N/A</v>
      </c>
      <c r="CB36" t="e">
        <f t="shared" si="11"/>
        <v>#N/A</v>
      </c>
      <c r="CC36" t="e">
        <f t="shared" si="12"/>
        <v>#N/A</v>
      </c>
      <c r="CD36" t="e">
        <f t="shared" si="13"/>
        <v>#N/A</v>
      </c>
      <c r="CE36" t="e">
        <f t="shared" si="14"/>
        <v>#N/A</v>
      </c>
      <c r="CF36" t="e">
        <f t="shared" si="15"/>
        <v>#N/A</v>
      </c>
      <c r="CG36" t="e">
        <f t="shared" si="16"/>
        <v>#N/A</v>
      </c>
      <c r="CH36" t="e">
        <f t="shared" si="17"/>
        <v>#N/A</v>
      </c>
      <c r="CI36" t="e">
        <f t="shared" si="18"/>
        <v>#N/A</v>
      </c>
      <c r="CJ36" t="e">
        <f t="shared" si="19"/>
        <v>#N/A</v>
      </c>
      <c r="CK36" t="e">
        <f t="shared" si="20"/>
        <v>#N/A</v>
      </c>
    </row>
    <row r="37" spans="1:89" ht="20" customHeight="1" x14ac:dyDescent="0.25">
      <c r="A37" s="163"/>
      <c r="B37" s="6"/>
      <c r="C37" s="6" t="e">
        <f>VLOOKUP($A37&amp;$B37,'Cleaned Responses'!$1:$82,MATCH($C$1,'Cleaned Responses'!$1:$1,0),FALSE)</f>
        <v>#N/A</v>
      </c>
      <c r="D37" s="6" t="e">
        <f>VLOOKUP($A37&amp;$B37,'Cleaned Responses'!$1:$82,MATCH(D$1,'Cleaned Responses'!$1:$1,0),FALSE)</f>
        <v>#N/A</v>
      </c>
      <c r="E37" s="6" t="e">
        <f>VLOOKUP($A37&amp;$B37,'Cleaned Responses'!$1:$82,MATCH(E$1,'Cleaned Responses'!$1:$1,0),FALSE)</f>
        <v>#N/A</v>
      </c>
      <c r="F37" s="6" t="e">
        <f>VLOOKUP($A37&amp;$B37,'Cleaned Responses'!$1:$82,MATCH(F$1,'Cleaned Responses'!$1:$1,0),FALSE)</f>
        <v>#N/A</v>
      </c>
      <c r="G37" s="6" t="e">
        <f t="shared" si="22"/>
        <v>#N/A</v>
      </c>
      <c r="H37" s="6" t="e">
        <f>VLOOKUP($A37&amp;$B37,'Cleaned Responses'!$1:$82,MATCH(H$1,'Cleaned Responses'!$1:$1,0),FALSE)</f>
        <v>#N/A</v>
      </c>
      <c r="I37" s="6" t="e">
        <f>VLOOKUP($A37&amp;$B37,'Cleaned Responses'!$1:$82,MATCH(I$1,'Cleaned Responses'!$1:$1,0),FALSE)</f>
        <v>#N/A</v>
      </c>
      <c r="J37" s="6" t="e">
        <f>VLOOKUP($A37&amp;$B37,'Cleaned Responses'!$1:$82,MATCH(J$1,'Cleaned Responses'!$1:$1,0),FALSE)</f>
        <v>#N/A</v>
      </c>
      <c r="K37" s="6" t="e">
        <f>VLOOKUP($A37&amp;$B37,'Cleaned Responses'!$1:$82,MATCH(K$1,'Cleaned Responses'!$1:$1,0),FALSE)</f>
        <v>#N/A</v>
      </c>
      <c r="L37" s="6" t="e">
        <f>VLOOKUP($A37&amp;$B37,'Cleaned Responses'!$1:$82,MATCH(L$1,'Cleaned Responses'!$1:$1,0),FALSE)</f>
        <v>#N/A</v>
      </c>
      <c r="M37" s="6" t="e">
        <f>VLOOKUP($A37&amp;$B37,'Cleaned Responses'!$1:$82,MATCH(M$1,'Cleaned Responses'!$1:$1,0),FALSE)</f>
        <v>#N/A</v>
      </c>
      <c r="N37" s="6" t="e">
        <f>VLOOKUP($A37&amp;$B37,'Cleaned Responses'!$1:$82,MATCH(N$1,'Cleaned Responses'!$1:$1,0),FALSE)</f>
        <v>#N/A</v>
      </c>
      <c r="O37" s="6" t="e">
        <f>VLOOKUP($A37&amp;$B37,'Cleaned Responses'!$1:$82,MATCH(O$1,'Cleaned Responses'!$1:$1,0),FALSE)</f>
        <v>#N/A</v>
      </c>
      <c r="P37" s="6" t="e">
        <f>VLOOKUP($A37&amp;$B37,'Cleaned Responses'!$1:$82,MATCH(P$1,'Cleaned Responses'!$1:$1,0),FALSE)</f>
        <v>#N/A</v>
      </c>
      <c r="Q37" s="6" t="e">
        <f>VLOOKUP($A37&amp;$B37,'Cleaned Responses'!$1:$82,MATCH(Q$1,'Cleaned Responses'!$1:$1,0),FALSE)</f>
        <v>#VALUE!</v>
      </c>
      <c r="R37" s="8" t="e">
        <f t="shared" si="23"/>
        <v>#N/A</v>
      </c>
      <c r="S37" s="8" t="e">
        <f t="shared" si="24"/>
        <v>#N/A</v>
      </c>
      <c r="T37" s="8" t="e">
        <f t="shared" si="25"/>
        <v>#N/A</v>
      </c>
      <c r="U37" s="6"/>
      <c r="V37" s="6"/>
      <c r="W37" s="6"/>
      <c r="X37" s="6"/>
      <c r="Y37" s="8" t="e">
        <f t="shared" si="26"/>
        <v>#N/A</v>
      </c>
      <c r="Z37" s="6" t="e">
        <f>VLOOKUP($A37&amp;$B37,'Cleaned Responses'!$1:$82,MATCH(Z$1,'Cleaned Responses'!$1:$1,0),FALSE)</f>
        <v>#N/A</v>
      </c>
      <c r="AA37" s="6" t="e">
        <f>VLOOKUP($A37&amp;$B37,'Cleaned Responses'!$1:$82,MATCH(AA$1,'Cleaned Responses'!$1:$1,0),FALSE)</f>
        <v>#N/A</v>
      </c>
      <c r="AB37" s="9" t="e">
        <f t="shared" si="27"/>
        <v>#N/A</v>
      </c>
      <c r="AC37" s="9" t="e">
        <f t="shared" si="28"/>
        <v>#N/A</v>
      </c>
      <c r="AD37" s="6" t="e">
        <f>VLOOKUP($A37&amp;$B37,'Cleaned Responses'!$1:$82,MATCH(AD$1,'Cleaned Responses'!$1:$1,0),FALSE)</f>
        <v>#N/A</v>
      </c>
      <c r="AE37" s="6" t="e">
        <f>VLOOKUP($A37&amp;$B37,'Cleaned Responses'!$1:$82,MATCH(AE$1,'Cleaned Responses'!$1:$1,0),FALSE)</f>
        <v>#N/A</v>
      </c>
      <c r="AF37" s="6" t="e">
        <f>VLOOKUP($A37&amp;$B37,'Cleaned Responses'!$1:$82,MATCH(AF$1,'Cleaned Responses'!$1:$1,0),FALSE)</f>
        <v>#N/A</v>
      </c>
      <c r="AG37" s="6" t="e">
        <f>VLOOKUP($A37&amp;$B37,'Cleaned Responses'!$1:$82,MATCH(AG$1,'Cleaned Responses'!$1:$1,0),FALSE)</f>
        <v>#N/A</v>
      </c>
      <c r="AH37" s="6" t="e">
        <f>VLOOKUP($A37&amp;$B37,'Cleaned Responses'!$1:$82,MATCH(AH$1,'Cleaned Responses'!$1:$1,0),FALSE)</f>
        <v>#N/A</v>
      </c>
      <c r="AI37" s="6" t="e">
        <f>VLOOKUP($A37&amp;$B37,'Cleaned Responses'!$1:$82,MATCH(AI$1,'Cleaned Responses'!$1:$1,0),FALSE)</f>
        <v>#N/A</v>
      </c>
      <c r="AJ37" s="6" t="e">
        <f>VLOOKUP($A37&amp;$B37,'Cleaned Responses'!$1:$82,MATCH(AJ$1,'Cleaned Responses'!$1:$1,0),FALSE)</f>
        <v>#N/A</v>
      </c>
      <c r="AK37" s="6" t="e">
        <f>VLOOKUP($A37&amp;$B37,'Cleaned Responses'!$1:$82,MATCH(AK$1,'Cleaned Responses'!$1:$1,0),FALSE)</f>
        <v>#N/A</v>
      </c>
      <c r="AL37" s="6" t="e">
        <f t="shared" si="29"/>
        <v>#N/A</v>
      </c>
      <c r="AM37" s="7" t="e">
        <f>VLOOKUP($A37&amp;$B37,'Cleaned Responses'!$1:$82,MATCH(AM$1,'Cleaned Responses'!$1:$1,0),FALSE)/100</f>
        <v>#N/A</v>
      </c>
      <c r="AN37" s="7" t="e">
        <f>VLOOKUP($A37&amp;$B37,'Cleaned Responses'!$1:$82,MATCH(AN$1,'Cleaned Responses'!$1:$1,0),FALSE)/100</f>
        <v>#N/A</v>
      </c>
      <c r="AO37" s="7" t="e">
        <f>VLOOKUP($A37&amp;$B37,'Cleaned Responses'!$1:$82,MATCH(AO$1,'Cleaned Responses'!$1:$1,0),FALSE)/100</f>
        <v>#N/A</v>
      </c>
      <c r="AP37" s="7" t="e">
        <f>VLOOKUP($A37&amp;$B37,'Cleaned Responses'!$1:$82,MATCH(AP$1,'Cleaned Responses'!$1:$1,0),FALSE)/100</f>
        <v>#N/A</v>
      </c>
      <c r="AQ37" s="7" t="e">
        <f>VLOOKUP($A37&amp;$B37,'Cleaned Responses'!$1:$82,MATCH(AQ$1,'Cleaned Responses'!$1:$1,0),FALSE)/100</f>
        <v>#N/A</v>
      </c>
      <c r="AR37" s="7" t="e">
        <f>VLOOKUP($A37&amp;$B37,'Cleaned Responses'!$1:$82,MATCH(AR$1,'Cleaned Responses'!$1:$1,0),FALSE)/100</f>
        <v>#N/A</v>
      </c>
      <c r="AS37" s="7" t="e">
        <f>VLOOKUP($A37&amp;$B37,'Cleaned Responses'!$1:$82,MATCH(AS$1,'Cleaned Responses'!$1:$1,0),FALSE)/100</f>
        <v>#N/A</v>
      </c>
      <c r="AT37" s="7" t="e">
        <f>VLOOKUP($A37&amp;$B37,'Cleaned Responses'!$1:$82,MATCH(AT$1,'Cleaned Responses'!$1:$1,0),FALSE)/100</f>
        <v>#N/A</v>
      </c>
      <c r="AU37" s="7" t="e">
        <f>VLOOKUP($A37&amp;$B37,'Cleaned Responses'!$1:$82,MATCH(AU$1,'Cleaned Responses'!$1:$1,0),FALSE)/100</f>
        <v>#N/A</v>
      </c>
      <c r="AV37" s="7" t="e">
        <f>VLOOKUP($A37&amp;$B37,'Cleaned Responses'!$1:$82,MATCH(AV$1,'Cleaned Responses'!$1:$1,0),FALSE)/100</f>
        <v>#N/A</v>
      </c>
      <c r="AW37" s="7" t="e">
        <f>VLOOKUP($A37&amp;$B37,'Cleaned Responses'!$1:$82,MATCH(AW$1,'Cleaned Responses'!$1:$1,0),FALSE)/100</f>
        <v>#N/A</v>
      </c>
      <c r="AX37" s="7" t="e">
        <f>VLOOKUP($A37&amp;$B37,'Cleaned Responses'!$1:$82,MATCH(AX$1,'Cleaned Responses'!$1:$1,0),FALSE)/100</f>
        <v>#N/A</v>
      </c>
      <c r="AY37" s="7" t="e">
        <f>VLOOKUP($A37&amp;$B37,'Cleaned Responses'!$1:$82,MATCH(AY$1,'Cleaned Responses'!$1:$1,0),FALSE)/100</f>
        <v>#N/A</v>
      </c>
      <c r="AZ37" s="7" t="e">
        <f>VLOOKUP($A37&amp;$B37,'Cleaned Responses'!$1:$82,MATCH(AZ$1,'Cleaned Responses'!$1:$1,0),FALSE)/100</f>
        <v>#N/A</v>
      </c>
      <c r="BA37" s="7" t="e">
        <f>VLOOKUP($A37&amp;$B37,'Cleaned Responses'!$1:$82,MATCH(BA$1,'Cleaned Responses'!$1:$1,0),FALSE)/100</f>
        <v>#N/A</v>
      </c>
      <c r="BB37" s="7" t="e">
        <f>VLOOKUP($A37&amp;$B37,'Cleaned Responses'!$1:$82,MATCH(BB$1,'Cleaned Responses'!$1:$1,0),FALSE)/100</f>
        <v>#N/A</v>
      </c>
      <c r="BC37" s="7" t="e">
        <f>VLOOKUP($A37&amp;$B37,'Cleaned Responses'!$1:$82,MATCH(BC$1,'Cleaned Responses'!$1:$1,0),FALSE)/100</f>
        <v>#N/A</v>
      </c>
      <c r="BD37" s="7" t="e">
        <f>VLOOKUP($A37&amp;$B37,'Cleaned Responses'!$1:$82,MATCH(BD$1,'Cleaned Responses'!$1:$1,0),FALSE)/100</f>
        <v>#N/A</v>
      </c>
      <c r="BE37" s="7" t="e">
        <f>VLOOKUP($A37&amp;$B37,'Cleaned Responses'!$1:$82,MATCH(BE$1,'Cleaned Responses'!$1:$1,0),FALSE)/100</f>
        <v>#N/A</v>
      </c>
      <c r="BF37" s="7"/>
      <c r="BG37" s="6" t="e">
        <f>VLOOKUP($A37&amp;$B37,'Cleaned Responses'!$1:$82,MATCH(BG$1,'Cleaned Responses'!$1:$1,0),FALSE)</f>
        <v>#N/A</v>
      </c>
      <c r="BH37" s="6" t="e">
        <f>VLOOKUP($A37&amp;$B37,'Cleaned Responses'!$1:$82,MATCH(BH$1,'Cleaned Responses'!$1:$1,0),FALSE)</f>
        <v>#N/A</v>
      </c>
      <c r="BI37" t="e">
        <f>VLOOKUP($A37&amp;$B37,'Cleaned Responses'!$1:$82,MATCH(BI$1,'Cleaned Responses'!$1:$1,0),FALSE)/100</f>
        <v>#N/A</v>
      </c>
      <c r="BJ37" t="e">
        <f>VLOOKUP($A37&amp;$B37,'Cleaned Responses'!$1:$82,MATCH(BJ$1,'Cleaned Responses'!$1:$1,0),FALSE)/100</f>
        <v>#N/A</v>
      </c>
      <c r="BK37" t="e">
        <f>VLOOKUP($A37&amp;$B37,'Cleaned Responses'!$1:$82,MATCH(BK$1,'Cleaned Responses'!$1:$1,0),FALSE)/100</f>
        <v>#N/A</v>
      </c>
      <c r="BL37" t="e">
        <f t="shared" si="7"/>
        <v>#N/A</v>
      </c>
      <c r="BM37" t="e">
        <f t="shared" si="8"/>
        <v>#N/A</v>
      </c>
      <c r="BN37" t="e">
        <f t="shared" si="9"/>
        <v>#N/A</v>
      </c>
      <c r="BO37" t="e">
        <f>VLOOKUP($A37&amp;$B37,'Cleaned Responses'!$1:$82,MATCH(BO$1,'Cleaned Responses'!$1:$1,0),FALSE)/100</f>
        <v>#N/A</v>
      </c>
      <c r="BP37" t="e">
        <f>VLOOKUP($A37&amp;$B37,'Cleaned Responses'!$1:$82,MATCH(BP$1,'Cleaned Responses'!$1:$1,0),FALSE)/100</f>
        <v>#N/A</v>
      </c>
      <c r="BQ37" t="e">
        <f>VLOOKUP($A37&amp;$B37,'Cleaned Responses'!$1:$82,MATCH(BQ$1,'Cleaned Responses'!$1:$1,0),FALSE)/100</f>
        <v>#N/A</v>
      </c>
      <c r="BR37" t="e">
        <f>VLOOKUP($A37&amp;$B37,'Cleaned Responses'!$1:$82,MATCH(BR$1,'Cleaned Responses'!$1:$1,0),FALSE)/100</f>
        <v>#N/A</v>
      </c>
      <c r="BS37" t="e">
        <f>VLOOKUP($A37&amp;$B37,'Cleaned Responses'!$1:$82,MATCH(BS$1,'Cleaned Responses'!$1:$1,0),FALSE)/100</f>
        <v>#N/A</v>
      </c>
      <c r="BT37" t="e">
        <f>VLOOKUP($A37&amp;$B37,'Cleaned Responses'!$1:$82,MATCH(BT$1,'Cleaned Responses'!$1:$1,0),FALSE)/100</f>
        <v>#N/A</v>
      </c>
      <c r="BU37" t="e">
        <f>VLOOKUP($A37&amp;$B37,'Cleaned Responses'!$1:$82,MATCH(BU$1,'Cleaned Responses'!$1:$1,0),FALSE)/100</f>
        <v>#N/A</v>
      </c>
      <c r="BV37" t="e">
        <f>VLOOKUP($A37&amp;$B37,'Cleaned Responses'!$1:$82,MATCH(BV$1,'Cleaned Responses'!$1:$1,0),FALSE)/100</f>
        <v>#N/A</v>
      </c>
      <c r="BW37" t="e">
        <f>VLOOKUP($A37&amp;$B37,'Cleaned Responses'!$1:$82,MATCH(BW$1,'Cleaned Responses'!$1:$1,0),FALSE)/100</f>
        <v>#N/A</v>
      </c>
      <c r="BX37" t="e">
        <f>VLOOKUP($A37&amp;$B37,'Cleaned Responses'!$1:$82,MATCH(BX$1,'Cleaned Responses'!$1:$1,0),FALSE)/100</f>
        <v>#N/A</v>
      </c>
      <c r="BY37" t="e">
        <f>VLOOKUP($A37&amp;$B37,'Cleaned Responses'!$1:$82,MATCH(BY$1,'Cleaned Responses'!$1:$1,0),FALSE)/100</f>
        <v>#N/A</v>
      </c>
      <c r="BZ37" t="e">
        <f>VLOOKUP($A37&amp;$B37,'Cleaned Responses'!$1:$82,MATCH(BZ$1,'Cleaned Responses'!$1:$1,0),FALSE)/100</f>
        <v>#N/A</v>
      </c>
      <c r="CA37" t="e">
        <f t="shared" si="10"/>
        <v>#N/A</v>
      </c>
      <c r="CB37" t="e">
        <f t="shared" si="11"/>
        <v>#N/A</v>
      </c>
      <c r="CC37" t="e">
        <f t="shared" si="12"/>
        <v>#N/A</v>
      </c>
      <c r="CD37" t="e">
        <f t="shared" si="13"/>
        <v>#N/A</v>
      </c>
      <c r="CE37" t="e">
        <f t="shared" si="14"/>
        <v>#N/A</v>
      </c>
      <c r="CF37" t="e">
        <f t="shared" si="15"/>
        <v>#N/A</v>
      </c>
      <c r="CG37" t="e">
        <f t="shared" si="16"/>
        <v>#N/A</v>
      </c>
      <c r="CH37" t="e">
        <f t="shared" si="17"/>
        <v>#N/A</v>
      </c>
      <c r="CI37" t="e">
        <f t="shared" si="18"/>
        <v>#N/A</v>
      </c>
      <c r="CJ37" t="e">
        <f t="shared" si="19"/>
        <v>#N/A</v>
      </c>
      <c r="CK37" t="e">
        <f t="shared" si="20"/>
        <v>#N/A</v>
      </c>
    </row>
    <row r="38" spans="1:89" ht="20" customHeight="1" x14ac:dyDescent="0.25">
      <c r="A38" s="163"/>
      <c r="B38" s="6"/>
      <c r="C38" s="6" t="e">
        <f>VLOOKUP($A38&amp;$B38,'Cleaned Responses'!$1:$82,MATCH($C$1,'Cleaned Responses'!$1:$1,0),FALSE)</f>
        <v>#N/A</v>
      </c>
      <c r="D38" s="6" t="e">
        <f>VLOOKUP($A38&amp;$B38,'Cleaned Responses'!$1:$82,MATCH(D$1,'Cleaned Responses'!$1:$1,0),FALSE)</f>
        <v>#N/A</v>
      </c>
      <c r="E38" s="6" t="e">
        <f>VLOOKUP($A38&amp;$B38,'Cleaned Responses'!$1:$82,MATCH(E$1,'Cleaned Responses'!$1:$1,0),FALSE)</f>
        <v>#N/A</v>
      </c>
      <c r="F38" s="6" t="e">
        <f>VLOOKUP($A38&amp;$B38,'Cleaned Responses'!$1:$82,MATCH(F$1,'Cleaned Responses'!$1:$1,0),FALSE)</f>
        <v>#N/A</v>
      </c>
      <c r="G38" s="6" t="e">
        <f t="shared" si="22"/>
        <v>#N/A</v>
      </c>
      <c r="H38" s="6" t="e">
        <f>VLOOKUP($A38&amp;$B38,'Cleaned Responses'!$1:$82,MATCH(H$1,'Cleaned Responses'!$1:$1,0),FALSE)</f>
        <v>#N/A</v>
      </c>
      <c r="I38" s="6" t="e">
        <f>VLOOKUP($A38&amp;$B38,'Cleaned Responses'!$1:$82,MATCH(I$1,'Cleaned Responses'!$1:$1,0),FALSE)</f>
        <v>#N/A</v>
      </c>
      <c r="J38" s="6" t="e">
        <f>VLOOKUP($A38&amp;$B38,'Cleaned Responses'!$1:$82,MATCH(J$1,'Cleaned Responses'!$1:$1,0),FALSE)</f>
        <v>#N/A</v>
      </c>
      <c r="K38" s="6" t="e">
        <f>VLOOKUP($A38&amp;$B38,'Cleaned Responses'!$1:$82,MATCH(K$1,'Cleaned Responses'!$1:$1,0),FALSE)</f>
        <v>#N/A</v>
      </c>
      <c r="L38" s="6" t="e">
        <f>VLOOKUP($A38&amp;$B38,'Cleaned Responses'!$1:$82,MATCH(L$1,'Cleaned Responses'!$1:$1,0),FALSE)</f>
        <v>#N/A</v>
      </c>
      <c r="M38" s="6" t="e">
        <f>VLOOKUP($A38&amp;$B38,'Cleaned Responses'!$1:$82,MATCH(M$1,'Cleaned Responses'!$1:$1,0),FALSE)</f>
        <v>#N/A</v>
      </c>
      <c r="N38" s="6" t="e">
        <f>VLOOKUP($A38&amp;$B38,'Cleaned Responses'!$1:$82,MATCH(N$1,'Cleaned Responses'!$1:$1,0),FALSE)</f>
        <v>#N/A</v>
      </c>
      <c r="O38" s="6" t="e">
        <f>VLOOKUP($A38&amp;$B38,'Cleaned Responses'!$1:$82,MATCH(O$1,'Cleaned Responses'!$1:$1,0),FALSE)</f>
        <v>#N/A</v>
      </c>
      <c r="P38" s="6" t="e">
        <f>VLOOKUP($A38&amp;$B38,'Cleaned Responses'!$1:$82,MATCH(P$1,'Cleaned Responses'!$1:$1,0),FALSE)</f>
        <v>#N/A</v>
      </c>
      <c r="Q38" s="6" t="e">
        <f>VLOOKUP($A38&amp;$B38,'Cleaned Responses'!$1:$82,MATCH(Q$1,'Cleaned Responses'!$1:$1,0),FALSE)</f>
        <v>#VALUE!</v>
      </c>
      <c r="R38" s="8" t="e">
        <f t="shared" si="23"/>
        <v>#N/A</v>
      </c>
      <c r="S38" s="8" t="e">
        <f t="shared" si="24"/>
        <v>#N/A</v>
      </c>
      <c r="T38" s="8" t="e">
        <f t="shared" si="25"/>
        <v>#N/A</v>
      </c>
      <c r="U38" s="6"/>
      <c r="V38" s="6"/>
      <c r="W38" s="6"/>
      <c r="X38" s="6"/>
      <c r="Y38" s="8" t="e">
        <f t="shared" si="26"/>
        <v>#N/A</v>
      </c>
      <c r="Z38" s="6" t="e">
        <f>VLOOKUP($A38&amp;$B38,'Cleaned Responses'!$1:$82,MATCH(Z$1,'Cleaned Responses'!$1:$1,0),FALSE)</f>
        <v>#N/A</v>
      </c>
      <c r="AA38" s="6" t="e">
        <f>VLOOKUP($A38&amp;$B38,'Cleaned Responses'!$1:$82,MATCH(AA$1,'Cleaned Responses'!$1:$1,0),FALSE)</f>
        <v>#N/A</v>
      </c>
      <c r="AB38" s="9" t="e">
        <f t="shared" si="27"/>
        <v>#N/A</v>
      </c>
      <c r="AC38" s="9" t="e">
        <f t="shared" si="28"/>
        <v>#N/A</v>
      </c>
      <c r="AD38" s="6" t="e">
        <f>VLOOKUP($A38&amp;$B38,'Cleaned Responses'!$1:$82,MATCH(AD$1,'Cleaned Responses'!$1:$1,0),FALSE)</f>
        <v>#N/A</v>
      </c>
      <c r="AE38" s="6" t="e">
        <f>VLOOKUP($A38&amp;$B38,'Cleaned Responses'!$1:$82,MATCH(AE$1,'Cleaned Responses'!$1:$1,0),FALSE)</f>
        <v>#N/A</v>
      </c>
      <c r="AF38" s="6" t="e">
        <f>VLOOKUP($A38&amp;$B38,'Cleaned Responses'!$1:$82,MATCH(AF$1,'Cleaned Responses'!$1:$1,0),FALSE)</f>
        <v>#N/A</v>
      </c>
      <c r="AG38" s="6" t="e">
        <f>VLOOKUP($A38&amp;$B38,'Cleaned Responses'!$1:$82,MATCH(AG$1,'Cleaned Responses'!$1:$1,0),FALSE)</f>
        <v>#N/A</v>
      </c>
      <c r="AH38" s="6" t="e">
        <f>VLOOKUP($A38&amp;$B38,'Cleaned Responses'!$1:$82,MATCH(AH$1,'Cleaned Responses'!$1:$1,0),FALSE)</f>
        <v>#N/A</v>
      </c>
      <c r="AI38" s="6" t="e">
        <f>VLOOKUP($A38&amp;$B38,'Cleaned Responses'!$1:$82,MATCH(AI$1,'Cleaned Responses'!$1:$1,0),FALSE)</f>
        <v>#N/A</v>
      </c>
      <c r="AJ38" s="6" t="e">
        <f>VLOOKUP($A38&amp;$B38,'Cleaned Responses'!$1:$82,MATCH(AJ$1,'Cleaned Responses'!$1:$1,0),FALSE)</f>
        <v>#N/A</v>
      </c>
      <c r="AK38" s="6" t="e">
        <f>VLOOKUP($A38&amp;$B38,'Cleaned Responses'!$1:$82,MATCH(AK$1,'Cleaned Responses'!$1:$1,0),FALSE)</f>
        <v>#N/A</v>
      </c>
      <c r="AL38" s="6" t="e">
        <f t="shared" si="29"/>
        <v>#N/A</v>
      </c>
      <c r="AM38" s="7" t="e">
        <f>VLOOKUP($A38&amp;$B38,'Cleaned Responses'!$1:$82,MATCH(AM$1,'Cleaned Responses'!$1:$1,0),FALSE)/100</f>
        <v>#N/A</v>
      </c>
      <c r="AN38" s="7" t="e">
        <f>VLOOKUP($A38&amp;$B38,'Cleaned Responses'!$1:$82,MATCH(AN$1,'Cleaned Responses'!$1:$1,0),FALSE)/100</f>
        <v>#N/A</v>
      </c>
      <c r="AO38" s="7" t="e">
        <f>VLOOKUP($A38&amp;$B38,'Cleaned Responses'!$1:$82,MATCH(AO$1,'Cleaned Responses'!$1:$1,0),FALSE)/100</f>
        <v>#N/A</v>
      </c>
      <c r="AP38" s="7" t="e">
        <f>VLOOKUP($A38&amp;$B38,'Cleaned Responses'!$1:$82,MATCH(AP$1,'Cleaned Responses'!$1:$1,0),FALSE)/100</f>
        <v>#N/A</v>
      </c>
      <c r="AQ38" s="7" t="e">
        <f>VLOOKUP($A38&amp;$B38,'Cleaned Responses'!$1:$82,MATCH(AQ$1,'Cleaned Responses'!$1:$1,0),FALSE)/100</f>
        <v>#N/A</v>
      </c>
      <c r="AR38" s="7" t="e">
        <f>VLOOKUP($A38&amp;$B38,'Cleaned Responses'!$1:$82,MATCH(AR$1,'Cleaned Responses'!$1:$1,0),FALSE)/100</f>
        <v>#N/A</v>
      </c>
      <c r="AS38" s="7" t="e">
        <f>VLOOKUP($A38&amp;$B38,'Cleaned Responses'!$1:$82,MATCH(AS$1,'Cleaned Responses'!$1:$1,0),FALSE)/100</f>
        <v>#N/A</v>
      </c>
      <c r="AT38" s="7" t="e">
        <f>VLOOKUP($A38&amp;$B38,'Cleaned Responses'!$1:$82,MATCH(AT$1,'Cleaned Responses'!$1:$1,0),FALSE)/100</f>
        <v>#N/A</v>
      </c>
      <c r="AU38" s="7" t="e">
        <f>VLOOKUP($A38&amp;$B38,'Cleaned Responses'!$1:$82,MATCH(AU$1,'Cleaned Responses'!$1:$1,0),FALSE)/100</f>
        <v>#N/A</v>
      </c>
      <c r="AV38" s="7" t="e">
        <f>VLOOKUP($A38&amp;$B38,'Cleaned Responses'!$1:$82,MATCH(AV$1,'Cleaned Responses'!$1:$1,0),FALSE)/100</f>
        <v>#N/A</v>
      </c>
      <c r="AW38" s="7" t="e">
        <f>VLOOKUP($A38&amp;$B38,'Cleaned Responses'!$1:$82,MATCH(AW$1,'Cleaned Responses'!$1:$1,0),FALSE)/100</f>
        <v>#N/A</v>
      </c>
      <c r="AX38" s="7" t="e">
        <f>VLOOKUP($A38&amp;$B38,'Cleaned Responses'!$1:$82,MATCH(AX$1,'Cleaned Responses'!$1:$1,0),FALSE)/100</f>
        <v>#N/A</v>
      </c>
      <c r="AY38" s="7" t="e">
        <f>VLOOKUP($A38&amp;$B38,'Cleaned Responses'!$1:$82,MATCH(AY$1,'Cleaned Responses'!$1:$1,0),FALSE)/100</f>
        <v>#N/A</v>
      </c>
      <c r="AZ38" s="7" t="e">
        <f>VLOOKUP($A38&amp;$B38,'Cleaned Responses'!$1:$82,MATCH(AZ$1,'Cleaned Responses'!$1:$1,0),FALSE)/100</f>
        <v>#N/A</v>
      </c>
      <c r="BA38" s="7" t="e">
        <f>VLOOKUP($A38&amp;$B38,'Cleaned Responses'!$1:$82,MATCH(BA$1,'Cleaned Responses'!$1:$1,0),FALSE)/100</f>
        <v>#N/A</v>
      </c>
      <c r="BB38" s="7" t="e">
        <f>VLOOKUP($A38&amp;$B38,'Cleaned Responses'!$1:$82,MATCH(BB$1,'Cleaned Responses'!$1:$1,0),FALSE)/100</f>
        <v>#N/A</v>
      </c>
      <c r="BC38" s="7" t="e">
        <f>VLOOKUP($A38&amp;$B38,'Cleaned Responses'!$1:$82,MATCH(BC$1,'Cleaned Responses'!$1:$1,0),FALSE)/100</f>
        <v>#N/A</v>
      </c>
      <c r="BD38" s="7" t="e">
        <f>VLOOKUP($A38&amp;$B38,'Cleaned Responses'!$1:$82,MATCH(BD$1,'Cleaned Responses'!$1:$1,0),FALSE)/100</f>
        <v>#N/A</v>
      </c>
      <c r="BE38" s="7" t="e">
        <f>VLOOKUP($A38&amp;$B38,'Cleaned Responses'!$1:$82,MATCH(BE$1,'Cleaned Responses'!$1:$1,0),FALSE)/100</f>
        <v>#N/A</v>
      </c>
      <c r="BF38" s="7"/>
      <c r="BG38" s="6" t="e">
        <f>VLOOKUP($A38&amp;$B38,'Cleaned Responses'!$1:$82,MATCH(BG$1,'Cleaned Responses'!$1:$1,0),FALSE)</f>
        <v>#N/A</v>
      </c>
      <c r="BH38" s="6" t="e">
        <f>VLOOKUP($A38&amp;$B38,'Cleaned Responses'!$1:$82,MATCH(BH$1,'Cleaned Responses'!$1:$1,0),FALSE)</f>
        <v>#N/A</v>
      </c>
      <c r="BI38" t="e">
        <f>VLOOKUP($A38&amp;$B38,'Cleaned Responses'!$1:$82,MATCH(BI$1,'Cleaned Responses'!$1:$1,0),FALSE)/100</f>
        <v>#N/A</v>
      </c>
      <c r="BJ38" t="e">
        <f>VLOOKUP($A38&amp;$B38,'Cleaned Responses'!$1:$82,MATCH(BJ$1,'Cleaned Responses'!$1:$1,0),FALSE)/100</f>
        <v>#N/A</v>
      </c>
      <c r="BK38" t="e">
        <f>VLOOKUP($A38&amp;$B38,'Cleaned Responses'!$1:$82,MATCH(BK$1,'Cleaned Responses'!$1:$1,0),FALSE)/100</f>
        <v>#N/A</v>
      </c>
      <c r="BL38" t="e">
        <f t="shared" si="7"/>
        <v>#N/A</v>
      </c>
      <c r="BM38" t="e">
        <f t="shared" si="8"/>
        <v>#N/A</v>
      </c>
      <c r="BN38" t="e">
        <f t="shared" si="9"/>
        <v>#N/A</v>
      </c>
      <c r="BO38" t="e">
        <f>VLOOKUP($A38&amp;$B38,'Cleaned Responses'!$1:$82,MATCH(BO$1,'Cleaned Responses'!$1:$1,0),FALSE)/100</f>
        <v>#N/A</v>
      </c>
      <c r="BP38" t="e">
        <f>VLOOKUP($A38&amp;$B38,'Cleaned Responses'!$1:$82,MATCH(BP$1,'Cleaned Responses'!$1:$1,0),FALSE)/100</f>
        <v>#N/A</v>
      </c>
      <c r="BQ38" t="e">
        <f>VLOOKUP($A38&amp;$B38,'Cleaned Responses'!$1:$82,MATCH(BQ$1,'Cleaned Responses'!$1:$1,0),FALSE)/100</f>
        <v>#N/A</v>
      </c>
      <c r="BR38" t="e">
        <f>VLOOKUP($A38&amp;$B38,'Cleaned Responses'!$1:$82,MATCH(BR$1,'Cleaned Responses'!$1:$1,0),FALSE)/100</f>
        <v>#N/A</v>
      </c>
      <c r="BS38" t="e">
        <f>VLOOKUP($A38&amp;$B38,'Cleaned Responses'!$1:$82,MATCH(BS$1,'Cleaned Responses'!$1:$1,0),FALSE)/100</f>
        <v>#N/A</v>
      </c>
      <c r="BT38" t="e">
        <f>VLOOKUP($A38&amp;$B38,'Cleaned Responses'!$1:$82,MATCH(BT$1,'Cleaned Responses'!$1:$1,0),FALSE)/100</f>
        <v>#N/A</v>
      </c>
      <c r="BU38" t="e">
        <f>VLOOKUP($A38&amp;$B38,'Cleaned Responses'!$1:$82,MATCH(BU$1,'Cleaned Responses'!$1:$1,0),FALSE)/100</f>
        <v>#N/A</v>
      </c>
      <c r="BV38" t="e">
        <f>VLOOKUP($A38&amp;$B38,'Cleaned Responses'!$1:$82,MATCH(BV$1,'Cleaned Responses'!$1:$1,0),FALSE)/100</f>
        <v>#N/A</v>
      </c>
      <c r="BW38" t="e">
        <f>VLOOKUP($A38&amp;$B38,'Cleaned Responses'!$1:$82,MATCH(BW$1,'Cleaned Responses'!$1:$1,0),FALSE)/100</f>
        <v>#N/A</v>
      </c>
      <c r="BX38" t="e">
        <f>VLOOKUP($A38&amp;$B38,'Cleaned Responses'!$1:$82,MATCH(BX$1,'Cleaned Responses'!$1:$1,0),FALSE)/100</f>
        <v>#N/A</v>
      </c>
      <c r="BY38" t="e">
        <f>VLOOKUP($A38&amp;$B38,'Cleaned Responses'!$1:$82,MATCH(BY$1,'Cleaned Responses'!$1:$1,0),FALSE)/100</f>
        <v>#N/A</v>
      </c>
      <c r="BZ38" t="e">
        <f>VLOOKUP($A38&amp;$B38,'Cleaned Responses'!$1:$82,MATCH(BZ$1,'Cleaned Responses'!$1:$1,0),FALSE)/100</f>
        <v>#N/A</v>
      </c>
      <c r="CA38" t="e">
        <f t="shared" si="10"/>
        <v>#N/A</v>
      </c>
      <c r="CB38" t="e">
        <f t="shared" si="11"/>
        <v>#N/A</v>
      </c>
      <c r="CC38" t="e">
        <f t="shared" si="12"/>
        <v>#N/A</v>
      </c>
      <c r="CD38" t="e">
        <f t="shared" si="13"/>
        <v>#N/A</v>
      </c>
      <c r="CE38" t="e">
        <f t="shared" si="14"/>
        <v>#N/A</v>
      </c>
      <c r="CF38" t="e">
        <f t="shared" si="15"/>
        <v>#N/A</v>
      </c>
      <c r="CG38" t="e">
        <f t="shared" si="16"/>
        <v>#N/A</v>
      </c>
      <c r="CH38" t="e">
        <f t="shared" si="17"/>
        <v>#N/A</v>
      </c>
      <c r="CI38" t="e">
        <f t="shared" si="18"/>
        <v>#N/A</v>
      </c>
      <c r="CJ38" t="e">
        <f t="shared" si="19"/>
        <v>#N/A</v>
      </c>
      <c r="CK38" t="e">
        <f t="shared" si="20"/>
        <v>#N/A</v>
      </c>
    </row>
    <row r="39" spans="1:89" ht="20" customHeight="1" x14ac:dyDescent="0.25">
      <c r="A39" s="163"/>
      <c r="B39" s="6"/>
      <c r="C39" s="6" t="e">
        <f>VLOOKUP($A39&amp;$B39,'Cleaned Responses'!$1:$82,MATCH($C$1,'Cleaned Responses'!$1:$1,0),FALSE)</f>
        <v>#N/A</v>
      </c>
      <c r="D39" s="6" t="e">
        <f>VLOOKUP($A39&amp;$B39,'Cleaned Responses'!$1:$82,MATCH(D$1,'Cleaned Responses'!$1:$1,0),FALSE)</f>
        <v>#N/A</v>
      </c>
      <c r="E39" s="6" t="e">
        <f>VLOOKUP($A39&amp;$B39,'Cleaned Responses'!$1:$82,MATCH(E$1,'Cleaned Responses'!$1:$1,0),FALSE)</f>
        <v>#N/A</v>
      </c>
      <c r="F39" s="6" t="e">
        <f>VLOOKUP($A39&amp;$B39,'Cleaned Responses'!$1:$82,MATCH(F$1,'Cleaned Responses'!$1:$1,0),FALSE)</f>
        <v>#N/A</v>
      </c>
      <c r="G39" s="6" t="e">
        <f t="shared" si="22"/>
        <v>#N/A</v>
      </c>
      <c r="H39" s="6" t="e">
        <f>VLOOKUP($A39&amp;$B39,'Cleaned Responses'!$1:$82,MATCH(H$1,'Cleaned Responses'!$1:$1,0),FALSE)</f>
        <v>#N/A</v>
      </c>
      <c r="I39" s="6" t="e">
        <f>VLOOKUP($A39&amp;$B39,'Cleaned Responses'!$1:$82,MATCH(I$1,'Cleaned Responses'!$1:$1,0),FALSE)</f>
        <v>#N/A</v>
      </c>
      <c r="J39" s="6" t="e">
        <f>VLOOKUP($A39&amp;$B39,'Cleaned Responses'!$1:$82,MATCH(J$1,'Cleaned Responses'!$1:$1,0),FALSE)</f>
        <v>#N/A</v>
      </c>
      <c r="K39" s="6" t="e">
        <f>VLOOKUP($A39&amp;$B39,'Cleaned Responses'!$1:$82,MATCH(K$1,'Cleaned Responses'!$1:$1,0),FALSE)</f>
        <v>#N/A</v>
      </c>
      <c r="L39" s="6" t="e">
        <f>VLOOKUP($A39&amp;$B39,'Cleaned Responses'!$1:$82,MATCH(L$1,'Cleaned Responses'!$1:$1,0),FALSE)</f>
        <v>#N/A</v>
      </c>
      <c r="M39" s="6" t="e">
        <f>VLOOKUP($A39&amp;$B39,'Cleaned Responses'!$1:$82,MATCH(M$1,'Cleaned Responses'!$1:$1,0),FALSE)</f>
        <v>#N/A</v>
      </c>
      <c r="N39" s="6" t="e">
        <f>VLOOKUP($A39&amp;$B39,'Cleaned Responses'!$1:$82,MATCH(N$1,'Cleaned Responses'!$1:$1,0),FALSE)</f>
        <v>#N/A</v>
      </c>
      <c r="O39" s="6" t="e">
        <f>VLOOKUP($A39&amp;$B39,'Cleaned Responses'!$1:$82,MATCH(O$1,'Cleaned Responses'!$1:$1,0),FALSE)</f>
        <v>#N/A</v>
      </c>
      <c r="P39" s="6" t="e">
        <f>VLOOKUP($A39&amp;$B39,'Cleaned Responses'!$1:$82,MATCH(P$1,'Cleaned Responses'!$1:$1,0),FALSE)</f>
        <v>#N/A</v>
      </c>
      <c r="Q39" s="6" t="e">
        <f>VLOOKUP($A39&amp;$B39,'Cleaned Responses'!$1:$82,MATCH(Q$1,'Cleaned Responses'!$1:$1,0),FALSE)</f>
        <v>#VALUE!</v>
      </c>
      <c r="R39" s="8" t="e">
        <f t="shared" si="23"/>
        <v>#N/A</v>
      </c>
      <c r="S39" s="8" t="e">
        <f t="shared" si="24"/>
        <v>#N/A</v>
      </c>
      <c r="T39" s="8" t="e">
        <f t="shared" si="25"/>
        <v>#N/A</v>
      </c>
      <c r="U39" s="6"/>
      <c r="V39" s="6"/>
      <c r="W39" s="6"/>
      <c r="X39" s="6"/>
      <c r="Y39" s="8" t="e">
        <f t="shared" si="26"/>
        <v>#N/A</v>
      </c>
      <c r="Z39" s="6" t="e">
        <f>VLOOKUP($A39&amp;$B39,'Cleaned Responses'!$1:$82,MATCH(Z$1,'Cleaned Responses'!$1:$1,0),FALSE)</f>
        <v>#N/A</v>
      </c>
      <c r="AA39" s="6" t="e">
        <f>VLOOKUP($A39&amp;$B39,'Cleaned Responses'!$1:$82,MATCH(AA$1,'Cleaned Responses'!$1:$1,0),FALSE)</f>
        <v>#N/A</v>
      </c>
      <c r="AB39" s="9" t="e">
        <f t="shared" si="27"/>
        <v>#N/A</v>
      </c>
      <c r="AC39" s="9" t="e">
        <f t="shared" si="28"/>
        <v>#N/A</v>
      </c>
      <c r="AD39" s="6" t="e">
        <f>VLOOKUP($A39&amp;$B39,'Cleaned Responses'!$1:$82,MATCH(AD$1,'Cleaned Responses'!$1:$1,0),FALSE)</f>
        <v>#N/A</v>
      </c>
      <c r="AE39" s="6" t="e">
        <f>VLOOKUP($A39&amp;$B39,'Cleaned Responses'!$1:$82,MATCH(AE$1,'Cleaned Responses'!$1:$1,0),FALSE)</f>
        <v>#N/A</v>
      </c>
      <c r="AF39" s="6" t="e">
        <f>VLOOKUP($A39&amp;$B39,'Cleaned Responses'!$1:$82,MATCH(AF$1,'Cleaned Responses'!$1:$1,0),FALSE)</f>
        <v>#N/A</v>
      </c>
      <c r="AG39" s="6" t="e">
        <f>VLOOKUP($A39&amp;$B39,'Cleaned Responses'!$1:$82,MATCH(AG$1,'Cleaned Responses'!$1:$1,0),FALSE)</f>
        <v>#N/A</v>
      </c>
      <c r="AH39" s="6" t="e">
        <f>VLOOKUP($A39&amp;$B39,'Cleaned Responses'!$1:$82,MATCH(AH$1,'Cleaned Responses'!$1:$1,0),FALSE)</f>
        <v>#N/A</v>
      </c>
      <c r="AI39" s="6" t="e">
        <f>VLOOKUP($A39&amp;$B39,'Cleaned Responses'!$1:$82,MATCH(AI$1,'Cleaned Responses'!$1:$1,0),FALSE)</f>
        <v>#N/A</v>
      </c>
      <c r="AJ39" s="6" t="e">
        <f>VLOOKUP($A39&amp;$B39,'Cleaned Responses'!$1:$82,MATCH(AJ$1,'Cleaned Responses'!$1:$1,0),FALSE)</f>
        <v>#N/A</v>
      </c>
      <c r="AK39" s="6" t="e">
        <f>VLOOKUP($A39&amp;$B39,'Cleaned Responses'!$1:$82,MATCH(AK$1,'Cleaned Responses'!$1:$1,0),FALSE)</f>
        <v>#N/A</v>
      </c>
      <c r="AL39" s="6" t="e">
        <f t="shared" si="29"/>
        <v>#N/A</v>
      </c>
      <c r="AM39" s="7" t="e">
        <f>VLOOKUP($A39&amp;$B39,'Cleaned Responses'!$1:$82,MATCH(AM$1,'Cleaned Responses'!$1:$1,0),FALSE)/100</f>
        <v>#N/A</v>
      </c>
      <c r="AN39" s="7" t="e">
        <f>VLOOKUP($A39&amp;$B39,'Cleaned Responses'!$1:$82,MATCH(AN$1,'Cleaned Responses'!$1:$1,0),FALSE)/100</f>
        <v>#N/A</v>
      </c>
      <c r="AO39" s="7" t="e">
        <f>VLOOKUP($A39&amp;$B39,'Cleaned Responses'!$1:$82,MATCH(AO$1,'Cleaned Responses'!$1:$1,0),FALSE)/100</f>
        <v>#N/A</v>
      </c>
      <c r="AP39" s="7" t="e">
        <f>VLOOKUP($A39&amp;$B39,'Cleaned Responses'!$1:$82,MATCH(AP$1,'Cleaned Responses'!$1:$1,0),FALSE)/100</f>
        <v>#N/A</v>
      </c>
      <c r="AQ39" s="7" t="e">
        <f>VLOOKUP($A39&amp;$B39,'Cleaned Responses'!$1:$82,MATCH(AQ$1,'Cleaned Responses'!$1:$1,0),FALSE)/100</f>
        <v>#N/A</v>
      </c>
      <c r="AR39" s="7" t="e">
        <f>VLOOKUP($A39&amp;$B39,'Cleaned Responses'!$1:$82,MATCH(AR$1,'Cleaned Responses'!$1:$1,0),FALSE)/100</f>
        <v>#N/A</v>
      </c>
      <c r="AS39" s="7" t="e">
        <f>VLOOKUP($A39&amp;$B39,'Cleaned Responses'!$1:$82,MATCH(AS$1,'Cleaned Responses'!$1:$1,0),FALSE)/100</f>
        <v>#N/A</v>
      </c>
      <c r="AT39" s="7" t="e">
        <f>VLOOKUP($A39&amp;$B39,'Cleaned Responses'!$1:$82,MATCH(AT$1,'Cleaned Responses'!$1:$1,0),FALSE)/100</f>
        <v>#N/A</v>
      </c>
      <c r="AU39" s="7" t="e">
        <f>VLOOKUP($A39&amp;$B39,'Cleaned Responses'!$1:$82,MATCH(AU$1,'Cleaned Responses'!$1:$1,0),FALSE)/100</f>
        <v>#N/A</v>
      </c>
      <c r="AV39" s="7" t="e">
        <f>VLOOKUP($A39&amp;$B39,'Cleaned Responses'!$1:$82,MATCH(AV$1,'Cleaned Responses'!$1:$1,0),FALSE)/100</f>
        <v>#N/A</v>
      </c>
      <c r="AW39" s="7" t="e">
        <f>VLOOKUP($A39&amp;$B39,'Cleaned Responses'!$1:$82,MATCH(AW$1,'Cleaned Responses'!$1:$1,0),FALSE)/100</f>
        <v>#N/A</v>
      </c>
      <c r="AX39" s="7" t="e">
        <f>VLOOKUP($A39&amp;$B39,'Cleaned Responses'!$1:$82,MATCH(AX$1,'Cleaned Responses'!$1:$1,0),FALSE)/100</f>
        <v>#N/A</v>
      </c>
      <c r="AY39" s="7" t="e">
        <f>VLOOKUP($A39&amp;$B39,'Cleaned Responses'!$1:$82,MATCH(AY$1,'Cleaned Responses'!$1:$1,0),FALSE)/100</f>
        <v>#N/A</v>
      </c>
      <c r="AZ39" s="7" t="e">
        <f>VLOOKUP($A39&amp;$B39,'Cleaned Responses'!$1:$82,MATCH(AZ$1,'Cleaned Responses'!$1:$1,0),FALSE)/100</f>
        <v>#N/A</v>
      </c>
      <c r="BA39" s="7" t="e">
        <f>VLOOKUP($A39&amp;$B39,'Cleaned Responses'!$1:$82,MATCH(BA$1,'Cleaned Responses'!$1:$1,0),FALSE)/100</f>
        <v>#N/A</v>
      </c>
      <c r="BB39" s="7" t="e">
        <f>VLOOKUP($A39&amp;$B39,'Cleaned Responses'!$1:$82,MATCH(BB$1,'Cleaned Responses'!$1:$1,0),FALSE)/100</f>
        <v>#N/A</v>
      </c>
      <c r="BC39" s="7" t="e">
        <f>VLOOKUP($A39&amp;$B39,'Cleaned Responses'!$1:$82,MATCH(BC$1,'Cleaned Responses'!$1:$1,0),FALSE)/100</f>
        <v>#N/A</v>
      </c>
      <c r="BD39" s="7" t="e">
        <f>VLOOKUP($A39&amp;$B39,'Cleaned Responses'!$1:$82,MATCH(BD$1,'Cleaned Responses'!$1:$1,0),FALSE)/100</f>
        <v>#N/A</v>
      </c>
      <c r="BE39" s="7" t="e">
        <f>VLOOKUP($A39&amp;$B39,'Cleaned Responses'!$1:$82,MATCH(BE$1,'Cleaned Responses'!$1:$1,0),FALSE)/100</f>
        <v>#N/A</v>
      </c>
      <c r="BF39" s="7"/>
      <c r="BG39" s="6" t="e">
        <f>VLOOKUP($A39&amp;$B39,'Cleaned Responses'!$1:$82,MATCH(BG$1,'Cleaned Responses'!$1:$1,0),FALSE)</f>
        <v>#N/A</v>
      </c>
      <c r="BH39" s="6" t="e">
        <f>VLOOKUP($A39&amp;$B39,'Cleaned Responses'!$1:$82,MATCH(BH$1,'Cleaned Responses'!$1:$1,0),FALSE)</f>
        <v>#N/A</v>
      </c>
      <c r="BI39" t="e">
        <f>VLOOKUP($A39&amp;$B39,'Cleaned Responses'!$1:$82,MATCH(BI$1,'Cleaned Responses'!$1:$1,0),FALSE)/100</f>
        <v>#N/A</v>
      </c>
      <c r="BJ39" t="e">
        <f>VLOOKUP($A39&amp;$B39,'Cleaned Responses'!$1:$82,MATCH(BJ$1,'Cleaned Responses'!$1:$1,0),FALSE)/100</f>
        <v>#N/A</v>
      </c>
      <c r="BK39" t="e">
        <f>VLOOKUP($A39&amp;$B39,'Cleaned Responses'!$1:$82,MATCH(BK$1,'Cleaned Responses'!$1:$1,0),FALSE)/100</f>
        <v>#N/A</v>
      </c>
      <c r="BL39" t="e">
        <f t="shared" si="7"/>
        <v>#N/A</v>
      </c>
      <c r="BM39" t="e">
        <f t="shared" si="8"/>
        <v>#N/A</v>
      </c>
      <c r="BN39" t="e">
        <f t="shared" si="9"/>
        <v>#N/A</v>
      </c>
      <c r="BO39" t="e">
        <f>VLOOKUP($A39&amp;$B39,'Cleaned Responses'!$1:$82,MATCH(BO$1,'Cleaned Responses'!$1:$1,0),FALSE)/100</f>
        <v>#N/A</v>
      </c>
      <c r="BP39" t="e">
        <f>VLOOKUP($A39&amp;$B39,'Cleaned Responses'!$1:$82,MATCH(BP$1,'Cleaned Responses'!$1:$1,0),FALSE)/100</f>
        <v>#N/A</v>
      </c>
      <c r="BQ39" t="e">
        <f>VLOOKUP($A39&amp;$B39,'Cleaned Responses'!$1:$82,MATCH(BQ$1,'Cleaned Responses'!$1:$1,0),FALSE)/100</f>
        <v>#N/A</v>
      </c>
      <c r="BR39" t="e">
        <f>VLOOKUP($A39&amp;$B39,'Cleaned Responses'!$1:$82,MATCH(BR$1,'Cleaned Responses'!$1:$1,0),FALSE)/100</f>
        <v>#N/A</v>
      </c>
      <c r="BS39" t="e">
        <f>VLOOKUP($A39&amp;$B39,'Cleaned Responses'!$1:$82,MATCH(BS$1,'Cleaned Responses'!$1:$1,0),FALSE)/100</f>
        <v>#N/A</v>
      </c>
      <c r="BT39" t="e">
        <f>VLOOKUP($A39&amp;$B39,'Cleaned Responses'!$1:$82,MATCH(BT$1,'Cleaned Responses'!$1:$1,0),FALSE)/100</f>
        <v>#N/A</v>
      </c>
      <c r="BU39" t="e">
        <f>VLOOKUP($A39&amp;$B39,'Cleaned Responses'!$1:$82,MATCH(BU$1,'Cleaned Responses'!$1:$1,0),FALSE)/100</f>
        <v>#N/A</v>
      </c>
      <c r="BV39" t="e">
        <f>VLOOKUP($A39&amp;$B39,'Cleaned Responses'!$1:$82,MATCH(BV$1,'Cleaned Responses'!$1:$1,0),FALSE)/100</f>
        <v>#N/A</v>
      </c>
      <c r="BW39" t="e">
        <f>VLOOKUP($A39&amp;$B39,'Cleaned Responses'!$1:$82,MATCH(BW$1,'Cleaned Responses'!$1:$1,0),FALSE)/100</f>
        <v>#N/A</v>
      </c>
      <c r="BX39" t="e">
        <f>VLOOKUP($A39&amp;$B39,'Cleaned Responses'!$1:$82,MATCH(BX$1,'Cleaned Responses'!$1:$1,0),FALSE)/100</f>
        <v>#N/A</v>
      </c>
      <c r="BY39" t="e">
        <f>VLOOKUP($A39&amp;$B39,'Cleaned Responses'!$1:$82,MATCH(BY$1,'Cleaned Responses'!$1:$1,0),FALSE)/100</f>
        <v>#N/A</v>
      </c>
      <c r="BZ39" t="e">
        <f>VLOOKUP($A39&amp;$B39,'Cleaned Responses'!$1:$82,MATCH(BZ$1,'Cleaned Responses'!$1:$1,0),FALSE)/100</f>
        <v>#N/A</v>
      </c>
      <c r="CA39" t="e">
        <f t="shared" si="10"/>
        <v>#N/A</v>
      </c>
      <c r="CB39" t="e">
        <f t="shared" si="11"/>
        <v>#N/A</v>
      </c>
      <c r="CC39" t="e">
        <f t="shared" si="12"/>
        <v>#N/A</v>
      </c>
      <c r="CD39" t="e">
        <f t="shared" si="13"/>
        <v>#N/A</v>
      </c>
      <c r="CE39" t="e">
        <f t="shared" si="14"/>
        <v>#N/A</v>
      </c>
      <c r="CF39" t="e">
        <f t="shared" si="15"/>
        <v>#N/A</v>
      </c>
      <c r="CG39" t="e">
        <f t="shared" si="16"/>
        <v>#N/A</v>
      </c>
      <c r="CH39" t="e">
        <f t="shared" si="17"/>
        <v>#N/A</v>
      </c>
      <c r="CI39" t="e">
        <f t="shared" si="18"/>
        <v>#N/A</v>
      </c>
      <c r="CJ39" t="e">
        <f t="shared" si="19"/>
        <v>#N/A</v>
      </c>
      <c r="CK39" t="e">
        <f t="shared" si="20"/>
        <v>#N/A</v>
      </c>
    </row>
    <row r="40" spans="1:89" ht="20" customHeight="1" x14ac:dyDescent="0.25">
      <c r="A40" s="163"/>
      <c r="B40" s="6"/>
      <c r="C40" s="6" t="e">
        <f>VLOOKUP($A40&amp;$B40,'Cleaned Responses'!$1:$82,MATCH($C$1,'Cleaned Responses'!$1:$1,0),FALSE)</f>
        <v>#N/A</v>
      </c>
      <c r="D40" s="6" t="e">
        <f>VLOOKUP($A40&amp;$B40,'Cleaned Responses'!$1:$82,MATCH(D$1,'Cleaned Responses'!$1:$1,0),FALSE)</f>
        <v>#N/A</v>
      </c>
      <c r="E40" s="6" t="e">
        <f>VLOOKUP($A40&amp;$B40,'Cleaned Responses'!$1:$82,MATCH(E$1,'Cleaned Responses'!$1:$1,0),FALSE)</f>
        <v>#N/A</v>
      </c>
      <c r="F40" s="6" t="e">
        <f>VLOOKUP($A40&amp;$B40,'Cleaned Responses'!$1:$82,MATCH(F$1,'Cleaned Responses'!$1:$1,0),FALSE)</f>
        <v>#N/A</v>
      </c>
      <c r="G40" s="6" t="e">
        <f t="shared" si="22"/>
        <v>#N/A</v>
      </c>
      <c r="H40" s="6" t="e">
        <f>VLOOKUP($A40&amp;$B40,'Cleaned Responses'!$1:$82,MATCH(H$1,'Cleaned Responses'!$1:$1,0),FALSE)</f>
        <v>#N/A</v>
      </c>
      <c r="I40" s="6" t="e">
        <f>VLOOKUP($A40&amp;$B40,'Cleaned Responses'!$1:$82,MATCH(I$1,'Cleaned Responses'!$1:$1,0),FALSE)</f>
        <v>#N/A</v>
      </c>
      <c r="J40" s="6" t="e">
        <f>VLOOKUP($A40&amp;$B40,'Cleaned Responses'!$1:$82,MATCH(J$1,'Cleaned Responses'!$1:$1,0),FALSE)</f>
        <v>#N/A</v>
      </c>
      <c r="K40" s="6" t="e">
        <f>VLOOKUP($A40&amp;$B40,'Cleaned Responses'!$1:$82,MATCH(K$1,'Cleaned Responses'!$1:$1,0),FALSE)</f>
        <v>#N/A</v>
      </c>
      <c r="L40" s="6" t="e">
        <f>VLOOKUP($A40&amp;$B40,'Cleaned Responses'!$1:$82,MATCH(L$1,'Cleaned Responses'!$1:$1,0),FALSE)</f>
        <v>#N/A</v>
      </c>
      <c r="M40" s="6" t="e">
        <f>VLOOKUP($A40&amp;$B40,'Cleaned Responses'!$1:$82,MATCH(M$1,'Cleaned Responses'!$1:$1,0),FALSE)</f>
        <v>#N/A</v>
      </c>
      <c r="N40" s="6" t="e">
        <f>VLOOKUP($A40&amp;$B40,'Cleaned Responses'!$1:$82,MATCH(N$1,'Cleaned Responses'!$1:$1,0),FALSE)</f>
        <v>#N/A</v>
      </c>
      <c r="O40" s="6" t="e">
        <f>VLOOKUP($A40&amp;$B40,'Cleaned Responses'!$1:$82,MATCH(O$1,'Cleaned Responses'!$1:$1,0),FALSE)</f>
        <v>#N/A</v>
      </c>
      <c r="P40" s="6" t="e">
        <f>VLOOKUP($A40&amp;$B40,'Cleaned Responses'!$1:$82,MATCH(P$1,'Cleaned Responses'!$1:$1,0),FALSE)</f>
        <v>#N/A</v>
      </c>
      <c r="Q40" s="6" t="e">
        <f>VLOOKUP($A40&amp;$B40,'Cleaned Responses'!$1:$82,MATCH(Q$1,'Cleaned Responses'!$1:$1,0),FALSE)</f>
        <v>#VALUE!</v>
      </c>
      <c r="R40" s="8" t="e">
        <f t="shared" si="23"/>
        <v>#N/A</v>
      </c>
      <c r="S40" s="8" t="e">
        <f t="shared" si="24"/>
        <v>#N/A</v>
      </c>
      <c r="T40" s="8" t="e">
        <f t="shared" si="25"/>
        <v>#N/A</v>
      </c>
      <c r="U40" s="6"/>
      <c r="V40" s="6"/>
      <c r="W40" s="6"/>
      <c r="X40" s="6"/>
      <c r="Y40" s="8" t="e">
        <f t="shared" si="26"/>
        <v>#N/A</v>
      </c>
      <c r="Z40" s="6" t="e">
        <f>VLOOKUP($A40&amp;$B40,'Cleaned Responses'!$1:$82,MATCH(Z$1,'Cleaned Responses'!$1:$1,0),FALSE)</f>
        <v>#N/A</v>
      </c>
      <c r="AA40" s="6" t="e">
        <f>VLOOKUP($A40&amp;$B40,'Cleaned Responses'!$1:$82,MATCH(AA$1,'Cleaned Responses'!$1:$1,0),FALSE)</f>
        <v>#N/A</v>
      </c>
      <c r="AB40" s="9" t="e">
        <f t="shared" si="27"/>
        <v>#N/A</v>
      </c>
      <c r="AC40" s="9" t="e">
        <f t="shared" si="28"/>
        <v>#N/A</v>
      </c>
      <c r="AD40" s="6" t="e">
        <f>VLOOKUP($A40&amp;$B40,'Cleaned Responses'!$1:$82,MATCH(AD$1,'Cleaned Responses'!$1:$1,0),FALSE)</f>
        <v>#N/A</v>
      </c>
      <c r="AE40" s="6" t="e">
        <f>VLOOKUP($A40&amp;$B40,'Cleaned Responses'!$1:$82,MATCH(AE$1,'Cleaned Responses'!$1:$1,0),FALSE)</f>
        <v>#N/A</v>
      </c>
      <c r="AF40" s="6" t="e">
        <f>VLOOKUP($A40&amp;$B40,'Cleaned Responses'!$1:$82,MATCH(AF$1,'Cleaned Responses'!$1:$1,0),FALSE)</f>
        <v>#N/A</v>
      </c>
      <c r="AG40" s="6" t="e">
        <f>VLOOKUP($A40&amp;$B40,'Cleaned Responses'!$1:$82,MATCH(AG$1,'Cleaned Responses'!$1:$1,0),FALSE)</f>
        <v>#N/A</v>
      </c>
      <c r="AH40" s="6" t="e">
        <f>VLOOKUP($A40&amp;$B40,'Cleaned Responses'!$1:$82,MATCH(AH$1,'Cleaned Responses'!$1:$1,0),FALSE)</f>
        <v>#N/A</v>
      </c>
      <c r="AI40" s="6" t="e">
        <f>VLOOKUP($A40&amp;$B40,'Cleaned Responses'!$1:$82,MATCH(AI$1,'Cleaned Responses'!$1:$1,0),FALSE)</f>
        <v>#N/A</v>
      </c>
      <c r="AJ40" s="6" t="e">
        <f>VLOOKUP($A40&amp;$B40,'Cleaned Responses'!$1:$82,MATCH(AJ$1,'Cleaned Responses'!$1:$1,0),FALSE)</f>
        <v>#N/A</v>
      </c>
      <c r="AK40" s="6" t="e">
        <f>VLOOKUP($A40&amp;$B40,'Cleaned Responses'!$1:$82,MATCH(AK$1,'Cleaned Responses'!$1:$1,0),FALSE)</f>
        <v>#N/A</v>
      </c>
      <c r="AL40" s="6" t="e">
        <f t="shared" si="29"/>
        <v>#N/A</v>
      </c>
      <c r="AM40" s="7" t="e">
        <f>VLOOKUP($A40&amp;$B40,'Cleaned Responses'!$1:$82,MATCH(AM$1,'Cleaned Responses'!$1:$1,0),FALSE)/100</f>
        <v>#N/A</v>
      </c>
      <c r="AN40" s="7" t="e">
        <f>VLOOKUP($A40&amp;$B40,'Cleaned Responses'!$1:$82,MATCH(AN$1,'Cleaned Responses'!$1:$1,0),FALSE)/100</f>
        <v>#N/A</v>
      </c>
      <c r="AO40" s="7" t="e">
        <f>VLOOKUP($A40&amp;$B40,'Cleaned Responses'!$1:$82,MATCH(AO$1,'Cleaned Responses'!$1:$1,0),FALSE)/100</f>
        <v>#N/A</v>
      </c>
      <c r="AP40" s="7" t="e">
        <f>VLOOKUP($A40&amp;$B40,'Cleaned Responses'!$1:$82,MATCH(AP$1,'Cleaned Responses'!$1:$1,0),FALSE)/100</f>
        <v>#N/A</v>
      </c>
      <c r="AQ40" s="7" t="e">
        <f>VLOOKUP($A40&amp;$B40,'Cleaned Responses'!$1:$82,MATCH(AQ$1,'Cleaned Responses'!$1:$1,0),FALSE)/100</f>
        <v>#N/A</v>
      </c>
      <c r="AR40" s="7" t="e">
        <f>VLOOKUP($A40&amp;$B40,'Cleaned Responses'!$1:$82,MATCH(AR$1,'Cleaned Responses'!$1:$1,0),FALSE)/100</f>
        <v>#N/A</v>
      </c>
      <c r="AS40" s="7" t="e">
        <f>VLOOKUP($A40&amp;$B40,'Cleaned Responses'!$1:$82,MATCH(AS$1,'Cleaned Responses'!$1:$1,0),FALSE)/100</f>
        <v>#N/A</v>
      </c>
      <c r="AT40" s="7" t="e">
        <f>VLOOKUP($A40&amp;$B40,'Cleaned Responses'!$1:$82,MATCH(AT$1,'Cleaned Responses'!$1:$1,0),FALSE)/100</f>
        <v>#N/A</v>
      </c>
      <c r="AU40" s="7" t="e">
        <f>VLOOKUP($A40&amp;$B40,'Cleaned Responses'!$1:$82,MATCH(AU$1,'Cleaned Responses'!$1:$1,0),FALSE)/100</f>
        <v>#N/A</v>
      </c>
      <c r="AV40" s="7" t="e">
        <f>VLOOKUP($A40&amp;$B40,'Cleaned Responses'!$1:$82,MATCH(AV$1,'Cleaned Responses'!$1:$1,0),FALSE)/100</f>
        <v>#N/A</v>
      </c>
      <c r="AW40" s="7" t="e">
        <f>VLOOKUP($A40&amp;$B40,'Cleaned Responses'!$1:$82,MATCH(AW$1,'Cleaned Responses'!$1:$1,0),FALSE)/100</f>
        <v>#N/A</v>
      </c>
      <c r="AX40" s="7" t="e">
        <f>VLOOKUP($A40&amp;$B40,'Cleaned Responses'!$1:$82,MATCH(AX$1,'Cleaned Responses'!$1:$1,0),FALSE)/100</f>
        <v>#N/A</v>
      </c>
      <c r="AY40" s="7" t="e">
        <f>VLOOKUP($A40&amp;$B40,'Cleaned Responses'!$1:$82,MATCH(AY$1,'Cleaned Responses'!$1:$1,0),FALSE)/100</f>
        <v>#N/A</v>
      </c>
      <c r="AZ40" s="7" t="e">
        <f>VLOOKUP($A40&amp;$B40,'Cleaned Responses'!$1:$82,MATCH(AZ$1,'Cleaned Responses'!$1:$1,0),FALSE)/100</f>
        <v>#N/A</v>
      </c>
      <c r="BA40" s="7" t="e">
        <f>VLOOKUP($A40&amp;$B40,'Cleaned Responses'!$1:$82,MATCH(BA$1,'Cleaned Responses'!$1:$1,0),FALSE)/100</f>
        <v>#N/A</v>
      </c>
      <c r="BB40" s="7" t="e">
        <f>VLOOKUP($A40&amp;$B40,'Cleaned Responses'!$1:$82,MATCH(BB$1,'Cleaned Responses'!$1:$1,0),FALSE)/100</f>
        <v>#N/A</v>
      </c>
      <c r="BC40" s="7" t="e">
        <f>VLOOKUP($A40&amp;$B40,'Cleaned Responses'!$1:$82,MATCH(BC$1,'Cleaned Responses'!$1:$1,0),FALSE)/100</f>
        <v>#N/A</v>
      </c>
      <c r="BD40" s="7" t="e">
        <f>VLOOKUP($A40&amp;$B40,'Cleaned Responses'!$1:$82,MATCH(BD$1,'Cleaned Responses'!$1:$1,0),FALSE)/100</f>
        <v>#N/A</v>
      </c>
      <c r="BE40" s="7" t="e">
        <f>VLOOKUP($A40&amp;$B40,'Cleaned Responses'!$1:$82,MATCH(BE$1,'Cleaned Responses'!$1:$1,0),FALSE)/100</f>
        <v>#N/A</v>
      </c>
      <c r="BF40" s="7"/>
      <c r="BG40" s="6" t="e">
        <f>VLOOKUP($A40&amp;$B40,'Cleaned Responses'!$1:$82,MATCH(BG$1,'Cleaned Responses'!$1:$1,0),FALSE)</f>
        <v>#N/A</v>
      </c>
      <c r="BH40" s="6" t="e">
        <f>VLOOKUP($A40&amp;$B40,'Cleaned Responses'!$1:$82,MATCH(BH$1,'Cleaned Responses'!$1:$1,0),FALSE)</f>
        <v>#N/A</v>
      </c>
      <c r="BI40" t="e">
        <f>VLOOKUP($A40&amp;$B40,'Cleaned Responses'!$1:$82,MATCH(BI$1,'Cleaned Responses'!$1:$1,0),FALSE)/100</f>
        <v>#N/A</v>
      </c>
      <c r="BJ40" t="e">
        <f>VLOOKUP($A40&amp;$B40,'Cleaned Responses'!$1:$82,MATCH(BJ$1,'Cleaned Responses'!$1:$1,0),FALSE)/100</f>
        <v>#N/A</v>
      </c>
      <c r="BK40" t="e">
        <f>VLOOKUP($A40&amp;$B40,'Cleaned Responses'!$1:$82,MATCH(BK$1,'Cleaned Responses'!$1:$1,0),FALSE)/100</f>
        <v>#N/A</v>
      </c>
      <c r="BL40" t="e">
        <f t="shared" si="7"/>
        <v>#N/A</v>
      </c>
      <c r="BM40" t="e">
        <f t="shared" si="8"/>
        <v>#N/A</v>
      </c>
      <c r="BN40" t="e">
        <f t="shared" si="9"/>
        <v>#N/A</v>
      </c>
      <c r="BO40" t="e">
        <f>VLOOKUP($A40&amp;$B40,'Cleaned Responses'!$1:$82,MATCH(BO$1,'Cleaned Responses'!$1:$1,0),FALSE)/100</f>
        <v>#N/A</v>
      </c>
      <c r="BP40" t="e">
        <f>VLOOKUP($A40&amp;$B40,'Cleaned Responses'!$1:$82,MATCH(BP$1,'Cleaned Responses'!$1:$1,0),FALSE)/100</f>
        <v>#N/A</v>
      </c>
      <c r="BQ40" t="e">
        <f>VLOOKUP($A40&amp;$B40,'Cleaned Responses'!$1:$82,MATCH(BQ$1,'Cleaned Responses'!$1:$1,0),FALSE)/100</f>
        <v>#N/A</v>
      </c>
      <c r="BR40" t="e">
        <f>VLOOKUP($A40&amp;$B40,'Cleaned Responses'!$1:$82,MATCH(BR$1,'Cleaned Responses'!$1:$1,0),FALSE)/100</f>
        <v>#N/A</v>
      </c>
      <c r="BS40" t="e">
        <f>VLOOKUP($A40&amp;$B40,'Cleaned Responses'!$1:$82,MATCH(BS$1,'Cleaned Responses'!$1:$1,0),FALSE)/100</f>
        <v>#N/A</v>
      </c>
      <c r="BT40" t="e">
        <f>VLOOKUP($A40&amp;$B40,'Cleaned Responses'!$1:$82,MATCH(BT$1,'Cleaned Responses'!$1:$1,0),FALSE)/100</f>
        <v>#N/A</v>
      </c>
      <c r="BU40" t="e">
        <f>VLOOKUP($A40&amp;$B40,'Cleaned Responses'!$1:$82,MATCH(BU$1,'Cleaned Responses'!$1:$1,0),FALSE)/100</f>
        <v>#N/A</v>
      </c>
      <c r="BV40" t="e">
        <f>VLOOKUP($A40&amp;$B40,'Cleaned Responses'!$1:$82,MATCH(BV$1,'Cleaned Responses'!$1:$1,0),FALSE)/100</f>
        <v>#N/A</v>
      </c>
      <c r="BW40" t="e">
        <f>VLOOKUP($A40&amp;$B40,'Cleaned Responses'!$1:$82,MATCH(BW$1,'Cleaned Responses'!$1:$1,0),FALSE)/100</f>
        <v>#N/A</v>
      </c>
      <c r="BX40" t="e">
        <f>VLOOKUP($A40&amp;$B40,'Cleaned Responses'!$1:$82,MATCH(BX$1,'Cleaned Responses'!$1:$1,0),FALSE)/100</f>
        <v>#N/A</v>
      </c>
      <c r="BY40" t="e">
        <f>VLOOKUP($A40&amp;$B40,'Cleaned Responses'!$1:$82,MATCH(BY$1,'Cleaned Responses'!$1:$1,0),FALSE)/100</f>
        <v>#N/A</v>
      </c>
      <c r="BZ40" t="e">
        <f>VLOOKUP($A40&amp;$B40,'Cleaned Responses'!$1:$82,MATCH(BZ$1,'Cleaned Responses'!$1:$1,0),FALSE)/100</f>
        <v>#N/A</v>
      </c>
      <c r="CA40" t="e">
        <f t="shared" si="10"/>
        <v>#N/A</v>
      </c>
      <c r="CB40" t="e">
        <f t="shared" si="11"/>
        <v>#N/A</v>
      </c>
      <c r="CC40" t="e">
        <f t="shared" si="12"/>
        <v>#N/A</v>
      </c>
      <c r="CD40" t="e">
        <f t="shared" si="13"/>
        <v>#N/A</v>
      </c>
      <c r="CE40" t="e">
        <f t="shared" si="14"/>
        <v>#N/A</v>
      </c>
      <c r="CF40" t="e">
        <f t="shared" si="15"/>
        <v>#N/A</v>
      </c>
      <c r="CG40" t="e">
        <f t="shared" si="16"/>
        <v>#N/A</v>
      </c>
      <c r="CH40" t="e">
        <f t="shared" si="17"/>
        <v>#N/A</v>
      </c>
      <c r="CI40" t="e">
        <f t="shared" si="18"/>
        <v>#N/A</v>
      </c>
      <c r="CJ40" t="e">
        <f t="shared" si="19"/>
        <v>#N/A</v>
      </c>
      <c r="CK40" t="e">
        <f t="shared" si="20"/>
        <v>#N/A</v>
      </c>
    </row>
    <row r="41" spans="1:89" ht="20" customHeight="1" x14ac:dyDescent="0.25">
      <c r="A41" s="163"/>
      <c r="B41" s="6"/>
      <c r="C41" s="6" t="e">
        <f>VLOOKUP($A41&amp;$B41,'Cleaned Responses'!$1:$82,MATCH($C$1,'Cleaned Responses'!$1:$1,0),FALSE)</f>
        <v>#N/A</v>
      </c>
      <c r="D41" s="6" t="e">
        <f>VLOOKUP($A41&amp;$B41,'Cleaned Responses'!$1:$82,MATCH(D$1,'Cleaned Responses'!$1:$1,0),FALSE)</f>
        <v>#N/A</v>
      </c>
      <c r="E41" s="6" t="e">
        <f>VLOOKUP($A41&amp;$B41,'Cleaned Responses'!$1:$82,MATCH(E$1,'Cleaned Responses'!$1:$1,0),FALSE)</f>
        <v>#N/A</v>
      </c>
      <c r="F41" s="6" t="e">
        <f>VLOOKUP($A41&amp;$B41,'Cleaned Responses'!$1:$82,MATCH(F$1,'Cleaned Responses'!$1:$1,0),FALSE)</f>
        <v>#N/A</v>
      </c>
      <c r="G41" s="6" t="e">
        <f t="shared" si="22"/>
        <v>#N/A</v>
      </c>
      <c r="H41" s="6" t="e">
        <f>VLOOKUP($A41&amp;$B41,'Cleaned Responses'!$1:$82,MATCH(H$1,'Cleaned Responses'!$1:$1,0),FALSE)</f>
        <v>#N/A</v>
      </c>
      <c r="I41" s="6" t="e">
        <f>VLOOKUP($A41&amp;$B41,'Cleaned Responses'!$1:$82,MATCH(I$1,'Cleaned Responses'!$1:$1,0),FALSE)</f>
        <v>#N/A</v>
      </c>
      <c r="J41" s="6" t="e">
        <f>VLOOKUP($A41&amp;$B41,'Cleaned Responses'!$1:$82,MATCH(J$1,'Cleaned Responses'!$1:$1,0),FALSE)</f>
        <v>#N/A</v>
      </c>
      <c r="K41" s="6" t="e">
        <f>VLOOKUP($A41&amp;$B41,'Cleaned Responses'!$1:$82,MATCH(K$1,'Cleaned Responses'!$1:$1,0),FALSE)</f>
        <v>#N/A</v>
      </c>
      <c r="L41" s="6" t="e">
        <f>VLOOKUP($A41&amp;$B41,'Cleaned Responses'!$1:$82,MATCH(L$1,'Cleaned Responses'!$1:$1,0),FALSE)</f>
        <v>#N/A</v>
      </c>
      <c r="M41" s="6" t="e">
        <f>VLOOKUP($A41&amp;$B41,'Cleaned Responses'!$1:$82,MATCH(M$1,'Cleaned Responses'!$1:$1,0),FALSE)</f>
        <v>#N/A</v>
      </c>
      <c r="N41" s="6" t="e">
        <f>VLOOKUP($A41&amp;$B41,'Cleaned Responses'!$1:$82,MATCH(N$1,'Cleaned Responses'!$1:$1,0),FALSE)</f>
        <v>#N/A</v>
      </c>
      <c r="O41" s="6" t="e">
        <f>VLOOKUP($A41&amp;$B41,'Cleaned Responses'!$1:$82,MATCH(O$1,'Cleaned Responses'!$1:$1,0),FALSE)</f>
        <v>#N/A</v>
      </c>
      <c r="P41" s="6" t="e">
        <f>VLOOKUP($A41&amp;$B41,'Cleaned Responses'!$1:$82,MATCH(P$1,'Cleaned Responses'!$1:$1,0),FALSE)</f>
        <v>#N/A</v>
      </c>
      <c r="Q41" s="6" t="e">
        <f>VLOOKUP($A41&amp;$B41,'Cleaned Responses'!$1:$82,MATCH(Q$1,'Cleaned Responses'!$1:$1,0),FALSE)</f>
        <v>#VALUE!</v>
      </c>
      <c r="R41" s="8" t="e">
        <f t="shared" si="23"/>
        <v>#N/A</v>
      </c>
      <c r="S41" s="8" t="e">
        <f t="shared" si="24"/>
        <v>#N/A</v>
      </c>
      <c r="T41" s="8" t="e">
        <f t="shared" si="25"/>
        <v>#N/A</v>
      </c>
      <c r="U41" s="6"/>
      <c r="V41" s="6"/>
      <c r="W41" s="6"/>
      <c r="X41" s="6"/>
      <c r="Y41" s="8" t="e">
        <f t="shared" si="26"/>
        <v>#N/A</v>
      </c>
      <c r="Z41" s="6" t="e">
        <f>VLOOKUP($A41&amp;$B41,'Cleaned Responses'!$1:$82,MATCH(Z$1,'Cleaned Responses'!$1:$1,0),FALSE)</f>
        <v>#N/A</v>
      </c>
      <c r="AA41" s="6" t="e">
        <f>VLOOKUP($A41&amp;$B41,'Cleaned Responses'!$1:$82,MATCH(AA$1,'Cleaned Responses'!$1:$1,0),FALSE)</f>
        <v>#N/A</v>
      </c>
      <c r="AB41" s="9" t="e">
        <f t="shared" si="27"/>
        <v>#N/A</v>
      </c>
      <c r="AC41" s="9" t="e">
        <f t="shared" si="28"/>
        <v>#N/A</v>
      </c>
      <c r="AD41" s="6" t="e">
        <f>VLOOKUP($A41&amp;$B41,'Cleaned Responses'!$1:$82,MATCH(AD$1,'Cleaned Responses'!$1:$1,0),FALSE)</f>
        <v>#N/A</v>
      </c>
      <c r="AE41" s="6" t="e">
        <f>VLOOKUP($A41&amp;$B41,'Cleaned Responses'!$1:$82,MATCH(AE$1,'Cleaned Responses'!$1:$1,0),FALSE)</f>
        <v>#N/A</v>
      </c>
      <c r="AF41" s="6" t="e">
        <f>VLOOKUP($A41&amp;$B41,'Cleaned Responses'!$1:$82,MATCH(AF$1,'Cleaned Responses'!$1:$1,0),FALSE)</f>
        <v>#N/A</v>
      </c>
      <c r="AG41" s="6" t="e">
        <f>VLOOKUP($A41&amp;$B41,'Cleaned Responses'!$1:$82,MATCH(AG$1,'Cleaned Responses'!$1:$1,0),FALSE)</f>
        <v>#N/A</v>
      </c>
      <c r="AH41" s="6" t="e">
        <f>VLOOKUP($A41&amp;$B41,'Cleaned Responses'!$1:$82,MATCH(AH$1,'Cleaned Responses'!$1:$1,0),FALSE)</f>
        <v>#N/A</v>
      </c>
      <c r="AI41" s="6" t="e">
        <f>VLOOKUP($A41&amp;$B41,'Cleaned Responses'!$1:$82,MATCH(AI$1,'Cleaned Responses'!$1:$1,0),FALSE)</f>
        <v>#N/A</v>
      </c>
      <c r="AJ41" s="6" t="e">
        <f>VLOOKUP($A41&amp;$B41,'Cleaned Responses'!$1:$82,MATCH(AJ$1,'Cleaned Responses'!$1:$1,0),FALSE)</f>
        <v>#N/A</v>
      </c>
      <c r="AK41" s="6" t="e">
        <f>VLOOKUP($A41&amp;$B41,'Cleaned Responses'!$1:$82,MATCH(AK$1,'Cleaned Responses'!$1:$1,0),FALSE)</f>
        <v>#N/A</v>
      </c>
      <c r="AL41" s="6" t="e">
        <f t="shared" si="29"/>
        <v>#N/A</v>
      </c>
      <c r="AM41" s="7" t="e">
        <f>VLOOKUP($A41&amp;$B41,'Cleaned Responses'!$1:$82,MATCH(AM$1,'Cleaned Responses'!$1:$1,0),FALSE)/100</f>
        <v>#N/A</v>
      </c>
      <c r="AN41" s="7" t="e">
        <f>VLOOKUP($A41&amp;$B41,'Cleaned Responses'!$1:$82,MATCH(AN$1,'Cleaned Responses'!$1:$1,0),FALSE)/100</f>
        <v>#N/A</v>
      </c>
      <c r="AO41" s="7" t="e">
        <f>VLOOKUP($A41&amp;$B41,'Cleaned Responses'!$1:$82,MATCH(AO$1,'Cleaned Responses'!$1:$1,0),FALSE)/100</f>
        <v>#N/A</v>
      </c>
      <c r="AP41" s="7" t="e">
        <f>VLOOKUP($A41&amp;$B41,'Cleaned Responses'!$1:$82,MATCH(AP$1,'Cleaned Responses'!$1:$1,0),FALSE)/100</f>
        <v>#N/A</v>
      </c>
      <c r="AQ41" s="7" t="e">
        <f>VLOOKUP($A41&amp;$B41,'Cleaned Responses'!$1:$82,MATCH(AQ$1,'Cleaned Responses'!$1:$1,0),FALSE)/100</f>
        <v>#N/A</v>
      </c>
      <c r="AR41" s="7" t="e">
        <f>VLOOKUP($A41&amp;$B41,'Cleaned Responses'!$1:$82,MATCH(AR$1,'Cleaned Responses'!$1:$1,0),FALSE)/100</f>
        <v>#N/A</v>
      </c>
      <c r="AS41" s="7" t="e">
        <f>VLOOKUP($A41&amp;$B41,'Cleaned Responses'!$1:$82,MATCH(AS$1,'Cleaned Responses'!$1:$1,0),FALSE)/100</f>
        <v>#N/A</v>
      </c>
      <c r="AT41" s="7" t="e">
        <f>VLOOKUP($A41&amp;$B41,'Cleaned Responses'!$1:$82,MATCH(AT$1,'Cleaned Responses'!$1:$1,0),FALSE)/100</f>
        <v>#N/A</v>
      </c>
      <c r="AU41" s="7" t="e">
        <f>VLOOKUP($A41&amp;$B41,'Cleaned Responses'!$1:$82,MATCH(AU$1,'Cleaned Responses'!$1:$1,0),FALSE)/100</f>
        <v>#N/A</v>
      </c>
      <c r="AV41" s="7" t="e">
        <f>VLOOKUP($A41&amp;$B41,'Cleaned Responses'!$1:$82,MATCH(AV$1,'Cleaned Responses'!$1:$1,0),FALSE)/100</f>
        <v>#N/A</v>
      </c>
      <c r="AW41" s="7" t="e">
        <f>VLOOKUP($A41&amp;$B41,'Cleaned Responses'!$1:$82,MATCH(AW$1,'Cleaned Responses'!$1:$1,0),FALSE)/100</f>
        <v>#N/A</v>
      </c>
      <c r="AX41" s="7" t="e">
        <f>VLOOKUP($A41&amp;$B41,'Cleaned Responses'!$1:$82,MATCH(AX$1,'Cleaned Responses'!$1:$1,0),FALSE)/100</f>
        <v>#N/A</v>
      </c>
      <c r="AY41" s="7" t="e">
        <f>VLOOKUP($A41&amp;$B41,'Cleaned Responses'!$1:$82,MATCH(AY$1,'Cleaned Responses'!$1:$1,0),FALSE)/100</f>
        <v>#N/A</v>
      </c>
      <c r="AZ41" s="7" t="e">
        <f>VLOOKUP($A41&amp;$B41,'Cleaned Responses'!$1:$82,MATCH(AZ$1,'Cleaned Responses'!$1:$1,0),FALSE)/100</f>
        <v>#N/A</v>
      </c>
      <c r="BA41" s="7" t="e">
        <f>VLOOKUP($A41&amp;$B41,'Cleaned Responses'!$1:$82,MATCH(BA$1,'Cleaned Responses'!$1:$1,0),FALSE)/100</f>
        <v>#N/A</v>
      </c>
      <c r="BB41" s="7" t="e">
        <f>VLOOKUP($A41&amp;$B41,'Cleaned Responses'!$1:$82,MATCH(BB$1,'Cleaned Responses'!$1:$1,0),FALSE)/100</f>
        <v>#N/A</v>
      </c>
      <c r="BC41" s="7" t="e">
        <f>VLOOKUP($A41&amp;$B41,'Cleaned Responses'!$1:$82,MATCH(BC$1,'Cleaned Responses'!$1:$1,0),FALSE)/100</f>
        <v>#N/A</v>
      </c>
      <c r="BD41" s="7" t="e">
        <f>VLOOKUP($A41&amp;$B41,'Cleaned Responses'!$1:$82,MATCH(BD$1,'Cleaned Responses'!$1:$1,0),FALSE)/100</f>
        <v>#N/A</v>
      </c>
      <c r="BE41" s="7" t="e">
        <f>VLOOKUP($A41&amp;$B41,'Cleaned Responses'!$1:$82,MATCH(BE$1,'Cleaned Responses'!$1:$1,0),FALSE)/100</f>
        <v>#N/A</v>
      </c>
      <c r="BF41" s="7"/>
      <c r="BG41" s="6" t="e">
        <f>VLOOKUP($A41&amp;$B41,'Cleaned Responses'!$1:$82,MATCH(BG$1,'Cleaned Responses'!$1:$1,0),FALSE)</f>
        <v>#N/A</v>
      </c>
      <c r="BH41" s="6" t="e">
        <f>VLOOKUP($A41&amp;$B41,'Cleaned Responses'!$1:$82,MATCH(BH$1,'Cleaned Responses'!$1:$1,0),FALSE)</f>
        <v>#N/A</v>
      </c>
      <c r="BI41" t="e">
        <f>VLOOKUP($A41&amp;$B41,'Cleaned Responses'!$1:$82,MATCH(BI$1,'Cleaned Responses'!$1:$1,0),FALSE)/100</f>
        <v>#N/A</v>
      </c>
      <c r="BJ41" t="e">
        <f>VLOOKUP($A41&amp;$B41,'Cleaned Responses'!$1:$82,MATCH(BJ$1,'Cleaned Responses'!$1:$1,0),FALSE)/100</f>
        <v>#N/A</v>
      </c>
      <c r="BK41" t="e">
        <f>VLOOKUP($A41&amp;$B41,'Cleaned Responses'!$1:$82,MATCH(BK$1,'Cleaned Responses'!$1:$1,0),FALSE)/100</f>
        <v>#N/A</v>
      </c>
      <c r="BL41" t="e">
        <f t="shared" si="7"/>
        <v>#N/A</v>
      </c>
      <c r="BM41" t="e">
        <f t="shared" si="8"/>
        <v>#N/A</v>
      </c>
      <c r="BN41" t="e">
        <f t="shared" si="9"/>
        <v>#N/A</v>
      </c>
      <c r="BO41" t="e">
        <f>VLOOKUP($A41&amp;$B41,'Cleaned Responses'!$1:$82,MATCH(BO$1,'Cleaned Responses'!$1:$1,0),FALSE)/100</f>
        <v>#N/A</v>
      </c>
      <c r="BP41" t="e">
        <f>VLOOKUP($A41&amp;$B41,'Cleaned Responses'!$1:$82,MATCH(BP$1,'Cleaned Responses'!$1:$1,0),FALSE)/100</f>
        <v>#N/A</v>
      </c>
      <c r="BQ41" t="e">
        <f>VLOOKUP($A41&amp;$B41,'Cleaned Responses'!$1:$82,MATCH(BQ$1,'Cleaned Responses'!$1:$1,0),FALSE)/100</f>
        <v>#N/A</v>
      </c>
      <c r="BR41" t="e">
        <f>VLOOKUP($A41&amp;$B41,'Cleaned Responses'!$1:$82,MATCH(BR$1,'Cleaned Responses'!$1:$1,0),FALSE)/100</f>
        <v>#N/A</v>
      </c>
      <c r="BS41" t="e">
        <f>VLOOKUP($A41&amp;$B41,'Cleaned Responses'!$1:$82,MATCH(BS$1,'Cleaned Responses'!$1:$1,0),FALSE)/100</f>
        <v>#N/A</v>
      </c>
      <c r="BT41" t="e">
        <f>VLOOKUP($A41&amp;$B41,'Cleaned Responses'!$1:$82,MATCH(BT$1,'Cleaned Responses'!$1:$1,0),FALSE)/100</f>
        <v>#N/A</v>
      </c>
      <c r="BU41" t="e">
        <f>VLOOKUP($A41&amp;$B41,'Cleaned Responses'!$1:$82,MATCH(BU$1,'Cleaned Responses'!$1:$1,0),FALSE)/100</f>
        <v>#N/A</v>
      </c>
      <c r="BV41" t="e">
        <f>VLOOKUP($A41&amp;$B41,'Cleaned Responses'!$1:$82,MATCH(BV$1,'Cleaned Responses'!$1:$1,0),FALSE)/100</f>
        <v>#N/A</v>
      </c>
      <c r="BW41" t="e">
        <f>VLOOKUP($A41&amp;$B41,'Cleaned Responses'!$1:$82,MATCH(BW$1,'Cleaned Responses'!$1:$1,0),FALSE)/100</f>
        <v>#N/A</v>
      </c>
      <c r="BX41" t="e">
        <f>VLOOKUP($A41&amp;$B41,'Cleaned Responses'!$1:$82,MATCH(BX$1,'Cleaned Responses'!$1:$1,0),FALSE)/100</f>
        <v>#N/A</v>
      </c>
      <c r="BY41" t="e">
        <f>VLOOKUP($A41&amp;$B41,'Cleaned Responses'!$1:$82,MATCH(BY$1,'Cleaned Responses'!$1:$1,0),FALSE)/100</f>
        <v>#N/A</v>
      </c>
      <c r="BZ41" t="e">
        <f>VLOOKUP($A41&amp;$B41,'Cleaned Responses'!$1:$82,MATCH(BZ$1,'Cleaned Responses'!$1:$1,0),FALSE)/100</f>
        <v>#N/A</v>
      </c>
      <c r="CA41" t="e">
        <f t="shared" si="10"/>
        <v>#N/A</v>
      </c>
      <c r="CB41" t="e">
        <f t="shared" si="11"/>
        <v>#N/A</v>
      </c>
      <c r="CC41" t="e">
        <f t="shared" si="12"/>
        <v>#N/A</v>
      </c>
      <c r="CD41" t="e">
        <f t="shared" si="13"/>
        <v>#N/A</v>
      </c>
      <c r="CE41" t="e">
        <f t="shared" si="14"/>
        <v>#N/A</v>
      </c>
      <c r="CF41" t="e">
        <f t="shared" si="15"/>
        <v>#N/A</v>
      </c>
      <c r="CG41" t="e">
        <f t="shared" si="16"/>
        <v>#N/A</v>
      </c>
      <c r="CH41" t="e">
        <f t="shared" si="17"/>
        <v>#N/A</v>
      </c>
      <c r="CI41" t="e">
        <f t="shared" si="18"/>
        <v>#N/A</v>
      </c>
      <c r="CJ41" t="e">
        <f t="shared" si="19"/>
        <v>#N/A</v>
      </c>
      <c r="CK41" t="e">
        <f t="shared" si="20"/>
        <v>#N/A</v>
      </c>
    </row>
    <row r="42" spans="1:89" ht="20" customHeight="1" x14ac:dyDescent="0.25">
      <c r="A42" s="163"/>
      <c r="B42" s="6"/>
      <c r="C42" s="6" t="e">
        <f>VLOOKUP($A42&amp;$B42,'Cleaned Responses'!$1:$82,MATCH($C$1,'Cleaned Responses'!$1:$1,0),FALSE)</f>
        <v>#N/A</v>
      </c>
      <c r="D42" s="6" t="e">
        <f>VLOOKUP($A42&amp;$B42,'Cleaned Responses'!$1:$82,MATCH(D$1,'Cleaned Responses'!$1:$1,0),FALSE)</f>
        <v>#N/A</v>
      </c>
      <c r="E42" s="6" t="e">
        <f>VLOOKUP($A42&amp;$B42,'Cleaned Responses'!$1:$82,MATCH(E$1,'Cleaned Responses'!$1:$1,0),FALSE)</f>
        <v>#N/A</v>
      </c>
      <c r="F42" s="6" t="e">
        <f>VLOOKUP($A42&amp;$B42,'Cleaned Responses'!$1:$82,MATCH(F$1,'Cleaned Responses'!$1:$1,0),FALSE)</f>
        <v>#N/A</v>
      </c>
      <c r="G42" s="6" t="e">
        <f t="shared" si="22"/>
        <v>#N/A</v>
      </c>
      <c r="H42" s="6" t="e">
        <f>VLOOKUP($A42&amp;$B42,'Cleaned Responses'!$1:$82,MATCH(H$1,'Cleaned Responses'!$1:$1,0),FALSE)</f>
        <v>#N/A</v>
      </c>
      <c r="I42" s="6" t="e">
        <f>VLOOKUP($A42&amp;$B42,'Cleaned Responses'!$1:$82,MATCH(I$1,'Cleaned Responses'!$1:$1,0),FALSE)</f>
        <v>#N/A</v>
      </c>
      <c r="J42" s="6" t="e">
        <f>VLOOKUP($A42&amp;$B42,'Cleaned Responses'!$1:$82,MATCH(J$1,'Cleaned Responses'!$1:$1,0),FALSE)</f>
        <v>#N/A</v>
      </c>
      <c r="K42" s="6" t="e">
        <f>VLOOKUP($A42&amp;$B42,'Cleaned Responses'!$1:$82,MATCH(K$1,'Cleaned Responses'!$1:$1,0),FALSE)</f>
        <v>#N/A</v>
      </c>
      <c r="L42" s="6" t="e">
        <f>VLOOKUP($A42&amp;$B42,'Cleaned Responses'!$1:$82,MATCH(L$1,'Cleaned Responses'!$1:$1,0),FALSE)</f>
        <v>#N/A</v>
      </c>
      <c r="M42" s="6" t="e">
        <f>VLOOKUP($A42&amp;$B42,'Cleaned Responses'!$1:$82,MATCH(M$1,'Cleaned Responses'!$1:$1,0),FALSE)</f>
        <v>#N/A</v>
      </c>
      <c r="N42" s="6" t="e">
        <f>VLOOKUP($A42&amp;$B42,'Cleaned Responses'!$1:$82,MATCH(N$1,'Cleaned Responses'!$1:$1,0),FALSE)</f>
        <v>#N/A</v>
      </c>
      <c r="O42" s="6" t="e">
        <f>VLOOKUP($A42&amp;$B42,'Cleaned Responses'!$1:$82,MATCH(O$1,'Cleaned Responses'!$1:$1,0),FALSE)</f>
        <v>#N/A</v>
      </c>
      <c r="P42" s="6" t="e">
        <f>VLOOKUP($A42&amp;$B42,'Cleaned Responses'!$1:$82,MATCH(P$1,'Cleaned Responses'!$1:$1,0),FALSE)</f>
        <v>#N/A</v>
      </c>
      <c r="Q42" s="6" t="e">
        <f>VLOOKUP($A42&amp;$B42,'Cleaned Responses'!$1:$82,MATCH(Q$1,'Cleaned Responses'!$1:$1,0),FALSE)</f>
        <v>#VALUE!</v>
      </c>
      <c r="R42" s="8" t="e">
        <f t="shared" si="23"/>
        <v>#N/A</v>
      </c>
      <c r="S42" s="8" t="e">
        <f t="shared" si="24"/>
        <v>#N/A</v>
      </c>
      <c r="T42" s="8" t="e">
        <f t="shared" si="25"/>
        <v>#N/A</v>
      </c>
      <c r="U42" s="6"/>
      <c r="V42" s="6"/>
      <c r="W42" s="6"/>
      <c r="X42" s="6"/>
      <c r="Y42" s="8" t="e">
        <f t="shared" si="26"/>
        <v>#N/A</v>
      </c>
      <c r="Z42" s="6" t="e">
        <f>VLOOKUP($A42&amp;$B42,'Cleaned Responses'!$1:$82,MATCH(Z$1,'Cleaned Responses'!$1:$1,0),FALSE)</f>
        <v>#N/A</v>
      </c>
      <c r="AA42" s="6" t="e">
        <f>VLOOKUP($A42&amp;$B42,'Cleaned Responses'!$1:$82,MATCH(AA$1,'Cleaned Responses'!$1:$1,0),FALSE)</f>
        <v>#N/A</v>
      </c>
      <c r="AB42" s="9" t="e">
        <f t="shared" si="27"/>
        <v>#N/A</v>
      </c>
      <c r="AC42" s="9" t="e">
        <f t="shared" si="28"/>
        <v>#N/A</v>
      </c>
      <c r="AD42" s="6" t="e">
        <f>VLOOKUP($A42&amp;$B42,'Cleaned Responses'!$1:$82,MATCH(AD$1,'Cleaned Responses'!$1:$1,0),FALSE)</f>
        <v>#N/A</v>
      </c>
      <c r="AE42" s="6" t="e">
        <f>VLOOKUP($A42&amp;$B42,'Cleaned Responses'!$1:$82,MATCH(AE$1,'Cleaned Responses'!$1:$1,0),FALSE)</f>
        <v>#N/A</v>
      </c>
      <c r="AF42" s="6" t="e">
        <f>VLOOKUP($A42&amp;$B42,'Cleaned Responses'!$1:$82,MATCH(AF$1,'Cleaned Responses'!$1:$1,0),FALSE)</f>
        <v>#N/A</v>
      </c>
      <c r="AG42" s="6" t="e">
        <f>VLOOKUP($A42&amp;$B42,'Cleaned Responses'!$1:$82,MATCH(AG$1,'Cleaned Responses'!$1:$1,0),FALSE)</f>
        <v>#N/A</v>
      </c>
      <c r="AH42" s="6" t="e">
        <f>VLOOKUP($A42&amp;$B42,'Cleaned Responses'!$1:$82,MATCH(AH$1,'Cleaned Responses'!$1:$1,0),FALSE)</f>
        <v>#N/A</v>
      </c>
      <c r="AI42" s="6" t="e">
        <f>VLOOKUP($A42&amp;$B42,'Cleaned Responses'!$1:$82,MATCH(AI$1,'Cleaned Responses'!$1:$1,0),FALSE)</f>
        <v>#N/A</v>
      </c>
      <c r="AJ42" s="6" t="e">
        <f>VLOOKUP($A42&amp;$B42,'Cleaned Responses'!$1:$82,MATCH(AJ$1,'Cleaned Responses'!$1:$1,0),FALSE)</f>
        <v>#N/A</v>
      </c>
      <c r="AK42" s="6" t="e">
        <f>VLOOKUP($A42&amp;$B42,'Cleaned Responses'!$1:$82,MATCH(AK$1,'Cleaned Responses'!$1:$1,0),FALSE)</f>
        <v>#N/A</v>
      </c>
      <c r="AL42" s="6" t="e">
        <f t="shared" si="29"/>
        <v>#N/A</v>
      </c>
      <c r="AM42" s="7" t="e">
        <f>VLOOKUP($A42&amp;$B42,'Cleaned Responses'!$1:$82,MATCH(AM$1,'Cleaned Responses'!$1:$1,0),FALSE)/100</f>
        <v>#N/A</v>
      </c>
      <c r="AN42" s="7" t="e">
        <f>VLOOKUP($A42&amp;$B42,'Cleaned Responses'!$1:$82,MATCH(AN$1,'Cleaned Responses'!$1:$1,0),FALSE)/100</f>
        <v>#N/A</v>
      </c>
      <c r="AO42" s="7" t="e">
        <f>VLOOKUP($A42&amp;$B42,'Cleaned Responses'!$1:$82,MATCH(AO$1,'Cleaned Responses'!$1:$1,0),FALSE)/100</f>
        <v>#N/A</v>
      </c>
      <c r="AP42" s="7" t="e">
        <f>VLOOKUP($A42&amp;$B42,'Cleaned Responses'!$1:$82,MATCH(AP$1,'Cleaned Responses'!$1:$1,0),FALSE)/100</f>
        <v>#N/A</v>
      </c>
      <c r="AQ42" s="7" t="e">
        <f>VLOOKUP($A42&amp;$B42,'Cleaned Responses'!$1:$82,MATCH(AQ$1,'Cleaned Responses'!$1:$1,0),FALSE)/100</f>
        <v>#N/A</v>
      </c>
      <c r="AR42" s="7" t="e">
        <f>VLOOKUP($A42&amp;$B42,'Cleaned Responses'!$1:$82,MATCH(AR$1,'Cleaned Responses'!$1:$1,0),FALSE)/100</f>
        <v>#N/A</v>
      </c>
      <c r="AS42" s="7" t="e">
        <f>VLOOKUP($A42&amp;$B42,'Cleaned Responses'!$1:$82,MATCH(AS$1,'Cleaned Responses'!$1:$1,0),FALSE)/100</f>
        <v>#N/A</v>
      </c>
      <c r="AT42" s="7" t="e">
        <f>VLOOKUP($A42&amp;$B42,'Cleaned Responses'!$1:$82,MATCH(AT$1,'Cleaned Responses'!$1:$1,0),FALSE)/100</f>
        <v>#N/A</v>
      </c>
      <c r="AU42" s="7" t="e">
        <f>VLOOKUP($A42&amp;$B42,'Cleaned Responses'!$1:$82,MATCH(AU$1,'Cleaned Responses'!$1:$1,0),FALSE)/100</f>
        <v>#N/A</v>
      </c>
      <c r="AV42" s="7" t="e">
        <f>VLOOKUP($A42&amp;$B42,'Cleaned Responses'!$1:$82,MATCH(AV$1,'Cleaned Responses'!$1:$1,0),FALSE)/100</f>
        <v>#N/A</v>
      </c>
      <c r="AW42" s="7" t="e">
        <f>VLOOKUP($A42&amp;$B42,'Cleaned Responses'!$1:$82,MATCH(AW$1,'Cleaned Responses'!$1:$1,0),FALSE)/100</f>
        <v>#N/A</v>
      </c>
      <c r="AX42" s="7" t="e">
        <f>VLOOKUP($A42&amp;$B42,'Cleaned Responses'!$1:$82,MATCH(AX$1,'Cleaned Responses'!$1:$1,0),FALSE)/100</f>
        <v>#N/A</v>
      </c>
      <c r="AY42" s="7" t="e">
        <f>VLOOKUP($A42&amp;$B42,'Cleaned Responses'!$1:$82,MATCH(AY$1,'Cleaned Responses'!$1:$1,0),FALSE)/100</f>
        <v>#N/A</v>
      </c>
      <c r="AZ42" s="7" t="e">
        <f>VLOOKUP($A42&amp;$B42,'Cleaned Responses'!$1:$82,MATCH(AZ$1,'Cleaned Responses'!$1:$1,0),FALSE)/100</f>
        <v>#N/A</v>
      </c>
      <c r="BA42" s="7" t="e">
        <f>VLOOKUP($A42&amp;$B42,'Cleaned Responses'!$1:$82,MATCH(BA$1,'Cleaned Responses'!$1:$1,0),FALSE)/100</f>
        <v>#N/A</v>
      </c>
      <c r="BB42" s="7" t="e">
        <f>VLOOKUP($A42&amp;$B42,'Cleaned Responses'!$1:$82,MATCH(BB$1,'Cleaned Responses'!$1:$1,0),FALSE)/100</f>
        <v>#N/A</v>
      </c>
      <c r="BC42" s="7" t="e">
        <f>VLOOKUP($A42&amp;$B42,'Cleaned Responses'!$1:$82,MATCH(BC$1,'Cleaned Responses'!$1:$1,0),FALSE)/100</f>
        <v>#N/A</v>
      </c>
      <c r="BD42" s="7" t="e">
        <f>VLOOKUP($A42&amp;$B42,'Cleaned Responses'!$1:$82,MATCH(BD$1,'Cleaned Responses'!$1:$1,0),FALSE)/100</f>
        <v>#N/A</v>
      </c>
      <c r="BE42" s="7" t="e">
        <f>VLOOKUP($A42&amp;$B42,'Cleaned Responses'!$1:$82,MATCH(BE$1,'Cleaned Responses'!$1:$1,0),FALSE)/100</f>
        <v>#N/A</v>
      </c>
      <c r="BF42" s="7"/>
      <c r="BG42" s="6" t="e">
        <f>VLOOKUP($A42&amp;$B42,'Cleaned Responses'!$1:$82,MATCH(BG$1,'Cleaned Responses'!$1:$1,0),FALSE)</f>
        <v>#N/A</v>
      </c>
      <c r="BH42" s="6" t="e">
        <f>VLOOKUP($A42&amp;$B42,'Cleaned Responses'!$1:$82,MATCH(BH$1,'Cleaned Responses'!$1:$1,0),FALSE)</f>
        <v>#N/A</v>
      </c>
      <c r="BI42" t="e">
        <f>VLOOKUP($A42&amp;$B42,'Cleaned Responses'!$1:$82,MATCH(BI$1,'Cleaned Responses'!$1:$1,0),FALSE)/100</f>
        <v>#N/A</v>
      </c>
      <c r="BJ42" t="e">
        <f>VLOOKUP($A42&amp;$B42,'Cleaned Responses'!$1:$82,MATCH(BJ$1,'Cleaned Responses'!$1:$1,0),FALSE)/100</f>
        <v>#N/A</v>
      </c>
      <c r="BK42" t="e">
        <f>VLOOKUP($A42&amp;$B42,'Cleaned Responses'!$1:$82,MATCH(BK$1,'Cleaned Responses'!$1:$1,0),FALSE)/100</f>
        <v>#N/A</v>
      </c>
      <c r="BL42" t="e">
        <f t="shared" si="7"/>
        <v>#N/A</v>
      </c>
      <c r="BM42" t="e">
        <f t="shared" si="8"/>
        <v>#N/A</v>
      </c>
      <c r="BN42" t="e">
        <f t="shared" si="9"/>
        <v>#N/A</v>
      </c>
      <c r="BO42" t="e">
        <f>VLOOKUP($A42&amp;$B42,'Cleaned Responses'!$1:$82,MATCH(BO$1,'Cleaned Responses'!$1:$1,0),FALSE)/100</f>
        <v>#N/A</v>
      </c>
      <c r="BP42" t="e">
        <f>VLOOKUP($A42&amp;$B42,'Cleaned Responses'!$1:$82,MATCH(BP$1,'Cleaned Responses'!$1:$1,0),FALSE)/100</f>
        <v>#N/A</v>
      </c>
      <c r="BQ42" t="e">
        <f>VLOOKUP($A42&amp;$B42,'Cleaned Responses'!$1:$82,MATCH(BQ$1,'Cleaned Responses'!$1:$1,0),FALSE)/100</f>
        <v>#N/A</v>
      </c>
      <c r="BR42" t="e">
        <f>VLOOKUP($A42&amp;$B42,'Cleaned Responses'!$1:$82,MATCH(BR$1,'Cleaned Responses'!$1:$1,0),FALSE)/100</f>
        <v>#N/A</v>
      </c>
      <c r="BS42" t="e">
        <f>VLOOKUP($A42&amp;$B42,'Cleaned Responses'!$1:$82,MATCH(BS$1,'Cleaned Responses'!$1:$1,0),FALSE)/100</f>
        <v>#N/A</v>
      </c>
      <c r="BT42" t="e">
        <f>VLOOKUP($A42&amp;$B42,'Cleaned Responses'!$1:$82,MATCH(BT$1,'Cleaned Responses'!$1:$1,0),FALSE)/100</f>
        <v>#N/A</v>
      </c>
      <c r="BU42" t="e">
        <f>VLOOKUP($A42&amp;$B42,'Cleaned Responses'!$1:$82,MATCH(BU$1,'Cleaned Responses'!$1:$1,0),FALSE)/100</f>
        <v>#N/A</v>
      </c>
      <c r="BV42" t="e">
        <f>VLOOKUP($A42&amp;$B42,'Cleaned Responses'!$1:$82,MATCH(BV$1,'Cleaned Responses'!$1:$1,0),FALSE)/100</f>
        <v>#N/A</v>
      </c>
      <c r="BW42" t="e">
        <f>VLOOKUP($A42&amp;$B42,'Cleaned Responses'!$1:$82,MATCH(BW$1,'Cleaned Responses'!$1:$1,0),FALSE)/100</f>
        <v>#N/A</v>
      </c>
      <c r="BX42" t="e">
        <f>VLOOKUP($A42&amp;$B42,'Cleaned Responses'!$1:$82,MATCH(BX$1,'Cleaned Responses'!$1:$1,0),FALSE)/100</f>
        <v>#N/A</v>
      </c>
      <c r="BY42" t="e">
        <f>VLOOKUP($A42&amp;$B42,'Cleaned Responses'!$1:$82,MATCH(BY$1,'Cleaned Responses'!$1:$1,0),FALSE)/100</f>
        <v>#N/A</v>
      </c>
      <c r="BZ42" t="e">
        <f>VLOOKUP($A42&amp;$B42,'Cleaned Responses'!$1:$82,MATCH(BZ$1,'Cleaned Responses'!$1:$1,0),FALSE)/100</f>
        <v>#N/A</v>
      </c>
      <c r="CA42" t="e">
        <f t="shared" si="10"/>
        <v>#N/A</v>
      </c>
      <c r="CB42" t="e">
        <f t="shared" si="11"/>
        <v>#N/A</v>
      </c>
      <c r="CC42" t="e">
        <f t="shared" si="12"/>
        <v>#N/A</v>
      </c>
      <c r="CD42" t="e">
        <f t="shared" si="13"/>
        <v>#N/A</v>
      </c>
      <c r="CE42" t="e">
        <f t="shared" si="14"/>
        <v>#N/A</v>
      </c>
      <c r="CF42" t="e">
        <f t="shared" si="15"/>
        <v>#N/A</v>
      </c>
      <c r="CG42" t="e">
        <f t="shared" si="16"/>
        <v>#N/A</v>
      </c>
      <c r="CH42" t="e">
        <f t="shared" si="17"/>
        <v>#N/A</v>
      </c>
      <c r="CI42" t="e">
        <f t="shared" si="18"/>
        <v>#N/A</v>
      </c>
      <c r="CJ42" t="e">
        <f t="shared" si="19"/>
        <v>#N/A</v>
      </c>
      <c r="CK42" t="e">
        <f t="shared" si="20"/>
        <v>#N/A</v>
      </c>
    </row>
    <row r="43" spans="1:89" ht="20" customHeight="1" x14ac:dyDescent="0.25">
      <c r="A43" s="163"/>
      <c r="B43" s="6"/>
      <c r="C43" s="6" t="e">
        <f>VLOOKUP($A43&amp;$B43,'Cleaned Responses'!$1:$82,MATCH($C$1,'Cleaned Responses'!$1:$1,0),FALSE)</f>
        <v>#N/A</v>
      </c>
      <c r="D43" s="6" t="e">
        <f>VLOOKUP($A43&amp;$B43,'Cleaned Responses'!$1:$82,MATCH(D$1,'Cleaned Responses'!$1:$1,0),FALSE)</f>
        <v>#N/A</v>
      </c>
      <c r="E43" s="6" t="e">
        <f>VLOOKUP($A43&amp;$B43,'Cleaned Responses'!$1:$82,MATCH(E$1,'Cleaned Responses'!$1:$1,0),FALSE)</f>
        <v>#N/A</v>
      </c>
      <c r="F43" s="6" t="e">
        <f>VLOOKUP($A43&amp;$B43,'Cleaned Responses'!$1:$82,MATCH(F$1,'Cleaned Responses'!$1:$1,0),FALSE)</f>
        <v>#N/A</v>
      </c>
      <c r="G43" s="6" t="e">
        <f t="shared" si="22"/>
        <v>#N/A</v>
      </c>
      <c r="H43" s="6" t="e">
        <f>VLOOKUP($A43&amp;$B43,'Cleaned Responses'!$1:$82,MATCH(H$1,'Cleaned Responses'!$1:$1,0),FALSE)</f>
        <v>#N/A</v>
      </c>
      <c r="I43" s="6" t="e">
        <f>VLOOKUP($A43&amp;$B43,'Cleaned Responses'!$1:$82,MATCH(I$1,'Cleaned Responses'!$1:$1,0),FALSE)</f>
        <v>#N/A</v>
      </c>
      <c r="J43" s="6" t="e">
        <f>VLOOKUP($A43&amp;$B43,'Cleaned Responses'!$1:$82,MATCH(J$1,'Cleaned Responses'!$1:$1,0),FALSE)</f>
        <v>#N/A</v>
      </c>
      <c r="K43" s="6" t="e">
        <f>VLOOKUP($A43&amp;$B43,'Cleaned Responses'!$1:$82,MATCH(K$1,'Cleaned Responses'!$1:$1,0),FALSE)</f>
        <v>#N/A</v>
      </c>
      <c r="L43" s="6" t="e">
        <f>VLOOKUP($A43&amp;$B43,'Cleaned Responses'!$1:$82,MATCH(L$1,'Cleaned Responses'!$1:$1,0),FALSE)</f>
        <v>#N/A</v>
      </c>
      <c r="M43" s="6" t="e">
        <f>VLOOKUP($A43&amp;$B43,'Cleaned Responses'!$1:$82,MATCH(M$1,'Cleaned Responses'!$1:$1,0),FALSE)</f>
        <v>#N/A</v>
      </c>
      <c r="N43" s="6" t="e">
        <f>VLOOKUP($A43&amp;$B43,'Cleaned Responses'!$1:$82,MATCH(N$1,'Cleaned Responses'!$1:$1,0),FALSE)</f>
        <v>#N/A</v>
      </c>
      <c r="O43" s="6" t="e">
        <f>VLOOKUP($A43&amp;$B43,'Cleaned Responses'!$1:$82,MATCH(O$1,'Cleaned Responses'!$1:$1,0),FALSE)</f>
        <v>#N/A</v>
      </c>
      <c r="P43" s="6" t="e">
        <f>VLOOKUP($A43&amp;$B43,'Cleaned Responses'!$1:$82,MATCH(P$1,'Cleaned Responses'!$1:$1,0),FALSE)</f>
        <v>#N/A</v>
      </c>
      <c r="Q43" s="6" t="e">
        <f>VLOOKUP($A43&amp;$B43,'Cleaned Responses'!$1:$82,MATCH(Q$1,'Cleaned Responses'!$1:$1,0),FALSE)</f>
        <v>#VALUE!</v>
      </c>
      <c r="R43" s="8" t="e">
        <f t="shared" si="23"/>
        <v>#N/A</v>
      </c>
      <c r="S43" s="8" t="e">
        <f t="shared" si="24"/>
        <v>#N/A</v>
      </c>
      <c r="T43" s="8" t="e">
        <f t="shared" si="25"/>
        <v>#N/A</v>
      </c>
      <c r="U43" s="6"/>
      <c r="V43" s="6"/>
      <c r="W43" s="6"/>
      <c r="X43" s="6"/>
      <c r="Y43" s="8" t="e">
        <f t="shared" si="26"/>
        <v>#N/A</v>
      </c>
      <c r="Z43" s="6" t="e">
        <f>VLOOKUP($A43&amp;$B43,'Cleaned Responses'!$1:$82,MATCH(Z$1,'Cleaned Responses'!$1:$1,0),FALSE)</f>
        <v>#N/A</v>
      </c>
      <c r="AA43" s="6" t="e">
        <f>VLOOKUP($A43&amp;$B43,'Cleaned Responses'!$1:$82,MATCH(AA$1,'Cleaned Responses'!$1:$1,0),FALSE)</f>
        <v>#N/A</v>
      </c>
      <c r="AB43" s="9" t="e">
        <f t="shared" si="27"/>
        <v>#N/A</v>
      </c>
      <c r="AC43" s="9" t="e">
        <f t="shared" si="28"/>
        <v>#N/A</v>
      </c>
      <c r="AD43" s="6" t="e">
        <f>VLOOKUP($A43&amp;$B43,'Cleaned Responses'!$1:$82,MATCH(AD$1,'Cleaned Responses'!$1:$1,0),FALSE)</f>
        <v>#N/A</v>
      </c>
      <c r="AE43" s="6" t="e">
        <f>VLOOKUP($A43&amp;$B43,'Cleaned Responses'!$1:$82,MATCH(AE$1,'Cleaned Responses'!$1:$1,0),FALSE)</f>
        <v>#N/A</v>
      </c>
      <c r="AF43" s="6" t="e">
        <f>VLOOKUP($A43&amp;$B43,'Cleaned Responses'!$1:$82,MATCH(AF$1,'Cleaned Responses'!$1:$1,0),FALSE)</f>
        <v>#N/A</v>
      </c>
      <c r="AG43" s="6" t="e">
        <f>VLOOKUP($A43&amp;$B43,'Cleaned Responses'!$1:$82,MATCH(AG$1,'Cleaned Responses'!$1:$1,0),FALSE)</f>
        <v>#N/A</v>
      </c>
      <c r="AH43" s="6" t="e">
        <f>VLOOKUP($A43&amp;$B43,'Cleaned Responses'!$1:$82,MATCH(AH$1,'Cleaned Responses'!$1:$1,0),FALSE)</f>
        <v>#N/A</v>
      </c>
      <c r="AI43" s="6" t="e">
        <f>VLOOKUP($A43&amp;$B43,'Cleaned Responses'!$1:$82,MATCH(AI$1,'Cleaned Responses'!$1:$1,0),FALSE)</f>
        <v>#N/A</v>
      </c>
      <c r="AJ43" s="6" t="e">
        <f>VLOOKUP($A43&amp;$B43,'Cleaned Responses'!$1:$82,MATCH(AJ$1,'Cleaned Responses'!$1:$1,0),FALSE)</f>
        <v>#N/A</v>
      </c>
      <c r="AK43" s="6" t="e">
        <f>VLOOKUP($A43&amp;$B43,'Cleaned Responses'!$1:$82,MATCH(AK$1,'Cleaned Responses'!$1:$1,0),FALSE)</f>
        <v>#N/A</v>
      </c>
      <c r="AL43" s="6" t="e">
        <f t="shared" si="29"/>
        <v>#N/A</v>
      </c>
      <c r="AM43" s="7" t="e">
        <f>VLOOKUP($A43&amp;$B43,'Cleaned Responses'!$1:$82,MATCH(AM$1,'Cleaned Responses'!$1:$1,0),FALSE)/100</f>
        <v>#N/A</v>
      </c>
      <c r="AN43" s="7" t="e">
        <f>VLOOKUP($A43&amp;$B43,'Cleaned Responses'!$1:$82,MATCH(AN$1,'Cleaned Responses'!$1:$1,0),FALSE)/100</f>
        <v>#N/A</v>
      </c>
      <c r="AO43" s="7" t="e">
        <f>VLOOKUP($A43&amp;$B43,'Cleaned Responses'!$1:$82,MATCH(AO$1,'Cleaned Responses'!$1:$1,0),FALSE)/100</f>
        <v>#N/A</v>
      </c>
      <c r="AP43" s="7" t="e">
        <f>VLOOKUP($A43&amp;$B43,'Cleaned Responses'!$1:$82,MATCH(AP$1,'Cleaned Responses'!$1:$1,0),FALSE)/100</f>
        <v>#N/A</v>
      </c>
      <c r="AQ43" s="7" t="e">
        <f>VLOOKUP($A43&amp;$B43,'Cleaned Responses'!$1:$82,MATCH(AQ$1,'Cleaned Responses'!$1:$1,0),FALSE)/100</f>
        <v>#N/A</v>
      </c>
      <c r="AR43" s="7" t="e">
        <f>VLOOKUP($A43&amp;$B43,'Cleaned Responses'!$1:$82,MATCH(AR$1,'Cleaned Responses'!$1:$1,0),FALSE)/100</f>
        <v>#N/A</v>
      </c>
      <c r="AS43" s="7" t="e">
        <f>VLOOKUP($A43&amp;$B43,'Cleaned Responses'!$1:$82,MATCH(AS$1,'Cleaned Responses'!$1:$1,0),FALSE)/100</f>
        <v>#N/A</v>
      </c>
      <c r="AT43" s="7" t="e">
        <f>VLOOKUP($A43&amp;$B43,'Cleaned Responses'!$1:$82,MATCH(AT$1,'Cleaned Responses'!$1:$1,0),FALSE)/100</f>
        <v>#N/A</v>
      </c>
      <c r="AU43" s="7" t="e">
        <f>VLOOKUP($A43&amp;$B43,'Cleaned Responses'!$1:$82,MATCH(AU$1,'Cleaned Responses'!$1:$1,0),FALSE)/100</f>
        <v>#N/A</v>
      </c>
      <c r="AV43" s="7" t="e">
        <f>VLOOKUP($A43&amp;$B43,'Cleaned Responses'!$1:$82,MATCH(AV$1,'Cleaned Responses'!$1:$1,0),FALSE)/100</f>
        <v>#N/A</v>
      </c>
      <c r="AW43" s="7" t="e">
        <f>VLOOKUP($A43&amp;$B43,'Cleaned Responses'!$1:$82,MATCH(AW$1,'Cleaned Responses'!$1:$1,0),FALSE)/100</f>
        <v>#N/A</v>
      </c>
      <c r="AX43" s="7" t="e">
        <f>VLOOKUP($A43&amp;$B43,'Cleaned Responses'!$1:$82,MATCH(AX$1,'Cleaned Responses'!$1:$1,0),FALSE)/100</f>
        <v>#N/A</v>
      </c>
      <c r="AY43" s="7" t="e">
        <f>VLOOKUP($A43&amp;$B43,'Cleaned Responses'!$1:$82,MATCH(AY$1,'Cleaned Responses'!$1:$1,0),FALSE)/100</f>
        <v>#N/A</v>
      </c>
      <c r="AZ43" s="7" t="e">
        <f>VLOOKUP($A43&amp;$B43,'Cleaned Responses'!$1:$82,MATCH(AZ$1,'Cleaned Responses'!$1:$1,0),FALSE)/100</f>
        <v>#N/A</v>
      </c>
      <c r="BA43" s="7" t="e">
        <f>VLOOKUP($A43&amp;$B43,'Cleaned Responses'!$1:$82,MATCH(BA$1,'Cleaned Responses'!$1:$1,0),FALSE)/100</f>
        <v>#N/A</v>
      </c>
      <c r="BB43" s="7" t="e">
        <f>VLOOKUP($A43&amp;$B43,'Cleaned Responses'!$1:$82,MATCH(BB$1,'Cleaned Responses'!$1:$1,0),FALSE)/100</f>
        <v>#N/A</v>
      </c>
      <c r="BC43" s="7" t="e">
        <f>VLOOKUP($A43&amp;$B43,'Cleaned Responses'!$1:$82,MATCH(BC$1,'Cleaned Responses'!$1:$1,0),FALSE)/100</f>
        <v>#N/A</v>
      </c>
      <c r="BD43" s="7" t="e">
        <f>VLOOKUP($A43&amp;$B43,'Cleaned Responses'!$1:$82,MATCH(BD$1,'Cleaned Responses'!$1:$1,0),FALSE)/100</f>
        <v>#N/A</v>
      </c>
      <c r="BE43" s="7" t="e">
        <f>VLOOKUP($A43&amp;$B43,'Cleaned Responses'!$1:$82,MATCH(BE$1,'Cleaned Responses'!$1:$1,0),FALSE)/100</f>
        <v>#N/A</v>
      </c>
      <c r="BF43" s="7"/>
      <c r="BG43" s="6" t="e">
        <f>VLOOKUP($A43&amp;$B43,'Cleaned Responses'!$1:$82,MATCH(BG$1,'Cleaned Responses'!$1:$1,0),FALSE)</f>
        <v>#N/A</v>
      </c>
      <c r="BH43" s="6" t="e">
        <f>VLOOKUP($A43&amp;$B43,'Cleaned Responses'!$1:$82,MATCH(BH$1,'Cleaned Responses'!$1:$1,0),FALSE)</f>
        <v>#N/A</v>
      </c>
      <c r="BI43" t="e">
        <f>VLOOKUP($A43&amp;$B43,'Cleaned Responses'!$1:$82,MATCH(BI$1,'Cleaned Responses'!$1:$1,0),FALSE)/100</f>
        <v>#N/A</v>
      </c>
      <c r="BJ43" t="e">
        <f>VLOOKUP($A43&amp;$B43,'Cleaned Responses'!$1:$82,MATCH(BJ$1,'Cleaned Responses'!$1:$1,0),FALSE)/100</f>
        <v>#N/A</v>
      </c>
      <c r="BK43" t="e">
        <f>VLOOKUP($A43&amp;$B43,'Cleaned Responses'!$1:$82,MATCH(BK$1,'Cleaned Responses'!$1:$1,0),FALSE)/100</f>
        <v>#N/A</v>
      </c>
      <c r="BL43" t="e">
        <f t="shared" si="7"/>
        <v>#N/A</v>
      </c>
      <c r="BM43" t="e">
        <f t="shared" si="8"/>
        <v>#N/A</v>
      </c>
      <c r="BN43" t="e">
        <f t="shared" si="9"/>
        <v>#N/A</v>
      </c>
      <c r="BO43" t="e">
        <f>VLOOKUP($A43&amp;$B43,'Cleaned Responses'!$1:$82,MATCH(BO$1,'Cleaned Responses'!$1:$1,0),FALSE)/100</f>
        <v>#N/A</v>
      </c>
      <c r="BP43" t="e">
        <f>VLOOKUP($A43&amp;$B43,'Cleaned Responses'!$1:$82,MATCH(BP$1,'Cleaned Responses'!$1:$1,0),FALSE)/100</f>
        <v>#N/A</v>
      </c>
      <c r="BQ43" t="e">
        <f>VLOOKUP($A43&amp;$B43,'Cleaned Responses'!$1:$82,MATCH(BQ$1,'Cleaned Responses'!$1:$1,0),FALSE)/100</f>
        <v>#N/A</v>
      </c>
      <c r="BR43" t="e">
        <f>VLOOKUP($A43&amp;$B43,'Cleaned Responses'!$1:$82,MATCH(BR$1,'Cleaned Responses'!$1:$1,0),FALSE)/100</f>
        <v>#N/A</v>
      </c>
      <c r="BS43" t="e">
        <f>VLOOKUP($A43&amp;$B43,'Cleaned Responses'!$1:$82,MATCH(BS$1,'Cleaned Responses'!$1:$1,0),FALSE)/100</f>
        <v>#N/A</v>
      </c>
      <c r="BT43" t="e">
        <f>VLOOKUP($A43&amp;$B43,'Cleaned Responses'!$1:$82,MATCH(BT$1,'Cleaned Responses'!$1:$1,0),FALSE)/100</f>
        <v>#N/A</v>
      </c>
      <c r="BU43" t="e">
        <f>VLOOKUP($A43&amp;$B43,'Cleaned Responses'!$1:$82,MATCH(BU$1,'Cleaned Responses'!$1:$1,0),FALSE)/100</f>
        <v>#N/A</v>
      </c>
      <c r="BV43" t="e">
        <f>VLOOKUP($A43&amp;$B43,'Cleaned Responses'!$1:$82,MATCH(BV$1,'Cleaned Responses'!$1:$1,0),FALSE)/100</f>
        <v>#N/A</v>
      </c>
      <c r="BW43" t="e">
        <f>VLOOKUP($A43&amp;$B43,'Cleaned Responses'!$1:$82,MATCH(BW$1,'Cleaned Responses'!$1:$1,0),FALSE)/100</f>
        <v>#N/A</v>
      </c>
      <c r="BX43" t="e">
        <f>VLOOKUP($A43&amp;$B43,'Cleaned Responses'!$1:$82,MATCH(BX$1,'Cleaned Responses'!$1:$1,0),FALSE)/100</f>
        <v>#N/A</v>
      </c>
      <c r="BY43" t="e">
        <f>VLOOKUP($A43&amp;$B43,'Cleaned Responses'!$1:$82,MATCH(BY$1,'Cleaned Responses'!$1:$1,0),FALSE)/100</f>
        <v>#N/A</v>
      </c>
      <c r="BZ43" t="e">
        <f>VLOOKUP($A43&amp;$B43,'Cleaned Responses'!$1:$82,MATCH(BZ$1,'Cleaned Responses'!$1:$1,0),FALSE)/100</f>
        <v>#N/A</v>
      </c>
      <c r="CA43" t="e">
        <f t="shared" si="10"/>
        <v>#N/A</v>
      </c>
      <c r="CB43" t="e">
        <f t="shared" si="11"/>
        <v>#N/A</v>
      </c>
      <c r="CC43" t="e">
        <f t="shared" si="12"/>
        <v>#N/A</v>
      </c>
      <c r="CD43" t="e">
        <f t="shared" si="13"/>
        <v>#N/A</v>
      </c>
      <c r="CE43" t="e">
        <f t="shared" si="14"/>
        <v>#N/A</v>
      </c>
      <c r="CF43" t="e">
        <f t="shared" si="15"/>
        <v>#N/A</v>
      </c>
      <c r="CG43" t="e">
        <f t="shared" si="16"/>
        <v>#N/A</v>
      </c>
      <c r="CH43" t="e">
        <f t="shared" si="17"/>
        <v>#N/A</v>
      </c>
      <c r="CI43" t="e">
        <f t="shared" si="18"/>
        <v>#N/A</v>
      </c>
      <c r="CJ43" t="e">
        <f t="shared" si="19"/>
        <v>#N/A</v>
      </c>
      <c r="CK43" t="e">
        <f t="shared" si="20"/>
        <v>#N/A</v>
      </c>
    </row>
    <row r="44" spans="1:89" ht="20" customHeight="1" x14ac:dyDescent="0.25">
      <c r="A44" s="163"/>
      <c r="B44" s="6"/>
      <c r="C44" s="6" t="e">
        <f>VLOOKUP($A44&amp;$B44,'Cleaned Responses'!$1:$82,MATCH($C$1,'Cleaned Responses'!$1:$1,0),FALSE)</f>
        <v>#N/A</v>
      </c>
      <c r="D44" s="6" t="e">
        <f>VLOOKUP($A44&amp;$B44,'Cleaned Responses'!$1:$82,MATCH(D$1,'Cleaned Responses'!$1:$1,0),FALSE)</f>
        <v>#N/A</v>
      </c>
      <c r="E44" s="6" t="e">
        <f>VLOOKUP($A44&amp;$B44,'Cleaned Responses'!$1:$82,MATCH(E$1,'Cleaned Responses'!$1:$1,0),FALSE)</f>
        <v>#N/A</v>
      </c>
      <c r="F44" s="6" t="e">
        <f>VLOOKUP($A44&amp;$B44,'Cleaned Responses'!$1:$82,MATCH(F$1,'Cleaned Responses'!$1:$1,0),FALSE)</f>
        <v>#N/A</v>
      </c>
      <c r="G44" s="6" t="e">
        <f t="shared" si="22"/>
        <v>#N/A</v>
      </c>
      <c r="H44" s="6" t="e">
        <f>VLOOKUP($A44&amp;$B44,'Cleaned Responses'!$1:$82,MATCH(H$1,'Cleaned Responses'!$1:$1,0),FALSE)</f>
        <v>#N/A</v>
      </c>
      <c r="I44" s="6" t="e">
        <f>VLOOKUP($A44&amp;$B44,'Cleaned Responses'!$1:$82,MATCH(I$1,'Cleaned Responses'!$1:$1,0),FALSE)</f>
        <v>#N/A</v>
      </c>
      <c r="J44" s="6" t="e">
        <f>VLOOKUP($A44&amp;$B44,'Cleaned Responses'!$1:$82,MATCH(J$1,'Cleaned Responses'!$1:$1,0),FALSE)</f>
        <v>#N/A</v>
      </c>
      <c r="K44" s="6" t="e">
        <f>VLOOKUP($A44&amp;$B44,'Cleaned Responses'!$1:$82,MATCH(K$1,'Cleaned Responses'!$1:$1,0),FALSE)</f>
        <v>#N/A</v>
      </c>
      <c r="L44" s="6" t="e">
        <f>VLOOKUP($A44&amp;$B44,'Cleaned Responses'!$1:$82,MATCH(L$1,'Cleaned Responses'!$1:$1,0),FALSE)</f>
        <v>#N/A</v>
      </c>
      <c r="M44" s="6" t="e">
        <f>VLOOKUP($A44&amp;$B44,'Cleaned Responses'!$1:$82,MATCH(M$1,'Cleaned Responses'!$1:$1,0),FALSE)</f>
        <v>#N/A</v>
      </c>
      <c r="N44" s="6" t="e">
        <f>VLOOKUP($A44&amp;$B44,'Cleaned Responses'!$1:$82,MATCH(N$1,'Cleaned Responses'!$1:$1,0),FALSE)</f>
        <v>#N/A</v>
      </c>
      <c r="O44" s="6" t="e">
        <f>VLOOKUP($A44&amp;$B44,'Cleaned Responses'!$1:$82,MATCH(O$1,'Cleaned Responses'!$1:$1,0),FALSE)</f>
        <v>#N/A</v>
      </c>
      <c r="P44" s="6" t="e">
        <f>VLOOKUP($A44&amp;$B44,'Cleaned Responses'!$1:$82,MATCH(P$1,'Cleaned Responses'!$1:$1,0),FALSE)</f>
        <v>#N/A</v>
      </c>
      <c r="Q44" s="6" t="e">
        <f>VLOOKUP($A44&amp;$B44,'Cleaned Responses'!$1:$82,MATCH(Q$1,'Cleaned Responses'!$1:$1,0),FALSE)</f>
        <v>#VALUE!</v>
      </c>
      <c r="R44" s="8" t="e">
        <f t="shared" si="23"/>
        <v>#N/A</v>
      </c>
      <c r="S44" s="8" t="e">
        <f t="shared" si="24"/>
        <v>#N/A</v>
      </c>
      <c r="T44" s="8" t="e">
        <f t="shared" si="25"/>
        <v>#N/A</v>
      </c>
      <c r="U44" s="6"/>
      <c r="V44" s="6"/>
      <c r="W44" s="6"/>
      <c r="X44" s="6"/>
      <c r="Y44" s="8" t="e">
        <f t="shared" si="26"/>
        <v>#N/A</v>
      </c>
      <c r="Z44" s="6" t="e">
        <f>VLOOKUP($A44&amp;$B44,'Cleaned Responses'!$1:$82,MATCH(Z$1,'Cleaned Responses'!$1:$1,0),FALSE)</f>
        <v>#N/A</v>
      </c>
      <c r="AA44" s="6" t="e">
        <f>VLOOKUP($A44&amp;$B44,'Cleaned Responses'!$1:$82,MATCH(AA$1,'Cleaned Responses'!$1:$1,0),FALSE)</f>
        <v>#N/A</v>
      </c>
      <c r="AB44" s="9" t="e">
        <f t="shared" si="27"/>
        <v>#N/A</v>
      </c>
      <c r="AC44" s="9" t="e">
        <f t="shared" si="28"/>
        <v>#N/A</v>
      </c>
      <c r="AD44" s="6" t="e">
        <f>VLOOKUP($A44&amp;$B44,'Cleaned Responses'!$1:$82,MATCH(AD$1,'Cleaned Responses'!$1:$1,0),FALSE)</f>
        <v>#N/A</v>
      </c>
      <c r="AE44" s="6" t="e">
        <f>VLOOKUP($A44&amp;$B44,'Cleaned Responses'!$1:$82,MATCH(AE$1,'Cleaned Responses'!$1:$1,0),FALSE)</f>
        <v>#N/A</v>
      </c>
      <c r="AF44" s="6" t="e">
        <f>VLOOKUP($A44&amp;$B44,'Cleaned Responses'!$1:$82,MATCH(AF$1,'Cleaned Responses'!$1:$1,0),FALSE)</f>
        <v>#N/A</v>
      </c>
      <c r="AG44" s="6" t="e">
        <f>VLOOKUP($A44&amp;$B44,'Cleaned Responses'!$1:$82,MATCH(AG$1,'Cleaned Responses'!$1:$1,0),FALSE)</f>
        <v>#N/A</v>
      </c>
      <c r="AH44" s="6" t="e">
        <f>VLOOKUP($A44&amp;$B44,'Cleaned Responses'!$1:$82,MATCH(AH$1,'Cleaned Responses'!$1:$1,0),FALSE)</f>
        <v>#N/A</v>
      </c>
      <c r="AI44" s="6" t="e">
        <f>VLOOKUP($A44&amp;$B44,'Cleaned Responses'!$1:$82,MATCH(AI$1,'Cleaned Responses'!$1:$1,0),FALSE)</f>
        <v>#N/A</v>
      </c>
      <c r="AJ44" s="6" t="e">
        <f>VLOOKUP($A44&amp;$B44,'Cleaned Responses'!$1:$82,MATCH(AJ$1,'Cleaned Responses'!$1:$1,0),FALSE)</f>
        <v>#N/A</v>
      </c>
      <c r="AK44" s="6" t="e">
        <f>VLOOKUP($A44&amp;$B44,'Cleaned Responses'!$1:$82,MATCH(AK$1,'Cleaned Responses'!$1:$1,0),FALSE)</f>
        <v>#N/A</v>
      </c>
      <c r="AL44" s="6" t="e">
        <f t="shared" si="29"/>
        <v>#N/A</v>
      </c>
      <c r="AM44" s="7" t="e">
        <f>VLOOKUP($A44&amp;$B44,'Cleaned Responses'!$1:$82,MATCH(AM$1,'Cleaned Responses'!$1:$1,0),FALSE)/100</f>
        <v>#N/A</v>
      </c>
      <c r="AN44" s="7" t="e">
        <f>VLOOKUP($A44&amp;$B44,'Cleaned Responses'!$1:$82,MATCH(AN$1,'Cleaned Responses'!$1:$1,0),FALSE)/100</f>
        <v>#N/A</v>
      </c>
      <c r="AO44" s="7" t="e">
        <f>VLOOKUP($A44&amp;$B44,'Cleaned Responses'!$1:$82,MATCH(AO$1,'Cleaned Responses'!$1:$1,0),FALSE)/100</f>
        <v>#N/A</v>
      </c>
      <c r="AP44" s="7" t="e">
        <f>VLOOKUP($A44&amp;$B44,'Cleaned Responses'!$1:$82,MATCH(AP$1,'Cleaned Responses'!$1:$1,0),FALSE)/100</f>
        <v>#N/A</v>
      </c>
      <c r="AQ44" s="7" t="e">
        <f>VLOOKUP($A44&amp;$B44,'Cleaned Responses'!$1:$82,MATCH(AQ$1,'Cleaned Responses'!$1:$1,0),FALSE)/100</f>
        <v>#N/A</v>
      </c>
      <c r="AR44" s="7" t="e">
        <f>VLOOKUP($A44&amp;$B44,'Cleaned Responses'!$1:$82,MATCH(AR$1,'Cleaned Responses'!$1:$1,0),FALSE)/100</f>
        <v>#N/A</v>
      </c>
      <c r="AS44" s="7" t="e">
        <f>VLOOKUP($A44&amp;$B44,'Cleaned Responses'!$1:$82,MATCH(AS$1,'Cleaned Responses'!$1:$1,0),FALSE)/100</f>
        <v>#N/A</v>
      </c>
      <c r="AT44" s="7" t="e">
        <f>VLOOKUP($A44&amp;$B44,'Cleaned Responses'!$1:$82,MATCH(AT$1,'Cleaned Responses'!$1:$1,0),FALSE)/100</f>
        <v>#N/A</v>
      </c>
      <c r="AU44" s="7" t="e">
        <f>VLOOKUP($A44&amp;$B44,'Cleaned Responses'!$1:$82,MATCH(AU$1,'Cleaned Responses'!$1:$1,0),FALSE)/100</f>
        <v>#N/A</v>
      </c>
      <c r="AV44" s="7" t="e">
        <f>VLOOKUP($A44&amp;$B44,'Cleaned Responses'!$1:$82,MATCH(AV$1,'Cleaned Responses'!$1:$1,0),FALSE)/100</f>
        <v>#N/A</v>
      </c>
      <c r="AW44" s="7" t="e">
        <f>VLOOKUP($A44&amp;$B44,'Cleaned Responses'!$1:$82,MATCH(AW$1,'Cleaned Responses'!$1:$1,0),FALSE)/100</f>
        <v>#N/A</v>
      </c>
      <c r="AX44" s="7" t="e">
        <f>VLOOKUP($A44&amp;$B44,'Cleaned Responses'!$1:$82,MATCH(AX$1,'Cleaned Responses'!$1:$1,0),FALSE)/100</f>
        <v>#N/A</v>
      </c>
      <c r="AY44" s="7" t="e">
        <f>VLOOKUP($A44&amp;$B44,'Cleaned Responses'!$1:$82,MATCH(AY$1,'Cleaned Responses'!$1:$1,0),FALSE)/100</f>
        <v>#N/A</v>
      </c>
      <c r="AZ44" s="7" t="e">
        <f>VLOOKUP($A44&amp;$B44,'Cleaned Responses'!$1:$82,MATCH(AZ$1,'Cleaned Responses'!$1:$1,0),FALSE)/100</f>
        <v>#N/A</v>
      </c>
      <c r="BA44" s="7" t="e">
        <f>VLOOKUP($A44&amp;$B44,'Cleaned Responses'!$1:$82,MATCH(BA$1,'Cleaned Responses'!$1:$1,0),FALSE)/100</f>
        <v>#N/A</v>
      </c>
      <c r="BB44" s="7" t="e">
        <f>VLOOKUP($A44&amp;$B44,'Cleaned Responses'!$1:$82,MATCH(BB$1,'Cleaned Responses'!$1:$1,0),FALSE)/100</f>
        <v>#N/A</v>
      </c>
      <c r="BC44" s="7" t="e">
        <f>VLOOKUP($A44&amp;$B44,'Cleaned Responses'!$1:$82,MATCH(BC$1,'Cleaned Responses'!$1:$1,0),FALSE)/100</f>
        <v>#N/A</v>
      </c>
      <c r="BD44" s="7" t="e">
        <f>VLOOKUP($A44&amp;$B44,'Cleaned Responses'!$1:$82,MATCH(BD$1,'Cleaned Responses'!$1:$1,0),FALSE)/100</f>
        <v>#N/A</v>
      </c>
      <c r="BE44" s="7" t="e">
        <f>VLOOKUP($A44&amp;$B44,'Cleaned Responses'!$1:$82,MATCH(BE$1,'Cleaned Responses'!$1:$1,0),FALSE)/100</f>
        <v>#N/A</v>
      </c>
      <c r="BF44" s="7"/>
      <c r="BG44" s="6" t="e">
        <f>VLOOKUP($A44&amp;$B44,'Cleaned Responses'!$1:$82,MATCH(BG$1,'Cleaned Responses'!$1:$1,0),FALSE)</f>
        <v>#N/A</v>
      </c>
      <c r="BH44" s="6" t="e">
        <f>VLOOKUP($A44&amp;$B44,'Cleaned Responses'!$1:$82,MATCH(BH$1,'Cleaned Responses'!$1:$1,0),FALSE)</f>
        <v>#N/A</v>
      </c>
      <c r="BI44" t="e">
        <f>VLOOKUP($A44&amp;$B44,'Cleaned Responses'!$1:$82,MATCH(BI$1,'Cleaned Responses'!$1:$1,0),FALSE)/100</f>
        <v>#N/A</v>
      </c>
      <c r="BJ44" t="e">
        <f>VLOOKUP($A44&amp;$B44,'Cleaned Responses'!$1:$82,MATCH(BJ$1,'Cleaned Responses'!$1:$1,0),FALSE)/100</f>
        <v>#N/A</v>
      </c>
      <c r="BK44" t="e">
        <f>VLOOKUP($A44&amp;$B44,'Cleaned Responses'!$1:$82,MATCH(BK$1,'Cleaned Responses'!$1:$1,0),FALSE)/100</f>
        <v>#N/A</v>
      </c>
      <c r="BL44" t="e">
        <f t="shared" si="7"/>
        <v>#N/A</v>
      </c>
      <c r="BM44" t="e">
        <f t="shared" si="8"/>
        <v>#N/A</v>
      </c>
      <c r="BN44" t="e">
        <f t="shared" si="9"/>
        <v>#N/A</v>
      </c>
      <c r="BO44" t="e">
        <f>VLOOKUP($A44&amp;$B44,'Cleaned Responses'!$1:$82,MATCH(BO$1,'Cleaned Responses'!$1:$1,0),FALSE)/100</f>
        <v>#N/A</v>
      </c>
      <c r="BP44" t="e">
        <f>VLOOKUP($A44&amp;$B44,'Cleaned Responses'!$1:$82,MATCH(BP$1,'Cleaned Responses'!$1:$1,0),FALSE)/100</f>
        <v>#N/A</v>
      </c>
      <c r="BQ44" t="e">
        <f>VLOOKUP($A44&amp;$B44,'Cleaned Responses'!$1:$82,MATCH(BQ$1,'Cleaned Responses'!$1:$1,0),FALSE)/100</f>
        <v>#N/A</v>
      </c>
      <c r="BR44" t="e">
        <f>VLOOKUP($A44&amp;$B44,'Cleaned Responses'!$1:$82,MATCH(BR$1,'Cleaned Responses'!$1:$1,0),FALSE)/100</f>
        <v>#N/A</v>
      </c>
      <c r="BS44" t="e">
        <f>VLOOKUP($A44&amp;$B44,'Cleaned Responses'!$1:$82,MATCH(BS$1,'Cleaned Responses'!$1:$1,0),FALSE)/100</f>
        <v>#N/A</v>
      </c>
      <c r="BT44" t="e">
        <f>VLOOKUP($A44&amp;$B44,'Cleaned Responses'!$1:$82,MATCH(BT$1,'Cleaned Responses'!$1:$1,0),FALSE)/100</f>
        <v>#N/A</v>
      </c>
      <c r="BU44" t="e">
        <f>VLOOKUP($A44&amp;$B44,'Cleaned Responses'!$1:$82,MATCH(BU$1,'Cleaned Responses'!$1:$1,0),FALSE)/100</f>
        <v>#N/A</v>
      </c>
      <c r="BV44" t="e">
        <f>VLOOKUP($A44&amp;$B44,'Cleaned Responses'!$1:$82,MATCH(BV$1,'Cleaned Responses'!$1:$1,0),FALSE)/100</f>
        <v>#N/A</v>
      </c>
      <c r="BW44" t="e">
        <f>VLOOKUP($A44&amp;$B44,'Cleaned Responses'!$1:$82,MATCH(BW$1,'Cleaned Responses'!$1:$1,0),FALSE)/100</f>
        <v>#N/A</v>
      </c>
      <c r="BX44" t="e">
        <f>VLOOKUP($A44&amp;$B44,'Cleaned Responses'!$1:$82,MATCH(BX$1,'Cleaned Responses'!$1:$1,0),FALSE)/100</f>
        <v>#N/A</v>
      </c>
      <c r="BY44" t="e">
        <f>VLOOKUP($A44&amp;$B44,'Cleaned Responses'!$1:$82,MATCH(BY$1,'Cleaned Responses'!$1:$1,0),FALSE)/100</f>
        <v>#N/A</v>
      </c>
      <c r="BZ44" t="e">
        <f>VLOOKUP($A44&amp;$B44,'Cleaned Responses'!$1:$82,MATCH(BZ$1,'Cleaned Responses'!$1:$1,0),FALSE)/100</f>
        <v>#N/A</v>
      </c>
      <c r="CA44" t="e">
        <f t="shared" si="10"/>
        <v>#N/A</v>
      </c>
      <c r="CB44" t="e">
        <f t="shared" si="11"/>
        <v>#N/A</v>
      </c>
      <c r="CC44" t="e">
        <f t="shared" si="12"/>
        <v>#N/A</v>
      </c>
      <c r="CD44" t="e">
        <f t="shared" si="13"/>
        <v>#N/A</v>
      </c>
      <c r="CE44" t="e">
        <f t="shared" si="14"/>
        <v>#N/A</v>
      </c>
      <c r="CF44" t="e">
        <f t="shared" si="15"/>
        <v>#N/A</v>
      </c>
      <c r="CG44" t="e">
        <f t="shared" si="16"/>
        <v>#N/A</v>
      </c>
      <c r="CH44" t="e">
        <f t="shared" si="17"/>
        <v>#N/A</v>
      </c>
      <c r="CI44" t="e">
        <f t="shared" si="18"/>
        <v>#N/A</v>
      </c>
      <c r="CJ44" t="e">
        <f t="shared" si="19"/>
        <v>#N/A</v>
      </c>
      <c r="CK44" t="e">
        <f t="shared" si="20"/>
        <v>#N/A</v>
      </c>
    </row>
    <row r="45" spans="1:89" ht="20" customHeight="1" x14ac:dyDescent="0.25">
      <c r="A45" s="163"/>
      <c r="B45" s="6"/>
      <c r="C45" s="6" t="e">
        <f>VLOOKUP($A45&amp;$B45,'Cleaned Responses'!$1:$82,MATCH($C$1,'Cleaned Responses'!$1:$1,0),FALSE)</f>
        <v>#N/A</v>
      </c>
      <c r="D45" s="6" t="e">
        <f>VLOOKUP($A45&amp;$B45,'Cleaned Responses'!$1:$82,MATCH(D$1,'Cleaned Responses'!$1:$1,0),FALSE)</f>
        <v>#N/A</v>
      </c>
      <c r="E45" s="6" t="e">
        <f>VLOOKUP($A45&amp;$B45,'Cleaned Responses'!$1:$82,MATCH(E$1,'Cleaned Responses'!$1:$1,0),FALSE)</f>
        <v>#N/A</v>
      </c>
      <c r="F45" s="6" t="e">
        <f>VLOOKUP($A45&amp;$B45,'Cleaned Responses'!$1:$82,MATCH(F$1,'Cleaned Responses'!$1:$1,0),FALSE)</f>
        <v>#N/A</v>
      </c>
      <c r="G45" s="6" t="e">
        <f t="shared" si="22"/>
        <v>#N/A</v>
      </c>
      <c r="H45" s="6" t="e">
        <f>VLOOKUP($A45&amp;$B45,'Cleaned Responses'!$1:$82,MATCH(H$1,'Cleaned Responses'!$1:$1,0),FALSE)</f>
        <v>#N/A</v>
      </c>
      <c r="I45" s="6" t="e">
        <f>VLOOKUP($A45&amp;$B45,'Cleaned Responses'!$1:$82,MATCH(I$1,'Cleaned Responses'!$1:$1,0),FALSE)</f>
        <v>#N/A</v>
      </c>
      <c r="J45" s="6" t="e">
        <f>VLOOKUP($A45&amp;$B45,'Cleaned Responses'!$1:$82,MATCH(J$1,'Cleaned Responses'!$1:$1,0),FALSE)</f>
        <v>#N/A</v>
      </c>
      <c r="K45" s="6" t="e">
        <f>VLOOKUP($A45&amp;$B45,'Cleaned Responses'!$1:$82,MATCH(K$1,'Cleaned Responses'!$1:$1,0),FALSE)</f>
        <v>#N/A</v>
      </c>
      <c r="L45" s="6" t="e">
        <f>VLOOKUP($A45&amp;$B45,'Cleaned Responses'!$1:$82,MATCH(L$1,'Cleaned Responses'!$1:$1,0),FALSE)</f>
        <v>#N/A</v>
      </c>
      <c r="M45" s="6" t="e">
        <f>VLOOKUP($A45&amp;$B45,'Cleaned Responses'!$1:$82,MATCH(M$1,'Cleaned Responses'!$1:$1,0),FALSE)</f>
        <v>#N/A</v>
      </c>
      <c r="N45" s="6" t="e">
        <f>VLOOKUP($A45&amp;$B45,'Cleaned Responses'!$1:$82,MATCH(N$1,'Cleaned Responses'!$1:$1,0),FALSE)</f>
        <v>#N/A</v>
      </c>
      <c r="O45" s="6" t="e">
        <f>VLOOKUP($A45&amp;$B45,'Cleaned Responses'!$1:$82,MATCH(O$1,'Cleaned Responses'!$1:$1,0),FALSE)</f>
        <v>#N/A</v>
      </c>
      <c r="P45" s="6" t="e">
        <f>VLOOKUP($A45&amp;$B45,'Cleaned Responses'!$1:$82,MATCH(P$1,'Cleaned Responses'!$1:$1,0),FALSE)</f>
        <v>#N/A</v>
      </c>
      <c r="Q45" s="6" t="e">
        <f>VLOOKUP($A45&amp;$B45,'Cleaned Responses'!$1:$82,MATCH(Q$1,'Cleaned Responses'!$1:$1,0),FALSE)</f>
        <v>#VALUE!</v>
      </c>
      <c r="R45" s="8" t="e">
        <f t="shared" si="23"/>
        <v>#N/A</v>
      </c>
      <c r="S45" s="8" t="e">
        <f t="shared" si="24"/>
        <v>#N/A</v>
      </c>
      <c r="T45" s="8" t="e">
        <f t="shared" si="25"/>
        <v>#N/A</v>
      </c>
      <c r="U45" s="6"/>
      <c r="V45" s="6"/>
      <c r="W45" s="6"/>
      <c r="X45" s="6"/>
      <c r="Y45" s="8" t="e">
        <f t="shared" si="26"/>
        <v>#N/A</v>
      </c>
      <c r="Z45" s="6" t="e">
        <f>VLOOKUP($A45&amp;$B45,'Cleaned Responses'!$1:$82,MATCH(Z$1,'Cleaned Responses'!$1:$1,0),FALSE)</f>
        <v>#N/A</v>
      </c>
      <c r="AA45" s="6" t="e">
        <f>VLOOKUP($A45&amp;$B45,'Cleaned Responses'!$1:$82,MATCH(AA$1,'Cleaned Responses'!$1:$1,0),FALSE)</f>
        <v>#N/A</v>
      </c>
      <c r="AB45" s="9" t="e">
        <f t="shared" si="27"/>
        <v>#N/A</v>
      </c>
      <c r="AC45" s="9" t="e">
        <f t="shared" si="28"/>
        <v>#N/A</v>
      </c>
      <c r="AD45" s="6" t="e">
        <f>VLOOKUP($A45&amp;$B45,'Cleaned Responses'!$1:$82,MATCH(AD$1,'Cleaned Responses'!$1:$1,0),FALSE)</f>
        <v>#N/A</v>
      </c>
      <c r="AE45" s="6" t="e">
        <f>VLOOKUP($A45&amp;$B45,'Cleaned Responses'!$1:$82,MATCH(AE$1,'Cleaned Responses'!$1:$1,0),FALSE)</f>
        <v>#N/A</v>
      </c>
      <c r="AF45" s="6" t="e">
        <f>VLOOKUP($A45&amp;$B45,'Cleaned Responses'!$1:$82,MATCH(AF$1,'Cleaned Responses'!$1:$1,0),FALSE)</f>
        <v>#N/A</v>
      </c>
      <c r="AG45" s="6" t="e">
        <f>VLOOKUP($A45&amp;$B45,'Cleaned Responses'!$1:$82,MATCH(AG$1,'Cleaned Responses'!$1:$1,0),FALSE)</f>
        <v>#N/A</v>
      </c>
      <c r="AH45" s="6" t="e">
        <f>VLOOKUP($A45&amp;$B45,'Cleaned Responses'!$1:$82,MATCH(AH$1,'Cleaned Responses'!$1:$1,0),FALSE)</f>
        <v>#N/A</v>
      </c>
      <c r="AI45" s="6" t="e">
        <f>VLOOKUP($A45&amp;$B45,'Cleaned Responses'!$1:$82,MATCH(AI$1,'Cleaned Responses'!$1:$1,0),FALSE)</f>
        <v>#N/A</v>
      </c>
      <c r="AJ45" s="6" t="e">
        <f>VLOOKUP($A45&amp;$B45,'Cleaned Responses'!$1:$82,MATCH(AJ$1,'Cleaned Responses'!$1:$1,0),FALSE)</f>
        <v>#N/A</v>
      </c>
      <c r="AK45" s="6" t="e">
        <f>VLOOKUP($A45&amp;$B45,'Cleaned Responses'!$1:$82,MATCH(AK$1,'Cleaned Responses'!$1:$1,0),FALSE)</f>
        <v>#N/A</v>
      </c>
      <c r="AL45" s="6" t="e">
        <f t="shared" si="29"/>
        <v>#N/A</v>
      </c>
      <c r="AM45" s="7" t="e">
        <f>VLOOKUP($A45&amp;$B45,'Cleaned Responses'!$1:$82,MATCH(AM$1,'Cleaned Responses'!$1:$1,0),FALSE)/100</f>
        <v>#N/A</v>
      </c>
      <c r="AN45" s="7" t="e">
        <f>VLOOKUP($A45&amp;$B45,'Cleaned Responses'!$1:$82,MATCH(AN$1,'Cleaned Responses'!$1:$1,0),FALSE)/100</f>
        <v>#N/A</v>
      </c>
      <c r="AO45" s="7" t="e">
        <f>VLOOKUP($A45&amp;$B45,'Cleaned Responses'!$1:$82,MATCH(AO$1,'Cleaned Responses'!$1:$1,0),FALSE)/100</f>
        <v>#N/A</v>
      </c>
      <c r="AP45" s="7" t="e">
        <f>VLOOKUP($A45&amp;$B45,'Cleaned Responses'!$1:$82,MATCH(AP$1,'Cleaned Responses'!$1:$1,0),FALSE)/100</f>
        <v>#N/A</v>
      </c>
      <c r="AQ45" s="7" t="e">
        <f>VLOOKUP($A45&amp;$B45,'Cleaned Responses'!$1:$82,MATCH(AQ$1,'Cleaned Responses'!$1:$1,0),FALSE)/100</f>
        <v>#N/A</v>
      </c>
      <c r="AR45" s="7" t="e">
        <f>VLOOKUP($A45&amp;$B45,'Cleaned Responses'!$1:$82,MATCH(AR$1,'Cleaned Responses'!$1:$1,0),FALSE)/100</f>
        <v>#N/A</v>
      </c>
      <c r="AS45" s="7" t="e">
        <f>VLOOKUP($A45&amp;$B45,'Cleaned Responses'!$1:$82,MATCH(AS$1,'Cleaned Responses'!$1:$1,0),FALSE)/100</f>
        <v>#N/A</v>
      </c>
      <c r="AT45" s="7" t="e">
        <f>VLOOKUP($A45&amp;$B45,'Cleaned Responses'!$1:$82,MATCH(AT$1,'Cleaned Responses'!$1:$1,0),FALSE)/100</f>
        <v>#N/A</v>
      </c>
      <c r="AU45" s="7" t="e">
        <f>VLOOKUP($A45&amp;$B45,'Cleaned Responses'!$1:$82,MATCH(AU$1,'Cleaned Responses'!$1:$1,0),FALSE)/100</f>
        <v>#N/A</v>
      </c>
      <c r="AV45" s="7" t="e">
        <f>VLOOKUP($A45&amp;$B45,'Cleaned Responses'!$1:$82,MATCH(AV$1,'Cleaned Responses'!$1:$1,0),FALSE)/100</f>
        <v>#N/A</v>
      </c>
      <c r="AW45" s="7" t="e">
        <f>VLOOKUP($A45&amp;$B45,'Cleaned Responses'!$1:$82,MATCH(AW$1,'Cleaned Responses'!$1:$1,0),FALSE)/100</f>
        <v>#N/A</v>
      </c>
      <c r="AX45" s="7" t="e">
        <f>VLOOKUP($A45&amp;$B45,'Cleaned Responses'!$1:$82,MATCH(AX$1,'Cleaned Responses'!$1:$1,0),FALSE)/100</f>
        <v>#N/A</v>
      </c>
      <c r="AY45" s="7" t="e">
        <f>VLOOKUP($A45&amp;$B45,'Cleaned Responses'!$1:$82,MATCH(AY$1,'Cleaned Responses'!$1:$1,0),FALSE)/100</f>
        <v>#N/A</v>
      </c>
      <c r="AZ45" s="7" t="e">
        <f>VLOOKUP($A45&amp;$B45,'Cleaned Responses'!$1:$82,MATCH(AZ$1,'Cleaned Responses'!$1:$1,0),FALSE)/100</f>
        <v>#N/A</v>
      </c>
      <c r="BA45" s="7" t="e">
        <f>VLOOKUP($A45&amp;$B45,'Cleaned Responses'!$1:$82,MATCH(BA$1,'Cleaned Responses'!$1:$1,0),FALSE)/100</f>
        <v>#N/A</v>
      </c>
      <c r="BB45" s="7" t="e">
        <f>VLOOKUP($A45&amp;$B45,'Cleaned Responses'!$1:$82,MATCH(BB$1,'Cleaned Responses'!$1:$1,0),FALSE)/100</f>
        <v>#N/A</v>
      </c>
      <c r="BC45" s="7" t="e">
        <f>VLOOKUP($A45&amp;$B45,'Cleaned Responses'!$1:$82,MATCH(BC$1,'Cleaned Responses'!$1:$1,0),FALSE)/100</f>
        <v>#N/A</v>
      </c>
      <c r="BD45" s="7" t="e">
        <f>VLOOKUP($A45&amp;$B45,'Cleaned Responses'!$1:$82,MATCH(BD$1,'Cleaned Responses'!$1:$1,0),FALSE)/100</f>
        <v>#N/A</v>
      </c>
      <c r="BE45" s="7" t="e">
        <f>VLOOKUP($A45&amp;$B45,'Cleaned Responses'!$1:$82,MATCH(BE$1,'Cleaned Responses'!$1:$1,0),FALSE)/100</f>
        <v>#N/A</v>
      </c>
      <c r="BF45" s="7"/>
      <c r="BG45" s="6" t="e">
        <f>VLOOKUP($A45&amp;$B45,'Cleaned Responses'!$1:$82,MATCH(BG$1,'Cleaned Responses'!$1:$1,0),FALSE)</f>
        <v>#N/A</v>
      </c>
      <c r="BH45" s="6" t="e">
        <f>VLOOKUP($A45&amp;$B45,'Cleaned Responses'!$1:$82,MATCH(BH$1,'Cleaned Responses'!$1:$1,0),FALSE)</f>
        <v>#N/A</v>
      </c>
      <c r="BI45" t="e">
        <f>VLOOKUP($A45&amp;$B45,'Cleaned Responses'!$1:$82,MATCH(BI$1,'Cleaned Responses'!$1:$1,0),FALSE)/100</f>
        <v>#N/A</v>
      </c>
      <c r="BJ45" t="e">
        <f>VLOOKUP($A45&amp;$B45,'Cleaned Responses'!$1:$82,MATCH(BJ$1,'Cleaned Responses'!$1:$1,0),FALSE)/100</f>
        <v>#N/A</v>
      </c>
      <c r="BK45" t="e">
        <f>VLOOKUP($A45&amp;$B45,'Cleaned Responses'!$1:$82,MATCH(BK$1,'Cleaned Responses'!$1:$1,0),FALSE)/100</f>
        <v>#N/A</v>
      </c>
      <c r="BL45" t="e">
        <f t="shared" si="7"/>
        <v>#N/A</v>
      </c>
      <c r="BM45" t="e">
        <f t="shared" si="8"/>
        <v>#N/A</v>
      </c>
      <c r="BN45" t="e">
        <f t="shared" si="9"/>
        <v>#N/A</v>
      </c>
      <c r="BO45" t="e">
        <f>VLOOKUP($A45&amp;$B45,'Cleaned Responses'!$1:$82,MATCH(BO$1,'Cleaned Responses'!$1:$1,0),FALSE)/100</f>
        <v>#N/A</v>
      </c>
      <c r="BP45" t="e">
        <f>VLOOKUP($A45&amp;$B45,'Cleaned Responses'!$1:$82,MATCH(BP$1,'Cleaned Responses'!$1:$1,0),FALSE)/100</f>
        <v>#N/A</v>
      </c>
      <c r="BQ45" t="e">
        <f>VLOOKUP($A45&amp;$B45,'Cleaned Responses'!$1:$82,MATCH(BQ$1,'Cleaned Responses'!$1:$1,0),FALSE)/100</f>
        <v>#N/A</v>
      </c>
      <c r="BR45" t="e">
        <f>VLOOKUP($A45&amp;$B45,'Cleaned Responses'!$1:$82,MATCH(BR$1,'Cleaned Responses'!$1:$1,0),FALSE)/100</f>
        <v>#N/A</v>
      </c>
      <c r="BS45" t="e">
        <f>VLOOKUP($A45&amp;$B45,'Cleaned Responses'!$1:$82,MATCH(BS$1,'Cleaned Responses'!$1:$1,0),FALSE)/100</f>
        <v>#N/A</v>
      </c>
      <c r="BT45" t="e">
        <f>VLOOKUP($A45&amp;$B45,'Cleaned Responses'!$1:$82,MATCH(BT$1,'Cleaned Responses'!$1:$1,0),FALSE)/100</f>
        <v>#N/A</v>
      </c>
      <c r="BU45" t="e">
        <f>VLOOKUP($A45&amp;$B45,'Cleaned Responses'!$1:$82,MATCH(BU$1,'Cleaned Responses'!$1:$1,0),FALSE)/100</f>
        <v>#N/A</v>
      </c>
      <c r="BV45" t="e">
        <f>VLOOKUP($A45&amp;$B45,'Cleaned Responses'!$1:$82,MATCH(BV$1,'Cleaned Responses'!$1:$1,0),FALSE)/100</f>
        <v>#N/A</v>
      </c>
      <c r="BW45" t="e">
        <f>VLOOKUP($A45&amp;$B45,'Cleaned Responses'!$1:$82,MATCH(BW$1,'Cleaned Responses'!$1:$1,0),FALSE)/100</f>
        <v>#N/A</v>
      </c>
      <c r="BX45" t="e">
        <f>VLOOKUP($A45&amp;$B45,'Cleaned Responses'!$1:$82,MATCH(BX$1,'Cleaned Responses'!$1:$1,0),FALSE)/100</f>
        <v>#N/A</v>
      </c>
      <c r="BY45" t="e">
        <f>VLOOKUP($A45&amp;$B45,'Cleaned Responses'!$1:$82,MATCH(BY$1,'Cleaned Responses'!$1:$1,0),FALSE)/100</f>
        <v>#N/A</v>
      </c>
      <c r="BZ45" t="e">
        <f>VLOOKUP($A45&amp;$B45,'Cleaned Responses'!$1:$82,MATCH(BZ$1,'Cleaned Responses'!$1:$1,0),FALSE)/100</f>
        <v>#N/A</v>
      </c>
      <c r="CA45" t="e">
        <f t="shared" si="10"/>
        <v>#N/A</v>
      </c>
      <c r="CB45" t="e">
        <f t="shared" si="11"/>
        <v>#N/A</v>
      </c>
      <c r="CC45" t="e">
        <f t="shared" si="12"/>
        <v>#N/A</v>
      </c>
      <c r="CD45" t="e">
        <f t="shared" si="13"/>
        <v>#N/A</v>
      </c>
      <c r="CE45" t="e">
        <f t="shared" si="14"/>
        <v>#N/A</v>
      </c>
      <c r="CF45" t="e">
        <f t="shared" si="15"/>
        <v>#N/A</v>
      </c>
      <c r="CG45" t="e">
        <f t="shared" si="16"/>
        <v>#N/A</v>
      </c>
      <c r="CH45" t="e">
        <f t="shared" si="17"/>
        <v>#N/A</v>
      </c>
      <c r="CI45" t="e">
        <f t="shared" si="18"/>
        <v>#N/A</v>
      </c>
      <c r="CJ45" t="e">
        <f t="shared" si="19"/>
        <v>#N/A</v>
      </c>
      <c r="CK45" t="e">
        <f t="shared" si="20"/>
        <v>#N/A</v>
      </c>
    </row>
    <row r="46" spans="1:89" ht="20" customHeight="1" x14ac:dyDescent="0.25">
      <c r="A46" s="163"/>
      <c r="B46" s="6"/>
      <c r="C46" s="6" t="e">
        <f>VLOOKUP($A46&amp;$B46,'Cleaned Responses'!$1:$82,MATCH($C$1,'Cleaned Responses'!$1:$1,0),FALSE)</f>
        <v>#N/A</v>
      </c>
      <c r="D46" s="6" t="e">
        <f>VLOOKUP($A46&amp;$B46,'Cleaned Responses'!$1:$82,MATCH(D$1,'Cleaned Responses'!$1:$1,0),FALSE)</f>
        <v>#N/A</v>
      </c>
      <c r="E46" s="6" t="e">
        <f>VLOOKUP($A46&amp;$B46,'Cleaned Responses'!$1:$82,MATCH(E$1,'Cleaned Responses'!$1:$1,0),FALSE)</f>
        <v>#N/A</v>
      </c>
      <c r="F46" s="6" t="e">
        <f>VLOOKUP($A46&amp;$B46,'Cleaned Responses'!$1:$82,MATCH(F$1,'Cleaned Responses'!$1:$1,0),FALSE)</f>
        <v>#N/A</v>
      </c>
      <c r="G46" s="6" t="e">
        <f t="shared" si="22"/>
        <v>#N/A</v>
      </c>
      <c r="H46" s="6" t="e">
        <f>VLOOKUP($A46&amp;$B46,'Cleaned Responses'!$1:$82,MATCH(H$1,'Cleaned Responses'!$1:$1,0),FALSE)</f>
        <v>#N/A</v>
      </c>
      <c r="I46" s="6" t="e">
        <f>VLOOKUP($A46&amp;$B46,'Cleaned Responses'!$1:$82,MATCH(I$1,'Cleaned Responses'!$1:$1,0),FALSE)</f>
        <v>#N/A</v>
      </c>
      <c r="J46" s="6" t="e">
        <f>VLOOKUP($A46&amp;$B46,'Cleaned Responses'!$1:$82,MATCH(J$1,'Cleaned Responses'!$1:$1,0),FALSE)</f>
        <v>#N/A</v>
      </c>
      <c r="K46" s="6" t="e">
        <f>VLOOKUP($A46&amp;$B46,'Cleaned Responses'!$1:$82,MATCH(K$1,'Cleaned Responses'!$1:$1,0),FALSE)</f>
        <v>#N/A</v>
      </c>
      <c r="L46" s="6" t="e">
        <f>VLOOKUP($A46&amp;$B46,'Cleaned Responses'!$1:$82,MATCH(L$1,'Cleaned Responses'!$1:$1,0),FALSE)</f>
        <v>#N/A</v>
      </c>
      <c r="M46" s="6" t="e">
        <f>VLOOKUP($A46&amp;$B46,'Cleaned Responses'!$1:$82,MATCH(M$1,'Cleaned Responses'!$1:$1,0),FALSE)</f>
        <v>#N/A</v>
      </c>
      <c r="N46" s="6" t="e">
        <f>VLOOKUP($A46&amp;$B46,'Cleaned Responses'!$1:$82,MATCH(N$1,'Cleaned Responses'!$1:$1,0),FALSE)</f>
        <v>#N/A</v>
      </c>
      <c r="O46" s="6" t="e">
        <f>VLOOKUP($A46&amp;$B46,'Cleaned Responses'!$1:$82,MATCH(O$1,'Cleaned Responses'!$1:$1,0),FALSE)</f>
        <v>#N/A</v>
      </c>
      <c r="P46" s="6" t="e">
        <f>VLOOKUP($A46&amp;$B46,'Cleaned Responses'!$1:$82,MATCH(P$1,'Cleaned Responses'!$1:$1,0),FALSE)</f>
        <v>#N/A</v>
      </c>
      <c r="Q46" s="6" t="e">
        <f>VLOOKUP($A46&amp;$B46,'Cleaned Responses'!$1:$82,MATCH(Q$1,'Cleaned Responses'!$1:$1,0),FALSE)</f>
        <v>#VALUE!</v>
      </c>
      <c r="R46" s="8" t="e">
        <f t="shared" si="23"/>
        <v>#N/A</v>
      </c>
      <c r="S46" s="8" t="e">
        <f t="shared" si="24"/>
        <v>#N/A</v>
      </c>
      <c r="T46" s="8" t="e">
        <f t="shared" si="25"/>
        <v>#N/A</v>
      </c>
      <c r="U46" s="6"/>
      <c r="V46" s="6"/>
      <c r="W46" s="6"/>
      <c r="X46" s="6"/>
      <c r="Y46" s="8" t="e">
        <f t="shared" si="26"/>
        <v>#N/A</v>
      </c>
      <c r="Z46" s="6" t="e">
        <f>VLOOKUP($A46&amp;$B46,'Cleaned Responses'!$1:$82,MATCH(Z$1,'Cleaned Responses'!$1:$1,0),FALSE)</f>
        <v>#N/A</v>
      </c>
      <c r="AA46" s="6" t="e">
        <f>VLOOKUP($A46&amp;$B46,'Cleaned Responses'!$1:$82,MATCH(AA$1,'Cleaned Responses'!$1:$1,0),FALSE)</f>
        <v>#N/A</v>
      </c>
      <c r="AB46" s="9" t="e">
        <f t="shared" si="27"/>
        <v>#N/A</v>
      </c>
      <c r="AC46" s="9" t="e">
        <f t="shared" si="28"/>
        <v>#N/A</v>
      </c>
      <c r="AD46" s="6" t="e">
        <f>VLOOKUP($A46&amp;$B46,'Cleaned Responses'!$1:$82,MATCH(AD$1,'Cleaned Responses'!$1:$1,0),FALSE)</f>
        <v>#N/A</v>
      </c>
      <c r="AE46" s="6" t="e">
        <f>VLOOKUP($A46&amp;$B46,'Cleaned Responses'!$1:$82,MATCH(AE$1,'Cleaned Responses'!$1:$1,0),FALSE)</f>
        <v>#N/A</v>
      </c>
      <c r="AF46" s="6" t="e">
        <f>VLOOKUP($A46&amp;$B46,'Cleaned Responses'!$1:$82,MATCH(AF$1,'Cleaned Responses'!$1:$1,0),FALSE)</f>
        <v>#N/A</v>
      </c>
      <c r="AG46" s="6" t="e">
        <f>VLOOKUP($A46&amp;$B46,'Cleaned Responses'!$1:$82,MATCH(AG$1,'Cleaned Responses'!$1:$1,0),FALSE)</f>
        <v>#N/A</v>
      </c>
      <c r="AH46" s="6" t="e">
        <f>VLOOKUP($A46&amp;$B46,'Cleaned Responses'!$1:$82,MATCH(AH$1,'Cleaned Responses'!$1:$1,0),FALSE)</f>
        <v>#N/A</v>
      </c>
      <c r="AI46" s="6" t="e">
        <f>VLOOKUP($A46&amp;$B46,'Cleaned Responses'!$1:$82,MATCH(AI$1,'Cleaned Responses'!$1:$1,0),FALSE)</f>
        <v>#N/A</v>
      </c>
      <c r="AJ46" s="6" t="e">
        <f>VLOOKUP($A46&amp;$B46,'Cleaned Responses'!$1:$82,MATCH(AJ$1,'Cleaned Responses'!$1:$1,0),FALSE)</f>
        <v>#N/A</v>
      </c>
      <c r="AK46" s="6" t="e">
        <f>VLOOKUP($A46&amp;$B46,'Cleaned Responses'!$1:$82,MATCH(AK$1,'Cleaned Responses'!$1:$1,0),FALSE)</f>
        <v>#N/A</v>
      </c>
      <c r="AL46" s="6" t="e">
        <f t="shared" si="29"/>
        <v>#N/A</v>
      </c>
      <c r="AM46" s="7" t="e">
        <f>VLOOKUP($A46&amp;$B46,'Cleaned Responses'!$1:$82,MATCH(AM$1,'Cleaned Responses'!$1:$1,0),FALSE)/100</f>
        <v>#N/A</v>
      </c>
      <c r="AN46" s="7" t="e">
        <f>VLOOKUP($A46&amp;$B46,'Cleaned Responses'!$1:$82,MATCH(AN$1,'Cleaned Responses'!$1:$1,0),FALSE)/100</f>
        <v>#N/A</v>
      </c>
      <c r="AO46" s="7" t="e">
        <f>VLOOKUP($A46&amp;$B46,'Cleaned Responses'!$1:$82,MATCH(AO$1,'Cleaned Responses'!$1:$1,0),FALSE)/100</f>
        <v>#N/A</v>
      </c>
      <c r="AP46" s="7" t="e">
        <f>VLOOKUP($A46&amp;$B46,'Cleaned Responses'!$1:$82,MATCH(AP$1,'Cleaned Responses'!$1:$1,0),FALSE)/100</f>
        <v>#N/A</v>
      </c>
      <c r="AQ46" s="7" t="e">
        <f>VLOOKUP($A46&amp;$B46,'Cleaned Responses'!$1:$82,MATCH(AQ$1,'Cleaned Responses'!$1:$1,0),FALSE)/100</f>
        <v>#N/A</v>
      </c>
      <c r="AR46" s="7" t="e">
        <f>VLOOKUP($A46&amp;$B46,'Cleaned Responses'!$1:$82,MATCH(AR$1,'Cleaned Responses'!$1:$1,0),FALSE)/100</f>
        <v>#N/A</v>
      </c>
      <c r="AS46" s="7" t="e">
        <f>VLOOKUP($A46&amp;$B46,'Cleaned Responses'!$1:$82,MATCH(AS$1,'Cleaned Responses'!$1:$1,0),FALSE)/100</f>
        <v>#N/A</v>
      </c>
      <c r="AT46" s="7" t="e">
        <f>VLOOKUP($A46&amp;$B46,'Cleaned Responses'!$1:$82,MATCH(AT$1,'Cleaned Responses'!$1:$1,0),FALSE)/100</f>
        <v>#N/A</v>
      </c>
      <c r="AU46" s="7" t="e">
        <f>VLOOKUP($A46&amp;$B46,'Cleaned Responses'!$1:$82,MATCH(AU$1,'Cleaned Responses'!$1:$1,0),FALSE)/100</f>
        <v>#N/A</v>
      </c>
      <c r="AV46" s="7" t="e">
        <f>VLOOKUP($A46&amp;$B46,'Cleaned Responses'!$1:$82,MATCH(AV$1,'Cleaned Responses'!$1:$1,0),FALSE)/100</f>
        <v>#N/A</v>
      </c>
      <c r="AW46" s="7" t="e">
        <f>VLOOKUP($A46&amp;$B46,'Cleaned Responses'!$1:$82,MATCH(AW$1,'Cleaned Responses'!$1:$1,0),FALSE)/100</f>
        <v>#N/A</v>
      </c>
      <c r="AX46" s="7" t="e">
        <f>VLOOKUP($A46&amp;$B46,'Cleaned Responses'!$1:$82,MATCH(AX$1,'Cleaned Responses'!$1:$1,0),FALSE)/100</f>
        <v>#N/A</v>
      </c>
      <c r="AY46" s="7" t="e">
        <f>VLOOKUP($A46&amp;$B46,'Cleaned Responses'!$1:$82,MATCH(AY$1,'Cleaned Responses'!$1:$1,0),FALSE)/100</f>
        <v>#N/A</v>
      </c>
      <c r="AZ46" s="7" t="e">
        <f>VLOOKUP($A46&amp;$B46,'Cleaned Responses'!$1:$82,MATCH(AZ$1,'Cleaned Responses'!$1:$1,0),FALSE)/100</f>
        <v>#N/A</v>
      </c>
      <c r="BA46" s="7" t="e">
        <f>VLOOKUP($A46&amp;$B46,'Cleaned Responses'!$1:$82,MATCH(BA$1,'Cleaned Responses'!$1:$1,0),FALSE)/100</f>
        <v>#N/A</v>
      </c>
      <c r="BB46" s="7" t="e">
        <f>VLOOKUP($A46&amp;$B46,'Cleaned Responses'!$1:$82,MATCH(BB$1,'Cleaned Responses'!$1:$1,0),FALSE)/100</f>
        <v>#N/A</v>
      </c>
      <c r="BC46" s="7" t="e">
        <f>VLOOKUP($A46&amp;$B46,'Cleaned Responses'!$1:$82,MATCH(BC$1,'Cleaned Responses'!$1:$1,0),FALSE)/100</f>
        <v>#N/A</v>
      </c>
      <c r="BD46" s="7" t="e">
        <f>VLOOKUP($A46&amp;$B46,'Cleaned Responses'!$1:$82,MATCH(BD$1,'Cleaned Responses'!$1:$1,0),FALSE)/100</f>
        <v>#N/A</v>
      </c>
      <c r="BE46" s="7" t="e">
        <f>VLOOKUP($A46&amp;$B46,'Cleaned Responses'!$1:$82,MATCH(BE$1,'Cleaned Responses'!$1:$1,0),FALSE)/100</f>
        <v>#N/A</v>
      </c>
      <c r="BF46" s="7"/>
      <c r="BG46" s="6" t="e">
        <f>VLOOKUP($A46&amp;$B46,'Cleaned Responses'!$1:$82,MATCH(BG$1,'Cleaned Responses'!$1:$1,0),FALSE)</f>
        <v>#N/A</v>
      </c>
      <c r="BH46" s="6" t="e">
        <f>VLOOKUP($A46&amp;$B46,'Cleaned Responses'!$1:$82,MATCH(BH$1,'Cleaned Responses'!$1:$1,0),FALSE)</f>
        <v>#N/A</v>
      </c>
      <c r="BI46" t="e">
        <f>VLOOKUP($A46&amp;$B46,'Cleaned Responses'!$1:$82,MATCH(BI$1,'Cleaned Responses'!$1:$1,0),FALSE)/100</f>
        <v>#N/A</v>
      </c>
      <c r="BJ46" t="e">
        <f>VLOOKUP($A46&amp;$B46,'Cleaned Responses'!$1:$82,MATCH(BJ$1,'Cleaned Responses'!$1:$1,0),FALSE)/100</f>
        <v>#N/A</v>
      </c>
      <c r="BK46" t="e">
        <f>VLOOKUP($A46&amp;$B46,'Cleaned Responses'!$1:$82,MATCH(BK$1,'Cleaned Responses'!$1:$1,0),FALSE)/100</f>
        <v>#N/A</v>
      </c>
      <c r="BL46" t="e">
        <f t="shared" si="7"/>
        <v>#N/A</v>
      </c>
      <c r="BM46" t="e">
        <f t="shared" si="8"/>
        <v>#N/A</v>
      </c>
      <c r="BN46" t="e">
        <f t="shared" si="9"/>
        <v>#N/A</v>
      </c>
      <c r="BO46" t="e">
        <f>VLOOKUP($A46&amp;$B46,'Cleaned Responses'!$1:$82,MATCH(BO$1,'Cleaned Responses'!$1:$1,0),FALSE)/100</f>
        <v>#N/A</v>
      </c>
      <c r="BP46" t="e">
        <f>VLOOKUP($A46&amp;$B46,'Cleaned Responses'!$1:$82,MATCH(BP$1,'Cleaned Responses'!$1:$1,0),FALSE)/100</f>
        <v>#N/A</v>
      </c>
      <c r="BQ46" t="e">
        <f>VLOOKUP($A46&amp;$B46,'Cleaned Responses'!$1:$82,MATCH(BQ$1,'Cleaned Responses'!$1:$1,0),FALSE)/100</f>
        <v>#N/A</v>
      </c>
      <c r="BR46" t="e">
        <f>VLOOKUP($A46&amp;$B46,'Cleaned Responses'!$1:$82,MATCH(BR$1,'Cleaned Responses'!$1:$1,0),FALSE)/100</f>
        <v>#N/A</v>
      </c>
      <c r="BS46" t="e">
        <f>VLOOKUP($A46&amp;$B46,'Cleaned Responses'!$1:$82,MATCH(BS$1,'Cleaned Responses'!$1:$1,0),FALSE)/100</f>
        <v>#N/A</v>
      </c>
      <c r="BT46" t="e">
        <f>VLOOKUP($A46&amp;$B46,'Cleaned Responses'!$1:$82,MATCH(BT$1,'Cleaned Responses'!$1:$1,0),FALSE)/100</f>
        <v>#N/A</v>
      </c>
      <c r="BU46" t="e">
        <f>VLOOKUP($A46&amp;$B46,'Cleaned Responses'!$1:$82,MATCH(BU$1,'Cleaned Responses'!$1:$1,0),FALSE)/100</f>
        <v>#N/A</v>
      </c>
      <c r="BV46" t="e">
        <f>VLOOKUP($A46&amp;$B46,'Cleaned Responses'!$1:$82,MATCH(BV$1,'Cleaned Responses'!$1:$1,0),FALSE)/100</f>
        <v>#N/A</v>
      </c>
      <c r="BW46" t="e">
        <f>VLOOKUP($A46&amp;$B46,'Cleaned Responses'!$1:$82,MATCH(BW$1,'Cleaned Responses'!$1:$1,0),FALSE)/100</f>
        <v>#N/A</v>
      </c>
      <c r="BX46" t="e">
        <f>VLOOKUP($A46&amp;$B46,'Cleaned Responses'!$1:$82,MATCH(BX$1,'Cleaned Responses'!$1:$1,0),FALSE)/100</f>
        <v>#N/A</v>
      </c>
      <c r="BY46" t="e">
        <f>VLOOKUP($A46&amp;$B46,'Cleaned Responses'!$1:$82,MATCH(BY$1,'Cleaned Responses'!$1:$1,0),FALSE)/100</f>
        <v>#N/A</v>
      </c>
      <c r="BZ46" t="e">
        <f>VLOOKUP($A46&amp;$B46,'Cleaned Responses'!$1:$82,MATCH(BZ$1,'Cleaned Responses'!$1:$1,0),FALSE)/100</f>
        <v>#N/A</v>
      </c>
      <c r="CA46" t="e">
        <f t="shared" si="10"/>
        <v>#N/A</v>
      </c>
      <c r="CB46" t="e">
        <f t="shared" si="11"/>
        <v>#N/A</v>
      </c>
      <c r="CC46" t="e">
        <f t="shared" si="12"/>
        <v>#N/A</v>
      </c>
      <c r="CD46" t="e">
        <f t="shared" si="13"/>
        <v>#N/A</v>
      </c>
      <c r="CE46" t="e">
        <f t="shared" si="14"/>
        <v>#N/A</v>
      </c>
      <c r="CF46" t="e">
        <f t="shared" si="15"/>
        <v>#N/A</v>
      </c>
      <c r="CG46" t="e">
        <f t="shared" si="16"/>
        <v>#N/A</v>
      </c>
      <c r="CH46" t="e">
        <f t="shared" si="17"/>
        <v>#N/A</v>
      </c>
      <c r="CI46" t="e">
        <f t="shared" si="18"/>
        <v>#N/A</v>
      </c>
      <c r="CJ46" t="e">
        <f t="shared" si="19"/>
        <v>#N/A</v>
      </c>
      <c r="CK46" t="e">
        <f t="shared" si="20"/>
        <v>#N/A</v>
      </c>
    </row>
    <row r="47" spans="1:89" ht="20" customHeight="1" x14ac:dyDescent="0.25">
      <c r="A47" s="163"/>
      <c r="B47" s="6"/>
      <c r="C47" s="6" t="e">
        <f>VLOOKUP($A47&amp;$B47,'Cleaned Responses'!$1:$82,MATCH($C$1,'Cleaned Responses'!$1:$1,0),FALSE)</f>
        <v>#N/A</v>
      </c>
      <c r="D47" s="6" t="e">
        <f>VLOOKUP($A47&amp;$B47,'Cleaned Responses'!$1:$82,MATCH(D$1,'Cleaned Responses'!$1:$1,0),FALSE)</f>
        <v>#N/A</v>
      </c>
      <c r="E47" s="6" t="e">
        <f>VLOOKUP($A47&amp;$B47,'Cleaned Responses'!$1:$82,MATCH(E$1,'Cleaned Responses'!$1:$1,0),FALSE)</f>
        <v>#N/A</v>
      </c>
      <c r="F47" s="6" t="e">
        <f>VLOOKUP($A47&amp;$B47,'Cleaned Responses'!$1:$82,MATCH(F$1,'Cleaned Responses'!$1:$1,0),FALSE)</f>
        <v>#N/A</v>
      </c>
      <c r="G47" s="6" t="e">
        <f t="shared" si="22"/>
        <v>#N/A</v>
      </c>
      <c r="H47" s="6" t="e">
        <f>VLOOKUP($A47&amp;$B47,'Cleaned Responses'!$1:$82,MATCH(H$1,'Cleaned Responses'!$1:$1,0),FALSE)</f>
        <v>#N/A</v>
      </c>
      <c r="I47" s="6" t="e">
        <f>VLOOKUP($A47&amp;$B47,'Cleaned Responses'!$1:$82,MATCH(I$1,'Cleaned Responses'!$1:$1,0),FALSE)</f>
        <v>#N/A</v>
      </c>
      <c r="J47" s="6" t="e">
        <f>VLOOKUP($A47&amp;$B47,'Cleaned Responses'!$1:$82,MATCH(J$1,'Cleaned Responses'!$1:$1,0),FALSE)</f>
        <v>#N/A</v>
      </c>
      <c r="K47" s="6" t="e">
        <f>VLOOKUP($A47&amp;$B47,'Cleaned Responses'!$1:$82,MATCH(K$1,'Cleaned Responses'!$1:$1,0),FALSE)</f>
        <v>#N/A</v>
      </c>
      <c r="L47" s="6" t="e">
        <f>VLOOKUP($A47&amp;$B47,'Cleaned Responses'!$1:$82,MATCH(L$1,'Cleaned Responses'!$1:$1,0),FALSE)</f>
        <v>#N/A</v>
      </c>
      <c r="M47" s="6" t="e">
        <f>VLOOKUP($A47&amp;$B47,'Cleaned Responses'!$1:$82,MATCH(M$1,'Cleaned Responses'!$1:$1,0),FALSE)</f>
        <v>#N/A</v>
      </c>
      <c r="N47" s="6" t="e">
        <f>VLOOKUP($A47&amp;$B47,'Cleaned Responses'!$1:$82,MATCH(N$1,'Cleaned Responses'!$1:$1,0),FALSE)</f>
        <v>#N/A</v>
      </c>
      <c r="O47" s="6" t="e">
        <f>VLOOKUP($A47&amp;$B47,'Cleaned Responses'!$1:$82,MATCH(O$1,'Cleaned Responses'!$1:$1,0),FALSE)</f>
        <v>#N/A</v>
      </c>
      <c r="P47" s="6" t="e">
        <f>VLOOKUP($A47&amp;$B47,'Cleaned Responses'!$1:$82,MATCH(P$1,'Cleaned Responses'!$1:$1,0),FALSE)</f>
        <v>#N/A</v>
      </c>
      <c r="Q47" s="6" t="e">
        <f>VLOOKUP($A47&amp;$B47,'Cleaned Responses'!$1:$82,MATCH(Q$1,'Cleaned Responses'!$1:$1,0),FALSE)</f>
        <v>#VALUE!</v>
      </c>
      <c r="R47" s="8" t="e">
        <f t="shared" si="23"/>
        <v>#N/A</v>
      </c>
      <c r="S47" s="8" t="e">
        <f t="shared" si="24"/>
        <v>#N/A</v>
      </c>
      <c r="T47" s="8" t="e">
        <f t="shared" si="25"/>
        <v>#N/A</v>
      </c>
      <c r="U47" s="6"/>
      <c r="V47" s="6"/>
      <c r="W47" s="6"/>
      <c r="X47" s="6"/>
      <c r="Y47" s="8" t="e">
        <f t="shared" si="26"/>
        <v>#N/A</v>
      </c>
      <c r="Z47" s="6" t="e">
        <f>VLOOKUP($A47&amp;$B47,'Cleaned Responses'!$1:$82,MATCH(Z$1,'Cleaned Responses'!$1:$1,0),FALSE)</f>
        <v>#N/A</v>
      </c>
      <c r="AA47" s="6" t="e">
        <f>VLOOKUP($A47&amp;$B47,'Cleaned Responses'!$1:$82,MATCH(AA$1,'Cleaned Responses'!$1:$1,0),FALSE)</f>
        <v>#N/A</v>
      </c>
      <c r="AB47" s="9" t="e">
        <f t="shared" si="27"/>
        <v>#N/A</v>
      </c>
      <c r="AC47" s="9" t="e">
        <f t="shared" si="28"/>
        <v>#N/A</v>
      </c>
      <c r="AD47" s="6" t="e">
        <f>VLOOKUP($A47&amp;$B47,'Cleaned Responses'!$1:$82,MATCH(AD$1,'Cleaned Responses'!$1:$1,0),FALSE)</f>
        <v>#N/A</v>
      </c>
      <c r="AE47" s="6" t="e">
        <f>VLOOKUP($A47&amp;$B47,'Cleaned Responses'!$1:$82,MATCH(AE$1,'Cleaned Responses'!$1:$1,0),FALSE)</f>
        <v>#N/A</v>
      </c>
      <c r="AF47" s="6" t="e">
        <f>VLOOKUP($A47&amp;$B47,'Cleaned Responses'!$1:$82,MATCH(AF$1,'Cleaned Responses'!$1:$1,0),FALSE)</f>
        <v>#N/A</v>
      </c>
      <c r="AG47" s="6" t="e">
        <f>VLOOKUP($A47&amp;$B47,'Cleaned Responses'!$1:$82,MATCH(AG$1,'Cleaned Responses'!$1:$1,0),FALSE)</f>
        <v>#N/A</v>
      </c>
      <c r="AH47" s="6" t="e">
        <f>VLOOKUP($A47&amp;$B47,'Cleaned Responses'!$1:$82,MATCH(AH$1,'Cleaned Responses'!$1:$1,0),FALSE)</f>
        <v>#N/A</v>
      </c>
      <c r="AI47" s="6" t="e">
        <f>VLOOKUP($A47&amp;$B47,'Cleaned Responses'!$1:$82,MATCH(AI$1,'Cleaned Responses'!$1:$1,0),FALSE)</f>
        <v>#N/A</v>
      </c>
      <c r="AJ47" s="6" t="e">
        <f>VLOOKUP($A47&amp;$B47,'Cleaned Responses'!$1:$82,MATCH(AJ$1,'Cleaned Responses'!$1:$1,0),FALSE)</f>
        <v>#N/A</v>
      </c>
      <c r="AK47" s="6" t="e">
        <f>VLOOKUP($A47&amp;$B47,'Cleaned Responses'!$1:$82,MATCH(AK$1,'Cleaned Responses'!$1:$1,0),FALSE)</f>
        <v>#N/A</v>
      </c>
      <c r="AL47" s="6" t="e">
        <f t="shared" si="29"/>
        <v>#N/A</v>
      </c>
      <c r="AM47" s="7" t="e">
        <f>VLOOKUP($A47&amp;$B47,'Cleaned Responses'!$1:$82,MATCH(AM$1,'Cleaned Responses'!$1:$1,0),FALSE)/100</f>
        <v>#N/A</v>
      </c>
      <c r="AN47" s="7" t="e">
        <f>VLOOKUP($A47&amp;$B47,'Cleaned Responses'!$1:$82,MATCH(AN$1,'Cleaned Responses'!$1:$1,0),FALSE)/100</f>
        <v>#N/A</v>
      </c>
      <c r="AO47" s="7" t="e">
        <f>VLOOKUP($A47&amp;$B47,'Cleaned Responses'!$1:$82,MATCH(AO$1,'Cleaned Responses'!$1:$1,0),FALSE)/100</f>
        <v>#N/A</v>
      </c>
      <c r="AP47" s="7" t="e">
        <f>VLOOKUP($A47&amp;$B47,'Cleaned Responses'!$1:$82,MATCH(AP$1,'Cleaned Responses'!$1:$1,0),FALSE)/100</f>
        <v>#N/A</v>
      </c>
      <c r="AQ47" s="7" t="e">
        <f>VLOOKUP($A47&amp;$B47,'Cleaned Responses'!$1:$82,MATCH(AQ$1,'Cleaned Responses'!$1:$1,0),FALSE)/100</f>
        <v>#N/A</v>
      </c>
      <c r="AR47" s="7" t="e">
        <f>VLOOKUP($A47&amp;$B47,'Cleaned Responses'!$1:$82,MATCH(AR$1,'Cleaned Responses'!$1:$1,0),FALSE)/100</f>
        <v>#N/A</v>
      </c>
      <c r="AS47" s="7" t="e">
        <f>VLOOKUP($A47&amp;$B47,'Cleaned Responses'!$1:$82,MATCH(AS$1,'Cleaned Responses'!$1:$1,0),FALSE)/100</f>
        <v>#N/A</v>
      </c>
      <c r="AT47" s="7" t="e">
        <f>VLOOKUP($A47&amp;$B47,'Cleaned Responses'!$1:$82,MATCH(AT$1,'Cleaned Responses'!$1:$1,0),FALSE)/100</f>
        <v>#N/A</v>
      </c>
      <c r="AU47" s="7" t="e">
        <f>VLOOKUP($A47&amp;$B47,'Cleaned Responses'!$1:$82,MATCH(AU$1,'Cleaned Responses'!$1:$1,0),FALSE)/100</f>
        <v>#N/A</v>
      </c>
      <c r="AV47" s="7" t="e">
        <f>VLOOKUP($A47&amp;$B47,'Cleaned Responses'!$1:$82,MATCH(AV$1,'Cleaned Responses'!$1:$1,0),FALSE)/100</f>
        <v>#N/A</v>
      </c>
      <c r="AW47" s="7" t="e">
        <f>VLOOKUP($A47&amp;$B47,'Cleaned Responses'!$1:$82,MATCH(AW$1,'Cleaned Responses'!$1:$1,0),FALSE)/100</f>
        <v>#N/A</v>
      </c>
      <c r="AX47" s="7" t="e">
        <f>VLOOKUP($A47&amp;$B47,'Cleaned Responses'!$1:$82,MATCH(AX$1,'Cleaned Responses'!$1:$1,0),FALSE)/100</f>
        <v>#N/A</v>
      </c>
      <c r="AY47" s="7" t="e">
        <f>VLOOKUP($A47&amp;$B47,'Cleaned Responses'!$1:$82,MATCH(AY$1,'Cleaned Responses'!$1:$1,0),FALSE)/100</f>
        <v>#N/A</v>
      </c>
      <c r="AZ47" s="7" t="e">
        <f>VLOOKUP($A47&amp;$B47,'Cleaned Responses'!$1:$82,MATCH(AZ$1,'Cleaned Responses'!$1:$1,0),FALSE)/100</f>
        <v>#N/A</v>
      </c>
      <c r="BA47" s="7" t="e">
        <f>VLOOKUP($A47&amp;$B47,'Cleaned Responses'!$1:$82,MATCH(BA$1,'Cleaned Responses'!$1:$1,0),FALSE)/100</f>
        <v>#N/A</v>
      </c>
      <c r="BB47" s="7" t="e">
        <f>VLOOKUP($A47&amp;$B47,'Cleaned Responses'!$1:$82,MATCH(BB$1,'Cleaned Responses'!$1:$1,0),FALSE)/100</f>
        <v>#N/A</v>
      </c>
      <c r="BC47" s="7" t="e">
        <f>VLOOKUP($A47&amp;$B47,'Cleaned Responses'!$1:$82,MATCH(BC$1,'Cleaned Responses'!$1:$1,0),FALSE)/100</f>
        <v>#N/A</v>
      </c>
      <c r="BD47" s="7" t="e">
        <f>VLOOKUP($A47&amp;$B47,'Cleaned Responses'!$1:$82,MATCH(BD$1,'Cleaned Responses'!$1:$1,0),FALSE)/100</f>
        <v>#N/A</v>
      </c>
      <c r="BE47" s="7" t="e">
        <f>VLOOKUP($A47&amp;$B47,'Cleaned Responses'!$1:$82,MATCH(BE$1,'Cleaned Responses'!$1:$1,0),FALSE)/100</f>
        <v>#N/A</v>
      </c>
      <c r="BF47" s="7"/>
      <c r="BG47" s="6" t="e">
        <f>VLOOKUP($A47&amp;$B47,'Cleaned Responses'!$1:$82,MATCH(BG$1,'Cleaned Responses'!$1:$1,0),FALSE)</f>
        <v>#N/A</v>
      </c>
      <c r="BH47" s="6" t="e">
        <f>VLOOKUP($A47&amp;$B47,'Cleaned Responses'!$1:$82,MATCH(BH$1,'Cleaned Responses'!$1:$1,0),FALSE)</f>
        <v>#N/A</v>
      </c>
      <c r="BI47" t="e">
        <f>VLOOKUP($A47&amp;$B47,'Cleaned Responses'!$1:$82,MATCH(BI$1,'Cleaned Responses'!$1:$1,0),FALSE)/100</f>
        <v>#N/A</v>
      </c>
      <c r="BJ47" t="e">
        <f>VLOOKUP($A47&amp;$B47,'Cleaned Responses'!$1:$82,MATCH(BJ$1,'Cleaned Responses'!$1:$1,0),FALSE)/100</f>
        <v>#N/A</v>
      </c>
      <c r="BK47" t="e">
        <f>VLOOKUP($A47&amp;$B47,'Cleaned Responses'!$1:$82,MATCH(BK$1,'Cleaned Responses'!$1:$1,0),FALSE)/100</f>
        <v>#N/A</v>
      </c>
      <c r="BL47" t="e">
        <f t="shared" si="7"/>
        <v>#N/A</v>
      </c>
      <c r="BM47" t="e">
        <f t="shared" si="8"/>
        <v>#N/A</v>
      </c>
      <c r="BN47" t="e">
        <f t="shared" si="9"/>
        <v>#N/A</v>
      </c>
      <c r="BO47" t="e">
        <f>VLOOKUP($A47&amp;$B47,'Cleaned Responses'!$1:$82,MATCH(BO$1,'Cleaned Responses'!$1:$1,0),FALSE)/100</f>
        <v>#N/A</v>
      </c>
      <c r="BP47" t="e">
        <f>VLOOKUP($A47&amp;$B47,'Cleaned Responses'!$1:$82,MATCH(BP$1,'Cleaned Responses'!$1:$1,0),FALSE)/100</f>
        <v>#N/A</v>
      </c>
      <c r="BQ47" t="e">
        <f>VLOOKUP($A47&amp;$B47,'Cleaned Responses'!$1:$82,MATCH(BQ$1,'Cleaned Responses'!$1:$1,0),FALSE)/100</f>
        <v>#N/A</v>
      </c>
      <c r="BR47" t="e">
        <f>VLOOKUP($A47&amp;$B47,'Cleaned Responses'!$1:$82,MATCH(BR$1,'Cleaned Responses'!$1:$1,0),FALSE)/100</f>
        <v>#N/A</v>
      </c>
      <c r="BS47" t="e">
        <f>VLOOKUP($A47&amp;$B47,'Cleaned Responses'!$1:$82,MATCH(BS$1,'Cleaned Responses'!$1:$1,0),FALSE)/100</f>
        <v>#N/A</v>
      </c>
      <c r="BT47" t="e">
        <f>VLOOKUP($A47&amp;$B47,'Cleaned Responses'!$1:$82,MATCH(BT$1,'Cleaned Responses'!$1:$1,0),FALSE)/100</f>
        <v>#N/A</v>
      </c>
      <c r="BU47" t="e">
        <f>VLOOKUP($A47&amp;$B47,'Cleaned Responses'!$1:$82,MATCH(BU$1,'Cleaned Responses'!$1:$1,0),FALSE)/100</f>
        <v>#N/A</v>
      </c>
      <c r="BV47" t="e">
        <f>VLOOKUP($A47&amp;$B47,'Cleaned Responses'!$1:$82,MATCH(BV$1,'Cleaned Responses'!$1:$1,0),FALSE)/100</f>
        <v>#N/A</v>
      </c>
      <c r="BW47" t="e">
        <f>VLOOKUP($A47&amp;$B47,'Cleaned Responses'!$1:$82,MATCH(BW$1,'Cleaned Responses'!$1:$1,0),FALSE)/100</f>
        <v>#N/A</v>
      </c>
      <c r="BX47" t="e">
        <f>VLOOKUP($A47&amp;$B47,'Cleaned Responses'!$1:$82,MATCH(BX$1,'Cleaned Responses'!$1:$1,0),FALSE)/100</f>
        <v>#N/A</v>
      </c>
      <c r="BY47" t="e">
        <f>VLOOKUP($A47&amp;$B47,'Cleaned Responses'!$1:$82,MATCH(BY$1,'Cleaned Responses'!$1:$1,0),FALSE)/100</f>
        <v>#N/A</v>
      </c>
      <c r="BZ47" t="e">
        <f>VLOOKUP($A47&amp;$B47,'Cleaned Responses'!$1:$82,MATCH(BZ$1,'Cleaned Responses'!$1:$1,0),FALSE)/100</f>
        <v>#N/A</v>
      </c>
      <c r="CA47" t="e">
        <f t="shared" si="10"/>
        <v>#N/A</v>
      </c>
      <c r="CB47" t="e">
        <f t="shared" si="11"/>
        <v>#N/A</v>
      </c>
      <c r="CC47" t="e">
        <f t="shared" si="12"/>
        <v>#N/A</v>
      </c>
      <c r="CD47" t="e">
        <f t="shared" si="13"/>
        <v>#N/A</v>
      </c>
      <c r="CE47" t="e">
        <f t="shared" si="14"/>
        <v>#N/A</v>
      </c>
      <c r="CF47" t="e">
        <f t="shared" si="15"/>
        <v>#N/A</v>
      </c>
      <c r="CG47" t="e">
        <f t="shared" si="16"/>
        <v>#N/A</v>
      </c>
      <c r="CH47" t="e">
        <f t="shared" si="17"/>
        <v>#N/A</v>
      </c>
      <c r="CI47" t="e">
        <f t="shared" si="18"/>
        <v>#N/A</v>
      </c>
      <c r="CJ47" t="e">
        <f t="shared" si="19"/>
        <v>#N/A</v>
      </c>
      <c r="CK47" t="e">
        <f t="shared" si="20"/>
        <v>#N/A</v>
      </c>
    </row>
    <row r="48" spans="1:89" ht="20" customHeight="1" x14ac:dyDescent="0.25">
      <c r="A48" s="163"/>
      <c r="B48" s="6"/>
      <c r="C48" s="6" t="e">
        <f>VLOOKUP($A48&amp;$B48,'Cleaned Responses'!$1:$82,MATCH($C$1,'Cleaned Responses'!$1:$1,0),FALSE)</f>
        <v>#N/A</v>
      </c>
      <c r="D48" s="6" t="e">
        <f>VLOOKUP($A48&amp;$B48,'Cleaned Responses'!$1:$82,MATCH(D$1,'Cleaned Responses'!$1:$1,0),FALSE)</f>
        <v>#N/A</v>
      </c>
      <c r="E48" s="6" t="e">
        <f>VLOOKUP($A48&amp;$B48,'Cleaned Responses'!$1:$82,MATCH(E$1,'Cleaned Responses'!$1:$1,0),FALSE)</f>
        <v>#N/A</v>
      </c>
      <c r="F48" s="6" t="e">
        <f>VLOOKUP($A48&amp;$B48,'Cleaned Responses'!$1:$82,MATCH(F$1,'Cleaned Responses'!$1:$1,0),FALSE)</f>
        <v>#N/A</v>
      </c>
      <c r="G48" s="6" t="e">
        <f t="shared" si="22"/>
        <v>#N/A</v>
      </c>
      <c r="H48" s="6" t="e">
        <f>VLOOKUP($A48&amp;$B48,'Cleaned Responses'!$1:$82,MATCH(H$1,'Cleaned Responses'!$1:$1,0),FALSE)</f>
        <v>#N/A</v>
      </c>
      <c r="I48" s="6" t="e">
        <f>VLOOKUP($A48&amp;$B48,'Cleaned Responses'!$1:$82,MATCH(I$1,'Cleaned Responses'!$1:$1,0),FALSE)</f>
        <v>#N/A</v>
      </c>
      <c r="J48" s="6" t="e">
        <f>VLOOKUP($A48&amp;$B48,'Cleaned Responses'!$1:$82,MATCH(J$1,'Cleaned Responses'!$1:$1,0),FALSE)</f>
        <v>#N/A</v>
      </c>
      <c r="K48" s="6" t="e">
        <f>VLOOKUP($A48&amp;$B48,'Cleaned Responses'!$1:$82,MATCH(K$1,'Cleaned Responses'!$1:$1,0),FALSE)</f>
        <v>#N/A</v>
      </c>
      <c r="L48" s="6" t="e">
        <f>VLOOKUP($A48&amp;$B48,'Cleaned Responses'!$1:$82,MATCH(L$1,'Cleaned Responses'!$1:$1,0),FALSE)</f>
        <v>#N/A</v>
      </c>
      <c r="M48" s="6" t="e">
        <f>VLOOKUP($A48&amp;$B48,'Cleaned Responses'!$1:$82,MATCH(M$1,'Cleaned Responses'!$1:$1,0),FALSE)</f>
        <v>#N/A</v>
      </c>
      <c r="N48" s="6" t="e">
        <f>VLOOKUP($A48&amp;$B48,'Cleaned Responses'!$1:$82,MATCH(N$1,'Cleaned Responses'!$1:$1,0),FALSE)</f>
        <v>#N/A</v>
      </c>
      <c r="O48" s="6" t="e">
        <f>VLOOKUP($A48&amp;$B48,'Cleaned Responses'!$1:$82,MATCH(O$1,'Cleaned Responses'!$1:$1,0),FALSE)</f>
        <v>#N/A</v>
      </c>
      <c r="P48" s="6" t="e">
        <f>VLOOKUP($A48&amp;$B48,'Cleaned Responses'!$1:$82,MATCH(P$1,'Cleaned Responses'!$1:$1,0),FALSE)</f>
        <v>#N/A</v>
      </c>
      <c r="Q48" s="6" t="e">
        <f>VLOOKUP($A48&amp;$B48,'Cleaned Responses'!$1:$82,MATCH(Q$1,'Cleaned Responses'!$1:$1,0),FALSE)</f>
        <v>#VALUE!</v>
      </c>
      <c r="R48" s="8" t="e">
        <f t="shared" si="23"/>
        <v>#N/A</v>
      </c>
      <c r="S48" s="8" t="e">
        <f t="shared" si="24"/>
        <v>#N/A</v>
      </c>
      <c r="T48" s="8" t="e">
        <f t="shared" si="25"/>
        <v>#N/A</v>
      </c>
      <c r="U48" s="6"/>
      <c r="V48" s="6"/>
      <c r="W48" s="6"/>
      <c r="X48" s="6"/>
      <c r="Y48" s="8" t="e">
        <f t="shared" si="26"/>
        <v>#N/A</v>
      </c>
      <c r="Z48" s="6" t="e">
        <f>VLOOKUP($A48&amp;$B48,'Cleaned Responses'!$1:$82,MATCH(Z$1,'Cleaned Responses'!$1:$1,0),FALSE)</f>
        <v>#N/A</v>
      </c>
      <c r="AA48" s="6" t="e">
        <f>VLOOKUP($A48&amp;$B48,'Cleaned Responses'!$1:$82,MATCH(AA$1,'Cleaned Responses'!$1:$1,0),FALSE)</f>
        <v>#N/A</v>
      </c>
      <c r="AB48" s="9" t="e">
        <f t="shared" si="27"/>
        <v>#N/A</v>
      </c>
      <c r="AC48" s="9" t="e">
        <f t="shared" si="28"/>
        <v>#N/A</v>
      </c>
      <c r="AD48" s="6" t="e">
        <f>VLOOKUP($A48&amp;$B48,'Cleaned Responses'!$1:$82,MATCH(AD$1,'Cleaned Responses'!$1:$1,0),FALSE)</f>
        <v>#N/A</v>
      </c>
      <c r="AE48" s="6" t="e">
        <f>VLOOKUP($A48&amp;$B48,'Cleaned Responses'!$1:$82,MATCH(AE$1,'Cleaned Responses'!$1:$1,0),FALSE)</f>
        <v>#N/A</v>
      </c>
      <c r="AF48" s="6" t="e">
        <f>VLOOKUP($A48&amp;$B48,'Cleaned Responses'!$1:$82,MATCH(AF$1,'Cleaned Responses'!$1:$1,0),FALSE)</f>
        <v>#N/A</v>
      </c>
      <c r="AG48" s="6" t="e">
        <f>VLOOKUP($A48&amp;$B48,'Cleaned Responses'!$1:$82,MATCH(AG$1,'Cleaned Responses'!$1:$1,0),FALSE)</f>
        <v>#N/A</v>
      </c>
      <c r="AH48" s="6" t="e">
        <f>VLOOKUP($A48&amp;$B48,'Cleaned Responses'!$1:$82,MATCH(AH$1,'Cleaned Responses'!$1:$1,0),FALSE)</f>
        <v>#N/A</v>
      </c>
      <c r="AI48" s="6" t="e">
        <f>VLOOKUP($A48&amp;$B48,'Cleaned Responses'!$1:$82,MATCH(AI$1,'Cleaned Responses'!$1:$1,0),FALSE)</f>
        <v>#N/A</v>
      </c>
      <c r="AJ48" s="6" t="e">
        <f>VLOOKUP($A48&amp;$B48,'Cleaned Responses'!$1:$82,MATCH(AJ$1,'Cleaned Responses'!$1:$1,0),FALSE)</f>
        <v>#N/A</v>
      </c>
      <c r="AK48" s="6" t="e">
        <f>VLOOKUP($A48&amp;$B48,'Cleaned Responses'!$1:$82,MATCH(AK$1,'Cleaned Responses'!$1:$1,0),FALSE)</f>
        <v>#N/A</v>
      </c>
      <c r="AL48" s="6" t="e">
        <f t="shared" si="29"/>
        <v>#N/A</v>
      </c>
      <c r="AM48" s="7" t="e">
        <f>VLOOKUP($A48&amp;$B48,'Cleaned Responses'!$1:$82,MATCH(AM$1,'Cleaned Responses'!$1:$1,0),FALSE)/100</f>
        <v>#N/A</v>
      </c>
      <c r="AN48" s="7" t="e">
        <f>VLOOKUP($A48&amp;$B48,'Cleaned Responses'!$1:$82,MATCH(AN$1,'Cleaned Responses'!$1:$1,0),FALSE)/100</f>
        <v>#N/A</v>
      </c>
      <c r="AO48" s="7" t="e">
        <f>VLOOKUP($A48&amp;$B48,'Cleaned Responses'!$1:$82,MATCH(AO$1,'Cleaned Responses'!$1:$1,0),FALSE)/100</f>
        <v>#N/A</v>
      </c>
      <c r="AP48" s="7" t="e">
        <f>VLOOKUP($A48&amp;$B48,'Cleaned Responses'!$1:$82,MATCH(AP$1,'Cleaned Responses'!$1:$1,0),FALSE)/100</f>
        <v>#N/A</v>
      </c>
      <c r="AQ48" s="7" t="e">
        <f>VLOOKUP($A48&amp;$B48,'Cleaned Responses'!$1:$82,MATCH(AQ$1,'Cleaned Responses'!$1:$1,0),FALSE)/100</f>
        <v>#N/A</v>
      </c>
      <c r="AR48" s="7" t="e">
        <f>VLOOKUP($A48&amp;$B48,'Cleaned Responses'!$1:$82,MATCH(AR$1,'Cleaned Responses'!$1:$1,0),FALSE)/100</f>
        <v>#N/A</v>
      </c>
      <c r="AS48" s="7" t="e">
        <f>VLOOKUP($A48&amp;$B48,'Cleaned Responses'!$1:$82,MATCH(AS$1,'Cleaned Responses'!$1:$1,0),FALSE)/100</f>
        <v>#N/A</v>
      </c>
      <c r="AT48" s="7" t="e">
        <f>VLOOKUP($A48&amp;$B48,'Cleaned Responses'!$1:$82,MATCH(AT$1,'Cleaned Responses'!$1:$1,0),FALSE)/100</f>
        <v>#N/A</v>
      </c>
      <c r="AU48" s="7" t="e">
        <f>VLOOKUP($A48&amp;$B48,'Cleaned Responses'!$1:$82,MATCH(AU$1,'Cleaned Responses'!$1:$1,0),FALSE)/100</f>
        <v>#N/A</v>
      </c>
      <c r="AV48" s="7" t="e">
        <f>VLOOKUP($A48&amp;$B48,'Cleaned Responses'!$1:$82,MATCH(AV$1,'Cleaned Responses'!$1:$1,0),FALSE)/100</f>
        <v>#N/A</v>
      </c>
      <c r="AW48" s="7" t="e">
        <f>VLOOKUP($A48&amp;$B48,'Cleaned Responses'!$1:$82,MATCH(AW$1,'Cleaned Responses'!$1:$1,0),FALSE)/100</f>
        <v>#N/A</v>
      </c>
      <c r="AX48" s="7" t="e">
        <f>VLOOKUP($A48&amp;$B48,'Cleaned Responses'!$1:$82,MATCH(AX$1,'Cleaned Responses'!$1:$1,0),FALSE)/100</f>
        <v>#N/A</v>
      </c>
      <c r="AY48" s="7" t="e">
        <f>VLOOKUP($A48&amp;$B48,'Cleaned Responses'!$1:$82,MATCH(AY$1,'Cleaned Responses'!$1:$1,0),FALSE)/100</f>
        <v>#N/A</v>
      </c>
      <c r="AZ48" s="7" t="e">
        <f>VLOOKUP($A48&amp;$B48,'Cleaned Responses'!$1:$82,MATCH(AZ$1,'Cleaned Responses'!$1:$1,0),FALSE)/100</f>
        <v>#N/A</v>
      </c>
      <c r="BA48" s="7" t="e">
        <f>VLOOKUP($A48&amp;$B48,'Cleaned Responses'!$1:$82,MATCH(BA$1,'Cleaned Responses'!$1:$1,0),FALSE)/100</f>
        <v>#N/A</v>
      </c>
      <c r="BB48" s="7" t="e">
        <f>VLOOKUP($A48&amp;$B48,'Cleaned Responses'!$1:$82,MATCH(BB$1,'Cleaned Responses'!$1:$1,0),FALSE)/100</f>
        <v>#N/A</v>
      </c>
      <c r="BC48" s="7" t="e">
        <f>VLOOKUP($A48&amp;$B48,'Cleaned Responses'!$1:$82,MATCH(BC$1,'Cleaned Responses'!$1:$1,0),FALSE)/100</f>
        <v>#N/A</v>
      </c>
      <c r="BD48" s="7" t="e">
        <f>VLOOKUP($A48&amp;$B48,'Cleaned Responses'!$1:$82,MATCH(BD$1,'Cleaned Responses'!$1:$1,0),FALSE)/100</f>
        <v>#N/A</v>
      </c>
      <c r="BE48" s="7" t="e">
        <f>VLOOKUP($A48&amp;$B48,'Cleaned Responses'!$1:$82,MATCH(BE$1,'Cleaned Responses'!$1:$1,0),FALSE)/100</f>
        <v>#N/A</v>
      </c>
      <c r="BF48" s="7"/>
      <c r="BG48" s="6" t="e">
        <f>VLOOKUP($A48&amp;$B48,'Cleaned Responses'!$1:$82,MATCH(BG$1,'Cleaned Responses'!$1:$1,0),FALSE)</f>
        <v>#N/A</v>
      </c>
      <c r="BH48" s="6" t="e">
        <f>VLOOKUP($A48&amp;$B48,'Cleaned Responses'!$1:$82,MATCH(BH$1,'Cleaned Responses'!$1:$1,0),FALSE)</f>
        <v>#N/A</v>
      </c>
      <c r="BI48" t="e">
        <f>VLOOKUP($A48&amp;$B48,'Cleaned Responses'!$1:$82,MATCH(BI$1,'Cleaned Responses'!$1:$1,0),FALSE)/100</f>
        <v>#N/A</v>
      </c>
      <c r="BJ48" t="e">
        <f>VLOOKUP($A48&amp;$B48,'Cleaned Responses'!$1:$82,MATCH(BJ$1,'Cleaned Responses'!$1:$1,0),FALSE)/100</f>
        <v>#N/A</v>
      </c>
      <c r="BK48" t="e">
        <f>VLOOKUP($A48&amp;$B48,'Cleaned Responses'!$1:$82,MATCH(BK$1,'Cleaned Responses'!$1:$1,0),FALSE)/100</f>
        <v>#N/A</v>
      </c>
      <c r="BL48" t="e">
        <f t="shared" si="7"/>
        <v>#N/A</v>
      </c>
      <c r="BM48" t="e">
        <f t="shared" si="8"/>
        <v>#N/A</v>
      </c>
      <c r="BN48" t="e">
        <f t="shared" si="9"/>
        <v>#N/A</v>
      </c>
      <c r="BO48" t="e">
        <f>VLOOKUP($A48&amp;$B48,'Cleaned Responses'!$1:$82,MATCH(BO$1,'Cleaned Responses'!$1:$1,0),FALSE)/100</f>
        <v>#N/A</v>
      </c>
      <c r="BP48" t="e">
        <f>VLOOKUP($A48&amp;$B48,'Cleaned Responses'!$1:$82,MATCH(BP$1,'Cleaned Responses'!$1:$1,0),FALSE)/100</f>
        <v>#N/A</v>
      </c>
      <c r="BQ48" t="e">
        <f>VLOOKUP($A48&amp;$B48,'Cleaned Responses'!$1:$82,MATCH(BQ$1,'Cleaned Responses'!$1:$1,0),FALSE)/100</f>
        <v>#N/A</v>
      </c>
      <c r="BR48" t="e">
        <f>VLOOKUP($A48&amp;$B48,'Cleaned Responses'!$1:$82,MATCH(BR$1,'Cleaned Responses'!$1:$1,0),FALSE)/100</f>
        <v>#N/A</v>
      </c>
      <c r="BS48" t="e">
        <f>VLOOKUP($A48&amp;$B48,'Cleaned Responses'!$1:$82,MATCH(BS$1,'Cleaned Responses'!$1:$1,0),FALSE)/100</f>
        <v>#N/A</v>
      </c>
      <c r="BT48" t="e">
        <f>VLOOKUP($A48&amp;$B48,'Cleaned Responses'!$1:$82,MATCH(BT$1,'Cleaned Responses'!$1:$1,0),FALSE)/100</f>
        <v>#N/A</v>
      </c>
      <c r="BU48" t="e">
        <f>VLOOKUP($A48&amp;$B48,'Cleaned Responses'!$1:$82,MATCH(BU$1,'Cleaned Responses'!$1:$1,0),FALSE)/100</f>
        <v>#N/A</v>
      </c>
      <c r="BV48" t="e">
        <f>VLOOKUP($A48&amp;$B48,'Cleaned Responses'!$1:$82,MATCH(BV$1,'Cleaned Responses'!$1:$1,0),FALSE)/100</f>
        <v>#N/A</v>
      </c>
      <c r="BW48" t="e">
        <f>VLOOKUP($A48&amp;$B48,'Cleaned Responses'!$1:$82,MATCH(BW$1,'Cleaned Responses'!$1:$1,0),FALSE)/100</f>
        <v>#N/A</v>
      </c>
      <c r="BX48" t="e">
        <f>VLOOKUP($A48&amp;$B48,'Cleaned Responses'!$1:$82,MATCH(BX$1,'Cleaned Responses'!$1:$1,0),FALSE)/100</f>
        <v>#N/A</v>
      </c>
      <c r="BY48" t="e">
        <f>VLOOKUP($A48&amp;$B48,'Cleaned Responses'!$1:$82,MATCH(BY$1,'Cleaned Responses'!$1:$1,0),FALSE)/100</f>
        <v>#N/A</v>
      </c>
      <c r="BZ48" t="e">
        <f>VLOOKUP($A48&amp;$B48,'Cleaned Responses'!$1:$82,MATCH(BZ$1,'Cleaned Responses'!$1:$1,0),FALSE)/100</f>
        <v>#N/A</v>
      </c>
      <c r="CA48" t="e">
        <f t="shared" si="10"/>
        <v>#N/A</v>
      </c>
      <c r="CB48" t="e">
        <f t="shared" si="11"/>
        <v>#N/A</v>
      </c>
      <c r="CC48" t="e">
        <f t="shared" si="12"/>
        <v>#N/A</v>
      </c>
      <c r="CD48" t="e">
        <f t="shared" si="13"/>
        <v>#N/A</v>
      </c>
      <c r="CE48" t="e">
        <f t="shared" si="14"/>
        <v>#N/A</v>
      </c>
      <c r="CF48" t="e">
        <f t="shared" si="15"/>
        <v>#N/A</v>
      </c>
      <c r="CG48" t="e">
        <f t="shared" si="16"/>
        <v>#N/A</v>
      </c>
      <c r="CH48" t="e">
        <f t="shared" si="17"/>
        <v>#N/A</v>
      </c>
      <c r="CI48" t="e">
        <f t="shared" si="18"/>
        <v>#N/A</v>
      </c>
      <c r="CJ48" t="e">
        <f t="shared" si="19"/>
        <v>#N/A</v>
      </c>
      <c r="CK48" t="e">
        <f t="shared" si="20"/>
        <v>#N/A</v>
      </c>
    </row>
    <row r="49" spans="1:89" ht="20" customHeight="1" x14ac:dyDescent="0.25">
      <c r="A49" s="163"/>
      <c r="B49" s="6"/>
      <c r="C49" s="6" t="e">
        <f>VLOOKUP($A49&amp;$B49,'Cleaned Responses'!$1:$82,MATCH($C$1,'Cleaned Responses'!$1:$1,0),FALSE)</f>
        <v>#N/A</v>
      </c>
      <c r="D49" s="6" t="e">
        <f>VLOOKUP($A49&amp;$B49,'Cleaned Responses'!$1:$82,MATCH(D$1,'Cleaned Responses'!$1:$1,0),FALSE)</f>
        <v>#N/A</v>
      </c>
      <c r="E49" s="6" t="e">
        <f>VLOOKUP($A49&amp;$B49,'Cleaned Responses'!$1:$82,MATCH(E$1,'Cleaned Responses'!$1:$1,0),FALSE)</f>
        <v>#N/A</v>
      </c>
      <c r="F49" s="6" t="e">
        <f>VLOOKUP($A49&amp;$B49,'Cleaned Responses'!$1:$82,MATCH(F$1,'Cleaned Responses'!$1:$1,0),FALSE)</f>
        <v>#N/A</v>
      </c>
      <c r="G49" s="6" t="e">
        <f t="shared" si="22"/>
        <v>#N/A</v>
      </c>
      <c r="H49" s="6" t="e">
        <f>VLOOKUP($A49&amp;$B49,'Cleaned Responses'!$1:$82,MATCH(H$1,'Cleaned Responses'!$1:$1,0),FALSE)</f>
        <v>#N/A</v>
      </c>
      <c r="I49" s="6" t="e">
        <f>VLOOKUP($A49&amp;$B49,'Cleaned Responses'!$1:$82,MATCH(I$1,'Cleaned Responses'!$1:$1,0),FALSE)</f>
        <v>#N/A</v>
      </c>
      <c r="J49" s="6" t="e">
        <f>VLOOKUP($A49&amp;$B49,'Cleaned Responses'!$1:$82,MATCH(J$1,'Cleaned Responses'!$1:$1,0),FALSE)</f>
        <v>#N/A</v>
      </c>
      <c r="K49" s="6" t="e">
        <f>VLOOKUP($A49&amp;$B49,'Cleaned Responses'!$1:$82,MATCH(K$1,'Cleaned Responses'!$1:$1,0),FALSE)</f>
        <v>#N/A</v>
      </c>
      <c r="L49" s="6" t="e">
        <f>VLOOKUP($A49&amp;$B49,'Cleaned Responses'!$1:$82,MATCH(L$1,'Cleaned Responses'!$1:$1,0),FALSE)</f>
        <v>#N/A</v>
      </c>
      <c r="M49" s="6" t="e">
        <f>VLOOKUP($A49&amp;$B49,'Cleaned Responses'!$1:$82,MATCH(M$1,'Cleaned Responses'!$1:$1,0),FALSE)</f>
        <v>#N/A</v>
      </c>
      <c r="N49" s="6" t="e">
        <f>VLOOKUP($A49&amp;$B49,'Cleaned Responses'!$1:$82,MATCH(N$1,'Cleaned Responses'!$1:$1,0),FALSE)</f>
        <v>#N/A</v>
      </c>
      <c r="O49" s="6" t="e">
        <f>VLOOKUP($A49&amp;$B49,'Cleaned Responses'!$1:$82,MATCH(O$1,'Cleaned Responses'!$1:$1,0),FALSE)</f>
        <v>#N/A</v>
      </c>
      <c r="P49" s="6" t="e">
        <f>VLOOKUP($A49&amp;$B49,'Cleaned Responses'!$1:$82,MATCH(P$1,'Cleaned Responses'!$1:$1,0),FALSE)</f>
        <v>#N/A</v>
      </c>
      <c r="Q49" s="6" t="e">
        <f>VLOOKUP($A49&amp;$B49,'Cleaned Responses'!$1:$82,MATCH(Q$1,'Cleaned Responses'!$1:$1,0),FALSE)</f>
        <v>#VALUE!</v>
      </c>
      <c r="R49" s="8" t="e">
        <f t="shared" si="23"/>
        <v>#N/A</v>
      </c>
      <c r="S49" s="8" t="e">
        <f t="shared" si="24"/>
        <v>#N/A</v>
      </c>
      <c r="T49" s="8" t="e">
        <f t="shared" si="25"/>
        <v>#N/A</v>
      </c>
      <c r="U49" s="6"/>
      <c r="V49" s="6"/>
      <c r="W49" s="6"/>
      <c r="X49" s="6"/>
      <c r="Y49" s="8" t="e">
        <f t="shared" si="26"/>
        <v>#N/A</v>
      </c>
      <c r="Z49" s="6" t="e">
        <f>VLOOKUP($A49&amp;$B49,'Cleaned Responses'!$1:$82,MATCH(Z$1,'Cleaned Responses'!$1:$1,0),FALSE)</f>
        <v>#N/A</v>
      </c>
      <c r="AA49" s="6" t="e">
        <f>VLOOKUP($A49&amp;$B49,'Cleaned Responses'!$1:$82,MATCH(AA$1,'Cleaned Responses'!$1:$1,0),FALSE)</f>
        <v>#N/A</v>
      </c>
      <c r="AB49" s="9" t="e">
        <f t="shared" si="27"/>
        <v>#N/A</v>
      </c>
      <c r="AC49" s="9" t="e">
        <f t="shared" si="28"/>
        <v>#N/A</v>
      </c>
      <c r="AD49" s="6" t="e">
        <f>VLOOKUP($A49&amp;$B49,'Cleaned Responses'!$1:$82,MATCH(AD$1,'Cleaned Responses'!$1:$1,0),FALSE)</f>
        <v>#N/A</v>
      </c>
      <c r="AE49" s="6" t="e">
        <f>VLOOKUP($A49&amp;$B49,'Cleaned Responses'!$1:$82,MATCH(AE$1,'Cleaned Responses'!$1:$1,0),FALSE)</f>
        <v>#N/A</v>
      </c>
      <c r="AF49" s="6" t="e">
        <f>VLOOKUP($A49&amp;$B49,'Cleaned Responses'!$1:$82,MATCH(AF$1,'Cleaned Responses'!$1:$1,0),FALSE)</f>
        <v>#N/A</v>
      </c>
      <c r="AG49" s="6" t="e">
        <f>VLOOKUP($A49&amp;$B49,'Cleaned Responses'!$1:$82,MATCH(AG$1,'Cleaned Responses'!$1:$1,0),FALSE)</f>
        <v>#N/A</v>
      </c>
      <c r="AH49" s="6" t="e">
        <f>VLOOKUP($A49&amp;$B49,'Cleaned Responses'!$1:$82,MATCH(AH$1,'Cleaned Responses'!$1:$1,0),FALSE)</f>
        <v>#N/A</v>
      </c>
      <c r="AI49" s="6" t="e">
        <f>VLOOKUP($A49&amp;$B49,'Cleaned Responses'!$1:$82,MATCH(AI$1,'Cleaned Responses'!$1:$1,0),FALSE)</f>
        <v>#N/A</v>
      </c>
      <c r="AJ49" s="6" t="e">
        <f>VLOOKUP($A49&amp;$B49,'Cleaned Responses'!$1:$82,MATCH(AJ$1,'Cleaned Responses'!$1:$1,0),FALSE)</f>
        <v>#N/A</v>
      </c>
      <c r="AK49" s="6" t="e">
        <f>VLOOKUP($A49&amp;$B49,'Cleaned Responses'!$1:$82,MATCH(AK$1,'Cleaned Responses'!$1:$1,0),FALSE)</f>
        <v>#N/A</v>
      </c>
      <c r="AL49" s="6" t="e">
        <f t="shared" si="29"/>
        <v>#N/A</v>
      </c>
      <c r="AM49" s="7" t="e">
        <f>VLOOKUP($A49&amp;$B49,'Cleaned Responses'!$1:$82,MATCH(AM$1,'Cleaned Responses'!$1:$1,0),FALSE)/100</f>
        <v>#N/A</v>
      </c>
      <c r="AN49" s="7" t="e">
        <f>VLOOKUP($A49&amp;$B49,'Cleaned Responses'!$1:$82,MATCH(AN$1,'Cleaned Responses'!$1:$1,0),FALSE)/100</f>
        <v>#N/A</v>
      </c>
      <c r="AO49" s="7" t="e">
        <f>VLOOKUP($A49&amp;$B49,'Cleaned Responses'!$1:$82,MATCH(AO$1,'Cleaned Responses'!$1:$1,0),FALSE)/100</f>
        <v>#N/A</v>
      </c>
      <c r="AP49" s="7" t="e">
        <f>VLOOKUP($A49&amp;$B49,'Cleaned Responses'!$1:$82,MATCH(AP$1,'Cleaned Responses'!$1:$1,0),FALSE)/100</f>
        <v>#N/A</v>
      </c>
      <c r="AQ49" s="7" t="e">
        <f>VLOOKUP($A49&amp;$B49,'Cleaned Responses'!$1:$82,MATCH(AQ$1,'Cleaned Responses'!$1:$1,0),FALSE)/100</f>
        <v>#N/A</v>
      </c>
      <c r="AR49" s="7" t="e">
        <f>VLOOKUP($A49&amp;$B49,'Cleaned Responses'!$1:$82,MATCH(AR$1,'Cleaned Responses'!$1:$1,0),FALSE)/100</f>
        <v>#N/A</v>
      </c>
      <c r="AS49" s="7" t="e">
        <f>VLOOKUP($A49&amp;$B49,'Cleaned Responses'!$1:$82,MATCH(AS$1,'Cleaned Responses'!$1:$1,0),FALSE)/100</f>
        <v>#N/A</v>
      </c>
      <c r="AT49" s="7" t="e">
        <f>VLOOKUP($A49&amp;$B49,'Cleaned Responses'!$1:$82,MATCH(AT$1,'Cleaned Responses'!$1:$1,0),FALSE)/100</f>
        <v>#N/A</v>
      </c>
      <c r="AU49" s="7" t="e">
        <f>VLOOKUP($A49&amp;$B49,'Cleaned Responses'!$1:$82,MATCH(AU$1,'Cleaned Responses'!$1:$1,0),FALSE)/100</f>
        <v>#N/A</v>
      </c>
      <c r="AV49" s="7" t="e">
        <f>VLOOKUP($A49&amp;$B49,'Cleaned Responses'!$1:$82,MATCH(AV$1,'Cleaned Responses'!$1:$1,0),FALSE)/100</f>
        <v>#N/A</v>
      </c>
      <c r="AW49" s="7" t="e">
        <f>VLOOKUP($A49&amp;$B49,'Cleaned Responses'!$1:$82,MATCH(AW$1,'Cleaned Responses'!$1:$1,0),FALSE)/100</f>
        <v>#N/A</v>
      </c>
      <c r="AX49" s="7" t="e">
        <f>VLOOKUP($A49&amp;$B49,'Cleaned Responses'!$1:$82,MATCH(AX$1,'Cleaned Responses'!$1:$1,0),FALSE)/100</f>
        <v>#N/A</v>
      </c>
      <c r="AY49" s="7" t="e">
        <f>VLOOKUP($A49&amp;$B49,'Cleaned Responses'!$1:$82,MATCH(AY$1,'Cleaned Responses'!$1:$1,0),FALSE)/100</f>
        <v>#N/A</v>
      </c>
      <c r="AZ49" s="7" t="e">
        <f>VLOOKUP($A49&amp;$B49,'Cleaned Responses'!$1:$82,MATCH(AZ$1,'Cleaned Responses'!$1:$1,0),FALSE)/100</f>
        <v>#N/A</v>
      </c>
      <c r="BA49" s="7" t="e">
        <f>VLOOKUP($A49&amp;$B49,'Cleaned Responses'!$1:$82,MATCH(BA$1,'Cleaned Responses'!$1:$1,0),FALSE)/100</f>
        <v>#N/A</v>
      </c>
      <c r="BB49" s="7" t="e">
        <f>VLOOKUP($A49&amp;$B49,'Cleaned Responses'!$1:$82,MATCH(BB$1,'Cleaned Responses'!$1:$1,0),FALSE)/100</f>
        <v>#N/A</v>
      </c>
      <c r="BC49" s="7" t="e">
        <f>VLOOKUP($A49&amp;$B49,'Cleaned Responses'!$1:$82,MATCH(BC$1,'Cleaned Responses'!$1:$1,0),FALSE)/100</f>
        <v>#N/A</v>
      </c>
      <c r="BD49" s="7" t="e">
        <f>VLOOKUP($A49&amp;$B49,'Cleaned Responses'!$1:$82,MATCH(BD$1,'Cleaned Responses'!$1:$1,0),FALSE)/100</f>
        <v>#N/A</v>
      </c>
      <c r="BE49" s="7" t="e">
        <f>VLOOKUP($A49&amp;$B49,'Cleaned Responses'!$1:$82,MATCH(BE$1,'Cleaned Responses'!$1:$1,0),FALSE)/100</f>
        <v>#N/A</v>
      </c>
      <c r="BF49" s="7"/>
      <c r="BG49" s="6" t="e">
        <f>VLOOKUP($A49&amp;$B49,'Cleaned Responses'!$1:$82,MATCH(BG$1,'Cleaned Responses'!$1:$1,0),FALSE)</f>
        <v>#N/A</v>
      </c>
      <c r="BH49" s="6" t="e">
        <f>VLOOKUP($A49&amp;$B49,'Cleaned Responses'!$1:$82,MATCH(BH$1,'Cleaned Responses'!$1:$1,0),FALSE)</f>
        <v>#N/A</v>
      </c>
      <c r="BI49" t="e">
        <f>VLOOKUP($A49&amp;$B49,'Cleaned Responses'!$1:$82,MATCH(BI$1,'Cleaned Responses'!$1:$1,0),FALSE)/100</f>
        <v>#N/A</v>
      </c>
      <c r="BJ49" t="e">
        <f>VLOOKUP($A49&amp;$B49,'Cleaned Responses'!$1:$82,MATCH(BJ$1,'Cleaned Responses'!$1:$1,0),FALSE)/100</f>
        <v>#N/A</v>
      </c>
      <c r="BK49" t="e">
        <f>VLOOKUP($A49&amp;$B49,'Cleaned Responses'!$1:$82,MATCH(BK$1,'Cleaned Responses'!$1:$1,0),FALSE)/100</f>
        <v>#N/A</v>
      </c>
      <c r="BL49" t="e">
        <f t="shared" si="7"/>
        <v>#N/A</v>
      </c>
      <c r="BM49" t="e">
        <f t="shared" si="8"/>
        <v>#N/A</v>
      </c>
      <c r="BN49" t="e">
        <f t="shared" si="9"/>
        <v>#N/A</v>
      </c>
      <c r="BO49" t="e">
        <f>VLOOKUP($A49&amp;$B49,'Cleaned Responses'!$1:$82,MATCH(BO$1,'Cleaned Responses'!$1:$1,0),FALSE)/100</f>
        <v>#N/A</v>
      </c>
      <c r="BP49" t="e">
        <f>VLOOKUP($A49&amp;$B49,'Cleaned Responses'!$1:$82,MATCH(BP$1,'Cleaned Responses'!$1:$1,0),FALSE)/100</f>
        <v>#N/A</v>
      </c>
      <c r="BQ49" t="e">
        <f>VLOOKUP($A49&amp;$B49,'Cleaned Responses'!$1:$82,MATCH(BQ$1,'Cleaned Responses'!$1:$1,0),FALSE)/100</f>
        <v>#N/A</v>
      </c>
      <c r="BR49" t="e">
        <f>VLOOKUP($A49&amp;$B49,'Cleaned Responses'!$1:$82,MATCH(BR$1,'Cleaned Responses'!$1:$1,0),FALSE)/100</f>
        <v>#N/A</v>
      </c>
      <c r="BS49" t="e">
        <f>VLOOKUP($A49&amp;$B49,'Cleaned Responses'!$1:$82,MATCH(BS$1,'Cleaned Responses'!$1:$1,0),FALSE)/100</f>
        <v>#N/A</v>
      </c>
      <c r="BT49" t="e">
        <f>VLOOKUP($A49&amp;$B49,'Cleaned Responses'!$1:$82,MATCH(BT$1,'Cleaned Responses'!$1:$1,0),FALSE)/100</f>
        <v>#N/A</v>
      </c>
      <c r="BU49" t="e">
        <f>VLOOKUP($A49&amp;$B49,'Cleaned Responses'!$1:$82,MATCH(BU$1,'Cleaned Responses'!$1:$1,0),FALSE)/100</f>
        <v>#N/A</v>
      </c>
      <c r="BV49" t="e">
        <f>VLOOKUP($A49&amp;$B49,'Cleaned Responses'!$1:$82,MATCH(BV$1,'Cleaned Responses'!$1:$1,0),FALSE)/100</f>
        <v>#N/A</v>
      </c>
      <c r="BW49" t="e">
        <f>VLOOKUP($A49&amp;$B49,'Cleaned Responses'!$1:$82,MATCH(BW$1,'Cleaned Responses'!$1:$1,0),FALSE)/100</f>
        <v>#N/A</v>
      </c>
      <c r="BX49" t="e">
        <f>VLOOKUP($A49&amp;$B49,'Cleaned Responses'!$1:$82,MATCH(BX$1,'Cleaned Responses'!$1:$1,0),FALSE)/100</f>
        <v>#N/A</v>
      </c>
      <c r="BY49" t="e">
        <f>VLOOKUP($A49&amp;$B49,'Cleaned Responses'!$1:$82,MATCH(BY$1,'Cleaned Responses'!$1:$1,0),FALSE)/100</f>
        <v>#N/A</v>
      </c>
      <c r="BZ49" t="e">
        <f>VLOOKUP($A49&amp;$B49,'Cleaned Responses'!$1:$82,MATCH(BZ$1,'Cleaned Responses'!$1:$1,0),FALSE)/100</f>
        <v>#N/A</v>
      </c>
      <c r="CA49" t="e">
        <f t="shared" si="10"/>
        <v>#N/A</v>
      </c>
      <c r="CB49" t="e">
        <f t="shared" si="11"/>
        <v>#N/A</v>
      </c>
      <c r="CC49" t="e">
        <f t="shared" si="12"/>
        <v>#N/A</v>
      </c>
      <c r="CD49" t="e">
        <f t="shared" si="13"/>
        <v>#N/A</v>
      </c>
      <c r="CE49" t="e">
        <f t="shared" si="14"/>
        <v>#N/A</v>
      </c>
      <c r="CF49" t="e">
        <f t="shared" si="15"/>
        <v>#N/A</v>
      </c>
      <c r="CG49" t="e">
        <f t="shared" si="16"/>
        <v>#N/A</v>
      </c>
      <c r="CH49" t="e">
        <f t="shared" si="17"/>
        <v>#N/A</v>
      </c>
      <c r="CI49" t="e">
        <f t="shared" si="18"/>
        <v>#N/A</v>
      </c>
      <c r="CJ49" t="e">
        <f t="shared" si="19"/>
        <v>#N/A</v>
      </c>
      <c r="CK49" t="e">
        <f t="shared" si="20"/>
        <v>#N/A</v>
      </c>
    </row>
    <row r="50" spans="1:89" ht="20" customHeight="1" x14ac:dyDescent="0.25">
      <c r="A50" s="163"/>
      <c r="B50" s="6"/>
      <c r="C50" s="6" t="e">
        <f>VLOOKUP($A50&amp;$B50,'Cleaned Responses'!$1:$82,MATCH($C$1,'Cleaned Responses'!$1:$1,0),FALSE)</f>
        <v>#N/A</v>
      </c>
      <c r="D50" s="6" t="e">
        <f>VLOOKUP($A50&amp;$B50,'Cleaned Responses'!$1:$82,MATCH(D$1,'Cleaned Responses'!$1:$1,0),FALSE)</f>
        <v>#N/A</v>
      </c>
      <c r="E50" s="6" t="e">
        <f>VLOOKUP($A50&amp;$B50,'Cleaned Responses'!$1:$82,MATCH(E$1,'Cleaned Responses'!$1:$1,0),FALSE)</f>
        <v>#N/A</v>
      </c>
      <c r="F50" s="6" t="e">
        <f>VLOOKUP($A50&amp;$B50,'Cleaned Responses'!$1:$82,MATCH(F$1,'Cleaned Responses'!$1:$1,0),FALSE)</f>
        <v>#N/A</v>
      </c>
      <c r="G50" s="6" t="e">
        <f t="shared" si="22"/>
        <v>#N/A</v>
      </c>
      <c r="H50" s="6" t="e">
        <f>VLOOKUP($A50&amp;$B50,'Cleaned Responses'!$1:$82,MATCH(H$1,'Cleaned Responses'!$1:$1,0),FALSE)</f>
        <v>#N/A</v>
      </c>
      <c r="I50" s="6" t="e">
        <f>VLOOKUP($A50&amp;$B50,'Cleaned Responses'!$1:$82,MATCH(I$1,'Cleaned Responses'!$1:$1,0),FALSE)</f>
        <v>#N/A</v>
      </c>
      <c r="J50" s="6" t="e">
        <f>VLOOKUP($A50&amp;$B50,'Cleaned Responses'!$1:$82,MATCH(J$1,'Cleaned Responses'!$1:$1,0),FALSE)</f>
        <v>#N/A</v>
      </c>
      <c r="K50" s="6" t="e">
        <f>VLOOKUP($A50&amp;$B50,'Cleaned Responses'!$1:$82,MATCH(K$1,'Cleaned Responses'!$1:$1,0),FALSE)</f>
        <v>#N/A</v>
      </c>
      <c r="L50" s="6" t="e">
        <f>VLOOKUP($A50&amp;$B50,'Cleaned Responses'!$1:$82,MATCH(L$1,'Cleaned Responses'!$1:$1,0),FALSE)</f>
        <v>#N/A</v>
      </c>
      <c r="M50" s="6" t="e">
        <f>VLOOKUP($A50&amp;$B50,'Cleaned Responses'!$1:$82,MATCH(M$1,'Cleaned Responses'!$1:$1,0),FALSE)</f>
        <v>#N/A</v>
      </c>
      <c r="N50" s="6" t="e">
        <f>VLOOKUP($A50&amp;$B50,'Cleaned Responses'!$1:$82,MATCH(N$1,'Cleaned Responses'!$1:$1,0),FALSE)</f>
        <v>#N/A</v>
      </c>
      <c r="O50" s="6" t="e">
        <f>VLOOKUP($A50&amp;$B50,'Cleaned Responses'!$1:$82,MATCH(O$1,'Cleaned Responses'!$1:$1,0),FALSE)</f>
        <v>#N/A</v>
      </c>
      <c r="P50" s="6" t="e">
        <f>VLOOKUP($A50&amp;$B50,'Cleaned Responses'!$1:$82,MATCH(P$1,'Cleaned Responses'!$1:$1,0),FALSE)</f>
        <v>#N/A</v>
      </c>
      <c r="Q50" s="6" t="e">
        <f>VLOOKUP($A50&amp;$B50,'Cleaned Responses'!$1:$82,MATCH(Q$1,'Cleaned Responses'!$1:$1,0),FALSE)</f>
        <v>#VALUE!</v>
      </c>
      <c r="R50" s="8" t="e">
        <f t="shared" si="23"/>
        <v>#N/A</v>
      </c>
      <c r="S50" s="8" t="e">
        <f t="shared" si="24"/>
        <v>#N/A</v>
      </c>
      <c r="T50" s="8" t="e">
        <f t="shared" si="25"/>
        <v>#N/A</v>
      </c>
      <c r="U50" s="6"/>
      <c r="V50" s="6"/>
      <c r="W50" s="6"/>
      <c r="X50" s="6"/>
      <c r="Y50" s="8" t="e">
        <f t="shared" si="26"/>
        <v>#N/A</v>
      </c>
      <c r="Z50" s="6" t="e">
        <f>VLOOKUP($A50&amp;$B50,'Cleaned Responses'!$1:$82,MATCH(Z$1,'Cleaned Responses'!$1:$1,0),FALSE)</f>
        <v>#N/A</v>
      </c>
      <c r="AA50" s="6" t="e">
        <f>VLOOKUP($A50&amp;$B50,'Cleaned Responses'!$1:$82,MATCH(AA$1,'Cleaned Responses'!$1:$1,0),FALSE)</f>
        <v>#N/A</v>
      </c>
      <c r="AB50" s="9" t="e">
        <f t="shared" si="27"/>
        <v>#N/A</v>
      </c>
      <c r="AC50" s="9" t="e">
        <f t="shared" si="28"/>
        <v>#N/A</v>
      </c>
      <c r="AD50" s="6" t="e">
        <f>VLOOKUP($A50&amp;$B50,'Cleaned Responses'!$1:$82,MATCH(AD$1,'Cleaned Responses'!$1:$1,0),FALSE)</f>
        <v>#N/A</v>
      </c>
      <c r="AE50" s="6" t="e">
        <f>VLOOKUP($A50&amp;$B50,'Cleaned Responses'!$1:$82,MATCH(AE$1,'Cleaned Responses'!$1:$1,0),FALSE)</f>
        <v>#N/A</v>
      </c>
      <c r="AF50" s="6" t="e">
        <f>VLOOKUP($A50&amp;$B50,'Cleaned Responses'!$1:$82,MATCH(AF$1,'Cleaned Responses'!$1:$1,0),FALSE)</f>
        <v>#N/A</v>
      </c>
      <c r="AG50" s="6" t="e">
        <f>VLOOKUP($A50&amp;$B50,'Cleaned Responses'!$1:$82,MATCH(AG$1,'Cleaned Responses'!$1:$1,0),FALSE)</f>
        <v>#N/A</v>
      </c>
      <c r="AH50" s="6" t="e">
        <f>VLOOKUP($A50&amp;$B50,'Cleaned Responses'!$1:$82,MATCH(AH$1,'Cleaned Responses'!$1:$1,0),FALSE)</f>
        <v>#N/A</v>
      </c>
      <c r="AI50" s="6" t="e">
        <f>VLOOKUP($A50&amp;$B50,'Cleaned Responses'!$1:$82,MATCH(AI$1,'Cleaned Responses'!$1:$1,0),FALSE)</f>
        <v>#N/A</v>
      </c>
      <c r="AJ50" s="6" t="e">
        <f>VLOOKUP($A50&amp;$B50,'Cleaned Responses'!$1:$82,MATCH(AJ$1,'Cleaned Responses'!$1:$1,0),FALSE)</f>
        <v>#N/A</v>
      </c>
      <c r="AK50" s="6" t="e">
        <f>VLOOKUP($A50&amp;$B50,'Cleaned Responses'!$1:$82,MATCH(AK$1,'Cleaned Responses'!$1:$1,0),FALSE)</f>
        <v>#N/A</v>
      </c>
      <c r="AL50" s="6" t="e">
        <f t="shared" si="29"/>
        <v>#N/A</v>
      </c>
      <c r="AM50" s="7" t="e">
        <f>VLOOKUP($A50&amp;$B50,'Cleaned Responses'!$1:$82,MATCH(AM$1,'Cleaned Responses'!$1:$1,0),FALSE)/100</f>
        <v>#N/A</v>
      </c>
      <c r="AN50" s="7" t="e">
        <f>VLOOKUP($A50&amp;$B50,'Cleaned Responses'!$1:$82,MATCH(AN$1,'Cleaned Responses'!$1:$1,0),FALSE)/100</f>
        <v>#N/A</v>
      </c>
      <c r="AO50" s="7" t="e">
        <f>VLOOKUP($A50&amp;$B50,'Cleaned Responses'!$1:$82,MATCH(AO$1,'Cleaned Responses'!$1:$1,0),FALSE)/100</f>
        <v>#N/A</v>
      </c>
      <c r="AP50" s="7" t="e">
        <f>VLOOKUP($A50&amp;$B50,'Cleaned Responses'!$1:$82,MATCH(AP$1,'Cleaned Responses'!$1:$1,0),FALSE)/100</f>
        <v>#N/A</v>
      </c>
      <c r="AQ50" s="7" t="e">
        <f>VLOOKUP($A50&amp;$B50,'Cleaned Responses'!$1:$82,MATCH(AQ$1,'Cleaned Responses'!$1:$1,0),FALSE)/100</f>
        <v>#N/A</v>
      </c>
      <c r="AR50" s="7" t="e">
        <f>VLOOKUP($A50&amp;$B50,'Cleaned Responses'!$1:$82,MATCH(AR$1,'Cleaned Responses'!$1:$1,0),FALSE)/100</f>
        <v>#N/A</v>
      </c>
      <c r="AS50" s="7" t="e">
        <f>VLOOKUP($A50&amp;$B50,'Cleaned Responses'!$1:$82,MATCH(AS$1,'Cleaned Responses'!$1:$1,0),FALSE)/100</f>
        <v>#N/A</v>
      </c>
      <c r="AT50" s="7" t="e">
        <f>VLOOKUP($A50&amp;$B50,'Cleaned Responses'!$1:$82,MATCH(AT$1,'Cleaned Responses'!$1:$1,0),FALSE)/100</f>
        <v>#N/A</v>
      </c>
      <c r="AU50" s="7" t="e">
        <f>VLOOKUP($A50&amp;$B50,'Cleaned Responses'!$1:$82,MATCH(AU$1,'Cleaned Responses'!$1:$1,0),FALSE)/100</f>
        <v>#N/A</v>
      </c>
      <c r="AV50" s="7" t="e">
        <f>VLOOKUP($A50&amp;$B50,'Cleaned Responses'!$1:$82,MATCH(AV$1,'Cleaned Responses'!$1:$1,0),FALSE)/100</f>
        <v>#N/A</v>
      </c>
      <c r="AW50" s="7" t="e">
        <f>VLOOKUP($A50&amp;$B50,'Cleaned Responses'!$1:$82,MATCH(AW$1,'Cleaned Responses'!$1:$1,0),FALSE)/100</f>
        <v>#N/A</v>
      </c>
      <c r="AX50" s="7" t="e">
        <f>VLOOKUP($A50&amp;$B50,'Cleaned Responses'!$1:$82,MATCH(AX$1,'Cleaned Responses'!$1:$1,0),FALSE)/100</f>
        <v>#N/A</v>
      </c>
      <c r="AY50" s="7" t="e">
        <f>VLOOKUP($A50&amp;$B50,'Cleaned Responses'!$1:$82,MATCH(AY$1,'Cleaned Responses'!$1:$1,0),FALSE)/100</f>
        <v>#N/A</v>
      </c>
      <c r="AZ50" s="7" t="e">
        <f>VLOOKUP($A50&amp;$B50,'Cleaned Responses'!$1:$82,MATCH(AZ$1,'Cleaned Responses'!$1:$1,0),FALSE)/100</f>
        <v>#N/A</v>
      </c>
      <c r="BA50" s="7" t="e">
        <f>VLOOKUP($A50&amp;$B50,'Cleaned Responses'!$1:$82,MATCH(BA$1,'Cleaned Responses'!$1:$1,0),FALSE)/100</f>
        <v>#N/A</v>
      </c>
      <c r="BB50" s="7" t="e">
        <f>VLOOKUP($A50&amp;$B50,'Cleaned Responses'!$1:$82,MATCH(BB$1,'Cleaned Responses'!$1:$1,0),FALSE)/100</f>
        <v>#N/A</v>
      </c>
      <c r="BC50" s="7" t="e">
        <f>VLOOKUP($A50&amp;$B50,'Cleaned Responses'!$1:$82,MATCH(BC$1,'Cleaned Responses'!$1:$1,0),FALSE)/100</f>
        <v>#N/A</v>
      </c>
      <c r="BD50" s="7" t="e">
        <f>VLOOKUP($A50&amp;$B50,'Cleaned Responses'!$1:$82,MATCH(BD$1,'Cleaned Responses'!$1:$1,0),FALSE)/100</f>
        <v>#N/A</v>
      </c>
      <c r="BE50" s="7" t="e">
        <f>VLOOKUP($A50&amp;$B50,'Cleaned Responses'!$1:$82,MATCH(BE$1,'Cleaned Responses'!$1:$1,0),FALSE)/100</f>
        <v>#N/A</v>
      </c>
      <c r="BF50" s="7"/>
      <c r="BG50" s="6" t="e">
        <f>VLOOKUP($A50&amp;$B50,'Cleaned Responses'!$1:$82,MATCH(BG$1,'Cleaned Responses'!$1:$1,0),FALSE)</f>
        <v>#N/A</v>
      </c>
      <c r="BH50" s="6" t="e">
        <f>VLOOKUP($A50&amp;$B50,'Cleaned Responses'!$1:$82,MATCH(BH$1,'Cleaned Responses'!$1:$1,0),FALSE)</f>
        <v>#N/A</v>
      </c>
      <c r="BI50" t="e">
        <f>VLOOKUP($A50&amp;$B50,'Cleaned Responses'!$1:$82,MATCH(BI$1,'Cleaned Responses'!$1:$1,0),FALSE)/100</f>
        <v>#N/A</v>
      </c>
      <c r="BJ50" t="e">
        <f>VLOOKUP($A50&amp;$B50,'Cleaned Responses'!$1:$82,MATCH(BJ$1,'Cleaned Responses'!$1:$1,0),FALSE)/100</f>
        <v>#N/A</v>
      </c>
      <c r="BK50" t="e">
        <f>VLOOKUP($A50&amp;$B50,'Cleaned Responses'!$1:$82,MATCH(BK$1,'Cleaned Responses'!$1:$1,0),FALSE)/100</f>
        <v>#N/A</v>
      </c>
      <c r="BL50" t="e">
        <f t="shared" si="7"/>
        <v>#N/A</v>
      </c>
      <c r="BM50" t="e">
        <f t="shared" si="8"/>
        <v>#N/A</v>
      </c>
      <c r="BN50" t="e">
        <f t="shared" si="9"/>
        <v>#N/A</v>
      </c>
      <c r="BO50" t="e">
        <f>VLOOKUP($A50&amp;$B50,'Cleaned Responses'!$1:$82,MATCH(BO$1,'Cleaned Responses'!$1:$1,0),FALSE)/100</f>
        <v>#N/A</v>
      </c>
      <c r="BP50" t="e">
        <f>VLOOKUP($A50&amp;$B50,'Cleaned Responses'!$1:$82,MATCH(BP$1,'Cleaned Responses'!$1:$1,0),FALSE)/100</f>
        <v>#N/A</v>
      </c>
      <c r="BQ50" t="e">
        <f>VLOOKUP($A50&amp;$B50,'Cleaned Responses'!$1:$82,MATCH(BQ$1,'Cleaned Responses'!$1:$1,0),FALSE)/100</f>
        <v>#N/A</v>
      </c>
      <c r="BR50" t="e">
        <f>VLOOKUP($A50&amp;$B50,'Cleaned Responses'!$1:$82,MATCH(BR$1,'Cleaned Responses'!$1:$1,0),FALSE)/100</f>
        <v>#N/A</v>
      </c>
      <c r="BS50" t="e">
        <f>VLOOKUP($A50&amp;$B50,'Cleaned Responses'!$1:$82,MATCH(BS$1,'Cleaned Responses'!$1:$1,0),FALSE)/100</f>
        <v>#N/A</v>
      </c>
      <c r="BT50" t="e">
        <f>VLOOKUP($A50&amp;$B50,'Cleaned Responses'!$1:$82,MATCH(BT$1,'Cleaned Responses'!$1:$1,0),FALSE)/100</f>
        <v>#N/A</v>
      </c>
      <c r="BU50" t="e">
        <f>VLOOKUP($A50&amp;$B50,'Cleaned Responses'!$1:$82,MATCH(BU$1,'Cleaned Responses'!$1:$1,0),FALSE)/100</f>
        <v>#N/A</v>
      </c>
      <c r="BV50" t="e">
        <f>VLOOKUP($A50&amp;$B50,'Cleaned Responses'!$1:$82,MATCH(BV$1,'Cleaned Responses'!$1:$1,0),FALSE)/100</f>
        <v>#N/A</v>
      </c>
      <c r="BW50" t="e">
        <f>VLOOKUP($A50&amp;$B50,'Cleaned Responses'!$1:$82,MATCH(BW$1,'Cleaned Responses'!$1:$1,0),FALSE)/100</f>
        <v>#N/A</v>
      </c>
      <c r="BX50" t="e">
        <f>VLOOKUP($A50&amp;$B50,'Cleaned Responses'!$1:$82,MATCH(BX$1,'Cleaned Responses'!$1:$1,0),FALSE)/100</f>
        <v>#N/A</v>
      </c>
      <c r="BY50" t="e">
        <f>VLOOKUP($A50&amp;$B50,'Cleaned Responses'!$1:$82,MATCH(BY$1,'Cleaned Responses'!$1:$1,0),FALSE)/100</f>
        <v>#N/A</v>
      </c>
      <c r="BZ50" t="e">
        <f>VLOOKUP($A50&amp;$B50,'Cleaned Responses'!$1:$82,MATCH(BZ$1,'Cleaned Responses'!$1:$1,0),FALSE)/100</f>
        <v>#N/A</v>
      </c>
      <c r="CA50" t="e">
        <f t="shared" si="10"/>
        <v>#N/A</v>
      </c>
      <c r="CB50" t="e">
        <f t="shared" si="11"/>
        <v>#N/A</v>
      </c>
      <c r="CC50" t="e">
        <f t="shared" si="12"/>
        <v>#N/A</v>
      </c>
      <c r="CD50" t="e">
        <f t="shared" si="13"/>
        <v>#N/A</v>
      </c>
      <c r="CE50" t="e">
        <f t="shared" si="14"/>
        <v>#N/A</v>
      </c>
      <c r="CF50" t="e">
        <f t="shared" si="15"/>
        <v>#N/A</v>
      </c>
      <c r="CG50" t="e">
        <f t="shared" si="16"/>
        <v>#N/A</v>
      </c>
      <c r="CH50" t="e">
        <f t="shared" si="17"/>
        <v>#N/A</v>
      </c>
      <c r="CI50" t="e">
        <f t="shared" si="18"/>
        <v>#N/A</v>
      </c>
      <c r="CJ50" t="e">
        <f t="shared" si="19"/>
        <v>#N/A</v>
      </c>
      <c r="CK50" t="e">
        <f t="shared" si="20"/>
        <v>#N/A</v>
      </c>
    </row>
    <row r="51" spans="1:89" ht="20" customHeight="1" x14ac:dyDescent="0.25">
      <c r="A51" s="163"/>
      <c r="B51" s="6"/>
      <c r="C51" s="6" t="e">
        <f>VLOOKUP($A51&amp;$B51,'Cleaned Responses'!$1:$82,MATCH($C$1,'Cleaned Responses'!$1:$1,0),FALSE)</f>
        <v>#N/A</v>
      </c>
      <c r="D51" s="6" t="e">
        <f>VLOOKUP($A51&amp;$B51,'Cleaned Responses'!$1:$82,MATCH(D$1,'Cleaned Responses'!$1:$1,0),FALSE)</f>
        <v>#N/A</v>
      </c>
      <c r="E51" s="6" t="e">
        <f>VLOOKUP($A51&amp;$B51,'Cleaned Responses'!$1:$82,MATCH(E$1,'Cleaned Responses'!$1:$1,0),FALSE)</f>
        <v>#N/A</v>
      </c>
      <c r="F51" s="6" t="e">
        <f>VLOOKUP($A51&amp;$B51,'Cleaned Responses'!$1:$82,MATCH(F$1,'Cleaned Responses'!$1:$1,0),FALSE)</f>
        <v>#N/A</v>
      </c>
      <c r="G51" s="6" t="e">
        <f t="shared" si="22"/>
        <v>#N/A</v>
      </c>
      <c r="H51" s="6" t="e">
        <f>VLOOKUP($A51&amp;$B51,'Cleaned Responses'!$1:$82,MATCH(H$1,'Cleaned Responses'!$1:$1,0),FALSE)</f>
        <v>#N/A</v>
      </c>
      <c r="I51" s="6" t="e">
        <f>VLOOKUP($A51&amp;$B51,'Cleaned Responses'!$1:$82,MATCH(I$1,'Cleaned Responses'!$1:$1,0),FALSE)</f>
        <v>#N/A</v>
      </c>
      <c r="J51" s="6" t="e">
        <f>VLOOKUP($A51&amp;$B51,'Cleaned Responses'!$1:$82,MATCH(J$1,'Cleaned Responses'!$1:$1,0),FALSE)</f>
        <v>#N/A</v>
      </c>
      <c r="K51" s="6" t="e">
        <f>VLOOKUP($A51&amp;$B51,'Cleaned Responses'!$1:$82,MATCH(K$1,'Cleaned Responses'!$1:$1,0),FALSE)</f>
        <v>#N/A</v>
      </c>
      <c r="L51" s="6" t="e">
        <f>VLOOKUP($A51&amp;$B51,'Cleaned Responses'!$1:$82,MATCH(L$1,'Cleaned Responses'!$1:$1,0),FALSE)</f>
        <v>#N/A</v>
      </c>
      <c r="M51" s="6" t="e">
        <f>VLOOKUP($A51&amp;$B51,'Cleaned Responses'!$1:$82,MATCH(M$1,'Cleaned Responses'!$1:$1,0),FALSE)</f>
        <v>#N/A</v>
      </c>
      <c r="N51" s="6" t="e">
        <f>VLOOKUP($A51&amp;$B51,'Cleaned Responses'!$1:$82,MATCH(N$1,'Cleaned Responses'!$1:$1,0),FALSE)</f>
        <v>#N/A</v>
      </c>
      <c r="O51" s="6" t="e">
        <f>VLOOKUP($A51&amp;$B51,'Cleaned Responses'!$1:$82,MATCH(O$1,'Cleaned Responses'!$1:$1,0),FALSE)</f>
        <v>#N/A</v>
      </c>
      <c r="P51" s="6" t="e">
        <f>VLOOKUP($A51&amp;$B51,'Cleaned Responses'!$1:$82,MATCH(P$1,'Cleaned Responses'!$1:$1,0),FALSE)</f>
        <v>#N/A</v>
      </c>
      <c r="Q51" s="6" t="e">
        <f>VLOOKUP($A51&amp;$B51,'Cleaned Responses'!$1:$82,MATCH(Q$1,'Cleaned Responses'!$1:$1,0),FALSE)</f>
        <v>#VALUE!</v>
      </c>
      <c r="R51" s="8" t="e">
        <f t="shared" si="23"/>
        <v>#N/A</v>
      </c>
      <c r="S51" s="8" t="e">
        <f t="shared" si="24"/>
        <v>#N/A</v>
      </c>
      <c r="T51" s="8" t="e">
        <f t="shared" si="25"/>
        <v>#N/A</v>
      </c>
      <c r="U51" s="6"/>
      <c r="V51" s="6"/>
      <c r="W51" s="6"/>
      <c r="X51" s="6"/>
      <c r="Y51" s="8" t="e">
        <f t="shared" si="26"/>
        <v>#N/A</v>
      </c>
      <c r="Z51" s="6" t="e">
        <f>VLOOKUP($A51&amp;$B51,'Cleaned Responses'!$1:$82,MATCH(Z$1,'Cleaned Responses'!$1:$1,0),FALSE)</f>
        <v>#N/A</v>
      </c>
      <c r="AA51" s="6" t="e">
        <f>VLOOKUP($A51&amp;$B51,'Cleaned Responses'!$1:$82,MATCH(AA$1,'Cleaned Responses'!$1:$1,0),FALSE)</f>
        <v>#N/A</v>
      </c>
      <c r="AB51" s="9" t="e">
        <f t="shared" si="27"/>
        <v>#N/A</v>
      </c>
      <c r="AC51" s="9" t="e">
        <f t="shared" si="28"/>
        <v>#N/A</v>
      </c>
      <c r="AD51" s="6" t="e">
        <f>VLOOKUP($A51&amp;$B51,'Cleaned Responses'!$1:$82,MATCH(AD$1,'Cleaned Responses'!$1:$1,0),FALSE)</f>
        <v>#N/A</v>
      </c>
      <c r="AE51" s="6" t="e">
        <f>VLOOKUP($A51&amp;$B51,'Cleaned Responses'!$1:$82,MATCH(AE$1,'Cleaned Responses'!$1:$1,0),FALSE)</f>
        <v>#N/A</v>
      </c>
      <c r="AF51" s="6" t="e">
        <f>VLOOKUP($A51&amp;$B51,'Cleaned Responses'!$1:$82,MATCH(AF$1,'Cleaned Responses'!$1:$1,0),FALSE)</f>
        <v>#N/A</v>
      </c>
      <c r="AG51" s="6" t="e">
        <f>VLOOKUP($A51&amp;$B51,'Cleaned Responses'!$1:$82,MATCH(AG$1,'Cleaned Responses'!$1:$1,0),FALSE)</f>
        <v>#N/A</v>
      </c>
      <c r="AH51" s="6" t="e">
        <f>VLOOKUP($A51&amp;$B51,'Cleaned Responses'!$1:$82,MATCH(AH$1,'Cleaned Responses'!$1:$1,0),FALSE)</f>
        <v>#N/A</v>
      </c>
      <c r="AI51" s="6" t="e">
        <f>VLOOKUP($A51&amp;$B51,'Cleaned Responses'!$1:$82,MATCH(AI$1,'Cleaned Responses'!$1:$1,0),FALSE)</f>
        <v>#N/A</v>
      </c>
      <c r="AJ51" s="6" t="e">
        <f>VLOOKUP($A51&amp;$B51,'Cleaned Responses'!$1:$82,MATCH(AJ$1,'Cleaned Responses'!$1:$1,0),FALSE)</f>
        <v>#N/A</v>
      </c>
      <c r="AK51" s="6" t="e">
        <f>VLOOKUP($A51&amp;$B51,'Cleaned Responses'!$1:$82,MATCH(AK$1,'Cleaned Responses'!$1:$1,0),FALSE)</f>
        <v>#N/A</v>
      </c>
      <c r="AL51" s="6" t="e">
        <f t="shared" si="29"/>
        <v>#N/A</v>
      </c>
      <c r="AM51" s="7" t="e">
        <f>VLOOKUP($A51&amp;$B51,'Cleaned Responses'!$1:$82,MATCH(AM$1,'Cleaned Responses'!$1:$1,0),FALSE)/100</f>
        <v>#N/A</v>
      </c>
      <c r="AN51" s="7" t="e">
        <f>VLOOKUP($A51&amp;$B51,'Cleaned Responses'!$1:$82,MATCH(AN$1,'Cleaned Responses'!$1:$1,0),FALSE)/100</f>
        <v>#N/A</v>
      </c>
      <c r="AO51" s="7" t="e">
        <f>VLOOKUP($A51&amp;$B51,'Cleaned Responses'!$1:$82,MATCH(AO$1,'Cleaned Responses'!$1:$1,0),FALSE)/100</f>
        <v>#N/A</v>
      </c>
      <c r="AP51" s="7" t="e">
        <f>VLOOKUP($A51&amp;$B51,'Cleaned Responses'!$1:$82,MATCH(AP$1,'Cleaned Responses'!$1:$1,0),FALSE)/100</f>
        <v>#N/A</v>
      </c>
      <c r="AQ51" s="7" t="e">
        <f>VLOOKUP($A51&amp;$B51,'Cleaned Responses'!$1:$82,MATCH(AQ$1,'Cleaned Responses'!$1:$1,0),FALSE)/100</f>
        <v>#N/A</v>
      </c>
      <c r="AR51" s="7" t="e">
        <f>VLOOKUP($A51&amp;$B51,'Cleaned Responses'!$1:$82,MATCH(AR$1,'Cleaned Responses'!$1:$1,0),FALSE)/100</f>
        <v>#N/A</v>
      </c>
      <c r="AS51" s="7" t="e">
        <f>VLOOKUP($A51&amp;$B51,'Cleaned Responses'!$1:$82,MATCH(AS$1,'Cleaned Responses'!$1:$1,0),FALSE)/100</f>
        <v>#N/A</v>
      </c>
      <c r="AT51" s="7" t="e">
        <f>VLOOKUP($A51&amp;$B51,'Cleaned Responses'!$1:$82,MATCH(AT$1,'Cleaned Responses'!$1:$1,0),FALSE)/100</f>
        <v>#N/A</v>
      </c>
      <c r="AU51" s="7" t="e">
        <f>VLOOKUP($A51&amp;$B51,'Cleaned Responses'!$1:$82,MATCH(AU$1,'Cleaned Responses'!$1:$1,0),FALSE)/100</f>
        <v>#N/A</v>
      </c>
      <c r="AV51" s="7" t="e">
        <f>VLOOKUP($A51&amp;$B51,'Cleaned Responses'!$1:$82,MATCH(AV$1,'Cleaned Responses'!$1:$1,0),FALSE)/100</f>
        <v>#N/A</v>
      </c>
      <c r="AW51" s="7" t="e">
        <f>VLOOKUP($A51&amp;$B51,'Cleaned Responses'!$1:$82,MATCH(AW$1,'Cleaned Responses'!$1:$1,0),FALSE)/100</f>
        <v>#N/A</v>
      </c>
      <c r="AX51" s="7" t="e">
        <f>VLOOKUP($A51&amp;$B51,'Cleaned Responses'!$1:$82,MATCH(AX$1,'Cleaned Responses'!$1:$1,0),FALSE)/100</f>
        <v>#N/A</v>
      </c>
      <c r="AY51" s="7" t="e">
        <f>VLOOKUP($A51&amp;$B51,'Cleaned Responses'!$1:$82,MATCH(AY$1,'Cleaned Responses'!$1:$1,0),FALSE)/100</f>
        <v>#N/A</v>
      </c>
      <c r="AZ51" s="7" t="e">
        <f>VLOOKUP($A51&amp;$B51,'Cleaned Responses'!$1:$82,MATCH(AZ$1,'Cleaned Responses'!$1:$1,0),FALSE)/100</f>
        <v>#N/A</v>
      </c>
      <c r="BA51" s="7" t="e">
        <f>VLOOKUP($A51&amp;$B51,'Cleaned Responses'!$1:$82,MATCH(BA$1,'Cleaned Responses'!$1:$1,0),FALSE)/100</f>
        <v>#N/A</v>
      </c>
      <c r="BB51" s="7" t="e">
        <f>VLOOKUP($A51&amp;$B51,'Cleaned Responses'!$1:$82,MATCH(BB$1,'Cleaned Responses'!$1:$1,0),FALSE)/100</f>
        <v>#N/A</v>
      </c>
      <c r="BC51" s="7" t="e">
        <f>VLOOKUP($A51&amp;$B51,'Cleaned Responses'!$1:$82,MATCH(BC$1,'Cleaned Responses'!$1:$1,0),FALSE)/100</f>
        <v>#N/A</v>
      </c>
      <c r="BD51" s="7" t="e">
        <f>VLOOKUP($A51&amp;$B51,'Cleaned Responses'!$1:$82,MATCH(BD$1,'Cleaned Responses'!$1:$1,0),FALSE)/100</f>
        <v>#N/A</v>
      </c>
      <c r="BE51" s="7" t="e">
        <f>VLOOKUP($A51&amp;$B51,'Cleaned Responses'!$1:$82,MATCH(BE$1,'Cleaned Responses'!$1:$1,0),FALSE)/100</f>
        <v>#N/A</v>
      </c>
      <c r="BF51" s="7"/>
      <c r="BG51" s="6" t="e">
        <f>VLOOKUP($A51&amp;$B51,'Cleaned Responses'!$1:$82,MATCH(BG$1,'Cleaned Responses'!$1:$1,0),FALSE)</f>
        <v>#N/A</v>
      </c>
      <c r="BH51" s="6" t="e">
        <f>VLOOKUP($A51&amp;$B51,'Cleaned Responses'!$1:$82,MATCH(BH$1,'Cleaned Responses'!$1:$1,0),FALSE)</f>
        <v>#N/A</v>
      </c>
      <c r="BI51" t="e">
        <f>VLOOKUP($A51&amp;$B51,'Cleaned Responses'!$1:$82,MATCH(BI$1,'Cleaned Responses'!$1:$1,0),FALSE)/100</f>
        <v>#N/A</v>
      </c>
      <c r="BJ51" t="e">
        <f>VLOOKUP($A51&amp;$B51,'Cleaned Responses'!$1:$82,MATCH(BJ$1,'Cleaned Responses'!$1:$1,0),FALSE)/100</f>
        <v>#N/A</v>
      </c>
      <c r="BK51" t="e">
        <f>VLOOKUP($A51&amp;$B51,'Cleaned Responses'!$1:$82,MATCH(BK$1,'Cleaned Responses'!$1:$1,0),FALSE)/100</f>
        <v>#N/A</v>
      </c>
      <c r="BL51" t="e">
        <f t="shared" si="7"/>
        <v>#N/A</v>
      </c>
      <c r="BM51" t="e">
        <f t="shared" si="8"/>
        <v>#N/A</v>
      </c>
      <c r="BN51" t="e">
        <f t="shared" si="9"/>
        <v>#N/A</v>
      </c>
      <c r="BO51" t="e">
        <f>VLOOKUP($A51&amp;$B51,'Cleaned Responses'!$1:$82,MATCH(BO$1,'Cleaned Responses'!$1:$1,0),FALSE)/100</f>
        <v>#N/A</v>
      </c>
      <c r="BP51" t="e">
        <f>VLOOKUP($A51&amp;$B51,'Cleaned Responses'!$1:$82,MATCH(BP$1,'Cleaned Responses'!$1:$1,0),FALSE)/100</f>
        <v>#N/A</v>
      </c>
      <c r="BQ51" t="e">
        <f>VLOOKUP($A51&amp;$B51,'Cleaned Responses'!$1:$82,MATCH(BQ$1,'Cleaned Responses'!$1:$1,0),FALSE)/100</f>
        <v>#N/A</v>
      </c>
      <c r="BR51" t="e">
        <f>VLOOKUP($A51&amp;$B51,'Cleaned Responses'!$1:$82,MATCH(BR$1,'Cleaned Responses'!$1:$1,0),FALSE)/100</f>
        <v>#N/A</v>
      </c>
      <c r="BS51" t="e">
        <f>VLOOKUP($A51&amp;$B51,'Cleaned Responses'!$1:$82,MATCH(BS$1,'Cleaned Responses'!$1:$1,0),FALSE)/100</f>
        <v>#N/A</v>
      </c>
      <c r="BT51" t="e">
        <f>VLOOKUP($A51&amp;$B51,'Cleaned Responses'!$1:$82,MATCH(BT$1,'Cleaned Responses'!$1:$1,0),FALSE)/100</f>
        <v>#N/A</v>
      </c>
      <c r="BU51" t="e">
        <f>VLOOKUP($A51&amp;$B51,'Cleaned Responses'!$1:$82,MATCH(BU$1,'Cleaned Responses'!$1:$1,0),FALSE)/100</f>
        <v>#N/A</v>
      </c>
      <c r="BV51" t="e">
        <f>VLOOKUP($A51&amp;$B51,'Cleaned Responses'!$1:$82,MATCH(BV$1,'Cleaned Responses'!$1:$1,0),FALSE)/100</f>
        <v>#N/A</v>
      </c>
      <c r="BW51" t="e">
        <f>VLOOKUP($A51&amp;$B51,'Cleaned Responses'!$1:$82,MATCH(BW$1,'Cleaned Responses'!$1:$1,0),FALSE)/100</f>
        <v>#N/A</v>
      </c>
      <c r="BX51" t="e">
        <f>VLOOKUP($A51&amp;$B51,'Cleaned Responses'!$1:$82,MATCH(BX$1,'Cleaned Responses'!$1:$1,0),FALSE)/100</f>
        <v>#N/A</v>
      </c>
      <c r="BY51" t="e">
        <f>VLOOKUP($A51&amp;$B51,'Cleaned Responses'!$1:$82,MATCH(BY$1,'Cleaned Responses'!$1:$1,0),FALSE)/100</f>
        <v>#N/A</v>
      </c>
      <c r="BZ51" t="e">
        <f>VLOOKUP($A51&amp;$B51,'Cleaned Responses'!$1:$82,MATCH(BZ$1,'Cleaned Responses'!$1:$1,0),FALSE)/100</f>
        <v>#N/A</v>
      </c>
      <c r="CA51" t="e">
        <f t="shared" si="10"/>
        <v>#N/A</v>
      </c>
      <c r="CB51" t="e">
        <f t="shared" si="11"/>
        <v>#N/A</v>
      </c>
      <c r="CC51" t="e">
        <f t="shared" si="12"/>
        <v>#N/A</v>
      </c>
      <c r="CD51" t="e">
        <f t="shared" si="13"/>
        <v>#N/A</v>
      </c>
      <c r="CE51" t="e">
        <f t="shared" si="14"/>
        <v>#N/A</v>
      </c>
      <c r="CF51" t="e">
        <f t="shared" si="15"/>
        <v>#N/A</v>
      </c>
      <c r="CG51" t="e">
        <f t="shared" si="16"/>
        <v>#N/A</v>
      </c>
      <c r="CH51" t="e">
        <f t="shared" si="17"/>
        <v>#N/A</v>
      </c>
      <c r="CI51" t="e">
        <f t="shared" si="18"/>
        <v>#N/A</v>
      </c>
      <c r="CJ51" t="e">
        <f t="shared" si="19"/>
        <v>#N/A</v>
      </c>
      <c r="CK51" t="e">
        <f t="shared" si="20"/>
        <v>#N/A</v>
      </c>
    </row>
    <row r="52" spans="1:89" ht="20" customHeight="1" x14ac:dyDescent="0.25">
      <c r="A52" s="163"/>
      <c r="B52" s="6"/>
      <c r="C52" s="6" t="e">
        <f>VLOOKUP($A52&amp;$B52,'Cleaned Responses'!$1:$82,MATCH($C$1,'Cleaned Responses'!$1:$1,0),FALSE)</f>
        <v>#N/A</v>
      </c>
      <c r="D52" s="6" t="e">
        <f>VLOOKUP($A52&amp;$B52,'Cleaned Responses'!$1:$82,MATCH(D$1,'Cleaned Responses'!$1:$1,0),FALSE)</f>
        <v>#N/A</v>
      </c>
      <c r="E52" s="6" t="e">
        <f>VLOOKUP($A52&amp;$B52,'Cleaned Responses'!$1:$82,MATCH(E$1,'Cleaned Responses'!$1:$1,0),FALSE)</f>
        <v>#N/A</v>
      </c>
      <c r="F52" s="6" t="e">
        <f>VLOOKUP($A52&amp;$B52,'Cleaned Responses'!$1:$82,MATCH(F$1,'Cleaned Responses'!$1:$1,0),FALSE)</f>
        <v>#N/A</v>
      </c>
      <c r="G52" s="6" t="e">
        <f t="shared" si="22"/>
        <v>#N/A</v>
      </c>
      <c r="H52" s="6" t="e">
        <f>VLOOKUP($A52&amp;$B52,'Cleaned Responses'!$1:$82,MATCH(H$1,'Cleaned Responses'!$1:$1,0),FALSE)</f>
        <v>#N/A</v>
      </c>
      <c r="I52" s="6" t="e">
        <f>VLOOKUP($A52&amp;$B52,'Cleaned Responses'!$1:$82,MATCH(I$1,'Cleaned Responses'!$1:$1,0),FALSE)</f>
        <v>#N/A</v>
      </c>
      <c r="J52" s="6" t="e">
        <f>VLOOKUP($A52&amp;$B52,'Cleaned Responses'!$1:$82,MATCH(J$1,'Cleaned Responses'!$1:$1,0),FALSE)</f>
        <v>#N/A</v>
      </c>
      <c r="K52" s="6" t="e">
        <f>VLOOKUP($A52&amp;$B52,'Cleaned Responses'!$1:$82,MATCH(K$1,'Cleaned Responses'!$1:$1,0),FALSE)</f>
        <v>#N/A</v>
      </c>
      <c r="L52" s="6" t="e">
        <f>VLOOKUP($A52&amp;$B52,'Cleaned Responses'!$1:$82,MATCH(L$1,'Cleaned Responses'!$1:$1,0),FALSE)</f>
        <v>#N/A</v>
      </c>
      <c r="M52" s="6" t="e">
        <f>VLOOKUP($A52&amp;$B52,'Cleaned Responses'!$1:$82,MATCH(M$1,'Cleaned Responses'!$1:$1,0),FALSE)</f>
        <v>#N/A</v>
      </c>
      <c r="N52" s="6" t="e">
        <f>VLOOKUP($A52&amp;$B52,'Cleaned Responses'!$1:$82,MATCH(N$1,'Cleaned Responses'!$1:$1,0),FALSE)</f>
        <v>#N/A</v>
      </c>
      <c r="O52" s="6" t="e">
        <f>VLOOKUP($A52&amp;$B52,'Cleaned Responses'!$1:$82,MATCH(O$1,'Cleaned Responses'!$1:$1,0),FALSE)</f>
        <v>#N/A</v>
      </c>
      <c r="P52" s="6" t="e">
        <f>VLOOKUP($A52&amp;$B52,'Cleaned Responses'!$1:$82,MATCH(P$1,'Cleaned Responses'!$1:$1,0),FALSE)</f>
        <v>#N/A</v>
      </c>
      <c r="Q52" s="6" t="e">
        <f>VLOOKUP($A52&amp;$B52,'Cleaned Responses'!$1:$82,MATCH(Q$1,'Cleaned Responses'!$1:$1,0),FALSE)</f>
        <v>#VALUE!</v>
      </c>
      <c r="R52" s="8" t="e">
        <f t="shared" si="23"/>
        <v>#N/A</v>
      </c>
      <c r="S52" s="8" t="e">
        <f t="shared" si="24"/>
        <v>#N/A</v>
      </c>
      <c r="T52" s="8" t="e">
        <f t="shared" si="25"/>
        <v>#N/A</v>
      </c>
      <c r="U52" s="6"/>
      <c r="V52" s="6"/>
      <c r="W52" s="6"/>
      <c r="X52" s="6"/>
      <c r="Y52" s="8" t="e">
        <f t="shared" si="26"/>
        <v>#N/A</v>
      </c>
      <c r="Z52" s="6" t="e">
        <f>VLOOKUP($A52&amp;$B52,'Cleaned Responses'!$1:$82,MATCH(Z$1,'Cleaned Responses'!$1:$1,0),FALSE)</f>
        <v>#N/A</v>
      </c>
      <c r="AA52" s="6" t="e">
        <f>VLOOKUP($A52&amp;$B52,'Cleaned Responses'!$1:$82,MATCH(AA$1,'Cleaned Responses'!$1:$1,0),FALSE)</f>
        <v>#N/A</v>
      </c>
      <c r="AB52" s="9" t="e">
        <f t="shared" si="27"/>
        <v>#N/A</v>
      </c>
      <c r="AC52" s="9" t="e">
        <f t="shared" si="28"/>
        <v>#N/A</v>
      </c>
      <c r="AD52" s="6" t="e">
        <f>VLOOKUP($A52&amp;$B52,'Cleaned Responses'!$1:$82,MATCH(AD$1,'Cleaned Responses'!$1:$1,0),FALSE)</f>
        <v>#N/A</v>
      </c>
      <c r="AE52" s="6" t="e">
        <f>VLOOKUP($A52&amp;$B52,'Cleaned Responses'!$1:$82,MATCH(AE$1,'Cleaned Responses'!$1:$1,0),FALSE)</f>
        <v>#N/A</v>
      </c>
      <c r="AF52" s="6" t="e">
        <f>VLOOKUP($A52&amp;$B52,'Cleaned Responses'!$1:$82,MATCH(AF$1,'Cleaned Responses'!$1:$1,0),FALSE)</f>
        <v>#N/A</v>
      </c>
      <c r="AG52" s="6" t="e">
        <f>VLOOKUP($A52&amp;$B52,'Cleaned Responses'!$1:$82,MATCH(AG$1,'Cleaned Responses'!$1:$1,0),FALSE)</f>
        <v>#N/A</v>
      </c>
      <c r="AH52" s="6" t="e">
        <f>VLOOKUP($A52&amp;$B52,'Cleaned Responses'!$1:$82,MATCH(AH$1,'Cleaned Responses'!$1:$1,0),FALSE)</f>
        <v>#N/A</v>
      </c>
      <c r="AI52" s="6" t="e">
        <f>VLOOKUP($A52&amp;$B52,'Cleaned Responses'!$1:$82,MATCH(AI$1,'Cleaned Responses'!$1:$1,0),FALSE)</f>
        <v>#N/A</v>
      </c>
      <c r="AJ52" s="6" t="e">
        <f>VLOOKUP($A52&amp;$B52,'Cleaned Responses'!$1:$82,MATCH(AJ$1,'Cleaned Responses'!$1:$1,0),FALSE)</f>
        <v>#N/A</v>
      </c>
      <c r="AK52" s="6" t="e">
        <f>VLOOKUP($A52&amp;$B52,'Cleaned Responses'!$1:$82,MATCH(AK$1,'Cleaned Responses'!$1:$1,0),FALSE)</f>
        <v>#N/A</v>
      </c>
      <c r="AL52" s="6" t="e">
        <f t="shared" si="29"/>
        <v>#N/A</v>
      </c>
      <c r="AM52" s="7" t="e">
        <f>VLOOKUP($A52&amp;$B52,'Cleaned Responses'!$1:$82,MATCH(AM$1,'Cleaned Responses'!$1:$1,0),FALSE)/100</f>
        <v>#N/A</v>
      </c>
      <c r="AN52" s="7" t="e">
        <f>VLOOKUP($A52&amp;$B52,'Cleaned Responses'!$1:$82,MATCH(AN$1,'Cleaned Responses'!$1:$1,0),FALSE)/100</f>
        <v>#N/A</v>
      </c>
      <c r="AO52" s="7" t="e">
        <f>VLOOKUP($A52&amp;$B52,'Cleaned Responses'!$1:$82,MATCH(AO$1,'Cleaned Responses'!$1:$1,0),FALSE)/100</f>
        <v>#N/A</v>
      </c>
      <c r="AP52" s="7" t="e">
        <f>VLOOKUP($A52&amp;$B52,'Cleaned Responses'!$1:$82,MATCH(AP$1,'Cleaned Responses'!$1:$1,0),FALSE)/100</f>
        <v>#N/A</v>
      </c>
      <c r="AQ52" s="7" t="e">
        <f>VLOOKUP($A52&amp;$B52,'Cleaned Responses'!$1:$82,MATCH(AQ$1,'Cleaned Responses'!$1:$1,0),FALSE)/100</f>
        <v>#N/A</v>
      </c>
      <c r="AR52" s="7" t="e">
        <f>VLOOKUP($A52&amp;$B52,'Cleaned Responses'!$1:$82,MATCH(AR$1,'Cleaned Responses'!$1:$1,0),FALSE)/100</f>
        <v>#N/A</v>
      </c>
      <c r="AS52" s="7" t="e">
        <f>VLOOKUP($A52&amp;$B52,'Cleaned Responses'!$1:$82,MATCH(AS$1,'Cleaned Responses'!$1:$1,0),FALSE)/100</f>
        <v>#N/A</v>
      </c>
      <c r="AT52" s="7" t="e">
        <f>VLOOKUP($A52&amp;$B52,'Cleaned Responses'!$1:$82,MATCH(AT$1,'Cleaned Responses'!$1:$1,0),FALSE)/100</f>
        <v>#N/A</v>
      </c>
      <c r="AU52" s="7" t="e">
        <f>VLOOKUP($A52&amp;$B52,'Cleaned Responses'!$1:$82,MATCH(AU$1,'Cleaned Responses'!$1:$1,0),FALSE)/100</f>
        <v>#N/A</v>
      </c>
      <c r="AV52" s="7" t="e">
        <f>VLOOKUP($A52&amp;$B52,'Cleaned Responses'!$1:$82,MATCH(AV$1,'Cleaned Responses'!$1:$1,0),FALSE)/100</f>
        <v>#N/A</v>
      </c>
      <c r="AW52" s="7" t="e">
        <f>VLOOKUP($A52&amp;$B52,'Cleaned Responses'!$1:$82,MATCH(AW$1,'Cleaned Responses'!$1:$1,0),FALSE)/100</f>
        <v>#N/A</v>
      </c>
      <c r="AX52" s="7" t="e">
        <f>VLOOKUP($A52&amp;$B52,'Cleaned Responses'!$1:$82,MATCH(AX$1,'Cleaned Responses'!$1:$1,0),FALSE)/100</f>
        <v>#N/A</v>
      </c>
      <c r="AY52" s="7" t="e">
        <f>VLOOKUP($A52&amp;$B52,'Cleaned Responses'!$1:$82,MATCH(AY$1,'Cleaned Responses'!$1:$1,0),FALSE)/100</f>
        <v>#N/A</v>
      </c>
      <c r="AZ52" s="7" t="e">
        <f>VLOOKUP($A52&amp;$B52,'Cleaned Responses'!$1:$82,MATCH(AZ$1,'Cleaned Responses'!$1:$1,0),FALSE)/100</f>
        <v>#N/A</v>
      </c>
      <c r="BA52" s="7" t="e">
        <f>VLOOKUP($A52&amp;$B52,'Cleaned Responses'!$1:$82,MATCH(BA$1,'Cleaned Responses'!$1:$1,0),FALSE)/100</f>
        <v>#N/A</v>
      </c>
      <c r="BB52" s="7" t="e">
        <f>VLOOKUP($A52&amp;$B52,'Cleaned Responses'!$1:$82,MATCH(BB$1,'Cleaned Responses'!$1:$1,0),FALSE)/100</f>
        <v>#N/A</v>
      </c>
      <c r="BC52" s="7" t="e">
        <f>VLOOKUP($A52&amp;$B52,'Cleaned Responses'!$1:$82,MATCH(BC$1,'Cleaned Responses'!$1:$1,0),FALSE)/100</f>
        <v>#N/A</v>
      </c>
      <c r="BD52" s="7" t="e">
        <f>VLOOKUP($A52&amp;$B52,'Cleaned Responses'!$1:$82,MATCH(BD$1,'Cleaned Responses'!$1:$1,0),FALSE)/100</f>
        <v>#N/A</v>
      </c>
      <c r="BE52" s="7" t="e">
        <f>VLOOKUP($A52&amp;$B52,'Cleaned Responses'!$1:$82,MATCH(BE$1,'Cleaned Responses'!$1:$1,0),FALSE)/100</f>
        <v>#N/A</v>
      </c>
      <c r="BF52" s="7"/>
      <c r="BG52" s="6" t="e">
        <f>VLOOKUP($A52&amp;$B52,'Cleaned Responses'!$1:$82,MATCH(BG$1,'Cleaned Responses'!$1:$1,0),FALSE)</f>
        <v>#N/A</v>
      </c>
      <c r="BH52" s="6" t="e">
        <f>VLOOKUP($A52&amp;$B52,'Cleaned Responses'!$1:$82,MATCH(BH$1,'Cleaned Responses'!$1:$1,0),FALSE)</f>
        <v>#N/A</v>
      </c>
      <c r="BI52" t="e">
        <f>VLOOKUP($A52&amp;$B52,'Cleaned Responses'!$1:$82,MATCH(BI$1,'Cleaned Responses'!$1:$1,0),FALSE)/100</f>
        <v>#N/A</v>
      </c>
      <c r="BJ52" t="e">
        <f>VLOOKUP($A52&amp;$B52,'Cleaned Responses'!$1:$82,MATCH(BJ$1,'Cleaned Responses'!$1:$1,0),FALSE)/100</f>
        <v>#N/A</v>
      </c>
      <c r="BK52" t="e">
        <f>VLOOKUP($A52&amp;$B52,'Cleaned Responses'!$1:$82,MATCH(BK$1,'Cleaned Responses'!$1:$1,0),FALSE)/100</f>
        <v>#N/A</v>
      </c>
      <c r="BL52" t="e">
        <f t="shared" si="7"/>
        <v>#N/A</v>
      </c>
      <c r="BM52" t="e">
        <f t="shared" si="8"/>
        <v>#N/A</v>
      </c>
      <c r="BN52" t="e">
        <f t="shared" si="9"/>
        <v>#N/A</v>
      </c>
      <c r="BO52" t="e">
        <f>VLOOKUP($A52&amp;$B52,'Cleaned Responses'!$1:$82,MATCH(BO$1,'Cleaned Responses'!$1:$1,0),FALSE)/100</f>
        <v>#N/A</v>
      </c>
      <c r="BP52" t="e">
        <f>VLOOKUP($A52&amp;$B52,'Cleaned Responses'!$1:$82,MATCH(BP$1,'Cleaned Responses'!$1:$1,0),FALSE)/100</f>
        <v>#N/A</v>
      </c>
      <c r="BQ52" t="e">
        <f>VLOOKUP($A52&amp;$B52,'Cleaned Responses'!$1:$82,MATCH(BQ$1,'Cleaned Responses'!$1:$1,0),FALSE)/100</f>
        <v>#N/A</v>
      </c>
      <c r="BR52" t="e">
        <f>VLOOKUP($A52&amp;$B52,'Cleaned Responses'!$1:$82,MATCH(BR$1,'Cleaned Responses'!$1:$1,0),FALSE)/100</f>
        <v>#N/A</v>
      </c>
      <c r="BS52" t="e">
        <f>VLOOKUP($A52&amp;$B52,'Cleaned Responses'!$1:$82,MATCH(BS$1,'Cleaned Responses'!$1:$1,0),FALSE)/100</f>
        <v>#N/A</v>
      </c>
      <c r="BT52" t="e">
        <f>VLOOKUP($A52&amp;$B52,'Cleaned Responses'!$1:$82,MATCH(BT$1,'Cleaned Responses'!$1:$1,0),FALSE)/100</f>
        <v>#N/A</v>
      </c>
      <c r="BU52" t="e">
        <f>VLOOKUP($A52&amp;$B52,'Cleaned Responses'!$1:$82,MATCH(BU$1,'Cleaned Responses'!$1:$1,0),FALSE)/100</f>
        <v>#N/A</v>
      </c>
      <c r="BV52" t="e">
        <f>VLOOKUP($A52&amp;$B52,'Cleaned Responses'!$1:$82,MATCH(BV$1,'Cleaned Responses'!$1:$1,0),FALSE)/100</f>
        <v>#N/A</v>
      </c>
      <c r="BW52" t="e">
        <f>VLOOKUP($A52&amp;$B52,'Cleaned Responses'!$1:$82,MATCH(BW$1,'Cleaned Responses'!$1:$1,0),FALSE)/100</f>
        <v>#N/A</v>
      </c>
      <c r="BX52" t="e">
        <f>VLOOKUP($A52&amp;$B52,'Cleaned Responses'!$1:$82,MATCH(BX$1,'Cleaned Responses'!$1:$1,0),FALSE)/100</f>
        <v>#N/A</v>
      </c>
      <c r="BY52" t="e">
        <f>VLOOKUP($A52&amp;$B52,'Cleaned Responses'!$1:$82,MATCH(BY$1,'Cleaned Responses'!$1:$1,0),FALSE)/100</f>
        <v>#N/A</v>
      </c>
      <c r="BZ52" t="e">
        <f>VLOOKUP($A52&amp;$B52,'Cleaned Responses'!$1:$82,MATCH(BZ$1,'Cleaned Responses'!$1:$1,0),FALSE)/100</f>
        <v>#N/A</v>
      </c>
      <c r="CA52" t="e">
        <f t="shared" si="10"/>
        <v>#N/A</v>
      </c>
      <c r="CB52" t="e">
        <f t="shared" si="11"/>
        <v>#N/A</v>
      </c>
      <c r="CC52" t="e">
        <f t="shared" si="12"/>
        <v>#N/A</v>
      </c>
      <c r="CD52" t="e">
        <f t="shared" si="13"/>
        <v>#N/A</v>
      </c>
      <c r="CE52" t="e">
        <f t="shared" si="14"/>
        <v>#N/A</v>
      </c>
      <c r="CF52" t="e">
        <f t="shared" si="15"/>
        <v>#N/A</v>
      </c>
      <c r="CG52" t="e">
        <f t="shared" si="16"/>
        <v>#N/A</v>
      </c>
      <c r="CH52" t="e">
        <f t="shared" si="17"/>
        <v>#N/A</v>
      </c>
      <c r="CI52" t="e">
        <f t="shared" si="18"/>
        <v>#N/A</v>
      </c>
      <c r="CJ52" t="e">
        <f t="shared" si="19"/>
        <v>#N/A</v>
      </c>
      <c r="CK52" t="e">
        <f t="shared" si="20"/>
        <v>#N/A</v>
      </c>
    </row>
    <row r="53" spans="1:89" ht="20" customHeight="1" x14ac:dyDescent="0.25">
      <c r="A53" s="163"/>
      <c r="B53" s="6"/>
      <c r="C53" s="6" t="e">
        <f>VLOOKUP($A53&amp;$B53,'Cleaned Responses'!$1:$82,MATCH($C$1,'Cleaned Responses'!$1:$1,0),FALSE)</f>
        <v>#N/A</v>
      </c>
      <c r="D53" s="6" t="e">
        <f>VLOOKUP($A53&amp;$B53,'Cleaned Responses'!$1:$82,MATCH(D$1,'Cleaned Responses'!$1:$1,0),FALSE)</f>
        <v>#N/A</v>
      </c>
      <c r="E53" s="6" t="e">
        <f>VLOOKUP($A53&amp;$B53,'Cleaned Responses'!$1:$82,MATCH(E$1,'Cleaned Responses'!$1:$1,0),FALSE)</f>
        <v>#N/A</v>
      </c>
      <c r="F53" s="6" t="e">
        <f>VLOOKUP($A53&amp;$B53,'Cleaned Responses'!$1:$82,MATCH(F$1,'Cleaned Responses'!$1:$1,0),FALSE)</f>
        <v>#N/A</v>
      </c>
      <c r="G53" s="6" t="e">
        <f t="shared" si="22"/>
        <v>#N/A</v>
      </c>
      <c r="H53" s="6" t="e">
        <f>VLOOKUP($A53&amp;$B53,'Cleaned Responses'!$1:$82,MATCH(H$1,'Cleaned Responses'!$1:$1,0),FALSE)</f>
        <v>#N/A</v>
      </c>
      <c r="I53" s="6" t="e">
        <f>VLOOKUP($A53&amp;$B53,'Cleaned Responses'!$1:$82,MATCH(I$1,'Cleaned Responses'!$1:$1,0),FALSE)</f>
        <v>#N/A</v>
      </c>
      <c r="J53" s="6" t="e">
        <f>VLOOKUP($A53&amp;$B53,'Cleaned Responses'!$1:$82,MATCH(J$1,'Cleaned Responses'!$1:$1,0),FALSE)</f>
        <v>#N/A</v>
      </c>
      <c r="K53" s="6" t="e">
        <f>VLOOKUP($A53&amp;$B53,'Cleaned Responses'!$1:$82,MATCH(K$1,'Cleaned Responses'!$1:$1,0),FALSE)</f>
        <v>#N/A</v>
      </c>
      <c r="L53" s="6" t="e">
        <f>VLOOKUP($A53&amp;$B53,'Cleaned Responses'!$1:$82,MATCH(L$1,'Cleaned Responses'!$1:$1,0),FALSE)</f>
        <v>#N/A</v>
      </c>
      <c r="M53" s="6" t="e">
        <f>VLOOKUP($A53&amp;$B53,'Cleaned Responses'!$1:$82,MATCH(M$1,'Cleaned Responses'!$1:$1,0),FALSE)</f>
        <v>#N/A</v>
      </c>
      <c r="N53" s="6" t="e">
        <f>VLOOKUP($A53&amp;$B53,'Cleaned Responses'!$1:$82,MATCH(N$1,'Cleaned Responses'!$1:$1,0),FALSE)</f>
        <v>#N/A</v>
      </c>
      <c r="O53" s="6" t="e">
        <f>VLOOKUP($A53&amp;$B53,'Cleaned Responses'!$1:$82,MATCH(O$1,'Cleaned Responses'!$1:$1,0),FALSE)</f>
        <v>#N/A</v>
      </c>
      <c r="P53" s="6" t="e">
        <f>VLOOKUP($A53&amp;$B53,'Cleaned Responses'!$1:$82,MATCH(P$1,'Cleaned Responses'!$1:$1,0),FALSE)</f>
        <v>#N/A</v>
      </c>
      <c r="Q53" s="6" t="e">
        <f>VLOOKUP($A53&amp;$B53,'Cleaned Responses'!$1:$82,MATCH(Q$1,'Cleaned Responses'!$1:$1,0),FALSE)</f>
        <v>#VALUE!</v>
      </c>
      <c r="R53" s="8" t="e">
        <f t="shared" si="23"/>
        <v>#N/A</v>
      </c>
      <c r="S53" s="8" t="e">
        <f t="shared" si="24"/>
        <v>#N/A</v>
      </c>
      <c r="T53" s="8" t="e">
        <f t="shared" si="25"/>
        <v>#N/A</v>
      </c>
      <c r="U53" s="6"/>
      <c r="V53" s="6"/>
      <c r="W53" s="6"/>
      <c r="X53" s="6"/>
      <c r="Y53" s="8" t="e">
        <f t="shared" si="26"/>
        <v>#N/A</v>
      </c>
      <c r="Z53" s="6" t="e">
        <f>VLOOKUP($A53&amp;$B53,'Cleaned Responses'!$1:$82,MATCH(Z$1,'Cleaned Responses'!$1:$1,0),FALSE)</f>
        <v>#N/A</v>
      </c>
      <c r="AA53" s="6" t="e">
        <f>VLOOKUP($A53&amp;$B53,'Cleaned Responses'!$1:$82,MATCH(AA$1,'Cleaned Responses'!$1:$1,0),FALSE)</f>
        <v>#N/A</v>
      </c>
      <c r="AB53" s="9" t="e">
        <f t="shared" si="27"/>
        <v>#N/A</v>
      </c>
      <c r="AC53" s="9" t="e">
        <f t="shared" si="28"/>
        <v>#N/A</v>
      </c>
      <c r="AD53" s="6" t="e">
        <f>VLOOKUP($A53&amp;$B53,'Cleaned Responses'!$1:$82,MATCH(AD$1,'Cleaned Responses'!$1:$1,0),FALSE)</f>
        <v>#N/A</v>
      </c>
      <c r="AE53" s="6" t="e">
        <f>VLOOKUP($A53&amp;$B53,'Cleaned Responses'!$1:$82,MATCH(AE$1,'Cleaned Responses'!$1:$1,0),FALSE)</f>
        <v>#N/A</v>
      </c>
      <c r="AF53" s="6" t="e">
        <f>VLOOKUP($A53&amp;$B53,'Cleaned Responses'!$1:$82,MATCH(AF$1,'Cleaned Responses'!$1:$1,0),FALSE)</f>
        <v>#N/A</v>
      </c>
      <c r="AG53" s="6" t="e">
        <f>VLOOKUP($A53&amp;$B53,'Cleaned Responses'!$1:$82,MATCH(AG$1,'Cleaned Responses'!$1:$1,0),FALSE)</f>
        <v>#N/A</v>
      </c>
      <c r="AH53" s="6" t="e">
        <f>VLOOKUP($A53&amp;$B53,'Cleaned Responses'!$1:$82,MATCH(AH$1,'Cleaned Responses'!$1:$1,0),FALSE)</f>
        <v>#N/A</v>
      </c>
      <c r="AI53" s="6" t="e">
        <f>VLOOKUP($A53&amp;$B53,'Cleaned Responses'!$1:$82,MATCH(AI$1,'Cleaned Responses'!$1:$1,0),FALSE)</f>
        <v>#N/A</v>
      </c>
      <c r="AJ53" s="6" t="e">
        <f>VLOOKUP($A53&amp;$B53,'Cleaned Responses'!$1:$82,MATCH(AJ$1,'Cleaned Responses'!$1:$1,0),FALSE)</f>
        <v>#N/A</v>
      </c>
      <c r="AK53" s="6" t="e">
        <f>VLOOKUP($A53&amp;$B53,'Cleaned Responses'!$1:$82,MATCH(AK$1,'Cleaned Responses'!$1:$1,0),FALSE)</f>
        <v>#N/A</v>
      </c>
      <c r="AL53" s="6" t="e">
        <f t="shared" si="29"/>
        <v>#N/A</v>
      </c>
      <c r="AM53" s="7" t="e">
        <f>VLOOKUP($A53&amp;$B53,'Cleaned Responses'!$1:$82,MATCH(AM$1,'Cleaned Responses'!$1:$1,0),FALSE)/100</f>
        <v>#N/A</v>
      </c>
      <c r="AN53" s="7" t="e">
        <f>VLOOKUP($A53&amp;$B53,'Cleaned Responses'!$1:$82,MATCH(AN$1,'Cleaned Responses'!$1:$1,0),FALSE)/100</f>
        <v>#N/A</v>
      </c>
      <c r="AO53" s="7" t="e">
        <f>VLOOKUP($A53&amp;$B53,'Cleaned Responses'!$1:$82,MATCH(AO$1,'Cleaned Responses'!$1:$1,0),FALSE)/100</f>
        <v>#N/A</v>
      </c>
      <c r="AP53" s="7" t="e">
        <f>VLOOKUP($A53&amp;$B53,'Cleaned Responses'!$1:$82,MATCH(AP$1,'Cleaned Responses'!$1:$1,0),FALSE)/100</f>
        <v>#N/A</v>
      </c>
      <c r="AQ53" s="7" t="e">
        <f>VLOOKUP($A53&amp;$B53,'Cleaned Responses'!$1:$82,MATCH(AQ$1,'Cleaned Responses'!$1:$1,0),FALSE)/100</f>
        <v>#N/A</v>
      </c>
      <c r="AR53" s="7" t="e">
        <f>VLOOKUP($A53&amp;$B53,'Cleaned Responses'!$1:$82,MATCH(AR$1,'Cleaned Responses'!$1:$1,0),FALSE)/100</f>
        <v>#N/A</v>
      </c>
      <c r="AS53" s="7" t="e">
        <f>VLOOKUP($A53&amp;$B53,'Cleaned Responses'!$1:$82,MATCH(AS$1,'Cleaned Responses'!$1:$1,0),FALSE)/100</f>
        <v>#N/A</v>
      </c>
      <c r="AT53" s="7" t="e">
        <f>VLOOKUP($A53&amp;$B53,'Cleaned Responses'!$1:$82,MATCH(AT$1,'Cleaned Responses'!$1:$1,0),FALSE)/100</f>
        <v>#N/A</v>
      </c>
      <c r="AU53" s="7" t="e">
        <f>VLOOKUP($A53&amp;$B53,'Cleaned Responses'!$1:$82,MATCH(AU$1,'Cleaned Responses'!$1:$1,0),FALSE)/100</f>
        <v>#N/A</v>
      </c>
      <c r="AV53" s="7" t="e">
        <f>VLOOKUP($A53&amp;$B53,'Cleaned Responses'!$1:$82,MATCH(AV$1,'Cleaned Responses'!$1:$1,0),FALSE)/100</f>
        <v>#N/A</v>
      </c>
      <c r="AW53" s="7" t="e">
        <f>VLOOKUP($A53&amp;$B53,'Cleaned Responses'!$1:$82,MATCH(AW$1,'Cleaned Responses'!$1:$1,0),FALSE)/100</f>
        <v>#N/A</v>
      </c>
      <c r="AX53" s="7" t="e">
        <f>VLOOKUP($A53&amp;$B53,'Cleaned Responses'!$1:$82,MATCH(AX$1,'Cleaned Responses'!$1:$1,0),FALSE)/100</f>
        <v>#N/A</v>
      </c>
      <c r="AY53" s="7" t="e">
        <f>VLOOKUP($A53&amp;$B53,'Cleaned Responses'!$1:$82,MATCH(AY$1,'Cleaned Responses'!$1:$1,0),FALSE)/100</f>
        <v>#N/A</v>
      </c>
      <c r="AZ53" s="7" t="e">
        <f>VLOOKUP($A53&amp;$B53,'Cleaned Responses'!$1:$82,MATCH(AZ$1,'Cleaned Responses'!$1:$1,0),FALSE)/100</f>
        <v>#N/A</v>
      </c>
      <c r="BA53" s="7" t="e">
        <f>VLOOKUP($A53&amp;$B53,'Cleaned Responses'!$1:$82,MATCH(BA$1,'Cleaned Responses'!$1:$1,0),FALSE)/100</f>
        <v>#N/A</v>
      </c>
      <c r="BB53" s="7" t="e">
        <f>VLOOKUP($A53&amp;$B53,'Cleaned Responses'!$1:$82,MATCH(BB$1,'Cleaned Responses'!$1:$1,0),FALSE)/100</f>
        <v>#N/A</v>
      </c>
      <c r="BC53" s="7" t="e">
        <f>VLOOKUP($A53&amp;$B53,'Cleaned Responses'!$1:$82,MATCH(BC$1,'Cleaned Responses'!$1:$1,0),FALSE)/100</f>
        <v>#N/A</v>
      </c>
      <c r="BD53" s="7" t="e">
        <f>VLOOKUP($A53&amp;$B53,'Cleaned Responses'!$1:$82,MATCH(BD$1,'Cleaned Responses'!$1:$1,0),FALSE)/100</f>
        <v>#N/A</v>
      </c>
      <c r="BE53" s="7" t="e">
        <f>VLOOKUP($A53&amp;$B53,'Cleaned Responses'!$1:$82,MATCH(BE$1,'Cleaned Responses'!$1:$1,0),FALSE)/100</f>
        <v>#N/A</v>
      </c>
      <c r="BF53" s="7"/>
      <c r="BG53" s="6" t="e">
        <f>VLOOKUP($A53&amp;$B53,'Cleaned Responses'!$1:$82,MATCH(BG$1,'Cleaned Responses'!$1:$1,0),FALSE)</f>
        <v>#N/A</v>
      </c>
      <c r="BH53" s="6" t="e">
        <f>VLOOKUP($A53&amp;$B53,'Cleaned Responses'!$1:$82,MATCH(BH$1,'Cleaned Responses'!$1:$1,0),FALSE)</f>
        <v>#N/A</v>
      </c>
      <c r="BI53" t="e">
        <f>VLOOKUP($A53&amp;$B53,'Cleaned Responses'!$1:$82,MATCH(BI$1,'Cleaned Responses'!$1:$1,0),FALSE)/100</f>
        <v>#N/A</v>
      </c>
      <c r="BJ53" t="e">
        <f>VLOOKUP($A53&amp;$B53,'Cleaned Responses'!$1:$82,MATCH(BJ$1,'Cleaned Responses'!$1:$1,0),FALSE)/100</f>
        <v>#N/A</v>
      </c>
      <c r="BK53" t="e">
        <f>VLOOKUP($A53&amp;$B53,'Cleaned Responses'!$1:$82,MATCH(BK$1,'Cleaned Responses'!$1:$1,0),FALSE)/100</f>
        <v>#N/A</v>
      </c>
      <c r="BL53" t="e">
        <f t="shared" si="7"/>
        <v>#N/A</v>
      </c>
      <c r="BM53" t="e">
        <f t="shared" si="8"/>
        <v>#N/A</v>
      </c>
      <c r="BN53" t="e">
        <f t="shared" si="9"/>
        <v>#N/A</v>
      </c>
      <c r="BO53" t="e">
        <f>VLOOKUP($A53&amp;$B53,'Cleaned Responses'!$1:$82,MATCH(BO$1,'Cleaned Responses'!$1:$1,0),FALSE)/100</f>
        <v>#N/A</v>
      </c>
      <c r="BP53" t="e">
        <f>VLOOKUP($A53&amp;$B53,'Cleaned Responses'!$1:$82,MATCH(BP$1,'Cleaned Responses'!$1:$1,0),FALSE)/100</f>
        <v>#N/A</v>
      </c>
      <c r="BQ53" t="e">
        <f>VLOOKUP($A53&amp;$B53,'Cleaned Responses'!$1:$82,MATCH(BQ$1,'Cleaned Responses'!$1:$1,0),FALSE)/100</f>
        <v>#N/A</v>
      </c>
      <c r="BR53" t="e">
        <f>VLOOKUP($A53&amp;$B53,'Cleaned Responses'!$1:$82,MATCH(BR$1,'Cleaned Responses'!$1:$1,0),FALSE)/100</f>
        <v>#N/A</v>
      </c>
      <c r="BS53" t="e">
        <f>VLOOKUP($A53&amp;$B53,'Cleaned Responses'!$1:$82,MATCH(BS$1,'Cleaned Responses'!$1:$1,0),FALSE)/100</f>
        <v>#N/A</v>
      </c>
      <c r="BT53" t="e">
        <f>VLOOKUP($A53&amp;$B53,'Cleaned Responses'!$1:$82,MATCH(BT$1,'Cleaned Responses'!$1:$1,0),FALSE)/100</f>
        <v>#N/A</v>
      </c>
      <c r="BU53" t="e">
        <f>VLOOKUP($A53&amp;$B53,'Cleaned Responses'!$1:$82,MATCH(BU$1,'Cleaned Responses'!$1:$1,0),FALSE)/100</f>
        <v>#N/A</v>
      </c>
      <c r="BV53" t="e">
        <f>VLOOKUP($A53&amp;$B53,'Cleaned Responses'!$1:$82,MATCH(BV$1,'Cleaned Responses'!$1:$1,0),FALSE)/100</f>
        <v>#N/A</v>
      </c>
      <c r="BW53" t="e">
        <f>VLOOKUP($A53&amp;$B53,'Cleaned Responses'!$1:$82,MATCH(BW$1,'Cleaned Responses'!$1:$1,0),FALSE)/100</f>
        <v>#N/A</v>
      </c>
      <c r="BX53" t="e">
        <f>VLOOKUP($A53&amp;$B53,'Cleaned Responses'!$1:$82,MATCH(BX$1,'Cleaned Responses'!$1:$1,0),FALSE)/100</f>
        <v>#N/A</v>
      </c>
      <c r="BY53" t="e">
        <f>VLOOKUP($A53&amp;$B53,'Cleaned Responses'!$1:$82,MATCH(BY$1,'Cleaned Responses'!$1:$1,0),FALSE)/100</f>
        <v>#N/A</v>
      </c>
      <c r="BZ53" t="e">
        <f>VLOOKUP($A53&amp;$B53,'Cleaned Responses'!$1:$82,MATCH(BZ$1,'Cleaned Responses'!$1:$1,0),FALSE)/100</f>
        <v>#N/A</v>
      </c>
      <c r="CA53" t="e">
        <f t="shared" si="10"/>
        <v>#N/A</v>
      </c>
      <c r="CB53" t="e">
        <f t="shared" si="11"/>
        <v>#N/A</v>
      </c>
      <c r="CC53" t="e">
        <f t="shared" si="12"/>
        <v>#N/A</v>
      </c>
      <c r="CD53" t="e">
        <f t="shared" si="13"/>
        <v>#N/A</v>
      </c>
      <c r="CE53" t="e">
        <f t="shared" si="14"/>
        <v>#N/A</v>
      </c>
      <c r="CF53" t="e">
        <f t="shared" si="15"/>
        <v>#N/A</v>
      </c>
      <c r="CG53" t="e">
        <f t="shared" si="16"/>
        <v>#N/A</v>
      </c>
      <c r="CH53" t="e">
        <f t="shared" si="17"/>
        <v>#N/A</v>
      </c>
      <c r="CI53" t="e">
        <f t="shared" si="18"/>
        <v>#N/A</v>
      </c>
      <c r="CJ53" t="e">
        <f t="shared" si="19"/>
        <v>#N/A</v>
      </c>
      <c r="CK53" t="e">
        <f t="shared" si="20"/>
        <v>#N/A</v>
      </c>
    </row>
    <row r="54" spans="1:89" ht="20" customHeight="1" x14ac:dyDescent="0.25">
      <c r="A54" s="163"/>
      <c r="B54" s="6"/>
      <c r="C54" s="6" t="e">
        <f>VLOOKUP($A54&amp;$B54,'Cleaned Responses'!$1:$82,MATCH($C$1,'Cleaned Responses'!$1:$1,0),FALSE)</f>
        <v>#N/A</v>
      </c>
      <c r="D54" s="6" t="e">
        <f>VLOOKUP($A54&amp;$B54,'Cleaned Responses'!$1:$82,MATCH(D$1,'Cleaned Responses'!$1:$1,0),FALSE)</f>
        <v>#N/A</v>
      </c>
      <c r="E54" s="6" t="e">
        <f>VLOOKUP($A54&amp;$B54,'Cleaned Responses'!$1:$82,MATCH(E$1,'Cleaned Responses'!$1:$1,0),FALSE)</f>
        <v>#N/A</v>
      </c>
      <c r="F54" s="6" t="e">
        <f>VLOOKUP($A54&amp;$B54,'Cleaned Responses'!$1:$82,MATCH(F$1,'Cleaned Responses'!$1:$1,0),FALSE)</f>
        <v>#N/A</v>
      </c>
      <c r="G54" s="6" t="e">
        <f t="shared" si="22"/>
        <v>#N/A</v>
      </c>
      <c r="H54" s="6" t="e">
        <f>VLOOKUP($A54&amp;$B54,'Cleaned Responses'!$1:$82,MATCH(H$1,'Cleaned Responses'!$1:$1,0),FALSE)</f>
        <v>#N/A</v>
      </c>
      <c r="I54" s="6" t="e">
        <f>VLOOKUP($A54&amp;$B54,'Cleaned Responses'!$1:$82,MATCH(I$1,'Cleaned Responses'!$1:$1,0),FALSE)</f>
        <v>#N/A</v>
      </c>
      <c r="J54" s="6" t="e">
        <f>VLOOKUP($A54&amp;$B54,'Cleaned Responses'!$1:$82,MATCH(J$1,'Cleaned Responses'!$1:$1,0),FALSE)</f>
        <v>#N/A</v>
      </c>
      <c r="K54" s="6" t="e">
        <f>VLOOKUP($A54&amp;$B54,'Cleaned Responses'!$1:$82,MATCH(K$1,'Cleaned Responses'!$1:$1,0),FALSE)</f>
        <v>#N/A</v>
      </c>
      <c r="L54" s="6" t="e">
        <f>VLOOKUP($A54&amp;$B54,'Cleaned Responses'!$1:$82,MATCH(L$1,'Cleaned Responses'!$1:$1,0),FALSE)</f>
        <v>#N/A</v>
      </c>
      <c r="M54" s="6" t="e">
        <f>VLOOKUP($A54&amp;$B54,'Cleaned Responses'!$1:$82,MATCH(M$1,'Cleaned Responses'!$1:$1,0),FALSE)</f>
        <v>#N/A</v>
      </c>
      <c r="N54" s="6" t="e">
        <f>VLOOKUP($A54&amp;$B54,'Cleaned Responses'!$1:$82,MATCH(N$1,'Cleaned Responses'!$1:$1,0),FALSE)</f>
        <v>#N/A</v>
      </c>
      <c r="O54" s="6" t="e">
        <f>VLOOKUP($A54&amp;$B54,'Cleaned Responses'!$1:$82,MATCH(O$1,'Cleaned Responses'!$1:$1,0),FALSE)</f>
        <v>#N/A</v>
      </c>
      <c r="P54" s="6" t="e">
        <f>VLOOKUP($A54&amp;$B54,'Cleaned Responses'!$1:$82,MATCH(P$1,'Cleaned Responses'!$1:$1,0),FALSE)</f>
        <v>#N/A</v>
      </c>
      <c r="Q54" s="6" t="e">
        <f>VLOOKUP($A54&amp;$B54,'Cleaned Responses'!$1:$82,MATCH(Q$1,'Cleaned Responses'!$1:$1,0),FALSE)</f>
        <v>#VALUE!</v>
      </c>
      <c r="R54" s="8" t="e">
        <f t="shared" si="23"/>
        <v>#N/A</v>
      </c>
      <c r="S54" s="8" t="e">
        <f t="shared" si="24"/>
        <v>#N/A</v>
      </c>
      <c r="T54" s="8" t="e">
        <f t="shared" si="25"/>
        <v>#N/A</v>
      </c>
      <c r="U54" s="6"/>
      <c r="V54" s="6"/>
      <c r="W54" s="6"/>
      <c r="X54" s="6"/>
      <c r="Y54" s="8" t="e">
        <f t="shared" si="26"/>
        <v>#N/A</v>
      </c>
      <c r="Z54" s="6" t="e">
        <f>VLOOKUP($A54&amp;$B54,'Cleaned Responses'!$1:$82,MATCH(Z$1,'Cleaned Responses'!$1:$1,0),FALSE)</f>
        <v>#N/A</v>
      </c>
      <c r="AA54" s="6" t="e">
        <f>VLOOKUP($A54&amp;$B54,'Cleaned Responses'!$1:$82,MATCH(AA$1,'Cleaned Responses'!$1:$1,0),FALSE)</f>
        <v>#N/A</v>
      </c>
      <c r="AB54" s="9" t="e">
        <f t="shared" si="27"/>
        <v>#N/A</v>
      </c>
      <c r="AC54" s="9" t="e">
        <f t="shared" si="28"/>
        <v>#N/A</v>
      </c>
      <c r="AD54" s="6" t="e">
        <f>VLOOKUP($A54&amp;$B54,'Cleaned Responses'!$1:$82,MATCH(AD$1,'Cleaned Responses'!$1:$1,0),FALSE)</f>
        <v>#N/A</v>
      </c>
      <c r="AE54" s="6" t="e">
        <f>VLOOKUP($A54&amp;$B54,'Cleaned Responses'!$1:$82,MATCH(AE$1,'Cleaned Responses'!$1:$1,0),FALSE)</f>
        <v>#N/A</v>
      </c>
      <c r="AF54" s="6" t="e">
        <f>VLOOKUP($A54&amp;$B54,'Cleaned Responses'!$1:$82,MATCH(AF$1,'Cleaned Responses'!$1:$1,0),FALSE)</f>
        <v>#N/A</v>
      </c>
      <c r="AG54" s="6" t="e">
        <f>VLOOKUP($A54&amp;$B54,'Cleaned Responses'!$1:$82,MATCH(AG$1,'Cleaned Responses'!$1:$1,0),FALSE)</f>
        <v>#N/A</v>
      </c>
      <c r="AH54" s="6" t="e">
        <f>VLOOKUP($A54&amp;$B54,'Cleaned Responses'!$1:$82,MATCH(AH$1,'Cleaned Responses'!$1:$1,0),FALSE)</f>
        <v>#N/A</v>
      </c>
      <c r="AI54" s="6" t="e">
        <f>VLOOKUP($A54&amp;$B54,'Cleaned Responses'!$1:$82,MATCH(AI$1,'Cleaned Responses'!$1:$1,0),FALSE)</f>
        <v>#N/A</v>
      </c>
      <c r="AJ54" s="6" t="e">
        <f>VLOOKUP($A54&amp;$B54,'Cleaned Responses'!$1:$82,MATCH(AJ$1,'Cleaned Responses'!$1:$1,0),FALSE)</f>
        <v>#N/A</v>
      </c>
      <c r="AK54" s="6" t="e">
        <f>VLOOKUP($A54&amp;$B54,'Cleaned Responses'!$1:$82,MATCH(AK$1,'Cleaned Responses'!$1:$1,0),FALSE)</f>
        <v>#N/A</v>
      </c>
      <c r="AL54" s="6" t="e">
        <f t="shared" si="29"/>
        <v>#N/A</v>
      </c>
      <c r="AM54" s="7" t="e">
        <f>VLOOKUP($A54&amp;$B54,'Cleaned Responses'!$1:$82,MATCH(AM$1,'Cleaned Responses'!$1:$1,0),FALSE)/100</f>
        <v>#N/A</v>
      </c>
      <c r="AN54" s="7" t="e">
        <f>VLOOKUP($A54&amp;$B54,'Cleaned Responses'!$1:$82,MATCH(AN$1,'Cleaned Responses'!$1:$1,0),FALSE)/100</f>
        <v>#N/A</v>
      </c>
      <c r="AO54" s="7" t="e">
        <f>VLOOKUP($A54&amp;$B54,'Cleaned Responses'!$1:$82,MATCH(AO$1,'Cleaned Responses'!$1:$1,0),FALSE)/100</f>
        <v>#N/A</v>
      </c>
      <c r="AP54" s="7" t="e">
        <f>VLOOKUP($A54&amp;$B54,'Cleaned Responses'!$1:$82,MATCH(AP$1,'Cleaned Responses'!$1:$1,0),FALSE)/100</f>
        <v>#N/A</v>
      </c>
      <c r="AQ54" s="7" t="e">
        <f>VLOOKUP($A54&amp;$B54,'Cleaned Responses'!$1:$82,MATCH(AQ$1,'Cleaned Responses'!$1:$1,0),FALSE)/100</f>
        <v>#N/A</v>
      </c>
      <c r="AR54" s="7" t="e">
        <f>VLOOKUP($A54&amp;$B54,'Cleaned Responses'!$1:$82,MATCH(AR$1,'Cleaned Responses'!$1:$1,0),FALSE)/100</f>
        <v>#N/A</v>
      </c>
      <c r="AS54" s="7" t="e">
        <f>VLOOKUP($A54&amp;$B54,'Cleaned Responses'!$1:$82,MATCH(AS$1,'Cleaned Responses'!$1:$1,0),FALSE)/100</f>
        <v>#N/A</v>
      </c>
      <c r="AT54" s="7" t="e">
        <f>VLOOKUP($A54&amp;$B54,'Cleaned Responses'!$1:$82,MATCH(AT$1,'Cleaned Responses'!$1:$1,0),FALSE)/100</f>
        <v>#N/A</v>
      </c>
      <c r="AU54" s="7" t="e">
        <f>VLOOKUP($A54&amp;$B54,'Cleaned Responses'!$1:$82,MATCH(AU$1,'Cleaned Responses'!$1:$1,0),FALSE)/100</f>
        <v>#N/A</v>
      </c>
      <c r="AV54" s="7" t="e">
        <f>VLOOKUP($A54&amp;$B54,'Cleaned Responses'!$1:$82,MATCH(AV$1,'Cleaned Responses'!$1:$1,0),FALSE)/100</f>
        <v>#N/A</v>
      </c>
      <c r="AW54" s="7" t="e">
        <f>VLOOKUP($A54&amp;$B54,'Cleaned Responses'!$1:$82,MATCH(AW$1,'Cleaned Responses'!$1:$1,0),FALSE)/100</f>
        <v>#N/A</v>
      </c>
      <c r="AX54" s="7" t="e">
        <f>VLOOKUP($A54&amp;$B54,'Cleaned Responses'!$1:$82,MATCH(AX$1,'Cleaned Responses'!$1:$1,0),FALSE)/100</f>
        <v>#N/A</v>
      </c>
      <c r="AY54" s="7" t="e">
        <f>VLOOKUP($A54&amp;$B54,'Cleaned Responses'!$1:$82,MATCH(AY$1,'Cleaned Responses'!$1:$1,0),FALSE)/100</f>
        <v>#N/A</v>
      </c>
      <c r="AZ54" s="7" t="e">
        <f>VLOOKUP($A54&amp;$B54,'Cleaned Responses'!$1:$82,MATCH(AZ$1,'Cleaned Responses'!$1:$1,0),FALSE)/100</f>
        <v>#N/A</v>
      </c>
      <c r="BA54" s="7" t="e">
        <f>VLOOKUP($A54&amp;$B54,'Cleaned Responses'!$1:$82,MATCH(BA$1,'Cleaned Responses'!$1:$1,0),FALSE)/100</f>
        <v>#N/A</v>
      </c>
      <c r="BB54" s="7" t="e">
        <f>VLOOKUP($A54&amp;$B54,'Cleaned Responses'!$1:$82,MATCH(BB$1,'Cleaned Responses'!$1:$1,0),FALSE)/100</f>
        <v>#N/A</v>
      </c>
      <c r="BC54" s="7" t="e">
        <f>VLOOKUP($A54&amp;$B54,'Cleaned Responses'!$1:$82,MATCH(BC$1,'Cleaned Responses'!$1:$1,0),FALSE)/100</f>
        <v>#N/A</v>
      </c>
      <c r="BD54" s="7" t="e">
        <f>VLOOKUP($A54&amp;$B54,'Cleaned Responses'!$1:$82,MATCH(BD$1,'Cleaned Responses'!$1:$1,0),FALSE)/100</f>
        <v>#N/A</v>
      </c>
      <c r="BE54" s="7" t="e">
        <f>VLOOKUP($A54&amp;$B54,'Cleaned Responses'!$1:$82,MATCH(BE$1,'Cleaned Responses'!$1:$1,0),FALSE)/100</f>
        <v>#N/A</v>
      </c>
      <c r="BF54" s="7"/>
      <c r="BG54" s="6" t="e">
        <f>VLOOKUP($A54&amp;$B54,'Cleaned Responses'!$1:$82,MATCH(BG$1,'Cleaned Responses'!$1:$1,0),FALSE)</f>
        <v>#N/A</v>
      </c>
      <c r="BH54" s="6" t="e">
        <f>VLOOKUP($A54&amp;$B54,'Cleaned Responses'!$1:$82,MATCH(BH$1,'Cleaned Responses'!$1:$1,0),FALSE)</f>
        <v>#N/A</v>
      </c>
      <c r="BI54" t="e">
        <f>VLOOKUP($A54&amp;$B54,'Cleaned Responses'!$1:$82,MATCH(BI$1,'Cleaned Responses'!$1:$1,0),FALSE)/100</f>
        <v>#N/A</v>
      </c>
      <c r="BJ54" t="e">
        <f>VLOOKUP($A54&amp;$B54,'Cleaned Responses'!$1:$82,MATCH(BJ$1,'Cleaned Responses'!$1:$1,0),FALSE)/100</f>
        <v>#N/A</v>
      </c>
      <c r="BK54" t="e">
        <f>VLOOKUP($A54&amp;$B54,'Cleaned Responses'!$1:$82,MATCH(BK$1,'Cleaned Responses'!$1:$1,0),FALSE)/100</f>
        <v>#N/A</v>
      </c>
      <c r="BL54" t="e">
        <f t="shared" si="7"/>
        <v>#N/A</v>
      </c>
      <c r="BM54" t="e">
        <f t="shared" si="8"/>
        <v>#N/A</v>
      </c>
      <c r="BN54" t="e">
        <f t="shared" si="9"/>
        <v>#N/A</v>
      </c>
      <c r="BO54" t="e">
        <f>VLOOKUP($A54&amp;$B54,'Cleaned Responses'!$1:$82,MATCH(BO$1,'Cleaned Responses'!$1:$1,0),FALSE)/100</f>
        <v>#N/A</v>
      </c>
      <c r="BP54" t="e">
        <f>VLOOKUP($A54&amp;$B54,'Cleaned Responses'!$1:$82,MATCH(BP$1,'Cleaned Responses'!$1:$1,0),FALSE)/100</f>
        <v>#N/A</v>
      </c>
      <c r="BQ54" t="e">
        <f>VLOOKUP($A54&amp;$B54,'Cleaned Responses'!$1:$82,MATCH(BQ$1,'Cleaned Responses'!$1:$1,0),FALSE)/100</f>
        <v>#N/A</v>
      </c>
      <c r="BR54" t="e">
        <f>VLOOKUP($A54&amp;$B54,'Cleaned Responses'!$1:$82,MATCH(BR$1,'Cleaned Responses'!$1:$1,0),FALSE)/100</f>
        <v>#N/A</v>
      </c>
      <c r="BS54" t="e">
        <f>VLOOKUP($A54&amp;$B54,'Cleaned Responses'!$1:$82,MATCH(BS$1,'Cleaned Responses'!$1:$1,0),FALSE)/100</f>
        <v>#N/A</v>
      </c>
      <c r="BT54" t="e">
        <f>VLOOKUP($A54&amp;$B54,'Cleaned Responses'!$1:$82,MATCH(BT$1,'Cleaned Responses'!$1:$1,0),FALSE)/100</f>
        <v>#N/A</v>
      </c>
      <c r="BU54" t="e">
        <f>VLOOKUP($A54&amp;$B54,'Cleaned Responses'!$1:$82,MATCH(BU$1,'Cleaned Responses'!$1:$1,0),FALSE)/100</f>
        <v>#N/A</v>
      </c>
      <c r="BV54" t="e">
        <f>VLOOKUP($A54&amp;$B54,'Cleaned Responses'!$1:$82,MATCH(BV$1,'Cleaned Responses'!$1:$1,0),FALSE)/100</f>
        <v>#N/A</v>
      </c>
      <c r="BW54" t="e">
        <f>VLOOKUP($A54&amp;$B54,'Cleaned Responses'!$1:$82,MATCH(BW$1,'Cleaned Responses'!$1:$1,0),FALSE)/100</f>
        <v>#N/A</v>
      </c>
      <c r="BX54" t="e">
        <f>VLOOKUP($A54&amp;$B54,'Cleaned Responses'!$1:$82,MATCH(BX$1,'Cleaned Responses'!$1:$1,0),FALSE)/100</f>
        <v>#N/A</v>
      </c>
      <c r="BY54" t="e">
        <f>VLOOKUP($A54&amp;$B54,'Cleaned Responses'!$1:$82,MATCH(BY$1,'Cleaned Responses'!$1:$1,0),FALSE)/100</f>
        <v>#N/A</v>
      </c>
      <c r="BZ54" t="e">
        <f>VLOOKUP($A54&amp;$B54,'Cleaned Responses'!$1:$82,MATCH(BZ$1,'Cleaned Responses'!$1:$1,0),FALSE)/100</f>
        <v>#N/A</v>
      </c>
      <c r="CA54" t="e">
        <f t="shared" si="10"/>
        <v>#N/A</v>
      </c>
      <c r="CB54" t="e">
        <f t="shared" si="11"/>
        <v>#N/A</v>
      </c>
      <c r="CC54" t="e">
        <f t="shared" si="12"/>
        <v>#N/A</v>
      </c>
      <c r="CD54" t="e">
        <f t="shared" si="13"/>
        <v>#N/A</v>
      </c>
      <c r="CE54" t="e">
        <f t="shared" si="14"/>
        <v>#N/A</v>
      </c>
      <c r="CF54" t="e">
        <f t="shared" si="15"/>
        <v>#N/A</v>
      </c>
      <c r="CG54" t="e">
        <f t="shared" si="16"/>
        <v>#N/A</v>
      </c>
      <c r="CH54" t="e">
        <f t="shared" si="17"/>
        <v>#N/A</v>
      </c>
      <c r="CI54" t="e">
        <f t="shared" si="18"/>
        <v>#N/A</v>
      </c>
      <c r="CJ54" t="e">
        <f t="shared" si="19"/>
        <v>#N/A</v>
      </c>
      <c r="CK54" t="e">
        <f t="shared" si="20"/>
        <v>#N/A</v>
      </c>
    </row>
    <row r="55" spans="1:89" ht="20" customHeight="1" x14ac:dyDescent="0.25">
      <c r="A55" s="163"/>
      <c r="B55" s="6"/>
      <c r="C55" s="6" t="e">
        <f>VLOOKUP($A55&amp;$B55,'Cleaned Responses'!$1:$82,MATCH($C$1,'Cleaned Responses'!$1:$1,0),FALSE)</f>
        <v>#N/A</v>
      </c>
      <c r="D55" s="6" t="e">
        <f>VLOOKUP($A55&amp;$B55,'Cleaned Responses'!$1:$82,MATCH(D$1,'Cleaned Responses'!$1:$1,0),FALSE)</f>
        <v>#N/A</v>
      </c>
      <c r="E55" s="6" t="e">
        <f>VLOOKUP($A55&amp;$B55,'Cleaned Responses'!$1:$82,MATCH(E$1,'Cleaned Responses'!$1:$1,0),FALSE)</f>
        <v>#N/A</v>
      </c>
      <c r="F55" s="6" t="e">
        <f>VLOOKUP($A55&amp;$B55,'Cleaned Responses'!$1:$82,MATCH(F$1,'Cleaned Responses'!$1:$1,0),FALSE)</f>
        <v>#N/A</v>
      </c>
      <c r="G55" s="6" t="e">
        <f t="shared" si="22"/>
        <v>#N/A</v>
      </c>
      <c r="H55" s="6" t="e">
        <f>VLOOKUP($A55&amp;$B55,'Cleaned Responses'!$1:$82,MATCH(H$1,'Cleaned Responses'!$1:$1,0),FALSE)</f>
        <v>#N/A</v>
      </c>
      <c r="I55" s="6" t="e">
        <f>VLOOKUP($A55&amp;$B55,'Cleaned Responses'!$1:$82,MATCH(I$1,'Cleaned Responses'!$1:$1,0),FALSE)</f>
        <v>#N/A</v>
      </c>
      <c r="J55" s="6" t="e">
        <f>VLOOKUP($A55&amp;$B55,'Cleaned Responses'!$1:$82,MATCH(J$1,'Cleaned Responses'!$1:$1,0),FALSE)</f>
        <v>#N/A</v>
      </c>
      <c r="K55" s="6" t="e">
        <f>VLOOKUP($A55&amp;$B55,'Cleaned Responses'!$1:$82,MATCH(K$1,'Cleaned Responses'!$1:$1,0),FALSE)</f>
        <v>#N/A</v>
      </c>
      <c r="L55" s="6" t="e">
        <f>VLOOKUP($A55&amp;$B55,'Cleaned Responses'!$1:$82,MATCH(L$1,'Cleaned Responses'!$1:$1,0),FALSE)</f>
        <v>#N/A</v>
      </c>
      <c r="M55" s="6" t="e">
        <f>VLOOKUP($A55&amp;$B55,'Cleaned Responses'!$1:$82,MATCH(M$1,'Cleaned Responses'!$1:$1,0),FALSE)</f>
        <v>#N/A</v>
      </c>
      <c r="N55" s="6" t="e">
        <f>VLOOKUP($A55&amp;$B55,'Cleaned Responses'!$1:$82,MATCH(N$1,'Cleaned Responses'!$1:$1,0),FALSE)</f>
        <v>#N/A</v>
      </c>
      <c r="O55" s="6" t="e">
        <f>VLOOKUP($A55&amp;$B55,'Cleaned Responses'!$1:$82,MATCH(O$1,'Cleaned Responses'!$1:$1,0),FALSE)</f>
        <v>#N/A</v>
      </c>
      <c r="P55" s="6" t="e">
        <f>VLOOKUP($A55&amp;$B55,'Cleaned Responses'!$1:$82,MATCH(P$1,'Cleaned Responses'!$1:$1,0),FALSE)</f>
        <v>#N/A</v>
      </c>
      <c r="Q55" s="6" t="e">
        <f>VLOOKUP($A55&amp;$B55,'Cleaned Responses'!$1:$82,MATCH(Q$1,'Cleaned Responses'!$1:$1,0),FALSE)</f>
        <v>#VALUE!</v>
      </c>
      <c r="R55" s="8" t="e">
        <f t="shared" si="23"/>
        <v>#N/A</v>
      </c>
      <c r="S55" s="8" t="e">
        <f t="shared" si="24"/>
        <v>#N/A</v>
      </c>
      <c r="T55" s="8" t="e">
        <f t="shared" si="25"/>
        <v>#N/A</v>
      </c>
      <c r="U55" s="6"/>
      <c r="V55" s="6"/>
      <c r="W55" s="6"/>
      <c r="X55" s="6"/>
      <c r="Y55" s="8" t="e">
        <f t="shared" si="26"/>
        <v>#N/A</v>
      </c>
      <c r="Z55" s="6" t="e">
        <f>VLOOKUP($A55&amp;$B55,'Cleaned Responses'!$1:$82,MATCH(Z$1,'Cleaned Responses'!$1:$1,0),FALSE)</f>
        <v>#N/A</v>
      </c>
      <c r="AA55" s="6" t="e">
        <f>VLOOKUP($A55&amp;$B55,'Cleaned Responses'!$1:$82,MATCH(AA$1,'Cleaned Responses'!$1:$1,0),FALSE)</f>
        <v>#N/A</v>
      </c>
      <c r="AB55" s="9" t="e">
        <f t="shared" si="27"/>
        <v>#N/A</v>
      </c>
      <c r="AC55" s="9" t="e">
        <f t="shared" si="28"/>
        <v>#N/A</v>
      </c>
      <c r="AD55" s="6" t="e">
        <f>VLOOKUP($A55&amp;$B55,'Cleaned Responses'!$1:$82,MATCH(AD$1,'Cleaned Responses'!$1:$1,0),FALSE)</f>
        <v>#N/A</v>
      </c>
      <c r="AE55" s="6" t="e">
        <f>VLOOKUP($A55&amp;$B55,'Cleaned Responses'!$1:$82,MATCH(AE$1,'Cleaned Responses'!$1:$1,0),FALSE)</f>
        <v>#N/A</v>
      </c>
      <c r="AF55" s="6" t="e">
        <f>VLOOKUP($A55&amp;$B55,'Cleaned Responses'!$1:$82,MATCH(AF$1,'Cleaned Responses'!$1:$1,0),FALSE)</f>
        <v>#N/A</v>
      </c>
      <c r="AG55" s="6" t="e">
        <f>VLOOKUP($A55&amp;$B55,'Cleaned Responses'!$1:$82,MATCH(AG$1,'Cleaned Responses'!$1:$1,0),FALSE)</f>
        <v>#N/A</v>
      </c>
      <c r="AH55" s="6" t="e">
        <f>VLOOKUP($A55&amp;$B55,'Cleaned Responses'!$1:$82,MATCH(AH$1,'Cleaned Responses'!$1:$1,0),FALSE)</f>
        <v>#N/A</v>
      </c>
      <c r="AI55" s="6" t="e">
        <f>VLOOKUP($A55&amp;$B55,'Cleaned Responses'!$1:$82,MATCH(AI$1,'Cleaned Responses'!$1:$1,0),FALSE)</f>
        <v>#N/A</v>
      </c>
      <c r="AJ55" s="6" t="e">
        <f>VLOOKUP($A55&amp;$B55,'Cleaned Responses'!$1:$82,MATCH(AJ$1,'Cleaned Responses'!$1:$1,0),FALSE)</f>
        <v>#N/A</v>
      </c>
      <c r="AK55" s="6" t="e">
        <f>VLOOKUP($A55&amp;$B55,'Cleaned Responses'!$1:$82,MATCH(AK$1,'Cleaned Responses'!$1:$1,0),FALSE)</f>
        <v>#N/A</v>
      </c>
      <c r="AL55" s="6" t="e">
        <f t="shared" si="29"/>
        <v>#N/A</v>
      </c>
      <c r="AM55" s="7" t="e">
        <f>VLOOKUP($A55&amp;$B55,'Cleaned Responses'!$1:$82,MATCH(AM$1,'Cleaned Responses'!$1:$1,0),FALSE)/100</f>
        <v>#N/A</v>
      </c>
      <c r="AN55" s="7" t="e">
        <f>VLOOKUP($A55&amp;$B55,'Cleaned Responses'!$1:$82,MATCH(AN$1,'Cleaned Responses'!$1:$1,0),FALSE)/100</f>
        <v>#N/A</v>
      </c>
      <c r="AO55" s="7" t="e">
        <f>VLOOKUP($A55&amp;$B55,'Cleaned Responses'!$1:$82,MATCH(AO$1,'Cleaned Responses'!$1:$1,0),FALSE)/100</f>
        <v>#N/A</v>
      </c>
      <c r="AP55" s="7" t="e">
        <f>VLOOKUP($A55&amp;$B55,'Cleaned Responses'!$1:$82,MATCH(AP$1,'Cleaned Responses'!$1:$1,0),FALSE)/100</f>
        <v>#N/A</v>
      </c>
      <c r="AQ55" s="7" t="e">
        <f>VLOOKUP($A55&amp;$B55,'Cleaned Responses'!$1:$82,MATCH(AQ$1,'Cleaned Responses'!$1:$1,0),FALSE)/100</f>
        <v>#N/A</v>
      </c>
      <c r="AR55" s="7" t="e">
        <f>VLOOKUP($A55&amp;$B55,'Cleaned Responses'!$1:$82,MATCH(AR$1,'Cleaned Responses'!$1:$1,0),FALSE)/100</f>
        <v>#N/A</v>
      </c>
      <c r="AS55" s="7" t="e">
        <f>VLOOKUP($A55&amp;$B55,'Cleaned Responses'!$1:$82,MATCH(AS$1,'Cleaned Responses'!$1:$1,0),FALSE)/100</f>
        <v>#N/A</v>
      </c>
      <c r="AT55" s="7" t="e">
        <f>VLOOKUP($A55&amp;$B55,'Cleaned Responses'!$1:$82,MATCH(AT$1,'Cleaned Responses'!$1:$1,0),FALSE)/100</f>
        <v>#N/A</v>
      </c>
      <c r="AU55" s="7" t="e">
        <f>VLOOKUP($A55&amp;$B55,'Cleaned Responses'!$1:$82,MATCH(AU$1,'Cleaned Responses'!$1:$1,0),FALSE)/100</f>
        <v>#N/A</v>
      </c>
      <c r="AV55" s="7" t="e">
        <f>VLOOKUP($A55&amp;$B55,'Cleaned Responses'!$1:$82,MATCH(AV$1,'Cleaned Responses'!$1:$1,0),FALSE)/100</f>
        <v>#N/A</v>
      </c>
      <c r="AW55" s="7" t="e">
        <f>VLOOKUP($A55&amp;$B55,'Cleaned Responses'!$1:$82,MATCH(AW$1,'Cleaned Responses'!$1:$1,0),FALSE)/100</f>
        <v>#N/A</v>
      </c>
      <c r="AX55" s="7" t="e">
        <f>VLOOKUP($A55&amp;$B55,'Cleaned Responses'!$1:$82,MATCH(AX$1,'Cleaned Responses'!$1:$1,0),FALSE)/100</f>
        <v>#N/A</v>
      </c>
      <c r="AY55" s="7" t="e">
        <f>VLOOKUP($A55&amp;$B55,'Cleaned Responses'!$1:$82,MATCH(AY$1,'Cleaned Responses'!$1:$1,0),FALSE)/100</f>
        <v>#N/A</v>
      </c>
      <c r="AZ55" s="7" t="e">
        <f>VLOOKUP($A55&amp;$B55,'Cleaned Responses'!$1:$82,MATCH(AZ$1,'Cleaned Responses'!$1:$1,0),FALSE)/100</f>
        <v>#N/A</v>
      </c>
      <c r="BA55" s="7" t="e">
        <f>VLOOKUP($A55&amp;$B55,'Cleaned Responses'!$1:$82,MATCH(BA$1,'Cleaned Responses'!$1:$1,0),FALSE)/100</f>
        <v>#N/A</v>
      </c>
      <c r="BB55" s="7" t="e">
        <f>VLOOKUP($A55&amp;$B55,'Cleaned Responses'!$1:$82,MATCH(BB$1,'Cleaned Responses'!$1:$1,0),FALSE)/100</f>
        <v>#N/A</v>
      </c>
      <c r="BC55" s="7" t="e">
        <f>VLOOKUP($A55&amp;$B55,'Cleaned Responses'!$1:$82,MATCH(BC$1,'Cleaned Responses'!$1:$1,0),FALSE)/100</f>
        <v>#N/A</v>
      </c>
      <c r="BD55" s="7" t="e">
        <f>VLOOKUP($A55&amp;$B55,'Cleaned Responses'!$1:$82,MATCH(BD$1,'Cleaned Responses'!$1:$1,0),FALSE)/100</f>
        <v>#N/A</v>
      </c>
      <c r="BE55" s="7" t="e">
        <f>VLOOKUP($A55&amp;$B55,'Cleaned Responses'!$1:$82,MATCH(BE$1,'Cleaned Responses'!$1:$1,0),FALSE)/100</f>
        <v>#N/A</v>
      </c>
      <c r="BF55" s="7"/>
      <c r="BG55" s="6" t="e">
        <f>VLOOKUP($A55&amp;$B55,'Cleaned Responses'!$1:$82,MATCH(BG$1,'Cleaned Responses'!$1:$1,0),FALSE)</f>
        <v>#N/A</v>
      </c>
      <c r="BH55" s="6" t="e">
        <f>VLOOKUP($A55&amp;$B55,'Cleaned Responses'!$1:$82,MATCH(BH$1,'Cleaned Responses'!$1:$1,0),FALSE)</f>
        <v>#N/A</v>
      </c>
      <c r="BI55" t="e">
        <f>VLOOKUP($A55&amp;$B55,'Cleaned Responses'!$1:$82,MATCH(BI$1,'Cleaned Responses'!$1:$1,0),FALSE)/100</f>
        <v>#N/A</v>
      </c>
      <c r="BJ55" t="e">
        <f>VLOOKUP($A55&amp;$B55,'Cleaned Responses'!$1:$82,MATCH(BJ$1,'Cleaned Responses'!$1:$1,0),FALSE)/100</f>
        <v>#N/A</v>
      </c>
      <c r="BK55" t="e">
        <f>VLOOKUP($A55&amp;$B55,'Cleaned Responses'!$1:$82,MATCH(BK$1,'Cleaned Responses'!$1:$1,0),FALSE)/100</f>
        <v>#N/A</v>
      </c>
      <c r="BL55" t="e">
        <f t="shared" si="7"/>
        <v>#N/A</v>
      </c>
      <c r="BM55" t="e">
        <f t="shared" si="8"/>
        <v>#N/A</v>
      </c>
      <c r="BN55" t="e">
        <f t="shared" si="9"/>
        <v>#N/A</v>
      </c>
      <c r="BO55" t="e">
        <f>VLOOKUP($A55&amp;$B55,'Cleaned Responses'!$1:$82,MATCH(BO$1,'Cleaned Responses'!$1:$1,0),FALSE)/100</f>
        <v>#N/A</v>
      </c>
      <c r="BP55" t="e">
        <f>VLOOKUP($A55&amp;$B55,'Cleaned Responses'!$1:$82,MATCH(BP$1,'Cleaned Responses'!$1:$1,0),FALSE)/100</f>
        <v>#N/A</v>
      </c>
      <c r="BQ55" t="e">
        <f>VLOOKUP($A55&amp;$B55,'Cleaned Responses'!$1:$82,MATCH(BQ$1,'Cleaned Responses'!$1:$1,0),FALSE)/100</f>
        <v>#N/A</v>
      </c>
      <c r="BR55" t="e">
        <f>VLOOKUP($A55&amp;$B55,'Cleaned Responses'!$1:$82,MATCH(BR$1,'Cleaned Responses'!$1:$1,0),FALSE)/100</f>
        <v>#N/A</v>
      </c>
      <c r="BS55" t="e">
        <f>VLOOKUP($A55&amp;$B55,'Cleaned Responses'!$1:$82,MATCH(BS$1,'Cleaned Responses'!$1:$1,0),FALSE)/100</f>
        <v>#N/A</v>
      </c>
      <c r="BT55" t="e">
        <f>VLOOKUP($A55&amp;$B55,'Cleaned Responses'!$1:$82,MATCH(BT$1,'Cleaned Responses'!$1:$1,0),FALSE)/100</f>
        <v>#N/A</v>
      </c>
      <c r="BU55" t="e">
        <f>VLOOKUP($A55&amp;$B55,'Cleaned Responses'!$1:$82,MATCH(BU$1,'Cleaned Responses'!$1:$1,0),FALSE)/100</f>
        <v>#N/A</v>
      </c>
      <c r="BV55" t="e">
        <f>VLOOKUP($A55&amp;$B55,'Cleaned Responses'!$1:$82,MATCH(BV$1,'Cleaned Responses'!$1:$1,0),FALSE)/100</f>
        <v>#N/A</v>
      </c>
      <c r="BW55" t="e">
        <f>VLOOKUP($A55&amp;$B55,'Cleaned Responses'!$1:$82,MATCH(BW$1,'Cleaned Responses'!$1:$1,0),FALSE)/100</f>
        <v>#N/A</v>
      </c>
      <c r="BX55" t="e">
        <f>VLOOKUP($A55&amp;$B55,'Cleaned Responses'!$1:$82,MATCH(BX$1,'Cleaned Responses'!$1:$1,0),FALSE)/100</f>
        <v>#N/A</v>
      </c>
      <c r="BY55" t="e">
        <f>VLOOKUP($A55&amp;$B55,'Cleaned Responses'!$1:$82,MATCH(BY$1,'Cleaned Responses'!$1:$1,0),FALSE)/100</f>
        <v>#N/A</v>
      </c>
      <c r="BZ55" t="e">
        <f>VLOOKUP($A55&amp;$B55,'Cleaned Responses'!$1:$82,MATCH(BZ$1,'Cleaned Responses'!$1:$1,0),FALSE)/100</f>
        <v>#N/A</v>
      </c>
      <c r="CA55" t="e">
        <f t="shared" si="10"/>
        <v>#N/A</v>
      </c>
      <c r="CB55" t="e">
        <f t="shared" si="11"/>
        <v>#N/A</v>
      </c>
      <c r="CC55" t="e">
        <f t="shared" si="12"/>
        <v>#N/A</v>
      </c>
      <c r="CD55" t="e">
        <f t="shared" si="13"/>
        <v>#N/A</v>
      </c>
      <c r="CE55" t="e">
        <f t="shared" si="14"/>
        <v>#N/A</v>
      </c>
      <c r="CF55" t="e">
        <f t="shared" si="15"/>
        <v>#N/A</v>
      </c>
      <c r="CG55" t="e">
        <f t="shared" si="16"/>
        <v>#N/A</v>
      </c>
      <c r="CH55" t="e">
        <f t="shared" si="17"/>
        <v>#N/A</v>
      </c>
      <c r="CI55" t="e">
        <f t="shared" si="18"/>
        <v>#N/A</v>
      </c>
      <c r="CJ55" t="e">
        <f t="shared" si="19"/>
        <v>#N/A</v>
      </c>
      <c r="CK55" t="e">
        <f t="shared" si="20"/>
        <v>#N/A</v>
      </c>
    </row>
    <row r="56" spans="1:89" ht="20" customHeight="1" x14ac:dyDescent="0.25">
      <c r="A56" s="163"/>
      <c r="B56" s="6"/>
      <c r="C56" s="6" t="e">
        <f>VLOOKUP($A56&amp;$B56,'Cleaned Responses'!$1:$82,MATCH($C$1,'Cleaned Responses'!$1:$1,0),FALSE)</f>
        <v>#N/A</v>
      </c>
      <c r="D56" s="6" t="e">
        <f>VLOOKUP($A56&amp;$B56,'Cleaned Responses'!$1:$82,MATCH(D$1,'Cleaned Responses'!$1:$1,0),FALSE)</f>
        <v>#N/A</v>
      </c>
      <c r="E56" s="6" t="e">
        <f>VLOOKUP($A56&amp;$B56,'Cleaned Responses'!$1:$82,MATCH(E$1,'Cleaned Responses'!$1:$1,0),FALSE)</f>
        <v>#N/A</v>
      </c>
      <c r="F56" s="6" t="e">
        <f>VLOOKUP($A56&amp;$B56,'Cleaned Responses'!$1:$82,MATCH(F$1,'Cleaned Responses'!$1:$1,0),FALSE)</f>
        <v>#N/A</v>
      </c>
      <c r="G56" s="6" t="e">
        <f t="shared" si="22"/>
        <v>#N/A</v>
      </c>
      <c r="H56" s="6" t="e">
        <f>VLOOKUP($A56&amp;$B56,'Cleaned Responses'!$1:$82,MATCH(H$1,'Cleaned Responses'!$1:$1,0),FALSE)</f>
        <v>#N/A</v>
      </c>
      <c r="I56" s="6" t="e">
        <f>VLOOKUP($A56&amp;$B56,'Cleaned Responses'!$1:$82,MATCH(I$1,'Cleaned Responses'!$1:$1,0),FALSE)</f>
        <v>#N/A</v>
      </c>
      <c r="J56" s="6" t="e">
        <f>VLOOKUP($A56&amp;$B56,'Cleaned Responses'!$1:$82,MATCH(J$1,'Cleaned Responses'!$1:$1,0),FALSE)</f>
        <v>#N/A</v>
      </c>
      <c r="K56" s="6" t="e">
        <f>VLOOKUP($A56&amp;$B56,'Cleaned Responses'!$1:$82,MATCH(K$1,'Cleaned Responses'!$1:$1,0),FALSE)</f>
        <v>#N/A</v>
      </c>
      <c r="L56" s="6" t="e">
        <f>VLOOKUP($A56&amp;$B56,'Cleaned Responses'!$1:$82,MATCH(L$1,'Cleaned Responses'!$1:$1,0),FALSE)</f>
        <v>#N/A</v>
      </c>
      <c r="M56" s="6" t="e">
        <f>VLOOKUP($A56&amp;$B56,'Cleaned Responses'!$1:$82,MATCH(M$1,'Cleaned Responses'!$1:$1,0),FALSE)</f>
        <v>#N/A</v>
      </c>
      <c r="N56" s="6" t="e">
        <f>VLOOKUP($A56&amp;$B56,'Cleaned Responses'!$1:$82,MATCH(N$1,'Cleaned Responses'!$1:$1,0),FALSE)</f>
        <v>#N/A</v>
      </c>
      <c r="O56" s="6" t="e">
        <f>VLOOKUP($A56&amp;$B56,'Cleaned Responses'!$1:$82,MATCH(O$1,'Cleaned Responses'!$1:$1,0),FALSE)</f>
        <v>#N/A</v>
      </c>
      <c r="P56" s="6" t="e">
        <f>VLOOKUP($A56&amp;$B56,'Cleaned Responses'!$1:$82,MATCH(P$1,'Cleaned Responses'!$1:$1,0),FALSE)</f>
        <v>#N/A</v>
      </c>
      <c r="Q56" s="6" t="e">
        <f>VLOOKUP($A56&amp;$B56,'Cleaned Responses'!$1:$82,MATCH(Q$1,'Cleaned Responses'!$1:$1,0),FALSE)</f>
        <v>#VALUE!</v>
      </c>
      <c r="R56" s="8" t="e">
        <f t="shared" si="23"/>
        <v>#N/A</v>
      </c>
      <c r="S56" s="8" t="e">
        <f t="shared" si="24"/>
        <v>#N/A</v>
      </c>
      <c r="T56" s="8" t="e">
        <f t="shared" si="25"/>
        <v>#N/A</v>
      </c>
      <c r="U56" s="6"/>
      <c r="V56" s="6"/>
      <c r="W56" s="6"/>
      <c r="X56" s="6"/>
      <c r="Y56" s="8" t="e">
        <f t="shared" si="26"/>
        <v>#N/A</v>
      </c>
      <c r="Z56" s="6" t="e">
        <f>VLOOKUP($A56&amp;$B56,'Cleaned Responses'!$1:$82,MATCH(Z$1,'Cleaned Responses'!$1:$1,0),FALSE)</f>
        <v>#N/A</v>
      </c>
      <c r="AA56" s="6" t="e">
        <f>VLOOKUP($A56&amp;$B56,'Cleaned Responses'!$1:$82,MATCH(AA$1,'Cleaned Responses'!$1:$1,0),FALSE)</f>
        <v>#N/A</v>
      </c>
      <c r="AB56" s="9" t="e">
        <f t="shared" si="27"/>
        <v>#N/A</v>
      </c>
      <c r="AC56" s="9" t="e">
        <f t="shared" si="28"/>
        <v>#N/A</v>
      </c>
      <c r="AD56" s="6" t="e">
        <f>VLOOKUP($A56&amp;$B56,'Cleaned Responses'!$1:$82,MATCH(AD$1,'Cleaned Responses'!$1:$1,0),FALSE)</f>
        <v>#N/A</v>
      </c>
      <c r="AE56" s="6" t="e">
        <f>VLOOKUP($A56&amp;$B56,'Cleaned Responses'!$1:$82,MATCH(AE$1,'Cleaned Responses'!$1:$1,0),FALSE)</f>
        <v>#N/A</v>
      </c>
      <c r="AF56" s="6" t="e">
        <f>VLOOKUP($A56&amp;$B56,'Cleaned Responses'!$1:$82,MATCH(AF$1,'Cleaned Responses'!$1:$1,0),FALSE)</f>
        <v>#N/A</v>
      </c>
      <c r="AG56" s="6" t="e">
        <f>VLOOKUP($A56&amp;$B56,'Cleaned Responses'!$1:$82,MATCH(AG$1,'Cleaned Responses'!$1:$1,0),FALSE)</f>
        <v>#N/A</v>
      </c>
      <c r="AH56" s="6" t="e">
        <f>VLOOKUP($A56&amp;$B56,'Cleaned Responses'!$1:$82,MATCH(AH$1,'Cleaned Responses'!$1:$1,0),FALSE)</f>
        <v>#N/A</v>
      </c>
      <c r="AI56" s="6" t="e">
        <f>VLOOKUP($A56&amp;$B56,'Cleaned Responses'!$1:$82,MATCH(AI$1,'Cleaned Responses'!$1:$1,0),FALSE)</f>
        <v>#N/A</v>
      </c>
      <c r="AJ56" s="6" t="e">
        <f>VLOOKUP($A56&amp;$B56,'Cleaned Responses'!$1:$82,MATCH(AJ$1,'Cleaned Responses'!$1:$1,0),FALSE)</f>
        <v>#N/A</v>
      </c>
      <c r="AK56" s="6" t="e">
        <f>VLOOKUP($A56&amp;$B56,'Cleaned Responses'!$1:$82,MATCH(AK$1,'Cleaned Responses'!$1:$1,0),FALSE)</f>
        <v>#N/A</v>
      </c>
      <c r="AL56" s="6" t="e">
        <f t="shared" si="29"/>
        <v>#N/A</v>
      </c>
      <c r="AM56" s="7" t="e">
        <f>VLOOKUP($A56&amp;$B56,'Cleaned Responses'!$1:$82,MATCH(AM$1,'Cleaned Responses'!$1:$1,0),FALSE)/100</f>
        <v>#N/A</v>
      </c>
      <c r="AN56" s="7" t="e">
        <f>VLOOKUP($A56&amp;$B56,'Cleaned Responses'!$1:$82,MATCH(AN$1,'Cleaned Responses'!$1:$1,0),FALSE)/100</f>
        <v>#N/A</v>
      </c>
      <c r="AO56" s="7" t="e">
        <f>VLOOKUP($A56&amp;$B56,'Cleaned Responses'!$1:$82,MATCH(AO$1,'Cleaned Responses'!$1:$1,0),FALSE)/100</f>
        <v>#N/A</v>
      </c>
      <c r="AP56" s="7" t="e">
        <f>VLOOKUP($A56&amp;$B56,'Cleaned Responses'!$1:$82,MATCH(AP$1,'Cleaned Responses'!$1:$1,0),FALSE)/100</f>
        <v>#N/A</v>
      </c>
      <c r="AQ56" s="7" t="e">
        <f>VLOOKUP($A56&amp;$B56,'Cleaned Responses'!$1:$82,MATCH(AQ$1,'Cleaned Responses'!$1:$1,0),FALSE)/100</f>
        <v>#N/A</v>
      </c>
      <c r="AR56" s="7" t="e">
        <f>VLOOKUP($A56&amp;$B56,'Cleaned Responses'!$1:$82,MATCH(AR$1,'Cleaned Responses'!$1:$1,0),FALSE)/100</f>
        <v>#N/A</v>
      </c>
      <c r="AS56" s="7" t="e">
        <f>VLOOKUP($A56&amp;$B56,'Cleaned Responses'!$1:$82,MATCH(AS$1,'Cleaned Responses'!$1:$1,0),FALSE)/100</f>
        <v>#N/A</v>
      </c>
      <c r="AT56" s="7" t="e">
        <f>VLOOKUP($A56&amp;$B56,'Cleaned Responses'!$1:$82,MATCH(AT$1,'Cleaned Responses'!$1:$1,0),FALSE)/100</f>
        <v>#N/A</v>
      </c>
      <c r="AU56" s="7" t="e">
        <f>VLOOKUP($A56&amp;$B56,'Cleaned Responses'!$1:$82,MATCH(AU$1,'Cleaned Responses'!$1:$1,0),FALSE)/100</f>
        <v>#N/A</v>
      </c>
      <c r="AV56" s="7" t="e">
        <f>VLOOKUP($A56&amp;$B56,'Cleaned Responses'!$1:$82,MATCH(AV$1,'Cleaned Responses'!$1:$1,0),FALSE)/100</f>
        <v>#N/A</v>
      </c>
      <c r="AW56" s="7" t="e">
        <f>VLOOKUP($A56&amp;$B56,'Cleaned Responses'!$1:$82,MATCH(AW$1,'Cleaned Responses'!$1:$1,0),FALSE)/100</f>
        <v>#N/A</v>
      </c>
      <c r="AX56" s="7" t="e">
        <f>VLOOKUP($A56&amp;$B56,'Cleaned Responses'!$1:$82,MATCH(AX$1,'Cleaned Responses'!$1:$1,0),FALSE)/100</f>
        <v>#N/A</v>
      </c>
      <c r="AY56" s="7" t="e">
        <f>VLOOKUP($A56&amp;$B56,'Cleaned Responses'!$1:$82,MATCH(AY$1,'Cleaned Responses'!$1:$1,0),FALSE)/100</f>
        <v>#N/A</v>
      </c>
      <c r="AZ56" s="7" t="e">
        <f>VLOOKUP($A56&amp;$B56,'Cleaned Responses'!$1:$82,MATCH(AZ$1,'Cleaned Responses'!$1:$1,0),FALSE)/100</f>
        <v>#N/A</v>
      </c>
      <c r="BA56" s="7" t="e">
        <f>VLOOKUP($A56&amp;$B56,'Cleaned Responses'!$1:$82,MATCH(BA$1,'Cleaned Responses'!$1:$1,0),FALSE)/100</f>
        <v>#N/A</v>
      </c>
      <c r="BB56" s="7" t="e">
        <f>VLOOKUP($A56&amp;$B56,'Cleaned Responses'!$1:$82,MATCH(BB$1,'Cleaned Responses'!$1:$1,0),FALSE)/100</f>
        <v>#N/A</v>
      </c>
      <c r="BC56" s="7" t="e">
        <f>VLOOKUP($A56&amp;$B56,'Cleaned Responses'!$1:$82,MATCH(BC$1,'Cleaned Responses'!$1:$1,0),FALSE)/100</f>
        <v>#N/A</v>
      </c>
      <c r="BD56" s="7" t="e">
        <f>VLOOKUP($A56&amp;$B56,'Cleaned Responses'!$1:$82,MATCH(BD$1,'Cleaned Responses'!$1:$1,0),FALSE)/100</f>
        <v>#N/A</v>
      </c>
      <c r="BE56" s="7" t="e">
        <f>VLOOKUP($A56&amp;$B56,'Cleaned Responses'!$1:$82,MATCH(BE$1,'Cleaned Responses'!$1:$1,0),FALSE)/100</f>
        <v>#N/A</v>
      </c>
      <c r="BF56" s="7"/>
      <c r="BG56" s="6" t="e">
        <f>VLOOKUP($A56&amp;$B56,'Cleaned Responses'!$1:$82,MATCH(BG$1,'Cleaned Responses'!$1:$1,0),FALSE)</f>
        <v>#N/A</v>
      </c>
      <c r="BH56" s="6" t="e">
        <f>VLOOKUP($A56&amp;$B56,'Cleaned Responses'!$1:$82,MATCH(BH$1,'Cleaned Responses'!$1:$1,0),FALSE)</f>
        <v>#N/A</v>
      </c>
      <c r="BI56" t="e">
        <f>VLOOKUP($A56&amp;$B56,'Cleaned Responses'!$1:$82,MATCH(BI$1,'Cleaned Responses'!$1:$1,0),FALSE)/100</f>
        <v>#N/A</v>
      </c>
      <c r="BJ56" t="e">
        <f>VLOOKUP($A56&amp;$B56,'Cleaned Responses'!$1:$82,MATCH(BJ$1,'Cleaned Responses'!$1:$1,0),FALSE)/100</f>
        <v>#N/A</v>
      </c>
      <c r="BK56" t="e">
        <f>VLOOKUP($A56&amp;$B56,'Cleaned Responses'!$1:$82,MATCH(BK$1,'Cleaned Responses'!$1:$1,0),FALSE)/100</f>
        <v>#N/A</v>
      </c>
      <c r="BL56" t="e">
        <f t="shared" si="7"/>
        <v>#N/A</v>
      </c>
      <c r="BM56" t="e">
        <f t="shared" si="8"/>
        <v>#N/A</v>
      </c>
      <c r="BN56" t="e">
        <f t="shared" si="9"/>
        <v>#N/A</v>
      </c>
      <c r="BO56" t="e">
        <f>VLOOKUP($A56&amp;$B56,'Cleaned Responses'!$1:$82,MATCH(BO$1,'Cleaned Responses'!$1:$1,0),FALSE)/100</f>
        <v>#N/A</v>
      </c>
      <c r="BP56" t="e">
        <f>VLOOKUP($A56&amp;$B56,'Cleaned Responses'!$1:$82,MATCH(BP$1,'Cleaned Responses'!$1:$1,0),FALSE)/100</f>
        <v>#N/A</v>
      </c>
      <c r="BQ56" t="e">
        <f>VLOOKUP($A56&amp;$B56,'Cleaned Responses'!$1:$82,MATCH(BQ$1,'Cleaned Responses'!$1:$1,0),FALSE)/100</f>
        <v>#N/A</v>
      </c>
      <c r="BR56" t="e">
        <f>VLOOKUP($A56&amp;$B56,'Cleaned Responses'!$1:$82,MATCH(BR$1,'Cleaned Responses'!$1:$1,0),FALSE)/100</f>
        <v>#N/A</v>
      </c>
      <c r="BS56" t="e">
        <f>VLOOKUP($A56&amp;$B56,'Cleaned Responses'!$1:$82,MATCH(BS$1,'Cleaned Responses'!$1:$1,0),FALSE)/100</f>
        <v>#N/A</v>
      </c>
      <c r="BT56" t="e">
        <f>VLOOKUP($A56&amp;$B56,'Cleaned Responses'!$1:$82,MATCH(BT$1,'Cleaned Responses'!$1:$1,0),FALSE)/100</f>
        <v>#N/A</v>
      </c>
      <c r="BU56" t="e">
        <f>VLOOKUP($A56&amp;$B56,'Cleaned Responses'!$1:$82,MATCH(BU$1,'Cleaned Responses'!$1:$1,0),FALSE)/100</f>
        <v>#N/A</v>
      </c>
      <c r="BV56" t="e">
        <f>VLOOKUP($A56&amp;$B56,'Cleaned Responses'!$1:$82,MATCH(BV$1,'Cleaned Responses'!$1:$1,0),FALSE)/100</f>
        <v>#N/A</v>
      </c>
      <c r="BW56" t="e">
        <f>VLOOKUP($A56&amp;$B56,'Cleaned Responses'!$1:$82,MATCH(BW$1,'Cleaned Responses'!$1:$1,0),FALSE)/100</f>
        <v>#N/A</v>
      </c>
      <c r="BX56" t="e">
        <f>VLOOKUP($A56&amp;$B56,'Cleaned Responses'!$1:$82,MATCH(BX$1,'Cleaned Responses'!$1:$1,0),FALSE)/100</f>
        <v>#N/A</v>
      </c>
      <c r="BY56" t="e">
        <f>VLOOKUP($A56&amp;$B56,'Cleaned Responses'!$1:$82,MATCH(BY$1,'Cleaned Responses'!$1:$1,0),FALSE)/100</f>
        <v>#N/A</v>
      </c>
      <c r="BZ56" t="e">
        <f>VLOOKUP($A56&amp;$B56,'Cleaned Responses'!$1:$82,MATCH(BZ$1,'Cleaned Responses'!$1:$1,0),FALSE)/100</f>
        <v>#N/A</v>
      </c>
      <c r="CA56" t="e">
        <f t="shared" si="10"/>
        <v>#N/A</v>
      </c>
      <c r="CB56" t="e">
        <f t="shared" si="11"/>
        <v>#N/A</v>
      </c>
      <c r="CC56" t="e">
        <f t="shared" si="12"/>
        <v>#N/A</v>
      </c>
      <c r="CD56" t="e">
        <f t="shared" si="13"/>
        <v>#N/A</v>
      </c>
      <c r="CE56" t="e">
        <f t="shared" si="14"/>
        <v>#N/A</v>
      </c>
      <c r="CF56" t="e">
        <f t="shared" si="15"/>
        <v>#N/A</v>
      </c>
      <c r="CG56" t="e">
        <f t="shared" si="16"/>
        <v>#N/A</v>
      </c>
      <c r="CH56" t="e">
        <f t="shared" si="17"/>
        <v>#N/A</v>
      </c>
      <c r="CI56" t="e">
        <f t="shared" si="18"/>
        <v>#N/A</v>
      </c>
      <c r="CJ56" t="e">
        <f t="shared" si="19"/>
        <v>#N/A</v>
      </c>
      <c r="CK56" t="e">
        <f t="shared" si="20"/>
        <v>#N/A</v>
      </c>
    </row>
    <row r="57" spans="1:89" ht="20" customHeight="1" x14ac:dyDescent="0.25">
      <c r="A57" s="163"/>
      <c r="B57" s="6"/>
      <c r="C57" s="6" t="e">
        <f>VLOOKUP($A57&amp;$B57,'Cleaned Responses'!$1:$82,MATCH($C$1,'Cleaned Responses'!$1:$1,0),FALSE)</f>
        <v>#N/A</v>
      </c>
      <c r="D57" s="6" t="e">
        <f>VLOOKUP($A57&amp;$B57,'Cleaned Responses'!$1:$82,MATCH(D$1,'Cleaned Responses'!$1:$1,0),FALSE)</f>
        <v>#N/A</v>
      </c>
      <c r="E57" s="6" t="e">
        <f>VLOOKUP($A57&amp;$B57,'Cleaned Responses'!$1:$82,MATCH(E$1,'Cleaned Responses'!$1:$1,0),FALSE)</f>
        <v>#N/A</v>
      </c>
      <c r="F57" s="6" t="e">
        <f>VLOOKUP($A57&amp;$B57,'Cleaned Responses'!$1:$82,MATCH(F$1,'Cleaned Responses'!$1:$1,0),FALSE)</f>
        <v>#N/A</v>
      </c>
      <c r="G57" s="6" t="e">
        <f t="shared" si="22"/>
        <v>#N/A</v>
      </c>
      <c r="H57" s="6" t="e">
        <f>VLOOKUP($A57&amp;$B57,'Cleaned Responses'!$1:$82,MATCH(H$1,'Cleaned Responses'!$1:$1,0),FALSE)</f>
        <v>#N/A</v>
      </c>
      <c r="I57" s="6" t="e">
        <f>VLOOKUP($A57&amp;$B57,'Cleaned Responses'!$1:$82,MATCH(I$1,'Cleaned Responses'!$1:$1,0),FALSE)</f>
        <v>#N/A</v>
      </c>
      <c r="J57" s="6" t="e">
        <f>VLOOKUP($A57&amp;$B57,'Cleaned Responses'!$1:$82,MATCH(J$1,'Cleaned Responses'!$1:$1,0),FALSE)</f>
        <v>#N/A</v>
      </c>
      <c r="K57" s="6" t="e">
        <f>VLOOKUP($A57&amp;$B57,'Cleaned Responses'!$1:$82,MATCH(K$1,'Cleaned Responses'!$1:$1,0),FALSE)</f>
        <v>#N/A</v>
      </c>
      <c r="L57" s="6" t="e">
        <f>VLOOKUP($A57&amp;$B57,'Cleaned Responses'!$1:$82,MATCH(L$1,'Cleaned Responses'!$1:$1,0),FALSE)</f>
        <v>#N/A</v>
      </c>
      <c r="M57" s="6" t="e">
        <f>VLOOKUP($A57&amp;$B57,'Cleaned Responses'!$1:$82,MATCH(M$1,'Cleaned Responses'!$1:$1,0),FALSE)</f>
        <v>#N/A</v>
      </c>
      <c r="N57" s="6" t="e">
        <f>VLOOKUP($A57&amp;$B57,'Cleaned Responses'!$1:$82,MATCH(N$1,'Cleaned Responses'!$1:$1,0),FALSE)</f>
        <v>#N/A</v>
      </c>
      <c r="O57" s="6" t="e">
        <f>VLOOKUP($A57&amp;$B57,'Cleaned Responses'!$1:$82,MATCH(O$1,'Cleaned Responses'!$1:$1,0),FALSE)</f>
        <v>#N/A</v>
      </c>
      <c r="P57" s="6" t="e">
        <f>VLOOKUP($A57&amp;$B57,'Cleaned Responses'!$1:$82,MATCH(P$1,'Cleaned Responses'!$1:$1,0),FALSE)</f>
        <v>#N/A</v>
      </c>
      <c r="Q57" s="6" t="e">
        <f>VLOOKUP($A57&amp;$B57,'Cleaned Responses'!$1:$82,MATCH(Q$1,'Cleaned Responses'!$1:$1,0),FALSE)</f>
        <v>#VALUE!</v>
      </c>
      <c r="R57" s="8" t="e">
        <f t="shared" si="23"/>
        <v>#N/A</v>
      </c>
      <c r="S57" s="8" t="e">
        <f t="shared" si="24"/>
        <v>#N/A</v>
      </c>
      <c r="T57" s="8" t="e">
        <f t="shared" si="25"/>
        <v>#N/A</v>
      </c>
      <c r="U57" s="6"/>
      <c r="V57" s="6"/>
      <c r="W57" s="6"/>
      <c r="X57" s="6"/>
      <c r="Y57" s="8" t="e">
        <f t="shared" si="26"/>
        <v>#N/A</v>
      </c>
      <c r="Z57" s="6" t="e">
        <f>VLOOKUP($A57&amp;$B57,'Cleaned Responses'!$1:$82,MATCH(Z$1,'Cleaned Responses'!$1:$1,0),FALSE)</f>
        <v>#N/A</v>
      </c>
      <c r="AA57" s="6" t="e">
        <f>VLOOKUP($A57&amp;$B57,'Cleaned Responses'!$1:$82,MATCH(AA$1,'Cleaned Responses'!$1:$1,0),FALSE)</f>
        <v>#N/A</v>
      </c>
      <c r="AB57" s="9" t="e">
        <f t="shared" si="27"/>
        <v>#N/A</v>
      </c>
      <c r="AC57" s="9" t="e">
        <f t="shared" si="28"/>
        <v>#N/A</v>
      </c>
      <c r="AD57" s="6" t="e">
        <f>VLOOKUP($A57&amp;$B57,'Cleaned Responses'!$1:$82,MATCH(AD$1,'Cleaned Responses'!$1:$1,0),FALSE)</f>
        <v>#N/A</v>
      </c>
      <c r="AE57" s="6" t="e">
        <f>VLOOKUP($A57&amp;$B57,'Cleaned Responses'!$1:$82,MATCH(AE$1,'Cleaned Responses'!$1:$1,0),FALSE)</f>
        <v>#N/A</v>
      </c>
      <c r="AF57" s="6" t="e">
        <f>VLOOKUP($A57&amp;$B57,'Cleaned Responses'!$1:$82,MATCH(AF$1,'Cleaned Responses'!$1:$1,0),FALSE)</f>
        <v>#N/A</v>
      </c>
      <c r="AG57" s="6" t="e">
        <f>VLOOKUP($A57&amp;$B57,'Cleaned Responses'!$1:$82,MATCH(AG$1,'Cleaned Responses'!$1:$1,0),FALSE)</f>
        <v>#N/A</v>
      </c>
      <c r="AH57" s="6" t="e">
        <f>VLOOKUP($A57&amp;$B57,'Cleaned Responses'!$1:$82,MATCH(AH$1,'Cleaned Responses'!$1:$1,0),FALSE)</f>
        <v>#N/A</v>
      </c>
      <c r="AI57" s="6" t="e">
        <f>VLOOKUP($A57&amp;$B57,'Cleaned Responses'!$1:$82,MATCH(AI$1,'Cleaned Responses'!$1:$1,0),FALSE)</f>
        <v>#N/A</v>
      </c>
      <c r="AJ57" s="6" t="e">
        <f>VLOOKUP($A57&amp;$B57,'Cleaned Responses'!$1:$82,MATCH(AJ$1,'Cleaned Responses'!$1:$1,0),FALSE)</f>
        <v>#N/A</v>
      </c>
      <c r="AK57" s="6" t="e">
        <f>VLOOKUP($A57&amp;$B57,'Cleaned Responses'!$1:$82,MATCH(AK$1,'Cleaned Responses'!$1:$1,0),FALSE)</f>
        <v>#N/A</v>
      </c>
      <c r="AL57" s="6" t="e">
        <f t="shared" si="29"/>
        <v>#N/A</v>
      </c>
      <c r="AM57" s="7" t="e">
        <f>VLOOKUP($A57&amp;$B57,'Cleaned Responses'!$1:$82,MATCH(AM$1,'Cleaned Responses'!$1:$1,0),FALSE)/100</f>
        <v>#N/A</v>
      </c>
      <c r="AN57" s="7" t="e">
        <f>VLOOKUP($A57&amp;$B57,'Cleaned Responses'!$1:$82,MATCH(AN$1,'Cleaned Responses'!$1:$1,0),FALSE)/100</f>
        <v>#N/A</v>
      </c>
      <c r="AO57" s="7" t="e">
        <f>VLOOKUP($A57&amp;$B57,'Cleaned Responses'!$1:$82,MATCH(AO$1,'Cleaned Responses'!$1:$1,0),FALSE)/100</f>
        <v>#N/A</v>
      </c>
      <c r="AP57" s="7" t="e">
        <f>VLOOKUP($A57&amp;$B57,'Cleaned Responses'!$1:$82,MATCH(AP$1,'Cleaned Responses'!$1:$1,0),FALSE)/100</f>
        <v>#N/A</v>
      </c>
      <c r="AQ57" s="7" t="e">
        <f>VLOOKUP($A57&amp;$B57,'Cleaned Responses'!$1:$82,MATCH(AQ$1,'Cleaned Responses'!$1:$1,0),FALSE)/100</f>
        <v>#N/A</v>
      </c>
      <c r="AR57" s="7" t="e">
        <f>VLOOKUP($A57&amp;$B57,'Cleaned Responses'!$1:$82,MATCH(AR$1,'Cleaned Responses'!$1:$1,0),FALSE)/100</f>
        <v>#N/A</v>
      </c>
      <c r="AS57" s="7" t="e">
        <f>VLOOKUP($A57&amp;$B57,'Cleaned Responses'!$1:$82,MATCH(AS$1,'Cleaned Responses'!$1:$1,0),FALSE)/100</f>
        <v>#N/A</v>
      </c>
      <c r="AT57" s="7" t="e">
        <f>VLOOKUP($A57&amp;$B57,'Cleaned Responses'!$1:$82,MATCH(AT$1,'Cleaned Responses'!$1:$1,0),FALSE)/100</f>
        <v>#N/A</v>
      </c>
      <c r="AU57" s="7" t="e">
        <f>VLOOKUP($A57&amp;$B57,'Cleaned Responses'!$1:$82,MATCH(AU$1,'Cleaned Responses'!$1:$1,0),FALSE)/100</f>
        <v>#N/A</v>
      </c>
      <c r="AV57" s="7" t="e">
        <f>VLOOKUP($A57&amp;$B57,'Cleaned Responses'!$1:$82,MATCH(AV$1,'Cleaned Responses'!$1:$1,0),FALSE)/100</f>
        <v>#N/A</v>
      </c>
      <c r="AW57" s="7" t="e">
        <f>VLOOKUP($A57&amp;$B57,'Cleaned Responses'!$1:$82,MATCH(AW$1,'Cleaned Responses'!$1:$1,0),FALSE)/100</f>
        <v>#N/A</v>
      </c>
      <c r="AX57" s="7" t="e">
        <f>VLOOKUP($A57&amp;$B57,'Cleaned Responses'!$1:$82,MATCH(AX$1,'Cleaned Responses'!$1:$1,0),FALSE)/100</f>
        <v>#N/A</v>
      </c>
      <c r="AY57" s="7" t="e">
        <f>VLOOKUP($A57&amp;$B57,'Cleaned Responses'!$1:$82,MATCH(AY$1,'Cleaned Responses'!$1:$1,0),FALSE)/100</f>
        <v>#N/A</v>
      </c>
      <c r="AZ57" s="7" t="e">
        <f>VLOOKUP($A57&amp;$B57,'Cleaned Responses'!$1:$82,MATCH(AZ$1,'Cleaned Responses'!$1:$1,0),FALSE)/100</f>
        <v>#N/A</v>
      </c>
      <c r="BA57" s="7" t="e">
        <f>VLOOKUP($A57&amp;$B57,'Cleaned Responses'!$1:$82,MATCH(BA$1,'Cleaned Responses'!$1:$1,0),FALSE)/100</f>
        <v>#N/A</v>
      </c>
      <c r="BB57" s="7" t="e">
        <f>VLOOKUP($A57&amp;$B57,'Cleaned Responses'!$1:$82,MATCH(BB$1,'Cleaned Responses'!$1:$1,0),FALSE)/100</f>
        <v>#N/A</v>
      </c>
      <c r="BC57" s="7" t="e">
        <f>VLOOKUP($A57&amp;$B57,'Cleaned Responses'!$1:$82,MATCH(BC$1,'Cleaned Responses'!$1:$1,0),FALSE)/100</f>
        <v>#N/A</v>
      </c>
      <c r="BD57" s="7" t="e">
        <f>VLOOKUP($A57&amp;$B57,'Cleaned Responses'!$1:$82,MATCH(BD$1,'Cleaned Responses'!$1:$1,0),FALSE)/100</f>
        <v>#N/A</v>
      </c>
      <c r="BE57" s="7" t="e">
        <f>VLOOKUP($A57&amp;$B57,'Cleaned Responses'!$1:$82,MATCH(BE$1,'Cleaned Responses'!$1:$1,0),FALSE)/100</f>
        <v>#N/A</v>
      </c>
      <c r="BF57" s="7"/>
      <c r="BG57" s="6" t="e">
        <f>VLOOKUP($A57&amp;$B57,'Cleaned Responses'!$1:$82,MATCH(BG$1,'Cleaned Responses'!$1:$1,0),FALSE)</f>
        <v>#N/A</v>
      </c>
      <c r="BH57" s="6" t="e">
        <f>VLOOKUP($A57&amp;$B57,'Cleaned Responses'!$1:$82,MATCH(BH$1,'Cleaned Responses'!$1:$1,0),FALSE)</f>
        <v>#N/A</v>
      </c>
      <c r="BI57" t="e">
        <f>VLOOKUP($A57&amp;$B57,'Cleaned Responses'!$1:$82,MATCH(BI$1,'Cleaned Responses'!$1:$1,0),FALSE)/100</f>
        <v>#N/A</v>
      </c>
      <c r="BJ57" t="e">
        <f>VLOOKUP($A57&amp;$B57,'Cleaned Responses'!$1:$82,MATCH(BJ$1,'Cleaned Responses'!$1:$1,0),FALSE)/100</f>
        <v>#N/A</v>
      </c>
      <c r="BK57" t="e">
        <f>VLOOKUP($A57&amp;$B57,'Cleaned Responses'!$1:$82,MATCH(BK$1,'Cleaned Responses'!$1:$1,0),FALSE)/100</f>
        <v>#N/A</v>
      </c>
      <c r="BL57" t="e">
        <f t="shared" si="7"/>
        <v>#N/A</v>
      </c>
      <c r="BM57" t="e">
        <f t="shared" si="8"/>
        <v>#N/A</v>
      </c>
      <c r="BN57" t="e">
        <f t="shared" si="9"/>
        <v>#N/A</v>
      </c>
      <c r="BO57" t="e">
        <f>VLOOKUP($A57&amp;$B57,'Cleaned Responses'!$1:$82,MATCH(BO$1,'Cleaned Responses'!$1:$1,0),FALSE)/100</f>
        <v>#N/A</v>
      </c>
      <c r="BP57" t="e">
        <f>VLOOKUP($A57&amp;$B57,'Cleaned Responses'!$1:$82,MATCH(BP$1,'Cleaned Responses'!$1:$1,0),FALSE)/100</f>
        <v>#N/A</v>
      </c>
      <c r="BQ57" t="e">
        <f>VLOOKUP($A57&amp;$B57,'Cleaned Responses'!$1:$82,MATCH(BQ$1,'Cleaned Responses'!$1:$1,0),FALSE)/100</f>
        <v>#N/A</v>
      </c>
      <c r="BR57" t="e">
        <f>VLOOKUP($A57&amp;$B57,'Cleaned Responses'!$1:$82,MATCH(BR$1,'Cleaned Responses'!$1:$1,0),FALSE)/100</f>
        <v>#N/A</v>
      </c>
      <c r="BS57" t="e">
        <f>VLOOKUP($A57&amp;$B57,'Cleaned Responses'!$1:$82,MATCH(BS$1,'Cleaned Responses'!$1:$1,0),FALSE)/100</f>
        <v>#N/A</v>
      </c>
      <c r="BT57" t="e">
        <f>VLOOKUP($A57&amp;$B57,'Cleaned Responses'!$1:$82,MATCH(BT$1,'Cleaned Responses'!$1:$1,0),FALSE)/100</f>
        <v>#N/A</v>
      </c>
      <c r="BU57" t="e">
        <f>VLOOKUP($A57&amp;$B57,'Cleaned Responses'!$1:$82,MATCH(BU$1,'Cleaned Responses'!$1:$1,0),FALSE)/100</f>
        <v>#N/A</v>
      </c>
      <c r="BV57" t="e">
        <f>VLOOKUP($A57&amp;$B57,'Cleaned Responses'!$1:$82,MATCH(BV$1,'Cleaned Responses'!$1:$1,0),FALSE)/100</f>
        <v>#N/A</v>
      </c>
      <c r="BW57" t="e">
        <f>VLOOKUP($A57&amp;$B57,'Cleaned Responses'!$1:$82,MATCH(BW$1,'Cleaned Responses'!$1:$1,0),FALSE)/100</f>
        <v>#N/A</v>
      </c>
      <c r="BX57" t="e">
        <f>VLOOKUP($A57&amp;$B57,'Cleaned Responses'!$1:$82,MATCH(BX$1,'Cleaned Responses'!$1:$1,0),FALSE)/100</f>
        <v>#N/A</v>
      </c>
      <c r="BY57" t="e">
        <f>VLOOKUP($A57&amp;$B57,'Cleaned Responses'!$1:$82,MATCH(BY$1,'Cleaned Responses'!$1:$1,0),FALSE)/100</f>
        <v>#N/A</v>
      </c>
      <c r="BZ57" t="e">
        <f>VLOOKUP($A57&amp;$B57,'Cleaned Responses'!$1:$82,MATCH(BZ$1,'Cleaned Responses'!$1:$1,0),FALSE)/100</f>
        <v>#N/A</v>
      </c>
      <c r="CA57" t="e">
        <f t="shared" si="10"/>
        <v>#N/A</v>
      </c>
      <c r="CB57" t="e">
        <f t="shared" si="11"/>
        <v>#N/A</v>
      </c>
      <c r="CC57" t="e">
        <f t="shared" si="12"/>
        <v>#N/A</v>
      </c>
      <c r="CD57" t="e">
        <f t="shared" si="13"/>
        <v>#N/A</v>
      </c>
      <c r="CE57" t="e">
        <f t="shared" si="14"/>
        <v>#N/A</v>
      </c>
      <c r="CF57" t="e">
        <f t="shared" si="15"/>
        <v>#N/A</v>
      </c>
      <c r="CG57" t="e">
        <f t="shared" si="16"/>
        <v>#N/A</v>
      </c>
      <c r="CH57" t="e">
        <f t="shared" si="17"/>
        <v>#N/A</v>
      </c>
      <c r="CI57" t="e">
        <f t="shared" si="18"/>
        <v>#N/A</v>
      </c>
      <c r="CJ57" t="e">
        <f t="shared" si="19"/>
        <v>#N/A</v>
      </c>
      <c r="CK57" t="e">
        <f t="shared" si="20"/>
        <v>#N/A</v>
      </c>
    </row>
    <row r="58" spans="1:89" ht="20" customHeight="1" x14ac:dyDescent="0.25">
      <c r="A58" s="163"/>
      <c r="B58" s="6"/>
      <c r="C58" s="6" t="e">
        <f>VLOOKUP($A58&amp;$B58,'Cleaned Responses'!$1:$82,MATCH($C$1,'Cleaned Responses'!$1:$1,0),FALSE)</f>
        <v>#N/A</v>
      </c>
      <c r="D58" s="6" t="e">
        <f>VLOOKUP($A58&amp;$B58,'Cleaned Responses'!$1:$82,MATCH(D$1,'Cleaned Responses'!$1:$1,0),FALSE)</f>
        <v>#N/A</v>
      </c>
      <c r="E58" s="6" t="e">
        <f>VLOOKUP($A58&amp;$B58,'Cleaned Responses'!$1:$82,MATCH(E$1,'Cleaned Responses'!$1:$1,0),FALSE)</f>
        <v>#N/A</v>
      </c>
      <c r="F58" s="6" t="e">
        <f>VLOOKUP($A58&amp;$B58,'Cleaned Responses'!$1:$82,MATCH(F$1,'Cleaned Responses'!$1:$1,0),FALSE)</f>
        <v>#N/A</v>
      </c>
      <c r="G58" s="6" t="e">
        <f t="shared" si="22"/>
        <v>#N/A</v>
      </c>
      <c r="H58" s="6" t="e">
        <f>VLOOKUP($A58&amp;$B58,'Cleaned Responses'!$1:$82,MATCH(H$1,'Cleaned Responses'!$1:$1,0),FALSE)</f>
        <v>#N/A</v>
      </c>
      <c r="I58" s="6" t="e">
        <f>VLOOKUP($A58&amp;$B58,'Cleaned Responses'!$1:$82,MATCH(I$1,'Cleaned Responses'!$1:$1,0),FALSE)</f>
        <v>#N/A</v>
      </c>
      <c r="J58" s="6" t="e">
        <f>VLOOKUP($A58&amp;$B58,'Cleaned Responses'!$1:$82,MATCH(J$1,'Cleaned Responses'!$1:$1,0),FALSE)</f>
        <v>#N/A</v>
      </c>
      <c r="K58" s="6" t="e">
        <f>VLOOKUP($A58&amp;$B58,'Cleaned Responses'!$1:$82,MATCH(K$1,'Cleaned Responses'!$1:$1,0),FALSE)</f>
        <v>#N/A</v>
      </c>
      <c r="L58" s="6" t="e">
        <f>VLOOKUP($A58&amp;$B58,'Cleaned Responses'!$1:$82,MATCH(L$1,'Cleaned Responses'!$1:$1,0),FALSE)</f>
        <v>#N/A</v>
      </c>
      <c r="M58" s="6" t="e">
        <f>VLOOKUP($A58&amp;$B58,'Cleaned Responses'!$1:$82,MATCH(M$1,'Cleaned Responses'!$1:$1,0),FALSE)</f>
        <v>#N/A</v>
      </c>
      <c r="N58" s="6" t="e">
        <f>VLOOKUP($A58&amp;$B58,'Cleaned Responses'!$1:$82,MATCH(N$1,'Cleaned Responses'!$1:$1,0),FALSE)</f>
        <v>#N/A</v>
      </c>
      <c r="O58" s="6" t="e">
        <f>VLOOKUP($A58&amp;$B58,'Cleaned Responses'!$1:$82,MATCH(O$1,'Cleaned Responses'!$1:$1,0),FALSE)</f>
        <v>#N/A</v>
      </c>
      <c r="P58" s="6" t="e">
        <f>VLOOKUP($A58&amp;$B58,'Cleaned Responses'!$1:$82,MATCH(P$1,'Cleaned Responses'!$1:$1,0),FALSE)</f>
        <v>#N/A</v>
      </c>
      <c r="Q58" s="6" t="e">
        <f>VLOOKUP($A58&amp;$B58,'Cleaned Responses'!$1:$82,MATCH(Q$1,'Cleaned Responses'!$1:$1,0),FALSE)</f>
        <v>#VALUE!</v>
      </c>
      <c r="R58" s="8" t="e">
        <f t="shared" si="23"/>
        <v>#N/A</v>
      </c>
      <c r="S58" s="8" t="e">
        <f t="shared" si="24"/>
        <v>#N/A</v>
      </c>
      <c r="T58" s="8" t="e">
        <f t="shared" si="25"/>
        <v>#N/A</v>
      </c>
      <c r="U58" s="6"/>
      <c r="V58" s="6"/>
      <c r="W58" s="6"/>
      <c r="X58" s="6"/>
      <c r="Y58" s="8" t="e">
        <f t="shared" si="26"/>
        <v>#N/A</v>
      </c>
      <c r="Z58" s="6" t="e">
        <f>VLOOKUP($A58&amp;$B58,'Cleaned Responses'!$1:$82,MATCH(Z$1,'Cleaned Responses'!$1:$1,0),FALSE)</f>
        <v>#N/A</v>
      </c>
      <c r="AA58" s="6" t="e">
        <f>VLOOKUP($A58&amp;$B58,'Cleaned Responses'!$1:$82,MATCH(AA$1,'Cleaned Responses'!$1:$1,0),FALSE)</f>
        <v>#N/A</v>
      </c>
      <c r="AB58" s="9" t="e">
        <f t="shared" si="27"/>
        <v>#N/A</v>
      </c>
      <c r="AC58" s="9" t="e">
        <f t="shared" si="28"/>
        <v>#N/A</v>
      </c>
      <c r="AD58" s="6" t="e">
        <f>VLOOKUP($A58&amp;$B58,'Cleaned Responses'!$1:$82,MATCH(AD$1,'Cleaned Responses'!$1:$1,0),FALSE)</f>
        <v>#N/A</v>
      </c>
      <c r="AE58" s="6" t="e">
        <f>VLOOKUP($A58&amp;$B58,'Cleaned Responses'!$1:$82,MATCH(AE$1,'Cleaned Responses'!$1:$1,0),FALSE)</f>
        <v>#N/A</v>
      </c>
      <c r="AF58" s="6" t="e">
        <f>VLOOKUP($A58&amp;$B58,'Cleaned Responses'!$1:$82,MATCH(AF$1,'Cleaned Responses'!$1:$1,0),FALSE)</f>
        <v>#N/A</v>
      </c>
      <c r="AG58" s="6" t="e">
        <f>VLOOKUP($A58&amp;$B58,'Cleaned Responses'!$1:$82,MATCH(AG$1,'Cleaned Responses'!$1:$1,0),FALSE)</f>
        <v>#N/A</v>
      </c>
      <c r="AH58" s="6" t="e">
        <f>VLOOKUP($A58&amp;$B58,'Cleaned Responses'!$1:$82,MATCH(AH$1,'Cleaned Responses'!$1:$1,0),FALSE)</f>
        <v>#N/A</v>
      </c>
      <c r="AI58" s="6" t="e">
        <f>VLOOKUP($A58&amp;$B58,'Cleaned Responses'!$1:$82,MATCH(AI$1,'Cleaned Responses'!$1:$1,0),FALSE)</f>
        <v>#N/A</v>
      </c>
      <c r="AJ58" s="6" t="e">
        <f>VLOOKUP($A58&amp;$B58,'Cleaned Responses'!$1:$82,MATCH(AJ$1,'Cleaned Responses'!$1:$1,0),FALSE)</f>
        <v>#N/A</v>
      </c>
      <c r="AK58" s="6" t="e">
        <f>VLOOKUP($A58&amp;$B58,'Cleaned Responses'!$1:$82,MATCH(AK$1,'Cleaned Responses'!$1:$1,0),FALSE)</f>
        <v>#N/A</v>
      </c>
      <c r="AL58" s="6" t="e">
        <f t="shared" si="29"/>
        <v>#N/A</v>
      </c>
      <c r="AM58" s="7" t="e">
        <f>VLOOKUP($A58&amp;$B58,'Cleaned Responses'!$1:$82,MATCH(AM$1,'Cleaned Responses'!$1:$1,0),FALSE)/100</f>
        <v>#N/A</v>
      </c>
      <c r="AN58" s="7" t="e">
        <f>VLOOKUP($A58&amp;$B58,'Cleaned Responses'!$1:$82,MATCH(AN$1,'Cleaned Responses'!$1:$1,0),FALSE)/100</f>
        <v>#N/A</v>
      </c>
      <c r="AO58" s="7" t="e">
        <f>VLOOKUP($A58&amp;$B58,'Cleaned Responses'!$1:$82,MATCH(AO$1,'Cleaned Responses'!$1:$1,0),FALSE)/100</f>
        <v>#N/A</v>
      </c>
      <c r="AP58" s="7" t="e">
        <f>VLOOKUP($A58&amp;$B58,'Cleaned Responses'!$1:$82,MATCH(AP$1,'Cleaned Responses'!$1:$1,0),FALSE)/100</f>
        <v>#N/A</v>
      </c>
      <c r="AQ58" s="7" t="e">
        <f>VLOOKUP($A58&amp;$B58,'Cleaned Responses'!$1:$82,MATCH(AQ$1,'Cleaned Responses'!$1:$1,0),FALSE)/100</f>
        <v>#N/A</v>
      </c>
      <c r="AR58" s="7" t="e">
        <f>VLOOKUP($A58&amp;$B58,'Cleaned Responses'!$1:$82,MATCH(AR$1,'Cleaned Responses'!$1:$1,0),FALSE)/100</f>
        <v>#N/A</v>
      </c>
      <c r="AS58" s="7" t="e">
        <f>VLOOKUP($A58&amp;$B58,'Cleaned Responses'!$1:$82,MATCH(AS$1,'Cleaned Responses'!$1:$1,0),FALSE)/100</f>
        <v>#N/A</v>
      </c>
      <c r="AT58" s="7" t="e">
        <f>VLOOKUP($A58&amp;$B58,'Cleaned Responses'!$1:$82,MATCH(AT$1,'Cleaned Responses'!$1:$1,0),FALSE)/100</f>
        <v>#N/A</v>
      </c>
      <c r="AU58" s="7" t="e">
        <f>VLOOKUP($A58&amp;$B58,'Cleaned Responses'!$1:$82,MATCH(AU$1,'Cleaned Responses'!$1:$1,0),FALSE)/100</f>
        <v>#N/A</v>
      </c>
      <c r="AV58" s="7" t="e">
        <f>VLOOKUP($A58&amp;$B58,'Cleaned Responses'!$1:$82,MATCH(AV$1,'Cleaned Responses'!$1:$1,0),FALSE)/100</f>
        <v>#N/A</v>
      </c>
      <c r="AW58" s="7" t="e">
        <f>VLOOKUP($A58&amp;$B58,'Cleaned Responses'!$1:$82,MATCH(AW$1,'Cleaned Responses'!$1:$1,0),FALSE)/100</f>
        <v>#N/A</v>
      </c>
      <c r="AX58" s="7" t="e">
        <f>VLOOKUP($A58&amp;$B58,'Cleaned Responses'!$1:$82,MATCH(AX$1,'Cleaned Responses'!$1:$1,0),FALSE)/100</f>
        <v>#N/A</v>
      </c>
      <c r="AY58" s="7" t="e">
        <f>VLOOKUP($A58&amp;$B58,'Cleaned Responses'!$1:$82,MATCH(AY$1,'Cleaned Responses'!$1:$1,0),FALSE)/100</f>
        <v>#N/A</v>
      </c>
      <c r="AZ58" s="7" t="e">
        <f>VLOOKUP($A58&amp;$B58,'Cleaned Responses'!$1:$82,MATCH(AZ$1,'Cleaned Responses'!$1:$1,0),FALSE)/100</f>
        <v>#N/A</v>
      </c>
      <c r="BA58" s="7" t="e">
        <f>VLOOKUP($A58&amp;$B58,'Cleaned Responses'!$1:$82,MATCH(BA$1,'Cleaned Responses'!$1:$1,0),FALSE)/100</f>
        <v>#N/A</v>
      </c>
      <c r="BB58" s="7" t="e">
        <f>VLOOKUP($A58&amp;$B58,'Cleaned Responses'!$1:$82,MATCH(BB$1,'Cleaned Responses'!$1:$1,0),FALSE)/100</f>
        <v>#N/A</v>
      </c>
      <c r="BC58" s="7" t="e">
        <f>VLOOKUP($A58&amp;$B58,'Cleaned Responses'!$1:$82,MATCH(BC$1,'Cleaned Responses'!$1:$1,0),FALSE)/100</f>
        <v>#N/A</v>
      </c>
      <c r="BD58" s="7" t="e">
        <f>VLOOKUP($A58&amp;$B58,'Cleaned Responses'!$1:$82,MATCH(BD$1,'Cleaned Responses'!$1:$1,0),FALSE)/100</f>
        <v>#N/A</v>
      </c>
      <c r="BE58" s="7" t="e">
        <f>VLOOKUP($A58&amp;$B58,'Cleaned Responses'!$1:$82,MATCH(BE$1,'Cleaned Responses'!$1:$1,0),FALSE)/100</f>
        <v>#N/A</v>
      </c>
      <c r="BF58" s="7"/>
      <c r="BG58" s="6" t="e">
        <f>VLOOKUP($A58&amp;$B58,'Cleaned Responses'!$1:$82,MATCH(BG$1,'Cleaned Responses'!$1:$1,0),FALSE)</f>
        <v>#N/A</v>
      </c>
      <c r="BH58" s="6" t="e">
        <f>VLOOKUP($A58&amp;$B58,'Cleaned Responses'!$1:$82,MATCH(BH$1,'Cleaned Responses'!$1:$1,0),FALSE)</f>
        <v>#N/A</v>
      </c>
      <c r="BI58" t="e">
        <f>VLOOKUP($A58&amp;$B58,'Cleaned Responses'!$1:$82,MATCH(BI$1,'Cleaned Responses'!$1:$1,0),FALSE)/100</f>
        <v>#N/A</v>
      </c>
      <c r="BJ58" t="e">
        <f>VLOOKUP($A58&amp;$B58,'Cleaned Responses'!$1:$82,MATCH(BJ$1,'Cleaned Responses'!$1:$1,0),FALSE)/100</f>
        <v>#N/A</v>
      </c>
      <c r="BK58" t="e">
        <f>VLOOKUP($A58&amp;$B58,'Cleaned Responses'!$1:$82,MATCH(BK$1,'Cleaned Responses'!$1:$1,0),FALSE)/100</f>
        <v>#N/A</v>
      </c>
      <c r="BL58" t="e">
        <f t="shared" si="7"/>
        <v>#N/A</v>
      </c>
      <c r="BM58" t="e">
        <f t="shared" si="8"/>
        <v>#N/A</v>
      </c>
      <c r="BN58" t="e">
        <f t="shared" si="9"/>
        <v>#N/A</v>
      </c>
      <c r="BO58" t="e">
        <f>VLOOKUP($A58&amp;$B58,'Cleaned Responses'!$1:$82,MATCH(BO$1,'Cleaned Responses'!$1:$1,0),FALSE)/100</f>
        <v>#N/A</v>
      </c>
      <c r="BP58" t="e">
        <f>VLOOKUP($A58&amp;$B58,'Cleaned Responses'!$1:$82,MATCH(BP$1,'Cleaned Responses'!$1:$1,0),FALSE)/100</f>
        <v>#N/A</v>
      </c>
      <c r="BQ58" t="e">
        <f>VLOOKUP($A58&amp;$B58,'Cleaned Responses'!$1:$82,MATCH(BQ$1,'Cleaned Responses'!$1:$1,0),FALSE)/100</f>
        <v>#N/A</v>
      </c>
      <c r="BR58" t="e">
        <f>VLOOKUP($A58&amp;$B58,'Cleaned Responses'!$1:$82,MATCH(BR$1,'Cleaned Responses'!$1:$1,0),FALSE)/100</f>
        <v>#N/A</v>
      </c>
      <c r="BS58" t="e">
        <f>VLOOKUP($A58&amp;$B58,'Cleaned Responses'!$1:$82,MATCH(BS$1,'Cleaned Responses'!$1:$1,0),FALSE)/100</f>
        <v>#N/A</v>
      </c>
      <c r="BT58" t="e">
        <f>VLOOKUP($A58&amp;$B58,'Cleaned Responses'!$1:$82,MATCH(BT$1,'Cleaned Responses'!$1:$1,0),FALSE)/100</f>
        <v>#N/A</v>
      </c>
      <c r="BU58" t="e">
        <f>VLOOKUP($A58&amp;$B58,'Cleaned Responses'!$1:$82,MATCH(BU$1,'Cleaned Responses'!$1:$1,0),FALSE)/100</f>
        <v>#N/A</v>
      </c>
      <c r="BV58" t="e">
        <f>VLOOKUP($A58&amp;$B58,'Cleaned Responses'!$1:$82,MATCH(BV$1,'Cleaned Responses'!$1:$1,0),FALSE)/100</f>
        <v>#N/A</v>
      </c>
      <c r="BW58" t="e">
        <f>VLOOKUP($A58&amp;$B58,'Cleaned Responses'!$1:$82,MATCH(BW$1,'Cleaned Responses'!$1:$1,0),FALSE)/100</f>
        <v>#N/A</v>
      </c>
      <c r="BX58" t="e">
        <f>VLOOKUP($A58&amp;$B58,'Cleaned Responses'!$1:$82,MATCH(BX$1,'Cleaned Responses'!$1:$1,0),FALSE)/100</f>
        <v>#N/A</v>
      </c>
      <c r="BY58" t="e">
        <f>VLOOKUP($A58&amp;$B58,'Cleaned Responses'!$1:$82,MATCH(BY$1,'Cleaned Responses'!$1:$1,0),FALSE)/100</f>
        <v>#N/A</v>
      </c>
      <c r="BZ58" t="e">
        <f>VLOOKUP($A58&amp;$B58,'Cleaned Responses'!$1:$82,MATCH(BZ$1,'Cleaned Responses'!$1:$1,0),FALSE)/100</f>
        <v>#N/A</v>
      </c>
      <c r="CA58" t="e">
        <f t="shared" si="10"/>
        <v>#N/A</v>
      </c>
      <c r="CB58" t="e">
        <f t="shared" si="11"/>
        <v>#N/A</v>
      </c>
      <c r="CC58" t="e">
        <f t="shared" si="12"/>
        <v>#N/A</v>
      </c>
      <c r="CD58" t="e">
        <f t="shared" si="13"/>
        <v>#N/A</v>
      </c>
      <c r="CE58" t="e">
        <f t="shared" si="14"/>
        <v>#N/A</v>
      </c>
      <c r="CF58" t="e">
        <f t="shared" si="15"/>
        <v>#N/A</v>
      </c>
      <c r="CG58" t="e">
        <f t="shared" si="16"/>
        <v>#N/A</v>
      </c>
      <c r="CH58" t="e">
        <f t="shared" si="17"/>
        <v>#N/A</v>
      </c>
      <c r="CI58" t="e">
        <f t="shared" si="18"/>
        <v>#N/A</v>
      </c>
      <c r="CJ58" t="e">
        <f t="shared" si="19"/>
        <v>#N/A</v>
      </c>
      <c r="CK58" t="e">
        <f t="shared" si="20"/>
        <v>#N/A</v>
      </c>
    </row>
    <row r="59" spans="1:89" ht="20" customHeight="1" x14ac:dyDescent="0.25">
      <c r="A59" s="163"/>
      <c r="B59" s="6"/>
      <c r="C59" s="6" t="e">
        <f>VLOOKUP($A59&amp;$B59,'Cleaned Responses'!$1:$82,MATCH($C$1,'Cleaned Responses'!$1:$1,0),FALSE)</f>
        <v>#N/A</v>
      </c>
      <c r="D59" s="6" t="e">
        <f>VLOOKUP($A59&amp;$B59,'Cleaned Responses'!$1:$82,MATCH(D$1,'Cleaned Responses'!$1:$1,0),FALSE)</f>
        <v>#N/A</v>
      </c>
      <c r="E59" s="6" t="e">
        <f>VLOOKUP($A59&amp;$B59,'Cleaned Responses'!$1:$82,MATCH(E$1,'Cleaned Responses'!$1:$1,0),FALSE)</f>
        <v>#N/A</v>
      </c>
      <c r="F59" s="6" t="e">
        <f>VLOOKUP($A59&amp;$B59,'Cleaned Responses'!$1:$82,MATCH(F$1,'Cleaned Responses'!$1:$1,0),FALSE)</f>
        <v>#N/A</v>
      </c>
      <c r="G59" s="6" t="e">
        <f t="shared" si="22"/>
        <v>#N/A</v>
      </c>
      <c r="H59" s="6" t="e">
        <f>VLOOKUP($A59&amp;$B59,'Cleaned Responses'!$1:$82,MATCH(H$1,'Cleaned Responses'!$1:$1,0),FALSE)</f>
        <v>#N/A</v>
      </c>
      <c r="I59" s="6" t="e">
        <f>VLOOKUP($A59&amp;$B59,'Cleaned Responses'!$1:$82,MATCH(I$1,'Cleaned Responses'!$1:$1,0),FALSE)</f>
        <v>#N/A</v>
      </c>
      <c r="J59" s="6" t="e">
        <f>VLOOKUP($A59&amp;$B59,'Cleaned Responses'!$1:$82,MATCH(J$1,'Cleaned Responses'!$1:$1,0),FALSE)</f>
        <v>#N/A</v>
      </c>
      <c r="K59" s="6" t="e">
        <f>VLOOKUP($A59&amp;$B59,'Cleaned Responses'!$1:$82,MATCH(K$1,'Cleaned Responses'!$1:$1,0),FALSE)</f>
        <v>#N/A</v>
      </c>
      <c r="L59" s="6" t="e">
        <f>VLOOKUP($A59&amp;$B59,'Cleaned Responses'!$1:$82,MATCH(L$1,'Cleaned Responses'!$1:$1,0),FALSE)</f>
        <v>#N/A</v>
      </c>
      <c r="M59" s="6" t="e">
        <f>VLOOKUP($A59&amp;$B59,'Cleaned Responses'!$1:$82,MATCH(M$1,'Cleaned Responses'!$1:$1,0),FALSE)</f>
        <v>#N/A</v>
      </c>
      <c r="N59" s="6" t="e">
        <f>VLOOKUP($A59&amp;$B59,'Cleaned Responses'!$1:$82,MATCH(N$1,'Cleaned Responses'!$1:$1,0),FALSE)</f>
        <v>#N/A</v>
      </c>
      <c r="O59" s="6" t="e">
        <f>VLOOKUP($A59&amp;$B59,'Cleaned Responses'!$1:$82,MATCH(O$1,'Cleaned Responses'!$1:$1,0),FALSE)</f>
        <v>#N/A</v>
      </c>
      <c r="P59" s="6" t="e">
        <f>VLOOKUP($A59&amp;$B59,'Cleaned Responses'!$1:$82,MATCH(P$1,'Cleaned Responses'!$1:$1,0),FALSE)</f>
        <v>#N/A</v>
      </c>
      <c r="Q59" s="6" t="e">
        <f>VLOOKUP($A59&amp;$B59,'Cleaned Responses'!$1:$82,MATCH(Q$1,'Cleaned Responses'!$1:$1,0),FALSE)</f>
        <v>#VALUE!</v>
      </c>
      <c r="R59" s="8" t="e">
        <f t="shared" si="23"/>
        <v>#N/A</v>
      </c>
      <c r="S59" s="8" t="e">
        <f t="shared" si="24"/>
        <v>#N/A</v>
      </c>
      <c r="T59" s="8" t="e">
        <f t="shared" si="25"/>
        <v>#N/A</v>
      </c>
      <c r="U59" s="6"/>
      <c r="V59" s="6"/>
      <c r="W59" s="6"/>
      <c r="X59" s="6"/>
      <c r="Y59" s="8" t="e">
        <f t="shared" si="26"/>
        <v>#N/A</v>
      </c>
      <c r="Z59" s="6" t="e">
        <f>VLOOKUP($A59&amp;$B59,'Cleaned Responses'!$1:$82,MATCH(Z$1,'Cleaned Responses'!$1:$1,0),FALSE)</f>
        <v>#N/A</v>
      </c>
      <c r="AA59" s="6" t="e">
        <f>VLOOKUP($A59&amp;$B59,'Cleaned Responses'!$1:$82,MATCH(AA$1,'Cleaned Responses'!$1:$1,0),FALSE)</f>
        <v>#N/A</v>
      </c>
      <c r="AB59" s="9" t="e">
        <f t="shared" si="27"/>
        <v>#N/A</v>
      </c>
      <c r="AC59" s="9" t="e">
        <f t="shared" si="28"/>
        <v>#N/A</v>
      </c>
      <c r="AD59" s="6" t="e">
        <f>VLOOKUP($A59&amp;$B59,'Cleaned Responses'!$1:$82,MATCH(AD$1,'Cleaned Responses'!$1:$1,0),FALSE)</f>
        <v>#N/A</v>
      </c>
      <c r="AE59" s="6" t="e">
        <f>VLOOKUP($A59&amp;$B59,'Cleaned Responses'!$1:$82,MATCH(AE$1,'Cleaned Responses'!$1:$1,0),FALSE)</f>
        <v>#N/A</v>
      </c>
      <c r="AF59" s="6" t="e">
        <f>VLOOKUP($A59&amp;$B59,'Cleaned Responses'!$1:$82,MATCH(AF$1,'Cleaned Responses'!$1:$1,0),FALSE)</f>
        <v>#N/A</v>
      </c>
      <c r="AG59" s="6" t="e">
        <f>VLOOKUP($A59&amp;$B59,'Cleaned Responses'!$1:$82,MATCH(AG$1,'Cleaned Responses'!$1:$1,0),FALSE)</f>
        <v>#N/A</v>
      </c>
      <c r="AH59" s="6" t="e">
        <f>VLOOKUP($A59&amp;$B59,'Cleaned Responses'!$1:$82,MATCH(AH$1,'Cleaned Responses'!$1:$1,0),FALSE)</f>
        <v>#N/A</v>
      </c>
      <c r="AI59" s="6" t="e">
        <f>VLOOKUP($A59&amp;$B59,'Cleaned Responses'!$1:$82,MATCH(AI$1,'Cleaned Responses'!$1:$1,0),FALSE)</f>
        <v>#N/A</v>
      </c>
      <c r="AJ59" s="6" t="e">
        <f>VLOOKUP($A59&amp;$B59,'Cleaned Responses'!$1:$82,MATCH(AJ$1,'Cleaned Responses'!$1:$1,0),FALSE)</f>
        <v>#N/A</v>
      </c>
      <c r="AK59" s="6" t="e">
        <f>VLOOKUP($A59&amp;$B59,'Cleaned Responses'!$1:$82,MATCH(AK$1,'Cleaned Responses'!$1:$1,0),FALSE)</f>
        <v>#N/A</v>
      </c>
      <c r="AL59" s="6" t="e">
        <f t="shared" si="29"/>
        <v>#N/A</v>
      </c>
      <c r="AM59" s="7" t="e">
        <f>VLOOKUP($A59&amp;$B59,'Cleaned Responses'!$1:$82,MATCH(AM$1,'Cleaned Responses'!$1:$1,0),FALSE)/100</f>
        <v>#N/A</v>
      </c>
      <c r="AN59" s="7" t="e">
        <f>VLOOKUP($A59&amp;$B59,'Cleaned Responses'!$1:$82,MATCH(AN$1,'Cleaned Responses'!$1:$1,0),FALSE)/100</f>
        <v>#N/A</v>
      </c>
      <c r="AO59" s="7" t="e">
        <f>VLOOKUP($A59&amp;$B59,'Cleaned Responses'!$1:$82,MATCH(AO$1,'Cleaned Responses'!$1:$1,0),FALSE)/100</f>
        <v>#N/A</v>
      </c>
      <c r="AP59" s="7" t="e">
        <f>VLOOKUP($A59&amp;$B59,'Cleaned Responses'!$1:$82,MATCH(AP$1,'Cleaned Responses'!$1:$1,0),FALSE)/100</f>
        <v>#N/A</v>
      </c>
      <c r="AQ59" s="7" t="e">
        <f>VLOOKUP($A59&amp;$B59,'Cleaned Responses'!$1:$82,MATCH(AQ$1,'Cleaned Responses'!$1:$1,0),FALSE)/100</f>
        <v>#N/A</v>
      </c>
      <c r="AR59" s="7" t="e">
        <f>VLOOKUP($A59&amp;$B59,'Cleaned Responses'!$1:$82,MATCH(AR$1,'Cleaned Responses'!$1:$1,0),FALSE)/100</f>
        <v>#N/A</v>
      </c>
      <c r="AS59" s="7" t="e">
        <f>VLOOKUP($A59&amp;$B59,'Cleaned Responses'!$1:$82,MATCH(AS$1,'Cleaned Responses'!$1:$1,0),FALSE)/100</f>
        <v>#N/A</v>
      </c>
      <c r="AT59" s="7" t="e">
        <f>VLOOKUP($A59&amp;$B59,'Cleaned Responses'!$1:$82,MATCH(AT$1,'Cleaned Responses'!$1:$1,0),FALSE)/100</f>
        <v>#N/A</v>
      </c>
      <c r="AU59" s="7" t="e">
        <f>VLOOKUP($A59&amp;$B59,'Cleaned Responses'!$1:$82,MATCH(AU$1,'Cleaned Responses'!$1:$1,0),FALSE)/100</f>
        <v>#N/A</v>
      </c>
      <c r="AV59" s="7" t="e">
        <f>VLOOKUP($A59&amp;$B59,'Cleaned Responses'!$1:$82,MATCH(AV$1,'Cleaned Responses'!$1:$1,0),FALSE)/100</f>
        <v>#N/A</v>
      </c>
      <c r="AW59" s="7" t="e">
        <f>VLOOKUP($A59&amp;$B59,'Cleaned Responses'!$1:$82,MATCH(AW$1,'Cleaned Responses'!$1:$1,0),FALSE)/100</f>
        <v>#N/A</v>
      </c>
      <c r="AX59" s="7" t="e">
        <f>VLOOKUP($A59&amp;$B59,'Cleaned Responses'!$1:$82,MATCH(AX$1,'Cleaned Responses'!$1:$1,0),FALSE)/100</f>
        <v>#N/A</v>
      </c>
      <c r="AY59" s="7" t="e">
        <f>VLOOKUP($A59&amp;$B59,'Cleaned Responses'!$1:$82,MATCH(AY$1,'Cleaned Responses'!$1:$1,0),FALSE)/100</f>
        <v>#N/A</v>
      </c>
      <c r="AZ59" s="7" t="e">
        <f>VLOOKUP($A59&amp;$B59,'Cleaned Responses'!$1:$82,MATCH(AZ$1,'Cleaned Responses'!$1:$1,0),FALSE)/100</f>
        <v>#N/A</v>
      </c>
      <c r="BA59" s="7" t="e">
        <f>VLOOKUP($A59&amp;$B59,'Cleaned Responses'!$1:$82,MATCH(BA$1,'Cleaned Responses'!$1:$1,0),FALSE)/100</f>
        <v>#N/A</v>
      </c>
      <c r="BB59" s="7" t="e">
        <f>VLOOKUP($A59&amp;$B59,'Cleaned Responses'!$1:$82,MATCH(BB$1,'Cleaned Responses'!$1:$1,0),FALSE)/100</f>
        <v>#N/A</v>
      </c>
      <c r="BC59" s="7" t="e">
        <f>VLOOKUP($A59&amp;$B59,'Cleaned Responses'!$1:$82,MATCH(BC$1,'Cleaned Responses'!$1:$1,0),FALSE)/100</f>
        <v>#N/A</v>
      </c>
      <c r="BD59" s="7" t="e">
        <f>VLOOKUP($A59&amp;$B59,'Cleaned Responses'!$1:$82,MATCH(BD$1,'Cleaned Responses'!$1:$1,0),FALSE)/100</f>
        <v>#N/A</v>
      </c>
      <c r="BE59" s="7" t="e">
        <f>VLOOKUP($A59&amp;$B59,'Cleaned Responses'!$1:$82,MATCH(BE$1,'Cleaned Responses'!$1:$1,0),FALSE)/100</f>
        <v>#N/A</v>
      </c>
      <c r="BF59" s="7"/>
      <c r="BG59" s="6" t="e">
        <f>VLOOKUP($A59&amp;$B59,'Cleaned Responses'!$1:$82,MATCH(BG$1,'Cleaned Responses'!$1:$1,0),FALSE)</f>
        <v>#N/A</v>
      </c>
      <c r="BH59" s="6" t="e">
        <f>VLOOKUP($A59&amp;$B59,'Cleaned Responses'!$1:$82,MATCH(BH$1,'Cleaned Responses'!$1:$1,0),FALSE)</f>
        <v>#N/A</v>
      </c>
      <c r="BI59" t="e">
        <f>VLOOKUP($A59&amp;$B59,'Cleaned Responses'!$1:$82,MATCH(BI$1,'Cleaned Responses'!$1:$1,0),FALSE)/100</f>
        <v>#N/A</v>
      </c>
      <c r="BJ59" t="e">
        <f>VLOOKUP($A59&amp;$B59,'Cleaned Responses'!$1:$82,MATCH(BJ$1,'Cleaned Responses'!$1:$1,0),FALSE)/100</f>
        <v>#N/A</v>
      </c>
      <c r="BK59" t="e">
        <f>VLOOKUP($A59&amp;$B59,'Cleaned Responses'!$1:$82,MATCH(BK$1,'Cleaned Responses'!$1:$1,0),FALSE)/100</f>
        <v>#N/A</v>
      </c>
      <c r="BL59" t="e">
        <f t="shared" si="7"/>
        <v>#N/A</v>
      </c>
      <c r="BM59" t="e">
        <f t="shared" si="8"/>
        <v>#N/A</v>
      </c>
      <c r="BN59" t="e">
        <f t="shared" si="9"/>
        <v>#N/A</v>
      </c>
      <c r="BO59" t="e">
        <f>VLOOKUP($A59&amp;$B59,'Cleaned Responses'!$1:$82,MATCH(BO$1,'Cleaned Responses'!$1:$1,0),FALSE)/100</f>
        <v>#N/A</v>
      </c>
      <c r="BP59" t="e">
        <f>VLOOKUP($A59&amp;$B59,'Cleaned Responses'!$1:$82,MATCH(BP$1,'Cleaned Responses'!$1:$1,0),FALSE)/100</f>
        <v>#N/A</v>
      </c>
      <c r="BQ59" t="e">
        <f>VLOOKUP($A59&amp;$B59,'Cleaned Responses'!$1:$82,MATCH(BQ$1,'Cleaned Responses'!$1:$1,0),FALSE)/100</f>
        <v>#N/A</v>
      </c>
      <c r="BR59" t="e">
        <f>VLOOKUP($A59&amp;$B59,'Cleaned Responses'!$1:$82,MATCH(BR$1,'Cleaned Responses'!$1:$1,0),FALSE)/100</f>
        <v>#N/A</v>
      </c>
      <c r="BS59" t="e">
        <f>VLOOKUP($A59&amp;$B59,'Cleaned Responses'!$1:$82,MATCH(BS$1,'Cleaned Responses'!$1:$1,0),FALSE)/100</f>
        <v>#N/A</v>
      </c>
      <c r="BT59" t="e">
        <f>VLOOKUP($A59&amp;$B59,'Cleaned Responses'!$1:$82,MATCH(BT$1,'Cleaned Responses'!$1:$1,0),FALSE)/100</f>
        <v>#N/A</v>
      </c>
      <c r="BU59" t="e">
        <f>VLOOKUP($A59&amp;$B59,'Cleaned Responses'!$1:$82,MATCH(BU$1,'Cleaned Responses'!$1:$1,0),FALSE)/100</f>
        <v>#N/A</v>
      </c>
      <c r="BV59" t="e">
        <f>VLOOKUP($A59&amp;$B59,'Cleaned Responses'!$1:$82,MATCH(BV$1,'Cleaned Responses'!$1:$1,0),FALSE)/100</f>
        <v>#N/A</v>
      </c>
      <c r="BW59" t="e">
        <f>VLOOKUP($A59&amp;$B59,'Cleaned Responses'!$1:$82,MATCH(BW$1,'Cleaned Responses'!$1:$1,0),FALSE)/100</f>
        <v>#N/A</v>
      </c>
      <c r="BX59" t="e">
        <f>VLOOKUP($A59&amp;$B59,'Cleaned Responses'!$1:$82,MATCH(BX$1,'Cleaned Responses'!$1:$1,0),FALSE)/100</f>
        <v>#N/A</v>
      </c>
      <c r="BY59" t="e">
        <f>VLOOKUP($A59&amp;$B59,'Cleaned Responses'!$1:$82,MATCH(BY$1,'Cleaned Responses'!$1:$1,0),FALSE)/100</f>
        <v>#N/A</v>
      </c>
      <c r="BZ59" t="e">
        <f>VLOOKUP($A59&amp;$B59,'Cleaned Responses'!$1:$82,MATCH(BZ$1,'Cleaned Responses'!$1:$1,0),FALSE)/100</f>
        <v>#N/A</v>
      </c>
      <c r="CA59" t="e">
        <f t="shared" si="10"/>
        <v>#N/A</v>
      </c>
      <c r="CB59" t="e">
        <f t="shared" si="11"/>
        <v>#N/A</v>
      </c>
      <c r="CC59" t="e">
        <f t="shared" si="12"/>
        <v>#N/A</v>
      </c>
      <c r="CD59" t="e">
        <f t="shared" si="13"/>
        <v>#N/A</v>
      </c>
      <c r="CE59" t="e">
        <f t="shared" si="14"/>
        <v>#N/A</v>
      </c>
      <c r="CF59" t="e">
        <f t="shared" si="15"/>
        <v>#N/A</v>
      </c>
      <c r="CG59" t="e">
        <f t="shared" si="16"/>
        <v>#N/A</v>
      </c>
      <c r="CH59" t="e">
        <f t="shared" si="17"/>
        <v>#N/A</v>
      </c>
      <c r="CI59" t="e">
        <f t="shared" si="18"/>
        <v>#N/A</v>
      </c>
      <c r="CJ59" t="e">
        <f t="shared" si="19"/>
        <v>#N/A</v>
      </c>
      <c r="CK59" t="e">
        <f t="shared" si="20"/>
        <v>#N/A</v>
      </c>
    </row>
    <row r="60" spans="1:89" ht="20" customHeight="1" x14ac:dyDescent="0.25">
      <c r="A60" s="163"/>
      <c r="B60" s="6"/>
      <c r="C60" s="6" t="e">
        <f>VLOOKUP($A60&amp;$B60,'Cleaned Responses'!$1:$82,MATCH($C$1,'Cleaned Responses'!$1:$1,0),FALSE)</f>
        <v>#N/A</v>
      </c>
      <c r="D60" s="6" t="e">
        <f>VLOOKUP($A60&amp;$B60,'Cleaned Responses'!$1:$82,MATCH(D$1,'Cleaned Responses'!$1:$1,0),FALSE)</f>
        <v>#N/A</v>
      </c>
      <c r="E60" s="6" t="e">
        <f>VLOOKUP($A60&amp;$B60,'Cleaned Responses'!$1:$82,MATCH(E$1,'Cleaned Responses'!$1:$1,0),FALSE)</f>
        <v>#N/A</v>
      </c>
      <c r="F60" s="6" t="e">
        <f>VLOOKUP($A60&amp;$B60,'Cleaned Responses'!$1:$82,MATCH(F$1,'Cleaned Responses'!$1:$1,0),FALSE)</f>
        <v>#N/A</v>
      </c>
      <c r="G60" s="6" t="e">
        <f t="shared" si="22"/>
        <v>#N/A</v>
      </c>
      <c r="H60" s="6" t="e">
        <f>VLOOKUP($A60&amp;$B60,'Cleaned Responses'!$1:$82,MATCH(H$1,'Cleaned Responses'!$1:$1,0),FALSE)</f>
        <v>#N/A</v>
      </c>
      <c r="I60" s="6" t="e">
        <f>VLOOKUP($A60&amp;$B60,'Cleaned Responses'!$1:$82,MATCH(I$1,'Cleaned Responses'!$1:$1,0),FALSE)</f>
        <v>#N/A</v>
      </c>
      <c r="J60" s="6" t="e">
        <f>VLOOKUP($A60&amp;$B60,'Cleaned Responses'!$1:$82,MATCH(J$1,'Cleaned Responses'!$1:$1,0),FALSE)</f>
        <v>#N/A</v>
      </c>
      <c r="K60" s="6" t="e">
        <f>VLOOKUP($A60&amp;$B60,'Cleaned Responses'!$1:$82,MATCH(K$1,'Cleaned Responses'!$1:$1,0),FALSE)</f>
        <v>#N/A</v>
      </c>
      <c r="L60" s="6" t="e">
        <f>VLOOKUP($A60&amp;$B60,'Cleaned Responses'!$1:$82,MATCH(L$1,'Cleaned Responses'!$1:$1,0),FALSE)</f>
        <v>#N/A</v>
      </c>
      <c r="M60" s="6" t="e">
        <f>VLOOKUP($A60&amp;$B60,'Cleaned Responses'!$1:$82,MATCH(M$1,'Cleaned Responses'!$1:$1,0),FALSE)</f>
        <v>#N/A</v>
      </c>
      <c r="N60" s="6" t="e">
        <f>VLOOKUP($A60&amp;$B60,'Cleaned Responses'!$1:$82,MATCH(N$1,'Cleaned Responses'!$1:$1,0),FALSE)</f>
        <v>#N/A</v>
      </c>
      <c r="O60" s="6" t="e">
        <f>VLOOKUP($A60&amp;$B60,'Cleaned Responses'!$1:$82,MATCH(O$1,'Cleaned Responses'!$1:$1,0),FALSE)</f>
        <v>#N/A</v>
      </c>
      <c r="P60" s="6" t="e">
        <f>VLOOKUP($A60&amp;$B60,'Cleaned Responses'!$1:$82,MATCH(P$1,'Cleaned Responses'!$1:$1,0),FALSE)</f>
        <v>#N/A</v>
      </c>
      <c r="Q60" s="6" t="e">
        <f>VLOOKUP($A60&amp;$B60,'Cleaned Responses'!$1:$82,MATCH(Q$1,'Cleaned Responses'!$1:$1,0),FALSE)</f>
        <v>#VALUE!</v>
      </c>
      <c r="R60" s="8" t="e">
        <f t="shared" si="23"/>
        <v>#N/A</v>
      </c>
      <c r="S60" s="8" t="e">
        <f t="shared" si="24"/>
        <v>#N/A</v>
      </c>
      <c r="T60" s="8" t="e">
        <f t="shared" si="25"/>
        <v>#N/A</v>
      </c>
      <c r="U60" s="6"/>
      <c r="V60" s="6"/>
      <c r="W60" s="6"/>
      <c r="X60" s="6"/>
      <c r="Y60" s="8" t="e">
        <f t="shared" si="26"/>
        <v>#N/A</v>
      </c>
      <c r="Z60" s="6" t="e">
        <f>VLOOKUP($A60&amp;$B60,'Cleaned Responses'!$1:$82,MATCH(Z$1,'Cleaned Responses'!$1:$1,0),FALSE)</f>
        <v>#N/A</v>
      </c>
      <c r="AA60" s="6" t="e">
        <f>VLOOKUP($A60&amp;$B60,'Cleaned Responses'!$1:$82,MATCH(AA$1,'Cleaned Responses'!$1:$1,0),FALSE)</f>
        <v>#N/A</v>
      </c>
      <c r="AB60" s="9" t="e">
        <f t="shared" si="27"/>
        <v>#N/A</v>
      </c>
      <c r="AC60" s="9" t="e">
        <f t="shared" si="28"/>
        <v>#N/A</v>
      </c>
      <c r="AD60" s="6" t="e">
        <f>VLOOKUP($A60&amp;$B60,'Cleaned Responses'!$1:$82,MATCH(AD$1,'Cleaned Responses'!$1:$1,0),FALSE)</f>
        <v>#N/A</v>
      </c>
      <c r="AE60" s="6" t="e">
        <f>VLOOKUP($A60&amp;$B60,'Cleaned Responses'!$1:$82,MATCH(AE$1,'Cleaned Responses'!$1:$1,0),FALSE)</f>
        <v>#N/A</v>
      </c>
      <c r="AF60" s="6" t="e">
        <f>VLOOKUP($A60&amp;$B60,'Cleaned Responses'!$1:$82,MATCH(AF$1,'Cleaned Responses'!$1:$1,0),FALSE)</f>
        <v>#N/A</v>
      </c>
      <c r="AG60" s="6" t="e">
        <f>VLOOKUP($A60&amp;$B60,'Cleaned Responses'!$1:$82,MATCH(AG$1,'Cleaned Responses'!$1:$1,0),FALSE)</f>
        <v>#N/A</v>
      </c>
      <c r="AH60" s="6" t="e">
        <f>VLOOKUP($A60&amp;$B60,'Cleaned Responses'!$1:$82,MATCH(AH$1,'Cleaned Responses'!$1:$1,0),FALSE)</f>
        <v>#N/A</v>
      </c>
      <c r="AI60" s="6" t="e">
        <f>VLOOKUP($A60&amp;$B60,'Cleaned Responses'!$1:$82,MATCH(AI$1,'Cleaned Responses'!$1:$1,0),FALSE)</f>
        <v>#N/A</v>
      </c>
      <c r="AJ60" s="6" t="e">
        <f>VLOOKUP($A60&amp;$B60,'Cleaned Responses'!$1:$82,MATCH(AJ$1,'Cleaned Responses'!$1:$1,0),FALSE)</f>
        <v>#N/A</v>
      </c>
      <c r="AK60" s="6" t="e">
        <f>VLOOKUP($A60&amp;$B60,'Cleaned Responses'!$1:$82,MATCH(AK$1,'Cleaned Responses'!$1:$1,0),FALSE)</f>
        <v>#N/A</v>
      </c>
      <c r="AL60" s="6" t="e">
        <f t="shared" si="29"/>
        <v>#N/A</v>
      </c>
      <c r="AM60" s="7" t="e">
        <f>VLOOKUP($A60&amp;$B60,'Cleaned Responses'!$1:$82,MATCH(AM$1,'Cleaned Responses'!$1:$1,0),FALSE)/100</f>
        <v>#N/A</v>
      </c>
      <c r="AN60" s="7" t="e">
        <f>VLOOKUP($A60&amp;$B60,'Cleaned Responses'!$1:$82,MATCH(AN$1,'Cleaned Responses'!$1:$1,0),FALSE)/100</f>
        <v>#N/A</v>
      </c>
      <c r="AO60" s="7" t="e">
        <f>VLOOKUP($A60&amp;$B60,'Cleaned Responses'!$1:$82,MATCH(AO$1,'Cleaned Responses'!$1:$1,0),FALSE)/100</f>
        <v>#N/A</v>
      </c>
      <c r="AP60" s="7" t="e">
        <f>VLOOKUP($A60&amp;$B60,'Cleaned Responses'!$1:$82,MATCH(AP$1,'Cleaned Responses'!$1:$1,0),FALSE)/100</f>
        <v>#N/A</v>
      </c>
      <c r="AQ60" s="7" t="e">
        <f>VLOOKUP($A60&amp;$B60,'Cleaned Responses'!$1:$82,MATCH(AQ$1,'Cleaned Responses'!$1:$1,0),FALSE)/100</f>
        <v>#N/A</v>
      </c>
      <c r="AR60" s="7" t="e">
        <f>VLOOKUP($A60&amp;$B60,'Cleaned Responses'!$1:$82,MATCH(AR$1,'Cleaned Responses'!$1:$1,0),FALSE)/100</f>
        <v>#N/A</v>
      </c>
      <c r="AS60" s="7" t="e">
        <f>VLOOKUP($A60&amp;$B60,'Cleaned Responses'!$1:$82,MATCH(AS$1,'Cleaned Responses'!$1:$1,0),FALSE)/100</f>
        <v>#N/A</v>
      </c>
      <c r="AT60" s="7" t="e">
        <f>VLOOKUP($A60&amp;$B60,'Cleaned Responses'!$1:$82,MATCH(AT$1,'Cleaned Responses'!$1:$1,0),FALSE)/100</f>
        <v>#N/A</v>
      </c>
      <c r="AU60" s="7" t="e">
        <f>VLOOKUP($A60&amp;$B60,'Cleaned Responses'!$1:$82,MATCH(AU$1,'Cleaned Responses'!$1:$1,0),FALSE)/100</f>
        <v>#N/A</v>
      </c>
      <c r="AV60" s="7" t="e">
        <f>VLOOKUP($A60&amp;$B60,'Cleaned Responses'!$1:$82,MATCH(AV$1,'Cleaned Responses'!$1:$1,0),FALSE)/100</f>
        <v>#N/A</v>
      </c>
      <c r="AW60" s="7" t="e">
        <f>VLOOKUP($A60&amp;$B60,'Cleaned Responses'!$1:$82,MATCH(AW$1,'Cleaned Responses'!$1:$1,0),FALSE)/100</f>
        <v>#N/A</v>
      </c>
      <c r="AX60" s="7" t="e">
        <f>VLOOKUP($A60&amp;$B60,'Cleaned Responses'!$1:$82,MATCH(AX$1,'Cleaned Responses'!$1:$1,0),FALSE)/100</f>
        <v>#N/A</v>
      </c>
      <c r="AY60" s="7" t="e">
        <f>VLOOKUP($A60&amp;$B60,'Cleaned Responses'!$1:$82,MATCH(AY$1,'Cleaned Responses'!$1:$1,0),FALSE)/100</f>
        <v>#N/A</v>
      </c>
      <c r="AZ60" s="7" t="e">
        <f>VLOOKUP($A60&amp;$B60,'Cleaned Responses'!$1:$82,MATCH(AZ$1,'Cleaned Responses'!$1:$1,0),FALSE)/100</f>
        <v>#N/A</v>
      </c>
      <c r="BA60" s="7" t="e">
        <f>VLOOKUP($A60&amp;$B60,'Cleaned Responses'!$1:$82,MATCH(BA$1,'Cleaned Responses'!$1:$1,0),FALSE)/100</f>
        <v>#N/A</v>
      </c>
      <c r="BB60" s="7" t="e">
        <f>VLOOKUP($A60&amp;$B60,'Cleaned Responses'!$1:$82,MATCH(BB$1,'Cleaned Responses'!$1:$1,0),FALSE)/100</f>
        <v>#N/A</v>
      </c>
      <c r="BC60" s="7" t="e">
        <f>VLOOKUP($A60&amp;$B60,'Cleaned Responses'!$1:$82,MATCH(BC$1,'Cleaned Responses'!$1:$1,0),FALSE)/100</f>
        <v>#N/A</v>
      </c>
      <c r="BD60" s="7" t="e">
        <f>VLOOKUP($A60&amp;$B60,'Cleaned Responses'!$1:$82,MATCH(BD$1,'Cleaned Responses'!$1:$1,0),FALSE)/100</f>
        <v>#N/A</v>
      </c>
      <c r="BE60" s="7" t="e">
        <f>VLOOKUP($A60&amp;$B60,'Cleaned Responses'!$1:$82,MATCH(BE$1,'Cleaned Responses'!$1:$1,0),FALSE)/100</f>
        <v>#N/A</v>
      </c>
      <c r="BF60" s="7"/>
      <c r="BG60" s="6" t="e">
        <f>VLOOKUP($A60&amp;$B60,'Cleaned Responses'!$1:$82,MATCH(BG$1,'Cleaned Responses'!$1:$1,0),FALSE)</f>
        <v>#N/A</v>
      </c>
      <c r="BH60" s="6" t="e">
        <f>VLOOKUP($A60&amp;$B60,'Cleaned Responses'!$1:$82,MATCH(BH$1,'Cleaned Responses'!$1:$1,0),FALSE)</f>
        <v>#N/A</v>
      </c>
      <c r="BI60" t="e">
        <f>VLOOKUP($A60&amp;$B60,'Cleaned Responses'!$1:$82,MATCH(BI$1,'Cleaned Responses'!$1:$1,0),FALSE)/100</f>
        <v>#N/A</v>
      </c>
      <c r="BJ60" t="e">
        <f>VLOOKUP($A60&amp;$B60,'Cleaned Responses'!$1:$82,MATCH(BJ$1,'Cleaned Responses'!$1:$1,0),FALSE)/100</f>
        <v>#N/A</v>
      </c>
      <c r="BK60" t="e">
        <f>VLOOKUP($A60&amp;$B60,'Cleaned Responses'!$1:$82,MATCH(BK$1,'Cleaned Responses'!$1:$1,0),FALSE)/100</f>
        <v>#N/A</v>
      </c>
      <c r="BL60" t="e">
        <f t="shared" si="7"/>
        <v>#N/A</v>
      </c>
      <c r="BM60" t="e">
        <f t="shared" si="8"/>
        <v>#N/A</v>
      </c>
      <c r="BN60" t="e">
        <f t="shared" si="9"/>
        <v>#N/A</v>
      </c>
      <c r="BO60" t="e">
        <f>VLOOKUP($A60&amp;$B60,'Cleaned Responses'!$1:$82,MATCH(BO$1,'Cleaned Responses'!$1:$1,0),FALSE)/100</f>
        <v>#N/A</v>
      </c>
      <c r="BP60" t="e">
        <f>VLOOKUP($A60&amp;$B60,'Cleaned Responses'!$1:$82,MATCH(BP$1,'Cleaned Responses'!$1:$1,0),FALSE)/100</f>
        <v>#N/A</v>
      </c>
      <c r="BQ60" t="e">
        <f>VLOOKUP($A60&amp;$B60,'Cleaned Responses'!$1:$82,MATCH(BQ$1,'Cleaned Responses'!$1:$1,0),FALSE)/100</f>
        <v>#N/A</v>
      </c>
      <c r="BR60" t="e">
        <f>VLOOKUP($A60&amp;$B60,'Cleaned Responses'!$1:$82,MATCH(BR$1,'Cleaned Responses'!$1:$1,0),FALSE)/100</f>
        <v>#N/A</v>
      </c>
      <c r="BS60" t="e">
        <f>VLOOKUP($A60&amp;$B60,'Cleaned Responses'!$1:$82,MATCH(BS$1,'Cleaned Responses'!$1:$1,0),FALSE)/100</f>
        <v>#N/A</v>
      </c>
      <c r="BT60" t="e">
        <f>VLOOKUP($A60&amp;$B60,'Cleaned Responses'!$1:$82,MATCH(BT$1,'Cleaned Responses'!$1:$1,0),FALSE)/100</f>
        <v>#N/A</v>
      </c>
      <c r="BU60" t="e">
        <f>VLOOKUP($A60&amp;$B60,'Cleaned Responses'!$1:$82,MATCH(BU$1,'Cleaned Responses'!$1:$1,0),FALSE)/100</f>
        <v>#N/A</v>
      </c>
      <c r="BV60" t="e">
        <f>VLOOKUP($A60&amp;$B60,'Cleaned Responses'!$1:$82,MATCH(BV$1,'Cleaned Responses'!$1:$1,0),FALSE)/100</f>
        <v>#N/A</v>
      </c>
      <c r="BW60" t="e">
        <f>VLOOKUP($A60&amp;$B60,'Cleaned Responses'!$1:$82,MATCH(BW$1,'Cleaned Responses'!$1:$1,0),FALSE)/100</f>
        <v>#N/A</v>
      </c>
      <c r="BX60" t="e">
        <f>VLOOKUP($A60&amp;$B60,'Cleaned Responses'!$1:$82,MATCH(BX$1,'Cleaned Responses'!$1:$1,0),FALSE)/100</f>
        <v>#N/A</v>
      </c>
      <c r="BY60" t="e">
        <f>VLOOKUP($A60&amp;$B60,'Cleaned Responses'!$1:$82,MATCH(BY$1,'Cleaned Responses'!$1:$1,0),FALSE)/100</f>
        <v>#N/A</v>
      </c>
      <c r="BZ60" t="e">
        <f>VLOOKUP($A60&amp;$B60,'Cleaned Responses'!$1:$82,MATCH(BZ$1,'Cleaned Responses'!$1:$1,0),FALSE)/100</f>
        <v>#N/A</v>
      </c>
      <c r="CA60" t="e">
        <f t="shared" si="10"/>
        <v>#N/A</v>
      </c>
      <c r="CB60" t="e">
        <f t="shared" si="11"/>
        <v>#N/A</v>
      </c>
      <c r="CC60" t="e">
        <f t="shared" si="12"/>
        <v>#N/A</v>
      </c>
      <c r="CD60" t="e">
        <f t="shared" si="13"/>
        <v>#N/A</v>
      </c>
      <c r="CE60" t="e">
        <f t="shared" si="14"/>
        <v>#N/A</v>
      </c>
      <c r="CF60" t="e">
        <f t="shared" si="15"/>
        <v>#N/A</v>
      </c>
      <c r="CG60" t="e">
        <f t="shared" si="16"/>
        <v>#N/A</v>
      </c>
      <c r="CH60" t="e">
        <f t="shared" si="17"/>
        <v>#N/A</v>
      </c>
      <c r="CI60" t="e">
        <f t="shared" si="18"/>
        <v>#N/A</v>
      </c>
      <c r="CJ60" t="e">
        <f t="shared" si="19"/>
        <v>#N/A</v>
      </c>
      <c r="CK60" t="e">
        <f t="shared" si="20"/>
        <v>#N/A</v>
      </c>
    </row>
    <row r="61" spans="1:89" ht="20" customHeight="1" x14ac:dyDescent="0.25">
      <c r="A61" s="163"/>
      <c r="B61" s="6"/>
      <c r="C61" s="6" t="e">
        <f>VLOOKUP($A61&amp;$B61,'Cleaned Responses'!$1:$82,MATCH($C$1,'Cleaned Responses'!$1:$1,0),FALSE)</f>
        <v>#N/A</v>
      </c>
      <c r="D61" s="6" t="e">
        <f>VLOOKUP($A61&amp;$B61,'Cleaned Responses'!$1:$82,MATCH(D$1,'Cleaned Responses'!$1:$1,0),FALSE)</f>
        <v>#N/A</v>
      </c>
      <c r="E61" s="6" t="e">
        <f>VLOOKUP($A61&amp;$B61,'Cleaned Responses'!$1:$82,MATCH(E$1,'Cleaned Responses'!$1:$1,0),FALSE)</f>
        <v>#N/A</v>
      </c>
      <c r="F61" s="6" t="e">
        <f>VLOOKUP($A61&amp;$B61,'Cleaned Responses'!$1:$82,MATCH(F$1,'Cleaned Responses'!$1:$1,0),FALSE)</f>
        <v>#N/A</v>
      </c>
      <c r="G61" s="6" t="e">
        <f t="shared" si="22"/>
        <v>#N/A</v>
      </c>
      <c r="H61" s="6" t="e">
        <f>VLOOKUP($A61&amp;$B61,'Cleaned Responses'!$1:$82,MATCH(H$1,'Cleaned Responses'!$1:$1,0),FALSE)</f>
        <v>#N/A</v>
      </c>
      <c r="I61" s="6" t="e">
        <f>VLOOKUP($A61&amp;$B61,'Cleaned Responses'!$1:$82,MATCH(I$1,'Cleaned Responses'!$1:$1,0),FALSE)</f>
        <v>#N/A</v>
      </c>
      <c r="J61" s="6" t="e">
        <f>VLOOKUP($A61&amp;$B61,'Cleaned Responses'!$1:$82,MATCH(J$1,'Cleaned Responses'!$1:$1,0),FALSE)</f>
        <v>#N/A</v>
      </c>
      <c r="K61" s="6" t="e">
        <f>VLOOKUP($A61&amp;$B61,'Cleaned Responses'!$1:$82,MATCH(K$1,'Cleaned Responses'!$1:$1,0),FALSE)</f>
        <v>#N/A</v>
      </c>
      <c r="L61" s="6" t="e">
        <f>VLOOKUP($A61&amp;$B61,'Cleaned Responses'!$1:$82,MATCH(L$1,'Cleaned Responses'!$1:$1,0),FALSE)</f>
        <v>#N/A</v>
      </c>
      <c r="M61" s="6" t="e">
        <f>VLOOKUP($A61&amp;$B61,'Cleaned Responses'!$1:$82,MATCH(M$1,'Cleaned Responses'!$1:$1,0),FALSE)</f>
        <v>#N/A</v>
      </c>
      <c r="N61" s="6" t="e">
        <f>VLOOKUP($A61&amp;$B61,'Cleaned Responses'!$1:$82,MATCH(N$1,'Cleaned Responses'!$1:$1,0),FALSE)</f>
        <v>#N/A</v>
      </c>
      <c r="O61" s="6" t="e">
        <f>VLOOKUP($A61&amp;$B61,'Cleaned Responses'!$1:$82,MATCH(O$1,'Cleaned Responses'!$1:$1,0),FALSE)</f>
        <v>#N/A</v>
      </c>
      <c r="P61" s="6" t="e">
        <f>VLOOKUP($A61&amp;$B61,'Cleaned Responses'!$1:$82,MATCH(P$1,'Cleaned Responses'!$1:$1,0),FALSE)</f>
        <v>#N/A</v>
      </c>
      <c r="Q61" s="6" t="e">
        <f>VLOOKUP($A61&amp;$B61,'Cleaned Responses'!$1:$82,MATCH(Q$1,'Cleaned Responses'!$1:$1,0),FALSE)</f>
        <v>#VALUE!</v>
      </c>
      <c r="R61" s="8" t="e">
        <f t="shared" si="23"/>
        <v>#N/A</v>
      </c>
      <c r="S61" s="8" t="e">
        <f t="shared" si="24"/>
        <v>#N/A</v>
      </c>
      <c r="T61" s="8" t="e">
        <f t="shared" si="25"/>
        <v>#N/A</v>
      </c>
      <c r="U61" s="6"/>
      <c r="V61" s="6"/>
      <c r="W61" s="6"/>
      <c r="X61" s="6"/>
      <c r="Y61" s="8" t="e">
        <f t="shared" si="26"/>
        <v>#N/A</v>
      </c>
      <c r="Z61" s="6" t="e">
        <f>VLOOKUP($A61&amp;$B61,'Cleaned Responses'!$1:$82,MATCH(Z$1,'Cleaned Responses'!$1:$1,0),FALSE)</f>
        <v>#N/A</v>
      </c>
      <c r="AA61" s="6" t="e">
        <f>VLOOKUP($A61&amp;$B61,'Cleaned Responses'!$1:$82,MATCH(AA$1,'Cleaned Responses'!$1:$1,0),FALSE)</f>
        <v>#N/A</v>
      </c>
      <c r="AB61" s="9" t="e">
        <f t="shared" si="27"/>
        <v>#N/A</v>
      </c>
      <c r="AC61" s="9" t="e">
        <f t="shared" si="28"/>
        <v>#N/A</v>
      </c>
      <c r="AD61" s="6" t="e">
        <f>VLOOKUP($A61&amp;$B61,'Cleaned Responses'!$1:$82,MATCH(AD$1,'Cleaned Responses'!$1:$1,0),FALSE)</f>
        <v>#N/A</v>
      </c>
      <c r="AE61" s="6" t="e">
        <f>VLOOKUP($A61&amp;$B61,'Cleaned Responses'!$1:$82,MATCH(AE$1,'Cleaned Responses'!$1:$1,0),FALSE)</f>
        <v>#N/A</v>
      </c>
      <c r="AF61" s="6" t="e">
        <f>VLOOKUP($A61&amp;$B61,'Cleaned Responses'!$1:$82,MATCH(AF$1,'Cleaned Responses'!$1:$1,0),FALSE)</f>
        <v>#N/A</v>
      </c>
      <c r="AG61" s="6" t="e">
        <f>VLOOKUP($A61&amp;$B61,'Cleaned Responses'!$1:$82,MATCH(AG$1,'Cleaned Responses'!$1:$1,0),FALSE)</f>
        <v>#N/A</v>
      </c>
      <c r="AH61" s="6" t="e">
        <f>VLOOKUP($A61&amp;$B61,'Cleaned Responses'!$1:$82,MATCH(AH$1,'Cleaned Responses'!$1:$1,0),FALSE)</f>
        <v>#N/A</v>
      </c>
      <c r="AI61" s="6" t="e">
        <f>VLOOKUP($A61&amp;$B61,'Cleaned Responses'!$1:$82,MATCH(AI$1,'Cleaned Responses'!$1:$1,0),FALSE)</f>
        <v>#N/A</v>
      </c>
      <c r="AJ61" s="6" t="e">
        <f>VLOOKUP($A61&amp;$B61,'Cleaned Responses'!$1:$82,MATCH(AJ$1,'Cleaned Responses'!$1:$1,0),FALSE)</f>
        <v>#N/A</v>
      </c>
      <c r="AK61" s="6" t="e">
        <f>VLOOKUP($A61&amp;$B61,'Cleaned Responses'!$1:$82,MATCH(AK$1,'Cleaned Responses'!$1:$1,0),FALSE)</f>
        <v>#N/A</v>
      </c>
      <c r="AL61" s="6" t="e">
        <f t="shared" si="29"/>
        <v>#N/A</v>
      </c>
      <c r="AM61" s="7" t="e">
        <f>VLOOKUP($A61&amp;$B61,'Cleaned Responses'!$1:$82,MATCH(AM$1,'Cleaned Responses'!$1:$1,0),FALSE)/100</f>
        <v>#N/A</v>
      </c>
      <c r="AN61" s="7" t="e">
        <f>VLOOKUP($A61&amp;$B61,'Cleaned Responses'!$1:$82,MATCH(AN$1,'Cleaned Responses'!$1:$1,0),FALSE)/100</f>
        <v>#N/A</v>
      </c>
      <c r="AO61" s="7" t="e">
        <f>VLOOKUP($A61&amp;$B61,'Cleaned Responses'!$1:$82,MATCH(AO$1,'Cleaned Responses'!$1:$1,0),FALSE)/100</f>
        <v>#N/A</v>
      </c>
      <c r="AP61" s="7" t="e">
        <f>VLOOKUP($A61&amp;$B61,'Cleaned Responses'!$1:$82,MATCH(AP$1,'Cleaned Responses'!$1:$1,0),FALSE)/100</f>
        <v>#N/A</v>
      </c>
      <c r="AQ61" s="7" t="e">
        <f>VLOOKUP($A61&amp;$B61,'Cleaned Responses'!$1:$82,MATCH(AQ$1,'Cleaned Responses'!$1:$1,0),FALSE)/100</f>
        <v>#N/A</v>
      </c>
      <c r="AR61" s="7" t="e">
        <f>VLOOKUP($A61&amp;$B61,'Cleaned Responses'!$1:$82,MATCH(AR$1,'Cleaned Responses'!$1:$1,0),FALSE)/100</f>
        <v>#N/A</v>
      </c>
      <c r="AS61" s="7" t="e">
        <f>VLOOKUP($A61&amp;$B61,'Cleaned Responses'!$1:$82,MATCH(AS$1,'Cleaned Responses'!$1:$1,0),FALSE)/100</f>
        <v>#N/A</v>
      </c>
      <c r="AT61" s="7" t="e">
        <f>VLOOKUP($A61&amp;$B61,'Cleaned Responses'!$1:$82,MATCH(AT$1,'Cleaned Responses'!$1:$1,0),FALSE)/100</f>
        <v>#N/A</v>
      </c>
      <c r="AU61" s="7" t="e">
        <f>VLOOKUP($A61&amp;$B61,'Cleaned Responses'!$1:$82,MATCH(AU$1,'Cleaned Responses'!$1:$1,0),FALSE)/100</f>
        <v>#N/A</v>
      </c>
      <c r="AV61" s="7" t="e">
        <f>VLOOKUP($A61&amp;$B61,'Cleaned Responses'!$1:$82,MATCH(AV$1,'Cleaned Responses'!$1:$1,0),FALSE)/100</f>
        <v>#N/A</v>
      </c>
      <c r="AW61" s="7" t="e">
        <f>VLOOKUP($A61&amp;$B61,'Cleaned Responses'!$1:$82,MATCH(AW$1,'Cleaned Responses'!$1:$1,0),FALSE)/100</f>
        <v>#N/A</v>
      </c>
      <c r="AX61" s="7" t="e">
        <f>VLOOKUP($A61&amp;$B61,'Cleaned Responses'!$1:$82,MATCH(AX$1,'Cleaned Responses'!$1:$1,0),FALSE)/100</f>
        <v>#N/A</v>
      </c>
      <c r="AY61" s="7" t="e">
        <f>VLOOKUP($A61&amp;$B61,'Cleaned Responses'!$1:$82,MATCH(AY$1,'Cleaned Responses'!$1:$1,0),FALSE)/100</f>
        <v>#N/A</v>
      </c>
      <c r="AZ61" s="7" t="e">
        <f>VLOOKUP($A61&amp;$B61,'Cleaned Responses'!$1:$82,MATCH(AZ$1,'Cleaned Responses'!$1:$1,0),FALSE)/100</f>
        <v>#N/A</v>
      </c>
      <c r="BA61" s="7" t="e">
        <f>VLOOKUP($A61&amp;$B61,'Cleaned Responses'!$1:$82,MATCH(BA$1,'Cleaned Responses'!$1:$1,0),FALSE)/100</f>
        <v>#N/A</v>
      </c>
      <c r="BB61" s="7" t="e">
        <f>VLOOKUP($A61&amp;$B61,'Cleaned Responses'!$1:$82,MATCH(BB$1,'Cleaned Responses'!$1:$1,0),FALSE)/100</f>
        <v>#N/A</v>
      </c>
      <c r="BC61" s="7" t="e">
        <f>VLOOKUP($A61&amp;$B61,'Cleaned Responses'!$1:$82,MATCH(BC$1,'Cleaned Responses'!$1:$1,0),FALSE)/100</f>
        <v>#N/A</v>
      </c>
      <c r="BD61" s="7" t="e">
        <f>VLOOKUP($A61&amp;$B61,'Cleaned Responses'!$1:$82,MATCH(BD$1,'Cleaned Responses'!$1:$1,0),FALSE)/100</f>
        <v>#N/A</v>
      </c>
      <c r="BE61" s="7" t="e">
        <f>VLOOKUP($A61&amp;$B61,'Cleaned Responses'!$1:$82,MATCH(BE$1,'Cleaned Responses'!$1:$1,0),FALSE)/100</f>
        <v>#N/A</v>
      </c>
      <c r="BF61" s="7"/>
      <c r="BG61" s="6" t="e">
        <f>VLOOKUP($A61&amp;$B61,'Cleaned Responses'!$1:$82,MATCH(BG$1,'Cleaned Responses'!$1:$1,0),FALSE)</f>
        <v>#N/A</v>
      </c>
      <c r="BH61" s="6" t="e">
        <f>VLOOKUP($A61&amp;$B61,'Cleaned Responses'!$1:$82,MATCH(BH$1,'Cleaned Responses'!$1:$1,0),FALSE)</f>
        <v>#N/A</v>
      </c>
      <c r="BI61" t="e">
        <f>VLOOKUP($A61&amp;$B61,'Cleaned Responses'!$1:$82,MATCH(BI$1,'Cleaned Responses'!$1:$1,0),FALSE)/100</f>
        <v>#N/A</v>
      </c>
      <c r="BJ61" t="e">
        <f>VLOOKUP($A61&amp;$B61,'Cleaned Responses'!$1:$82,MATCH(BJ$1,'Cleaned Responses'!$1:$1,0),FALSE)/100</f>
        <v>#N/A</v>
      </c>
      <c r="BK61" t="e">
        <f>VLOOKUP($A61&amp;$B61,'Cleaned Responses'!$1:$82,MATCH(BK$1,'Cleaned Responses'!$1:$1,0),FALSE)/100</f>
        <v>#N/A</v>
      </c>
      <c r="BL61" t="e">
        <f t="shared" si="7"/>
        <v>#N/A</v>
      </c>
      <c r="BM61" t="e">
        <f t="shared" si="8"/>
        <v>#N/A</v>
      </c>
      <c r="BN61" t="e">
        <f t="shared" si="9"/>
        <v>#N/A</v>
      </c>
      <c r="BO61" t="e">
        <f>VLOOKUP($A61&amp;$B61,'Cleaned Responses'!$1:$82,MATCH(BO$1,'Cleaned Responses'!$1:$1,0),FALSE)/100</f>
        <v>#N/A</v>
      </c>
      <c r="BP61" t="e">
        <f>VLOOKUP($A61&amp;$B61,'Cleaned Responses'!$1:$82,MATCH(BP$1,'Cleaned Responses'!$1:$1,0),FALSE)/100</f>
        <v>#N/A</v>
      </c>
      <c r="BQ61" t="e">
        <f>VLOOKUP($A61&amp;$B61,'Cleaned Responses'!$1:$82,MATCH(BQ$1,'Cleaned Responses'!$1:$1,0),FALSE)/100</f>
        <v>#N/A</v>
      </c>
      <c r="BR61" t="e">
        <f>VLOOKUP($A61&amp;$B61,'Cleaned Responses'!$1:$82,MATCH(BR$1,'Cleaned Responses'!$1:$1,0),FALSE)/100</f>
        <v>#N/A</v>
      </c>
      <c r="BS61" t="e">
        <f>VLOOKUP($A61&amp;$B61,'Cleaned Responses'!$1:$82,MATCH(BS$1,'Cleaned Responses'!$1:$1,0),FALSE)/100</f>
        <v>#N/A</v>
      </c>
      <c r="BT61" t="e">
        <f>VLOOKUP($A61&amp;$B61,'Cleaned Responses'!$1:$82,MATCH(BT$1,'Cleaned Responses'!$1:$1,0),FALSE)/100</f>
        <v>#N/A</v>
      </c>
      <c r="BU61" t="e">
        <f>VLOOKUP($A61&amp;$B61,'Cleaned Responses'!$1:$82,MATCH(BU$1,'Cleaned Responses'!$1:$1,0),FALSE)/100</f>
        <v>#N/A</v>
      </c>
      <c r="BV61" t="e">
        <f>VLOOKUP($A61&amp;$B61,'Cleaned Responses'!$1:$82,MATCH(BV$1,'Cleaned Responses'!$1:$1,0),FALSE)/100</f>
        <v>#N/A</v>
      </c>
      <c r="BW61" t="e">
        <f>VLOOKUP($A61&amp;$B61,'Cleaned Responses'!$1:$82,MATCH(BW$1,'Cleaned Responses'!$1:$1,0),FALSE)/100</f>
        <v>#N/A</v>
      </c>
      <c r="BX61" t="e">
        <f>VLOOKUP($A61&amp;$B61,'Cleaned Responses'!$1:$82,MATCH(BX$1,'Cleaned Responses'!$1:$1,0),FALSE)/100</f>
        <v>#N/A</v>
      </c>
      <c r="BY61" t="e">
        <f>VLOOKUP($A61&amp;$B61,'Cleaned Responses'!$1:$82,MATCH(BY$1,'Cleaned Responses'!$1:$1,0),FALSE)/100</f>
        <v>#N/A</v>
      </c>
      <c r="BZ61" t="e">
        <f>VLOOKUP($A61&amp;$B61,'Cleaned Responses'!$1:$82,MATCH(BZ$1,'Cleaned Responses'!$1:$1,0),FALSE)/100</f>
        <v>#N/A</v>
      </c>
      <c r="CA61" t="e">
        <f t="shared" si="10"/>
        <v>#N/A</v>
      </c>
      <c r="CB61" t="e">
        <f t="shared" si="11"/>
        <v>#N/A</v>
      </c>
      <c r="CC61" t="e">
        <f t="shared" si="12"/>
        <v>#N/A</v>
      </c>
      <c r="CD61" t="e">
        <f t="shared" si="13"/>
        <v>#N/A</v>
      </c>
      <c r="CE61" t="e">
        <f t="shared" si="14"/>
        <v>#N/A</v>
      </c>
      <c r="CF61" t="e">
        <f t="shared" si="15"/>
        <v>#N/A</v>
      </c>
      <c r="CG61" t="e">
        <f t="shared" si="16"/>
        <v>#N/A</v>
      </c>
      <c r="CH61" t="e">
        <f t="shared" si="17"/>
        <v>#N/A</v>
      </c>
      <c r="CI61" t="e">
        <f t="shared" si="18"/>
        <v>#N/A</v>
      </c>
      <c r="CJ61" t="e">
        <f t="shared" si="19"/>
        <v>#N/A</v>
      </c>
      <c r="CK61" t="e">
        <f t="shared" si="20"/>
        <v>#N/A</v>
      </c>
    </row>
    <row r="62" spans="1:89" ht="20" customHeight="1" x14ac:dyDescent="0.25">
      <c r="A62" s="163"/>
      <c r="B62" s="6"/>
      <c r="C62" s="6" t="e">
        <f>VLOOKUP($A62&amp;$B62,'Cleaned Responses'!$1:$82,MATCH($C$1,'Cleaned Responses'!$1:$1,0),FALSE)</f>
        <v>#N/A</v>
      </c>
      <c r="D62" s="6" t="e">
        <f>VLOOKUP($A62&amp;$B62,'Cleaned Responses'!$1:$82,MATCH(D$1,'Cleaned Responses'!$1:$1,0),FALSE)</f>
        <v>#N/A</v>
      </c>
      <c r="E62" s="6" t="e">
        <f>VLOOKUP($A62&amp;$B62,'Cleaned Responses'!$1:$82,MATCH(E$1,'Cleaned Responses'!$1:$1,0),FALSE)</f>
        <v>#N/A</v>
      </c>
      <c r="F62" s="6" t="e">
        <f>VLOOKUP($A62&amp;$B62,'Cleaned Responses'!$1:$82,MATCH(F$1,'Cleaned Responses'!$1:$1,0),FALSE)</f>
        <v>#N/A</v>
      </c>
      <c r="G62" s="6" t="e">
        <f t="shared" si="22"/>
        <v>#N/A</v>
      </c>
      <c r="H62" s="6" t="e">
        <f>VLOOKUP($A62&amp;$B62,'Cleaned Responses'!$1:$82,MATCH(H$1,'Cleaned Responses'!$1:$1,0),FALSE)</f>
        <v>#N/A</v>
      </c>
      <c r="I62" s="6" t="e">
        <f>VLOOKUP($A62&amp;$B62,'Cleaned Responses'!$1:$82,MATCH(I$1,'Cleaned Responses'!$1:$1,0),FALSE)</f>
        <v>#N/A</v>
      </c>
      <c r="J62" s="6" t="e">
        <f>VLOOKUP($A62&amp;$B62,'Cleaned Responses'!$1:$82,MATCH(J$1,'Cleaned Responses'!$1:$1,0),FALSE)</f>
        <v>#N/A</v>
      </c>
      <c r="K62" s="6" t="e">
        <f>VLOOKUP($A62&amp;$B62,'Cleaned Responses'!$1:$82,MATCH(K$1,'Cleaned Responses'!$1:$1,0),FALSE)</f>
        <v>#N/A</v>
      </c>
      <c r="L62" s="6" t="e">
        <f>VLOOKUP($A62&amp;$B62,'Cleaned Responses'!$1:$82,MATCH(L$1,'Cleaned Responses'!$1:$1,0),FALSE)</f>
        <v>#N/A</v>
      </c>
      <c r="M62" s="6" t="e">
        <f>VLOOKUP($A62&amp;$B62,'Cleaned Responses'!$1:$82,MATCH(M$1,'Cleaned Responses'!$1:$1,0),FALSE)</f>
        <v>#N/A</v>
      </c>
      <c r="N62" s="6" t="e">
        <f>VLOOKUP($A62&amp;$B62,'Cleaned Responses'!$1:$82,MATCH(N$1,'Cleaned Responses'!$1:$1,0),FALSE)</f>
        <v>#N/A</v>
      </c>
      <c r="O62" s="6" t="e">
        <f>VLOOKUP($A62&amp;$B62,'Cleaned Responses'!$1:$82,MATCH(O$1,'Cleaned Responses'!$1:$1,0),FALSE)</f>
        <v>#N/A</v>
      </c>
      <c r="P62" s="6" t="e">
        <f>VLOOKUP($A62&amp;$B62,'Cleaned Responses'!$1:$82,MATCH(P$1,'Cleaned Responses'!$1:$1,0),FALSE)</f>
        <v>#N/A</v>
      </c>
      <c r="Q62" s="6" t="e">
        <f>VLOOKUP($A62&amp;$B62,'Cleaned Responses'!$1:$82,MATCH(Q$1,'Cleaned Responses'!$1:$1,0),FALSE)</f>
        <v>#VALUE!</v>
      </c>
      <c r="R62" s="8" t="e">
        <f t="shared" si="23"/>
        <v>#N/A</v>
      </c>
      <c r="S62" s="8" t="e">
        <f t="shared" si="24"/>
        <v>#N/A</v>
      </c>
      <c r="T62" s="8" t="e">
        <f t="shared" si="25"/>
        <v>#N/A</v>
      </c>
      <c r="U62" s="6"/>
      <c r="V62" s="6"/>
      <c r="W62" s="6"/>
      <c r="X62" s="6"/>
      <c r="Y62" s="8" t="e">
        <f t="shared" si="26"/>
        <v>#N/A</v>
      </c>
      <c r="Z62" s="6" t="e">
        <f>VLOOKUP($A62&amp;$B62,'Cleaned Responses'!$1:$82,MATCH(Z$1,'Cleaned Responses'!$1:$1,0),FALSE)</f>
        <v>#N/A</v>
      </c>
      <c r="AA62" s="6" t="e">
        <f>VLOOKUP($A62&amp;$B62,'Cleaned Responses'!$1:$82,MATCH(AA$1,'Cleaned Responses'!$1:$1,0),FALSE)</f>
        <v>#N/A</v>
      </c>
      <c r="AB62" s="9" t="e">
        <f t="shared" si="27"/>
        <v>#N/A</v>
      </c>
      <c r="AC62" s="9" t="e">
        <f t="shared" si="28"/>
        <v>#N/A</v>
      </c>
      <c r="AD62" s="6" t="e">
        <f>VLOOKUP($A62&amp;$B62,'Cleaned Responses'!$1:$82,MATCH(AD$1,'Cleaned Responses'!$1:$1,0),FALSE)</f>
        <v>#N/A</v>
      </c>
      <c r="AE62" s="6" t="e">
        <f>VLOOKUP($A62&amp;$B62,'Cleaned Responses'!$1:$82,MATCH(AE$1,'Cleaned Responses'!$1:$1,0),FALSE)</f>
        <v>#N/A</v>
      </c>
      <c r="AF62" s="6" t="e">
        <f>VLOOKUP($A62&amp;$B62,'Cleaned Responses'!$1:$82,MATCH(AF$1,'Cleaned Responses'!$1:$1,0),FALSE)</f>
        <v>#N/A</v>
      </c>
      <c r="AG62" s="6" t="e">
        <f>VLOOKUP($A62&amp;$B62,'Cleaned Responses'!$1:$82,MATCH(AG$1,'Cleaned Responses'!$1:$1,0),FALSE)</f>
        <v>#N/A</v>
      </c>
      <c r="AH62" s="6" t="e">
        <f>VLOOKUP($A62&amp;$B62,'Cleaned Responses'!$1:$82,MATCH(AH$1,'Cleaned Responses'!$1:$1,0),FALSE)</f>
        <v>#N/A</v>
      </c>
      <c r="AI62" s="6" t="e">
        <f>VLOOKUP($A62&amp;$B62,'Cleaned Responses'!$1:$82,MATCH(AI$1,'Cleaned Responses'!$1:$1,0),FALSE)</f>
        <v>#N/A</v>
      </c>
      <c r="AJ62" s="6" t="e">
        <f>VLOOKUP($A62&amp;$B62,'Cleaned Responses'!$1:$82,MATCH(AJ$1,'Cleaned Responses'!$1:$1,0),FALSE)</f>
        <v>#N/A</v>
      </c>
      <c r="AK62" s="6" t="e">
        <f>VLOOKUP($A62&amp;$B62,'Cleaned Responses'!$1:$82,MATCH(AK$1,'Cleaned Responses'!$1:$1,0),FALSE)</f>
        <v>#N/A</v>
      </c>
      <c r="AL62" s="6" t="e">
        <f t="shared" si="29"/>
        <v>#N/A</v>
      </c>
      <c r="AM62" s="7" t="e">
        <f>VLOOKUP($A62&amp;$B62,'Cleaned Responses'!$1:$82,MATCH(AM$1,'Cleaned Responses'!$1:$1,0),FALSE)/100</f>
        <v>#N/A</v>
      </c>
      <c r="AN62" s="7" t="e">
        <f>VLOOKUP($A62&amp;$B62,'Cleaned Responses'!$1:$82,MATCH(AN$1,'Cleaned Responses'!$1:$1,0),FALSE)/100</f>
        <v>#N/A</v>
      </c>
      <c r="AO62" s="7" t="e">
        <f>VLOOKUP($A62&amp;$B62,'Cleaned Responses'!$1:$82,MATCH(AO$1,'Cleaned Responses'!$1:$1,0),FALSE)/100</f>
        <v>#N/A</v>
      </c>
      <c r="AP62" s="7" t="e">
        <f>VLOOKUP($A62&amp;$B62,'Cleaned Responses'!$1:$82,MATCH(AP$1,'Cleaned Responses'!$1:$1,0),FALSE)/100</f>
        <v>#N/A</v>
      </c>
      <c r="AQ62" s="7" t="e">
        <f>VLOOKUP($A62&amp;$B62,'Cleaned Responses'!$1:$82,MATCH(AQ$1,'Cleaned Responses'!$1:$1,0),FALSE)/100</f>
        <v>#N/A</v>
      </c>
      <c r="AR62" s="7" t="e">
        <f>VLOOKUP($A62&amp;$B62,'Cleaned Responses'!$1:$82,MATCH(AR$1,'Cleaned Responses'!$1:$1,0),FALSE)/100</f>
        <v>#N/A</v>
      </c>
      <c r="AS62" s="7" t="e">
        <f>VLOOKUP($A62&amp;$B62,'Cleaned Responses'!$1:$82,MATCH(AS$1,'Cleaned Responses'!$1:$1,0),FALSE)/100</f>
        <v>#N/A</v>
      </c>
      <c r="AT62" s="7" t="e">
        <f>VLOOKUP($A62&amp;$B62,'Cleaned Responses'!$1:$82,MATCH(AT$1,'Cleaned Responses'!$1:$1,0),FALSE)/100</f>
        <v>#N/A</v>
      </c>
      <c r="AU62" s="7" t="e">
        <f>VLOOKUP($A62&amp;$B62,'Cleaned Responses'!$1:$82,MATCH(AU$1,'Cleaned Responses'!$1:$1,0),FALSE)/100</f>
        <v>#N/A</v>
      </c>
      <c r="AV62" s="7" t="e">
        <f>VLOOKUP($A62&amp;$B62,'Cleaned Responses'!$1:$82,MATCH(AV$1,'Cleaned Responses'!$1:$1,0),FALSE)/100</f>
        <v>#N/A</v>
      </c>
      <c r="AW62" s="7" t="e">
        <f>VLOOKUP($A62&amp;$B62,'Cleaned Responses'!$1:$82,MATCH(AW$1,'Cleaned Responses'!$1:$1,0),FALSE)/100</f>
        <v>#N/A</v>
      </c>
      <c r="AX62" s="7" t="e">
        <f>VLOOKUP($A62&amp;$B62,'Cleaned Responses'!$1:$82,MATCH(AX$1,'Cleaned Responses'!$1:$1,0),FALSE)/100</f>
        <v>#N/A</v>
      </c>
      <c r="AY62" s="7" t="e">
        <f>VLOOKUP($A62&amp;$B62,'Cleaned Responses'!$1:$82,MATCH(AY$1,'Cleaned Responses'!$1:$1,0),FALSE)/100</f>
        <v>#N/A</v>
      </c>
      <c r="AZ62" s="7" t="e">
        <f>VLOOKUP($A62&amp;$B62,'Cleaned Responses'!$1:$82,MATCH(AZ$1,'Cleaned Responses'!$1:$1,0),FALSE)/100</f>
        <v>#N/A</v>
      </c>
      <c r="BA62" s="7" t="e">
        <f>VLOOKUP($A62&amp;$B62,'Cleaned Responses'!$1:$82,MATCH(BA$1,'Cleaned Responses'!$1:$1,0),FALSE)/100</f>
        <v>#N/A</v>
      </c>
      <c r="BB62" s="7" t="e">
        <f>VLOOKUP($A62&amp;$B62,'Cleaned Responses'!$1:$82,MATCH(BB$1,'Cleaned Responses'!$1:$1,0),FALSE)/100</f>
        <v>#N/A</v>
      </c>
      <c r="BC62" s="7" t="e">
        <f>VLOOKUP($A62&amp;$B62,'Cleaned Responses'!$1:$82,MATCH(BC$1,'Cleaned Responses'!$1:$1,0),FALSE)/100</f>
        <v>#N/A</v>
      </c>
      <c r="BD62" s="7" t="e">
        <f>VLOOKUP($A62&amp;$B62,'Cleaned Responses'!$1:$82,MATCH(BD$1,'Cleaned Responses'!$1:$1,0),FALSE)/100</f>
        <v>#N/A</v>
      </c>
      <c r="BE62" s="7" t="e">
        <f>VLOOKUP($A62&amp;$B62,'Cleaned Responses'!$1:$82,MATCH(BE$1,'Cleaned Responses'!$1:$1,0),FALSE)/100</f>
        <v>#N/A</v>
      </c>
      <c r="BF62" s="7"/>
      <c r="BG62" s="6" t="e">
        <f>VLOOKUP($A62&amp;$B62,'Cleaned Responses'!$1:$82,MATCH(BG$1,'Cleaned Responses'!$1:$1,0),FALSE)</f>
        <v>#N/A</v>
      </c>
      <c r="BH62" s="6" t="e">
        <f>VLOOKUP($A62&amp;$B62,'Cleaned Responses'!$1:$82,MATCH(BH$1,'Cleaned Responses'!$1:$1,0),FALSE)</f>
        <v>#N/A</v>
      </c>
      <c r="BI62" t="e">
        <f>VLOOKUP($A62&amp;$B62,'Cleaned Responses'!$1:$82,MATCH(BI$1,'Cleaned Responses'!$1:$1,0),FALSE)/100</f>
        <v>#N/A</v>
      </c>
      <c r="BJ62" t="e">
        <f>VLOOKUP($A62&amp;$B62,'Cleaned Responses'!$1:$82,MATCH(BJ$1,'Cleaned Responses'!$1:$1,0),FALSE)/100</f>
        <v>#N/A</v>
      </c>
      <c r="BK62" t="e">
        <f>VLOOKUP($A62&amp;$B62,'Cleaned Responses'!$1:$82,MATCH(BK$1,'Cleaned Responses'!$1:$1,0),FALSE)/100</f>
        <v>#N/A</v>
      </c>
      <c r="BL62" t="e">
        <f t="shared" si="7"/>
        <v>#N/A</v>
      </c>
      <c r="BM62" t="e">
        <f t="shared" si="8"/>
        <v>#N/A</v>
      </c>
      <c r="BN62" t="e">
        <f t="shared" si="9"/>
        <v>#N/A</v>
      </c>
      <c r="BO62" t="e">
        <f>VLOOKUP($A62&amp;$B62,'Cleaned Responses'!$1:$82,MATCH(BO$1,'Cleaned Responses'!$1:$1,0),FALSE)/100</f>
        <v>#N/A</v>
      </c>
      <c r="BP62" t="e">
        <f>VLOOKUP($A62&amp;$B62,'Cleaned Responses'!$1:$82,MATCH(BP$1,'Cleaned Responses'!$1:$1,0),FALSE)/100</f>
        <v>#N/A</v>
      </c>
      <c r="BQ62" t="e">
        <f>VLOOKUP($A62&amp;$B62,'Cleaned Responses'!$1:$82,MATCH(BQ$1,'Cleaned Responses'!$1:$1,0),FALSE)/100</f>
        <v>#N/A</v>
      </c>
      <c r="BR62" t="e">
        <f>VLOOKUP($A62&amp;$B62,'Cleaned Responses'!$1:$82,MATCH(BR$1,'Cleaned Responses'!$1:$1,0),FALSE)/100</f>
        <v>#N/A</v>
      </c>
      <c r="BS62" t="e">
        <f>VLOOKUP($A62&amp;$B62,'Cleaned Responses'!$1:$82,MATCH(BS$1,'Cleaned Responses'!$1:$1,0),FALSE)/100</f>
        <v>#N/A</v>
      </c>
      <c r="BT62" t="e">
        <f>VLOOKUP($A62&amp;$B62,'Cleaned Responses'!$1:$82,MATCH(BT$1,'Cleaned Responses'!$1:$1,0),FALSE)/100</f>
        <v>#N/A</v>
      </c>
      <c r="BU62" t="e">
        <f>VLOOKUP($A62&amp;$B62,'Cleaned Responses'!$1:$82,MATCH(BU$1,'Cleaned Responses'!$1:$1,0),FALSE)/100</f>
        <v>#N/A</v>
      </c>
      <c r="BV62" t="e">
        <f>VLOOKUP($A62&amp;$B62,'Cleaned Responses'!$1:$82,MATCH(BV$1,'Cleaned Responses'!$1:$1,0),FALSE)/100</f>
        <v>#N/A</v>
      </c>
      <c r="BW62" t="e">
        <f>VLOOKUP($A62&amp;$B62,'Cleaned Responses'!$1:$82,MATCH(BW$1,'Cleaned Responses'!$1:$1,0),FALSE)/100</f>
        <v>#N/A</v>
      </c>
      <c r="BX62" t="e">
        <f>VLOOKUP($A62&amp;$B62,'Cleaned Responses'!$1:$82,MATCH(BX$1,'Cleaned Responses'!$1:$1,0),FALSE)/100</f>
        <v>#N/A</v>
      </c>
      <c r="BY62" t="e">
        <f>VLOOKUP($A62&amp;$B62,'Cleaned Responses'!$1:$82,MATCH(BY$1,'Cleaned Responses'!$1:$1,0),FALSE)/100</f>
        <v>#N/A</v>
      </c>
      <c r="BZ62" t="e">
        <f>VLOOKUP($A62&amp;$B62,'Cleaned Responses'!$1:$82,MATCH(BZ$1,'Cleaned Responses'!$1:$1,0),FALSE)/100</f>
        <v>#N/A</v>
      </c>
      <c r="CA62" t="e">
        <f t="shared" si="10"/>
        <v>#N/A</v>
      </c>
      <c r="CB62" t="e">
        <f t="shared" si="11"/>
        <v>#N/A</v>
      </c>
      <c r="CC62" t="e">
        <f t="shared" si="12"/>
        <v>#N/A</v>
      </c>
      <c r="CD62" t="e">
        <f t="shared" si="13"/>
        <v>#N/A</v>
      </c>
      <c r="CE62" t="e">
        <f t="shared" si="14"/>
        <v>#N/A</v>
      </c>
      <c r="CF62" t="e">
        <f t="shared" si="15"/>
        <v>#N/A</v>
      </c>
      <c r="CG62" t="e">
        <f t="shared" si="16"/>
        <v>#N/A</v>
      </c>
      <c r="CH62" t="e">
        <f t="shared" si="17"/>
        <v>#N/A</v>
      </c>
      <c r="CI62" t="e">
        <f t="shared" si="18"/>
        <v>#N/A</v>
      </c>
      <c r="CJ62" t="e">
        <f t="shared" si="19"/>
        <v>#N/A</v>
      </c>
      <c r="CK62" t="e">
        <f t="shared" si="20"/>
        <v>#N/A</v>
      </c>
    </row>
    <row r="63" spans="1:89" ht="20" customHeight="1" x14ac:dyDescent="0.25">
      <c r="A63" s="163"/>
      <c r="B63" s="6"/>
      <c r="C63" s="6" t="e">
        <f>VLOOKUP($A63&amp;$B63,'Cleaned Responses'!$1:$82,MATCH($C$1,'Cleaned Responses'!$1:$1,0),FALSE)</f>
        <v>#N/A</v>
      </c>
      <c r="D63" s="6" t="e">
        <f>VLOOKUP($A63&amp;$B63,'Cleaned Responses'!$1:$82,MATCH(D$1,'Cleaned Responses'!$1:$1,0),FALSE)</f>
        <v>#N/A</v>
      </c>
      <c r="E63" s="6" t="e">
        <f>VLOOKUP($A63&amp;$B63,'Cleaned Responses'!$1:$82,MATCH(E$1,'Cleaned Responses'!$1:$1,0),FALSE)</f>
        <v>#N/A</v>
      </c>
      <c r="F63" s="6" t="e">
        <f>VLOOKUP($A63&amp;$B63,'Cleaned Responses'!$1:$82,MATCH(F$1,'Cleaned Responses'!$1:$1,0),FALSE)</f>
        <v>#N/A</v>
      </c>
      <c r="G63" s="6" t="e">
        <f t="shared" si="22"/>
        <v>#N/A</v>
      </c>
      <c r="H63" s="6" t="e">
        <f>VLOOKUP($A63&amp;$B63,'Cleaned Responses'!$1:$82,MATCH(H$1,'Cleaned Responses'!$1:$1,0),FALSE)</f>
        <v>#N/A</v>
      </c>
      <c r="I63" s="6" t="e">
        <f>VLOOKUP($A63&amp;$B63,'Cleaned Responses'!$1:$82,MATCH(I$1,'Cleaned Responses'!$1:$1,0),FALSE)</f>
        <v>#N/A</v>
      </c>
      <c r="J63" s="6" t="e">
        <f>VLOOKUP($A63&amp;$B63,'Cleaned Responses'!$1:$82,MATCH(J$1,'Cleaned Responses'!$1:$1,0),FALSE)</f>
        <v>#N/A</v>
      </c>
      <c r="K63" s="6" t="e">
        <f>VLOOKUP($A63&amp;$B63,'Cleaned Responses'!$1:$82,MATCH(K$1,'Cleaned Responses'!$1:$1,0),FALSE)</f>
        <v>#N/A</v>
      </c>
      <c r="L63" s="6" t="e">
        <f>VLOOKUP($A63&amp;$B63,'Cleaned Responses'!$1:$82,MATCH(L$1,'Cleaned Responses'!$1:$1,0),FALSE)</f>
        <v>#N/A</v>
      </c>
      <c r="M63" s="6" t="e">
        <f>VLOOKUP($A63&amp;$B63,'Cleaned Responses'!$1:$82,MATCH(M$1,'Cleaned Responses'!$1:$1,0),FALSE)</f>
        <v>#N/A</v>
      </c>
      <c r="N63" s="6" t="e">
        <f>VLOOKUP($A63&amp;$B63,'Cleaned Responses'!$1:$82,MATCH(N$1,'Cleaned Responses'!$1:$1,0),FALSE)</f>
        <v>#N/A</v>
      </c>
      <c r="O63" s="6" t="e">
        <f>VLOOKUP($A63&amp;$B63,'Cleaned Responses'!$1:$82,MATCH(O$1,'Cleaned Responses'!$1:$1,0),FALSE)</f>
        <v>#N/A</v>
      </c>
      <c r="P63" s="6" t="e">
        <f>VLOOKUP($A63&amp;$B63,'Cleaned Responses'!$1:$82,MATCH(P$1,'Cleaned Responses'!$1:$1,0),FALSE)</f>
        <v>#N/A</v>
      </c>
      <c r="Q63" s="6" t="e">
        <f>VLOOKUP($A63&amp;$B63,'Cleaned Responses'!$1:$82,MATCH(Q$1,'Cleaned Responses'!$1:$1,0),FALSE)</f>
        <v>#VALUE!</v>
      </c>
      <c r="R63" s="8" t="e">
        <f t="shared" si="23"/>
        <v>#N/A</v>
      </c>
      <c r="S63" s="8" t="e">
        <f t="shared" si="24"/>
        <v>#N/A</v>
      </c>
      <c r="T63" s="8" t="e">
        <f t="shared" si="25"/>
        <v>#N/A</v>
      </c>
      <c r="U63" s="6"/>
      <c r="V63" s="6"/>
      <c r="W63" s="6"/>
      <c r="X63" s="6"/>
      <c r="Y63" s="8" t="e">
        <f t="shared" si="26"/>
        <v>#N/A</v>
      </c>
      <c r="Z63" s="6" t="e">
        <f>VLOOKUP($A63&amp;$B63,'Cleaned Responses'!$1:$82,MATCH(Z$1,'Cleaned Responses'!$1:$1,0),FALSE)</f>
        <v>#N/A</v>
      </c>
      <c r="AA63" s="6" t="e">
        <f>VLOOKUP($A63&amp;$B63,'Cleaned Responses'!$1:$82,MATCH(AA$1,'Cleaned Responses'!$1:$1,0),FALSE)</f>
        <v>#N/A</v>
      </c>
      <c r="AB63" s="9" t="e">
        <f t="shared" si="27"/>
        <v>#N/A</v>
      </c>
      <c r="AC63" s="9" t="e">
        <f t="shared" si="28"/>
        <v>#N/A</v>
      </c>
      <c r="AD63" s="6" t="e">
        <f>VLOOKUP($A63&amp;$B63,'Cleaned Responses'!$1:$82,MATCH(AD$1,'Cleaned Responses'!$1:$1,0),FALSE)</f>
        <v>#N/A</v>
      </c>
      <c r="AE63" s="6" t="e">
        <f>VLOOKUP($A63&amp;$B63,'Cleaned Responses'!$1:$82,MATCH(AE$1,'Cleaned Responses'!$1:$1,0),FALSE)</f>
        <v>#N/A</v>
      </c>
      <c r="AF63" s="6" t="e">
        <f>VLOOKUP($A63&amp;$B63,'Cleaned Responses'!$1:$82,MATCH(AF$1,'Cleaned Responses'!$1:$1,0),FALSE)</f>
        <v>#N/A</v>
      </c>
      <c r="AG63" s="6" t="e">
        <f>VLOOKUP($A63&amp;$B63,'Cleaned Responses'!$1:$82,MATCH(AG$1,'Cleaned Responses'!$1:$1,0),FALSE)</f>
        <v>#N/A</v>
      </c>
      <c r="AH63" s="6" t="e">
        <f>VLOOKUP($A63&amp;$B63,'Cleaned Responses'!$1:$82,MATCH(AH$1,'Cleaned Responses'!$1:$1,0),FALSE)</f>
        <v>#N/A</v>
      </c>
      <c r="AI63" s="6" t="e">
        <f>VLOOKUP($A63&amp;$B63,'Cleaned Responses'!$1:$82,MATCH(AI$1,'Cleaned Responses'!$1:$1,0),FALSE)</f>
        <v>#N/A</v>
      </c>
      <c r="AJ63" s="6" t="e">
        <f>VLOOKUP($A63&amp;$B63,'Cleaned Responses'!$1:$82,MATCH(AJ$1,'Cleaned Responses'!$1:$1,0),FALSE)</f>
        <v>#N/A</v>
      </c>
      <c r="AK63" s="6" t="e">
        <f>VLOOKUP($A63&amp;$B63,'Cleaned Responses'!$1:$82,MATCH(AK$1,'Cleaned Responses'!$1:$1,0),FALSE)</f>
        <v>#N/A</v>
      </c>
      <c r="AL63" s="6" t="e">
        <f t="shared" si="29"/>
        <v>#N/A</v>
      </c>
      <c r="AM63" s="7" t="e">
        <f>VLOOKUP($A63&amp;$B63,'Cleaned Responses'!$1:$82,MATCH(AM$1,'Cleaned Responses'!$1:$1,0),FALSE)/100</f>
        <v>#N/A</v>
      </c>
      <c r="AN63" s="7" t="e">
        <f>VLOOKUP($A63&amp;$B63,'Cleaned Responses'!$1:$82,MATCH(AN$1,'Cleaned Responses'!$1:$1,0),FALSE)/100</f>
        <v>#N/A</v>
      </c>
      <c r="AO63" s="7" t="e">
        <f>VLOOKUP($A63&amp;$B63,'Cleaned Responses'!$1:$82,MATCH(AO$1,'Cleaned Responses'!$1:$1,0),FALSE)/100</f>
        <v>#N/A</v>
      </c>
      <c r="AP63" s="7" t="e">
        <f>VLOOKUP($A63&amp;$B63,'Cleaned Responses'!$1:$82,MATCH(AP$1,'Cleaned Responses'!$1:$1,0),FALSE)/100</f>
        <v>#N/A</v>
      </c>
      <c r="AQ63" s="7" t="e">
        <f>VLOOKUP($A63&amp;$B63,'Cleaned Responses'!$1:$82,MATCH(AQ$1,'Cleaned Responses'!$1:$1,0),FALSE)/100</f>
        <v>#N/A</v>
      </c>
      <c r="AR63" s="7" t="e">
        <f>VLOOKUP($A63&amp;$B63,'Cleaned Responses'!$1:$82,MATCH(AR$1,'Cleaned Responses'!$1:$1,0),FALSE)/100</f>
        <v>#N/A</v>
      </c>
      <c r="AS63" s="7" t="e">
        <f>VLOOKUP($A63&amp;$B63,'Cleaned Responses'!$1:$82,MATCH(AS$1,'Cleaned Responses'!$1:$1,0),FALSE)/100</f>
        <v>#N/A</v>
      </c>
      <c r="AT63" s="7" t="e">
        <f>VLOOKUP($A63&amp;$B63,'Cleaned Responses'!$1:$82,MATCH(AT$1,'Cleaned Responses'!$1:$1,0),FALSE)/100</f>
        <v>#N/A</v>
      </c>
      <c r="AU63" s="7" t="e">
        <f>VLOOKUP($A63&amp;$B63,'Cleaned Responses'!$1:$82,MATCH(AU$1,'Cleaned Responses'!$1:$1,0),FALSE)/100</f>
        <v>#N/A</v>
      </c>
      <c r="AV63" s="7" t="e">
        <f>VLOOKUP($A63&amp;$B63,'Cleaned Responses'!$1:$82,MATCH(AV$1,'Cleaned Responses'!$1:$1,0),FALSE)/100</f>
        <v>#N/A</v>
      </c>
      <c r="AW63" s="7" t="e">
        <f>VLOOKUP($A63&amp;$B63,'Cleaned Responses'!$1:$82,MATCH(AW$1,'Cleaned Responses'!$1:$1,0),FALSE)/100</f>
        <v>#N/A</v>
      </c>
      <c r="AX63" s="7" t="e">
        <f>VLOOKUP($A63&amp;$B63,'Cleaned Responses'!$1:$82,MATCH(AX$1,'Cleaned Responses'!$1:$1,0),FALSE)/100</f>
        <v>#N/A</v>
      </c>
      <c r="AY63" s="7" t="e">
        <f>VLOOKUP($A63&amp;$B63,'Cleaned Responses'!$1:$82,MATCH(AY$1,'Cleaned Responses'!$1:$1,0),FALSE)/100</f>
        <v>#N/A</v>
      </c>
      <c r="AZ63" s="7" t="e">
        <f>VLOOKUP($A63&amp;$B63,'Cleaned Responses'!$1:$82,MATCH(AZ$1,'Cleaned Responses'!$1:$1,0),FALSE)/100</f>
        <v>#N/A</v>
      </c>
      <c r="BA63" s="7" t="e">
        <f>VLOOKUP($A63&amp;$B63,'Cleaned Responses'!$1:$82,MATCH(BA$1,'Cleaned Responses'!$1:$1,0),FALSE)/100</f>
        <v>#N/A</v>
      </c>
      <c r="BB63" s="7" t="e">
        <f>VLOOKUP($A63&amp;$B63,'Cleaned Responses'!$1:$82,MATCH(BB$1,'Cleaned Responses'!$1:$1,0),FALSE)/100</f>
        <v>#N/A</v>
      </c>
      <c r="BC63" s="7" t="e">
        <f>VLOOKUP($A63&amp;$B63,'Cleaned Responses'!$1:$82,MATCH(BC$1,'Cleaned Responses'!$1:$1,0),FALSE)/100</f>
        <v>#N/A</v>
      </c>
      <c r="BD63" s="7" t="e">
        <f>VLOOKUP($A63&amp;$B63,'Cleaned Responses'!$1:$82,MATCH(BD$1,'Cleaned Responses'!$1:$1,0),FALSE)/100</f>
        <v>#N/A</v>
      </c>
      <c r="BE63" s="7" t="e">
        <f>VLOOKUP($A63&amp;$B63,'Cleaned Responses'!$1:$82,MATCH(BE$1,'Cleaned Responses'!$1:$1,0),FALSE)/100</f>
        <v>#N/A</v>
      </c>
      <c r="BF63" s="7"/>
      <c r="BG63" s="6" t="e">
        <f>VLOOKUP($A63&amp;$B63,'Cleaned Responses'!$1:$82,MATCH(BG$1,'Cleaned Responses'!$1:$1,0),FALSE)</f>
        <v>#N/A</v>
      </c>
      <c r="BH63" s="6" t="e">
        <f>VLOOKUP($A63&amp;$B63,'Cleaned Responses'!$1:$82,MATCH(BH$1,'Cleaned Responses'!$1:$1,0),FALSE)</f>
        <v>#N/A</v>
      </c>
      <c r="BI63" t="e">
        <f>VLOOKUP($A63&amp;$B63,'Cleaned Responses'!$1:$82,MATCH(BI$1,'Cleaned Responses'!$1:$1,0),FALSE)/100</f>
        <v>#N/A</v>
      </c>
      <c r="BJ63" t="e">
        <f>VLOOKUP($A63&amp;$B63,'Cleaned Responses'!$1:$82,MATCH(BJ$1,'Cleaned Responses'!$1:$1,0),FALSE)/100</f>
        <v>#N/A</v>
      </c>
      <c r="BK63" t="e">
        <f>VLOOKUP($A63&amp;$B63,'Cleaned Responses'!$1:$82,MATCH(BK$1,'Cleaned Responses'!$1:$1,0),FALSE)/100</f>
        <v>#N/A</v>
      </c>
      <c r="BL63" t="e">
        <f t="shared" si="7"/>
        <v>#N/A</v>
      </c>
      <c r="BM63" t="e">
        <f t="shared" si="8"/>
        <v>#N/A</v>
      </c>
      <c r="BN63" t="e">
        <f t="shared" si="9"/>
        <v>#N/A</v>
      </c>
      <c r="BO63" t="e">
        <f>VLOOKUP($A63&amp;$B63,'Cleaned Responses'!$1:$82,MATCH(BO$1,'Cleaned Responses'!$1:$1,0),FALSE)/100</f>
        <v>#N/A</v>
      </c>
      <c r="BP63" t="e">
        <f>VLOOKUP($A63&amp;$B63,'Cleaned Responses'!$1:$82,MATCH(BP$1,'Cleaned Responses'!$1:$1,0),FALSE)/100</f>
        <v>#N/A</v>
      </c>
      <c r="BQ63" t="e">
        <f>VLOOKUP($A63&amp;$B63,'Cleaned Responses'!$1:$82,MATCH(BQ$1,'Cleaned Responses'!$1:$1,0),FALSE)/100</f>
        <v>#N/A</v>
      </c>
      <c r="BR63" t="e">
        <f>VLOOKUP($A63&amp;$B63,'Cleaned Responses'!$1:$82,MATCH(BR$1,'Cleaned Responses'!$1:$1,0),FALSE)/100</f>
        <v>#N/A</v>
      </c>
      <c r="BS63" t="e">
        <f>VLOOKUP($A63&amp;$B63,'Cleaned Responses'!$1:$82,MATCH(BS$1,'Cleaned Responses'!$1:$1,0),FALSE)/100</f>
        <v>#N/A</v>
      </c>
      <c r="BT63" t="e">
        <f>VLOOKUP($A63&amp;$B63,'Cleaned Responses'!$1:$82,MATCH(BT$1,'Cleaned Responses'!$1:$1,0),FALSE)/100</f>
        <v>#N/A</v>
      </c>
      <c r="BU63" t="e">
        <f>VLOOKUP($A63&amp;$B63,'Cleaned Responses'!$1:$82,MATCH(BU$1,'Cleaned Responses'!$1:$1,0),FALSE)/100</f>
        <v>#N/A</v>
      </c>
      <c r="BV63" t="e">
        <f>VLOOKUP($A63&amp;$B63,'Cleaned Responses'!$1:$82,MATCH(BV$1,'Cleaned Responses'!$1:$1,0),FALSE)/100</f>
        <v>#N/A</v>
      </c>
      <c r="BW63" t="e">
        <f>VLOOKUP($A63&amp;$B63,'Cleaned Responses'!$1:$82,MATCH(BW$1,'Cleaned Responses'!$1:$1,0),FALSE)/100</f>
        <v>#N/A</v>
      </c>
      <c r="BX63" t="e">
        <f>VLOOKUP($A63&amp;$B63,'Cleaned Responses'!$1:$82,MATCH(BX$1,'Cleaned Responses'!$1:$1,0),FALSE)/100</f>
        <v>#N/A</v>
      </c>
      <c r="BY63" t="e">
        <f>VLOOKUP($A63&amp;$B63,'Cleaned Responses'!$1:$82,MATCH(BY$1,'Cleaned Responses'!$1:$1,0),FALSE)/100</f>
        <v>#N/A</v>
      </c>
      <c r="BZ63" t="e">
        <f>VLOOKUP($A63&amp;$B63,'Cleaned Responses'!$1:$82,MATCH(BZ$1,'Cleaned Responses'!$1:$1,0),FALSE)/100</f>
        <v>#N/A</v>
      </c>
      <c r="CA63" t="e">
        <f t="shared" si="10"/>
        <v>#N/A</v>
      </c>
      <c r="CB63" t="e">
        <f t="shared" si="11"/>
        <v>#N/A</v>
      </c>
      <c r="CC63" t="e">
        <f t="shared" si="12"/>
        <v>#N/A</v>
      </c>
      <c r="CD63" t="e">
        <f t="shared" si="13"/>
        <v>#N/A</v>
      </c>
      <c r="CE63" t="e">
        <f t="shared" si="14"/>
        <v>#N/A</v>
      </c>
      <c r="CF63" t="e">
        <f t="shared" si="15"/>
        <v>#N/A</v>
      </c>
      <c r="CG63" t="e">
        <f t="shared" si="16"/>
        <v>#N/A</v>
      </c>
      <c r="CH63" t="e">
        <f t="shared" si="17"/>
        <v>#N/A</v>
      </c>
      <c r="CI63" t="e">
        <f t="shared" si="18"/>
        <v>#N/A</v>
      </c>
      <c r="CJ63" t="e">
        <f t="shared" si="19"/>
        <v>#N/A</v>
      </c>
      <c r="CK63" t="e">
        <f t="shared" si="20"/>
        <v>#N/A</v>
      </c>
    </row>
    <row r="64" spans="1:89" ht="20" customHeight="1" x14ac:dyDescent="0.25">
      <c r="A64" s="163"/>
      <c r="B64" s="6"/>
      <c r="C64" s="6" t="e">
        <f>VLOOKUP($A64&amp;$B64,'Cleaned Responses'!$1:$82,MATCH($C$1,'Cleaned Responses'!$1:$1,0),FALSE)</f>
        <v>#N/A</v>
      </c>
      <c r="D64" s="6" t="e">
        <f>VLOOKUP($A64&amp;$B64,'Cleaned Responses'!$1:$82,MATCH(D$1,'Cleaned Responses'!$1:$1,0),FALSE)</f>
        <v>#N/A</v>
      </c>
      <c r="E64" s="6" t="e">
        <f>VLOOKUP($A64&amp;$B64,'Cleaned Responses'!$1:$82,MATCH(E$1,'Cleaned Responses'!$1:$1,0),FALSE)</f>
        <v>#N/A</v>
      </c>
      <c r="F64" s="6" t="e">
        <f>VLOOKUP($A64&amp;$B64,'Cleaned Responses'!$1:$82,MATCH(F$1,'Cleaned Responses'!$1:$1,0),FALSE)</f>
        <v>#N/A</v>
      </c>
      <c r="G64" s="6" t="e">
        <f t="shared" si="22"/>
        <v>#N/A</v>
      </c>
      <c r="H64" s="6" t="e">
        <f>VLOOKUP($A64&amp;$B64,'Cleaned Responses'!$1:$82,MATCH(H$1,'Cleaned Responses'!$1:$1,0),FALSE)</f>
        <v>#N/A</v>
      </c>
      <c r="I64" s="6" t="e">
        <f>VLOOKUP($A64&amp;$B64,'Cleaned Responses'!$1:$82,MATCH(I$1,'Cleaned Responses'!$1:$1,0),FALSE)</f>
        <v>#N/A</v>
      </c>
      <c r="J64" s="6" t="e">
        <f>VLOOKUP($A64&amp;$B64,'Cleaned Responses'!$1:$82,MATCH(J$1,'Cleaned Responses'!$1:$1,0),FALSE)</f>
        <v>#N/A</v>
      </c>
      <c r="K64" s="6" t="e">
        <f>VLOOKUP($A64&amp;$B64,'Cleaned Responses'!$1:$82,MATCH(K$1,'Cleaned Responses'!$1:$1,0),FALSE)</f>
        <v>#N/A</v>
      </c>
      <c r="L64" s="6" t="e">
        <f>VLOOKUP($A64&amp;$B64,'Cleaned Responses'!$1:$82,MATCH(L$1,'Cleaned Responses'!$1:$1,0),FALSE)</f>
        <v>#N/A</v>
      </c>
      <c r="M64" s="6" t="e">
        <f>VLOOKUP($A64&amp;$B64,'Cleaned Responses'!$1:$82,MATCH(M$1,'Cleaned Responses'!$1:$1,0),FALSE)</f>
        <v>#N/A</v>
      </c>
      <c r="N64" s="6" t="e">
        <f>VLOOKUP($A64&amp;$B64,'Cleaned Responses'!$1:$82,MATCH(N$1,'Cleaned Responses'!$1:$1,0),FALSE)</f>
        <v>#N/A</v>
      </c>
      <c r="O64" s="6" t="e">
        <f>VLOOKUP($A64&amp;$B64,'Cleaned Responses'!$1:$82,MATCH(O$1,'Cleaned Responses'!$1:$1,0),FALSE)</f>
        <v>#N/A</v>
      </c>
      <c r="P64" s="6" t="e">
        <f>VLOOKUP($A64&amp;$B64,'Cleaned Responses'!$1:$82,MATCH(P$1,'Cleaned Responses'!$1:$1,0),FALSE)</f>
        <v>#N/A</v>
      </c>
      <c r="Q64" s="6" t="e">
        <f>VLOOKUP($A64&amp;$B64,'Cleaned Responses'!$1:$82,MATCH(Q$1,'Cleaned Responses'!$1:$1,0),FALSE)</f>
        <v>#VALUE!</v>
      </c>
      <c r="R64" s="8" t="e">
        <f t="shared" si="23"/>
        <v>#N/A</v>
      </c>
      <c r="S64" s="8" t="e">
        <f t="shared" si="24"/>
        <v>#N/A</v>
      </c>
      <c r="T64" s="8" t="e">
        <f t="shared" si="25"/>
        <v>#N/A</v>
      </c>
      <c r="U64" s="6"/>
      <c r="V64" s="6"/>
      <c r="W64" s="6"/>
      <c r="X64" s="6"/>
      <c r="Y64" s="8" t="e">
        <f t="shared" si="26"/>
        <v>#N/A</v>
      </c>
      <c r="Z64" s="6" t="e">
        <f>VLOOKUP($A64&amp;$B64,'Cleaned Responses'!$1:$82,MATCH(Z$1,'Cleaned Responses'!$1:$1,0),FALSE)</f>
        <v>#N/A</v>
      </c>
      <c r="AA64" s="6" t="e">
        <f>VLOOKUP($A64&amp;$B64,'Cleaned Responses'!$1:$82,MATCH(AA$1,'Cleaned Responses'!$1:$1,0),FALSE)</f>
        <v>#N/A</v>
      </c>
      <c r="AB64" s="9" t="e">
        <f t="shared" si="27"/>
        <v>#N/A</v>
      </c>
      <c r="AC64" s="9" t="e">
        <f t="shared" si="28"/>
        <v>#N/A</v>
      </c>
      <c r="AD64" s="6" t="e">
        <f>VLOOKUP($A64&amp;$B64,'Cleaned Responses'!$1:$82,MATCH(AD$1,'Cleaned Responses'!$1:$1,0),FALSE)</f>
        <v>#N/A</v>
      </c>
      <c r="AE64" s="6" t="e">
        <f>VLOOKUP($A64&amp;$B64,'Cleaned Responses'!$1:$82,MATCH(AE$1,'Cleaned Responses'!$1:$1,0),FALSE)</f>
        <v>#N/A</v>
      </c>
      <c r="AF64" s="6" t="e">
        <f>VLOOKUP($A64&amp;$B64,'Cleaned Responses'!$1:$82,MATCH(AF$1,'Cleaned Responses'!$1:$1,0),FALSE)</f>
        <v>#N/A</v>
      </c>
      <c r="AG64" s="6" t="e">
        <f>VLOOKUP($A64&amp;$B64,'Cleaned Responses'!$1:$82,MATCH(AG$1,'Cleaned Responses'!$1:$1,0),FALSE)</f>
        <v>#N/A</v>
      </c>
      <c r="AH64" s="6" t="e">
        <f>VLOOKUP($A64&amp;$B64,'Cleaned Responses'!$1:$82,MATCH(AH$1,'Cleaned Responses'!$1:$1,0),FALSE)</f>
        <v>#N/A</v>
      </c>
      <c r="AI64" s="6" t="e">
        <f>VLOOKUP($A64&amp;$B64,'Cleaned Responses'!$1:$82,MATCH(AI$1,'Cleaned Responses'!$1:$1,0),FALSE)</f>
        <v>#N/A</v>
      </c>
      <c r="AJ64" s="6" t="e">
        <f>VLOOKUP($A64&amp;$B64,'Cleaned Responses'!$1:$82,MATCH(AJ$1,'Cleaned Responses'!$1:$1,0),FALSE)</f>
        <v>#N/A</v>
      </c>
      <c r="AK64" s="6" t="e">
        <f>VLOOKUP($A64&amp;$B64,'Cleaned Responses'!$1:$82,MATCH(AK$1,'Cleaned Responses'!$1:$1,0),FALSE)</f>
        <v>#N/A</v>
      </c>
      <c r="AL64" s="6" t="e">
        <f t="shared" si="29"/>
        <v>#N/A</v>
      </c>
      <c r="AM64" s="7" t="e">
        <f>VLOOKUP($A64&amp;$B64,'Cleaned Responses'!$1:$82,MATCH(AM$1,'Cleaned Responses'!$1:$1,0),FALSE)/100</f>
        <v>#N/A</v>
      </c>
      <c r="AN64" s="7" t="e">
        <f>VLOOKUP($A64&amp;$B64,'Cleaned Responses'!$1:$82,MATCH(AN$1,'Cleaned Responses'!$1:$1,0),FALSE)/100</f>
        <v>#N/A</v>
      </c>
      <c r="AO64" s="7" t="e">
        <f>VLOOKUP($A64&amp;$B64,'Cleaned Responses'!$1:$82,MATCH(AO$1,'Cleaned Responses'!$1:$1,0),FALSE)/100</f>
        <v>#N/A</v>
      </c>
      <c r="AP64" s="7" t="e">
        <f>VLOOKUP($A64&amp;$B64,'Cleaned Responses'!$1:$82,MATCH(AP$1,'Cleaned Responses'!$1:$1,0),FALSE)/100</f>
        <v>#N/A</v>
      </c>
      <c r="AQ64" s="7" t="e">
        <f>VLOOKUP($A64&amp;$B64,'Cleaned Responses'!$1:$82,MATCH(AQ$1,'Cleaned Responses'!$1:$1,0),FALSE)/100</f>
        <v>#N/A</v>
      </c>
      <c r="AR64" s="7" t="e">
        <f>VLOOKUP($A64&amp;$B64,'Cleaned Responses'!$1:$82,MATCH(AR$1,'Cleaned Responses'!$1:$1,0),FALSE)/100</f>
        <v>#N/A</v>
      </c>
      <c r="AS64" s="7" t="e">
        <f>VLOOKUP($A64&amp;$B64,'Cleaned Responses'!$1:$82,MATCH(AS$1,'Cleaned Responses'!$1:$1,0),FALSE)/100</f>
        <v>#N/A</v>
      </c>
      <c r="AT64" s="7" t="e">
        <f>VLOOKUP($A64&amp;$B64,'Cleaned Responses'!$1:$82,MATCH(AT$1,'Cleaned Responses'!$1:$1,0),FALSE)/100</f>
        <v>#N/A</v>
      </c>
      <c r="AU64" s="7" t="e">
        <f>VLOOKUP($A64&amp;$B64,'Cleaned Responses'!$1:$82,MATCH(AU$1,'Cleaned Responses'!$1:$1,0),FALSE)/100</f>
        <v>#N/A</v>
      </c>
      <c r="AV64" s="7" t="e">
        <f>VLOOKUP($A64&amp;$B64,'Cleaned Responses'!$1:$82,MATCH(AV$1,'Cleaned Responses'!$1:$1,0),FALSE)/100</f>
        <v>#N/A</v>
      </c>
      <c r="AW64" s="7" t="e">
        <f>VLOOKUP($A64&amp;$B64,'Cleaned Responses'!$1:$82,MATCH(AW$1,'Cleaned Responses'!$1:$1,0),FALSE)/100</f>
        <v>#N/A</v>
      </c>
      <c r="AX64" s="7" t="e">
        <f>VLOOKUP($A64&amp;$B64,'Cleaned Responses'!$1:$82,MATCH(AX$1,'Cleaned Responses'!$1:$1,0),FALSE)/100</f>
        <v>#N/A</v>
      </c>
      <c r="AY64" s="7" t="e">
        <f>VLOOKUP($A64&amp;$B64,'Cleaned Responses'!$1:$82,MATCH(AY$1,'Cleaned Responses'!$1:$1,0),FALSE)/100</f>
        <v>#N/A</v>
      </c>
      <c r="AZ64" s="7" t="e">
        <f>VLOOKUP($A64&amp;$B64,'Cleaned Responses'!$1:$82,MATCH(AZ$1,'Cleaned Responses'!$1:$1,0),FALSE)/100</f>
        <v>#N/A</v>
      </c>
      <c r="BA64" s="7" t="e">
        <f>VLOOKUP($A64&amp;$B64,'Cleaned Responses'!$1:$82,MATCH(BA$1,'Cleaned Responses'!$1:$1,0),FALSE)/100</f>
        <v>#N/A</v>
      </c>
      <c r="BB64" s="7" t="e">
        <f>VLOOKUP($A64&amp;$B64,'Cleaned Responses'!$1:$82,MATCH(BB$1,'Cleaned Responses'!$1:$1,0),FALSE)/100</f>
        <v>#N/A</v>
      </c>
      <c r="BC64" s="7" t="e">
        <f>VLOOKUP($A64&amp;$B64,'Cleaned Responses'!$1:$82,MATCH(BC$1,'Cleaned Responses'!$1:$1,0),FALSE)/100</f>
        <v>#N/A</v>
      </c>
      <c r="BD64" s="7" t="e">
        <f>VLOOKUP($A64&amp;$B64,'Cleaned Responses'!$1:$82,MATCH(BD$1,'Cleaned Responses'!$1:$1,0),FALSE)/100</f>
        <v>#N/A</v>
      </c>
      <c r="BE64" s="7" t="e">
        <f>VLOOKUP($A64&amp;$B64,'Cleaned Responses'!$1:$82,MATCH(BE$1,'Cleaned Responses'!$1:$1,0),FALSE)/100</f>
        <v>#N/A</v>
      </c>
      <c r="BF64" s="7"/>
      <c r="BG64" s="6" t="e">
        <f>VLOOKUP($A64&amp;$B64,'Cleaned Responses'!$1:$82,MATCH(BG$1,'Cleaned Responses'!$1:$1,0),FALSE)</f>
        <v>#N/A</v>
      </c>
      <c r="BH64" s="6" t="e">
        <f>VLOOKUP($A64&amp;$B64,'Cleaned Responses'!$1:$82,MATCH(BH$1,'Cleaned Responses'!$1:$1,0),FALSE)</f>
        <v>#N/A</v>
      </c>
      <c r="BI64" t="e">
        <f>VLOOKUP($A64&amp;$B64,'Cleaned Responses'!$1:$82,MATCH(BI$1,'Cleaned Responses'!$1:$1,0),FALSE)/100</f>
        <v>#N/A</v>
      </c>
      <c r="BJ64" t="e">
        <f>VLOOKUP($A64&amp;$B64,'Cleaned Responses'!$1:$82,MATCH(BJ$1,'Cleaned Responses'!$1:$1,0),FALSE)/100</f>
        <v>#N/A</v>
      </c>
      <c r="BK64" t="e">
        <f>VLOOKUP($A64&amp;$B64,'Cleaned Responses'!$1:$82,MATCH(BK$1,'Cleaned Responses'!$1:$1,0),FALSE)/100</f>
        <v>#N/A</v>
      </c>
      <c r="BL64" t="e">
        <f t="shared" si="7"/>
        <v>#N/A</v>
      </c>
      <c r="BM64" t="e">
        <f t="shared" si="8"/>
        <v>#N/A</v>
      </c>
      <c r="BN64" t="e">
        <f t="shared" si="9"/>
        <v>#N/A</v>
      </c>
      <c r="BO64" t="e">
        <f>VLOOKUP($A64&amp;$B64,'Cleaned Responses'!$1:$82,MATCH(BO$1,'Cleaned Responses'!$1:$1,0),FALSE)/100</f>
        <v>#N/A</v>
      </c>
      <c r="BP64" t="e">
        <f>VLOOKUP($A64&amp;$B64,'Cleaned Responses'!$1:$82,MATCH(BP$1,'Cleaned Responses'!$1:$1,0),FALSE)/100</f>
        <v>#N/A</v>
      </c>
      <c r="BQ64" t="e">
        <f>VLOOKUP($A64&amp;$B64,'Cleaned Responses'!$1:$82,MATCH(BQ$1,'Cleaned Responses'!$1:$1,0),FALSE)/100</f>
        <v>#N/A</v>
      </c>
      <c r="BR64" t="e">
        <f>VLOOKUP($A64&amp;$B64,'Cleaned Responses'!$1:$82,MATCH(BR$1,'Cleaned Responses'!$1:$1,0),FALSE)/100</f>
        <v>#N/A</v>
      </c>
      <c r="BS64" t="e">
        <f>VLOOKUP($A64&amp;$B64,'Cleaned Responses'!$1:$82,MATCH(BS$1,'Cleaned Responses'!$1:$1,0),FALSE)/100</f>
        <v>#N/A</v>
      </c>
      <c r="BT64" t="e">
        <f>VLOOKUP($A64&amp;$B64,'Cleaned Responses'!$1:$82,MATCH(BT$1,'Cleaned Responses'!$1:$1,0),FALSE)/100</f>
        <v>#N/A</v>
      </c>
      <c r="BU64" t="e">
        <f>VLOOKUP($A64&amp;$B64,'Cleaned Responses'!$1:$82,MATCH(BU$1,'Cleaned Responses'!$1:$1,0),FALSE)/100</f>
        <v>#N/A</v>
      </c>
      <c r="BV64" t="e">
        <f>VLOOKUP($A64&amp;$B64,'Cleaned Responses'!$1:$82,MATCH(BV$1,'Cleaned Responses'!$1:$1,0),FALSE)/100</f>
        <v>#N/A</v>
      </c>
      <c r="BW64" t="e">
        <f>VLOOKUP($A64&amp;$B64,'Cleaned Responses'!$1:$82,MATCH(BW$1,'Cleaned Responses'!$1:$1,0),FALSE)/100</f>
        <v>#N/A</v>
      </c>
      <c r="BX64" t="e">
        <f>VLOOKUP($A64&amp;$B64,'Cleaned Responses'!$1:$82,MATCH(BX$1,'Cleaned Responses'!$1:$1,0),FALSE)/100</f>
        <v>#N/A</v>
      </c>
      <c r="BY64" t="e">
        <f>VLOOKUP($A64&amp;$B64,'Cleaned Responses'!$1:$82,MATCH(BY$1,'Cleaned Responses'!$1:$1,0),FALSE)/100</f>
        <v>#N/A</v>
      </c>
      <c r="BZ64" t="e">
        <f>VLOOKUP($A64&amp;$B64,'Cleaned Responses'!$1:$82,MATCH(BZ$1,'Cleaned Responses'!$1:$1,0),FALSE)/100</f>
        <v>#N/A</v>
      </c>
      <c r="CA64" t="e">
        <f t="shared" si="10"/>
        <v>#N/A</v>
      </c>
      <c r="CB64" t="e">
        <f t="shared" si="11"/>
        <v>#N/A</v>
      </c>
      <c r="CC64" t="e">
        <f t="shared" si="12"/>
        <v>#N/A</v>
      </c>
      <c r="CD64" t="e">
        <f t="shared" si="13"/>
        <v>#N/A</v>
      </c>
      <c r="CE64" t="e">
        <f t="shared" si="14"/>
        <v>#N/A</v>
      </c>
      <c r="CF64" t="e">
        <f t="shared" si="15"/>
        <v>#N/A</v>
      </c>
      <c r="CG64" t="e">
        <f t="shared" si="16"/>
        <v>#N/A</v>
      </c>
      <c r="CH64" t="e">
        <f t="shared" si="17"/>
        <v>#N/A</v>
      </c>
      <c r="CI64" t="e">
        <f t="shared" si="18"/>
        <v>#N/A</v>
      </c>
      <c r="CJ64" t="e">
        <f t="shared" si="19"/>
        <v>#N/A</v>
      </c>
      <c r="CK64" t="e">
        <f t="shared" si="20"/>
        <v>#N/A</v>
      </c>
    </row>
    <row r="65" spans="1:89" ht="20" customHeight="1" x14ac:dyDescent="0.25">
      <c r="A65" s="163"/>
      <c r="B65" s="6"/>
      <c r="C65" s="6" t="e">
        <f>VLOOKUP($A65&amp;$B65,'Cleaned Responses'!$1:$82,MATCH($C$1,'Cleaned Responses'!$1:$1,0),FALSE)</f>
        <v>#N/A</v>
      </c>
      <c r="D65" s="6" t="e">
        <f>VLOOKUP($A65&amp;$B65,'Cleaned Responses'!$1:$82,MATCH(D$1,'Cleaned Responses'!$1:$1,0),FALSE)</f>
        <v>#N/A</v>
      </c>
      <c r="E65" s="6" t="e">
        <f>VLOOKUP($A65&amp;$B65,'Cleaned Responses'!$1:$82,MATCH(E$1,'Cleaned Responses'!$1:$1,0),FALSE)</f>
        <v>#N/A</v>
      </c>
      <c r="F65" s="6" t="e">
        <f>VLOOKUP($A65&amp;$B65,'Cleaned Responses'!$1:$82,MATCH(F$1,'Cleaned Responses'!$1:$1,0),FALSE)</f>
        <v>#N/A</v>
      </c>
      <c r="G65" s="6" t="e">
        <f t="shared" si="22"/>
        <v>#N/A</v>
      </c>
      <c r="H65" s="6" t="e">
        <f>VLOOKUP($A65&amp;$B65,'Cleaned Responses'!$1:$82,MATCH(H$1,'Cleaned Responses'!$1:$1,0),FALSE)</f>
        <v>#N/A</v>
      </c>
      <c r="I65" s="6" t="e">
        <f>VLOOKUP($A65&amp;$B65,'Cleaned Responses'!$1:$82,MATCH(I$1,'Cleaned Responses'!$1:$1,0),FALSE)</f>
        <v>#N/A</v>
      </c>
      <c r="J65" s="6" t="e">
        <f>VLOOKUP($A65&amp;$B65,'Cleaned Responses'!$1:$82,MATCH(J$1,'Cleaned Responses'!$1:$1,0),FALSE)</f>
        <v>#N/A</v>
      </c>
      <c r="K65" s="6" t="e">
        <f>VLOOKUP($A65&amp;$B65,'Cleaned Responses'!$1:$82,MATCH(K$1,'Cleaned Responses'!$1:$1,0),FALSE)</f>
        <v>#N/A</v>
      </c>
      <c r="L65" s="6" t="e">
        <f>VLOOKUP($A65&amp;$B65,'Cleaned Responses'!$1:$82,MATCH(L$1,'Cleaned Responses'!$1:$1,0),FALSE)</f>
        <v>#N/A</v>
      </c>
      <c r="M65" s="6" t="e">
        <f>VLOOKUP($A65&amp;$B65,'Cleaned Responses'!$1:$82,MATCH(M$1,'Cleaned Responses'!$1:$1,0),FALSE)</f>
        <v>#N/A</v>
      </c>
      <c r="N65" s="6" t="e">
        <f>VLOOKUP($A65&amp;$B65,'Cleaned Responses'!$1:$82,MATCH(N$1,'Cleaned Responses'!$1:$1,0),FALSE)</f>
        <v>#N/A</v>
      </c>
      <c r="O65" s="6" t="e">
        <f>VLOOKUP($A65&amp;$B65,'Cleaned Responses'!$1:$82,MATCH(O$1,'Cleaned Responses'!$1:$1,0),FALSE)</f>
        <v>#N/A</v>
      </c>
      <c r="P65" s="6" t="e">
        <f>VLOOKUP($A65&amp;$B65,'Cleaned Responses'!$1:$82,MATCH(P$1,'Cleaned Responses'!$1:$1,0),FALSE)</f>
        <v>#N/A</v>
      </c>
      <c r="Q65" s="6" t="e">
        <f>VLOOKUP($A65&amp;$B65,'Cleaned Responses'!$1:$82,MATCH(Q$1,'Cleaned Responses'!$1:$1,0),FALSE)</f>
        <v>#VALUE!</v>
      </c>
      <c r="R65" s="8" t="e">
        <f t="shared" si="23"/>
        <v>#N/A</v>
      </c>
      <c r="S65" s="8" t="e">
        <f t="shared" si="24"/>
        <v>#N/A</v>
      </c>
      <c r="T65" s="8" t="e">
        <f t="shared" si="25"/>
        <v>#N/A</v>
      </c>
      <c r="U65" s="6"/>
      <c r="V65" s="6"/>
      <c r="W65" s="6"/>
      <c r="X65" s="6"/>
      <c r="Y65" s="8" t="e">
        <f t="shared" si="26"/>
        <v>#N/A</v>
      </c>
      <c r="Z65" s="6" t="e">
        <f>VLOOKUP($A65&amp;$B65,'Cleaned Responses'!$1:$82,MATCH(Z$1,'Cleaned Responses'!$1:$1,0),FALSE)</f>
        <v>#N/A</v>
      </c>
      <c r="AA65" s="6" t="e">
        <f>VLOOKUP($A65&amp;$B65,'Cleaned Responses'!$1:$82,MATCH(AA$1,'Cleaned Responses'!$1:$1,0),FALSE)</f>
        <v>#N/A</v>
      </c>
      <c r="AB65" s="9" t="e">
        <f t="shared" si="27"/>
        <v>#N/A</v>
      </c>
      <c r="AC65" s="9" t="e">
        <f t="shared" si="28"/>
        <v>#N/A</v>
      </c>
      <c r="AD65" s="6" t="e">
        <f>VLOOKUP($A65&amp;$B65,'Cleaned Responses'!$1:$82,MATCH(AD$1,'Cleaned Responses'!$1:$1,0),FALSE)</f>
        <v>#N/A</v>
      </c>
      <c r="AE65" s="6" t="e">
        <f>VLOOKUP($A65&amp;$B65,'Cleaned Responses'!$1:$82,MATCH(AE$1,'Cleaned Responses'!$1:$1,0),FALSE)</f>
        <v>#N/A</v>
      </c>
      <c r="AF65" s="6" t="e">
        <f>VLOOKUP($A65&amp;$B65,'Cleaned Responses'!$1:$82,MATCH(AF$1,'Cleaned Responses'!$1:$1,0),FALSE)</f>
        <v>#N/A</v>
      </c>
      <c r="AG65" s="6" t="e">
        <f>VLOOKUP($A65&amp;$B65,'Cleaned Responses'!$1:$82,MATCH(AG$1,'Cleaned Responses'!$1:$1,0),FALSE)</f>
        <v>#N/A</v>
      </c>
      <c r="AH65" s="6" t="e">
        <f>VLOOKUP($A65&amp;$B65,'Cleaned Responses'!$1:$82,MATCH(AH$1,'Cleaned Responses'!$1:$1,0),FALSE)</f>
        <v>#N/A</v>
      </c>
      <c r="AI65" s="6" t="e">
        <f>VLOOKUP($A65&amp;$B65,'Cleaned Responses'!$1:$82,MATCH(AI$1,'Cleaned Responses'!$1:$1,0),FALSE)</f>
        <v>#N/A</v>
      </c>
      <c r="AJ65" s="6" t="e">
        <f>VLOOKUP($A65&amp;$B65,'Cleaned Responses'!$1:$82,MATCH(AJ$1,'Cleaned Responses'!$1:$1,0),FALSE)</f>
        <v>#N/A</v>
      </c>
      <c r="AK65" s="6" t="e">
        <f>VLOOKUP($A65&amp;$B65,'Cleaned Responses'!$1:$82,MATCH(AK$1,'Cleaned Responses'!$1:$1,0),FALSE)</f>
        <v>#N/A</v>
      </c>
      <c r="AL65" s="6" t="e">
        <f t="shared" si="29"/>
        <v>#N/A</v>
      </c>
      <c r="AM65" s="7" t="e">
        <f>VLOOKUP($A65&amp;$B65,'Cleaned Responses'!$1:$82,MATCH(AM$1,'Cleaned Responses'!$1:$1,0),FALSE)/100</f>
        <v>#N/A</v>
      </c>
      <c r="AN65" s="7" t="e">
        <f>VLOOKUP($A65&amp;$B65,'Cleaned Responses'!$1:$82,MATCH(AN$1,'Cleaned Responses'!$1:$1,0),FALSE)/100</f>
        <v>#N/A</v>
      </c>
      <c r="AO65" s="7" t="e">
        <f>VLOOKUP($A65&amp;$B65,'Cleaned Responses'!$1:$82,MATCH(AO$1,'Cleaned Responses'!$1:$1,0),FALSE)/100</f>
        <v>#N/A</v>
      </c>
      <c r="AP65" s="7" t="e">
        <f>VLOOKUP($A65&amp;$B65,'Cleaned Responses'!$1:$82,MATCH(AP$1,'Cleaned Responses'!$1:$1,0),FALSE)/100</f>
        <v>#N/A</v>
      </c>
      <c r="AQ65" s="7" t="e">
        <f>VLOOKUP($A65&amp;$B65,'Cleaned Responses'!$1:$82,MATCH(AQ$1,'Cleaned Responses'!$1:$1,0),FALSE)/100</f>
        <v>#N/A</v>
      </c>
      <c r="AR65" s="7" t="e">
        <f>VLOOKUP($A65&amp;$B65,'Cleaned Responses'!$1:$82,MATCH(AR$1,'Cleaned Responses'!$1:$1,0),FALSE)/100</f>
        <v>#N/A</v>
      </c>
      <c r="AS65" s="7" t="e">
        <f>VLOOKUP($A65&amp;$B65,'Cleaned Responses'!$1:$82,MATCH(AS$1,'Cleaned Responses'!$1:$1,0),FALSE)/100</f>
        <v>#N/A</v>
      </c>
      <c r="AT65" s="7" t="e">
        <f>VLOOKUP($A65&amp;$B65,'Cleaned Responses'!$1:$82,MATCH(AT$1,'Cleaned Responses'!$1:$1,0),FALSE)/100</f>
        <v>#N/A</v>
      </c>
      <c r="AU65" s="7" t="e">
        <f>VLOOKUP($A65&amp;$B65,'Cleaned Responses'!$1:$82,MATCH(AU$1,'Cleaned Responses'!$1:$1,0),FALSE)/100</f>
        <v>#N/A</v>
      </c>
      <c r="AV65" s="7" t="e">
        <f>VLOOKUP($A65&amp;$B65,'Cleaned Responses'!$1:$82,MATCH(AV$1,'Cleaned Responses'!$1:$1,0),FALSE)/100</f>
        <v>#N/A</v>
      </c>
      <c r="AW65" s="7" t="e">
        <f>VLOOKUP($A65&amp;$B65,'Cleaned Responses'!$1:$82,MATCH(AW$1,'Cleaned Responses'!$1:$1,0),FALSE)/100</f>
        <v>#N/A</v>
      </c>
      <c r="AX65" s="7" t="e">
        <f>VLOOKUP($A65&amp;$B65,'Cleaned Responses'!$1:$82,MATCH(AX$1,'Cleaned Responses'!$1:$1,0),FALSE)/100</f>
        <v>#N/A</v>
      </c>
      <c r="AY65" s="7" t="e">
        <f>VLOOKUP($A65&amp;$B65,'Cleaned Responses'!$1:$82,MATCH(AY$1,'Cleaned Responses'!$1:$1,0),FALSE)/100</f>
        <v>#N/A</v>
      </c>
      <c r="AZ65" s="7" t="e">
        <f>VLOOKUP($A65&amp;$B65,'Cleaned Responses'!$1:$82,MATCH(AZ$1,'Cleaned Responses'!$1:$1,0),FALSE)/100</f>
        <v>#N/A</v>
      </c>
      <c r="BA65" s="7" t="e">
        <f>VLOOKUP($A65&amp;$B65,'Cleaned Responses'!$1:$82,MATCH(BA$1,'Cleaned Responses'!$1:$1,0),FALSE)/100</f>
        <v>#N/A</v>
      </c>
      <c r="BB65" s="7" t="e">
        <f>VLOOKUP($A65&amp;$B65,'Cleaned Responses'!$1:$82,MATCH(BB$1,'Cleaned Responses'!$1:$1,0),FALSE)/100</f>
        <v>#N/A</v>
      </c>
      <c r="BC65" s="7" t="e">
        <f>VLOOKUP($A65&amp;$B65,'Cleaned Responses'!$1:$82,MATCH(BC$1,'Cleaned Responses'!$1:$1,0),FALSE)/100</f>
        <v>#N/A</v>
      </c>
      <c r="BD65" s="7" t="e">
        <f>VLOOKUP($A65&amp;$B65,'Cleaned Responses'!$1:$82,MATCH(BD$1,'Cleaned Responses'!$1:$1,0),FALSE)/100</f>
        <v>#N/A</v>
      </c>
      <c r="BE65" s="7" t="e">
        <f>VLOOKUP($A65&amp;$B65,'Cleaned Responses'!$1:$82,MATCH(BE$1,'Cleaned Responses'!$1:$1,0),FALSE)/100</f>
        <v>#N/A</v>
      </c>
      <c r="BF65" s="7"/>
      <c r="BG65" s="6" t="e">
        <f>VLOOKUP($A65&amp;$B65,'Cleaned Responses'!$1:$82,MATCH(BG$1,'Cleaned Responses'!$1:$1,0),FALSE)</f>
        <v>#N/A</v>
      </c>
      <c r="BH65" s="6" t="e">
        <f>VLOOKUP($A65&amp;$B65,'Cleaned Responses'!$1:$82,MATCH(BH$1,'Cleaned Responses'!$1:$1,0),FALSE)</f>
        <v>#N/A</v>
      </c>
      <c r="BI65" t="e">
        <f>VLOOKUP($A65&amp;$B65,'Cleaned Responses'!$1:$82,MATCH(BI$1,'Cleaned Responses'!$1:$1,0),FALSE)/100</f>
        <v>#N/A</v>
      </c>
      <c r="BJ65" t="e">
        <f>VLOOKUP($A65&amp;$B65,'Cleaned Responses'!$1:$82,MATCH(BJ$1,'Cleaned Responses'!$1:$1,0),FALSE)/100</f>
        <v>#N/A</v>
      </c>
      <c r="BK65" t="e">
        <f>VLOOKUP($A65&amp;$B65,'Cleaned Responses'!$1:$82,MATCH(BK$1,'Cleaned Responses'!$1:$1,0),FALSE)/100</f>
        <v>#N/A</v>
      </c>
      <c r="BL65" t="e">
        <f t="shared" si="7"/>
        <v>#N/A</v>
      </c>
      <c r="BM65" t="e">
        <f t="shared" si="8"/>
        <v>#N/A</v>
      </c>
      <c r="BN65" t="e">
        <f t="shared" si="9"/>
        <v>#N/A</v>
      </c>
      <c r="BO65" t="e">
        <f>VLOOKUP($A65&amp;$B65,'Cleaned Responses'!$1:$82,MATCH(BO$1,'Cleaned Responses'!$1:$1,0),FALSE)/100</f>
        <v>#N/A</v>
      </c>
      <c r="BP65" t="e">
        <f>VLOOKUP($A65&amp;$B65,'Cleaned Responses'!$1:$82,MATCH(BP$1,'Cleaned Responses'!$1:$1,0),FALSE)/100</f>
        <v>#N/A</v>
      </c>
      <c r="BQ65" t="e">
        <f>VLOOKUP($A65&amp;$B65,'Cleaned Responses'!$1:$82,MATCH(BQ$1,'Cleaned Responses'!$1:$1,0),FALSE)/100</f>
        <v>#N/A</v>
      </c>
      <c r="BR65" t="e">
        <f>VLOOKUP($A65&amp;$B65,'Cleaned Responses'!$1:$82,MATCH(BR$1,'Cleaned Responses'!$1:$1,0),FALSE)/100</f>
        <v>#N/A</v>
      </c>
      <c r="BS65" t="e">
        <f>VLOOKUP($A65&amp;$B65,'Cleaned Responses'!$1:$82,MATCH(BS$1,'Cleaned Responses'!$1:$1,0),FALSE)/100</f>
        <v>#N/A</v>
      </c>
      <c r="BT65" t="e">
        <f>VLOOKUP($A65&amp;$B65,'Cleaned Responses'!$1:$82,MATCH(BT$1,'Cleaned Responses'!$1:$1,0),FALSE)/100</f>
        <v>#N/A</v>
      </c>
      <c r="BU65" t="e">
        <f>VLOOKUP($A65&amp;$B65,'Cleaned Responses'!$1:$82,MATCH(BU$1,'Cleaned Responses'!$1:$1,0),FALSE)/100</f>
        <v>#N/A</v>
      </c>
      <c r="BV65" t="e">
        <f>VLOOKUP($A65&amp;$B65,'Cleaned Responses'!$1:$82,MATCH(BV$1,'Cleaned Responses'!$1:$1,0),FALSE)/100</f>
        <v>#N/A</v>
      </c>
      <c r="BW65" t="e">
        <f>VLOOKUP($A65&amp;$B65,'Cleaned Responses'!$1:$82,MATCH(BW$1,'Cleaned Responses'!$1:$1,0),FALSE)/100</f>
        <v>#N/A</v>
      </c>
      <c r="BX65" t="e">
        <f>VLOOKUP($A65&amp;$B65,'Cleaned Responses'!$1:$82,MATCH(BX$1,'Cleaned Responses'!$1:$1,0),FALSE)/100</f>
        <v>#N/A</v>
      </c>
      <c r="BY65" t="e">
        <f>VLOOKUP($A65&amp;$B65,'Cleaned Responses'!$1:$82,MATCH(BY$1,'Cleaned Responses'!$1:$1,0),FALSE)/100</f>
        <v>#N/A</v>
      </c>
      <c r="BZ65" t="e">
        <f>VLOOKUP($A65&amp;$B65,'Cleaned Responses'!$1:$82,MATCH(BZ$1,'Cleaned Responses'!$1:$1,0),FALSE)/100</f>
        <v>#N/A</v>
      </c>
      <c r="CA65" t="e">
        <f t="shared" si="10"/>
        <v>#N/A</v>
      </c>
      <c r="CB65" t="e">
        <f t="shared" si="11"/>
        <v>#N/A</v>
      </c>
      <c r="CC65" t="e">
        <f t="shared" si="12"/>
        <v>#N/A</v>
      </c>
      <c r="CD65" t="e">
        <f t="shared" si="13"/>
        <v>#N/A</v>
      </c>
      <c r="CE65" t="e">
        <f t="shared" si="14"/>
        <v>#N/A</v>
      </c>
      <c r="CF65" t="e">
        <f t="shared" si="15"/>
        <v>#N/A</v>
      </c>
      <c r="CG65" t="e">
        <f t="shared" si="16"/>
        <v>#N/A</v>
      </c>
      <c r="CH65" t="e">
        <f t="shared" si="17"/>
        <v>#N/A</v>
      </c>
      <c r="CI65" t="e">
        <f t="shared" si="18"/>
        <v>#N/A</v>
      </c>
      <c r="CJ65" t="e">
        <f t="shared" si="19"/>
        <v>#N/A</v>
      </c>
      <c r="CK65" t="e">
        <f t="shared" si="20"/>
        <v>#N/A</v>
      </c>
    </row>
    <row r="66" spans="1:89" ht="20" customHeight="1" x14ac:dyDescent="0.25">
      <c r="A66" s="163"/>
      <c r="B66" s="6"/>
      <c r="C66" s="6" t="e">
        <f>VLOOKUP($A66&amp;$B66,'Cleaned Responses'!$1:$82,MATCH($C$1,'Cleaned Responses'!$1:$1,0),FALSE)</f>
        <v>#N/A</v>
      </c>
      <c r="D66" s="6" t="e">
        <f>VLOOKUP($A66&amp;$B66,'Cleaned Responses'!$1:$82,MATCH(D$1,'Cleaned Responses'!$1:$1,0),FALSE)</f>
        <v>#N/A</v>
      </c>
      <c r="E66" s="6" t="e">
        <f>VLOOKUP($A66&amp;$B66,'Cleaned Responses'!$1:$82,MATCH(E$1,'Cleaned Responses'!$1:$1,0),FALSE)</f>
        <v>#N/A</v>
      </c>
      <c r="F66" s="6" t="e">
        <f>VLOOKUP($A66&amp;$B66,'Cleaned Responses'!$1:$82,MATCH(F$1,'Cleaned Responses'!$1:$1,0),FALSE)</f>
        <v>#N/A</v>
      </c>
      <c r="G66" s="6" t="e">
        <f t="shared" si="22"/>
        <v>#N/A</v>
      </c>
      <c r="H66" s="6" t="e">
        <f>VLOOKUP($A66&amp;$B66,'Cleaned Responses'!$1:$82,MATCH(H$1,'Cleaned Responses'!$1:$1,0),FALSE)</f>
        <v>#N/A</v>
      </c>
      <c r="I66" s="6" t="e">
        <f>VLOOKUP($A66&amp;$B66,'Cleaned Responses'!$1:$82,MATCH(I$1,'Cleaned Responses'!$1:$1,0),FALSE)</f>
        <v>#N/A</v>
      </c>
      <c r="J66" s="6" t="e">
        <f>VLOOKUP($A66&amp;$B66,'Cleaned Responses'!$1:$82,MATCH(J$1,'Cleaned Responses'!$1:$1,0),FALSE)</f>
        <v>#N/A</v>
      </c>
      <c r="K66" s="6" t="e">
        <f>VLOOKUP($A66&amp;$B66,'Cleaned Responses'!$1:$82,MATCH(K$1,'Cleaned Responses'!$1:$1,0),FALSE)</f>
        <v>#N/A</v>
      </c>
      <c r="L66" s="6" t="e">
        <f>VLOOKUP($A66&amp;$B66,'Cleaned Responses'!$1:$82,MATCH(L$1,'Cleaned Responses'!$1:$1,0),FALSE)</f>
        <v>#N/A</v>
      </c>
      <c r="M66" s="6" t="e">
        <f>VLOOKUP($A66&amp;$B66,'Cleaned Responses'!$1:$82,MATCH(M$1,'Cleaned Responses'!$1:$1,0),FALSE)</f>
        <v>#N/A</v>
      </c>
      <c r="N66" s="6" t="e">
        <f>VLOOKUP($A66&amp;$B66,'Cleaned Responses'!$1:$82,MATCH(N$1,'Cleaned Responses'!$1:$1,0),FALSE)</f>
        <v>#N/A</v>
      </c>
      <c r="O66" s="6" t="e">
        <f>VLOOKUP($A66&amp;$B66,'Cleaned Responses'!$1:$82,MATCH(O$1,'Cleaned Responses'!$1:$1,0),FALSE)</f>
        <v>#N/A</v>
      </c>
      <c r="P66" s="6" t="e">
        <f>VLOOKUP($A66&amp;$B66,'Cleaned Responses'!$1:$82,MATCH(P$1,'Cleaned Responses'!$1:$1,0),FALSE)</f>
        <v>#N/A</v>
      </c>
      <c r="Q66" s="6" t="e">
        <f>VLOOKUP($A66&amp;$B66,'Cleaned Responses'!$1:$82,MATCH(Q$1,'Cleaned Responses'!$1:$1,0),FALSE)</f>
        <v>#VALUE!</v>
      </c>
      <c r="R66" s="8" t="e">
        <f t="shared" si="23"/>
        <v>#N/A</v>
      </c>
      <c r="S66" s="8" t="e">
        <f t="shared" si="24"/>
        <v>#N/A</v>
      </c>
      <c r="T66" s="8" t="e">
        <f t="shared" si="25"/>
        <v>#N/A</v>
      </c>
      <c r="U66" s="6"/>
      <c r="V66" s="6"/>
      <c r="W66" s="6"/>
      <c r="X66" s="6"/>
      <c r="Y66" s="8" t="e">
        <f t="shared" si="26"/>
        <v>#N/A</v>
      </c>
      <c r="Z66" s="6" t="e">
        <f>VLOOKUP($A66&amp;$B66,'Cleaned Responses'!$1:$82,MATCH(Z$1,'Cleaned Responses'!$1:$1,0),FALSE)</f>
        <v>#N/A</v>
      </c>
      <c r="AA66" s="6" t="e">
        <f>VLOOKUP($A66&amp;$B66,'Cleaned Responses'!$1:$82,MATCH(AA$1,'Cleaned Responses'!$1:$1,0),FALSE)</f>
        <v>#N/A</v>
      </c>
      <c r="AB66" s="9" t="e">
        <f t="shared" si="27"/>
        <v>#N/A</v>
      </c>
      <c r="AC66" s="9" t="e">
        <f t="shared" si="28"/>
        <v>#N/A</v>
      </c>
      <c r="AD66" s="6" t="e">
        <f>VLOOKUP($A66&amp;$B66,'Cleaned Responses'!$1:$82,MATCH(AD$1,'Cleaned Responses'!$1:$1,0),FALSE)</f>
        <v>#N/A</v>
      </c>
      <c r="AE66" s="6" t="e">
        <f>VLOOKUP($A66&amp;$B66,'Cleaned Responses'!$1:$82,MATCH(AE$1,'Cleaned Responses'!$1:$1,0),FALSE)</f>
        <v>#N/A</v>
      </c>
      <c r="AF66" s="6" t="e">
        <f>VLOOKUP($A66&amp;$B66,'Cleaned Responses'!$1:$82,MATCH(AF$1,'Cleaned Responses'!$1:$1,0),FALSE)</f>
        <v>#N/A</v>
      </c>
      <c r="AG66" s="6" t="e">
        <f>VLOOKUP($A66&amp;$B66,'Cleaned Responses'!$1:$82,MATCH(AG$1,'Cleaned Responses'!$1:$1,0),FALSE)</f>
        <v>#N/A</v>
      </c>
      <c r="AH66" s="6" t="e">
        <f>VLOOKUP($A66&amp;$B66,'Cleaned Responses'!$1:$82,MATCH(AH$1,'Cleaned Responses'!$1:$1,0),FALSE)</f>
        <v>#N/A</v>
      </c>
      <c r="AI66" s="6" t="e">
        <f>VLOOKUP($A66&amp;$B66,'Cleaned Responses'!$1:$82,MATCH(AI$1,'Cleaned Responses'!$1:$1,0),FALSE)</f>
        <v>#N/A</v>
      </c>
      <c r="AJ66" s="6" t="e">
        <f>VLOOKUP($A66&amp;$B66,'Cleaned Responses'!$1:$82,MATCH(AJ$1,'Cleaned Responses'!$1:$1,0),FALSE)</f>
        <v>#N/A</v>
      </c>
      <c r="AK66" s="6" t="e">
        <f>VLOOKUP($A66&amp;$B66,'Cleaned Responses'!$1:$82,MATCH(AK$1,'Cleaned Responses'!$1:$1,0),FALSE)</f>
        <v>#N/A</v>
      </c>
      <c r="AL66" s="6" t="e">
        <f t="shared" si="29"/>
        <v>#N/A</v>
      </c>
      <c r="AM66" s="7" t="e">
        <f>VLOOKUP($A66&amp;$B66,'Cleaned Responses'!$1:$82,MATCH(AM$1,'Cleaned Responses'!$1:$1,0),FALSE)/100</f>
        <v>#N/A</v>
      </c>
      <c r="AN66" s="7" t="e">
        <f>VLOOKUP($A66&amp;$B66,'Cleaned Responses'!$1:$82,MATCH(AN$1,'Cleaned Responses'!$1:$1,0),FALSE)/100</f>
        <v>#N/A</v>
      </c>
      <c r="AO66" s="7" t="e">
        <f>VLOOKUP($A66&amp;$B66,'Cleaned Responses'!$1:$82,MATCH(AO$1,'Cleaned Responses'!$1:$1,0),FALSE)/100</f>
        <v>#N/A</v>
      </c>
      <c r="AP66" s="7" t="e">
        <f>VLOOKUP($A66&amp;$B66,'Cleaned Responses'!$1:$82,MATCH(AP$1,'Cleaned Responses'!$1:$1,0),FALSE)/100</f>
        <v>#N/A</v>
      </c>
      <c r="AQ66" s="7" t="e">
        <f>VLOOKUP($A66&amp;$B66,'Cleaned Responses'!$1:$82,MATCH(AQ$1,'Cleaned Responses'!$1:$1,0),FALSE)/100</f>
        <v>#N/A</v>
      </c>
      <c r="AR66" s="7" t="e">
        <f>VLOOKUP($A66&amp;$B66,'Cleaned Responses'!$1:$82,MATCH(AR$1,'Cleaned Responses'!$1:$1,0),FALSE)/100</f>
        <v>#N/A</v>
      </c>
      <c r="AS66" s="7" t="e">
        <f>VLOOKUP($A66&amp;$B66,'Cleaned Responses'!$1:$82,MATCH(AS$1,'Cleaned Responses'!$1:$1,0),FALSE)/100</f>
        <v>#N/A</v>
      </c>
      <c r="AT66" s="7" t="e">
        <f>VLOOKUP($A66&amp;$B66,'Cleaned Responses'!$1:$82,MATCH(AT$1,'Cleaned Responses'!$1:$1,0),FALSE)/100</f>
        <v>#N/A</v>
      </c>
      <c r="AU66" s="7" t="e">
        <f>VLOOKUP($A66&amp;$B66,'Cleaned Responses'!$1:$82,MATCH(AU$1,'Cleaned Responses'!$1:$1,0),FALSE)/100</f>
        <v>#N/A</v>
      </c>
      <c r="AV66" s="7" t="e">
        <f>VLOOKUP($A66&amp;$B66,'Cleaned Responses'!$1:$82,MATCH(AV$1,'Cleaned Responses'!$1:$1,0),FALSE)/100</f>
        <v>#N/A</v>
      </c>
      <c r="AW66" s="7" t="e">
        <f>VLOOKUP($A66&amp;$B66,'Cleaned Responses'!$1:$82,MATCH(AW$1,'Cleaned Responses'!$1:$1,0),FALSE)/100</f>
        <v>#N/A</v>
      </c>
      <c r="AX66" s="7" t="e">
        <f>VLOOKUP($A66&amp;$B66,'Cleaned Responses'!$1:$82,MATCH(AX$1,'Cleaned Responses'!$1:$1,0),FALSE)/100</f>
        <v>#N/A</v>
      </c>
      <c r="AY66" s="7" t="e">
        <f>VLOOKUP($A66&amp;$B66,'Cleaned Responses'!$1:$82,MATCH(AY$1,'Cleaned Responses'!$1:$1,0),FALSE)/100</f>
        <v>#N/A</v>
      </c>
      <c r="AZ66" s="7" t="e">
        <f>VLOOKUP($A66&amp;$B66,'Cleaned Responses'!$1:$82,MATCH(AZ$1,'Cleaned Responses'!$1:$1,0),FALSE)/100</f>
        <v>#N/A</v>
      </c>
      <c r="BA66" s="7" t="e">
        <f>VLOOKUP($A66&amp;$B66,'Cleaned Responses'!$1:$82,MATCH(BA$1,'Cleaned Responses'!$1:$1,0),FALSE)/100</f>
        <v>#N/A</v>
      </c>
      <c r="BB66" s="7" t="e">
        <f>VLOOKUP($A66&amp;$B66,'Cleaned Responses'!$1:$82,MATCH(BB$1,'Cleaned Responses'!$1:$1,0),FALSE)/100</f>
        <v>#N/A</v>
      </c>
      <c r="BC66" s="7" t="e">
        <f>VLOOKUP($A66&amp;$B66,'Cleaned Responses'!$1:$82,MATCH(BC$1,'Cleaned Responses'!$1:$1,0),FALSE)/100</f>
        <v>#N/A</v>
      </c>
      <c r="BD66" s="7" t="e">
        <f>VLOOKUP($A66&amp;$B66,'Cleaned Responses'!$1:$82,MATCH(BD$1,'Cleaned Responses'!$1:$1,0),FALSE)/100</f>
        <v>#N/A</v>
      </c>
      <c r="BE66" s="7" t="e">
        <f>VLOOKUP($A66&amp;$B66,'Cleaned Responses'!$1:$82,MATCH(BE$1,'Cleaned Responses'!$1:$1,0),FALSE)/100</f>
        <v>#N/A</v>
      </c>
      <c r="BF66" s="7"/>
      <c r="BG66" s="6" t="e">
        <f>VLOOKUP($A66&amp;$B66,'Cleaned Responses'!$1:$82,MATCH(BG$1,'Cleaned Responses'!$1:$1,0),FALSE)</f>
        <v>#N/A</v>
      </c>
      <c r="BH66" s="6" t="e">
        <f>VLOOKUP($A66&amp;$B66,'Cleaned Responses'!$1:$82,MATCH(BH$1,'Cleaned Responses'!$1:$1,0),FALSE)</f>
        <v>#N/A</v>
      </c>
      <c r="BI66" t="e">
        <f>VLOOKUP($A66&amp;$B66,'Cleaned Responses'!$1:$82,MATCH(BI$1,'Cleaned Responses'!$1:$1,0),FALSE)/100</f>
        <v>#N/A</v>
      </c>
      <c r="BJ66" t="e">
        <f>VLOOKUP($A66&amp;$B66,'Cleaned Responses'!$1:$82,MATCH(BJ$1,'Cleaned Responses'!$1:$1,0),FALSE)/100</f>
        <v>#N/A</v>
      </c>
      <c r="BK66" t="e">
        <f>VLOOKUP($A66&amp;$B66,'Cleaned Responses'!$1:$82,MATCH(BK$1,'Cleaned Responses'!$1:$1,0),FALSE)/100</f>
        <v>#N/A</v>
      </c>
      <c r="BL66" t="e">
        <f t="shared" si="7"/>
        <v>#N/A</v>
      </c>
      <c r="BM66" t="e">
        <f t="shared" si="8"/>
        <v>#N/A</v>
      </c>
      <c r="BN66" t="e">
        <f t="shared" si="9"/>
        <v>#N/A</v>
      </c>
      <c r="BO66" t="e">
        <f>VLOOKUP($A66&amp;$B66,'Cleaned Responses'!$1:$82,MATCH(BO$1,'Cleaned Responses'!$1:$1,0),FALSE)/100</f>
        <v>#N/A</v>
      </c>
      <c r="BP66" t="e">
        <f>VLOOKUP($A66&amp;$B66,'Cleaned Responses'!$1:$82,MATCH(BP$1,'Cleaned Responses'!$1:$1,0),FALSE)/100</f>
        <v>#N/A</v>
      </c>
      <c r="BQ66" t="e">
        <f>VLOOKUP($A66&amp;$B66,'Cleaned Responses'!$1:$82,MATCH(BQ$1,'Cleaned Responses'!$1:$1,0),FALSE)/100</f>
        <v>#N/A</v>
      </c>
      <c r="BR66" t="e">
        <f>VLOOKUP($A66&amp;$B66,'Cleaned Responses'!$1:$82,MATCH(BR$1,'Cleaned Responses'!$1:$1,0),FALSE)/100</f>
        <v>#N/A</v>
      </c>
      <c r="BS66" t="e">
        <f>VLOOKUP($A66&amp;$B66,'Cleaned Responses'!$1:$82,MATCH(BS$1,'Cleaned Responses'!$1:$1,0),FALSE)/100</f>
        <v>#N/A</v>
      </c>
      <c r="BT66" t="e">
        <f>VLOOKUP($A66&amp;$B66,'Cleaned Responses'!$1:$82,MATCH(BT$1,'Cleaned Responses'!$1:$1,0),FALSE)/100</f>
        <v>#N/A</v>
      </c>
      <c r="BU66" t="e">
        <f>VLOOKUP($A66&amp;$B66,'Cleaned Responses'!$1:$82,MATCH(BU$1,'Cleaned Responses'!$1:$1,0),FALSE)/100</f>
        <v>#N/A</v>
      </c>
      <c r="BV66" t="e">
        <f>VLOOKUP($A66&amp;$B66,'Cleaned Responses'!$1:$82,MATCH(BV$1,'Cleaned Responses'!$1:$1,0),FALSE)/100</f>
        <v>#N/A</v>
      </c>
      <c r="BW66" t="e">
        <f>VLOOKUP($A66&amp;$B66,'Cleaned Responses'!$1:$82,MATCH(BW$1,'Cleaned Responses'!$1:$1,0),FALSE)/100</f>
        <v>#N/A</v>
      </c>
      <c r="BX66" t="e">
        <f>VLOOKUP($A66&amp;$B66,'Cleaned Responses'!$1:$82,MATCH(BX$1,'Cleaned Responses'!$1:$1,0),FALSE)/100</f>
        <v>#N/A</v>
      </c>
      <c r="BY66" t="e">
        <f>VLOOKUP($A66&amp;$B66,'Cleaned Responses'!$1:$82,MATCH(BY$1,'Cleaned Responses'!$1:$1,0),FALSE)/100</f>
        <v>#N/A</v>
      </c>
      <c r="BZ66" t="e">
        <f>VLOOKUP($A66&amp;$B66,'Cleaned Responses'!$1:$82,MATCH(BZ$1,'Cleaned Responses'!$1:$1,0),FALSE)/100</f>
        <v>#N/A</v>
      </c>
      <c r="CA66" t="e">
        <f t="shared" si="10"/>
        <v>#N/A</v>
      </c>
      <c r="CB66" t="e">
        <f t="shared" si="11"/>
        <v>#N/A</v>
      </c>
      <c r="CC66" t="e">
        <f t="shared" si="12"/>
        <v>#N/A</v>
      </c>
      <c r="CD66" t="e">
        <f t="shared" si="13"/>
        <v>#N/A</v>
      </c>
      <c r="CE66" t="e">
        <f t="shared" si="14"/>
        <v>#N/A</v>
      </c>
      <c r="CF66" t="e">
        <f t="shared" si="15"/>
        <v>#N/A</v>
      </c>
      <c r="CG66" t="e">
        <f t="shared" si="16"/>
        <v>#N/A</v>
      </c>
      <c r="CH66" t="e">
        <f t="shared" si="17"/>
        <v>#N/A</v>
      </c>
      <c r="CI66" t="e">
        <f t="shared" si="18"/>
        <v>#N/A</v>
      </c>
      <c r="CJ66" t="e">
        <f t="shared" si="19"/>
        <v>#N/A</v>
      </c>
      <c r="CK66" t="e">
        <f t="shared" si="20"/>
        <v>#N/A</v>
      </c>
    </row>
    <row r="67" spans="1:89" ht="20" customHeight="1" x14ac:dyDescent="0.25">
      <c r="A67" s="163"/>
      <c r="B67" s="6"/>
      <c r="C67" s="6" t="e">
        <f>VLOOKUP($A67&amp;$B67,'Cleaned Responses'!$1:$82,MATCH($C$1,'Cleaned Responses'!$1:$1,0),FALSE)</f>
        <v>#N/A</v>
      </c>
      <c r="D67" s="6" t="e">
        <f>VLOOKUP($A67&amp;$B67,'Cleaned Responses'!$1:$82,MATCH(D$1,'Cleaned Responses'!$1:$1,0),FALSE)</f>
        <v>#N/A</v>
      </c>
      <c r="E67" s="6" t="e">
        <f>VLOOKUP($A67&amp;$B67,'Cleaned Responses'!$1:$82,MATCH(E$1,'Cleaned Responses'!$1:$1,0),FALSE)</f>
        <v>#N/A</v>
      </c>
      <c r="F67" s="6" t="e">
        <f>VLOOKUP($A67&amp;$B67,'Cleaned Responses'!$1:$82,MATCH(F$1,'Cleaned Responses'!$1:$1,0),FALSE)</f>
        <v>#N/A</v>
      </c>
      <c r="G67" s="6" t="e">
        <f t="shared" si="22"/>
        <v>#N/A</v>
      </c>
      <c r="H67" s="6" t="e">
        <f>VLOOKUP($A67&amp;$B67,'Cleaned Responses'!$1:$82,MATCH(H$1,'Cleaned Responses'!$1:$1,0),FALSE)</f>
        <v>#N/A</v>
      </c>
      <c r="I67" s="6" t="e">
        <f>VLOOKUP($A67&amp;$B67,'Cleaned Responses'!$1:$82,MATCH(I$1,'Cleaned Responses'!$1:$1,0),FALSE)</f>
        <v>#N/A</v>
      </c>
      <c r="J67" s="6" t="e">
        <f>VLOOKUP($A67&amp;$B67,'Cleaned Responses'!$1:$82,MATCH(J$1,'Cleaned Responses'!$1:$1,0),FALSE)</f>
        <v>#N/A</v>
      </c>
      <c r="K67" s="6" t="e">
        <f>VLOOKUP($A67&amp;$B67,'Cleaned Responses'!$1:$82,MATCH(K$1,'Cleaned Responses'!$1:$1,0),FALSE)</f>
        <v>#N/A</v>
      </c>
      <c r="L67" s="6" t="e">
        <f>VLOOKUP($A67&amp;$B67,'Cleaned Responses'!$1:$82,MATCH(L$1,'Cleaned Responses'!$1:$1,0),FALSE)</f>
        <v>#N/A</v>
      </c>
      <c r="M67" s="6" t="e">
        <f>VLOOKUP($A67&amp;$B67,'Cleaned Responses'!$1:$82,MATCH(M$1,'Cleaned Responses'!$1:$1,0),FALSE)</f>
        <v>#N/A</v>
      </c>
      <c r="N67" s="6" t="e">
        <f>VLOOKUP($A67&amp;$B67,'Cleaned Responses'!$1:$82,MATCH(N$1,'Cleaned Responses'!$1:$1,0),FALSE)</f>
        <v>#N/A</v>
      </c>
      <c r="O67" s="6" t="e">
        <f>VLOOKUP($A67&amp;$B67,'Cleaned Responses'!$1:$82,MATCH(O$1,'Cleaned Responses'!$1:$1,0),FALSE)</f>
        <v>#N/A</v>
      </c>
      <c r="P67" s="6" t="e">
        <f>VLOOKUP($A67&amp;$B67,'Cleaned Responses'!$1:$82,MATCH(P$1,'Cleaned Responses'!$1:$1,0),FALSE)</f>
        <v>#N/A</v>
      </c>
      <c r="Q67" s="6" t="e">
        <f>VLOOKUP($A67&amp;$B67,'Cleaned Responses'!$1:$82,MATCH(Q$1,'Cleaned Responses'!$1:$1,0),FALSE)</f>
        <v>#VALUE!</v>
      </c>
      <c r="R67" s="8" t="e">
        <f t="shared" si="23"/>
        <v>#N/A</v>
      </c>
      <c r="S67" s="8" t="e">
        <f t="shared" si="24"/>
        <v>#N/A</v>
      </c>
      <c r="T67" s="8" t="e">
        <f t="shared" si="25"/>
        <v>#N/A</v>
      </c>
      <c r="U67" s="6"/>
      <c r="V67" s="6"/>
      <c r="W67" s="6"/>
      <c r="X67" s="6"/>
      <c r="Y67" s="8" t="e">
        <f t="shared" si="26"/>
        <v>#N/A</v>
      </c>
      <c r="Z67" s="6" t="e">
        <f>VLOOKUP($A67&amp;$B67,'Cleaned Responses'!$1:$82,MATCH(Z$1,'Cleaned Responses'!$1:$1,0),FALSE)</f>
        <v>#N/A</v>
      </c>
      <c r="AA67" s="6" t="e">
        <f>VLOOKUP($A67&amp;$B67,'Cleaned Responses'!$1:$82,MATCH(AA$1,'Cleaned Responses'!$1:$1,0),FALSE)</f>
        <v>#N/A</v>
      </c>
      <c r="AB67" s="9" t="e">
        <f t="shared" si="27"/>
        <v>#N/A</v>
      </c>
      <c r="AC67" s="9" t="e">
        <f t="shared" si="28"/>
        <v>#N/A</v>
      </c>
      <c r="AD67" s="6" t="e">
        <f>VLOOKUP($A67&amp;$B67,'Cleaned Responses'!$1:$82,MATCH(AD$1,'Cleaned Responses'!$1:$1,0),FALSE)</f>
        <v>#N/A</v>
      </c>
      <c r="AE67" s="6" t="e">
        <f>VLOOKUP($A67&amp;$B67,'Cleaned Responses'!$1:$82,MATCH(AE$1,'Cleaned Responses'!$1:$1,0),FALSE)</f>
        <v>#N/A</v>
      </c>
      <c r="AF67" s="6" t="e">
        <f>VLOOKUP($A67&amp;$B67,'Cleaned Responses'!$1:$82,MATCH(AF$1,'Cleaned Responses'!$1:$1,0),FALSE)</f>
        <v>#N/A</v>
      </c>
      <c r="AG67" s="6" t="e">
        <f>VLOOKUP($A67&amp;$B67,'Cleaned Responses'!$1:$82,MATCH(AG$1,'Cleaned Responses'!$1:$1,0),FALSE)</f>
        <v>#N/A</v>
      </c>
      <c r="AH67" s="6" t="e">
        <f>VLOOKUP($A67&amp;$B67,'Cleaned Responses'!$1:$82,MATCH(AH$1,'Cleaned Responses'!$1:$1,0),FALSE)</f>
        <v>#N/A</v>
      </c>
      <c r="AI67" s="6" t="e">
        <f>VLOOKUP($A67&amp;$B67,'Cleaned Responses'!$1:$82,MATCH(AI$1,'Cleaned Responses'!$1:$1,0),FALSE)</f>
        <v>#N/A</v>
      </c>
      <c r="AJ67" s="6" t="e">
        <f>VLOOKUP($A67&amp;$B67,'Cleaned Responses'!$1:$82,MATCH(AJ$1,'Cleaned Responses'!$1:$1,0),FALSE)</f>
        <v>#N/A</v>
      </c>
      <c r="AK67" s="6" t="e">
        <f>VLOOKUP($A67&amp;$B67,'Cleaned Responses'!$1:$82,MATCH(AK$1,'Cleaned Responses'!$1:$1,0),FALSE)</f>
        <v>#N/A</v>
      </c>
      <c r="AL67" s="6" t="e">
        <f t="shared" si="29"/>
        <v>#N/A</v>
      </c>
      <c r="AM67" s="7" t="e">
        <f>VLOOKUP($A67&amp;$B67,'Cleaned Responses'!$1:$82,MATCH(AM$1,'Cleaned Responses'!$1:$1,0),FALSE)/100</f>
        <v>#N/A</v>
      </c>
      <c r="AN67" s="7" t="e">
        <f>VLOOKUP($A67&amp;$B67,'Cleaned Responses'!$1:$82,MATCH(AN$1,'Cleaned Responses'!$1:$1,0),FALSE)/100</f>
        <v>#N/A</v>
      </c>
      <c r="AO67" s="7" t="e">
        <f>VLOOKUP($A67&amp;$B67,'Cleaned Responses'!$1:$82,MATCH(AO$1,'Cleaned Responses'!$1:$1,0),FALSE)/100</f>
        <v>#N/A</v>
      </c>
      <c r="AP67" s="7" t="e">
        <f>VLOOKUP($A67&amp;$B67,'Cleaned Responses'!$1:$82,MATCH(AP$1,'Cleaned Responses'!$1:$1,0),FALSE)/100</f>
        <v>#N/A</v>
      </c>
      <c r="AQ67" s="7" t="e">
        <f>VLOOKUP($A67&amp;$B67,'Cleaned Responses'!$1:$82,MATCH(AQ$1,'Cleaned Responses'!$1:$1,0),FALSE)/100</f>
        <v>#N/A</v>
      </c>
      <c r="AR67" s="7" t="e">
        <f>VLOOKUP($A67&amp;$B67,'Cleaned Responses'!$1:$82,MATCH(AR$1,'Cleaned Responses'!$1:$1,0),FALSE)/100</f>
        <v>#N/A</v>
      </c>
      <c r="AS67" s="7" t="e">
        <f>VLOOKUP($A67&amp;$B67,'Cleaned Responses'!$1:$82,MATCH(AS$1,'Cleaned Responses'!$1:$1,0),FALSE)/100</f>
        <v>#N/A</v>
      </c>
      <c r="AT67" s="7" t="e">
        <f>VLOOKUP($A67&amp;$B67,'Cleaned Responses'!$1:$82,MATCH(AT$1,'Cleaned Responses'!$1:$1,0),FALSE)/100</f>
        <v>#N/A</v>
      </c>
      <c r="AU67" s="7" t="e">
        <f>VLOOKUP($A67&amp;$B67,'Cleaned Responses'!$1:$82,MATCH(AU$1,'Cleaned Responses'!$1:$1,0),FALSE)/100</f>
        <v>#N/A</v>
      </c>
      <c r="AV67" s="7" t="e">
        <f>VLOOKUP($A67&amp;$B67,'Cleaned Responses'!$1:$82,MATCH(AV$1,'Cleaned Responses'!$1:$1,0),FALSE)/100</f>
        <v>#N/A</v>
      </c>
      <c r="AW67" s="7" t="e">
        <f>VLOOKUP($A67&amp;$B67,'Cleaned Responses'!$1:$82,MATCH(AW$1,'Cleaned Responses'!$1:$1,0),FALSE)/100</f>
        <v>#N/A</v>
      </c>
      <c r="AX67" s="7" t="e">
        <f>VLOOKUP($A67&amp;$B67,'Cleaned Responses'!$1:$82,MATCH(AX$1,'Cleaned Responses'!$1:$1,0),FALSE)/100</f>
        <v>#N/A</v>
      </c>
      <c r="AY67" s="7" t="e">
        <f>VLOOKUP($A67&amp;$B67,'Cleaned Responses'!$1:$82,MATCH(AY$1,'Cleaned Responses'!$1:$1,0),FALSE)/100</f>
        <v>#N/A</v>
      </c>
      <c r="AZ67" s="7" t="e">
        <f>VLOOKUP($A67&amp;$B67,'Cleaned Responses'!$1:$82,MATCH(AZ$1,'Cleaned Responses'!$1:$1,0),FALSE)/100</f>
        <v>#N/A</v>
      </c>
      <c r="BA67" s="7" t="e">
        <f>VLOOKUP($A67&amp;$B67,'Cleaned Responses'!$1:$82,MATCH(BA$1,'Cleaned Responses'!$1:$1,0),FALSE)/100</f>
        <v>#N/A</v>
      </c>
      <c r="BB67" s="7" t="e">
        <f>VLOOKUP($A67&amp;$B67,'Cleaned Responses'!$1:$82,MATCH(BB$1,'Cleaned Responses'!$1:$1,0),FALSE)/100</f>
        <v>#N/A</v>
      </c>
      <c r="BC67" s="7" t="e">
        <f>VLOOKUP($A67&amp;$B67,'Cleaned Responses'!$1:$82,MATCH(BC$1,'Cleaned Responses'!$1:$1,0),FALSE)/100</f>
        <v>#N/A</v>
      </c>
      <c r="BD67" s="7" t="e">
        <f>VLOOKUP($A67&amp;$B67,'Cleaned Responses'!$1:$82,MATCH(BD$1,'Cleaned Responses'!$1:$1,0),FALSE)/100</f>
        <v>#N/A</v>
      </c>
      <c r="BE67" s="7" t="e">
        <f>VLOOKUP($A67&amp;$B67,'Cleaned Responses'!$1:$82,MATCH(BE$1,'Cleaned Responses'!$1:$1,0),FALSE)/100</f>
        <v>#N/A</v>
      </c>
      <c r="BF67" s="7"/>
      <c r="BG67" s="6" t="e">
        <f>VLOOKUP($A67&amp;$B67,'Cleaned Responses'!$1:$82,MATCH(BG$1,'Cleaned Responses'!$1:$1,0),FALSE)</f>
        <v>#N/A</v>
      </c>
      <c r="BH67" s="6" t="e">
        <f>VLOOKUP($A67&amp;$B67,'Cleaned Responses'!$1:$82,MATCH(BH$1,'Cleaned Responses'!$1:$1,0),FALSE)</f>
        <v>#N/A</v>
      </c>
      <c r="BI67" t="e">
        <f>VLOOKUP($A67&amp;$B67,'Cleaned Responses'!$1:$82,MATCH(BI$1,'Cleaned Responses'!$1:$1,0),FALSE)/100</f>
        <v>#N/A</v>
      </c>
      <c r="BJ67" t="e">
        <f>VLOOKUP($A67&amp;$B67,'Cleaned Responses'!$1:$82,MATCH(BJ$1,'Cleaned Responses'!$1:$1,0),FALSE)/100</f>
        <v>#N/A</v>
      </c>
      <c r="BK67" t="e">
        <f>VLOOKUP($A67&amp;$B67,'Cleaned Responses'!$1:$82,MATCH(BK$1,'Cleaned Responses'!$1:$1,0),FALSE)/100</f>
        <v>#N/A</v>
      </c>
      <c r="BL67" t="e">
        <f t="shared" ref="BL67:BL130" si="30">BI67*AJ67</f>
        <v>#N/A</v>
      </c>
      <c r="BM67" t="e">
        <f t="shared" ref="BM67:BM130" si="31">BJ67*AJ67</f>
        <v>#N/A</v>
      </c>
      <c r="BN67" t="e">
        <f t="shared" ref="BN67:BN130" si="32">BK67*AJ67</f>
        <v>#N/A</v>
      </c>
      <c r="BO67" t="e">
        <f>VLOOKUP($A67&amp;$B67,'Cleaned Responses'!$1:$82,MATCH(BO$1,'Cleaned Responses'!$1:$1,0),FALSE)/100</f>
        <v>#N/A</v>
      </c>
      <c r="BP67" t="e">
        <f>VLOOKUP($A67&amp;$B67,'Cleaned Responses'!$1:$82,MATCH(BP$1,'Cleaned Responses'!$1:$1,0),FALSE)/100</f>
        <v>#N/A</v>
      </c>
      <c r="BQ67" t="e">
        <f>VLOOKUP($A67&amp;$B67,'Cleaned Responses'!$1:$82,MATCH(BQ$1,'Cleaned Responses'!$1:$1,0),FALSE)/100</f>
        <v>#N/A</v>
      </c>
      <c r="BR67" t="e">
        <f>VLOOKUP($A67&amp;$B67,'Cleaned Responses'!$1:$82,MATCH(BR$1,'Cleaned Responses'!$1:$1,0),FALSE)/100</f>
        <v>#N/A</v>
      </c>
      <c r="BS67" t="e">
        <f>VLOOKUP($A67&amp;$B67,'Cleaned Responses'!$1:$82,MATCH(BS$1,'Cleaned Responses'!$1:$1,0),FALSE)/100</f>
        <v>#N/A</v>
      </c>
      <c r="BT67" t="e">
        <f>VLOOKUP($A67&amp;$B67,'Cleaned Responses'!$1:$82,MATCH(BT$1,'Cleaned Responses'!$1:$1,0),FALSE)/100</f>
        <v>#N/A</v>
      </c>
      <c r="BU67" t="e">
        <f>VLOOKUP($A67&amp;$B67,'Cleaned Responses'!$1:$82,MATCH(BU$1,'Cleaned Responses'!$1:$1,0),FALSE)/100</f>
        <v>#N/A</v>
      </c>
      <c r="BV67" t="e">
        <f>VLOOKUP($A67&amp;$B67,'Cleaned Responses'!$1:$82,MATCH(BV$1,'Cleaned Responses'!$1:$1,0),FALSE)/100</f>
        <v>#N/A</v>
      </c>
      <c r="BW67" t="e">
        <f>VLOOKUP($A67&amp;$B67,'Cleaned Responses'!$1:$82,MATCH(BW$1,'Cleaned Responses'!$1:$1,0),FALSE)/100</f>
        <v>#N/A</v>
      </c>
      <c r="BX67" t="e">
        <f>VLOOKUP($A67&amp;$B67,'Cleaned Responses'!$1:$82,MATCH(BX$1,'Cleaned Responses'!$1:$1,0),FALSE)/100</f>
        <v>#N/A</v>
      </c>
      <c r="BY67" t="e">
        <f>VLOOKUP($A67&amp;$B67,'Cleaned Responses'!$1:$82,MATCH(BY$1,'Cleaned Responses'!$1:$1,0),FALSE)/100</f>
        <v>#N/A</v>
      </c>
      <c r="BZ67" t="e">
        <f>VLOOKUP($A67&amp;$B67,'Cleaned Responses'!$1:$82,MATCH(BZ$1,'Cleaned Responses'!$1:$1,0),FALSE)/100</f>
        <v>#N/A</v>
      </c>
      <c r="CA67" t="e">
        <f t="shared" ref="CA67:CA130" si="33">BO67*AJ67</f>
        <v>#N/A</v>
      </c>
      <c r="CB67" t="e">
        <f t="shared" ref="CB67:CB130" si="34">BP67*AJ67</f>
        <v>#N/A</v>
      </c>
      <c r="CC67" t="e">
        <f t="shared" ref="CC67:CC130" si="35">BQ67*AJ67</f>
        <v>#N/A</v>
      </c>
      <c r="CD67" t="e">
        <f t="shared" ref="CD67:CD130" si="36">BR67*AJ67</f>
        <v>#N/A</v>
      </c>
      <c r="CE67" t="e">
        <f t="shared" ref="CE67:CE130" si="37">BS67*AJ67</f>
        <v>#N/A</v>
      </c>
      <c r="CF67" t="e">
        <f t="shared" ref="CF67:CF130" si="38">BT67*AJ67</f>
        <v>#N/A</v>
      </c>
      <c r="CG67" t="e">
        <f t="shared" ref="CG67:CG130" si="39">BU67*AJ67</f>
        <v>#N/A</v>
      </c>
      <c r="CH67" t="e">
        <f t="shared" ref="CH67:CH130" si="40">BV67*AJ67</f>
        <v>#N/A</v>
      </c>
      <c r="CI67" t="e">
        <f t="shared" ref="CI67:CI130" si="41">BW67*AJ67</f>
        <v>#N/A</v>
      </c>
      <c r="CJ67" t="e">
        <f t="shared" ref="CJ67:CJ130" si="42">BX67*AJ67</f>
        <v>#N/A</v>
      </c>
      <c r="CK67" t="e">
        <f t="shared" ref="CK67:CK130" si="43">BY67*AJ67</f>
        <v>#N/A</v>
      </c>
    </row>
    <row r="68" spans="1:89" ht="20" customHeight="1" x14ac:dyDescent="0.25">
      <c r="A68" s="163"/>
      <c r="B68" s="6"/>
      <c r="C68" s="6" t="e">
        <f>VLOOKUP($A68&amp;$B68,'Cleaned Responses'!$1:$82,MATCH($C$1,'Cleaned Responses'!$1:$1,0),FALSE)</f>
        <v>#N/A</v>
      </c>
      <c r="D68" s="6" t="e">
        <f>VLOOKUP($A68&amp;$B68,'Cleaned Responses'!$1:$82,MATCH(D$1,'Cleaned Responses'!$1:$1,0),FALSE)</f>
        <v>#N/A</v>
      </c>
      <c r="E68" s="6" t="e">
        <f>VLOOKUP($A68&amp;$B68,'Cleaned Responses'!$1:$82,MATCH(E$1,'Cleaned Responses'!$1:$1,0),FALSE)</f>
        <v>#N/A</v>
      </c>
      <c r="F68" s="6" t="e">
        <f>VLOOKUP($A68&amp;$B68,'Cleaned Responses'!$1:$82,MATCH(F$1,'Cleaned Responses'!$1:$1,0),FALSE)</f>
        <v>#N/A</v>
      </c>
      <c r="G68" s="6" t="e">
        <f t="shared" si="22"/>
        <v>#N/A</v>
      </c>
      <c r="H68" s="6" t="e">
        <f>VLOOKUP($A68&amp;$B68,'Cleaned Responses'!$1:$82,MATCH(H$1,'Cleaned Responses'!$1:$1,0),FALSE)</f>
        <v>#N/A</v>
      </c>
      <c r="I68" s="6" t="e">
        <f>VLOOKUP($A68&amp;$B68,'Cleaned Responses'!$1:$82,MATCH(I$1,'Cleaned Responses'!$1:$1,0),FALSE)</f>
        <v>#N/A</v>
      </c>
      <c r="J68" s="6" t="e">
        <f>VLOOKUP($A68&amp;$B68,'Cleaned Responses'!$1:$82,MATCH(J$1,'Cleaned Responses'!$1:$1,0),FALSE)</f>
        <v>#N/A</v>
      </c>
      <c r="K68" s="6" t="e">
        <f>VLOOKUP($A68&amp;$B68,'Cleaned Responses'!$1:$82,MATCH(K$1,'Cleaned Responses'!$1:$1,0),FALSE)</f>
        <v>#N/A</v>
      </c>
      <c r="L68" s="6" t="e">
        <f>VLOOKUP($A68&amp;$B68,'Cleaned Responses'!$1:$82,MATCH(L$1,'Cleaned Responses'!$1:$1,0),FALSE)</f>
        <v>#N/A</v>
      </c>
      <c r="M68" s="6" t="e">
        <f>VLOOKUP($A68&amp;$B68,'Cleaned Responses'!$1:$82,MATCH(M$1,'Cleaned Responses'!$1:$1,0),FALSE)</f>
        <v>#N/A</v>
      </c>
      <c r="N68" s="6" t="e">
        <f>VLOOKUP($A68&amp;$B68,'Cleaned Responses'!$1:$82,MATCH(N$1,'Cleaned Responses'!$1:$1,0),FALSE)</f>
        <v>#N/A</v>
      </c>
      <c r="O68" s="6" t="e">
        <f>VLOOKUP($A68&amp;$B68,'Cleaned Responses'!$1:$82,MATCH(O$1,'Cleaned Responses'!$1:$1,0),FALSE)</f>
        <v>#N/A</v>
      </c>
      <c r="P68" s="6" t="e">
        <f>VLOOKUP($A68&amp;$B68,'Cleaned Responses'!$1:$82,MATCH(P$1,'Cleaned Responses'!$1:$1,0),FALSE)</f>
        <v>#N/A</v>
      </c>
      <c r="Q68" s="6" t="e">
        <f>VLOOKUP($A68&amp;$B68,'Cleaned Responses'!$1:$82,MATCH(Q$1,'Cleaned Responses'!$1:$1,0),FALSE)</f>
        <v>#VALUE!</v>
      </c>
      <c r="R68" s="8" t="e">
        <f t="shared" si="23"/>
        <v>#N/A</v>
      </c>
      <c r="S68" s="8" t="e">
        <f t="shared" si="24"/>
        <v>#N/A</v>
      </c>
      <c r="T68" s="8" t="e">
        <f t="shared" si="25"/>
        <v>#N/A</v>
      </c>
      <c r="U68" s="6"/>
      <c r="V68" s="6"/>
      <c r="W68" s="6"/>
      <c r="X68" s="6"/>
      <c r="Y68" s="8" t="e">
        <f t="shared" si="26"/>
        <v>#N/A</v>
      </c>
      <c r="Z68" s="6" t="e">
        <f>VLOOKUP($A68&amp;$B68,'Cleaned Responses'!$1:$82,MATCH(Z$1,'Cleaned Responses'!$1:$1,0),FALSE)</f>
        <v>#N/A</v>
      </c>
      <c r="AA68" s="6" t="e">
        <f>VLOOKUP($A68&amp;$B68,'Cleaned Responses'!$1:$82,MATCH(AA$1,'Cleaned Responses'!$1:$1,0),FALSE)</f>
        <v>#N/A</v>
      </c>
      <c r="AB68" s="9" t="e">
        <f t="shared" si="27"/>
        <v>#N/A</v>
      </c>
      <c r="AC68" s="9" t="e">
        <f t="shared" si="28"/>
        <v>#N/A</v>
      </c>
      <c r="AD68" s="6" t="e">
        <f>VLOOKUP($A68&amp;$B68,'Cleaned Responses'!$1:$82,MATCH(AD$1,'Cleaned Responses'!$1:$1,0),FALSE)</f>
        <v>#N/A</v>
      </c>
      <c r="AE68" s="6" t="e">
        <f>VLOOKUP($A68&amp;$B68,'Cleaned Responses'!$1:$82,MATCH(AE$1,'Cleaned Responses'!$1:$1,0),FALSE)</f>
        <v>#N/A</v>
      </c>
      <c r="AF68" s="6" t="e">
        <f>VLOOKUP($A68&amp;$B68,'Cleaned Responses'!$1:$82,MATCH(AF$1,'Cleaned Responses'!$1:$1,0),FALSE)</f>
        <v>#N/A</v>
      </c>
      <c r="AG68" s="6" t="e">
        <f>VLOOKUP($A68&amp;$B68,'Cleaned Responses'!$1:$82,MATCH(AG$1,'Cleaned Responses'!$1:$1,0),FALSE)</f>
        <v>#N/A</v>
      </c>
      <c r="AH68" s="6" t="e">
        <f>VLOOKUP($A68&amp;$B68,'Cleaned Responses'!$1:$82,MATCH(AH$1,'Cleaned Responses'!$1:$1,0),FALSE)</f>
        <v>#N/A</v>
      </c>
      <c r="AI68" s="6" t="e">
        <f>VLOOKUP($A68&amp;$B68,'Cleaned Responses'!$1:$82,MATCH(AI$1,'Cleaned Responses'!$1:$1,0),FALSE)</f>
        <v>#N/A</v>
      </c>
      <c r="AJ68" s="6" t="e">
        <f>VLOOKUP($A68&amp;$B68,'Cleaned Responses'!$1:$82,MATCH(AJ$1,'Cleaned Responses'!$1:$1,0),FALSE)</f>
        <v>#N/A</v>
      </c>
      <c r="AK68" s="6" t="e">
        <f>VLOOKUP($A68&amp;$B68,'Cleaned Responses'!$1:$82,MATCH(AK$1,'Cleaned Responses'!$1:$1,0),FALSE)</f>
        <v>#N/A</v>
      </c>
      <c r="AL68" s="6" t="e">
        <f t="shared" si="29"/>
        <v>#N/A</v>
      </c>
      <c r="AM68" s="7" t="e">
        <f>VLOOKUP($A68&amp;$B68,'Cleaned Responses'!$1:$82,MATCH(AM$1,'Cleaned Responses'!$1:$1,0),FALSE)/100</f>
        <v>#N/A</v>
      </c>
      <c r="AN68" s="7" t="e">
        <f>VLOOKUP($A68&amp;$B68,'Cleaned Responses'!$1:$82,MATCH(AN$1,'Cleaned Responses'!$1:$1,0),FALSE)/100</f>
        <v>#N/A</v>
      </c>
      <c r="AO68" s="7" t="e">
        <f>VLOOKUP($A68&amp;$B68,'Cleaned Responses'!$1:$82,MATCH(AO$1,'Cleaned Responses'!$1:$1,0),FALSE)/100</f>
        <v>#N/A</v>
      </c>
      <c r="AP68" s="7" t="e">
        <f>VLOOKUP($A68&amp;$B68,'Cleaned Responses'!$1:$82,MATCH(AP$1,'Cleaned Responses'!$1:$1,0),FALSE)/100</f>
        <v>#N/A</v>
      </c>
      <c r="AQ68" s="7" t="e">
        <f>VLOOKUP($A68&amp;$B68,'Cleaned Responses'!$1:$82,MATCH(AQ$1,'Cleaned Responses'!$1:$1,0),FALSE)/100</f>
        <v>#N/A</v>
      </c>
      <c r="AR68" s="7" t="e">
        <f>VLOOKUP($A68&amp;$B68,'Cleaned Responses'!$1:$82,MATCH(AR$1,'Cleaned Responses'!$1:$1,0),FALSE)/100</f>
        <v>#N/A</v>
      </c>
      <c r="AS68" s="7" t="e">
        <f>VLOOKUP($A68&amp;$B68,'Cleaned Responses'!$1:$82,MATCH(AS$1,'Cleaned Responses'!$1:$1,0),FALSE)/100</f>
        <v>#N/A</v>
      </c>
      <c r="AT68" s="7" t="e">
        <f>VLOOKUP($A68&amp;$B68,'Cleaned Responses'!$1:$82,MATCH(AT$1,'Cleaned Responses'!$1:$1,0),FALSE)/100</f>
        <v>#N/A</v>
      </c>
      <c r="AU68" s="7" t="e">
        <f>VLOOKUP($A68&amp;$B68,'Cleaned Responses'!$1:$82,MATCH(AU$1,'Cleaned Responses'!$1:$1,0),FALSE)/100</f>
        <v>#N/A</v>
      </c>
      <c r="AV68" s="7" t="e">
        <f>VLOOKUP($A68&amp;$B68,'Cleaned Responses'!$1:$82,MATCH(AV$1,'Cleaned Responses'!$1:$1,0),FALSE)/100</f>
        <v>#N/A</v>
      </c>
      <c r="AW68" s="7" t="e">
        <f>VLOOKUP($A68&amp;$B68,'Cleaned Responses'!$1:$82,MATCH(AW$1,'Cleaned Responses'!$1:$1,0),FALSE)/100</f>
        <v>#N/A</v>
      </c>
      <c r="AX68" s="7" t="e">
        <f>VLOOKUP($A68&amp;$B68,'Cleaned Responses'!$1:$82,MATCH(AX$1,'Cleaned Responses'!$1:$1,0),FALSE)/100</f>
        <v>#N/A</v>
      </c>
      <c r="AY68" s="7" t="e">
        <f>VLOOKUP($A68&amp;$B68,'Cleaned Responses'!$1:$82,MATCH(AY$1,'Cleaned Responses'!$1:$1,0),FALSE)/100</f>
        <v>#N/A</v>
      </c>
      <c r="AZ68" s="7" t="e">
        <f>VLOOKUP($A68&amp;$B68,'Cleaned Responses'!$1:$82,MATCH(AZ$1,'Cleaned Responses'!$1:$1,0),FALSE)/100</f>
        <v>#N/A</v>
      </c>
      <c r="BA68" s="7" t="e">
        <f>VLOOKUP($A68&amp;$B68,'Cleaned Responses'!$1:$82,MATCH(BA$1,'Cleaned Responses'!$1:$1,0),FALSE)/100</f>
        <v>#N/A</v>
      </c>
      <c r="BB68" s="7" t="e">
        <f>VLOOKUP($A68&amp;$B68,'Cleaned Responses'!$1:$82,MATCH(BB$1,'Cleaned Responses'!$1:$1,0),FALSE)/100</f>
        <v>#N/A</v>
      </c>
      <c r="BC68" s="7" t="e">
        <f>VLOOKUP($A68&amp;$B68,'Cleaned Responses'!$1:$82,MATCH(BC$1,'Cleaned Responses'!$1:$1,0),FALSE)/100</f>
        <v>#N/A</v>
      </c>
      <c r="BD68" s="7" t="e">
        <f>VLOOKUP($A68&amp;$B68,'Cleaned Responses'!$1:$82,MATCH(BD$1,'Cleaned Responses'!$1:$1,0),FALSE)/100</f>
        <v>#N/A</v>
      </c>
      <c r="BE68" s="7" t="e">
        <f>VLOOKUP($A68&amp;$B68,'Cleaned Responses'!$1:$82,MATCH(BE$1,'Cleaned Responses'!$1:$1,0),FALSE)/100</f>
        <v>#N/A</v>
      </c>
      <c r="BF68" s="7"/>
      <c r="BG68" s="6" t="e">
        <f>VLOOKUP($A68&amp;$B68,'Cleaned Responses'!$1:$82,MATCH(BG$1,'Cleaned Responses'!$1:$1,0),FALSE)</f>
        <v>#N/A</v>
      </c>
      <c r="BH68" s="6" t="e">
        <f>VLOOKUP($A68&amp;$B68,'Cleaned Responses'!$1:$82,MATCH(BH$1,'Cleaned Responses'!$1:$1,0),FALSE)</f>
        <v>#N/A</v>
      </c>
      <c r="BI68" t="e">
        <f>VLOOKUP($A68&amp;$B68,'Cleaned Responses'!$1:$82,MATCH(BI$1,'Cleaned Responses'!$1:$1,0),FALSE)/100</f>
        <v>#N/A</v>
      </c>
      <c r="BJ68" t="e">
        <f>VLOOKUP($A68&amp;$B68,'Cleaned Responses'!$1:$82,MATCH(BJ$1,'Cleaned Responses'!$1:$1,0),FALSE)/100</f>
        <v>#N/A</v>
      </c>
      <c r="BK68" t="e">
        <f>VLOOKUP($A68&amp;$B68,'Cleaned Responses'!$1:$82,MATCH(BK$1,'Cleaned Responses'!$1:$1,0),FALSE)/100</f>
        <v>#N/A</v>
      </c>
      <c r="BL68" t="e">
        <f t="shared" si="30"/>
        <v>#N/A</v>
      </c>
      <c r="BM68" t="e">
        <f t="shared" si="31"/>
        <v>#N/A</v>
      </c>
      <c r="BN68" t="e">
        <f t="shared" si="32"/>
        <v>#N/A</v>
      </c>
      <c r="BO68" t="e">
        <f>VLOOKUP($A68&amp;$B68,'Cleaned Responses'!$1:$82,MATCH(BO$1,'Cleaned Responses'!$1:$1,0),FALSE)/100</f>
        <v>#N/A</v>
      </c>
      <c r="BP68" t="e">
        <f>VLOOKUP($A68&amp;$B68,'Cleaned Responses'!$1:$82,MATCH(BP$1,'Cleaned Responses'!$1:$1,0),FALSE)/100</f>
        <v>#N/A</v>
      </c>
      <c r="BQ68" t="e">
        <f>VLOOKUP($A68&amp;$B68,'Cleaned Responses'!$1:$82,MATCH(BQ$1,'Cleaned Responses'!$1:$1,0),FALSE)/100</f>
        <v>#N/A</v>
      </c>
      <c r="BR68" t="e">
        <f>VLOOKUP($A68&amp;$B68,'Cleaned Responses'!$1:$82,MATCH(BR$1,'Cleaned Responses'!$1:$1,0),FALSE)/100</f>
        <v>#N/A</v>
      </c>
      <c r="BS68" t="e">
        <f>VLOOKUP($A68&amp;$B68,'Cleaned Responses'!$1:$82,MATCH(BS$1,'Cleaned Responses'!$1:$1,0),FALSE)/100</f>
        <v>#N/A</v>
      </c>
      <c r="BT68" t="e">
        <f>VLOOKUP($A68&amp;$B68,'Cleaned Responses'!$1:$82,MATCH(BT$1,'Cleaned Responses'!$1:$1,0),FALSE)/100</f>
        <v>#N/A</v>
      </c>
      <c r="BU68" t="e">
        <f>VLOOKUP($A68&amp;$B68,'Cleaned Responses'!$1:$82,MATCH(BU$1,'Cleaned Responses'!$1:$1,0),FALSE)/100</f>
        <v>#N/A</v>
      </c>
      <c r="BV68" t="e">
        <f>VLOOKUP($A68&amp;$B68,'Cleaned Responses'!$1:$82,MATCH(BV$1,'Cleaned Responses'!$1:$1,0),FALSE)/100</f>
        <v>#N/A</v>
      </c>
      <c r="BW68" t="e">
        <f>VLOOKUP($A68&amp;$B68,'Cleaned Responses'!$1:$82,MATCH(BW$1,'Cleaned Responses'!$1:$1,0),FALSE)/100</f>
        <v>#N/A</v>
      </c>
      <c r="BX68" t="e">
        <f>VLOOKUP($A68&amp;$B68,'Cleaned Responses'!$1:$82,MATCH(BX$1,'Cleaned Responses'!$1:$1,0),FALSE)/100</f>
        <v>#N/A</v>
      </c>
      <c r="BY68" t="e">
        <f>VLOOKUP($A68&amp;$B68,'Cleaned Responses'!$1:$82,MATCH(BY$1,'Cleaned Responses'!$1:$1,0),FALSE)/100</f>
        <v>#N/A</v>
      </c>
      <c r="BZ68" t="e">
        <f>VLOOKUP($A68&amp;$B68,'Cleaned Responses'!$1:$82,MATCH(BZ$1,'Cleaned Responses'!$1:$1,0),FALSE)/100</f>
        <v>#N/A</v>
      </c>
      <c r="CA68" t="e">
        <f t="shared" si="33"/>
        <v>#N/A</v>
      </c>
      <c r="CB68" t="e">
        <f t="shared" si="34"/>
        <v>#N/A</v>
      </c>
      <c r="CC68" t="e">
        <f t="shared" si="35"/>
        <v>#N/A</v>
      </c>
      <c r="CD68" t="e">
        <f t="shared" si="36"/>
        <v>#N/A</v>
      </c>
      <c r="CE68" t="e">
        <f t="shared" si="37"/>
        <v>#N/A</v>
      </c>
      <c r="CF68" t="e">
        <f t="shared" si="38"/>
        <v>#N/A</v>
      </c>
      <c r="CG68" t="e">
        <f t="shared" si="39"/>
        <v>#N/A</v>
      </c>
      <c r="CH68" t="e">
        <f t="shared" si="40"/>
        <v>#N/A</v>
      </c>
      <c r="CI68" t="e">
        <f t="shared" si="41"/>
        <v>#N/A</v>
      </c>
      <c r="CJ68" t="e">
        <f t="shared" si="42"/>
        <v>#N/A</v>
      </c>
      <c r="CK68" t="e">
        <f t="shared" si="43"/>
        <v>#N/A</v>
      </c>
    </row>
    <row r="69" spans="1:89" ht="20" customHeight="1" x14ac:dyDescent="0.25">
      <c r="A69" s="163"/>
      <c r="B69" s="6"/>
      <c r="C69" s="6" t="e">
        <f>VLOOKUP($A69&amp;$B69,'Cleaned Responses'!$1:$82,MATCH($C$1,'Cleaned Responses'!$1:$1,0),FALSE)</f>
        <v>#N/A</v>
      </c>
      <c r="D69" s="6" t="e">
        <f>VLOOKUP($A69&amp;$B69,'Cleaned Responses'!$1:$82,MATCH(D$1,'Cleaned Responses'!$1:$1,0),FALSE)</f>
        <v>#N/A</v>
      </c>
      <c r="E69" s="6" t="e">
        <f>VLOOKUP($A69&amp;$B69,'Cleaned Responses'!$1:$82,MATCH(E$1,'Cleaned Responses'!$1:$1,0),FALSE)</f>
        <v>#N/A</v>
      </c>
      <c r="F69" s="6" t="e">
        <f>VLOOKUP($A69&amp;$B69,'Cleaned Responses'!$1:$82,MATCH(F$1,'Cleaned Responses'!$1:$1,0),FALSE)</f>
        <v>#N/A</v>
      </c>
      <c r="G69" s="6" t="e">
        <f t="shared" si="22"/>
        <v>#N/A</v>
      </c>
      <c r="H69" s="6" t="e">
        <f>VLOOKUP($A69&amp;$B69,'Cleaned Responses'!$1:$82,MATCH(H$1,'Cleaned Responses'!$1:$1,0),FALSE)</f>
        <v>#N/A</v>
      </c>
      <c r="I69" s="6" t="e">
        <f>VLOOKUP($A69&amp;$B69,'Cleaned Responses'!$1:$82,MATCH(I$1,'Cleaned Responses'!$1:$1,0),FALSE)</f>
        <v>#N/A</v>
      </c>
      <c r="J69" s="6" t="e">
        <f>VLOOKUP($A69&amp;$B69,'Cleaned Responses'!$1:$82,MATCH(J$1,'Cleaned Responses'!$1:$1,0),FALSE)</f>
        <v>#N/A</v>
      </c>
      <c r="K69" s="6" t="e">
        <f>VLOOKUP($A69&amp;$B69,'Cleaned Responses'!$1:$82,MATCH(K$1,'Cleaned Responses'!$1:$1,0),FALSE)</f>
        <v>#N/A</v>
      </c>
      <c r="L69" s="6" t="e">
        <f>VLOOKUP($A69&amp;$B69,'Cleaned Responses'!$1:$82,MATCH(L$1,'Cleaned Responses'!$1:$1,0),FALSE)</f>
        <v>#N/A</v>
      </c>
      <c r="M69" s="6" t="e">
        <f>VLOOKUP($A69&amp;$B69,'Cleaned Responses'!$1:$82,MATCH(M$1,'Cleaned Responses'!$1:$1,0),FALSE)</f>
        <v>#N/A</v>
      </c>
      <c r="N69" s="6" t="e">
        <f>VLOOKUP($A69&amp;$B69,'Cleaned Responses'!$1:$82,MATCH(N$1,'Cleaned Responses'!$1:$1,0),FALSE)</f>
        <v>#N/A</v>
      </c>
      <c r="O69" s="6" t="e">
        <f>VLOOKUP($A69&amp;$B69,'Cleaned Responses'!$1:$82,MATCH(O$1,'Cleaned Responses'!$1:$1,0),FALSE)</f>
        <v>#N/A</v>
      </c>
      <c r="P69" s="6" t="e">
        <f>VLOOKUP($A69&amp;$B69,'Cleaned Responses'!$1:$82,MATCH(P$1,'Cleaned Responses'!$1:$1,0),FALSE)</f>
        <v>#N/A</v>
      </c>
      <c r="Q69" s="6" t="e">
        <f>VLOOKUP($A69&amp;$B69,'Cleaned Responses'!$1:$82,MATCH(Q$1,'Cleaned Responses'!$1:$1,0),FALSE)</f>
        <v>#VALUE!</v>
      </c>
      <c r="R69" s="8" t="e">
        <f t="shared" si="23"/>
        <v>#N/A</v>
      </c>
      <c r="S69" s="8" t="e">
        <f t="shared" si="24"/>
        <v>#N/A</v>
      </c>
      <c r="T69" s="8" t="e">
        <f t="shared" si="25"/>
        <v>#N/A</v>
      </c>
      <c r="U69" s="6"/>
      <c r="V69" s="6"/>
      <c r="W69" s="6"/>
      <c r="X69" s="6"/>
      <c r="Y69" s="8" t="e">
        <f t="shared" si="26"/>
        <v>#N/A</v>
      </c>
      <c r="Z69" s="6" t="e">
        <f>VLOOKUP($A69&amp;$B69,'Cleaned Responses'!$1:$82,MATCH(Z$1,'Cleaned Responses'!$1:$1,0),FALSE)</f>
        <v>#N/A</v>
      </c>
      <c r="AA69" s="6" t="e">
        <f>VLOOKUP($A69&amp;$B69,'Cleaned Responses'!$1:$82,MATCH(AA$1,'Cleaned Responses'!$1:$1,0),FALSE)</f>
        <v>#N/A</v>
      </c>
      <c r="AB69" s="9" t="e">
        <f t="shared" si="27"/>
        <v>#N/A</v>
      </c>
      <c r="AC69" s="9" t="e">
        <f t="shared" si="28"/>
        <v>#N/A</v>
      </c>
      <c r="AD69" s="6" t="e">
        <f>VLOOKUP($A69&amp;$B69,'Cleaned Responses'!$1:$82,MATCH(AD$1,'Cleaned Responses'!$1:$1,0),FALSE)</f>
        <v>#N/A</v>
      </c>
      <c r="AE69" s="6" t="e">
        <f>VLOOKUP($A69&amp;$B69,'Cleaned Responses'!$1:$82,MATCH(AE$1,'Cleaned Responses'!$1:$1,0),FALSE)</f>
        <v>#N/A</v>
      </c>
      <c r="AF69" s="6" t="e">
        <f>VLOOKUP($A69&amp;$B69,'Cleaned Responses'!$1:$82,MATCH(AF$1,'Cleaned Responses'!$1:$1,0),FALSE)</f>
        <v>#N/A</v>
      </c>
      <c r="AG69" s="6" t="e">
        <f>VLOOKUP($A69&amp;$B69,'Cleaned Responses'!$1:$82,MATCH(AG$1,'Cleaned Responses'!$1:$1,0),FALSE)</f>
        <v>#N/A</v>
      </c>
      <c r="AH69" s="6" t="e">
        <f>VLOOKUP($A69&amp;$B69,'Cleaned Responses'!$1:$82,MATCH(AH$1,'Cleaned Responses'!$1:$1,0),FALSE)</f>
        <v>#N/A</v>
      </c>
      <c r="AI69" s="6" t="e">
        <f>VLOOKUP($A69&amp;$B69,'Cleaned Responses'!$1:$82,MATCH(AI$1,'Cleaned Responses'!$1:$1,0),FALSE)</f>
        <v>#N/A</v>
      </c>
      <c r="AJ69" s="6" t="e">
        <f>VLOOKUP($A69&amp;$B69,'Cleaned Responses'!$1:$82,MATCH(AJ$1,'Cleaned Responses'!$1:$1,0),FALSE)</f>
        <v>#N/A</v>
      </c>
      <c r="AK69" s="6" t="e">
        <f>VLOOKUP($A69&amp;$B69,'Cleaned Responses'!$1:$82,MATCH(AK$1,'Cleaned Responses'!$1:$1,0),FALSE)</f>
        <v>#N/A</v>
      </c>
      <c r="AL69" s="6" t="e">
        <f t="shared" si="29"/>
        <v>#N/A</v>
      </c>
      <c r="AM69" s="7" t="e">
        <f>VLOOKUP($A69&amp;$B69,'Cleaned Responses'!$1:$82,MATCH(AM$1,'Cleaned Responses'!$1:$1,0),FALSE)/100</f>
        <v>#N/A</v>
      </c>
      <c r="AN69" s="7" t="e">
        <f>VLOOKUP($A69&amp;$B69,'Cleaned Responses'!$1:$82,MATCH(AN$1,'Cleaned Responses'!$1:$1,0),FALSE)/100</f>
        <v>#N/A</v>
      </c>
      <c r="AO69" s="7" t="e">
        <f>VLOOKUP($A69&amp;$B69,'Cleaned Responses'!$1:$82,MATCH(AO$1,'Cleaned Responses'!$1:$1,0),FALSE)/100</f>
        <v>#N/A</v>
      </c>
      <c r="AP69" s="7" t="e">
        <f>VLOOKUP($A69&amp;$B69,'Cleaned Responses'!$1:$82,MATCH(AP$1,'Cleaned Responses'!$1:$1,0),FALSE)/100</f>
        <v>#N/A</v>
      </c>
      <c r="AQ69" s="7" t="e">
        <f>VLOOKUP($A69&amp;$B69,'Cleaned Responses'!$1:$82,MATCH(AQ$1,'Cleaned Responses'!$1:$1,0),FALSE)/100</f>
        <v>#N/A</v>
      </c>
      <c r="AR69" s="7" t="e">
        <f>VLOOKUP($A69&amp;$B69,'Cleaned Responses'!$1:$82,MATCH(AR$1,'Cleaned Responses'!$1:$1,0),FALSE)/100</f>
        <v>#N/A</v>
      </c>
      <c r="AS69" s="7" t="e">
        <f>VLOOKUP($A69&amp;$B69,'Cleaned Responses'!$1:$82,MATCH(AS$1,'Cleaned Responses'!$1:$1,0),FALSE)/100</f>
        <v>#N/A</v>
      </c>
      <c r="AT69" s="7" t="e">
        <f>VLOOKUP($A69&amp;$B69,'Cleaned Responses'!$1:$82,MATCH(AT$1,'Cleaned Responses'!$1:$1,0),FALSE)/100</f>
        <v>#N/A</v>
      </c>
      <c r="AU69" s="7" t="e">
        <f>VLOOKUP($A69&amp;$B69,'Cleaned Responses'!$1:$82,MATCH(AU$1,'Cleaned Responses'!$1:$1,0),FALSE)/100</f>
        <v>#N/A</v>
      </c>
      <c r="AV69" s="7" t="e">
        <f>VLOOKUP($A69&amp;$B69,'Cleaned Responses'!$1:$82,MATCH(AV$1,'Cleaned Responses'!$1:$1,0),FALSE)/100</f>
        <v>#N/A</v>
      </c>
      <c r="AW69" s="7" t="e">
        <f>VLOOKUP($A69&amp;$B69,'Cleaned Responses'!$1:$82,MATCH(AW$1,'Cleaned Responses'!$1:$1,0),FALSE)/100</f>
        <v>#N/A</v>
      </c>
      <c r="AX69" s="7" t="e">
        <f>VLOOKUP($A69&amp;$B69,'Cleaned Responses'!$1:$82,MATCH(AX$1,'Cleaned Responses'!$1:$1,0),FALSE)/100</f>
        <v>#N/A</v>
      </c>
      <c r="AY69" s="7" t="e">
        <f>VLOOKUP($A69&amp;$B69,'Cleaned Responses'!$1:$82,MATCH(AY$1,'Cleaned Responses'!$1:$1,0),FALSE)/100</f>
        <v>#N/A</v>
      </c>
      <c r="AZ69" s="7" t="e">
        <f>VLOOKUP($A69&amp;$B69,'Cleaned Responses'!$1:$82,MATCH(AZ$1,'Cleaned Responses'!$1:$1,0),FALSE)/100</f>
        <v>#N/A</v>
      </c>
      <c r="BA69" s="7" t="e">
        <f>VLOOKUP($A69&amp;$B69,'Cleaned Responses'!$1:$82,MATCH(BA$1,'Cleaned Responses'!$1:$1,0),FALSE)/100</f>
        <v>#N/A</v>
      </c>
      <c r="BB69" s="7" t="e">
        <f>VLOOKUP($A69&amp;$B69,'Cleaned Responses'!$1:$82,MATCH(BB$1,'Cleaned Responses'!$1:$1,0),FALSE)/100</f>
        <v>#N/A</v>
      </c>
      <c r="BC69" s="7" t="e">
        <f>VLOOKUP($A69&amp;$B69,'Cleaned Responses'!$1:$82,MATCH(BC$1,'Cleaned Responses'!$1:$1,0),FALSE)/100</f>
        <v>#N/A</v>
      </c>
      <c r="BD69" s="7" t="e">
        <f>VLOOKUP($A69&amp;$B69,'Cleaned Responses'!$1:$82,MATCH(BD$1,'Cleaned Responses'!$1:$1,0),FALSE)/100</f>
        <v>#N/A</v>
      </c>
      <c r="BE69" s="7" t="e">
        <f>VLOOKUP($A69&amp;$B69,'Cleaned Responses'!$1:$82,MATCH(BE$1,'Cleaned Responses'!$1:$1,0),FALSE)/100</f>
        <v>#N/A</v>
      </c>
      <c r="BF69" s="7"/>
      <c r="BG69" s="6" t="e">
        <f>VLOOKUP($A69&amp;$B69,'Cleaned Responses'!$1:$82,MATCH(BG$1,'Cleaned Responses'!$1:$1,0),FALSE)</f>
        <v>#N/A</v>
      </c>
      <c r="BH69" s="6" t="e">
        <f>VLOOKUP($A69&amp;$B69,'Cleaned Responses'!$1:$82,MATCH(BH$1,'Cleaned Responses'!$1:$1,0),FALSE)</f>
        <v>#N/A</v>
      </c>
      <c r="BI69" t="e">
        <f>VLOOKUP($A69&amp;$B69,'Cleaned Responses'!$1:$82,MATCH(BI$1,'Cleaned Responses'!$1:$1,0),FALSE)/100</f>
        <v>#N/A</v>
      </c>
      <c r="BJ69" t="e">
        <f>VLOOKUP($A69&amp;$B69,'Cleaned Responses'!$1:$82,MATCH(BJ$1,'Cleaned Responses'!$1:$1,0),FALSE)/100</f>
        <v>#N/A</v>
      </c>
      <c r="BK69" t="e">
        <f>VLOOKUP($A69&amp;$B69,'Cleaned Responses'!$1:$82,MATCH(BK$1,'Cleaned Responses'!$1:$1,0),FALSE)/100</f>
        <v>#N/A</v>
      </c>
      <c r="BL69" t="e">
        <f t="shared" si="30"/>
        <v>#N/A</v>
      </c>
      <c r="BM69" t="e">
        <f t="shared" si="31"/>
        <v>#N/A</v>
      </c>
      <c r="BN69" t="e">
        <f t="shared" si="32"/>
        <v>#N/A</v>
      </c>
      <c r="BO69" t="e">
        <f>VLOOKUP($A69&amp;$B69,'Cleaned Responses'!$1:$82,MATCH(BO$1,'Cleaned Responses'!$1:$1,0),FALSE)/100</f>
        <v>#N/A</v>
      </c>
      <c r="BP69" t="e">
        <f>VLOOKUP($A69&amp;$B69,'Cleaned Responses'!$1:$82,MATCH(BP$1,'Cleaned Responses'!$1:$1,0),FALSE)/100</f>
        <v>#N/A</v>
      </c>
      <c r="BQ69" t="e">
        <f>VLOOKUP($A69&amp;$B69,'Cleaned Responses'!$1:$82,MATCH(BQ$1,'Cleaned Responses'!$1:$1,0),FALSE)/100</f>
        <v>#N/A</v>
      </c>
      <c r="BR69" t="e">
        <f>VLOOKUP($A69&amp;$B69,'Cleaned Responses'!$1:$82,MATCH(BR$1,'Cleaned Responses'!$1:$1,0),FALSE)/100</f>
        <v>#N/A</v>
      </c>
      <c r="BS69" t="e">
        <f>VLOOKUP($A69&amp;$B69,'Cleaned Responses'!$1:$82,MATCH(BS$1,'Cleaned Responses'!$1:$1,0),FALSE)/100</f>
        <v>#N/A</v>
      </c>
      <c r="BT69" t="e">
        <f>VLOOKUP($A69&amp;$B69,'Cleaned Responses'!$1:$82,MATCH(BT$1,'Cleaned Responses'!$1:$1,0),FALSE)/100</f>
        <v>#N/A</v>
      </c>
      <c r="BU69" t="e">
        <f>VLOOKUP($A69&amp;$B69,'Cleaned Responses'!$1:$82,MATCH(BU$1,'Cleaned Responses'!$1:$1,0),FALSE)/100</f>
        <v>#N/A</v>
      </c>
      <c r="BV69" t="e">
        <f>VLOOKUP($A69&amp;$B69,'Cleaned Responses'!$1:$82,MATCH(BV$1,'Cleaned Responses'!$1:$1,0),FALSE)/100</f>
        <v>#N/A</v>
      </c>
      <c r="BW69" t="e">
        <f>VLOOKUP($A69&amp;$B69,'Cleaned Responses'!$1:$82,MATCH(BW$1,'Cleaned Responses'!$1:$1,0),FALSE)/100</f>
        <v>#N/A</v>
      </c>
      <c r="BX69" t="e">
        <f>VLOOKUP($A69&amp;$B69,'Cleaned Responses'!$1:$82,MATCH(BX$1,'Cleaned Responses'!$1:$1,0),FALSE)/100</f>
        <v>#N/A</v>
      </c>
      <c r="BY69" t="e">
        <f>VLOOKUP($A69&amp;$B69,'Cleaned Responses'!$1:$82,MATCH(BY$1,'Cleaned Responses'!$1:$1,0),FALSE)/100</f>
        <v>#N/A</v>
      </c>
      <c r="BZ69" t="e">
        <f>VLOOKUP($A69&amp;$B69,'Cleaned Responses'!$1:$82,MATCH(BZ$1,'Cleaned Responses'!$1:$1,0),FALSE)/100</f>
        <v>#N/A</v>
      </c>
      <c r="CA69" t="e">
        <f t="shared" si="33"/>
        <v>#N/A</v>
      </c>
      <c r="CB69" t="e">
        <f t="shared" si="34"/>
        <v>#N/A</v>
      </c>
      <c r="CC69" t="e">
        <f t="shared" si="35"/>
        <v>#N/A</v>
      </c>
      <c r="CD69" t="e">
        <f t="shared" si="36"/>
        <v>#N/A</v>
      </c>
      <c r="CE69" t="e">
        <f t="shared" si="37"/>
        <v>#N/A</v>
      </c>
      <c r="CF69" t="e">
        <f t="shared" si="38"/>
        <v>#N/A</v>
      </c>
      <c r="CG69" t="e">
        <f t="shared" si="39"/>
        <v>#N/A</v>
      </c>
      <c r="CH69" t="e">
        <f t="shared" si="40"/>
        <v>#N/A</v>
      </c>
      <c r="CI69" t="e">
        <f t="shared" si="41"/>
        <v>#N/A</v>
      </c>
      <c r="CJ69" t="e">
        <f t="shared" si="42"/>
        <v>#N/A</v>
      </c>
      <c r="CK69" t="e">
        <f t="shared" si="43"/>
        <v>#N/A</v>
      </c>
    </row>
    <row r="70" spans="1:89" ht="20" customHeight="1" x14ac:dyDescent="0.25">
      <c r="A70" s="163"/>
      <c r="B70" s="6"/>
      <c r="C70" s="6" t="e">
        <f>VLOOKUP($A70&amp;$B70,'Cleaned Responses'!$1:$82,MATCH($C$1,'Cleaned Responses'!$1:$1,0),FALSE)</f>
        <v>#N/A</v>
      </c>
      <c r="D70" s="6" t="e">
        <f>VLOOKUP($A70&amp;$B70,'Cleaned Responses'!$1:$82,MATCH(D$1,'Cleaned Responses'!$1:$1,0),FALSE)</f>
        <v>#N/A</v>
      </c>
      <c r="E70" s="6" t="e">
        <f>VLOOKUP($A70&amp;$B70,'Cleaned Responses'!$1:$82,MATCH(E$1,'Cleaned Responses'!$1:$1,0),FALSE)</f>
        <v>#N/A</v>
      </c>
      <c r="F70" s="6" t="e">
        <f>VLOOKUP($A70&amp;$B70,'Cleaned Responses'!$1:$82,MATCH(F$1,'Cleaned Responses'!$1:$1,0),FALSE)</f>
        <v>#N/A</v>
      </c>
      <c r="G70" s="6" t="e">
        <f t="shared" si="22"/>
        <v>#N/A</v>
      </c>
      <c r="H70" s="6" t="e">
        <f>VLOOKUP($A70&amp;$B70,'Cleaned Responses'!$1:$82,MATCH(H$1,'Cleaned Responses'!$1:$1,0),FALSE)</f>
        <v>#N/A</v>
      </c>
      <c r="I70" s="6" t="e">
        <f>VLOOKUP($A70&amp;$B70,'Cleaned Responses'!$1:$82,MATCH(I$1,'Cleaned Responses'!$1:$1,0),FALSE)</f>
        <v>#N/A</v>
      </c>
      <c r="J70" s="6" t="e">
        <f>VLOOKUP($A70&amp;$B70,'Cleaned Responses'!$1:$82,MATCH(J$1,'Cleaned Responses'!$1:$1,0),FALSE)</f>
        <v>#N/A</v>
      </c>
      <c r="K70" s="6" t="e">
        <f>VLOOKUP($A70&amp;$B70,'Cleaned Responses'!$1:$82,MATCH(K$1,'Cleaned Responses'!$1:$1,0),FALSE)</f>
        <v>#N/A</v>
      </c>
      <c r="L70" s="6" t="e">
        <f>VLOOKUP($A70&amp;$B70,'Cleaned Responses'!$1:$82,MATCH(L$1,'Cleaned Responses'!$1:$1,0),FALSE)</f>
        <v>#N/A</v>
      </c>
      <c r="M70" s="6" t="e">
        <f>VLOOKUP($A70&amp;$B70,'Cleaned Responses'!$1:$82,MATCH(M$1,'Cleaned Responses'!$1:$1,0),FALSE)</f>
        <v>#N/A</v>
      </c>
      <c r="N70" s="6" t="e">
        <f>VLOOKUP($A70&amp;$B70,'Cleaned Responses'!$1:$82,MATCH(N$1,'Cleaned Responses'!$1:$1,0),FALSE)</f>
        <v>#N/A</v>
      </c>
      <c r="O70" s="6" t="e">
        <f>VLOOKUP($A70&amp;$B70,'Cleaned Responses'!$1:$82,MATCH(O$1,'Cleaned Responses'!$1:$1,0),FALSE)</f>
        <v>#N/A</v>
      </c>
      <c r="P70" s="6" t="e">
        <f>VLOOKUP($A70&amp;$B70,'Cleaned Responses'!$1:$82,MATCH(P$1,'Cleaned Responses'!$1:$1,0),FALSE)</f>
        <v>#N/A</v>
      </c>
      <c r="Q70" s="6" t="e">
        <f>VLOOKUP($A70&amp;$B70,'Cleaned Responses'!$1:$82,MATCH(Q$1,'Cleaned Responses'!$1:$1,0),FALSE)</f>
        <v>#VALUE!</v>
      </c>
      <c r="R70" s="8" t="e">
        <f t="shared" si="23"/>
        <v>#N/A</v>
      </c>
      <c r="S70" s="8" t="e">
        <f t="shared" si="24"/>
        <v>#N/A</v>
      </c>
      <c r="T70" s="8" t="e">
        <f t="shared" si="25"/>
        <v>#N/A</v>
      </c>
      <c r="U70" s="6"/>
      <c r="V70" s="6"/>
      <c r="W70" s="6"/>
      <c r="X70" s="6"/>
      <c r="Y70" s="8" t="e">
        <f t="shared" si="26"/>
        <v>#N/A</v>
      </c>
      <c r="Z70" s="6" t="e">
        <f>VLOOKUP($A70&amp;$B70,'Cleaned Responses'!$1:$82,MATCH(Z$1,'Cleaned Responses'!$1:$1,0),FALSE)</f>
        <v>#N/A</v>
      </c>
      <c r="AA70" s="6" t="e">
        <f>VLOOKUP($A70&amp;$B70,'Cleaned Responses'!$1:$82,MATCH(AA$1,'Cleaned Responses'!$1:$1,0),FALSE)</f>
        <v>#N/A</v>
      </c>
      <c r="AB70" s="9" t="e">
        <f t="shared" si="27"/>
        <v>#N/A</v>
      </c>
      <c r="AC70" s="9" t="e">
        <f t="shared" si="28"/>
        <v>#N/A</v>
      </c>
      <c r="AD70" s="6" t="e">
        <f>VLOOKUP($A70&amp;$B70,'Cleaned Responses'!$1:$82,MATCH(AD$1,'Cleaned Responses'!$1:$1,0),FALSE)</f>
        <v>#N/A</v>
      </c>
      <c r="AE70" s="6" t="e">
        <f>VLOOKUP($A70&amp;$B70,'Cleaned Responses'!$1:$82,MATCH(AE$1,'Cleaned Responses'!$1:$1,0),FALSE)</f>
        <v>#N/A</v>
      </c>
      <c r="AF70" s="6" t="e">
        <f>VLOOKUP($A70&amp;$B70,'Cleaned Responses'!$1:$82,MATCH(AF$1,'Cleaned Responses'!$1:$1,0),FALSE)</f>
        <v>#N/A</v>
      </c>
      <c r="AG70" s="6" t="e">
        <f>VLOOKUP($A70&amp;$B70,'Cleaned Responses'!$1:$82,MATCH(AG$1,'Cleaned Responses'!$1:$1,0),FALSE)</f>
        <v>#N/A</v>
      </c>
      <c r="AH70" s="6" t="e">
        <f>VLOOKUP($A70&amp;$B70,'Cleaned Responses'!$1:$82,MATCH(AH$1,'Cleaned Responses'!$1:$1,0),FALSE)</f>
        <v>#N/A</v>
      </c>
      <c r="AI70" s="6" t="e">
        <f>VLOOKUP($A70&amp;$B70,'Cleaned Responses'!$1:$82,MATCH(AI$1,'Cleaned Responses'!$1:$1,0),FALSE)</f>
        <v>#N/A</v>
      </c>
      <c r="AJ70" s="6" t="e">
        <f>VLOOKUP($A70&amp;$B70,'Cleaned Responses'!$1:$82,MATCH(AJ$1,'Cleaned Responses'!$1:$1,0),FALSE)</f>
        <v>#N/A</v>
      </c>
      <c r="AK70" s="6" t="e">
        <f>VLOOKUP($A70&amp;$B70,'Cleaned Responses'!$1:$82,MATCH(AK$1,'Cleaned Responses'!$1:$1,0),FALSE)</f>
        <v>#N/A</v>
      </c>
      <c r="AL70" s="6" t="e">
        <f t="shared" si="29"/>
        <v>#N/A</v>
      </c>
      <c r="AM70" s="7" t="e">
        <f>VLOOKUP($A70&amp;$B70,'Cleaned Responses'!$1:$82,MATCH(AM$1,'Cleaned Responses'!$1:$1,0),FALSE)/100</f>
        <v>#N/A</v>
      </c>
      <c r="AN70" s="7" t="e">
        <f>VLOOKUP($A70&amp;$B70,'Cleaned Responses'!$1:$82,MATCH(AN$1,'Cleaned Responses'!$1:$1,0),FALSE)/100</f>
        <v>#N/A</v>
      </c>
      <c r="AO70" s="7" t="e">
        <f>VLOOKUP($A70&amp;$B70,'Cleaned Responses'!$1:$82,MATCH(AO$1,'Cleaned Responses'!$1:$1,0),FALSE)/100</f>
        <v>#N/A</v>
      </c>
      <c r="AP70" s="7" t="e">
        <f>VLOOKUP($A70&amp;$B70,'Cleaned Responses'!$1:$82,MATCH(AP$1,'Cleaned Responses'!$1:$1,0),FALSE)/100</f>
        <v>#N/A</v>
      </c>
      <c r="AQ70" s="7" t="e">
        <f>VLOOKUP($A70&amp;$B70,'Cleaned Responses'!$1:$82,MATCH(AQ$1,'Cleaned Responses'!$1:$1,0),FALSE)/100</f>
        <v>#N/A</v>
      </c>
      <c r="AR70" s="7" t="e">
        <f>VLOOKUP($A70&amp;$B70,'Cleaned Responses'!$1:$82,MATCH(AR$1,'Cleaned Responses'!$1:$1,0),FALSE)/100</f>
        <v>#N/A</v>
      </c>
      <c r="AS70" s="7" t="e">
        <f>VLOOKUP($A70&amp;$B70,'Cleaned Responses'!$1:$82,MATCH(AS$1,'Cleaned Responses'!$1:$1,0),FALSE)/100</f>
        <v>#N/A</v>
      </c>
      <c r="AT70" s="7" t="e">
        <f>VLOOKUP($A70&amp;$B70,'Cleaned Responses'!$1:$82,MATCH(AT$1,'Cleaned Responses'!$1:$1,0),FALSE)/100</f>
        <v>#N/A</v>
      </c>
      <c r="AU70" s="7" t="e">
        <f>VLOOKUP($A70&amp;$B70,'Cleaned Responses'!$1:$82,MATCH(AU$1,'Cleaned Responses'!$1:$1,0),FALSE)/100</f>
        <v>#N/A</v>
      </c>
      <c r="AV70" s="7" t="e">
        <f>VLOOKUP($A70&amp;$B70,'Cleaned Responses'!$1:$82,MATCH(AV$1,'Cleaned Responses'!$1:$1,0),FALSE)/100</f>
        <v>#N/A</v>
      </c>
      <c r="AW70" s="7" t="e">
        <f>VLOOKUP($A70&amp;$B70,'Cleaned Responses'!$1:$82,MATCH(AW$1,'Cleaned Responses'!$1:$1,0),FALSE)/100</f>
        <v>#N/A</v>
      </c>
      <c r="AX70" s="7" t="e">
        <f>VLOOKUP($A70&amp;$B70,'Cleaned Responses'!$1:$82,MATCH(AX$1,'Cleaned Responses'!$1:$1,0),FALSE)/100</f>
        <v>#N/A</v>
      </c>
      <c r="AY70" s="7" t="e">
        <f>VLOOKUP($A70&amp;$B70,'Cleaned Responses'!$1:$82,MATCH(AY$1,'Cleaned Responses'!$1:$1,0),FALSE)/100</f>
        <v>#N/A</v>
      </c>
      <c r="AZ70" s="7" t="e">
        <f>VLOOKUP($A70&amp;$B70,'Cleaned Responses'!$1:$82,MATCH(AZ$1,'Cleaned Responses'!$1:$1,0),FALSE)/100</f>
        <v>#N/A</v>
      </c>
      <c r="BA70" s="7" t="e">
        <f>VLOOKUP($A70&amp;$B70,'Cleaned Responses'!$1:$82,MATCH(BA$1,'Cleaned Responses'!$1:$1,0),FALSE)/100</f>
        <v>#N/A</v>
      </c>
      <c r="BB70" s="7" t="e">
        <f>VLOOKUP($A70&amp;$B70,'Cleaned Responses'!$1:$82,MATCH(BB$1,'Cleaned Responses'!$1:$1,0),FALSE)/100</f>
        <v>#N/A</v>
      </c>
      <c r="BC70" s="7" t="e">
        <f>VLOOKUP($A70&amp;$B70,'Cleaned Responses'!$1:$82,MATCH(BC$1,'Cleaned Responses'!$1:$1,0),FALSE)/100</f>
        <v>#N/A</v>
      </c>
      <c r="BD70" s="7" t="e">
        <f>VLOOKUP($A70&amp;$B70,'Cleaned Responses'!$1:$82,MATCH(BD$1,'Cleaned Responses'!$1:$1,0),FALSE)/100</f>
        <v>#N/A</v>
      </c>
      <c r="BE70" s="7" t="e">
        <f>VLOOKUP($A70&amp;$B70,'Cleaned Responses'!$1:$82,MATCH(BE$1,'Cleaned Responses'!$1:$1,0),FALSE)/100</f>
        <v>#N/A</v>
      </c>
      <c r="BF70" s="7"/>
      <c r="BG70" s="6" t="e">
        <f>VLOOKUP($A70&amp;$B70,'Cleaned Responses'!$1:$82,MATCH(BG$1,'Cleaned Responses'!$1:$1,0),FALSE)</f>
        <v>#N/A</v>
      </c>
      <c r="BH70" s="6" t="e">
        <f>VLOOKUP($A70&amp;$B70,'Cleaned Responses'!$1:$82,MATCH(BH$1,'Cleaned Responses'!$1:$1,0),FALSE)</f>
        <v>#N/A</v>
      </c>
      <c r="BI70" t="e">
        <f>VLOOKUP($A70&amp;$B70,'Cleaned Responses'!$1:$82,MATCH(BI$1,'Cleaned Responses'!$1:$1,0),FALSE)/100</f>
        <v>#N/A</v>
      </c>
      <c r="BJ70" t="e">
        <f>VLOOKUP($A70&amp;$B70,'Cleaned Responses'!$1:$82,MATCH(BJ$1,'Cleaned Responses'!$1:$1,0),FALSE)/100</f>
        <v>#N/A</v>
      </c>
      <c r="BK70" t="e">
        <f>VLOOKUP($A70&amp;$B70,'Cleaned Responses'!$1:$82,MATCH(BK$1,'Cleaned Responses'!$1:$1,0),FALSE)/100</f>
        <v>#N/A</v>
      </c>
      <c r="BL70" t="e">
        <f t="shared" si="30"/>
        <v>#N/A</v>
      </c>
      <c r="BM70" t="e">
        <f t="shared" si="31"/>
        <v>#N/A</v>
      </c>
      <c r="BN70" t="e">
        <f t="shared" si="32"/>
        <v>#N/A</v>
      </c>
      <c r="BO70" t="e">
        <f>VLOOKUP($A70&amp;$B70,'Cleaned Responses'!$1:$82,MATCH(BO$1,'Cleaned Responses'!$1:$1,0),FALSE)/100</f>
        <v>#N/A</v>
      </c>
      <c r="BP70" t="e">
        <f>VLOOKUP($A70&amp;$B70,'Cleaned Responses'!$1:$82,MATCH(BP$1,'Cleaned Responses'!$1:$1,0),FALSE)/100</f>
        <v>#N/A</v>
      </c>
      <c r="BQ70" t="e">
        <f>VLOOKUP($A70&amp;$B70,'Cleaned Responses'!$1:$82,MATCH(BQ$1,'Cleaned Responses'!$1:$1,0),FALSE)/100</f>
        <v>#N/A</v>
      </c>
      <c r="BR70" t="e">
        <f>VLOOKUP($A70&amp;$B70,'Cleaned Responses'!$1:$82,MATCH(BR$1,'Cleaned Responses'!$1:$1,0),FALSE)/100</f>
        <v>#N/A</v>
      </c>
      <c r="BS70" t="e">
        <f>VLOOKUP($A70&amp;$B70,'Cleaned Responses'!$1:$82,MATCH(BS$1,'Cleaned Responses'!$1:$1,0),FALSE)/100</f>
        <v>#N/A</v>
      </c>
      <c r="BT70" t="e">
        <f>VLOOKUP($A70&amp;$B70,'Cleaned Responses'!$1:$82,MATCH(BT$1,'Cleaned Responses'!$1:$1,0),FALSE)/100</f>
        <v>#N/A</v>
      </c>
      <c r="BU70" t="e">
        <f>VLOOKUP($A70&amp;$B70,'Cleaned Responses'!$1:$82,MATCH(BU$1,'Cleaned Responses'!$1:$1,0),FALSE)/100</f>
        <v>#N/A</v>
      </c>
      <c r="BV70" t="e">
        <f>VLOOKUP($A70&amp;$B70,'Cleaned Responses'!$1:$82,MATCH(BV$1,'Cleaned Responses'!$1:$1,0),FALSE)/100</f>
        <v>#N/A</v>
      </c>
      <c r="BW70" t="e">
        <f>VLOOKUP($A70&amp;$B70,'Cleaned Responses'!$1:$82,MATCH(BW$1,'Cleaned Responses'!$1:$1,0),FALSE)/100</f>
        <v>#N/A</v>
      </c>
      <c r="BX70" t="e">
        <f>VLOOKUP($A70&amp;$B70,'Cleaned Responses'!$1:$82,MATCH(BX$1,'Cleaned Responses'!$1:$1,0),FALSE)/100</f>
        <v>#N/A</v>
      </c>
      <c r="BY70" t="e">
        <f>VLOOKUP($A70&amp;$B70,'Cleaned Responses'!$1:$82,MATCH(BY$1,'Cleaned Responses'!$1:$1,0),FALSE)/100</f>
        <v>#N/A</v>
      </c>
      <c r="BZ70" t="e">
        <f>VLOOKUP($A70&amp;$B70,'Cleaned Responses'!$1:$82,MATCH(BZ$1,'Cleaned Responses'!$1:$1,0),FALSE)/100</f>
        <v>#N/A</v>
      </c>
      <c r="CA70" t="e">
        <f t="shared" si="33"/>
        <v>#N/A</v>
      </c>
      <c r="CB70" t="e">
        <f t="shared" si="34"/>
        <v>#N/A</v>
      </c>
      <c r="CC70" t="e">
        <f t="shared" si="35"/>
        <v>#N/A</v>
      </c>
      <c r="CD70" t="e">
        <f t="shared" si="36"/>
        <v>#N/A</v>
      </c>
      <c r="CE70" t="e">
        <f t="shared" si="37"/>
        <v>#N/A</v>
      </c>
      <c r="CF70" t="e">
        <f t="shared" si="38"/>
        <v>#N/A</v>
      </c>
      <c r="CG70" t="e">
        <f t="shared" si="39"/>
        <v>#N/A</v>
      </c>
      <c r="CH70" t="e">
        <f t="shared" si="40"/>
        <v>#N/A</v>
      </c>
      <c r="CI70" t="e">
        <f t="shared" si="41"/>
        <v>#N/A</v>
      </c>
      <c r="CJ70" t="e">
        <f t="shared" si="42"/>
        <v>#N/A</v>
      </c>
      <c r="CK70" t="e">
        <f t="shared" si="43"/>
        <v>#N/A</v>
      </c>
    </row>
    <row r="71" spans="1:89" ht="20" customHeight="1" x14ac:dyDescent="0.25">
      <c r="A71" s="163"/>
      <c r="B71" s="6"/>
      <c r="C71" s="6" t="e">
        <f>VLOOKUP($A71&amp;$B71,'Cleaned Responses'!$1:$82,MATCH($C$1,'Cleaned Responses'!$1:$1,0),FALSE)</f>
        <v>#N/A</v>
      </c>
      <c r="D71" s="6" t="e">
        <f>VLOOKUP($A71&amp;$B71,'Cleaned Responses'!$1:$82,MATCH(D$1,'Cleaned Responses'!$1:$1,0),FALSE)</f>
        <v>#N/A</v>
      </c>
      <c r="E71" s="6" t="e">
        <f>VLOOKUP($A71&amp;$B71,'Cleaned Responses'!$1:$82,MATCH(E$1,'Cleaned Responses'!$1:$1,0),FALSE)</f>
        <v>#N/A</v>
      </c>
      <c r="F71" s="6" t="e">
        <f>VLOOKUP($A71&amp;$B71,'Cleaned Responses'!$1:$82,MATCH(F$1,'Cleaned Responses'!$1:$1,0),FALSE)</f>
        <v>#N/A</v>
      </c>
      <c r="G71" s="6" t="e">
        <f t="shared" si="22"/>
        <v>#N/A</v>
      </c>
      <c r="H71" s="6" t="e">
        <f>VLOOKUP($A71&amp;$B71,'Cleaned Responses'!$1:$82,MATCH(H$1,'Cleaned Responses'!$1:$1,0),FALSE)</f>
        <v>#N/A</v>
      </c>
      <c r="I71" s="6" t="e">
        <f>VLOOKUP($A71&amp;$B71,'Cleaned Responses'!$1:$82,MATCH(I$1,'Cleaned Responses'!$1:$1,0),FALSE)</f>
        <v>#N/A</v>
      </c>
      <c r="J71" s="6" t="e">
        <f>VLOOKUP($A71&amp;$B71,'Cleaned Responses'!$1:$82,MATCH(J$1,'Cleaned Responses'!$1:$1,0),FALSE)</f>
        <v>#N/A</v>
      </c>
      <c r="K71" s="6" t="e">
        <f>VLOOKUP($A71&amp;$B71,'Cleaned Responses'!$1:$82,MATCH(K$1,'Cleaned Responses'!$1:$1,0),FALSE)</f>
        <v>#N/A</v>
      </c>
      <c r="L71" s="6" t="e">
        <f>VLOOKUP($A71&amp;$B71,'Cleaned Responses'!$1:$82,MATCH(L$1,'Cleaned Responses'!$1:$1,0),FALSE)</f>
        <v>#N/A</v>
      </c>
      <c r="M71" s="6" t="e">
        <f>VLOOKUP($A71&amp;$B71,'Cleaned Responses'!$1:$82,MATCH(M$1,'Cleaned Responses'!$1:$1,0),FALSE)</f>
        <v>#N/A</v>
      </c>
      <c r="N71" s="6" t="e">
        <f>VLOOKUP($A71&amp;$B71,'Cleaned Responses'!$1:$82,MATCH(N$1,'Cleaned Responses'!$1:$1,0),FALSE)</f>
        <v>#N/A</v>
      </c>
      <c r="O71" s="6" t="e">
        <f>VLOOKUP($A71&amp;$B71,'Cleaned Responses'!$1:$82,MATCH(O$1,'Cleaned Responses'!$1:$1,0),FALSE)</f>
        <v>#N/A</v>
      </c>
      <c r="P71" s="6" t="e">
        <f>VLOOKUP($A71&amp;$B71,'Cleaned Responses'!$1:$82,MATCH(P$1,'Cleaned Responses'!$1:$1,0),FALSE)</f>
        <v>#N/A</v>
      </c>
      <c r="Q71" s="6" t="e">
        <f>VLOOKUP($A71&amp;$B71,'Cleaned Responses'!$1:$82,MATCH(Q$1,'Cleaned Responses'!$1:$1,0),FALSE)</f>
        <v>#VALUE!</v>
      </c>
      <c r="R71" s="8" t="e">
        <f t="shared" si="23"/>
        <v>#N/A</v>
      </c>
      <c r="S71" s="8" t="e">
        <f t="shared" si="24"/>
        <v>#N/A</v>
      </c>
      <c r="T71" s="8" t="e">
        <f t="shared" si="25"/>
        <v>#N/A</v>
      </c>
      <c r="U71" s="6"/>
      <c r="V71" s="6"/>
      <c r="W71" s="6"/>
      <c r="X71" s="6"/>
      <c r="Y71" s="8" t="e">
        <f t="shared" si="26"/>
        <v>#N/A</v>
      </c>
      <c r="Z71" s="6" t="e">
        <f>VLOOKUP($A71&amp;$B71,'Cleaned Responses'!$1:$82,MATCH(Z$1,'Cleaned Responses'!$1:$1,0),FALSE)</f>
        <v>#N/A</v>
      </c>
      <c r="AA71" s="6" t="e">
        <f>VLOOKUP($A71&amp;$B71,'Cleaned Responses'!$1:$82,MATCH(AA$1,'Cleaned Responses'!$1:$1,0),FALSE)</f>
        <v>#N/A</v>
      </c>
      <c r="AB71" s="9" t="e">
        <f t="shared" si="27"/>
        <v>#N/A</v>
      </c>
      <c r="AC71" s="9" t="e">
        <f t="shared" si="28"/>
        <v>#N/A</v>
      </c>
      <c r="AD71" s="6" t="e">
        <f>VLOOKUP($A71&amp;$B71,'Cleaned Responses'!$1:$82,MATCH(AD$1,'Cleaned Responses'!$1:$1,0),FALSE)</f>
        <v>#N/A</v>
      </c>
      <c r="AE71" s="6" t="e">
        <f>VLOOKUP($A71&amp;$B71,'Cleaned Responses'!$1:$82,MATCH(AE$1,'Cleaned Responses'!$1:$1,0),FALSE)</f>
        <v>#N/A</v>
      </c>
      <c r="AF71" s="6" t="e">
        <f>VLOOKUP($A71&amp;$B71,'Cleaned Responses'!$1:$82,MATCH(AF$1,'Cleaned Responses'!$1:$1,0),FALSE)</f>
        <v>#N/A</v>
      </c>
      <c r="AG71" s="6" t="e">
        <f>VLOOKUP($A71&amp;$B71,'Cleaned Responses'!$1:$82,MATCH(AG$1,'Cleaned Responses'!$1:$1,0),FALSE)</f>
        <v>#N/A</v>
      </c>
      <c r="AH71" s="6" t="e">
        <f>VLOOKUP($A71&amp;$B71,'Cleaned Responses'!$1:$82,MATCH(AH$1,'Cleaned Responses'!$1:$1,0),FALSE)</f>
        <v>#N/A</v>
      </c>
      <c r="AI71" s="6" t="e">
        <f>VLOOKUP($A71&amp;$B71,'Cleaned Responses'!$1:$82,MATCH(AI$1,'Cleaned Responses'!$1:$1,0),FALSE)</f>
        <v>#N/A</v>
      </c>
      <c r="AJ71" s="6" t="e">
        <f>VLOOKUP($A71&amp;$B71,'Cleaned Responses'!$1:$82,MATCH(AJ$1,'Cleaned Responses'!$1:$1,0),FALSE)</f>
        <v>#N/A</v>
      </c>
      <c r="AK71" s="6" t="e">
        <f>VLOOKUP($A71&amp;$B71,'Cleaned Responses'!$1:$82,MATCH(AK$1,'Cleaned Responses'!$1:$1,0),FALSE)</f>
        <v>#N/A</v>
      </c>
      <c r="AL71" s="6" t="e">
        <f t="shared" si="29"/>
        <v>#N/A</v>
      </c>
      <c r="AM71" s="7" t="e">
        <f>VLOOKUP($A71&amp;$B71,'Cleaned Responses'!$1:$82,MATCH(AM$1,'Cleaned Responses'!$1:$1,0),FALSE)/100</f>
        <v>#N/A</v>
      </c>
      <c r="AN71" s="7" t="e">
        <f>VLOOKUP($A71&amp;$B71,'Cleaned Responses'!$1:$82,MATCH(AN$1,'Cleaned Responses'!$1:$1,0),FALSE)/100</f>
        <v>#N/A</v>
      </c>
      <c r="AO71" s="7" t="e">
        <f>VLOOKUP($A71&amp;$B71,'Cleaned Responses'!$1:$82,MATCH(AO$1,'Cleaned Responses'!$1:$1,0),FALSE)/100</f>
        <v>#N/A</v>
      </c>
      <c r="AP71" s="7" t="e">
        <f>VLOOKUP($A71&amp;$B71,'Cleaned Responses'!$1:$82,MATCH(AP$1,'Cleaned Responses'!$1:$1,0),FALSE)/100</f>
        <v>#N/A</v>
      </c>
      <c r="AQ71" s="7" t="e">
        <f>VLOOKUP($A71&amp;$B71,'Cleaned Responses'!$1:$82,MATCH(AQ$1,'Cleaned Responses'!$1:$1,0),FALSE)/100</f>
        <v>#N/A</v>
      </c>
      <c r="AR71" s="7" t="e">
        <f>VLOOKUP($A71&amp;$B71,'Cleaned Responses'!$1:$82,MATCH(AR$1,'Cleaned Responses'!$1:$1,0),FALSE)/100</f>
        <v>#N/A</v>
      </c>
      <c r="AS71" s="7" t="e">
        <f>VLOOKUP($A71&amp;$B71,'Cleaned Responses'!$1:$82,MATCH(AS$1,'Cleaned Responses'!$1:$1,0),FALSE)/100</f>
        <v>#N/A</v>
      </c>
      <c r="AT71" s="7" t="e">
        <f>VLOOKUP($A71&amp;$B71,'Cleaned Responses'!$1:$82,MATCH(AT$1,'Cleaned Responses'!$1:$1,0),FALSE)/100</f>
        <v>#N/A</v>
      </c>
      <c r="AU71" s="7" t="e">
        <f>VLOOKUP($A71&amp;$B71,'Cleaned Responses'!$1:$82,MATCH(AU$1,'Cleaned Responses'!$1:$1,0),FALSE)/100</f>
        <v>#N/A</v>
      </c>
      <c r="AV71" s="7" t="e">
        <f>VLOOKUP($A71&amp;$B71,'Cleaned Responses'!$1:$82,MATCH(AV$1,'Cleaned Responses'!$1:$1,0),FALSE)/100</f>
        <v>#N/A</v>
      </c>
      <c r="AW71" s="7" t="e">
        <f>VLOOKUP($A71&amp;$B71,'Cleaned Responses'!$1:$82,MATCH(AW$1,'Cleaned Responses'!$1:$1,0),FALSE)/100</f>
        <v>#N/A</v>
      </c>
      <c r="AX71" s="7" t="e">
        <f>VLOOKUP($A71&amp;$B71,'Cleaned Responses'!$1:$82,MATCH(AX$1,'Cleaned Responses'!$1:$1,0),FALSE)/100</f>
        <v>#N/A</v>
      </c>
      <c r="AY71" s="7" t="e">
        <f>VLOOKUP($A71&amp;$B71,'Cleaned Responses'!$1:$82,MATCH(AY$1,'Cleaned Responses'!$1:$1,0),FALSE)/100</f>
        <v>#N/A</v>
      </c>
      <c r="AZ71" s="7" t="e">
        <f>VLOOKUP($A71&amp;$B71,'Cleaned Responses'!$1:$82,MATCH(AZ$1,'Cleaned Responses'!$1:$1,0),FALSE)/100</f>
        <v>#N/A</v>
      </c>
      <c r="BA71" s="7" t="e">
        <f>VLOOKUP($A71&amp;$B71,'Cleaned Responses'!$1:$82,MATCH(BA$1,'Cleaned Responses'!$1:$1,0),FALSE)/100</f>
        <v>#N/A</v>
      </c>
      <c r="BB71" s="7" t="e">
        <f>VLOOKUP($A71&amp;$B71,'Cleaned Responses'!$1:$82,MATCH(BB$1,'Cleaned Responses'!$1:$1,0),FALSE)/100</f>
        <v>#N/A</v>
      </c>
      <c r="BC71" s="7" t="e">
        <f>VLOOKUP($A71&amp;$B71,'Cleaned Responses'!$1:$82,MATCH(BC$1,'Cleaned Responses'!$1:$1,0),FALSE)/100</f>
        <v>#N/A</v>
      </c>
      <c r="BD71" s="7" t="e">
        <f>VLOOKUP($A71&amp;$B71,'Cleaned Responses'!$1:$82,MATCH(BD$1,'Cleaned Responses'!$1:$1,0),FALSE)/100</f>
        <v>#N/A</v>
      </c>
      <c r="BE71" s="7" t="e">
        <f>VLOOKUP($A71&amp;$B71,'Cleaned Responses'!$1:$82,MATCH(BE$1,'Cleaned Responses'!$1:$1,0),FALSE)/100</f>
        <v>#N/A</v>
      </c>
      <c r="BF71" s="7"/>
      <c r="BG71" s="6" t="e">
        <f>VLOOKUP($A71&amp;$B71,'Cleaned Responses'!$1:$82,MATCH(BG$1,'Cleaned Responses'!$1:$1,0),FALSE)</f>
        <v>#N/A</v>
      </c>
      <c r="BH71" s="6" t="e">
        <f>VLOOKUP($A71&amp;$B71,'Cleaned Responses'!$1:$82,MATCH(BH$1,'Cleaned Responses'!$1:$1,0),FALSE)</f>
        <v>#N/A</v>
      </c>
      <c r="BI71" t="e">
        <f>VLOOKUP($A71&amp;$B71,'Cleaned Responses'!$1:$82,MATCH(BI$1,'Cleaned Responses'!$1:$1,0),FALSE)/100</f>
        <v>#N/A</v>
      </c>
      <c r="BJ71" t="e">
        <f>VLOOKUP($A71&amp;$B71,'Cleaned Responses'!$1:$82,MATCH(BJ$1,'Cleaned Responses'!$1:$1,0),FALSE)/100</f>
        <v>#N/A</v>
      </c>
      <c r="BK71" t="e">
        <f>VLOOKUP($A71&amp;$B71,'Cleaned Responses'!$1:$82,MATCH(BK$1,'Cleaned Responses'!$1:$1,0),FALSE)/100</f>
        <v>#N/A</v>
      </c>
      <c r="BL71" t="e">
        <f t="shared" si="30"/>
        <v>#N/A</v>
      </c>
      <c r="BM71" t="e">
        <f t="shared" si="31"/>
        <v>#N/A</v>
      </c>
      <c r="BN71" t="e">
        <f t="shared" si="32"/>
        <v>#N/A</v>
      </c>
      <c r="BO71" t="e">
        <f>VLOOKUP($A71&amp;$B71,'Cleaned Responses'!$1:$82,MATCH(BO$1,'Cleaned Responses'!$1:$1,0),FALSE)/100</f>
        <v>#N/A</v>
      </c>
      <c r="BP71" t="e">
        <f>VLOOKUP($A71&amp;$B71,'Cleaned Responses'!$1:$82,MATCH(BP$1,'Cleaned Responses'!$1:$1,0),FALSE)/100</f>
        <v>#N/A</v>
      </c>
      <c r="BQ71" t="e">
        <f>VLOOKUP($A71&amp;$B71,'Cleaned Responses'!$1:$82,MATCH(BQ$1,'Cleaned Responses'!$1:$1,0),FALSE)/100</f>
        <v>#N/A</v>
      </c>
      <c r="BR71" t="e">
        <f>VLOOKUP($A71&amp;$B71,'Cleaned Responses'!$1:$82,MATCH(BR$1,'Cleaned Responses'!$1:$1,0),FALSE)/100</f>
        <v>#N/A</v>
      </c>
      <c r="BS71" t="e">
        <f>VLOOKUP($A71&amp;$B71,'Cleaned Responses'!$1:$82,MATCH(BS$1,'Cleaned Responses'!$1:$1,0),FALSE)/100</f>
        <v>#N/A</v>
      </c>
      <c r="BT71" t="e">
        <f>VLOOKUP($A71&amp;$B71,'Cleaned Responses'!$1:$82,MATCH(BT$1,'Cleaned Responses'!$1:$1,0),FALSE)/100</f>
        <v>#N/A</v>
      </c>
      <c r="BU71" t="e">
        <f>VLOOKUP($A71&amp;$B71,'Cleaned Responses'!$1:$82,MATCH(BU$1,'Cleaned Responses'!$1:$1,0),FALSE)/100</f>
        <v>#N/A</v>
      </c>
      <c r="BV71" t="e">
        <f>VLOOKUP($A71&amp;$B71,'Cleaned Responses'!$1:$82,MATCH(BV$1,'Cleaned Responses'!$1:$1,0),FALSE)/100</f>
        <v>#N/A</v>
      </c>
      <c r="BW71" t="e">
        <f>VLOOKUP($A71&amp;$B71,'Cleaned Responses'!$1:$82,MATCH(BW$1,'Cleaned Responses'!$1:$1,0),FALSE)/100</f>
        <v>#N/A</v>
      </c>
      <c r="BX71" t="e">
        <f>VLOOKUP($A71&amp;$B71,'Cleaned Responses'!$1:$82,MATCH(BX$1,'Cleaned Responses'!$1:$1,0),FALSE)/100</f>
        <v>#N/A</v>
      </c>
      <c r="BY71" t="e">
        <f>VLOOKUP($A71&amp;$B71,'Cleaned Responses'!$1:$82,MATCH(BY$1,'Cleaned Responses'!$1:$1,0),FALSE)/100</f>
        <v>#N/A</v>
      </c>
      <c r="BZ71" t="e">
        <f>VLOOKUP($A71&amp;$B71,'Cleaned Responses'!$1:$82,MATCH(BZ$1,'Cleaned Responses'!$1:$1,0),FALSE)/100</f>
        <v>#N/A</v>
      </c>
      <c r="CA71" t="e">
        <f t="shared" si="33"/>
        <v>#N/A</v>
      </c>
      <c r="CB71" t="e">
        <f t="shared" si="34"/>
        <v>#N/A</v>
      </c>
      <c r="CC71" t="e">
        <f t="shared" si="35"/>
        <v>#N/A</v>
      </c>
      <c r="CD71" t="e">
        <f t="shared" si="36"/>
        <v>#N/A</v>
      </c>
      <c r="CE71" t="e">
        <f t="shared" si="37"/>
        <v>#N/A</v>
      </c>
      <c r="CF71" t="e">
        <f t="shared" si="38"/>
        <v>#N/A</v>
      </c>
      <c r="CG71" t="e">
        <f t="shared" si="39"/>
        <v>#N/A</v>
      </c>
      <c r="CH71" t="e">
        <f t="shared" si="40"/>
        <v>#N/A</v>
      </c>
      <c r="CI71" t="e">
        <f t="shared" si="41"/>
        <v>#N/A</v>
      </c>
      <c r="CJ71" t="e">
        <f t="shared" si="42"/>
        <v>#N/A</v>
      </c>
      <c r="CK71" t="e">
        <f t="shared" si="43"/>
        <v>#N/A</v>
      </c>
    </row>
    <row r="72" spans="1:89" ht="20" customHeight="1" x14ac:dyDescent="0.25">
      <c r="A72" s="163"/>
      <c r="B72" s="6"/>
      <c r="C72" s="6" t="e">
        <f>VLOOKUP($A72&amp;$B72,'Cleaned Responses'!$1:$82,MATCH($C$1,'Cleaned Responses'!$1:$1,0),FALSE)</f>
        <v>#N/A</v>
      </c>
      <c r="D72" s="6" t="e">
        <f>VLOOKUP($A72&amp;$B72,'Cleaned Responses'!$1:$82,MATCH(D$1,'Cleaned Responses'!$1:$1,0),FALSE)</f>
        <v>#N/A</v>
      </c>
      <c r="E72" s="6" t="e">
        <f>VLOOKUP($A72&amp;$B72,'Cleaned Responses'!$1:$82,MATCH(E$1,'Cleaned Responses'!$1:$1,0),FALSE)</f>
        <v>#N/A</v>
      </c>
      <c r="F72" s="6" t="e">
        <f>VLOOKUP($A72&amp;$B72,'Cleaned Responses'!$1:$82,MATCH(F$1,'Cleaned Responses'!$1:$1,0),FALSE)</f>
        <v>#N/A</v>
      </c>
      <c r="G72" s="6" t="e">
        <f t="shared" si="22"/>
        <v>#N/A</v>
      </c>
      <c r="H72" s="6" t="e">
        <f>VLOOKUP($A72&amp;$B72,'Cleaned Responses'!$1:$82,MATCH(H$1,'Cleaned Responses'!$1:$1,0),FALSE)</f>
        <v>#N/A</v>
      </c>
      <c r="I72" s="6" t="e">
        <f>VLOOKUP($A72&amp;$B72,'Cleaned Responses'!$1:$82,MATCH(I$1,'Cleaned Responses'!$1:$1,0),FALSE)</f>
        <v>#N/A</v>
      </c>
      <c r="J72" s="6" t="e">
        <f>VLOOKUP($A72&amp;$B72,'Cleaned Responses'!$1:$82,MATCH(J$1,'Cleaned Responses'!$1:$1,0),FALSE)</f>
        <v>#N/A</v>
      </c>
      <c r="K72" s="6" t="e">
        <f>VLOOKUP($A72&amp;$B72,'Cleaned Responses'!$1:$82,MATCH(K$1,'Cleaned Responses'!$1:$1,0),FALSE)</f>
        <v>#N/A</v>
      </c>
      <c r="L72" s="6" t="e">
        <f>VLOOKUP($A72&amp;$B72,'Cleaned Responses'!$1:$82,MATCH(L$1,'Cleaned Responses'!$1:$1,0),FALSE)</f>
        <v>#N/A</v>
      </c>
      <c r="M72" s="6" t="e">
        <f>VLOOKUP($A72&amp;$B72,'Cleaned Responses'!$1:$82,MATCH(M$1,'Cleaned Responses'!$1:$1,0),FALSE)</f>
        <v>#N/A</v>
      </c>
      <c r="N72" s="6" t="e">
        <f>VLOOKUP($A72&amp;$B72,'Cleaned Responses'!$1:$82,MATCH(N$1,'Cleaned Responses'!$1:$1,0),FALSE)</f>
        <v>#N/A</v>
      </c>
      <c r="O72" s="6" t="e">
        <f>VLOOKUP($A72&amp;$B72,'Cleaned Responses'!$1:$82,MATCH(O$1,'Cleaned Responses'!$1:$1,0),FALSE)</f>
        <v>#N/A</v>
      </c>
      <c r="P72" s="6" t="e">
        <f>VLOOKUP($A72&amp;$B72,'Cleaned Responses'!$1:$82,MATCH(P$1,'Cleaned Responses'!$1:$1,0),FALSE)</f>
        <v>#N/A</v>
      </c>
      <c r="Q72" s="6" t="e">
        <f>VLOOKUP($A72&amp;$B72,'Cleaned Responses'!$1:$82,MATCH(Q$1,'Cleaned Responses'!$1:$1,0),FALSE)</f>
        <v>#VALUE!</v>
      </c>
      <c r="R72" s="8" t="e">
        <f t="shared" si="23"/>
        <v>#N/A</v>
      </c>
      <c r="S72" s="8" t="e">
        <f t="shared" si="24"/>
        <v>#N/A</v>
      </c>
      <c r="T72" s="8" t="e">
        <f t="shared" si="25"/>
        <v>#N/A</v>
      </c>
      <c r="U72" s="6"/>
      <c r="V72" s="6"/>
      <c r="W72" s="6"/>
      <c r="X72" s="6"/>
      <c r="Y72" s="8" t="e">
        <f t="shared" si="26"/>
        <v>#N/A</v>
      </c>
      <c r="Z72" s="6" t="e">
        <f>VLOOKUP($A72&amp;$B72,'Cleaned Responses'!$1:$82,MATCH(Z$1,'Cleaned Responses'!$1:$1,0),FALSE)</f>
        <v>#N/A</v>
      </c>
      <c r="AA72" s="6" t="e">
        <f>VLOOKUP($A72&amp;$B72,'Cleaned Responses'!$1:$82,MATCH(AA$1,'Cleaned Responses'!$1:$1,0),FALSE)</f>
        <v>#N/A</v>
      </c>
      <c r="AB72" s="9" t="e">
        <f t="shared" si="27"/>
        <v>#N/A</v>
      </c>
      <c r="AC72" s="9" t="e">
        <f t="shared" si="28"/>
        <v>#N/A</v>
      </c>
      <c r="AD72" s="6" t="e">
        <f>VLOOKUP($A72&amp;$B72,'Cleaned Responses'!$1:$82,MATCH(AD$1,'Cleaned Responses'!$1:$1,0),FALSE)</f>
        <v>#N/A</v>
      </c>
      <c r="AE72" s="6" t="e">
        <f>VLOOKUP($A72&amp;$B72,'Cleaned Responses'!$1:$82,MATCH(AE$1,'Cleaned Responses'!$1:$1,0),FALSE)</f>
        <v>#N/A</v>
      </c>
      <c r="AF72" s="6" t="e">
        <f>VLOOKUP($A72&amp;$B72,'Cleaned Responses'!$1:$82,MATCH(AF$1,'Cleaned Responses'!$1:$1,0),FALSE)</f>
        <v>#N/A</v>
      </c>
      <c r="AG72" s="6" t="e">
        <f>VLOOKUP($A72&amp;$B72,'Cleaned Responses'!$1:$82,MATCH(AG$1,'Cleaned Responses'!$1:$1,0),FALSE)</f>
        <v>#N/A</v>
      </c>
      <c r="AH72" s="6" t="e">
        <f>VLOOKUP($A72&amp;$B72,'Cleaned Responses'!$1:$82,MATCH(AH$1,'Cleaned Responses'!$1:$1,0),FALSE)</f>
        <v>#N/A</v>
      </c>
      <c r="AI72" s="6" t="e">
        <f>VLOOKUP($A72&amp;$B72,'Cleaned Responses'!$1:$82,MATCH(AI$1,'Cleaned Responses'!$1:$1,0),FALSE)</f>
        <v>#N/A</v>
      </c>
      <c r="AJ72" s="6" t="e">
        <f>VLOOKUP($A72&amp;$B72,'Cleaned Responses'!$1:$82,MATCH(AJ$1,'Cleaned Responses'!$1:$1,0),FALSE)</f>
        <v>#N/A</v>
      </c>
      <c r="AK72" s="6" t="e">
        <f>VLOOKUP($A72&amp;$B72,'Cleaned Responses'!$1:$82,MATCH(AK$1,'Cleaned Responses'!$1:$1,0),FALSE)</f>
        <v>#N/A</v>
      </c>
      <c r="AL72" s="6" t="e">
        <f t="shared" si="29"/>
        <v>#N/A</v>
      </c>
      <c r="AM72" s="7" t="e">
        <f>VLOOKUP($A72&amp;$B72,'Cleaned Responses'!$1:$82,MATCH(AM$1,'Cleaned Responses'!$1:$1,0),FALSE)/100</f>
        <v>#N/A</v>
      </c>
      <c r="AN72" s="7" t="e">
        <f>VLOOKUP($A72&amp;$B72,'Cleaned Responses'!$1:$82,MATCH(AN$1,'Cleaned Responses'!$1:$1,0),FALSE)/100</f>
        <v>#N/A</v>
      </c>
      <c r="AO72" s="7" t="e">
        <f>VLOOKUP($A72&amp;$B72,'Cleaned Responses'!$1:$82,MATCH(AO$1,'Cleaned Responses'!$1:$1,0),FALSE)/100</f>
        <v>#N/A</v>
      </c>
      <c r="AP72" s="7" t="e">
        <f>VLOOKUP($A72&amp;$B72,'Cleaned Responses'!$1:$82,MATCH(AP$1,'Cleaned Responses'!$1:$1,0),FALSE)/100</f>
        <v>#N/A</v>
      </c>
      <c r="AQ72" s="7" t="e">
        <f>VLOOKUP($A72&amp;$B72,'Cleaned Responses'!$1:$82,MATCH(AQ$1,'Cleaned Responses'!$1:$1,0),FALSE)/100</f>
        <v>#N/A</v>
      </c>
      <c r="AR72" s="7" t="e">
        <f>VLOOKUP($A72&amp;$B72,'Cleaned Responses'!$1:$82,MATCH(AR$1,'Cleaned Responses'!$1:$1,0),FALSE)/100</f>
        <v>#N/A</v>
      </c>
      <c r="AS72" s="7" t="e">
        <f>VLOOKUP($A72&amp;$B72,'Cleaned Responses'!$1:$82,MATCH(AS$1,'Cleaned Responses'!$1:$1,0),FALSE)/100</f>
        <v>#N/A</v>
      </c>
      <c r="AT72" s="7" t="e">
        <f>VLOOKUP($A72&amp;$B72,'Cleaned Responses'!$1:$82,MATCH(AT$1,'Cleaned Responses'!$1:$1,0),FALSE)/100</f>
        <v>#N/A</v>
      </c>
      <c r="AU72" s="7" t="e">
        <f>VLOOKUP($A72&amp;$B72,'Cleaned Responses'!$1:$82,MATCH(AU$1,'Cleaned Responses'!$1:$1,0),FALSE)/100</f>
        <v>#N/A</v>
      </c>
      <c r="AV72" s="7" t="e">
        <f>VLOOKUP($A72&amp;$B72,'Cleaned Responses'!$1:$82,MATCH(AV$1,'Cleaned Responses'!$1:$1,0),FALSE)/100</f>
        <v>#N/A</v>
      </c>
      <c r="AW72" s="7" t="e">
        <f>VLOOKUP($A72&amp;$B72,'Cleaned Responses'!$1:$82,MATCH(AW$1,'Cleaned Responses'!$1:$1,0),FALSE)/100</f>
        <v>#N/A</v>
      </c>
      <c r="AX72" s="7" t="e">
        <f>VLOOKUP($A72&amp;$B72,'Cleaned Responses'!$1:$82,MATCH(AX$1,'Cleaned Responses'!$1:$1,0),FALSE)/100</f>
        <v>#N/A</v>
      </c>
      <c r="AY72" s="7" t="e">
        <f>VLOOKUP($A72&amp;$B72,'Cleaned Responses'!$1:$82,MATCH(AY$1,'Cleaned Responses'!$1:$1,0),FALSE)/100</f>
        <v>#N/A</v>
      </c>
      <c r="AZ72" s="7" t="e">
        <f>VLOOKUP($A72&amp;$B72,'Cleaned Responses'!$1:$82,MATCH(AZ$1,'Cleaned Responses'!$1:$1,0),FALSE)/100</f>
        <v>#N/A</v>
      </c>
      <c r="BA72" s="7" t="e">
        <f>VLOOKUP($A72&amp;$B72,'Cleaned Responses'!$1:$82,MATCH(BA$1,'Cleaned Responses'!$1:$1,0),FALSE)/100</f>
        <v>#N/A</v>
      </c>
      <c r="BB72" s="7" t="e">
        <f>VLOOKUP($A72&amp;$B72,'Cleaned Responses'!$1:$82,MATCH(BB$1,'Cleaned Responses'!$1:$1,0),FALSE)/100</f>
        <v>#N/A</v>
      </c>
      <c r="BC72" s="7" t="e">
        <f>VLOOKUP($A72&amp;$B72,'Cleaned Responses'!$1:$82,MATCH(BC$1,'Cleaned Responses'!$1:$1,0),FALSE)/100</f>
        <v>#N/A</v>
      </c>
      <c r="BD72" s="7" t="e">
        <f>VLOOKUP($A72&amp;$B72,'Cleaned Responses'!$1:$82,MATCH(BD$1,'Cleaned Responses'!$1:$1,0),FALSE)/100</f>
        <v>#N/A</v>
      </c>
      <c r="BE72" s="7" t="e">
        <f>VLOOKUP($A72&amp;$B72,'Cleaned Responses'!$1:$82,MATCH(BE$1,'Cleaned Responses'!$1:$1,0),FALSE)/100</f>
        <v>#N/A</v>
      </c>
      <c r="BF72" s="7"/>
      <c r="BG72" s="6" t="e">
        <f>VLOOKUP($A72&amp;$B72,'Cleaned Responses'!$1:$82,MATCH(BG$1,'Cleaned Responses'!$1:$1,0),FALSE)</f>
        <v>#N/A</v>
      </c>
      <c r="BH72" s="6" t="e">
        <f>VLOOKUP($A72&amp;$B72,'Cleaned Responses'!$1:$82,MATCH(BH$1,'Cleaned Responses'!$1:$1,0),FALSE)</f>
        <v>#N/A</v>
      </c>
      <c r="BI72" t="e">
        <f>VLOOKUP($A72&amp;$B72,'Cleaned Responses'!$1:$82,MATCH(BI$1,'Cleaned Responses'!$1:$1,0),FALSE)/100</f>
        <v>#N/A</v>
      </c>
      <c r="BJ72" t="e">
        <f>VLOOKUP($A72&amp;$B72,'Cleaned Responses'!$1:$82,MATCH(BJ$1,'Cleaned Responses'!$1:$1,0),FALSE)/100</f>
        <v>#N/A</v>
      </c>
      <c r="BK72" t="e">
        <f>VLOOKUP($A72&amp;$B72,'Cleaned Responses'!$1:$82,MATCH(BK$1,'Cleaned Responses'!$1:$1,0),FALSE)/100</f>
        <v>#N/A</v>
      </c>
      <c r="BL72" t="e">
        <f t="shared" si="30"/>
        <v>#N/A</v>
      </c>
      <c r="BM72" t="e">
        <f t="shared" si="31"/>
        <v>#N/A</v>
      </c>
      <c r="BN72" t="e">
        <f t="shared" si="32"/>
        <v>#N/A</v>
      </c>
      <c r="BO72" t="e">
        <f>VLOOKUP($A72&amp;$B72,'Cleaned Responses'!$1:$82,MATCH(BO$1,'Cleaned Responses'!$1:$1,0),FALSE)/100</f>
        <v>#N/A</v>
      </c>
      <c r="BP72" t="e">
        <f>VLOOKUP($A72&amp;$B72,'Cleaned Responses'!$1:$82,MATCH(BP$1,'Cleaned Responses'!$1:$1,0),FALSE)/100</f>
        <v>#N/A</v>
      </c>
      <c r="BQ72" t="e">
        <f>VLOOKUP($A72&amp;$B72,'Cleaned Responses'!$1:$82,MATCH(BQ$1,'Cleaned Responses'!$1:$1,0),FALSE)/100</f>
        <v>#N/A</v>
      </c>
      <c r="BR72" t="e">
        <f>VLOOKUP($A72&amp;$B72,'Cleaned Responses'!$1:$82,MATCH(BR$1,'Cleaned Responses'!$1:$1,0),FALSE)/100</f>
        <v>#N/A</v>
      </c>
      <c r="BS72" t="e">
        <f>VLOOKUP($A72&amp;$B72,'Cleaned Responses'!$1:$82,MATCH(BS$1,'Cleaned Responses'!$1:$1,0),FALSE)/100</f>
        <v>#N/A</v>
      </c>
      <c r="BT72" t="e">
        <f>VLOOKUP($A72&amp;$B72,'Cleaned Responses'!$1:$82,MATCH(BT$1,'Cleaned Responses'!$1:$1,0),FALSE)/100</f>
        <v>#N/A</v>
      </c>
      <c r="BU72" t="e">
        <f>VLOOKUP($A72&amp;$B72,'Cleaned Responses'!$1:$82,MATCH(BU$1,'Cleaned Responses'!$1:$1,0),FALSE)/100</f>
        <v>#N/A</v>
      </c>
      <c r="BV72" t="e">
        <f>VLOOKUP($A72&amp;$B72,'Cleaned Responses'!$1:$82,MATCH(BV$1,'Cleaned Responses'!$1:$1,0),FALSE)/100</f>
        <v>#N/A</v>
      </c>
      <c r="BW72" t="e">
        <f>VLOOKUP($A72&amp;$B72,'Cleaned Responses'!$1:$82,MATCH(BW$1,'Cleaned Responses'!$1:$1,0),FALSE)/100</f>
        <v>#N/A</v>
      </c>
      <c r="BX72" t="e">
        <f>VLOOKUP($A72&amp;$B72,'Cleaned Responses'!$1:$82,MATCH(BX$1,'Cleaned Responses'!$1:$1,0),FALSE)/100</f>
        <v>#N/A</v>
      </c>
      <c r="BY72" t="e">
        <f>VLOOKUP($A72&amp;$B72,'Cleaned Responses'!$1:$82,MATCH(BY$1,'Cleaned Responses'!$1:$1,0),FALSE)/100</f>
        <v>#N/A</v>
      </c>
      <c r="BZ72" t="e">
        <f>VLOOKUP($A72&amp;$B72,'Cleaned Responses'!$1:$82,MATCH(BZ$1,'Cleaned Responses'!$1:$1,0),FALSE)/100</f>
        <v>#N/A</v>
      </c>
      <c r="CA72" t="e">
        <f t="shared" si="33"/>
        <v>#N/A</v>
      </c>
      <c r="CB72" t="e">
        <f t="shared" si="34"/>
        <v>#N/A</v>
      </c>
      <c r="CC72" t="e">
        <f t="shared" si="35"/>
        <v>#N/A</v>
      </c>
      <c r="CD72" t="e">
        <f t="shared" si="36"/>
        <v>#N/A</v>
      </c>
      <c r="CE72" t="e">
        <f t="shared" si="37"/>
        <v>#N/A</v>
      </c>
      <c r="CF72" t="e">
        <f t="shared" si="38"/>
        <v>#N/A</v>
      </c>
      <c r="CG72" t="e">
        <f t="shared" si="39"/>
        <v>#N/A</v>
      </c>
      <c r="CH72" t="e">
        <f t="shared" si="40"/>
        <v>#N/A</v>
      </c>
      <c r="CI72" t="e">
        <f t="shared" si="41"/>
        <v>#N/A</v>
      </c>
      <c r="CJ72" t="e">
        <f t="shared" si="42"/>
        <v>#N/A</v>
      </c>
      <c r="CK72" t="e">
        <f t="shared" si="43"/>
        <v>#N/A</v>
      </c>
    </row>
    <row r="73" spans="1:89" ht="20" customHeight="1" x14ac:dyDescent="0.25">
      <c r="A73" s="163"/>
      <c r="B73" s="6"/>
      <c r="C73" s="6" t="e">
        <f>VLOOKUP($A73&amp;$B73,'Cleaned Responses'!$1:$82,MATCH($C$1,'Cleaned Responses'!$1:$1,0),FALSE)</f>
        <v>#N/A</v>
      </c>
      <c r="D73" s="6" t="e">
        <f>VLOOKUP($A73&amp;$B73,'Cleaned Responses'!$1:$82,MATCH(D$1,'Cleaned Responses'!$1:$1,0),FALSE)</f>
        <v>#N/A</v>
      </c>
      <c r="E73" s="6" t="e">
        <f>VLOOKUP($A73&amp;$B73,'Cleaned Responses'!$1:$82,MATCH(E$1,'Cleaned Responses'!$1:$1,0),FALSE)</f>
        <v>#N/A</v>
      </c>
      <c r="F73" s="6" t="e">
        <f>VLOOKUP($A73&amp;$B73,'Cleaned Responses'!$1:$82,MATCH(F$1,'Cleaned Responses'!$1:$1,0),FALSE)</f>
        <v>#N/A</v>
      </c>
      <c r="G73" s="6" t="e">
        <f t="shared" si="22"/>
        <v>#N/A</v>
      </c>
      <c r="H73" s="6" t="e">
        <f>VLOOKUP($A73&amp;$B73,'Cleaned Responses'!$1:$82,MATCH(H$1,'Cleaned Responses'!$1:$1,0),FALSE)</f>
        <v>#N/A</v>
      </c>
      <c r="I73" s="6" t="e">
        <f>VLOOKUP($A73&amp;$B73,'Cleaned Responses'!$1:$82,MATCH(I$1,'Cleaned Responses'!$1:$1,0),FALSE)</f>
        <v>#N/A</v>
      </c>
      <c r="J73" s="6" t="e">
        <f>VLOOKUP($A73&amp;$B73,'Cleaned Responses'!$1:$82,MATCH(J$1,'Cleaned Responses'!$1:$1,0),FALSE)</f>
        <v>#N/A</v>
      </c>
      <c r="K73" s="6" t="e">
        <f>VLOOKUP($A73&amp;$B73,'Cleaned Responses'!$1:$82,MATCH(K$1,'Cleaned Responses'!$1:$1,0),FALSE)</f>
        <v>#N/A</v>
      </c>
      <c r="L73" s="6" t="e">
        <f>VLOOKUP($A73&amp;$B73,'Cleaned Responses'!$1:$82,MATCH(L$1,'Cleaned Responses'!$1:$1,0),FALSE)</f>
        <v>#N/A</v>
      </c>
      <c r="M73" s="6" t="e">
        <f>VLOOKUP($A73&amp;$B73,'Cleaned Responses'!$1:$82,MATCH(M$1,'Cleaned Responses'!$1:$1,0),FALSE)</f>
        <v>#N/A</v>
      </c>
      <c r="N73" s="6" t="e">
        <f>VLOOKUP($A73&amp;$B73,'Cleaned Responses'!$1:$82,MATCH(N$1,'Cleaned Responses'!$1:$1,0),FALSE)</f>
        <v>#N/A</v>
      </c>
      <c r="O73" s="6" t="e">
        <f>VLOOKUP($A73&amp;$B73,'Cleaned Responses'!$1:$82,MATCH(O$1,'Cleaned Responses'!$1:$1,0),FALSE)</f>
        <v>#N/A</v>
      </c>
      <c r="P73" s="6" t="e">
        <f>VLOOKUP($A73&amp;$B73,'Cleaned Responses'!$1:$82,MATCH(P$1,'Cleaned Responses'!$1:$1,0),FALSE)</f>
        <v>#N/A</v>
      </c>
      <c r="Q73" s="6" t="e">
        <f>VLOOKUP($A73&amp;$B73,'Cleaned Responses'!$1:$82,MATCH(Q$1,'Cleaned Responses'!$1:$1,0),FALSE)</f>
        <v>#VALUE!</v>
      </c>
      <c r="R73" s="8" t="e">
        <f t="shared" si="23"/>
        <v>#N/A</v>
      </c>
      <c r="S73" s="8" t="e">
        <f t="shared" si="24"/>
        <v>#N/A</v>
      </c>
      <c r="T73" s="8" t="e">
        <f t="shared" si="25"/>
        <v>#N/A</v>
      </c>
      <c r="U73" s="6"/>
      <c r="V73" s="6"/>
      <c r="W73" s="6"/>
      <c r="X73" s="6"/>
      <c r="Y73" s="8" t="e">
        <f t="shared" si="26"/>
        <v>#N/A</v>
      </c>
      <c r="Z73" s="6" t="e">
        <f>VLOOKUP($A73&amp;$B73,'Cleaned Responses'!$1:$82,MATCH(Z$1,'Cleaned Responses'!$1:$1,0),FALSE)</f>
        <v>#N/A</v>
      </c>
      <c r="AA73" s="6" t="e">
        <f>VLOOKUP($A73&amp;$B73,'Cleaned Responses'!$1:$82,MATCH(AA$1,'Cleaned Responses'!$1:$1,0),FALSE)</f>
        <v>#N/A</v>
      </c>
      <c r="AB73" s="9" t="e">
        <f t="shared" si="27"/>
        <v>#N/A</v>
      </c>
      <c r="AC73" s="9" t="e">
        <f t="shared" si="28"/>
        <v>#N/A</v>
      </c>
      <c r="AD73" s="6" t="e">
        <f>VLOOKUP($A73&amp;$B73,'Cleaned Responses'!$1:$82,MATCH(AD$1,'Cleaned Responses'!$1:$1,0),FALSE)</f>
        <v>#N/A</v>
      </c>
      <c r="AE73" s="6" t="e">
        <f>VLOOKUP($A73&amp;$B73,'Cleaned Responses'!$1:$82,MATCH(AE$1,'Cleaned Responses'!$1:$1,0),FALSE)</f>
        <v>#N/A</v>
      </c>
      <c r="AF73" s="6" t="e">
        <f>VLOOKUP($A73&amp;$B73,'Cleaned Responses'!$1:$82,MATCH(AF$1,'Cleaned Responses'!$1:$1,0),FALSE)</f>
        <v>#N/A</v>
      </c>
      <c r="AG73" s="6" t="e">
        <f>VLOOKUP($A73&amp;$B73,'Cleaned Responses'!$1:$82,MATCH(AG$1,'Cleaned Responses'!$1:$1,0),FALSE)</f>
        <v>#N/A</v>
      </c>
      <c r="AH73" s="6" t="e">
        <f>VLOOKUP($A73&amp;$B73,'Cleaned Responses'!$1:$82,MATCH(AH$1,'Cleaned Responses'!$1:$1,0),FALSE)</f>
        <v>#N/A</v>
      </c>
      <c r="AI73" s="6" t="e">
        <f>VLOOKUP($A73&amp;$B73,'Cleaned Responses'!$1:$82,MATCH(AI$1,'Cleaned Responses'!$1:$1,0),FALSE)</f>
        <v>#N/A</v>
      </c>
      <c r="AJ73" s="6" t="e">
        <f>VLOOKUP($A73&amp;$B73,'Cleaned Responses'!$1:$82,MATCH(AJ$1,'Cleaned Responses'!$1:$1,0),FALSE)</f>
        <v>#N/A</v>
      </c>
      <c r="AK73" s="6" t="e">
        <f>VLOOKUP($A73&amp;$B73,'Cleaned Responses'!$1:$82,MATCH(AK$1,'Cleaned Responses'!$1:$1,0),FALSE)</f>
        <v>#N/A</v>
      </c>
      <c r="AL73" s="6" t="e">
        <f t="shared" si="29"/>
        <v>#N/A</v>
      </c>
      <c r="AM73" s="7" t="e">
        <f>VLOOKUP($A73&amp;$B73,'Cleaned Responses'!$1:$82,MATCH(AM$1,'Cleaned Responses'!$1:$1,0),FALSE)/100</f>
        <v>#N/A</v>
      </c>
      <c r="AN73" s="7" t="e">
        <f>VLOOKUP($A73&amp;$B73,'Cleaned Responses'!$1:$82,MATCH(AN$1,'Cleaned Responses'!$1:$1,0),FALSE)/100</f>
        <v>#N/A</v>
      </c>
      <c r="AO73" s="7" t="e">
        <f>VLOOKUP($A73&amp;$B73,'Cleaned Responses'!$1:$82,MATCH(AO$1,'Cleaned Responses'!$1:$1,0),FALSE)/100</f>
        <v>#N/A</v>
      </c>
      <c r="AP73" s="7" t="e">
        <f>VLOOKUP($A73&amp;$B73,'Cleaned Responses'!$1:$82,MATCH(AP$1,'Cleaned Responses'!$1:$1,0),FALSE)/100</f>
        <v>#N/A</v>
      </c>
      <c r="AQ73" s="7" t="e">
        <f>VLOOKUP($A73&amp;$B73,'Cleaned Responses'!$1:$82,MATCH(AQ$1,'Cleaned Responses'!$1:$1,0),FALSE)/100</f>
        <v>#N/A</v>
      </c>
      <c r="AR73" s="7" t="e">
        <f>VLOOKUP($A73&amp;$B73,'Cleaned Responses'!$1:$82,MATCH(AR$1,'Cleaned Responses'!$1:$1,0),FALSE)/100</f>
        <v>#N/A</v>
      </c>
      <c r="AS73" s="7" t="e">
        <f>VLOOKUP($A73&amp;$B73,'Cleaned Responses'!$1:$82,MATCH(AS$1,'Cleaned Responses'!$1:$1,0),FALSE)/100</f>
        <v>#N/A</v>
      </c>
      <c r="AT73" s="7" t="e">
        <f>VLOOKUP($A73&amp;$B73,'Cleaned Responses'!$1:$82,MATCH(AT$1,'Cleaned Responses'!$1:$1,0),FALSE)/100</f>
        <v>#N/A</v>
      </c>
      <c r="AU73" s="7" t="e">
        <f>VLOOKUP($A73&amp;$B73,'Cleaned Responses'!$1:$82,MATCH(AU$1,'Cleaned Responses'!$1:$1,0),FALSE)/100</f>
        <v>#N/A</v>
      </c>
      <c r="AV73" s="7" t="e">
        <f>VLOOKUP($A73&amp;$B73,'Cleaned Responses'!$1:$82,MATCH(AV$1,'Cleaned Responses'!$1:$1,0),FALSE)/100</f>
        <v>#N/A</v>
      </c>
      <c r="AW73" s="7" t="e">
        <f>VLOOKUP($A73&amp;$B73,'Cleaned Responses'!$1:$82,MATCH(AW$1,'Cleaned Responses'!$1:$1,0),FALSE)/100</f>
        <v>#N/A</v>
      </c>
      <c r="AX73" s="7" t="e">
        <f>VLOOKUP($A73&amp;$B73,'Cleaned Responses'!$1:$82,MATCH(AX$1,'Cleaned Responses'!$1:$1,0),FALSE)/100</f>
        <v>#N/A</v>
      </c>
      <c r="AY73" s="7" t="e">
        <f>VLOOKUP($A73&amp;$B73,'Cleaned Responses'!$1:$82,MATCH(AY$1,'Cleaned Responses'!$1:$1,0),FALSE)/100</f>
        <v>#N/A</v>
      </c>
      <c r="AZ73" s="7" t="e">
        <f>VLOOKUP($A73&amp;$B73,'Cleaned Responses'!$1:$82,MATCH(AZ$1,'Cleaned Responses'!$1:$1,0),FALSE)/100</f>
        <v>#N/A</v>
      </c>
      <c r="BA73" s="7" t="e">
        <f>VLOOKUP($A73&amp;$B73,'Cleaned Responses'!$1:$82,MATCH(BA$1,'Cleaned Responses'!$1:$1,0),FALSE)/100</f>
        <v>#N/A</v>
      </c>
      <c r="BB73" s="7" t="e">
        <f>VLOOKUP($A73&amp;$B73,'Cleaned Responses'!$1:$82,MATCH(BB$1,'Cleaned Responses'!$1:$1,0),FALSE)/100</f>
        <v>#N/A</v>
      </c>
      <c r="BC73" s="7" t="e">
        <f>VLOOKUP($A73&amp;$B73,'Cleaned Responses'!$1:$82,MATCH(BC$1,'Cleaned Responses'!$1:$1,0),FALSE)/100</f>
        <v>#N/A</v>
      </c>
      <c r="BD73" s="7" t="e">
        <f>VLOOKUP($A73&amp;$B73,'Cleaned Responses'!$1:$82,MATCH(BD$1,'Cleaned Responses'!$1:$1,0),FALSE)/100</f>
        <v>#N/A</v>
      </c>
      <c r="BE73" s="7" t="e">
        <f>VLOOKUP($A73&amp;$B73,'Cleaned Responses'!$1:$82,MATCH(BE$1,'Cleaned Responses'!$1:$1,0),FALSE)/100</f>
        <v>#N/A</v>
      </c>
      <c r="BF73" s="7"/>
      <c r="BG73" s="6" t="e">
        <f>VLOOKUP($A73&amp;$B73,'Cleaned Responses'!$1:$82,MATCH(BG$1,'Cleaned Responses'!$1:$1,0),FALSE)</f>
        <v>#N/A</v>
      </c>
      <c r="BH73" s="6" t="e">
        <f>VLOOKUP($A73&amp;$B73,'Cleaned Responses'!$1:$82,MATCH(BH$1,'Cleaned Responses'!$1:$1,0),FALSE)</f>
        <v>#N/A</v>
      </c>
      <c r="BI73" t="e">
        <f>VLOOKUP($A73&amp;$B73,'Cleaned Responses'!$1:$82,MATCH(BI$1,'Cleaned Responses'!$1:$1,0),FALSE)/100</f>
        <v>#N/A</v>
      </c>
      <c r="BJ73" t="e">
        <f>VLOOKUP($A73&amp;$B73,'Cleaned Responses'!$1:$82,MATCH(BJ$1,'Cleaned Responses'!$1:$1,0),FALSE)/100</f>
        <v>#N/A</v>
      </c>
      <c r="BK73" t="e">
        <f>VLOOKUP($A73&amp;$B73,'Cleaned Responses'!$1:$82,MATCH(BK$1,'Cleaned Responses'!$1:$1,0),FALSE)/100</f>
        <v>#N/A</v>
      </c>
      <c r="BL73" t="e">
        <f t="shared" si="30"/>
        <v>#N/A</v>
      </c>
      <c r="BM73" t="e">
        <f t="shared" si="31"/>
        <v>#N/A</v>
      </c>
      <c r="BN73" t="e">
        <f t="shared" si="32"/>
        <v>#N/A</v>
      </c>
      <c r="BO73" t="e">
        <f>VLOOKUP($A73&amp;$B73,'Cleaned Responses'!$1:$82,MATCH(BO$1,'Cleaned Responses'!$1:$1,0),FALSE)/100</f>
        <v>#N/A</v>
      </c>
      <c r="BP73" t="e">
        <f>VLOOKUP($A73&amp;$B73,'Cleaned Responses'!$1:$82,MATCH(BP$1,'Cleaned Responses'!$1:$1,0),FALSE)/100</f>
        <v>#N/A</v>
      </c>
      <c r="BQ73" t="e">
        <f>VLOOKUP($A73&amp;$B73,'Cleaned Responses'!$1:$82,MATCH(BQ$1,'Cleaned Responses'!$1:$1,0),FALSE)/100</f>
        <v>#N/A</v>
      </c>
      <c r="BR73" t="e">
        <f>VLOOKUP($A73&amp;$B73,'Cleaned Responses'!$1:$82,MATCH(BR$1,'Cleaned Responses'!$1:$1,0),FALSE)/100</f>
        <v>#N/A</v>
      </c>
      <c r="BS73" t="e">
        <f>VLOOKUP($A73&amp;$B73,'Cleaned Responses'!$1:$82,MATCH(BS$1,'Cleaned Responses'!$1:$1,0),FALSE)/100</f>
        <v>#N/A</v>
      </c>
      <c r="BT73" t="e">
        <f>VLOOKUP($A73&amp;$B73,'Cleaned Responses'!$1:$82,MATCH(BT$1,'Cleaned Responses'!$1:$1,0),FALSE)/100</f>
        <v>#N/A</v>
      </c>
      <c r="BU73" t="e">
        <f>VLOOKUP($A73&amp;$B73,'Cleaned Responses'!$1:$82,MATCH(BU$1,'Cleaned Responses'!$1:$1,0),FALSE)/100</f>
        <v>#N/A</v>
      </c>
      <c r="BV73" t="e">
        <f>VLOOKUP($A73&amp;$B73,'Cleaned Responses'!$1:$82,MATCH(BV$1,'Cleaned Responses'!$1:$1,0),FALSE)/100</f>
        <v>#N/A</v>
      </c>
      <c r="BW73" t="e">
        <f>VLOOKUP($A73&amp;$B73,'Cleaned Responses'!$1:$82,MATCH(BW$1,'Cleaned Responses'!$1:$1,0),FALSE)/100</f>
        <v>#N/A</v>
      </c>
      <c r="BX73" t="e">
        <f>VLOOKUP($A73&amp;$B73,'Cleaned Responses'!$1:$82,MATCH(BX$1,'Cleaned Responses'!$1:$1,0),FALSE)/100</f>
        <v>#N/A</v>
      </c>
      <c r="BY73" t="e">
        <f>VLOOKUP($A73&amp;$B73,'Cleaned Responses'!$1:$82,MATCH(BY$1,'Cleaned Responses'!$1:$1,0),FALSE)/100</f>
        <v>#N/A</v>
      </c>
      <c r="BZ73" t="e">
        <f>VLOOKUP($A73&amp;$B73,'Cleaned Responses'!$1:$82,MATCH(BZ$1,'Cleaned Responses'!$1:$1,0),FALSE)/100</f>
        <v>#N/A</v>
      </c>
      <c r="CA73" t="e">
        <f t="shared" si="33"/>
        <v>#N/A</v>
      </c>
      <c r="CB73" t="e">
        <f t="shared" si="34"/>
        <v>#N/A</v>
      </c>
      <c r="CC73" t="e">
        <f t="shared" si="35"/>
        <v>#N/A</v>
      </c>
      <c r="CD73" t="e">
        <f t="shared" si="36"/>
        <v>#N/A</v>
      </c>
      <c r="CE73" t="e">
        <f t="shared" si="37"/>
        <v>#N/A</v>
      </c>
      <c r="CF73" t="e">
        <f t="shared" si="38"/>
        <v>#N/A</v>
      </c>
      <c r="CG73" t="e">
        <f t="shared" si="39"/>
        <v>#N/A</v>
      </c>
      <c r="CH73" t="e">
        <f t="shared" si="40"/>
        <v>#N/A</v>
      </c>
      <c r="CI73" t="e">
        <f t="shared" si="41"/>
        <v>#N/A</v>
      </c>
      <c r="CJ73" t="e">
        <f t="shared" si="42"/>
        <v>#N/A</v>
      </c>
      <c r="CK73" t="e">
        <f t="shared" si="43"/>
        <v>#N/A</v>
      </c>
    </row>
    <row r="74" spans="1:89" ht="20" customHeight="1" x14ac:dyDescent="0.25">
      <c r="A74" s="163"/>
      <c r="B74" s="6"/>
      <c r="C74" s="6" t="e">
        <f>VLOOKUP($A74&amp;$B74,'Cleaned Responses'!$1:$82,MATCH($C$1,'Cleaned Responses'!$1:$1,0),FALSE)</f>
        <v>#N/A</v>
      </c>
      <c r="D74" s="6" t="e">
        <f>VLOOKUP($A74&amp;$B74,'Cleaned Responses'!$1:$82,MATCH(D$1,'Cleaned Responses'!$1:$1,0),FALSE)</f>
        <v>#N/A</v>
      </c>
      <c r="E74" s="6" t="e">
        <f>VLOOKUP($A74&amp;$B74,'Cleaned Responses'!$1:$82,MATCH(E$1,'Cleaned Responses'!$1:$1,0),FALSE)</f>
        <v>#N/A</v>
      </c>
      <c r="F74" s="6" t="e">
        <f>VLOOKUP($A74&amp;$B74,'Cleaned Responses'!$1:$82,MATCH(F$1,'Cleaned Responses'!$1:$1,0),FALSE)</f>
        <v>#N/A</v>
      </c>
      <c r="G74" s="6" t="e">
        <f t="shared" si="22"/>
        <v>#N/A</v>
      </c>
      <c r="H74" s="6" t="e">
        <f>VLOOKUP($A74&amp;$B74,'Cleaned Responses'!$1:$82,MATCH(H$1,'Cleaned Responses'!$1:$1,0),FALSE)</f>
        <v>#N/A</v>
      </c>
      <c r="I74" s="6" t="e">
        <f>VLOOKUP($A74&amp;$B74,'Cleaned Responses'!$1:$82,MATCH(I$1,'Cleaned Responses'!$1:$1,0),FALSE)</f>
        <v>#N/A</v>
      </c>
      <c r="J74" s="6" t="e">
        <f>VLOOKUP($A74&amp;$B74,'Cleaned Responses'!$1:$82,MATCH(J$1,'Cleaned Responses'!$1:$1,0),FALSE)</f>
        <v>#N/A</v>
      </c>
      <c r="K74" s="6" t="e">
        <f>VLOOKUP($A74&amp;$B74,'Cleaned Responses'!$1:$82,MATCH(K$1,'Cleaned Responses'!$1:$1,0),FALSE)</f>
        <v>#N/A</v>
      </c>
      <c r="L74" s="6" t="e">
        <f>VLOOKUP($A74&amp;$B74,'Cleaned Responses'!$1:$82,MATCH(L$1,'Cleaned Responses'!$1:$1,0),FALSE)</f>
        <v>#N/A</v>
      </c>
      <c r="M74" s="6" t="e">
        <f>VLOOKUP($A74&amp;$B74,'Cleaned Responses'!$1:$82,MATCH(M$1,'Cleaned Responses'!$1:$1,0),FALSE)</f>
        <v>#N/A</v>
      </c>
      <c r="N74" s="6" t="e">
        <f>VLOOKUP($A74&amp;$B74,'Cleaned Responses'!$1:$82,MATCH(N$1,'Cleaned Responses'!$1:$1,0),FALSE)</f>
        <v>#N/A</v>
      </c>
      <c r="O74" s="6" t="e">
        <f>VLOOKUP($A74&amp;$B74,'Cleaned Responses'!$1:$82,MATCH(O$1,'Cleaned Responses'!$1:$1,0),FALSE)</f>
        <v>#N/A</v>
      </c>
      <c r="P74" s="6" t="e">
        <f>VLOOKUP($A74&amp;$B74,'Cleaned Responses'!$1:$82,MATCH(P$1,'Cleaned Responses'!$1:$1,0),FALSE)</f>
        <v>#N/A</v>
      </c>
      <c r="Q74" s="6" t="e">
        <f>VLOOKUP($A74&amp;$B74,'Cleaned Responses'!$1:$82,MATCH(Q$1,'Cleaned Responses'!$1:$1,0),FALSE)</f>
        <v>#VALUE!</v>
      </c>
      <c r="R74" s="8" t="e">
        <f t="shared" si="23"/>
        <v>#N/A</v>
      </c>
      <c r="S74" s="8" t="e">
        <f t="shared" si="24"/>
        <v>#N/A</v>
      </c>
      <c r="T74" s="8" t="e">
        <f t="shared" si="25"/>
        <v>#N/A</v>
      </c>
      <c r="U74" s="6"/>
      <c r="V74" s="6"/>
      <c r="W74" s="6"/>
      <c r="X74" s="6"/>
      <c r="Y74" s="8" t="e">
        <f t="shared" si="26"/>
        <v>#N/A</v>
      </c>
      <c r="Z74" s="6" t="e">
        <f>VLOOKUP($A74&amp;$B74,'Cleaned Responses'!$1:$82,MATCH(Z$1,'Cleaned Responses'!$1:$1,0),FALSE)</f>
        <v>#N/A</v>
      </c>
      <c r="AA74" s="6" t="e">
        <f>VLOOKUP($A74&amp;$B74,'Cleaned Responses'!$1:$82,MATCH(AA$1,'Cleaned Responses'!$1:$1,0),FALSE)</f>
        <v>#N/A</v>
      </c>
      <c r="AB74" s="9" t="e">
        <f t="shared" si="27"/>
        <v>#N/A</v>
      </c>
      <c r="AC74" s="9" t="e">
        <f t="shared" si="28"/>
        <v>#N/A</v>
      </c>
      <c r="AD74" s="6" t="e">
        <f>VLOOKUP($A74&amp;$B74,'Cleaned Responses'!$1:$82,MATCH(AD$1,'Cleaned Responses'!$1:$1,0),FALSE)</f>
        <v>#N/A</v>
      </c>
      <c r="AE74" s="6" t="e">
        <f>VLOOKUP($A74&amp;$B74,'Cleaned Responses'!$1:$82,MATCH(AE$1,'Cleaned Responses'!$1:$1,0),FALSE)</f>
        <v>#N/A</v>
      </c>
      <c r="AF74" s="6" t="e">
        <f>VLOOKUP($A74&amp;$B74,'Cleaned Responses'!$1:$82,MATCH(AF$1,'Cleaned Responses'!$1:$1,0),FALSE)</f>
        <v>#N/A</v>
      </c>
      <c r="AG74" s="6" t="e">
        <f>VLOOKUP($A74&amp;$B74,'Cleaned Responses'!$1:$82,MATCH(AG$1,'Cleaned Responses'!$1:$1,0),FALSE)</f>
        <v>#N/A</v>
      </c>
      <c r="AH74" s="6" t="e">
        <f>VLOOKUP($A74&amp;$B74,'Cleaned Responses'!$1:$82,MATCH(AH$1,'Cleaned Responses'!$1:$1,0),FALSE)</f>
        <v>#N/A</v>
      </c>
      <c r="AI74" s="6" t="e">
        <f>VLOOKUP($A74&amp;$B74,'Cleaned Responses'!$1:$82,MATCH(AI$1,'Cleaned Responses'!$1:$1,0),FALSE)</f>
        <v>#N/A</v>
      </c>
      <c r="AJ74" s="6" t="e">
        <f>VLOOKUP($A74&amp;$B74,'Cleaned Responses'!$1:$82,MATCH(AJ$1,'Cleaned Responses'!$1:$1,0),FALSE)</f>
        <v>#N/A</v>
      </c>
      <c r="AK74" s="6" t="e">
        <f>VLOOKUP($A74&amp;$B74,'Cleaned Responses'!$1:$82,MATCH(AK$1,'Cleaned Responses'!$1:$1,0),FALSE)</f>
        <v>#N/A</v>
      </c>
      <c r="AL74" s="6" t="e">
        <f t="shared" si="29"/>
        <v>#N/A</v>
      </c>
      <c r="AM74" s="7" t="e">
        <f>VLOOKUP($A74&amp;$B74,'Cleaned Responses'!$1:$82,MATCH(AM$1,'Cleaned Responses'!$1:$1,0),FALSE)/100</f>
        <v>#N/A</v>
      </c>
      <c r="AN74" s="7" t="e">
        <f>VLOOKUP($A74&amp;$B74,'Cleaned Responses'!$1:$82,MATCH(AN$1,'Cleaned Responses'!$1:$1,0),FALSE)/100</f>
        <v>#N/A</v>
      </c>
      <c r="AO74" s="7" t="e">
        <f>VLOOKUP($A74&amp;$B74,'Cleaned Responses'!$1:$82,MATCH(AO$1,'Cleaned Responses'!$1:$1,0),FALSE)/100</f>
        <v>#N/A</v>
      </c>
      <c r="AP74" s="7" t="e">
        <f>VLOOKUP($A74&amp;$B74,'Cleaned Responses'!$1:$82,MATCH(AP$1,'Cleaned Responses'!$1:$1,0),FALSE)/100</f>
        <v>#N/A</v>
      </c>
      <c r="AQ74" s="7" t="e">
        <f>VLOOKUP($A74&amp;$B74,'Cleaned Responses'!$1:$82,MATCH(AQ$1,'Cleaned Responses'!$1:$1,0),FALSE)/100</f>
        <v>#N/A</v>
      </c>
      <c r="AR74" s="7" t="e">
        <f>VLOOKUP($A74&amp;$B74,'Cleaned Responses'!$1:$82,MATCH(AR$1,'Cleaned Responses'!$1:$1,0),FALSE)/100</f>
        <v>#N/A</v>
      </c>
      <c r="AS74" s="7" t="e">
        <f>VLOOKUP($A74&amp;$B74,'Cleaned Responses'!$1:$82,MATCH(AS$1,'Cleaned Responses'!$1:$1,0),FALSE)/100</f>
        <v>#N/A</v>
      </c>
      <c r="AT74" s="7" t="e">
        <f>VLOOKUP($A74&amp;$B74,'Cleaned Responses'!$1:$82,MATCH(AT$1,'Cleaned Responses'!$1:$1,0),FALSE)/100</f>
        <v>#N/A</v>
      </c>
      <c r="AU74" s="7" t="e">
        <f>VLOOKUP($A74&amp;$B74,'Cleaned Responses'!$1:$82,MATCH(AU$1,'Cleaned Responses'!$1:$1,0),FALSE)/100</f>
        <v>#N/A</v>
      </c>
      <c r="AV74" s="7" t="e">
        <f>VLOOKUP($A74&amp;$B74,'Cleaned Responses'!$1:$82,MATCH(AV$1,'Cleaned Responses'!$1:$1,0),FALSE)/100</f>
        <v>#N/A</v>
      </c>
      <c r="AW74" s="7" t="e">
        <f>VLOOKUP($A74&amp;$B74,'Cleaned Responses'!$1:$82,MATCH(AW$1,'Cleaned Responses'!$1:$1,0),FALSE)/100</f>
        <v>#N/A</v>
      </c>
      <c r="AX74" s="7" t="e">
        <f>VLOOKUP($A74&amp;$B74,'Cleaned Responses'!$1:$82,MATCH(AX$1,'Cleaned Responses'!$1:$1,0),FALSE)/100</f>
        <v>#N/A</v>
      </c>
      <c r="AY74" s="7" t="e">
        <f>VLOOKUP($A74&amp;$B74,'Cleaned Responses'!$1:$82,MATCH(AY$1,'Cleaned Responses'!$1:$1,0),FALSE)/100</f>
        <v>#N/A</v>
      </c>
      <c r="AZ74" s="7" t="e">
        <f>VLOOKUP($A74&amp;$B74,'Cleaned Responses'!$1:$82,MATCH(AZ$1,'Cleaned Responses'!$1:$1,0),FALSE)/100</f>
        <v>#N/A</v>
      </c>
      <c r="BA74" s="7" t="e">
        <f>VLOOKUP($A74&amp;$B74,'Cleaned Responses'!$1:$82,MATCH(BA$1,'Cleaned Responses'!$1:$1,0),FALSE)/100</f>
        <v>#N/A</v>
      </c>
      <c r="BB74" s="7" t="e">
        <f>VLOOKUP($A74&amp;$B74,'Cleaned Responses'!$1:$82,MATCH(BB$1,'Cleaned Responses'!$1:$1,0),FALSE)/100</f>
        <v>#N/A</v>
      </c>
      <c r="BC74" s="7" t="e">
        <f>VLOOKUP($A74&amp;$B74,'Cleaned Responses'!$1:$82,MATCH(BC$1,'Cleaned Responses'!$1:$1,0),FALSE)/100</f>
        <v>#N/A</v>
      </c>
      <c r="BD74" s="7" t="e">
        <f>VLOOKUP($A74&amp;$B74,'Cleaned Responses'!$1:$82,MATCH(BD$1,'Cleaned Responses'!$1:$1,0),FALSE)/100</f>
        <v>#N/A</v>
      </c>
      <c r="BE74" s="7" t="e">
        <f>VLOOKUP($A74&amp;$B74,'Cleaned Responses'!$1:$82,MATCH(BE$1,'Cleaned Responses'!$1:$1,0),FALSE)/100</f>
        <v>#N/A</v>
      </c>
      <c r="BF74" s="7"/>
      <c r="BG74" s="6" t="e">
        <f>VLOOKUP($A74&amp;$B74,'Cleaned Responses'!$1:$82,MATCH(BG$1,'Cleaned Responses'!$1:$1,0),FALSE)</f>
        <v>#N/A</v>
      </c>
      <c r="BH74" s="6" t="e">
        <f>VLOOKUP($A74&amp;$B74,'Cleaned Responses'!$1:$82,MATCH(BH$1,'Cleaned Responses'!$1:$1,0),FALSE)</f>
        <v>#N/A</v>
      </c>
      <c r="BI74" t="e">
        <f>VLOOKUP($A74&amp;$B74,'Cleaned Responses'!$1:$82,MATCH(BI$1,'Cleaned Responses'!$1:$1,0),FALSE)/100</f>
        <v>#N/A</v>
      </c>
      <c r="BJ74" t="e">
        <f>VLOOKUP($A74&amp;$B74,'Cleaned Responses'!$1:$82,MATCH(BJ$1,'Cleaned Responses'!$1:$1,0),FALSE)/100</f>
        <v>#N/A</v>
      </c>
      <c r="BK74" t="e">
        <f>VLOOKUP($A74&amp;$B74,'Cleaned Responses'!$1:$82,MATCH(BK$1,'Cleaned Responses'!$1:$1,0),FALSE)/100</f>
        <v>#N/A</v>
      </c>
      <c r="BL74" t="e">
        <f t="shared" si="30"/>
        <v>#N/A</v>
      </c>
      <c r="BM74" t="e">
        <f t="shared" si="31"/>
        <v>#N/A</v>
      </c>
      <c r="BN74" t="e">
        <f t="shared" si="32"/>
        <v>#N/A</v>
      </c>
      <c r="BO74" t="e">
        <f>VLOOKUP($A74&amp;$B74,'Cleaned Responses'!$1:$82,MATCH(BO$1,'Cleaned Responses'!$1:$1,0),FALSE)/100</f>
        <v>#N/A</v>
      </c>
      <c r="BP74" t="e">
        <f>VLOOKUP($A74&amp;$B74,'Cleaned Responses'!$1:$82,MATCH(BP$1,'Cleaned Responses'!$1:$1,0),FALSE)/100</f>
        <v>#N/A</v>
      </c>
      <c r="BQ74" t="e">
        <f>VLOOKUP($A74&amp;$B74,'Cleaned Responses'!$1:$82,MATCH(BQ$1,'Cleaned Responses'!$1:$1,0),FALSE)/100</f>
        <v>#N/A</v>
      </c>
      <c r="BR74" t="e">
        <f>VLOOKUP($A74&amp;$B74,'Cleaned Responses'!$1:$82,MATCH(BR$1,'Cleaned Responses'!$1:$1,0),FALSE)/100</f>
        <v>#N/A</v>
      </c>
      <c r="BS74" t="e">
        <f>VLOOKUP($A74&amp;$B74,'Cleaned Responses'!$1:$82,MATCH(BS$1,'Cleaned Responses'!$1:$1,0),FALSE)/100</f>
        <v>#N/A</v>
      </c>
      <c r="BT74" t="e">
        <f>VLOOKUP($A74&amp;$B74,'Cleaned Responses'!$1:$82,MATCH(BT$1,'Cleaned Responses'!$1:$1,0),FALSE)/100</f>
        <v>#N/A</v>
      </c>
      <c r="BU74" t="e">
        <f>VLOOKUP($A74&amp;$B74,'Cleaned Responses'!$1:$82,MATCH(BU$1,'Cleaned Responses'!$1:$1,0),FALSE)/100</f>
        <v>#N/A</v>
      </c>
      <c r="BV74" t="e">
        <f>VLOOKUP($A74&amp;$B74,'Cleaned Responses'!$1:$82,MATCH(BV$1,'Cleaned Responses'!$1:$1,0),FALSE)/100</f>
        <v>#N/A</v>
      </c>
      <c r="BW74" t="e">
        <f>VLOOKUP($A74&amp;$B74,'Cleaned Responses'!$1:$82,MATCH(BW$1,'Cleaned Responses'!$1:$1,0),FALSE)/100</f>
        <v>#N/A</v>
      </c>
      <c r="BX74" t="e">
        <f>VLOOKUP($A74&amp;$B74,'Cleaned Responses'!$1:$82,MATCH(BX$1,'Cleaned Responses'!$1:$1,0),FALSE)/100</f>
        <v>#N/A</v>
      </c>
      <c r="BY74" t="e">
        <f>VLOOKUP($A74&amp;$B74,'Cleaned Responses'!$1:$82,MATCH(BY$1,'Cleaned Responses'!$1:$1,0),FALSE)/100</f>
        <v>#N/A</v>
      </c>
      <c r="BZ74" t="e">
        <f>VLOOKUP($A74&amp;$B74,'Cleaned Responses'!$1:$82,MATCH(BZ$1,'Cleaned Responses'!$1:$1,0),FALSE)/100</f>
        <v>#N/A</v>
      </c>
      <c r="CA74" t="e">
        <f t="shared" si="33"/>
        <v>#N/A</v>
      </c>
      <c r="CB74" t="e">
        <f t="shared" si="34"/>
        <v>#N/A</v>
      </c>
      <c r="CC74" t="e">
        <f t="shared" si="35"/>
        <v>#N/A</v>
      </c>
      <c r="CD74" t="e">
        <f t="shared" si="36"/>
        <v>#N/A</v>
      </c>
      <c r="CE74" t="e">
        <f t="shared" si="37"/>
        <v>#N/A</v>
      </c>
      <c r="CF74" t="e">
        <f t="shared" si="38"/>
        <v>#N/A</v>
      </c>
      <c r="CG74" t="e">
        <f t="shared" si="39"/>
        <v>#N/A</v>
      </c>
      <c r="CH74" t="e">
        <f t="shared" si="40"/>
        <v>#N/A</v>
      </c>
      <c r="CI74" t="e">
        <f t="shared" si="41"/>
        <v>#N/A</v>
      </c>
      <c r="CJ74" t="e">
        <f t="shared" si="42"/>
        <v>#N/A</v>
      </c>
      <c r="CK74" t="e">
        <f t="shared" si="43"/>
        <v>#N/A</v>
      </c>
    </row>
    <row r="75" spans="1:89" ht="20" customHeight="1" x14ac:dyDescent="0.25">
      <c r="A75" s="163"/>
      <c r="B75" s="6"/>
      <c r="C75" s="6" t="e">
        <f>VLOOKUP($A75&amp;$B75,'Cleaned Responses'!$1:$82,MATCH($C$1,'Cleaned Responses'!$1:$1,0),FALSE)</f>
        <v>#N/A</v>
      </c>
      <c r="D75" s="6" t="e">
        <f>VLOOKUP($A75&amp;$B75,'Cleaned Responses'!$1:$82,MATCH(D$1,'Cleaned Responses'!$1:$1,0),FALSE)</f>
        <v>#N/A</v>
      </c>
      <c r="E75" s="6" t="e">
        <f>VLOOKUP($A75&amp;$B75,'Cleaned Responses'!$1:$82,MATCH(E$1,'Cleaned Responses'!$1:$1,0),FALSE)</f>
        <v>#N/A</v>
      </c>
      <c r="F75" s="6" t="e">
        <f>VLOOKUP($A75&amp;$B75,'Cleaned Responses'!$1:$82,MATCH(F$1,'Cleaned Responses'!$1:$1,0),FALSE)</f>
        <v>#N/A</v>
      </c>
      <c r="G75" s="6" t="e">
        <f t="shared" si="22"/>
        <v>#N/A</v>
      </c>
      <c r="H75" s="6" t="e">
        <f>VLOOKUP($A75&amp;$B75,'Cleaned Responses'!$1:$82,MATCH(H$1,'Cleaned Responses'!$1:$1,0),FALSE)</f>
        <v>#N/A</v>
      </c>
      <c r="I75" s="6" t="e">
        <f>VLOOKUP($A75&amp;$B75,'Cleaned Responses'!$1:$82,MATCH(I$1,'Cleaned Responses'!$1:$1,0),FALSE)</f>
        <v>#N/A</v>
      </c>
      <c r="J75" s="6" t="e">
        <f>VLOOKUP($A75&amp;$B75,'Cleaned Responses'!$1:$82,MATCH(J$1,'Cleaned Responses'!$1:$1,0),FALSE)</f>
        <v>#N/A</v>
      </c>
      <c r="K75" s="6" t="e">
        <f>VLOOKUP($A75&amp;$B75,'Cleaned Responses'!$1:$82,MATCH(K$1,'Cleaned Responses'!$1:$1,0),FALSE)</f>
        <v>#N/A</v>
      </c>
      <c r="L75" s="6" t="e">
        <f>VLOOKUP($A75&amp;$B75,'Cleaned Responses'!$1:$82,MATCH(L$1,'Cleaned Responses'!$1:$1,0),FALSE)</f>
        <v>#N/A</v>
      </c>
      <c r="M75" s="6" t="e">
        <f>VLOOKUP($A75&amp;$B75,'Cleaned Responses'!$1:$82,MATCH(M$1,'Cleaned Responses'!$1:$1,0),FALSE)</f>
        <v>#N/A</v>
      </c>
      <c r="N75" s="6" t="e">
        <f>VLOOKUP($A75&amp;$B75,'Cleaned Responses'!$1:$82,MATCH(N$1,'Cleaned Responses'!$1:$1,0),FALSE)</f>
        <v>#N/A</v>
      </c>
      <c r="O75" s="6" t="e">
        <f>VLOOKUP($A75&amp;$B75,'Cleaned Responses'!$1:$82,MATCH(O$1,'Cleaned Responses'!$1:$1,0),FALSE)</f>
        <v>#N/A</v>
      </c>
      <c r="P75" s="6" t="e">
        <f>VLOOKUP($A75&amp;$B75,'Cleaned Responses'!$1:$82,MATCH(P$1,'Cleaned Responses'!$1:$1,0),FALSE)</f>
        <v>#N/A</v>
      </c>
      <c r="Q75" s="6" t="e">
        <f>VLOOKUP($A75&amp;$B75,'Cleaned Responses'!$1:$82,MATCH(Q$1,'Cleaned Responses'!$1:$1,0),FALSE)</f>
        <v>#VALUE!</v>
      </c>
      <c r="R75" s="8" t="e">
        <f t="shared" si="23"/>
        <v>#N/A</v>
      </c>
      <c r="S75" s="8" t="e">
        <f t="shared" si="24"/>
        <v>#N/A</v>
      </c>
      <c r="T75" s="8" t="e">
        <f t="shared" si="25"/>
        <v>#N/A</v>
      </c>
      <c r="U75" s="6"/>
      <c r="V75" s="6"/>
      <c r="W75" s="6"/>
      <c r="X75" s="6"/>
      <c r="Y75" s="8" t="e">
        <f t="shared" si="26"/>
        <v>#N/A</v>
      </c>
      <c r="Z75" s="6" t="e">
        <f>VLOOKUP($A75&amp;$B75,'Cleaned Responses'!$1:$82,MATCH(Z$1,'Cleaned Responses'!$1:$1,0),FALSE)</f>
        <v>#N/A</v>
      </c>
      <c r="AA75" s="6" t="e">
        <f>VLOOKUP($A75&amp;$B75,'Cleaned Responses'!$1:$82,MATCH(AA$1,'Cleaned Responses'!$1:$1,0),FALSE)</f>
        <v>#N/A</v>
      </c>
      <c r="AB75" s="9" t="e">
        <f t="shared" si="27"/>
        <v>#N/A</v>
      </c>
      <c r="AC75" s="9" t="e">
        <f t="shared" si="28"/>
        <v>#N/A</v>
      </c>
      <c r="AD75" s="6" t="e">
        <f>VLOOKUP($A75&amp;$B75,'Cleaned Responses'!$1:$82,MATCH(AD$1,'Cleaned Responses'!$1:$1,0),FALSE)</f>
        <v>#N/A</v>
      </c>
      <c r="AE75" s="6" t="e">
        <f>VLOOKUP($A75&amp;$B75,'Cleaned Responses'!$1:$82,MATCH(AE$1,'Cleaned Responses'!$1:$1,0),FALSE)</f>
        <v>#N/A</v>
      </c>
      <c r="AF75" s="6" t="e">
        <f>VLOOKUP($A75&amp;$B75,'Cleaned Responses'!$1:$82,MATCH(AF$1,'Cleaned Responses'!$1:$1,0),FALSE)</f>
        <v>#N/A</v>
      </c>
      <c r="AG75" s="6" t="e">
        <f>VLOOKUP($A75&amp;$B75,'Cleaned Responses'!$1:$82,MATCH(AG$1,'Cleaned Responses'!$1:$1,0),FALSE)</f>
        <v>#N/A</v>
      </c>
      <c r="AH75" s="6" t="e">
        <f>VLOOKUP($A75&amp;$B75,'Cleaned Responses'!$1:$82,MATCH(AH$1,'Cleaned Responses'!$1:$1,0),FALSE)</f>
        <v>#N/A</v>
      </c>
      <c r="AI75" s="6" t="e">
        <f>VLOOKUP($A75&amp;$B75,'Cleaned Responses'!$1:$82,MATCH(AI$1,'Cleaned Responses'!$1:$1,0),FALSE)</f>
        <v>#N/A</v>
      </c>
      <c r="AJ75" s="6" t="e">
        <f>VLOOKUP($A75&amp;$B75,'Cleaned Responses'!$1:$82,MATCH(AJ$1,'Cleaned Responses'!$1:$1,0),FALSE)</f>
        <v>#N/A</v>
      </c>
      <c r="AK75" s="6" t="e">
        <f>VLOOKUP($A75&amp;$B75,'Cleaned Responses'!$1:$82,MATCH(AK$1,'Cleaned Responses'!$1:$1,0),FALSE)</f>
        <v>#N/A</v>
      </c>
      <c r="AL75" s="6" t="e">
        <f t="shared" si="29"/>
        <v>#N/A</v>
      </c>
      <c r="AM75" s="7" t="e">
        <f>VLOOKUP($A75&amp;$B75,'Cleaned Responses'!$1:$82,MATCH(AM$1,'Cleaned Responses'!$1:$1,0),FALSE)/100</f>
        <v>#N/A</v>
      </c>
      <c r="AN75" s="7" t="e">
        <f>VLOOKUP($A75&amp;$B75,'Cleaned Responses'!$1:$82,MATCH(AN$1,'Cleaned Responses'!$1:$1,0),FALSE)/100</f>
        <v>#N/A</v>
      </c>
      <c r="AO75" s="7" t="e">
        <f>VLOOKUP($A75&amp;$B75,'Cleaned Responses'!$1:$82,MATCH(AO$1,'Cleaned Responses'!$1:$1,0),FALSE)/100</f>
        <v>#N/A</v>
      </c>
      <c r="AP75" s="7" t="e">
        <f>VLOOKUP($A75&amp;$B75,'Cleaned Responses'!$1:$82,MATCH(AP$1,'Cleaned Responses'!$1:$1,0),FALSE)/100</f>
        <v>#N/A</v>
      </c>
      <c r="AQ75" s="7" t="e">
        <f>VLOOKUP($A75&amp;$B75,'Cleaned Responses'!$1:$82,MATCH(AQ$1,'Cleaned Responses'!$1:$1,0),FALSE)/100</f>
        <v>#N/A</v>
      </c>
      <c r="AR75" s="7" t="e">
        <f>VLOOKUP($A75&amp;$B75,'Cleaned Responses'!$1:$82,MATCH(AR$1,'Cleaned Responses'!$1:$1,0),FALSE)/100</f>
        <v>#N/A</v>
      </c>
      <c r="AS75" s="7" t="e">
        <f>VLOOKUP($A75&amp;$B75,'Cleaned Responses'!$1:$82,MATCH(AS$1,'Cleaned Responses'!$1:$1,0),FALSE)/100</f>
        <v>#N/A</v>
      </c>
      <c r="AT75" s="7" t="e">
        <f>VLOOKUP($A75&amp;$B75,'Cleaned Responses'!$1:$82,MATCH(AT$1,'Cleaned Responses'!$1:$1,0),FALSE)/100</f>
        <v>#N/A</v>
      </c>
      <c r="AU75" s="7" t="e">
        <f>VLOOKUP($A75&amp;$B75,'Cleaned Responses'!$1:$82,MATCH(AU$1,'Cleaned Responses'!$1:$1,0),FALSE)/100</f>
        <v>#N/A</v>
      </c>
      <c r="AV75" s="7" t="e">
        <f>VLOOKUP($A75&amp;$B75,'Cleaned Responses'!$1:$82,MATCH(AV$1,'Cleaned Responses'!$1:$1,0),FALSE)/100</f>
        <v>#N/A</v>
      </c>
      <c r="AW75" s="7" t="e">
        <f>VLOOKUP($A75&amp;$B75,'Cleaned Responses'!$1:$82,MATCH(AW$1,'Cleaned Responses'!$1:$1,0),FALSE)/100</f>
        <v>#N/A</v>
      </c>
      <c r="AX75" s="7" t="e">
        <f>VLOOKUP($A75&amp;$B75,'Cleaned Responses'!$1:$82,MATCH(AX$1,'Cleaned Responses'!$1:$1,0),FALSE)/100</f>
        <v>#N/A</v>
      </c>
      <c r="AY75" s="7" t="e">
        <f>VLOOKUP($A75&amp;$B75,'Cleaned Responses'!$1:$82,MATCH(AY$1,'Cleaned Responses'!$1:$1,0),FALSE)/100</f>
        <v>#N/A</v>
      </c>
      <c r="AZ75" s="7" t="e">
        <f>VLOOKUP($A75&amp;$B75,'Cleaned Responses'!$1:$82,MATCH(AZ$1,'Cleaned Responses'!$1:$1,0),FALSE)/100</f>
        <v>#N/A</v>
      </c>
      <c r="BA75" s="7" t="e">
        <f>VLOOKUP($A75&amp;$B75,'Cleaned Responses'!$1:$82,MATCH(BA$1,'Cleaned Responses'!$1:$1,0),FALSE)/100</f>
        <v>#N/A</v>
      </c>
      <c r="BB75" s="7" t="e">
        <f>VLOOKUP($A75&amp;$B75,'Cleaned Responses'!$1:$82,MATCH(BB$1,'Cleaned Responses'!$1:$1,0),FALSE)/100</f>
        <v>#N/A</v>
      </c>
      <c r="BC75" s="7" t="e">
        <f>VLOOKUP($A75&amp;$B75,'Cleaned Responses'!$1:$82,MATCH(BC$1,'Cleaned Responses'!$1:$1,0),FALSE)/100</f>
        <v>#N/A</v>
      </c>
      <c r="BD75" s="7" t="e">
        <f>VLOOKUP($A75&amp;$B75,'Cleaned Responses'!$1:$82,MATCH(BD$1,'Cleaned Responses'!$1:$1,0),FALSE)/100</f>
        <v>#N/A</v>
      </c>
      <c r="BE75" s="7" t="e">
        <f>VLOOKUP($A75&amp;$B75,'Cleaned Responses'!$1:$82,MATCH(BE$1,'Cleaned Responses'!$1:$1,0),FALSE)/100</f>
        <v>#N/A</v>
      </c>
      <c r="BF75" s="7"/>
      <c r="BG75" s="6" t="e">
        <f>VLOOKUP($A75&amp;$B75,'Cleaned Responses'!$1:$82,MATCH(BG$1,'Cleaned Responses'!$1:$1,0),FALSE)</f>
        <v>#N/A</v>
      </c>
      <c r="BH75" s="6" t="e">
        <f>VLOOKUP($A75&amp;$B75,'Cleaned Responses'!$1:$82,MATCH(BH$1,'Cleaned Responses'!$1:$1,0),FALSE)</f>
        <v>#N/A</v>
      </c>
      <c r="BI75" t="e">
        <f>VLOOKUP($A75&amp;$B75,'Cleaned Responses'!$1:$82,MATCH(BI$1,'Cleaned Responses'!$1:$1,0),FALSE)/100</f>
        <v>#N/A</v>
      </c>
      <c r="BJ75" t="e">
        <f>VLOOKUP($A75&amp;$B75,'Cleaned Responses'!$1:$82,MATCH(BJ$1,'Cleaned Responses'!$1:$1,0),FALSE)/100</f>
        <v>#N/A</v>
      </c>
      <c r="BK75" t="e">
        <f>VLOOKUP($A75&amp;$B75,'Cleaned Responses'!$1:$82,MATCH(BK$1,'Cleaned Responses'!$1:$1,0),FALSE)/100</f>
        <v>#N/A</v>
      </c>
      <c r="BL75" t="e">
        <f t="shared" si="30"/>
        <v>#N/A</v>
      </c>
      <c r="BM75" t="e">
        <f t="shared" si="31"/>
        <v>#N/A</v>
      </c>
      <c r="BN75" t="e">
        <f t="shared" si="32"/>
        <v>#N/A</v>
      </c>
      <c r="BO75" t="e">
        <f>VLOOKUP($A75&amp;$B75,'Cleaned Responses'!$1:$82,MATCH(BO$1,'Cleaned Responses'!$1:$1,0),FALSE)/100</f>
        <v>#N/A</v>
      </c>
      <c r="BP75" t="e">
        <f>VLOOKUP($A75&amp;$B75,'Cleaned Responses'!$1:$82,MATCH(BP$1,'Cleaned Responses'!$1:$1,0),FALSE)/100</f>
        <v>#N/A</v>
      </c>
      <c r="BQ75" t="e">
        <f>VLOOKUP($A75&amp;$B75,'Cleaned Responses'!$1:$82,MATCH(BQ$1,'Cleaned Responses'!$1:$1,0),FALSE)/100</f>
        <v>#N/A</v>
      </c>
      <c r="BR75" t="e">
        <f>VLOOKUP($A75&amp;$B75,'Cleaned Responses'!$1:$82,MATCH(BR$1,'Cleaned Responses'!$1:$1,0),FALSE)/100</f>
        <v>#N/A</v>
      </c>
      <c r="BS75" t="e">
        <f>VLOOKUP($A75&amp;$B75,'Cleaned Responses'!$1:$82,MATCH(BS$1,'Cleaned Responses'!$1:$1,0),FALSE)/100</f>
        <v>#N/A</v>
      </c>
      <c r="BT75" t="e">
        <f>VLOOKUP($A75&amp;$B75,'Cleaned Responses'!$1:$82,MATCH(BT$1,'Cleaned Responses'!$1:$1,0),FALSE)/100</f>
        <v>#N/A</v>
      </c>
      <c r="BU75" t="e">
        <f>VLOOKUP($A75&amp;$B75,'Cleaned Responses'!$1:$82,MATCH(BU$1,'Cleaned Responses'!$1:$1,0),FALSE)/100</f>
        <v>#N/A</v>
      </c>
      <c r="BV75" t="e">
        <f>VLOOKUP($A75&amp;$B75,'Cleaned Responses'!$1:$82,MATCH(BV$1,'Cleaned Responses'!$1:$1,0),FALSE)/100</f>
        <v>#N/A</v>
      </c>
      <c r="BW75" t="e">
        <f>VLOOKUP($A75&amp;$B75,'Cleaned Responses'!$1:$82,MATCH(BW$1,'Cleaned Responses'!$1:$1,0),FALSE)/100</f>
        <v>#N/A</v>
      </c>
      <c r="BX75" t="e">
        <f>VLOOKUP($A75&amp;$B75,'Cleaned Responses'!$1:$82,MATCH(BX$1,'Cleaned Responses'!$1:$1,0),FALSE)/100</f>
        <v>#N/A</v>
      </c>
      <c r="BY75" t="e">
        <f>VLOOKUP($A75&amp;$B75,'Cleaned Responses'!$1:$82,MATCH(BY$1,'Cleaned Responses'!$1:$1,0),FALSE)/100</f>
        <v>#N/A</v>
      </c>
      <c r="BZ75" t="e">
        <f>VLOOKUP($A75&amp;$B75,'Cleaned Responses'!$1:$82,MATCH(BZ$1,'Cleaned Responses'!$1:$1,0),FALSE)/100</f>
        <v>#N/A</v>
      </c>
      <c r="CA75" t="e">
        <f t="shared" si="33"/>
        <v>#N/A</v>
      </c>
      <c r="CB75" t="e">
        <f t="shared" si="34"/>
        <v>#N/A</v>
      </c>
      <c r="CC75" t="e">
        <f t="shared" si="35"/>
        <v>#N/A</v>
      </c>
      <c r="CD75" t="e">
        <f t="shared" si="36"/>
        <v>#N/A</v>
      </c>
      <c r="CE75" t="e">
        <f t="shared" si="37"/>
        <v>#N/A</v>
      </c>
      <c r="CF75" t="e">
        <f t="shared" si="38"/>
        <v>#N/A</v>
      </c>
      <c r="CG75" t="e">
        <f t="shared" si="39"/>
        <v>#N/A</v>
      </c>
      <c r="CH75" t="e">
        <f t="shared" si="40"/>
        <v>#N/A</v>
      </c>
      <c r="CI75" t="e">
        <f t="shared" si="41"/>
        <v>#N/A</v>
      </c>
      <c r="CJ75" t="e">
        <f t="shared" si="42"/>
        <v>#N/A</v>
      </c>
      <c r="CK75" t="e">
        <f t="shared" si="43"/>
        <v>#N/A</v>
      </c>
    </row>
    <row r="76" spans="1:89" ht="20" customHeight="1" x14ac:dyDescent="0.25">
      <c r="A76" s="163"/>
      <c r="B76" s="6"/>
      <c r="C76" s="6" t="e">
        <f>VLOOKUP($A76&amp;$B76,'Cleaned Responses'!$1:$82,MATCH($C$1,'Cleaned Responses'!$1:$1,0),FALSE)</f>
        <v>#N/A</v>
      </c>
      <c r="D76" s="6" t="e">
        <f>VLOOKUP($A76&amp;$B76,'Cleaned Responses'!$1:$82,MATCH(D$1,'Cleaned Responses'!$1:$1,0),FALSE)</f>
        <v>#N/A</v>
      </c>
      <c r="E76" s="6" t="e">
        <f>VLOOKUP($A76&amp;$B76,'Cleaned Responses'!$1:$82,MATCH(E$1,'Cleaned Responses'!$1:$1,0),FALSE)</f>
        <v>#N/A</v>
      </c>
      <c r="F76" s="6" t="e">
        <f>VLOOKUP($A76&amp;$B76,'Cleaned Responses'!$1:$82,MATCH(F$1,'Cleaned Responses'!$1:$1,0),FALSE)</f>
        <v>#N/A</v>
      </c>
      <c r="G76" s="6" t="e">
        <f t="shared" si="22"/>
        <v>#N/A</v>
      </c>
      <c r="H76" s="6" t="e">
        <f>VLOOKUP($A76&amp;$B76,'Cleaned Responses'!$1:$82,MATCH(H$1,'Cleaned Responses'!$1:$1,0),FALSE)</f>
        <v>#N/A</v>
      </c>
      <c r="I76" s="6" t="e">
        <f>VLOOKUP($A76&amp;$B76,'Cleaned Responses'!$1:$82,MATCH(I$1,'Cleaned Responses'!$1:$1,0),FALSE)</f>
        <v>#N/A</v>
      </c>
      <c r="J76" s="6" t="e">
        <f>VLOOKUP($A76&amp;$B76,'Cleaned Responses'!$1:$82,MATCH(J$1,'Cleaned Responses'!$1:$1,0),FALSE)</f>
        <v>#N/A</v>
      </c>
      <c r="K76" s="6" t="e">
        <f>VLOOKUP($A76&amp;$B76,'Cleaned Responses'!$1:$82,MATCH(K$1,'Cleaned Responses'!$1:$1,0),FALSE)</f>
        <v>#N/A</v>
      </c>
      <c r="L76" s="6" t="e">
        <f>VLOOKUP($A76&amp;$B76,'Cleaned Responses'!$1:$82,MATCH(L$1,'Cleaned Responses'!$1:$1,0),FALSE)</f>
        <v>#N/A</v>
      </c>
      <c r="M76" s="6" t="e">
        <f>VLOOKUP($A76&amp;$B76,'Cleaned Responses'!$1:$82,MATCH(M$1,'Cleaned Responses'!$1:$1,0),FALSE)</f>
        <v>#N/A</v>
      </c>
      <c r="N76" s="6" t="e">
        <f>VLOOKUP($A76&amp;$B76,'Cleaned Responses'!$1:$82,MATCH(N$1,'Cleaned Responses'!$1:$1,0),FALSE)</f>
        <v>#N/A</v>
      </c>
      <c r="O76" s="6" t="e">
        <f>VLOOKUP($A76&amp;$B76,'Cleaned Responses'!$1:$82,MATCH(O$1,'Cleaned Responses'!$1:$1,0),FALSE)</f>
        <v>#N/A</v>
      </c>
      <c r="P76" s="6" t="e">
        <f>VLOOKUP($A76&amp;$B76,'Cleaned Responses'!$1:$82,MATCH(P$1,'Cleaned Responses'!$1:$1,0),FALSE)</f>
        <v>#N/A</v>
      </c>
      <c r="Q76" s="6" t="e">
        <f>VLOOKUP($A76&amp;$B76,'Cleaned Responses'!$1:$82,MATCH(Q$1,'Cleaned Responses'!$1:$1,0),FALSE)</f>
        <v>#VALUE!</v>
      </c>
      <c r="R76" s="8" t="e">
        <f t="shared" si="23"/>
        <v>#N/A</v>
      </c>
      <c r="S76" s="8" t="e">
        <f t="shared" si="24"/>
        <v>#N/A</v>
      </c>
      <c r="T76" s="8" t="e">
        <f t="shared" si="25"/>
        <v>#N/A</v>
      </c>
      <c r="U76" s="6"/>
      <c r="V76" s="6"/>
      <c r="W76" s="6"/>
      <c r="X76" s="6"/>
      <c r="Y76" s="8" t="e">
        <f t="shared" si="26"/>
        <v>#N/A</v>
      </c>
      <c r="Z76" s="6" t="e">
        <f>VLOOKUP($A76&amp;$B76,'Cleaned Responses'!$1:$82,MATCH(Z$1,'Cleaned Responses'!$1:$1,0),FALSE)</f>
        <v>#N/A</v>
      </c>
      <c r="AA76" s="6" t="e">
        <f>VLOOKUP($A76&amp;$B76,'Cleaned Responses'!$1:$82,MATCH(AA$1,'Cleaned Responses'!$1:$1,0),FALSE)</f>
        <v>#N/A</v>
      </c>
      <c r="AB76" s="9" t="e">
        <f t="shared" si="27"/>
        <v>#N/A</v>
      </c>
      <c r="AC76" s="9" t="e">
        <f t="shared" si="28"/>
        <v>#N/A</v>
      </c>
      <c r="AD76" s="6" t="e">
        <f>VLOOKUP($A76&amp;$B76,'Cleaned Responses'!$1:$82,MATCH(AD$1,'Cleaned Responses'!$1:$1,0),FALSE)</f>
        <v>#N/A</v>
      </c>
      <c r="AE76" s="6" t="e">
        <f>VLOOKUP($A76&amp;$B76,'Cleaned Responses'!$1:$82,MATCH(AE$1,'Cleaned Responses'!$1:$1,0),FALSE)</f>
        <v>#N/A</v>
      </c>
      <c r="AF76" s="6" t="e">
        <f>VLOOKUP($A76&amp;$B76,'Cleaned Responses'!$1:$82,MATCH(AF$1,'Cleaned Responses'!$1:$1,0),FALSE)</f>
        <v>#N/A</v>
      </c>
      <c r="AG76" s="6" t="e">
        <f>VLOOKUP($A76&amp;$B76,'Cleaned Responses'!$1:$82,MATCH(AG$1,'Cleaned Responses'!$1:$1,0),FALSE)</f>
        <v>#N/A</v>
      </c>
      <c r="AH76" s="6" t="e">
        <f>VLOOKUP($A76&amp;$B76,'Cleaned Responses'!$1:$82,MATCH(AH$1,'Cleaned Responses'!$1:$1,0),FALSE)</f>
        <v>#N/A</v>
      </c>
      <c r="AI76" s="6" t="e">
        <f>VLOOKUP($A76&amp;$B76,'Cleaned Responses'!$1:$82,MATCH(AI$1,'Cleaned Responses'!$1:$1,0),FALSE)</f>
        <v>#N/A</v>
      </c>
      <c r="AJ76" s="6" t="e">
        <f>VLOOKUP($A76&amp;$B76,'Cleaned Responses'!$1:$82,MATCH(AJ$1,'Cleaned Responses'!$1:$1,0),FALSE)</f>
        <v>#N/A</v>
      </c>
      <c r="AK76" s="6" t="e">
        <f>VLOOKUP($A76&amp;$B76,'Cleaned Responses'!$1:$82,MATCH(AK$1,'Cleaned Responses'!$1:$1,0),FALSE)</f>
        <v>#N/A</v>
      </c>
      <c r="AL76" s="6" t="e">
        <f t="shared" si="29"/>
        <v>#N/A</v>
      </c>
      <c r="AM76" s="7" t="e">
        <f>VLOOKUP($A76&amp;$B76,'Cleaned Responses'!$1:$82,MATCH(AM$1,'Cleaned Responses'!$1:$1,0),FALSE)/100</f>
        <v>#N/A</v>
      </c>
      <c r="AN76" s="7" t="e">
        <f>VLOOKUP($A76&amp;$B76,'Cleaned Responses'!$1:$82,MATCH(AN$1,'Cleaned Responses'!$1:$1,0),FALSE)/100</f>
        <v>#N/A</v>
      </c>
      <c r="AO76" s="7" t="e">
        <f>VLOOKUP($A76&amp;$B76,'Cleaned Responses'!$1:$82,MATCH(AO$1,'Cleaned Responses'!$1:$1,0),FALSE)/100</f>
        <v>#N/A</v>
      </c>
      <c r="AP76" s="7" t="e">
        <f>VLOOKUP($A76&amp;$B76,'Cleaned Responses'!$1:$82,MATCH(AP$1,'Cleaned Responses'!$1:$1,0),FALSE)/100</f>
        <v>#N/A</v>
      </c>
      <c r="AQ76" s="7" t="e">
        <f>VLOOKUP($A76&amp;$B76,'Cleaned Responses'!$1:$82,MATCH(AQ$1,'Cleaned Responses'!$1:$1,0),FALSE)/100</f>
        <v>#N/A</v>
      </c>
      <c r="AR76" s="7" t="e">
        <f>VLOOKUP($A76&amp;$B76,'Cleaned Responses'!$1:$82,MATCH(AR$1,'Cleaned Responses'!$1:$1,0),FALSE)/100</f>
        <v>#N/A</v>
      </c>
      <c r="AS76" s="7" t="e">
        <f>VLOOKUP($A76&amp;$B76,'Cleaned Responses'!$1:$82,MATCH(AS$1,'Cleaned Responses'!$1:$1,0),FALSE)/100</f>
        <v>#N/A</v>
      </c>
      <c r="AT76" s="7" t="e">
        <f>VLOOKUP($A76&amp;$B76,'Cleaned Responses'!$1:$82,MATCH(AT$1,'Cleaned Responses'!$1:$1,0),FALSE)/100</f>
        <v>#N/A</v>
      </c>
      <c r="AU76" s="7" t="e">
        <f>VLOOKUP($A76&amp;$B76,'Cleaned Responses'!$1:$82,MATCH(AU$1,'Cleaned Responses'!$1:$1,0),FALSE)/100</f>
        <v>#N/A</v>
      </c>
      <c r="AV76" s="7" t="e">
        <f>VLOOKUP($A76&amp;$B76,'Cleaned Responses'!$1:$82,MATCH(AV$1,'Cleaned Responses'!$1:$1,0),FALSE)/100</f>
        <v>#N/A</v>
      </c>
      <c r="AW76" s="7" t="e">
        <f>VLOOKUP($A76&amp;$B76,'Cleaned Responses'!$1:$82,MATCH(AW$1,'Cleaned Responses'!$1:$1,0),FALSE)/100</f>
        <v>#N/A</v>
      </c>
      <c r="AX76" s="7" t="e">
        <f>VLOOKUP($A76&amp;$B76,'Cleaned Responses'!$1:$82,MATCH(AX$1,'Cleaned Responses'!$1:$1,0),FALSE)/100</f>
        <v>#N/A</v>
      </c>
      <c r="AY76" s="7" t="e">
        <f>VLOOKUP($A76&amp;$B76,'Cleaned Responses'!$1:$82,MATCH(AY$1,'Cleaned Responses'!$1:$1,0),FALSE)/100</f>
        <v>#N/A</v>
      </c>
      <c r="AZ76" s="7" t="e">
        <f>VLOOKUP($A76&amp;$B76,'Cleaned Responses'!$1:$82,MATCH(AZ$1,'Cleaned Responses'!$1:$1,0),FALSE)/100</f>
        <v>#N/A</v>
      </c>
      <c r="BA76" s="7" t="e">
        <f>VLOOKUP($A76&amp;$B76,'Cleaned Responses'!$1:$82,MATCH(BA$1,'Cleaned Responses'!$1:$1,0),FALSE)/100</f>
        <v>#N/A</v>
      </c>
      <c r="BB76" s="7" t="e">
        <f>VLOOKUP($A76&amp;$B76,'Cleaned Responses'!$1:$82,MATCH(BB$1,'Cleaned Responses'!$1:$1,0),FALSE)/100</f>
        <v>#N/A</v>
      </c>
      <c r="BC76" s="7" t="e">
        <f>VLOOKUP($A76&amp;$B76,'Cleaned Responses'!$1:$82,MATCH(BC$1,'Cleaned Responses'!$1:$1,0),FALSE)/100</f>
        <v>#N/A</v>
      </c>
      <c r="BD76" s="7" t="e">
        <f>VLOOKUP($A76&amp;$B76,'Cleaned Responses'!$1:$82,MATCH(BD$1,'Cleaned Responses'!$1:$1,0),FALSE)/100</f>
        <v>#N/A</v>
      </c>
      <c r="BE76" s="7" t="e">
        <f>VLOOKUP($A76&amp;$B76,'Cleaned Responses'!$1:$82,MATCH(BE$1,'Cleaned Responses'!$1:$1,0),FALSE)/100</f>
        <v>#N/A</v>
      </c>
      <c r="BF76" s="7"/>
      <c r="BG76" s="6" t="e">
        <f>VLOOKUP($A76&amp;$B76,'Cleaned Responses'!$1:$82,MATCH(BG$1,'Cleaned Responses'!$1:$1,0),FALSE)</f>
        <v>#N/A</v>
      </c>
      <c r="BH76" s="6" t="e">
        <f>VLOOKUP($A76&amp;$B76,'Cleaned Responses'!$1:$82,MATCH(BH$1,'Cleaned Responses'!$1:$1,0),FALSE)</f>
        <v>#N/A</v>
      </c>
      <c r="BI76" t="e">
        <f>VLOOKUP($A76&amp;$B76,'Cleaned Responses'!$1:$82,MATCH(BI$1,'Cleaned Responses'!$1:$1,0),FALSE)/100</f>
        <v>#N/A</v>
      </c>
      <c r="BJ76" t="e">
        <f>VLOOKUP($A76&amp;$B76,'Cleaned Responses'!$1:$82,MATCH(BJ$1,'Cleaned Responses'!$1:$1,0),FALSE)/100</f>
        <v>#N/A</v>
      </c>
      <c r="BK76" t="e">
        <f>VLOOKUP($A76&amp;$B76,'Cleaned Responses'!$1:$82,MATCH(BK$1,'Cleaned Responses'!$1:$1,0),FALSE)/100</f>
        <v>#N/A</v>
      </c>
      <c r="BL76" t="e">
        <f t="shared" si="30"/>
        <v>#N/A</v>
      </c>
      <c r="BM76" t="e">
        <f t="shared" si="31"/>
        <v>#N/A</v>
      </c>
      <c r="BN76" t="e">
        <f t="shared" si="32"/>
        <v>#N/A</v>
      </c>
      <c r="BO76" t="e">
        <f>VLOOKUP($A76&amp;$B76,'Cleaned Responses'!$1:$82,MATCH(BO$1,'Cleaned Responses'!$1:$1,0),FALSE)/100</f>
        <v>#N/A</v>
      </c>
      <c r="BP76" t="e">
        <f>VLOOKUP($A76&amp;$B76,'Cleaned Responses'!$1:$82,MATCH(BP$1,'Cleaned Responses'!$1:$1,0),FALSE)/100</f>
        <v>#N/A</v>
      </c>
      <c r="BQ76" t="e">
        <f>VLOOKUP($A76&amp;$B76,'Cleaned Responses'!$1:$82,MATCH(BQ$1,'Cleaned Responses'!$1:$1,0),FALSE)/100</f>
        <v>#N/A</v>
      </c>
      <c r="BR76" t="e">
        <f>VLOOKUP($A76&amp;$B76,'Cleaned Responses'!$1:$82,MATCH(BR$1,'Cleaned Responses'!$1:$1,0),FALSE)/100</f>
        <v>#N/A</v>
      </c>
      <c r="BS76" t="e">
        <f>VLOOKUP($A76&amp;$B76,'Cleaned Responses'!$1:$82,MATCH(BS$1,'Cleaned Responses'!$1:$1,0),FALSE)/100</f>
        <v>#N/A</v>
      </c>
      <c r="BT76" t="e">
        <f>VLOOKUP($A76&amp;$B76,'Cleaned Responses'!$1:$82,MATCH(BT$1,'Cleaned Responses'!$1:$1,0),FALSE)/100</f>
        <v>#N/A</v>
      </c>
      <c r="BU76" t="e">
        <f>VLOOKUP($A76&amp;$B76,'Cleaned Responses'!$1:$82,MATCH(BU$1,'Cleaned Responses'!$1:$1,0),FALSE)/100</f>
        <v>#N/A</v>
      </c>
      <c r="BV76" t="e">
        <f>VLOOKUP($A76&amp;$B76,'Cleaned Responses'!$1:$82,MATCH(BV$1,'Cleaned Responses'!$1:$1,0),FALSE)/100</f>
        <v>#N/A</v>
      </c>
      <c r="BW76" t="e">
        <f>VLOOKUP($A76&amp;$B76,'Cleaned Responses'!$1:$82,MATCH(BW$1,'Cleaned Responses'!$1:$1,0),FALSE)/100</f>
        <v>#N/A</v>
      </c>
      <c r="BX76" t="e">
        <f>VLOOKUP($A76&amp;$B76,'Cleaned Responses'!$1:$82,MATCH(BX$1,'Cleaned Responses'!$1:$1,0),FALSE)/100</f>
        <v>#N/A</v>
      </c>
      <c r="BY76" t="e">
        <f>VLOOKUP($A76&amp;$B76,'Cleaned Responses'!$1:$82,MATCH(BY$1,'Cleaned Responses'!$1:$1,0),FALSE)/100</f>
        <v>#N/A</v>
      </c>
      <c r="BZ76" t="e">
        <f>VLOOKUP($A76&amp;$B76,'Cleaned Responses'!$1:$82,MATCH(BZ$1,'Cleaned Responses'!$1:$1,0),FALSE)/100</f>
        <v>#N/A</v>
      </c>
      <c r="CA76" t="e">
        <f t="shared" si="33"/>
        <v>#N/A</v>
      </c>
      <c r="CB76" t="e">
        <f t="shared" si="34"/>
        <v>#N/A</v>
      </c>
      <c r="CC76" t="e">
        <f t="shared" si="35"/>
        <v>#N/A</v>
      </c>
      <c r="CD76" t="e">
        <f t="shared" si="36"/>
        <v>#N/A</v>
      </c>
      <c r="CE76" t="e">
        <f t="shared" si="37"/>
        <v>#N/A</v>
      </c>
      <c r="CF76" t="e">
        <f t="shared" si="38"/>
        <v>#N/A</v>
      </c>
      <c r="CG76" t="e">
        <f t="shared" si="39"/>
        <v>#N/A</v>
      </c>
      <c r="CH76" t="e">
        <f t="shared" si="40"/>
        <v>#N/A</v>
      </c>
      <c r="CI76" t="e">
        <f t="shared" si="41"/>
        <v>#N/A</v>
      </c>
      <c r="CJ76" t="e">
        <f t="shared" si="42"/>
        <v>#N/A</v>
      </c>
      <c r="CK76" t="e">
        <f t="shared" si="43"/>
        <v>#N/A</v>
      </c>
    </row>
    <row r="77" spans="1:89" ht="20" customHeight="1" x14ac:dyDescent="0.25">
      <c r="A77" s="163"/>
      <c r="B77" s="6"/>
      <c r="C77" s="6" t="e">
        <f>VLOOKUP($A77&amp;$B77,'Cleaned Responses'!$1:$82,MATCH($C$1,'Cleaned Responses'!$1:$1,0),FALSE)</f>
        <v>#N/A</v>
      </c>
      <c r="D77" s="6" t="e">
        <f>VLOOKUP($A77&amp;$B77,'Cleaned Responses'!$1:$82,MATCH(D$1,'Cleaned Responses'!$1:$1,0),FALSE)</f>
        <v>#N/A</v>
      </c>
      <c r="E77" s="6" t="e">
        <f>VLOOKUP($A77&amp;$B77,'Cleaned Responses'!$1:$82,MATCH(E$1,'Cleaned Responses'!$1:$1,0),FALSE)</f>
        <v>#N/A</v>
      </c>
      <c r="F77" s="6" t="e">
        <f>VLOOKUP($A77&amp;$B77,'Cleaned Responses'!$1:$82,MATCH(F$1,'Cleaned Responses'!$1:$1,0),FALSE)</f>
        <v>#N/A</v>
      </c>
      <c r="G77" s="6" t="e">
        <f t="shared" si="22"/>
        <v>#N/A</v>
      </c>
      <c r="H77" s="6" t="e">
        <f>VLOOKUP($A77&amp;$B77,'Cleaned Responses'!$1:$82,MATCH(H$1,'Cleaned Responses'!$1:$1,0),FALSE)</f>
        <v>#N/A</v>
      </c>
      <c r="I77" s="6" t="e">
        <f>VLOOKUP($A77&amp;$B77,'Cleaned Responses'!$1:$82,MATCH(I$1,'Cleaned Responses'!$1:$1,0),FALSE)</f>
        <v>#N/A</v>
      </c>
      <c r="J77" s="6" t="e">
        <f>VLOOKUP($A77&amp;$B77,'Cleaned Responses'!$1:$82,MATCH(J$1,'Cleaned Responses'!$1:$1,0),FALSE)</f>
        <v>#N/A</v>
      </c>
      <c r="K77" s="6" t="e">
        <f>VLOOKUP($A77&amp;$B77,'Cleaned Responses'!$1:$82,MATCH(K$1,'Cleaned Responses'!$1:$1,0),FALSE)</f>
        <v>#N/A</v>
      </c>
      <c r="L77" s="6" t="e">
        <f>VLOOKUP($A77&amp;$B77,'Cleaned Responses'!$1:$82,MATCH(L$1,'Cleaned Responses'!$1:$1,0),FALSE)</f>
        <v>#N/A</v>
      </c>
      <c r="M77" s="6" t="e">
        <f>VLOOKUP($A77&amp;$B77,'Cleaned Responses'!$1:$82,MATCH(M$1,'Cleaned Responses'!$1:$1,0),FALSE)</f>
        <v>#N/A</v>
      </c>
      <c r="N77" s="6" t="e">
        <f>VLOOKUP($A77&amp;$B77,'Cleaned Responses'!$1:$82,MATCH(N$1,'Cleaned Responses'!$1:$1,0),FALSE)</f>
        <v>#N/A</v>
      </c>
      <c r="O77" s="6" t="e">
        <f>VLOOKUP($A77&amp;$B77,'Cleaned Responses'!$1:$82,MATCH(O$1,'Cleaned Responses'!$1:$1,0),FALSE)</f>
        <v>#N/A</v>
      </c>
      <c r="P77" s="6" t="e">
        <f>VLOOKUP($A77&amp;$B77,'Cleaned Responses'!$1:$82,MATCH(P$1,'Cleaned Responses'!$1:$1,0),FALSE)</f>
        <v>#N/A</v>
      </c>
      <c r="Q77" s="6" t="e">
        <f>VLOOKUP($A77&amp;$B77,'Cleaned Responses'!$1:$82,MATCH(Q$1,'Cleaned Responses'!$1:$1,0),FALSE)</f>
        <v>#VALUE!</v>
      </c>
      <c r="R77" s="8" t="e">
        <f t="shared" si="23"/>
        <v>#N/A</v>
      </c>
      <c r="S77" s="8" t="e">
        <f t="shared" si="24"/>
        <v>#N/A</v>
      </c>
      <c r="T77" s="8" t="e">
        <f t="shared" si="25"/>
        <v>#N/A</v>
      </c>
      <c r="U77" s="6"/>
      <c r="V77" s="6"/>
      <c r="W77" s="6"/>
      <c r="X77" s="6"/>
      <c r="Y77" s="8" t="e">
        <f t="shared" si="26"/>
        <v>#N/A</v>
      </c>
      <c r="Z77" s="6" t="e">
        <f>VLOOKUP($A77&amp;$B77,'Cleaned Responses'!$1:$82,MATCH(Z$1,'Cleaned Responses'!$1:$1,0),FALSE)</f>
        <v>#N/A</v>
      </c>
      <c r="AA77" s="6" t="e">
        <f>VLOOKUP($A77&amp;$B77,'Cleaned Responses'!$1:$82,MATCH(AA$1,'Cleaned Responses'!$1:$1,0),FALSE)</f>
        <v>#N/A</v>
      </c>
      <c r="AB77" s="9" t="e">
        <f t="shared" si="27"/>
        <v>#N/A</v>
      </c>
      <c r="AC77" s="9" t="e">
        <f t="shared" si="28"/>
        <v>#N/A</v>
      </c>
      <c r="AD77" s="6" t="e">
        <f>VLOOKUP($A77&amp;$B77,'Cleaned Responses'!$1:$82,MATCH(AD$1,'Cleaned Responses'!$1:$1,0),FALSE)</f>
        <v>#N/A</v>
      </c>
      <c r="AE77" s="6" t="e">
        <f>VLOOKUP($A77&amp;$B77,'Cleaned Responses'!$1:$82,MATCH(AE$1,'Cleaned Responses'!$1:$1,0),FALSE)</f>
        <v>#N/A</v>
      </c>
      <c r="AF77" s="6" t="e">
        <f>VLOOKUP($A77&amp;$B77,'Cleaned Responses'!$1:$82,MATCH(AF$1,'Cleaned Responses'!$1:$1,0),FALSE)</f>
        <v>#N/A</v>
      </c>
      <c r="AG77" s="6" t="e">
        <f>VLOOKUP($A77&amp;$B77,'Cleaned Responses'!$1:$82,MATCH(AG$1,'Cleaned Responses'!$1:$1,0),FALSE)</f>
        <v>#N/A</v>
      </c>
      <c r="AH77" s="6" t="e">
        <f>VLOOKUP($A77&amp;$B77,'Cleaned Responses'!$1:$82,MATCH(AH$1,'Cleaned Responses'!$1:$1,0),FALSE)</f>
        <v>#N/A</v>
      </c>
      <c r="AI77" s="6" t="e">
        <f>VLOOKUP($A77&amp;$B77,'Cleaned Responses'!$1:$82,MATCH(AI$1,'Cleaned Responses'!$1:$1,0),FALSE)</f>
        <v>#N/A</v>
      </c>
      <c r="AJ77" s="6" t="e">
        <f>VLOOKUP($A77&amp;$B77,'Cleaned Responses'!$1:$82,MATCH(AJ$1,'Cleaned Responses'!$1:$1,0),FALSE)</f>
        <v>#N/A</v>
      </c>
      <c r="AK77" s="6" t="e">
        <f>VLOOKUP($A77&amp;$B77,'Cleaned Responses'!$1:$82,MATCH(AK$1,'Cleaned Responses'!$1:$1,0),FALSE)</f>
        <v>#N/A</v>
      </c>
      <c r="AL77" s="6" t="e">
        <f t="shared" si="29"/>
        <v>#N/A</v>
      </c>
      <c r="AM77" s="7" t="e">
        <f>VLOOKUP($A77&amp;$B77,'Cleaned Responses'!$1:$82,MATCH(AM$1,'Cleaned Responses'!$1:$1,0),FALSE)/100</f>
        <v>#N/A</v>
      </c>
      <c r="AN77" s="7" t="e">
        <f>VLOOKUP($A77&amp;$B77,'Cleaned Responses'!$1:$82,MATCH(AN$1,'Cleaned Responses'!$1:$1,0),FALSE)/100</f>
        <v>#N/A</v>
      </c>
      <c r="AO77" s="7" t="e">
        <f>VLOOKUP($A77&amp;$B77,'Cleaned Responses'!$1:$82,MATCH(AO$1,'Cleaned Responses'!$1:$1,0),FALSE)/100</f>
        <v>#N/A</v>
      </c>
      <c r="AP77" s="7" t="e">
        <f>VLOOKUP($A77&amp;$B77,'Cleaned Responses'!$1:$82,MATCH(AP$1,'Cleaned Responses'!$1:$1,0),FALSE)/100</f>
        <v>#N/A</v>
      </c>
      <c r="AQ77" s="7" t="e">
        <f>VLOOKUP($A77&amp;$B77,'Cleaned Responses'!$1:$82,MATCH(AQ$1,'Cleaned Responses'!$1:$1,0),FALSE)/100</f>
        <v>#N/A</v>
      </c>
      <c r="AR77" s="7" t="e">
        <f>VLOOKUP($A77&amp;$B77,'Cleaned Responses'!$1:$82,MATCH(AR$1,'Cleaned Responses'!$1:$1,0),FALSE)/100</f>
        <v>#N/A</v>
      </c>
      <c r="AS77" s="7" t="e">
        <f>VLOOKUP($A77&amp;$B77,'Cleaned Responses'!$1:$82,MATCH(AS$1,'Cleaned Responses'!$1:$1,0),FALSE)/100</f>
        <v>#N/A</v>
      </c>
      <c r="AT77" s="7" t="e">
        <f>VLOOKUP($A77&amp;$B77,'Cleaned Responses'!$1:$82,MATCH(AT$1,'Cleaned Responses'!$1:$1,0),FALSE)/100</f>
        <v>#N/A</v>
      </c>
      <c r="AU77" s="7" t="e">
        <f>VLOOKUP($A77&amp;$B77,'Cleaned Responses'!$1:$82,MATCH(AU$1,'Cleaned Responses'!$1:$1,0),FALSE)/100</f>
        <v>#N/A</v>
      </c>
      <c r="AV77" s="7" t="e">
        <f>VLOOKUP($A77&amp;$B77,'Cleaned Responses'!$1:$82,MATCH(AV$1,'Cleaned Responses'!$1:$1,0),FALSE)/100</f>
        <v>#N/A</v>
      </c>
      <c r="AW77" s="7" t="e">
        <f>VLOOKUP($A77&amp;$B77,'Cleaned Responses'!$1:$82,MATCH(AW$1,'Cleaned Responses'!$1:$1,0),FALSE)/100</f>
        <v>#N/A</v>
      </c>
      <c r="AX77" s="7" t="e">
        <f>VLOOKUP($A77&amp;$B77,'Cleaned Responses'!$1:$82,MATCH(AX$1,'Cleaned Responses'!$1:$1,0),FALSE)/100</f>
        <v>#N/A</v>
      </c>
      <c r="AY77" s="7" t="e">
        <f>VLOOKUP($A77&amp;$B77,'Cleaned Responses'!$1:$82,MATCH(AY$1,'Cleaned Responses'!$1:$1,0),FALSE)/100</f>
        <v>#N/A</v>
      </c>
      <c r="AZ77" s="7" t="e">
        <f>VLOOKUP($A77&amp;$B77,'Cleaned Responses'!$1:$82,MATCH(AZ$1,'Cleaned Responses'!$1:$1,0),FALSE)/100</f>
        <v>#N/A</v>
      </c>
      <c r="BA77" s="7" t="e">
        <f>VLOOKUP($A77&amp;$B77,'Cleaned Responses'!$1:$82,MATCH(BA$1,'Cleaned Responses'!$1:$1,0),FALSE)/100</f>
        <v>#N/A</v>
      </c>
      <c r="BB77" s="7" t="e">
        <f>VLOOKUP($A77&amp;$B77,'Cleaned Responses'!$1:$82,MATCH(BB$1,'Cleaned Responses'!$1:$1,0),FALSE)/100</f>
        <v>#N/A</v>
      </c>
      <c r="BC77" s="7" t="e">
        <f>VLOOKUP($A77&amp;$B77,'Cleaned Responses'!$1:$82,MATCH(BC$1,'Cleaned Responses'!$1:$1,0),FALSE)/100</f>
        <v>#N/A</v>
      </c>
      <c r="BD77" s="7" t="e">
        <f>VLOOKUP($A77&amp;$B77,'Cleaned Responses'!$1:$82,MATCH(BD$1,'Cleaned Responses'!$1:$1,0),FALSE)/100</f>
        <v>#N/A</v>
      </c>
      <c r="BE77" s="7" t="e">
        <f>VLOOKUP($A77&amp;$B77,'Cleaned Responses'!$1:$82,MATCH(BE$1,'Cleaned Responses'!$1:$1,0),FALSE)/100</f>
        <v>#N/A</v>
      </c>
      <c r="BF77" s="7"/>
      <c r="BG77" s="6" t="e">
        <f>VLOOKUP($A77&amp;$B77,'Cleaned Responses'!$1:$82,MATCH(BG$1,'Cleaned Responses'!$1:$1,0),FALSE)</f>
        <v>#N/A</v>
      </c>
      <c r="BH77" s="6" t="e">
        <f>VLOOKUP($A77&amp;$B77,'Cleaned Responses'!$1:$82,MATCH(BH$1,'Cleaned Responses'!$1:$1,0),FALSE)</f>
        <v>#N/A</v>
      </c>
      <c r="BI77" t="e">
        <f>VLOOKUP($A77&amp;$B77,'Cleaned Responses'!$1:$82,MATCH(BI$1,'Cleaned Responses'!$1:$1,0),FALSE)/100</f>
        <v>#N/A</v>
      </c>
      <c r="BJ77" t="e">
        <f>VLOOKUP($A77&amp;$B77,'Cleaned Responses'!$1:$82,MATCH(BJ$1,'Cleaned Responses'!$1:$1,0),FALSE)/100</f>
        <v>#N/A</v>
      </c>
      <c r="BK77" t="e">
        <f>VLOOKUP($A77&amp;$B77,'Cleaned Responses'!$1:$82,MATCH(BK$1,'Cleaned Responses'!$1:$1,0),FALSE)/100</f>
        <v>#N/A</v>
      </c>
      <c r="BL77" t="e">
        <f t="shared" si="30"/>
        <v>#N/A</v>
      </c>
      <c r="BM77" t="e">
        <f t="shared" si="31"/>
        <v>#N/A</v>
      </c>
      <c r="BN77" t="e">
        <f t="shared" si="32"/>
        <v>#N/A</v>
      </c>
      <c r="BO77" t="e">
        <f>VLOOKUP($A77&amp;$B77,'Cleaned Responses'!$1:$82,MATCH(BO$1,'Cleaned Responses'!$1:$1,0),FALSE)/100</f>
        <v>#N/A</v>
      </c>
      <c r="BP77" t="e">
        <f>VLOOKUP($A77&amp;$B77,'Cleaned Responses'!$1:$82,MATCH(BP$1,'Cleaned Responses'!$1:$1,0),FALSE)/100</f>
        <v>#N/A</v>
      </c>
      <c r="BQ77" t="e">
        <f>VLOOKUP($A77&amp;$B77,'Cleaned Responses'!$1:$82,MATCH(BQ$1,'Cleaned Responses'!$1:$1,0),FALSE)/100</f>
        <v>#N/A</v>
      </c>
      <c r="BR77" t="e">
        <f>VLOOKUP($A77&amp;$B77,'Cleaned Responses'!$1:$82,MATCH(BR$1,'Cleaned Responses'!$1:$1,0),FALSE)/100</f>
        <v>#N/A</v>
      </c>
      <c r="BS77" t="e">
        <f>VLOOKUP($A77&amp;$B77,'Cleaned Responses'!$1:$82,MATCH(BS$1,'Cleaned Responses'!$1:$1,0),FALSE)/100</f>
        <v>#N/A</v>
      </c>
      <c r="BT77" t="e">
        <f>VLOOKUP($A77&amp;$B77,'Cleaned Responses'!$1:$82,MATCH(BT$1,'Cleaned Responses'!$1:$1,0),FALSE)/100</f>
        <v>#N/A</v>
      </c>
      <c r="BU77" t="e">
        <f>VLOOKUP($A77&amp;$B77,'Cleaned Responses'!$1:$82,MATCH(BU$1,'Cleaned Responses'!$1:$1,0),FALSE)/100</f>
        <v>#N/A</v>
      </c>
      <c r="BV77" t="e">
        <f>VLOOKUP($A77&amp;$B77,'Cleaned Responses'!$1:$82,MATCH(BV$1,'Cleaned Responses'!$1:$1,0),FALSE)/100</f>
        <v>#N/A</v>
      </c>
      <c r="BW77" t="e">
        <f>VLOOKUP($A77&amp;$B77,'Cleaned Responses'!$1:$82,MATCH(BW$1,'Cleaned Responses'!$1:$1,0),FALSE)/100</f>
        <v>#N/A</v>
      </c>
      <c r="BX77" t="e">
        <f>VLOOKUP($A77&amp;$B77,'Cleaned Responses'!$1:$82,MATCH(BX$1,'Cleaned Responses'!$1:$1,0),FALSE)/100</f>
        <v>#N/A</v>
      </c>
      <c r="BY77" t="e">
        <f>VLOOKUP($A77&amp;$B77,'Cleaned Responses'!$1:$82,MATCH(BY$1,'Cleaned Responses'!$1:$1,0),FALSE)/100</f>
        <v>#N/A</v>
      </c>
      <c r="BZ77" t="e">
        <f>VLOOKUP($A77&amp;$B77,'Cleaned Responses'!$1:$82,MATCH(BZ$1,'Cleaned Responses'!$1:$1,0),FALSE)/100</f>
        <v>#N/A</v>
      </c>
      <c r="CA77" t="e">
        <f t="shared" si="33"/>
        <v>#N/A</v>
      </c>
      <c r="CB77" t="e">
        <f t="shared" si="34"/>
        <v>#N/A</v>
      </c>
      <c r="CC77" t="e">
        <f t="shared" si="35"/>
        <v>#N/A</v>
      </c>
      <c r="CD77" t="e">
        <f t="shared" si="36"/>
        <v>#N/A</v>
      </c>
      <c r="CE77" t="e">
        <f t="shared" si="37"/>
        <v>#N/A</v>
      </c>
      <c r="CF77" t="e">
        <f t="shared" si="38"/>
        <v>#N/A</v>
      </c>
      <c r="CG77" t="e">
        <f t="shared" si="39"/>
        <v>#N/A</v>
      </c>
      <c r="CH77" t="e">
        <f t="shared" si="40"/>
        <v>#N/A</v>
      </c>
      <c r="CI77" t="e">
        <f t="shared" si="41"/>
        <v>#N/A</v>
      </c>
      <c r="CJ77" t="e">
        <f t="shared" si="42"/>
        <v>#N/A</v>
      </c>
      <c r="CK77" t="e">
        <f t="shared" si="43"/>
        <v>#N/A</v>
      </c>
    </row>
    <row r="78" spans="1:89" ht="20" customHeight="1" x14ac:dyDescent="0.25">
      <c r="A78" s="163"/>
      <c r="B78" s="6"/>
      <c r="C78" s="6" t="e">
        <f>VLOOKUP($A78&amp;$B78,'Cleaned Responses'!$1:$82,MATCH($C$1,'Cleaned Responses'!$1:$1,0),FALSE)</f>
        <v>#N/A</v>
      </c>
      <c r="D78" s="6" t="e">
        <f>VLOOKUP($A78&amp;$B78,'Cleaned Responses'!$1:$82,MATCH(D$1,'Cleaned Responses'!$1:$1,0),FALSE)</f>
        <v>#N/A</v>
      </c>
      <c r="E78" s="6" t="e">
        <f>VLOOKUP($A78&amp;$B78,'Cleaned Responses'!$1:$82,MATCH(E$1,'Cleaned Responses'!$1:$1,0),FALSE)</f>
        <v>#N/A</v>
      </c>
      <c r="F78" s="6" t="e">
        <f>VLOOKUP($A78&amp;$B78,'Cleaned Responses'!$1:$82,MATCH(F$1,'Cleaned Responses'!$1:$1,0),FALSE)</f>
        <v>#N/A</v>
      </c>
      <c r="G78" s="6" t="e">
        <f t="shared" si="22"/>
        <v>#N/A</v>
      </c>
      <c r="H78" s="6" t="e">
        <f>VLOOKUP($A78&amp;$B78,'Cleaned Responses'!$1:$82,MATCH(H$1,'Cleaned Responses'!$1:$1,0),FALSE)</f>
        <v>#N/A</v>
      </c>
      <c r="I78" s="6" t="e">
        <f>VLOOKUP($A78&amp;$B78,'Cleaned Responses'!$1:$82,MATCH(I$1,'Cleaned Responses'!$1:$1,0),FALSE)</f>
        <v>#N/A</v>
      </c>
      <c r="J78" s="6" t="e">
        <f>VLOOKUP($A78&amp;$B78,'Cleaned Responses'!$1:$82,MATCH(J$1,'Cleaned Responses'!$1:$1,0),FALSE)</f>
        <v>#N/A</v>
      </c>
      <c r="K78" s="6" t="e">
        <f>VLOOKUP($A78&amp;$B78,'Cleaned Responses'!$1:$82,MATCH(K$1,'Cleaned Responses'!$1:$1,0),FALSE)</f>
        <v>#N/A</v>
      </c>
      <c r="L78" s="6" t="e">
        <f>VLOOKUP($A78&amp;$B78,'Cleaned Responses'!$1:$82,MATCH(L$1,'Cleaned Responses'!$1:$1,0),FALSE)</f>
        <v>#N/A</v>
      </c>
      <c r="M78" s="6" t="e">
        <f>VLOOKUP($A78&amp;$B78,'Cleaned Responses'!$1:$82,MATCH(M$1,'Cleaned Responses'!$1:$1,0),FALSE)</f>
        <v>#N/A</v>
      </c>
      <c r="N78" s="6" t="e">
        <f>VLOOKUP($A78&amp;$B78,'Cleaned Responses'!$1:$82,MATCH(N$1,'Cleaned Responses'!$1:$1,0),FALSE)</f>
        <v>#N/A</v>
      </c>
      <c r="O78" s="6" t="e">
        <f>VLOOKUP($A78&amp;$B78,'Cleaned Responses'!$1:$82,MATCH(O$1,'Cleaned Responses'!$1:$1,0),FALSE)</f>
        <v>#N/A</v>
      </c>
      <c r="P78" s="6" t="e">
        <f>VLOOKUP($A78&amp;$B78,'Cleaned Responses'!$1:$82,MATCH(P$1,'Cleaned Responses'!$1:$1,0),FALSE)</f>
        <v>#N/A</v>
      </c>
      <c r="Q78" s="6" t="e">
        <f>VLOOKUP($A78&amp;$B78,'Cleaned Responses'!$1:$82,MATCH(Q$1,'Cleaned Responses'!$1:$1,0),FALSE)</f>
        <v>#VALUE!</v>
      </c>
      <c r="R78" s="8" t="e">
        <f t="shared" si="23"/>
        <v>#N/A</v>
      </c>
      <c r="S78" s="8" t="e">
        <f t="shared" si="24"/>
        <v>#N/A</v>
      </c>
      <c r="T78" s="8" t="e">
        <f t="shared" si="25"/>
        <v>#N/A</v>
      </c>
      <c r="U78" s="6"/>
      <c r="V78" s="6"/>
      <c r="W78" s="6"/>
      <c r="X78" s="6"/>
      <c r="Y78" s="8" t="e">
        <f t="shared" si="26"/>
        <v>#N/A</v>
      </c>
      <c r="Z78" s="6" t="e">
        <f>VLOOKUP($A78&amp;$B78,'Cleaned Responses'!$1:$82,MATCH(Z$1,'Cleaned Responses'!$1:$1,0),FALSE)</f>
        <v>#N/A</v>
      </c>
      <c r="AA78" s="6" t="e">
        <f>VLOOKUP($A78&amp;$B78,'Cleaned Responses'!$1:$82,MATCH(AA$1,'Cleaned Responses'!$1:$1,0),FALSE)</f>
        <v>#N/A</v>
      </c>
      <c r="AB78" s="9" t="e">
        <f t="shared" si="27"/>
        <v>#N/A</v>
      </c>
      <c r="AC78" s="9" t="e">
        <f t="shared" si="28"/>
        <v>#N/A</v>
      </c>
      <c r="AD78" s="6" t="e">
        <f>VLOOKUP($A78&amp;$B78,'Cleaned Responses'!$1:$82,MATCH(AD$1,'Cleaned Responses'!$1:$1,0),FALSE)</f>
        <v>#N/A</v>
      </c>
      <c r="AE78" s="6" t="e">
        <f>VLOOKUP($A78&amp;$B78,'Cleaned Responses'!$1:$82,MATCH(AE$1,'Cleaned Responses'!$1:$1,0),FALSE)</f>
        <v>#N/A</v>
      </c>
      <c r="AF78" s="6" t="e">
        <f>VLOOKUP($A78&amp;$B78,'Cleaned Responses'!$1:$82,MATCH(AF$1,'Cleaned Responses'!$1:$1,0),FALSE)</f>
        <v>#N/A</v>
      </c>
      <c r="AG78" s="6" t="e">
        <f>VLOOKUP($A78&amp;$B78,'Cleaned Responses'!$1:$82,MATCH(AG$1,'Cleaned Responses'!$1:$1,0),FALSE)</f>
        <v>#N/A</v>
      </c>
      <c r="AH78" s="6" t="e">
        <f>VLOOKUP($A78&amp;$B78,'Cleaned Responses'!$1:$82,MATCH(AH$1,'Cleaned Responses'!$1:$1,0),FALSE)</f>
        <v>#N/A</v>
      </c>
      <c r="AI78" s="6" t="e">
        <f>VLOOKUP($A78&amp;$B78,'Cleaned Responses'!$1:$82,MATCH(AI$1,'Cleaned Responses'!$1:$1,0),FALSE)</f>
        <v>#N/A</v>
      </c>
      <c r="AJ78" s="6" t="e">
        <f>VLOOKUP($A78&amp;$B78,'Cleaned Responses'!$1:$82,MATCH(AJ$1,'Cleaned Responses'!$1:$1,0),FALSE)</f>
        <v>#N/A</v>
      </c>
      <c r="AK78" s="6" t="e">
        <f>VLOOKUP($A78&amp;$B78,'Cleaned Responses'!$1:$82,MATCH(AK$1,'Cleaned Responses'!$1:$1,0),FALSE)</f>
        <v>#N/A</v>
      </c>
      <c r="AL78" s="6" t="e">
        <f t="shared" si="29"/>
        <v>#N/A</v>
      </c>
      <c r="AM78" s="7" t="e">
        <f>VLOOKUP($A78&amp;$B78,'Cleaned Responses'!$1:$82,MATCH(AM$1,'Cleaned Responses'!$1:$1,0),FALSE)/100</f>
        <v>#N/A</v>
      </c>
      <c r="AN78" s="7" t="e">
        <f>VLOOKUP($A78&amp;$B78,'Cleaned Responses'!$1:$82,MATCH(AN$1,'Cleaned Responses'!$1:$1,0),FALSE)/100</f>
        <v>#N/A</v>
      </c>
      <c r="AO78" s="7" t="e">
        <f>VLOOKUP($A78&amp;$B78,'Cleaned Responses'!$1:$82,MATCH(AO$1,'Cleaned Responses'!$1:$1,0),FALSE)/100</f>
        <v>#N/A</v>
      </c>
      <c r="AP78" s="7" t="e">
        <f>VLOOKUP($A78&amp;$B78,'Cleaned Responses'!$1:$82,MATCH(AP$1,'Cleaned Responses'!$1:$1,0),FALSE)/100</f>
        <v>#N/A</v>
      </c>
      <c r="AQ78" s="7" t="e">
        <f>VLOOKUP($A78&amp;$B78,'Cleaned Responses'!$1:$82,MATCH(AQ$1,'Cleaned Responses'!$1:$1,0),FALSE)/100</f>
        <v>#N/A</v>
      </c>
      <c r="AR78" s="7" t="e">
        <f>VLOOKUP($A78&amp;$B78,'Cleaned Responses'!$1:$82,MATCH(AR$1,'Cleaned Responses'!$1:$1,0),FALSE)/100</f>
        <v>#N/A</v>
      </c>
      <c r="AS78" s="7" t="e">
        <f>VLOOKUP($A78&amp;$B78,'Cleaned Responses'!$1:$82,MATCH(AS$1,'Cleaned Responses'!$1:$1,0),FALSE)/100</f>
        <v>#N/A</v>
      </c>
      <c r="AT78" s="7" t="e">
        <f>VLOOKUP($A78&amp;$B78,'Cleaned Responses'!$1:$82,MATCH(AT$1,'Cleaned Responses'!$1:$1,0),FALSE)/100</f>
        <v>#N/A</v>
      </c>
      <c r="AU78" s="7" t="e">
        <f>VLOOKUP($A78&amp;$B78,'Cleaned Responses'!$1:$82,MATCH(AU$1,'Cleaned Responses'!$1:$1,0),FALSE)/100</f>
        <v>#N/A</v>
      </c>
      <c r="AV78" s="7" t="e">
        <f>VLOOKUP($A78&amp;$B78,'Cleaned Responses'!$1:$82,MATCH(AV$1,'Cleaned Responses'!$1:$1,0),FALSE)/100</f>
        <v>#N/A</v>
      </c>
      <c r="AW78" s="7" t="e">
        <f>VLOOKUP($A78&amp;$B78,'Cleaned Responses'!$1:$82,MATCH(AW$1,'Cleaned Responses'!$1:$1,0),FALSE)/100</f>
        <v>#N/A</v>
      </c>
      <c r="AX78" s="7" t="e">
        <f>VLOOKUP($A78&amp;$B78,'Cleaned Responses'!$1:$82,MATCH(AX$1,'Cleaned Responses'!$1:$1,0),FALSE)/100</f>
        <v>#N/A</v>
      </c>
      <c r="AY78" s="7" t="e">
        <f>VLOOKUP($A78&amp;$B78,'Cleaned Responses'!$1:$82,MATCH(AY$1,'Cleaned Responses'!$1:$1,0),FALSE)/100</f>
        <v>#N/A</v>
      </c>
      <c r="AZ78" s="7" t="e">
        <f>VLOOKUP($A78&amp;$B78,'Cleaned Responses'!$1:$82,MATCH(AZ$1,'Cleaned Responses'!$1:$1,0),FALSE)/100</f>
        <v>#N/A</v>
      </c>
      <c r="BA78" s="7" t="e">
        <f>VLOOKUP($A78&amp;$B78,'Cleaned Responses'!$1:$82,MATCH(BA$1,'Cleaned Responses'!$1:$1,0),FALSE)/100</f>
        <v>#N/A</v>
      </c>
      <c r="BB78" s="7" t="e">
        <f>VLOOKUP($A78&amp;$B78,'Cleaned Responses'!$1:$82,MATCH(BB$1,'Cleaned Responses'!$1:$1,0),FALSE)/100</f>
        <v>#N/A</v>
      </c>
      <c r="BC78" s="7" t="e">
        <f>VLOOKUP($A78&amp;$B78,'Cleaned Responses'!$1:$82,MATCH(BC$1,'Cleaned Responses'!$1:$1,0),FALSE)/100</f>
        <v>#N/A</v>
      </c>
      <c r="BD78" s="7" t="e">
        <f>VLOOKUP($A78&amp;$B78,'Cleaned Responses'!$1:$82,MATCH(BD$1,'Cleaned Responses'!$1:$1,0),FALSE)/100</f>
        <v>#N/A</v>
      </c>
      <c r="BE78" s="7" t="e">
        <f>VLOOKUP($A78&amp;$B78,'Cleaned Responses'!$1:$82,MATCH(BE$1,'Cleaned Responses'!$1:$1,0),FALSE)/100</f>
        <v>#N/A</v>
      </c>
      <c r="BF78" s="7"/>
      <c r="BG78" s="6" t="e">
        <f>VLOOKUP($A78&amp;$B78,'Cleaned Responses'!$1:$82,MATCH(BG$1,'Cleaned Responses'!$1:$1,0),FALSE)</f>
        <v>#N/A</v>
      </c>
      <c r="BH78" s="6" t="e">
        <f>VLOOKUP($A78&amp;$B78,'Cleaned Responses'!$1:$82,MATCH(BH$1,'Cleaned Responses'!$1:$1,0),FALSE)</f>
        <v>#N/A</v>
      </c>
      <c r="BI78" t="e">
        <f>VLOOKUP($A78&amp;$B78,'Cleaned Responses'!$1:$82,MATCH(BI$1,'Cleaned Responses'!$1:$1,0),FALSE)/100</f>
        <v>#N/A</v>
      </c>
      <c r="BJ78" t="e">
        <f>VLOOKUP($A78&amp;$B78,'Cleaned Responses'!$1:$82,MATCH(BJ$1,'Cleaned Responses'!$1:$1,0),FALSE)/100</f>
        <v>#N/A</v>
      </c>
      <c r="BK78" t="e">
        <f>VLOOKUP($A78&amp;$B78,'Cleaned Responses'!$1:$82,MATCH(BK$1,'Cleaned Responses'!$1:$1,0),FALSE)/100</f>
        <v>#N/A</v>
      </c>
      <c r="BL78" t="e">
        <f t="shared" si="30"/>
        <v>#N/A</v>
      </c>
      <c r="BM78" t="e">
        <f t="shared" si="31"/>
        <v>#N/A</v>
      </c>
      <c r="BN78" t="e">
        <f t="shared" si="32"/>
        <v>#N/A</v>
      </c>
      <c r="BO78" t="e">
        <f>VLOOKUP($A78&amp;$B78,'Cleaned Responses'!$1:$82,MATCH(BO$1,'Cleaned Responses'!$1:$1,0),FALSE)/100</f>
        <v>#N/A</v>
      </c>
      <c r="BP78" t="e">
        <f>VLOOKUP($A78&amp;$B78,'Cleaned Responses'!$1:$82,MATCH(BP$1,'Cleaned Responses'!$1:$1,0),FALSE)/100</f>
        <v>#N/A</v>
      </c>
      <c r="BQ78" t="e">
        <f>VLOOKUP($A78&amp;$B78,'Cleaned Responses'!$1:$82,MATCH(BQ$1,'Cleaned Responses'!$1:$1,0),FALSE)/100</f>
        <v>#N/A</v>
      </c>
      <c r="BR78" t="e">
        <f>VLOOKUP($A78&amp;$B78,'Cleaned Responses'!$1:$82,MATCH(BR$1,'Cleaned Responses'!$1:$1,0),FALSE)/100</f>
        <v>#N/A</v>
      </c>
      <c r="BS78" t="e">
        <f>VLOOKUP($A78&amp;$B78,'Cleaned Responses'!$1:$82,MATCH(BS$1,'Cleaned Responses'!$1:$1,0),FALSE)/100</f>
        <v>#N/A</v>
      </c>
      <c r="BT78" t="e">
        <f>VLOOKUP($A78&amp;$B78,'Cleaned Responses'!$1:$82,MATCH(BT$1,'Cleaned Responses'!$1:$1,0),FALSE)/100</f>
        <v>#N/A</v>
      </c>
      <c r="BU78" t="e">
        <f>VLOOKUP($A78&amp;$B78,'Cleaned Responses'!$1:$82,MATCH(BU$1,'Cleaned Responses'!$1:$1,0),FALSE)/100</f>
        <v>#N/A</v>
      </c>
      <c r="BV78" t="e">
        <f>VLOOKUP($A78&amp;$B78,'Cleaned Responses'!$1:$82,MATCH(BV$1,'Cleaned Responses'!$1:$1,0),FALSE)/100</f>
        <v>#N/A</v>
      </c>
      <c r="BW78" t="e">
        <f>VLOOKUP($A78&amp;$B78,'Cleaned Responses'!$1:$82,MATCH(BW$1,'Cleaned Responses'!$1:$1,0),FALSE)/100</f>
        <v>#N/A</v>
      </c>
      <c r="BX78" t="e">
        <f>VLOOKUP($A78&amp;$B78,'Cleaned Responses'!$1:$82,MATCH(BX$1,'Cleaned Responses'!$1:$1,0),FALSE)/100</f>
        <v>#N/A</v>
      </c>
      <c r="BY78" t="e">
        <f>VLOOKUP($A78&amp;$B78,'Cleaned Responses'!$1:$82,MATCH(BY$1,'Cleaned Responses'!$1:$1,0),FALSE)/100</f>
        <v>#N/A</v>
      </c>
      <c r="BZ78" t="e">
        <f>VLOOKUP($A78&amp;$B78,'Cleaned Responses'!$1:$82,MATCH(BZ$1,'Cleaned Responses'!$1:$1,0),FALSE)/100</f>
        <v>#N/A</v>
      </c>
      <c r="CA78" t="e">
        <f t="shared" si="33"/>
        <v>#N/A</v>
      </c>
      <c r="CB78" t="e">
        <f t="shared" si="34"/>
        <v>#N/A</v>
      </c>
      <c r="CC78" t="e">
        <f t="shared" si="35"/>
        <v>#N/A</v>
      </c>
      <c r="CD78" t="e">
        <f t="shared" si="36"/>
        <v>#N/A</v>
      </c>
      <c r="CE78" t="e">
        <f t="shared" si="37"/>
        <v>#N/A</v>
      </c>
      <c r="CF78" t="e">
        <f t="shared" si="38"/>
        <v>#N/A</v>
      </c>
      <c r="CG78" t="e">
        <f t="shared" si="39"/>
        <v>#N/A</v>
      </c>
      <c r="CH78" t="e">
        <f t="shared" si="40"/>
        <v>#N/A</v>
      </c>
      <c r="CI78" t="e">
        <f t="shared" si="41"/>
        <v>#N/A</v>
      </c>
      <c r="CJ78" t="e">
        <f t="shared" si="42"/>
        <v>#N/A</v>
      </c>
      <c r="CK78" t="e">
        <f t="shared" si="43"/>
        <v>#N/A</v>
      </c>
    </row>
    <row r="79" spans="1:89" ht="20" customHeight="1" x14ac:dyDescent="0.25">
      <c r="A79" s="163"/>
      <c r="B79" s="6"/>
      <c r="C79" s="6" t="e">
        <f>VLOOKUP($A79&amp;$B79,'Cleaned Responses'!$1:$82,MATCH($C$1,'Cleaned Responses'!$1:$1,0),FALSE)</f>
        <v>#N/A</v>
      </c>
      <c r="D79" s="6" t="e">
        <f>VLOOKUP($A79&amp;$B79,'Cleaned Responses'!$1:$82,MATCH(D$1,'Cleaned Responses'!$1:$1,0),FALSE)</f>
        <v>#N/A</v>
      </c>
      <c r="E79" s="6" t="e">
        <f>VLOOKUP($A79&amp;$B79,'Cleaned Responses'!$1:$82,MATCH(E$1,'Cleaned Responses'!$1:$1,0),FALSE)</f>
        <v>#N/A</v>
      </c>
      <c r="F79" s="6" t="e">
        <f>VLOOKUP($A79&amp;$B79,'Cleaned Responses'!$1:$82,MATCH(F$1,'Cleaned Responses'!$1:$1,0),FALSE)</f>
        <v>#N/A</v>
      </c>
      <c r="G79" s="6" t="e">
        <f t="shared" si="22"/>
        <v>#N/A</v>
      </c>
      <c r="H79" s="6" t="e">
        <f>VLOOKUP($A79&amp;$B79,'Cleaned Responses'!$1:$82,MATCH(H$1,'Cleaned Responses'!$1:$1,0),FALSE)</f>
        <v>#N/A</v>
      </c>
      <c r="I79" s="6" t="e">
        <f>VLOOKUP($A79&amp;$B79,'Cleaned Responses'!$1:$82,MATCH(I$1,'Cleaned Responses'!$1:$1,0),FALSE)</f>
        <v>#N/A</v>
      </c>
      <c r="J79" s="6" t="e">
        <f>VLOOKUP($A79&amp;$B79,'Cleaned Responses'!$1:$82,MATCH(J$1,'Cleaned Responses'!$1:$1,0),FALSE)</f>
        <v>#N/A</v>
      </c>
      <c r="K79" s="6" t="e">
        <f>VLOOKUP($A79&amp;$B79,'Cleaned Responses'!$1:$82,MATCH(K$1,'Cleaned Responses'!$1:$1,0),FALSE)</f>
        <v>#N/A</v>
      </c>
      <c r="L79" s="6" t="e">
        <f>VLOOKUP($A79&amp;$B79,'Cleaned Responses'!$1:$82,MATCH(L$1,'Cleaned Responses'!$1:$1,0),FALSE)</f>
        <v>#N/A</v>
      </c>
      <c r="M79" s="6" t="e">
        <f>VLOOKUP($A79&amp;$B79,'Cleaned Responses'!$1:$82,MATCH(M$1,'Cleaned Responses'!$1:$1,0),FALSE)</f>
        <v>#N/A</v>
      </c>
      <c r="N79" s="6" t="e">
        <f>VLOOKUP($A79&amp;$B79,'Cleaned Responses'!$1:$82,MATCH(N$1,'Cleaned Responses'!$1:$1,0),FALSE)</f>
        <v>#N/A</v>
      </c>
      <c r="O79" s="6" t="e">
        <f>VLOOKUP($A79&amp;$B79,'Cleaned Responses'!$1:$82,MATCH(O$1,'Cleaned Responses'!$1:$1,0),FALSE)</f>
        <v>#N/A</v>
      </c>
      <c r="P79" s="6" t="e">
        <f>VLOOKUP($A79&amp;$B79,'Cleaned Responses'!$1:$82,MATCH(P$1,'Cleaned Responses'!$1:$1,0),FALSE)</f>
        <v>#N/A</v>
      </c>
      <c r="Q79" s="6" t="e">
        <f>VLOOKUP($A79&amp;$B79,'Cleaned Responses'!$1:$82,MATCH(Q$1,'Cleaned Responses'!$1:$1,0),FALSE)</f>
        <v>#VALUE!</v>
      </c>
      <c r="R79" s="8" t="e">
        <f t="shared" si="23"/>
        <v>#N/A</v>
      </c>
      <c r="S79" s="8" t="e">
        <f t="shared" si="24"/>
        <v>#N/A</v>
      </c>
      <c r="T79" s="8" t="e">
        <f t="shared" si="25"/>
        <v>#N/A</v>
      </c>
      <c r="U79" s="6"/>
      <c r="V79" s="6"/>
      <c r="W79" s="6"/>
      <c r="X79" s="6"/>
      <c r="Y79" s="8" t="e">
        <f t="shared" si="26"/>
        <v>#N/A</v>
      </c>
      <c r="Z79" s="6" t="e">
        <f>VLOOKUP($A79&amp;$B79,'Cleaned Responses'!$1:$82,MATCH(Z$1,'Cleaned Responses'!$1:$1,0),FALSE)</f>
        <v>#N/A</v>
      </c>
      <c r="AA79" s="6" t="e">
        <f>VLOOKUP($A79&amp;$B79,'Cleaned Responses'!$1:$82,MATCH(AA$1,'Cleaned Responses'!$1:$1,0),FALSE)</f>
        <v>#N/A</v>
      </c>
      <c r="AB79" s="9" t="e">
        <f t="shared" si="27"/>
        <v>#N/A</v>
      </c>
      <c r="AC79" s="9" t="e">
        <f t="shared" si="28"/>
        <v>#N/A</v>
      </c>
      <c r="AD79" s="6" t="e">
        <f>VLOOKUP($A79&amp;$B79,'Cleaned Responses'!$1:$82,MATCH(AD$1,'Cleaned Responses'!$1:$1,0),FALSE)</f>
        <v>#N/A</v>
      </c>
      <c r="AE79" s="6" t="e">
        <f>VLOOKUP($A79&amp;$B79,'Cleaned Responses'!$1:$82,MATCH(AE$1,'Cleaned Responses'!$1:$1,0),FALSE)</f>
        <v>#N/A</v>
      </c>
      <c r="AF79" s="6" t="e">
        <f>VLOOKUP($A79&amp;$B79,'Cleaned Responses'!$1:$82,MATCH(AF$1,'Cleaned Responses'!$1:$1,0),FALSE)</f>
        <v>#N/A</v>
      </c>
      <c r="AG79" s="6" t="e">
        <f>VLOOKUP($A79&amp;$B79,'Cleaned Responses'!$1:$82,MATCH(AG$1,'Cleaned Responses'!$1:$1,0),FALSE)</f>
        <v>#N/A</v>
      </c>
      <c r="AH79" s="6" t="e">
        <f>VLOOKUP($A79&amp;$B79,'Cleaned Responses'!$1:$82,MATCH(AH$1,'Cleaned Responses'!$1:$1,0),FALSE)</f>
        <v>#N/A</v>
      </c>
      <c r="AI79" s="6" t="e">
        <f>VLOOKUP($A79&amp;$B79,'Cleaned Responses'!$1:$82,MATCH(AI$1,'Cleaned Responses'!$1:$1,0),FALSE)</f>
        <v>#N/A</v>
      </c>
      <c r="AJ79" s="6" t="e">
        <f>VLOOKUP($A79&amp;$B79,'Cleaned Responses'!$1:$82,MATCH(AJ$1,'Cleaned Responses'!$1:$1,0),FALSE)</f>
        <v>#N/A</v>
      </c>
      <c r="AK79" s="6" t="e">
        <f>VLOOKUP($A79&amp;$B79,'Cleaned Responses'!$1:$82,MATCH(AK$1,'Cleaned Responses'!$1:$1,0),FALSE)</f>
        <v>#N/A</v>
      </c>
      <c r="AL79" s="6" t="e">
        <f t="shared" si="29"/>
        <v>#N/A</v>
      </c>
      <c r="AM79" s="7" t="e">
        <f>VLOOKUP($A79&amp;$B79,'Cleaned Responses'!$1:$82,MATCH(AM$1,'Cleaned Responses'!$1:$1,0),FALSE)/100</f>
        <v>#N/A</v>
      </c>
      <c r="AN79" s="7" t="e">
        <f>VLOOKUP($A79&amp;$B79,'Cleaned Responses'!$1:$82,MATCH(AN$1,'Cleaned Responses'!$1:$1,0),FALSE)/100</f>
        <v>#N/A</v>
      </c>
      <c r="AO79" s="7" t="e">
        <f>VLOOKUP($A79&amp;$B79,'Cleaned Responses'!$1:$82,MATCH(AO$1,'Cleaned Responses'!$1:$1,0),FALSE)/100</f>
        <v>#N/A</v>
      </c>
      <c r="AP79" s="7" t="e">
        <f>VLOOKUP($A79&amp;$B79,'Cleaned Responses'!$1:$82,MATCH(AP$1,'Cleaned Responses'!$1:$1,0),FALSE)/100</f>
        <v>#N/A</v>
      </c>
      <c r="AQ79" s="7" t="e">
        <f>VLOOKUP($A79&amp;$B79,'Cleaned Responses'!$1:$82,MATCH(AQ$1,'Cleaned Responses'!$1:$1,0),FALSE)/100</f>
        <v>#N/A</v>
      </c>
      <c r="AR79" s="7" t="e">
        <f>VLOOKUP($A79&amp;$B79,'Cleaned Responses'!$1:$82,MATCH(AR$1,'Cleaned Responses'!$1:$1,0),FALSE)/100</f>
        <v>#N/A</v>
      </c>
      <c r="AS79" s="7" t="e">
        <f>VLOOKUP($A79&amp;$B79,'Cleaned Responses'!$1:$82,MATCH(AS$1,'Cleaned Responses'!$1:$1,0),FALSE)/100</f>
        <v>#N/A</v>
      </c>
      <c r="AT79" s="7" t="e">
        <f>VLOOKUP($A79&amp;$B79,'Cleaned Responses'!$1:$82,MATCH(AT$1,'Cleaned Responses'!$1:$1,0),FALSE)/100</f>
        <v>#N/A</v>
      </c>
      <c r="AU79" s="7" t="e">
        <f>VLOOKUP($A79&amp;$B79,'Cleaned Responses'!$1:$82,MATCH(AU$1,'Cleaned Responses'!$1:$1,0),FALSE)/100</f>
        <v>#N/A</v>
      </c>
      <c r="AV79" s="7" t="e">
        <f>VLOOKUP($A79&amp;$B79,'Cleaned Responses'!$1:$82,MATCH(AV$1,'Cleaned Responses'!$1:$1,0),FALSE)/100</f>
        <v>#N/A</v>
      </c>
      <c r="AW79" s="7" t="e">
        <f>VLOOKUP($A79&amp;$B79,'Cleaned Responses'!$1:$82,MATCH(AW$1,'Cleaned Responses'!$1:$1,0),FALSE)/100</f>
        <v>#N/A</v>
      </c>
      <c r="AX79" s="7" t="e">
        <f>VLOOKUP($A79&amp;$B79,'Cleaned Responses'!$1:$82,MATCH(AX$1,'Cleaned Responses'!$1:$1,0),FALSE)/100</f>
        <v>#N/A</v>
      </c>
      <c r="AY79" s="7" t="e">
        <f>VLOOKUP($A79&amp;$B79,'Cleaned Responses'!$1:$82,MATCH(AY$1,'Cleaned Responses'!$1:$1,0),FALSE)/100</f>
        <v>#N/A</v>
      </c>
      <c r="AZ79" s="7" t="e">
        <f>VLOOKUP($A79&amp;$B79,'Cleaned Responses'!$1:$82,MATCH(AZ$1,'Cleaned Responses'!$1:$1,0),FALSE)/100</f>
        <v>#N/A</v>
      </c>
      <c r="BA79" s="7" t="e">
        <f>VLOOKUP($A79&amp;$B79,'Cleaned Responses'!$1:$82,MATCH(BA$1,'Cleaned Responses'!$1:$1,0),FALSE)/100</f>
        <v>#N/A</v>
      </c>
      <c r="BB79" s="7" t="e">
        <f>VLOOKUP($A79&amp;$B79,'Cleaned Responses'!$1:$82,MATCH(BB$1,'Cleaned Responses'!$1:$1,0),FALSE)/100</f>
        <v>#N/A</v>
      </c>
      <c r="BC79" s="7" t="e">
        <f>VLOOKUP($A79&amp;$B79,'Cleaned Responses'!$1:$82,MATCH(BC$1,'Cleaned Responses'!$1:$1,0),FALSE)/100</f>
        <v>#N/A</v>
      </c>
      <c r="BD79" s="7" t="e">
        <f>VLOOKUP($A79&amp;$B79,'Cleaned Responses'!$1:$82,MATCH(BD$1,'Cleaned Responses'!$1:$1,0),FALSE)/100</f>
        <v>#N/A</v>
      </c>
      <c r="BE79" s="7" t="e">
        <f>VLOOKUP($A79&amp;$B79,'Cleaned Responses'!$1:$82,MATCH(BE$1,'Cleaned Responses'!$1:$1,0),FALSE)/100</f>
        <v>#N/A</v>
      </c>
      <c r="BF79" s="7"/>
      <c r="BG79" s="6" t="e">
        <f>VLOOKUP($A79&amp;$B79,'Cleaned Responses'!$1:$82,MATCH(BG$1,'Cleaned Responses'!$1:$1,0),FALSE)</f>
        <v>#N/A</v>
      </c>
      <c r="BH79" s="6" t="e">
        <f>VLOOKUP($A79&amp;$B79,'Cleaned Responses'!$1:$82,MATCH(BH$1,'Cleaned Responses'!$1:$1,0),FALSE)</f>
        <v>#N/A</v>
      </c>
      <c r="BI79" t="e">
        <f>VLOOKUP($A79&amp;$B79,'Cleaned Responses'!$1:$82,MATCH(BI$1,'Cleaned Responses'!$1:$1,0),FALSE)/100</f>
        <v>#N/A</v>
      </c>
      <c r="BJ79" t="e">
        <f>VLOOKUP($A79&amp;$B79,'Cleaned Responses'!$1:$82,MATCH(BJ$1,'Cleaned Responses'!$1:$1,0),FALSE)/100</f>
        <v>#N/A</v>
      </c>
      <c r="BK79" t="e">
        <f>VLOOKUP($A79&amp;$B79,'Cleaned Responses'!$1:$82,MATCH(BK$1,'Cleaned Responses'!$1:$1,0),FALSE)/100</f>
        <v>#N/A</v>
      </c>
      <c r="BL79" t="e">
        <f t="shared" si="30"/>
        <v>#N/A</v>
      </c>
      <c r="BM79" t="e">
        <f t="shared" si="31"/>
        <v>#N/A</v>
      </c>
      <c r="BN79" t="e">
        <f t="shared" si="32"/>
        <v>#N/A</v>
      </c>
      <c r="BO79" t="e">
        <f>VLOOKUP($A79&amp;$B79,'Cleaned Responses'!$1:$82,MATCH(BO$1,'Cleaned Responses'!$1:$1,0),FALSE)/100</f>
        <v>#N/A</v>
      </c>
      <c r="BP79" t="e">
        <f>VLOOKUP($A79&amp;$B79,'Cleaned Responses'!$1:$82,MATCH(BP$1,'Cleaned Responses'!$1:$1,0),FALSE)/100</f>
        <v>#N/A</v>
      </c>
      <c r="BQ79" t="e">
        <f>VLOOKUP($A79&amp;$B79,'Cleaned Responses'!$1:$82,MATCH(BQ$1,'Cleaned Responses'!$1:$1,0),FALSE)/100</f>
        <v>#N/A</v>
      </c>
      <c r="BR79" t="e">
        <f>VLOOKUP($A79&amp;$B79,'Cleaned Responses'!$1:$82,MATCH(BR$1,'Cleaned Responses'!$1:$1,0),FALSE)/100</f>
        <v>#N/A</v>
      </c>
      <c r="BS79" t="e">
        <f>VLOOKUP($A79&amp;$B79,'Cleaned Responses'!$1:$82,MATCH(BS$1,'Cleaned Responses'!$1:$1,0),FALSE)/100</f>
        <v>#N/A</v>
      </c>
      <c r="BT79" t="e">
        <f>VLOOKUP($A79&amp;$B79,'Cleaned Responses'!$1:$82,MATCH(BT$1,'Cleaned Responses'!$1:$1,0),FALSE)/100</f>
        <v>#N/A</v>
      </c>
      <c r="BU79" t="e">
        <f>VLOOKUP($A79&amp;$B79,'Cleaned Responses'!$1:$82,MATCH(BU$1,'Cleaned Responses'!$1:$1,0),FALSE)/100</f>
        <v>#N/A</v>
      </c>
      <c r="BV79" t="e">
        <f>VLOOKUP($A79&amp;$B79,'Cleaned Responses'!$1:$82,MATCH(BV$1,'Cleaned Responses'!$1:$1,0),FALSE)/100</f>
        <v>#N/A</v>
      </c>
      <c r="BW79" t="e">
        <f>VLOOKUP($A79&amp;$B79,'Cleaned Responses'!$1:$82,MATCH(BW$1,'Cleaned Responses'!$1:$1,0),FALSE)/100</f>
        <v>#N/A</v>
      </c>
      <c r="BX79" t="e">
        <f>VLOOKUP($A79&amp;$B79,'Cleaned Responses'!$1:$82,MATCH(BX$1,'Cleaned Responses'!$1:$1,0),FALSE)/100</f>
        <v>#N/A</v>
      </c>
      <c r="BY79" t="e">
        <f>VLOOKUP($A79&amp;$B79,'Cleaned Responses'!$1:$82,MATCH(BY$1,'Cleaned Responses'!$1:$1,0),FALSE)/100</f>
        <v>#N/A</v>
      </c>
      <c r="BZ79" t="e">
        <f>VLOOKUP($A79&amp;$B79,'Cleaned Responses'!$1:$82,MATCH(BZ$1,'Cleaned Responses'!$1:$1,0),FALSE)/100</f>
        <v>#N/A</v>
      </c>
      <c r="CA79" t="e">
        <f t="shared" si="33"/>
        <v>#N/A</v>
      </c>
      <c r="CB79" t="e">
        <f t="shared" si="34"/>
        <v>#N/A</v>
      </c>
      <c r="CC79" t="e">
        <f t="shared" si="35"/>
        <v>#N/A</v>
      </c>
      <c r="CD79" t="e">
        <f t="shared" si="36"/>
        <v>#N/A</v>
      </c>
      <c r="CE79" t="e">
        <f t="shared" si="37"/>
        <v>#N/A</v>
      </c>
      <c r="CF79" t="e">
        <f t="shared" si="38"/>
        <v>#N/A</v>
      </c>
      <c r="CG79" t="e">
        <f t="shared" si="39"/>
        <v>#N/A</v>
      </c>
      <c r="CH79" t="e">
        <f t="shared" si="40"/>
        <v>#N/A</v>
      </c>
      <c r="CI79" t="e">
        <f t="shared" si="41"/>
        <v>#N/A</v>
      </c>
      <c r="CJ79" t="e">
        <f t="shared" si="42"/>
        <v>#N/A</v>
      </c>
      <c r="CK79" t="e">
        <f t="shared" si="43"/>
        <v>#N/A</v>
      </c>
    </row>
    <row r="80" spans="1:89" ht="20" customHeight="1" x14ac:dyDescent="0.25">
      <c r="A80" s="163"/>
      <c r="B80" s="6"/>
      <c r="C80" s="6" t="e">
        <f>VLOOKUP($A80&amp;$B80,'Cleaned Responses'!$1:$82,MATCH($C$1,'Cleaned Responses'!$1:$1,0),FALSE)</f>
        <v>#N/A</v>
      </c>
      <c r="D80" s="6" t="e">
        <f>VLOOKUP($A80&amp;$B80,'Cleaned Responses'!$1:$82,MATCH(D$1,'Cleaned Responses'!$1:$1,0),FALSE)</f>
        <v>#N/A</v>
      </c>
      <c r="E80" s="6" t="e">
        <f>VLOOKUP($A80&amp;$B80,'Cleaned Responses'!$1:$82,MATCH(E$1,'Cleaned Responses'!$1:$1,0),FALSE)</f>
        <v>#N/A</v>
      </c>
      <c r="F80" s="6" t="e">
        <f>VLOOKUP($A80&amp;$B80,'Cleaned Responses'!$1:$82,MATCH(F$1,'Cleaned Responses'!$1:$1,0),FALSE)</f>
        <v>#N/A</v>
      </c>
      <c r="G80" s="6" t="e">
        <f t="shared" si="22"/>
        <v>#N/A</v>
      </c>
      <c r="H80" s="6" t="e">
        <f>VLOOKUP($A80&amp;$B80,'Cleaned Responses'!$1:$82,MATCH(H$1,'Cleaned Responses'!$1:$1,0),FALSE)</f>
        <v>#N/A</v>
      </c>
      <c r="I80" s="6" t="e">
        <f>VLOOKUP($A80&amp;$B80,'Cleaned Responses'!$1:$82,MATCH(I$1,'Cleaned Responses'!$1:$1,0),FALSE)</f>
        <v>#N/A</v>
      </c>
      <c r="J80" s="6" t="e">
        <f>VLOOKUP($A80&amp;$B80,'Cleaned Responses'!$1:$82,MATCH(J$1,'Cleaned Responses'!$1:$1,0),FALSE)</f>
        <v>#N/A</v>
      </c>
      <c r="K80" s="6" t="e">
        <f>VLOOKUP($A80&amp;$B80,'Cleaned Responses'!$1:$82,MATCH(K$1,'Cleaned Responses'!$1:$1,0),FALSE)</f>
        <v>#N/A</v>
      </c>
      <c r="L80" s="6" t="e">
        <f>VLOOKUP($A80&amp;$B80,'Cleaned Responses'!$1:$82,MATCH(L$1,'Cleaned Responses'!$1:$1,0),FALSE)</f>
        <v>#N/A</v>
      </c>
      <c r="M80" s="6" t="e">
        <f>VLOOKUP($A80&amp;$B80,'Cleaned Responses'!$1:$82,MATCH(M$1,'Cleaned Responses'!$1:$1,0),FALSE)</f>
        <v>#N/A</v>
      </c>
      <c r="N80" s="6" t="e">
        <f>VLOOKUP($A80&amp;$B80,'Cleaned Responses'!$1:$82,MATCH(N$1,'Cleaned Responses'!$1:$1,0),FALSE)</f>
        <v>#N/A</v>
      </c>
      <c r="O80" s="6" t="e">
        <f>VLOOKUP($A80&amp;$B80,'Cleaned Responses'!$1:$82,MATCH(O$1,'Cleaned Responses'!$1:$1,0),FALSE)</f>
        <v>#N/A</v>
      </c>
      <c r="P80" s="6" t="e">
        <f>VLOOKUP($A80&amp;$B80,'Cleaned Responses'!$1:$82,MATCH(P$1,'Cleaned Responses'!$1:$1,0),FALSE)</f>
        <v>#N/A</v>
      </c>
      <c r="Q80" s="6" t="e">
        <f>VLOOKUP($A80&amp;$B80,'Cleaned Responses'!$1:$82,MATCH(Q$1,'Cleaned Responses'!$1:$1,0),FALSE)</f>
        <v>#VALUE!</v>
      </c>
      <c r="R80" s="8" t="e">
        <f t="shared" si="23"/>
        <v>#N/A</v>
      </c>
      <c r="S80" s="8" t="e">
        <f t="shared" si="24"/>
        <v>#N/A</v>
      </c>
      <c r="T80" s="8" t="e">
        <f t="shared" si="25"/>
        <v>#N/A</v>
      </c>
      <c r="U80" s="6"/>
      <c r="V80" s="6"/>
      <c r="W80" s="6"/>
      <c r="X80" s="6"/>
      <c r="Y80" s="8" t="e">
        <f t="shared" si="26"/>
        <v>#N/A</v>
      </c>
      <c r="Z80" s="6" t="e">
        <f>VLOOKUP($A80&amp;$B80,'Cleaned Responses'!$1:$82,MATCH(Z$1,'Cleaned Responses'!$1:$1,0),FALSE)</f>
        <v>#N/A</v>
      </c>
      <c r="AA80" s="6" t="e">
        <f>VLOOKUP($A80&amp;$B80,'Cleaned Responses'!$1:$82,MATCH(AA$1,'Cleaned Responses'!$1:$1,0),FALSE)</f>
        <v>#N/A</v>
      </c>
      <c r="AB80" s="9" t="e">
        <f t="shared" si="27"/>
        <v>#N/A</v>
      </c>
      <c r="AC80" s="9" t="e">
        <f t="shared" si="28"/>
        <v>#N/A</v>
      </c>
      <c r="AD80" s="6" t="e">
        <f>VLOOKUP($A80&amp;$B80,'Cleaned Responses'!$1:$82,MATCH(AD$1,'Cleaned Responses'!$1:$1,0),FALSE)</f>
        <v>#N/A</v>
      </c>
      <c r="AE80" s="6" t="e">
        <f>VLOOKUP($A80&amp;$B80,'Cleaned Responses'!$1:$82,MATCH(AE$1,'Cleaned Responses'!$1:$1,0),FALSE)</f>
        <v>#N/A</v>
      </c>
      <c r="AF80" s="6" t="e">
        <f>VLOOKUP($A80&amp;$B80,'Cleaned Responses'!$1:$82,MATCH(AF$1,'Cleaned Responses'!$1:$1,0),FALSE)</f>
        <v>#N/A</v>
      </c>
      <c r="AG80" s="6" t="e">
        <f>VLOOKUP($A80&amp;$B80,'Cleaned Responses'!$1:$82,MATCH(AG$1,'Cleaned Responses'!$1:$1,0),FALSE)</f>
        <v>#N/A</v>
      </c>
      <c r="AH80" s="6" t="e">
        <f>VLOOKUP($A80&amp;$B80,'Cleaned Responses'!$1:$82,MATCH(AH$1,'Cleaned Responses'!$1:$1,0),FALSE)</f>
        <v>#N/A</v>
      </c>
      <c r="AI80" s="6" t="e">
        <f>VLOOKUP($A80&amp;$B80,'Cleaned Responses'!$1:$82,MATCH(AI$1,'Cleaned Responses'!$1:$1,0),FALSE)</f>
        <v>#N/A</v>
      </c>
      <c r="AJ80" s="6" t="e">
        <f>VLOOKUP($A80&amp;$B80,'Cleaned Responses'!$1:$82,MATCH(AJ$1,'Cleaned Responses'!$1:$1,0),FALSE)</f>
        <v>#N/A</v>
      </c>
      <c r="AK80" s="6" t="e">
        <f>VLOOKUP($A80&amp;$B80,'Cleaned Responses'!$1:$82,MATCH(AK$1,'Cleaned Responses'!$1:$1,0),FALSE)</f>
        <v>#N/A</v>
      </c>
      <c r="AL80" s="6" t="e">
        <f t="shared" si="29"/>
        <v>#N/A</v>
      </c>
      <c r="AM80" s="7" t="e">
        <f>VLOOKUP($A80&amp;$B80,'Cleaned Responses'!$1:$82,MATCH(AM$1,'Cleaned Responses'!$1:$1,0),FALSE)/100</f>
        <v>#N/A</v>
      </c>
      <c r="AN80" s="7" t="e">
        <f>VLOOKUP($A80&amp;$B80,'Cleaned Responses'!$1:$82,MATCH(AN$1,'Cleaned Responses'!$1:$1,0),FALSE)/100</f>
        <v>#N/A</v>
      </c>
      <c r="AO80" s="7" t="e">
        <f>VLOOKUP($A80&amp;$B80,'Cleaned Responses'!$1:$82,MATCH(AO$1,'Cleaned Responses'!$1:$1,0),FALSE)/100</f>
        <v>#N/A</v>
      </c>
      <c r="AP80" s="7" t="e">
        <f>VLOOKUP($A80&amp;$B80,'Cleaned Responses'!$1:$82,MATCH(AP$1,'Cleaned Responses'!$1:$1,0),FALSE)/100</f>
        <v>#N/A</v>
      </c>
      <c r="AQ80" s="7" t="e">
        <f>VLOOKUP($A80&amp;$B80,'Cleaned Responses'!$1:$82,MATCH(AQ$1,'Cleaned Responses'!$1:$1,0),FALSE)/100</f>
        <v>#N/A</v>
      </c>
      <c r="AR80" s="7" t="e">
        <f>VLOOKUP($A80&amp;$B80,'Cleaned Responses'!$1:$82,MATCH(AR$1,'Cleaned Responses'!$1:$1,0),FALSE)/100</f>
        <v>#N/A</v>
      </c>
      <c r="AS80" s="7" t="e">
        <f>VLOOKUP($A80&amp;$B80,'Cleaned Responses'!$1:$82,MATCH(AS$1,'Cleaned Responses'!$1:$1,0),FALSE)/100</f>
        <v>#N/A</v>
      </c>
      <c r="AT80" s="7" t="e">
        <f>VLOOKUP($A80&amp;$B80,'Cleaned Responses'!$1:$82,MATCH(AT$1,'Cleaned Responses'!$1:$1,0),FALSE)/100</f>
        <v>#N/A</v>
      </c>
      <c r="AU80" s="7" t="e">
        <f>VLOOKUP($A80&amp;$B80,'Cleaned Responses'!$1:$82,MATCH(AU$1,'Cleaned Responses'!$1:$1,0),FALSE)/100</f>
        <v>#N/A</v>
      </c>
      <c r="AV80" s="7" t="e">
        <f>VLOOKUP($A80&amp;$B80,'Cleaned Responses'!$1:$82,MATCH(AV$1,'Cleaned Responses'!$1:$1,0),FALSE)/100</f>
        <v>#N/A</v>
      </c>
      <c r="AW80" s="7" t="e">
        <f>VLOOKUP($A80&amp;$B80,'Cleaned Responses'!$1:$82,MATCH(AW$1,'Cleaned Responses'!$1:$1,0),FALSE)/100</f>
        <v>#N/A</v>
      </c>
      <c r="AX80" s="7" t="e">
        <f>VLOOKUP($A80&amp;$B80,'Cleaned Responses'!$1:$82,MATCH(AX$1,'Cleaned Responses'!$1:$1,0),FALSE)/100</f>
        <v>#N/A</v>
      </c>
      <c r="AY80" s="7" t="e">
        <f>VLOOKUP($A80&amp;$B80,'Cleaned Responses'!$1:$82,MATCH(AY$1,'Cleaned Responses'!$1:$1,0),FALSE)/100</f>
        <v>#N/A</v>
      </c>
      <c r="AZ80" s="7" t="e">
        <f>VLOOKUP($A80&amp;$B80,'Cleaned Responses'!$1:$82,MATCH(AZ$1,'Cleaned Responses'!$1:$1,0),FALSE)/100</f>
        <v>#N/A</v>
      </c>
      <c r="BA80" s="7" t="e">
        <f>VLOOKUP($A80&amp;$B80,'Cleaned Responses'!$1:$82,MATCH(BA$1,'Cleaned Responses'!$1:$1,0),FALSE)/100</f>
        <v>#N/A</v>
      </c>
      <c r="BB80" s="7" t="e">
        <f>VLOOKUP($A80&amp;$B80,'Cleaned Responses'!$1:$82,MATCH(BB$1,'Cleaned Responses'!$1:$1,0),FALSE)/100</f>
        <v>#N/A</v>
      </c>
      <c r="BC80" s="7" t="e">
        <f>VLOOKUP($A80&amp;$B80,'Cleaned Responses'!$1:$82,MATCH(BC$1,'Cleaned Responses'!$1:$1,0),FALSE)/100</f>
        <v>#N/A</v>
      </c>
      <c r="BD80" s="7" t="e">
        <f>VLOOKUP($A80&amp;$B80,'Cleaned Responses'!$1:$82,MATCH(BD$1,'Cleaned Responses'!$1:$1,0),FALSE)/100</f>
        <v>#N/A</v>
      </c>
      <c r="BE80" s="7" t="e">
        <f>VLOOKUP($A80&amp;$B80,'Cleaned Responses'!$1:$82,MATCH(BE$1,'Cleaned Responses'!$1:$1,0),FALSE)/100</f>
        <v>#N/A</v>
      </c>
      <c r="BF80" s="7"/>
      <c r="BG80" s="6" t="e">
        <f>VLOOKUP($A80&amp;$B80,'Cleaned Responses'!$1:$82,MATCH(BG$1,'Cleaned Responses'!$1:$1,0),FALSE)</f>
        <v>#N/A</v>
      </c>
      <c r="BH80" s="6" t="e">
        <f>VLOOKUP($A80&amp;$B80,'Cleaned Responses'!$1:$82,MATCH(BH$1,'Cleaned Responses'!$1:$1,0),FALSE)</f>
        <v>#N/A</v>
      </c>
      <c r="BI80" t="e">
        <f>VLOOKUP($A80&amp;$B80,'Cleaned Responses'!$1:$82,MATCH(BI$1,'Cleaned Responses'!$1:$1,0),FALSE)/100</f>
        <v>#N/A</v>
      </c>
      <c r="BJ80" t="e">
        <f>VLOOKUP($A80&amp;$B80,'Cleaned Responses'!$1:$82,MATCH(BJ$1,'Cleaned Responses'!$1:$1,0),FALSE)/100</f>
        <v>#N/A</v>
      </c>
      <c r="BK80" t="e">
        <f>VLOOKUP($A80&amp;$B80,'Cleaned Responses'!$1:$82,MATCH(BK$1,'Cleaned Responses'!$1:$1,0),FALSE)/100</f>
        <v>#N/A</v>
      </c>
      <c r="BL80" t="e">
        <f t="shared" si="30"/>
        <v>#N/A</v>
      </c>
      <c r="BM80" t="e">
        <f t="shared" si="31"/>
        <v>#N/A</v>
      </c>
      <c r="BN80" t="e">
        <f t="shared" si="32"/>
        <v>#N/A</v>
      </c>
      <c r="BO80" t="e">
        <f>VLOOKUP($A80&amp;$B80,'Cleaned Responses'!$1:$82,MATCH(BO$1,'Cleaned Responses'!$1:$1,0),FALSE)/100</f>
        <v>#N/A</v>
      </c>
      <c r="BP80" t="e">
        <f>VLOOKUP($A80&amp;$B80,'Cleaned Responses'!$1:$82,MATCH(BP$1,'Cleaned Responses'!$1:$1,0),FALSE)/100</f>
        <v>#N/A</v>
      </c>
      <c r="BQ80" t="e">
        <f>VLOOKUP($A80&amp;$B80,'Cleaned Responses'!$1:$82,MATCH(BQ$1,'Cleaned Responses'!$1:$1,0),FALSE)/100</f>
        <v>#N/A</v>
      </c>
      <c r="BR80" t="e">
        <f>VLOOKUP($A80&amp;$B80,'Cleaned Responses'!$1:$82,MATCH(BR$1,'Cleaned Responses'!$1:$1,0),FALSE)/100</f>
        <v>#N/A</v>
      </c>
      <c r="BS80" t="e">
        <f>VLOOKUP($A80&amp;$B80,'Cleaned Responses'!$1:$82,MATCH(BS$1,'Cleaned Responses'!$1:$1,0),FALSE)/100</f>
        <v>#N/A</v>
      </c>
      <c r="BT80" t="e">
        <f>VLOOKUP($A80&amp;$B80,'Cleaned Responses'!$1:$82,MATCH(BT$1,'Cleaned Responses'!$1:$1,0),FALSE)/100</f>
        <v>#N/A</v>
      </c>
      <c r="BU80" t="e">
        <f>VLOOKUP($A80&amp;$B80,'Cleaned Responses'!$1:$82,MATCH(BU$1,'Cleaned Responses'!$1:$1,0),FALSE)/100</f>
        <v>#N/A</v>
      </c>
      <c r="BV80" t="e">
        <f>VLOOKUP($A80&amp;$B80,'Cleaned Responses'!$1:$82,MATCH(BV$1,'Cleaned Responses'!$1:$1,0),FALSE)/100</f>
        <v>#N/A</v>
      </c>
      <c r="BW80" t="e">
        <f>VLOOKUP($A80&amp;$B80,'Cleaned Responses'!$1:$82,MATCH(BW$1,'Cleaned Responses'!$1:$1,0),FALSE)/100</f>
        <v>#N/A</v>
      </c>
      <c r="BX80" t="e">
        <f>VLOOKUP($A80&amp;$B80,'Cleaned Responses'!$1:$82,MATCH(BX$1,'Cleaned Responses'!$1:$1,0),FALSE)/100</f>
        <v>#N/A</v>
      </c>
      <c r="BY80" t="e">
        <f>VLOOKUP($A80&amp;$B80,'Cleaned Responses'!$1:$82,MATCH(BY$1,'Cleaned Responses'!$1:$1,0),FALSE)/100</f>
        <v>#N/A</v>
      </c>
      <c r="BZ80" t="e">
        <f>VLOOKUP($A80&amp;$B80,'Cleaned Responses'!$1:$82,MATCH(BZ$1,'Cleaned Responses'!$1:$1,0),FALSE)/100</f>
        <v>#N/A</v>
      </c>
      <c r="CA80" t="e">
        <f t="shared" si="33"/>
        <v>#N/A</v>
      </c>
      <c r="CB80" t="e">
        <f t="shared" si="34"/>
        <v>#N/A</v>
      </c>
      <c r="CC80" t="e">
        <f t="shared" si="35"/>
        <v>#N/A</v>
      </c>
      <c r="CD80" t="e">
        <f t="shared" si="36"/>
        <v>#N/A</v>
      </c>
      <c r="CE80" t="e">
        <f t="shared" si="37"/>
        <v>#N/A</v>
      </c>
      <c r="CF80" t="e">
        <f t="shared" si="38"/>
        <v>#N/A</v>
      </c>
      <c r="CG80" t="e">
        <f t="shared" si="39"/>
        <v>#N/A</v>
      </c>
      <c r="CH80" t="e">
        <f t="shared" si="40"/>
        <v>#N/A</v>
      </c>
      <c r="CI80" t="e">
        <f t="shared" si="41"/>
        <v>#N/A</v>
      </c>
      <c r="CJ80" t="e">
        <f t="shared" si="42"/>
        <v>#N/A</v>
      </c>
      <c r="CK80" t="e">
        <f t="shared" si="43"/>
        <v>#N/A</v>
      </c>
    </row>
    <row r="81" spans="1:89" ht="20" customHeight="1" x14ac:dyDescent="0.25">
      <c r="A81" s="163"/>
      <c r="B81" s="6"/>
      <c r="C81" s="6" t="e">
        <f>VLOOKUP($A81&amp;$B81,'Cleaned Responses'!$1:$82,MATCH($C$1,'Cleaned Responses'!$1:$1,0),FALSE)</f>
        <v>#N/A</v>
      </c>
      <c r="D81" s="6" t="e">
        <f>VLOOKUP($A81&amp;$B81,'Cleaned Responses'!$1:$82,MATCH(D$1,'Cleaned Responses'!$1:$1,0),FALSE)</f>
        <v>#N/A</v>
      </c>
      <c r="E81" s="6" t="e">
        <f>VLOOKUP($A81&amp;$B81,'Cleaned Responses'!$1:$82,MATCH(E$1,'Cleaned Responses'!$1:$1,0),FALSE)</f>
        <v>#N/A</v>
      </c>
      <c r="F81" s="6" t="e">
        <f>VLOOKUP($A81&amp;$B81,'Cleaned Responses'!$1:$82,MATCH(F$1,'Cleaned Responses'!$1:$1,0),FALSE)</f>
        <v>#N/A</v>
      </c>
      <c r="G81" s="6" t="e">
        <f t="shared" si="22"/>
        <v>#N/A</v>
      </c>
      <c r="H81" s="6" t="e">
        <f>VLOOKUP($A81&amp;$B81,'Cleaned Responses'!$1:$82,MATCH(H$1,'Cleaned Responses'!$1:$1,0),FALSE)</f>
        <v>#N/A</v>
      </c>
      <c r="I81" s="6" t="e">
        <f>VLOOKUP($A81&amp;$B81,'Cleaned Responses'!$1:$82,MATCH(I$1,'Cleaned Responses'!$1:$1,0),FALSE)</f>
        <v>#N/A</v>
      </c>
      <c r="J81" s="6" t="e">
        <f>VLOOKUP($A81&amp;$B81,'Cleaned Responses'!$1:$82,MATCH(J$1,'Cleaned Responses'!$1:$1,0),FALSE)</f>
        <v>#N/A</v>
      </c>
      <c r="K81" s="6" t="e">
        <f>VLOOKUP($A81&amp;$B81,'Cleaned Responses'!$1:$82,MATCH(K$1,'Cleaned Responses'!$1:$1,0),FALSE)</f>
        <v>#N/A</v>
      </c>
      <c r="L81" s="6" t="e">
        <f>VLOOKUP($A81&amp;$B81,'Cleaned Responses'!$1:$82,MATCH(L$1,'Cleaned Responses'!$1:$1,0),FALSE)</f>
        <v>#N/A</v>
      </c>
      <c r="M81" s="6" t="e">
        <f>VLOOKUP($A81&amp;$B81,'Cleaned Responses'!$1:$82,MATCH(M$1,'Cleaned Responses'!$1:$1,0),FALSE)</f>
        <v>#N/A</v>
      </c>
      <c r="N81" s="6" t="e">
        <f>VLOOKUP($A81&amp;$B81,'Cleaned Responses'!$1:$82,MATCH(N$1,'Cleaned Responses'!$1:$1,0),FALSE)</f>
        <v>#N/A</v>
      </c>
      <c r="O81" s="6" t="e">
        <f>VLOOKUP($A81&amp;$B81,'Cleaned Responses'!$1:$82,MATCH(O$1,'Cleaned Responses'!$1:$1,0),FALSE)</f>
        <v>#N/A</v>
      </c>
      <c r="P81" s="6" t="e">
        <f>VLOOKUP($A81&amp;$B81,'Cleaned Responses'!$1:$82,MATCH(P$1,'Cleaned Responses'!$1:$1,0),FALSE)</f>
        <v>#N/A</v>
      </c>
      <c r="Q81" s="6" t="e">
        <f>VLOOKUP($A81&amp;$B81,'Cleaned Responses'!$1:$82,MATCH(Q$1,'Cleaned Responses'!$1:$1,0),FALSE)</f>
        <v>#VALUE!</v>
      </c>
      <c r="R81" s="8" t="e">
        <f t="shared" si="23"/>
        <v>#N/A</v>
      </c>
      <c r="S81" s="8" t="e">
        <f t="shared" si="24"/>
        <v>#N/A</v>
      </c>
      <c r="T81" s="8" t="e">
        <f t="shared" si="25"/>
        <v>#N/A</v>
      </c>
      <c r="U81" s="6"/>
      <c r="V81" s="6"/>
      <c r="W81" s="6"/>
      <c r="X81" s="6"/>
      <c r="Y81" s="8" t="e">
        <f t="shared" si="26"/>
        <v>#N/A</v>
      </c>
      <c r="Z81" s="6" t="e">
        <f>VLOOKUP($A81&amp;$B81,'Cleaned Responses'!$1:$82,MATCH(Z$1,'Cleaned Responses'!$1:$1,0),FALSE)</f>
        <v>#N/A</v>
      </c>
      <c r="AA81" s="6" t="e">
        <f>VLOOKUP($A81&amp;$B81,'Cleaned Responses'!$1:$82,MATCH(AA$1,'Cleaned Responses'!$1:$1,0),FALSE)</f>
        <v>#N/A</v>
      </c>
      <c r="AB81" s="9" t="e">
        <f t="shared" si="27"/>
        <v>#N/A</v>
      </c>
      <c r="AC81" s="9" t="e">
        <f t="shared" si="28"/>
        <v>#N/A</v>
      </c>
      <c r="AD81" s="6" t="e">
        <f>VLOOKUP($A81&amp;$B81,'Cleaned Responses'!$1:$82,MATCH(AD$1,'Cleaned Responses'!$1:$1,0),FALSE)</f>
        <v>#N/A</v>
      </c>
      <c r="AE81" s="6" t="e">
        <f>VLOOKUP($A81&amp;$B81,'Cleaned Responses'!$1:$82,MATCH(AE$1,'Cleaned Responses'!$1:$1,0),FALSE)</f>
        <v>#N/A</v>
      </c>
      <c r="AF81" s="6" t="e">
        <f>VLOOKUP($A81&amp;$B81,'Cleaned Responses'!$1:$82,MATCH(AF$1,'Cleaned Responses'!$1:$1,0),FALSE)</f>
        <v>#N/A</v>
      </c>
      <c r="AG81" s="6" t="e">
        <f>VLOOKUP($A81&amp;$B81,'Cleaned Responses'!$1:$82,MATCH(AG$1,'Cleaned Responses'!$1:$1,0),FALSE)</f>
        <v>#N/A</v>
      </c>
      <c r="AH81" s="6" t="e">
        <f>VLOOKUP($A81&amp;$B81,'Cleaned Responses'!$1:$82,MATCH(AH$1,'Cleaned Responses'!$1:$1,0),FALSE)</f>
        <v>#N/A</v>
      </c>
      <c r="AI81" s="6" t="e">
        <f>VLOOKUP($A81&amp;$B81,'Cleaned Responses'!$1:$82,MATCH(AI$1,'Cleaned Responses'!$1:$1,0),FALSE)</f>
        <v>#N/A</v>
      </c>
      <c r="AJ81" s="6" t="e">
        <f>VLOOKUP($A81&amp;$B81,'Cleaned Responses'!$1:$82,MATCH(AJ$1,'Cleaned Responses'!$1:$1,0),FALSE)</f>
        <v>#N/A</v>
      </c>
      <c r="AK81" s="6" t="e">
        <f>VLOOKUP($A81&amp;$B81,'Cleaned Responses'!$1:$82,MATCH(AK$1,'Cleaned Responses'!$1:$1,0),FALSE)</f>
        <v>#N/A</v>
      </c>
      <c r="AL81" s="6" t="e">
        <f t="shared" si="29"/>
        <v>#N/A</v>
      </c>
      <c r="AM81" s="7" t="e">
        <f>VLOOKUP($A81&amp;$B81,'Cleaned Responses'!$1:$82,MATCH(AM$1,'Cleaned Responses'!$1:$1,0),FALSE)/100</f>
        <v>#N/A</v>
      </c>
      <c r="AN81" s="7" t="e">
        <f>VLOOKUP($A81&amp;$B81,'Cleaned Responses'!$1:$82,MATCH(AN$1,'Cleaned Responses'!$1:$1,0),FALSE)/100</f>
        <v>#N/A</v>
      </c>
      <c r="AO81" s="7" t="e">
        <f>VLOOKUP($A81&amp;$B81,'Cleaned Responses'!$1:$82,MATCH(AO$1,'Cleaned Responses'!$1:$1,0),FALSE)/100</f>
        <v>#N/A</v>
      </c>
      <c r="AP81" s="7" t="e">
        <f>VLOOKUP($A81&amp;$B81,'Cleaned Responses'!$1:$82,MATCH(AP$1,'Cleaned Responses'!$1:$1,0),FALSE)/100</f>
        <v>#N/A</v>
      </c>
      <c r="AQ81" s="7" t="e">
        <f>VLOOKUP($A81&amp;$B81,'Cleaned Responses'!$1:$82,MATCH(AQ$1,'Cleaned Responses'!$1:$1,0),FALSE)/100</f>
        <v>#N/A</v>
      </c>
      <c r="AR81" s="7" t="e">
        <f>VLOOKUP($A81&amp;$B81,'Cleaned Responses'!$1:$82,MATCH(AR$1,'Cleaned Responses'!$1:$1,0),FALSE)/100</f>
        <v>#N/A</v>
      </c>
      <c r="AS81" s="7" t="e">
        <f>VLOOKUP($A81&amp;$B81,'Cleaned Responses'!$1:$82,MATCH(AS$1,'Cleaned Responses'!$1:$1,0),FALSE)/100</f>
        <v>#N/A</v>
      </c>
      <c r="AT81" s="7" t="e">
        <f>VLOOKUP($A81&amp;$B81,'Cleaned Responses'!$1:$82,MATCH(AT$1,'Cleaned Responses'!$1:$1,0),FALSE)/100</f>
        <v>#N/A</v>
      </c>
      <c r="AU81" s="7" t="e">
        <f>VLOOKUP($A81&amp;$B81,'Cleaned Responses'!$1:$82,MATCH(AU$1,'Cleaned Responses'!$1:$1,0),FALSE)/100</f>
        <v>#N/A</v>
      </c>
      <c r="AV81" s="7" t="e">
        <f>VLOOKUP($A81&amp;$B81,'Cleaned Responses'!$1:$82,MATCH(AV$1,'Cleaned Responses'!$1:$1,0),FALSE)/100</f>
        <v>#N/A</v>
      </c>
      <c r="AW81" s="7" t="e">
        <f>VLOOKUP($A81&amp;$B81,'Cleaned Responses'!$1:$82,MATCH(AW$1,'Cleaned Responses'!$1:$1,0),FALSE)/100</f>
        <v>#N/A</v>
      </c>
      <c r="AX81" s="7" t="e">
        <f>VLOOKUP($A81&amp;$B81,'Cleaned Responses'!$1:$82,MATCH(AX$1,'Cleaned Responses'!$1:$1,0),FALSE)/100</f>
        <v>#N/A</v>
      </c>
      <c r="AY81" s="7" t="e">
        <f>VLOOKUP($A81&amp;$B81,'Cleaned Responses'!$1:$82,MATCH(AY$1,'Cleaned Responses'!$1:$1,0),FALSE)/100</f>
        <v>#N/A</v>
      </c>
      <c r="AZ81" s="7" t="e">
        <f>VLOOKUP($A81&amp;$B81,'Cleaned Responses'!$1:$82,MATCH(AZ$1,'Cleaned Responses'!$1:$1,0),FALSE)/100</f>
        <v>#N/A</v>
      </c>
      <c r="BA81" s="7" t="e">
        <f>VLOOKUP($A81&amp;$B81,'Cleaned Responses'!$1:$82,MATCH(BA$1,'Cleaned Responses'!$1:$1,0),FALSE)/100</f>
        <v>#N/A</v>
      </c>
      <c r="BB81" s="7" t="e">
        <f>VLOOKUP($A81&amp;$B81,'Cleaned Responses'!$1:$82,MATCH(BB$1,'Cleaned Responses'!$1:$1,0),FALSE)/100</f>
        <v>#N/A</v>
      </c>
      <c r="BC81" s="7" t="e">
        <f>VLOOKUP($A81&amp;$B81,'Cleaned Responses'!$1:$82,MATCH(BC$1,'Cleaned Responses'!$1:$1,0),FALSE)/100</f>
        <v>#N/A</v>
      </c>
      <c r="BD81" s="7" t="e">
        <f>VLOOKUP($A81&amp;$B81,'Cleaned Responses'!$1:$82,MATCH(BD$1,'Cleaned Responses'!$1:$1,0),FALSE)/100</f>
        <v>#N/A</v>
      </c>
      <c r="BE81" s="7" t="e">
        <f>VLOOKUP($A81&amp;$B81,'Cleaned Responses'!$1:$82,MATCH(BE$1,'Cleaned Responses'!$1:$1,0),FALSE)/100</f>
        <v>#N/A</v>
      </c>
      <c r="BF81" s="7"/>
      <c r="BG81" s="6" t="e">
        <f>VLOOKUP($A81&amp;$B81,'Cleaned Responses'!$1:$82,MATCH(BG$1,'Cleaned Responses'!$1:$1,0),FALSE)</f>
        <v>#N/A</v>
      </c>
      <c r="BH81" s="6" t="e">
        <f>VLOOKUP($A81&amp;$B81,'Cleaned Responses'!$1:$82,MATCH(BH$1,'Cleaned Responses'!$1:$1,0),FALSE)</f>
        <v>#N/A</v>
      </c>
      <c r="BI81" t="e">
        <f>VLOOKUP($A81&amp;$B81,'Cleaned Responses'!$1:$82,MATCH(BI$1,'Cleaned Responses'!$1:$1,0),FALSE)/100</f>
        <v>#N/A</v>
      </c>
      <c r="BJ81" t="e">
        <f>VLOOKUP($A81&amp;$B81,'Cleaned Responses'!$1:$82,MATCH(BJ$1,'Cleaned Responses'!$1:$1,0),FALSE)/100</f>
        <v>#N/A</v>
      </c>
      <c r="BK81" t="e">
        <f>VLOOKUP($A81&amp;$B81,'Cleaned Responses'!$1:$82,MATCH(BK$1,'Cleaned Responses'!$1:$1,0),FALSE)/100</f>
        <v>#N/A</v>
      </c>
      <c r="BL81" t="e">
        <f t="shared" si="30"/>
        <v>#N/A</v>
      </c>
      <c r="BM81" t="e">
        <f t="shared" si="31"/>
        <v>#N/A</v>
      </c>
      <c r="BN81" t="e">
        <f t="shared" si="32"/>
        <v>#N/A</v>
      </c>
      <c r="BO81" t="e">
        <f>VLOOKUP($A81&amp;$B81,'Cleaned Responses'!$1:$82,MATCH(BO$1,'Cleaned Responses'!$1:$1,0),FALSE)/100</f>
        <v>#N/A</v>
      </c>
      <c r="BP81" t="e">
        <f>VLOOKUP($A81&amp;$B81,'Cleaned Responses'!$1:$82,MATCH(BP$1,'Cleaned Responses'!$1:$1,0),FALSE)/100</f>
        <v>#N/A</v>
      </c>
      <c r="BQ81" t="e">
        <f>VLOOKUP($A81&amp;$B81,'Cleaned Responses'!$1:$82,MATCH(BQ$1,'Cleaned Responses'!$1:$1,0),FALSE)/100</f>
        <v>#N/A</v>
      </c>
      <c r="BR81" t="e">
        <f>VLOOKUP($A81&amp;$B81,'Cleaned Responses'!$1:$82,MATCH(BR$1,'Cleaned Responses'!$1:$1,0),FALSE)/100</f>
        <v>#N/A</v>
      </c>
      <c r="BS81" t="e">
        <f>VLOOKUP($A81&amp;$B81,'Cleaned Responses'!$1:$82,MATCH(BS$1,'Cleaned Responses'!$1:$1,0),FALSE)/100</f>
        <v>#N/A</v>
      </c>
      <c r="BT81" t="e">
        <f>VLOOKUP($A81&amp;$B81,'Cleaned Responses'!$1:$82,MATCH(BT$1,'Cleaned Responses'!$1:$1,0),FALSE)/100</f>
        <v>#N/A</v>
      </c>
      <c r="BU81" t="e">
        <f>VLOOKUP($A81&amp;$B81,'Cleaned Responses'!$1:$82,MATCH(BU$1,'Cleaned Responses'!$1:$1,0),FALSE)/100</f>
        <v>#N/A</v>
      </c>
      <c r="BV81" t="e">
        <f>VLOOKUP($A81&amp;$B81,'Cleaned Responses'!$1:$82,MATCH(BV$1,'Cleaned Responses'!$1:$1,0),FALSE)/100</f>
        <v>#N/A</v>
      </c>
      <c r="BW81" t="e">
        <f>VLOOKUP($A81&amp;$B81,'Cleaned Responses'!$1:$82,MATCH(BW$1,'Cleaned Responses'!$1:$1,0),FALSE)/100</f>
        <v>#N/A</v>
      </c>
      <c r="BX81" t="e">
        <f>VLOOKUP($A81&amp;$B81,'Cleaned Responses'!$1:$82,MATCH(BX$1,'Cleaned Responses'!$1:$1,0),FALSE)/100</f>
        <v>#N/A</v>
      </c>
      <c r="BY81" t="e">
        <f>VLOOKUP($A81&amp;$B81,'Cleaned Responses'!$1:$82,MATCH(BY$1,'Cleaned Responses'!$1:$1,0),FALSE)/100</f>
        <v>#N/A</v>
      </c>
      <c r="BZ81" t="e">
        <f>VLOOKUP($A81&amp;$B81,'Cleaned Responses'!$1:$82,MATCH(BZ$1,'Cleaned Responses'!$1:$1,0),FALSE)/100</f>
        <v>#N/A</v>
      </c>
      <c r="CA81" t="e">
        <f t="shared" si="33"/>
        <v>#N/A</v>
      </c>
      <c r="CB81" t="e">
        <f t="shared" si="34"/>
        <v>#N/A</v>
      </c>
      <c r="CC81" t="e">
        <f t="shared" si="35"/>
        <v>#N/A</v>
      </c>
      <c r="CD81" t="e">
        <f t="shared" si="36"/>
        <v>#N/A</v>
      </c>
      <c r="CE81" t="e">
        <f t="shared" si="37"/>
        <v>#N/A</v>
      </c>
      <c r="CF81" t="e">
        <f t="shared" si="38"/>
        <v>#N/A</v>
      </c>
      <c r="CG81" t="e">
        <f t="shared" si="39"/>
        <v>#N/A</v>
      </c>
      <c r="CH81" t="e">
        <f t="shared" si="40"/>
        <v>#N/A</v>
      </c>
      <c r="CI81" t="e">
        <f t="shared" si="41"/>
        <v>#N/A</v>
      </c>
      <c r="CJ81" t="e">
        <f t="shared" si="42"/>
        <v>#N/A</v>
      </c>
      <c r="CK81" t="e">
        <f t="shared" si="43"/>
        <v>#N/A</v>
      </c>
    </row>
    <row r="82" spans="1:89" ht="20" customHeight="1" x14ac:dyDescent="0.25">
      <c r="A82" s="163"/>
      <c r="B82" s="6"/>
      <c r="C82" s="6" t="e">
        <f>VLOOKUP($A82&amp;$B82,'Cleaned Responses'!$1:$82,MATCH($C$1,'Cleaned Responses'!$1:$1,0),FALSE)</f>
        <v>#N/A</v>
      </c>
      <c r="D82" s="6" t="e">
        <f>VLOOKUP($A82&amp;$B82,'Cleaned Responses'!$1:$82,MATCH(D$1,'Cleaned Responses'!$1:$1,0),FALSE)</f>
        <v>#N/A</v>
      </c>
      <c r="E82" s="6" t="e">
        <f>VLOOKUP($A82&amp;$B82,'Cleaned Responses'!$1:$82,MATCH(E$1,'Cleaned Responses'!$1:$1,0),FALSE)</f>
        <v>#N/A</v>
      </c>
      <c r="F82" s="6" t="e">
        <f>VLOOKUP($A82&amp;$B82,'Cleaned Responses'!$1:$82,MATCH(F$1,'Cleaned Responses'!$1:$1,0),FALSE)</f>
        <v>#N/A</v>
      </c>
      <c r="G82" s="6" t="e">
        <f t="shared" si="22"/>
        <v>#N/A</v>
      </c>
      <c r="H82" s="6" t="e">
        <f>VLOOKUP($A82&amp;$B82,'Cleaned Responses'!$1:$82,MATCH(H$1,'Cleaned Responses'!$1:$1,0),FALSE)</f>
        <v>#N/A</v>
      </c>
      <c r="I82" s="6" t="e">
        <f>VLOOKUP($A82&amp;$B82,'Cleaned Responses'!$1:$82,MATCH(I$1,'Cleaned Responses'!$1:$1,0),FALSE)</f>
        <v>#N/A</v>
      </c>
      <c r="J82" s="6" t="e">
        <f>VLOOKUP($A82&amp;$B82,'Cleaned Responses'!$1:$82,MATCH(J$1,'Cleaned Responses'!$1:$1,0),FALSE)</f>
        <v>#N/A</v>
      </c>
      <c r="K82" s="6" t="e">
        <f>VLOOKUP($A82&amp;$B82,'Cleaned Responses'!$1:$82,MATCH(K$1,'Cleaned Responses'!$1:$1,0),FALSE)</f>
        <v>#N/A</v>
      </c>
      <c r="L82" s="6" t="e">
        <f>VLOOKUP($A82&amp;$B82,'Cleaned Responses'!$1:$82,MATCH(L$1,'Cleaned Responses'!$1:$1,0),FALSE)</f>
        <v>#N/A</v>
      </c>
      <c r="M82" s="6" t="e">
        <f>VLOOKUP($A82&amp;$B82,'Cleaned Responses'!$1:$82,MATCH(M$1,'Cleaned Responses'!$1:$1,0),FALSE)</f>
        <v>#N/A</v>
      </c>
      <c r="N82" s="6" t="e">
        <f>VLOOKUP($A82&amp;$B82,'Cleaned Responses'!$1:$82,MATCH(N$1,'Cleaned Responses'!$1:$1,0),FALSE)</f>
        <v>#N/A</v>
      </c>
      <c r="O82" s="6" t="e">
        <f>VLOOKUP($A82&amp;$B82,'Cleaned Responses'!$1:$82,MATCH(O$1,'Cleaned Responses'!$1:$1,0),FALSE)</f>
        <v>#N/A</v>
      </c>
      <c r="P82" s="6" t="e">
        <f>VLOOKUP($A82&amp;$B82,'Cleaned Responses'!$1:$82,MATCH(P$1,'Cleaned Responses'!$1:$1,0),FALSE)</f>
        <v>#N/A</v>
      </c>
      <c r="Q82" s="6" t="e">
        <f>VLOOKUP($A82&amp;$B82,'Cleaned Responses'!$1:$82,MATCH(Q$1,'Cleaned Responses'!$1:$1,0),FALSE)</f>
        <v>#VALUE!</v>
      </c>
      <c r="R82" s="8" t="e">
        <f t="shared" si="23"/>
        <v>#N/A</v>
      </c>
      <c r="S82" s="8" t="e">
        <f t="shared" si="24"/>
        <v>#N/A</v>
      </c>
      <c r="T82" s="8" t="e">
        <f t="shared" si="25"/>
        <v>#N/A</v>
      </c>
      <c r="U82" s="6"/>
      <c r="V82" s="6"/>
      <c r="W82" s="6"/>
      <c r="X82" s="6"/>
      <c r="Y82" s="8" t="e">
        <f t="shared" si="26"/>
        <v>#N/A</v>
      </c>
      <c r="Z82" s="6" t="e">
        <f>VLOOKUP($A82&amp;$B82,'Cleaned Responses'!$1:$82,MATCH(Z$1,'Cleaned Responses'!$1:$1,0),FALSE)</f>
        <v>#N/A</v>
      </c>
      <c r="AA82" s="6" t="e">
        <f>VLOOKUP($A82&amp;$B82,'Cleaned Responses'!$1:$82,MATCH(AA$1,'Cleaned Responses'!$1:$1,0),FALSE)</f>
        <v>#N/A</v>
      </c>
      <c r="AB82" s="9" t="e">
        <f t="shared" si="27"/>
        <v>#N/A</v>
      </c>
      <c r="AC82" s="9" t="e">
        <f t="shared" si="28"/>
        <v>#N/A</v>
      </c>
      <c r="AD82" s="6" t="e">
        <f>VLOOKUP($A82&amp;$B82,'Cleaned Responses'!$1:$82,MATCH(AD$1,'Cleaned Responses'!$1:$1,0),FALSE)</f>
        <v>#N/A</v>
      </c>
      <c r="AE82" s="6" t="e">
        <f>VLOOKUP($A82&amp;$B82,'Cleaned Responses'!$1:$82,MATCH(AE$1,'Cleaned Responses'!$1:$1,0),FALSE)</f>
        <v>#N/A</v>
      </c>
      <c r="AF82" s="6" t="e">
        <f>VLOOKUP($A82&amp;$B82,'Cleaned Responses'!$1:$82,MATCH(AF$1,'Cleaned Responses'!$1:$1,0),FALSE)</f>
        <v>#N/A</v>
      </c>
      <c r="AG82" s="6" t="e">
        <f>VLOOKUP($A82&amp;$B82,'Cleaned Responses'!$1:$82,MATCH(AG$1,'Cleaned Responses'!$1:$1,0),FALSE)</f>
        <v>#N/A</v>
      </c>
      <c r="AH82" s="6" t="e">
        <f>VLOOKUP($A82&amp;$B82,'Cleaned Responses'!$1:$82,MATCH(AH$1,'Cleaned Responses'!$1:$1,0),FALSE)</f>
        <v>#N/A</v>
      </c>
      <c r="AI82" s="6" t="e">
        <f>VLOOKUP($A82&amp;$B82,'Cleaned Responses'!$1:$82,MATCH(AI$1,'Cleaned Responses'!$1:$1,0),FALSE)</f>
        <v>#N/A</v>
      </c>
      <c r="AJ82" s="6" t="e">
        <f>VLOOKUP($A82&amp;$B82,'Cleaned Responses'!$1:$82,MATCH(AJ$1,'Cleaned Responses'!$1:$1,0),FALSE)</f>
        <v>#N/A</v>
      </c>
      <c r="AK82" s="6" t="e">
        <f>VLOOKUP($A82&amp;$B82,'Cleaned Responses'!$1:$82,MATCH(AK$1,'Cleaned Responses'!$1:$1,0),FALSE)</f>
        <v>#N/A</v>
      </c>
      <c r="AL82" s="6" t="e">
        <f t="shared" si="29"/>
        <v>#N/A</v>
      </c>
      <c r="AM82" s="7" t="e">
        <f>VLOOKUP($A82&amp;$B82,'Cleaned Responses'!$1:$82,MATCH(AM$1,'Cleaned Responses'!$1:$1,0),FALSE)/100</f>
        <v>#N/A</v>
      </c>
      <c r="AN82" s="7" t="e">
        <f>VLOOKUP($A82&amp;$B82,'Cleaned Responses'!$1:$82,MATCH(AN$1,'Cleaned Responses'!$1:$1,0),FALSE)/100</f>
        <v>#N/A</v>
      </c>
      <c r="AO82" s="7" t="e">
        <f>VLOOKUP($A82&amp;$B82,'Cleaned Responses'!$1:$82,MATCH(AO$1,'Cleaned Responses'!$1:$1,0),FALSE)/100</f>
        <v>#N/A</v>
      </c>
      <c r="AP82" s="7" t="e">
        <f>VLOOKUP($A82&amp;$B82,'Cleaned Responses'!$1:$82,MATCH(AP$1,'Cleaned Responses'!$1:$1,0),FALSE)/100</f>
        <v>#N/A</v>
      </c>
      <c r="AQ82" s="7" t="e">
        <f>VLOOKUP($A82&amp;$B82,'Cleaned Responses'!$1:$82,MATCH(AQ$1,'Cleaned Responses'!$1:$1,0),FALSE)/100</f>
        <v>#N/A</v>
      </c>
      <c r="AR82" s="7" t="e">
        <f>VLOOKUP($A82&amp;$B82,'Cleaned Responses'!$1:$82,MATCH(AR$1,'Cleaned Responses'!$1:$1,0),FALSE)/100</f>
        <v>#N/A</v>
      </c>
      <c r="AS82" s="7" t="e">
        <f>VLOOKUP($A82&amp;$B82,'Cleaned Responses'!$1:$82,MATCH(AS$1,'Cleaned Responses'!$1:$1,0),FALSE)/100</f>
        <v>#N/A</v>
      </c>
      <c r="AT82" s="7" t="e">
        <f>VLOOKUP($A82&amp;$B82,'Cleaned Responses'!$1:$82,MATCH(AT$1,'Cleaned Responses'!$1:$1,0),FALSE)/100</f>
        <v>#N/A</v>
      </c>
      <c r="AU82" s="7" t="e">
        <f>VLOOKUP($A82&amp;$B82,'Cleaned Responses'!$1:$82,MATCH(AU$1,'Cleaned Responses'!$1:$1,0),FALSE)/100</f>
        <v>#N/A</v>
      </c>
      <c r="AV82" s="7" t="e">
        <f>VLOOKUP($A82&amp;$B82,'Cleaned Responses'!$1:$82,MATCH(AV$1,'Cleaned Responses'!$1:$1,0),FALSE)/100</f>
        <v>#N/A</v>
      </c>
      <c r="AW82" s="7" t="e">
        <f>VLOOKUP($A82&amp;$B82,'Cleaned Responses'!$1:$82,MATCH(AW$1,'Cleaned Responses'!$1:$1,0),FALSE)/100</f>
        <v>#N/A</v>
      </c>
      <c r="AX82" s="7" t="e">
        <f>VLOOKUP($A82&amp;$B82,'Cleaned Responses'!$1:$82,MATCH(AX$1,'Cleaned Responses'!$1:$1,0),FALSE)/100</f>
        <v>#N/A</v>
      </c>
      <c r="AY82" s="7" t="e">
        <f>VLOOKUP($A82&amp;$B82,'Cleaned Responses'!$1:$82,MATCH(AY$1,'Cleaned Responses'!$1:$1,0),FALSE)/100</f>
        <v>#N/A</v>
      </c>
      <c r="AZ82" s="7" t="e">
        <f>VLOOKUP($A82&amp;$B82,'Cleaned Responses'!$1:$82,MATCH(AZ$1,'Cleaned Responses'!$1:$1,0),FALSE)/100</f>
        <v>#N/A</v>
      </c>
      <c r="BA82" s="7" t="e">
        <f>VLOOKUP($A82&amp;$B82,'Cleaned Responses'!$1:$82,MATCH(BA$1,'Cleaned Responses'!$1:$1,0),FALSE)/100</f>
        <v>#N/A</v>
      </c>
      <c r="BB82" s="7" t="e">
        <f>VLOOKUP($A82&amp;$B82,'Cleaned Responses'!$1:$82,MATCH(BB$1,'Cleaned Responses'!$1:$1,0),FALSE)/100</f>
        <v>#N/A</v>
      </c>
      <c r="BC82" s="7" t="e">
        <f>VLOOKUP($A82&amp;$B82,'Cleaned Responses'!$1:$82,MATCH(BC$1,'Cleaned Responses'!$1:$1,0),FALSE)/100</f>
        <v>#N/A</v>
      </c>
      <c r="BD82" s="7" t="e">
        <f>VLOOKUP($A82&amp;$B82,'Cleaned Responses'!$1:$82,MATCH(BD$1,'Cleaned Responses'!$1:$1,0),FALSE)/100</f>
        <v>#N/A</v>
      </c>
      <c r="BE82" s="7" t="e">
        <f>VLOOKUP($A82&amp;$B82,'Cleaned Responses'!$1:$82,MATCH(BE$1,'Cleaned Responses'!$1:$1,0),FALSE)/100</f>
        <v>#N/A</v>
      </c>
      <c r="BF82" s="7"/>
      <c r="BG82" s="6" t="e">
        <f>VLOOKUP($A82&amp;$B82,'Cleaned Responses'!$1:$82,MATCH(BG$1,'Cleaned Responses'!$1:$1,0),FALSE)</f>
        <v>#N/A</v>
      </c>
      <c r="BH82" s="6" t="e">
        <f>VLOOKUP($A82&amp;$B82,'Cleaned Responses'!$1:$82,MATCH(BH$1,'Cleaned Responses'!$1:$1,0),FALSE)</f>
        <v>#N/A</v>
      </c>
      <c r="BI82" t="e">
        <f>VLOOKUP($A82&amp;$B82,'Cleaned Responses'!$1:$82,MATCH(BI$1,'Cleaned Responses'!$1:$1,0),FALSE)/100</f>
        <v>#N/A</v>
      </c>
      <c r="BJ82" t="e">
        <f>VLOOKUP($A82&amp;$B82,'Cleaned Responses'!$1:$82,MATCH(BJ$1,'Cleaned Responses'!$1:$1,0),FALSE)/100</f>
        <v>#N/A</v>
      </c>
      <c r="BK82" t="e">
        <f>VLOOKUP($A82&amp;$B82,'Cleaned Responses'!$1:$82,MATCH(BK$1,'Cleaned Responses'!$1:$1,0),FALSE)/100</f>
        <v>#N/A</v>
      </c>
      <c r="BL82" t="e">
        <f t="shared" si="30"/>
        <v>#N/A</v>
      </c>
      <c r="BM82" t="e">
        <f t="shared" si="31"/>
        <v>#N/A</v>
      </c>
      <c r="BN82" t="e">
        <f t="shared" si="32"/>
        <v>#N/A</v>
      </c>
      <c r="BO82" t="e">
        <f>VLOOKUP($A82&amp;$B82,'Cleaned Responses'!$1:$82,MATCH(BO$1,'Cleaned Responses'!$1:$1,0),FALSE)/100</f>
        <v>#N/A</v>
      </c>
      <c r="BP82" t="e">
        <f>VLOOKUP($A82&amp;$B82,'Cleaned Responses'!$1:$82,MATCH(BP$1,'Cleaned Responses'!$1:$1,0),FALSE)/100</f>
        <v>#N/A</v>
      </c>
      <c r="BQ82" t="e">
        <f>VLOOKUP($A82&amp;$B82,'Cleaned Responses'!$1:$82,MATCH(BQ$1,'Cleaned Responses'!$1:$1,0),FALSE)/100</f>
        <v>#N/A</v>
      </c>
      <c r="BR82" t="e">
        <f>VLOOKUP($A82&amp;$B82,'Cleaned Responses'!$1:$82,MATCH(BR$1,'Cleaned Responses'!$1:$1,0),FALSE)/100</f>
        <v>#N/A</v>
      </c>
      <c r="BS82" t="e">
        <f>VLOOKUP($A82&amp;$B82,'Cleaned Responses'!$1:$82,MATCH(BS$1,'Cleaned Responses'!$1:$1,0),FALSE)/100</f>
        <v>#N/A</v>
      </c>
      <c r="BT82" t="e">
        <f>VLOOKUP($A82&amp;$B82,'Cleaned Responses'!$1:$82,MATCH(BT$1,'Cleaned Responses'!$1:$1,0),FALSE)/100</f>
        <v>#N/A</v>
      </c>
      <c r="BU82" t="e">
        <f>VLOOKUP($A82&amp;$B82,'Cleaned Responses'!$1:$82,MATCH(BU$1,'Cleaned Responses'!$1:$1,0),FALSE)/100</f>
        <v>#N/A</v>
      </c>
      <c r="BV82" t="e">
        <f>VLOOKUP($A82&amp;$B82,'Cleaned Responses'!$1:$82,MATCH(BV$1,'Cleaned Responses'!$1:$1,0),FALSE)/100</f>
        <v>#N/A</v>
      </c>
      <c r="BW82" t="e">
        <f>VLOOKUP($A82&amp;$B82,'Cleaned Responses'!$1:$82,MATCH(BW$1,'Cleaned Responses'!$1:$1,0),FALSE)/100</f>
        <v>#N/A</v>
      </c>
      <c r="BX82" t="e">
        <f>VLOOKUP($A82&amp;$B82,'Cleaned Responses'!$1:$82,MATCH(BX$1,'Cleaned Responses'!$1:$1,0),FALSE)/100</f>
        <v>#N/A</v>
      </c>
      <c r="BY82" t="e">
        <f>VLOOKUP($A82&amp;$B82,'Cleaned Responses'!$1:$82,MATCH(BY$1,'Cleaned Responses'!$1:$1,0),FALSE)/100</f>
        <v>#N/A</v>
      </c>
      <c r="BZ82" t="e">
        <f>VLOOKUP($A82&amp;$B82,'Cleaned Responses'!$1:$82,MATCH(BZ$1,'Cleaned Responses'!$1:$1,0),FALSE)/100</f>
        <v>#N/A</v>
      </c>
      <c r="CA82" t="e">
        <f t="shared" si="33"/>
        <v>#N/A</v>
      </c>
      <c r="CB82" t="e">
        <f t="shared" si="34"/>
        <v>#N/A</v>
      </c>
      <c r="CC82" t="e">
        <f t="shared" si="35"/>
        <v>#N/A</v>
      </c>
      <c r="CD82" t="e">
        <f t="shared" si="36"/>
        <v>#N/A</v>
      </c>
      <c r="CE82" t="e">
        <f t="shared" si="37"/>
        <v>#N/A</v>
      </c>
      <c r="CF82" t="e">
        <f t="shared" si="38"/>
        <v>#N/A</v>
      </c>
      <c r="CG82" t="e">
        <f t="shared" si="39"/>
        <v>#N/A</v>
      </c>
      <c r="CH82" t="e">
        <f t="shared" si="40"/>
        <v>#N/A</v>
      </c>
      <c r="CI82" t="e">
        <f t="shared" si="41"/>
        <v>#N/A</v>
      </c>
      <c r="CJ82" t="e">
        <f t="shared" si="42"/>
        <v>#N/A</v>
      </c>
      <c r="CK82" t="e">
        <f t="shared" si="43"/>
        <v>#N/A</v>
      </c>
    </row>
    <row r="83" spans="1:89" ht="20" customHeight="1" x14ac:dyDescent="0.25">
      <c r="A83" s="163"/>
      <c r="B83" s="6"/>
      <c r="C83" s="6" t="e">
        <f>VLOOKUP($A83&amp;$B83,'Cleaned Responses'!$1:$82,MATCH($C$1,'Cleaned Responses'!$1:$1,0),FALSE)</f>
        <v>#N/A</v>
      </c>
      <c r="D83" s="6" t="e">
        <f>VLOOKUP($A83&amp;$B83,'Cleaned Responses'!$1:$82,MATCH(D$1,'Cleaned Responses'!$1:$1,0),FALSE)</f>
        <v>#N/A</v>
      </c>
      <c r="E83" s="6" t="e">
        <f>VLOOKUP($A83&amp;$B83,'Cleaned Responses'!$1:$82,MATCH(E$1,'Cleaned Responses'!$1:$1,0),FALSE)</f>
        <v>#N/A</v>
      </c>
      <c r="F83" s="6" t="e">
        <f>VLOOKUP($A83&amp;$B83,'Cleaned Responses'!$1:$82,MATCH(F$1,'Cleaned Responses'!$1:$1,0),FALSE)</f>
        <v>#N/A</v>
      </c>
      <c r="G83" s="6" t="e">
        <f t="shared" ref="G83:G146" si="44">AI83</f>
        <v>#N/A</v>
      </c>
      <c r="H83" s="6" t="e">
        <f>VLOOKUP($A83&amp;$B83,'Cleaned Responses'!$1:$82,MATCH(H$1,'Cleaned Responses'!$1:$1,0),FALSE)</f>
        <v>#N/A</v>
      </c>
      <c r="I83" s="6" t="e">
        <f>VLOOKUP($A83&amp;$B83,'Cleaned Responses'!$1:$82,MATCH(I$1,'Cleaned Responses'!$1:$1,0),FALSE)</f>
        <v>#N/A</v>
      </c>
      <c r="J83" s="6" t="e">
        <f>VLOOKUP($A83&amp;$B83,'Cleaned Responses'!$1:$82,MATCH(J$1,'Cleaned Responses'!$1:$1,0),FALSE)</f>
        <v>#N/A</v>
      </c>
      <c r="K83" s="6" t="e">
        <f>VLOOKUP($A83&amp;$B83,'Cleaned Responses'!$1:$82,MATCH(K$1,'Cleaned Responses'!$1:$1,0),FALSE)</f>
        <v>#N/A</v>
      </c>
      <c r="L83" s="6" t="e">
        <f>VLOOKUP($A83&amp;$B83,'Cleaned Responses'!$1:$82,MATCH(L$1,'Cleaned Responses'!$1:$1,0),FALSE)</f>
        <v>#N/A</v>
      </c>
      <c r="M83" s="6" t="e">
        <f>VLOOKUP($A83&amp;$B83,'Cleaned Responses'!$1:$82,MATCH(M$1,'Cleaned Responses'!$1:$1,0),FALSE)</f>
        <v>#N/A</v>
      </c>
      <c r="N83" s="6" t="e">
        <f>VLOOKUP($A83&amp;$B83,'Cleaned Responses'!$1:$82,MATCH(N$1,'Cleaned Responses'!$1:$1,0),FALSE)</f>
        <v>#N/A</v>
      </c>
      <c r="O83" s="6" t="e">
        <f>VLOOKUP($A83&amp;$B83,'Cleaned Responses'!$1:$82,MATCH(O$1,'Cleaned Responses'!$1:$1,0),FALSE)</f>
        <v>#N/A</v>
      </c>
      <c r="P83" s="6" t="e">
        <f>VLOOKUP($A83&amp;$B83,'Cleaned Responses'!$1:$82,MATCH(P$1,'Cleaned Responses'!$1:$1,0),FALSE)</f>
        <v>#N/A</v>
      </c>
      <c r="Q83" s="6" t="e">
        <f>VLOOKUP($A83&amp;$B83,'Cleaned Responses'!$1:$82,MATCH(Q$1,'Cleaned Responses'!$1:$1,0),FALSE)</f>
        <v>#VALUE!</v>
      </c>
      <c r="R83" s="8" t="e">
        <f t="shared" ref="R83:R146" si="45">Z83/AI83</f>
        <v>#N/A</v>
      </c>
      <c r="S83" s="8" t="e">
        <f t="shared" ref="S83:S146" si="46">AA83/AI83</f>
        <v>#N/A</v>
      </c>
      <c r="T83" s="8" t="e">
        <f t="shared" ref="T83:T146" si="47">AD83/AI83</f>
        <v>#N/A</v>
      </c>
      <c r="U83" s="6"/>
      <c r="V83" s="6"/>
      <c r="W83" s="6"/>
      <c r="X83" s="6"/>
      <c r="Y83" s="8" t="e">
        <f t="shared" ref="Y83:Y146" si="48">SUM(R83:X83)</f>
        <v>#N/A</v>
      </c>
      <c r="Z83" s="6" t="e">
        <f>VLOOKUP($A83&amp;$B83,'Cleaned Responses'!$1:$82,MATCH(Z$1,'Cleaned Responses'!$1:$1,0),FALSE)</f>
        <v>#N/A</v>
      </c>
      <c r="AA83" s="6" t="e">
        <f>VLOOKUP($A83&amp;$B83,'Cleaned Responses'!$1:$82,MATCH(AA$1,'Cleaned Responses'!$1:$1,0),FALSE)</f>
        <v>#N/A</v>
      </c>
      <c r="AB83" s="9" t="e">
        <f t="shared" ref="AB83:AB146" si="49">AA83-AC83</f>
        <v>#N/A</v>
      </c>
      <c r="AC83" s="9" t="e">
        <f t="shared" ref="AC83:AC146" si="50">MIN(AK83,AA83)</f>
        <v>#N/A</v>
      </c>
      <c r="AD83" s="6" t="e">
        <f>VLOOKUP($A83&amp;$B83,'Cleaned Responses'!$1:$82,MATCH(AD$1,'Cleaned Responses'!$1:$1,0),FALSE)</f>
        <v>#N/A</v>
      </c>
      <c r="AE83" s="6" t="e">
        <f>VLOOKUP($A83&amp;$B83,'Cleaned Responses'!$1:$82,MATCH(AE$1,'Cleaned Responses'!$1:$1,0),FALSE)</f>
        <v>#N/A</v>
      </c>
      <c r="AF83" s="6" t="e">
        <f>VLOOKUP($A83&amp;$B83,'Cleaned Responses'!$1:$82,MATCH(AF$1,'Cleaned Responses'!$1:$1,0),FALSE)</f>
        <v>#N/A</v>
      </c>
      <c r="AG83" s="6" t="e">
        <f>VLOOKUP($A83&amp;$B83,'Cleaned Responses'!$1:$82,MATCH(AG$1,'Cleaned Responses'!$1:$1,0),FALSE)</f>
        <v>#N/A</v>
      </c>
      <c r="AH83" s="6" t="e">
        <f>VLOOKUP($A83&amp;$B83,'Cleaned Responses'!$1:$82,MATCH(AH$1,'Cleaned Responses'!$1:$1,0),FALSE)</f>
        <v>#N/A</v>
      </c>
      <c r="AI83" s="6" t="e">
        <f>VLOOKUP($A83&amp;$B83,'Cleaned Responses'!$1:$82,MATCH(AI$1,'Cleaned Responses'!$1:$1,0),FALSE)</f>
        <v>#N/A</v>
      </c>
      <c r="AJ83" s="6" t="e">
        <f>VLOOKUP($A83&amp;$B83,'Cleaned Responses'!$1:$82,MATCH(AJ$1,'Cleaned Responses'!$1:$1,0),FALSE)</f>
        <v>#N/A</v>
      </c>
      <c r="AK83" s="6" t="e">
        <f>VLOOKUP($A83&amp;$B83,'Cleaned Responses'!$1:$82,MATCH(AK$1,'Cleaned Responses'!$1:$1,0),FALSE)</f>
        <v>#N/A</v>
      </c>
      <c r="AL83" s="6" t="e">
        <f t="shared" ref="AL83:AL146" si="51">AJ83-AK83</f>
        <v>#N/A</v>
      </c>
      <c r="AM83" s="7" t="e">
        <f>VLOOKUP($A83&amp;$B83,'Cleaned Responses'!$1:$82,MATCH(AM$1,'Cleaned Responses'!$1:$1,0),FALSE)/100</f>
        <v>#N/A</v>
      </c>
      <c r="AN83" s="7" t="e">
        <f>VLOOKUP($A83&amp;$B83,'Cleaned Responses'!$1:$82,MATCH(AN$1,'Cleaned Responses'!$1:$1,0),FALSE)/100</f>
        <v>#N/A</v>
      </c>
      <c r="AO83" s="7" t="e">
        <f>VLOOKUP($A83&amp;$B83,'Cleaned Responses'!$1:$82,MATCH(AO$1,'Cleaned Responses'!$1:$1,0),FALSE)/100</f>
        <v>#N/A</v>
      </c>
      <c r="AP83" s="7" t="e">
        <f>VLOOKUP($A83&amp;$B83,'Cleaned Responses'!$1:$82,MATCH(AP$1,'Cleaned Responses'!$1:$1,0),FALSE)/100</f>
        <v>#N/A</v>
      </c>
      <c r="AQ83" s="7" t="e">
        <f>VLOOKUP($A83&amp;$B83,'Cleaned Responses'!$1:$82,MATCH(AQ$1,'Cleaned Responses'!$1:$1,0),FALSE)/100</f>
        <v>#N/A</v>
      </c>
      <c r="AR83" s="7" t="e">
        <f>VLOOKUP($A83&amp;$B83,'Cleaned Responses'!$1:$82,MATCH(AR$1,'Cleaned Responses'!$1:$1,0),FALSE)/100</f>
        <v>#N/A</v>
      </c>
      <c r="AS83" s="7" t="e">
        <f>VLOOKUP($A83&amp;$B83,'Cleaned Responses'!$1:$82,MATCH(AS$1,'Cleaned Responses'!$1:$1,0),FALSE)/100</f>
        <v>#N/A</v>
      </c>
      <c r="AT83" s="7" t="e">
        <f>VLOOKUP($A83&amp;$B83,'Cleaned Responses'!$1:$82,MATCH(AT$1,'Cleaned Responses'!$1:$1,0),FALSE)/100</f>
        <v>#N/A</v>
      </c>
      <c r="AU83" s="7" t="e">
        <f>VLOOKUP($A83&amp;$B83,'Cleaned Responses'!$1:$82,MATCH(AU$1,'Cleaned Responses'!$1:$1,0),FALSE)/100</f>
        <v>#N/A</v>
      </c>
      <c r="AV83" s="7" t="e">
        <f>VLOOKUP($A83&amp;$B83,'Cleaned Responses'!$1:$82,MATCH(AV$1,'Cleaned Responses'!$1:$1,0),FALSE)/100</f>
        <v>#N/A</v>
      </c>
      <c r="AW83" s="7" t="e">
        <f>VLOOKUP($A83&amp;$B83,'Cleaned Responses'!$1:$82,MATCH(AW$1,'Cleaned Responses'!$1:$1,0),FALSE)/100</f>
        <v>#N/A</v>
      </c>
      <c r="AX83" s="7" t="e">
        <f>VLOOKUP($A83&amp;$B83,'Cleaned Responses'!$1:$82,MATCH(AX$1,'Cleaned Responses'!$1:$1,0),FALSE)/100</f>
        <v>#N/A</v>
      </c>
      <c r="AY83" s="7" t="e">
        <f>VLOOKUP($A83&amp;$B83,'Cleaned Responses'!$1:$82,MATCH(AY$1,'Cleaned Responses'!$1:$1,0),FALSE)/100</f>
        <v>#N/A</v>
      </c>
      <c r="AZ83" s="7" t="e">
        <f>VLOOKUP($A83&amp;$B83,'Cleaned Responses'!$1:$82,MATCH(AZ$1,'Cleaned Responses'!$1:$1,0),FALSE)/100</f>
        <v>#N/A</v>
      </c>
      <c r="BA83" s="7" t="e">
        <f>VLOOKUP($A83&amp;$B83,'Cleaned Responses'!$1:$82,MATCH(BA$1,'Cleaned Responses'!$1:$1,0),FALSE)/100</f>
        <v>#N/A</v>
      </c>
      <c r="BB83" s="7" t="e">
        <f>VLOOKUP($A83&amp;$B83,'Cleaned Responses'!$1:$82,MATCH(BB$1,'Cleaned Responses'!$1:$1,0),FALSE)/100</f>
        <v>#N/A</v>
      </c>
      <c r="BC83" s="7" t="e">
        <f>VLOOKUP($A83&amp;$B83,'Cleaned Responses'!$1:$82,MATCH(BC$1,'Cleaned Responses'!$1:$1,0),FALSE)/100</f>
        <v>#N/A</v>
      </c>
      <c r="BD83" s="7" t="e">
        <f>VLOOKUP($A83&amp;$B83,'Cleaned Responses'!$1:$82,MATCH(BD$1,'Cleaned Responses'!$1:$1,0),FALSE)/100</f>
        <v>#N/A</v>
      </c>
      <c r="BE83" s="7" t="e">
        <f>VLOOKUP($A83&amp;$B83,'Cleaned Responses'!$1:$82,MATCH(BE$1,'Cleaned Responses'!$1:$1,0),FALSE)/100</f>
        <v>#N/A</v>
      </c>
      <c r="BF83" s="7"/>
      <c r="BG83" s="6" t="e">
        <f>VLOOKUP($A83&amp;$B83,'Cleaned Responses'!$1:$82,MATCH(BG$1,'Cleaned Responses'!$1:$1,0),FALSE)</f>
        <v>#N/A</v>
      </c>
      <c r="BH83" s="6" t="e">
        <f>VLOOKUP($A83&amp;$B83,'Cleaned Responses'!$1:$82,MATCH(BH$1,'Cleaned Responses'!$1:$1,0),FALSE)</f>
        <v>#N/A</v>
      </c>
      <c r="BI83" t="e">
        <f>VLOOKUP($A83&amp;$B83,'Cleaned Responses'!$1:$82,MATCH(BI$1,'Cleaned Responses'!$1:$1,0),FALSE)/100</f>
        <v>#N/A</v>
      </c>
      <c r="BJ83" t="e">
        <f>VLOOKUP($A83&amp;$B83,'Cleaned Responses'!$1:$82,MATCH(BJ$1,'Cleaned Responses'!$1:$1,0),FALSE)/100</f>
        <v>#N/A</v>
      </c>
      <c r="BK83" t="e">
        <f>VLOOKUP($A83&amp;$B83,'Cleaned Responses'!$1:$82,MATCH(BK$1,'Cleaned Responses'!$1:$1,0),FALSE)/100</f>
        <v>#N/A</v>
      </c>
      <c r="BL83" t="e">
        <f t="shared" si="30"/>
        <v>#N/A</v>
      </c>
      <c r="BM83" t="e">
        <f t="shared" si="31"/>
        <v>#N/A</v>
      </c>
      <c r="BN83" t="e">
        <f t="shared" si="32"/>
        <v>#N/A</v>
      </c>
      <c r="BO83" t="e">
        <f>VLOOKUP($A83&amp;$B83,'Cleaned Responses'!$1:$82,MATCH(BO$1,'Cleaned Responses'!$1:$1,0),FALSE)/100</f>
        <v>#N/A</v>
      </c>
      <c r="BP83" t="e">
        <f>VLOOKUP($A83&amp;$B83,'Cleaned Responses'!$1:$82,MATCH(BP$1,'Cleaned Responses'!$1:$1,0),FALSE)/100</f>
        <v>#N/A</v>
      </c>
      <c r="BQ83" t="e">
        <f>VLOOKUP($A83&amp;$B83,'Cleaned Responses'!$1:$82,MATCH(BQ$1,'Cleaned Responses'!$1:$1,0),FALSE)/100</f>
        <v>#N/A</v>
      </c>
      <c r="BR83" t="e">
        <f>VLOOKUP($A83&amp;$B83,'Cleaned Responses'!$1:$82,MATCH(BR$1,'Cleaned Responses'!$1:$1,0),FALSE)/100</f>
        <v>#N/A</v>
      </c>
      <c r="BS83" t="e">
        <f>VLOOKUP($A83&amp;$B83,'Cleaned Responses'!$1:$82,MATCH(BS$1,'Cleaned Responses'!$1:$1,0),FALSE)/100</f>
        <v>#N/A</v>
      </c>
      <c r="BT83" t="e">
        <f>VLOOKUP($A83&amp;$B83,'Cleaned Responses'!$1:$82,MATCH(BT$1,'Cleaned Responses'!$1:$1,0),FALSE)/100</f>
        <v>#N/A</v>
      </c>
      <c r="BU83" t="e">
        <f>VLOOKUP($A83&amp;$B83,'Cleaned Responses'!$1:$82,MATCH(BU$1,'Cleaned Responses'!$1:$1,0),FALSE)/100</f>
        <v>#N/A</v>
      </c>
      <c r="BV83" t="e">
        <f>VLOOKUP($A83&amp;$B83,'Cleaned Responses'!$1:$82,MATCH(BV$1,'Cleaned Responses'!$1:$1,0),FALSE)/100</f>
        <v>#N/A</v>
      </c>
      <c r="BW83" t="e">
        <f>VLOOKUP($A83&amp;$B83,'Cleaned Responses'!$1:$82,MATCH(BW$1,'Cleaned Responses'!$1:$1,0),FALSE)/100</f>
        <v>#N/A</v>
      </c>
      <c r="BX83" t="e">
        <f>VLOOKUP($A83&amp;$B83,'Cleaned Responses'!$1:$82,MATCH(BX$1,'Cleaned Responses'!$1:$1,0),FALSE)/100</f>
        <v>#N/A</v>
      </c>
      <c r="BY83" t="e">
        <f>VLOOKUP($A83&amp;$B83,'Cleaned Responses'!$1:$82,MATCH(BY$1,'Cleaned Responses'!$1:$1,0),FALSE)/100</f>
        <v>#N/A</v>
      </c>
      <c r="BZ83" t="e">
        <f>VLOOKUP($A83&amp;$B83,'Cleaned Responses'!$1:$82,MATCH(BZ$1,'Cleaned Responses'!$1:$1,0),FALSE)/100</f>
        <v>#N/A</v>
      </c>
      <c r="CA83" t="e">
        <f t="shared" si="33"/>
        <v>#N/A</v>
      </c>
      <c r="CB83" t="e">
        <f t="shared" si="34"/>
        <v>#N/A</v>
      </c>
      <c r="CC83" t="e">
        <f t="shared" si="35"/>
        <v>#N/A</v>
      </c>
      <c r="CD83" t="e">
        <f t="shared" si="36"/>
        <v>#N/A</v>
      </c>
      <c r="CE83" t="e">
        <f t="shared" si="37"/>
        <v>#N/A</v>
      </c>
      <c r="CF83" t="e">
        <f t="shared" si="38"/>
        <v>#N/A</v>
      </c>
      <c r="CG83" t="e">
        <f t="shared" si="39"/>
        <v>#N/A</v>
      </c>
      <c r="CH83" t="e">
        <f t="shared" si="40"/>
        <v>#N/A</v>
      </c>
      <c r="CI83" t="e">
        <f t="shared" si="41"/>
        <v>#N/A</v>
      </c>
      <c r="CJ83" t="e">
        <f t="shared" si="42"/>
        <v>#N/A</v>
      </c>
      <c r="CK83" t="e">
        <f t="shared" si="43"/>
        <v>#N/A</v>
      </c>
    </row>
    <row r="84" spans="1:89" ht="20" customHeight="1" x14ac:dyDescent="0.25">
      <c r="A84" s="163"/>
      <c r="B84" s="6"/>
      <c r="C84" s="6" t="e">
        <f>VLOOKUP($A84&amp;$B84,'Cleaned Responses'!$1:$82,MATCH($C$1,'Cleaned Responses'!$1:$1,0),FALSE)</f>
        <v>#N/A</v>
      </c>
      <c r="D84" s="6" t="e">
        <f>VLOOKUP($A84&amp;$B84,'Cleaned Responses'!$1:$82,MATCH(D$1,'Cleaned Responses'!$1:$1,0),FALSE)</f>
        <v>#N/A</v>
      </c>
      <c r="E84" s="6" t="e">
        <f>VLOOKUP($A84&amp;$B84,'Cleaned Responses'!$1:$82,MATCH(E$1,'Cleaned Responses'!$1:$1,0),FALSE)</f>
        <v>#N/A</v>
      </c>
      <c r="F84" s="6" t="e">
        <f>VLOOKUP($A84&amp;$B84,'Cleaned Responses'!$1:$82,MATCH(F$1,'Cleaned Responses'!$1:$1,0),FALSE)</f>
        <v>#N/A</v>
      </c>
      <c r="G84" s="6" t="e">
        <f t="shared" si="44"/>
        <v>#N/A</v>
      </c>
      <c r="H84" s="6" t="e">
        <f>VLOOKUP($A84&amp;$B84,'Cleaned Responses'!$1:$82,MATCH(H$1,'Cleaned Responses'!$1:$1,0),FALSE)</f>
        <v>#N/A</v>
      </c>
      <c r="I84" s="6" t="e">
        <f>VLOOKUP($A84&amp;$B84,'Cleaned Responses'!$1:$82,MATCH(I$1,'Cleaned Responses'!$1:$1,0),FALSE)</f>
        <v>#N/A</v>
      </c>
      <c r="J84" s="6" t="e">
        <f>VLOOKUP($A84&amp;$B84,'Cleaned Responses'!$1:$82,MATCH(J$1,'Cleaned Responses'!$1:$1,0),FALSE)</f>
        <v>#N/A</v>
      </c>
      <c r="K84" s="6" t="e">
        <f>VLOOKUP($A84&amp;$B84,'Cleaned Responses'!$1:$82,MATCH(K$1,'Cleaned Responses'!$1:$1,0),FALSE)</f>
        <v>#N/A</v>
      </c>
      <c r="L84" s="6" t="e">
        <f>VLOOKUP($A84&amp;$B84,'Cleaned Responses'!$1:$82,MATCH(L$1,'Cleaned Responses'!$1:$1,0),FALSE)</f>
        <v>#N/A</v>
      </c>
      <c r="M84" s="6" t="e">
        <f>VLOOKUP($A84&amp;$B84,'Cleaned Responses'!$1:$82,MATCH(M$1,'Cleaned Responses'!$1:$1,0),FALSE)</f>
        <v>#N/A</v>
      </c>
      <c r="N84" s="6" t="e">
        <f>VLOOKUP($A84&amp;$B84,'Cleaned Responses'!$1:$82,MATCH(N$1,'Cleaned Responses'!$1:$1,0),FALSE)</f>
        <v>#N/A</v>
      </c>
      <c r="O84" s="6" t="e">
        <f>VLOOKUP($A84&amp;$B84,'Cleaned Responses'!$1:$82,MATCH(O$1,'Cleaned Responses'!$1:$1,0),FALSE)</f>
        <v>#N/A</v>
      </c>
      <c r="P84" s="6" t="e">
        <f>VLOOKUP($A84&amp;$B84,'Cleaned Responses'!$1:$82,MATCH(P$1,'Cleaned Responses'!$1:$1,0),FALSE)</f>
        <v>#N/A</v>
      </c>
      <c r="Q84" s="6" t="e">
        <f>VLOOKUP($A84&amp;$B84,'Cleaned Responses'!$1:$82,MATCH(Q$1,'Cleaned Responses'!$1:$1,0),FALSE)</f>
        <v>#VALUE!</v>
      </c>
      <c r="R84" s="8" t="e">
        <f t="shared" si="45"/>
        <v>#N/A</v>
      </c>
      <c r="S84" s="8" t="e">
        <f t="shared" si="46"/>
        <v>#N/A</v>
      </c>
      <c r="T84" s="8" t="e">
        <f t="shared" si="47"/>
        <v>#N/A</v>
      </c>
      <c r="U84" s="6"/>
      <c r="V84" s="6"/>
      <c r="W84" s="6"/>
      <c r="X84" s="6"/>
      <c r="Y84" s="8" t="e">
        <f t="shared" si="48"/>
        <v>#N/A</v>
      </c>
      <c r="Z84" s="6" t="e">
        <f>VLOOKUP($A84&amp;$B84,'Cleaned Responses'!$1:$82,MATCH(Z$1,'Cleaned Responses'!$1:$1,0),FALSE)</f>
        <v>#N/A</v>
      </c>
      <c r="AA84" s="6" t="e">
        <f>VLOOKUP($A84&amp;$B84,'Cleaned Responses'!$1:$82,MATCH(AA$1,'Cleaned Responses'!$1:$1,0),FALSE)</f>
        <v>#N/A</v>
      </c>
      <c r="AB84" s="9" t="e">
        <f t="shared" si="49"/>
        <v>#N/A</v>
      </c>
      <c r="AC84" s="9" t="e">
        <f t="shared" si="50"/>
        <v>#N/A</v>
      </c>
      <c r="AD84" s="6" t="e">
        <f>VLOOKUP($A84&amp;$B84,'Cleaned Responses'!$1:$82,MATCH(AD$1,'Cleaned Responses'!$1:$1,0),FALSE)</f>
        <v>#N/A</v>
      </c>
      <c r="AE84" s="6" t="e">
        <f>VLOOKUP($A84&amp;$B84,'Cleaned Responses'!$1:$82,MATCH(AE$1,'Cleaned Responses'!$1:$1,0),FALSE)</f>
        <v>#N/A</v>
      </c>
      <c r="AF84" s="6" t="e">
        <f>VLOOKUP($A84&amp;$B84,'Cleaned Responses'!$1:$82,MATCH(AF$1,'Cleaned Responses'!$1:$1,0),FALSE)</f>
        <v>#N/A</v>
      </c>
      <c r="AG84" s="6" t="e">
        <f>VLOOKUP($A84&amp;$B84,'Cleaned Responses'!$1:$82,MATCH(AG$1,'Cleaned Responses'!$1:$1,0),FALSE)</f>
        <v>#N/A</v>
      </c>
      <c r="AH84" s="6" t="e">
        <f>VLOOKUP($A84&amp;$B84,'Cleaned Responses'!$1:$82,MATCH(AH$1,'Cleaned Responses'!$1:$1,0),FALSE)</f>
        <v>#N/A</v>
      </c>
      <c r="AI84" s="6" t="e">
        <f>VLOOKUP($A84&amp;$B84,'Cleaned Responses'!$1:$82,MATCH(AI$1,'Cleaned Responses'!$1:$1,0),FALSE)</f>
        <v>#N/A</v>
      </c>
      <c r="AJ84" s="6" t="e">
        <f>VLOOKUP($A84&amp;$B84,'Cleaned Responses'!$1:$82,MATCH(AJ$1,'Cleaned Responses'!$1:$1,0),FALSE)</f>
        <v>#N/A</v>
      </c>
      <c r="AK84" s="6" t="e">
        <f>VLOOKUP($A84&amp;$B84,'Cleaned Responses'!$1:$82,MATCH(AK$1,'Cleaned Responses'!$1:$1,0),FALSE)</f>
        <v>#N/A</v>
      </c>
      <c r="AL84" s="6" t="e">
        <f t="shared" si="51"/>
        <v>#N/A</v>
      </c>
      <c r="AM84" s="7" t="e">
        <f>VLOOKUP($A84&amp;$B84,'Cleaned Responses'!$1:$82,MATCH(AM$1,'Cleaned Responses'!$1:$1,0),FALSE)/100</f>
        <v>#N/A</v>
      </c>
      <c r="AN84" s="7" t="e">
        <f>VLOOKUP($A84&amp;$B84,'Cleaned Responses'!$1:$82,MATCH(AN$1,'Cleaned Responses'!$1:$1,0),FALSE)/100</f>
        <v>#N/A</v>
      </c>
      <c r="AO84" s="7" t="e">
        <f>VLOOKUP($A84&amp;$B84,'Cleaned Responses'!$1:$82,MATCH(AO$1,'Cleaned Responses'!$1:$1,0),FALSE)/100</f>
        <v>#N/A</v>
      </c>
      <c r="AP84" s="7" t="e">
        <f>VLOOKUP($A84&amp;$B84,'Cleaned Responses'!$1:$82,MATCH(AP$1,'Cleaned Responses'!$1:$1,0),FALSE)/100</f>
        <v>#N/A</v>
      </c>
      <c r="AQ84" s="7" t="e">
        <f>VLOOKUP($A84&amp;$B84,'Cleaned Responses'!$1:$82,MATCH(AQ$1,'Cleaned Responses'!$1:$1,0),FALSE)/100</f>
        <v>#N/A</v>
      </c>
      <c r="AR84" s="7" t="e">
        <f>VLOOKUP($A84&amp;$B84,'Cleaned Responses'!$1:$82,MATCH(AR$1,'Cleaned Responses'!$1:$1,0),FALSE)/100</f>
        <v>#N/A</v>
      </c>
      <c r="AS84" s="7" t="e">
        <f>VLOOKUP($A84&amp;$B84,'Cleaned Responses'!$1:$82,MATCH(AS$1,'Cleaned Responses'!$1:$1,0),FALSE)/100</f>
        <v>#N/A</v>
      </c>
      <c r="AT84" s="7" t="e">
        <f>VLOOKUP($A84&amp;$B84,'Cleaned Responses'!$1:$82,MATCH(AT$1,'Cleaned Responses'!$1:$1,0),FALSE)/100</f>
        <v>#N/A</v>
      </c>
      <c r="AU84" s="7" t="e">
        <f>VLOOKUP($A84&amp;$B84,'Cleaned Responses'!$1:$82,MATCH(AU$1,'Cleaned Responses'!$1:$1,0),FALSE)/100</f>
        <v>#N/A</v>
      </c>
      <c r="AV84" s="7" t="e">
        <f>VLOOKUP($A84&amp;$B84,'Cleaned Responses'!$1:$82,MATCH(AV$1,'Cleaned Responses'!$1:$1,0),FALSE)/100</f>
        <v>#N/A</v>
      </c>
      <c r="AW84" s="7" t="e">
        <f>VLOOKUP($A84&amp;$B84,'Cleaned Responses'!$1:$82,MATCH(AW$1,'Cleaned Responses'!$1:$1,0),FALSE)/100</f>
        <v>#N/A</v>
      </c>
      <c r="AX84" s="7" t="e">
        <f>VLOOKUP($A84&amp;$B84,'Cleaned Responses'!$1:$82,MATCH(AX$1,'Cleaned Responses'!$1:$1,0),FALSE)/100</f>
        <v>#N/A</v>
      </c>
      <c r="AY84" s="7" t="e">
        <f>VLOOKUP($A84&amp;$B84,'Cleaned Responses'!$1:$82,MATCH(AY$1,'Cleaned Responses'!$1:$1,0),FALSE)/100</f>
        <v>#N/A</v>
      </c>
      <c r="AZ84" s="7" t="e">
        <f>VLOOKUP($A84&amp;$B84,'Cleaned Responses'!$1:$82,MATCH(AZ$1,'Cleaned Responses'!$1:$1,0),FALSE)/100</f>
        <v>#N/A</v>
      </c>
      <c r="BA84" s="7" t="e">
        <f>VLOOKUP($A84&amp;$B84,'Cleaned Responses'!$1:$82,MATCH(BA$1,'Cleaned Responses'!$1:$1,0),FALSE)/100</f>
        <v>#N/A</v>
      </c>
      <c r="BB84" s="7" t="e">
        <f>VLOOKUP($A84&amp;$B84,'Cleaned Responses'!$1:$82,MATCH(BB$1,'Cleaned Responses'!$1:$1,0),FALSE)/100</f>
        <v>#N/A</v>
      </c>
      <c r="BC84" s="7" t="e">
        <f>VLOOKUP($A84&amp;$B84,'Cleaned Responses'!$1:$82,MATCH(BC$1,'Cleaned Responses'!$1:$1,0),FALSE)/100</f>
        <v>#N/A</v>
      </c>
      <c r="BD84" s="7" t="e">
        <f>VLOOKUP($A84&amp;$B84,'Cleaned Responses'!$1:$82,MATCH(BD$1,'Cleaned Responses'!$1:$1,0),FALSE)/100</f>
        <v>#N/A</v>
      </c>
      <c r="BE84" s="7" t="e">
        <f>VLOOKUP($A84&amp;$B84,'Cleaned Responses'!$1:$82,MATCH(BE$1,'Cleaned Responses'!$1:$1,0),FALSE)/100</f>
        <v>#N/A</v>
      </c>
      <c r="BF84" s="7"/>
      <c r="BG84" s="6" t="e">
        <f>VLOOKUP($A84&amp;$B84,'Cleaned Responses'!$1:$82,MATCH(BG$1,'Cleaned Responses'!$1:$1,0),FALSE)</f>
        <v>#N/A</v>
      </c>
      <c r="BH84" s="6" t="e">
        <f>VLOOKUP($A84&amp;$B84,'Cleaned Responses'!$1:$82,MATCH(BH$1,'Cleaned Responses'!$1:$1,0),FALSE)</f>
        <v>#N/A</v>
      </c>
      <c r="BI84" t="e">
        <f>VLOOKUP($A84&amp;$B84,'Cleaned Responses'!$1:$82,MATCH(BI$1,'Cleaned Responses'!$1:$1,0),FALSE)/100</f>
        <v>#N/A</v>
      </c>
      <c r="BJ84" t="e">
        <f>VLOOKUP($A84&amp;$B84,'Cleaned Responses'!$1:$82,MATCH(BJ$1,'Cleaned Responses'!$1:$1,0),FALSE)/100</f>
        <v>#N/A</v>
      </c>
      <c r="BK84" t="e">
        <f>VLOOKUP($A84&amp;$B84,'Cleaned Responses'!$1:$82,MATCH(BK$1,'Cleaned Responses'!$1:$1,0),FALSE)/100</f>
        <v>#N/A</v>
      </c>
      <c r="BL84" t="e">
        <f t="shared" si="30"/>
        <v>#N/A</v>
      </c>
      <c r="BM84" t="e">
        <f t="shared" si="31"/>
        <v>#N/A</v>
      </c>
      <c r="BN84" t="e">
        <f t="shared" si="32"/>
        <v>#N/A</v>
      </c>
      <c r="BO84" t="e">
        <f>VLOOKUP($A84&amp;$B84,'Cleaned Responses'!$1:$82,MATCH(BO$1,'Cleaned Responses'!$1:$1,0),FALSE)/100</f>
        <v>#N/A</v>
      </c>
      <c r="BP84" t="e">
        <f>VLOOKUP($A84&amp;$B84,'Cleaned Responses'!$1:$82,MATCH(BP$1,'Cleaned Responses'!$1:$1,0),FALSE)/100</f>
        <v>#N/A</v>
      </c>
      <c r="BQ84" t="e">
        <f>VLOOKUP($A84&amp;$B84,'Cleaned Responses'!$1:$82,MATCH(BQ$1,'Cleaned Responses'!$1:$1,0),FALSE)/100</f>
        <v>#N/A</v>
      </c>
      <c r="BR84" t="e">
        <f>VLOOKUP($A84&amp;$B84,'Cleaned Responses'!$1:$82,MATCH(BR$1,'Cleaned Responses'!$1:$1,0),FALSE)/100</f>
        <v>#N/A</v>
      </c>
      <c r="BS84" t="e">
        <f>VLOOKUP($A84&amp;$B84,'Cleaned Responses'!$1:$82,MATCH(BS$1,'Cleaned Responses'!$1:$1,0),FALSE)/100</f>
        <v>#N/A</v>
      </c>
      <c r="BT84" t="e">
        <f>VLOOKUP($A84&amp;$B84,'Cleaned Responses'!$1:$82,MATCH(BT$1,'Cleaned Responses'!$1:$1,0),FALSE)/100</f>
        <v>#N/A</v>
      </c>
      <c r="BU84" t="e">
        <f>VLOOKUP($A84&amp;$B84,'Cleaned Responses'!$1:$82,MATCH(BU$1,'Cleaned Responses'!$1:$1,0),FALSE)/100</f>
        <v>#N/A</v>
      </c>
      <c r="BV84" t="e">
        <f>VLOOKUP($A84&amp;$B84,'Cleaned Responses'!$1:$82,MATCH(BV$1,'Cleaned Responses'!$1:$1,0),FALSE)/100</f>
        <v>#N/A</v>
      </c>
      <c r="BW84" t="e">
        <f>VLOOKUP($A84&amp;$B84,'Cleaned Responses'!$1:$82,MATCH(BW$1,'Cleaned Responses'!$1:$1,0),FALSE)/100</f>
        <v>#N/A</v>
      </c>
      <c r="BX84" t="e">
        <f>VLOOKUP($A84&amp;$B84,'Cleaned Responses'!$1:$82,MATCH(BX$1,'Cleaned Responses'!$1:$1,0),FALSE)/100</f>
        <v>#N/A</v>
      </c>
      <c r="BY84" t="e">
        <f>VLOOKUP($A84&amp;$B84,'Cleaned Responses'!$1:$82,MATCH(BY$1,'Cleaned Responses'!$1:$1,0),FALSE)/100</f>
        <v>#N/A</v>
      </c>
      <c r="BZ84" t="e">
        <f>VLOOKUP($A84&amp;$B84,'Cleaned Responses'!$1:$82,MATCH(BZ$1,'Cleaned Responses'!$1:$1,0),FALSE)/100</f>
        <v>#N/A</v>
      </c>
      <c r="CA84" t="e">
        <f t="shared" si="33"/>
        <v>#N/A</v>
      </c>
      <c r="CB84" t="e">
        <f t="shared" si="34"/>
        <v>#N/A</v>
      </c>
      <c r="CC84" t="e">
        <f t="shared" si="35"/>
        <v>#N/A</v>
      </c>
      <c r="CD84" t="e">
        <f t="shared" si="36"/>
        <v>#N/A</v>
      </c>
      <c r="CE84" t="e">
        <f t="shared" si="37"/>
        <v>#N/A</v>
      </c>
      <c r="CF84" t="e">
        <f t="shared" si="38"/>
        <v>#N/A</v>
      </c>
      <c r="CG84" t="e">
        <f t="shared" si="39"/>
        <v>#N/A</v>
      </c>
      <c r="CH84" t="e">
        <f t="shared" si="40"/>
        <v>#N/A</v>
      </c>
      <c r="CI84" t="e">
        <f t="shared" si="41"/>
        <v>#N/A</v>
      </c>
      <c r="CJ84" t="e">
        <f t="shared" si="42"/>
        <v>#N/A</v>
      </c>
      <c r="CK84" t="e">
        <f t="shared" si="43"/>
        <v>#N/A</v>
      </c>
    </row>
    <row r="85" spans="1:89" ht="20" customHeight="1" x14ac:dyDescent="0.25">
      <c r="A85" s="163"/>
      <c r="B85" s="6"/>
      <c r="C85" s="6" t="e">
        <f>VLOOKUP($A85&amp;$B85,'Cleaned Responses'!$1:$82,MATCH($C$1,'Cleaned Responses'!$1:$1,0),FALSE)</f>
        <v>#N/A</v>
      </c>
      <c r="D85" s="6" t="e">
        <f>VLOOKUP($A85&amp;$B85,'Cleaned Responses'!$1:$82,MATCH(D$1,'Cleaned Responses'!$1:$1,0),FALSE)</f>
        <v>#N/A</v>
      </c>
      <c r="E85" s="6" t="e">
        <f>VLOOKUP($A85&amp;$B85,'Cleaned Responses'!$1:$82,MATCH(E$1,'Cleaned Responses'!$1:$1,0),FALSE)</f>
        <v>#N/A</v>
      </c>
      <c r="F85" s="6" t="e">
        <f>VLOOKUP($A85&amp;$B85,'Cleaned Responses'!$1:$82,MATCH(F$1,'Cleaned Responses'!$1:$1,0),FALSE)</f>
        <v>#N/A</v>
      </c>
      <c r="G85" s="6" t="e">
        <f t="shared" si="44"/>
        <v>#N/A</v>
      </c>
      <c r="H85" s="6" t="e">
        <f>VLOOKUP($A85&amp;$B85,'Cleaned Responses'!$1:$82,MATCH(H$1,'Cleaned Responses'!$1:$1,0),FALSE)</f>
        <v>#N/A</v>
      </c>
      <c r="I85" s="6" t="e">
        <f>VLOOKUP($A85&amp;$B85,'Cleaned Responses'!$1:$82,MATCH(I$1,'Cleaned Responses'!$1:$1,0),FALSE)</f>
        <v>#N/A</v>
      </c>
      <c r="J85" s="6" t="e">
        <f>VLOOKUP($A85&amp;$B85,'Cleaned Responses'!$1:$82,MATCH(J$1,'Cleaned Responses'!$1:$1,0),FALSE)</f>
        <v>#N/A</v>
      </c>
      <c r="K85" s="6" t="e">
        <f>VLOOKUP($A85&amp;$B85,'Cleaned Responses'!$1:$82,MATCH(K$1,'Cleaned Responses'!$1:$1,0),FALSE)</f>
        <v>#N/A</v>
      </c>
      <c r="L85" s="6" t="e">
        <f>VLOOKUP($A85&amp;$B85,'Cleaned Responses'!$1:$82,MATCH(L$1,'Cleaned Responses'!$1:$1,0),FALSE)</f>
        <v>#N/A</v>
      </c>
      <c r="M85" s="6" t="e">
        <f>VLOOKUP($A85&amp;$B85,'Cleaned Responses'!$1:$82,MATCH(M$1,'Cleaned Responses'!$1:$1,0),FALSE)</f>
        <v>#N/A</v>
      </c>
      <c r="N85" s="6" t="e">
        <f>VLOOKUP($A85&amp;$B85,'Cleaned Responses'!$1:$82,MATCH(N$1,'Cleaned Responses'!$1:$1,0),FALSE)</f>
        <v>#N/A</v>
      </c>
      <c r="O85" s="6" t="e">
        <f>VLOOKUP($A85&amp;$B85,'Cleaned Responses'!$1:$82,MATCH(O$1,'Cleaned Responses'!$1:$1,0),FALSE)</f>
        <v>#N/A</v>
      </c>
      <c r="P85" s="6" t="e">
        <f>VLOOKUP($A85&amp;$B85,'Cleaned Responses'!$1:$82,MATCH(P$1,'Cleaned Responses'!$1:$1,0),FALSE)</f>
        <v>#N/A</v>
      </c>
      <c r="Q85" s="6" t="e">
        <f>VLOOKUP($A85&amp;$B85,'Cleaned Responses'!$1:$82,MATCH(Q$1,'Cleaned Responses'!$1:$1,0),FALSE)</f>
        <v>#VALUE!</v>
      </c>
      <c r="R85" s="8" t="e">
        <f t="shared" si="45"/>
        <v>#N/A</v>
      </c>
      <c r="S85" s="8" t="e">
        <f t="shared" si="46"/>
        <v>#N/A</v>
      </c>
      <c r="T85" s="8" t="e">
        <f t="shared" si="47"/>
        <v>#N/A</v>
      </c>
      <c r="U85" s="6"/>
      <c r="V85" s="6"/>
      <c r="W85" s="6"/>
      <c r="X85" s="6"/>
      <c r="Y85" s="8" t="e">
        <f t="shared" si="48"/>
        <v>#N/A</v>
      </c>
      <c r="Z85" s="6" t="e">
        <f>VLOOKUP($A85&amp;$B85,'Cleaned Responses'!$1:$82,MATCH(Z$1,'Cleaned Responses'!$1:$1,0),FALSE)</f>
        <v>#N/A</v>
      </c>
      <c r="AA85" s="6" t="e">
        <f>VLOOKUP($A85&amp;$B85,'Cleaned Responses'!$1:$82,MATCH(AA$1,'Cleaned Responses'!$1:$1,0),FALSE)</f>
        <v>#N/A</v>
      </c>
      <c r="AB85" s="9" t="e">
        <f t="shared" si="49"/>
        <v>#N/A</v>
      </c>
      <c r="AC85" s="9" t="e">
        <f t="shared" si="50"/>
        <v>#N/A</v>
      </c>
      <c r="AD85" s="6" t="e">
        <f>VLOOKUP($A85&amp;$B85,'Cleaned Responses'!$1:$82,MATCH(AD$1,'Cleaned Responses'!$1:$1,0),FALSE)</f>
        <v>#N/A</v>
      </c>
      <c r="AE85" s="6" t="e">
        <f>VLOOKUP($A85&amp;$B85,'Cleaned Responses'!$1:$82,MATCH(AE$1,'Cleaned Responses'!$1:$1,0),FALSE)</f>
        <v>#N/A</v>
      </c>
      <c r="AF85" s="6" t="e">
        <f>VLOOKUP($A85&amp;$B85,'Cleaned Responses'!$1:$82,MATCH(AF$1,'Cleaned Responses'!$1:$1,0),FALSE)</f>
        <v>#N/A</v>
      </c>
      <c r="AG85" s="6" t="e">
        <f>VLOOKUP($A85&amp;$B85,'Cleaned Responses'!$1:$82,MATCH(AG$1,'Cleaned Responses'!$1:$1,0),FALSE)</f>
        <v>#N/A</v>
      </c>
      <c r="AH85" s="6" t="e">
        <f>VLOOKUP($A85&amp;$B85,'Cleaned Responses'!$1:$82,MATCH(AH$1,'Cleaned Responses'!$1:$1,0),FALSE)</f>
        <v>#N/A</v>
      </c>
      <c r="AI85" s="6" t="e">
        <f>VLOOKUP($A85&amp;$B85,'Cleaned Responses'!$1:$82,MATCH(AI$1,'Cleaned Responses'!$1:$1,0),FALSE)</f>
        <v>#N/A</v>
      </c>
      <c r="AJ85" s="6" t="e">
        <f>VLOOKUP($A85&amp;$B85,'Cleaned Responses'!$1:$82,MATCH(AJ$1,'Cleaned Responses'!$1:$1,0),FALSE)</f>
        <v>#N/A</v>
      </c>
      <c r="AK85" s="6" t="e">
        <f>VLOOKUP($A85&amp;$B85,'Cleaned Responses'!$1:$82,MATCH(AK$1,'Cleaned Responses'!$1:$1,0),FALSE)</f>
        <v>#N/A</v>
      </c>
      <c r="AL85" s="6" t="e">
        <f t="shared" si="51"/>
        <v>#N/A</v>
      </c>
      <c r="AM85" s="7" t="e">
        <f>VLOOKUP($A85&amp;$B85,'Cleaned Responses'!$1:$82,MATCH(AM$1,'Cleaned Responses'!$1:$1,0),FALSE)/100</f>
        <v>#N/A</v>
      </c>
      <c r="AN85" s="7" t="e">
        <f>VLOOKUP($A85&amp;$B85,'Cleaned Responses'!$1:$82,MATCH(AN$1,'Cleaned Responses'!$1:$1,0),FALSE)/100</f>
        <v>#N/A</v>
      </c>
      <c r="AO85" s="7" t="e">
        <f>VLOOKUP($A85&amp;$B85,'Cleaned Responses'!$1:$82,MATCH(AO$1,'Cleaned Responses'!$1:$1,0),FALSE)/100</f>
        <v>#N/A</v>
      </c>
      <c r="AP85" s="7" t="e">
        <f>VLOOKUP($A85&amp;$B85,'Cleaned Responses'!$1:$82,MATCH(AP$1,'Cleaned Responses'!$1:$1,0),FALSE)/100</f>
        <v>#N/A</v>
      </c>
      <c r="AQ85" s="7" t="e">
        <f>VLOOKUP($A85&amp;$B85,'Cleaned Responses'!$1:$82,MATCH(AQ$1,'Cleaned Responses'!$1:$1,0),FALSE)/100</f>
        <v>#N/A</v>
      </c>
      <c r="AR85" s="7" t="e">
        <f>VLOOKUP($A85&amp;$B85,'Cleaned Responses'!$1:$82,MATCH(AR$1,'Cleaned Responses'!$1:$1,0),FALSE)/100</f>
        <v>#N/A</v>
      </c>
      <c r="AS85" s="7" t="e">
        <f>VLOOKUP($A85&amp;$B85,'Cleaned Responses'!$1:$82,MATCH(AS$1,'Cleaned Responses'!$1:$1,0),FALSE)/100</f>
        <v>#N/A</v>
      </c>
      <c r="AT85" s="7" t="e">
        <f>VLOOKUP($A85&amp;$B85,'Cleaned Responses'!$1:$82,MATCH(AT$1,'Cleaned Responses'!$1:$1,0),FALSE)/100</f>
        <v>#N/A</v>
      </c>
      <c r="AU85" s="7" t="e">
        <f>VLOOKUP($A85&amp;$B85,'Cleaned Responses'!$1:$82,MATCH(AU$1,'Cleaned Responses'!$1:$1,0),FALSE)/100</f>
        <v>#N/A</v>
      </c>
      <c r="AV85" s="7" t="e">
        <f>VLOOKUP($A85&amp;$B85,'Cleaned Responses'!$1:$82,MATCH(AV$1,'Cleaned Responses'!$1:$1,0),FALSE)/100</f>
        <v>#N/A</v>
      </c>
      <c r="AW85" s="7" t="e">
        <f>VLOOKUP($A85&amp;$B85,'Cleaned Responses'!$1:$82,MATCH(AW$1,'Cleaned Responses'!$1:$1,0),FALSE)/100</f>
        <v>#N/A</v>
      </c>
      <c r="AX85" s="7" t="e">
        <f>VLOOKUP($A85&amp;$B85,'Cleaned Responses'!$1:$82,MATCH(AX$1,'Cleaned Responses'!$1:$1,0),FALSE)/100</f>
        <v>#N/A</v>
      </c>
      <c r="AY85" s="7" t="e">
        <f>VLOOKUP($A85&amp;$B85,'Cleaned Responses'!$1:$82,MATCH(AY$1,'Cleaned Responses'!$1:$1,0),FALSE)/100</f>
        <v>#N/A</v>
      </c>
      <c r="AZ85" s="7" t="e">
        <f>VLOOKUP($A85&amp;$B85,'Cleaned Responses'!$1:$82,MATCH(AZ$1,'Cleaned Responses'!$1:$1,0),FALSE)/100</f>
        <v>#N/A</v>
      </c>
      <c r="BA85" s="7" t="e">
        <f>VLOOKUP($A85&amp;$B85,'Cleaned Responses'!$1:$82,MATCH(BA$1,'Cleaned Responses'!$1:$1,0),FALSE)/100</f>
        <v>#N/A</v>
      </c>
      <c r="BB85" s="7" t="e">
        <f>VLOOKUP($A85&amp;$B85,'Cleaned Responses'!$1:$82,MATCH(BB$1,'Cleaned Responses'!$1:$1,0),FALSE)/100</f>
        <v>#N/A</v>
      </c>
      <c r="BC85" s="7" t="e">
        <f>VLOOKUP($A85&amp;$B85,'Cleaned Responses'!$1:$82,MATCH(BC$1,'Cleaned Responses'!$1:$1,0),FALSE)/100</f>
        <v>#N/A</v>
      </c>
      <c r="BD85" s="7" t="e">
        <f>VLOOKUP($A85&amp;$B85,'Cleaned Responses'!$1:$82,MATCH(BD$1,'Cleaned Responses'!$1:$1,0),FALSE)/100</f>
        <v>#N/A</v>
      </c>
      <c r="BE85" s="7" t="e">
        <f>VLOOKUP($A85&amp;$B85,'Cleaned Responses'!$1:$82,MATCH(BE$1,'Cleaned Responses'!$1:$1,0),FALSE)/100</f>
        <v>#N/A</v>
      </c>
      <c r="BF85" s="7"/>
      <c r="BG85" s="6" t="e">
        <f>VLOOKUP($A85&amp;$B85,'Cleaned Responses'!$1:$82,MATCH(BG$1,'Cleaned Responses'!$1:$1,0),FALSE)</f>
        <v>#N/A</v>
      </c>
      <c r="BH85" s="6" t="e">
        <f>VLOOKUP($A85&amp;$B85,'Cleaned Responses'!$1:$82,MATCH(BH$1,'Cleaned Responses'!$1:$1,0),FALSE)</f>
        <v>#N/A</v>
      </c>
      <c r="BI85" t="e">
        <f>VLOOKUP($A85&amp;$B85,'Cleaned Responses'!$1:$82,MATCH(BI$1,'Cleaned Responses'!$1:$1,0),FALSE)/100</f>
        <v>#N/A</v>
      </c>
      <c r="BJ85" t="e">
        <f>VLOOKUP($A85&amp;$B85,'Cleaned Responses'!$1:$82,MATCH(BJ$1,'Cleaned Responses'!$1:$1,0),FALSE)/100</f>
        <v>#N/A</v>
      </c>
      <c r="BK85" t="e">
        <f>VLOOKUP($A85&amp;$B85,'Cleaned Responses'!$1:$82,MATCH(BK$1,'Cleaned Responses'!$1:$1,0),FALSE)/100</f>
        <v>#N/A</v>
      </c>
      <c r="BL85" t="e">
        <f t="shared" si="30"/>
        <v>#N/A</v>
      </c>
      <c r="BM85" t="e">
        <f t="shared" si="31"/>
        <v>#N/A</v>
      </c>
      <c r="BN85" t="e">
        <f t="shared" si="32"/>
        <v>#N/A</v>
      </c>
      <c r="BO85" t="e">
        <f>VLOOKUP($A85&amp;$B85,'Cleaned Responses'!$1:$82,MATCH(BO$1,'Cleaned Responses'!$1:$1,0),FALSE)/100</f>
        <v>#N/A</v>
      </c>
      <c r="BP85" t="e">
        <f>VLOOKUP($A85&amp;$B85,'Cleaned Responses'!$1:$82,MATCH(BP$1,'Cleaned Responses'!$1:$1,0),FALSE)/100</f>
        <v>#N/A</v>
      </c>
      <c r="BQ85" t="e">
        <f>VLOOKUP($A85&amp;$B85,'Cleaned Responses'!$1:$82,MATCH(BQ$1,'Cleaned Responses'!$1:$1,0),FALSE)/100</f>
        <v>#N/A</v>
      </c>
      <c r="BR85" t="e">
        <f>VLOOKUP($A85&amp;$B85,'Cleaned Responses'!$1:$82,MATCH(BR$1,'Cleaned Responses'!$1:$1,0),FALSE)/100</f>
        <v>#N/A</v>
      </c>
      <c r="BS85" t="e">
        <f>VLOOKUP($A85&amp;$B85,'Cleaned Responses'!$1:$82,MATCH(BS$1,'Cleaned Responses'!$1:$1,0),FALSE)/100</f>
        <v>#N/A</v>
      </c>
      <c r="BT85" t="e">
        <f>VLOOKUP($A85&amp;$B85,'Cleaned Responses'!$1:$82,MATCH(BT$1,'Cleaned Responses'!$1:$1,0),FALSE)/100</f>
        <v>#N/A</v>
      </c>
      <c r="BU85" t="e">
        <f>VLOOKUP($A85&amp;$B85,'Cleaned Responses'!$1:$82,MATCH(BU$1,'Cleaned Responses'!$1:$1,0),FALSE)/100</f>
        <v>#N/A</v>
      </c>
      <c r="BV85" t="e">
        <f>VLOOKUP($A85&amp;$B85,'Cleaned Responses'!$1:$82,MATCH(BV$1,'Cleaned Responses'!$1:$1,0),FALSE)/100</f>
        <v>#N/A</v>
      </c>
      <c r="BW85" t="e">
        <f>VLOOKUP($A85&amp;$B85,'Cleaned Responses'!$1:$82,MATCH(BW$1,'Cleaned Responses'!$1:$1,0),FALSE)/100</f>
        <v>#N/A</v>
      </c>
      <c r="BX85" t="e">
        <f>VLOOKUP($A85&amp;$B85,'Cleaned Responses'!$1:$82,MATCH(BX$1,'Cleaned Responses'!$1:$1,0),FALSE)/100</f>
        <v>#N/A</v>
      </c>
      <c r="BY85" t="e">
        <f>VLOOKUP($A85&amp;$B85,'Cleaned Responses'!$1:$82,MATCH(BY$1,'Cleaned Responses'!$1:$1,0),FALSE)/100</f>
        <v>#N/A</v>
      </c>
      <c r="BZ85" t="e">
        <f>VLOOKUP($A85&amp;$B85,'Cleaned Responses'!$1:$82,MATCH(BZ$1,'Cleaned Responses'!$1:$1,0),FALSE)/100</f>
        <v>#N/A</v>
      </c>
      <c r="CA85" t="e">
        <f t="shared" si="33"/>
        <v>#N/A</v>
      </c>
      <c r="CB85" t="e">
        <f t="shared" si="34"/>
        <v>#N/A</v>
      </c>
      <c r="CC85" t="e">
        <f t="shared" si="35"/>
        <v>#N/A</v>
      </c>
      <c r="CD85" t="e">
        <f t="shared" si="36"/>
        <v>#N/A</v>
      </c>
      <c r="CE85" t="e">
        <f t="shared" si="37"/>
        <v>#N/A</v>
      </c>
      <c r="CF85" t="e">
        <f t="shared" si="38"/>
        <v>#N/A</v>
      </c>
      <c r="CG85" t="e">
        <f t="shared" si="39"/>
        <v>#N/A</v>
      </c>
      <c r="CH85" t="e">
        <f t="shared" si="40"/>
        <v>#N/A</v>
      </c>
      <c r="CI85" t="e">
        <f t="shared" si="41"/>
        <v>#N/A</v>
      </c>
      <c r="CJ85" t="e">
        <f t="shared" si="42"/>
        <v>#N/A</v>
      </c>
      <c r="CK85" t="e">
        <f t="shared" si="43"/>
        <v>#N/A</v>
      </c>
    </row>
    <row r="86" spans="1:89" ht="20" customHeight="1" x14ac:dyDescent="0.25">
      <c r="A86" s="163"/>
      <c r="B86" s="6"/>
      <c r="C86" s="6" t="e">
        <f>VLOOKUP($A86&amp;$B86,'Cleaned Responses'!$1:$82,MATCH($C$1,'Cleaned Responses'!$1:$1,0),FALSE)</f>
        <v>#N/A</v>
      </c>
      <c r="D86" s="6" t="e">
        <f>VLOOKUP($A86&amp;$B86,'Cleaned Responses'!$1:$82,MATCH(D$1,'Cleaned Responses'!$1:$1,0),FALSE)</f>
        <v>#N/A</v>
      </c>
      <c r="E86" s="6" t="e">
        <f>VLOOKUP($A86&amp;$B86,'Cleaned Responses'!$1:$82,MATCH(E$1,'Cleaned Responses'!$1:$1,0),FALSE)</f>
        <v>#N/A</v>
      </c>
      <c r="F86" s="6" t="e">
        <f>VLOOKUP($A86&amp;$B86,'Cleaned Responses'!$1:$82,MATCH(F$1,'Cleaned Responses'!$1:$1,0),FALSE)</f>
        <v>#N/A</v>
      </c>
      <c r="G86" s="6" t="e">
        <f t="shared" si="44"/>
        <v>#N/A</v>
      </c>
      <c r="H86" s="6" t="e">
        <f>VLOOKUP($A86&amp;$B86,'Cleaned Responses'!$1:$82,MATCH(H$1,'Cleaned Responses'!$1:$1,0),FALSE)</f>
        <v>#N/A</v>
      </c>
      <c r="I86" s="6" t="e">
        <f>VLOOKUP($A86&amp;$B86,'Cleaned Responses'!$1:$82,MATCH(I$1,'Cleaned Responses'!$1:$1,0),FALSE)</f>
        <v>#N/A</v>
      </c>
      <c r="J86" s="6" t="e">
        <f>VLOOKUP($A86&amp;$B86,'Cleaned Responses'!$1:$82,MATCH(J$1,'Cleaned Responses'!$1:$1,0),FALSE)</f>
        <v>#N/A</v>
      </c>
      <c r="K86" s="6" t="e">
        <f>VLOOKUP($A86&amp;$B86,'Cleaned Responses'!$1:$82,MATCH(K$1,'Cleaned Responses'!$1:$1,0),FALSE)</f>
        <v>#N/A</v>
      </c>
      <c r="L86" s="6" t="e">
        <f>VLOOKUP($A86&amp;$B86,'Cleaned Responses'!$1:$82,MATCH(L$1,'Cleaned Responses'!$1:$1,0),FALSE)</f>
        <v>#N/A</v>
      </c>
      <c r="M86" s="6" t="e">
        <f>VLOOKUP($A86&amp;$B86,'Cleaned Responses'!$1:$82,MATCH(M$1,'Cleaned Responses'!$1:$1,0),FALSE)</f>
        <v>#N/A</v>
      </c>
      <c r="N86" s="6" t="e">
        <f>VLOOKUP($A86&amp;$B86,'Cleaned Responses'!$1:$82,MATCH(N$1,'Cleaned Responses'!$1:$1,0),FALSE)</f>
        <v>#N/A</v>
      </c>
      <c r="O86" s="6" t="e">
        <f>VLOOKUP($A86&amp;$B86,'Cleaned Responses'!$1:$82,MATCH(O$1,'Cleaned Responses'!$1:$1,0),FALSE)</f>
        <v>#N/A</v>
      </c>
      <c r="P86" s="6" t="e">
        <f>VLOOKUP($A86&amp;$B86,'Cleaned Responses'!$1:$82,MATCH(P$1,'Cleaned Responses'!$1:$1,0),FALSE)</f>
        <v>#N/A</v>
      </c>
      <c r="Q86" s="6" t="e">
        <f>VLOOKUP($A86&amp;$B86,'Cleaned Responses'!$1:$82,MATCH(Q$1,'Cleaned Responses'!$1:$1,0),FALSE)</f>
        <v>#VALUE!</v>
      </c>
      <c r="R86" s="8" t="e">
        <f t="shared" si="45"/>
        <v>#N/A</v>
      </c>
      <c r="S86" s="8" t="e">
        <f t="shared" si="46"/>
        <v>#N/A</v>
      </c>
      <c r="T86" s="8" t="e">
        <f t="shared" si="47"/>
        <v>#N/A</v>
      </c>
      <c r="U86" s="6"/>
      <c r="V86" s="6"/>
      <c r="W86" s="6"/>
      <c r="X86" s="6"/>
      <c r="Y86" s="8" t="e">
        <f t="shared" si="48"/>
        <v>#N/A</v>
      </c>
      <c r="Z86" s="6" t="e">
        <f>VLOOKUP($A86&amp;$B86,'Cleaned Responses'!$1:$82,MATCH(Z$1,'Cleaned Responses'!$1:$1,0),FALSE)</f>
        <v>#N/A</v>
      </c>
      <c r="AA86" s="6" t="e">
        <f>VLOOKUP($A86&amp;$B86,'Cleaned Responses'!$1:$82,MATCH(AA$1,'Cleaned Responses'!$1:$1,0),FALSE)</f>
        <v>#N/A</v>
      </c>
      <c r="AB86" s="9" t="e">
        <f t="shared" si="49"/>
        <v>#N/A</v>
      </c>
      <c r="AC86" s="9" t="e">
        <f t="shared" si="50"/>
        <v>#N/A</v>
      </c>
      <c r="AD86" s="6" t="e">
        <f>VLOOKUP($A86&amp;$B86,'Cleaned Responses'!$1:$82,MATCH(AD$1,'Cleaned Responses'!$1:$1,0),FALSE)</f>
        <v>#N/A</v>
      </c>
      <c r="AE86" s="6" t="e">
        <f>VLOOKUP($A86&amp;$B86,'Cleaned Responses'!$1:$82,MATCH(AE$1,'Cleaned Responses'!$1:$1,0),FALSE)</f>
        <v>#N/A</v>
      </c>
      <c r="AF86" s="6" t="e">
        <f>VLOOKUP($A86&amp;$B86,'Cleaned Responses'!$1:$82,MATCH(AF$1,'Cleaned Responses'!$1:$1,0),FALSE)</f>
        <v>#N/A</v>
      </c>
      <c r="AG86" s="6" t="e">
        <f>VLOOKUP($A86&amp;$B86,'Cleaned Responses'!$1:$82,MATCH(AG$1,'Cleaned Responses'!$1:$1,0),FALSE)</f>
        <v>#N/A</v>
      </c>
      <c r="AH86" s="6" t="e">
        <f>VLOOKUP($A86&amp;$B86,'Cleaned Responses'!$1:$82,MATCH(AH$1,'Cleaned Responses'!$1:$1,0),FALSE)</f>
        <v>#N/A</v>
      </c>
      <c r="AI86" s="6" t="e">
        <f>VLOOKUP($A86&amp;$B86,'Cleaned Responses'!$1:$82,MATCH(AI$1,'Cleaned Responses'!$1:$1,0),FALSE)</f>
        <v>#N/A</v>
      </c>
      <c r="AJ86" s="6" t="e">
        <f>VLOOKUP($A86&amp;$B86,'Cleaned Responses'!$1:$82,MATCH(AJ$1,'Cleaned Responses'!$1:$1,0),FALSE)</f>
        <v>#N/A</v>
      </c>
      <c r="AK86" s="6" t="e">
        <f>VLOOKUP($A86&amp;$B86,'Cleaned Responses'!$1:$82,MATCH(AK$1,'Cleaned Responses'!$1:$1,0),FALSE)</f>
        <v>#N/A</v>
      </c>
      <c r="AL86" s="6" t="e">
        <f t="shared" si="51"/>
        <v>#N/A</v>
      </c>
      <c r="AM86" s="7" t="e">
        <f>VLOOKUP($A86&amp;$B86,'Cleaned Responses'!$1:$82,MATCH(AM$1,'Cleaned Responses'!$1:$1,0),FALSE)/100</f>
        <v>#N/A</v>
      </c>
      <c r="AN86" s="7" t="e">
        <f>VLOOKUP($A86&amp;$B86,'Cleaned Responses'!$1:$82,MATCH(AN$1,'Cleaned Responses'!$1:$1,0),FALSE)/100</f>
        <v>#N/A</v>
      </c>
      <c r="AO86" s="7" t="e">
        <f>VLOOKUP($A86&amp;$B86,'Cleaned Responses'!$1:$82,MATCH(AO$1,'Cleaned Responses'!$1:$1,0),FALSE)/100</f>
        <v>#N/A</v>
      </c>
      <c r="AP86" s="7" t="e">
        <f>VLOOKUP($A86&amp;$B86,'Cleaned Responses'!$1:$82,MATCH(AP$1,'Cleaned Responses'!$1:$1,0),FALSE)/100</f>
        <v>#N/A</v>
      </c>
      <c r="AQ86" s="7" t="e">
        <f>VLOOKUP($A86&amp;$B86,'Cleaned Responses'!$1:$82,MATCH(AQ$1,'Cleaned Responses'!$1:$1,0),FALSE)/100</f>
        <v>#N/A</v>
      </c>
      <c r="AR86" s="7" t="e">
        <f>VLOOKUP($A86&amp;$B86,'Cleaned Responses'!$1:$82,MATCH(AR$1,'Cleaned Responses'!$1:$1,0),FALSE)/100</f>
        <v>#N/A</v>
      </c>
      <c r="AS86" s="7" t="e">
        <f>VLOOKUP($A86&amp;$B86,'Cleaned Responses'!$1:$82,MATCH(AS$1,'Cleaned Responses'!$1:$1,0),FALSE)/100</f>
        <v>#N/A</v>
      </c>
      <c r="AT86" s="7" t="e">
        <f>VLOOKUP($A86&amp;$B86,'Cleaned Responses'!$1:$82,MATCH(AT$1,'Cleaned Responses'!$1:$1,0),FALSE)/100</f>
        <v>#N/A</v>
      </c>
      <c r="AU86" s="7" t="e">
        <f>VLOOKUP($A86&amp;$B86,'Cleaned Responses'!$1:$82,MATCH(AU$1,'Cleaned Responses'!$1:$1,0),FALSE)/100</f>
        <v>#N/A</v>
      </c>
      <c r="AV86" s="7" t="e">
        <f>VLOOKUP($A86&amp;$B86,'Cleaned Responses'!$1:$82,MATCH(AV$1,'Cleaned Responses'!$1:$1,0),FALSE)/100</f>
        <v>#N/A</v>
      </c>
      <c r="AW86" s="7" t="e">
        <f>VLOOKUP($A86&amp;$B86,'Cleaned Responses'!$1:$82,MATCH(AW$1,'Cleaned Responses'!$1:$1,0),FALSE)/100</f>
        <v>#N/A</v>
      </c>
      <c r="AX86" s="7" t="e">
        <f>VLOOKUP($A86&amp;$B86,'Cleaned Responses'!$1:$82,MATCH(AX$1,'Cleaned Responses'!$1:$1,0),FALSE)/100</f>
        <v>#N/A</v>
      </c>
      <c r="AY86" s="7" t="e">
        <f>VLOOKUP($A86&amp;$B86,'Cleaned Responses'!$1:$82,MATCH(AY$1,'Cleaned Responses'!$1:$1,0),FALSE)/100</f>
        <v>#N/A</v>
      </c>
      <c r="AZ86" s="7" t="e">
        <f>VLOOKUP($A86&amp;$B86,'Cleaned Responses'!$1:$82,MATCH(AZ$1,'Cleaned Responses'!$1:$1,0),FALSE)/100</f>
        <v>#N/A</v>
      </c>
      <c r="BA86" s="7" t="e">
        <f>VLOOKUP($A86&amp;$B86,'Cleaned Responses'!$1:$82,MATCH(BA$1,'Cleaned Responses'!$1:$1,0),FALSE)/100</f>
        <v>#N/A</v>
      </c>
      <c r="BB86" s="7" t="e">
        <f>VLOOKUP($A86&amp;$B86,'Cleaned Responses'!$1:$82,MATCH(BB$1,'Cleaned Responses'!$1:$1,0),FALSE)/100</f>
        <v>#N/A</v>
      </c>
      <c r="BC86" s="7" t="e">
        <f>VLOOKUP($A86&amp;$B86,'Cleaned Responses'!$1:$82,MATCH(BC$1,'Cleaned Responses'!$1:$1,0),FALSE)/100</f>
        <v>#N/A</v>
      </c>
      <c r="BD86" s="7" t="e">
        <f>VLOOKUP($A86&amp;$B86,'Cleaned Responses'!$1:$82,MATCH(BD$1,'Cleaned Responses'!$1:$1,0),FALSE)/100</f>
        <v>#N/A</v>
      </c>
      <c r="BE86" s="7" t="e">
        <f>VLOOKUP($A86&amp;$B86,'Cleaned Responses'!$1:$82,MATCH(BE$1,'Cleaned Responses'!$1:$1,0),FALSE)/100</f>
        <v>#N/A</v>
      </c>
      <c r="BF86" s="7"/>
      <c r="BG86" s="6" t="e">
        <f>VLOOKUP($A86&amp;$B86,'Cleaned Responses'!$1:$82,MATCH(BG$1,'Cleaned Responses'!$1:$1,0),FALSE)</f>
        <v>#N/A</v>
      </c>
      <c r="BH86" s="6" t="e">
        <f>VLOOKUP($A86&amp;$B86,'Cleaned Responses'!$1:$82,MATCH(BH$1,'Cleaned Responses'!$1:$1,0),FALSE)</f>
        <v>#N/A</v>
      </c>
      <c r="BI86" t="e">
        <f>VLOOKUP($A86&amp;$B86,'Cleaned Responses'!$1:$82,MATCH(BI$1,'Cleaned Responses'!$1:$1,0),FALSE)/100</f>
        <v>#N/A</v>
      </c>
      <c r="BJ86" t="e">
        <f>VLOOKUP($A86&amp;$B86,'Cleaned Responses'!$1:$82,MATCH(BJ$1,'Cleaned Responses'!$1:$1,0),FALSE)/100</f>
        <v>#N/A</v>
      </c>
      <c r="BK86" t="e">
        <f>VLOOKUP($A86&amp;$B86,'Cleaned Responses'!$1:$82,MATCH(BK$1,'Cleaned Responses'!$1:$1,0),FALSE)/100</f>
        <v>#N/A</v>
      </c>
      <c r="BL86" t="e">
        <f t="shared" si="30"/>
        <v>#N/A</v>
      </c>
      <c r="BM86" t="e">
        <f t="shared" si="31"/>
        <v>#N/A</v>
      </c>
      <c r="BN86" t="e">
        <f t="shared" si="32"/>
        <v>#N/A</v>
      </c>
      <c r="BO86" t="e">
        <f>VLOOKUP($A86&amp;$B86,'Cleaned Responses'!$1:$82,MATCH(BO$1,'Cleaned Responses'!$1:$1,0),FALSE)/100</f>
        <v>#N/A</v>
      </c>
      <c r="BP86" t="e">
        <f>VLOOKUP($A86&amp;$B86,'Cleaned Responses'!$1:$82,MATCH(BP$1,'Cleaned Responses'!$1:$1,0),FALSE)/100</f>
        <v>#N/A</v>
      </c>
      <c r="BQ86" t="e">
        <f>VLOOKUP($A86&amp;$B86,'Cleaned Responses'!$1:$82,MATCH(BQ$1,'Cleaned Responses'!$1:$1,0),FALSE)/100</f>
        <v>#N/A</v>
      </c>
      <c r="BR86" t="e">
        <f>VLOOKUP($A86&amp;$B86,'Cleaned Responses'!$1:$82,MATCH(BR$1,'Cleaned Responses'!$1:$1,0),FALSE)/100</f>
        <v>#N/A</v>
      </c>
      <c r="BS86" t="e">
        <f>VLOOKUP($A86&amp;$B86,'Cleaned Responses'!$1:$82,MATCH(BS$1,'Cleaned Responses'!$1:$1,0),FALSE)/100</f>
        <v>#N/A</v>
      </c>
      <c r="BT86" t="e">
        <f>VLOOKUP($A86&amp;$B86,'Cleaned Responses'!$1:$82,MATCH(BT$1,'Cleaned Responses'!$1:$1,0),FALSE)/100</f>
        <v>#N/A</v>
      </c>
      <c r="BU86" t="e">
        <f>VLOOKUP($A86&amp;$B86,'Cleaned Responses'!$1:$82,MATCH(BU$1,'Cleaned Responses'!$1:$1,0),FALSE)/100</f>
        <v>#N/A</v>
      </c>
      <c r="BV86" t="e">
        <f>VLOOKUP($A86&amp;$B86,'Cleaned Responses'!$1:$82,MATCH(BV$1,'Cleaned Responses'!$1:$1,0),FALSE)/100</f>
        <v>#N/A</v>
      </c>
      <c r="BW86" t="e">
        <f>VLOOKUP($A86&amp;$B86,'Cleaned Responses'!$1:$82,MATCH(BW$1,'Cleaned Responses'!$1:$1,0),FALSE)/100</f>
        <v>#N/A</v>
      </c>
      <c r="BX86" t="e">
        <f>VLOOKUP($A86&amp;$B86,'Cleaned Responses'!$1:$82,MATCH(BX$1,'Cleaned Responses'!$1:$1,0),FALSE)/100</f>
        <v>#N/A</v>
      </c>
      <c r="BY86" t="e">
        <f>VLOOKUP($A86&amp;$B86,'Cleaned Responses'!$1:$82,MATCH(BY$1,'Cleaned Responses'!$1:$1,0),FALSE)/100</f>
        <v>#N/A</v>
      </c>
      <c r="BZ86" t="e">
        <f>VLOOKUP($A86&amp;$B86,'Cleaned Responses'!$1:$82,MATCH(BZ$1,'Cleaned Responses'!$1:$1,0),FALSE)/100</f>
        <v>#N/A</v>
      </c>
      <c r="CA86" t="e">
        <f t="shared" si="33"/>
        <v>#N/A</v>
      </c>
      <c r="CB86" t="e">
        <f t="shared" si="34"/>
        <v>#N/A</v>
      </c>
      <c r="CC86" t="e">
        <f t="shared" si="35"/>
        <v>#N/A</v>
      </c>
      <c r="CD86" t="e">
        <f t="shared" si="36"/>
        <v>#N/A</v>
      </c>
      <c r="CE86" t="e">
        <f t="shared" si="37"/>
        <v>#N/A</v>
      </c>
      <c r="CF86" t="e">
        <f t="shared" si="38"/>
        <v>#N/A</v>
      </c>
      <c r="CG86" t="e">
        <f t="shared" si="39"/>
        <v>#N/A</v>
      </c>
      <c r="CH86" t="e">
        <f t="shared" si="40"/>
        <v>#N/A</v>
      </c>
      <c r="CI86" t="e">
        <f t="shared" si="41"/>
        <v>#N/A</v>
      </c>
      <c r="CJ86" t="e">
        <f t="shared" si="42"/>
        <v>#N/A</v>
      </c>
      <c r="CK86" t="e">
        <f t="shared" si="43"/>
        <v>#N/A</v>
      </c>
    </row>
    <row r="87" spans="1:89" ht="20" customHeight="1" x14ac:dyDescent="0.25">
      <c r="A87" s="163"/>
      <c r="B87" s="6"/>
      <c r="C87" s="6" t="e">
        <f>VLOOKUP($A87&amp;$B87,'Cleaned Responses'!$1:$82,MATCH($C$1,'Cleaned Responses'!$1:$1,0),FALSE)</f>
        <v>#N/A</v>
      </c>
      <c r="D87" s="6" t="e">
        <f>VLOOKUP($A87&amp;$B87,'Cleaned Responses'!$1:$82,MATCH(D$1,'Cleaned Responses'!$1:$1,0),FALSE)</f>
        <v>#N/A</v>
      </c>
      <c r="E87" s="6" t="e">
        <f>VLOOKUP($A87&amp;$B87,'Cleaned Responses'!$1:$82,MATCH(E$1,'Cleaned Responses'!$1:$1,0),FALSE)</f>
        <v>#N/A</v>
      </c>
      <c r="F87" s="6" t="e">
        <f>VLOOKUP($A87&amp;$B87,'Cleaned Responses'!$1:$82,MATCH(F$1,'Cleaned Responses'!$1:$1,0),FALSE)</f>
        <v>#N/A</v>
      </c>
      <c r="G87" s="6" t="e">
        <f t="shared" si="44"/>
        <v>#N/A</v>
      </c>
      <c r="H87" s="6" t="e">
        <f>VLOOKUP($A87&amp;$B87,'Cleaned Responses'!$1:$82,MATCH(H$1,'Cleaned Responses'!$1:$1,0),FALSE)</f>
        <v>#N/A</v>
      </c>
      <c r="I87" s="6" t="e">
        <f>VLOOKUP($A87&amp;$B87,'Cleaned Responses'!$1:$82,MATCH(I$1,'Cleaned Responses'!$1:$1,0),FALSE)</f>
        <v>#N/A</v>
      </c>
      <c r="J87" s="6" t="e">
        <f>VLOOKUP($A87&amp;$B87,'Cleaned Responses'!$1:$82,MATCH(J$1,'Cleaned Responses'!$1:$1,0),FALSE)</f>
        <v>#N/A</v>
      </c>
      <c r="K87" s="6" t="e">
        <f>VLOOKUP($A87&amp;$B87,'Cleaned Responses'!$1:$82,MATCH(K$1,'Cleaned Responses'!$1:$1,0),FALSE)</f>
        <v>#N/A</v>
      </c>
      <c r="L87" s="6" t="e">
        <f>VLOOKUP($A87&amp;$B87,'Cleaned Responses'!$1:$82,MATCH(L$1,'Cleaned Responses'!$1:$1,0),FALSE)</f>
        <v>#N/A</v>
      </c>
      <c r="M87" s="6" t="e">
        <f>VLOOKUP($A87&amp;$B87,'Cleaned Responses'!$1:$82,MATCH(M$1,'Cleaned Responses'!$1:$1,0),FALSE)</f>
        <v>#N/A</v>
      </c>
      <c r="N87" s="6" t="e">
        <f>VLOOKUP($A87&amp;$B87,'Cleaned Responses'!$1:$82,MATCH(N$1,'Cleaned Responses'!$1:$1,0),FALSE)</f>
        <v>#N/A</v>
      </c>
      <c r="O87" s="6" t="e">
        <f>VLOOKUP($A87&amp;$B87,'Cleaned Responses'!$1:$82,MATCH(O$1,'Cleaned Responses'!$1:$1,0),FALSE)</f>
        <v>#N/A</v>
      </c>
      <c r="P87" s="6" t="e">
        <f>VLOOKUP($A87&amp;$B87,'Cleaned Responses'!$1:$82,MATCH(P$1,'Cleaned Responses'!$1:$1,0),FALSE)</f>
        <v>#N/A</v>
      </c>
      <c r="Q87" s="6" t="e">
        <f>VLOOKUP($A87&amp;$B87,'Cleaned Responses'!$1:$82,MATCH(Q$1,'Cleaned Responses'!$1:$1,0),FALSE)</f>
        <v>#VALUE!</v>
      </c>
      <c r="R87" s="8" t="e">
        <f t="shared" si="45"/>
        <v>#N/A</v>
      </c>
      <c r="S87" s="8" t="e">
        <f t="shared" si="46"/>
        <v>#N/A</v>
      </c>
      <c r="T87" s="8" t="e">
        <f t="shared" si="47"/>
        <v>#N/A</v>
      </c>
      <c r="U87" s="6"/>
      <c r="V87" s="6"/>
      <c r="W87" s="6"/>
      <c r="X87" s="6"/>
      <c r="Y87" s="8" t="e">
        <f t="shared" si="48"/>
        <v>#N/A</v>
      </c>
      <c r="Z87" s="6" t="e">
        <f>VLOOKUP($A87&amp;$B87,'Cleaned Responses'!$1:$82,MATCH(Z$1,'Cleaned Responses'!$1:$1,0),FALSE)</f>
        <v>#N/A</v>
      </c>
      <c r="AA87" s="6" t="e">
        <f>VLOOKUP($A87&amp;$B87,'Cleaned Responses'!$1:$82,MATCH(AA$1,'Cleaned Responses'!$1:$1,0),FALSE)</f>
        <v>#N/A</v>
      </c>
      <c r="AB87" s="9" t="e">
        <f t="shared" si="49"/>
        <v>#N/A</v>
      </c>
      <c r="AC87" s="9" t="e">
        <f t="shared" si="50"/>
        <v>#N/A</v>
      </c>
      <c r="AD87" s="6" t="e">
        <f>VLOOKUP($A87&amp;$B87,'Cleaned Responses'!$1:$82,MATCH(AD$1,'Cleaned Responses'!$1:$1,0),FALSE)</f>
        <v>#N/A</v>
      </c>
      <c r="AE87" s="6" t="e">
        <f>VLOOKUP($A87&amp;$B87,'Cleaned Responses'!$1:$82,MATCH(AE$1,'Cleaned Responses'!$1:$1,0),FALSE)</f>
        <v>#N/A</v>
      </c>
      <c r="AF87" s="6" t="e">
        <f>VLOOKUP($A87&amp;$B87,'Cleaned Responses'!$1:$82,MATCH(AF$1,'Cleaned Responses'!$1:$1,0),FALSE)</f>
        <v>#N/A</v>
      </c>
      <c r="AG87" s="6" t="e">
        <f>VLOOKUP($A87&amp;$B87,'Cleaned Responses'!$1:$82,MATCH(AG$1,'Cleaned Responses'!$1:$1,0),FALSE)</f>
        <v>#N/A</v>
      </c>
      <c r="AH87" s="6" t="e">
        <f>VLOOKUP($A87&amp;$B87,'Cleaned Responses'!$1:$82,MATCH(AH$1,'Cleaned Responses'!$1:$1,0),FALSE)</f>
        <v>#N/A</v>
      </c>
      <c r="AI87" s="6" t="e">
        <f>VLOOKUP($A87&amp;$B87,'Cleaned Responses'!$1:$82,MATCH(AI$1,'Cleaned Responses'!$1:$1,0),FALSE)</f>
        <v>#N/A</v>
      </c>
      <c r="AJ87" s="6" t="e">
        <f>VLOOKUP($A87&amp;$B87,'Cleaned Responses'!$1:$82,MATCH(AJ$1,'Cleaned Responses'!$1:$1,0),FALSE)</f>
        <v>#N/A</v>
      </c>
      <c r="AK87" s="6" t="e">
        <f>VLOOKUP($A87&amp;$B87,'Cleaned Responses'!$1:$82,MATCH(AK$1,'Cleaned Responses'!$1:$1,0),FALSE)</f>
        <v>#N/A</v>
      </c>
      <c r="AL87" s="6" t="e">
        <f t="shared" si="51"/>
        <v>#N/A</v>
      </c>
      <c r="AM87" s="7" t="e">
        <f>VLOOKUP($A87&amp;$B87,'Cleaned Responses'!$1:$82,MATCH(AM$1,'Cleaned Responses'!$1:$1,0),FALSE)/100</f>
        <v>#N/A</v>
      </c>
      <c r="AN87" s="7" t="e">
        <f>VLOOKUP($A87&amp;$B87,'Cleaned Responses'!$1:$82,MATCH(AN$1,'Cleaned Responses'!$1:$1,0),FALSE)/100</f>
        <v>#N/A</v>
      </c>
      <c r="AO87" s="7" t="e">
        <f>VLOOKUP($A87&amp;$B87,'Cleaned Responses'!$1:$82,MATCH(AO$1,'Cleaned Responses'!$1:$1,0),FALSE)/100</f>
        <v>#N/A</v>
      </c>
      <c r="AP87" s="7" t="e">
        <f>VLOOKUP($A87&amp;$B87,'Cleaned Responses'!$1:$82,MATCH(AP$1,'Cleaned Responses'!$1:$1,0),FALSE)/100</f>
        <v>#N/A</v>
      </c>
      <c r="AQ87" s="7" t="e">
        <f>VLOOKUP($A87&amp;$B87,'Cleaned Responses'!$1:$82,MATCH(AQ$1,'Cleaned Responses'!$1:$1,0),FALSE)/100</f>
        <v>#N/A</v>
      </c>
      <c r="AR87" s="7" t="e">
        <f>VLOOKUP($A87&amp;$B87,'Cleaned Responses'!$1:$82,MATCH(AR$1,'Cleaned Responses'!$1:$1,0),FALSE)/100</f>
        <v>#N/A</v>
      </c>
      <c r="AS87" s="7" t="e">
        <f>VLOOKUP($A87&amp;$B87,'Cleaned Responses'!$1:$82,MATCH(AS$1,'Cleaned Responses'!$1:$1,0),FALSE)/100</f>
        <v>#N/A</v>
      </c>
      <c r="AT87" s="7" t="e">
        <f>VLOOKUP($A87&amp;$B87,'Cleaned Responses'!$1:$82,MATCH(AT$1,'Cleaned Responses'!$1:$1,0),FALSE)/100</f>
        <v>#N/A</v>
      </c>
      <c r="AU87" s="7" t="e">
        <f>VLOOKUP($A87&amp;$B87,'Cleaned Responses'!$1:$82,MATCH(AU$1,'Cleaned Responses'!$1:$1,0),FALSE)/100</f>
        <v>#N/A</v>
      </c>
      <c r="AV87" s="7" t="e">
        <f>VLOOKUP($A87&amp;$B87,'Cleaned Responses'!$1:$82,MATCH(AV$1,'Cleaned Responses'!$1:$1,0),FALSE)/100</f>
        <v>#N/A</v>
      </c>
      <c r="AW87" s="7" t="e">
        <f>VLOOKUP($A87&amp;$B87,'Cleaned Responses'!$1:$82,MATCH(AW$1,'Cleaned Responses'!$1:$1,0),FALSE)/100</f>
        <v>#N/A</v>
      </c>
      <c r="AX87" s="7" t="e">
        <f>VLOOKUP($A87&amp;$B87,'Cleaned Responses'!$1:$82,MATCH(AX$1,'Cleaned Responses'!$1:$1,0),FALSE)/100</f>
        <v>#N/A</v>
      </c>
      <c r="AY87" s="7" t="e">
        <f>VLOOKUP($A87&amp;$B87,'Cleaned Responses'!$1:$82,MATCH(AY$1,'Cleaned Responses'!$1:$1,0),FALSE)/100</f>
        <v>#N/A</v>
      </c>
      <c r="AZ87" s="7" t="e">
        <f>VLOOKUP($A87&amp;$B87,'Cleaned Responses'!$1:$82,MATCH(AZ$1,'Cleaned Responses'!$1:$1,0),FALSE)/100</f>
        <v>#N/A</v>
      </c>
      <c r="BA87" s="7" t="e">
        <f>VLOOKUP($A87&amp;$B87,'Cleaned Responses'!$1:$82,MATCH(BA$1,'Cleaned Responses'!$1:$1,0),FALSE)/100</f>
        <v>#N/A</v>
      </c>
      <c r="BB87" s="7" t="e">
        <f>VLOOKUP($A87&amp;$B87,'Cleaned Responses'!$1:$82,MATCH(BB$1,'Cleaned Responses'!$1:$1,0),FALSE)/100</f>
        <v>#N/A</v>
      </c>
      <c r="BC87" s="7" t="e">
        <f>VLOOKUP($A87&amp;$B87,'Cleaned Responses'!$1:$82,MATCH(BC$1,'Cleaned Responses'!$1:$1,0),FALSE)/100</f>
        <v>#N/A</v>
      </c>
      <c r="BD87" s="7" t="e">
        <f>VLOOKUP($A87&amp;$B87,'Cleaned Responses'!$1:$82,MATCH(BD$1,'Cleaned Responses'!$1:$1,0),FALSE)/100</f>
        <v>#N/A</v>
      </c>
      <c r="BE87" s="7" t="e">
        <f>VLOOKUP($A87&amp;$B87,'Cleaned Responses'!$1:$82,MATCH(BE$1,'Cleaned Responses'!$1:$1,0),FALSE)/100</f>
        <v>#N/A</v>
      </c>
      <c r="BF87" s="7"/>
      <c r="BG87" s="6" t="e">
        <f>VLOOKUP($A87&amp;$B87,'Cleaned Responses'!$1:$82,MATCH(BG$1,'Cleaned Responses'!$1:$1,0),FALSE)</f>
        <v>#N/A</v>
      </c>
      <c r="BH87" s="6" t="e">
        <f>VLOOKUP($A87&amp;$B87,'Cleaned Responses'!$1:$82,MATCH(BH$1,'Cleaned Responses'!$1:$1,0),FALSE)</f>
        <v>#N/A</v>
      </c>
      <c r="BI87" t="e">
        <f>VLOOKUP($A87&amp;$B87,'Cleaned Responses'!$1:$82,MATCH(BI$1,'Cleaned Responses'!$1:$1,0),FALSE)/100</f>
        <v>#N/A</v>
      </c>
      <c r="BJ87" t="e">
        <f>VLOOKUP($A87&amp;$B87,'Cleaned Responses'!$1:$82,MATCH(BJ$1,'Cleaned Responses'!$1:$1,0),FALSE)/100</f>
        <v>#N/A</v>
      </c>
      <c r="BK87" t="e">
        <f>VLOOKUP($A87&amp;$B87,'Cleaned Responses'!$1:$82,MATCH(BK$1,'Cleaned Responses'!$1:$1,0),FALSE)/100</f>
        <v>#N/A</v>
      </c>
      <c r="BL87" t="e">
        <f t="shared" si="30"/>
        <v>#N/A</v>
      </c>
      <c r="BM87" t="e">
        <f t="shared" si="31"/>
        <v>#N/A</v>
      </c>
      <c r="BN87" t="e">
        <f t="shared" si="32"/>
        <v>#N/A</v>
      </c>
      <c r="BO87" t="e">
        <f>VLOOKUP($A87&amp;$B87,'Cleaned Responses'!$1:$82,MATCH(BO$1,'Cleaned Responses'!$1:$1,0),FALSE)/100</f>
        <v>#N/A</v>
      </c>
      <c r="BP87" t="e">
        <f>VLOOKUP($A87&amp;$B87,'Cleaned Responses'!$1:$82,MATCH(BP$1,'Cleaned Responses'!$1:$1,0),FALSE)/100</f>
        <v>#N/A</v>
      </c>
      <c r="BQ87" t="e">
        <f>VLOOKUP($A87&amp;$B87,'Cleaned Responses'!$1:$82,MATCH(BQ$1,'Cleaned Responses'!$1:$1,0),FALSE)/100</f>
        <v>#N/A</v>
      </c>
      <c r="BR87" t="e">
        <f>VLOOKUP($A87&amp;$B87,'Cleaned Responses'!$1:$82,MATCH(BR$1,'Cleaned Responses'!$1:$1,0),FALSE)/100</f>
        <v>#N/A</v>
      </c>
      <c r="BS87" t="e">
        <f>VLOOKUP($A87&amp;$B87,'Cleaned Responses'!$1:$82,MATCH(BS$1,'Cleaned Responses'!$1:$1,0),FALSE)/100</f>
        <v>#N/A</v>
      </c>
      <c r="BT87" t="e">
        <f>VLOOKUP($A87&amp;$B87,'Cleaned Responses'!$1:$82,MATCH(BT$1,'Cleaned Responses'!$1:$1,0),FALSE)/100</f>
        <v>#N/A</v>
      </c>
      <c r="BU87" t="e">
        <f>VLOOKUP($A87&amp;$B87,'Cleaned Responses'!$1:$82,MATCH(BU$1,'Cleaned Responses'!$1:$1,0),FALSE)/100</f>
        <v>#N/A</v>
      </c>
      <c r="BV87" t="e">
        <f>VLOOKUP($A87&amp;$B87,'Cleaned Responses'!$1:$82,MATCH(BV$1,'Cleaned Responses'!$1:$1,0),FALSE)/100</f>
        <v>#N/A</v>
      </c>
      <c r="BW87" t="e">
        <f>VLOOKUP($A87&amp;$B87,'Cleaned Responses'!$1:$82,MATCH(BW$1,'Cleaned Responses'!$1:$1,0),FALSE)/100</f>
        <v>#N/A</v>
      </c>
      <c r="BX87" t="e">
        <f>VLOOKUP($A87&amp;$B87,'Cleaned Responses'!$1:$82,MATCH(BX$1,'Cleaned Responses'!$1:$1,0),FALSE)/100</f>
        <v>#N/A</v>
      </c>
      <c r="BY87" t="e">
        <f>VLOOKUP($A87&amp;$B87,'Cleaned Responses'!$1:$82,MATCH(BY$1,'Cleaned Responses'!$1:$1,0),FALSE)/100</f>
        <v>#N/A</v>
      </c>
      <c r="BZ87" t="e">
        <f>VLOOKUP($A87&amp;$B87,'Cleaned Responses'!$1:$82,MATCH(BZ$1,'Cleaned Responses'!$1:$1,0),FALSE)/100</f>
        <v>#N/A</v>
      </c>
      <c r="CA87" t="e">
        <f t="shared" si="33"/>
        <v>#N/A</v>
      </c>
      <c r="CB87" t="e">
        <f t="shared" si="34"/>
        <v>#N/A</v>
      </c>
      <c r="CC87" t="e">
        <f t="shared" si="35"/>
        <v>#N/A</v>
      </c>
      <c r="CD87" t="e">
        <f t="shared" si="36"/>
        <v>#N/A</v>
      </c>
      <c r="CE87" t="e">
        <f t="shared" si="37"/>
        <v>#N/A</v>
      </c>
      <c r="CF87" t="e">
        <f t="shared" si="38"/>
        <v>#N/A</v>
      </c>
      <c r="CG87" t="e">
        <f t="shared" si="39"/>
        <v>#N/A</v>
      </c>
      <c r="CH87" t="e">
        <f t="shared" si="40"/>
        <v>#N/A</v>
      </c>
      <c r="CI87" t="e">
        <f t="shared" si="41"/>
        <v>#N/A</v>
      </c>
      <c r="CJ87" t="e">
        <f t="shared" si="42"/>
        <v>#N/A</v>
      </c>
      <c r="CK87" t="e">
        <f t="shared" si="43"/>
        <v>#N/A</v>
      </c>
    </row>
    <row r="88" spans="1:89" ht="20" customHeight="1" x14ac:dyDescent="0.25">
      <c r="A88" s="163"/>
      <c r="B88" s="6"/>
      <c r="C88" s="6" t="e">
        <f>VLOOKUP($A88&amp;$B88,'Cleaned Responses'!$1:$82,MATCH($C$1,'Cleaned Responses'!$1:$1,0),FALSE)</f>
        <v>#N/A</v>
      </c>
      <c r="D88" s="6" t="e">
        <f>VLOOKUP($A88&amp;$B88,'Cleaned Responses'!$1:$82,MATCH(D$1,'Cleaned Responses'!$1:$1,0),FALSE)</f>
        <v>#N/A</v>
      </c>
      <c r="E88" s="6" t="e">
        <f>VLOOKUP($A88&amp;$B88,'Cleaned Responses'!$1:$82,MATCH(E$1,'Cleaned Responses'!$1:$1,0),FALSE)</f>
        <v>#N/A</v>
      </c>
      <c r="F88" s="6" t="e">
        <f>VLOOKUP($A88&amp;$B88,'Cleaned Responses'!$1:$82,MATCH(F$1,'Cleaned Responses'!$1:$1,0),FALSE)</f>
        <v>#N/A</v>
      </c>
      <c r="G88" s="6" t="e">
        <f t="shared" si="44"/>
        <v>#N/A</v>
      </c>
      <c r="H88" s="6" t="e">
        <f>VLOOKUP($A88&amp;$B88,'Cleaned Responses'!$1:$82,MATCH(H$1,'Cleaned Responses'!$1:$1,0),FALSE)</f>
        <v>#N/A</v>
      </c>
      <c r="I88" s="6" t="e">
        <f>VLOOKUP($A88&amp;$B88,'Cleaned Responses'!$1:$82,MATCH(I$1,'Cleaned Responses'!$1:$1,0),FALSE)</f>
        <v>#N/A</v>
      </c>
      <c r="J88" s="6" t="e">
        <f>VLOOKUP($A88&amp;$B88,'Cleaned Responses'!$1:$82,MATCH(J$1,'Cleaned Responses'!$1:$1,0),FALSE)</f>
        <v>#N/A</v>
      </c>
      <c r="K88" s="6" t="e">
        <f>VLOOKUP($A88&amp;$B88,'Cleaned Responses'!$1:$82,MATCH(K$1,'Cleaned Responses'!$1:$1,0),FALSE)</f>
        <v>#N/A</v>
      </c>
      <c r="L88" s="6" t="e">
        <f>VLOOKUP($A88&amp;$B88,'Cleaned Responses'!$1:$82,MATCH(L$1,'Cleaned Responses'!$1:$1,0),FALSE)</f>
        <v>#N/A</v>
      </c>
      <c r="M88" s="6" t="e">
        <f>VLOOKUP($A88&amp;$B88,'Cleaned Responses'!$1:$82,MATCH(M$1,'Cleaned Responses'!$1:$1,0),FALSE)</f>
        <v>#N/A</v>
      </c>
      <c r="N88" s="6" t="e">
        <f>VLOOKUP($A88&amp;$B88,'Cleaned Responses'!$1:$82,MATCH(N$1,'Cleaned Responses'!$1:$1,0),FALSE)</f>
        <v>#N/A</v>
      </c>
      <c r="O88" s="6" t="e">
        <f>VLOOKUP($A88&amp;$B88,'Cleaned Responses'!$1:$82,MATCH(O$1,'Cleaned Responses'!$1:$1,0),FALSE)</f>
        <v>#N/A</v>
      </c>
      <c r="P88" s="6" t="e">
        <f>VLOOKUP($A88&amp;$B88,'Cleaned Responses'!$1:$82,MATCH(P$1,'Cleaned Responses'!$1:$1,0),FALSE)</f>
        <v>#N/A</v>
      </c>
      <c r="Q88" s="6" t="e">
        <f>VLOOKUP($A88&amp;$B88,'Cleaned Responses'!$1:$82,MATCH(Q$1,'Cleaned Responses'!$1:$1,0),FALSE)</f>
        <v>#VALUE!</v>
      </c>
      <c r="R88" s="8" t="e">
        <f t="shared" si="45"/>
        <v>#N/A</v>
      </c>
      <c r="S88" s="8" t="e">
        <f t="shared" si="46"/>
        <v>#N/A</v>
      </c>
      <c r="T88" s="8" t="e">
        <f t="shared" si="47"/>
        <v>#N/A</v>
      </c>
      <c r="U88" s="6"/>
      <c r="V88" s="6"/>
      <c r="W88" s="6"/>
      <c r="X88" s="6"/>
      <c r="Y88" s="8" t="e">
        <f t="shared" si="48"/>
        <v>#N/A</v>
      </c>
      <c r="Z88" s="6" t="e">
        <f>VLOOKUP($A88&amp;$B88,'Cleaned Responses'!$1:$82,MATCH(Z$1,'Cleaned Responses'!$1:$1,0),FALSE)</f>
        <v>#N/A</v>
      </c>
      <c r="AA88" s="6" t="e">
        <f>VLOOKUP($A88&amp;$B88,'Cleaned Responses'!$1:$82,MATCH(AA$1,'Cleaned Responses'!$1:$1,0),FALSE)</f>
        <v>#N/A</v>
      </c>
      <c r="AB88" s="9" t="e">
        <f t="shared" si="49"/>
        <v>#N/A</v>
      </c>
      <c r="AC88" s="9" t="e">
        <f t="shared" si="50"/>
        <v>#N/A</v>
      </c>
      <c r="AD88" s="6" t="e">
        <f>VLOOKUP($A88&amp;$B88,'Cleaned Responses'!$1:$82,MATCH(AD$1,'Cleaned Responses'!$1:$1,0),FALSE)</f>
        <v>#N/A</v>
      </c>
      <c r="AE88" s="6" t="e">
        <f>VLOOKUP($A88&amp;$B88,'Cleaned Responses'!$1:$82,MATCH(AE$1,'Cleaned Responses'!$1:$1,0),FALSE)</f>
        <v>#N/A</v>
      </c>
      <c r="AF88" s="6" t="e">
        <f>VLOOKUP($A88&amp;$B88,'Cleaned Responses'!$1:$82,MATCH(AF$1,'Cleaned Responses'!$1:$1,0),FALSE)</f>
        <v>#N/A</v>
      </c>
      <c r="AG88" s="6" t="e">
        <f>VLOOKUP($A88&amp;$B88,'Cleaned Responses'!$1:$82,MATCH(AG$1,'Cleaned Responses'!$1:$1,0),FALSE)</f>
        <v>#N/A</v>
      </c>
      <c r="AH88" s="6" t="e">
        <f>VLOOKUP($A88&amp;$B88,'Cleaned Responses'!$1:$82,MATCH(AH$1,'Cleaned Responses'!$1:$1,0),FALSE)</f>
        <v>#N/A</v>
      </c>
      <c r="AI88" s="6" t="e">
        <f>VLOOKUP($A88&amp;$B88,'Cleaned Responses'!$1:$82,MATCH(AI$1,'Cleaned Responses'!$1:$1,0),FALSE)</f>
        <v>#N/A</v>
      </c>
      <c r="AJ88" s="6" t="e">
        <f>VLOOKUP($A88&amp;$B88,'Cleaned Responses'!$1:$82,MATCH(AJ$1,'Cleaned Responses'!$1:$1,0),FALSE)</f>
        <v>#N/A</v>
      </c>
      <c r="AK88" s="6" t="e">
        <f>VLOOKUP($A88&amp;$B88,'Cleaned Responses'!$1:$82,MATCH(AK$1,'Cleaned Responses'!$1:$1,0),FALSE)</f>
        <v>#N/A</v>
      </c>
      <c r="AL88" s="6" t="e">
        <f t="shared" si="51"/>
        <v>#N/A</v>
      </c>
      <c r="AM88" s="7" t="e">
        <f>VLOOKUP($A88&amp;$B88,'Cleaned Responses'!$1:$82,MATCH(AM$1,'Cleaned Responses'!$1:$1,0),FALSE)/100</f>
        <v>#N/A</v>
      </c>
      <c r="AN88" s="7" t="e">
        <f>VLOOKUP($A88&amp;$B88,'Cleaned Responses'!$1:$82,MATCH(AN$1,'Cleaned Responses'!$1:$1,0),FALSE)/100</f>
        <v>#N/A</v>
      </c>
      <c r="AO88" s="7" t="e">
        <f>VLOOKUP($A88&amp;$B88,'Cleaned Responses'!$1:$82,MATCH(AO$1,'Cleaned Responses'!$1:$1,0),FALSE)/100</f>
        <v>#N/A</v>
      </c>
      <c r="AP88" s="7" t="e">
        <f>VLOOKUP($A88&amp;$B88,'Cleaned Responses'!$1:$82,MATCH(AP$1,'Cleaned Responses'!$1:$1,0),FALSE)/100</f>
        <v>#N/A</v>
      </c>
      <c r="AQ88" s="7" t="e">
        <f>VLOOKUP($A88&amp;$B88,'Cleaned Responses'!$1:$82,MATCH(AQ$1,'Cleaned Responses'!$1:$1,0),FALSE)/100</f>
        <v>#N/A</v>
      </c>
      <c r="AR88" s="7" t="e">
        <f>VLOOKUP($A88&amp;$B88,'Cleaned Responses'!$1:$82,MATCH(AR$1,'Cleaned Responses'!$1:$1,0),FALSE)/100</f>
        <v>#N/A</v>
      </c>
      <c r="AS88" s="7" t="e">
        <f>VLOOKUP($A88&amp;$B88,'Cleaned Responses'!$1:$82,MATCH(AS$1,'Cleaned Responses'!$1:$1,0),FALSE)/100</f>
        <v>#N/A</v>
      </c>
      <c r="AT88" s="7" t="e">
        <f>VLOOKUP($A88&amp;$B88,'Cleaned Responses'!$1:$82,MATCH(AT$1,'Cleaned Responses'!$1:$1,0),FALSE)/100</f>
        <v>#N/A</v>
      </c>
      <c r="AU88" s="7" t="e">
        <f>VLOOKUP($A88&amp;$B88,'Cleaned Responses'!$1:$82,MATCH(AU$1,'Cleaned Responses'!$1:$1,0),FALSE)/100</f>
        <v>#N/A</v>
      </c>
      <c r="AV88" s="7" t="e">
        <f>VLOOKUP($A88&amp;$B88,'Cleaned Responses'!$1:$82,MATCH(AV$1,'Cleaned Responses'!$1:$1,0),FALSE)/100</f>
        <v>#N/A</v>
      </c>
      <c r="AW88" s="7" t="e">
        <f>VLOOKUP($A88&amp;$B88,'Cleaned Responses'!$1:$82,MATCH(AW$1,'Cleaned Responses'!$1:$1,0),FALSE)/100</f>
        <v>#N/A</v>
      </c>
      <c r="AX88" s="7" t="e">
        <f>VLOOKUP($A88&amp;$B88,'Cleaned Responses'!$1:$82,MATCH(AX$1,'Cleaned Responses'!$1:$1,0),FALSE)/100</f>
        <v>#N/A</v>
      </c>
      <c r="AY88" s="7" t="e">
        <f>VLOOKUP($A88&amp;$B88,'Cleaned Responses'!$1:$82,MATCH(AY$1,'Cleaned Responses'!$1:$1,0),FALSE)/100</f>
        <v>#N/A</v>
      </c>
      <c r="AZ88" s="7" t="e">
        <f>VLOOKUP($A88&amp;$B88,'Cleaned Responses'!$1:$82,MATCH(AZ$1,'Cleaned Responses'!$1:$1,0),FALSE)/100</f>
        <v>#N/A</v>
      </c>
      <c r="BA88" s="7" t="e">
        <f>VLOOKUP($A88&amp;$B88,'Cleaned Responses'!$1:$82,MATCH(BA$1,'Cleaned Responses'!$1:$1,0),FALSE)/100</f>
        <v>#N/A</v>
      </c>
      <c r="BB88" s="7" t="e">
        <f>VLOOKUP($A88&amp;$B88,'Cleaned Responses'!$1:$82,MATCH(BB$1,'Cleaned Responses'!$1:$1,0),FALSE)/100</f>
        <v>#N/A</v>
      </c>
      <c r="BC88" s="7" t="e">
        <f>VLOOKUP($A88&amp;$B88,'Cleaned Responses'!$1:$82,MATCH(BC$1,'Cleaned Responses'!$1:$1,0),FALSE)/100</f>
        <v>#N/A</v>
      </c>
      <c r="BD88" s="7" t="e">
        <f>VLOOKUP($A88&amp;$B88,'Cleaned Responses'!$1:$82,MATCH(BD$1,'Cleaned Responses'!$1:$1,0),FALSE)/100</f>
        <v>#N/A</v>
      </c>
      <c r="BE88" s="7" t="e">
        <f>VLOOKUP($A88&amp;$B88,'Cleaned Responses'!$1:$82,MATCH(BE$1,'Cleaned Responses'!$1:$1,0),FALSE)/100</f>
        <v>#N/A</v>
      </c>
      <c r="BF88" s="7"/>
      <c r="BG88" s="6" t="e">
        <f>VLOOKUP($A88&amp;$B88,'Cleaned Responses'!$1:$82,MATCH(BG$1,'Cleaned Responses'!$1:$1,0),FALSE)</f>
        <v>#N/A</v>
      </c>
      <c r="BH88" s="6" t="e">
        <f>VLOOKUP($A88&amp;$B88,'Cleaned Responses'!$1:$82,MATCH(BH$1,'Cleaned Responses'!$1:$1,0),FALSE)</f>
        <v>#N/A</v>
      </c>
      <c r="BI88" t="e">
        <f>VLOOKUP($A88&amp;$B88,'Cleaned Responses'!$1:$82,MATCH(BI$1,'Cleaned Responses'!$1:$1,0),FALSE)/100</f>
        <v>#N/A</v>
      </c>
      <c r="BJ88" t="e">
        <f>VLOOKUP($A88&amp;$B88,'Cleaned Responses'!$1:$82,MATCH(BJ$1,'Cleaned Responses'!$1:$1,0),FALSE)/100</f>
        <v>#N/A</v>
      </c>
      <c r="BK88" t="e">
        <f>VLOOKUP($A88&amp;$B88,'Cleaned Responses'!$1:$82,MATCH(BK$1,'Cleaned Responses'!$1:$1,0),FALSE)/100</f>
        <v>#N/A</v>
      </c>
      <c r="BL88" t="e">
        <f t="shared" si="30"/>
        <v>#N/A</v>
      </c>
      <c r="BM88" t="e">
        <f t="shared" si="31"/>
        <v>#N/A</v>
      </c>
      <c r="BN88" t="e">
        <f t="shared" si="32"/>
        <v>#N/A</v>
      </c>
      <c r="BO88" t="e">
        <f>VLOOKUP($A88&amp;$B88,'Cleaned Responses'!$1:$82,MATCH(BO$1,'Cleaned Responses'!$1:$1,0),FALSE)/100</f>
        <v>#N/A</v>
      </c>
      <c r="BP88" t="e">
        <f>VLOOKUP($A88&amp;$B88,'Cleaned Responses'!$1:$82,MATCH(BP$1,'Cleaned Responses'!$1:$1,0),FALSE)/100</f>
        <v>#N/A</v>
      </c>
      <c r="BQ88" t="e">
        <f>VLOOKUP($A88&amp;$B88,'Cleaned Responses'!$1:$82,MATCH(BQ$1,'Cleaned Responses'!$1:$1,0),FALSE)/100</f>
        <v>#N/A</v>
      </c>
      <c r="BR88" t="e">
        <f>VLOOKUP($A88&amp;$B88,'Cleaned Responses'!$1:$82,MATCH(BR$1,'Cleaned Responses'!$1:$1,0),FALSE)/100</f>
        <v>#N/A</v>
      </c>
      <c r="BS88" t="e">
        <f>VLOOKUP($A88&amp;$B88,'Cleaned Responses'!$1:$82,MATCH(BS$1,'Cleaned Responses'!$1:$1,0),FALSE)/100</f>
        <v>#N/A</v>
      </c>
      <c r="BT88" t="e">
        <f>VLOOKUP($A88&amp;$B88,'Cleaned Responses'!$1:$82,MATCH(BT$1,'Cleaned Responses'!$1:$1,0),FALSE)/100</f>
        <v>#N/A</v>
      </c>
      <c r="BU88" t="e">
        <f>VLOOKUP($A88&amp;$B88,'Cleaned Responses'!$1:$82,MATCH(BU$1,'Cleaned Responses'!$1:$1,0),FALSE)/100</f>
        <v>#N/A</v>
      </c>
      <c r="BV88" t="e">
        <f>VLOOKUP($A88&amp;$B88,'Cleaned Responses'!$1:$82,MATCH(BV$1,'Cleaned Responses'!$1:$1,0),FALSE)/100</f>
        <v>#N/A</v>
      </c>
      <c r="BW88" t="e">
        <f>VLOOKUP($A88&amp;$B88,'Cleaned Responses'!$1:$82,MATCH(BW$1,'Cleaned Responses'!$1:$1,0),FALSE)/100</f>
        <v>#N/A</v>
      </c>
      <c r="BX88" t="e">
        <f>VLOOKUP($A88&amp;$B88,'Cleaned Responses'!$1:$82,MATCH(BX$1,'Cleaned Responses'!$1:$1,0),FALSE)/100</f>
        <v>#N/A</v>
      </c>
      <c r="BY88" t="e">
        <f>VLOOKUP($A88&amp;$B88,'Cleaned Responses'!$1:$82,MATCH(BY$1,'Cleaned Responses'!$1:$1,0),FALSE)/100</f>
        <v>#N/A</v>
      </c>
      <c r="BZ88" t="e">
        <f>VLOOKUP($A88&amp;$B88,'Cleaned Responses'!$1:$82,MATCH(BZ$1,'Cleaned Responses'!$1:$1,0),FALSE)/100</f>
        <v>#N/A</v>
      </c>
      <c r="CA88" t="e">
        <f t="shared" si="33"/>
        <v>#N/A</v>
      </c>
      <c r="CB88" t="e">
        <f t="shared" si="34"/>
        <v>#N/A</v>
      </c>
      <c r="CC88" t="e">
        <f t="shared" si="35"/>
        <v>#N/A</v>
      </c>
      <c r="CD88" t="e">
        <f t="shared" si="36"/>
        <v>#N/A</v>
      </c>
      <c r="CE88" t="e">
        <f t="shared" si="37"/>
        <v>#N/A</v>
      </c>
      <c r="CF88" t="e">
        <f t="shared" si="38"/>
        <v>#N/A</v>
      </c>
      <c r="CG88" t="e">
        <f t="shared" si="39"/>
        <v>#N/A</v>
      </c>
      <c r="CH88" t="e">
        <f t="shared" si="40"/>
        <v>#N/A</v>
      </c>
      <c r="CI88" t="e">
        <f t="shared" si="41"/>
        <v>#N/A</v>
      </c>
      <c r="CJ88" t="e">
        <f t="shared" si="42"/>
        <v>#N/A</v>
      </c>
      <c r="CK88" t="e">
        <f t="shared" si="43"/>
        <v>#N/A</v>
      </c>
    </row>
    <row r="89" spans="1:89" ht="20" customHeight="1" x14ac:dyDescent="0.25">
      <c r="A89" s="163"/>
      <c r="B89" s="6"/>
      <c r="C89" s="6" t="e">
        <f>VLOOKUP($A89&amp;$B89,'Cleaned Responses'!$1:$82,MATCH($C$1,'Cleaned Responses'!$1:$1,0),FALSE)</f>
        <v>#N/A</v>
      </c>
      <c r="D89" s="6" t="e">
        <f>VLOOKUP($A89&amp;$B89,'Cleaned Responses'!$1:$82,MATCH(D$1,'Cleaned Responses'!$1:$1,0),FALSE)</f>
        <v>#N/A</v>
      </c>
      <c r="E89" s="6" t="e">
        <f>VLOOKUP($A89&amp;$B89,'Cleaned Responses'!$1:$82,MATCH(E$1,'Cleaned Responses'!$1:$1,0),FALSE)</f>
        <v>#N/A</v>
      </c>
      <c r="F89" s="6" t="e">
        <f>VLOOKUP($A89&amp;$B89,'Cleaned Responses'!$1:$82,MATCH(F$1,'Cleaned Responses'!$1:$1,0),FALSE)</f>
        <v>#N/A</v>
      </c>
      <c r="G89" s="6" t="e">
        <f t="shared" si="44"/>
        <v>#N/A</v>
      </c>
      <c r="H89" s="6" t="e">
        <f>VLOOKUP($A89&amp;$B89,'Cleaned Responses'!$1:$82,MATCH(H$1,'Cleaned Responses'!$1:$1,0),FALSE)</f>
        <v>#N/A</v>
      </c>
      <c r="I89" s="6" t="e">
        <f>VLOOKUP($A89&amp;$B89,'Cleaned Responses'!$1:$82,MATCH(I$1,'Cleaned Responses'!$1:$1,0),FALSE)</f>
        <v>#N/A</v>
      </c>
      <c r="J89" s="6" t="e">
        <f>VLOOKUP($A89&amp;$B89,'Cleaned Responses'!$1:$82,MATCH(J$1,'Cleaned Responses'!$1:$1,0),FALSE)</f>
        <v>#N/A</v>
      </c>
      <c r="K89" s="6" t="e">
        <f>VLOOKUP($A89&amp;$B89,'Cleaned Responses'!$1:$82,MATCH(K$1,'Cleaned Responses'!$1:$1,0),FALSE)</f>
        <v>#N/A</v>
      </c>
      <c r="L89" s="6" t="e">
        <f>VLOOKUP($A89&amp;$B89,'Cleaned Responses'!$1:$82,MATCH(L$1,'Cleaned Responses'!$1:$1,0),FALSE)</f>
        <v>#N/A</v>
      </c>
      <c r="M89" s="6" t="e">
        <f>VLOOKUP($A89&amp;$B89,'Cleaned Responses'!$1:$82,MATCH(M$1,'Cleaned Responses'!$1:$1,0),FALSE)</f>
        <v>#N/A</v>
      </c>
      <c r="N89" s="6" t="e">
        <f>VLOOKUP($A89&amp;$B89,'Cleaned Responses'!$1:$82,MATCH(N$1,'Cleaned Responses'!$1:$1,0),FALSE)</f>
        <v>#N/A</v>
      </c>
      <c r="O89" s="6" t="e">
        <f>VLOOKUP($A89&amp;$B89,'Cleaned Responses'!$1:$82,MATCH(O$1,'Cleaned Responses'!$1:$1,0),FALSE)</f>
        <v>#N/A</v>
      </c>
      <c r="P89" s="6" t="e">
        <f>VLOOKUP($A89&amp;$B89,'Cleaned Responses'!$1:$82,MATCH(P$1,'Cleaned Responses'!$1:$1,0),FALSE)</f>
        <v>#N/A</v>
      </c>
      <c r="Q89" s="6" t="e">
        <f>VLOOKUP($A89&amp;$B89,'Cleaned Responses'!$1:$82,MATCH(Q$1,'Cleaned Responses'!$1:$1,0),FALSE)</f>
        <v>#VALUE!</v>
      </c>
      <c r="R89" s="8" t="e">
        <f t="shared" si="45"/>
        <v>#N/A</v>
      </c>
      <c r="S89" s="8" t="e">
        <f t="shared" si="46"/>
        <v>#N/A</v>
      </c>
      <c r="T89" s="8" t="e">
        <f t="shared" si="47"/>
        <v>#N/A</v>
      </c>
      <c r="U89" s="6"/>
      <c r="V89" s="6"/>
      <c r="W89" s="6"/>
      <c r="X89" s="6"/>
      <c r="Y89" s="8" t="e">
        <f t="shared" si="48"/>
        <v>#N/A</v>
      </c>
      <c r="Z89" s="6" t="e">
        <f>VLOOKUP($A89&amp;$B89,'Cleaned Responses'!$1:$82,MATCH(Z$1,'Cleaned Responses'!$1:$1,0),FALSE)</f>
        <v>#N/A</v>
      </c>
      <c r="AA89" s="6" t="e">
        <f>VLOOKUP($A89&amp;$B89,'Cleaned Responses'!$1:$82,MATCH(AA$1,'Cleaned Responses'!$1:$1,0),FALSE)</f>
        <v>#N/A</v>
      </c>
      <c r="AB89" s="9" t="e">
        <f t="shared" si="49"/>
        <v>#N/A</v>
      </c>
      <c r="AC89" s="9" t="e">
        <f t="shared" si="50"/>
        <v>#N/A</v>
      </c>
      <c r="AD89" s="6" t="e">
        <f>VLOOKUP($A89&amp;$B89,'Cleaned Responses'!$1:$82,MATCH(AD$1,'Cleaned Responses'!$1:$1,0),FALSE)</f>
        <v>#N/A</v>
      </c>
      <c r="AE89" s="6" t="e">
        <f>VLOOKUP($A89&amp;$B89,'Cleaned Responses'!$1:$82,MATCH(AE$1,'Cleaned Responses'!$1:$1,0),FALSE)</f>
        <v>#N/A</v>
      </c>
      <c r="AF89" s="6" t="e">
        <f>VLOOKUP($A89&amp;$B89,'Cleaned Responses'!$1:$82,MATCH(AF$1,'Cleaned Responses'!$1:$1,0),FALSE)</f>
        <v>#N/A</v>
      </c>
      <c r="AG89" s="6" t="e">
        <f>VLOOKUP($A89&amp;$B89,'Cleaned Responses'!$1:$82,MATCH(AG$1,'Cleaned Responses'!$1:$1,0),FALSE)</f>
        <v>#N/A</v>
      </c>
      <c r="AH89" s="6" t="e">
        <f>VLOOKUP($A89&amp;$B89,'Cleaned Responses'!$1:$82,MATCH(AH$1,'Cleaned Responses'!$1:$1,0),FALSE)</f>
        <v>#N/A</v>
      </c>
      <c r="AI89" s="6" t="e">
        <f>VLOOKUP($A89&amp;$B89,'Cleaned Responses'!$1:$82,MATCH(AI$1,'Cleaned Responses'!$1:$1,0),FALSE)</f>
        <v>#N/A</v>
      </c>
      <c r="AJ89" s="6" t="e">
        <f>VLOOKUP($A89&amp;$B89,'Cleaned Responses'!$1:$82,MATCH(AJ$1,'Cleaned Responses'!$1:$1,0),FALSE)</f>
        <v>#N/A</v>
      </c>
      <c r="AK89" s="6" t="e">
        <f>VLOOKUP($A89&amp;$B89,'Cleaned Responses'!$1:$82,MATCH(AK$1,'Cleaned Responses'!$1:$1,0),FALSE)</f>
        <v>#N/A</v>
      </c>
      <c r="AL89" s="6" t="e">
        <f t="shared" si="51"/>
        <v>#N/A</v>
      </c>
      <c r="AM89" s="7" t="e">
        <f>VLOOKUP($A89&amp;$B89,'Cleaned Responses'!$1:$82,MATCH(AM$1,'Cleaned Responses'!$1:$1,0),FALSE)/100</f>
        <v>#N/A</v>
      </c>
      <c r="AN89" s="7" t="e">
        <f>VLOOKUP($A89&amp;$B89,'Cleaned Responses'!$1:$82,MATCH(AN$1,'Cleaned Responses'!$1:$1,0),FALSE)/100</f>
        <v>#N/A</v>
      </c>
      <c r="AO89" s="7" t="e">
        <f>VLOOKUP($A89&amp;$B89,'Cleaned Responses'!$1:$82,MATCH(AO$1,'Cleaned Responses'!$1:$1,0),FALSE)/100</f>
        <v>#N/A</v>
      </c>
      <c r="AP89" s="7" t="e">
        <f>VLOOKUP($A89&amp;$B89,'Cleaned Responses'!$1:$82,MATCH(AP$1,'Cleaned Responses'!$1:$1,0),FALSE)/100</f>
        <v>#N/A</v>
      </c>
      <c r="AQ89" s="7" t="e">
        <f>VLOOKUP($A89&amp;$B89,'Cleaned Responses'!$1:$82,MATCH(AQ$1,'Cleaned Responses'!$1:$1,0),FALSE)/100</f>
        <v>#N/A</v>
      </c>
      <c r="AR89" s="7" t="e">
        <f>VLOOKUP($A89&amp;$B89,'Cleaned Responses'!$1:$82,MATCH(AR$1,'Cleaned Responses'!$1:$1,0),FALSE)/100</f>
        <v>#N/A</v>
      </c>
      <c r="AS89" s="7" t="e">
        <f>VLOOKUP($A89&amp;$B89,'Cleaned Responses'!$1:$82,MATCH(AS$1,'Cleaned Responses'!$1:$1,0),FALSE)/100</f>
        <v>#N/A</v>
      </c>
      <c r="AT89" s="7" t="e">
        <f>VLOOKUP($A89&amp;$B89,'Cleaned Responses'!$1:$82,MATCH(AT$1,'Cleaned Responses'!$1:$1,0),FALSE)/100</f>
        <v>#N/A</v>
      </c>
      <c r="AU89" s="7" t="e">
        <f>VLOOKUP($A89&amp;$B89,'Cleaned Responses'!$1:$82,MATCH(AU$1,'Cleaned Responses'!$1:$1,0),FALSE)/100</f>
        <v>#N/A</v>
      </c>
      <c r="AV89" s="7" t="e">
        <f>VLOOKUP($A89&amp;$B89,'Cleaned Responses'!$1:$82,MATCH(AV$1,'Cleaned Responses'!$1:$1,0),FALSE)/100</f>
        <v>#N/A</v>
      </c>
      <c r="AW89" s="7" t="e">
        <f>VLOOKUP($A89&amp;$B89,'Cleaned Responses'!$1:$82,MATCH(AW$1,'Cleaned Responses'!$1:$1,0),FALSE)/100</f>
        <v>#N/A</v>
      </c>
      <c r="AX89" s="7" t="e">
        <f>VLOOKUP($A89&amp;$B89,'Cleaned Responses'!$1:$82,MATCH(AX$1,'Cleaned Responses'!$1:$1,0),FALSE)/100</f>
        <v>#N/A</v>
      </c>
      <c r="AY89" s="7" t="e">
        <f>VLOOKUP($A89&amp;$B89,'Cleaned Responses'!$1:$82,MATCH(AY$1,'Cleaned Responses'!$1:$1,0),FALSE)/100</f>
        <v>#N/A</v>
      </c>
      <c r="AZ89" s="7" t="e">
        <f>VLOOKUP($A89&amp;$B89,'Cleaned Responses'!$1:$82,MATCH(AZ$1,'Cleaned Responses'!$1:$1,0),FALSE)/100</f>
        <v>#N/A</v>
      </c>
      <c r="BA89" s="7" t="e">
        <f>VLOOKUP($A89&amp;$B89,'Cleaned Responses'!$1:$82,MATCH(BA$1,'Cleaned Responses'!$1:$1,0),FALSE)/100</f>
        <v>#N/A</v>
      </c>
      <c r="BB89" s="7" t="e">
        <f>VLOOKUP($A89&amp;$B89,'Cleaned Responses'!$1:$82,MATCH(BB$1,'Cleaned Responses'!$1:$1,0),FALSE)/100</f>
        <v>#N/A</v>
      </c>
      <c r="BC89" s="7" t="e">
        <f>VLOOKUP($A89&amp;$B89,'Cleaned Responses'!$1:$82,MATCH(BC$1,'Cleaned Responses'!$1:$1,0),FALSE)/100</f>
        <v>#N/A</v>
      </c>
      <c r="BD89" s="7" t="e">
        <f>VLOOKUP($A89&amp;$B89,'Cleaned Responses'!$1:$82,MATCH(BD$1,'Cleaned Responses'!$1:$1,0),FALSE)/100</f>
        <v>#N/A</v>
      </c>
      <c r="BE89" s="7" t="e">
        <f>VLOOKUP($A89&amp;$B89,'Cleaned Responses'!$1:$82,MATCH(BE$1,'Cleaned Responses'!$1:$1,0),FALSE)/100</f>
        <v>#N/A</v>
      </c>
      <c r="BF89" s="7"/>
      <c r="BG89" s="6" t="e">
        <f>VLOOKUP($A89&amp;$B89,'Cleaned Responses'!$1:$82,MATCH(BG$1,'Cleaned Responses'!$1:$1,0),FALSE)</f>
        <v>#N/A</v>
      </c>
      <c r="BH89" s="6" t="e">
        <f>VLOOKUP($A89&amp;$B89,'Cleaned Responses'!$1:$82,MATCH(BH$1,'Cleaned Responses'!$1:$1,0),FALSE)</f>
        <v>#N/A</v>
      </c>
      <c r="BI89" t="e">
        <f>VLOOKUP($A89&amp;$B89,'Cleaned Responses'!$1:$82,MATCH(BI$1,'Cleaned Responses'!$1:$1,0),FALSE)/100</f>
        <v>#N/A</v>
      </c>
      <c r="BJ89" t="e">
        <f>VLOOKUP($A89&amp;$B89,'Cleaned Responses'!$1:$82,MATCH(BJ$1,'Cleaned Responses'!$1:$1,0),FALSE)/100</f>
        <v>#N/A</v>
      </c>
      <c r="BK89" t="e">
        <f>VLOOKUP($A89&amp;$B89,'Cleaned Responses'!$1:$82,MATCH(BK$1,'Cleaned Responses'!$1:$1,0),FALSE)/100</f>
        <v>#N/A</v>
      </c>
      <c r="BL89" t="e">
        <f t="shared" si="30"/>
        <v>#N/A</v>
      </c>
      <c r="BM89" t="e">
        <f t="shared" si="31"/>
        <v>#N/A</v>
      </c>
      <c r="BN89" t="e">
        <f t="shared" si="32"/>
        <v>#N/A</v>
      </c>
      <c r="BO89" t="e">
        <f>VLOOKUP($A89&amp;$B89,'Cleaned Responses'!$1:$82,MATCH(BO$1,'Cleaned Responses'!$1:$1,0),FALSE)/100</f>
        <v>#N/A</v>
      </c>
      <c r="BP89" t="e">
        <f>VLOOKUP($A89&amp;$B89,'Cleaned Responses'!$1:$82,MATCH(BP$1,'Cleaned Responses'!$1:$1,0),FALSE)/100</f>
        <v>#N/A</v>
      </c>
      <c r="BQ89" t="e">
        <f>VLOOKUP($A89&amp;$B89,'Cleaned Responses'!$1:$82,MATCH(BQ$1,'Cleaned Responses'!$1:$1,0),FALSE)/100</f>
        <v>#N/A</v>
      </c>
      <c r="BR89" t="e">
        <f>VLOOKUP($A89&amp;$B89,'Cleaned Responses'!$1:$82,MATCH(BR$1,'Cleaned Responses'!$1:$1,0),FALSE)/100</f>
        <v>#N/A</v>
      </c>
      <c r="BS89" t="e">
        <f>VLOOKUP($A89&amp;$B89,'Cleaned Responses'!$1:$82,MATCH(BS$1,'Cleaned Responses'!$1:$1,0),FALSE)/100</f>
        <v>#N/A</v>
      </c>
      <c r="BT89" t="e">
        <f>VLOOKUP($A89&amp;$B89,'Cleaned Responses'!$1:$82,MATCH(BT$1,'Cleaned Responses'!$1:$1,0),FALSE)/100</f>
        <v>#N/A</v>
      </c>
      <c r="BU89" t="e">
        <f>VLOOKUP($A89&amp;$B89,'Cleaned Responses'!$1:$82,MATCH(BU$1,'Cleaned Responses'!$1:$1,0),FALSE)/100</f>
        <v>#N/A</v>
      </c>
      <c r="BV89" t="e">
        <f>VLOOKUP($A89&amp;$B89,'Cleaned Responses'!$1:$82,MATCH(BV$1,'Cleaned Responses'!$1:$1,0),FALSE)/100</f>
        <v>#N/A</v>
      </c>
      <c r="BW89" t="e">
        <f>VLOOKUP($A89&amp;$B89,'Cleaned Responses'!$1:$82,MATCH(BW$1,'Cleaned Responses'!$1:$1,0),FALSE)/100</f>
        <v>#N/A</v>
      </c>
      <c r="BX89" t="e">
        <f>VLOOKUP($A89&amp;$B89,'Cleaned Responses'!$1:$82,MATCH(BX$1,'Cleaned Responses'!$1:$1,0),FALSE)/100</f>
        <v>#N/A</v>
      </c>
      <c r="BY89" t="e">
        <f>VLOOKUP($A89&amp;$B89,'Cleaned Responses'!$1:$82,MATCH(BY$1,'Cleaned Responses'!$1:$1,0),FALSE)/100</f>
        <v>#N/A</v>
      </c>
      <c r="BZ89" t="e">
        <f>VLOOKUP($A89&amp;$B89,'Cleaned Responses'!$1:$82,MATCH(BZ$1,'Cleaned Responses'!$1:$1,0),FALSE)/100</f>
        <v>#N/A</v>
      </c>
      <c r="CA89" t="e">
        <f t="shared" si="33"/>
        <v>#N/A</v>
      </c>
      <c r="CB89" t="e">
        <f t="shared" si="34"/>
        <v>#N/A</v>
      </c>
      <c r="CC89" t="e">
        <f t="shared" si="35"/>
        <v>#N/A</v>
      </c>
      <c r="CD89" t="e">
        <f t="shared" si="36"/>
        <v>#N/A</v>
      </c>
      <c r="CE89" t="e">
        <f t="shared" si="37"/>
        <v>#N/A</v>
      </c>
      <c r="CF89" t="e">
        <f t="shared" si="38"/>
        <v>#N/A</v>
      </c>
      <c r="CG89" t="e">
        <f t="shared" si="39"/>
        <v>#N/A</v>
      </c>
      <c r="CH89" t="e">
        <f t="shared" si="40"/>
        <v>#N/A</v>
      </c>
      <c r="CI89" t="e">
        <f t="shared" si="41"/>
        <v>#N/A</v>
      </c>
      <c r="CJ89" t="e">
        <f t="shared" si="42"/>
        <v>#N/A</v>
      </c>
      <c r="CK89" t="e">
        <f t="shared" si="43"/>
        <v>#N/A</v>
      </c>
    </row>
    <row r="90" spans="1:89" ht="20" customHeight="1" x14ac:dyDescent="0.25">
      <c r="A90" s="163"/>
      <c r="B90" s="6"/>
      <c r="C90" s="6" t="e">
        <f>VLOOKUP($A90&amp;$B90,'Cleaned Responses'!$1:$82,MATCH($C$1,'Cleaned Responses'!$1:$1,0),FALSE)</f>
        <v>#N/A</v>
      </c>
      <c r="D90" s="6" t="e">
        <f>VLOOKUP($A90&amp;$B90,'Cleaned Responses'!$1:$82,MATCH(D$1,'Cleaned Responses'!$1:$1,0),FALSE)</f>
        <v>#N/A</v>
      </c>
      <c r="E90" s="6" t="e">
        <f>VLOOKUP($A90&amp;$B90,'Cleaned Responses'!$1:$82,MATCH(E$1,'Cleaned Responses'!$1:$1,0),FALSE)</f>
        <v>#N/A</v>
      </c>
      <c r="F90" s="6" t="e">
        <f>VLOOKUP($A90&amp;$B90,'Cleaned Responses'!$1:$82,MATCH(F$1,'Cleaned Responses'!$1:$1,0),FALSE)</f>
        <v>#N/A</v>
      </c>
      <c r="G90" s="6" t="e">
        <f t="shared" si="44"/>
        <v>#N/A</v>
      </c>
      <c r="H90" s="6" t="e">
        <f>VLOOKUP($A90&amp;$B90,'Cleaned Responses'!$1:$82,MATCH(H$1,'Cleaned Responses'!$1:$1,0),FALSE)</f>
        <v>#N/A</v>
      </c>
      <c r="I90" s="6" t="e">
        <f>VLOOKUP($A90&amp;$B90,'Cleaned Responses'!$1:$82,MATCH(I$1,'Cleaned Responses'!$1:$1,0),FALSE)</f>
        <v>#N/A</v>
      </c>
      <c r="J90" s="6" t="e">
        <f>VLOOKUP($A90&amp;$B90,'Cleaned Responses'!$1:$82,MATCH(J$1,'Cleaned Responses'!$1:$1,0),FALSE)</f>
        <v>#N/A</v>
      </c>
      <c r="K90" s="6" t="e">
        <f>VLOOKUP($A90&amp;$B90,'Cleaned Responses'!$1:$82,MATCH(K$1,'Cleaned Responses'!$1:$1,0),FALSE)</f>
        <v>#N/A</v>
      </c>
      <c r="L90" s="6" t="e">
        <f>VLOOKUP($A90&amp;$B90,'Cleaned Responses'!$1:$82,MATCH(L$1,'Cleaned Responses'!$1:$1,0),FALSE)</f>
        <v>#N/A</v>
      </c>
      <c r="M90" s="6" t="e">
        <f>VLOOKUP($A90&amp;$B90,'Cleaned Responses'!$1:$82,MATCH(M$1,'Cleaned Responses'!$1:$1,0),FALSE)</f>
        <v>#N/A</v>
      </c>
      <c r="N90" s="6" t="e">
        <f>VLOOKUP($A90&amp;$B90,'Cleaned Responses'!$1:$82,MATCH(N$1,'Cleaned Responses'!$1:$1,0),FALSE)</f>
        <v>#N/A</v>
      </c>
      <c r="O90" s="6" t="e">
        <f>VLOOKUP($A90&amp;$B90,'Cleaned Responses'!$1:$82,MATCH(O$1,'Cleaned Responses'!$1:$1,0),FALSE)</f>
        <v>#N/A</v>
      </c>
      <c r="P90" s="6" t="e">
        <f>VLOOKUP($A90&amp;$B90,'Cleaned Responses'!$1:$82,MATCH(P$1,'Cleaned Responses'!$1:$1,0),FALSE)</f>
        <v>#N/A</v>
      </c>
      <c r="Q90" s="6" t="e">
        <f>VLOOKUP($A90&amp;$B90,'Cleaned Responses'!$1:$82,MATCH(Q$1,'Cleaned Responses'!$1:$1,0),FALSE)</f>
        <v>#VALUE!</v>
      </c>
      <c r="R90" s="8" t="e">
        <f t="shared" si="45"/>
        <v>#N/A</v>
      </c>
      <c r="S90" s="8" t="e">
        <f t="shared" si="46"/>
        <v>#N/A</v>
      </c>
      <c r="T90" s="8" t="e">
        <f t="shared" si="47"/>
        <v>#N/A</v>
      </c>
      <c r="U90" s="6"/>
      <c r="V90" s="6"/>
      <c r="W90" s="6"/>
      <c r="X90" s="6"/>
      <c r="Y90" s="8" t="e">
        <f t="shared" si="48"/>
        <v>#N/A</v>
      </c>
      <c r="Z90" s="6" t="e">
        <f>VLOOKUP($A90&amp;$B90,'Cleaned Responses'!$1:$82,MATCH(Z$1,'Cleaned Responses'!$1:$1,0),FALSE)</f>
        <v>#N/A</v>
      </c>
      <c r="AA90" s="6" t="e">
        <f>VLOOKUP($A90&amp;$B90,'Cleaned Responses'!$1:$82,MATCH(AA$1,'Cleaned Responses'!$1:$1,0),FALSE)</f>
        <v>#N/A</v>
      </c>
      <c r="AB90" s="9" t="e">
        <f t="shared" si="49"/>
        <v>#N/A</v>
      </c>
      <c r="AC90" s="9" t="e">
        <f t="shared" si="50"/>
        <v>#N/A</v>
      </c>
      <c r="AD90" s="6" t="e">
        <f>VLOOKUP($A90&amp;$B90,'Cleaned Responses'!$1:$82,MATCH(AD$1,'Cleaned Responses'!$1:$1,0),FALSE)</f>
        <v>#N/A</v>
      </c>
      <c r="AE90" s="6" t="e">
        <f>VLOOKUP($A90&amp;$B90,'Cleaned Responses'!$1:$82,MATCH(AE$1,'Cleaned Responses'!$1:$1,0),FALSE)</f>
        <v>#N/A</v>
      </c>
      <c r="AF90" s="6" t="e">
        <f>VLOOKUP($A90&amp;$B90,'Cleaned Responses'!$1:$82,MATCH(AF$1,'Cleaned Responses'!$1:$1,0),FALSE)</f>
        <v>#N/A</v>
      </c>
      <c r="AG90" s="6" t="e">
        <f>VLOOKUP($A90&amp;$B90,'Cleaned Responses'!$1:$82,MATCH(AG$1,'Cleaned Responses'!$1:$1,0),FALSE)</f>
        <v>#N/A</v>
      </c>
      <c r="AH90" s="6" t="e">
        <f>VLOOKUP($A90&amp;$B90,'Cleaned Responses'!$1:$82,MATCH(AH$1,'Cleaned Responses'!$1:$1,0),FALSE)</f>
        <v>#N/A</v>
      </c>
      <c r="AI90" s="6" t="e">
        <f>VLOOKUP($A90&amp;$B90,'Cleaned Responses'!$1:$82,MATCH(AI$1,'Cleaned Responses'!$1:$1,0),FALSE)</f>
        <v>#N/A</v>
      </c>
      <c r="AJ90" s="6" t="e">
        <f>VLOOKUP($A90&amp;$B90,'Cleaned Responses'!$1:$82,MATCH(AJ$1,'Cleaned Responses'!$1:$1,0),FALSE)</f>
        <v>#N/A</v>
      </c>
      <c r="AK90" s="6" t="e">
        <f>VLOOKUP($A90&amp;$B90,'Cleaned Responses'!$1:$82,MATCH(AK$1,'Cleaned Responses'!$1:$1,0),FALSE)</f>
        <v>#N/A</v>
      </c>
      <c r="AL90" s="6" t="e">
        <f t="shared" si="51"/>
        <v>#N/A</v>
      </c>
      <c r="AM90" s="7" t="e">
        <f>VLOOKUP($A90&amp;$B90,'Cleaned Responses'!$1:$82,MATCH(AM$1,'Cleaned Responses'!$1:$1,0),FALSE)/100</f>
        <v>#N/A</v>
      </c>
      <c r="AN90" s="7" t="e">
        <f>VLOOKUP($A90&amp;$B90,'Cleaned Responses'!$1:$82,MATCH(AN$1,'Cleaned Responses'!$1:$1,0),FALSE)/100</f>
        <v>#N/A</v>
      </c>
      <c r="AO90" s="7" t="e">
        <f>VLOOKUP($A90&amp;$B90,'Cleaned Responses'!$1:$82,MATCH(AO$1,'Cleaned Responses'!$1:$1,0),FALSE)/100</f>
        <v>#N/A</v>
      </c>
      <c r="AP90" s="7" t="e">
        <f>VLOOKUP($A90&amp;$B90,'Cleaned Responses'!$1:$82,MATCH(AP$1,'Cleaned Responses'!$1:$1,0),FALSE)/100</f>
        <v>#N/A</v>
      </c>
      <c r="AQ90" s="7" t="e">
        <f>VLOOKUP($A90&amp;$B90,'Cleaned Responses'!$1:$82,MATCH(AQ$1,'Cleaned Responses'!$1:$1,0),FALSE)/100</f>
        <v>#N/A</v>
      </c>
      <c r="AR90" s="7" t="e">
        <f>VLOOKUP($A90&amp;$B90,'Cleaned Responses'!$1:$82,MATCH(AR$1,'Cleaned Responses'!$1:$1,0),FALSE)/100</f>
        <v>#N/A</v>
      </c>
      <c r="AS90" s="7" t="e">
        <f>VLOOKUP($A90&amp;$B90,'Cleaned Responses'!$1:$82,MATCH(AS$1,'Cleaned Responses'!$1:$1,0),FALSE)/100</f>
        <v>#N/A</v>
      </c>
      <c r="AT90" s="7" t="e">
        <f>VLOOKUP($A90&amp;$B90,'Cleaned Responses'!$1:$82,MATCH(AT$1,'Cleaned Responses'!$1:$1,0),FALSE)/100</f>
        <v>#N/A</v>
      </c>
      <c r="AU90" s="7" t="e">
        <f>VLOOKUP($A90&amp;$B90,'Cleaned Responses'!$1:$82,MATCH(AU$1,'Cleaned Responses'!$1:$1,0),FALSE)/100</f>
        <v>#N/A</v>
      </c>
      <c r="AV90" s="7" t="e">
        <f>VLOOKUP($A90&amp;$B90,'Cleaned Responses'!$1:$82,MATCH(AV$1,'Cleaned Responses'!$1:$1,0),FALSE)/100</f>
        <v>#N/A</v>
      </c>
      <c r="AW90" s="7" t="e">
        <f>VLOOKUP($A90&amp;$B90,'Cleaned Responses'!$1:$82,MATCH(AW$1,'Cleaned Responses'!$1:$1,0),FALSE)/100</f>
        <v>#N/A</v>
      </c>
      <c r="AX90" s="7" t="e">
        <f>VLOOKUP($A90&amp;$B90,'Cleaned Responses'!$1:$82,MATCH(AX$1,'Cleaned Responses'!$1:$1,0),FALSE)/100</f>
        <v>#N/A</v>
      </c>
      <c r="AY90" s="7" t="e">
        <f>VLOOKUP($A90&amp;$B90,'Cleaned Responses'!$1:$82,MATCH(AY$1,'Cleaned Responses'!$1:$1,0),FALSE)/100</f>
        <v>#N/A</v>
      </c>
      <c r="AZ90" s="7" t="e">
        <f>VLOOKUP($A90&amp;$B90,'Cleaned Responses'!$1:$82,MATCH(AZ$1,'Cleaned Responses'!$1:$1,0),FALSE)/100</f>
        <v>#N/A</v>
      </c>
      <c r="BA90" s="7" t="e">
        <f>VLOOKUP($A90&amp;$B90,'Cleaned Responses'!$1:$82,MATCH(BA$1,'Cleaned Responses'!$1:$1,0),FALSE)/100</f>
        <v>#N/A</v>
      </c>
      <c r="BB90" s="7" t="e">
        <f>VLOOKUP($A90&amp;$B90,'Cleaned Responses'!$1:$82,MATCH(BB$1,'Cleaned Responses'!$1:$1,0),FALSE)/100</f>
        <v>#N/A</v>
      </c>
      <c r="BC90" s="7" t="e">
        <f>VLOOKUP($A90&amp;$B90,'Cleaned Responses'!$1:$82,MATCH(BC$1,'Cleaned Responses'!$1:$1,0),FALSE)/100</f>
        <v>#N/A</v>
      </c>
      <c r="BD90" s="7" t="e">
        <f>VLOOKUP($A90&amp;$B90,'Cleaned Responses'!$1:$82,MATCH(BD$1,'Cleaned Responses'!$1:$1,0),FALSE)/100</f>
        <v>#N/A</v>
      </c>
      <c r="BE90" s="7" t="e">
        <f>VLOOKUP($A90&amp;$B90,'Cleaned Responses'!$1:$82,MATCH(BE$1,'Cleaned Responses'!$1:$1,0),FALSE)/100</f>
        <v>#N/A</v>
      </c>
      <c r="BF90" s="7"/>
      <c r="BG90" s="6" t="e">
        <f>VLOOKUP($A90&amp;$B90,'Cleaned Responses'!$1:$82,MATCH(BG$1,'Cleaned Responses'!$1:$1,0),FALSE)</f>
        <v>#N/A</v>
      </c>
      <c r="BH90" s="6" t="e">
        <f>VLOOKUP($A90&amp;$B90,'Cleaned Responses'!$1:$82,MATCH(BH$1,'Cleaned Responses'!$1:$1,0),FALSE)</f>
        <v>#N/A</v>
      </c>
      <c r="BI90" t="e">
        <f>VLOOKUP($A90&amp;$B90,'Cleaned Responses'!$1:$82,MATCH(BI$1,'Cleaned Responses'!$1:$1,0),FALSE)/100</f>
        <v>#N/A</v>
      </c>
      <c r="BJ90" t="e">
        <f>VLOOKUP($A90&amp;$B90,'Cleaned Responses'!$1:$82,MATCH(BJ$1,'Cleaned Responses'!$1:$1,0),FALSE)/100</f>
        <v>#N/A</v>
      </c>
      <c r="BK90" t="e">
        <f>VLOOKUP($A90&amp;$B90,'Cleaned Responses'!$1:$82,MATCH(BK$1,'Cleaned Responses'!$1:$1,0),FALSE)/100</f>
        <v>#N/A</v>
      </c>
      <c r="BL90" t="e">
        <f t="shared" si="30"/>
        <v>#N/A</v>
      </c>
      <c r="BM90" t="e">
        <f t="shared" si="31"/>
        <v>#N/A</v>
      </c>
      <c r="BN90" t="e">
        <f t="shared" si="32"/>
        <v>#N/A</v>
      </c>
      <c r="BO90" t="e">
        <f>VLOOKUP($A90&amp;$B90,'Cleaned Responses'!$1:$82,MATCH(BO$1,'Cleaned Responses'!$1:$1,0),FALSE)/100</f>
        <v>#N/A</v>
      </c>
      <c r="BP90" t="e">
        <f>VLOOKUP($A90&amp;$B90,'Cleaned Responses'!$1:$82,MATCH(BP$1,'Cleaned Responses'!$1:$1,0),FALSE)/100</f>
        <v>#N/A</v>
      </c>
      <c r="BQ90" t="e">
        <f>VLOOKUP($A90&amp;$B90,'Cleaned Responses'!$1:$82,MATCH(BQ$1,'Cleaned Responses'!$1:$1,0),FALSE)/100</f>
        <v>#N/A</v>
      </c>
      <c r="BR90" t="e">
        <f>VLOOKUP($A90&amp;$B90,'Cleaned Responses'!$1:$82,MATCH(BR$1,'Cleaned Responses'!$1:$1,0),FALSE)/100</f>
        <v>#N/A</v>
      </c>
      <c r="BS90" t="e">
        <f>VLOOKUP($A90&amp;$B90,'Cleaned Responses'!$1:$82,MATCH(BS$1,'Cleaned Responses'!$1:$1,0),FALSE)/100</f>
        <v>#N/A</v>
      </c>
      <c r="BT90" t="e">
        <f>VLOOKUP($A90&amp;$B90,'Cleaned Responses'!$1:$82,MATCH(BT$1,'Cleaned Responses'!$1:$1,0),FALSE)/100</f>
        <v>#N/A</v>
      </c>
      <c r="BU90" t="e">
        <f>VLOOKUP($A90&amp;$B90,'Cleaned Responses'!$1:$82,MATCH(BU$1,'Cleaned Responses'!$1:$1,0),FALSE)/100</f>
        <v>#N/A</v>
      </c>
      <c r="BV90" t="e">
        <f>VLOOKUP($A90&amp;$B90,'Cleaned Responses'!$1:$82,MATCH(BV$1,'Cleaned Responses'!$1:$1,0),FALSE)/100</f>
        <v>#N/A</v>
      </c>
      <c r="BW90" t="e">
        <f>VLOOKUP($A90&amp;$B90,'Cleaned Responses'!$1:$82,MATCH(BW$1,'Cleaned Responses'!$1:$1,0),FALSE)/100</f>
        <v>#N/A</v>
      </c>
      <c r="BX90" t="e">
        <f>VLOOKUP($A90&amp;$B90,'Cleaned Responses'!$1:$82,MATCH(BX$1,'Cleaned Responses'!$1:$1,0),FALSE)/100</f>
        <v>#N/A</v>
      </c>
      <c r="BY90" t="e">
        <f>VLOOKUP($A90&amp;$B90,'Cleaned Responses'!$1:$82,MATCH(BY$1,'Cleaned Responses'!$1:$1,0),FALSE)/100</f>
        <v>#N/A</v>
      </c>
      <c r="BZ90" t="e">
        <f>VLOOKUP($A90&amp;$B90,'Cleaned Responses'!$1:$82,MATCH(BZ$1,'Cleaned Responses'!$1:$1,0),FALSE)/100</f>
        <v>#N/A</v>
      </c>
      <c r="CA90" t="e">
        <f t="shared" si="33"/>
        <v>#N/A</v>
      </c>
      <c r="CB90" t="e">
        <f t="shared" si="34"/>
        <v>#N/A</v>
      </c>
      <c r="CC90" t="e">
        <f t="shared" si="35"/>
        <v>#N/A</v>
      </c>
      <c r="CD90" t="e">
        <f t="shared" si="36"/>
        <v>#N/A</v>
      </c>
      <c r="CE90" t="e">
        <f t="shared" si="37"/>
        <v>#N/A</v>
      </c>
      <c r="CF90" t="e">
        <f t="shared" si="38"/>
        <v>#N/A</v>
      </c>
      <c r="CG90" t="e">
        <f t="shared" si="39"/>
        <v>#N/A</v>
      </c>
      <c r="CH90" t="e">
        <f t="shared" si="40"/>
        <v>#N/A</v>
      </c>
      <c r="CI90" t="e">
        <f t="shared" si="41"/>
        <v>#N/A</v>
      </c>
      <c r="CJ90" t="e">
        <f t="shared" si="42"/>
        <v>#N/A</v>
      </c>
      <c r="CK90" t="e">
        <f t="shared" si="43"/>
        <v>#N/A</v>
      </c>
    </row>
    <row r="91" spans="1:89" ht="20" customHeight="1" x14ac:dyDescent="0.25">
      <c r="A91" s="163"/>
      <c r="B91" s="6"/>
      <c r="C91" s="6" t="e">
        <f>VLOOKUP($A91&amp;$B91,'Cleaned Responses'!$1:$82,MATCH($C$1,'Cleaned Responses'!$1:$1,0),FALSE)</f>
        <v>#N/A</v>
      </c>
      <c r="D91" s="6" t="e">
        <f>VLOOKUP($A91&amp;$B91,'Cleaned Responses'!$1:$82,MATCH(D$1,'Cleaned Responses'!$1:$1,0),FALSE)</f>
        <v>#N/A</v>
      </c>
      <c r="E91" s="6" t="e">
        <f>VLOOKUP($A91&amp;$B91,'Cleaned Responses'!$1:$82,MATCH(E$1,'Cleaned Responses'!$1:$1,0),FALSE)</f>
        <v>#N/A</v>
      </c>
      <c r="F91" s="6" t="e">
        <f>VLOOKUP($A91&amp;$B91,'Cleaned Responses'!$1:$82,MATCH(F$1,'Cleaned Responses'!$1:$1,0),FALSE)</f>
        <v>#N/A</v>
      </c>
      <c r="G91" s="6" t="e">
        <f t="shared" si="44"/>
        <v>#N/A</v>
      </c>
      <c r="H91" s="6" t="e">
        <f>VLOOKUP($A91&amp;$B91,'Cleaned Responses'!$1:$82,MATCH(H$1,'Cleaned Responses'!$1:$1,0),FALSE)</f>
        <v>#N/A</v>
      </c>
      <c r="I91" s="6" t="e">
        <f>VLOOKUP($A91&amp;$B91,'Cleaned Responses'!$1:$82,MATCH(I$1,'Cleaned Responses'!$1:$1,0),FALSE)</f>
        <v>#N/A</v>
      </c>
      <c r="J91" s="6" t="e">
        <f>VLOOKUP($A91&amp;$B91,'Cleaned Responses'!$1:$82,MATCH(J$1,'Cleaned Responses'!$1:$1,0),FALSE)</f>
        <v>#N/A</v>
      </c>
      <c r="K91" s="6" t="e">
        <f>VLOOKUP($A91&amp;$B91,'Cleaned Responses'!$1:$82,MATCH(K$1,'Cleaned Responses'!$1:$1,0),FALSE)</f>
        <v>#N/A</v>
      </c>
      <c r="L91" s="6" t="e">
        <f>VLOOKUP($A91&amp;$B91,'Cleaned Responses'!$1:$82,MATCH(L$1,'Cleaned Responses'!$1:$1,0),FALSE)</f>
        <v>#N/A</v>
      </c>
      <c r="M91" s="6" t="e">
        <f>VLOOKUP($A91&amp;$B91,'Cleaned Responses'!$1:$82,MATCH(M$1,'Cleaned Responses'!$1:$1,0),FALSE)</f>
        <v>#N/A</v>
      </c>
      <c r="N91" s="6" t="e">
        <f>VLOOKUP($A91&amp;$B91,'Cleaned Responses'!$1:$82,MATCH(N$1,'Cleaned Responses'!$1:$1,0),FALSE)</f>
        <v>#N/A</v>
      </c>
      <c r="O91" s="6" t="e">
        <f>VLOOKUP($A91&amp;$B91,'Cleaned Responses'!$1:$82,MATCH(O$1,'Cleaned Responses'!$1:$1,0),FALSE)</f>
        <v>#N/A</v>
      </c>
      <c r="P91" s="6" t="e">
        <f>VLOOKUP($A91&amp;$B91,'Cleaned Responses'!$1:$82,MATCH(P$1,'Cleaned Responses'!$1:$1,0),FALSE)</f>
        <v>#N/A</v>
      </c>
      <c r="Q91" s="6" t="e">
        <f>VLOOKUP($A91&amp;$B91,'Cleaned Responses'!$1:$82,MATCH(Q$1,'Cleaned Responses'!$1:$1,0),FALSE)</f>
        <v>#VALUE!</v>
      </c>
      <c r="R91" s="8" t="e">
        <f t="shared" si="45"/>
        <v>#N/A</v>
      </c>
      <c r="S91" s="8" t="e">
        <f t="shared" si="46"/>
        <v>#N/A</v>
      </c>
      <c r="T91" s="8" t="e">
        <f t="shared" si="47"/>
        <v>#N/A</v>
      </c>
      <c r="U91" s="6"/>
      <c r="V91" s="6"/>
      <c r="W91" s="6"/>
      <c r="X91" s="6"/>
      <c r="Y91" s="8" t="e">
        <f t="shared" si="48"/>
        <v>#N/A</v>
      </c>
      <c r="Z91" s="6" t="e">
        <f>VLOOKUP($A91&amp;$B91,'Cleaned Responses'!$1:$82,MATCH(Z$1,'Cleaned Responses'!$1:$1,0),FALSE)</f>
        <v>#N/A</v>
      </c>
      <c r="AA91" s="6" t="e">
        <f>VLOOKUP($A91&amp;$B91,'Cleaned Responses'!$1:$82,MATCH(AA$1,'Cleaned Responses'!$1:$1,0),FALSE)</f>
        <v>#N/A</v>
      </c>
      <c r="AB91" s="9" t="e">
        <f t="shared" si="49"/>
        <v>#N/A</v>
      </c>
      <c r="AC91" s="9" t="e">
        <f t="shared" si="50"/>
        <v>#N/A</v>
      </c>
      <c r="AD91" s="6" t="e">
        <f>VLOOKUP($A91&amp;$B91,'Cleaned Responses'!$1:$82,MATCH(AD$1,'Cleaned Responses'!$1:$1,0),FALSE)</f>
        <v>#N/A</v>
      </c>
      <c r="AE91" s="6" t="e">
        <f>VLOOKUP($A91&amp;$B91,'Cleaned Responses'!$1:$82,MATCH(AE$1,'Cleaned Responses'!$1:$1,0),FALSE)</f>
        <v>#N/A</v>
      </c>
      <c r="AF91" s="6" t="e">
        <f>VLOOKUP($A91&amp;$B91,'Cleaned Responses'!$1:$82,MATCH(AF$1,'Cleaned Responses'!$1:$1,0),FALSE)</f>
        <v>#N/A</v>
      </c>
      <c r="AG91" s="6" t="e">
        <f>VLOOKUP($A91&amp;$B91,'Cleaned Responses'!$1:$82,MATCH(AG$1,'Cleaned Responses'!$1:$1,0),FALSE)</f>
        <v>#N/A</v>
      </c>
      <c r="AH91" s="6" t="e">
        <f>VLOOKUP($A91&amp;$B91,'Cleaned Responses'!$1:$82,MATCH(AH$1,'Cleaned Responses'!$1:$1,0),FALSE)</f>
        <v>#N/A</v>
      </c>
      <c r="AI91" s="6" t="e">
        <f>VLOOKUP($A91&amp;$B91,'Cleaned Responses'!$1:$82,MATCH(AI$1,'Cleaned Responses'!$1:$1,0),FALSE)</f>
        <v>#N/A</v>
      </c>
      <c r="AJ91" s="6" t="e">
        <f>VLOOKUP($A91&amp;$B91,'Cleaned Responses'!$1:$82,MATCH(AJ$1,'Cleaned Responses'!$1:$1,0),FALSE)</f>
        <v>#N/A</v>
      </c>
      <c r="AK91" s="6" t="e">
        <f>VLOOKUP($A91&amp;$B91,'Cleaned Responses'!$1:$82,MATCH(AK$1,'Cleaned Responses'!$1:$1,0),FALSE)</f>
        <v>#N/A</v>
      </c>
      <c r="AL91" s="6" t="e">
        <f t="shared" si="51"/>
        <v>#N/A</v>
      </c>
      <c r="AM91" s="7" t="e">
        <f>VLOOKUP($A91&amp;$B91,'Cleaned Responses'!$1:$82,MATCH(AM$1,'Cleaned Responses'!$1:$1,0),FALSE)/100</f>
        <v>#N/A</v>
      </c>
      <c r="AN91" s="7" t="e">
        <f>VLOOKUP($A91&amp;$B91,'Cleaned Responses'!$1:$82,MATCH(AN$1,'Cleaned Responses'!$1:$1,0),FALSE)/100</f>
        <v>#N/A</v>
      </c>
      <c r="AO91" s="7" t="e">
        <f>VLOOKUP($A91&amp;$B91,'Cleaned Responses'!$1:$82,MATCH(AO$1,'Cleaned Responses'!$1:$1,0),FALSE)/100</f>
        <v>#N/A</v>
      </c>
      <c r="AP91" s="7" t="e">
        <f>VLOOKUP($A91&amp;$B91,'Cleaned Responses'!$1:$82,MATCH(AP$1,'Cleaned Responses'!$1:$1,0),FALSE)/100</f>
        <v>#N/A</v>
      </c>
      <c r="AQ91" s="7" t="e">
        <f>VLOOKUP($A91&amp;$B91,'Cleaned Responses'!$1:$82,MATCH(AQ$1,'Cleaned Responses'!$1:$1,0),FALSE)/100</f>
        <v>#N/A</v>
      </c>
      <c r="AR91" s="7" t="e">
        <f>VLOOKUP($A91&amp;$B91,'Cleaned Responses'!$1:$82,MATCH(AR$1,'Cleaned Responses'!$1:$1,0),FALSE)/100</f>
        <v>#N/A</v>
      </c>
      <c r="AS91" s="7" t="e">
        <f>VLOOKUP($A91&amp;$B91,'Cleaned Responses'!$1:$82,MATCH(AS$1,'Cleaned Responses'!$1:$1,0),FALSE)/100</f>
        <v>#N/A</v>
      </c>
      <c r="AT91" s="7" t="e">
        <f>VLOOKUP($A91&amp;$B91,'Cleaned Responses'!$1:$82,MATCH(AT$1,'Cleaned Responses'!$1:$1,0),FALSE)/100</f>
        <v>#N/A</v>
      </c>
      <c r="AU91" s="7" t="e">
        <f>VLOOKUP($A91&amp;$B91,'Cleaned Responses'!$1:$82,MATCH(AU$1,'Cleaned Responses'!$1:$1,0),FALSE)/100</f>
        <v>#N/A</v>
      </c>
      <c r="AV91" s="7" t="e">
        <f>VLOOKUP($A91&amp;$B91,'Cleaned Responses'!$1:$82,MATCH(AV$1,'Cleaned Responses'!$1:$1,0),FALSE)/100</f>
        <v>#N/A</v>
      </c>
      <c r="AW91" s="7" t="e">
        <f>VLOOKUP($A91&amp;$B91,'Cleaned Responses'!$1:$82,MATCH(AW$1,'Cleaned Responses'!$1:$1,0),FALSE)/100</f>
        <v>#N/A</v>
      </c>
      <c r="AX91" s="7" t="e">
        <f>VLOOKUP($A91&amp;$B91,'Cleaned Responses'!$1:$82,MATCH(AX$1,'Cleaned Responses'!$1:$1,0),FALSE)/100</f>
        <v>#N/A</v>
      </c>
      <c r="AY91" s="7" t="e">
        <f>VLOOKUP($A91&amp;$B91,'Cleaned Responses'!$1:$82,MATCH(AY$1,'Cleaned Responses'!$1:$1,0),FALSE)/100</f>
        <v>#N/A</v>
      </c>
      <c r="AZ91" s="7" t="e">
        <f>VLOOKUP($A91&amp;$B91,'Cleaned Responses'!$1:$82,MATCH(AZ$1,'Cleaned Responses'!$1:$1,0),FALSE)/100</f>
        <v>#N/A</v>
      </c>
      <c r="BA91" s="7" t="e">
        <f>VLOOKUP($A91&amp;$B91,'Cleaned Responses'!$1:$82,MATCH(BA$1,'Cleaned Responses'!$1:$1,0),FALSE)/100</f>
        <v>#N/A</v>
      </c>
      <c r="BB91" s="7" t="e">
        <f>VLOOKUP($A91&amp;$B91,'Cleaned Responses'!$1:$82,MATCH(BB$1,'Cleaned Responses'!$1:$1,0),FALSE)/100</f>
        <v>#N/A</v>
      </c>
      <c r="BC91" s="7" t="e">
        <f>VLOOKUP($A91&amp;$B91,'Cleaned Responses'!$1:$82,MATCH(BC$1,'Cleaned Responses'!$1:$1,0),FALSE)/100</f>
        <v>#N/A</v>
      </c>
      <c r="BD91" s="7" t="e">
        <f>VLOOKUP($A91&amp;$B91,'Cleaned Responses'!$1:$82,MATCH(BD$1,'Cleaned Responses'!$1:$1,0),FALSE)/100</f>
        <v>#N/A</v>
      </c>
      <c r="BE91" s="7" t="e">
        <f>VLOOKUP($A91&amp;$B91,'Cleaned Responses'!$1:$82,MATCH(BE$1,'Cleaned Responses'!$1:$1,0),FALSE)/100</f>
        <v>#N/A</v>
      </c>
      <c r="BF91" s="7"/>
      <c r="BG91" s="6" t="e">
        <f>VLOOKUP($A91&amp;$B91,'Cleaned Responses'!$1:$82,MATCH(BG$1,'Cleaned Responses'!$1:$1,0),FALSE)</f>
        <v>#N/A</v>
      </c>
      <c r="BH91" s="6" t="e">
        <f>VLOOKUP($A91&amp;$B91,'Cleaned Responses'!$1:$82,MATCH(BH$1,'Cleaned Responses'!$1:$1,0),FALSE)</f>
        <v>#N/A</v>
      </c>
      <c r="BI91" t="e">
        <f>VLOOKUP($A91&amp;$B91,'Cleaned Responses'!$1:$82,MATCH(BI$1,'Cleaned Responses'!$1:$1,0),FALSE)/100</f>
        <v>#N/A</v>
      </c>
      <c r="BJ91" t="e">
        <f>VLOOKUP($A91&amp;$B91,'Cleaned Responses'!$1:$82,MATCH(BJ$1,'Cleaned Responses'!$1:$1,0),FALSE)/100</f>
        <v>#N/A</v>
      </c>
      <c r="BK91" t="e">
        <f>VLOOKUP($A91&amp;$B91,'Cleaned Responses'!$1:$82,MATCH(BK$1,'Cleaned Responses'!$1:$1,0),FALSE)/100</f>
        <v>#N/A</v>
      </c>
      <c r="BL91" t="e">
        <f t="shared" si="30"/>
        <v>#N/A</v>
      </c>
      <c r="BM91" t="e">
        <f t="shared" si="31"/>
        <v>#N/A</v>
      </c>
      <c r="BN91" t="e">
        <f t="shared" si="32"/>
        <v>#N/A</v>
      </c>
      <c r="BO91" t="e">
        <f>VLOOKUP($A91&amp;$B91,'Cleaned Responses'!$1:$82,MATCH(BO$1,'Cleaned Responses'!$1:$1,0),FALSE)/100</f>
        <v>#N/A</v>
      </c>
      <c r="BP91" t="e">
        <f>VLOOKUP($A91&amp;$B91,'Cleaned Responses'!$1:$82,MATCH(BP$1,'Cleaned Responses'!$1:$1,0),FALSE)/100</f>
        <v>#N/A</v>
      </c>
      <c r="BQ91" t="e">
        <f>VLOOKUP($A91&amp;$B91,'Cleaned Responses'!$1:$82,MATCH(BQ$1,'Cleaned Responses'!$1:$1,0),FALSE)/100</f>
        <v>#N/A</v>
      </c>
      <c r="BR91" t="e">
        <f>VLOOKUP($A91&amp;$B91,'Cleaned Responses'!$1:$82,MATCH(BR$1,'Cleaned Responses'!$1:$1,0),FALSE)/100</f>
        <v>#N/A</v>
      </c>
      <c r="BS91" t="e">
        <f>VLOOKUP($A91&amp;$B91,'Cleaned Responses'!$1:$82,MATCH(BS$1,'Cleaned Responses'!$1:$1,0),FALSE)/100</f>
        <v>#N/A</v>
      </c>
      <c r="BT91" t="e">
        <f>VLOOKUP($A91&amp;$B91,'Cleaned Responses'!$1:$82,MATCH(BT$1,'Cleaned Responses'!$1:$1,0),FALSE)/100</f>
        <v>#N/A</v>
      </c>
      <c r="BU91" t="e">
        <f>VLOOKUP($A91&amp;$B91,'Cleaned Responses'!$1:$82,MATCH(BU$1,'Cleaned Responses'!$1:$1,0),FALSE)/100</f>
        <v>#N/A</v>
      </c>
      <c r="BV91" t="e">
        <f>VLOOKUP($A91&amp;$B91,'Cleaned Responses'!$1:$82,MATCH(BV$1,'Cleaned Responses'!$1:$1,0),FALSE)/100</f>
        <v>#N/A</v>
      </c>
      <c r="BW91" t="e">
        <f>VLOOKUP($A91&amp;$B91,'Cleaned Responses'!$1:$82,MATCH(BW$1,'Cleaned Responses'!$1:$1,0),FALSE)/100</f>
        <v>#N/A</v>
      </c>
      <c r="BX91" t="e">
        <f>VLOOKUP($A91&amp;$B91,'Cleaned Responses'!$1:$82,MATCH(BX$1,'Cleaned Responses'!$1:$1,0),FALSE)/100</f>
        <v>#N/A</v>
      </c>
      <c r="BY91" t="e">
        <f>VLOOKUP($A91&amp;$B91,'Cleaned Responses'!$1:$82,MATCH(BY$1,'Cleaned Responses'!$1:$1,0),FALSE)/100</f>
        <v>#N/A</v>
      </c>
      <c r="BZ91" t="e">
        <f>VLOOKUP($A91&amp;$B91,'Cleaned Responses'!$1:$82,MATCH(BZ$1,'Cleaned Responses'!$1:$1,0),FALSE)/100</f>
        <v>#N/A</v>
      </c>
      <c r="CA91" t="e">
        <f t="shared" si="33"/>
        <v>#N/A</v>
      </c>
      <c r="CB91" t="e">
        <f t="shared" si="34"/>
        <v>#N/A</v>
      </c>
      <c r="CC91" t="e">
        <f t="shared" si="35"/>
        <v>#N/A</v>
      </c>
      <c r="CD91" t="e">
        <f t="shared" si="36"/>
        <v>#N/A</v>
      </c>
      <c r="CE91" t="e">
        <f t="shared" si="37"/>
        <v>#N/A</v>
      </c>
      <c r="CF91" t="e">
        <f t="shared" si="38"/>
        <v>#N/A</v>
      </c>
      <c r="CG91" t="e">
        <f t="shared" si="39"/>
        <v>#N/A</v>
      </c>
      <c r="CH91" t="e">
        <f t="shared" si="40"/>
        <v>#N/A</v>
      </c>
      <c r="CI91" t="e">
        <f t="shared" si="41"/>
        <v>#N/A</v>
      </c>
      <c r="CJ91" t="e">
        <f t="shared" si="42"/>
        <v>#N/A</v>
      </c>
      <c r="CK91" t="e">
        <f t="shared" si="43"/>
        <v>#N/A</v>
      </c>
    </row>
    <row r="92" spans="1:89" ht="20" customHeight="1" x14ac:dyDescent="0.25">
      <c r="A92" s="163"/>
      <c r="B92" s="6"/>
      <c r="C92" s="6" t="e">
        <f>VLOOKUP($A92&amp;$B92,'Cleaned Responses'!$1:$82,MATCH($C$1,'Cleaned Responses'!$1:$1,0),FALSE)</f>
        <v>#N/A</v>
      </c>
      <c r="D92" s="6" t="e">
        <f>VLOOKUP($A92&amp;$B92,'Cleaned Responses'!$1:$82,MATCH(D$1,'Cleaned Responses'!$1:$1,0),FALSE)</f>
        <v>#N/A</v>
      </c>
      <c r="E92" s="6" t="e">
        <f>VLOOKUP($A92&amp;$B92,'Cleaned Responses'!$1:$82,MATCH(E$1,'Cleaned Responses'!$1:$1,0),FALSE)</f>
        <v>#N/A</v>
      </c>
      <c r="F92" s="6" t="e">
        <f>VLOOKUP($A92&amp;$B92,'Cleaned Responses'!$1:$82,MATCH(F$1,'Cleaned Responses'!$1:$1,0),FALSE)</f>
        <v>#N/A</v>
      </c>
      <c r="G92" s="6" t="e">
        <f t="shared" si="44"/>
        <v>#N/A</v>
      </c>
      <c r="H92" s="6" t="e">
        <f>VLOOKUP($A92&amp;$B92,'Cleaned Responses'!$1:$82,MATCH(H$1,'Cleaned Responses'!$1:$1,0),FALSE)</f>
        <v>#N/A</v>
      </c>
      <c r="I92" s="6" t="e">
        <f>VLOOKUP($A92&amp;$B92,'Cleaned Responses'!$1:$82,MATCH(I$1,'Cleaned Responses'!$1:$1,0),FALSE)</f>
        <v>#N/A</v>
      </c>
      <c r="J92" s="6" t="e">
        <f>VLOOKUP($A92&amp;$B92,'Cleaned Responses'!$1:$82,MATCH(J$1,'Cleaned Responses'!$1:$1,0),FALSE)</f>
        <v>#N/A</v>
      </c>
      <c r="K92" s="6" t="e">
        <f>VLOOKUP($A92&amp;$B92,'Cleaned Responses'!$1:$82,MATCH(K$1,'Cleaned Responses'!$1:$1,0),FALSE)</f>
        <v>#N/A</v>
      </c>
      <c r="L92" s="6" t="e">
        <f>VLOOKUP($A92&amp;$B92,'Cleaned Responses'!$1:$82,MATCH(L$1,'Cleaned Responses'!$1:$1,0),FALSE)</f>
        <v>#N/A</v>
      </c>
      <c r="M92" s="6" t="e">
        <f>VLOOKUP($A92&amp;$B92,'Cleaned Responses'!$1:$82,MATCH(M$1,'Cleaned Responses'!$1:$1,0),FALSE)</f>
        <v>#N/A</v>
      </c>
      <c r="N92" s="6" t="e">
        <f>VLOOKUP($A92&amp;$B92,'Cleaned Responses'!$1:$82,MATCH(N$1,'Cleaned Responses'!$1:$1,0),FALSE)</f>
        <v>#N/A</v>
      </c>
      <c r="O92" s="6" t="e">
        <f>VLOOKUP($A92&amp;$B92,'Cleaned Responses'!$1:$82,MATCH(O$1,'Cleaned Responses'!$1:$1,0),FALSE)</f>
        <v>#N/A</v>
      </c>
      <c r="P92" s="6" t="e">
        <f>VLOOKUP($A92&amp;$B92,'Cleaned Responses'!$1:$82,MATCH(P$1,'Cleaned Responses'!$1:$1,0),FALSE)</f>
        <v>#N/A</v>
      </c>
      <c r="Q92" s="6" t="e">
        <f>VLOOKUP($A92&amp;$B92,'Cleaned Responses'!$1:$82,MATCH(Q$1,'Cleaned Responses'!$1:$1,0),FALSE)</f>
        <v>#VALUE!</v>
      </c>
      <c r="R92" s="8" t="e">
        <f t="shared" si="45"/>
        <v>#N/A</v>
      </c>
      <c r="S92" s="8" t="e">
        <f t="shared" si="46"/>
        <v>#N/A</v>
      </c>
      <c r="T92" s="8" t="e">
        <f t="shared" si="47"/>
        <v>#N/A</v>
      </c>
      <c r="U92" s="6"/>
      <c r="V92" s="6"/>
      <c r="W92" s="6"/>
      <c r="X92" s="6"/>
      <c r="Y92" s="8" t="e">
        <f t="shared" si="48"/>
        <v>#N/A</v>
      </c>
      <c r="Z92" s="6" t="e">
        <f>VLOOKUP($A92&amp;$B92,'Cleaned Responses'!$1:$82,MATCH(Z$1,'Cleaned Responses'!$1:$1,0),FALSE)</f>
        <v>#N/A</v>
      </c>
      <c r="AA92" s="6" t="e">
        <f>VLOOKUP($A92&amp;$B92,'Cleaned Responses'!$1:$82,MATCH(AA$1,'Cleaned Responses'!$1:$1,0),FALSE)</f>
        <v>#N/A</v>
      </c>
      <c r="AB92" s="9" t="e">
        <f t="shared" si="49"/>
        <v>#N/A</v>
      </c>
      <c r="AC92" s="9" t="e">
        <f t="shared" si="50"/>
        <v>#N/A</v>
      </c>
      <c r="AD92" s="6" t="e">
        <f>VLOOKUP($A92&amp;$B92,'Cleaned Responses'!$1:$82,MATCH(AD$1,'Cleaned Responses'!$1:$1,0),FALSE)</f>
        <v>#N/A</v>
      </c>
      <c r="AE92" s="6" t="e">
        <f>VLOOKUP($A92&amp;$B92,'Cleaned Responses'!$1:$82,MATCH(AE$1,'Cleaned Responses'!$1:$1,0),FALSE)</f>
        <v>#N/A</v>
      </c>
      <c r="AF92" s="6" t="e">
        <f>VLOOKUP($A92&amp;$B92,'Cleaned Responses'!$1:$82,MATCH(AF$1,'Cleaned Responses'!$1:$1,0),FALSE)</f>
        <v>#N/A</v>
      </c>
      <c r="AG92" s="6" t="e">
        <f>VLOOKUP($A92&amp;$B92,'Cleaned Responses'!$1:$82,MATCH(AG$1,'Cleaned Responses'!$1:$1,0),FALSE)</f>
        <v>#N/A</v>
      </c>
      <c r="AH92" s="6" t="e">
        <f>VLOOKUP($A92&amp;$B92,'Cleaned Responses'!$1:$82,MATCH(AH$1,'Cleaned Responses'!$1:$1,0),FALSE)</f>
        <v>#N/A</v>
      </c>
      <c r="AI92" s="6" t="e">
        <f>VLOOKUP($A92&amp;$B92,'Cleaned Responses'!$1:$82,MATCH(AI$1,'Cleaned Responses'!$1:$1,0),FALSE)</f>
        <v>#N/A</v>
      </c>
      <c r="AJ92" s="6" t="e">
        <f>VLOOKUP($A92&amp;$B92,'Cleaned Responses'!$1:$82,MATCH(AJ$1,'Cleaned Responses'!$1:$1,0),FALSE)</f>
        <v>#N/A</v>
      </c>
      <c r="AK92" s="6" t="e">
        <f>VLOOKUP($A92&amp;$B92,'Cleaned Responses'!$1:$82,MATCH(AK$1,'Cleaned Responses'!$1:$1,0),FALSE)</f>
        <v>#N/A</v>
      </c>
      <c r="AL92" s="6" t="e">
        <f t="shared" si="51"/>
        <v>#N/A</v>
      </c>
      <c r="AM92" s="7" t="e">
        <f>VLOOKUP($A92&amp;$B92,'Cleaned Responses'!$1:$82,MATCH(AM$1,'Cleaned Responses'!$1:$1,0),FALSE)/100</f>
        <v>#N/A</v>
      </c>
      <c r="AN92" s="7" t="e">
        <f>VLOOKUP($A92&amp;$B92,'Cleaned Responses'!$1:$82,MATCH(AN$1,'Cleaned Responses'!$1:$1,0),FALSE)/100</f>
        <v>#N/A</v>
      </c>
      <c r="AO92" s="7" t="e">
        <f>VLOOKUP($A92&amp;$B92,'Cleaned Responses'!$1:$82,MATCH(AO$1,'Cleaned Responses'!$1:$1,0),FALSE)/100</f>
        <v>#N/A</v>
      </c>
      <c r="AP92" s="7" t="e">
        <f>VLOOKUP($A92&amp;$B92,'Cleaned Responses'!$1:$82,MATCH(AP$1,'Cleaned Responses'!$1:$1,0),FALSE)/100</f>
        <v>#N/A</v>
      </c>
      <c r="AQ92" s="7" t="e">
        <f>VLOOKUP($A92&amp;$B92,'Cleaned Responses'!$1:$82,MATCH(AQ$1,'Cleaned Responses'!$1:$1,0),FALSE)/100</f>
        <v>#N/A</v>
      </c>
      <c r="AR92" s="7" t="e">
        <f>VLOOKUP($A92&amp;$B92,'Cleaned Responses'!$1:$82,MATCH(AR$1,'Cleaned Responses'!$1:$1,0),FALSE)/100</f>
        <v>#N/A</v>
      </c>
      <c r="AS92" s="7" t="e">
        <f>VLOOKUP($A92&amp;$B92,'Cleaned Responses'!$1:$82,MATCH(AS$1,'Cleaned Responses'!$1:$1,0),FALSE)/100</f>
        <v>#N/A</v>
      </c>
      <c r="AT92" s="7" t="e">
        <f>VLOOKUP($A92&amp;$B92,'Cleaned Responses'!$1:$82,MATCH(AT$1,'Cleaned Responses'!$1:$1,0),FALSE)/100</f>
        <v>#N/A</v>
      </c>
      <c r="AU92" s="7" t="e">
        <f>VLOOKUP($A92&amp;$B92,'Cleaned Responses'!$1:$82,MATCH(AU$1,'Cleaned Responses'!$1:$1,0),FALSE)/100</f>
        <v>#N/A</v>
      </c>
      <c r="AV92" s="7" t="e">
        <f>VLOOKUP($A92&amp;$B92,'Cleaned Responses'!$1:$82,MATCH(AV$1,'Cleaned Responses'!$1:$1,0),FALSE)/100</f>
        <v>#N/A</v>
      </c>
      <c r="AW92" s="7" t="e">
        <f>VLOOKUP($A92&amp;$B92,'Cleaned Responses'!$1:$82,MATCH(AW$1,'Cleaned Responses'!$1:$1,0),FALSE)/100</f>
        <v>#N/A</v>
      </c>
      <c r="AX92" s="7" t="e">
        <f>VLOOKUP($A92&amp;$B92,'Cleaned Responses'!$1:$82,MATCH(AX$1,'Cleaned Responses'!$1:$1,0),FALSE)/100</f>
        <v>#N/A</v>
      </c>
      <c r="AY92" s="7" t="e">
        <f>VLOOKUP($A92&amp;$B92,'Cleaned Responses'!$1:$82,MATCH(AY$1,'Cleaned Responses'!$1:$1,0),FALSE)/100</f>
        <v>#N/A</v>
      </c>
      <c r="AZ92" s="7" t="e">
        <f>VLOOKUP($A92&amp;$B92,'Cleaned Responses'!$1:$82,MATCH(AZ$1,'Cleaned Responses'!$1:$1,0),FALSE)/100</f>
        <v>#N/A</v>
      </c>
      <c r="BA92" s="7" t="e">
        <f>VLOOKUP($A92&amp;$B92,'Cleaned Responses'!$1:$82,MATCH(BA$1,'Cleaned Responses'!$1:$1,0),FALSE)/100</f>
        <v>#N/A</v>
      </c>
      <c r="BB92" s="7" t="e">
        <f>VLOOKUP($A92&amp;$B92,'Cleaned Responses'!$1:$82,MATCH(BB$1,'Cleaned Responses'!$1:$1,0),FALSE)/100</f>
        <v>#N/A</v>
      </c>
      <c r="BC92" s="7" t="e">
        <f>VLOOKUP($A92&amp;$B92,'Cleaned Responses'!$1:$82,MATCH(BC$1,'Cleaned Responses'!$1:$1,0),FALSE)/100</f>
        <v>#N/A</v>
      </c>
      <c r="BD92" s="7" t="e">
        <f>VLOOKUP($A92&amp;$B92,'Cleaned Responses'!$1:$82,MATCH(BD$1,'Cleaned Responses'!$1:$1,0),FALSE)/100</f>
        <v>#N/A</v>
      </c>
      <c r="BE92" s="7" t="e">
        <f>VLOOKUP($A92&amp;$B92,'Cleaned Responses'!$1:$82,MATCH(BE$1,'Cleaned Responses'!$1:$1,0),FALSE)/100</f>
        <v>#N/A</v>
      </c>
      <c r="BF92" s="7"/>
      <c r="BG92" s="6" t="e">
        <f>VLOOKUP($A92&amp;$B92,'Cleaned Responses'!$1:$82,MATCH(BG$1,'Cleaned Responses'!$1:$1,0),FALSE)</f>
        <v>#N/A</v>
      </c>
      <c r="BH92" s="6" t="e">
        <f>VLOOKUP($A92&amp;$B92,'Cleaned Responses'!$1:$82,MATCH(BH$1,'Cleaned Responses'!$1:$1,0),FALSE)</f>
        <v>#N/A</v>
      </c>
      <c r="BI92" t="e">
        <f>VLOOKUP($A92&amp;$B92,'Cleaned Responses'!$1:$82,MATCH(BI$1,'Cleaned Responses'!$1:$1,0),FALSE)/100</f>
        <v>#N/A</v>
      </c>
      <c r="BJ92" t="e">
        <f>VLOOKUP($A92&amp;$B92,'Cleaned Responses'!$1:$82,MATCH(BJ$1,'Cleaned Responses'!$1:$1,0),FALSE)/100</f>
        <v>#N/A</v>
      </c>
      <c r="BK92" t="e">
        <f>VLOOKUP($A92&amp;$B92,'Cleaned Responses'!$1:$82,MATCH(BK$1,'Cleaned Responses'!$1:$1,0),FALSE)/100</f>
        <v>#N/A</v>
      </c>
      <c r="BL92" t="e">
        <f t="shared" si="30"/>
        <v>#N/A</v>
      </c>
      <c r="BM92" t="e">
        <f t="shared" si="31"/>
        <v>#N/A</v>
      </c>
      <c r="BN92" t="e">
        <f t="shared" si="32"/>
        <v>#N/A</v>
      </c>
      <c r="BO92" t="e">
        <f>VLOOKUP($A92&amp;$B92,'Cleaned Responses'!$1:$82,MATCH(BO$1,'Cleaned Responses'!$1:$1,0),FALSE)/100</f>
        <v>#N/A</v>
      </c>
      <c r="BP92" t="e">
        <f>VLOOKUP($A92&amp;$B92,'Cleaned Responses'!$1:$82,MATCH(BP$1,'Cleaned Responses'!$1:$1,0),FALSE)/100</f>
        <v>#N/A</v>
      </c>
      <c r="BQ92" t="e">
        <f>VLOOKUP($A92&amp;$B92,'Cleaned Responses'!$1:$82,MATCH(BQ$1,'Cleaned Responses'!$1:$1,0),FALSE)/100</f>
        <v>#N/A</v>
      </c>
      <c r="BR92" t="e">
        <f>VLOOKUP($A92&amp;$B92,'Cleaned Responses'!$1:$82,MATCH(BR$1,'Cleaned Responses'!$1:$1,0),FALSE)/100</f>
        <v>#N/A</v>
      </c>
      <c r="BS92" t="e">
        <f>VLOOKUP($A92&amp;$B92,'Cleaned Responses'!$1:$82,MATCH(BS$1,'Cleaned Responses'!$1:$1,0),FALSE)/100</f>
        <v>#N/A</v>
      </c>
      <c r="BT92" t="e">
        <f>VLOOKUP($A92&amp;$B92,'Cleaned Responses'!$1:$82,MATCH(BT$1,'Cleaned Responses'!$1:$1,0),FALSE)/100</f>
        <v>#N/A</v>
      </c>
      <c r="BU92" t="e">
        <f>VLOOKUP($A92&amp;$B92,'Cleaned Responses'!$1:$82,MATCH(BU$1,'Cleaned Responses'!$1:$1,0),FALSE)/100</f>
        <v>#N/A</v>
      </c>
      <c r="BV92" t="e">
        <f>VLOOKUP($A92&amp;$B92,'Cleaned Responses'!$1:$82,MATCH(BV$1,'Cleaned Responses'!$1:$1,0),FALSE)/100</f>
        <v>#N/A</v>
      </c>
      <c r="BW92" t="e">
        <f>VLOOKUP($A92&amp;$B92,'Cleaned Responses'!$1:$82,MATCH(BW$1,'Cleaned Responses'!$1:$1,0),FALSE)/100</f>
        <v>#N/A</v>
      </c>
      <c r="BX92" t="e">
        <f>VLOOKUP($A92&amp;$B92,'Cleaned Responses'!$1:$82,MATCH(BX$1,'Cleaned Responses'!$1:$1,0),FALSE)/100</f>
        <v>#N/A</v>
      </c>
      <c r="BY92" t="e">
        <f>VLOOKUP($A92&amp;$B92,'Cleaned Responses'!$1:$82,MATCH(BY$1,'Cleaned Responses'!$1:$1,0),FALSE)/100</f>
        <v>#N/A</v>
      </c>
      <c r="BZ92" t="e">
        <f>VLOOKUP($A92&amp;$B92,'Cleaned Responses'!$1:$82,MATCH(BZ$1,'Cleaned Responses'!$1:$1,0),FALSE)/100</f>
        <v>#N/A</v>
      </c>
      <c r="CA92" t="e">
        <f t="shared" si="33"/>
        <v>#N/A</v>
      </c>
      <c r="CB92" t="e">
        <f t="shared" si="34"/>
        <v>#N/A</v>
      </c>
      <c r="CC92" t="e">
        <f t="shared" si="35"/>
        <v>#N/A</v>
      </c>
      <c r="CD92" t="e">
        <f t="shared" si="36"/>
        <v>#N/A</v>
      </c>
      <c r="CE92" t="e">
        <f t="shared" si="37"/>
        <v>#N/A</v>
      </c>
      <c r="CF92" t="e">
        <f t="shared" si="38"/>
        <v>#N/A</v>
      </c>
      <c r="CG92" t="e">
        <f t="shared" si="39"/>
        <v>#N/A</v>
      </c>
      <c r="CH92" t="e">
        <f t="shared" si="40"/>
        <v>#N/A</v>
      </c>
      <c r="CI92" t="e">
        <f t="shared" si="41"/>
        <v>#N/A</v>
      </c>
      <c r="CJ92" t="e">
        <f t="shared" si="42"/>
        <v>#N/A</v>
      </c>
      <c r="CK92" t="e">
        <f t="shared" si="43"/>
        <v>#N/A</v>
      </c>
    </row>
    <row r="93" spans="1:89" ht="20" customHeight="1" x14ac:dyDescent="0.25">
      <c r="A93" s="163"/>
      <c r="B93" s="6"/>
      <c r="C93" s="6" t="e">
        <f>VLOOKUP($A93&amp;$B93,'Cleaned Responses'!$1:$82,MATCH($C$1,'Cleaned Responses'!$1:$1,0),FALSE)</f>
        <v>#N/A</v>
      </c>
      <c r="D93" s="6" t="e">
        <f>VLOOKUP($A93&amp;$B93,'Cleaned Responses'!$1:$82,MATCH(D$1,'Cleaned Responses'!$1:$1,0),FALSE)</f>
        <v>#N/A</v>
      </c>
      <c r="E93" s="6" t="e">
        <f>VLOOKUP($A93&amp;$B93,'Cleaned Responses'!$1:$82,MATCH(E$1,'Cleaned Responses'!$1:$1,0),FALSE)</f>
        <v>#N/A</v>
      </c>
      <c r="F93" s="6" t="e">
        <f>VLOOKUP($A93&amp;$B93,'Cleaned Responses'!$1:$82,MATCH(F$1,'Cleaned Responses'!$1:$1,0),FALSE)</f>
        <v>#N/A</v>
      </c>
      <c r="G93" s="6" t="e">
        <f t="shared" si="44"/>
        <v>#N/A</v>
      </c>
      <c r="H93" s="6" t="e">
        <f>VLOOKUP($A93&amp;$B93,'Cleaned Responses'!$1:$82,MATCH(H$1,'Cleaned Responses'!$1:$1,0),FALSE)</f>
        <v>#N/A</v>
      </c>
      <c r="I93" s="6" t="e">
        <f>VLOOKUP($A93&amp;$B93,'Cleaned Responses'!$1:$82,MATCH(I$1,'Cleaned Responses'!$1:$1,0),FALSE)</f>
        <v>#N/A</v>
      </c>
      <c r="J93" s="6" t="e">
        <f>VLOOKUP($A93&amp;$B93,'Cleaned Responses'!$1:$82,MATCH(J$1,'Cleaned Responses'!$1:$1,0),FALSE)</f>
        <v>#N/A</v>
      </c>
      <c r="K93" s="6" t="e">
        <f>VLOOKUP($A93&amp;$B93,'Cleaned Responses'!$1:$82,MATCH(K$1,'Cleaned Responses'!$1:$1,0),FALSE)</f>
        <v>#N/A</v>
      </c>
      <c r="L93" s="6" t="e">
        <f>VLOOKUP($A93&amp;$B93,'Cleaned Responses'!$1:$82,MATCH(L$1,'Cleaned Responses'!$1:$1,0),FALSE)</f>
        <v>#N/A</v>
      </c>
      <c r="M93" s="6" t="e">
        <f>VLOOKUP($A93&amp;$B93,'Cleaned Responses'!$1:$82,MATCH(M$1,'Cleaned Responses'!$1:$1,0),FALSE)</f>
        <v>#N/A</v>
      </c>
      <c r="N93" s="6" t="e">
        <f>VLOOKUP($A93&amp;$B93,'Cleaned Responses'!$1:$82,MATCH(N$1,'Cleaned Responses'!$1:$1,0),FALSE)</f>
        <v>#N/A</v>
      </c>
      <c r="O93" s="6" t="e">
        <f>VLOOKUP($A93&amp;$B93,'Cleaned Responses'!$1:$82,MATCH(O$1,'Cleaned Responses'!$1:$1,0),FALSE)</f>
        <v>#N/A</v>
      </c>
      <c r="P93" s="6" t="e">
        <f>VLOOKUP($A93&amp;$B93,'Cleaned Responses'!$1:$82,MATCH(P$1,'Cleaned Responses'!$1:$1,0),FALSE)</f>
        <v>#N/A</v>
      </c>
      <c r="Q93" s="6" t="e">
        <f>VLOOKUP($A93&amp;$B93,'Cleaned Responses'!$1:$82,MATCH(Q$1,'Cleaned Responses'!$1:$1,0),FALSE)</f>
        <v>#VALUE!</v>
      </c>
      <c r="R93" s="8" t="e">
        <f t="shared" si="45"/>
        <v>#N/A</v>
      </c>
      <c r="S93" s="8" t="e">
        <f t="shared" si="46"/>
        <v>#N/A</v>
      </c>
      <c r="T93" s="8" t="e">
        <f t="shared" si="47"/>
        <v>#N/A</v>
      </c>
      <c r="U93" s="6"/>
      <c r="V93" s="6"/>
      <c r="W93" s="6"/>
      <c r="X93" s="6"/>
      <c r="Y93" s="8" t="e">
        <f t="shared" si="48"/>
        <v>#N/A</v>
      </c>
      <c r="Z93" s="6" t="e">
        <f>VLOOKUP($A93&amp;$B93,'Cleaned Responses'!$1:$82,MATCH(Z$1,'Cleaned Responses'!$1:$1,0),FALSE)</f>
        <v>#N/A</v>
      </c>
      <c r="AA93" s="6" t="e">
        <f>VLOOKUP($A93&amp;$B93,'Cleaned Responses'!$1:$82,MATCH(AA$1,'Cleaned Responses'!$1:$1,0),FALSE)</f>
        <v>#N/A</v>
      </c>
      <c r="AB93" s="9" t="e">
        <f t="shared" si="49"/>
        <v>#N/A</v>
      </c>
      <c r="AC93" s="9" t="e">
        <f t="shared" si="50"/>
        <v>#N/A</v>
      </c>
      <c r="AD93" s="6" t="e">
        <f>VLOOKUP($A93&amp;$B93,'Cleaned Responses'!$1:$82,MATCH(AD$1,'Cleaned Responses'!$1:$1,0),FALSE)</f>
        <v>#N/A</v>
      </c>
      <c r="AE93" s="6" t="e">
        <f>VLOOKUP($A93&amp;$B93,'Cleaned Responses'!$1:$82,MATCH(AE$1,'Cleaned Responses'!$1:$1,0),FALSE)</f>
        <v>#N/A</v>
      </c>
      <c r="AF93" s="6" t="e">
        <f>VLOOKUP($A93&amp;$B93,'Cleaned Responses'!$1:$82,MATCH(AF$1,'Cleaned Responses'!$1:$1,0),FALSE)</f>
        <v>#N/A</v>
      </c>
      <c r="AG93" s="6" t="e">
        <f>VLOOKUP($A93&amp;$B93,'Cleaned Responses'!$1:$82,MATCH(AG$1,'Cleaned Responses'!$1:$1,0),FALSE)</f>
        <v>#N/A</v>
      </c>
      <c r="AH93" s="6" t="e">
        <f>VLOOKUP($A93&amp;$B93,'Cleaned Responses'!$1:$82,MATCH(AH$1,'Cleaned Responses'!$1:$1,0),FALSE)</f>
        <v>#N/A</v>
      </c>
      <c r="AI93" s="6" t="e">
        <f>VLOOKUP($A93&amp;$B93,'Cleaned Responses'!$1:$82,MATCH(AI$1,'Cleaned Responses'!$1:$1,0),FALSE)</f>
        <v>#N/A</v>
      </c>
      <c r="AJ93" s="6" t="e">
        <f>VLOOKUP($A93&amp;$B93,'Cleaned Responses'!$1:$82,MATCH(AJ$1,'Cleaned Responses'!$1:$1,0),FALSE)</f>
        <v>#N/A</v>
      </c>
      <c r="AK93" s="6" t="e">
        <f>VLOOKUP($A93&amp;$B93,'Cleaned Responses'!$1:$82,MATCH(AK$1,'Cleaned Responses'!$1:$1,0),FALSE)</f>
        <v>#N/A</v>
      </c>
      <c r="AL93" s="6" t="e">
        <f t="shared" si="51"/>
        <v>#N/A</v>
      </c>
      <c r="AM93" s="7" t="e">
        <f>VLOOKUP($A93&amp;$B93,'Cleaned Responses'!$1:$82,MATCH(AM$1,'Cleaned Responses'!$1:$1,0),FALSE)/100</f>
        <v>#N/A</v>
      </c>
      <c r="AN93" s="7" t="e">
        <f>VLOOKUP($A93&amp;$B93,'Cleaned Responses'!$1:$82,MATCH(AN$1,'Cleaned Responses'!$1:$1,0),FALSE)/100</f>
        <v>#N/A</v>
      </c>
      <c r="AO93" s="7" t="e">
        <f>VLOOKUP($A93&amp;$B93,'Cleaned Responses'!$1:$82,MATCH(AO$1,'Cleaned Responses'!$1:$1,0),FALSE)/100</f>
        <v>#N/A</v>
      </c>
      <c r="AP93" s="7" t="e">
        <f>VLOOKUP($A93&amp;$B93,'Cleaned Responses'!$1:$82,MATCH(AP$1,'Cleaned Responses'!$1:$1,0),FALSE)/100</f>
        <v>#N/A</v>
      </c>
      <c r="AQ93" s="7" t="e">
        <f>VLOOKUP($A93&amp;$B93,'Cleaned Responses'!$1:$82,MATCH(AQ$1,'Cleaned Responses'!$1:$1,0),FALSE)/100</f>
        <v>#N/A</v>
      </c>
      <c r="AR93" s="7" t="e">
        <f>VLOOKUP($A93&amp;$B93,'Cleaned Responses'!$1:$82,MATCH(AR$1,'Cleaned Responses'!$1:$1,0),FALSE)/100</f>
        <v>#N/A</v>
      </c>
      <c r="AS93" s="7" t="e">
        <f>VLOOKUP($A93&amp;$B93,'Cleaned Responses'!$1:$82,MATCH(AS$1,'Cleaned Responses'!$1:$1,0),FALSE)/100</f>
        <v>#N/A</v>
      </c>
      <c r="AT93" s="7" t="e">
        <f>VLOOKUP($A93&amp;$B93,'Cleaned Responses'!$1:$82,MATCH(AT$1,'Cleaned Responses'!$1:$1,0),FALSE)/100</f>
        <v>#N/A</v>
      </c>
      <c r="AU93" s="7" t="e">
        <f>VLOOKUP($A93&amp;$B93,'Cleaned Responses'!$1:$82,MATCH(AU$1,'Cleaned Responses'!$1:$1,0),FALSE)/100</f>
        <v>#N/A</v>
      </c>
      <c r="AV93" s="7" t="e">
        <f>VLOOKUP($A93&amp;$B93,'Cleaned Responses'!$1:$82,MATCH(AV$1,'Cleaned Responses'!$1:$1,0),FALSE)/100</f>
        <v>#N/A</v>
      </c>
      <c r="AW93" s="7" t="e">
        <f>VLOOKUP($A93&amp;$B93,'Cleaned Responses'!$1:$82,MATCH(AW$1,'Cleaned Responses'!$1:$1,0),FALSE)/100</f>
        <v>#N/A</v>
      </c>
      <c r="AX93" s="7" t="e">
        <f>VLOOKUP($A93&amp;$B93,'Cleaned Responses'!$1:$82,MATCH(AX$1,'Cleaned Responses'!$1:$1,0),FALSE)/100</f>
        <v>#N/A</v>
      </c>
      <c r="AY93" s="7" t="e">
        <f>VLOOKUP($A93&amp;$B93,'Cleaned Responses'!$1:$82,MATCH(AY$1,'Cleaned Responses'!$1:$1,0),FALSE)/100</f>
        <v>#N/A</v>
      </c>
      <c r="AZ93" s="7" t="e">
        <f>VLOOKUP($A93&amp;$B93,'Cleaned Responses'!$1:$82,MATCH(AZ$1,'Cleaned Responses'!$1:$1,0),FALSE)/100</f>
        <v>#N/A</v>
      </c>
      <c r="BA93" s="7" t="e">
        <f>VLOOKUP($A93&amp;$B93,'Cleaned Responses'!$1:$82,MATCH(BA$1,'Cleaned Responses'!$1:$1,0),FALSE)/100</f>
        <v>#N/A</v>
      </c>
      <c r="BB93" s="7" t="e">
        <f>VLOOKUP($A93&amp;$B93,'Cleaned Responses'!$1:$82,MATCH(BB$1,'Cleaned Responses'!$1:$1,0),FALSE)/100</f>
        <v>#N/A</v>
      </c>
      <c r="BC93" s="7" t="e">
        <f>VLOOKUP($A93&amp;$B93,'Cleaned Responses'!$1:$82,MATCH(BC$1,'Cleaned Responses'!$1:$1,0),FALSE)/100</f>
        <v>#N/A</v>
      </c>
      <c r="BD93" s="7" t="e">
        <f>VLOOKUP($A93&amp;$B93,'Cleaned Responses'!$1:$82,MATCH(BD$1,'Cleaned Responses'!$1:$1,0),FALSE)/100</f>
        <v>#N/A</v>
      </c>
      <c r="BE93" s="7" t="e">
        <f>VLOOKUP($A93&amp;$B93,'Cleaned Responses'!$1:$82,MATCH(BE$1,'Cleaned Responses'!$1:$1,0),FALSE)/100</f>
        <v>#N/A</v>
      </c>
      <c r="BF93" s="7"/>
      <c r="BG93" s="6" t="e">
        <f>VLOOKUP($A93&amp;$B93,'Cleaned Responses'!$1:$82,MATCH(BG$1,'Cleaned Responses'!$1:$1,0),FALSE)</f>
        <v>#N/A</v>
      </c>
      <c r="BH93" s="6" t="e">
        <f>VLOOKUP($A93&amp;$B93,'Cleaned Responses'!$1:$82,MATCH(BH$1,'Cleaned Responses'!$1:$1,0),FALSE)</f>
        <v>#N/A</v>
      </c>
      <c r="BI93" t="e">
        <f>VLOOKUP($A93&amp;$B93,'Cleaned Responses'!$1:$82,MATCH(BI$1,'Cleaned Responses'!$1:$1,0),FALSE)/100</f>
        <v>#N/A</v>
      </c>
      <c r="BJ93" t="e">
        <f>VLOOKUP($A93&amp;$B93,'Cleaned Responses'!$1:$82,MATCH(BJ$1,'Cleaned Responses'!$1:$1,0),FALSE)/100</f>
        <v>#N/A</v>
      </c>
      <c r="BK93" t="e">
        <f>VLOOKUP($A93&amp;$B93,'Cleaned Responses'!$1:$82,MATCH(BK$1,'Cleaned Responses'!$1:$1,0),FALSE)/100</f>
        <v>#N/A</v>
      </c>
      <c r="BL93" t="e">
        <f t="shared" si="30"/>
        <v>#N/A</v>
      </c>
      <c r="BM93" t="e">
        <f t="shared" si="31"/>
        <v>#N/A</v>
      </c>
      <c r="BN93" t="e">
        <f t="shared" si="32"/>
        <v>#N/A</v>
      </c>
      <c r="BO93" t="e">
        <f>VLOOKUP($A93&amp;$B93,'Cleaned Responses'!$1:$82,MATCH(BO$1,'Cleaned Responses'!$1:$1,0),FALSE)/100</f>
        <v>#N/A</v>
      </c>
      <c r="BP93" t="e">
        <f>VLOOKUP($A93&amp;$B93,'Cleaned Responses'!$1:$82,MATCH(BP$1,'Cleaned Responses'!$1:$1,0),FALSE)/100</f>
        <v>#N/A</v>
      </c>
      <c r="BQ93" t="e">
        <f>VLOOKUP($A93&amp;$B93,'Cleaned Responses'!$1:$82,MATCH(BQ$1,'Cleaned Responses'!$1:$1,0),FALSE)/100</f>
        <v>#N/A</v>
      </c>
      <c r="BR93" t="e">
        <f>VLOOKUP($A93&amp;$B93,'Cleaned Responses'!$1:$82,MATCH(BR$1,'Cleaned Responses'!$1:$1,0),FALSE)/100</f>
        <v>#N/A</v>
      </c>
      <c r="BS93" t="e">
        <f>VLOOKUP($A93&amp;$B93,'Cleaned Responses'!$1:$82,MATCH(BS$1,'Cleaned Responses'!$1:$1,0),FALSE)/100</f>
        <v>#N/A</v>
      </c>
      <c r="BT93" t="e">
        <f>VLOOKUP($A93&amp;$B93,'Cleaned Responses'!$1:$82,MATCH(BT$1,'Cleaned Responses'!$1:$1,0),FALSE)/100</f>
        <v>#N/A</v>
      </c>
      <c r="BU93" t="e">
        <f>VLOOKUP($A93&amp;$B93,'Cleaned Responses'!$1:$82,MATCH(BU$1,'Cleaned Responses'!$1:$1,0),FALSE)/100</f>
        <v>#N/A</v>
      </c>
      <c r="BV93" t="e">
        <f>VLOOKUP($A93&amp;$B93,'Cleaned Responses'!$1:$82,MATCH(BV$1,'Cleaned Responses'!$1:$1,0),FALSE)/100</f>
        <v>#N/A</v>
      </c>
      <c r="BW93" t="e">
        <f>VLOOKUP($A93&amp;$B93,'Cleaned Responses'!$1:$82,MATCH(BW$1,'Cleaned Responses'!$1:$1,0),FALSE)/100</f>
        <v>#N/A</v>
      </c>
      <c r="BX93" t="e">
        <f>VLOOKUP($A93&amp;$B93,'Cleaned Responses'!$1:$82,MATCH(BX$1,'Cleaned Responses'!$1:$1,0),FALSE)/100</f>
        <v>#N/A</v>
      </c>
      <c r="BY93" t="e">
        <f>VLOOKUP($A93&amp;$B93,'Cleaned Responses'!$1:$82,MATCH(BY$1,'Cleaned Responses'!$1:$1,0),FALSE)/100</f>
        <v>#N/A</v>
      </c>
      <c r="BZ93" t="e">
        <f>VLOOKUP($A93&amp;$B93,'Cleaned Responses'!$1:$82,MATCH(BZ$1,'Cleaned Responses'!$1:$1,0),FALSE)/100</f>
        <v>#N/A</v>
      </c>
      <c r="CA93" t="e">
        <f t="shared" si="33"/>
        <v>#N/A</v>
      </c>
      <c r="CB93" t="e">
        <f t="shared" si="34"/>
        <v>#N/A</v>
      </c>
      <c r="CC93" t="e">
        <f t="shared" si="35"/>
        <v>#N/A</v>
      </c>
      <c r="CD93" t="e">
        <f t="shared" si="36"/>
        <v>#N/A</v>
      </c>
      <c r="CE93" t="e">
        <f t="shared" si="37"/>
        <v>#N/A</v>
      </c>
      <c r="CF93" t="e">
        <f t="shared" si="38"/>
        <v>#N/A</v>
      </c>
      <c r="CG93" t="e">
        <f t="shared" si="39"/>
        <v>#N/A</v>
      </c>
      <c r="CH93" t="e">
        <f t="shared" si="40"/>
        <v>#N/A</v>
      </c>
      <c r="CI93" t="e">
        <f t="shared" si="41"/>
        <v>#N/A</v>
      </c>
      <c r="CJ93" t="e">
        <f t="shared" si="42"/>
        <v>#N/A</v>
      </c>
      <c r="CK93" t="e">
        <f t="shared" si="43"/>
        <v>#N/A</v>
      </c>
    </row>
    <row r="94" spans="1:89" ht="20" customHeight="1" x14ac:dyDescent="0.25">
      <c r="A94" s="163"/>
      <c r="B94" s="6"/>
      <c r="C94" s="6" t="e">
        <f>VLOOKUP($A94&amp;$B94,'Cleaned Responses'!$1:$82,MATCH($C$1,'Cleaned Responses'!$1:$1,0),FALSE)</f>
        <v>#N/A</v>
      </c>
      <c r="D94" s="6" t="e">
        <f>VLOOKUP($A94&amp;$B94,'Cleaned Responses'!$1:$82,MATCH(D$1,'Cleaned Responses'!$1:$1,0),FALSE)</f>
        <v>#N/A</v>
      </c>
      <c r="E94" s="6" t="e">
        <f>VLOOKUP($A94&amp;$B94,'Cleaned Responses'!$1:$82,MATCH(E$1,'Cleaned Responses'!$1:$1,0),FALSE)</f>
        <v>#N/A</v>
      </c>
      <c r="F94" s="6" t="e">
        <f>VLOOKUP($A94&amp;$B94,'Cleaned Responses'!$1:$82,MATCH(F$1,'Cleaned Responses'!$1:$1,0),FALSE)</f>
        <v>#N/A</v>
      </c>
      <c r="G94" s="6" t="e">
        <f t="shared" si="44"/>
        <v>#N/A</v>
      </c>
      <c r="H94" s="6" t="e">
        <f>VLOOKUP($A94&amp;$B94,'Cleaned Responses'!$1:$82,MATCH(H$1,'Cleaned Responses'!$1:$1,0),FALSE)</f>
        <v>#N/A</v>
      </c>
      <c r="I94" s="6" t="e">
        <f>VLOOKUP($A94&amp;$B94,'Cleaned Responses'!$1:$82,MATCH(I$1,'Cleaned Responses'!$1:$1,0),FALSE)</f>
        <v>#N/A</v>
      </c>
      <c r="J94" s="6" t="e">
        <f>VLOOKUP($A94&amp;$B94,'Cleaned Responses'!$1:$82,MATCH(J$1,'Cleaned Responses'!$1:$1,0),FALSE)</f>
        <v>#N/A</v>
      </c>
      <c r="K94" s="6" t="e">
        <f>VLOOKUP($A94&amp;$B94,'Cleaned Responses'!$1:$82,MATCH(K$1,'Cleaned Responses'!$1:$1,0),FALSE)</f>
        <v>#N/A</v>
      </c>
      <c r="L94" s="6" t="e">
        <f>VLOOKUP($A94&amp;$B94,'Cleaned Responses'!$1:$82,MATCH(L$1,'Cleaned Responses'!$1:$1,0),FALSE)</f>
        <v>#N/A</v>
      </c>
      <c r="M94" s="6" t="e">
        <f>VLOOKUP($A94&amp;$B94,'Cleaned Responses'!$1:$82,MATCH(M$1,'Cleaned Responses'!$1:$1,0),FALSE)</f>
        <v>#N/A</v>
      </c>
      <c r="N94" s="6" t="e">
        <f>VLOOKUP($A94&amp;$B94,'Cleaned Responses'!$1:$82,MATCH(N$1,'Cleaned Responses'!$1:$1,0),FALSE)</f>
        <v>#N/A</v>
      </c>
      <c r="O94" s="6" t="e">
        <f>VLOOKUP($A94&amp;$B94,'Cleaned Responses'!$1:$82,MATCH(O$1,'Cleaned Responses'!$1:$1,0),FALSE)</f>
        <v>#N/A</v>
      </c>
      <c r="P94" s="6" t="e">
        <f>VLOOKUP($A94&amp;$B94,'Cleaned Responses'!$1:$82,MATCH(P$1,'Cleaned Responses'!$1:$1,0),FALSE)</f>
        <v>#N/A</v>
      </c>
      <c r="Q94" s="6" t="e">
        <f>VLOOKUP($A94&amp;$B94,'Cleaned Responses'!$1:$82,MATCH(Q$1,'Cleaned Responses'!$1:$1,0),FALSE)</f>
        <v>#VALUE!</v>
      </c>
      <c r="R94" s="8" t="e">
        <f t="shared" si="45"/>
        <v>#N/A</v>
      </c>
      <c r="S94" s="8" t="e">
        <f t="shared" si="46"/>
        <v>#N/A</v>
      </c>
      <c r="T94" s="8" t="e">
        <f t="shared" si="47"/>
        <v>#N/A</v>
      </c>
      <c r="U94" s="6"/>
      <c r="V94" s="6"/>
      <c r="W94" s="6"/>
      <c r="X94" s="6"/>
      <c r="Y94" s="8" t="e">
        <f t="shared" si="48"/>
        <v>#N/A</v>
      </c>
      <c r="Z94" s="6" t="e">
        <f>VLOOKUP($A94&amp;$B94,'Cleaned Responses'!$1:$82,MATCH(Z$1,'Cleaned Responses'!$1:$1,0),FALSE)</f>
        <v>#N/A</v>
      </c>
      <c r="AA94" s="6" t="e">
        <f>VLOOKUP($A94&amp;$B94,'Cleaned Responses'!$1:$82,MATCH(AA$1,'Cleaned Responses'!$1:$1,0),FALSE)</f>
        <v>#N/A</v>
      </c>
      <c r="AB94" s="9" t="e">
        <f t="shared" si="49"/>
        <v>#N/A</v>
      </c>
      <c r="AC94" s="9" t="e">
        <f t="shared" si="50"/>
        <v>#N/A</v>
      </c>
      <c r="AD94" s="6" t="e">
        <f>VLOOKUP($A94&amp;$B94,'Cleaned Responses'!$1:$82,MATCH(AD$1,'Cleaned Responses'!$1:$1,0),FALSE)</f>
        <v>#N/A</v>
      </c>
      <c r="AE94" s="6" t="e">
        <f>VLOOKUP($A94&amp;$B94,'Cleaned Responses'!$1:$82,MATCH(AE$1,'Cleaned Responses'!$1:$1,0),FALSE)</f>
        <v>#N/A</v>
      </c>
      <c r="AF94" s="6" t="e">
        <f>VLOOKUP($A94&amp;$B94,'Cleaned Responses'!$1:$82,MATCH(AF$1,'Cleaned Responses'!$1:$1,0),FALSE)</f>
        <v>#N/A</v>
      </c>
      <c r="AG94" s="6" t="e">
        <f>VLOOKUP($A94&amp;$B94,'Cleaned Responses'!$1:$82,MATCH(AG$1,'Cleaned Responses'!$1:$1,0),FALSE)</f>
        <v>#N/A</v>
      </c>
      <c r="AH94" s="6" t="e">
        <f>VLOOKUP($A94&amp;$B94,'Cleaned Responses'!$1:$82,MATCH(AH$1,'Cleaned Responses'!$1:$1,0),FALSE)</f>
        <v>#N/A</v>
      </c>
      <c r="AI94" s="6" t="e">
        <f>VLOOKUP($A94&amp;$B94,'Cleaned Responses'!$1:$82,MATCH(AI$1,'Cleaned Responses'!$1:$1,0),FALSE)</f>
        <v>#N/A</v>
      </c>
      <c r="AJ94" s="6" t="e">
        <f>VLOOKUP($A94&amp;$B94,'Cleaned Responses'!$1:$82,MATCH(AJ$1,'Cleaned Responses'!$1:$1,0),FALSE)</f>
        <v>#N/A</v>
      </c>
      <c r="AK94" s="6" t="e">
        <f>VLOOKUP($A94&amp;$B94,'Cleaned Responses'!$1:$82,MATCH(AK$1,'Cleaned Responses'!$1:$1,0),FALSE)</f>
        <v>#N/A</v>
      </c>
      <c r="AL94" s="6" t="e">
        <f t="shared" si="51"/>
        <v>#N/A</v>
      </c>
      <c r="AM94" s="7" t="e">
        <f>VLOOKUP($A94&amp;$B94,'Cleaned Responses'!$1:$82,MATCH(AM$1,'Cleaned Responses'!$1:$1,0),FALSE)/100</f>
        <v>#N/A</v>
      </c>
      <c r="AN94" s="7" t="e">
        <f>VLOOKUP($A94&amp;$B94,'Cleaned Responses'!$1:$82,MATCH(AN$1,'Cleaned Responses'!$1:$1,0),FALSE)/100</f>
        <v>#N/A</v>
      </c>
      <c r="AO94" s="7" t="e">
        <f>VLOOKUP($A94&amp;$B94,'Cleaned Responses'!$1:$82,MATCH(AO$1,'Cleaned Responses'!$1:$1,0),FALSE)/100</f>
        <v>#N/A</v>
      </c>
      <c r="AP94" s="7" t="e">
        <f>VLOOKUP($A94&amp;$B94,'Cleaned Responses'!$1:$82,MATCH(AP$1,'Cleaned Responses'!$1:$1,0),FALSE)/100</f>
        <v>#N/A</v>
      </c>
      <c r="AQ94" s="7" t="e">
        <f>VLOOKUP($A94&amp;$B94,'Cleaned Responses'!$1:$82,MATCH(AQ$1,'Cleaned Responses'!$1:$1,0),FALSE)/100</f>
        <v>#N/A</v>
      </c>
      <c r="AR94" s="7" t="e">
        <f>VLOOKUP($A94&amp;$B94,'Cleaned Responses'!$1:$82,MATCH(AR$1,'Cleaned Responses'!$1:$1,0),FALSE)/100</f>
        <v>#N/A</v>
      </c>
      <c r="AS94" s="7" t="e">
        <f>VLOOKUP($A94&amp;$B94,'Cleaned Responses'!$1:$82,MATCH(AS$1,'Cleaned Responses'!$1:$1,0),FALSE)/100</f>
        <v>#N/A</v>
      </c>
      <c r="AT94" s="7" t="e">
        <f>VLOOKUP($A94&amp;$B94,'Cleaned Responses'!$1:$82,MATCH(AT$1,'Cleaned Responses'!$1:$1,0),FALSE)/100</f>
        <v>#N/A</v>
      </c>
      <c r="AU94" s="7" t="e">
        <f>VLOOKUP($A94&amp;$B94,'Cleaned Responses'!$1:$82,MATCH(AU$1,'Cleaned Responses'!$1:$1,0),FALSE)/100</f>
        <v>#N/A</v>
      </c>
      <c r="AV94" s="7" t="e">
        <f>VLOOKUP($A94&amp;$B94,'Cleaned Responses'!$1:$82,MATCH(AV$1,'Cleaned Responses'!$1:$1,0),FALSE)/100</f>
        <v>#N/A</v>
      </c>
      <c r="AW94" s="7" t="e">
        <f>VLOOKUP($A94&amp;$B94,'Cleaned Responses'!$1:$82,MATCH(AW$1,'Cleaned Responses'!$1:$1,0),FALSE)/100</f>
        <v>#N/A</v>
      </c>
      <c r="AX94" s="7" t="e">
        <f>VLOOKUP($A94&amp;$B94,'Cleaned Responses'!$1:$82,MATCH(AX$1,'Cleaned Responses'!$1:$1,0),FALSE)/100</f>
        <v>#N/A</v>
      </c>
      <c r="AY94" s="7" t="e">
        <f>VLOOKUP($A94&amp;$B94,'Cleaned Responses'!$1:$82,MATCH(AY$1,'Cleaned Responses'!$1:$1,0),FALSE)/100</f>
        <v>#N/A</v>
      </c>
      <c r="AZ94" s="7" t="e">
        <f>VLOOKUP($A94&amp;$B94,'Cleaned Responses'!$1:$82,MATCH(AZ$1,'Cleaned Responses'!$1:$1,0),FALSE)/100</f>
        <v>#N/A</v>
      </c>
      <c r="BA94" s="7" t="e">
        <f>VLOOKUP($A94&amp;$B94,'Cleaned Responses'!$1:$82,MATCH(BA$1,'Cleaned Responses'!$1:$1,0),FALSE)/100</f>
        <v>#N/A</v>
      </c>
      <c r="BB94" s="7" t="e">
        <f>VLOOKUP($A94&amp;$B94,'Cleaned Responses'!$1:$82,MATCH(BB$1,'Cleaned Responses'!$1:$1,0),FALSE)/100</f>
        <v>#N/A</v>
      </c>
      <c r="BC94" s="7" t="e">
        <f>VLOOKUP($A94&amp;$B94,'Cleaned Responses'!$1:$82,MATCH(BC$1,'Cleaned Responses'!$1:$1,0),FALSE)/100</f>
        <v>#N/A</v>
      </c>
      <c r="BD94" s="7" t="e">
        <f>VLOOKUP($A94&amp;$B94,'Cleaned Responses'!$1:$82,MATCH(BD$1,'Cleaned Responses'!$1:$1,0),FALSE)/100</f>
        <v>#N/A</v>
      </c>
      <c r="BE94" s="7" t="e">
        <f>VLOOKUP($A94&amp;$B94,'Cleaned Responses'!$1:$82,MATCH(BE$1,'Cleaned Responses'!$1:$1,0),FALSE)/100</f>
        <v>#N/A</v>
      </c>
      <c r="BF94" s="7"/>
      <c r="BG94" s="6" t="e">
        <f>VLOOKUP($A94&amp;$B94,'Cleaned Responses'!$1:$82,MATCH(BG$1,'Cleaned Responses'!$1:$1,0),FALSE)</f>
        <v>#N/A</v>
      </c>
      <c r="BH94" s="6" t="e">
        <f>VLOOKUP($A94&amp;$B94,'Cleaned Responses'!$1:$82,MATCH(BH$1,'Cleaned Responses'!$1:$1,0),FALSE)</f>
        <v>#N/A</v>
      </c>
      <c r="BI94" t="e">
        <f>VLOOKUP($A94&amp;$B94,'Cleaned Responses'!$1:$82,MATCH(BI$1,'Cleaned Responses'!$1:$1,0),FALSE)/100</f>
        <v>#N/A</v>
      </c>
      <c r="BJ94" t="e">
        <f>VLOOKUP($A94&amp;$B94,'Cleaned Responses'!$1:$82,MATCH(BJ$1,'Cleaned Responses'!$1:$1,0),FALSE)/100</f>
        <v>#N/A</v>
      </c>
      <c r="BK94" t="e">
        <f>VLOOKUP($A94&amp;$B94,'Cleaned Responses'!$1:$82,MATCH(BK$1,'Cleaned Responses'!$1:$1,0),FALSE)/100</f>
        <v>#N/A</v>
      </c>
      <c r="BL94" t="e">
        <f t="shared" si="30"/>
        <v>#N/A</v>
      </c>
      <c r="BM94" t="e">
        <f t="shared" si="31"/>
        <v>#N/A</v>
      </c>
      <c r="BN94" t="e">
        <f t="shared" si="32"/>
        <v>#N/A</v>
      </c>
      <c r="BO94" t="e">
        <f>VLOOKUP($A94&amp;$B94,'Cleaned Responses'!$1:$82,MATCH(BO$1,'Cleaned Responses'!$1:$1,0),FALSE)/100</f>
        <v>#N/A</v>
      </c>
      <c r="BP94" t="e">
        <f>VLOOKUP($A94&amp;$B94,'Cleaned Responses'!$1:$82,MATCH(BP$1,'Cleaned Responses'!$1:$1,0),FALSE)/100</f>
        <v>#N/A</v>
      </c>
      <c r="BQ94" t="e">
        <f>VLOOKUP($A94&amp;$B94,'Cleaned Responses'!$1:$82,MATCH(BQ$1,'Cleaned Responses'!$1:$1,0),FALSE)/100</f>
        <v>#N/A</v>
      </c>
      <c r="BR94" t="e">
        <f>VLOOKUP($A94&amp;$B94,'Cleaned Responses'!$1:$82,MATCH(BR$1,'Cleaned Responses'!$1:$1,0),FALSE)/100</f>
        <v>#N/A</v>
      </c>
      <c r="BS94" t="e">
        <f>VLOOKUP($A94&amp;$B94,'Cleaned Responses'!$1:$82,MATCH(BS$1,'Cleaned Responses'!$1:$1,0),FALSE)/100</f>
        <v>#N/A</v>
      </c>
      <c r="BT94" t="e">
        <f>VLOOKUP($A94&amp;$B94,'Cleaned Responses'!$1:$82,MATCH(BT$1,'Cleaned Responses'!$1:$1,0),FALSE)/100</f>
        <v>#N/A</v>
      </c>
      <c r="BU94" t="e">
        <f>VLOOKUP($A94&amp;$B94,'Cleaned Responses'!$1:$82,MATCH(BU$1,'Cleaned Responses'!$1:$1,0),FALSE)/100</f>
        <v>#N/A</v>
      </c>
      <c r="BV94" t="e">
        <f>VLOOKUP($A94&amp;$B94,'Cleaned Responses'!$1:$82,MATCH(BV$1,'Cleaned Responses'!$1:$1,0),FALSE)/100</f>
        <v>#N/A</v>
      </c>
      <c r="BW94" t="e">
        <f>VLOOKUP($A94&amp;$B94,'Cleaned Responses'!$1:$82,MATCH(BW$1,'Cleaned Responses'!$1:$1,0),FALSE)/100</f>
        <v>#N/A</v>
      </c>
      <c r="BX94" t="e">
        <f>VLOOKUP($A94&amp;$B94,'Cleaned Responses'!$1:$82,MATCH(BX$1,'Cleaned Responses'!$1:$1,0),FALSE)/100</f>
        <v>#N/A</v>
      </c>
      <c r="BY94" t="e">
        <f>VLOOKUP($A94&amp;$B94,'Cleaned Responses'!$1:$82,MATCH(BY$1,'Cleaned Responses'!$1:$1,0),FALSE)/100</f>
        <v>#N/A</v>
      </c>
      <c r="BZ94" t="e">
        <f>VLOOKUP($A94&amp;$B94,'Cleaned Responses'!$1:$82,MATCH(BZ$1,'Cleaned Responses'!$1:$1,0),FALSE)/100</f>
        <v>#N/A</v>
      </c>
      <c r="CA94" t="e">
        <f t="shared" si="33"/>
        <v>#N/A</v>
      </c>
      <c r="CB94" t="e">
        <f t="shared" si="34"/>
        <v>#N/A</v>
      </c>
      <c r="CC94" t="e">
        <f t="shared" si="35"/>
        <v>#N/A</v>
      </c>
      <c r="CD94" t="e">
        <f t="shared" si="36"/>
        <v>#N/A</v>
      </c>
      <c r="CE94" t="e">
        <f t="shared" si="37"/>
        <v>#N/A</v>
      </c>
      <c r="CF94" t="e">
        <f t="shared" si="38"/>
        <v>#N/A</v>
      </c>
      <c r="CG94" t="e">
        <f t="shared" si="39"/>
        <v>#N/A</v>
      </c>
      <c r="CH94" t="e">
        <f t="shared" si="40"/>
        <v>#N/A</v>
      </c>
      <c r="CI94" t="e">
        <f t="shared" si="41"/>
        <v>#N/A</v>
      </c>
      <c r="CJ94" t="e">
        <f t="shared" si="42"/>
        <v>#N/A</v>
      </c>
      <c r="CK94" t="e">
        <f t="shared" si="43"/>
        <v>#N/A</v>
      </c>
    </row>
    <row r="95" spans="1:89" ht="20" customHeight="1" x14ac:dyDescent="0.25">
      <c r="A95" s="163"/>
      <c r="B95" s="6"/>
      <c r="C95" s="6" t="e">
        <f>VLOOKUP($A95&amp;$B95,'Cleaned Responses'!$1:$82,MATCH($C$1,'Cleaned Responses'!$1:$1,0),FALSE)</f>
        <v>#N/A</v>
      </c>
      <c r="D95" s="6" t="e">
        <f>VLOOKUP($A95&amp;$B95,'Cleaned Responses'!$1:$82,MATCH(D$1,'Cleaned Responses'!$1:$1,0),FALSE)</f>
        <v>#N/A</v>
      </c>
      <c r="E95" s="6" t="e">
        <f>VLOOKUP($A95&amp;$B95,'Cleaned Responses'!$1:$82,MATCH(E$1,'Cleaned Responses'!$1:$1,0),FALSE)</f>
        <v>#N/A</v>
      </c>
      <c r="F95" s="6" t="e">
        <f>VLOOKUP($A95&amp;$B95,'Cleaned Responses'!$1:$82,MATCH(F$1,'Cleaned Responses'!$1:$1,0),FALSE)</f>
        <v>#N/A</v>
      </c>
      <c r="G95" s="6" t="e">
        <f t="shared" si="44"/>
        <v>#N/A</v>
      </c>
      <c r="H95" s="6" t="e">
        <f>VLOOKUP($A95&amp;$B95,'Cleaned Responses'!$1:$82,MATCH(H$1,'Cleaned Responses'!$1:$1,0),FALSE)</f>
        <v>#N/A</v>
      </c>
      <c r="I95" s="6" t="e">
        <f>VLOOKUP($A95&amp;$B95,'Cleaned Responses'!$1:$82,MATCH(I$1,'Cleaned Responses'!$1:$1,0),FALSE)</f>
        <v>#N/A</v>
      </c>
      <c r="J95" s="6" t="e">
        <f>VLOOKUP($A95&amp;$B95,'Cleaned Responses'!$1:$82,MATCH(J$1,'Cleaned Responses'!$1:$1,0),FALSE)</f>
        <v>#N/A</v>
      </c>
      <c r="K95" s="6" t="e">
        <f>VLOOKUP($A95&amp;$B95,'Cleaned Responses'!$1:$82,MATCH(K$1,'Cleaned Responses'!$1:$1,0),FALSE)</f>
        <v>#N/A</v>
      </c>
      <c r="L95" s="6" t="e">
        <f>VLOOKUP($A95&amp;$B95,'Cleaned Responses'!$1:$82,MATCH(L$1,'Cleaned Responses'!$1:$1,0),FALSE)</f>
        <v>#N/A</v>
      </c>
      <c r="M95" s="6" t="e">
        <f>VLOOKUP($A95&amp;$B95,'Cleaned Responses'!$1:$82,MATCH(M$1,'Cleaned Responses'!$1:$1,0),FALSE)</f>
        <v>#N/A</v>
      </c>
      <c r="N95" s="6" t="e">
        <f>VLOOKUP($A95&amp;$B95,'Cleaned Responses'!$1:$82,MATCH(N$1,'Cleaned Responses'!$1:$1,0),FALSE)</f>
        <v>#N/A</v>
      </c>
      <c r="O95" s="6" t="e">
        <f>VLOOKUP($A95&amp;$B95,'Cleaned Responses'!$1:$82,MATCH(O$1,'Cleaned Responses'!$1:$1,0),FALSE)</f>
        <v>#N/A</v>
      </c>
      <c r="P95" s="6" t="e">
        <f>VLOOKUP($A95&amp;$B95,'Cleaned Responses'!$1:$82,MATCH(P$1,'Cleaned Responses'!$1:$1,0),FALSE)</f>
        <v>#N/A</v>
      </c>
      <c r="Q95" s="6" t="e">
        <f>VLOOKUP($A95&amp;$B95,'Cleaned Responses'!$1:$82,MATCH(Q$1,'Cleaned Responses'!$1:$1,0),FALSE)</f>
        <v>#VALUE!</v>
      </c>
      <c r="R95" s="8" t="e">
        <f t="shared" si="45"/>
        <v>#N/A</v>
      </c>
      <c r="S95" s="8" t="e">
        <f t="shared" si="46"/>
        <v>#N/A</v>
      </c>
      <c r="T95" s="8" t="e">
        <f t="shared" si="47"/>
        <v>#N/A</v>
      </c>
      <c r="U95" s="6"/>
      <c r="V95" s="6"/>
      <c r="W95" s="6"/>
      <c r="X95" s="6"/>
      <c r="Y95" s="8" t="e">
        <f t="shared" si="48"/>
        <v>#N/A</v>
      </c>
      <c r="Z95" s="6" t="e">
        <f>VLOOKUP($A95&amp;$B95,'Cleaned Responses'!$1:$82,MATCH(Z$1,'Cleaned Responses'!$1:$1,0),FALSE)</f>
        <v>#N/A</v>
      </c>
      <c r="AA95" s="6" t="e">
        <f>VLOOKUP($A95&amp;$B95,'Cleaned Responses'!$1:$82,MATCH(AA$1,'Cleaned Responses'!$1:$1,0),FALSE)</f>
        <v>#N/A</v>
      </c>
      <c r="AB95" s="9" t="e">
        <f t="shared" si="49"/>
        <v>#N/A</v>
      </c>
      <c r="AC95" s="9" t="e">
        <f t="shared" si="50"/>
        <v>#N/A</v>
      </c>
      <c r="AD95" s="6" t="e">
        <f>VLOOKUP($A95&amp;$B95,'Cleaned Responses'!$1:$82,MATCH(AD$1,'Cleaned Responses'!$1:$1,0),FALSE)</f>
        <v>#N/A</v>
      </c>
      <c r="AE95" s="6" t="e">
        <f>VLOOKUP($A95&amp;$B95,'Cleaned Responses'!$1:$82,MATCH(AE$1,'Cleaned Responses'!$1:$1,0),FALSE)</f>
        <v>#N/A</v>
      </c>
      <c r="AF95" s="6" t="e">
        <f>VLOOKUP($A95&amp;$B95,'Cleaned Responses'!$1:$82,MATCH(AF$1,'Cleaned Responses'!$1:$1,0),FALSE)</f>
        <v>#N/A</v>
      </c>
      <c r="AG95" s="6" t="e">
        <f>VLOOKUP($A95&amp;$B95,'Cleaned Responses'!$1:$82,MATCH(AG$1,'Cleaned Responses'!$1:$1,0),FALSE)</f>
        <v>#N/A</v>
      </c>
      <c r="AH95" s="6" t="e">
        <f>VLOOKUP($A95&amp;$B95,'Cleaned Responses'!$1:$82,MATCH(AH$1,'Cleaned Responses'!$1:$1,0),FALSE)</f>
        <v>#N/A</v>
      </c>
      <c r="AI95" s="6" t="e">
        <f>VLOOKUP($A95&amp;$B95,'Cleaned Responses'!$1:$82,MATCH(AI$1,'Cleaned Responses'!$1:$1,0),FALSE)</f>
        <v>#N/A</v>
      </c>
      <c r="AJ95" s="6" t="e">
        <f>VLOOKUP($A95&amp;$B95,'Cleaned Responses'!$1:$82,MATCH(AJ$1,'Cleaned Responses'!$1:$1,0),FALSE)</f>
        <v>#N/A</v>
      </c>
      <c r="AK95" s="6" t="e">
        <f>VLOOKUP($A95&amp;$B95,'Cleaned Responses'!$1:$82,MATCH(AK$1,'Cleaned Responses'!$1:$1,0),FALSE)</f>
        <v>#N/A</v>
      </c>
      <c r="AL95" s="6" t="e">
        <f t="shared" si="51"/>
        <v>#N/A</v>
      </c>
      <c r="AM95" s="7" t="e">
        <f>VLOOKUP($A95&amp;$B95,'Cleaned Responses'!$1:$82,MATCH(AM$1,'Cleaned Responses'!$1:$1,0),FALSE)/100</f>
        <v>#N/A</v>
      </c>
      <c r="AN95" s="7" t="e">
        <f>VLOOKUP($A95&amp;$B95,'Cleaned Responses'!$1:$82,MATCH(AN$1,'Cleaned Responses'!$1:$1,0),FALSE)/100</f>
        <v>#N/A</v>
      </c>
      <c r="AO95" s="7" t="e">
        <f>VLOOKUP($A95&amp;$B95,'Cleaned Responses'!$1:$82,MATCH(AO$1,'Cleaned Responses'!$1:$1,0),FALSE)/100</f>
        <v>#N/A</v>
      </c>
      <c r="AP95" s="7" t="e">
        <f>VLOOKUP($A95&amp;$B95,'Cleaned Responses'!$1:$82,MATCH(AP$1,'Cleaned Responses'!$1:$1,0),FALSE)/100</f>
        <v>#N/A</v>
      </c>
      <c r="AQ95" s="7" t="e">
        <f>VLOOKUP($A95&amp;$B95,'Cleaned Responses'!$1:$82,MATCH(AQ$1,'Cleaned Responses'!$1:$1,0),FALSE)/100</f>
        <v>#N/A</v>
      </c>
      <c r="AR95" s="7" t="e">
        <f>VLOOKUP($A95&amp;$B95,'Cleaned Responses'!$1:$82,MATCH(AR$1,'Cleaned Responses'!$1:$1,0),FALSE)/100</f>
        <v>#N/A</v>
      </c>
      <c r="AS95" s="7" t="e">
        <f>VLOOKUP($A95&amp;$B95,'Cleaned Responses'!$1:$82,MATCH(AS$1,'Cleaned Responses'!$1:$1,0),FALSE)/100</f>
        <v>#N/A</v>
      </c>
      <c r="AT95" s="7" t="e">
        <f>VLOOKUP($A95&amp;$B95,'Cleaned Responses'!$1:$82,MATCH(AT$1,'Cleaned Responses'!$1:$1,0),FALSE)/100</f>
        <v>#N/A</v>
      </c>
      <c r="AU95" s="7" t="e">
        <f>VLOOKUP($A95&amp;$B95,'Cleaned Responses'!$1:$82,MATCH(AU$1,'Cleaned Responses'!$1:$1,0),FALSE)/100</f>
        <v>#N/A</v>
      </c>
      <c r="AV95" s="7" t="e">
        <f>VLOOKUP($A95&amp;$B95,'Cleaned Responses'!$1:$82,MATCH(AV$1,'Cleaned Responses'!$1:$1,0),FALSE)/100</f>
        <v>#N/A</v>
      </c>
      <c r="AW95" s="7" t="e">
        <f>VLOOKUP($A95&amp;$B95,'Cleaned Responses'!$1:$82,MATCH(AW$1,'Cleaned Responses'!$1:$1,0),FALSE)/100</f>
        <v>#N/A</v>
      </c>
      <c r="AX95" s="7" t="e">
        <f>VLOOKUP($A95&amp;$B95,'Cleaned Responses'!$1:$82,MATCH(AX$1,'Cleaned Responses'!$1:$1,0),FALSE)/100</f>
        <v>#N/A</v>
      </c>
      <c r="AY95" s="7" t="e">
        <f>VLOOKUP($A95&amp;$B95,'Cleaned Responses'!$1:$82,MATCH(AY$1,'Cleaned Responses'!$1:$1,0),FALSE)/100</f>
        <v>#N/A</v>
      </c>
      <c r="AZ95" s="7" t="e">
        <f>VLOOKUP($A95&amp;$B95,'Cleaned Responses'!$1:$82,MATCH(AZ$1,'Cleaned Responses'!$1:$1,0),FALSE)/100</f>
        <v>#N/A</v>
      </c>
      <c r="BA95" s="7" t="e">
        <f>VLOOKUP($A95&amp;$B95,'Cleaned Responses'!$1:$82,MATCH(BA$1,'Cleaned Responses'!$1:$1,0),FALSE)/100</f>
        <v>#N/A</v>
      </c>
      <c r="BB95" s="7" t="e">
        <f>VLOOKUP($A95&amp;$B95,'Cleaned Responses'!$1:$82,MATCH(BB$1,'Cleaned Responses'!$1:$1,0),FALSE)/100</f>
        <v>#N/A</v>
      </c>
      <c r="BC95" s="7" t="e">
        <f>VLOOKUP($A95&amp;$B95,'Cleaned Responses'!$1:$82,MATCH(BC$1,'Cleaned Responses'!$1:$1,0),FALSE)/100</f>
        <v>#N/A</v>
      </c>
      <c r="BD95" s="7" t="e">
        <f>VLOOKUP($A95&amp;$B95,'Cleaned Responses'!$1:$82,MATCH(BD$1,'Cleaned Responses'!$1:$1,0),FALSE)/100</f>
        <v>#N/A</v>
      </c>
      <c r="BE95" s="7" t="e">
        <f>VLOOKUP($A95&amp;$B95,'Cleaned Responses'!$1:$82,MATCH(BE$1,'Cleaned Responses'!$1:$1,0),FALSE)/100</f>
        <v>#N/A</v>
      </c>
      <c r="BF95" s="7"/>
      <c r="BG95" s="6" t="e">
        <f>VLOOKUP($A95&amp;$B95,'Cleaned Responses'!$1:$82,MATCH(BG$1,'Cleaned Responses'!$1:$1,0),FALSE)</f>
        <v>#N/A</v>
      </c>
      <c r="BH95" s="6" t="e">
        <f>VLOOKUP($A95&amp;$B95,'Cleaned Responses'!$1:$82,MATCH(BH$1,'Cleaned Responses'!$1:$1,0),FALSE)</f>
        <v>#N/A</v>
      </c>
      <c r="BI95" t="e">
        <f>VLOOKUP($A95&amp;$B95,'Cleaned Responses'!$1:$82,MATCH(BI$1,'Cleaned Responses'!$1:$1,0),FALSE)/100</f>
        <v>#N/A</v>
      </c>
      <c r="BJ95" t="e">
        <f>VLOOKUP($A95&amp;$B95,'Cleaned Responses'!$1:$82,MATCH(BJ$1,'Cleaned Responses'!$1:$1,0),FALSE)/100</f>
        <v>#N/A</v>
      </c>
      <c r="BK95" t="e">
        <f>VLOOKUP($A95&amp;$B95,'Cleaned Responses'!$1:$82,MATCH(BK$1,'Cleaned Responses'!$1:$1,0),FALSE)/100</f>
        <v>#N/A</v>
      </c>
      <c r="BL95" t="e">
        <f t="shared" si="30"/>
        <v>#N/A</v>
      </c>
      <c r="BM95" t="e">
        <f t="shared" si="31"/>
        <v>#N/A</v>
      </c>
      <c r="BN95" t="e">
        <f t="shared" si="32"/>
        <v>#N/A</v>
      </c>
      <c r="BO95" t="e">
        <f>VLOOKUP($A95&amp;$B95,'Cleaned Responses'!$1:$82,MATCH(BO$1,'Cleaned Responses'!$1:$1,0),FALSE)/100</f>
        <v>#N/A</v>
      </c>
      <c r="BP95" t="e">
        <f>VLOOKUP($A95&amp;$B95,'Cleaned Responses'!$1:$82,MATCH(BP$1,'Cleaned Responses'!$1:$1,0),FALSE)/100</f>
        <v>#N/A</v>
      </c>
      <c r="BQ95" t="e">
        <f>VLOOKUP($A95&amp;$B95,'Cleaned Responses'!$1:$82,MATCH(BQ$1,'Cleaned Responses'!$1:$1,0),FALSE)/100</f>
        <v>#N/A</v>
      </c>
      <c r="BR95" t="e">
        <f>VLOOKUP($A95&amp;$B95,'Cleaned Responses'!$1:$82,MATCH(BR$1,'Cleaned Responses'!$1:$1,0),FALSE)/100</f>
        <v>#N/A</v>
      </c>
      <c r="BS95" t="e">
        <f>VLOOKUP($A95&amp;$B95,'Cleaned Responses'!$1:$82,MATCH(BS$1,'Cleaned Responses'!$1:$1,0),FALSE)/100</f>
        <v>#N/A</v>
      </c>
      <c r="BT95" t="e">
        <f>VLOOKUP($A95&amp;$B95,'Cleaned Responses'!$1:$82,MATCH(BT$1,'Cleaned Responses'!$1:$1,0),FALSE)/100</f>
        <v>#N/A</v>
      </c>
      <c r="BU95" t="e">
        <f>VLOOKUP($A95&amp;$B95,'Cleaned Responses'!$1:$82,MATCH(BU$1,'Cleaned Responses'!$1:$1,0),FALSE)/100</f>
        <v>#N/A</v>
      </c>
      <c r="BV95" t="e">
        <f>VLOOKUP($A95&amp;$B95,'Cleaned Responses'!$1:$82,MATCH(BV$1,'Cleaned Responses'!$1:$1,0),FALSE)/100</f>
        <v>#N/A</v>
      </c>
      <c r="BW95" t="e">
        <f>VLOOKUP($A95&amp;$B95,'Cleaned Responses'!$1:$82,MATCH(BW$1,'Cleaned Responses'!$1:$1,0),FALSE)/100</f>
        <v>#N/A</v>
      </c>
      <c r="BX95" t="e">
        <f>VLOOKUP($A95&amp;$B95,'Cleaned Responses'!$1:$82,MATCH(BX$1,'Cleaned Responses'!$1:$1,0),FALSE)/100</f>
        <v>#N/A</v>
      </c>
      <c r="BY95" t="e">
        <f>VLOOKUP($A95&amp;$B95,'Cleaned Responses'!$1:$82,MATCH(BY$1,'Cleaned Responses'!$1:$1,0),FALSE)/100</f>
        <v>#N/A</v>
      </c>
      <c r="BZ95" t="e">
        <f>VLOOKUP($A95&amp;$B95,'Cleaned Responses'!$1:$82,MATCH(BZ$1,'Cleaned Responses'!$1:$1,0),FALSE)/100</f>
        <v>#N/A</v>
      </c>
      <c r="CA95" t="e">
        <f t="shared" si="33"/>
        <v>#N/A</v>
      </c>
      <c r="CB95" t="e">
        <f t="shared" si="34"/>
        <v>#N/A</v>
      </c>
      <c r="CC95" t="e">
        <f t="shared" si="35"/>
        <v>#N/A</v>
      </c>
      <c r="CD95" t="e">
        <f t="shared" si="36"/>
        <v>#N/A</v>
      </c>
      <c r="CE95" t="e">
        <f t="shared" si="37"/>
        <v>#N/A</v>
      </c>
      <c r="CF95" t="e">
        <f t="shared" si="38"/>
        <v>#N/A</v>
      </c>
      <c r="CG95" t="e">
        <f t="shared" si="39"/>
        <v>#N/A</v>
      </c>
      <c r="CH95" t="e">
        <f t="shared" si="40"/>
        <v>#N/A</v>
      </c>
      <c r="CI95" t="e">
        <f t="shared" si="41"/>
        <v>#N/A</v>
      </c>
      <c r="CJ95" t="e">
        <f t="shared" si="42"/>
        <v>#N/A</v>
      </c>
      <c r="CK95" t="e">
        <f t="shared" si="43"/>
        <v>#N/A</v>
      </c>
    </row>
    <row r="96" spans="1:89" ht="20" customHeight="1" x14ac:dyDescent="0.25">
      <c r="A96" s="163"/>
      <c r="B96" s="6"/>
      <c r="C96" s="6" t="e">
        <f>VLOOKUP($A96&amp;$B96,'Cleaned Responses'!$1:$82,MATCH($C$1,'Cleaned Responses'!$1:$1,0),FALSE)</f>
        <v>#N/A</v>
      </c>
      <c r="D96" s="6" t="e">
        <f>VLOOKUP($A96&amp;$B96,'Cleaned Responses'!$1:$82,MATCH(D$1,'Cleaned Responses'!$1:$1,0),FALSE)</f>
        <v>#N/A</v>
      </c>
      <c r="E96" s="6" t="e">
        <f>VLOOKUP($A96&amp;$B96,'Cleaned Responses'!$1:$82,MATCH(E$1,'Cleaned Responses'!$1:$1,0),FALSE)</f>
        <v>#N/A</v>
      </c>
      <c r="F96" s="6" t="e">
        <f>VLOOKUP($A96&amp;$B96,'Cleaned Responses'!$1:$82,MATCH(F$1,'Cleaned Responses'!$1:$1,0),FALSE)</f>
        <v>#N/A</v>
      </c>
      <c r="G96" s="6" t="e">
        <f t="shared" si="44"/>
        <v>#N/A</v>
      </c>
      <c r="H96" s="6" t="e">
        <f>VLOOKUP($A96&amp;$B96,'Cleaned Responses'!$1:$82,MATCH(H$1,'Cleaned Responses'!$1:$1,0),FALSE)</f>
        <v>#N/A</v>
      </c>
      <c r="I96" s="6" t="e">
        <f>VLOOKUP($A96&amp;$B96,'Cleaned Responses'!$1:$82,MATCH(I$1,'Cleaned Responses'!$1:$1,0),FALSE)</f>
        <v>#N/A</v>
      </c>
      <c r="J96" s="6" t="e">
        <f>VLOOKUP($A96&amp;$B96,'Cleaned Responses'!$1:$82,MATCH(J$1,'Cleaned Responses'!$1:$1,0),FALSE)</f>
        <v>#N/A</v>
      </c>
      <c r="K96" s="6" t="e">
        <f>VLOOKUP($A96&amp;$B96,'Cleaned Responses'!$1:$82,MATCH(K$1,'Cleaned Responses'!$1:$1,0),FALSE)</f>
        <v>#N/A</v>
      </c>
      <c r="L96" s="6" t="e">
        <f>VLOOKUP($A96&amp;$B96,'Cleaned Responses'!$1:$82,MATCH(L$1,'Cleaned Responses'!$1:$1,0),FALSE)</f>
        <v>#N/A</v>
      </c>
      <c r="M96" s="6" t="e">
        <f>VLOOKUP($A96&amp;$B96,'Cleaned Responses'!$1:$82,MATCH(M$1,'Cleaned Responses'!$1:$1,0),FALSE)</f>
        <v>#N/A</v>
      </c>
      <c r="N96" s="6" t="e">
        <f>VLOOKUP($A96&amp;$B96,'Cleaned Responses'!$1:$82,MATCH(N$1,'Cleaned Responses'!$1:$1,0),FALSE)</f>
        <v>#N/A</v>
      </c>
      <c r="O96" s="6" t="e">
        <f>VLOOKUP($A96&amp;$B96,'Cleaned Responses'!$1:$82,MATCH(O$1,'Cleaned Responses'!$1:$1,0),FALSE)</f>
        <v>#N/A</v>
      </c>
      <c r="P96" s="6" t="e">
        <f>VLOOKUP($A96&amp;$B96,'Cleaned Responses'!$1:$82,MATCH(P$1,'Cleaned Responses'!$1:$1,0),FALSE)</f>
        <v>#N/A</v>
      </c>
      <c r="Q96" s="6" t="e">
        <f>VLOOKUP($A96&amp;$B96,'Cleaned Responses'!$1:$82,MATCH(Q$1,'Cleaned Responses'!$1:$1,0),FALSE)</f>
        <v>#VALUE!</v>
      </c>
      <c r="R96" s="8" t="e">
        <f t="shared" si="45"/>
        <v>#N/A</v>
      </c>
      <c r="S96" s="8" t="e">
        <f t="shared" si="46"/>
        <v>#N/A</v>
      </c>
      <c r="T96" s="8" t="e">
        <f t="shared" si="47"/>
        <v>#N/A</v>
      </c>
      <c r="U96" s="6"/>
      <c r="V96" s="6"/>
      <c r="W96" s="6"/>
      <c r="X96" s="6"/>
      <c r="Y96" s="8" t="e">
        <f t="shared" si="48"/>
        <v>#N/A</v>
      </c>
      <c r="Z96" s="6" t="e">
        <f>VLOOKUP($A96&amp;$B96,'Cleaned Responses'!$1:$82,MATCH(Z$1,'Cleaned Responses'!$1:$1,0),FALSE)</f>
        <v>#N/A</v>
      </c>
      <c r="AA96" s="6" t="e">
        <f>VLOOKUP($A96&amp;$B96,'Cleaned Responses'!$1:$82,MATCH(AA$1,'Cleaned Responses'!$1:$1,0),FALSE)</f>
        <v>#N/A</v>
      </c>
      <c r="AB96" s="9" t="e">
        <f t="shared" si="49"/>
        <v>#N/A</v>
      </c>
      <c r="AC96" s="9" t="e">
        <f t="shared" si="50"/>
        <v>#N/A</v>
      </c>
      <c r="AD96" s="6" t="e">
        <f>VLOOKUP($A96&amp;$B96,'Cleaned Responses'!$1:$82,MATCH(AD$1,'Cleaned Responses'!$1:$1,0),FALSE)</f>
        <v>#N/A</v>
      </c>
      <c r="AE96" s="6" t="e">
        <f>VLOOKUP($A96&amp;$B96,'Cleaned Responses'!$1:$82,MATCH(AE$1,'Cleaned Responses'!$1:$1,0),FALSE)</f>
        <v>#N/A</v>
      </c>
      <c r="AF96" s="6" t="e">
        <f>VLOOKUP($A96&amp;$B96,'Cleaned Responses'!$1:$82,MATCH(AF$1,'Cleaned Responses'!$1:$1,0),FALSE)</f>
        <v>#N/A</v>
      </c>
      <c r="AG96" s="6" t="e">
        <f>VLOOKUP($A96&amp;$B96,'Cleaned Responses'!$1:$82,MATCH(AG$1,'Cleaned Responses'!$1:$1,0),FALSE)</f>
        <v>#N/A</v>
      </c>
      <c r="AH96" s="6" t="e">
        <f>VLOOKUP($A96&amp;$B96,'Cleaned Responses'!$1:$82,MATCH(AH$1,'Cleaned Responses'!$1:$1,0),FALSE)</f>
        <v>#N/A</v>
      </c>
      <c r="AI96" s="6" t="e">
        <f>VLOOKUP($A96&amp;$B96,'Cleaned Responses'!$1:$82,MATCH(AI$1,'Cleaned Responses'!$1:$1,0),FALSE)</f>
        <v>#N/A</v>
      </c>
      <c r="AJ96" s="6" t="e">
        <f>VLOOKUP($A96&amp;$B96,'Cleaned Responses'!$1:$82,MATCH(AJ$1,'Cleaned Responses'!$1:$1,0),FALSE)</f>
        <v>#N/A</v>
      </c>
      <c r="AK96" s="6" t="e">
        <f>VLOOKUP($A96&amp;$B96,'Cleaned Responses'!$1:$82,MATCH(AK$1,'Cleaned Responses'!$1:$1,0),FALSE)</f>
        <v>#N/A</v>
      </c>
      <c r="AL96" s="6" t="e">
        <f t="shared" si="51"/>
        <v>#N/A</v>
      </c>
      <c r="AM96" s="7" t="e">
        <f>VLOOKUP($A96&amp;$B96,'Cleaned Responses'!$1:$82,MATCH(AM$1,'Cleaned Responses'!$1:$1,0),FALSE)/100</f>
        <v>#N/A</v>
      </c>
      <c r="AN96" s="7" t="e">
        <f>VLOOKUP($A96&amp;$B96,'Cleaned Responses'!$1:$82,MATCH(AN$1,'Cleaned Responses'!$1:$1,0),FALSE)/100</f>
        <v>#N/A</v>
      </c>
      <c r="AO96" s="7" t="e">
        <f>VLOOKUP($A96&amp;$B96,'Cleaned Responses'!$1:$82,MATCH(AO$1,'Cleaned Responses'!$1:$1,0),FALSE)/100</f>
        <v>#N/A</v>
      </c>
      <c r="AP96" s="7" t="e">
        <f>VLOOKUP($A96&amp;$B96,'Cleaned Responses'!$1:$82,MATCH(AP$1,'Cleaned Responses'!$1:$1,0),FALSE)/100</f>
        <v>#N/A</v>
      </c>
      <c r="AQ96" s="7" t="e">
        <f>VLOOKUP($A96&amp;$B96,'Cleaned Responses'!$1:$82,MATCH(AQ$1,'Cleaned Responses'!$1:$1,0),FALSE)/100</f>
        <v>#N/A</v>
      </c>
      <c r="AR96" s="7" t="e">
        <f>VLOOKUP($A96&amp;$B96,'Cleaned Responses'!$1:$82,MATCH(AR$1,'Cleaned Responses'!$1:$1,0),FALSE)/100</f>
        <v>#N/A</v>
      </c>
      <c r="AS96" s="7" t="e">
        <f>VLOOKUP($A96&amp;$B96,'Cleaned Responses'!$1:$82,MATCH(AS$1,'Cleaned Responses'!$1:$1,0),FALSE)/100</f>
        <v>#N/A</v>
      </c>
      <c r="AT96" s="7" t="e">
        <f>VLOOKUP($A96&amp;$B96,'Cleaned Responses'!$1:$82,MATCH(AT$1,'Cleaned Responses'!$1:$1,0),FALSE)/100</f>
        <v>#N/A</v>
      </c>
      <c r="AU96" s="7" t="e">
        <f>VLOOKUP($A96&amp;$B96,'Cleaned Responses'!$1:$82,MATCH(AU$1,'Cleaned Responses'!$1:$1,0),FALSE)/100</f>
        <v>#N/A</v>
      </c>
      <c r="AV96" s="7" t="e">
        <f>VLOOKUP($A96&amp;$B96,'Cleaned Responses'!$1:$82,MATCH(AV$1,'Cleaned Responses'!$1:$1,0),FALSE)/100</f>
        <v>#N/A</v>
      </c>
      <c r="AW96" s="7" t="e">
        <f>VLOOKUP($A96&amp;$B96,'Cleaned Responses'!$1:$82,MATCH(AW$1,'Cleaned Responses'!$1:$1,0),FALSE)/100</f>
        <v>#N/A</v>
      </c>
      <c r="AX96" s="7" t="e">
        <f>VLOOKUP($A96&amp;$B96,'Cleaned Responses'!$1:$82,MATCH(AX$1,'Cleaned Responses'!$1:$1,0),FALSE)/100</f>
        <v>#N/A</v>
      </c>
      <c r="AY96" s="7" t="e">
        <f>VLOOKUP($A96&amp;$B96,'Cleaned Responses'!$1:$82,MATCH(AY$1,'Cleaned Responses'!$1:$1,0),FALSE)/100</f>
        <v>#N/A</v>
      </c>
      <c r="AZ96" s="7" t="e">
        <f>VLOOKUP($A96&amp;$B96,'Cleaned Responses'!$1:$82,MATCH(AZ$1,'Cleaned Responses'!$1:$1,0),FALSE)/100</f>
        <v>#N/A</v>
      </c>
      <c r="BA96" s="7" t="e">
        <f>VLOOKUP($A96&amp;$B96,'Cleaned Responses'!$1:$82,MATCH(BA$1,'Cleaned Responses'!$1:$1,0),FALSE)/100</f>
        <v>#N/A</v>
      </c>
      <c r="BB96" s="7" t="e">
        <f>VLOOKUP($A96&amp;$B96,'Cleaned Responses'!$1:$82,MATCH(BB$1,'Cleaned Responses'!$1:$1,0),FALSE)/100</f>
        <v>#N/A</v>
      </c>
      <c r="BC96" s="7" t="e">
        <f>VLOOKUP($A96&amp;$B96,'Cleaned Responses'!$1:$82,MATCH(BC$1,'Cleaned Responses'!$1:$1,0),FALSE)/100</f>
        <v>#N/A</v>
      </c>
      <c r="BD96" s="7" t="e">
        <f>VLOOKUP($A96&amp;$B96,'Cleaned Responses'!$1:$82,MATCH(BD$1,'Cleaned Responses'!$1:$1,0),FALSE)/100</f>
        <v>#N/A</v>
      </c>
      <c r="BE96" s="7" t="e">
        <f>VLOOKUP($A96&amp;$B96,'Cleaned Responses'!$1:$82,MATCH(BE$1,'Cleaned Responses'!$1:$1,0),FALSE)/100</f>
        <v>#N/A</v>
      </c>
      <c r="BF96" s="7"/>
      <c r="BG96" s="6" t="e">
        <f>VLOOKUP($A96&amp;$B96,'Cleaned Responses'!$1:$82,MATCH(BG$1,'Cleaned Responses'!$1:$1,0),FALSE)</f>
        <v>#N/A</v>
      </c>
      <c r="BH96" s="6" t="e">
        <f>VLOOKUP($A96&amp;$B96,'Cleaned Responses'!$1:$82,MATCH(BH$1,'Cleaned Responses'!$1:$1,0),FALSE)</f>
        <v>#N/A</v>
      </c>
      <c r="BI96" t="e">
        <f>VLOOKUP($A96&amp;$B96,'Cleaned Responses'!$1:$82,MATCH(BI$1,'Cleaned Responses'!$1:$1,0),FALSE)/100</f>
        <v>#N/A</v>
      </c>
      <c r="BJ96" t="e">
        <f>VLOOKUP($A96&amp;$B96,'Cleaned Responses'!$1:$82,MATCH(BJ$1,'Cleaned Responses'!$1:$1,0),FALSE)/100</f>
        <v>#N/A</v>
      </c>
      <c r="BK96" t="e">
        <f>VLOOKUP($A96&amp;$B96,'Cleaned Responses'!$1:$82,MATCH(BK$1,'Cleaned Responses'!$1:$1,0),FALSE)/100</f>
        <v>#N/A</v>
      </c>
      <c r="BL96" t="e">
        <f t="shared" si="30"/>
        <v>#N/A</v>
      </c>
      <c r="BM96" t="e">
        <f t="shared" si="31"/>
        <v>#N/A</v>
      </c>
      <c r="BN96" t="e">
        <f t="shared" si="32"/>
        <v>#N/A</v>
      </c>
      <c r="BO96" t="e">
        <f>VLOOKUP($A96&amp;$B96,'Cleaned Responses'!$1:$82,MATCH(BO$1,'Cleaned Responses'!$1:$1,0),FALSE)/100</f>
        <v>#N/A</v>
      </c>
      <c r="BP96" t="e">
        <f>VLOOKUP($A96&amp;$B96,'Cleaned Responses'!$1:$82,MATCH(BP$1,'Cleaned Responses'!$1:$1,0),FALSE)/100</f>
        <v>#N/A</v>
      </c>
      <c r="BQ96" t="e">
        <f>VLOOKUP($A96&amp;$B96,'Cleaned Responses'!$1:$82,MATCH(BQ$1,'Cleaned Responses'!$1:$1,0),FALSE)/100</f>
        <v>#N/A</v>
      </c>
      <c r="BR96" t="e">
        <f>VLOOKUP($A96&amp;$B96,'Cleaned Responses'!$1:$82,MATCH(BR$1,'Cleaned Responses'!$1:$1,0),FALSE)/100</f>
        <v>#N/A</v>
      </c>
      <c r="BS96" t="e">
        <f>VLOOKUP($A96&amp;$B96,'Cleaned Responses'!$1:$82,MATCH(BS$1,'Cleaned Responses'!$1:$1,0),FALSE)/100</f>
        <v>#N/A</v>
      </c>
      <c r="BT96" t="e">
        <f>VLOOKUP($A96&amp;$B96,'Cleaned Responses'!$1:$82,MATCH(BT$1,'Cleaned Responses'!$1:$1,0),FALSE)/100</f>
        <v>#N/A</v>
      </c>
      <c r="BU96" t="e">
        <f>VLOOKUP($A96&amp;$B96,'Cleaned Responses'!$1:$82,MATCH(BU$1,'Cleaned Responses'!$1:$1,0),FALSE)/100</f>
        <v>#N/A</v>
      </c>
      <c r="BV96" t="e">
        <f>VLOOKUP($A96&amp;$B96,'Cleaned Responses'!$1:$82,MATCH(BV$1,'Cleaned Responses'!$1:$1,0),FALSE)/100</f>
        <v>#N/A</v>
      </c>
      <c r="BW96" t="e">
        <f>VLOOKUP($A96&amp;$B96,'Cleaned Responses'!$1:$82,MATCH(BW$1,'Cleaned Responses'!$1:$1,0),FALSE)/100</f>
        <v>#N/A</v>
      </c>
      <c r="BX96" t="e">
        <f>VLOOKUP($A96&amp;$B96,'Cleaned Responses'!$1:$82,MATCH(BX$1,'Cleaned Responses'!$1:$1,0),FALSE)/100</f>
        <v>#N/A</v>
      </c>
      <c r="BY96" t="e">
        <f>VLOOKUP($A96&amp;$B96,'Cleaned Responses'!$1:$82,MATCH(BY$1,'Cleaned Responses'!$1:$1,0),FALSE)/100</f>
        <v>#N/A</v>
      </c>
      <c r="BZ96" t="e">
        <f>VLOOKUP($A96&amp;$B96,'Cleaned Responses'!$1:$82,MATCH(BZ$1,'Cleaned Responses'!$1:$1,0),FALSE)/100</f>
        <v>#N/A</v>
      </c>
      <c r="CA96" t="e">
        <f t="shared" si="33"/>
        <v>#N/A</v>
      </c>
      <c r="CB96" t="e">
        <f t="shared" si="34"/>
        <v>#N/A</v>
      </c>
      <c r="CC96" t="e">
        <f t="shared" si="35"/>
        <v>#N/A</v>
      </c>
      <c r="CD96" t="e">
        <f t="shared" si="36"/>
        <v>#N/A</v>
      </c>
      <c r="CE96" t="e">
        <f t="shared" si="37"/>
        <v>#N/A</v>
      </c>
      <c r="CF96" t="e">
        <f t="shared" si="38"/>
        <v>#N/A</v>
      </c>
      <c r="CG96" t="e">
        <f t="shared" si="39"/>
        <v>#N/A</v>
      </c>
      <c r="CH96" t="e">
        <f t="shared" si="40"/>
        <v>#N/A</v>
      </c>
      <c r="CI96" t="e">
        <f t="shared" si="41"/>
        <v>#N/A</v>
      </c>
      <c r="CJ96" t="e">
        <f t="shared" si="42"/>
        <v>#N/A</v>
      </c>
      <c r="CK96" t="e">
        <f t="shared" si="43"/>
        <v>#N/A</v>
      </c>
    </row>
    <row r="97" spans="1:89" ht="20" customHeight="1" x14ac:dyDescent="0.25">
      <c r="A97" s="163"/>
      <c r="B97" s="6"/>
      <c r="C97" s="6" t="e">
        <f>VLOOKUP($A97&amp;$B97,'Cleaned Responses'!$1:$82,MATCH($C$1,'Cleaned Responses'!$1:$1,0),FALSE)</f>
        <v>#N/A</v>
      </c>
      <c r="D97" s="6" t="e">
        <f>VLOOKUP($A97&amp;$B97,'Cleaned Responses'!$1:$82,MATCH(D$1,'Cleaned Responses'!$1:$1,0),FALSE)</f>
        <v>#N/A</v>
      </c>
      <c r="E97" s="6" t="e">
        <f>VLOOKUP($A97&amp;$B97,'Cleaned Responses'!$1:$82,MATCH(E$1,'Cleaned Responses'!$1:$1,0),FALSE)</f>
        <v>#N/A</v>
      </c>
      <c r="F97" s="6" t="e">
        <f>VLOOKUP($A97&amp;$B97,'Cleaned Responses'!$1:$82,MATCH(F$1,'Cleaned Responses'!$1:$1,0),FALSE)</f>
        <v>#N/A</v>
      </c>
      <c r="G97" s="6" t="e">
        <f t="shared" si="44"/>
        <v>#N/A</v>
      </c>
      <c r="H97" s="6" t="e">
        <f>VLOOKUP($A97&amp;$B97,'Cleaned Responses'!$1:$82,MATCH(H$1,'Cleaned Responses'!$1:$1,0),FALSE)</f>
        <v>#N/A</v>
      </c>
      <c r="I97" s="6" t="e">
        <f>VLOOKUP($A97&amp;$B97,'Cleaned Responses'!$1:$82,MATCH(I$1,'Cleaned Responses'!$1:$1,0),FALSE)</f>
        <v>#N/A</v>
      </c>
      <c r="J97" s="6" t="e">
        <f>VLOOKUP($A97&amp;$B97,'Cleaned Responses'!$1:$82,MATCH(J$1,'Cleaned Responses'!$1:$1,0),FALSE)</f>
        <v>#N/A</v>
      </c>
      <c r="K97" s="6" t="e">
        <f>VLOOKUP($A97&amp;$B97,'Cleaned Responses'!$1:$82,MATCH(K$1,'Cleaned Responses'!$1:$1,0),FALSE)</f>
        <v>#N/A</v>
      </c>
      <c r="L97" s="6" t="e">
        <f>VLOOKUP($A97&amp;$B97,'Cleaned Responses'!$1:$82,MATCH(L$1,'Cleaned Responses'!$1:$1,0),FALSE)</f>
        <v>#N/A</v>
      </c>
      <c r="M97" s="6" t="e">
        <f>VLOOKUP($A97&amp;$B97,'Cleaned Responses'!$1:$82,MATCH(M$1,'Cleaned Responses'!$1:$1,0),FALSE)</f>
        <v>#N/A</v>
      </c>
      <c r="N97" s="6" t="e">
        <f>VLOOKUP($A97&amp;$B97,'Cleaned Responses'!$1:$82,MATCH(N$1,'Cleaned Responses'!$1:$1,0),FALSE)</f>
        <v>#N/A</v>
      </c>
      <c r="O97" s="6" t="e">
        <f>VLOOKUP($A97&amp;$B97,'Cleaned Responses'!$1:$82,MATCH(O$1,'Cleaned Responses'!$1:$1,0),FALSE)</f>
        <v>#N/A</v>
      </c>
      <c r="P97" s="6" t="e">
        <f>VLOOKUP($A97&amp;$B97,'Cleaned Responses'!$1:$82,MATCH(P$1,'Cleaned Responses'!$1:$1,0),FALSE)</f>
        <v>#N/A</v>
      </c>
      <c r="Q97" s="6" t="e">
        <f>VLOOKUP($A97&amp;$B97,'Cleaned Responses'!$1:$82,MATCH(Q$1,'Cleaned Responses'!$1:$1,0),FALSE)</f>
        <v>#VALUE!</v>
      </c>
      <c r="R97" s="8" t="e">
        <f t="shared" si="45"/>
        <v>#N/A</v>
      </c>
      <c r="S97" s="8" t="e">
        <f t="shared" si="46"/>
        <v>#N/A</v>
      </c>
      <c r="T97" s="8" t="e">
        <f t="shared" si="47"/>
        <v>#N/A</v>
      </c>
      <c r="U97" s="6"/>
      <c r="V97" s="6"/>
      <c r="W97" s="6"/>
      <c r="X97" s="6"/>
      <c r="Y97" s="8" t="e">
        <f t="shared" si="48"/>
        <v>#N/A</v>
      </c>
      <c r="Z97" s="6" t="e">
        <f>VLOOKUP($A97&amp;$B97,'Cleaned Responses'!$1:$82,MATCH(Z$1,'Cleaned Responses'!$1:$1,0),FALSE)</f>
        <v>#N/A</v>
      </c>
      <c r="AA97" s="6" t="e">
        <f>VLOOKUP($A97&amp;$B97,'Cleaned Responses'!$1:$82,MATCH(AA$1,'Cleaned Responses'!$1:$1,0),FALSE)</f>
        <v>#N/A</v>
      </c>
      <c r="AB97" s="9" t="e">
        <f t="shared" si="49"/>
        <v>#N/A</v>
      </c>
      <c r="AC97" s="9" t="e">
        <f t="shared" si="50"/>
        <v>#N/A</v>
      </c>
      <c r="AD97" s="6" t="e">
        <f>VLOOKUP($A97&amp;$B97,'Cleaned Responses'!$1:$82,MATCH(AD$1,'Cleaned Responses'!$1:$1,0),FALSE)</f>
        <v>#N/A</v>
      </c>
      <c r="AE97" s="6" t="e">
        <f>VLOOKUP($A97&amp;$B97,'Cleaned Responses'!$1:$82,MATCH(AE$1,'Cleaned Responses'!$1:$1,0),FALSE)</f>
        <v>#N/A</v>
      </c>
      <c r="AF97" s="6" t="e">
        <f>VLOOKUP($A97&amp;$B97,'Cleaned Responses'!$1:$82,MATCH(AF$1,'Cleaned Responses'!$1:$1,0),FALSE)</f>
        <v>#N/A</v>
      </c>
      <c r="AG97" s="6" t="e">
        <f>VLOOKUP($A97&amp;$B97,'Cleaned Responses'!$1:$82,MATCH(AG$1,'Cleaned Responses'!$1:$1,0),FALSE)</f>
        <v>#N/A</v>
      </c>
      <c r="AH97" s="6" t="e">
        <f>VLOOKUP($A97&amp;$B97,'Cleaned Responses'!$1:$82,MATCH(AH$1,'Cleaned Responses'!$1:$1,0),FALSE)</f>
        <v>#N/A</v>
      </c>
      <c r="AI97" s="6" t="e">
        <f>VLOOKUP($A97&amp;$B97,'Cleaned Responses'!$1:$82,MATCH(AI$1,'Cleaned Responses'!$1:$1,0),FALSE)</f>
        <v>#N/A</v>
      </c>
      <c r="AJ97" s="6" t="e">
        <f>VLOOKUP($A97&amp;$B97,'Cleaned Responses'!$1:$82,MATCH(AJ$1,'Cleaned Responses'!$1:$1,0),FALSE)</f>
        <v>#N/A</v>
      </c>
      <c r="AK97" s="6" t="e">
        <f>VLOOKUP($A97&amp;$B97,'Cleaned Responses'!$1:$82,MATCH(AK$1,'Cleaned Responses'!$1:$1,0),FALSE)</f>
        <v>#N/A</v>
      </c>
      <c r="AL97" s="6" t="e">
        <f t="shared" si="51"/>
        <v>#N/A</v>
      </c>
      <c r="AM97" s="7" t="e">
        <f>VLOOKUP($A97&amp;$B97,'Cleaned Responses'!$1:$82,MATCH(AM$1,'Cleaned Responses'!$1:$1,0),FALSE)/100</f>
        <v>#N/A</v>
      </c>
      <c r="AN97" s="7" t="e">
        <f>VLOOKUP($A97&amp;$B97,'Cleaned Responses'!$1:$82,MATCH(AN$1,'Cleaned Responses'!$1:$1,0),FALSE)/100</f>
        <v>#N/A</v>
      </c>
      <c r="AO97" s="7" t="e">
        <f>VLOOKUP($A97&amp;$B97,'Cleaned Responses'!$1:$82,MATCH(AO$1,'Cleaned Responses'!$1:$1,0),FALSE)/100</f>
        <v>#N/A</v>
      </c>
      <c r="AP97" s="7" t="e">
        <f>VLOOKUP($A97&amp;$B97,'Cleaned Responses'!$1:$82,MATCH(AP$1,'Cleaned Responses'!$1:$1,0),FALSE)/100</f>
        <v>#N/A</v>
      </c>
      <c r="AQ97" s="7" t="e">
        <f>VLOOKUP($A97&amp;$B97,'Cleaned Responses'!$1:$82,MATCH(AQ$1,'Cleaned Responses'!$1:$1,0),FALSE)/100</f>
        <v>#N/A</v>
      </c>
      <c r="AR97" s="7" t="e">
        <f>VLOOKUP($A97&amp;$B97,'Cleaned Responses'!$1:$82,MATCH(AR$1,'Cleaned Responses'!$1:$1,0),FALSE)/100</f>
        <v>#N/A</v>
      </c>
      <c r="AS97" s="7" t="e">
        <f>VLOOKUP($A97&amp;$B97,'Cleaned Responses'!$1:$82,MATCH(AS$1,'Cleaned Responses'!$1:$1,0),FALSE)/100</f>
        <v>#N/A</v>
      </c>
      <c r="AT97" s="7" t="e">
        <f>VLOOKUP($A97&amp;$B97,'Cleaned Responses'!$1:$82,MATCH(AT$1,'Cleaned Responses'!$1:$1,0),FALSE)/100</f>
        <v>#N/A</v>
      </c>
      <c r="AU97" s="7" t="e">
        <f>VLOOKUP($A97&amp;$B97,'Cleaned Responses'!$1:$82,MATCH(AU$1,'Cleaned Responses'!$1:$1,0),FALSE)/100</f>
        <v>#N/A</v>
      </c>
      <c r="AV97" s="7" t="e">
        <f>VLOOKUP($A97&amp;$B97,'Cleaned Responses'!$1:$82,MATCH(AV$1,'Cleaned Responses'!$1:$1,0),FALSE)/100</f>
        <v>#N/A</v>
      </c>
      <c r="AW97" s="7" t="e">
        <f>VLOOKUP($A97&amp;$B97,'Cleaned Responses'!$1:$82,MATCH(AW$1,'Cleaned Responses'!$1:$1,0),FALSE)/100</f>
        <v>#N/A</v>
      </c>
      <c r="AX97" s="7" t="e">
        <f>VLOOKUP($A97&amp;$B97,'Cleaned Responses'!$1:$82,MATCH(AX$1,'Cleaned Responses'!$1:$1,0),FALSE)/100</f>
        <v>#N/A</v>
      </c>
      <c r="AY97" s="7" t="e">
        <f>VLOOKUP($A97&amp;$B97,'Cleaned Responses'!$1:$82,MATCH(AY$1,'Cleaned Responses'!$1:$1,0),FALSE)/100</f>
        <v>#N/A</v>
      </c>
      <c r="AZ97" s="7" t="e">
        <f>VLOOKUP($A97&amp;$B97,'Cleaned Responses'!$1:$82,MATCH(AZ$1,'Cleaned Responses'!$1:$1,0),FALSE)/100</f>
        <v>#N/A</v>
      </c>
      <c r="BA97" s="7" t="e">
        <f>VLOOKUP($A97&amp;$B97,'Cleaned Responses'!$1:$82,MATCH(BA$1,'Cleaned Responses'!$1:$1,0),FALSE)/100</f>
        <v>#N/A</v>
      </c>
      <c r="BB97" s="7" t="e">
        <f>VLOOKUP($A97&amp;$B97,'Cleaned Responses'!$1:$82,MATCH(BB$1,'Cleaned Responses'!$1:$1,0),FALSE)/100</f>
        <v>#N/A</v>
      </c>
      <c r="BC97" s="7" t="e">
        <f>VLOOKUP($A97&amp;$B97,'Cleaned Responses'!$1:$82,MATCH(BC$1,'Cleaned Responses'!$1:$1,0),FALSE)/100</f>
        <v>#N/A</v>
      </c>
      <c r="BD97" s="7" t="e">
        <f>VLOOKUP($A97&amp;$B97,'Cleaned Responses'!$1:$82,MATCH(BD$1,'Cleaned Responses'!$1:$1,0),FALSE)/100</f>
        <v>#N/A</v>
      </c>
      <c r="BE97" s="7" t="e">
        <f>VLOOKUP($A97&amp;$B97,'Cleaned Responses'!$1:$82,MATCH(BE$1,'Cleaned Responses'!$1:$1,0),FALSE)/100</f>
        <v>#N/A</v>
      </c>
      <c r="BF97" s="7"/>
      <c r="BG97" s="6" t="e">
        <f>VLOOKUP($A97&amp;$B97,'Cleaned Responses'!$1:$82,MATCH(BG$1,'Cleaned Responses'!$1:$1,0),FALSE)</f>
        <v>#N/A</v>
      </c>
      <c r="BH97" s="6" t="e">
        <f>VLOOKUP($A97&amp;$B97,'Cleaned Responses'!$1:$82,MATCH(BH$1,'Cleaned Responses'!$1:$1,0),FALSE)</f>
        <v>#N/A</v>
      </c>
      <c r="BI97" t="e">
        <f>VLOOKUP($A97&amp;$B97,'Cleaned Responses'!$1:$82,MATCH(BI$1,'Cleaned Responses'!$1:$1,0),FALSE)/100</f>
        <v>#N/A</v>
      </c>
      <c r="BJ97" t="e">
        <f>VLOOKUP($A97&amp;$B97,'Cleaned Responses'!$1:$82,MATCH(BJ$1,'Cleaned Responses'!$1:$1,0),FALSE)/100</f>
        <v>#N/A</v>
      </c>
      <c r="BK97" t="e">
        <f>VLOOKUP($A97&amp;$B97,'Cleaned Responses'!$1:$82,MATCH(BK$1,'Cleaned Responses'!$1:$1,0),FALSE)/100</f>
        <v>#N/A</v>
      </c>
      <c r="BL97" t="e">
        <f t="shared" si="30"/>
        <v>#N/A</v>
      </c>
      <c r="BM97" t="e">
        <f t="shared" si="31"/>
        <v>#N/A</v>
      </c>
      <c r="BN97" t="e">
        <f t="shared" si="32"/>
        <v>#N/A</v>
      </c>
      <c r="BO97" t="e">
        <f>VLOOKUP($A97&amp;$B97,'Cleaned Responses'!$1:$82,MATCH(BO$1,'Cleaned Responses'!$1:$1,0),FALSE)/100</f>
        <v>#N/A</v>
      </c>
      <c r="BP97" t="e">
        <f>VLOOKUP($A97&amp;$B97,'Cleaned Responses'!$1:$82,MATCH(BP$1,'Cleaned Responses'!$1:$1,0),FALSE)/100</f>
        <v>#N/A</v>
      </c>
      <c r="BQ97" t="e">
        <f>VLOOKUP($A97&amp;$B97,'Cleaned Responses'!$1:$82,MATCH(BQ$1,'Cleaned Responses'!$1:$1,0),FALSE)/100</f>
        <v>#N/A</v>
      </c>
      <c r="BR97" t="e">
        <f>VLOOKUP($A97&amp;$B97,'Cleaned Responses'!$1:$82,MATCH(BR$1,'Cleaned Responses'!$1:$1,0),FALSE)/100</f>
        <v>#N/A</v>
      </c>
      <c r="BS97" t="e">
        <f>VLOOKUP($A97&amp;$B97,'Cleaned Responses'!$1:$82,MATCH(BS$1,'Cleaned Responses'!$1:$1,0),FALSE)/100</f>
        <v>#N/A</v>
      </c>
      <c r="BT97" t="e">
        <f>VLOOKUP($A97&amp;$B97,'Cleaned Responses'!$1:$82,MATCH(BT$1,'Cleaned Responses'!$1:$1,0),FALSE)/100</f>
        <v>#N/A</v>
      </c>
      <c r="BU97" t="e">
        <f>VLOOKUP($A97&amp;$B97,'Cleaned Responses'!$1:$82,MATCH(BU$1,'Cleaned Responses'!$1:$1,0),FALSE)/100</f>
        <v>#N/A</v>
      </c>
      <c r="BV97" t="e">
        <f>VLOOKUP($A97&amp;$B97,'Cleaned Responses'!$1:$82,MATCH(BV$1,'Cleaned Responses'!$1:$1,0),FALSE)/100</f>
        <v>#N/A</v>
      </c>
      <c r="BW97" t="e">
        <f>VLOOKUP($A97&amp;$B97,'Cleaned Responses'!$1:$82,MATCH(BW$1,'Cleaned Responses'!$1:$1,0),FALSE)/100</f>
        <v>#N/A</v>
      </c>
      <c r="BX97" t="e">
        <f>VLOOKUP($A97&amp;$B97,'Cleaned Responses'!$1:$82,MATCH(BX$1,'Cleaned Responses'!$1:$1,0),FALSE)/100</f>
        <v>#N/A</v>
      </c>
      <c r="BY97" t="e">
        <f>VLOOKUP($A97&amp;$B97,'Cleaned Responses'!$1:$82,MATCH(BY$1,'Cleaned Responses'!$1:$1,0),FALSE)/100</f>
        <v>#N/A</v>
      </c>
      <c r="BZ97" t="e">
        <f>VLOOKUP($A97&amp;$B97,'Cleaned Responses'!$1:$82,MATCH(BZ$1,'Cleaned Responses'!$1:$1,0),FALSE)/100</f>
        <v>#N/A</v>
      </c>
      <c r="CA97" t="e">
        <f t="shared" si="33"/>
        <v>#N/A</v>
      </c>
      <c r="CB97" t="e">
        <f t="shared" si="34"/>
        <v>#N/A</v>
      </c>
      <c r="CC97" t="e">
        <f t="shared" si="35"/>
        <v>#N/A</v>
      </c>
      <c r="CD97" t="e">
        <f t="shared" si="36"/>
        <v>#N/A</v>
      </c>
      <c r="CE97" t="e">
        <f t="shared" si="37"/>
        <v>#N/A</v>
      </c>
      <c r="CF97" t="e">
        <f t="shared" si="38"/>
        <v>#N/A</v>
      </c>
      <c r="CG97" t="e">
        <f t="shared" si="39"/>
        <v>#N/A</v>
      </c>
      <c r="CH97" t="e">
        <f t="shared" si="40"/>
        <v>#N/A</v>
      </c>
      <c r="CI97" t="e">
        <f t="shared" si="41"/>
        <v>#N/A</v>
      </c>
      <c r="CJ97" t="e">
        <f t="shared" si="42"/>
        <v>#N/A</v>
      </c>
      <c r="CK97" t="e">
        <f t="shared" si="43"/>
        <v>#N/A</v>
      </c>
    </row>
    <row r="98" spans="1:89" ht="20" customHeight="1" x14ac:dyDescent="0.25">
      <c r="A98" s="163"/>
      <c r="B98" s="6"/>
      <c r="C98" s="6" t="e">
        <f>VLOOKUP($A98&amp;$B98,'Cleaned Responses'!$1:$82,MATCH($C$1,'Cleaned Responses'!$1:$1,0),FALSE)</f>
        <v>#N/A</v>
      </c>
      <c r="D98" s="6" t="e">
        <f>VLOOKUP($A98&amp;$B98,'Cleaned Responses'!$1:$82,MATCH(D$1,'Cleaned Responses'!$1:$1,0),FALSE)</f>
        <v>#N/A</v>
      </c>
      <c r="E98" s="6" t="e">
        <f>VLOOKUP($A98&amp;$B98,'Cleaned Responses'!$1:$82,MATCH(E$1,'Cleaned Responses'!$1:$1,0),FALSE)</f>
        <v>#N/A</v>
      </c>
      <c r="F98" s="6" t="e">
        <f>VLOOKUP($A98&amp;$B98,'Cleaned Responses'!$1:$82,MATCH(F$1,'Cleaned Responses'!$1:$1,0),FALSE)</f>
        <v>#N/A</v>
      </c>
      <c r="G98" s="6" t="e">
        <f t="shared" si="44"/>
        <v>#N/A</v>
      </c>
      <c r="H98" s="6" t="e">
        <f>VLOOKUP($A98&amp;$B98,'Cleaned Responses'!$1:$82,MATCH(H$1,'Cleaned Responses'!$1:$1,0),FALSE)</f>
        <v>#N/A</v>
      </c>
      <c r="I98" s="6" t="e">
        <f>VLOOKUP($A98&amp;$B98,'Cleaned Responses'!$1:$82,MATCH(I$1,'Cleaned Responses'!$1:$1,0),FALSE)</f>
        <v>#N/A</v>
      </c>
      <c r="J98" s="6" t="e">
        <f>VLOOKUP($A98&amp;$B98,'Cleaned Responses'!$1:$82,MATCH(J$1,'Cleaned Responses'!$1:$1,0),FALSE)</f>
        <v>#N/A</v>
      </c>
      <c r="K98" s="6" t="e">
        <f>VLOOKUP($A98&amp;$B98,'Cleaned Responses'!$1:$82,MATCH(K$1,'Cleaned Responses'!$1:$1,0),FALSE)</f>
        <v>#N/A</v>
      </c>
      <c r="L98" s="6" t="e">
        <f>VLOOKUP($A98&amp;$B98,'Cleaned Responses'!$1:$82,MATCH(L$1,'Cleaned Responses'!$1:$1,0),FALSE)</f>
        <v>#N/A</v>
      </c>
      <c r="M98" s="6" t="e">
        <f>VLOOKUP($A98&amp;$B98,'Cleaned Responses'!$1:$82,MATCH(M$1,'Cleaned Responses'!$1:$1,0),FALSE)</f>
        <v>#N/A</v>
      </c>
      <c r="N98" s="6" t="e">
        <f>VLOOKUP($A98&amp;$B98,'Cleaned Responses'!$1:$82,MATCH(N$1,'Cleaned Responses'!$1:$1,0),FALSE)</f>
        <v>#N/A</v>
      </c>
      <c r="O98" s="6" t="e">
        <f>VLOOKUP($A98&amp;$B98,'Cleaned Responses'!$1:$82,MATCH(O$1,'Cleaned Responses'!$1:$1,0),FALSE)</f>
        <v>#N/A</v>
      </c>
      <c r="P98" s="6" t="e">
        <f>VLOOKUP($A98&amp;$B98,'Cleaned Responses'!$1:$82,MATCH(P$1,'Cleaned Responses'!$1:$1,0),FALSE)</f>
        <v>#N/A</v>
      </c>
      <c r="Q98" s="6" t="e">
        <f>VLOOKUP($A98&amp;$B98,'Cleaned Responses'!$1:$82,MATCH(Q$1,'Cleaned Responses'!$1:$1,0),FALSE)</f>
        <v>#VALUE!</v>
      </c>
      <c r="R98" s="8" t="e">
        <f t="shared" si="45"/>
        <v>#N/A</v>
      </c>
      <c r="S98" s="8" t="e">
        <f t="shared" si="46"/>
        <v>#N/A</v>
      </c>
      <c r="T98" s="8" t="e">
        <f t="shared" si="47"/>
        <v>#N/A</v>
      </c>
      <c r="U98" s="6"/>
      <c r="V98" s="6"/>
      <c r="W98" s="6"/>
      <c r="X98" s="6"/>
      <c r="Y98" s="8" t="e">
        <f t="shared" si="48"/>
        <v>#N/A</v>
      </c>
      <c r="Z98" s="6" t="e">
        <f>VLOOKUP($A98&amp;$B98,'Cleaned Responses'!$1:$82,MATCH(Z$1,'Cleaned Responses'!$1:$1,0),FALSE)</f>
        <v>#N/A</v>
      </c>
      <c r="AA98" s="6" t="e">
        <f>VLOOKUP($A98&amp;$B98,'Cleaned Responses'!$1:$82,MATCH(AA$1,'Cleaned Responses'!$1:$1,0),FALSE)</f>
        <v>#N/A</v>
      </c>
      <c r="AB98" s="9" t="e">
        <f t="shared" si="49"/>
        <v>#N/A</v>
      </c>
      <c r="AC98" s="9" t="e">
        <f t="shared" si="50"/>
        <v>#N/A</v>
      </c>
      <c r="AD98" s="6" t="e">
        <f>VLOOKUP($A98&amp;$B98,'Cleaned Responses'!$1:$82,MATCH(AD$1,'Cleaned Responses'!$1:$1,0),FALSE)</f>
        <v>#N/A</v>
      </c>
      <c r="AE98" s="6" t="e">
        <f>VLOOKUP($A98&amp;$B98,'Cleaned Responses'!$1:$82,MATCH(AE$1,'Cleaned Responses'!$1:$1,0),FALSE)</f>
        <v>#N/A</v>
      </c>
      <c r="AF98" s="6" t="e">
        <f>VLOOKUP($A98&amp;$B98,'Cleaned Responses'!$1:$82,MATCH(AF$1,'Cleaned Responses'!$1:$1,0),FALSE)</f>
        <v>#N/A</v>
      </c>
      <c r="AG98" s="6" t="e">
        <f>VLOOKUP($A98&amp;$B98,'Cleaned Responses'!$1:$82,MATCH(AG$1,'Cleaned Responses'!$1:$1,0),FALSE)</f>
        <v>#N/A</v>
      </c>
      <c r="AH98" s="6" t="e">
        <f>VLOOKUP($A98&amp;$B98,'Cleaned Responses'!$1:$82,MATCH(AH$1,'Cleaned Responses'!$1:$1,0),FALSE)</f>
        <v>#N/A</v>
      </c>
      <c r="AI98" s="6" t="e">
        <f>VLOOKUP($A98&amp;$B98,'Cleaned Responses'!$1:$82,MATCH(AI$1,'Cleaned Responses'!$1:$1,0),FALSE)</f>
        <v>#N/A</v>
      </c>
      <c r="AJ98" s="6" t="e">
        <f>VLOOKUP($A98&amp;$B98,'Cleaned Responses'!$1:$82,MATCH(AJ$1,'Cleaned Responses'!$1:$1,0),FALSE)</f>
        <v>#N/A</v>
      </c>
      <c r="AK98" s="6" t="e">
        <f>VLOOKUP($A98&amp;$B98,'Cleaned Responses'!$1:$82,MATCH(AK$1,'Cleaned Responses'!$1:$1,0),FALSE)</f>
        <v>#N/A</v>
      </c>
      <c r="AL98" s="6" t="e">
        <f t="shared" si="51"/>
        <v>#N/A</v>
      </c>
      <c r="AM98" s="7" t="e">
        <f>VLOOKUP($A98&amp;$B98,'Cleaned Responses'!$1:$82,MATCH(AM$1,'Cleaned Responses'!$1:$1,0),FALSE)/100</f>
        <v>#N/A</v>
      </c>
      <c r="AN98" s="7" t="e">
        <f>VLOOKUP($A98&amp;$B98,'Cleaned Responses'!$1:$82,MATCH(AN$1,'Cleaned Responses'!$1:$1,0),FALSE)/100</f>
        <v>#N/A</v>
      </c>
      <c r="AO98" s="7" t="e">
        <f>VLOOKUP($A98&amp;$B98,'Cleaned Responses'!$1:$82,MATCH(AO$1,'Cleaned Responses'!$1:$1,0),FALSE)/100</f>
        <v>#N/A</v>
      </c>
      <c r="AP98" s="7" t="e">
        <f>VLOOKUP($A98&amp;$B98,'Cleaned Responses'!$1:$82,MATCH(AP$1,'Cleaned Responses'!$1:$1,0),FALSE)/100</f>
        <v>#N/A</v>
      </c>
      <c r="AQ98" s="7" t="e">
        <f>VLOOKUP($A98&amp;$B98,'Cleaned Responses'!$1:$82,MATCH(AQ$1,'Cleaned Responses'!$1:$1,0),FALSE)/100</f>
        <v>#N/A</v>
      </c>
      <c r="AR98" s="7" t="e">
        <f>VLOOKUP($A98&amp;$B98,'Cleaned Responses'!$1:$82,MATCH(AR$1,'Cleaned Responses'!$1:$1,0),FALSE)/100</f>
        <v>#N/A</v>
      </c>
      <c r="AS98" s="7" t="e">
        <f>VLOOKUP($A98&amp;$B98,'Cleaned Responses'!$1:$82,MATCH(AS$1,'Cleaned Responses'!$1:$1,0),FALSE)/100</f>
        <v>#N/A</v>
      </c>
      <c r="AT98" s="7" t="e">
        <f>VLOOKUP($A98&amp;$B98,'Cleaned Responses'!$1:$82,MATCH(AT$1,'Cleaned Responses'!$1:$1,0),FALSE)/100</f>
        <v>#N/A</v>
      </c>
      <c r="AU98" s="7" t="e">
        <f>VLOOKUP($A98&amp;$B98,'Cleaned Responses'!$1:$82,MATCH(AU$1,'Cleaned Responses'!$1:$1,0),FALSE)/100</f>
        <v>#N/A</v>
      </c>
      <c r="AV98" s="7" t="e">
        <f>VLOOKUP($A98&amp;$B98,'Cleaned Responses'!$1:$82,MATCH(AV$1,'Cleaned Responses'!$1:$1,0),FALSE)/100</f>
        <v>#N/A</v>
      </c>
      <c r="AW98" s="7" t="e">
        <f>VLOOKUP($A98&amp;$B98,'Cleaned Responses'!$1:$82,MATCH(AW$1,'Cleaned Responses'!$1:$1,0),FALSE)/100</f>
        <v>#N/A</v>
      </c>
      <c r="AX98" s="7" t="e">
        <f>VLOOKUP($A98&amp;$B98,'Cleaned Responses'!$1:$82,MATCH(AX$1,'Cleaned Responses'!$1:$1,0),FALSE)/100</f>
        <v>#N/A</v>
      </c>
      <c r="AY98" s="7" t="e">
        <f>VLOOKUP($A98&amp;$B98,'Cleaned Responses'!$1:$82,MATCH(AY$1,'Cleaned Responses'!$1:$1,0),FALSE)/100</f>
        <v>#N/A</v>
      </c>
      <c r="AZ98" s="7" t="e">
        <f>VLOOKUP($A98&amp;$B98,'Cleaned Responses'!$1:$82,MATCH(AZ$1,'Cleaned Responses'!$1:$1,0),FALSE)/100</f>
        <v>#N/A</v>
      </c>
      <c r="BA98" s="7" t="e">
        <f>VLOOKUP($A98&amp;$B98,'Cleaned Responses'!$1:$82,MATCH(BA$1,'Cleaned Responses'!$1:$1,0),FALSE)/100</f>
        <v>#N/A</v>
      </c>
      <c r="BB98" s="7" t="e">
        <f>VLOOKUP($A98&amp;$B98,'Cleaned Responses'!$1:$82,MATCH(BB$1,'Cleaned Responses'!$1:$1,0),FALSE)/100</f>
        <v>#N/A</v>
      </c>
      <c r="BC98" s="7" t="e">
        <f>VLOOKUP($A98&amp;$B98,'Cleaned Responses'!$1:$82,MATCH(BC$1,'Cleaned Responses'!$1:$1,0),FALSE)/100</f>
        <v>#N/A</v>
      </c>
      <c r="BD98" s="7" t="e">
        <f>VLOOKUP($A98&amp;$B98,'Cleaned Responses'!$1:$82,MATCH(BD$1,'Cleaned Responses'!$1:$1,0),FALSE)/100</f>
        <v>#N/A</v>
      </c>
      <c r="BE98" s="7" t="e">
        <f>VLOOKUP($A98&amp;$B98,'Cleaned Responses'!$1:$82,MATCH(BE$1,'Cleaned Responses'!$1:$1,0),FALSE)/100</f>
        <v>#N/A</v>
      </c>
      <c r="BF98" s="7"/>
      <c r="BG98" s="6" t="e">
        <f>VLOOKUP($A98&amp;$B98,'Cleaned Responses'!$1:$82,MATCH(BG$1,'Cleaned Responses'!$1:$1,0),FALSE)</f>
        <v>#N/A</v>
      </c>
      <c r="BH98" s="6" t="e">
        <f>VLOOKUP($A98&amp;$B98,'Cleaned Responses'!$1:$82,MATCH(BH$1,'Cleaned Responses'!$1:$1,0),FALSE)</f>
        <v>#N/A</v>
      </c>
      <c r="BI98" t="e">
        <f>VLOOKUP($A98&amp;$B98,'Cleaned Responses'!$1:$82,MATCH(BI$1,'Cleaned Responses'!$1:$1,0),FALSE)/100</f>
        <v>#N/A</v>
      </c>
      <c r="BJ98" t="e">
        <f>VLOOKUP($A98&amp;$B98,'Cleaned Responses'!$1:$82,MATCH(BJ$1,'Cleaned Responses'!$1:$1,0),FALSE)/100</f>
        <v>#N/A</v>
      </c>
      <c r="BK98" t="e">
        <f>VLOOKUP($A98&amp;$B98,'Cleaned Responses'!$1:$82,MATCH(BK$1,'Cleaned Responses'!$1:$1,0),FALSE)/100</f>
        <v>#N/A</v>
      </c>
      <c r="BL98" t="e">
        <f t="shared" si="30"/>
        <v>#N/A</v>
      </c>
      <c r="BM98" t="e">
        <f t="shared" si="31"/>
        <v>#N/A</v>
      </c>
      <c r="BN98" t="e">
        <f t="shared" si="32"/>
        <v>#N/A</v>
      </c>
      <c r="BO98" t="e">
        <f>VLOOKUP($A98&amp;$B98,'Cleaned Responses'!$1:$82,MATCH(BO$1,'Cleaned Responses'!$1:$1,0),FALSE)/100</f>
        <v>#N/A</v>
      </c>
      <c r="BP98" t="e">
        <f>VLOOKUP($A98&amp;$B98,'Cleaned Responses'!$1:$82,MATCH(BP$1,'Cleaned Responses'!$1:$1,0),FALSE)/100</f>
        <v>#N/A</v>
      </c>
      <c r="BQ98" t="e">
        <f>VLOOKUP($A98&amp;$B98,'Cleaned Responses'!$1:$82,MATCH(BQ$1,'Cleaned Responses'!$1:$1,0),FALSE)/100</f>
        <v>#N/A</v>
      </c>
      <c r="BR98" t="e">
        <f>VLOOKUP($A98&amp;$B98,'Cleaned Responses'!$1:$82,MATCH(BR$1,'Cleaned Responses'!$1:$1,0),FALSE)/100</f>
        <v>#N/A</v>
      </c>
      <c r="BS98" t="e">
        <f>VLOOKUP($A98&amp;$B98,'Cleaned Responses'!$1:$82,MATCH(BS$1,'Cleaned Responses'!$1:$1,0),FALSE)/100</f>
        <v>#N/A</v>
      </c>
      <c r="BT98" t="e">
        <f>VLOOKUP($A98&amp;$B98,'Cleaned Responses'!$1:$82,MATCH(BT$1,'Cleaned Responses'!$1:$1,0),FALSE)/100</f>
        <v>#N/A</v>
      </c>
      <c r="BU98" t="e">
        <f>VLOOKUP($A98&amp;$B98,'Cleaned Responses'!$1:$82,MATCH(BU$1,'Cleaned Responses'!$1:$1,0),FALSE)/100</f>
        <v>#N/A</v>
      </c>
      <c r="BV98" t="e">
        <f>VLOOKUP($A98&amp;$B98,'Cleaned Responses'!$1:$82,MATCH(BV$1,'Cleaned Responses'!$1:$1,0),FALSE)/100</f>
        <v>#N/A</v>
      </c>
      <c r="BW98" t="e">
        <f>VLOOKUP($A98&amp;$B98,'Cleaned Responses'!$1:$82,MATCH(BW$1,'Cleaned Responses'!$1:$1,0),FALSE)/100</f>
        <v>#N/A</v>
      </c>
      <c r="BX98" t="e">
        <f>VLOOKUP($A98&amp;$B98,'Cleaned Responses'!$1:$82,MATCH(BX$1,'Cleaned Responses'!$1:$1,0),FALSE)/100</f>
        <v>#N/A</v>
      </c>
      <c r="BY98" t="e">
        <f>VLOOKUP($A98&amp;$B98,'Cleaned Responses'!$1:$82,MATCH(BY$1,'Cleaned Responses'!$1:$1,0),FALSE)/100</f>
        <v>#N/A</v>
      </c>
      <c r="BZ98" t="e">
        <f>VLOOKUP($A98&amp;$B98,'Cleaned Responses'!$1:$82,MATCH(BZ$1,'Cleaned Responses'!$1:$1,0),FALSE)/100</f>
        <v>#N/A</v>
      </c>
      <c r="CA98" t="e">
        <f t="shared" si="33"/>
        <v>#N/A</v>
      </c>
      <c r="CB98" t="e">
        <f t="shared" si="34"/>
        <v>#N/A</v>
      </c>
      <c r="CC98" t="e">
        <f t="shared" si="35"/>
        <v>#N/A</v>
      </c>
      <c r="CD98" t="e">
        <f t="shared" si="36"/>
        <v>#N/A</v>
      </c>
      <c r="CE98" t="e">
        <f t="shared" si="37"/>
        <v>#N/A</v>
      </c>
      <c r="CF98" t="e">
        <f t="shared" si="38"/>
        <v>#N/A</v>
      </c>
      <c r="CG98" t="e">
        <f t="shared" si="39"/>
        <v>#N/A</v>
      </c>
      <c r="CH98" t="e">
        <f t="shared" si="40"/>
        <v>#N/A</v>
      </c>
      <c r="CI98" t="e">
        <f t="shared" si="41"/>
        <v>#N/A</v>
      </c>
      <c r="CJ98" t="e">
        <f t="shared" si="42"/>
        <v>#N/A</v>
      </c>
      <c r="CK98" t="e">
        <f t="shared" si="43"/>
        <v>#N/A</v>
      </c>
    </row>
    <row r="99" spans="1:89" ht="20" customHeight="1" x14ac:dyDescent="0.25">
      <c r="A99" s="163"/>
      <c r="B99" s="6"/>
      <c r="C99" s="6" t="e">
        <f>VLOOKUP($A99&amp;$B99,'Cleaned Responses'!$1:$82,MATCH($C$1,'Cleaned Responses'!$1:$1,0),FALSE)</f>
        <v>#N/A</v>
      </c>
      <c r="D99" s="6" t="e">
        <f>VLOOKUP($A99&amp;$B99,'Cleaned Responses'!$1:$82,MATCH(D$1,'Cleaned Responses'!$1:$1,0),FALSE)</f>
        <v>#N/A</v>
      </c>
      <c r="E99" s="6" t="e">
        <f>VLOOKUP($A99&amp;$B99,'Cleaned Responses'!$1:$82,MATCH(E$1,'Cleaned Responses'!$1:$1,0),FALSE)</f>
        <v>#N/A</v>
      </c>
      <c r="F99" s="6" t="e">
        <f>VLOOKUP($A99&amp;$B99,'Cleaned Responses'!$1:$82,MATCH(F$1,'Cleaned Responses'!$1:$1,0),FALSE)</f>
        <v>#N/A</v>
      </c>
      <c r="G99" s="6" t="e">
        <f t="shared" si="44"/>
        <v>#N/A</v>
      </c>
      <c r="H99" s="6" t="e">
        <f>VLOOKUP($A99&amp;$B99,'Cleaned Responses'!$1:$82,MATCH(H$1,'Cleaned Responses'!$1:$1,0),FALSE)</f>
        <v>#N/A</v>
      </c>
      <c r="I99" s="6" t="e">
        <f>VLOOKUP($A99&amp;$B99,'Cleaned Responses'!$1:$82,MATCH(I$1,'Cleaned Responses'!$1:$1,0),FALSE)</f>
        <v>#N/A</v>
      </c>
      <c r="J99" s="6" t="e">
        <f>VLOOKUP($A99&amp;$B99,'Cleaned Responses'!$1:$82,MATCH(J$1,'Cleaned Responses'!$1:$1,0),FALSE)</f>
        <v>#N/A</v>
      </c>
      <c r="K99" s="6" t="e">
        <f>VLOOKUP($A99&amp;$B99,'Cleaned Responses'!$1:$82,MATCH(K$1,'Cleaned Responses'!$1:$1,0),FALSE)</f>
        <v>#N/A</v>
      </c>
      <c r="L99" s="6" t="e">
        <f>VLOOKUP($A99&amp;$B99,'Cleaned Responses'!$1:$82,MATCH(L$1,'Cleaned Responses'!$1:$1,0),FALSE)</f>
        <v>#N/A</v>
      </c>
      <c r="M99" s="6" t="e">
        <f>VLOOKUP($A99&amp;$B99,'Cleaned Responses'!$1:$82,MATCH(M$1,'Cleaned Responses'!$1:$1,0),FALSE)</f>
        <v>#N/A</v>
      </c>
      <c r="N99" s="6" t="e">
        <f>VLOOKUP($A99&amp;$B99,'Cleaned Responses'!$1:$82,MATCH(N$1,'Cleaned Responses'!$1:$1,0),FALSE)</f>
        <v>#N/A</v>
      </c>
      <c r="O99" s="6" t="e">
        <f>VLOOKUP($A99&amp;$B99,'Cleaned Responses'!$1:$82,MATCH(O$1,'Cleaned Responses'!$1:$1,0),FALSE)</f>
        <v>#N/A</v>
      </c>
      <c r="P99" s="6" t="e">
        <f>VLOOKUP($A99&amp;$B99,'Cleaned Responses'!$1:$82,MATCH(P$1,'Cleaned Responses'!$1:$1,0),FALSE)</f>
        <v>#N/A</v>
      </c>
      <c r="Q99" s="6" t="e">
        <f>VLOOKUP($A99&amp;$B99,'Cleaned Responses'!$1:$82,MATCH(Q$1,'Cleaned Responses'!$1:$1,0),FALSE)</f>
        <v>#VALUE!</v>
      </c>
      <c r="R99" s="8" t="e">
        <f t="shared" si="45"/>
        <v>#N/A</v>
      </c>
      <c r="S99" s="8" t="e">
        <f t="shared" si="46"/>
        <v>#N/A</v>
      </c>
      <c r="T99" s="8" t="e">
        <f t="shared" si="47"/>
        <v>#N/A</v>
      </c>
      <c r="U99" s="6"/>
      <c r="V99" s="6"/>
      <c r="W99" s="6"/>
      <c r="X99" s="6"/>
      <c r="Y99" s="8" t="e">
        <f t="shared" si="48"/>
        <v>#N/A</v>
      </c>
      <c r="Z99" s="6" t="e">
        <f>VLOOKUP($A99&amp;$B99,'Cleaned Responses'!$1:$82,MATCH(Z$1,'Cleaned Responses'!$1:$1,0),FALSE)</f>
        <v>#N/A</v>
      </c>
      <c r="AA99" s="6" t="e">
        <f>VLOOKUP($A99&amp;$B99,'Cleaned Responses'!$1:$82,MATCH(AA$1,'Cleaned Responses'!$1:$1,0),FALSE)</f>
        <v>#N/A</v>
      </c>
      <c r="AB99" s="9" t="e">
        <f t="shared" si="49"/>
        <v>#N/A</v>
      </c>
      <c r="AC99" s="9" t="e">
        <f t="shared" si="50"/>
        <v>#N/A</v>
      </c>
      <c r="AD99" s="6" t="e">
        <f>VLOOKUP($A99&amp;$B99,'Cleaned Responses'!$1:$82,MATCH(AD$1,'Cleaned Responses'!$1:$1,0),FALSE)</f>
        <v>#N/A</v>
      </c>
      <c r="AE99" s="6" t="e">
        <f>VLOOKUP($A99&amp;$B99,'Cleaned Responses'!$1:$82,MATCH(AE$1,'Cleaned Responses'!$1:$1,0),FALSE)</f>
        <v>#N/A</v>
      </c>
      <c r="AF99" s="6" t="e">
        <f>VLOOKUP($A99&amp;$B99,'Cleaned Responses'!$1:$82,MATCH(AF$1,'Cleaned Responses'!$1:$1,0),FALSE)</f>
        <v>#N/A</v>
      </c>
      <c r="AG99" s="6" t="e">
        <f>VLOOKUP($A99&amp;$B99,'Cleaned Responses'!$1:$82,MATCH(AG$1,'Cleaned Responses'!$1:$1,0),FALSE)</f>
        <v>#N/A</v>
      </c>
      <c r="AH99" s="6" t="e">
        <f>VLOOKUP($A99&amp;$B99,'Cleaned Responses'!$1:$82,MATCH(AH$1,'Cleaned Responses'!$1:$1,0),FALSE)</f>
        <v>#N/A</v>
      </c>
      <c r="AI99" s="6" t="e">
        <f>VLOOKUP($A99&amp;$B99,'Cleaned Responses'!$1:$82,MATCH(AI$1,'Cleaned Responses'!$1:$1,0),FALSE)</f>
        <v>#N/A</v>
      </c>
      <c r="AJ99" s="6" t="e">
        <f>VLOOKUP($A99&amp;$B99,'Cleaned Responses'!$1:$82,MATCH(AJ$1,'Cleaned Responses'!$1:$1,0),FALSE)</f>
        <v>#N/A</v>
      </c>
      <c r="AK99" s="6" t="e">
        <f>VLOOKUP($A99&amp;$B99,'Cleaned Responses'!$1:$82,MATCH(AK$1,'Cleaned Responses'!$1:$1,0),FALSE)</f>
        <v>#N/A</v>
      </c>
      <c r="AL99" s="6" t="e">
        <f t="shared" si="51"/>
        <v>#N/A</v>
      </c>
      <c r="AM99" s="7" t="e">
        <f>VLOOKUP($A99&amp;$B99,'Cleaned Responses'!$1:$82,MATCH(AM$1,'Cleaned Responses'!$1:$1,0),FALSE)/100</f>
        <v>#N/A</v>
      </c>
      <c r="AN99" s="7" t="e">
        <f>VLOOKUP($A99&amp;$B99,'Cleaned Responses'!$1:$82,MATCH(AN$1,'Cleaned Responses'!$1:$1,0),FALSE)/100</f>
        <v>#N/A</v>
      </c>
      <c r="AO99" s="7" t="e">
        <f>VLOOKUP($A99&amp;$B99,'Cleaned Responses'!$1:$82,MATCH(AO$1,'Cleaned Responses'!$1:$1,0),FALSE)/100</f>
        <v>#N/A</v>
      </c>
      <c r="AP99" s="7" t="e">
        <f>VLOOKUP($A99&amp;$B99,'Cleaned Responses'!$1:$82,MATCH(AP$1,'Cleaned Responses'!$1:$1,0),FALSE)/100</f>
        <v>#N/A</v>
      </c>
      <c r="AQ99" s="7" t="e">
        <f>VLOOKUP($A99&amp;$B99,'Cleaned Responses'!$1:$82,MATCH(AQ$1,'Cleaned Responses'!$1:$1,0),FALSE)/100</f>
        <v>#N/A</v>
      </c>
      <c r="AR99" s="7" t="e">
        <f>VLOOKUP($A99&amp;$B99,'Cleaned Responses'!$1:$82,MATCH(AR$1,'Cleaned Responses'!$1:$1,0),FALSE)/100</f>
        <v>#N/A</v>
      </c>
      <c r="AS99" s="7" t="e">
        <f>VLOOKUP($A99&amp;$B99,'Cleaned Responses'!$1:$82,MATCH(AS$1,'Cleaned Responses'!$1:$1,0),FALSE)/100</f>
        <v>#N/A</v>
      </c>
      <c r="AT99" s="7" t="e">
        <f>VLOOKUP($A99&amp;$B99,'Cleaned Responses'!$1:$82,MATCH(AT$1,'Cleaned Responses'!$1:$1,0),FALSE)/100</f>
        <v>#N/A</v>
      </c>
      <c r="AU99" s="7" t="e">
        <f>VLOOKUP($A99&amp;$B99,'Cleaned Responses'!$1:$82,MATCH(AU$1,'Cleaned Responses'!$1:$1,0),FALSE)/100</f>
        <v>#N/A</v>
      </c>
      <c r="AV99" s="7" t="e">
        <f>VLOOKUP($A99&amp;$B99,'Cleaned Responses'!$1:$82,MATCH(AV$1,'Cleaned Responses'!$1:$1,0),FALSE)/100</f>
        <v>#N/A</v>
      </c>
      <c r="AW99" s="7" t="e">
        <f>VLOOKUP($A99&amp;$B99,'Cleaned Responses'!$1:$82,MATCH(AW$1,'Cleaned Responses'!$1:$1,0),FALSE)/100</f>
        <v>#N/A</v>
      </c>
      <c r="AX99" s="7" t="e">
        <f>VLOOKUP($A99&amp;$B99,'Cleaned Responses'!$1:$82,MATCH(AX$1,'Cleaned Responses'!$1:$1,0),FALSE)/100</f>
        <v>#N/A</v>
      </c>
      <c r="AY99" s="7" t="e">
        <f>VLOOKUP($A99&amp;$B99,'Cleaned Responses'!$1:$82,MATCH(AY$1,'Cleaned Responses'!$1:$1,0),FALSE)/100</f>
        <v>#N/A</v>
      </c>
      <c r="AZ99" s="7" t="e">
        <f>VLOOKUP($A99&amp;$B99,'Cleaned Responses'!$1:$82,MATCH(AZ$1,'Cleaned Responses'!$1:$1,0),FALSE)/100</f>
        <v>#N/A</v>
      </c>
      <c r="BA99" s="7" t="e">
        <f>VLOOKUP($A99&amp;$B99,'Cleaned Responses'!$1:$82,MATCH(BA$1,'Cleaned Responses'!$1:$1,0),FALSE)/100</f>
        <v>#N/A</v>
      </c>
      <c r="BB99" s="7" t="e">
        <f>VLOOKUP($A99&amp;$B99,'Cleaned Responses'!$1:$82,MATCH(BB$1,'Cleaned Responses'!$1:$1,0),FALSE)/100</f>
        <v>#N/A</v>
      </c>
      <c r="BC99" s="7" t="e">
        <f>VLOOKUP($A99&amp;$B99,'Cleaned Responses'!$1:$82,MATCH(BC$1,'Cleaned Responses'!$1:$1,0),FALSE)/100</f>
        <v>#N/A</v>
      </c>
      <c r="BD99" s="7" t="e">
        <f>VLOOKUP($A99&amp;$B99,'Cleaned Responses'!$1:$82,MATCH(BD$1,'Cleaned Responses'!$1:$1,0),FALSE)/100</f>
        <v>#N/A</v>
      </c>
      <c r="BE99" s="7" t="e">
        <f>VLOOKUP($A99&amp;$B99,'Cleaned Responses'!$1:$82,MATCH(BE$1,'Cleaned Responses'!$1:$1,0),FALSE)/100</f>
        <v>#N/A</v>
      </c>
      <c r="BF99" s="7"/>
      <c r="BG99" s="6" t="e">
        <f>VLOOKUP($A99&amp;$B99,'Cleaned Responses'!$1:$82,MATCH(BG$1,'Cleaned Responses'!$1:$1,0),FALSE)</f>
        <v>#N/A</v>
      </c>
      <c r="BH99" s="6" t="e">
        <f>VLOOKUP($A99&amp;$B99,'Cleaned Responses'!$1:$82,MATCH(BH$1,'Cleaned Responses'!$1:$1,0),FALSE)</f>
        <v>#N/A</v>
      </c>
      <c r="BI99" t="e">
        <f>VLOOKUP($A99&amp;$B99,'Cleaned Responses'!$1:$82,MATCH(BI$1,'Cleaned Responses'!$1:$1,0),FALSE)/100</f>
        <v>#N/A</v>
      </c>
      <c r="BJ99" t="e">
        <f>VLOOKUP($A99&amp;$B99,'Cleaned Responses'!$1:$82,MATCH(BJ$1,'Cleaned Responses'!$1:$1,0),FALSE)/100</f>
        <v>#N/A</v>
      </c>
      <c r="BK99" t="e">
        <f>VLOOKUP($A99&amp;$B99,'Cleaned Responses'!$1:$82,MATCH(BK$1,'Cleaned Responses'!$1:$1,0),FALSE)/100</f>
        <v>#N/A</v>
      </c>
      <c r="BL99" t="e">
        <f t="shared" si="30"/>
        <v>#N/A</v>
      </c>
      <c r="BM99" t="e">
        <f t="shared" si="31"/>
        <v>#N/A</v>
      </c>
      <c r="BN99" t="e">
        <f t="shared" si="32"/>
        <v>#N/A</v>
      </c>
      <c r="BO99" t="e">
        <f>VLOOKUP($A99&amp;$B99,'Cleaned Responses'!$1:$82,MATCH(BO$1,'Cleaned Responses'!$1:$1,0),FALSE)/100</f>
        <v>#N/A</v>
      </c>
      <c r="BP99" t="e">
        <f>VLOOKUP($A99&amp;$B99,'Cleaned Responses'!$1:$82,MATCH(BP$1,'Cleaned Responses'!$1:$1,0),FALSE)/100</f>
        <v>#N/A</v>
      </c>
      <c r="BQ99" t="e">
        <f>VLOOKUP($A99&amp;$B99,'Cleaned Responses'!$1:$82,MATCH(BQ$1,'Cleaned Responses'!$1:$1,0),FALSE)/100</f>
        <v>#N/A</v>
      </c>
      <c r="BR99" t="e">
        <f>VLOOKUP($A99&amp;$B99,'Cleaned Responses'!$1:$82,MATCH(BR$1,'Cleaned Responses'!$1:$1,0),FALSE)/100</f>
        <v>#N/A</v>
      </c>
      <c r="BS99" t="e">
        <f>VLOOKUP($A99&amp;$B99,'Cleaned Responses'!$1:$82,MATCH(BS$1,'Cleaned Responses'!$1:$1,0),FALSE)/100</f>
        <v>#N/A</v>
      </c>
      <c r="BT99" t="e">
        <f>VLOOKUP($A99&amp;$B99,'Cleaned Responses'!$1:$82,MATCH(BT$1,'Cleaned Responses'!$1:$1,0),FALSE)/100</f>
        <v>#N/A</v>
      </c>
      <c r="BU99" t="e">
        <f>VLOOKUP($A99&amp;$B99,'Cleaned Responses'!$1:$82,MATCH(BU$1,'Cleaned Responses'!$1:$1,0),FALSE)/100</f>
        <v>#N/A</v>
      </c>
      <c r="BV99" t="e">
        <f>VLOOKUP($A99&amp;$B99,'Cleaned Responses'!$1:$82,MATCH(BV$1,'Cleaned Responses'!$1:$1,0),FALSE)/100</f>
        <v>#N/A</v>
      </c>
      <c r="BW99" t="e">
        <f>VLOOKUP($A99&amp;$B99,'Cleaned Responses'!$1:$82,MATCH(BW$1,'Cleaned Responses'!$1:$1,0),FALSE)/100</f>
        <v>#N/A</v>
      </c>
      <c r="BX99" t="e">
        <f>VLOOKUP($A99&amp;$B99,'Cleaned Responses'!$1:$82,MATCH(BX$1,'Cleaned Responses'!$1:$1,0),FALSE)/100</f>
        <v>#N/A</v>
      </c>
      <c r="BY99" t="e">
        <f>VLOOKUP($A99&amp;$B99,'Cleaned Responses'!$1:$82,MATCH(BY$1,'Cleaned Responses'!$1:$1,0),FALSE)/100</f>
        <v>#N/A</v>
      </c>
      <c r="BZ99" t="e">
        <f>VLOOKUP($A99&amp;$B99,'Cleaned Responses'!$1:$82,MATCH(BZ$1,'Cleaned Responses'!$1:$1,0),FALSE)/100</f>
        <v>#N/A</v>
      </c>
      <c r="CA99" t="e">
        <f t="shared" si="33"/>
        <v>#N/A</v>
      </c>
      <c r="CB99" t="e">
        <f t="shared" si="34"/>
        <v>#N/A</v>
      </c>
      <c r="CC99" t="e">
        <f t="shared" si="35"/>
        <v>#N/A</v>
      </c>
      <c r="CD99" t="e">
        <f t="shared" si="36"/>
        <v>#N/A</v>
      </c>
      <c r="CE99" t="e">
        <f t="shared" si="37"/>
        <v>#N/A</v>
      </c>
      <c r="CF99" t="e">
        <f t="shared" si="38"/>
        <v>#N/A</v>
      </c>
      <c r="CG99" t="e">
        <f t="shared" si="39"/>
        <v>#N/A</v>
      </c>
      <c r="CH99" t="e">
        <f t="shared" si="40"/>
        <v>#N/A</v>
      </c>
      <c r="CI99" t="e">
        <f t="shared" si="41"/>
        <v>#N/A</v>
      </c>
      <c r="CJ99" t="e">
        <f t="shared" si="42"/>
        <v>#N/A</v>
      </c>
      <c r="CK99" t="e">
        <f t="shared" si="43"/>
        <v>#N/A</v>
      </c>
    </row>
    <row r="100" spans="1:89" ht="20" customHeight="1" x14ac:dyDescent="0.25">
      <c r="A100" s="163"/>
      <c r="B100" s="6"/>
      <c r="C100" s="6" t="e">
        <f>VLOOKUP($A100&amp;$B100,'Cleaned Responses'!$1:$82,MATCH($C$1,'Cleaned Responses'!$1:$1,0),FALSE)</f>
        <v>#N/A</v>
      </c>
      <c r="D100" s="6" t="e">
        <f>VLOOKUP($A100&amp;$B100,'Cleaned Responses'!$1:$82,MATCH(D$1,'Cleaned Responses'!$1:$1,0),FALSE)</f>
        <v>#N/A</v>
      </c>
      <c r="E100" s="6" t="e">
        <f>VLOOKUP($A100&amp;$B100,'Cleaned Responses'!$1:$82,MATCH(E$1,'Cleaned Responses'!$1:$1,0),FALSE)</f>
        <v>#N/A</v>
      </c>
      <c r="F100" s="6" t="e">
        <f>VLOOKUP($A100&amp;$B100,'Cleaned Responses'!$1:$82,MATCH(F$1,'Cleaned Responses'!$1:$1,0),FALSE)</f>
        <v>#N/A</v>
      </c>
      <c r="G100" s="6" t="e">
        <f t="shared" si="44"/>
        <v>#N/A</v>
      </c>
      <c r="H100" s="6" t="e">
        <f>VLOOKUP($A100&amp;$B100,'Cleaned Responses'!$1:$82,MATCH(H$1,'Cleaned Responses'!$1:$1,0),FALSE)</f>
        <v>#N/A</v>
      </c>
      <c r="I100" s="6" t="e">
        <f>VLOOKUP($A100&amp;$B100,'Cleaned Responses'!$1:$82,MATCH(I$1,'Cleaned Responses'!$1:$1,0),FALSE)</f>
        <v>#N/A</v>
      </c>
      <c r="J100" s="6" t="e">
        <f>VLOOKUP($A100&amp;$B100,'Cleaned Responses'!$1:$82,MATCH(J$1,'Cleaned Responses'!$1:$1,0),FALSE)</f>
        <v>#N/A</v>
      </c>
      <c r="K100" s="6" t="e">
        <f>VLOOKUP($A100&amp;$B100,'Cleaned Responses'!$1:$82,MATCH(K$1,'Cleaned Responses'!$1:$1,0),FALSE)</f>
        <v>#N/A</v>
      </c>
      <c r="L100" s="6" t="e">
        <f>VLOOKUP($A100&amp;$B100,'Cleaned Responses'!$1:$82,MATCH(L$1,'Cleaned Responses'!$1:$1,0),FALSE)</f>
        <v>#N/A</v>
      </c>
      <c r="M100" s="6" t="e">
        <f>VLOOKUP($A100&amp;$B100,'Cleaned Responses'!$1:$82,MATCH(M$1,'Cleaned Responses'!$1:$1,0),FALSE)</f>
        <v>#N/A</v>
      </c>
      <c r="N100" s="6" t="e">
        <f>VLOOKUP($A100&amp;$B100,'Cleaned Responses'!$1:$82,MATCH(N$1,'Cleaned Responses'!$1:$1,0),FALSE)</f>
        <v>#N/A</v>
      </c>
      <c r="O100" s="6" t="e">
        <f>VLOOKUP($A100&amp;$B100,'Cleaned Responses'!$1:$82,MATCH(O$1,'Cleaned Responses'!$1:$1,0),FALSE)</f>
        <v>#N/A</v>
      </c>
      <c r="P100" s="6" t="e">
        <f>VLOOKUP($A100&amp;$B100,'Cleaned Responses'!$1:$82,MATCH(P$1,'Cleaned Responses'!$1:$1,0),FALSE)</f>
        <v>#N/A</v>
      </c>
      <c r="Q100" s="6" t="e">
        <f>VLOOKUP($A100&amp;$B100,'Cleaned Responses'!$1:$82,MATCH(Q$1,'Cleaned Responses'!$1:$1,0),FALSE)</f>
        <v>#VALUE!</v>
      </c>
      <c r="R100" s="8" t="e">
        <f t="shared" si="45"/>
        <v>#N/A</v>
      </c>
      <c r="S100" s="8" t="e">
        <f t="shared" si="46"/>
        <v>#N/A</v>
      </c>
      <c r="T100" s="8" t="e">
        <f t="shared" si="47"/>
        <v>#N/A</v>
      </c>
      <c r="U100" s="6"/>
      <c r="V100" s="6"/>
      <c r="W100" s="6"/>
      <c r="X100" s="6"/>
      <c r="Y100" s="8" t="e">
        <f t="shared" si="48"/>
        <v>#N/A</v>
      </c>
      <c r="Z100" s="6" t="e">
        <f>VLOOKUP($A100&amp;$B100,'Cleaned Responses'!$1:$82,MATCH(Z$1,'Cleaned Responses'!$1:$1,0),FALSE)</f>
        <v>#N/A</v>
      </c>
      <c r="AA100" s="6" t="e">
        <f>VLOOKUP($A100&amp;$B100,'Cleaned Responses'!$1:$82,MATCH(AA$1,'Cleaned Responses'!$1:$1,0),FALSE)</f>
        <v>#N/A</v>
      </c>
      <c r="AB100" s="9" t="e">
        <f t="shared" si="49"/>
        <v>#N/A</v>
      </c>
      <c r="AC100" s="9" t="e">
        <f t="shared" si="50"/>
        <v>#N/A</v>
      </c>
      <c r="AD100" s="6" t="e">
        <f>VLOOKUP($A100&amp;$B100,'Cleaned Responses'!$1:$82,MATCH(AD$1,'Cleaned Responses'!$1:$1,0),FALSE)</f>
        <v>#N/A</v>
      </c>
      <c r="AE100" s="6" t="e">
        <f>VLOOKUP($A100&amp;$B100,'Cleaned Responses'!$1:$82,MATCH(AE$1,'Cleaned Responses'!$1:$1,0),FALSE)</f>
        <v>#N/A</v>
      </c>
      <c r="AF100" s="6" t="e">
        <f>VLOOKUP($A100&amp;$B100,'Cleaned Responses'!$1:$82,MATCH(AF$1,'Cleaned Responses'!$1:$1,0),FALSE)</f>
        <v>#N/A</v>
      </c>
      <c r="AG100" s="6" t="e">
        <f>VLOOKUP($A100&amp;$B100,'Cleaned Responses'!$1:$82,MATCH(AG$1,'Cleaned Responses'!$1:$1,0),FALSE)</f>
        <v>#N/A</v>
      </c>
      <c r="AH100" s="6" t="e">
        <f>VLOOKUP($A100&amp;$B100,'Cleaned Responses'!$1:$82,MATCH(AH$1,'Cleaned Responses'!$1:$1,0),FALSE)</f>
        <v>#N/A</v>
      </c>
      <c r="AI100" s="6" t="e">
        <f>VLOOKUP($A100&amp;$B100,'Cleaned Responses'!$1:$82,MATCH(AI$1,'Cleaned Responses'!$1:$1,0),FALSE)</f>
        <v>#N/A</v>
      </c>
      <c r="AJ100" s="6" t="e">
        <f>VLOOKUP($A100&amp;$B100,'Cleaned Responses'!$1:$82,MATCH(AJ$1,'Cleaned Responses'!$1:$1,0),FALSE)</f>
        <v>#N/A</v>
      </c>
      <c r="AK100" s="6" t="e">
        <f>VLOOKUP($A100&amp;$B100,'Cleaned Responses'!$1:$82,MATCH(AK$1,'Cleaned Responses'!$1:$1,0),FALSE)</f>
        <v>#N/A</v>
      </c>
      <c r="AL100" s="6" t="e">
        <f t="shared" si="51"/>
        <v>#N/A</v>
      </c>
      <c r="AM100" s="7" t="e">
        <f>VLOOKUP($A100&amp;$B100,'Cleaned Responses'!$1:$82,MATCH(AM$1,'Cleaned Responses'!$1:$1,0),FALSE)/100</f>
        <v>#N/A</v>
      </c>
      <c r="AN100" s="7" t="e">
        <f>VLOOKUP($A100&amp;$B100,'Cleaned Responses'!$1:$82,MATCH(AN$1,'Cleaned Responses'!$1:$1,0),FALSE)/100</f>
        <v>#N/A</v>
      </c>
      <c r="AO100" s="7" t="e">
        <f>VLOOKUP($A100&amp;$B100,'Cleaned Responses'!$1:$82,MATCH(AO$1,'Cleaned Responses'!$1:$1,0),FALSE)/100</f>
        <v>#N/A</v>
      </c>
      <c r="AP100" s="7" t="e">
        <f>VLOOKUP($A100&amp;$B100,'Cleaned Responses'!$1:$82,MATCH(AP$1,'Cleaned Responses'!$1:$1,0),FALSE)/100</f>
        <v>#N/A</v>
      </c>
      <c r="AQ100" s="7" t="e">
        <f>VLOOKUP($A100&amp;$B100,'Cleaned Responses'!$1:$82,MATCH(AQ$1,'Cleaned Responses'!$1:$1,0),FALSE)/100</f>
        <v>#N/A</v>
      </c>
      <c r="AR100" s="7" t="e">
        <f>VLOOKUP($A100&amp;$B100,'Cleaned Responses'!$1:$82,MATCH(AR$1,'Cleaned Responses'!$1:$1,0),FALSE)/100</f>
        <v>#N/A</v>
      </c>
      <c r="AS100" s="7" t="e">
        <f>VLOOKUP($A100&amp;$B100,'Cleaned Responses'!$1:$82,MATCH(AS$1,'Cleaned Responses'!$1:$1,0),FALSE)/100</f>
        <v>#N/A</v>
      </c>
      <c r="AT100" s="7" t="e">
        <f>VLOOKUP($A100&amp;$B100,'Cleaned Responses'!$1:$82,MATCH(AT$1,'Cleaned Responses'!$1:$1,0),FALSE)/100</f>
        <v>#N/A</v>
      </c>
      <c r="AU100" s="7" t="e">
        <f>VLOOKUP($A100&amp;$B100,'Cleaned Responses'!$1:$82,MATCH(AU$1,'Cleaned Responses'!$1:$1,0),FALSE)/100</f>
        <v>#N/A</v>
      </c>
      <c r="AV100" s="7" t="e">
        <f>VLOOKUP($A100&amp;$B100,'Cleaned Responses'!$1:$82,MATCH(AV$1,'Cleaned Responses'!$1:$1,0),FALSE)/100</f>
        <v>#N/A</v>
      </c>
      <c r="AW100" s="7" t="e">
        <f>VLOOKUP($A100&amp;$B100,'Cleaned Responses'!$1:$82,MATCH(AW$1,'Cleaned Responses'!$1:$1,0),FALSE)/100</f>
        <v>#N/A</v>
      </c>
      <c r="AX100" s="7" t="e">
        <f>VLOOKUP($A100&amp;$B100,'Cleaned Responses'!$1:$82,MATCH(AX$1,'Cleaned Responses'!$1:$1,0),FALSE)/100</f>
        <v>#N/A</v>
      </c>
      <c r="AY100" s="7" t="e">
        <f>VLOOKUP($A100&amp;$B100,'Cleaned Responses'!$1:$82,MATCH(AY$1,'Cleaned Responses'!$1:$1,0),FALSE)/100</f>
        <v>#N/A</v>
      </c>
      <c r="AZ100" s="7" t="e">
        <f>VLOOKUP($A100&amp;$B100,'Cleaned Responses'!$1:$82,MATCH(AZ$1,'Cleaned Responses'!$1:$1,0),FALSE)/100</f>
        <v>#N/A</v>
      </c>
      <c r="BA100" s="7" t="e">
        <f>VLOOKUP($A100&amp;$B100,'Cleaned Responses'!$1:$82,MATCH(BA$1,'Cleaned Responses'!$1:$1,0),FALSE)/100</f>
        <v>#N/A</v>
      </c>
      <c r="BB100" s="7" t="e">
        <f>VLOOKUP($A100&amp;$B100,'Cleaned Responses'!$1:$82,MATCH(BB$1,'Cleaned Responses'!$1:$1,0),FALSE)/100</f>
        <v>#N/A</v>
      </c>
      <c r="BC100" s="7" t="e">
        <f>VLOOKUP($A100&amp;$B100,'Cleaned Responses'!$1:$82,MATCH(BC$1,'Cleaned Responses'!$1:$1,0),FALSE)/100</f>
        <v>#N/A</v>
      </c>
      <c r="BD100" s="7" t="e">
        <f>VLOOKUP($A100&amp;$B100,'Cleaned Responses'!$1:$82,MATCH(BD$1,'Cleaned Responses'!$1:$1,0),FALSE)/100</f>
        <v>#N/A</v>
      </c>
      <c r="BE100" s="7" t="e">
        <f>VLOOKUP($A100&amp;$B100,'Cleaned Responses'!$1:$82,MATCH(BE$1,'Cleaned Responses'!$1:$1,0),FALSE)/100</f>
        <v>#N/A</v>
      </c>
      <c r="BF100" s="7"/>
      <c r="BG100" s="6" t="e">
        <f>VLOOKUP($A100&amp;$B100,'Cleaned Responses'!$1:$82,MATCH(BG$1,'Cleaned Responses'!$1:$1,0),FALSE)</f>
        <v>#N/A</v>
      </c>
      <c r="BH100" s="6" t="e">
        <f>VLOOKUP($A100&amp;$B100,'Cleaned Responses'!$1:$82,MATCH(BH$1,'Cleaned Responses'!$1:$1,0),FALSE)</f>
        <v>#N/A</v>
      </c>
      <c r="BI100" t="e">
        <f>VLOOKUP($A100&amp;$B100,'Cleaned Responses'!$1:$82,MATCH(BI$1,'Cleaned Responses'!$1:$1,0),FALSE)/100</f>
        <v>#N/A</v>
      </c>
      <c r="BJ100" t="e">
        <f>VLOOKUP($A100&amp;$B100,'Cleaned Responses'!$1:$82,MATCH(BJ$1,'Cleaned Responses'!$1:$1,0),FALSE)/100</f>
        <v>#N/A</v>
      </c>
      <c r="BK100" t="e">
        <f>VLOOKUP($A100&amp;$B100,'Cleaned Responses'!$1:$82,MATCH(BK$1,'Cleaned Responses'!$1:$1,0),FALSE)/100</f>
        <v>#N/A</v>
      </c>
      <c r="BL100" t="e">
        <f t="shared" si="30"/>
        <v>#N/A</v>
      </c>
      <c r="BM100" t="e">
        <f t="shared" si="31"/>
        <v>#N/A</v>
      </c>
      <c r="BN100" t="e">
        <f t="shared" si="32"/>
        <v>#N/A</v>
      </c>
      <c r="BO100" t="e">
        <f>VLOOKUP($A100&amp;$B100,'Cleaned Responses'!$1:$82,MATCH(BO$1,'Cleaned Responses'!$1:$1,0),FALSE)/100</f>
        <v>#N/A</v>
      </c>
      <c r="BP100" t="e">
        <f>VLOOKUP($A100&amp;$B100,'Cleaned Responses'!$1:$82,MATCH(BP$1,'Cleaned Responses'!$1:$1,0),FALSE)/100</f>
        <v>#N/A</v>
      </c>
      <c r="BQ100" t="e">
        <f>VLOOKUP($A100&amp;$B100,'Cleaned Responses'!$1:$82,MATCH(BQ$1,'Cleaned Responses'!$1:$1,0),FALSE)/100</f>
        <v>#N/A</v>
      </c>
      <c r="BR100" t="e">
        <f>VLOOKUP($A100&amp;$B100,'Cleaned Responses'!$1:$82,MATCH(BR$1,'Cleaned Responses'!$1:$1,0),FALSE)/100</f>
        <v>#N/A</v>
      </c>
      <c r="BS100" t="e">
        <f>VLOOKUP($A100&amp;$B100,'Cleaned Responses'!$1:$82,MATCH(BS$1,'Cleaned Responses'!$1:$1,0),FALSE)/100</f>
        <v>#N/A</v>
      </c>
      <c r="BT100" t="e">
        <f>VLOOKUP($A100&amp;$B100,'Cleaned Responses'!$1:$82,MATCH(BT$1,'Cleaned Responses'!$1:$1,0),FALSE)/100</f>
        <v>#N/A</v>
      </c>
      <c r="BU100" t="e">
        <f>VLOOKUP($A100&amp;$B100,'Cleaned Responses'!$1:$82,MATCH(BU$1,'Cleaned Responses'!$1:$1,0),FALSE)/100</f>
        <v>#N/A</v>
      </c>
      <c r="BV100" t="e">
        <f>VLOOKUP($A100&amp;$B100,'Cleaned Responses'!$1:$82,MATCH(BV$1,'Cleaned Responses'!$1:$1,0),FALSE)/100</f>
        <v>#N/A</v>
      </c>
      <c r="BW100" t="e">
        <f>VLOOKUP($A100&amp;$B100,'Cleaned Responses'!$1:$82,MATCH(BW$1,'Cleaned Responses'!$1:$1,0),FALSE)/100</f>
        <v>#N/A</v>
      </c>
      <c r="BX100" t="e">
        <f>VLOOKUP($A100&amp;$B100,'Cleaned Responses'!$1:$82,MATCH(BX$1,'Cleaned Responses'!$1:$1,0),FALSE)/100</f>
        <v>#N/A</v>
      </c>
      <c r="BY100" t="e">
        <f>VLOOKUP($A100&amp;$B100,'Cleaned Responses'!$1:$82,MATCH(BY$1,'Cleaned Responses'!$1:$1,0),FALSE)/100</f>
        <v>#N/A</v>
      </c>
      <c r="BZ100" t="e">
        <f>VLOOKUP($A100&amp;$B100,'Cleaned Responses'!$1:$82,MATCH(BZ$1,'Cleaned Responses'!$1:$1,0),FALSE)/100</f>
        <v>#N/A</v>
      </c>
      <c r="CA100" t="e">
        <f t="shared" si="33"/>
        <v>#N/A</v>
      </c>
      <c r="CB100" t="e">
        <f t="shared" si="34"/>
        <v>#N/A</v>
      </c>
      <c r="CC100" t="e">
        <f t="shared" si="35"/>
        <v>#N/A</v>
      </c>
      <c r="CD100" t="e">
        <f t="shared" si="36"/>
        <v>#N/A</v>
      </c>
      <c r="CE100" t="e">
        <f t="shared" si="37"/>
        <v>#N/A</v>
      </c>
      <c r="CF100" t="e">
        <f t="shared" si="38"/>
        <v>#N/A</v>
      </c>
      <c r="CG100" t="e">
        <f t="shared" si="39"/>
        <v>#N/A</v>
      </c>
      <c r="CH100" t="e">
        <f t="shared" si="40"/>
        <v>#N/A</v>
      </c>
      <c r="CI100" t="e">
        <f t="shared" si="41"/>
        <v>#N/A</v>
      </c>
      <c r="CJ100" t="e">
        <f t="shared" si="42"/>
        <v>#N/A</v>
      </c>
      <c r="CK100" t="e">
        <f t="shared" si="43"/>
        <v>#N/A</v>
      </c>
    </row>
    <row r="101" spans="1:89" ht="20" customHeight="1" x14ac:dyDescent="0.25">
      <c r="A101" s="163"/>
      <c r="B101" s="6"/>
      <c r="C101" s="6" t="e">
        <f>VLOOKUP($A101&amp;$B101,'Cleaned Responses'!$1:$82,MATCH($C$1,'Cleaned Responses'!$1:$1,0),FALSE)</f>
        <v>#N/A</v>
      </c>
      <c r="D101" s="6" t="e">
        <f>VLOOKUP($A101&amp;$B101,'Cleaned Responses'!$1:$82,MATCH(D$1,'Cleaned Responses'!$1:$1,0),FALSE)</f>
        <v>#N/A</v>
      </c>
      <c r="E101" s="6" t="e">
        <f>VLOOKUP($A101&amp;$B101,'Cleaned Responses'!$1:$82,MATCH(E$1,'Cleaned Responses'!$1:$1,0),FALSE)</f>
        <v>#N/A</v>
      </c>
      <c r="F101" s="6" t="e">
        <f>VLOOKUP($A101&amp;$B101,'Cleaned Responses'!$1:$82,MATCH(F$1,'Cleaned Responses'!$1:$1,0),FALSE)</f>
        <v>#N/A</v>
      </c>
      <c r="G101" s="6" t="e">
        <f t="shared" si="44"/>
        <v>#N/A</v>
      </c>
      <c r="H101" s="6" t="e">
        <f>VLOOKUP($A101&amp;$B101,'Cleaned Responses'!$1:$82,MATCH(H$1,'Cleaned Responses'!$1:$1,0),FALSE)</f>
        <v>#N/A</v>
      </c>
      <c r="I101" s="6" t="e">
        <f>VLOOKUP($A101&amp;$B101,'Cleaned Responses'!$1:$82,MATCH(I$1,'Cleaned Responses'!$1:$1,0),FALSE)</f>
        <v>#N/A</v>
      </c>
      <c r="J101" s="6" t="e">
        <f>VLOOKUP($A101&amp;$B101,'Cleaned Responses'!$1:$82,MATCH(J$1,'Cleaned Responses'!$1:$1,0),FALSE)</f>
        <v>#N/A</v>
      </c>
      <c r="K101" s="6" t="e">
        <f>VLOOKUP($A101&amp;$B101,'Cleaned Responses'!$1:$82,MATCH(K$1,'Cleaned Responses'!$1:$1,0),FALSE)</f>
        <v>#N/A</v>
      </c>
      <c r="L101" s="6" t="e">
        <f>VLOOKUP($A101&amp;$B101,'Cleaned Responses'!$1:$82,MATCH(L$1,'Cleaned Responses'!$1:$1,0),FALSE)</f>
        <v>#N/A</v>
      </c>
      <c r="M101" s="6" t="e">
        <f>VLOOKUP($A101&amp;$B101,'Cleaned Responses'!$1:$82,MATCH(M$1,'Cleaned Responses'!$1:$1,0),FALSE)</f>
        <v>#N/A</v>
      </c>
      <c r="N101" s="6" t="e">
        <f>VLOOKUP($A101&amp;$B101,'Cleaned Responses'!$1:$82,MATCH(N$1,'Cleaned Responses'!$1:$1,0),FALSE)</f>
        <v>#N/A</v>
      </c>
      <c r="O101" s="6" t="e">
        <f>VLOOKUP($A101&amp;$B101,'Cleaned Responses'!$1:$82,MATCH(O$1,'Cleaned Responses'!$1:$1,0),FALSE)</f>
        <v>#N/A</v>
      </c>
      <c r="P101" s="6" t="e">
        <f>VLOOKUP($A101&amp;$B101,'Cleaned Responses'!$1:$82,MATCH(P$1,'Cleaned Responses'!$1:$1,0),FALSE)</f>
        <v>#N/A</v>
      </c>
      <c r="Q101" s="6" t="e">
        <f>VLOOKUP($A101&amp;$B101,'Cleaned Responses'!$1:$82,MATCH(Q$1,'Cleaned Responses'!$1:$1,0),FALSE)</f>
        <v>#VALUE!</v>
      </c>
      <c r="R101" s="8" t="e">
        <f t="shared" si="45"/>
        <v>#N/A</v>
      </c>
      <c r="S101" s="8" t="e">
        <f t="shared" si="46"/>
        <v>#N/A</v>
      </c>
      <c r="T101" s="8" t="e">
        <f t="shared" si="47"/>
        <v>#N/A</v>
      </c>
      <c r="U101" s="6"/>
      <c r="V101" s="6"/>
      <c r="W101" s="6"/>
      <c r="X101" s="6"/>
      <c r="Y101" s="8" t="e">
        <f t="shared" si="48"/>
        <v>#N/A</v>
      </c>
      <c r="Z101" s="6" t="e">
        <f>VLOOKUP($A101&amp;$B101,'Cleaned Responses'!$1:$82,MATCH(Z$1,'Cleaned Responses'!$1:$1,0),FALSE)</f>
        <v>#N/A</v>
      </c>
      <c r="AA101" s="6" t="e">
        <f>VLOOKUP($A101&amp;$B101,'Cleaned Responses'!$1:$82,MATCH(AA$1,'Cleaned Responses'!$1:$1,0),FALSE)</f>
        <v>#N/A</v>
      </c>
      <c r="AB101" s="9" t="e">
        <f t="shared" si="49"/>
        <v>#N/A</v>
      </c>
      <c r="AC101" s="9" t="e">
        <f t="shared" si="50"/>
        <v>#N/A</v>
      </c>
      <c r="AD101" s="6" t="e">
        <f>VLOOKUP($A101&amp;$B101,'Cleaned Responses'!$1:$82,MATCH(AD$1,'Cleaned Responses'!$1:$1,0),FALSE)</f>
        <v>#N/A</v>
      </c>
      <c r="AE101" s="6" t="e">
        <f>VLOOKUP($A101&amp;$B101,'Cleaned Responses'!$1:$82,MATCH(AE$1,'Cleaned Responses'!$1:$1,0),FALSE)</f>
        <v>#N/A</v>
      </c>
      <c r="AF101" s="6" t="e">
        <f>VLOOKUP($A101&amp;$B101,'Cleaned Responses'!$1:$82,MATCH(AF$1,'Cleaned Responses'!$1:$1,0),FALSE)</f>
        <v>#N/A</v>
      </c>
      <c r="AG101" s="6" t="e">
        <f>VLOOKUP($A101&amp;$B101,'Cleaned Responses'!$1:$82,MATCH(AG$1,'Cleaned Responses'!$1:$1,0),FALSE)</f>
        <v>#N/A</v>
      </c>
      <c r="AH101" s="6" t="e">
        <f>VLOOKUP($A101&amp;$B101,'Cleaned Responses'!$1:$82,MATCH(AH$1,'Cleaned Responses'!$1:$1,0),FALSE)</f>
        <v>#N/A</v>
      </c>
      <c r="AI101" s="6" t="e">
        <f>VLOOKUP($A101&amp;$B101,'Cleaned Responses'!$1:$82,MATCH(AI$1,'Cleaned Responses'!$1:$1,0),FALSE)</f>
        <v>#N/A</v>
      </c>
      <c r="AJ101" s="6" t="e">
        <f>VLOOKUP($A101&amp;$B101,'Cleaned Responses'!$1:$82,MATCH(AJ$1,'Cleaned Responses'!$1:$1,0),FALSE)</f>
        <v>#N/A</v>
      </c>
      <c r="AK101" s="6" t="e">
        <f>VLOOKUP($A101&amp;$B101,'Cleaned Responses'!$1:$82,MATCH(AK$1,'Cleaned Responses'!$1:$1,0),FALSE)</f>
        <v>#N/A</v>
      </c>
      <c r="AL101" s="6" t="e">
        <f t="shared" si="51"/>
        <v>#N/A</v>
      </c>
      <c r="AM101" s="7" t="e">
        <f>VLOOKUP($A101&amp;$B101,'Cleaned Responses'!$1:$82,MATCH(AM$1,'Cleaned Responses'!$1:$1,0),FALSE)/100</f>
        <v>#N/A</v>
      </c>
      <c r="AN101" s="7" t="e">
        <f>VLOOKUP($A101&amp;$B101,'Cleaned Responses'!$1:$82,MATCH(AN$1,'Cleaned Responses'!$1:$1,0),FALSE)/100</f>
        <v>#N/A</v>
      </c>
      <c r="AO101" s="7" t="e">
        <f>VLOOKUP($A101&amp;$B101,'Cleaned Responses'!$1:$82,MATCH(AO$1,'Cleaned Responses'!$1:$1,0),FALSE)/100</f>
        <v>#N/A</v>
      </c>
      <c r="AP101" s="7" t="e">
        <f>VLOOKUP($A101&amp;$B101,'Cleaned Responses'!$1:$82,MATCH(AP$1,'Cleaned Responses'!$1:$1,0),FALSE)/100</f>
        <v>#N/A</v>
      </c>
      <c r="AQ101" s="7" t="e">
        <f>VLOOKUP($A101&amp;$B101,'Cleaned Responses'!$1:$82,MATCH(AQ$1,'Cleaned Responses'!$1:$1,0),FALSE)/100</f>
        <v>#N/A</v>
      </c>
      <c r="AR101" s="7" t="e">
        <f>VLOOKUP($A101&amp;$B101,'Cleaned Responses'!$1:$82,MATCH(AR$1,'Cleaned Responses'!$1:$1,0),FALSE)/100</f>
        <v>#N/A</v>
      </c>
      <c r="AS101" s="7" t="e">
        <f>VLOOKUP($A101&amp;$B101,'Cleaned Responses'!$1:$82,MATCH(AS$1,'Cleaned Responses'!$1:$1,0),FALSE)/100</f>
        <v>#N/A</v>
      </c>
      <c r="AT101" s="7" t="e">
        <f>VLOOKUP($A101&amp;$B101,'Cleaned Responses'!$1:$82,MATCH(AT$1,'Cleaned Responses'!$1:$1,0),FALSE)/100</f>
        <v>#N/A</v>
      </c>
      <c r="AU101" s="7" t="e">
        <f>VLOOKUP($A101&amp;$B101,'Cleaned Responses'!$1:$82,MATCH(AU$1,'Cleaned Responses'!$1:$1,0),FALSE)/100</f>
        <v>#N/A</v>
      </c>
      <c r="AV101" s="7" t="e">
        <f>VLOOKUP($A101&amp;$B101,'Cleaned Responses'!$1:$82,MATCH(AV$1,'Cleaned Responses'!$1:$1,0),FALSE)/100</f>
        <v>#N/A</v>
      </c>
      <c r="AW101" s="7" t="e">
        <f>VLOOKUP($A101&amp;$B101,'Cleaned Responses'!$1:$82,MATCH(AW$1,'Cleaned Responses'!$1:$1,0),FALSE)/100</f>
        <v>#N/A</v>
      </c>
      <c r="AX101" s="7" t="e">
        <f>VLOOKUP($A101&amp;$B101,'Cleaned Responses'!$1:$82,MATCH(AX$1,'Cleaned Responses'!$1:$1,0),FALSE)/100</f>
        <v>#N/A</v>
      </c>
      <c r="AY101" s="7" t="e">
        <f>VLOOKUP($A101&amp;$B101,'Cleaned Responses'!$1:$82,MATCH(AY$1,'Cleaned Responses'!$1:$1,0),FALSE)/100</f>
        <v>#N/A</v>
      </c>
      <c r="AZ101" s="7" t="e">
        <f>VLOOKUP($A101&amp;$B101,'Cleaned Responses'!$1:$82,MATCH(AZ$1,'Cleaned Responses'!$1:$1,0),FALSE)/100</f>
        <v>#N/A</v>
      </c>
      <c r="BA101" s="7" t="e">
        <f>VLOOKUP($A101&amp;$B101,'Cleaned Responses'!$1:$82,MATCH(BA$1,'Cleaned Responses'!$1:$1,0),FALSE)/100</f>
        <v>#N/A</v>
      </c>
      <c r="BB101" s="7" t="e">
        <f>VLOOKUP($A101&amp;$B101,'Cleaned Responses'!$1:$82,MATCH(BB$1,'Cleaned Responses'!$1:$1,0),FALSE)/100</f>
        <v>#N/A</v>
      </c>
      <c r="BC101" s="7" t="e">
        <f>VLOOKUP($A101&amp;$B101,'Cleaned Responses'!$1:$82,MATCH(BC$1,'Cleaned Responses'!$1:$1,0),FALSE)/100</f>
        <v>#N/A</v>
      </c>
      <c r="BD101" s="7" t="e">
        <f>VLOOKUP($A101&amp;$B101,'Cleaned Responses'!$1:$82,MATCH(BD$1,'Cleaned Responses'!$1:$1,0),FALSE)/100</f>
        <v>#N/A</v>
      </c>
      <c r="BE101" s="7" t="e">
        <f>VLOOKUP($A101&amp;$B101,'Cleaned Responses'!$1:$82,MATCH(BE$1,'Cleaned Responses'!$1:$1,0),FALSE)/100</f>
        <v>#N/A</v>
      </c>
      <c r="BF101" s="7"/>
      <c r="BG101" s="6" t="e">
        <f>VLOOKUP($A101&amp;$B101,'Cleaned Responses'!$1:$82,MATCH(BG$1,'Cleaned Responses'!$1:$1,0),FALSE)</f>
        <v>#N/A</v>
      </c>
      <c r="BH101" s="6" t="e">
        <f>VLOOKUP($A101&amp;$B101,'Cleaned Responses'!$1:$82,MATCH(BH$1,'Cleaned Responses'!$1:$1,0),FALSE)</f>
        <v>#N/A</v>
      </c>
      <c r="BI101" t="e">
        <f>VLOOKUP($A101&amp;$B101,'Cleaned Responses'!$1:$82,MATCH(BI$1,'Cleaned Responses'!$1:$1,0),FALSE)/100</f>
        <v>#N/A</v>
      </c>
      <c r="BJ101" t="e">
        <f>VLOOKUP($A101&amp;$B101,'Cleaned Responses'!$1:$82,MATCH(BJ$1,'Cleaned Responses'!$1:$1,0),FALSE)/100</f>
        <v>#N/A</v>
      </c>
      <c r="BK101" t="e">
        <f>VLOOKUP($A101&amp;$B101,'Cleaned Responses'!$1:$82,MATCH(BK$1,'Cleaned Responses'!$1:$1,0),FALSE)/100</f>
        <v>#N/A</v>
      </c>
      <c r="BL101" t="e">
        <f t="shared" si="30"/>
        <v>#N/A</v>
      </c>
      <c r="BM101" t="e">
        <f t="shared" si="31"/>
        <v>#N/A</v>
      </c>
      <c r="BN101" t="e">
        <f t="shared" si="32"/>
        <v>#N/A</v>
      </c>
      <c r="BO101" t="e">
        <f>VLOOKUP($A101&amp;$B101,'Cleaned Responses'!$1:$82,MATCH(BO$1,'Cleaned Responses'!$1:$1,0),FALSE)/100</f>
        <v>#N/A</v>
      </c>
      <c r="BP101" t="e">
        <f>VLOOKUP($A101&amp;$B101,'Cleaned Responses'!$1:$82,MATCH(BP$1,'Cleaned Responses'!$1:$1,0),FALSE)/100</f>
        <v>#N/A</v>
      </c>
      <c r="BQ101" t="e">
        <f>VLOOKUP($A101&amp;$B101,'Cleaned Responses'!$1:$82,MATCH(BQ$1,'Cleaned Responses'!$1:$1,0),FALSE)/100</f>
        <v>#N/A</v>
      </c>
      <c r="BR101" t="e">
        <f>VLOOKUP($A101&amp;$B101,'Cleaned Responses'!$1:$82,MATCH(BR$1,'Cleaned Responses'!$1:$1,0),FALSE)/100</f>
        <v>#N/A</v>
      </c>
      <c r="BS101" t="e">
        <f>VLOOKUP($A101&amp;$B101,'Cleaned Responses'!$1:$82,MATCH(BS$1,'Cleaned Responses'!$1:$1,0),FALSE)/100</f>
        <v>#N/A</v>
      </c>
      <c r="BT101" t="e">
        <f>VLOOKUP($A101&amp;$B101,'Cleaned Responses'!$1:$82,MATCH(BT$1,'Cleaned Responses'!$1:$1,0),FALSE)/100</f>
        <v>#N/A</v>
      </c>
      <c r="BU101" t="e">
        <f>VLOOKUP($A101&amp;$B101,'Cleaned Responses'!$1:$82,MATCH(BU$1,'Cleaned Responses'!$1:$1,0),FALSE)/100</f>
        <v>#N/A</v>
      </c>
      <c r="BV101" t="e">
        <f>VLOOKUP($A101&amp;$B101,'Cleaned Responses'!$1:$82,MATCH(BV$1,'Cleaned Responses'!$1:$1,0),FALSE)/100</f>
        <v>#N/A</v>
      </c>
      <c r="BW101" t="e">
        <f>VLOOKUP($A101&amp;$B101,'Cleaned Responses'!$1:$82,MATCH(BW$1,'Cleaned Responses'!$1:$1,0),FALSE)/100</f>
        <v>#N/A</v>
      </c>
      <c r="BX101" t="e">
        <f>VLOOKUP($A101&amp;$B101,'Cleaned Responses'!$1:$82,MATCH(BX$1,'Cleaned Responses'!$1:$1,0),FALSE)/100</f>
        <v>#N/A</v>
      </c>
      <c r="BY101" t="e">
        <f>VLOOKUP($A101&amp;$B101,'Cleaned Responses'!$1:$82,MATCH(BY$1,'Cleaned Responses'!$1:$1,0),FALSE)/100</f>
        <v>#N/A</v>
      </c>
      <c r="BZ101" t="e">
        <f>VLOOKUP($A101&amp;$B101,'Cleaned Responses'!$1:$82,MATCH(BZ$1,'Cleaned Responses'!$1:$1,0),FALSE)/100</f>
        <v>#N/A</v>
      </c>
      <c r="CA101" t="e">
        <f t="shared" si="33"/>
        <v>#N/A</v>
      </c>
      <c r="CB101" t="e">
        <f t="shared" si="34"/>
        <v>#N/A</v>
      </c>
      <c r="CC101" t="e">
        <f t="shared" si="35"/>
        <v>#N/A</v>
      </c>
      <c r="CD101" t="e">
        <f t="shared" si="36"/>
        <v>#N/A</v>
      </c>
      <c r="CE101" t="e">
        <f t="shared" si="37"/>
        <v>#N/A</v>
      </c>
      <c r="CF101" t="e">
        <f t="shared" si="38"/>
        <v>#N/A</v>
      </c>
      <c r="CG101" t="e">
        <f t="shared" si="39"/>
        <v>#N/A</v>
      </c>
      <c r="CH101" t="e">
        <f t="shared" si="40"/>
        <v>#N/A</v>
      </c>
      <c r="CI101" t="e">
        <f t="shared" si="41"/>
        <v>#N/A</v>
      </c>
      <c r="CJ101" t="e">
        <f t="shared" si="42"/>
        <v>#N/A</v>
      </c>
      <c r="CK101" t="e">
        <f t="shared" si="43"/>
        <v>#N/A</v>
      </c>
    </row>
    <row r="102" spans="1:89" ht="20" customHeight="1" x14ac:dyDescent="0.25">
      <c r="A102" s="163"/>
      <c r="B102" s="6"/>
      <c r="C102" s="6" t="e">
        <f>VLOOKUP($A102&amp;$B102,'Cleaned Responses'!$1:$82,MATCH($C$1,'Cleaned Responses'!$1:$1,0),FALSE)</f>
        <v>#N/A</v>
      </c>
      <c r="D102" s="6" t="e">
        <f>VLOOKUP($A102&amp;$B102,'Cleaned Responses'!$1:$82,MATCH(D$1,'Cleaned Responses'!$1:$1,0),FALSE)</f>
        <v>#N/A</v>
      </c>
      <c r="E102" s="6" t="e">
        <f>VLOOKUP($A102&amp;$B102,'Cleaned Responses'!$1:$82,MATCH(E$1,'Cleaned Responses'!$1:$1,0),FALSE)</f>
        <v>#N/A</v>
      </c>
      <c r="F102" s="6" t="e">
        <f>VLOOKUP($A102&amp;$B102,'Cleaned Responses'!$1:$82,MATCH(F$1,'Cleaned Responses'!$1:$1,0),FALSE)</f>
        <v>#N/A</v>
      </c>
      <c r="G102" s="6" t="e">
        <f t="shared" si="44"/>
        <v>#N/A</v>
      </c>
      <c r="H102" s="6" t="e">
        <f>VLOOKUP($A102&amp;$B102,'Cleaned Responses'!$1:$82,MATCH(H$1,'Cleaned Responses'!$1:$1,0),FALSE)</f>
        <v>#N/A</v>
      </c>
      <c r="I102" s="6" t="e">
        <f>VLOOKUP($A102&amp;$B102,'Cleaned Responses'!$1:$82,MATCH(I$1,'Cleaned Responses'!$1:$1,0),FALSE)</f>
        <v>#N/A</v>
      </c>
      <c r="J102" s="6" t="e">
        <f>VLOOKUP($A102&amp;$B102,'Cleaned Responses'!$1:$82,MATCH(J$1,'Cleaned Responses'!$1:$1,0),FALSE)</f>
        <v>#N/A</v>
      </c>
      <c r="K102" s="6" t="e">
        <f>VLOOKUP($A102&amp;$B102,'Cleaned Responses'!$1:$82,MATCH(K$1,'Cleaned Responses'!$1:$1,0),FALSE)</f>
        <v>#N/A</v>
      </c>
      <c r="L102" s="6" t="e">
        <f>VLOOKUP($A102&amp;$B102,'Cleaned Responses'!$1:$82,MATCH(L$1,'Cleaned Responses'!$1:$1,0),FALSE)</f>
        <v>#N/A</v>
      </c>
      <c r="M102" s="6" t="e">
        <f>VLOOKUP($A102&amp;$B102,'Cleaned Responses'!$1:$82,MATCH(M$1,'Cleaned Responses'!$1:$1,0),FALSE)</f>
        <v>#N/A</v>
      </c>
      <c r="N102" s="6" t="e">
        <f>VLOOKUP($A102&amp;$B102,'Cleaned Responses'!$1:$82,MATCH(N$1,'Cleaned Responses'!$1:$1,0),FALSE)</f>
        <v>#N/A</v>
      </c>
      <c r="O102" s="6" t="e">
        <f>VLOOKUP($A102&amp;$B102,'Cleaned Responses'!$1:$82,MATCH(O$1,'Cleaned Responses'!$1:$1,0),FALSE)</f>
        <v>#N/A</v>
      </c>
      <c r="P102" s="6" t="e">
        <f>VLOOKUP($A102&amp;$B102,'Cleaned Responses'!$1:$82,MATCH(P$1,'Cleaned Responses'!$1:$1,0),FALSE)</f>
        <v>#N/A</v>
      </c>
      <c r="Q102" s="6" t="e">
        <f>VLOOKUP($A102&amp;$B102,'Cleaned Responses'!$1:$82,MATCH(Q$1,'Cleaned Responses'!$1:$1,0),FALSE)</f>
        <v>#VALUE!</v>
      </c>
      <c r="R102" s="8" t="e">
        <f t="shared" si="45"/>
        <v>#N/A</v>
      </c>
      <c r="S102" s="8" t="e">
        <f t="shared" si="46"/>
        <v>#N/A</v>
      </c>
      <c r="T102" s="8" t="e">
        <f t="shared" si="47"/>
        <v>#N/A</v>
      </c>
      <c r="U102" s="6"/>
      <c r="V102" s="6"/>
      <c r="W102" s="6"/>
      <c r="X102" s="6"/>
      <c r="Y102" s="8" t="e">
        <f t="shared" si="48"/>
        <v>#N/A</v>
      </c>
      <c r="Z102" s="6" t="e">
        <f>VLOOKUP($A102&amp;$B102,'Cleaned Responses'!$1:$82,MATCH(Z$1,'Cleaned Responses'!$1:$1,0),FALSE)</f>
        <v>#N/A</v>
      </c>
      <c r="AA102" s="6" t="e">
        <f>VLOOKUP($A102&amp;$B102,'Cleaned Responses'!$1:$82,MATCH(AA$1,'Cleaned Responses'!$1:$1,0),FALSE)</f>
        <v>#N/A</v>
      </c>
      <c r="AB102" s="9" t="e">
        <f t="shared" si="49"/>
        <v>#N/A</v>
      </c>
      <c r="AC102" s="9" t="e">
        <f t="shared" si="50"/>
        <v>#N/A</v>
      </c>
      <c r="AD102" s="6" t="e">
        <f>VLOOKUP($A102&amp;$B102,'Cleaned Responses'!$1:$82,MATCH(AD$1,'Cleaned Responses'!$1:$1,0),FALSE)</f>
        <v>#N/A</v>
      </c>
      <c r="AE102" s="6" t="e">
        <f>VLOOKUP($A102&amp;$B102,'Cleaned Responses'!$1:$82,MATCH(AE$1,'Cleaned Responses'!$1:$1,0),FALSE)</f>
        <v>#N/A</v>
      </c>
      <c r="AF102" s="6" t="e">
        <f>VLOOKUP($A102&amp;$B102,'Cleaned Responses'!$1:$82,MATCH(AF$1,'Cleaned Responses'!$1:$1,0),FALSE)</f>
        <v>#N/A</v>
      </c>
      <c r="AG102" s="6" t="e">
        <f>VLOOKUP($A102&amp;$B102,'Cleaned Responses'!$1:$82,MATCH(AG$1,'Cleaned Responses'!$1:$1,0),FALSE)</f>
        <v>#N/A</v>
      </c>
      <c r="AH102" s="6" t="e">
        <f>VLOOKUP($A102&amp;$B102,'Cleaned Responses'!$1:$82,MATCH(AH$1,'Cleaned Responses'!$1:$1,0),FALSE)</f>
        <v>#N/A</v>
      </c>
      <c r="AI102" s="6" t="e">
        <f>VLOOKUP($A102&amp;$B102,'Cleaned Responses'!$1:$82,MATCH(AI$1,'Cleaned Responses'!$1:$1,0),FALSE)</f>
        <v>#N/A</v>
      </c>
      <c r="AJ102" s="6" t="e">
        <f>VLOOKUP($A102&amp;$B102,'Cleaned Responses'!$1:$82,MATCH(AJ$1,'Cleaned Responses'!$1:$1,0),FALSE)</f>
        <v>#N/A</v>
      </c>
      <c r="AK102" s="6" t="e">
        <f>VLOOKUP($A102&amp;$B102,'Cleaned Responses'!$1:$82,MATCH(AK$1,'Cleaned Responses'!$1:$1,0),FALSE)</f>
        <v>#N/A</v>
      </c>
      <c r="AL102" s="6" t="e">
        <f t="shared" si="51"/>
        <v>#N/A</v>
      </c>
      <c r="AM102" s="7" t="e">
        <f>VLOOKUP($A102&amp;$B102,'Cleaned Responses'!$1:$82,MATCH(AM$1,'Cleaned Responses'!$1:$1,0),FALSE)/100</f>
        <v>#N/A</v>
      </c>
      <c r="AN102" s="7" t="e">
        <f>VLOOKUP($A102&amp;$B102,'Cleaned Responses'!$1:$82,MATCH(AN$1,'Cleaned Responses'!$1:$1,0),FALSE)/100</f>
        <v>#N/A</v>
      </c>
      <c r="AO102" s="7" t="e">
        <f>VLOOKUP($A102&amp;$B102,'Cleaned Responses'!$1:$82,MATCH(AO$1,'Cleaned Responses'!$1:$1,0),FALSE)/100</f>
        <v>#N/A</v>
      </c>
      <c r="AP102" s="7" t="e">
        <f>VLOOKUP($A102&amp;$B102,'Cleaned Responses'!$1:$82,MATCH(AP$1,'Cleaned Responses'!$1:$1,0),FALSE)/100</f>
        <v>#N/A</v>
      </c>
      <c r="AQ102" s="7" t="e">
        <f>VLOOKUP($A102&amp;$B102,'Cleaned Responses'!$1:$82,MATCH(AQ$1,'Cleaned Responses'!$1:$1,0),FALSE)/100</f>
        <v>#N/A</v>
      </c>
      <c r="AR102" s="7" t="e">
        <f>VLOOKUP($A102&amp;$B102,'Cleaned Responses'!$1:$82,MATCH(AR$1,'Cleaned Responses'!$1:$1,0),FALSE)/100</f>
        <v>#N/A</v>
      </c>
      <c r="AS102" s="7" t="e">
        <f>VLOOKUP($A102&amp;$B102,'Cleaned Responses'!$1:$82,MATCH(AS$1,'Cleaned Responses'!$1:$1,0),FALSE)/100</f>
        <v>#N/A</v>
      </c>
      <c r="AT102" s="7" t="e">
        <f>VLOOKUP($A102&amp;$B102,'Cleaned Responses'!$1:$82,MATCH(AT$1,'Cleaned Responses'!$1:$1,0),FALSE)/100</f>
        <v>#N/A</v>
      </c>
      <c r="AU102" s="7" t="e">
        <f>VLOOKUP($A102&amp;$B102,'Cleaned Responses'!$1:$82,MATCH(AU$1,'Cleaned Responses'!$1:$1,0),FALSE)/100</f>
        <v>#N/A</v>
      </c>
      <c r="AV102" s="7" t="e">
        <f>VLOOKUP($A102&amp;$B102,'Cleaned Responses'!$1:$82,MATCH(AV$1,'Cleaned Responses'!$1:$1,0),FALSE)/100</f>
        <v>#N/A</v>
      </c>
      <c r="AW102" s="7" t="e">
        <f>VLOOKUP($A102&amp;$B102,'Cleaned Responses'!$1:$82,MATCH(AW$1,'Cleaned Responses'!$1:$1,0),FALSE)/100</f>
        <v>#N/A</v>
      </c>
      <c r="AX102" s="7" t="e">
        <f>VLOOKUP($A102&amp;$B102,'Cleaned Responses'!$1:$82,MATCH(AX$1,'Cleaned Responses'!$1:$1,0),FALSE)/100</f>
        <v>#N/A</v>
      </c>
      <c r="AY102" s="7" t="e">
        <f>VLOOKUP($A102&amp;$B102,'Cleaned Responses'!$1:$82,MATCH(AY$1,'Cleaned Responses'!$1:$1,0),FALSE)/100</f>
        <v>#N/A</v>
      </c>
      <c r="AZ102" s="7" t="e">
        <f>VLOOKUP($A102&amp;$B102,'Cleaned Responses'!$1:$82,MATCH(AZ$1,'Cleaned Responses'!$1:$1,0),FALSE)/100</f>
        <v>#N/A</v>
      </c>
      <c r="BA102" s="7" t="e">
        <f>VLOOKUP($A102&amp;$B102,'Cleaned Responses'!$1:$82,MATCH(BA$1,'Cleaned Responses'!$1:$1,0),FALSE)/100</f>
        <v>#N/A</v>
      </c>
      <c r="BB102" s="7" t="e">
        <f>VLOOKUP($A102&amp;$B102,'Cleaned Responses'!$1:$82,MATCH(BB$1,'Cleaned Responses'!$1:$1,0),FALSE)/100</f>
        <v>#N/A</v>
      </c>
      <c r="BC102" s="7" t="e">
        <f>VLOOKUP($A102&amp;$B102,'Cleaned Responses'!$1:$82,MATCH(BC$1,'Cleaned Responses'!$1:$1,0),FALSE)/100</f>
        <v>#N/A</v>
      </c>
      <c r="BD102" s="7" t="e">
        <f>VLOOKUP($A102&amp;$B102,'Cleaned Responses'!$1:$82,MATCH(BD$1,'Cleaned Responses'!$1:$1,0),FALSE)/100</f>
        <v>#N/A</v>
      </c>
      <c r="BE102" s="7" t="e">
        <f>VLOOKUP($A102&amp;$B102,'Cleaned Responses'!$1:$82,MATCH(BE$1,'Cleaned Responses'!$1:$1,0),FALSE)/100</f>
        <v>#N/A</v>
      </c>
      <c r="BF102" s="7"/>
      <c r="BG102" s="6" t="e">
        <f>VLOOKUP($A102&amp;$B102,'Cleaned Responses'!$1:$82,MATCH(BG$1,'Cleaned Responses'!$1:$1,0),FALSE)</f>
        <v>#N/A</v>
      </c>
      <c r="BH102" s="6" t="e">
        <f>VLOOKUP($A102&amp;$B102,'Cleaned Responses'!$1:$82,MATCH(BH$1,'Cleaned Responses'!$1:$1,0),FALSE)</f>
        <v>#N/A</v>
      </c>
      <c r="BI102" t="e">
        <f>VLOOKUP($A102&amp;$B102,'Cleaned Responses'!$1:$82,MATCH(BI$1,'Cleaned Responses'!$1:$1,0),FALSE)/100</f>
        <v>#N/A</v>
      </c>
      <c r="BJ102" t="e">
        <f>VLOOKUP($A102&amp;$B102,'Cleaned Responses'!$1:$82,MATCH(BJ$1,'Cleaned Responses'!$1:$1,0),FALSE)/100</f>
        <v>#N/A</v>
      </c>
      <c r="BK102" t="e">
        <f>VLOOKUP($A102&amp;$B102,'Cleaned Responses'!$1:$82,MATCH(BK$1,'Cleaned Responses'!$1:$1,0),FALSE)/100</f>
        <v>#N/A</v>
      </c>
      <c r="BL102" t="e">
        <f t="shared" si="30"/>
        <v>#N/A</v>
      </c>
      <c r="BM102" t="e">
        <f t="shared" si="31"/>
        <v>#N/A</v>
      </c>
      <c r="BN102" t="e">
        <f t="shared" si="32"/>
        <v>#N/A</v>
      </c>
      <c r="BO102" t="e">
        <f>VLOOKUP($A102&amp;$B102,'Cleaned Responses'!$1:$82,MATCH(BO$1,'Cleaned Responses'!$1:$1,0),FALSE)/100</f>
        <v>#N/A</v>
      </c>
      <c r="BP102" t="e">
        <f>VLOOKUP($A102&amp;$B102,'Cleaned Responses'!$1:$82,MATCH(BP$1,'Cleaned Responses'!$1:$1,0),FALSE)/100</f>
        <v>#N/A</v>
      </c>
      <c r="BQ102" t="e">
        <f>VLOOKUP($A102&amp;$B102,'Cleaned Responses'!$1:$82,MATCH(BQ$1,'Cleaned Responses'!$1:$1,0),FALSE)/100</f>
        <v>#N/A</v>
      </c>
      <c r="BR102" t="e">
        <f>VLOOKUP($A102&amp;$B102,'Cleaned Responses'!$1:$82,MATCH(BR$1,'Cleaned Responses'!$1:$1,0),FALSE)/100</f>
        <v>#N/A</v>
      </c>
      <c r="BS102" t="e">
        <f>VLOOKUP($A102&amp;$B102,'Cleaned Responses'!$1:$82,MATCH(BS$1,'Cleaned Responses'!$1:$1,0),FALSE)/100</f>
        <v>#N/A</v>
      </c>
      <c r="BT102" t="e">
        <f>VLOOKUP($A102&amp;$B102,'Cleaned Responses'!$1:$82,MATCH(BT$1,'Cleaned Responses'!$1:$1,0),FALSE)/100</f>
        <v>#N/A</v>
      </c>
      <c r="BU102" t="e">
        <f>VLOOKUP($A102&amp;$B102,'Cleaned Responses'!$1:$82,MATCH(BU$1,'Cleaned Responses'!$1:$1,0),FALSE)/100</f>
        <v>#N/A</v>
      </c>
      <c r="BV102" t="e">
        <f>VLOOKUP($A102&amp;$B102,'Cleaned Responses'!$1:$82,MATCH(BV$1,'Cleaned Responses'!$1:$1,0),FALSE)/100</f>
        <v>#N/A</v>
      </c>
      <c r="BW102" t="e">
        <f>VLOOKUP($A102&amp;$B102,'Cleaned Responses'!$1:$82,MATCH(BW$1,'Cleaned Responses'!$1:$1,0),FALSE)/100</f>
        <v>#N/A</v>
      </c>
      <c r="BX102" t="e">
        <f>VLOOKUP($A102&amp;$B102,'Cleaned Responses'!$1:$82,MATCH(BX$1,'Cleaned Responses'!$1:$1,0),FALSE)/100</f>
        <v>#N/A</v>
      </c>
      <c r="BY102" t="e">
        <f>VLOOKUP($A102&amp;$B102,'Cleaned Responses'!$1:$82,MATCH(BY$1,'Cleaned Responses'!$1:$1,0),FALSE)/100</f>
        <v>#N/A</v>
      </c>
      <c r="BZ102" t="e">
        <f>VLOOKUP($A102&amp;$B102,'Cleaned Responses'!$1:$82,MATCH(BZ$1,'Cleaned Responses'!$1:$1,0),FALSE)/100</f>
        <v>#N/A</v>
      </c>
      <c r="CA102" t="e">
        <f t="shared" si="33"/>
        <v>#N/A</v>
      </c>
      <c r="CB102" t="e">
        <f t="shared" si="34"/>
        <v>#N/A</v>
      </c>
      <c r="CC102" t="e">
        <f t="shared" si="35"/>
        <v>#N/A</v>
      </c>
      <c r="CD102" t="e">
        <f t="shared" si="36"/>
        <v>#N/A</v>
      </c>
      <c r="CE102" t="e">
        <f t="shared" si="37"/>
        <v>#N/A</v>
      </c>
      <c r="CF102" t="e">
        <f t="shared" si="38"/>
        <v>#N/A</v>
      </c>
      <c r="CG102" t="e">
        <f t="shared" si="39"/>
        <v>#N/A</v>
      </c>
      <c r="CH102" t="e">
        <f t="shared" si="40"/>
        <v>#N/A</v>
      </c>
      <c r="CI102" t="e">
        <f t="shared" si="41"/>
        <v>#N/A</v>
      </c>
      <c r="CJ102" t="e">
        <f t="shared" si="42"/>
        <v>#N/A</v>
      </c>
      <c r="CK102" t="e">
        <f t="shared" si="43"/>
        <v>#N/A</v>
      </c>
    </row>
    <row r="103" spans="1:89" ht="20" customHeight="1" x14ac:dyDescent="0.25">
      <c r="A103" s="163"/>
      <c r="B103" s="6"/>
      <c r="C103" s="6" t="e">
        <f>VLOOKUP($A103&amp;$B103,'Cleaned Responses'!$1:$82,MATCH($C$1,'Cleaned Responses'!$1:$1,0),FALSE)</f>
        <v>#N/A</v>
      </c>
      <c r="D103" s="6" t="e">
        <f>VLOOKUP($A103&amp;$B103,'Cleaned Responses'!$1:$82,MATCH(D$1,'Cleaned Responses'!$1:$1,0),FALSE)</f>
        <v>#N/A</v>
      </c>
      <c r="E103" s="6" t="e">
        <f>VLOOKUP($A103&amp;$B103,'Cleaned Responses'!$1:$82,MATCH(E$1,'Cleaned Responses'!$1:$1,0),FALSE)</f>
        <v>#N/A</v>
      </c>
      <c r="F103" s="6" t="e">
        <f>VLOOKUP($A103&amp;$B103,'Cleaned Responses'!$1:$82,MATCH(F$1,'Cleaned Responses'!$1:$1,0),FALSE)</f>
        <v>#N/A</v>
      </c>
      <c r="G103" s="6" t="e">
        <f t="shared" si="44"/>
        <v>#N/A</v>
      </c>
      <c r="H103" s="6" t="e">
        <f>VLOOKUP($A103&amp;$B103,'Cleaned Responses'!$1:$82,MATCH(H$1,'Cleaned Responses'!$1:$1,0),FALSE)</f>
        <v>#N/A</v>
      </c>
      <c r="I103" s="6" t="e">
        <f>VLOOKUP($A103&amp;$B103,'Cleaned Responses'!$1:$82,MATCH(I$1,'Cleaned Responses'!$1:$1,0),FALSE)</f>
        <v>#N/A</v>
      </c>
      <c r="J103" s="6" t="e">
        <f>VLOOKUP($A103&amp;$B103,'Cleaned Responses'!$1:$82,MATCH(J$1,'Cleaned Responses'!$1:$1,0),FALSE)</f>
        <v>#N/A</v>
      </c>
      <c r="K103" s="6" t="e">
        <f>VLOOKUP($A103&amp;$B103,'Cleaned Responses'!$1:$82,MATCH(K$1,'Cleaned Responses'!$1:$1,0),FALSE)</f>
        <v>#N/A</v>
      </c>
      <c r="L103" s="6" t="e">
        <f>VLOOKUP($A103&amp;$B103,'Cleaned Responses'!$1:$82,MATCH(L$1,'Cleaned Responses'!$1:$1,0),FALSE)</f>
        <v>#N/A</v>
      </c>
      <c r="M103" s="6" t="e">
        <f>VLOOKUP($A103&amp;$B103,'Cleaned Responses'!$1:$82,MATCH(M$1,'Cleaned Responses'!$1:$1,0),FALSE)</f>
        <v>#N/A</v>
      </c>
      <c r="N103" s="6" t="e">
        <f>VLOOKUP($A103&amp;$B103,'Cleaned Responses'!$1:$82,MATCH(N$1,'Cleaned Responses'!$1:$1,0),FALSE)</f>
        <v>#N/A</v>
      </c>
      <c r="O103" s="6" t="e">
        <f>VLOOKUP($A103&amp;$B103,'Cleaned Responses'!$1:$82,MATCH(O$1,'Cleaned Responses'!$1:$1,0),FALSE)</f>
        <v>#N/A</v>
      </c>
      <c r="P103" s="6" t="e">
        <f>VLOOKUP($A103&amp;$B103,'Cleaned Responses'!$1:$82,MATCH(P$1,'Cleaned Responses'!$1:$1,0),FALSE)</f>
        <v>#N/A</v>
      </c>
      <c r="Q103" s="6" t="e">
        <f>VLOOKUP($A103&amp;$B103,'Cleaned Responses'!$1:$82,MATCH(Q$1,'Cleaned Responses'!$1:$1,0),FALSE)</f>
        <v>#VALUE!</v>
      </c>
      <c r="R103" s="8" t="e">
        <f t="shared" si="45"/>
        <v>#N/A</v>
      </c>
      <c r="S103" s="8" t="e">
        <f t="shared" si="46"/>
        <v>#N/A</v>
      </c>
      <c r="T103" s="8" t="e">
        <f t="shared" si="47"/>
        <v>#N/A</v>
      </c>
      <c r="U103" s="6"/>
      <c r="V103" s="6"/>
      <c r="W103" s="6"/>
      <c r="X103" s="6"/>
      <c r="Y103" s="8" t="e">
        <f t="shared" si="48"/>
        <v>#N/A</v>
      </c>
      <c r="Z103" s="6" t="e">
        <f>VLOOKUP($A103&amp;$B103,'Cleaned Responses'!$1:$82,MATCH(Z$1,'Cleaned Responses'!$1:$1,0),FALSE)</f>
        <v>#N/A</v>
      </c>
      <c r="AA103" s="6" t="e">
        <f>VLOOKUP($A103&amp;$B103,'Cleaned Responses'!$1:$82,MATCH(AA$1,'Cleaned Responses'!$1:$1,0),FALSE)</f>
        <v>#N/A</v>
      </c>
      <c r="AB103" s="9" t="e">
        <f t="shared" si="49"/>
        <v>#N/A</v>
      </c>
      <c r="AC103" s="9" t="e">
        <f t="shared" si="50"/>
        <v>#N/A</v>
      </c>
      <c r="AD103" s="6" t="e">
        <f>VLOOKUP($A103&amp;$B103,'Cleaned Responses'!$1:$82,MATCH(AD$1,'Cleaned Responses'!$1:$1,0),FALSE)</f>
        <v>#N/A</v>
      </c>
      <c r="AE103" s="6" t="e">
        <f>VLOOKUP($A103&amp;$B103,'Cleaned Responses'!$1:$82,MATCH(AE$1,'Cleaned Responses'!$1:$1,0),FALSE)</f>
        <v>#N/A</v>
      </c>
      <c r="AF103" s="6" t="e">
        <f>VLOOKUP($A103&amp;$B103,'Cleaned Responses'!$1:$82,MATCH(AF$1,'Cleaned Responses'!$1:$1,0),FALSE)</f>
        <v>#N/A</v>
      </c>
      <c r="AG103" s="6" t="e">
        <f>VLOOKUP($A103&amp;$B103,'Cleaned Responses'!$1:$82,MATCH(AG$1,'Cleaned Responses'!$1:$1,0),FALSE)</f>
        <v>#N/A</v>
      </c>
      <c r="AH103" s="6" t="e">
        <f>VLOOKUP($A103&amp;$B103,'Cleaned Responses'!$1:$82,MATCH(AH$1,'Cleaned Responses'!$1:$1,0),FALSE)</f>
        <v>#N/A</v>
      </c>
      <c r="AI103" s="6" t="e">
        <f>VLOOKUP($A103&amp;$B103,'Cleaned Responses'!$1:$82,MATCH(AI$1,'Cleaned Responses'!$1:$1,0),FALSE)</f>
        <v>#N/A</v>
      </c>
      <c r="AJ103" s="6" t="e">
        <f>VLOOKUP($A103&amp;$B103,'Cleaned Responses'!$1:$82,MATCH(AJ$1,'Cleaned Responses'!$1:$1,0),FALSE)</f>
        <v>#N/A</v>
      </c>
      <c r="AK103" s="6" t="e">
        <f>VLOOKUP($A103&amp;$B103,'Cleaned Responses'!$1:$82,MATCH(AK$1,'Cleaned Responses'!$1:$1,0),FALSE)</f>
        <v>#N/A</v>
      </c>
      <c r="AL103" s="6" t="e">
        <f t="shared" si="51"/>
        <v>#N/A</v>
      </c>
      <c r="AM103" s="7" t="e">
        <f>VLOOKUP($A103&amp;$B103,'Cleaned Responses'!$1:$82,MATCH(AM$1,'Cleaned Responses'!$1:$1,0),FALSE)/100</f>
        <v>#N/A</v>
      </c>
      <c r="AN103" s="7" t="e">
        <f>VLOOKUP($A103&amp;$B103,'Cleaned Responses'!$1:$82,MATCH(AN$1,'Cleaned Responses'!$1:$1,0),FALSE)/100</f>
        <v>#N/A</v>
      </c>
      <c r="AO103" s="7" t="e">
        <f>VLOOKUP($A103&amp;$B103,'Cleaned Responses'!$1:$82,MATCH(AO$1,'Cleaned Responses'!$1:$1,0),FALSE)/100</f>
        <v>#N/A</v>
      </c>
      <c r="AP103" s="7" t="e">
        <f>VLOOKUP($A103&amp;$B103,'Cleaned Responses'!$1:$82,MATCH(AP$1,'Cleaned Responses'!$1:$1,0),FALSE)/100</f>
        <v>#N/A</v>
      </c>
      <c r="AQ103" s="7" t="e">
        <f>VLOOKUP($A103&amp;$B103,'Cleaned Responses'!$1:$82,MATCH(AQ$1,'Cleaned Responses'!$1:$1,0),FALSE)/100</f>
        <v>#N/A</v>
      </c>
      <c r="AR103" s="7" t="e">
        <f>VLOOKUP($A103&amp;$B103,'Cleaned Responses'!$1:$82,MATCH(AR$1,'Cleaned Responses'!$1:$1,0),FALSE)/100</f>
        <v>#N/A</v>
      </c>
      <c r="AS103" s="7" t="e">
        <f>VLOOKUP($A103&amp;$B103,'Cleaned Responses'!$1:$82,MATCH(AS$1,'Cleaned Responses'!$1:$1,0),FALSE)/100</f>
        <v>#N/A</v>
      </c>
      <c r="AT103" s="7" t="e">
        <f>VLOOKUP($A103&amp;$B103,'Cleaned Responses'!$1:$82,MATCH(AT$1,'Cleaned Responses'!$1:$1,0),FALSE)/100</f>
        <v>#N/A</v>
      </c>
      <c r="AU103" s="7" t="e">
        <f>VLOOKUP($A103&amp;$B103,'Cleaned Responses'!$1:$82,MATCH(AU$1,'Cleaned Responses'!$1:$1,0),FALSE)/100</f>
        <v>#N/A</v>
      </c>
      <c r="AV103" s="7" t="e">
        <f>VLOOKUP($A103&amp;$B103,'Cleaned Responses'!$1:$82,MATCH(AV$1,'Cleaned Responses'!$1:$1,0),FALSE)/100</f>
        <v>#N/A</v>
      </c>
      <c r="AW103" s="7" t="e">
        <f>VLOOKUP($A103&amp;$B103,'Cleaned Responses'!$1:$82,MATCH(AW$1,'Cleaned Responses'!$1:$1,0),FALSE)/100</f>
        <v>#N/A</v>
      </c>
      <c r="AX103" s="7" t="e">
        <f>VLOOKUP($A103&amp;$B103,'Cleaned Responses'!$1:$82,MATCH(AX$1,'Cleaned Responses'!$1:$1,0),FALSE)/100</f>
        <v>#N/A</v>
      </c>
      <c r="AY103" s="7" t="e">
        <f>VLOOKUP($A103&amp;$B103,'Cleaned Responses'!$1:$82,MATCH(AY$1,'Cleaned Responses'!$1:$1,0),FALSE)/100</f>
        <v>#N/A</v>
      </c>
      <c r="AZ103" s="7" t="e">
        <f>VLOOKUP($A103&amp;$B103,'Cleaned Responses'!$1:$82,MATCH(AZ$1,'Cleaned Responses'!$1:$1,0),FALSE)/100</f>
        <v>#N/A</v>
      </c>
      <c r="BA103" s="7" t="e">
        <f>VLOOKUP($A103&amp;$B103,'Cleaned Responses'!$1:$82,MATCH(BA$1,'Cleaned Responses'!$1:$1,0),FALSE)/100</f>
        <v>#N/A</v>
      </c>
      <c r="BB103" s="7" t="e">
        <f>VLOOKUP($A103&amp;$B103,'Cleaned Responses'!$1:$82,MATCH(BB$1,'Cleaned Responses'!$1:$1,0),FALSE)/100</f>
        <v>#N/A</v>
      </c>
      <c r="BC103" s="7" t="e">
        <f>VLOOKUP($A103&amp;$B103,'Cleaned Responses'!$1:$82,MATCH(BC$1,'Cleaned Responses'!$1:$1,0),FALSE)/100</f>
        <v>#N/A</v>
      </c>
      <c r="BD103" s="7" t="e">
        <f>VLOOKUP($A103&amp;$B103,'Cleaned Responses'!$1:$82,MATCH(BD$1,'Cleaned Responses'!$1:$1,0),FALSE)/100</f>
        <v>#N/A</v>
      </c>
      <c r="BE103" s="7" t="e">
        <f>VLOOKUP($A103&amp;$B103,'Cleaned Responses'!$1:$82,MATCH(BE$1,'Cleaned Responses'!$1:$1,0),FALSE)/100</f>
        <v>#N/A</v>
      </c>
      <c r="BF103" s="7"/>
      <c r="BG103" s="6" t="e">
        <f>VLOOKUP($A103&amp;$B103,'Cleaned Responses'!$1:$82,MATCH(BG$1,'Cleaned Responses'!$1:$1,0),FALSE)</f>
        <v>#N/A</v>
      </c>
      <c r="BH103" s="6" t="e">
        <f>VLOOKUP($A103&amp;$B103,'Cleaned Responses'!$1:$82,MATCH(BH$1,'Cleaned Responses'!$1:$1,0),FALSE)</f>
        <v>#N/A</v>
      </c>
      <c r="BI103" t="e">
        <f>VLOOKUP($A103&amp;$B103,'Cleaned Responses'!$1:$82,MATCH(BI$1,'Cleaned Responses'!$1:$1,0),FALSE)/100</f>
        <v>#N/A</v>
      </c>
      <c r="BJ103" t="e">
        <f>VLOOKUP($A103&amp;$B103,'Cleaned Responses'!$1:$82,MATCH(BJ$1,'Cleaned Responses'!$1:$1,0),FALSE)/100</f>
        <v>#N/A</v>
      </c>
      <c r="BK103" t="e">
        <f>VLOOKUP($A103&amp;$B103,'Cleaned Responses'!$1:$82,MATCH(BK$1,'Cleaned Responses'!$1:$1,0),FALSE)/100</f>
        <v>#N/A</v>
      </c>
      <c r="BL103" t="e">
        <f t="shared" si="30"/>
        <v>#N/A</v>
      </c>
      <c r="BM103" t="e">
        <f t="shared" si="31"/>
        <v>#N/A</v>
      </c>
      <c r="BN103" t="e">
        <f t="shared" si="32"/>
        <v>#N/A</v>
      </c>
      <c r="BO103" t="e">
        <f>VLOOKUP($A103&amp;$B103,'Cleaned Responses'!$1:$82,MATCH(BO$1,'Cleaned Responses'!$1:$1,0),FALSE)/100</f>
        <v>#N/A</v>
      </c>
      <c r="BP103" t="e">
        <f>VLOOKUP($A103&amp;$B103,'Cleaned Responses'!$1:$82,MATCH(BP$1,'Cleaned Responses'!$1:$1,0),FALSE)/100</f>
        <v>#N/A</v>
      </c>
      <c r="BQ103" t="e">
        <f>VLOOKUP($A103&amp;$B103,'Cleaned Responses'!$1:$82,MATCH(BQ$1,'Cleaned Responses'!$1:$1,0),FALSE)/100</f>
        <v>#N/A</v>
      </c>
      <c r="BR103" t="e">
        <f>VLOOKUP($A103&amp;$B103,'Cleaned Responses'!$1:$82,MATCH(BR$1,'Cleaned Responses'!$1:$1,0),FALSE)/100</f>
        <v>#N/A</v>
      </c>
      <c r="BS103" t="e">
        <f>VLOOKUP($A103&amp;$B103,'Cleaned Responses'!$1:$82,MATCH(BS$1,'Cleaned Responses'!$1:$1,0),FALSE)/100</f>
        <v>#N/A</v>
      </c>
      <c r="BT103" t="e">
        <f>VLOOKUP($A103&amp;$B103,'Cleaned Responses'!$1:$82,MATCH(BT$1,'Cleaned Responses'!$1:$1,0),FALSE)/100</f>
        <v>#N/A</v>
      </c>
      <c r="BU103" t="e">
        <f>VLOOKUP($A103&amp;$B103,'Cleaned Responses'!$1:$82,MATCH(BU$1,'Cleaned Responses'!$1:$1,0),FALSE)/100</f>
        <v>#N/A</v>
      </c>
      <c r="BV103" t="e">
        <f>VLOOKUP($A103&amp;$B103,'Cleaned Responses'!$1:$82,MATCH(BV$1,'Cleaned Responses'!$1:$1,0),FALSE)/100</f>
        <v>#N/A</v>
      </c>
      <c r="BW103" t="e">
        <f>VLOOKUP($A103&amp;$B103,'Cleaned Responses'!$1:$82,MATCH(BW$1,'Cleaned Responses'!$1:$1,0),FALSE)/100</f>
        <v>#N/A</v>
      </c>
      <c r="BX103" t="e">
        <f>VLOOKUP($A103&amp;$B103,'Cleaned Responses'!$1:$82,MATCH(BX$1,'Cleaned Responses'!$1:$1,0),FALSE)/100</f>
        <v>#N/A</v>
      </c>
      <c r="BY103" t="e">
        <f>VLOOKUP($A103&amp;$B103,'Cleaned Responses'!$1:$82,MATCH(BY$1,'Cleaned Responses'!$1:$1,0),FALSE)/100</f>
        <v>#N/A</v>
      </c>
      <c r="BZ103" t="e">
        <f>VLOOKUP($A103&amp;$B103,'Cleaned Responses'!$1:$82,MATCH(BZ$1,'Cleaned Responses'!$1:$1,0),FALSE)/100</f>
        <v>#N/A</v>
      </c>
      <c r="CA103" t="e">
        <f t="shared" si="33"/>
        <v>#N/A</v>
      </c>
      <c r="CB103" t="e">
        <f t="shared" si="34"/>
        <v>#N/A</v>
      </c>
      <c r="CC103" t="e">
        <f t="shared" si="35"/>
        <v>#N/A</v>
      </c>
      <c r="CD103" t="e">
        <f t="shared" si="36"/>
        <v>#N/A</v>
      </c>
      <c r="CE103" t="e">
        <f t="shared" si="37"/>
        <v>#N/A</v>
      </c>
      <c r="CF103" t="e">
        <f t="shared" si="38"/>
        <v>#N/A</v>
      </c>
      <c r="CG103" t="e">
        <f t="shared" si="39"/>
        <v>#N/A</v>
      </c>
      <c r="CH103" t="e">
        <f t="shared" si="40"/>
        <v>#N/A</v>
      </c>
      <c r="CI103" t="e">
        <f t="shared" si="41"/>
        <v>#N/A</v>
      </c>
      <c r="CJ103" t="e">
        <f t="shared" si="42"/>
        <v>#N/A</v>
      </c>
      <c r="CK103" t="e">
        <f t="shared" si="43"/>
        <v>#N/A</v>
      </c>
    </row>
    <row r="104" spans="1:89" ht="20" customHeight="1" x14ac:dyDescent="0.25">
      <c r="A104" s="163"/>
      <c r="B104" s="6"/>
      <c r="C104" s="6" t="e">
        <f>VLOOKUP($A104&amp;$B104,'Cleaned Responses'!$1:$82,MATCH($C$1,'Cleaned Responses'!$1:$1,0),FALSE)</f>
        <v>#N/A</v>
      </c>
      <c r="D104" s="6" t="e">
        <f>VLOOKUP($A104&amp;$B104,'Cleaned Responses'!$1:$82,MATCH(D$1,'Cleaned Responses'!$1:$1,0),FALSE)</f>
        <v>#N/A</v>
      </c>
      <c r="E104" s="6" t="e">
        <f>VLOOKUP($A104&amp;$B104,'Cleaned Responses'!$1:$82,MATCH(E$1,'Cleaned Responses'!$1:$1,0),FALSE)</f>
        <v>#N/A</v>
      </c>
      <c r="F104" s="6" t="e">
        <f>VLOOKUP($A104&amp;$B104,'Cleaned Responses'!$1:$82,MATCH(F$1,'Cleaned Responses'!$1:$1,0),FALSE)</f>
        <v>#N/A</v>
      </c>
      <c r="G104" s="6" t="e">
        <f t="shared" si="44"/>
        <v>#N/A</v>
      </c>
      <c r="H104" s="6" t="e">
        <f>VLOOKUP($A104&amp;$B104,'Cleaned Responses'!$1:$82,MATCH(H$1,'Cleaned Responses'!$1:$1,0),FALSE)</f>
        <v>#N/A</v>
      </c>
      <c r="I104" s="6" t="e">
        <f>VLOOKUP($A104&amp;$B104,'Cleaned Responses'!$1:$82,MATCH(I$1,'Cleaned Responses'!$1:$1,0),FALSE)</f>
        <v>#N/A</v>
      </c>
      <c r="J104" s="6" t="e">
        <f>VLOOKUP($A104&amp;$B104,'Cleaned Responses'!$1:$82,MATCH(J$1,'Cleaned Responses'!$1:$1,0),FALSE)</f>
        <v>#N/A</v>
      </c>
      <c r="K104" s="6" t="e">
        <f>VLOOKUP($A104&amp;$B104,'Cleaned Responses'!$1:$82,MATCH(K$1,'Cleaned Responses'!$1:$1,0),FALSE)</f>
        <v>#N/A</v>
      </c>
      <c r="L104" s="6" t="e">
        <f>VLOOKUP($A104&amp;$B104,'Cleaned Responses'!$1:$82,MATCH(L$1,'Cleaned Responses'!$1:$1,0),FALSE)</f>
        <v>#N/A</v>
      </c>
      <c r="M104" s="6" t="e">
        <f>VLOOKUP($A104&amp;$B104,'Cleaned Responses'!$1:$82,MATCH(M$1,'Cleaned Responses'!$1:$1,0),FALSE)</f>
        <v>#N/A</v>
      </c>
      <c r="N104" s="6" t="e">
        <f>VLOOKUP($A104&amp;$B104,'Cleaned Responses'!$1:$82,MATCH(N$1,'Cleaned Responses'!$1:$1,0),FALSE)</f>
        <v>#N/A</v>
      </c>
      <c r="O104" s="6" t="e">
        <f>VLOOKUP($A104&amp;$B104,'Cleaned Responses'!$1:$82,MATCH(O$1,'Cleaned Responses'!$1:$1,0),FALSE)</f>
        <v>#N/A</v>
      </c>
      <c r="P104" s="6" t="e">
        <f>VLOOKUP($A104&amp;$B104,'Cleaned Responses'!$1:$82,MATCH(P$1,'Cleaned Responses'!$1:$1,0),FALSE)</f>
        <v>#N/A</v>
      </c>
      <c r="Q104" s="6" t="e">
        <f>VLOOKUP($A104&amp;$B104,'Cleaned Responses'!$1:$82,MATCH(Q$1,'Cleaned Responses'!$1:$1,0),FALSE)</f>
        <v>#VALUE!</v>
      </c>
      <c r="R104" s="8" t="e">
        <f t="shared" si="45"/>
        <v>#N/A</v>
      </c>
      <c r="S104" s="8" t="e">
        <f t="shared" si="46"/>
        <v>#N/A</v>
      </c>
      <c r="T104" s="8" t="e">
        <f t="shared" si="47"/>
        <v>#N/A</v>
      </c>
      <c r="U104" s="6"/>
      <c r="V104" s="6"/>
      <c r="W104" s="6"/>
      <c r="X104" s="6"/>
      <c r="Y104" s="8" t="e">
        <f t="shared" si="48"/>
        <v>#N/A</v>
      </c>
      <c r="Z104" s="6" t="e">
        <f>VLOOKUP($A104&amp;$B104,'Cleaned Responses'!$1:$82,MATCH(Z$1,'Cleaned Responses'!$1:$1,0),FALSE)</f>
        <v>#N/A</v>
      </c>
      <c r="AA104" s="6" t="e">
        <f>VLOOKUP($A104&amp;$B104,'Cleaned Responses'!$1:$82,MATCH(AA$1,'Cleaned Responses'!$1:$1,0),FALSE)</f>
        <v>#N/A</v>
      </c>
      <c r="AB104" s="9" t="e">
        <f t="shared" si="49"/>
        <v>#N/A</v>
      </c>
      <c r="AC104" s="9" t="e">
        <f t="shared" si="50"/>
        <v>#N/A</v>
      </c>
      <c r="AD104" s="6" t="e">
        <f>VLOOKUP($A104&amp;$B104,'Cleaned Responses'!$1:$82,MATCH(AD$1,'Cleaned Responses'!$1:$1,0),FALSE)</f>
        <v>#N/A</v>
      </c>
      <c r="AE104" s="6" t="e">
        <f>VLOOKUP($A104&amp;$B104,'Cleaned Responses'!$1:$82,MATCH(AE$1,'Cleaned Responses'!$1:$1,0),FALSE)</f>
        <v>#N/A</v>
      </c>
      <c r="AF104" s="6" t="e">
        <f>VLOOKUP($A104&amp;$B104,'Cleaned Responses'!$1:$82,MATCH(AF$1,'Cleaned Responses'!$1:$1,0),FALSE)</f>
        <v>#N/A</v>
      </c>
      <c r="AG104" s="6" t="e">
        <f>VLOOKUP($A104&amp;$B104,'Cleaned Responses'!$1:$82,MATCH(AG$1,'Cleaned Responses'!$1:$1,0),FALSE)</f>
        <v>#N/A</v>
      </c>
      <c r="AH104" s="6" t="e">
        <f>VLOOKUP($A104&amp;$B104,'Cleaned Responses'!$1:$82,MATCH(AH$1,'Cleaned Responses'!$1:$1,0),FALSE)</f>
        <v>#N/A</v>
      </c>
      <c r="AI104" s="6" t="e">
        <f>VLOOKUP($A104&amp;$B104,'Cleaned Responses'!$1:$82,MATCH(AI$1,'Cleaned Responses'!$1:$1,0),FALSE)</f>
        <v>#N/A</v>
      </c>
      <c r="AJ104" s="6" t="e">
        <f>VLOOKUP($A104&amp;$B104,'Cleaned Responses'!$1:$82,MATCH(AJ$1,'Cleaned Responses'!$1:$1,0),FALSE)</f>
        <v>#N/A</v>
      </c>
      <c r="AK104" s="6" t="e">
        <f>VLOOKUP($A104&amp;$B104,'Cleaned Responses'!$1:$82,MATCH(AK$1,'Cleaned Responses'!$1:$1,0),FALSE)</f>
        <v>#N/A</v>
      </c>
      <c r="AL104" s="6" t="e">
        <f t="shared" si="51"/>
        <v>#N/A</v>
      </c>
      <c r="AM104" s="7" t="e">
        <f>VLOOKUP($A104&amp;$B104,'Cleaned Responses'!$1:$82,MATCH(AM$1,'Cleaned Responses'!$1:$1,0),FALSE)/100</f>
        <v>#N/A</v>
      </c>
      <c r="AN104" s="7" t="e">
        <f>VLOOKUP($A104&amp;$B104,'Cleaned Responses'!$1:$82,MATCH(AN$1,'Cleaned Responses'!$1:$1,0),FALSE)/100</f>
        <v>#N/A</v>
      </c>
      <c r="AO104" s="7" t="e">
        <f>VLOOKUP($A104&amp;$B104,'Cleaned Responses'!$1:$82,MATCH(AO$1,'Cleaned Responses'!$1:$1,0),FALSE)/100</f>
        <v>#N/A</v>
      </c>
      <c r="AP104" s="7" t="e">
        <f>VLOOKUP($A104&amp;$B104,'Cleaned Responses'!$1:$82,MATCH(AP$1,'Cleaned Responses'!$1:$1,0),FALSE)/100</f>
        <v>#N/A</v>
      </c>
      <c r="AQ104" s="7" t="e">
        <f>VLOOKUP($A104&amp;$B104,'Cleaned Responses'!$1:$82,MATCH(AQ$1,'Cleaned Responses'!$1:$1,0),FALSE)/100</f>
        <v>#N/A</v>
      </c>
      <c r="AR104" s="7" t="e">
        <f>VLOOKUP($A104&amp;$B104,'Cleaned Responses'!$1:$82,MATCH(AR$1,'Cleaned Responses'!$1:$1,0),FALSE)/100</f>
        <v>#N/A</v>
      </c>
      <c r="AS104" s="7" t="e">
        <f>VLOOKUP($A104&amp;$B104,'Cleaned Responses'!$1:$82,MATCH(AS$1,'Cleaned Responses'!$1:$1,0),FALSE)/100</f>
        <v>#N/A</v>
      </c>
      <c r="AT104" s="7" t="e">
        <f>VLOOKUP($A104&amp;$B104,'Cleaned Responses'!$1:$82,MATCH(AT$1,'Cleaned Responses'!$1:$1,0),FALSE)/100</f>
        <v>#N/A</v>
      </c>
      <c r="AU104" s="7" t="e">
        <f>VLOOKUP($A104&amp;$B104,'Cleaned Responses'!$1:$82,MATCH(AU$1,'Cleaned Responses'!$1:$1,0),FALSE)/100</f>
        <v>#N/A</v>
      </c>
      <c r="AV104" s="7" t="e">
        <f>VLOOKUP($A104&amp;$B104,'Cleaned Responses'!$1:$82,MATCH(AV$1,'Cleaned Responses'!$1:$1,0),FALSE)/100</f>
        <v>#N/A</v>
      </c>
      <c r="AW104" s="7" t="e">
        <f>VLOOKUP($A104&amp;$B104,'Cleaned Responses'!$1:$82,MATCH(AW$1,'Cleaned Responses'!$1:$1,0),FALSE)/100</f>
        <v>#N/A</v>
      </c>
      <c r="AX104" s="7" t="e">
        <f>VLOOKUP($A104&amp;$B104,'Cleaned Responses'!$1:$82,MATCH(AX$1,'Cleaned Responses'!$1:$1,0),FALSE)/100</f>
        <v>#N/A</v>
      </c>
      <c r="AY104" s="7" t="e">
        <f>VLOOKUP($A104&amp;$B104,'Cleaned Responses'!$1:$82,MATCH(AY$1,'Cleaned Responses'!$1:$1,0),FALSE)/100</f>
        <v>#N/A</v>
      </c>
      <c r="AZ104" s="7" t="e">
        <f>VLOOKUP($A104&amp;$B104,'Cleaned Responses'!$1:$82,MATCH(AZ$1,'Cleaned Responses'!$1:$1,0),FALSE)/100</f>
        <v>#N/A</v>
      </c>
      <c r="BA104" s="7" t="e">
        <f>VLOOKUP($A104&amp;$B104,'Cleaned Responses'!$1:$82,MATCH(BA$1,'Cleaned Responses'!$1:$1,0),FALSE)/100</f>
        <v>#N/A</v>
      </c>
      <c r="BB104" s="7" t="e">
        <f>VLOOKUP($A104&amp;$B104,'Cleaned Responses'!$1:$82,MATCH(BB$1,'Cleaned Responses'!$1:$1,0),FALSE)/100</f>
        <v>#N/A</v>
      </c>
      <c r="BC104" s="7" t="e">
        <f>VLOOKUP($A104&amp;$B104,'Cleaned Responses'!$1:$82,MATCH(BC$1,'Cleaned Responses'!$1:$1,0),FALSE)/100</f>
        <v>#N/A</v>
      </c>
      <c r="BD104" s="7" t="e">
        <f>VLOOKUP($A104&amp;$B104,'Cleaned Responses'!$1:$82,MATCH(BD$1,'Cleaned Responses'!$1:$1,0),FALSE)/100</f>
        <v>#N/A</v>
      </c>
      <c r="BE104" s="7" t="e">
        <f>VLOOKUP($A104&amp;$B104,'Cleaned Responses'!$1:$82,MATCH(BE$1,'Cleaned Responses'!$1:$1,0),FALSE)/100</f>
        <v>#N/A</v>
      </c>
      <c r="BF104" s="7"/>
      <c r="BG104" s="6" t="e">
        <f>VLOOKUP($A104&amp;$B104,'Cleaned Responses'!$1:$82,MATCH(BG$1,'Cleaned Responses'!$1:$1,0),FALSE)</f>
        <v>#N/A</v>
      </c>
      <c r="BH104" s="6" t="e">
        <f>VLOOKUP($A104&amp;$B104,'Cleaned Responses'!$1:$82,MATCH(BH$1,'Cleaned Responses'!$1:$1,0),FALSE)</f>
        <v>#N/A</v>
      </c>
      <c r="BI104" t="e">
        <f>VLOOKUP($A104&amp;$B104,'Cleaned Responses'!$1:$82,MATCH(BI$1,'Cleaned Responses'!$1:$1,0),FALSE)/100</f>
        <v>#N/A</v>
      </c>
      <c r="BJ104" t="e">
        <f>VLOOKUP($A104&amp;$B104,'Cleaned Responses'!$1:$82,MATCH(BJ$1,'Cleaned Responses'!$1:$1,0),FALSE)/100</f>
        <v>#N/A</v>
      </c>
      <c r="BK104" t="e">
        <f>VLOOKUP($A104&amp;$B104,'Cleaned Responses'!$1:$82,MATCH(BK$1,'Cleaned Responses'!$1:$1,0),FALSE)/100</f>
        <v>#N/A</v>
      </c>
      <c r="BL104" t="e">
        <f t="shared" si="30"/>
        <v>#N/A</v>
      </c>
      <c r="BM104" t="e">
        <f t="shared" si="31"/>
        <v>#N/A</v>
      </c>
      <c r="BN104" t="e">
        <f t="shared" si="32"/>
        <v>#N/A</v>
      </c>
      <c r="BO104" t="e">
        <f>VLOOKUP($A104&amp;$B104,'Cleaned Responses'!$1:$82,MATCH(BO$1,'Cleaned Responses'!$1:$1,0),FALSE)/100</f>
        <v>#N/A</v>
      </c>
      <c r="BP104" t="e">
        <f>VLOOKUP($A104&amp;$B104,'Cleaned Responses'!$1:$82,MATCH(BP$1,'Cleaned Responses'!$1:$1,0),FALSE)/100</f>
        <v>#N/A</v>
      </c>
      <c r="BQ104" t="e">
        <f>VLOOKUP($A104&amp;$B104,'Cleaned Responses'!$1:$82,MATCH(BQ$1,'Cleaned Responses'!$1:$1,0),FALSE)/100</f>
        <v>#N/A</v>
      </c>
      <c r="BR104" t="e">
        <f>VLOOKUP($A104&amp;$B104,'Cleaned Responses'!$1:$82,MATCH(BR$1,'Cleaned Responses'!$1:$1,0),FALSE)/100</f>
        <v>#N/A</v>
      </c>
      <c r="BS104" t="e">
        <f>VLOOKUP($A104&amp;$B104,'Cleaned Responses'!$1:$82,MATCH(BS$1,'Cleaned Responses'!$1:$1,0),FALSE)/100</f>
        <v>#N/A</v>
      </c>
      <c r="BT104" t="e">
        <f>VLOOKUP($A104&amp;$B104,'Cleaned Responses'!$1:$82,MATCH(BT$1,'Cleaned Responses'!$1:$1,0),FALSE)/100</f>
        <v>#N/A</v>
      </c>
      <c r="BU104" t="e">
        <f>VLOOKUP($A104&amp;$B104,'Cleaned Responses'!$1:$82,MATCH(BU$1,'Cleaned Responses'!$1:$1,0),FALSE)/100</f>
        <v>#N/A</v>
      </c>
      <c r="BV104" t="e">
        <f>VLOOKUP($A104&amp;$B104,'Cleaned Responses'!$1:$82,MATCH(BV$1,'Cleaned Responses'!$1:$1,0),FALSE)/100</f>
        <v>#N/A</v>
      </c>
      <c r="BW104" t="e">
        <f>VLOOKUP($A104&amp;$B104,'Cleaned Responses'!$1:$82,MATCH(BW$1,'Cleaned Responses'!$1:$1,0),FALSE)/100</f>
        <v>#N/A</v>
      </c>
      <c r="BX104" t="e">
        <f>VLOOKUP($A104&amp;$B104,'Cleaned Responses'!$1:$82,MATCH(BX$1,'Cleaned Responses'!$1:$1,0),FALSE)/100</f>
        <v>#N/A</v>
      </c>
      <c r="BY104" t="e">
        <f>VLOOKUP($A104&amp;$B104,'Cleaned Responses'!$1:$82,MATCH(BY$1,'Cleaned Responses'!$1:$1,0),FALSE)/100</f>
        <v>#N/A</v>
      </c>
      <c r="BZ104" t="e">
        <f>VLOOKUP($A104&amp;$B104,'Cleaned Responses'!$1:$82,MATCH(BZ$1,'Cleaned Responses'!$1:$1,0),FALSE)/100</f>
        <v>#N/A</v>
      </c>
      <c r="CA104" t="e">
        <f t="shared" si="33"/>
        <v>#N/A</v>
      </c>
      <c r="CB104" t="e">
        <f t="shared" si="34"/>
        <v>#N/A</v>
      </c>
      <c r="CC104" t="e">
        <f t="shared" si="35"/>
        <v>#N/A</v>
      </c>
      <c r="CD104" t="e">
        <f t="shared" si="36"/>
        <v>#N/A</v>
      </c>
      <c r="CE104" t="e">
        <f t="shared" si="37"/>
        <v>#N/A</v>
      </c>
      <c r="CF104" t="e">
        <f t="shared" si="38"/>
        <v>#N/A</v>
      </c>
      <c r="CG104" t="e">
        <f t="shared" si="39"/>
        <v>#N/A</v>
      </c>
      <c r="CH104" t="e">
        <f t="shared" si="40"/>
        <v>#N/A</v>
      </c>
      <c r="CI104" t="e">
        <f t="shared" si="41"/>
        <v>#N/A</v>
      </c>
      <c r="CJ104" t="e">
        <f t="shared" si="42"/>
        <v>#N/A</v>
      </c>
      <c r="CK104" t="e">
        <f t="shared" si="43"/>
        <v>#N/A</v>
      </c>
    </row>
    <row r="105" spans="1:89" ht="20" customHeight="1" x14ac:dyDescent="0.25">
      <c r="A105" s="163"/>
      <c r="B105" s="6"/>
      <c r="C105" s="6" t="e">
        <f>VLOOKUP($A105&amp;$B105,'Cleaned Responses'!$1:$82,MATCH($C$1,'Cleaned Responses'!$1:$1,0),FALSE)</f>
        <v>#N/A</v>
      </c>
      <c r="D105" s="6" t="e">
        <f>VLOOKUP($A105&amp;$B105,'Cleaned Responses'!$1:$82,MATCH(D$1,'Cleaned Responses'!$1:$1,0),FALSE)</f>
        <v>#N/A</v>
      </c>
      <c r="E105" s="6" t="e">
        <f>VLOOKUP($A105&amp;$B105,'Cleaned Responses'!$1:$82,MATCH(E$1,'Cleaned Responses'!$1:$1,0),FALSE)</f>
        <v>#N/A</v>
      </c>
      <c r="F105" s="6" t="e">
        <f>VLOOKUP($A105&amp;$B105,'Cleaned Responses'!$1:$82,MATCH(F$1,'Cleaned Responses'!$1:$1,0),FALSE)</f>
        <v>#N/A</v>
      </c>
      <c r="G105" s="6" t="e">
        <f t="shared" si="44"/>
        <v>#N/A</v>
      </c>
      <c r="H105" s="6" t="e">
        <f>VLOOKUP($A105&amp;$B105,'Cleaned Responses'!$1:$82,MATCH(H$1,'Cleaned Responses'!$1:$1,0),FALSE)</f>
        <v>#N/A</v>
      </c>
      <c r="I105" s="6" t="e">
        <f>VLOOKUP($A105&amp;$B105,'Cleaned Responses'!$1:$82,MATCH(I$1,'Cleaned Responses'!$1:$1,0),FALSE)</f>
        <v>#N/A</v>
      </c>
      <c r="J105" s="6" t="e">
        <f>VLOOKUP($A105&amp;$B105,'Cleaned Responses'!$1:$82,MATCH(J$1,'Cleaned Responses'!$1:$1,0),FALSE)</f>
        <v>#N/A</v>
      </c>
      <c r="K105" s="6" t="e">
        <f>VLOOKUP($A105&amp;$B105,'Cleaned Responses'!$1:$82,MATCH(K$1,'Cleaned Responses'!$1:$1,0),FALSE)</f>
        <v>#N/A</v>
      </c>
      <c r="L105" s="6" t="e">
        <f>VLOOKUP($A105&amp;$B105,'Cleaned Responses'!$1:$82,MATCH(L$1,'Cleaned Responses'!$1:$1,0),FALSE)</f>
        <v>#N/A</v>
      </c>
      <c r="M105" s="6" t="e">
        <f>VLOOKUP($A105&amp;$B105,'Cleaned Responses'!$1:$82,MATCH(M$1,'Cleaned Responses'!$1:$1,0),FALSE)</f>
        <v>#N/A</v>
      </c>
      <c r="N105" s="6" t="e">
        <f>VLOOKUP($A105&amp;$B105,'Cleaned Responses'!$1:$82,MATCH(N$1,'Cleaned Responses'!$1:$1,0),FALSE)</f>
        <v>#N/A</v>
      </c>
      <c r="O105" s="6" t="e">
        <f>VLOOKUP($A105&amp;$B105,'Cleaned Responses'!$1:$82,MATCH(O$1,'Cleaned Responses'!$1:$1,0),FALSE)</f>
        <v>#N/A</v>
      </c>
      <c r="P105" s="6" t="e">
        <f>VLOOKUP($A105&amp;$B105,'Cleaned Responses'!$1:$82,MATCH(P$1,'Cleaned Responses'!$1:$1,0),FALSE)</f>
        <v>#N/A</v>
      </c>
      <c r="Q105" s="6" t="e">
        <f>VLOOKUP($A105&amp;$B105,'Cleaned Responses'!$1:$82,MATCH(Q$1,'Cleaned Responses'!$1:$1,0),FALSE)</f>
        <v>#VALUE!</v>
      </c>
      <c r="R105" s="8" t="e">
        <f t="shared" si="45"/>
        <v>#N/A</v>
      </c>
      <c r="S105" s="8" t="e">
        <f t="shared" si="46"/>
        <v>#N/A</v>
      </c>
      <c r="T105" s="8" t="e">
        <f t="shared" si="47"/>
        <v>#N/A</v>
      </c>
      <c r="U105" s="6"/>
      <c r="V105" s="6"/>
      <c r="W105" s="6"/>
      <c r="X105" s="6"/>
      <c r="Y105" s="8" t="e">
        <f t="shared" si="48"/>
        <v>#N/A</v>
      </c>
      <c r="Z105" s="6" t="e">
        <f>VLOOKUP($A105&amp;$B105,'Cleaned Responses'!$1:$82,MATCH(Z$1,'Cleaned Responses'!$1:$1,0),FALSE)</f>
        <v>#N/A</v>
      </c>
      <c r="AA105" s="6" t="e">
        <f>VLOOKUP($A105&amp;$B105,'Cleaned Responses'!$1:$82,MATCH(AA$1,'Cleaned Responses'!$1:$1,0),FALSE)</f>
        <v>#N/A</v>
      </c>
      <c r="AB105" s="9" t="e">
        <f t="shared" si="49"/>
        <v>#N/A</v>
      </c>
      <c r="AC105" s="9" t="e">
        <f t="shared" si="50"/>
        <v>#N/A</v>
      </c>
      <c r="AD105" s="6" t="e">
        <f>VLOOKUP($A105&amp;$B105,'Cleaned Responses'!$1:$82,MATCH(AD$1,'Cleaned Responses'!$1:$1,0),FALSE)</f>
        <v>#N/A</v>
      </c>
      <c r="AE105" s="6" t="e">
        <f>VLOOKUP($A105&amp;$B105,'Cleaned Responses'!$1:$82,MATCH(AE$1,'Cleaned Responses'!$1:$1,0),FALSE)</f>
        <v>#N/A</v>
      </c>
      <c r="AF105" s="6" t="e">
        <f>VLOOKUP($A105&amp;$B105,'Cleaned Responses'!$1:$82,MATCH(AF$1,'Cleaned Responses'!$1:$1,0),FALSE)</f>
        <v>#N/A</v>
      </c>
      <c r="AG105" s="6" t="e">
        <f>VLOOKUP($A105&amp;$B105,'Cleaned Responses'!$1:$82,MATCH(AG$1,'Cleaned Responses'!$1:$1,0),FALSE)</f>
        <v>#N/A</v>
      </c>
      <c r="AH105" s="6" t="e">
        <f>VLOOKUP($A105&amp;$B105,'Cleaned Responses'!$1:$82,MATCH(AH$1,'Cleaned Responses'!$1:$1,0),FALSE)</f>
        <v>#N/A</v>
      </c>
      <c r="AI105" s="6" t="e">
        <f>VLOOKUP($A105&amp;$B105,'Cleaned Responses'!$1:$82,MATCH(AI$1,'Cleaned Responses'!$1:$1,0),FALSE)</f>
        <v>#N/A</v>
      </c>
      <c r="AJ105" s="6" t="e">
        <f>VLOOKUP($A105&amp;$B105,'Cleaned Responses'!$1:$82,MATCH(AJ$1,'Cleaned Responses'!$1:$1,0),FALSE)</f>
        <v>#N/A</v>
      </c>
      <c r="AK105" s="6" t="e">
        <f>VLOOKUP($A105&amp;$B105,'Cleaned Responses'!$1:$82,MATCH(AK$1,'Cleaned Responses'!$1:$1,0),FALSE)</f>
        <v>#N/A</v>
      </c>
      <c r="AL105" s="6" t="e">
        <f t="shared" si="51"/>
        <v>#N/A</v>
      </c>
      <c r="AM105" s="7" t="e">
        <f>VLOOKUP($A105&amp;$B105,'Cleaned Responses'!$1:$82,MATCH(AM$1,'Cleaned Responses'!$1:$1,0),FALSE)/100</f>
        <v>#N/A</v>
      </c>
      <c r="AN105" s="7" t="e">
        <f>VLOOKUP($A105&amp;$B105,'Cleaned Responses'!$1:$82,MATCH(AN$1,'Cleaned Responses'!$1:$1,0),FALSE)/100</f>
        <v>#N/A</v>
      </c>
      <c r="AO105" s="7" t="e">
        <f>VLOOKUP($A105&amp;$B105,'Cleaned Responses'!$1:$82,MATCH(AO$1,'Cleaned Responses'!$1:$1,0),FALSE)/100</f>
        <v>#N/A</v>
      </c>
      <c r="AP105" s="7" t="e">
        <f>VLOOKUP($A105&amp;$B105,'Cleaned Responses'!$1:$82,MATCH(AP$1,'Cleaned Responses'!$1:$1,0),FALSE)/100</f>
        <v>#N/A</v>
      </c>
      <c r="AQ105" s="7" t="e">
        <f>VLOOKUP($A105&amp;$B105,'Cleaned Responses'!$1:$82,MATCH(AQ$1,'Cleaned Responses'!$1:$1,0),FALSE)/100</f>
        <v>#N/A</v>
      </c>
      <c r="AR105" s="7" t="e">
        <f>VLOOKUP($A105&amp;$B105,'Cleaned Responses'!$1:$82,MATCH(AR$1,'Cleaned Responses'!$1:$1,0),FALSE)/100</f>
        <v>#N/A</v>
      </c>
      <c r="AS105" s="7" t="e">
        <f>VLOOKUP($A105&amp;$B105,'Cleaned Responses'!$1:$82,MATCH(AS$1,'Cleaned Responses'!$1:$1,0),FALSE)/100</f>
        <v>#N/A</v>
      </c>
      <c r="AT105" s="7" t="e">
        <f>VLOOKUP($A105&amp;$B105,'Cleaned Responses'!$1:$82,MATCH(AT$1,'Cleaned Responses'!$1:$1,0),FALSE)/100</f>
        <v>#N/A</v>
      </c>
      <c r="AU105" s="7" t="e">
        <f>VLOOKUP($A105&amp;$B105,'Cleaned Responses'!$1:$82,MATCH(AU$1,'Cleaned Responses'!$1:$1,0),FALSE)/100</f>
        <v>#N/A</v>
      </c>
      <c r="AV105" s="7" t="e">
        <f>VLOOKUP($A105&amp;$B105,'Cleaned Responses'!$1:$82,MATCH(AV$1,'Cleaned Responses'!$1:$1,0),FALSE)/100</f>
        <v>#N/A</v>
      </c>
      <c r="AW105" s="7" t="e">
        <f>VLOOKUP($A105&amp;$B105,'Cleaned Responses'!$1:$82,MATCH(AW$1,'Cleaned Responses'!$1:$1,0),FALSE)/100</f>
        <v>#N/A</v>
      </c>
      <c r="AX105" s="7" t="e">
        <f>VLOOKUP($A105&amp;$B105,'Cleaned Responses'!$1:$82,MATCH(AX$1,'Cleaned Responses'!$1:$1,0),FALSE)/100</f>
        <v>#N/A</v>
      </c>
      <c r="AY105" s="7" t="e">
        <f>VLOOKUP($A105&amp;$B105,'Cleaned Responses'!$1:$82,MATCH(AY$1,'Cleaned Responses'!$1:$1,0),FALSE)/100</f>
        <v>#N/A</v>
      </c>
      <c r="AZ105" s="7" t="e">
        <f>VLOOKUP($A105&amp;$B105,'Cleaned Responses'!$1:$82,MATCH(AZ$1,'Cleaned Responses'!$1:$1,0),FALSE)/100</f>
        <v>#N/A</v>
      </c>
      <c r="BA105" s="7" t="e">
        <f>VLOOKUP($A105&amp;$B105,'Cleaned Responses'!$1:$82,MATCH(BA$1,'Cleaned Responses'!$1:$1,0),FALSE)/100</f>
        <v>#N/A</v>
      </c>
      <c r="BB105" s="7" t="e">
        <f>VLOOKUP($A105&amp;$B105,'Cleaned Responses'!$1:$82,MATCH(BB$1,'Cleaned Responses'!$1:$1,0),FALSE)/100</f>
        <v>#N/A</v>
      </c>
      <c r="BC105" s="7" t="e">
        <f>VLOOKUP($A105&amp;$B105,'Cleaned Responses'!$1:$82,MATCH(BC$1,'Cleaned Responses'!$1:$1,0),FALSE)/100</f>
        <v>#N/A</v>
      </c>
      <c r="BD105" s="7" t="e">
        <f>VLOOKUP($A105&amp;$B105,'Cleaned Responses'!$1:$82,MATCH(BD$1,'Cleaned Responses'!$1:$1,0),FALSE)/100</f>
        <v>#N/A</v>
      </c>
      <c r="BE105" s="7" t="e">
        <f>VLOOKUP($A105&amp;$B105,'Cleaned Responses'!$1:$82,MATCH(BE$1,'Cleaned Responses'!$1:$1,0),FALSE)/100</f>
        <v>#N/A</v>
      </c>
      <c r="BF105" s="7"/>
      <c r="BG105" s="6" t="e">
        <f>VLOOKUP($A105&amp;$B105,'Cleaned Responses'!$1:$82,MATCH(BG$1,'Cleaned Responses'!$1:$1,0),FALSE)</f>
        <v>#N/A</v>
      </c>
      <c r="BH105" s="6" t="e">
        <f>VLOOKUP($A105&amp;$B105,'Cleaned Responses'!$1:$82,MATCH(BH$1,'Cleaned Responses'!$1:$1,0),FALSE)</f>
        <v>#N/A</v>
      </c>
      <c r="BI105" t="e">
        <f>VLOOKUP($A105&amp;$B105,'Cleaned Responses'!$1:$82,MATCH(BI$1,'Cleaned Responses'!$1:$1,0),FALSE)/100</f>
        <v>#N/A</v>
      </c>
      <c r="BJ105" t="e">
        <f>VLOOKUP($A105&amp;$B105,'Cleaned Responses'!$1:$82,MATCH(BJ$1,'Cleaned Responses'!$1:$1,0),FALSE)/100</f>
        <v>#N/A</v>
      </c>
      <c r="BK105" t="e">
        <f>VLOOKUP($A105&amp;$B105,'Cleaned Responses'!$1:$82,MATCH(BK$1,'Cleaned Responses'!$1:$1,0),FALSE)/100</f>
        <v>#N/A</v>
      </c>
      <c r="BL105" t="e">
        <f t="shared" si="30"/>
        <v>#N/A</v>
      </c>
      <c r="BM105" t="e">
        <f t="shared" si="31"/>
        <v>#N/A</v>
      </c>
      <c r="BN105" t="e">
        <f t="shared" si="32"/>
        <v>#N/A</v>
      </c>
      <c r="BO105" t="e">
        <f>VLOOKUP($A105&amp;$B105,'Cleaned Responses'!$1:$82,MATCH(BO$1,'Cleaned Responses'!$1:$1,0),FALSE)/100</f>
        <v>#N/A</v>
      </c>
      <c r="BP105" t="e">
        <f>VLOOKUP($A105&amp;$B105,'Cleaned Responses'!$1:$82,MATCH(BP$1,'Cleaned Responses'!$1:$1,0),FALSE)/100</f>
        <v>#N/A</v>
      </c>
      <c r="BQ105" t="e">
        <f>VLOOKUP($A105&amp;$B105,'Cleaned Responses'!$1:$82,MATCH(BQ$1,'Cleaned Responses'!$1:$1,0),FALSE)/100</f>
        <v>#N/A</v>
      </c>
      <c r="BR105" t="e">
        <f>VLOOKUP($A105&amp;$B105,'Cleaned Responses'!$1:$82,MATCH(BR$1,'Cleaned Responses'!$1:$1,0),FALSE)/100</f>
        <v>#N/A</v>
      </c>
      <c r="BS105" t="e">
        <f>VLOOKUP($A105&amp;$B105,'Cleaned Responses'!$1:$82,MATCH(BS$1,'Cleaned Responses'!$1:$1,0),FALSE)/100</f>
        <v>#N/A</v>
      </c>
      <c r="BT105" t="e">
        <f>VLOOKUP($A105&amp;$B105,'Cleaned Responses'!$1:$82,MATCH(BT$1,'Cleaned Responses'!$1:$1,0),FALSE)/100</f>
        <v>#N/A</v>
      </c>
      <c r="BU105" t="e">
        <f>VLOOKUP($A105&amp;$B105,'Cleaned Responses'!$1:$82,MATCH(BU$1,'Cleaned Responses'!$1:$1,0),FALSE)/100</f>
        <v>#N/A</v>
      </c>
      <c r="BV105" t="e">
        <f>VLOOKUP($A105&amp;$B105,'Cleaned Responses'!$1:$82,MATCH(BV$1,'Cleaned Responses'!$1:$1,0),FALSE)/100</f>
        <v>#N/A</v>
      </c>
      <c r="BW105" t="e">
        <f>VLOOKUP($A105&amp;$B105,'Cleaned Responses'!$1:$82,MATCH(BW$1,'Cleaned Responses'!$1:$1,0),FALSE)/100</f>
        <v>#N/A</v>
      </c>
      <c r="BX105" t="e">
        <f>VLOOKUP($A105&amp;$B105,'Cleaned Responses'!$1:$82,MATCH(BX$1,'Cleaned Responses'!$1:$1,0),FALSE)/100</f>
        <v>#N/A</v>
      </c>
      <c r="BY105" t="e">
        <f>VLOOKUP($A105&amp;$B105,'Cleaned Responses'!$1:$82,MATCH(BY$1,'Cleaned Responses'!$1:$1,0),FALSE)/100</f>
        <v>#N/A</v>
      </c>
      <c r="BZ105" t="e">
        <f>VLOOKUP($A105&amp;$B105,'Cleaned Responses'!$1:$82,MATCH(BZ$1,'Cleaned Responses'!$1:$1,0),FALSE)/100</f>
        <v>#N/A</v>
      </c>
      <c r="CA105" t="e">
        <f t="shared" si="33"/>
        <v>#N/A</v>
      </c>
      <c r="CB105" t="e">
        <f t="shared" si="34"/>
        <v>#N/A</v>
      </c>
      <c r="CC105" t="e">
        <f t="shared" si="35"/>
        <v>#N/A</v>
      </c>
      <c r="CD105" t="e">
        <f t="shared" si="36"/>
        <v>#N/A</v>
      </c>
      <c r="CE105" t="e">
        <f t="shared" si="37"/>
        <v>#N/A</v>
      </c>
      <c r="CF105" t="e">
        <f t="shared" si="38"/>
        <v>#N/A</v>
      </c>
      <c r="CG105" t="e">
        <f t="shared" si="39"/>
        <v>#N/A</v>
      </c>
      <c r="CH105" t="e">
        <f t="shared" si="40"/>
        <v>#N/A</v>
      </c>
      <c r="CI105" t="e">
        <f t="shared" si="41"/>
        <v>#N/A</v>
      </c>
      <c r="CJ105" t="e">
        <f t="shared" si="42"/>
        <v>#N/A</v>
      </c>
      <c r="CK105" t="e">
        <f t="shared" si="43"/>
        <v>#N/A</v>
      </c>
    </row>
    <row r="106" spans="1:89" ht="20" customHeight="1" x14ac:dyDescent="0.25">
      <c r="A106" s="163"/>
      <c r="B106" s="6"/>
      <c r="C106" s="6" t="e">
        <f>VLOOKUP($A106&amp;$B106,'Cleaned Responses'!$1:$82,MATCH($C$1,'Cleaned Responses'!$1:$1,0),FALSE)</f>
        <v>#N/A</v>
      </c>
      <c r="D106" s="6" t="e">
        <f>VLOOKUP($A106&amp;$B106,'Cleaned Responses'!$1:$82,MATCH(D$1,'Cleaned Responses'!$1:$1,0),FALSE)</f>
        <v>#N/A</v>
      </c>
      <c r="E106" s="6" t="e">
        <f>VLOOKUP($A106&amp;$B106,'Cleaned Responses'!$1:$82,MATCH(E$1,'Cleaned Responses'!$1:$1,0),FALSE)</f>
        <v>#N/A</v>
      </c>
      <c r="F106" s="6" t="e">
        <f>VLOOKUP($A106&amp;$B106,'Cleaned Responses'!$1:$82,MATCH(F$1,'Cleaned Responses'!$1:$1,0),FALSE)</f>
        <v>#N/A</v>
      </c>
      <c r="G106" s="6" t="e">
        <f t="shared" si="44"/>
        <v>#N/A</v>
      </c>
      <c r="H106" s="6" t="e">
        <f>VLOOKUP($A106&amp;$B106,'Cleaned Responses'!$1:$82,MATCH(H$1,'Cleaned Responses'!$1:$1,0),FALSE)</f>
        <v>#N/A</v>
      </c>
      <c r="I106" s="6" t="e">
        <f>VLOOKUP($A106&amp;$B106,'Cleaned Responses'!$1:$82,MATCH(I$1,'Cleaned Responses'!$1:$1,0),FALSE)</f>
        <v>#N/A</v>
      </c>
      <c r="J106" s="6" t="e">
        <f>VLOOKUP($A106&amp;$B106,'Cleaned Responses'!$1:$82,MATCH(J$1,'Cleaned Responses'!$1:$1,0),FALSE)</f>
        <v>#N/A</v>
      </c>
      <c r="K106" s="6" t="e">
        <f>VLOOKUP($A106&amp;$B106,'Cleaned Responses'!$1:$82,MATCH(K$1,'Cleaned Responses'!$1:$1,0),FALSE)</f>
        <v>#N/A</v>
      </c>
      <c r="L106" s="6" t="e">
        <f>VLOOKUP($A106&amp;$B106,'Cleaned Responses'!$1:$82,MATCH(L$1,'Cleaned Responses'!$1:$1,0),FALSE)</f>
        <v>#N/A</v>
      </c>
      <c r="M106" s="6" t="e">
        <f>VLOOKUP($A106&amp;$B106,'Cleaned Responses'!$1:$82,MATCH(M$1,'Cleaned Responses'!$1:$1,0),FALSE)</f>
        <v>#N/A</v>
      </c>
      <c r="N106" s="6" t="e">
        <f>VLOOKUP($A106&amp;$B106,'Cleaned Responses'!$1:$82,MATCH(N$1,'Cleaned Responses'!$1:$1,0),FALSE)</f>
        <v>#N/A</v>
      </c>
      <c r="O106" s="6" t="e">
        <f>VLOOKUP($A106&amp;$B106,'Cleaned Responses'!$1:$82,MATCH(O$1,'Cleaned Responses'!$1:$1,0),FALSE)</f>
        <v>#N/A</v>
      </c>
      <c r="P106" s="6" t="e">
        <f>VLOOKUP($A106&amp;$B106,'Cleaned Responses'!$1:$82,MATCH(P$1,'Cleaned Responses'!$1:$1,0),FALSE)</f>
        <v>#N/A</v>
      </c>
      <c r="Q106" s="6" t="e">
        <f>VLOOKUP($A106&amp;$B106,'Cleaned Responses'!$1:$82,MATCH(Q$1,'Cleaned Responses'!$1:$1,0),FALSE)</f>
        <v>#VALUE!</v>
      </c>
      <c r="R106" s="8" t="e">
        <f t="shared" si="45"/>
        <v>#N/A</v>
      </c>
      <c r="S106" s="8" t="e">
        <f t="shared" si="46"/>
        <v>#N/A</v>
      </c>
      <c r="T106" s="8" t="e">
        <f t="shared" si="47"/>
        <v>#N/A</v>
      </c>
      <c r="U106" s="6"/>
      <c r="V106" s="6"/>
      <c r="W106" s="6"/>
      <c r="X106" s="6"/>
      <c r="Y106" s="8" t="e">
        <f t="shared" si="48"/>
        <v>#N/A</v>
      </c>
      <c r="Z106" s="6" t="e">
        <f>VLOOKUP($A106&amp;$B106,'Cleaned Responses'!$1:$82,MATCH(Z$1,'Cleaned Responses'!$1:$1,0),FALSE)</f>
        <v>#N/A</v>
      </c>
      <c r="AA106" s="6" t="e">
        <f>VLOOKUP($A106&amp;$B106,'Cleaned Responses'!$1:$82,MATCH(AA$1,'Cleaned Responses'!$1:$1,0),FALSE)</f>
        <v>#N/A</v>
      </c>
      <c r="AB106" s="9" t="e">
        <f t="shared" si="49"/>
        <v>#N/A</v>
      </c>
      <c r="AC106" s="9" t="e">
        <f t="shared" si="50"/>
        <v>#N/A</v>
      </c>
      <c r="AD106" s="6" t="e">
        <f>VLOOKUP($A106&amp;$B106,'Cleaned Responses'!$1:$82,MATCH(AD$1,'Cleaned Responses'!$1:$1,0),FALSE)</f>
        <v>#N/A</v>
      </c>
      <c r="AE106" s="6" t="e">
        <f>VLOOKUP($A106&amp;$B106,'Cleaned Responses'!$1:$82,MATCH(AE$1,'Cleaned Responses'!$1:$1,0),FALSE)</f>
        <v>#N/A</v>
      </c>
      <c r="AF106" s="6" t="e">
        <f>VLOOKUP($A106&amp;$B106,'Cleaned Responses'!$1:$82,MATCH(AF$1,'Cleaned Responses'!$1:$1,0),FALSE)</f>
        <v>#N/A</v>
      </c>
      <c r="AG106" s="6" t="e">
        <f>VLOOKUP($A106&amp;$B106,'Cleaned Responses'!$1:$82,MATCH(AG$1,'Cleaned Responses'!$1:$1,0),FALSE)</f>
        <v>#N/A</v>
      </c>
      <c r="AH106" s="6" t="e">
        <f>VLOOKUP($A106&amp;$B106,'Cleaned Responses'!$1:$82,MATCH(AH$1,'Cleaned Responses'!$1:$1,0),FALSE)</f>
        <v>#N/A</v>
      </c>
      <c r="AI106" s="6" t="e">
        <f>VLOOKUP($A106&amp;$B106,'Cleaned Responses'!$1:$82,MATCH(AI$1,'Cleaned Responses'!$1:$1,0),FALSE)</f>
        <v>#N/A</v>
      </c>
      <c r="AJ106" s="6" t="e">
        <f>VLOOKUP($A106&amp;$B106,'Cleaned Responses'!$1:$82,MATCH(AJ$1,'Cleaned Responses'!$1:$1,0),FALSE)</f>
        <v>#N/A</v>
      </c>
      <c r="AK106" s="6" t="e">
        <f>VLOOKUP($A106&amp;$B106,'Cleaned Responses'!$1:$82,MATCH(AK$1,'Cleaned Responses'!$1:$1,0),FALSE)</f>
        <v>#N/A</v>
      </c>
      <c r="AL106" s="6" t="e">
        <f t="shared" si="51"/>
        <v>#N/A</v>
      </c>
      <c r="AM106" s="7" t="e">
        <f>VLOOKUP($A106&amp;$B106,'Cleaned Responses'!$1:$82,MATCH(AM$1,'Cleaned Responses'!$1:$1,0),FALSE)/100</f>
        <v>#N/A</v>
      </c>
      <c r="AN106" s="7" t="e">
        <f>VLOOKUP($A106&amp;$B106,'Cleaned Responses'!$1:$82,MATCH(AN$1,'Cleaned Responses'!$1:$1,0),FALSE)/100</f>
        <v>#N/A</v>
      </c>
      <c r="AO106" s="7" t="e">
        <f>VLOOKUP($A106&amp;$B106,'Cleaned Responses'!$1:$82,MATCH(AO$1,'Cleaned Responses'!$1:$1,0),FALSE)/100</f>
        <v>#N/A</v>
      </c>
      <c r="AP106" s="7" t="e">
        <f>VLOOKUP($A106&amp;$B106,'Cleaned Responses'!$1:$82,MATCH(AP$1,'Cleaned Responses'!$1:$1,0),FALSE)/100</f>
        <v>#N/A</v>
      </c>
      <c r="AQ106" s="7" t="e">
        <f>VLOOKUP($A106&amp;$B106,'Cleaned Responses'!$1:$82,MATCH(AQ$1,'Cleaned Responses'!$1:$1,0),FALSE)/100</f>
        <v>#N/A</v>
      </c>
      <c r="AR106" s="7" t="e">
        <f>VLOOKUP($A106&amp;$B106,'Cleaned Responses'!$1:$82,MATCH(AR$1,'Cleaned Responses'!$1:$1,0),FALSE)/100</f>
        <v>#N/A</v>
      </c>
      <c r="AS106" s="7" t="e">
        <f>VLOOKUP($A106&amp;$B106,'Cleaned Responses'!$1:$82,MATCH(AS$1,'Cleaned Responses'!$1:$1,0),FALSE)/100</f>
        <v>#N/A</v>
      </c>
      <c r="AT106" s="7" t="e">
        <f>VLOOKUP($A106&amp;$B106,'Cleaned Responses'!$1:$82,MATCH(AT$1,'Cleaned Responses'!$1:$1,0),FALSE)/100</f>
        <v>#N/A</v>
      </c>
      <c r="AU106" s="7" t="e">
        <f>VLOOKUP($A106&amp;$B106,'Cleaned Responses'!$1:$82,MATCH(AU$1,'Cleaned Responses'!$1:$1,0),FALSE)/100</f>
        <v>#N/A</v>
      </c>
      <c r="AV106" s="7" t="e">
        <f>VLOOKUP($A106&amp;$B106,'Cleaned Responses'!$1:$82,MATCH(AV$1,'Cleaned Responses'!$1:$1,0),FALSE)/100</f>
        <v>#N/A</v>
      </c>
      <c r="AW106" s="7" t="e">
        <f>VLOOKUP($A106&amp;$B106,'Cleaned Responses'!$1:$82,MATCH(AW$1,'Cleaned Responses'!$1:$1,0),FALSE)/100</f>
        <v>#N/A</v>
      </c>
      <c r="AX106" s="7" t="e">
        <f>VLOOKUP($A106&amp;$B106,'Cleaned Responses'!$1:$82,MATCH(AX$1,'Cleaned Responses'!$1:$1,0),FALSE)/100</f>
        <v>#N/A</v>
      </c>
      <c r="AY106" s="7" t="e">
        <f>VLOOKUP($A106&amp;$B106,'Cleaned Responses'!$1:$82,MATCH(AY$1,'Cleaned Responses'!$1:$1,0),FALSE)/100</f>
        <v>#N/A</v>
      </c>
      <c r="AZ106" s="7" t="e">
        <f>VLOOKUP($A106&amp;$B106,'Cleaned Responses'!$1:$82,MATCH(AZ$1,'Cleaned Responses'!$1:$1,0),FALSE)/100</f>
        <v>#N/A</v>
      </c>
      <c r="BA106" s="7" t="e">
        <f>VLOOKUP($A106&amp;$B106,'Cleaned Responses'!$1:$82,MATCH(BA$1,'Cleaned Responses'!$1:$1,0),FALSE)/100</f>
        <v>#N/A</v>
      </c>
      <c r="BB106" s="7" t="e">
        <f>VLOOKUP($A106&amp;$B106,'Cleaned Responses'!$1:$82,MATCH(BB$1,'Cleaned Responses'!$1:$1,0),FALSE)/100</f>
        <v>#N/A</v>
      </c>
      <c r="BC106" s="7" t="e">
        <f>VLOOKUP($A106&amp;$B106,'Cleaned Responses'!$1:$82,MATCH(BC$1,'Cleaned Responses'!$1:$1,0),FALSE)/100</f>
        <v>#N/A</v>
      </c>
      <c r="BD106" s="7" t="e">
        <f>VLOOKUP($A106&amp;$B106,'Cleaned Responses'!$1:$82,MATCH(BD$1,'Cleaned Responses'!$1:$1,0),FALSE)/100</f>
        <v>#N/A</v>
      </c>
      <c r="BE106" s="7" t="e">
        <f>VLOOKUP($A106&amp;$B106,'Cleaned Responses'!$1:$82,MATCH(BE$1,'Cleaned Responses'!$1:$1,0),FALSE)/100</f>
        <v>#N/A</v>
      </c>
      <c r="BF106" s="7"/>
      <c r="BG106" s="6" t="e">
        <f>VLOOKUP($A106&amp;$B106,'Cleaned Responses'!$1:$82,MATCH(BG$1,'Cleaned Responses'!$1:$1,0),FALSE)</f>
        <v>#N/A</v>
      </c>
      <c r="BH106" s="6" t="e">
        <f>VLOOKUP($A106&amp;$B106,'Cleaned Responses'!$1:$82,MATCH(BH$1,'Cleaned Responses'!$1:$1,0),FALSE)</f>
        <v>#N/A</v>
      </c>
      <c r="BI106" t="e">
        <f>VLOOKUP($A106&amp;$B106,'Cleaned Responses'!$1:$82,MATCH(BI$1,'Cleaned Responses'!$1:$1,0),FALSE)/100</f>
        <v>#N/A</v>
      </c>
      <c r="BJ106" t="e">
        <f>VLOOKUP($A106&amp;$B106,'Cleaned Responses'!$1:$82,MATCH(BJ$1,'Cleaned Responses'!$1:$1,0),FALSE)/100</f>
        <v>#N/A</v>
      </c>
      <c r="BK106" t="e">
        <f>VLOOKUP($A106&amp;$B106,'Cleaned Responses'!$1:$82,MATCH(BK$1,'Cleaned Responses'!$1:$1,0),FALSE)/100</f>
        <v>#N/A</v>
      </c>
      <c r="BL106" t="e">
        <f t="shared" si="30"/>
        <v>#N/A</v>
      </c>
      <c r="BM106" t="e">
        <f t="shared" si="31"/>
        <v>#N/A</v>
      </c>
      <c r="BN106" t="e">
        <f t="shared" si="32"/>
        <v>#N/A</v>
      </c>
      <c r="BO106" t="e">
        <f>VLOOKUP($A106&amp;$B106,'Cleaned Responses'!$1:$82,MATCH(BO$1,'Cleaned Responses'!$1:$1,0),FALSE)/100</f>
        <v>#N/A</v>
      </c>
      <c r="BP106" t="e">
        <f>VLOOKUP($A106&amp;$B106,'Cleaned Responses'!$1:$82,MATCH(BP$1,'Cleaned Responses'!$1:$1,0),FALSE)/100</f>
        <v>#N/A</v>
      </c>
      <c r="BQ106" t="e">
        <f>VLOOKUP($A106&amp;$B106,'Cleaned Responses'!$1:$82,MATCH(BQ$1,'Cleaned Responses'!$1:$1,0),FALSE)/100</f>
        <v>#N/A</v>
      </c>
      <c r="BR106" t="e">
        <f>VLOOKUP($A106&amp;$B106,'Cleaned Responses'!$1:$82,MATCH(BR$1,'Cleaned Responses'!$1:$1,0),FALSE)/100</f>
        <v>#N/A</v>
      </c>
      <c r="BS106" t="e">
        <f>VLOOKUP($A106&amp;$B106,'Cleaned Responses'!$1:$82,MATCH(BS$1,'Cleaned Responses'!$1:$1,0),FALSE)/100</f>
        <v>#N/A</v>
      </c>
      <c r="BT106" t="e">
        <f>VLOOKUP($A106&amp;$B106,'Cleaned Responses'!$1:$82,MATCH(BT$1,'Cleaned Responses'!$1:$1,0),FALSE)/100</f>
        <v>#N/A</v>
      </c>
      <c r="BU106" t="e">
        <f>VLOOKUP($A106&amp;$B106,'Cleaned Responses'!$1:$82,MATCH(BU$1,'Cleaned Responses'!$1:$1,0),FALSE)/100</f>
        <v>#N/A</v>
      </c>
      <c r="BV106" t="e">
        <f>VLOOKUP($A106&amp;$B106,'Cleaned Responses'!$1:$82,MATCH(BV$1,'Cleaned Responses'!$1:$1,0),FALSE)/100</f>
        <v>#N/A</v>
      </c>
      <c r="BW106" t="e">
        <f>VLOOKUP($A106&amp;$B106,'Cleaned Responses'!$1:$82,MATCH(BW$1,'Cleaned Responses'!$1:$1,0),FALSE)/100</f>
        <v>#N/A</v>
      </c>
      <c r="BX106" t="e">
        <f>VLOOKUP($A106&amp;$B106,'Cleaned Responses'!$1:$82,MATCH(BX$1,'Cleaned Responses'!$1:$1,0),FALSE)/100</f>
        <v>#N/A</v>
      </c>
      <c r="BY106" t="e">
        <f>VLOOKUP($A106&amp;$B106,'Cleaned Responses'!$1:$82,MATCH(BY$1,'Cleaned Responses'!$1:$1,0),FALSE)/100</f>
        <v>#N/A</v>
      </c>
      <c r="BZ106" t="e">
        <f>VLOOKUP($A106&amp;$B106,'Cleaned Responses'!$1:$82,MATCH(BZ$1,'Cleaned Responses'!$1:$1,0),FALSE)/100</f>
        <v>#N/A</v>
      </c>
      <c r="CA106" t="e">
        <f t="shared" si="33"/>
        <v>#N/A</v>
      </c>
      <c r="CB106" t="e">
        <f t="shared" si="34"/>
        <v>#N/A</v>
      </c>
      <c r="CC106" t="e">
        <f t="shared" si="35"/>
        <v>#N/A</v>
      </c>
      <c r="CD106" t="e">
        <f t="shared" si="36"/>
        <v>#N/A</v>
      </c>
      <c r="CE106" t="e">
        <f t="shared" si="37"/>
        <v>#N/A</v>
      </c>
      <c r="CF106" t="e">
        <f t="shared" si="38"/>
        <v>#N/A</v>
      </c>
      <c r="CG106" t="e">
        <f t="shared" si="39"/>
        <v>#N/A</v>
      </c>
      <c r="CH106" t="e">
        <f t="shared" si="40"/>
        <v>#N/A</v>
      </c>
      <c r="CI106" t="e">
        <f t="shared" si="41"/>
        <v>#N/A</v>
      </c>
      <c r="CJ106" t="e">
        <f t="shared" si="42"/>
        <v>#N/A</v>
      </c>
      <c r="CK106" t="e">
        <f t="shared" si="43"/>
        <v>#N/A</v>
      </c>
    </row>
    <row r="107" spans="1:89" ht="20" customHeight="1" x14ac:dyDescent="0.25">
      <c r="A107" s="163"/>
      <c r="B107" s="6"/>
      <c r="C107" s="6" t="e">
        <f>VLOOKUP($A107&amp;$B107,'Cleaned Responses'!$1:$82,MATCH($C$1,'Cleaned Responses'!$1:$1,0),FALSE)</f>
        <v>#N/A</v>
      </c>
      <c r="D107" s="6" t="e">
        <f>VLOOKUP($A107&amp;$B107,'Cleaned Responses'!$1:$82,MATCH(D$1,'Cleaned Responses'!$1:$1,0),FALSE)</f>
        <v>#N/A</v>
      </c>
      <c r="E107" s="6" t="e">
        <f>VLOOKUP($A107&amp;$B107,'Cleaned Responses'!$1:$82,MATCH(E$1,'Cleaned Responses'!$1:$1,0),FALSE)</f>
        <v>#N/A</v>
      </c>
      <c r="F107" s="6" t="e">
        <f>VLOOKUP($A107&amp;$B107,'Cleaned Responses'!$1:$82,MATCH(F$1,'Cleaned Responses'!$1:$1,0),FALSE)</f>
        <v>#N/A</v>
      </c>
      <c r="G107" s="6" t="e">
        <f t="shared" si="44"/>
        <v>#N/A</v>
      </c>
      <c r="H107" s="6" t="e">
        <f>VLOOKUP($A107&amp;$B107,'Cleaned Responses'!$1:$82,MATCH(H$1,'Cleaned Responses'!$1:$1,0),FALSE)</f>
        <v>#N/A</v>
      </c>
      <c r="I107" s="6" t="e">
        <f>VLOOKUP($A107&amp;$B107,'Cleaned Responses'!$1:$82,MATCH(I$1,'Cleaned Responses'!$1:$1,0),FALSE)</f>
        <v>#N/A</v>
      </c>
      <c r="J107" s="6" t="e">
        <f>VLOOKUP($A107&amp;$B107,'Cleaned Responses'!$1:$82,MATCH(J$1,'Cleaned Responses'!$1:$1,0),FALSE)</f>
        <v>#N/A</v>
      </c>
      <c r="K107" s="6" t="e">
        <f>VLOOKUP($A107&amp;$B107,'Cleaned Responses'!$1:$82,MATCH(K$1,'Cleaned Responses'!$1:$1,0),FALSE)</f>
        <v>#N/A</v>
      </c>
      <c r="L107" s="6" t="e">
        <f>VLOOKUP($A107&amp;$B107,'Cleaned Responses'!$1:$82,MATCH(L$1,'Cleaned Responses'!$1:$1,0),FALSE)</f>
        <v>#N/A</v>
      </c>
      <c r="M107" s="6" t="e">
        <f>VLOOKUP($A107&amp;$B107,'Cleaned Responses'!$1:$82,MATCH(M$1,'Cleaned Responses'!$1:$1,0),FALSE)</f>
        <v>#N/A</v>
      </c>
      <c r="N107" s="6" t="e">
        <f>VLOOKUP($A107&amp;$B107,'Cleaned Responses'!$1:$82,MATCH(N$1,'Cleaned Responses'!$1:$1,0),FALSE)</f>
        <v>#N/A</v>
      </c>
      <c r="O107" s="6" t="e">
        <f>VLOOKUP($A107&amp;$B107,'Cleaned Responses'!$1:$82,MATCH(O$1,'Cleaned Responses'!$1:$1,0),FALSE)</f>
        <v>#N/A</v>
      </c>
      <c r="P107" s="6" t="e">
        <f>VLOOKUP($A107&amp;$B107,'Cleaned Responses'!$1:$82,MATCH(P$1,'Cleaned Responses'!$1:$1,0),FALSE)</f>
        <v>#N/A</v>
      </c>
      <c r="Q107" s="6" t="e">
        <f>VLOOKUP($A107&amp;$B107,'Cleaned Responses'!$1:$82,MATCH(Q$1,'Cleaned Responses'!$1:$1,0),FALSE)</f>
        <v>#VALUE!</v>
      </c>
      <c r="R107" s="8" t="e">
        <f t="shared" si="45"/>
        <v>#N/A</v>
      </c>
      <c r="S107" s="8" t="e">
        <f t="shared" si="46"/>
        <v>#N/A</v>
      </c>
      <c r="T107" s="8" t="e">
        <f t="shared" si="47"/>
        <v>#N/A</v>
      </c>
      <c r="U107" s="6"/>
      <c r="V107" s="6"/>
      <c r="W107" s="6"/>
      <c r="X107" s="6"/>
      <c r="Y107" s="8" t="e">
        <f t="shared" si="48"/>
        <v>#N/A</v>
      </c>
      <c r="Z107" s="6" t="e">
        <f>VLOOKUP($A107&amp;$B107,'Cleaned Responses'!$1:$82,MATCH(Z$1,'Cleaned Responses'!$1:$1,0),FALSE)</f>
        <v>#N/A</v>
      </c>
      <c r="AA107" s="6" t="e">
        <f>VLOOKUP($A107&amp;$B107,'Cleaned Responses'!$1:$82,MATCH(AA$1,'Cleaned Responses'!$1:$1,0),FALSE)</f>
        <v>#N/A</v>
      </c>
      <c r="AB107" s="9" t="e">
        <f t="shared" si="49"/>
        <v>#N/A</v>
      </c>
      <c r="AC107" s="9" t="e">
        <f t="shared" si="50"/>
        <v>#N/A</v>
      </c>
      <c r="AD107" s="6" t="e">
        <f>VLOOKUP($A107&amp;$B107,'Cleaned Responses'!$1:$82,MATCH(AD$1,'Cleaned Responses'!$1:$1,0),FALSE)</f>
        <v>#N/A</v>
      </c>
      <c r="AE107" s="6" t="e">
        <f>VLOOKUP($A107&amp;$B107,'Cleaned Responses'!$1:$82,MATCH(AE$1,'Cleaned Responses'!$1:$1,0),FALSE)</f>
        <v>#N/A</v>
      </c>
      <c r="AF107" s="6" t="e">
        <f>VLOOKUP($A107&amp;$B107,'Cleaned Responses'!$1:$82,MATCH(AF$1,'Cleaned Responses'!$1:$1,0),FALSE)</f>
        <v>#N/A</v>
      </c>
      <c r="AG107" s="6" t="e">
        <f>VLOOKUP($A107&amp;$B107,'Cleaned Responses'!$1:$82,MATCH(AG$1,'Cleaned Responses'!$1:$1,0),FALSE)</f>
        <v>#N/A</v>
      </c>
      <c r="AH107" s="6" t="e">
        <f>VLOOKUP($A107&amp;$B107,'Cleaned Responses'!$1:$82,MATCH(AH$1,'Cleaned Responses'!$1:$1,0),FALSE)</f>
        <v>#N/A</v>
      </c>
      <c r="AI107" s="6" t="e">
        <f>VLOOKUP($A107&amp;$B107,'Cleaned Responses'!$1:$82,MATCH(AI$1,'Cleaned Responses'!$1:$1,0),FALSE)</f>
        <v>#N/A</v>
      </c>
      <c r="AJ107" s="6" t="e">
        <f>VLOOKUP($A107&amp;$B107,'Cleaned Responses'!$1:$82,MATCH(AJ$1,'Cleaned Responses'!$1:$1,0),FALSE)</f>
        <v>#N/A</v>
      </c>
      <c r="AK107" s="6" t="e">
        <f>VLOOKUP($A107&amp;$B107,'Cleaned Responses'!$1:$82,MATCH(AK$1,'Cleaned Responses'!$1:$1,0),FALSE)</f>
        <v>#N/A</v>
      </c>
      <c r="AL107" s="6" t="e">
        <f t="shared" si="51"/>
        <v>#N/A</v>
      </c>
      <c r="AM107" s="7" t="e">
        <f>VLOOKUP($A107&amp;$B107,'Cleaned Responses'!$1:$82,MATCH(AM$1,'Cleaned Responses'!$1:$1,0),FALSE)/100</f>
        <v>#N/A</v>
      </c>
      <c r="AN107" s="7" t="e">
        <f>VLOOKUP($A107&amp;$B107,'Cleaned Responses'!$1:$82,MATCH(AN$1,'Cleaned Responses'!$1:$1,0),FALSE)/100</f>
        <v>#N/A</v>
      </c>
      <c r="AO107" s="7" t="e">
        <f>VLOOKUP($A107&amp;$B107,'Cleaned Responses'!$1:$82,MATCH(AO$1,'Cleaned Responses'!$1:$1,0),FALSE)/100</f>
        <v>#N/A</v>
      </c>
      <c r="AP107" s="7" t="e">
        <f>VLOOKUP($A107&amp;$B107,'Cleaned Responses'!$1:$82,MATCH(AP$1,'Cleaned Responses'!$1:$1,0),FALSE)/100</f>
        <v>#N/A</v>
      </c>
      <c r="AQ107" s="7" t="e">
        <f>VLOOKUP($A107&amp;$B107,'Cleaned Responses'!$1:$82,MATCH(AQ$1,'Cleaned Responses'!$1:$1,0),FALSE)/100</f>
        <v>#N/A</v>
      </c>
      <c r="AR107" s="7" t="e">
        <f>VLOOKUP($A107&amp;$B107,'Cleaned Responses'!$1:$82,MATCH(AR$1,'Cleaned Responses'!$1:$1,0),FALSE)/100</f>
        <v>#N/A</v>
      </c>
      <c r="AS107" s="7" t="e">
        <f>VLOOKUP($A107&amp;$B107,'Cleaned Responses'!$1:$82,MATCH(AS$1,'Cleaned Responses'!$1:$1,0),FALSE)/100</f>
        <v>#N/A</v>
      </c>
      <c r="AT107" s="7" t="e">
        <f>VLOOKUP($A107&amp;$B107,'Cleaned Responses'!$1:$82,MATCH(AT$1,'Cleaned Responses'!$1:$1,0),FALSE)/100</f>
        <v>#N/A</v>
      </c>
      <c r="AU107" s="7" t="e">
        <f>VLOOKUP($A107&amp;$B107,'Cleaned Responses'!$1:$82,MATCH(AU$1,'Cleaned Responses'!$1:$1,0),FALSE)/100</f>
        <v>#N/A</v>
      </c>
      <c r="AV107" s="7" t="e">
        <f>VLOOKUP($A107&amp;$B107,'Cleaned Responses'!$1:$82,MATCH(AV$1,'Cleaned Responses'!$1:$1,0),FALSE)/100</f>
        <v>#N/A</v>
      </c>
      <c r="AW107" s="7" t="e">
        <f>VLOOKUP($A107&amp;$B107,'Cleaned Responses'!$1:$82,MATCH(AW$1,'Cleaned Responses'!$1:$1,0),FALSE)/100</f>
        <v>#N/A</v>
      </c>
      <c r="AX107" s="7" t="e">
        <f>VLOOKUP($A107&amp;$B107,'Cleaned Responses'!$1:$82,MATCH(AX$1,'Cleaned Responses'!$1:$1,0),FALSE)/100</f>
        <v>#N/A</v>
      </c>
      <c r="AY107" s="7" t="e">
        <f>VLOOKUP($A107&amp;$B107,'Cleaned Responses'!$1:$82,MATCH(AY$1,'Cleaned Responses'!$1:$1,0),FALSE)/100</f>
        <v>#N/A</v>
      </c>
      <c r="AZ107" s="7" t="e">
        <f>VLOOKUP($A107&amp;$B107,'Cleaned Responses'!$1:$82,MATCH(AZ$1,'Cleaned Responses'!$1:$1,0),FALSE)/100</f>
        <v>#N/A</v>
      </c>
      <c r="BA107" s="7" t="e">
        <f>VLOOKUP($A107&amp;$B107,'Cleaned Responses'!$1:$82,MATCH(BA$1,'Cleaned Responses'!$1:$1,0),FALSE)/100</f>
        <v>#N/A</v>
      </c>
      <c r="BB107" s="7" t="e">
        <f>VLOOKUP($A107&amp;$B107,'Cleaned Responses'!$1:$82,MATCH(BB$1,'Cleaned Responses'!$1:$1,0),FALSE)/100</f>
        <v>#N/A</v>
      </c>
      <c r="BC107" s="7" t="e">
        <f>VLOOKUP($A107&amp;$B107,'Cleaned Responses'!$1:$82,MATCH(BC$1,'Cleaned Responses'!$1:$1,0),FALSE)/100</f>
        <v>#N/A</v>
      </c>
      <c r="BD107" s="7" t="e">
        <f>VLOOKUP($A107&amp;$B107,'Cleaned Responses'!$1:$82,MATCH(BD$1,'Cleaned Responses'!$1:$1,0),FALSE)/100</f>
        <v>#N/A</v>
      </c>
      <c r="BE107" s="7" t="e">
        <f>VLOOKUP($A107&amp;$B107,'Cleaned Responses'!$1:$82,MATCH(BE$1,'Cleaned Responses'!$1:$1,0),FALSE)/100</f>
        <v>#N/A</v>
      </c>
      <c r="BF107" s="7"/>
      <c r="BG107" s="6" t="e">
        <f>VLOOKUP($A107&amp;$B107,'Cleaned Responses'!$1:$82,MATCH(BG$1,'Cleaned Responses'!$1:$1,0),FALSE)</f>
        <v>#N/A</v>
      </c>
      <c r="BH107" s="6" t="e">
        <f>VLOOKUP($A107&amp;$B107,'Cleaned Responses'!$1:$82,MATCH(BH$1,'Cleaned Responses'!$1:$1,0),FALSE)</f>
        <v>#N/A</v>
      </c>
      <c r="BI107" t="e">
        <f>VLOOKUP($A107&amp;$B107,'Cleaned Responses'!$1:$82,MATCH(BI$1,'Cleaned Responses'!$1:$1,0),FALSE)/100</f>
        <v>#N/A</v>
      </c>
      <c r="BJ107" t="e">
        <f>VLOOKUP($A107&amp;$B107,'Cleaned Responses'!$1:$82,MATCH(BJ$1,'Cleaned Responses'!$1:$1,0),FALSE)/100</f>
        <v>#N/A</v>
      </c>
      <c r="BK107" t="e">
        <f>VLOOKUP($A107&amp;$B107,'Cleaned Responses'!$1:$82,MATCH(BK$1,'Cleaned Responses'!$1:$1,0),FALSE)/100</f>
        <v>#N/A</v>
      </c>
      <c r="BL107" t="e">
        <f t="shared" si="30"/>
        <v>#N/A</v>
      </c>
      <c r="BM107" t="e">
        <f t="shared" si="31"/>
        <v>#N/A</v>
      </c>
      <c r="BN107" t="e">
        <f t="shared" si="32"/>
        <v>#N/A</v>
      </c>
      <c r="BO107" t="e">
        <f>VLOOKUP($A107&amp;$B107,'Cleaned Responses'!$1:$82,MATCH(BO$1,'Cleaned Responses'!$1:$1,0),FALSE)/100</f>
        <v>#N/A</v>
      </c>
      <c r="BP107" t="e">
        <f>VLOOKUP($A107&amp;$B107,'Cleaned Responses'!$1:$82,MATCH(BP$1,'Cleaned Responses'!$1:$1,0),FALSE)/100</f>
        <v>#N/A</v>
      </c>
      <c r="BQ107" t="e">
        <f>VLOOKUP($A107&amp;$B107,'Cleaned Responses'!$1:$82,MATCH(BQ$1,'Cleaned Responses'!$1:$1,0),FALSE)/100</f>
        <v>#N/A</v>
      </c>
      <c r="BR107" t="e">
        <f>VLOOKUP($A107&amp;$B107,'Cleaned Responses'!$1:$82,MATCH(BR$1,'Cleaned Responses'!$1:$1,0),FALSE)/100</f>
        <v>#N/A</v>
      </c>
      <c r="BS107" t="e">
        <f>VLOOKUP($A107&amp;$B107,'Cleaned Responses'!$1:$82,MATCH(BS$1,'Cleaned Responses'!$1:$1,0),FALSE)/100</f>
        <v>#N/A</v>
      </c>
      <c r="BT107" t="e">
        <f>VLOOKUP($A107&amp;$B107,'Cleaned Responses'!$1:$82,MATCH(BT$1,'Cleaned Responses'!$1:$1,0),FALSE)/100</f>
        <v>#N/A</v>
      </c>
      <c r="BU107" t="e">
        <f>VLOOKUP($A107&amp;$B107,'Cleaned Responses'!$1:$82,MATCH(BU$1,'Cleaned Responses'!$1:$1,0),FALSE)/100</f>
        <v>#N/A</v>
      </c>
      <c r="BV107" t="e">
        <f>VLOOKUP($A107&amp;$B107,'Cleaned Responses'!$1:$82,MATCH(BV$1,'Cleaned Responses'!$1:$1,0),FALSE)/100</f>
        <v>#N/A</v>
      </c>
      <c r="BW107" t="e">
        <f>VLOOKUP($A107&amp;$B107,'Cleaned Responses'!$1:$82,MATCH(BW$1,'Cleaned Responses'!$1:$1,0),FALSE)/100</f>
        <v>#N/A</v>
      </c>
      <c r="BX107" t="e">
        <f>VLOOKUP($A107&amp;$B107,'Cleaned Responses'!$1:$82,MATCH(BX$1,'Cleaned Responses'!$1:$1,0),FALSE)/100</f>
        <v>#N/A</v>
      </c>
      <c r="BY107" t="e">
        <f>VLOOKUP($A107&amp;$B107,'Cleaned Responses'!$1:$82,MATCH(BY$1,'Cleaned Responses'!$1:$1,0),FALSE)/100</f>
        <v>#N/A</v>
      </c>
      <c r="BZ107" t="e">
        <f>VLOOKUP($A107&amp;$B107,'Cleaned Responses'!$1:$82,MATCH(BZ$1,'Cleaned Responses'!$1:$1,0),FALSE)/100</f>
        <v>#N/A</v>
      </c>
      <c r="CA107" t="e">
        <f t="shared" si="33"/>
        <v>#N/A</v>
      </c>
      <c r="CB107" t="e">
        <f t="shared" si="34"/>
        <v>#N/A</v>
      </c>
      <c r="CC107" t="e">
        <f t="shared" si="35"/>
        <v>#N/A</v>
      </c>
      <c r="CD107" t="e">
        <f t="shared" si="36"/>
        <v>#N/A</v>
      </c>
      <c r="CE107" t="e">
        <f t="shared" si="37"/>
        <v>#N/A</v>
      </c>
      <c r="CF107" t="e">
        <f t="shared" si="38"/>
        <v>#N/A</v>
      </c>
      <c r="CG107" t="e">
        <f t="shared" si="39"/>
        <v>#N/A</v>
      </c>
      <c r="CH107" t="e">
        <f t="shared" si="40"/>
        <v>#N/A</v>
      </c>
      <c r="CI107" t="e">
        <f t="shared" si="41"/>
        <v>#N/A</v>
      </c>
      <c r="CJ107" t="e">
        <f t="shared" si="42"/>
        <v>#N/A</v>
      </c>
      <c r="CK107" t="e">
        <f t="shared" si="43"/>
        <v>#N/A</v>
      </c>
    </row>
    <row r="108" spans="1:89" ht="20" customHeight="1" x14ac:dyDescent="0.25">
      <c r="A108" s="163"/>
      <c r="B108" s="6"/>
      <c r="C108" s="6" t="e">
        <f>VLOOKUP($A108&amp;$B108,'Cleaned Responses'!$1:$82,MATCH($C$1,'Cleaned Responses'!$1:$1,0),FALSE)</f>
        <v>#N/A</v>
      </c>
      <c r="D108" s="6" t="e">
        <f>VLOOKUP($A108&amp;$B108,'Cleaned Responses'!$1:$82,MATCH(D$1,'Cleaned Responses'!$1:$1,0),FALSE)</f>
        <v>#N/A</v>
      </c>
      <c r="E108" s="6" t="e">
        <f>VLOOKUP($A108&amp;$B108,'Cleaned Responses'!$1:$82,MATCH(E$1,'Cleaned Responses'!$1:$1,0),FALSE)</f>
        <v>#N/A</v>
      </c>
      <c r="F108" s="6" t="e">
        <f>VLOOKUP($A108&amp;$B108,'Cleaned Responses'!$1:$82,MATCH(F$1,'Cleaned Responses'!$1:$1,0),FALSE)</f>
        <v>#N/A</v>
      </c>
      <c r="G108" s="6" t="e">
        <f t="shared" si="44"/>
        <v>#N/A</v>
      </c>
      <c r="H108" s="6" t="e">
        <f>VLOOKUP($A108&amp;$B108,'Cleaned Responses'!$1:$82,MATCH(H$1,'Cleaned Responses'!$1:$1,0),FALSE)</f>
        <v>#N/A</v>
      </c>
      <c r="I108" s="6" t="e">
        <f>VLOOKUP($A108&amp;$B108,'Cleaned Responses'!$1:$82,MATCH(I$1,'Cleaned Responses'!$1:$1,0),FALSE)</f>
        <v>#N/A</v>
      </c>
      <c r="J108" s="6" t="e">
        <f>VLOOKUP($A108&amp;$B108,'Cleaned Responses'!$1:$82,MATCH(J$1,'Cleaned Responses'!$1:$1,0),FALSE)</f>
        <v>#N/A</v>
      </c>
      <c r="K108" s="6" t="e">
        <f>VLOOKUP($A108&amp;$B108,'Cleaned Responses'!$1:$82,MATCH(K$1,'Cleaned Responses'!$1:$1,0),FALSE)</f>
        <v>#N/A</v>
      </c>
      <c r="L108" s="6" t="e">
        <f>VLOOKUP($A108&amp;$B108,'Cleaned Responses'!$1:$82,MATCH(L$1,'Cleaned Responses'!$1:$1,0),FALSE)</f>
        <v>#N/A</v>
      </c>
      <c r="M108" s="6" t="e">
        <f>VLOOKUP($A108&amp;$B108,'Cleaned Responses'!$1:$82,MATCH(M$1,'Cleaned Responses'!$1:$1,0),FALSE)</f>
        <v>#N/A</v>
      </c>
      <c r="N108" s="6" t="e">
        <f>VLOOKUP($A108&amp;$B108,'Cleaned Responses'!$1:$82,MATCH(N$1,'Cleaned Responses'!$1:$1,0),FALSE)</f>
        <v>#N/A</v>
      </c>
      <c r="O108" s="6" t="e">
        <f>VLOOKUP($A108&amp;$B108,'Cleaned Responses'!$1:$82,MATCH(O$1,'Cleaned Responses'!$1:$1,0),FALSE)</f>
        <v>#N/A</v>
      </c>
      <c r="P108" s="6" t="e">
        <f>VLOOKUP($A108&amp;$B108,'Cleaned Responses'!$1:$82,MATCH(P$1,'Cleaned Responses'!$1:$1,0),FALSE)</f>
        <v>#N/A</v>
      </c>
      <c r="Q108" s="6" t="e">
        <f>VLOOKUP($A108&amp;$B108,'Cleaned Responses'!$1:$82,MATCH(Q$1,'Cleaned Responses'!$1:$1,0),FALSE)</f>
        <v>#VALUE!</v>
      </c>
      <c r="R108" s="8" t="e">
        <f t="shared" si="45"/>
        <v>#N/A</v>
      </c>
      <c r="S108" s="8" t="e">
        <f t="shared" si="46"/>
        <v>#N/A</v>
      </c>
      <c r="T108" s="8" t="e">
        <f t="shared" si="47"/>
        <v>#N/A</v>
      </c>
      <c r="U108" s="6"/>
      <c r="V108" s="6"/>
      <c r="W108" s="6"/>
      <c r="X108" s="6"/>
      <c r="Y108" s="8" t="e">
        <f t="shared" si="48"/>
        <v>#N/A</v>
      </c>
      <c r="Z108" s="6" t="e">
        <f>VLOOKUP($A108&amp;$B108,'Cleaned Responses'!$1:$82,MATCH(Z$1,'Cleaned Responses'!$1:$1,0),FALSE)</f>
        <v>#N/A</v>
      </c>
      <c r="AA108" s="6" t="e">
        <f>VLOOKUP($A108&amp;$B108,'Cleaned Responses'!$1:$82,MATCH(AA$1,'Cleaned Responses'!$1:$1,0),FALSE)</f>
        <v>#N/A</v>
      </c>
      <c r="AB108" s="9" t="e">
        <f t="shared" si="49"/>
        <v>#N/A</v>
      </c>
      <c r="AC108" s="9" t="e">
        <f t="shared" si="50"/>
        <v>#N/A</v>
      </c>
      <c r="AD108" s="6" t="e">
        <f>VLOOKUP($A108&amp;$B108,'Cleaned Responses'!$1:$82,MATCH(AD$1,'Cleaned Responses'!$1:$1,0),FALSE)</f>
        <v>#N/A</v>
      </c>
      <c r="AE108" s="6" t="e">
        <f>VLOOKUP($A108&amp;$B108,'Cleaned Responses'!$1:$82,MATCH(AE$1,'Cleaned Responses'!$1:$1,0),FALSE)</f>
        <v>#N/A</v>
      </c>
      <c r="AF108" s="6" t="e">
        <f>VLOOKUP($A108&amp;$B108,'Cleaned Responses'!$1:$82,MATCH(AF$1,'Cleaned Responses'!$1:$1,0),FALSE)</f>
        <v>#N/A</v>
      </c>
      <c r="AG108" s="6" t="e">
        <f>VLOOKUP($A108&amp;$B108,'Cleaned Responses'!$1:$82,MATCH(AG$1,'Cleaned Responses'!$1:$1,0),FALSE)</f>
        <v>#N/A</v>
      </c>
      <c r="AH108" s="6" t="e">
        <f>VLOOKUP($A108&amp;$B108,'Cleaned Responses'!$1:$82,MATCH(AH$1,'Cleaned Responses'!$1:$1,0),FALSE)</f>
        <v>#N/A</v>
      </c>
      <c r="AI108" s="6" t="e">
        <f>VLOOKUP($A108&amp;$B108,'Cleaned Responses'!$1:$82,MATCH(AI$1,'Cleaned Responses'!$1:$1,0),FALSE)</f>
        <v>#N/A</v>
      </c>
      <c r="AJ108" s="6" t="e">
        <f>VLOOKUP($A108&amp;$B108,'Cleaned Responses'!$1:$82,MATCH(AJ$1,'Cleaned Responses'!$1:$1,0),FALSE)</f>
        <v>#N/A</v>
      </c>
      <c r="AK108" s="6" t="e">
        <f>VLOOKUP($A108&amp;$B108,'Cleaned Responses'!$1:$82,MATCH(AK$1,'Cleaned Responses'!$1:$1,0),FALSE)</f>
        <v>#N/A</v>
      </c>
      <c r="AL108" s="6" t="e">
        <f t="shared" si="51"/>
        <v>#N/A</v>
      </c>
      <c r="AM108" s="7" t="e">
        <f>VLOOKUP($A108&amp;$B108,'Cleaned Responses'!$1:$82,MATCH(AM$1,'Cleaned Responses'!$1:$1,0),FALSE)/100</f>
        <v>#N/A</v>
      </c>
      <c r="AN108" s="7" t="e">
        <f>VLOOKUP($A108&amp;$B108,'Cleaned Responses'!$1:$82,MATCH(AN$1,'Cleaned Responses'!$1:$1,0),FALSE)/100</f>
        <v>#N/A</v>
      </c>
      <c r="AO108" s="7" t="e">
        <f>VLOOKUP($A108&amp;$B108,'Cleaned Responses'!$1:$82,MATCH(AO$1,'Cleaned Responses'!$1:$1,0),FALSE)/100</f>
        <v>#N/A</v>
      </c>
      <c r="AP108" s="7" t="e">
        <f>VLOOKUP($A108&amp;$B108,'Cleaned Responses'!$1:$82,MATCH(AP$1,'Cleaned Responses'!$1:$1,0),FALSE)/100</f>
        <v>#N/A</v>
      </c>
      <c r="AQ108" s="7" t="e">
        <f>VLOOKUP($A108&amp;$B108,'Cleaned Responses'!$1:$82,MATCH(AQ$1,'Cleaned Responses'!$1:$1,0),FALSE)/100</f>
        <v>#N/A</v>
      </c>
      <c r="AR108" s="7" t="e">
        <f>VLOOKUP($A108&amp;$B108,'Cleaned Responses'!$1:$82,MATCH(AR$1,'Cleaned Responses'!$1:$1,0),FALSE)/100</f>
        <v>#N/A</v>
      </c>
      <c r="AS108" s="7" t="e">
        <f>VLOOKUP($A108&amp;$B108,'Cleaned Responses'!$1:$82,MATCH(AS$1,'Cleaned Responses'!$1:$1,0),FALSE)/100</f>
        <v>#N/A</v>
      </c>
      <c r="AT108" s="7" t="e">
        <f>VLOOKUP($A108&amp;$B108,'Cleaned Responses'!$1:$82,MATCH(AT$1,'Cleaned Responses'!$1:$1,0),FALSE)/100</f>
        <v>#N/A</v>
      </c>
      <c r="AU108" s="7" t="e">
        <f>VLOOKUP($A108&amp;$B108,'Cleaned Responses'!$1:$82,MATCH(AU$1,'Cleaned Responses'!$1:$1,0),FALSE)/100</f>
        <v>#N/A</v>
      </c>
      <c r="AV108" s="7" t="e">
        <f>VLOOKUP($A108&amp;$B108,'Cleaned Responses'!$1:$82,MATCH(AV$1,'Cleaned Responses'!$1:$1,0),FALSE)/100</f>
        <v>#N/A</v>
      </c>
      <c r="AW108" s="7" t="e">
        <f>VLOOKUP($A108&amp;$B108,'Cleaned Responses'!$1:$82,MATCH(AW$1,'Cleaned Responses'!$1:$1,0),FALSE)/100</f>
        <v>#N/A</v>
      </c>
      <c r="AX108" s="7" t="e">
        <f>VLOOKUP($A108&amp;$B108,'Cleaned Responses'!$1:$82,MATCH(AX$1,'Cleaned Responses'!$1:$1,0),FALSE)/100</f>
        <v>#N/A</v>
      </c>
      <c r="AY108" s="7" t="e">
        <f>VLOOKUP($A108&amp;$B108,'Cleaned Responses'!$1:$82,MATCH(AY$1,'Cleaned Responses'!$1:$1,0),FALSE)/100</f>
        <v>#N/A</v>
      </c>
      <c r="AZ108" s="7" t="e">
        <f>VLOOKUP($A108&amp;$B108,'Cleaned Responses'!$1:$82,MATCH(AZ$1,'Cleaned Responses'!$1:$1,0),FALSE)/100</f>
        <v>#N/A</v>
      </c>
      <c r="BA108" s="7" t="e">
        <f>VLOOKUP($A108&amp;$B108,'Cleaned Responses'!$1:$82,MATCH(BA$1,'Cleaned Responses'!$1:$1,0),FALSE)/100</f>
        <v>#N/A</v>
      </c>
      <c r="BB108" s="7" t="e">
        <f>VLOOKUP($A108&amp;$B108,'Cleaned Responses'!$1:$82,MATCH(BB$1,'Cleaned Responses'!$1:$1,0),FALSE)/100</f>
        <v>#N/A</v>
      </c>
      <c r="BC108" s="7" t="e">
        <f>VLOOKUP($A108&amp;$B108,'Cleaned Responses'!$1:$82,MATCH(BC$1,'Cleaned Responses'!$1:$1,0),FALSE)/100</f>
        <v>#N/A</v>
      </c>
      <c r="BD108" s="7" t="e">
        <f>VLOOKUP($A108&amp;$B108,'Cleaned Responses'!$1:$82,MATCH(BD$1,'Cleaned Responses'!$1:$1,0),FALSE)/100</f>
        <v>#N/A</v>
      </c>
      <c r="BE108" s="7" t="e">
        <f>VLOOKUP($A108&amp;$B108,'Cleaned Responses'!$1:$82,MATCH(BE$1,'Cleaned Responses'!$1:$1,0),FALSE)/100</f>
        <v>#N/A</v>
      </c>
      <c r="BF108" s="7"/>
      <c r="BG108" s="6" t="e">
        <f>VLOOKUP($A108&amp;$B108,'Cleaned Responses'!$1:$82,MATCH(BG$1,'Cleaned Responses'!$1:$1,0),FALSE)</f>
        <v>#N/A</v>
      </c>
      <c r="BH108" s="6" t="e">
        <f>VLOOKUP($A108&amp;$B108,'Cleaned Responses'!$1:$82,MATCH(BH$1,'Cleaned Responses'!$1:$1,0),FALSE)</f>
        <v>#N/A</v>
      </c>
      <c r="BI108" t="e">
        <f>VLOOKUP($A108&amp;$B108,'Cleaned Responses'!$1:$82,MATCH(BI$1,'Cleaned Responses'!$1:$1,0),FALSE)/100</f>
        <v>#N/A</v>
      </c>
      <c r="BJ108" t="e">
        <f>VLOOKUP($A108&amp;$B108,'Cleaned Responses'!$1:$82,MATCH(BJ$1,'Cleaned Responses'!$1:$1,0),FALSE)/100</f>
        <v>#N/A</v>
      </c>
      <c r="BK108" t="e">
        <f>VLOOKUP($A108&amp;$B108,'Cleaned Responses'!$1:$82,MATCH(BK$1,'Cleaned Responses'!$1:$1,0),FALSE)/100</f>
        <v>#N/A</v>
      </c>
      <c r="BL108" t="e">
        <f t="shared" si="30"/>
        <v>#N/A</v>
      </c>
      <c r="BM108" t="e">
        <f t="shared" si="31"/>
        <v>#N/A</v>
      </c>
      <c r="BN108" t="e">
        <f t="shared" si="32"/>
        <v>#N/A</v>
      </c>
      <c r="BO108" t="e">
        <f>VLOOKUP($A108&amp;$B108,'Cleaned Responses'!$1:$82,MATCH(BO$1,'Cleaned Responses'!$1:$1,0),FALSE)/100</f>
        <v>#N/A</v>
      </c>
      <c r="BP108" t="e">
        <f>VLOOKUP($A108&amp;$B108,'Cleaned Responses'!$1:$82,MATCH(BP$1,'Cleaned Responses'!$1:$1,0),FALSE)/100</f>
        <v>#N/A</v>
      </c>
      <c r="BQ108" t="e">
        <f>VLOOKUP($A108&amp;$B108,'Cleaned Responses'!$1:$82,MATCH(BQ$1,'Cleaned Responses'!$1:$1,0),FALSE)/100</f>
        <v>#N/A</v>
      </c>
      <c r="BR108" t="e">
        <f>VLOOKUP($A108&amp;$B108,'Cleaned Responses'!$1:$82,MATCH(BR$1,'Cleaned Responses'!$1:$1,0),FALSE)/100</f>
        <v>#N/A</v>
      </c>
      <c r="BS108" t="e">
        <f>VLOOKUP($A108&amp;$B108,'Cleaned Responses'!$1:$82,MATCH(BS$1,'Cleaned Responses'!$1:$1,0),FALSE)/100</f>
        <v>#N/A</v>
      </c>
      <c r="BT108" t="e">
        <f>VLOOKUP($A108&amp;$B108,'Cleaned Responses'!$1:$82,MATCH(BT$1,'Cleaned Responses'!$1:$1,0),FALSE)/100</f>
        <v>#N/A</v>
      </c>
      <c r="BU108" t="e">
        <f>VLOOKUP($A108&amp;$B108,'Cleaned Responses'!$1:$82,MATCH(BU$1,'Cleaned Responses'!$1:$1,0),FALSE)/100</f>
        <v>#N/A</v>
      </c>
      <c r="BV108" t="e">
        <f>VLOOKUP($A108&amp;$B108,'Cleaned Responses'!$1:$82,MATCH(BV$1,'Cleaned Responses'!$1:$1,0),FALSE)/100</f>
        <v>#N/A</v>
      </c>
      <c r="BW108" t="e">
        <f>VLOOKUP($A108&amp;$B108,'Cleaned Responses'!$1:$82,MATCH(BW$1,'Cleaned Responses'!$1:$1,0),FALSE)/100</f>
        <v>#N/A</v>
      </c>
      <c r="BX108" t="e">
        <f>VLOOKUP($A108&amp;$B108,'Cleaned Responses'!$1:$82,MATCH(BX$1,'Cleaned Responses'!$1:$1,0),FALSE)/100</f>
        <v>#N/A</v>
      </c>
      <c r="BY108" t="e">
        <f>VLOOKUP($A108&amp;$B108,'Cleaned Responses'!$1:$82,MATCH(BY$1,'Cleaned Responses'!$1:$1,0),FALSE)/100</f>
        <v>#N/A</v>
      </c>
      <c r="BZ108" t="e">
        <f>VLOOKUP($A108&amp;$B108,'Cleaned Responses'!$1:$82,MATCH(BZ$1,'Cleaned Responses'!$1:$1,0),FALSE)/100</f>
        <v>#N/A</v>
      </c>
      <c r="CA108" t="e">
        <f t="shared" si="33"/>
        <v>#N/A</v>
      </c>
      <c r="CB108" t="e">
        <f t="shared" si="34"/>
        <v>#N/A</v>
      </c>
      <c r="CC108" t="e">
        <f t="shared" si="35"/>
        <v>#N/A</v>
      </c>
      <c r="CD108" t="e">
        <f t="shared" si="36"/>
        <v>#N/A</v>
      </c>
      <c r="CE108" t="e">
        <f t="shared" si="37"/>
        <v>#N/A</v>
      </c>
      <c r="CF108" t="e">
        <f t="shared" si="38"/>
        <v>#N/A</v>
      </c>
      <c r="CG108" t="e">
        <f t="shared" si="39"/>
        <v>#N/A</v>
      </c>
      <c r="CH108" t="e">
        <f t="shared" si="40"/>
        <v>#N/A</v>
      </c>
      <c r="CI108" t="e">
        <f t="shared" si="41"/>
        <v>#N/A</v>
      </c>
      <c r="CJ108" t="e">
        <f t="shared" si="42"/>
        <v>#N/A</v>
      </c>
      <c r="CK108" t="e">
        <f t="shared" si="43"/>
        <v>#N/A</v>
      </c>
    </row>
    <row r="109" spans="1:89" ht="20" customHeight="1" x14ac:dyDescent="0.25">
      <c r="A109" s="163"/>
      <c r="B109" s="6"/>
      <c r="C109" s="6" t="e">
        <f>VLOOKUP($A109&amp;$B109,'Cleaned Responses'!$1:$82,MATCH($C$1,'Cleaned Responses'!$1:$1,0),FALSE)</f>
        <v>#N/A</v>
      </c>
      <c r="D109" s="6" t="e">
        <f>VLOOKUP($A109&amp;$B109,'Cleaned Responses'!$1:$82,MATCH(D$1,'Cleaned Responses'!$1:$1,0),FALSE)</f>
        <v>#N/A</v>
      </c>
      <c r="E109" s="6" t="e">
        <f>VLOOKUP($A109&amp;$B109,'Cleaned Responses'!$1:$82,MATCH(E$1,'Cleaned Responses'!$1:$1,0),FALSE)</f>
        <v>#N/A</v>
      </c>
      <c r="F109" s="6" t="e">
        <f>VLOOKUP($A109&amp;$B109,'Cleaned Responses'!$1:$82,MATCH(F$1,'Cleaned Responses'!$1:$1,0),FALSE)</f>
        <v>#N/A</v>
      </c>
      <c r="G109" s="6" t="e">
        <f t="shared" si="44"/>
        <v>#N/A</v>
      </c>
      <c r="H109" s="6" t="e">
        <f>VLOOKUP($A109&amp;$B109,'Cleaned Responses'!$1:$82,MATCH(H$1,'Cleaned Responses'!$1:$1,0),FALSE)</f>
        <v>#N/A</v>
      </c>
      <c r="I109" s="6" t="e">
        <f>VLOOKUP($A109&amp;$B109,'Cleaned Responses'!$1:$82,MATCH(I$1,'Cleaned Responses'!$1:$1,0),FALSE)</f>
        <v>#N/A</v>
      </c>
      <c r="J109" s="6" t="e">
        <f>VLOOKUP($A109&amp;$B109,'Cleaned Responses'!$1:$82,MATCH(J$1,'Cleaned Responses'!$1:$1,0),FALSE)</f>
        <v>#N/A</v>
      </c>
      <c r="K109" s="6" t="e">
        <f>VLOOKUP($A109&amp;$B109,'Cleaned Responses'!$1:$82,MATCH(K$1,'Cleaned Responses'!$1:$1,0),FALSE)</f>
        <v>#N/A</v>
      </c>
      <c r="L109" s="6" t="e">
        <f>VLOOKUP($A109&amp;$B109,'Cleaned Responses'!$1:$82,MATCH(L$1,'Cleaned Responses'!$1:$1,0),FALSE)</f>
        <v>#N/A</v>
      </c>
      <c r="M109" s="6" t="e">
        <f>VLOOKUP($A109&amp;$B109,'Cleaned Responses'!$1:$82,MATCH(M$1,'Cleaned Responses'!$1:$1,0),FALSE)</f>
        <v>#N/A</v>
      </c>
      <c r="N109" s="6" t="e">
        <f>VLOOKUP($A109&amp;$B109,'Cleaned Responses'!$1:$82,MATCH(N$1,'Cleaned Responses'!$1:$1,0),FALSE)</f>
        <v>#N/A</v>
      </c>
      <c r="O109" s="6" t="e">
        <f>VLOOKUP($A109&amp;$B109,'Cleaned Responses'!$1:$82,MATCH(O$1,'Cleaned Responses'!$1:$1,0),FALSE)</f>
        <v>#N/A</v>
      </c>
      <c r="P109" s="6" t="e">
        <f>VLOOKUP($A109&amp;$B109,'Cleaned Responses'!$1:$82,MATCH(P$1,'Cleaned Responses'!$1:$1,0),FALSE)</f>
        <v>#N/A</v>
      </c>
      <c r="Q109" s="6" t="e">
        <f>VLOOKUP($A109&amp;$B109,'Cleaned Responses'!$1:$82,MATCH(Q$1,'Cleaned Responses'!$1:$1,0),FALSE)</f>
        <v>#VALUE!</v>
      </c>
      <c r="R109" s="8" t="e">
        <f t="shared" si="45"/>
        <v>#N/A</v>
      </c>
      <c r="S109" s="8" t="e">
        <f t="shared" si="46"/>
        <v>#N/A</v>
      </c>
      <c r="T109" s="8" t="e">
        <f t="shared" si="47"/>
        <v>#N/A</v>
      </c>
      <c r="U109" s="6"/>
      <c r="V109" s="6"/>
      <c r="W109" s="6"/>
      <c r="X109" s="6"/>
      <c r="Y109" s="8" t="e">
        <f t="shared" si="48"/>
        <v>#N/A</v>
      </c>
      <c r="Z109" s="6" t="e">
        <f>VLOOKUP($A109&amp;$B109,'Cleaned Responses'!$1:$82,MATCH(Z$1,'Cleaned Responses'!$1:$1,0),FALSE)</f>
        <v>#N/A</v>
      </c>
      <c r="AA109" s="6" t="e">
        <f>VLOOKUP($A109&amp;$B109,'Cleaned Responses'!$1:$82,MATCH(AA$1,'Cleaned Responses'!$1:$1,0),FALSE)</f>
        <v>#N/A</v>
      </c>
      <c r="AB109" s="9" t="e">
        <f t="shared" si="49"/>
        <v>#N/A</v>
      </c>
      <c r="AC109" s="9" t="e">
        <f t="shared" si="50"/>
        <v>#N/A</v>
      </c>
      <c r="AD109" s="6" t="e">
        <f>VLOOKUP($A109&amp;$B109,'Cleaned Responses'!$1:$82,MATCH(AD$1,'Cleaned Responses'!$1:$1,0),FALSE)</f>
        <v>#N/A</v>
      </c>
      <c r="AE109" s="6" t="e">
        <f>VLOOKUP($A109&amp;$B109,'Cleaned Responses'!$1:$82,MATCH(AE$1,'Cleaned Responses'!$1:$1,0),FALSE)</f>
        <v>#N/A</v>
      </c>
      <c r="AF109" s="6" t="e">
        <f>VLOOKUP($A109&amp;$B109,'Cleaned Responses'!$1:$82,MATCH(AF$1,'Cleaned Responses'!$1:$1,0),FALSE)</f>
        <v>#N/A</v>
      </c>
      <c r="AG109" s="6" t="e">
        <f>VLOOKUP($A109&amp;$B109,'Cleaned Responses'!$1:$82,MATCH(AG$1,'Cleaned Responses'!$1:$1,0),FALSE)</f>
        <v>#N/A</v>
      </c>
      <c r="AH109" s="6" t="e">
        <f>VLOOKUP($A109&amp;$B109,'Cleaned Responses'!$1:$82,MATCH(AH$1,'Cleaned Responses'!$1:$1,0),FALSE)</f>
        <v>#N/A</v>
      </c>
      <c r="AI109" s="6" t="e">
        <f>VLOOKUP($A109&amp;$B109,'Cleaned Responses'!$1:$82,MATCH(AI$1,'Cleaned Responses'!$1:$1,0),FALSE)</f>
        <v>#N/A</v>
      </c>
      <c r="AJ109" s="6" t="e">
        <f>VLOOKUP($A109&amp;$B109,'Cleaned Responses'!$1:$82,MATCH(AJ$1,'Cleaned Responses'!$1:$1,0),FALSE)</f>
        <v>#N/A</v>
      </c>
      <c r="AK109" s="6" t="e">
        <f>VLOOKUP($A109&amp;$B109,'Cleaned Responses'!$1:$82,MATCH(AK$1,'Cleaned Responses'!$1:$1,0),FALSE)</f>
        <v>#N/A</v>
      </c>
      <c r="AL109" s="6" t="e">
        <f t="shared" si="51"/>
        <v>#N/A</v>
      </c>
      <c r="AM109" s="7" t="e">
        <f>VLOOKUP($A109&amp;$B109,'Cleaned Responses'!$1:$82,MATCH(AM$1,'Cleaned Responses'!$1:$1,0),FALSE)/100</f>
        <v>#N/A</v>
      </c>
      <c r="AN109" s="7" t="e">
        <f>VLOOKUP($A109&amp;$B109,'Cleaned Responses'!$1:$82,MATCH(AN$1,'Cleaned Responses'!$1:$1,0),FALSE)/100</f>
        <v>#N/A</v>
      </c>
      <c r="AO109" s="7" t="e">
        <f>VLOOKUP($A109&amp;$B109,'Cleaned Responses'!$1:$82,MATCH(AO$1,'Cleaned Responses'!$1:$1,0),FALSE)/100</f>
        <v>#N/A</v>
      </c>
      <c r="AP109" s="7" t="e">
        <f>VLOOKUP($A109&amp;$B109,'Cleaned Responses'!$1:$82,MATCH(AP$1,'Cleaned Responses'!$1:$1,0),FALSE)/100</f>
        <v>#N/A</v>
      </c>
      <c r="AQ109" s="7" t="e">
        <f>VLOOKUP($A109&amp;$B109,'Cleaned Responses'!$1:$82,MATCH(AQ$1,'Cleaned Responses'!$1:$1,0),FALSE)/100</f>
        <v>#N/A</v>
      </c>
      <c r="AR109" s="7" t="e">
        <f>VLOOKUP($A109&amp;$B109,'Cleaned Responses'!$1:$82,MATCH(AR$1,'Cleaned Responses'!$1:$1,0),FALSE)/100</f>
        <v>#N/A</v>
      </c>
      <c r="AS109" s="7" t="e">
        <f>VLOOKUP($A109&amp;$B109,'Cleaned Responses'!$1:$82,MATCH(AS$1,'Cleaned Responses'!$1:$1,0),FALSE)/100</f>
        <v>#N/A</v>
      </c>
      <c r="AT109" s="7" t="e">
        <f>VLOOKUP($A109&amp;$B109,'Cleaned Responses'!$1:$82,MATCH(AT$1,'Cleaned Responses'!$1:$1,0),FALSE)/100</f>
        <v>#N/A</v>
      </c>
      <c r="AU109" s="7" t="e">
        <f>VLOOKUP($A109&amp;$B109,'Cleaned Responses'!$1:$82,MATCH(AU$1,'Cleaned Responses'!$1:$1,0),FALSE)/100</f>
        <v>#N/A</v>
      </c>
      <c r="AV109" s="7" t="e">
        <f>VLOOKUP($A109&amp;$B109,'Cleaned Responses'!$1:$82,MATCH(AV$1,'Cleaned Responses'!$1:$1,0),FALSE)/100</f>
        <v>#N/A</v>
      </c>
      <c r="AW109" s="7" t="e">
        <f>VLOOKUP($A109&amp;$B109,'Cleaned Responses'!$1:$82,MATCH(AW$1,'Cleaned Responses'!$1:$1,0),FALSE)/100</f>
        <v>#N/A</v>
      </c>
      <c r="AX109" s="7" t="e">
        <f>VLOOKUP($A109&amp;$B109,'Cleaned Responses'!$1:$82,MATCH(AX$1,'Cleaned Responses'!$1:$1,0),FALSE)/100</f>
        <v>#N/A</v>
      </c>
      <c r="AY109" s="7" t="e">
        <f>VLOOKUP($A109&amp;$B109,'Cleaned Responses'!$1:$82,MATCH(AY$1,'Cleaned Responses'!$1:$1,0),FALSE)/100</f>
        <v>#N/A</v>
      </c>
      <c r="AZ109" s="7" t="e">
        <f>VLOOKUP($A109&amp;$B109,'Cleaned Responses'!$1:$82,MATCH(AZ$1,'Cleaned Responses'!$1:$1,0),FALSE)/100</f>
        <v>#N/A</v>
      </c>
      <c r="BA109" s="7" t="e">
        <f>VLOOKUP($A109&amp;$B109,'Cleaned Responses'!$1:$82,MATCH(BA$1,'Cleaned Responses'!$1:$1,0),FALSE)/100</f>
        <v>#N/A</v>
      </c>
      <c r="BB109" s="7" t="e">
        <f>VLOOKUP($A109&amp;$B109,'Cleaned Responses'!$1:$82,MATCH(BB$1,'Cleaned Responses'!$1:$1,0),FALSE)/100</f>
        <v>#N/A</v>
      </c>
      <c r="BC109" s="7" t="e">
        <f>VLOOKUP($A109&amp;$B109,'Cleaned Responses'!$1:$82,MATCH(BC$1,'Cleaned Responses'!$1:$1,0),FALSE)/100</f>
        <v>#N/A</v>
      </c>
      <c r="BD109" s="7" t="e">
        <f>VLOOKUP($A109&amp;$B109,'Cleaned Responses'!$1:$82,MATCH(BD$1,'Cleaned Responses'!$1:$1,0),FALSE)/100</f>
        <v>#N/A</v>
      </c>
      <c r="BE109" s="7" t="e">
        <f>VLOOKUP($A109&amp;$B109,'Cleaned Responses'!$1:$82,MATCH(BE$1,'Cleaned Responses'!$1:$1,0),FALSE)/100</f>
        <v>#N/A</v>
      </c>
      <c r="BF109" s="7"/>
      <c r="BG109" s="6" t="e">
        <f>VLOOKUP($A109&amp;$B109,'Cleaned Responses'!$1:$82,MATCH(BG$1,'Cleaned Responses'!$1:$1,0),FALSE)</f>
        <v>#N/A</v>
      </c>
      <c r="BH109" s="6" t="e">
        <f>VLOOKUP($A109&amp;$B109,'Cleaned Responses'!$1:$82,MATCH(BH$1,'Cleaned Responses'!$1:$1,0),FALSE)</f>
        <v>#N/A</v>
      </c>
      <c r="BI109" t="e">
        <f>VLOOKUP($A109&amp;$B109,'Cleaned Responses'!$1:$82,MATCH(BI$1,'Cleaned Responses'!$1:$1,0),FALSE)/100</f>
        <v>#N/A</v>
      </c>
      <c r="BJ109" t="e">
        <f>VLOOKUP($A109&amp;$B109,'Cleaned Responses'!$1:$82,MATCH(BJ$1,'Cleaned Responses'!$1:$1,0),FALSE)/100</f>
        <v>#N/A</v>
      </c>
      <c r="BK109" t="e">
        <f>VLOOKUP($A109&amp;$B109,'Cleaned Responses'!$1:$82,MATCH(BK$1,'Cleaned Responses'!$1:$1,0),FALSE)/100</f>
        <v>#N/A</v>
      </c>
      <c r="BL109" t="e">
        <f t="shared" si="30"/>
        <v>#N/A</v>
      </c>
      <c r="BM109" t="e">
        <f t="shared" si="31"/>
        <v>#N/A</v>
      </c>
      <c r="BN109" t="e">
        <f t="shared" si="32"/>
        <v>#N/A</v>
      </c>
      <c r="BO109" t="e">
        <f>VLOOKUP($A109&amp;$B109,'Cleaned Responses'!$1:$82,MATCH(BO$1,'Cleaned Responses'!$1:$1,0),FALSE)/100</f>
        <v>#N/A</v>
      </c>
      <c r="BP109" t="e">
        <f>VLOOKUP($A109&amp;$B109,'Cleaned Responses'!$1:$82,MATCH(BP$1,'Cleaned Responses'!$1:$1,0),FALSE)/100</f>
        <v>#N/A</v>
      </c>
      <c r="BQ109" t="e">
        <f>VLOOKUP($A109&amp;$B109,'Cleaned Responses'!$1:$82,MATCH(BQ$1,'Cleaned Responses'!$1:$1,0),FALSE)/100</f>
        <v>#N/A</v>
      </c>
      <c r="BR109" t="e">
        <f>VLOOKUP($A109&amp;$B109,'Cleaned Responses'!$1:$82,MATCH(BR$1,'Cleaned Responses'!$1:$1,0),FALSE)/100</f>
        <v>#N/A</v>
      </c>
      <c r="BS109" t="e">
        <f>VLOOKUP($A109&amp;$B109,'Cleaned Responses'!$1:$82,MATCH(BS$1,'Cleaned Responses'!$1:$1,0),FALSE)/100</f>
        <v>#N/A</v>
      </c>
      <c r="BT109" t="e">
        <f>VLOOKUP($A109&amp;$B109,'Cleaned Responses'!$1:$82,MATCH(BT$1,'Cleaned Responses'!$1:$1,0),FALSE)/100</f>
        <v>#N/A</v>
      </c>
      <c r="BU109" t="e">
        <f>VLOOKUP($A109&amp;$B109,'Cleaned Responses'!$1:$82,MATCH(BU$1,'Cleaned Responses'!$1:$1,0),FALSE)/100</f>
        <v>#N/A</v>
      </c>
      <c r="BV109" t="e">
        <f>VLOOKUP($A109&amp;$B109,'Cleaned Responses'!$1:$82,MATCH(BV$1,'Cleaned Responses'!$1:$1,0),FALSE)/100</f>
        <v>#N/A</v>
      </c>
      <c r="BW109" t="e">
        <f>VLOOKUP($A109&amp;$B109,'Cleaned Responses'!$1:$82,MATCH(BW$1,'Cleaned Responses'!$1:$1,0),FALSE)/100</f>
        <v>#N/A</v>
      </c>
      <c r="BX109" t="e">
        <f>VLOOKUP($A109&amp;$B109,'Cleaned Responses'!$1:$82,MATCH(BX$1,'Cleaned Responses'!$1:$1,0),FALSE)/100</f>
        <v>#N/A</v>
      </c>
      <c r="BY109" t="e">
        <f>VLOOKUP($A109&amp;$B109,'Cleaned Responses'!$1:$82,MATCH(BY$1,'Cleaned Responses'!$1:$1,0),FALSE)/100</f>
        <v>#N/A</v>
      </c>
      <c r="BZ109" t="e">
        <f>VLOOKUP($A109&amp;$B109,'Cleaned Responses'!$1:$82,MATCH(BZ$1,'Cleaned Responses'!$1:$1,0),FALSE)/100</f>
        <v>#N/A</v>
      </c>
      <c r="CA109" t="e">
        <f t="shared" si="33"/>
        <v>#N/A</v>
      </c>
      <c r="CB109" t="e">
        <f t="shared" si="34"/>
        <v>#N/A</v>
      </c>
      <c r="CC109" t="e">
        <f t="shared" si="35"/>
        <v>#N/A</v>
      </c>
      <c r="CD109" t="e">
        <f t="shared" si="36"/>
        <v>#N/A</v>
      </c>
      <c r="CE109" t="e">
        <f t="shared" si="37"/>
        <v>#N/A</v>
      </c>
      <c r="CF109" t="e">
        <f t="shared" si="38"/>
        <v>#N/A</v>
      </c>
      <c r="CG109" t="e">
        <f t="shared" si="39"/>
        <v>#N/A</v>
      </c>
      <c r="CH109" t="e">
        <f t="shared" si="40"/>
        <v>#N/A</v>
      </c>
      <c r="CI109" t="e">
        <f t="shared" si="41"/>
        <v>#N/A</v>
      </c>
      <c r="CJ109" t="e">
        <f t="shared" si="42"/>
        <v>#N/A</v>
      </c>
      <c r="CK109" t="e">
        <f t="shared" si="43"/>
        <v>#N/A</v>
      </c>
    </row>
    <row r="110" spans="1:89" ht="20" customHeight="1" x14ac:dyDescent="0.25">
      <c r="A110" s="163"/>
      <c r="B110" s="6"/>
      <c r="C110" s="6" t="e">
        <f>VLOOKUP($A110&amp;$B110,'Cleaned Responses'!$1:$82,MATCH($C$1,'Cleaned Responses'!$1:$1,0),FALSE)</f>
        <v>#N/A</v>
      </c>
      <c r="D110" s="6" t="e">
        <f>VLOOKUP($A110&amp;$B110,'Cleaned Responses'!$1:$82,MATCH(D$1,'Cleaned Responses'!$1:$1,0),FALSE)</f>
        <v>#N/A</v>
      </c>
      <c r="E110" s="6" t="e">
        <f>VLOOKUP($A110&amp;$B110,'Cleaned Responses'!$1:$82,MATCH(E$1,'Cleaned Responses'!$1:$1,0),FALSE)</f>
        <v>#N/A</v>
      </c>
      <c r="F110" s="6" t="e">
        <f>VLOOKUP($A110&amp;$B110,'Cleaned Responses'!$1:$82,MATCH(F$1,'Cleaned Responses'!$1:$1,0),FALSE)</f>
        <v>#N/A</v>
      </c>
      <c r="G110" s="6" t="e">
        <f t="shared" si="44"/>
        <v>#N/A</v>
      </c>
      <c r="H110" s="6" t="e">
        <f>VLOOKUP($A110&amp;$B110,'Cleaned Responses'!$1:$82,MATCH(H$1,'Cleaned Responses'!$1:$1,0),FALSE)</f>
        <v>#N/A</v>
      </c>
      <c r="I110" s="6" t="e">
        <f>VLOOKUP($A110&amp;$B110,'Cleaned Responses'!$1:$82,MATCH(I$1,'Cleaned Responses'!$1:$1,0),FALSE)</f>
        <v>#N/A</v>
      </c>
      <c r="J110" s="6" t="e">
        <f>VLOOKUP($A110&amp;$B110,'Cleaned Responses'!$1:$82,MATCH(J$1,'Cleaned Responses'!$1:$1,0),FALSE)</f>
        <v>#N/A</v>
      </c>
      <c r="K110" s="6" t="e">
        <f>VLOOKUP($A110&amp;$B110,'Cleaned Responses'!$1:$82,MATCH(K$1,'Cleaned Responses'!$1:$1,0),FALSE)</f>
        <v>#N/A</v>
      </c>
      <c r="L110" s="6" t="e">
        <f>VLOOKUP($A110&amp;$B110,'Cleaned Responses'!$1:$82,MATCH(L$1,'Cleaned Responses'!$1:$1,0),FALSE)</f>
        <v>#N/A</v>
      </c>
      <c r="M110" s="6" t="e">
        <f>VLOOKUP($A110&amp;$B110,'Cleaned Responses'!$1:$82,MATCH(M$1,'Cleaned Responses'!$1:$1,0),FALSE)</f>
        <v>#N/A</v>
      </c>
      <c r="N110" s="6" t="e">
        <f>VLOOKUP($A110&amp;$B110,'Cleaned Responses'!$1:$82,MATCH(N$1,'Cleaned Responses'!$1:$1,0),FALSE)</f>
        <v>#N/A</v>
      </c>
      <c r="O110" s="6" t="e">
        <f>VLOOKUP($A110&amp;$B110,'Cleaned Responses'!$1:$82,MATCH(O$1,'Cleaned Responses'!$1:$1,0),FALSE)</f>
        <v>#N/A</v>
      </c>
      <c r="P110" s="6" t="e">
        <f>VLOOKUP($A110&amp;$B110,'Cleaned Responses'!$1:$82,MATCH(P$1,'Cleaned Responses'!$1:$1,0),FALSE)</f>
        <v>#N/A</v>
      </c>
      <c r="Q110" s="6" t="e">
        <f>VLOOKUP($A110&amp;$B110,'Cleaned Responses'!$1:$82,MATCH(Q$1,'Cleaned Responses'!$1:$1,0),FALSE)</f>
        <v>#VALUE!</v>
      </c>
      <c r="R110" s="8" t="e">
        <f t="shared" si="45"/>
        <v>#N/A</v>
      </c>
      <c r="S110" s="8" t="e">
        <f t="shared" si="46"/>
        <v>#N/A</v>
      </c>
      <c r="T110" s="8" t="e">
        <f t="shared" si="47"/>
        <v>#N/A</v>
      </c>
      <c r="U110" s="6"/>
      <c r="V110" s="6"/>
      <c r="W110" s="6"/>
      <c r="X110" s="6"/>
      <c r="Y110" s="8" t="e">
        <f t="shared" si="48"/>
        <v>#N/A</v>
      </c>
      <c r="Z110" s="6" t="e">
        <f>VLOOKUP($A110&amp;$B110,'Cleaned Responses'!$1:$82,MATCH(Z$1,'Cleaned Responses'!$1:$1,0),FALSE)</f>
        <v>#N/A</v>
      </c>
      <c r="AA110" s="6" t="e">
        <f>VLOOKUP($A110&amp;$B110,'Cleaned Responses'!$1:$82,MATCH(AA$1,'Cleaned Responses'!$1:$1,0),FALSE)</f>
        <v>#N/A</v>
      </c>
      <c r="AB110" s="9" t="e">
        <f t="shared" si="49"/>
        <v>#N/A</v>
      </c>
      <c r="AC110" s="9" t="e">
        <f t="shared" si="50"/>
        <v>#N/A</v>
      </c>
      <c r="AD110" s="6" t="e">
        <f>VLOOKUP($A110&amp;$B110,'Cleaned Responses'!$1:$82,MATCH(AD$1,'Cleaned Responses'!$1:$1,0),FALSE)</f>
        <v>#N/A</v>
      </c>
      <c r="AE110" s="6" t="e">
        <f>VLOOKUP($A110&amp;$B110,'Cleaned Responses'!$1:$82,MATCH(AE$1,'Cleaned Responses'!$1:$1,0),FALSE)</f>
        <v>#N/A</v>
      </c>
      <c r="AF110" s="6" t="e">
        <f>VLOOKUP($A110&amp;$B110,'Cleaned Responses'!$1:$82,MATCH(AF$1,'Cleaned Responses'!$1:$1,0),FALSE)</f>
        <v>#N/A</v>
      </c>
      <c r="AG110" s="6" t="e">
        <f>VLOOKUP($A110&amp;$B110,'Cleaned Responses'!$1:$82,MATCH(AG$1,'Cleaned Responses'!$1:$1,0),FALSE)</f>
        <v>#N/A</v>
      </c>
      <c r="AH110" s="6" t="e">
        <f>VLOOKUP($A110&amp;$B110,'Cleaned Responses'!$1:$82,MATCH(AH$1,'Cleaned Responses'!$1:$1,0),FALSE)</f>
        <v>#N/A</v>
      </c>
      <c r="AI110" s="6" t="e">
        <f>VLOOKUP($A110&amp;$B110,'Cleaned Responses'!$1:$82,MATCH(AI$1,'Cleaned Responses'!$1:$1,0),FALSE)</f>
        <v>#N/A</v>
      </c>
      <c r="AJ110" s="6" t="e">
        <f>VLOOKUP($A110&amp;$B110,'Cleaned Responses'!$1:$82,MATCH(AJ$1,'Cleaned Responses'!$1:$1,0),FALSE)</f>
        <v>#N/A</v>
      </c>
      <c r="AK110" s="6" t="e">
        <f>VLOOKUP($A110&amp;$B110,'Cleaned Responses'!$1:$82,MATCH(AK$1,'Cleaned Responses'!$1:$1,0),FALSE)</f>
        <v>#N/A</v>
      </c>
      <c r="AL110" s="6" t="e">
        <f t="shared" si="51"/>
        <v>#N/A</v>
      </c>
      <c r="AM110" s="7" t="e">
        <f>VLOOKUP($A110&amp;$B110,'Cleaned Responses'!$1:$82,MATCH(AM$1,'Cleaned Responses'!$1:$1,0),FALSE)/100</f>
        <v>#N/A</v>
      </c>
      <c r="AN110" s="7" t="e">
        <f>VLOOKUP($A110&amp;$B110,'Cleaned Responses'!$1:$82,MATCH(AN$1,'Cleaned Responses'!$1:$1,0),FALSE)/100</f>
        <v>#N/A</v>
      </c>
      <c r="AO110" s="7" t="e">
        <f>VLOOKUP($A110&amp;$B110,'Cleaned Responses'!$1:$82,MATCH(AO$1,'Cleaned Responses'!$1:$1,0),FALSE)/100</f>
        <v>#N/A</v>
      </c>
      <c r="AP110" s="7" t="e">
        <f>VLOOKUP($A110&amp;$B110,'Cleaned Responses'!$1:$82,MATCH(AP$1,'Cleaned Responses'!$1:$1,0),FALSE)/100</f>
        <v>#N/A</v>
      </c>
      <c r="AQ110" s="7" t="e">
        <f>VLOOKUP($A110&amp;$B110,'Cleaned Responses'!$1:$82,MATCH(AQ$1,'Cleaned Responses'!$1:$1,0),FALSE)/100</f>
        <v>#N/A</v>
      </c>
      <c r="AR110" s="7" t="e">
        <f>VLOOKUP($A110&amp;$B110,'Cleaned Responses'!$1:$82,MATCH(AR$1,'Cleaned Responses'!$1:$1,0),FALSE)/100</f>
        <v>#N/A</v>
      </c>
      <c r="AS110" s="7" t="e">
        <f>VLOOKUP($A110&amp;$B110,'Cleaned Responses'!$1:$82,MATCH(AS$1,'Cleaned Responses'!$1:$1,0),FALSE)/100</f>
        <v>#N/A</v>
      </c>
      <c r="AT110" s="7" t="e">
        <f>VLOOKUP($A110&amp;$B110,'Cleaned Responses'!$1:$82,MATCH(AT$1,'Cleaned Responses'!$1:$1,0),FALSE)/100</f>
        <v>#N/A</v>
      </c>
      <c r="AU110" s="7" t="e">
        <f>VLOOKUP($A110&amp;$B110,'Cleaned Responses'!$1:$82,MATCH(AU$1,'Cleaned Responses'!$1:$1,0),FALSE)/100</f>
        <v>#N/A</v>
      </c>
      <c r="AV110" s="7" t="e">
        <f>VLOOKUP($A110&amp;$B110,'Cleaned Responses'!$1:$82,MATCH(AV$1,'Cleaned Responses'!$1:$1,0),FALSE)/100</f>
        <v>#N/A</v>
      </c>
      <c r="AW110" s="7" t="e">
        <f>VLOOKUP($A110&amp;$B110,'Cleaned Responses'!$1:$82,MATCH(AW$1,'Cleaned Responses'!$1:$1,0),FALSE)/100</f>
        <v>#N/A</v>
      </c>
      <c r="AX110" s="7" t="e">
        <f>VLOOKUP($A110&amp;$B110,'Cleaned Responses'!$1:$82,MATCH(AX$1,'Cleaned Responses'!$1:$1,0),FALSE)/100</f>
        <v>#N/A</v>
      </c>
      <c r="AY110" s="7" t="e">
        <f>VLOOKUP($A110&amp;$B110,'Cleaned Responses'!$1:$82,MATCH(AY$1,'Cleaned Responses'!$1:$1,0),FALSE)/100</f>
        <v>#N/A</v>
      </c>
      <c r="AZ110" s="7" t="e">
        <f>VLOOKUP($A110&amp;$B110,'Cleaned Responses'!$1:$82,MATCH(AZ$1,'Cleaned Responses'!$1:$1,0),FALSE)/100</f>
        <v>#N/A</v>
      </c>
      <c r="BA110" s="7" t="e">
        <f>VLOOKUP($A110&amp;$B110,'Cleaned Responses'!$1:$82,MATCH(BA$1,'Cleaned Responses'!$1:$1,0),FALSE)/100</f>
        <v>#N/A</v>
      </c>
      <c r="BB110" s="7" t="e">
        <f>VLOOKUP($A110&amp;$B110,'Cleaned Responses'!$1:$82,MATCH(BB$1,'Cleaned Responses'!$1:$1,0),FALSE)/100</f>
        <v>#N/A</v>
      </c>
      <c r="BC110" s="7" t="e">
        <f>VLOOKUP($A110&amp;$B110,'Cleaned Responses'!$1:$82,MATCH(BC$1,'Cleaned Responses'!$1:$1,0),FALSE)/100</f>
        <v>#N/A</v>
      </c>
      <c r="BD110" s="7" t="e">
        <f>VLOOKUP($A110&amp;$B110,'Cleaned Responses'!$1:$82,MATCH(BD$1,'Cleaned Responses'!$1:$1,0),FALSE)/100</f>
        <v>#N/A</v>
      </c>
      <c r="BE110" s="7" t="e">
        <f>VLOOKUP($A110&amp;$B110,'Cleaned Responses'!$1:$82,MATCH(BE$1,'Cleaned Responses'!$1:$1,0),FALSE)/100</f>
        <v>#N/A</v>
      </c>
      <c r="BF110" s="7"/>
      <c r="BG110" s="6" t="e">
        <f>VLOOKUP($A110&amp;$B110,'Cleaned Responses'!$1:$82,MATCH(BG$1,'Cleaned Responses'!$1:$1,0),FALSE)</f>
        <v>#N/A</v>
      </c>
      <c r="BH110" s="6" t="e">
        <f>VLOOKUP($A110&amp;$B110,'Cleaned Responses'!$1:$82,MATCH(BH$1,'Cleaned Responses'!$1:$1,0),FALSE)</f>
        <v>#N/A</v>
      </c>
      <c r="BI110" t="e">
        <f>VLOOKUP($A110&amp;$B110,'Cleaned Responses'!$1:$82,MATCH(BI$1,'Cleaned Responses'!$1:$1,0),FALSE)/100</f>
        <v>#N/A</v>
      </c>
      <c r="BJ110" t="e">
        <f>VLOOKUP($A110&amp;$B110,'Cleaned Responses'!$1:$82,MATCH(BJ$1,'Cleaned Responses'!$1:$1,0),FALSE)/100</f>
        <v>#N/A</v>
      </c>
      <c r="BK110" t="e">
        <f>VLOOKUP($A110&amp;$B110,'Cleaned Responses'!$1:$82,MATCH(BK$1,'Cleaned Responses'!$1:$1,0),FALSE)/100</f>
        <v>#N/A</v>
      </c>
      <c r="BL110" t="e">
        <f t="shared" si="30"/>
        <v>#N/A</v>
      </c>
      <c r="BM110" t="e">
        <f t="shared" si="31"/>
        <v>#N/A</v>
      </c>
      <c r="BN110" t="e">
        <f t="shared" si="32"/>
        <v>#N/A</v>
      </c>
      <c r="BO110" t="e">
        <f>VLOOKUP($A110&amp;$B110,'Cleaned Responses'!$1:$82,MATCH(BO$1,'Cleaned Responses'!$1:$1,0),FALSE)/100</f>
        <v>#N/A</v>
      </c>
      <c r="BP110" t="e">
        <f>VLOOKUP($A110&amp;$B110,'Cleaned Responses'!$1:$82,MATCH(BP$1,'Cleaned Responses'!$1:$1,0),FALSE)/100</f>
        <v>#N/A</v>
      </c>
      <c r="BQ110" t="e">
        <f>VLOOKUP($A110&amp;$B110,'Cleaned Responses'!$1:$82,MATCH(BQ$1,'Cleaned Responses'!$1:$1,0),FALSE)/100</f>
        <v>#N/A</v>
      </c>
      <c r="BR110" t="e">
        <f>VLOOKUP($A110&amp;$B110,'Cleaned Responses'!$1:$82,MATCH(BR$1,'Cleaned Responses'!$1:$1,0),FALSE)/100</f>
        <v>#N/A</v>
      </c>
      <c r="BS110" t="e">
        <f>VLOOKUP($A110&amp;$B110,'Cleaned Responses'!$1:$82,MATCH(BS$1,'Cleaned Responses'!$1:$1,0),FALSE)/100</f>
        <v>#N/A</v>
      </c>
      <c r="BT110" t="e">
        <f>VLOOKUP($A110&amp;$B110,'Cleaned Responses'!$1:$82,MATCH(BT$1,'Cleaned Responses'!$1:$1,0),FALSE)/100</f>
        <v>#N/A</v>
      </c>
      <c r="BU110" t="e">
        <f>VLOOKUP($A110&amp;$B110,'Cleaned Responses'!$1:$82,MATCH(BU$1,'Cleaned Responses'!$1:$1,0),FALSE)/100</f>
        <v>#N/A</v>
      </c>
      <c r="BV110" t="e">
        <f>VLOOKUP($A110&amp;$B110,'Cleaned Responses'!$1:$82,MATCH(BV$1,'Cleaned Responses'!$1:$1,0),FALSE)/100</f>
        <v>#N/A</v>
      </c>
      <c r="BW110" t="e">
        <f>VLOOKUP($A110&amp;$B110,'Cleaned Responses'!$1:$82,MATCH(BW$1,'Cleaned Responses'!$1:$1,0),FALSE)/100</f>
        <v>#N/A</v>
      </c>
      <c r="BX110" t="e">
        <f>VLOOKUP($A110&amp;$B110,'Cleaned Responses'!$1:$82,MATCH(BX$1,'Cleaned Responses'!$1:$1,0),FALSE)/100</f>
        <v>#N/A</v>
      </c>
      <c r="BY110" t="e">
        <f>VLOOKUP($A110&amp;$B110,'Cleaned Responses'!$1:$82,MATCH(BY$1,'Cleaned Responses'!$1:$1,0),FALSE)/100</f>
        <v>#N/A</v>
      </c>
      <c r="BZ110" t="e">
        <f>VLOOKUP($A110&amp;$B110,'Cleaned Responses'!$1:$82,MATCH(BZ$1,'Cleaned Responses'!$1:$1,0),FALSE)/100</f>
        <v>#N/A</v>
      </c>
      <c r="CA110" t="e">
        <f t="shared" si="33"/>
        <v>#N/A</v>
      </c>
      <c r="CB110" t="e">
        <f t="shared" si="34"/>
        <v>#N/A</v>
      </c>
      <c r="CC110" t="e">
        <f t="shared" si="35"/>
        <v>#N/A</v>
      </c>
      <c r="CD110" t="e">
        <f t="shared" si="36"/>
        <v>#N/A</v>
      </c>
      <c r="CE110" t="e">
        <f t="shared" si="37"/>
        <v>#N/A</v>
      </c>
      <c r="CF110" t="e">
        <f t="shared" si="38"/>
        <v>#N/A</v>
      </c>
      <c r="CG110" t="e">
        <f t="shared" si="39"/>
        <v>#N/A</v>
      </c>
      <c r="CH110" t="e">
        <f t="shared" si="40"/>
        <v>#N/A</v>
      </c>
      <c r="CI110" t="e">
        <f t="shared" si="41"/>
        <v>#N/A</v>
      </c>
      <c r="CJ110" t="e">
        <f t="shared" si="42"/>
        <v>#N/A</v>
      </c>
      <c r="CK110" t="e">
        <f t="shared" si="43"/>
        <v>#N/A</v>
      </c>
    </row>
    <row r="111" spans="1:89" ht="20" customHeight="1" x14ac:dyDescent="0.25">
      <c r="A111" s="163"/>
      <c r="B111" s="6"/>
      <c r="C111" s="6" t="e">
        <f>VLOOKUP($A111&amp;$B111,'Cleaned Responses'!$1:$82,MATCH($C$1,'Cleaned Responses'!$1:$1,0),FALSE)</f>
        <v>#N/A</v>
      </c>
      <c r="D111" s="6" t="e">
        <f>VLOOKUP($A111&amp;$B111,'Cleaned Responses'!$1:$82,MATCH(D$1,'Cleaned Responses'!$1:$1,0),FALSE)</f>
        <v>#N/A</v>
      </c>
      <c r="E111" s="6" t="e">
        <f>VLOOKUP($A111&amp;$B111,'Cleaned Responses'!$1:$82,MATCH(E$1,'Cleaned Responses'!$1:$1,0),FALSE)</f>
        <v>#N/A</v>
      </c>
      <c r="F111" s="6" t="e">
        <f>VLOOKUP($A111&amp;$B111,'Cleaned Responses'!$1:$82,MATCH(F$1,'Cleaned Responses'!$1:$1,0),FALSE)</f>
        <v>#N/A</v>
      </c>
      <c r="G111" s="6" t="e">
        <f t="shared" si="44"/>
        <v>#N/A</v>
      </c>
      <c r="H111" s="6" t="e">
        <f>VLOOKUP($A111&amp;$B111,'Cleaned Responses'!$1:$82,MATCH(H$1,'Cleaned Responses'!$1:$1,0),FALSE)</f>
        <v>#N/A</v>
      </c>
      <c r="I111" s="6" t="e">
        <f>VLOOKUP($A111&amp;$B111,'Cleaned Responses'!$1:$82,MATCH(I$1,'Cleaned Responses'!$1:$1,0),FALSE)</f>
        <v>#N/A</v>
      </c>
      <c r="J111" s="6" t="e">
        <f>VLOOKUP($A111&amp;$B111,'Cleaned Responses'!$1:$82,MATCH(J$1,'Cleaned Responses'!$1:$1,0),FALSE)</f>
        <v>#N/A</v>
      </c>
      <c r="K111" s="6" t="e">
        <f>VLOOKUP($A111&amp;$B111,'Cleaned Responses'!$1:$82,MATCH(K$1,'Cleaned Responses'!$1:$1,0),FALSE)</f>
        <v>#N/A</v>
      </c>
      <c r="L111" s="6" t="e">
        <f>VLOOKUP($A111&amp;$B111,'Cleaned Responses'!$1:$82,MATCH(L$1,'Cleaned Responses'!$1:$1,0),FALSE)</f>
        <v>#N/A</v>
      </c>
      <c r="M111" s="6" t="e">
        <f>VLOOKUP($A111&amp;$B111,'Cleaned Responses'!$1:$82,MATCH(M$1,'Cleaned Responses'!$1:$1,0),FALSE)</f>
        <v>#N/A</v>
      </c>
      <c r="N111" s="6" t="e">
        <f>VLOOKUP($A111&amp;$B111,'Cleaned Responses'!$1:$82,MATCH(N$1,'Cleaned Responses'!$1:$1,0),FALSE)</f>
        <v>#N/A</v>
      </c>
      <c r="O111" s="6" t="e">
        <f>VLOOKUP($A111&amp;$B111,'Cleaned Responses'!$1:$82,MATCH(O$1,'Cleaned Responses'!$1:$1,0),FALSE)</f>
        <v>#N/A</v>
      </c>
      <c r="P111" s="6" t="e">
        <f>VLOOKUP($A111&amp;$B111,'Cleaned Responses'!$1:$82,MATCH(P$1,'Cleaned Responses'!$1:$1,0),FALSE)</f>
        <v>#N/A</v>
      </c>
      <c r="Q111" s="6" t="e">
        <f>VLOOKUP($A111&amp;$B111,'Cleaned Responses'!$1:$82,MATCH(Q$1,'Cleaned Responses'!$1:$1,0),FALSE)</f>
        <v>#VALUE!</v>
      </c>
      <c r="R111" s="8" t="e">
        <f t="shared" si="45"/>
        <v>#N/A</v>
      </c>
      <c r="S111" s="8" t="e">
        <f t="shared" si="46"/>
        <v>#N/A</v>
      </c>
      <c r="T111" s="8" t="e">
        <f t="shared" si="47"/>
        <v>#N/A</v>
      </c>
      <c r="U111" s="6"/>
      <c r="V111" s="6"/>
      <c r="W111" s="6"/>
      <c r="X111" s="6"/>
      <c r="Y111" s="8" t="e">
        <f t="shared" si="48"/>
        <v>#N/A</v>
      </c>
      <c r="Z111" s="6" t="e">
        <f>VLOOKUP($A111&amp;$B111,'Cleaned Responses'!$1:$82,MATCH(Z$1,'Cleaned Responses'!$1:$1,0),FALSE)</f>
        <v>#N/A</v>
      </c>
      <c r="AA111" s="6" t="e">
        <f>VLOOKUP($A111&amp;$B111,'Cleaned Responses'!$1:$82,MATCH(AA$1,'Cleaned Responses'!$1:$1,0),FALSE)</f>
        <v>#N/A</v>
      </c>
      <c r="AB111" s="9" t="e">
        <f t="shared" si="49"/>
        <v>#N/A</v>
      </c>
      <c r="AC111" s="9" t="e">
        <f t="shared" si="50"/>
        <v>#N/A</v>
      </c>
      <c r="AD111" s="6" t="e">
        <f>VLOOKUP($A111&amp;$B111,'Cleaned Responses'!$1:$82,MATCH(AD$1,'Cleaned Responses'!$1:$1,0),FALSE)</f>
        <v>#N/A</v>
      </c>
      <c r="AE111" s="6" t="e">
        <f>VLOOKUP($A111&amp;$B111,'Cleaned Responses'!$1:$82,MATCH(AE$1,'Cleaned Responses'!$1:$1,0),FALSE)</f>
        <v>#N/A</v>
      </c>
      <c r="AF111" s="6" t="e">
        <f>VLOOKUP($A111&amp;$B111,'Cleaned Responses'!$1:$82,MATCH(AF$1,'Cleaned Responses'!$1:$1,0),FALSE)</f>
        <v>#N/A</v>
      </c>
      <c r="AG111" s="6" t="e">
        <f>VLOOKUP($A111&amp;$B111,'Cleaned Responses'!$1:$82,MATCH(AG$1,'Cleaned Responses'!$1:$1,0),FALSE)</f>
        <v>#N/A</v>
      </c>
      <c r="AH111" s="6" t="e">
        <f>VLOOKUP($A111&amp;$B111,'Cleaned Responses'!$1:$82,MATCH(AH$1,'Cleaned Responses'!$1:$1,0),FALSE)</f>
        <v>#N/A</v>
      </c>
      <c r="AI111" s="6" t="e">
        <f>VLOOKUP($A111&amp;$B111,'Cleaned Responses'!$1:$82,MATCH(AI$1,'Cleaned Responses'!$1:$1,0),FALSE)</f>
        <v>#N/A</v>
      </c>
      <c r="AJ111" s="6" t="e">
        <f>VLOOKUP($A111&amp;$B111,'Cleaned Responses'!$1:$82,MATCH(AJ$1,'Cleaned Responses'!$1:$1,0),FALSE)</f>
        <v>#N/A</v>
      </c>
      <c r="AK111" s="6" t="e">
        <f>VLOOKUP($A111&amp;$B111,'Cleaned Responses'!$1:$82,MATCH(AK$1,'Cleaned Responses'!$1:$1,0),FALSE)</f>
        <v>#N/A</v>
      </c>
      <c r="AL111" s="6" t="e">
        <f t="shared" si="51"/>
        <v>#N/A</v>
      </c>
      <c r="AM111" s="7" t="e">
        <f>VLOOKUP($A111&amp;$B111,'Cleaned Responses'!$1:$82,MATCH(AM$1,'Cleaned Responses'!$1:$1,0),FALSE)/100</f>
        <v>#N/A</v>
      </c>
      <c r="AN111" s="7" t="e">
        <f>VLOOKUP($A111&amp;$B111,'Cleaned Responses'!$1:$82,MATCH(AN$1,'Cleaned Responses'!$1:$1,0),FALSE)/100</f>
        <v>#N/A</v>
      </c>
      <c r="AO111" s="7" t="e">
        <f>VLOOKUP($A111&amp;$B111,'Cleaned Responses'!$1:$82,MATCH(AO$1,'Cleaned Responses'!$1:$1,0),FALSE)/100</f>
        <v>#N/A</v>
      </c>
      <c r="AP111" s="7" t="e">
        <f>VLOOKUP($A111&amp;$B111,'Cleaned Responses'!$1:$82,MATCH(AP$1,'Cleaned Responses'!$1:$1,0),FALSE)/100</f>
        <v>#N/A</v>
      </c>
      <c r="AQ111" s="7" t="e">
        <f>VLOOKUP($A111&amp;$B111,'Cleaned Responses'!$1:$82,MATCH(AQ$1,'Cleaned Responses'!$1:$1,0),FALSE)/100</f>
        <v>#N/A</v>
      </c>
      <c r="AR111" s="7" t="e">
        <f>VLOOKUP($A111&amp;$B111,'Cleaned Responses'!$1:$82,MATCH(AR$1,'Cleaned Responses'!$1:$1,0),FALSE)/100</f>
        <v>#N/A</v>
      </c>
      <c r="AS111" s="7" t="e">
        <f>VLOOKUP($A111&amp;$B111,'Cleaned Responses'!$1:$82,MATCH(AS$1,'Cleaned Responses'!$1:$1,0),FALSE)/100</f>
        <v>#N/A</v>
      </c>
      <c r="AT111" s="7" t="e">
        <f>VLOOKUP($A111&amp;$B111,'Cleaned Responses'!$1:$82,MATCH(AT$1,'Cleaned Responses'!$1:$1,0),FALSE)/100</f>
        <v>#N/A</v>
      </c>
      <c r="AU111" s="7" t="e">
        <f>VLOOKUP($A111&amp;$B111,'Cleaned Responses'!$1:$82,MATCH(AU$1,'Cleaned Responses'!$1:$1,0),FALSE)/100</f>
        <v>#N/A</v>
      </c>
      <c r="AV111" s="7" t="e">
        <f>VLOOKUP($A111&amp;$B111,'Cleaned Responses'!$1:$82,MATCH(AV$1,'Cleaned Responses'!$1:$1,0),FALSE)/100</f>
        <v>#N/A</v>
      </c>
      <c r="AW111" s="7" t="e">
        <f>VLOOKUP($A111&amp;$B111,'Cleaned Responses'!$1:$82,MATCH(AW$1,'Cleaned Responses'!$1:$1,0),FALSE)/100</f>
        <v>#N/A</v>
      </c>
      <c r="AX111" s="7" t="e">
        <f>VLOOKUP($A111&amp;$B111,'Cleaned Responses'!$1:$82,MATCH(AX$1,'Cleaned Responses'!$1:$1,0),FALSE)/100</f>
        <v>#N/A</v>
      </c>
      <c r="AY111" s="7" t="e">
        <f>VLOOKUP($A111&amp;$B111,'Cleaned Responses'!$1:$82,MATCH(AY$1,'Cleaned Responses'!$1:$1,0),FALSE)/100</f>
        <v>#N/A</v>
      </c>
      <c r="AZ111" s="7" t="e">
        <f>VLOOKUP($A111&amp;$B111,'Cleaned Responses'!$1:$82,MATCH(AZ$1,'Cleaned Responses'!$1:$1,0),FALSE)/100</f>
        <v>#N/A</v>
      </c>
      <c r="BA111" s="7" t="e">
        <f>VLOOKUP($A111&amp;$B111,'Cleaned Responses'!$1:$82,MATCH(BA$1,'Cleaned Responses'!$1:$1,0),FALSE)/100</f>
        <v>#N/A</v>
      </c>
      <c r="BB111" s="7" t="e">
        <f>VLOOKUP($A111&amp;$B111,'Cleaned Responses'!$1:$82,MATCH(BB$1,'Cleaned Responses'!$1:$1,0),FALSE)/100</f>
        <v>#N/A</v>
      </c>
      <c r="BC111" s="7" t="e">
        <f>VLOOKUP($A111&amp;$B111,'Cleaned Responses'!$1:$82,MATCH(BC$1,'Cleaned Responses'!$1:$1,0),FALSE)/100</f>
        <v>#N/A</v>
      </c>
      <c r="BD111" s="7" t="e">
        <f>VLOOKUP($A111&amp;$B111,'Cleaned Responses'!$1:$82,MATCH(BD$1,'Cleaned Responses'!$1:$1,0),FALSE)/100</f>
        <v>#N/A</v>
      </c>
      <c r="BE111" s="7" t="e">
        <f>VLOOKUP($A111&amp;$B111,'Cleaned Responses'!$1:$82,MATCH(BE$1,'Cleaned Responses'!$1:$1,0),FALSE)/100</f>
        <v>#N/A</v>
      </c>
      <c r="BF111" s="7"/>
      <c r="BG111" s="6" t="e">
        <f>VLOOKUP($A111&amp;$B111,'Cleaned Responses'!$1:$82,MATCH(BG$1,'Cleaned Responses'!$1:$1,0),FALSE)</f>
        <v>#N/A</v>
      </c>
      <c r="BH111" s="6" t="e">
        <f>VLOOKUP($A111&amp;$B111,'Cleaned Responses'!$1:$82,MATCH(BH$1,'Cleaned Responses'!$1:$1,0),FALSE)</f>
        <v>#N/A</v>
      </c>
      <c r="BI111" t="e">
        <f>VLOOKUP($A111&amp;$B111,'Cleaned Responses'!$1:$82,MATCH(BI$1,'Cleaned Responses'!$1:$1,0),FALSE)/100</f>
        <v>#N/A</v>
      </c>
      <c r="BJ111" t="e">
        <f>VLOOKUP($A111&amp;$B111,'Cleaned Responses'!$1:$82,MATCH(BJ$1,'Cleaned Responses'!$1:$1,0),FALSE)/100</f>
        <v>#N/A</v>
      </c>
      <c r="BK111" t="e">
        <f>VLOOKUP($A111&amp;$B111,'Cleaned Responses'!$1:$82,MATCH(BK$1,'Cleaned Responses'!$1:$1,0),FALSE)/100</f>
        <v>#N/A</v>
      </c>
      <c r="BL111" t="e">
        <f t="shared" si="30"/>
        <v>#N/A</v>
      </c>
      <c r="BM111" t="e">
        <f t="shared" si="31"/>
        <v>#N/A</v>
      </c>
      <c r="BN111" t="e">
        <f t="shared" si="32"/>
        <v>#N/A</v>
      </c>
      <c r="BO111" t="e">
        <f>VLOOKUP($A111&amp;$B111,'Cleaned Responses'!$1:$82,MATCH(BO$1,'Cleaned Responses'!$1:$1,0),FALSE)/100</f>
        <v>#N/A</v>
      </c>
      <c r="BP111" t="e">
        <f>VLOOKUP($A111&amp;$B111,'Cleaned Responses'!$1:$82,MATCH(BP$1,'Cleaned Responses'!$1:$1,0),FALSE)/100</f>
        <v>#N/A</v>
      </c>
      <c r="BQ111" t="e">
        <f>VLOOKUP($A111&amp;$B111,'Cleaned Responses'!$1:$82,MATCH(BQ$1,'Cleaned Responses'!$1:$1,0),FALSE)/100</f>
        <v>#N/A</v>
      </c>
      <c r="BR111" t="e">
        <f>VLOOKUP($A111&amp;$B111,'Cleaned Responses'!$1:$82,MATCH(BR$1,'Cleaned Responses'!$1:$1,0),FALSE)/100</f>
        <v>#N/A</v>
      </c>
      <c r="BS111" t="e">
        <f>VLOOKUP($A111&amp;$B111,'Cleaned Responses'!$1:$82,MATCH(BS$1,'Cleaned Responses'!$1:$1,0),FALSE)/100</f>
        <v>#N/A</v>
      </c>
      <c r="BT111" t="e">
        <f>VLOOKUP($A111&amp;$B111,'Cleaned Responses'!$1:$82,MATCH(BT$1,'Cleaned Responses'!$1:$1,0),FALSE)/100</f>
        <v>#N/A</v>
      </c>
      <c r="BU111" t="e">
        <f>VLOOKUP($A111&amp;$B111,'Cleaned Responses'!$1:$82,MATCH(BU$1,'Cleaned Responses'!$1:$1,0),FALSE)/100</f>
        <v>#N/A</v>
      </c>
      <c r="BV111" t="e">
        <f>VLOOKUP($A111&amp;$B111,'Cleaned Responses'!$1:$82,MATCH(BV$1,'Cleaned Responses'!$1:$1,0),FALSE)/100</f>
        <v>#N/A</v>
      </c>
      <c r="BW111" t="e">
        <f>VLOOKUP($A111&amp;$B111,'Cleaned Responses'!$1:$82,MATCH(BW$1,'Cleaned Responses'!$1:$1,0),FALSE)/100</f>
        <v>#N/A</v>
      </c>
      <c r="BX111" t="e">
        <f>VLOOKUP($A111&amp;$B111,'Cleaned Responses'!$1:$82,MATCH(BX$1,'Cleaned Responses'!$1:$1,0),FALSE)/100</f>
        <v>#N/A</v>
      </c>
      <c r="BY111" t="e">
        <f>VLOOKUP($A111&amp;$B111,'Cleaned Responses'!$1:$82,MATCH(BY$1,'Cleaned Responses'!$1:$1,0),FALSE)/100</f>
        <v>#N/A</v>
      </c>
      <c r="BZ111" t="e">
        <f>VLOOKUP($A111&amp;$B111,'Cleaned Responses'!$1:$82,MATCH(BZ$1,'Cleaned Responses'!$1:$1,0),FALSE)/100</f>
        <v>#N/A</v>
      </c>
      <c r="CA111" t="e">
        <f t="shared" si="33"/>
        <v>#N/A</v>
      </c>
      <c r="CB111" t="e">
        <f t="shared" si="34"/>
        <v>#N/A</v>
      </c>
      <c r="CC111" t="e">
        <f t="shared" si="35"/>
        <v>#N/A</v>
      </c>
      <c r="CD111" t="e">
        <f t="shared" si="36"/>
        <v>#N/A</v>
      </c>
      <c r="CE111" t="e">
        <f t="shared" si="37"/>
        <v>#N/A</v>
      </c>
      <c r="CF111" t="e">
        <f t="shared" si="38"/>
        <v>#N/A</v>
      </c>
      <c r="CG111" t="e">
        <f t="shared" si="39"/>
        <v>#N/A</v>
      </c>
      <c r="CH111" t="e">
        <f t="shared" si="40"/>
        <v>#N/A</v>
      </c>
      <c r="CI111" t="e">
        <f t="shared" si="41"/>
        <v>#N/A</v>
      </c>
      <c r="CJ111" t="e">
        <f t="shared" si="42"/>
        <v>#N/A</v>
      </c>
      <c r="CK111" t="e">
        <f t="shared" si="43"/>
        <v>#N/A</v>
      </c>
    </row>
    <row r="112" spans="1:89" ht="20" customHeight="1" x14ac:dyDescent="0.25">
      <c r="A112" s="163"/>
      <c r="B112" s="6"/>
      <c r="C112" s="6" t="e">
        <f>VLOOKUP($A112&amp;$B112,'Cleaned Responses'!$1:$82,MATCH($C$1,'Cleaned Responses'!$1:$1,0),FALSE)</f>
        <v>#N/A</v>
      </c>
      <c r="D112" s="6" t="e">
        <f>VLOOKUP($A112&amp;$B112,'Cleaned Responses'!$1:$82,MATCH(D$1,'Cleaned Responses'!$1:$1,0),FALSE)</f>
        <v>#N/A</v>
      </c>
      <c r="E112" s="6" t="e">
        <f>VLOOKUP($A112&amp;$B112,'Cleaned Responses'!$1:$82,MATCH(E$1,'Cleaned Responses'!$1:$1,0),FALSE)</f>
        <v>#N/A</v>
      </c>
      <c r="F112" s="6" t="e">
        <f>VLOOKUP($A112&amp;$B112,'Cleaned Responses'!$1:$82,MATCH(F$1,'Cleaned Responses'!$1:$1,0),FALSE)</f>
        <v>#N/A</v>
      </c>
      <c r="G112" s="6" t="e">
        <f t="shared" si="44"/>
        <v>#N/A</v>
      </c>
      <c r="H112" s="6" t="e">
        <f>VLOOKUP($A112&amp;$B112,'Cleaned Responses'!$1:$82,MATCH(H$1,'Cleaned Responses'!$1:$1,0),FALSE)</f>
        <v>#N/A</v>
      </c>
      <c r="I112" s="6" t="e">
        <f>VLOOKUP($A112&amp;$B112,'Cleaned Responses'!$1:$82,MATCH(I$1,'Cleaned Responses'!$1:$1,0),FALSE)</f>
        <v>#N/A</v>
      </c>
      <c r="J112" s="6" t="e">
        <f>VLOOKUP($A112&amp;$B112,'Cleaned Responses'!$1:$82,MATCH(J$1,'Cleaned Responses'!$1:$1,0),FALSE)</f>
        <v>#N/A</v>
      </c>
      <c r="K112" s="6" t="e">
        <f>VLOOKUP($A112&amp;$B112,'Cleaned Responses'!$1:$82,MATCH(K$1,'Cleaned Responses'!$1:$1,0),FALSE)</f>
        <v>#N/A</v>
      </c>
      <c r="L112" s="6" t="e">
        <f>VLOOKUP($A112&amp;$B112,'Cleaned Responses'!$1:$82,MATCH(L$1,'Cleaned Responses'!$1:$1,0),FALSE)</f>
        <v>#N/A</v>
      </c>
      <c r="M112" s="6" t="e">
        <f>VLOOKUP($A112&amp;$B112,'Cleaned Responses'!$1:$82,MATCH(M$1,'Cleaned Responses'!$1:$1,0),FALSE)</f>
        <v>#N/A</v>
      </c>
      <c r="N112" s="6" t="e">
        <f>VLOOKUP($A112&amp;$B112,'Cleaned Responses'!$1:$82,MATCH(N$1,'Cleaned Responses'!$1:$1,0),FALSE)</f>
        <v>#N/A</v>
      </c>
      <c r="O112" s="6" t="e">
        <f>VLOOKUP($A112&amp;$B112,'Cleaned Responses'!$1:$82,MATCH(O$1,'Cleaned Responses'!$1:$1,0),FALSE)</f>
        <v>#N/A</v>
      </c>
      <c r="P112" s="6" t="e">
        <f>VLOOKUP($A112&amp;$B112,'Cleaned Responses'!$1:$82,MATCH(P$1,'Cleaned Responses'!$1:$1,0),FALSE)</f>
        <v>#N/A</v>
      </c>
      <c r="Q112" s="6" t="e">
        <f>VLOOKUP($A112&amp;$B112,'Cleaned Responses'!$1:$82,MATCH(Q$1,'Cleaned Responses'!$1:$1,0),FALSE)</f>
        <v>#VALUE!</v>
      </c>
      <c r="R112" s="8" t="e">
        <f t="shared" si="45"/>
        <v>#N/A</v>
      </c>
      <c r="S112" s="8" t="e">
        <f t="shared" si="46"/>
        <v>#N/A</v>
      </c>
      <c r="T112" s="8" t="e">
        <f t="shared" si="47"/>
        <v>#N/A</v>
      </c>
      <c r="U112" s="6"/>
      <c r="V112" s="6"/>
      <c r="W112" s="6"/>
      <c r="X112" s="6"/>
      <c r="Y112" s="8" t="e">
        <f t="shared" si="48"/>
        <v>#N/A</v>
      </c>
      <c r="Z112" s="6" t="e">
        <f>VLOOKUP($A112&amp;$B112,'Cleaned Responses'!$1:$82,MATCH(Z$1,'Cleaned Responses'!$1:$1,0),FALSE)</f>
        <v>#N/A</v>
      </c>
      <c r="AA112" s="6" t="e">
        <f>VLOOKUP($A112&amp;$B112,'Cleaned Responses'!$1:$82,MATCH(AA$1,'Cleaned Responses'!$1:$1,0),FALSE)</f>
        <v>#N/A</v>
      </c>
      <c r="AB112" s="9" t="e">
        <f t="shared" si="49"/>
        <v>#N/A</v>
      </c>
      <c r="AC112" s="9" t="e">
        <f t="shared" si="50"/>
        <v>#N/A</v>
      </c>
      <c r="AD112" s="6" t="e">
        <f>VLOOKUP($A112&amp;$B112,'Cleaned Responses'!$1:$82,MATCH(AD$1,'Cleaned Responses'!$1:$1,0),FALSE)</f>
        <v>#N/A</v>
      </c>
      <c r="AE112" s="6" t="e">
        <f>VLOOKUP($A112&amp;$B112,'Cleaned Responses'!$1:$82,MATCH(AE$1,'Cleaned Responses'!$1:$1,0),FALSE)</f>
        <v>#N/A</v>
      </c>
      <c r="AF112" s="6" t="e">
        <f>VLOOKUP($A112&amp;$B112,'Cleaned Responses'!$1:$82,MATCH(AF$1,'Cleaned Responses'!$1:$1,0),FALSE)</f>
        <v>#N/A</v>
      </c>
      <c r="AG112" s="6" t="e">
        <f>VLOOKUP($A112&amp;$B112,'Cleaned Responses'!$1:$82,MATCH(AG$1,'Cleaned Responses'!$1:$1,0),FALSE)</f>
        <v>#N/A</v>
      </c>
      <c r="AH112" s="6" t="e">
        <f>VLOOKUP($A112&amp;$B112,'Cleaned Responses'!$1:$82,MATCH(AH$1,'Cleaned Responses'!$1:$1,0),FALSE)</f>
        <v>#N/A</v>
      </c>
      <c r="AI112" s="6" t="e">
        <f>VLOOKUP($A112&amp;$B112,'Cleaned Responses'!$1:$82,MATCH(AI$1,'Cleaned Responses'!$1:$1,0),FALSE)</f>
        <v>#N/A</v>
      </c>
      <c r="AJ112" s="6" t="e">
        <f>VLOOKUP($A112&amp;$B112,'Cleaned Responses'!$1:$82,MATCH(AJ$1,'Cleaned Responses'!$1:$1,0),FALSE)</f>
        <v>#N/A</v>
      </c>
      <c r="AK112" s="6" t="e">
        <f>VLOOKUP($A112&amp;$B112,'Cleaned Responses'!$1:$82,MATCH(AK$1,'Cleaned Responses'!$1:$1,0),FALSE)</f>
        <v>#N/A</v>
      </c>
      <c r="AL112" s="6" t="e">
        <f t="shared" si="51"/>
        <v>#N/A</v>
      </c>
      <c r="AM112" s="7" t="e">
        <f>VLOOKUP($A112&amp;$B112,'Cleaned Responses'!$1:$82,MATCH(AM$1,'Cleaned Responses'!$1:$1,0),FALSE)/100</f>
        <v>#N/A</v>
      </c>
      <c r="AN112" s="7" t="e">
        <f>VLOOKUP($A112&amp;$B112,'Cleaned Responses'!$1:$82,MATCH(AN$1,'Cleaned Responses'!$1:$1,0),FALSE)/100</f>
        <v>#N/A</v>
      </c>
      <c r="AO112" s="7" t="e">
        <f>VLOOKUP($A112&amp;$B112,'Cleaned Responses'!$1:$82,MATCH(AO$1,'Cleaned Responses'!$1:$1,0),FALSE)/100</f>
        <v>#N/A</v>
      </c>
      <c r="AP112" s="7" t="e">
        <f>VLOOKUP($A112&amp;$B112,'Cleaned Responses'!$1:$82,MATCH(AP$1,'Cleaned Responses'!$1:$1,0),FALSE)/100</f>
        <v>#N/A</v>
      </c>
      <c r="AQ112" s="7" t="e">
        <f>VLOOKUP($A112&amp;$B112,'Cleaned Responses'!$1:$82,MATCH(AQ$1,'Cleaned Responses'!$1:$1,0),FALSE)/100</f>
        <v>#N/A</v>
      </c>
      <c r="AR112" s="7" t="e">
        <f>VLOOKUP($A112&amp;$B112,'Cleaned Responses'!$1:$82,MATCH(AR$1,'Cleaned Responses'!$1:$1,0),FALSE)/100</f>
        <v>#N/A</v>
      </c>
      <c r="AS112" s="7" t="e">
        <f>VLOOKUP($A112&amp;$B112,'Cleaned Responses'!$1:$82,MATCH(AS$1,'Cleaned Responses'!$1:$1,0),FALSE)/100</f>
        <v>#N/A</v>
      </c>
      <c r="AT112" s="7" t="e">
        <f>VLOOKUP($A112&amp;$B112,'Cleaned Responses'!$1:$82,MATCH(AT$1,'Cleaned Responses'!$1:$1,0),FALSE)/100</f>
        <v>#N/A</v>
      </c>
      <c r="AU112" s="7" t="e">
        <f>VLOOKUP($A112&amp;$B112,'Cleaned Responses'!$1:$82,MATCH(AU$1,'Cleaned Responses'!$1:$1,0),FALSE)/100</f>
        <v>#N/A</v>
      </c>
      <c r="AV112" s="7" t="e">
        <f>VLOOKUP($A112&amp;$B112,'Cleaned Responses'!$1:$82,MATCH(AV$1,'Cleaned Responses'!$1:$1,0),FALSE)/100</f>
        <v>#N/A</v>
      </c>
      <c r="AW112" s="7" t="e">
        <f>VLOOKUP($A112&amp;$B112,'Cleaned Responses'!$1:$82,MATCH(AW$1,'Cleaned Responses'!$1:$1,0),FALSE)/100</f>
        <v>#N/A</v>
      </c>
      <c r="AX112" s="7" t="e">
        <f>VLOOKUP($A112&amp;$B112,'Cleaned Responses'!$1:$82,MATCH(AX$1,'Cleaned Responses'!$1:$1,0),FALSE)/100</f>
        <v>#N/A</v>
      </c>
      <c r="AY112" s="7" t="e">
        <f>VLOOKUP($A112&amp;$B112,'Cleaned Responses'!$1:$82,MATCH(AY$1,'Cleaned Responses'!$1:$1,0),FALSE)/100</f>
        <v>#N/A</v>
      </c>
      <c r="AZ112" s="7" t="e">
        <f>VLOOKUP($A112&amp;$B112,'Cleaned Responses'!$1:$82,MATCH(AZ$1,'Cleaned Responses'!$1:$1,0),FALSE)/100</f>
        <v>#N/A</v>
      </c>
      <c r="BA112" s="7" t="e">
        <f>VLOOKUP($A112&amp;$B112,'Cleaned Responses'!$1:$82,MATCH(BA$1,'Cleaned Responses'!$1:$1,0),FALSE)/100</f>
        <v>#N/A</v>
      </c>
      <c r="BB112" s="7" t="e">
        <f>VLOOKUP($A112&amp;$B112,'Cleaned Responses'!$1:$82,MATCH(BB$1,'Cleaned Responses'!$1:$1,0),FALSE)/100</f>
        <v>#N/A</v>
      </c>
      <c r="BC112" s="7" t="e">
        <f>VLOOKUP($A112&amp;$B112,'Cleaned Responses'!$1:$82,MATCH(BC$1,'Cleaned Responses'!$1:$1,0),FALSE)/100</f>
        <v>#N/A</v>
      </c>
      <c r="BD112" s="7" t="e">
        <f>VLOOKUP($A112&amp;$B112,'Cleaned Responses'!$1:$82,MATCH(BD$1,'Cleaned Responses'!$1:$1,0),FALSE)/100</f>
        <v>#N/A</v>
      </c>
      <c r="BE112" s="7" t="e">
        <f>VLOOKUP($A112&amp;$B112,'Cleaned Responses'!$1:$82,MATCH(BE$1,'Cleaned Responses'!$1:$1,0),FALSE)/100</f>
        <v>#N/A</v>
      </c>
      <c r="BF112" s="7"/>
      <c r="BG112" s="6" t="e">
        <f>VLOOKUP($A112&amp;$B112,'Cleaned Responses'!$1:$82,MATCH(BG$1,'Cleaned Responses'!$1:$1,0),FALSE)</f>
        <v>#N/A</v>
      </c>
      <c r="BH112" s="6" t="e">
        <f>VLOOKUP($A112&amp;$B112,'Cleaned Responses'!$1:$82,MATCH(BH$1,'Cleaned Responses'!$1:$1,0),FALSE)</f>
        <v>#N/A</v>
      </c>
      <c r="BI112" t="e">
        <f>VLOOKUP($A112&amp;$B112,'Cleaned Responses'!$1:$82,MATCH(BI$1,'Cleaned Responses'!$1:$1,0),FALSE)/100</f>
        <v>#N/A</v>
      </c>
      <c r="BJ112" t="e">
        <f>VLOOKUP($A112&amp;$B112,'Cleaned Responses'!$1:$82,MATCH(BJ$1,'Cleaned Responses'!$1:$1,0),FALSE)/100</f>
        <v>#N/A</v>
      </c>
      <c r="BK112" t="e">
        <f>VLOOKUP($A112&amp;$B112,'Cleaned Responses'!$1:$82,MATCH(BK$1,'Cleaned Responses'!$1:$1,0),FALSE)/100</f>
        <v>#N/A</v>
      </c>
      <c r="BL112" t="e">
        <f t="shared" si="30"/>
        <v>#N/A</v>
      </c>
      <c r="BM112" t="e">
        <f t="shared" si="31"/>
        <v>#N/A</v>
      </c>
      <c r="BN112" t="e">
        <f t="shared" si="32"/>
        <v>#N/A</v>
      </c>
      <c r="BO112" t="e">
        <f>VLOOKUP($A112&amp;$B112,'Cleaned Responses'!$1:$82,MATCH(BO$1,'Cleaned Responses'!$1:$1,0),FALSE)/100</f>
        <v>#N/A</v>
      </c>
      <c r="BP112" t="e">
        <f>VLOOKUP($A112&amp;$B112,'Cleaned Responses'!$1:$82,MATCH(BP$1,'Cleaned Responses'!$1:$1,0),FALSE)/100</f>
        <v>#N/A</v>
      </c>
      <c r="BQ112" t="e">
        <f>VLOOKUP($A112&amp;$B112,'Cleaned Responses'!$1:$82,MATCH(BQ$1,'Cleaned Responses'!$1:$1,0),FALSE)/100</f>
        <v>#N/A</v>
      </c>
      <c r="BR112" t="e">
        <f>VLOOKUP($A112&amp;$B112,'Cleaned Responses'!$1:$82,MATCH(BR$1,'Cleaned Responses'!$1:$1,0),FALSE)/100</f>
        <v>#N/A</v>
      </c>
      <c r="BS112" t="e">
        <f>VLOOKUP($A112&amp;$B112,'Cleaned Responses'!$1:$82,MATCH(BS$1,'Cleaned Responses'!$1:$1,0),FALSE)/100</f>
        <v>#N/A</v>
      </c>
      <c r="BT112" t="e">
        <f>VLOOKUP($A112&amp;$B112,'Cleaned Responses'!$1:$82,MATCH(BT$1,'Cleaned Responses'!$1:$1,0),FALSE)/100</f>
        <v>#N/A</v>
      </c>
      <c r="BU112" t="e">
        <f>VLOOKUP($A112&amp;$B112,'Cleaned Responses'!$1:$82,MATCH(BU$1,'Cleaned Responses'!$1:$1,0),FALSE)/100</f>
        <v>#N/A</v>
      </c>
      <c r="BV112" t="e">
        <f>VLOOKUP($A112&amp;$B112,'Cleaned Responses'!$1:$82,MATCH(BV$1,'Cleaned Responses'!$1:$1,0),FALSE)/100</f>
        <v>#N/A</v>
      </c>
      <c r="BW112" t="e">
        <f>VLOOKUP($A112&amp;$B112,'Cleaned Responses'!$1:$82,MATCH(BW$1,'Cleaned Responses'!$1:$1,0),FALSE)/100</f>
        <v>#N/A</v>
      </c>
      <c r="BX112" t="e">
        <f>VLOOKUP($A112&amp;$B112,'Cleaned Responses'!$1:$82,MATCH(BX$1,'Cleaned Responses'!$1:$1,0),FALSE)/100</f>
        <v>#N/A</v>
      </c>
      <c r="BY112" t="e">
        <f>VLOOKUP($A112&amp;$B112,'Cleaned Responses'!$1:$82,MATCH(BY$1,'Cleaned Responses'!$1:$1,0),FALSE)/100</f>
        <v>#N/A</v>
      </c>
      <c r="BZ112" t="e">
        <f>VLOOKUP($A112&amp;$B112,'Cleaned Responses'!$1:$82,MATCH(BZ$1,'Cleaned Responses'!$1:$1,0),FALSE)/100</f>
        <v>#N/A</v>
      </c>
      <c r="CA112" t="e">
        <f t="shared" si="33"/>
        <v>#N/A</v>
      </c>
      <c r="CB112" t="e">
        <f t="shared" si="34"/>
        <v>#N/A</v>
      </c>
      <c r="CC112" t="e">
        <f t="shared" si="35"/>
        <v>#N/A</v>
      </c>
      <c r="CD112" t="e">
        <f t="shared" si="36"/>
        <v>#N/A</v>
      </c>
      <c r="CE112" t="e">
        <f t="shared" si="37"/>
        <v>#N/A</v>
      </c>
      <c r="CF112" t="e">
        <f t="shared" si="38"/>
        <v>#N/A</v>
      </c>
      <c r="CG112" t="e">
        <f t="shared" si="39"/>
        <v>#N/A</v>
      </c>
      <c r="CH112" t="e">
        <f t="shared" si="40"/>
        <v>#N/A</v>
      </c>
      <c r="CI112" t="e">
        <f t="shared" si="41"/>
        <v>#N/A</v>
      </c>
      <c r="CJ112" t="e">
        <f t="shared" si="42"/>
        <v>#N/A</v>
      </c>
      <c r="CK112" t="e">
        <f t="shared" si="43"/>
        <v>#N/A</v>
      </c>
    </row>
    <row r="113" spans="1:89" ht="20" customHeight="1" x14ac:dyDescent="0.25">
      <c r="A113" s="163"/>
      <c r="B113" s="6"/>
      <c r="C113" s="6" t="e">
        <f>VLOOKUP($A113&amp;$B113,'Cleaned Responses'!$1:$82,MATCH($C$1,'Cleaned Responses'!$1:$1,0),FALSE)</f>
        <v>#N/A</v>
      </c>
      <c r="D113" s="6" t="e">
        <f>VLOOKUP($A113&amp;$B113,'Cleaned Responses'!$1:$82,MATCH(D$1,'Cleaned Responses'!$1:$1,0),FALSE)</f>
        <v>#N/A</v>
      </c>
      <c r="E113" s="6" t="e">
        <f>VLOOKUP($A113&amp;$B113,'Cleaned Responses'!$1:$82,MATCH(E$1,'Cleaned Responses'!$1:$1,0),FALSE)</f>
        <v>#N/A</v>
      </c>
      <c r="F113" s="6" t="e">
        <f>VLOOKUP($A113&amp;$B113,'Cleaned Responses'!$1:$82,MATCH(F$1,'Cleaned Responses'!$1:$1,0),FALSE)</f>
        <v>#N/A</v>
      </c>
      <c r="G113" s="6" t="e">
        <f t="shared" si="44"/>
        <v>#N/A</v>
      </c>
      <c r="H113" s="6" t="e">
        <f>VLOOKUP($A113&amp;$B113,'Cleaned Responses'!$1:$82,MATCH(H$1,'Cleaned Responses'!$1:$1,0),FALSE)</f>
        <v>#N/A</v>
      </c>
      <c r="I113" s="6" t="e">
        <f>VLOOKUP($A113&amp;$B113,'Cleaned Responses'!$1:$82,MATCH(I$1,'Cleaned Responses'!$1:$1,0),FALSE)</f>
        <v>#N/A</v>
      </c>
      <c r="J113" s="6" t="e">
        <f>VLOOKUP($A113&amp;$B113,'Cleaned Responses'!$1:$82,MATCH(J$1,'Cleaned Responses'!$1:$1,0),FALSE)</f>
        <v>#N/A</v>
      </c>
      <c r="K113" s="6" t="e">
        <f>VLOOKUP($A113&amp;$B113,'Cleaned Responses'!$1:$82,MATCH(K$1,'Cleaned Responses'!$1:$1,0),FALSE)</f>
        <v>#N/A</v>
      </c>
      <c r="L113" s="6" t="e">
        <f>VLOOKUP($A113&amp;$B113,'Cleaned Responses'!$1:$82,MATCH(L$1,'Cleaned Responses'!$1:$1,0),FALSE)</f>
        <v>#N/A</v>
      </c>
      <c r="M113" s="6" t="e">
        <f>VLOOKUP($A113&amp;$B113,'Cleaned Responses'!$1:$82,MATCH(M$1,'Cleaned Responses'!$1:$1,0),FALSE)</f>
        <v>#N/A</v>
      </c>
      <c r="N113" s="6" t="e">
        <f>VLOOKUP($A113&amp;$B113,'Cleaned Responses'!$1:$82,MATCH(N$1,'Cleaned Responses'!$1:$1,0),FALSE)</f>
        <v>#N/A</v>
      </c>
      <c r="O113" s="6" t="e">
        <f>VLOOKUP($A113&amp;$B113,'Cleaned Responses'!$1:$82,MATCH(O$1,'Cleaned Responses'!$1:$1,0),FALSE)</f>
        <v>#N/A</v>
      </c>
      <c r="P113" s="6" t="e">
        <f>VLOOKUP($A113&amp;$B113,'Cleaned Responses'!$1:$82,MATCH(P$1,'Cleaned Responses'!$1:$1,0),FALSE)</f>
        <v>#N/A</v>
      </c>
      <c r="Q113" s="6" t="e">
        <f>VLOOKUP($A113&amp;$B113,'Cleaned Responses'!$1:$82,MATCH(Q$1,'Cleaned Responses'!$1:$1,0),FALSE)</f>
        <v>#VALUE!</v>
      </c>
      <c r="R113" s="8" t="e">
        <f t="shared" si="45"/>
        <v>#N/A</v>
      </c>
      <c r="S113" s="8" t="e">
        <f t="shared" si="46"/>
        <v>#N/A</v>
      </c>
      <c r="T113" s="8" t="e">
        <f t="shared" si="47"/>
        <v>#N/A</v>
      </c>
      <c r="U113" s="6"/>
      <c r="V113" s="6"/>
      <c r="W113" s="6"/>
      <c r="X113" s="6"/>
      <c r="Y113" s="8" t="e">
        <f t="shared" si="48"/>
        <v>#N/A</v>
      </c>
      <c r="Z113" s="6" t="e">
        <f>VLOOKUP($A113&amp;$B113,'Cleaned Responses'!$1:$82,MATCH(Z$1,'Cleaned Responses'!$1:$1,0),FALSE)</f>
        <v>#N/A</v>
      </c>
      <c r="AA113" s="6" t="e">
        <f>VLOOKUP($A113&amp;$B113,'Cleaned Responses'!$1:$82,MATCH(AA$1,'Cleaned Responses'!$1:$1,0),FALSE)</f>
        <v>#N/A</v>
      </c>
      <c r="AB113" s="9" t="e">
        <f t="shared" si="49"/>
        <v>#N/A</v>
      </c>
      <c r="AC113" s="9" t="e">
        <f t="shared" si="50"/>
        <v>#N/A</v>
      </c>
      <c r="AD113" s="6" t="e">
        <f>VLOOKUP($A113&amp;$B113,'Cleaned Responses'!$1:$82,MATCH(AD$1,'Cleaned Responses'!$1:$1,0),FALSE)</f>
        <v>#N/A</v>
      </c>
      <c r="AE113" s="6" t="e">
        <f>VLOOKUP($A113&amp;$B113,'Cleaned Responses'!$1:$82,MATCH(AE$1,'Cleaned Responses'!$1:$1,0),FALSE)</f>
        <v>#N/A</v>
      </c>
      <c r="AF113" s="6" t="e">
        <f>VLOOKUP($A113&amp;$B113,'Cleaned Responses'!$1:$82,MATCH(AF$1,'Cleaned Responses'!$1:$1,0),FALSE)</f>
        <v>#N/A</v>
      </c>
      <c r="AG113" s="6" t="e">
        <f>VLOOKUP($A113&amp;$B113,'Cleaned Responses'!$1:$82,MATCH(AG$1,'Cleaned Responses'!$1:$1,0),FALSE)</f>
        <v>#N/A</v>
      </c>
      <c r="AH113" s="6" t="e">
        <f>VLOOKUP($A113&amp;$B113,'Cleaned Responses'!$1:$82,MATCH(AH$1,'Cleaned Responses'!$1:$1,0),FALSE)</f>
        <v>#N/A</v>
      </c>
      <c r="AI113" s="6" t="e">
        <f>VLOOKUP($A113&amp;$B113,'Cleaned Responses'!$1:$82,MATCH(AI$1,'Cleaned Responses'!$1:$1,0),FALSE)</f>
        <v>#N/A</v>
      </c>
      <c r="AJ113" s="6" t="e">
        <f>VLOOKUP($A113&amp;$B113,'Cleaned Responses'!$1:$82,MATCH(AJ$1,'Cleaned Responses'!$1:$1,0),FALSE)</f>
        <v>#N/A</v>
      </c>
      <c r="AK113" s="6" t="e">
        <f>VLOOKUP($A113&amp;$B113,'Cleaned Responses'!$1:$82,MATCH(AK$1,'Cleaned Responses'!$1:$1,0),FALSE)</f>
        <v>#N/A</v>
      </c>
      <c r="AL113" s="6" t="e">
        <f t="shared" si="51"/>
        <v>#N/A</v>
      </c>
      <c r="AM113" s="7" t="e">
        <f>VLOOKUP($A113&amp;$B113,'Cleaned Responses'!$1:$82,MATCH(AM$1,'Cleaned Responses'!$1:$1,0),FALSE)/100</f>
        <v>#N/A</v>
      </c>
      <c r="AN113" s="7" t="e">
        <f>VLOOKUP($A113&amp;$B113,'Cleaned Responses'!$1:$82,MATCH(AN$1,'Cleaned Responses'!$1:$1,0),FALSE)/100</f>
        <v>#N/A</v>
      </c>
      <c r="AO113" s="7" t="e">
        <f>VLOOKUP($A113&amp;$B113,'Cleaned Responses'!$1:$82,MATCH(AO$1,'Cleaned Responses'!$1:$1,0),FALSE)/100</f>
        <v>#N/A</v>
      </c>
      <c r="AP113" s="7" t="e">
        <f>VLOOKUP($A113&amp;$B113,'Cleaned Responses'!$1:$82,MATCH(AP$1,'Cleaned Responses'!$1:$1,0),FALSE)/100</f>
        <v>#N/A</v>
      </c>
      <c r="AQ113" s="7" t="e">
        <f>VLOOKUP($A113&amp;$B113,'Cleaned Responses'!$1:$82,MATCH(AQ$1,'Cleaned Responses'!$1:$1,0),FALSE)/100</f>
        <v>#N/A</v>
      </c>
      <c r="AR113" s="7" t="e">
        <f>VLOOKUP($A113&amp;$B113,'Cleaned Responses'!$1:$82,MATCH(AR$1,'Cleaned Responses'!$1:$1,0),FALSE)/100</f>
        <v>#N/A</v>
      </c>
      <c r="AS113" s="7" t="e">
        <f>VLOOKUP($A113&amp;$B113,'Cleaned Responses'!$1:$82,MATCH(AS$1,'Cleaned Responses'!$1:$1,0),FALSE)/100</f>
        <v>#N/A</v>
      </c>
      <c r="AT113" s="7" t="e">
        <f>VLOOKUP($A113&amp;$B113,'Cleaned Responses'!$1:$82,MATCH(AT$1,'Cleaned Responses'!$1:$1,0),FALSE)/100</f>
        <v>#N/A</v>
      </c>
      <c r="AU113" s="7" t="e">
        <f>VLOOKUP($A113&amp;$B113,'Cleaned Responses'!$1:$82,MATCH(AU$1,'Cleaned Responses'!$1:$1,0),FALSE)/100</f>
        <v>#N/A</v>
      </c>
      <c r="AV113" s="7" t="e">
        <f>VLOOKUP($A113&amp;$B113,'Cleaned Responses'!$1:$82,MATCH(AV$1,'Cleaned Responses'!$1:$1,0),FALSE)/100</f>
        <v>#N/A</v>
      </c>
      <c r="AW113" s="7" t="e">
        <f>VLOOKUP($A113&amp;$B113,'Cleaned Responses'!$1:$82,MATCH(AW$1,'Cleaned Responses'!$1:$1,0),FALSE)/100</f>
        <v>#N/A</v>
      </c>
      <c r="AX113" s="7" t="e">
        <f>VLOOKUP($A113&amp;$B113,'Cleaned Responses'!$1:$82,MATCH(AX$1,'Cleaned Responses'!$1:$1,0),FALSE)/100</f>
        <v>#N/A</v>
      </c>
      <c r="AY113" s="7" t="e">
        <f>VLOOKUP($A113&amp;$B113,'Cleaned Responses'!$1:$82,MATCH(AY$1,'Cleaned Responses'!$1:$1,0),FALSE)/100</f>
        <v>#N/A</v>
      </c>
      <c r="AZ113" s="7" t="e">
        <f>VLOOKUP($A113&amp;$B113,'Cleaned Responses'!$1:$82,MATCH(AZ$1,'Cleaned Responses'!$1:$1,0),FALSE)/100</f>
        <v>#N/A</v>
      </c>
      <c r="BA113" s="7" t="e">
        <f>VLOOKUP($A113&amp;$B113,'Cleaned Responses'!$1:$82,MATCH(BA$1,'Cleaned Responses'!$1:$1,0),FALSE)/100</f>
        <v>#N/A</v>
      </c>
      <c r="BB113" s="7" t="e">
        <f>VLOOKUP($A113&amp;$B113,'Cleaned Responses'!$1:$82,MATCH(BB$1,'Cleaned Responses'!$1:$1,0),FALSE)/100</f>
        <v>#N/A</v>
      </c>
      <c r="BC113" s="7" t="e">
        <f>VLOOKUP($A113&amp;$B113,'Cleaned Responses'!$1:$82,MATCH(BC$1,'Cleaned Responses'!$1:$1,0),FALSE)/100</f>
        <v>#N/A</v>
      </c>
      <c r="BD113" s="7" t="e">
        <f>VLOOKUP($A113&amp;$B113,'Cleaned Responses'!$1:$82,MATCH(BD$1,'Cleaned Responses'!$1:$1,0),FALSE)/100</f>
        <v>#N/A</v>
      </c>
      <c r="BE113" s="7" t="e">
        <f>VLOOKUP($A113&amp;$B113,'Cleaned Responses'!$1:$82,MATCH(BE$1,'Cleaned Responses'!$1:$1,0),FALSE)/100</f>
        <v>#N/A</v>
      </c>
      <c r="BF113" s="7"/>
      <c r="BG113" s="6" t="e">
        <f>VLOOKUP($A113&amp;$B113,'Cleaned Responses'!$1:$82,MATCH(BG$1,'Cleaned Responses'!$1:$1,0),FALSE)</f>
        <v>#N/A</v>
      </c>
      <c r="BH113" s="6" t="e">
        <f>VLOOKUP($A113&amp;$B113,'Cleaned Responses'!$1:$82,MATCH(BH$1,'Cleaned Responses'!$1:$1,0),FALSE)</f>
        <v>#N/A</v>
      </c>
      <c r="BI113" t="e">
        <f>VLOOKUP($A113&amp;$B113,'Cleaned Responses'!$1:$82,MATCH(BI$1,'Cleaned Responses'!$1:$1,0),FALSE)/100</f>
        <v>#N/A</v>
      </c>
      <c r="BJ113" t="e">
        <f>VLOOKUP($A113&amp;$B113,'Cleaned Responses'!$1:$82,MATCH(BJ$1,'Cleaned Responses'!$1:$1,0),FALSE)/100</f>
        <v>#N/A</v>
      </c>
      <c r="BK113" t="e">
        <f>VLOOKUP($A113&amp;$B113,'Cleaned Responses'!$1:$82,MATCH(BK$1,'Cleaned Responses'!$1:$1,0),FALSE)/100</f>
        <v>#N/A</v>
      </c>
      <c r="BL113" t="e">
        <f t="shared" si="30"/>
        <v>#N/A</v>
      </c>
      <c r="BM113" t="e">
        <f t="shared" si="31"/>
        <v>#N/A</v>
      </c>
      <c r="BN113" t="e">
        <f t="shared" si="32"/>
        <v>#N/A</v>
      </c>
      <c r="BO113" t="e">
        <f>VLOOKUP($A113&amp;$B113,'Cleaned Responses'!$1:$82,MATCH(BO$1,'Cleaned Responses'!$1:$1,0),FALSE)/100</f>
        <v>#N/A</v>
      </c>
      <c r="BP113" t="e">
        <f>VLOOKUP($A113&amp;$B113,'Cleaned Responses'!$1:$82,MATCH(BP$1,'Cleaned Responses'!$1:$1,0),FALSE)/100</f>
        <v>#N/A</v>
      </c>
      <c r="BQ113" t="e">
        <f>VLOOKUP($A113&amp;$B113,'Cleaned Responses'!$1:$82,MATCH(BQ$1,'Cleaned Responses'!$1:$1,0),FALSE)/100</f>
        <v>#N/A</v>
      </c>
      <c r="BR113" t="e">
        <f>VLOOKUP($A113&amp;$B113,'Cleaned Responses'!$1:$82,MATCH(BR$1,'Cleaned Responses'!$1:$1,0),FALSE)/100</f>
        <v>#N/A</v>
      </c>
      <c r="BS113" t="e">
        <f>VLOOKUP($A113&amp;$B113,'Cleaned Responses'!$1:$82,MATCH(BS$1,'Cleaned Responses'!$1:$1,0),FALSE)/100</f>
        <v>#N/A</v>
      </c>
      <c r="BT113" t="e">
        <f>VLOOKUP($A113&amp;$B113,'Cleaned Responses'!$1:$82,MATCH(BT$1,'Cleaned Responses'!$1:$1,0),FALSE)/100</f>
        <v>#N/A</v>
      </c>
      <c r="BU113" t="e">
        <f>VLOOKUP($A113&amp;$B113,'Cleaned Responses'!$1:$82,MATCH(BU$1,'Cleaned Responses'!$1:$1,0),FALSE)/100</f>
        <v>#N/A</v>
      </c>
      <c r="BV113" t="e">
        <f>VLOOKUP($A113&amp;$B113,'Cleaned Responses'!$1:$82,MATCH(BV$1,'Cleaned Responses'!$1:$1,0),FALSE)/100</f>
        <v>#N/A</v>
      </c>
      <c r="BW113" t="e">
        <f>VLOOKUP($A113&amp;$B113,'Cleaned Responses'!$1:$82,MATCH(BW$1,'Cleaned Responses'!$1:$1,0),FALSE)/100</f>
        <v>#N/A</v>
      </c>
      <c r="BX113" t="e">
        <f>VLOOKUP($A113&amp;$B113,'Cleaned Responses'!$1:$82,MATCH(BX$1,'Cleaned Responses'!$1:$1,0),FALSE)/100</f>
        <v>#N/A</v>
      </c>
      <c r="BY113" t="e">
        <f>VLOOKUP($A113&amp;$B113,'Cleaned Responses'!$1:$82,MATCH(BY$1,'Cleaned Responses'!$1:$1,0),FALSE)/100</f>
        <v>#N/A</v>
      </c>
      <c r="BZ113" t="e">
        <f>VLOOKUP($A113&amp;$B113,'Cleaned Responses'!$1:$82,MATCH(BZ$1,'Cleaned Responses'!$1:$1,0),FALSE)/100</f>
        <v>#N/A</v>
      </c>
      <c r="CA113" t="e">
        <f t="shared" si="33"/>
        <v>#N/A</v>
      </c>
      <c r="CB113" t="e">
        <f t="shared" si="34"/>
        <v>#N/A</v>
      </c>
      <c r="CC113" t="e">
        <f t="shared" si="35"/>
        <v>#N/A</v>
      </c>
      <c r="CD113" t="e">
        <f t="shared" si="36"/>
        <v>#N/A</v>
      </c>
      <c r="CE113" t="e">
        <f t="shared" si="37"/>
        <v>#N/A</v>
      </c>
      <c r="CF113" t="e">
        <f t="shared" si="38"/>
        <v>#N/A</v>
      </c>
      <c r="CG113" t="e">
        <f t="shared" si="39"/>
        <v>#N/A</v>
      </c>
      <c r="CH113" t="e">
        <f t="shared" si="40"/>
        <v>#N/A</v>
      </c>
      <c r="CI113" t="e">
        <f t="shared" si="41"/>
        <v>#N/A</v>
      </c>
      <c r="CJ113" t="e">
        <f t="shared" si="42"/>
        <v>#N/A</v>
      </c>
      <c r="CK113" t="e">
        <f t="shared" si="43"/>
        <v>#N/A</v>
      </c>
    </row>
    <row r="114" spans="1:89" ht="20" customHeight="1" x14ac:dyDescent="0.25">
      <c r="A114" s="163"/>
      <c r="B114" s="6"/>
      <c r="C114" s="6" t="e">
        <f>VLOOKUP($A114&amp;$B114,'Cleaned Responses'!$1:$82,MATCH($C$1,'Cleaned Responses'!$1:$1,0),FALSE)</f>
        <v>#N/A</v>
      </c>
      <c r="D114" s="6" t="e">
        <f>VLOOKUP($A114&amp;$B114,'Cleaned Responses'!$1:$82,MATCH(D$1,'Cleaned Responses'!$1:$1,0),FALSE)</f>
        <v>#N/A</v>
      </c>
      <c r="E114" s="6" t="e">
        <f>VLOOKUP($A114&amp;$B114,'Cleaned Responses'!$1:$82,MATCH(E$1,'Cleaned Responses'!$1:$1,0),FALSE)</f>
        <v>#N/A</v>
      </c>
      <c r="F114" s="6" t="e">
        <f>VLOOKUP($A114&amp;$B114,'Cleaned Responses'!$1:$82,MATCH(F$1,'Cleaned Responses'!$1:$1,0),FALSE)</f>
        <v>#N/A</v>
      </c>
      <c r="G114" s="6" t="e">
        <f t="shared" si="44"/>
        <v>#N/A</v>
      </c>
      <c r="H114" s="6" t="e">
        <f>VLOOKUP($A114&amp;$B114,'Cleaned Responses'!$1:$82,MATCH(H$1,'Cleaned Responses'!$1:$1,0),FALSE)</f>
        <v>#N/A</v>
      </c>
      <c r="I114" s="6" t="e">
        <f>VLOOKUP($A114&amp;$B114,'Cleaned Responses'!$1:$82,MATCH(I$1,'Cleaned Responses'!$1:$1,0),FALSE)</f>
        <v>#N/A</v>
      </c>
      <c r="J114" s="6" t="e">
        <f>VLOOKUP($A114&amp;$B114,'Cleaned Responses'!$1:$82,MATCH(J$1,'Cleaned Responses'!$1:$1,0),FALSE)</f>
        <v>#N/A</v>
      </c>
      <c r="K114" s="6" t="e">
        <f>VLOOKUP($A114&amp;$B114,'Cleaned Responses'!$1:$82,MATCH(K$1,'Cleaned Responses'!$1:$1,0),FALSE)</f>
        <v>#N/A</v>
      </c>
      <c r="L114" s="6" t="e">
        <f>VLOOKUP($A114&amp;$B114,'Cleaned Responses'!$1:$82,MATCH(L$1,'Cleaned Responses'!$1:$1,0),FALSE)</f>
        <v>#N/A</v>
      </c>
      <c r="M114" s="6" t="e">
        <f>VLOOKUP($A114&amp;$B114,'Cleaned Responses'!$1:$82,MATCH(M$1,'Cleaned Responses'!$1:$1,0),FALSE)</f>
        <v>#N/A</v>
      </c>
      <c r="N114" s="6" t="e">
        <f>VLOOKUP($A114&amp;$B114,'Cleaned Responses'!$1:$82,MATCH(N$1,'Cleaned Responses'!$1:$1,0),FALSE)</f>
        <v>#N/A</v>
      </c>
      <c r="O114" s="6" t="e">
        <f>VLOOKUP($A114&amp;$B114,'Cleaned Responses'!$1:$82,MATCH(O$1,'Cleaned Responses'!$1:$1,0),FALSE)</f>
        <v>#N/A</v>
      </c>
      <c r="P114" s="6" t="e">
        <f>VLOOKUP($A114&amp;$B114,'Cleaned Responses'!$1:$82,MATCH(P$1,'Cleaned Responses'!$1:$1,0),FALSE)</f>
        <v>#N/A</v>
      </c>
      <c r="Q114" s="6" t="e">
        <f>VLOOKUP($A114&amp;$B114,'Cleaned Responses'!$1:$82,MATCH(Q$1,'Cleaned Responses'!$1:$1,0),FALSE)</f>
        <v>#VALUE!</v>
      </c>
      <c r="R114" s="8" t="e">
        <f t="shared" si="45"/>
        <v>#N/A</v>
      </c>
      <c r="S114" s="8" t="e">
        <f t="shared" si="46"/>
        <v>#N/A</v>
      </c>
      <c r="T114" s="8" t="e">
        <f t="shared" si="47"/>
        <v>#N/A</v>
      </c>
      <c r="U114" s="6"/>
      <c r="V114" s="6"/>
      <c r="W114" s="6"/>
      <c r="X114" s="6"/>
      <c r="Y114" s="8" t="e">
        <f t="shared" si="48"/>
        <v>#N/A</v>
      </c>
      <c r="Z114" s="6" t="e">
        <f>VLOOKUP($A114&amp;$B114,'Cleaned Responses'!$1:$82,MATCH(Z$1,'Cleaned Responses'!$1:$1,0),FALSE)</f>
        <v>#N/A</v>
      </c>
      <c r="AA114" s="6" t="e">
        <f>VLOOKUP($A114&amp;$B114,'Cleaned Responses'!$1:$82,MATCH(AA$1,'Cleaned Responses'!$1:$1,0),FALSE)</f>
        <v>#N/A</v>
      </c>
      <c r="AB114" s="9" t="e">
        <f t="shared" si="49"/>
        <v>#N/A</v>
      </c>
      <c r="AC114" s="9" t="e">
        <f t="shared" si="50"/>
        <v>#N/A</v>
      </c>
      <c r="AD114" s="6" t="e">
        <f>VLOOKUP($A114&amp;$B114,'Cleaned Responses'!$1:$82,MATCH(AD$1,'Cleaned Responses'!$1:$1,0),FALSE)</f>
        <v>#N/A</v>
      </c>
      <c r="AE114" s="6" t="e">
        <f>VLOOKUP($A114&amp;$B114,'Cleaned Responses'!$1:$82,MATCH(AE$1,'Cleaned Responses'!$1:$1,0),FALSE)</f>
        <v>#N/A</v>
      </c>
      <c r="AF114" s="6" t="e">
        <f>VLOOKUP($A114&amp;$B114,'Cleaned Responses'!$1:$82,MATCH(AF$1,'Cleaned Responses'!$1:$1,0),FALSE)</f>
        <v>#N/A</v>
      </c>
      <c r="AG114" s="6" t="e">
        <f>VLOOKUP($A114&amp;$B114,'Cleaned Responses'!$1:$82,MATCH(AG$1,'Cleaned Responses'!$1:$1,0),FALSE)</f>
        <v>#N/A</v>
      </c>
      <c r="AH114" s="6" t="e">
        <f>VLOOKUP($A114&amp;$B114,'Cleaned Responses'!$1:$82,MATCH(AH$1,'Cleaned Responses'!$1:$1,0),FALSE)</f>
        <v>#N/A</v>
      </c>
      <c r="AI114" s="6" t="e">
        <f>VLOOKUP($A114&amp;$B114,'Cleaned Responses'!$1:$82,MATCH(AI$1,'Cleaned Responses'!$1:$1,0),FALSE)</f>
        <v>#N/A</v>
      </c>
      <c r="AJ114" s="6" t="e">
        <f>VLOOKUP($A114&amp;$B114,'Cleaned Responses'!$1:$82,MATCH(AJ$1,'Cleaned Responses'!$1:$1,0),FALSE)</f>
        <v>#N/A</v>
      </c>
      <c r="AK114" s="6" t="e">
        <f>VLOOKUP($A114&amp;$B114,'Cleaned Responses'!$1:$82,MATCH(AK$1,'Cleaned Responses'!$1:$1,0),FALSE)</f>
        <v>#N/A</v>
      </c>
      <c r="AL114" s="6" t="e">
        <f t="shared" si="51"/>
        <v>#N/A</v>
      </c>
      <c r="AM114" s="7" t="e">
        <f>VLOOKUP($A114&amp;$B114,'Cleaned Responses'!$1:$82,MATCH(AM$1,'Cleaned Responses'!$1:$1,0),FALSE)/100</f>
        <v>#N/A</v>
      </c>
      <c r="AN114" s="7" t="e">
        <f>VLOOKUP($A114&amp;$B114,'Cleaned Responses'!$1:$82,MATCH(AN$1,'Cleaned Responses'!$1:$1,0),FALSE)/100</f>
        <v>#N/A</v>
      </c>
      <c r="AO114" s="7" t="e">
        <f>VLOOKUP($A114&amp;$B114,'Cleaned Responses'!$1:$82,MATCH(AO$1,'Cleaned Responses'!$1:$1,0),FALSE)/100</f>
        <v>#N/A</v>
      </c>
      <c r="AP114" s="7" t="e">
        <f>VLOOKUP($A114&amp;$B114,'Cleaned Responses'!$1:$82,MATCH(AP$1,'Cleaned Responses'!$1:$1,0),FALSE)/100</f>
        <v>#N/A</v>
      </c>
      <c r="AQ114" s="7" t="e">
        <f>VLOOKUP($A114&amp;$B114,'Cleaned Responses'!$1:$82,MATCH(AQ$1,'Cleaned Responses'!$1:$1,0),FALSE)/100</f>
        <v>#N/A</v>
      </c>
      <c r="AR114" s="7" t="e">
        <f>VLOOKUP($A114&amp;$B114,'Cleaned Responses'!$1:$82,MATCH(AR$1,'Cleaned Responses'!$1:$1,0),FALSE)/100</f>
        <v>#N/A</v>
      </c>
      <c r="AS114" s="7" t="e">
        <f>VLOOKUP($A114&amp;$B114,'Cleaned Responses'!$1:$82,MATCH(AS$1,'Cleaned Responses'!$1:$1,0),FALSE)/100</f>
        <v>#N/A</v>
      </c>
      <c r="AT114" s="7" t="e">
        <f>VLOOKUP($A114&amp;$B114,'Cleaned Responses'!$1:$82,MATCH(AT$1,'Cleaned Responses'!$1:$1,0),FALSE)/100</f>
        <v>#N/A</v>
      </c>
      <c r="AU114" s="7" t="e">
        <f>VLOOKUP($A114&amp;$B114,'Cleaned Responses'!$1:$82,MATCH(AU$1,'Cleaned Responses'!$1:$1,0),FALSE)/100</f>
        <v>#N/A</v>
      </c>
      <c r="AV114" s="7" t="e">
        <f>VLOOKUP($A114&amp;$B114,'Cleaned Responses'!$1:$82,MATCH(AV$1,'Cleaned Responses'!$1:$1,0),FALSE)/100</f>
        <v>#N/A</v>
      </c>
      <c r="AW114" s="7" t="e">
        <f>VLOOKUP($A114&amp;$B114,'Cleaned Responses'!$1:$82,MATCH(AW$1,'Cleaned Responses'!$1:$1,0),FALSE)/100</f>
        <v>#N/A</v>
      </c>
      <c r="AX114" s="7" t="e">
        <f>VLOOKUP($A114&amp;$B114,'Cleaned Responses'!$1:$82,MATCH(AX$1,'Cleaned Responses'!$1:$1,0),FALSE)/100</f>
        <v>#N/A</v>
      </c>
      <c r="AY114" s="7" t="e">
        <f>VLOOKUP($A114&amp;$B114,'Cleaned Responses'!$1:$82,MATCH(AY$1,'Cleaned Responses'!$1:$1,0),FALSE)/100</f>
        <v>#N/A</v>
      </c>
      <c r="AZ114" s="7" t="e">
        <f>VLOOKUP($A114&amp;$B114,'Cleaned Responses'!$1:$82,MATCH(AZ$1,'Cleaned Responses'!$1:$1,0),FALSE)/100</f>
        <v>#N/A</v>
      </c>
      <c r="BA114" s="7" t="e">
        <f>VLOOKUP($A114&amp;$B114,'Cleaned Responses'!$1:$82,MATCH(BA$1,'Cleaned Responses'!$1:$1,0),FALSE)/100</f>
        <v>#N/A</v>
      </c>
      <c r="BB114" s="7" t="e">
        <f>VLOOKUP($A114&amp;$B114,'Cleaned Responses'!$1:$82,MATCH(BB$1,'Cleaned Responses'!$1:$1,0),FALSE)/100</f>
        <v>#N/A</v>
      </c>
      <c r="BC114" s="7" t="e">
        <f>VLOOKUP($A114&amp;$B114,'Cleaned Responses'!$1:$82,MATCH(BC$1,'Cleaned Responses'!$1:$1,0),FALSE)/100</f>
        <v>#N/A</v>
      </c>
      <c r="BD114" s="7" t="e">
        <f>VLOOKUP($A114&amp;$B114,'Cleaned Responses'!$1:$82,MATCH(BD$1,'Cleaned Responses'!$1:$1,0),FALSE)/100</f>
        <v>#N/A</v>
      </c>
      <c r="BE114" s="7" t="e">
        <f>VLOOKUP($A114&amp;$B114,'Cleaned Responses'!$1:$82,MATCH(BE$1,'Cleaned Responses'!$1:$1,0),FALSE)/100</f>
        <v>#N/A</v>
      </c>
      <c r="BF114" s="7"/>
      <c r="BG114" s="6" t="e">
        <f>VLOOKUP($A114&amp;$B114,'Cleaned Responses'!$1:$82,MATCH(BG$1,'Cleaned Responses'!$1:$1,0),FALSE)</f>
        <v>#N/A</v>
      </c>
      <c r="BH114" s="6" t="e">
        <f>VLOOKUP($A114&amp;$B114,'Cleaned Responses'!$1:$82,MATCH(BH$1,'Cleaned Responses'!$1:$1,0),FALSE)</f>
        <v>#N/A</v>
      </c>
      <c r="BI114" t="e">
        <f>VLOOKUP($A114&amp;$B114,'Cleaned Responses'!$1:$82,MATCH(BI$1,'Cleaned Responses'!$1:$1,0),FALSE)/100</f>
        <v>#N/A</v>
      </c>
      <c r="BJ114" t="e">
        <f>VLOOKUP($A114&amp;$B114,'Cleaned Responses'!$1:$82,MATCH(BJ$1,'Cleaned Responses'!$1:$1,0),FALSE)/100</f>
        <v>#N/A</v>
      </c>
      <c r="BK114" t="e">
        <f>VLOOKUP($A114&amp;$B114,'Cleaned Responses'!$1:$82,MATCH(BK$1,'Cleaned Responses'!$1:$1,0),FALSE)/100</f>
        <v>#N/A</v>
      </c>
      <c r="BL114" t="e">
        <f t="shared" si="30"/>
        <v>#N/A</v>
      </c>
      <c r="BM114" t="e">
        <f t="shared" si="31"/>
        <v>#N/A</v>
      </c>
      <c r="BN114" t="e">
        <f t="shared" si="32"/>
        <v>#N/A</v>
      </c>
      <c r="BO114" t="e">
        <f>VLOOKUP($A114&amp;$B114,'Cleaned Responses'!$1:$82,MATCH(BO$1,'Cleaned Responses'!$1:$1,0),FALSE)/100</f>
        <v>#N/A</v>
      </c>
      <c r="BP114" t="e">
        <f>VLOOKUP($A114&amp;$B114,'Cleaned Responses'!$1:$82,MATCH(BP$1,'Cleaned Responses'!$1:$1,0),FALSE)/100</f>
        <v>#N/A</v>
      </c>
      <c r="BQ114" t="e">
        <f>VLOOKUP($A114&amp;$B114,'Cleaned Responses'!$1:$82,MATCH(BQ$1,'Cleaned Responses'!$1:$1,0),FALSE)/100</f>
        <v>#N/A</v>
      </c>
      <c r="BR114" t="e">
        <f>VLOOKUP($A114&amp;$B114,'Cleaned Responses'!$1:$82,MATCH(BR$1,'Cleaned Responses'!$1:$1,0),FALSE)/100</f>
        <v>#N/A</v>
      </c>
      <c r="BS114" t="e">
        <f>VLOOKUP($A114&amp;$B114,'Cleaned Responses'!$1:$82,MATCH(BS$1,'Cleaned Responses'!$1:$1,0),FALSE)/100</f>
        <v>#N/A</v>
      </c>
      <c r="BT114" t="e">
        <f>VLOOKUP($A114&amp;$B114,'Cleaned Responses'!$1:$82,MATCH(BT$1,'Cleaned Responses'!$1:$1,0),FALSE)/100</f>
        <v>#N/A</v>
      </c>
      <c r="BU114" t="e">
        <f>VLOOKUP($A114&amp;$B114,'Cleaned Responses'!$1:$82,MATCH(BU$1,'Cleaned Responses'!$1:$1,0),FALSE)/100</f>
        <v>#N/A</v>
      </c>
      <c r="BV114" t="e">
        <f>VLOOKUP($A114&amp;$B114,'Cleaned Responses'!$1:$82,MATCH(BV$1,'Cleaned Responses'!$1:$1,0),FALSE)/100</f>
        <v>#N/A</v>
      </c>
      <c r="BW114" t="e">
        <f>VLOOKUP($A114&amp;$B114,'Cleaned Responses'!$1:$82,MATCH(BW$1,'Cleaned Responses'!$1:$1,0),FALSE)/100</f>
        <v>#N/A</v>
      </c>
      <c r="BX114" t="e">
        <f>VLOOKUP($A114&amp;$B114,'Cleaned Responses'!$1:$82,MATCH(BX$1,'Cleaned Responses'!$1:$1,0),FALSE)/100</f>
        <v>#N/A</v>
      </c>
      <c r="BY114" t="e">
        <f>VLOOKUP($A114&amp;$B114,'Cleaned Responses'!$1:$82,MATCH(BY$1,'Cleaned Responses'!$1:$1,0),FALSE)/100</f>
        <v>#N/A</v>
      </c>
      <c r="BZ114" t="e">
        <f>VLOOKUP($A114&amp;$B114,'Cleaned Responses'!$1:$82,MATCH(BZ$1,'Cleaned Responses'!$1:$1,0),FALSE)/100</f>
        <v>#N/A</v>
      </c>
      <c r="CA114" t="e">
        <f t="shared" si="33"/>
        <v>#N/A</v>
      </c>
      <c r="CB114" t="e">
        <f t="shared" si="34"/>
        <v>#N/A</v>
      </c>
      <c r="CC114" t="e">
        <f t="shared" si="35"/>
        <v>#N/A</v>
      </c>
      <c r="CD114" t="e">
        <f t="shared" si="36"/>
        <v>#N/A</v>
      </c>
      <c r="CE114" t="e">
        <f t="shared" si="37"/>
        <v>#N/A</v>
      </c>
      <c r="CF114" t="e">
        <f t="shared" si="38"/>
        <v>#N/A</v>
      </c>
      <c r="CG114" t="e">
        <f t="shared" si="39"/>
        <v>#N/A</v>
      </c>
      <c r="CH114" t="e">
        <f t="shared" si="40"/>
        <v>#N/A</v>
      </c>
      <c r="CI114" t="e">
        <f t="shared" si="41"/>
        <v>#N/A</v>
      </c>
      <c r="CJ114" t="e">
        <f t="shared" si="42"/>
        <v>#N/A</v>
      </c>
      <c r="CK114" t="e">
        <f t="shared" si="43"/>
        <v>#N/A</v>
      </c>
    </row>
    <row r="115" spans="1:89" ht="20" customHeight="1" x14ac:dyDescent="0.25">
      <c r="A115" s="163"/>
      <c r="B115" s="6"/>
      <c r="C115" s="6" t="e">
        <f>VLOOKUP($A115&amp;$B115,'Cleaned Responses'!$1:$82,MATCH($C$1,'Cleaned Responses'!$1:$1,0),FALSE)</f>
        <v>#N/A</v>
      </c>
      <c r="D115" s="6" t="e">
        <f>VLOOKUP($A115&amp;$B115,'Cleaned Responses'!$1:$82,MATCH(D$1,'Cleaned Responses'!$1:$1,0),FALSE)</f>
        <v>#N/A</v>
      </c>
      <c r="E115" s="6" t="e">
        <f>VLOOKUP($A115&amp;$B115,'Cleaned Responses'!$1:$82,MATCH(E$1,'Cleaned Responses'!$1:$1,0),FALSE)</f>
        <v>#N/A</v>
      </c>
      <c r="F115" s="6" t="e">
        <f>VLOOKUP($A115&amp;$B115,'Cleaned Responses'!$1:$82,MATCH(F$1,'Cleaned Responses'!$1:$1,0),FALSE)</f>
        <v>#N/A</v>
      </c>
      <c r="G115" s="6" t="e">
        <f t="shared" si="44"/>
        <v>#N/A</v>
      </c>
      <c r="H115" s="6" t="e">
        <f>VLOOKUP($A115&amp;$B115,'Cleaned Responses'!$1:$82,MATCH(H$1,'Cleaned Responses'!$1:$1,0),FALSE)</f>
        <v>#N/A</v>
      </c>
      <c r="I115" s="6" t="e">
        <f>VLOOKUP($A115&amp;$B115,'Cleaned Responses'!$1:$82,MATCH(I$1,'Cleaned Responses'!$1:$1,0),FALSE)</f>
        <v>#N/A</v>
      </c>
      <c r="J115" s="6" t="e">
        <f>VLOOKUP($A115&amp;$B115,'Cleaned Responses'!$1:$82,MATCH(J$1,'Cleaned Responses'!$1:$1,0),FALSE)</f>
        <v>#N/A</v>
      </c>
      <c r="K115" s="6" t="e">
        <f>VLOOKUP($A115&amp;$B115,'Cleaned Responses'!$1:$82,MATCH(K$1,'Cleaned Responses'!$1:$1,0),FALSE)</f>
        <v>#N/A</v>
      </c>
      <c r="L115" s="6" t="e">
        <f>VLOOKUP($A115&amp;$B115,'Cleaned Responses'!$1:$82,MATCH(L$1,'Cleaned Responses'!$1:$1,0),FALSE)</f>
        <v>#N/A</v>
      </c>
      <c r="M115" s="6" t="e">
        <f>VLOOKUP($A115&amp;$B115,'Cleaned Responses'!$1:$82,MATCH(M$1,'Cleaned Responses'!$1:$1,0),FALSE)</f>
        <v>#N/A</v>
      </c>
      <c r="N115" s="6" t="e">
        <f>VLOOKUP($A115&amp;$B115,'Cleaned Responses'!$1:$82,MATCH(N$1,'Cleaned Responses'!$1:$1,0),FALSE)</f>
        <v>#N/A</v>
      </c>
      <c r="O115" s="6" t="e">
        <f>VLOOKUP($A115&amp;$B115,'Cleaned Responses'!$1:$82,MATCH(O$1,'Cleaned Responses'!$1:$1,0),FALSE)</f>
        <v>#N/A</v>
      </c>
      <c r="P115" s="6" t="e">
        <f>VLOOKUP($A115&amp;$B115,'Cleaned Responses'!$1:$82,MATCH(P$1,'Cleaned Responses'!$1:$1,0),FALSE)</f>
        <v>#N/A</v>
      </c>
      <c r="Q115" s="6" t="e">
        <f>VLOOKUP($A115&amp;$B115,'Cleaned Responses'!$1:$82,MATCH(Q$1,'Cleaned Responses'!$1:$1,0),FALSE)</f>
        <v>#VALUE!</v>
      </c>
      <c r="R115" s="8" t="e">
        <f t="shared" si="45"/>
        <v>#N/A</v>
      </c>
      <c r="S115" s="8" t="e">
        <f t="shared" si="46"/>
        <v>#N/A</v>
      </c>
      <c r="T115" s="8" t="e">
        <f t="shared" si="47"/>
        <v>#N/A</v>
      </c>
      <c r="U115" s="6"/>
      <c r="V115" s="6"/>
      <c r="W115" s="6"/>
      <c r="X115" s="6"/>
      <c r="Y115" s="8" t="e">
        <f t="shared" si="48"/>
        <v>#N/A</v>
      </c>
      <c r="Z115" s="6" t="e">
        <f>VLOOKUP($A115&amp;$B115,'Cleaned Responses'!$1:$82,MATCH(Z$1,'Cleaned Responses'!$1:$1,0),FALSE)</f>
        <v>#N/A</v>
      </c>
      <c r="AA115" s="6" t="e">
        <f>VLOOKUP($A115&amp;$B115,'Cleaned Responses'!$1:$82,MATCH(AA$1,'Cleaned Responses'!$1:$1,0),FALSE)</f>
        <v>#N/A</v>
      </c>
      <c r="AB115" s="9" t="e">
        <f t="shared" si="49"/>
        <v>#N/A</v>
      </c>
      <c r="AC115" s="9" t="e">
        <f t="shared" si="50"/>
        <v>#N/A</v>
      </c>
      <c r="AD115" s="6" t="e">
        <f>VLOOKUP($A115&amp;$B115,'Cleaned Responses'!$1:$82,MATCH(AD$1,'Cleaned Responses'!$1:$1,0),FALSE)</f>
        <v>#N/A</v>
      </c>
      <c r="AE115" s="6" t="e">
        <f>VLOOKUP($A115&amp;$B115,'Cleaned Responses'!$1:$82,MATCH(AE$1,'Cleaned Responses'!$1:$1,0),FALSE)</f>
        <v>#N/A</v>
      </c>
      <c r="AF115" s="6" t="e">
        <f>VLOOKUP($A115&amp;$B115,'Cleaned Responses'!$1:$82,MATCH(AF$1,'Cleaned Responses'!$1:$1,0),FALSE)</f>
        <v>#N/A</v>
      </c>
      <c r="AG115" s="6" t="e">
        <f>VLOOKUP($A115&amp;$B115,'Cleaned Responses'!$1:$82,MATCH(AG$1,'Cleaned Responses'!$1:$1,0),FALSE)</f>
        <v>#N/A</v>
      </c>
      <c r="AH115" s="6" t="e">
        <f>VLOOKUP($A115&amp;$B115,'Cleaned Responses'!$1:$82,MATCH(AH$1,'Cleaned Responses'!$1:$1,0),FALSE)</f>
        <v>#N/A</v>
      </c>
      <c r="AI115" s="6" t="e">
        <f>VLOOKUP($A115&amp;$B115,'Cleaned Responses'!$1:$82,MATCH(AI$1,'Cleaned Responses'!$1:$1,0),FALSE)</f>
        <v>#N/A</v>
      </c>
      <c r="AJ115" s="6" t="e">
        <f>VLOOKUP($A115&amp;$B115,'Cleaned Responses'!$1:$82,MATCH(AJ$1,'Cleaned Responses'!$1:$1,0),FALSE)</f>
        <v>#N/A</v>
      </c>
      <c r="AK115" s="6" t="e">
        <f>VLOOKUP($A115&amp;$B115,'Cleaned Responses'!$1:$82,MATCH(AK$1,'Cleaned Responses'!$1:$1,0),FALSE)</f>
        <v>#N/A</v>
      </c>
      <c r="AL115" s="6" t="e">
        <f t="shared" si="51"/>
        <v>#N/A</v>
      </c>
      <c r="AM115" s="7" t="e">
        <f>VLOOKUP($A115&amp;$B115,'Cleaned Responses'!$1:$82,MATCH(AM$1,'Cleaned Responses'!$1:$1,0),FALSE)/100</f>
        <v>#N/A</v>
      </c>
      <c r="AN115" s="7" t="e">
        <f>VLOOKUP($A115&amp;$B115,'Cleaned Responses'!$1:$82,MATCH(AN$1,'Cleaned Responses'!$1:$1,0),FALSE)/100</f>
        <v>#N/A</v>
      </c>
      <c r="AO115" s="7" t="e">
        <f>VLOOKUP($A115&amp;$B115,'Cleaned Responses'!$1:$82,MATCH(AO$1,'Cleaned Responses'!$1:$1,0),FALSE)/100</f>
        <v>#N/A</v>
      </c>
      <c r="AP115" s="7" t="e">
        <f>VLOOKUP($A115&amp;$B115,'Cleaned Responses'!$1:$82,MATCH(AP$1,'Cleaned Responses'!$1:$1,0),FALSE)/100</f>
        <v>#N/A</v>
      </c>
      <c r="AQ115" s="7" t="e">
        <f>VLOOKUP($A115&amp;$B115,'Cleaned Responses'!$1:$82,MATCH(AQ$1,'Cleaned Responses'!$1:$1,0),FALSE)/100</f>
        <v>#N/A</v>
      </c>
      <c r="AR115" s="7" t="e">
        <f>VLOOKUP($A115&amp;$B115,'Cleaned Responses'!$1:$82,MATCH(AR$1,'Cleaned Responses'!$1:$1,0),FALSE)/100</f>
        <v>#N/A</v>
      </c>
      <c r="AS115" s="7" t="e">
        <f>VLOOKUP($A115&amp;$B115,'Cleaned Responses'!$1:$82,MATCH(AS$1,'Cleaned Responses'!$1:$1,0),FALSE)/100</f>
        <v>#N/A</v>
      </c>
      <c r="AT115" s="7" t="e">
        <f>VLOOKUP($A115&amp;$B115,'Cleaned Responses'!$1:$82,MATCH(AT$1,'Cleaned Responses'!$1:$1,0),FALSE)/100</f>
        <v>#N/A</v>
      </c>
      <c r="AU115" s="7" t="e">
        <f>VLOOKUP($A115&amp;$B115,'Cleaned Responses'!$1:$82,MATCH(AU$1,'Cleaned Responses'!$1:$1,0),FALSE)/100</f>
        <v>#N/A</v>
      </c>
      <c r="AV115" s="7" t="e">
        <f>VLOOKUP($A115&amp;$B115,'Cleaned Responses'!$1:$82,MATCH(AV$1,'Cleaned Responses'!$1:$1,0),FALSE)/100</f>
        <v>#N/A</v>
      </c>
      <c r="AW115" s="7" t="e">
        <f>VLOOKUP($A115&amp;$B115,'Cleaned Responses'!$1:$82,MATCH(AW$1,'Cleaned Responses'!$1:$1,0),FALSE)/100</f>
        <v>#N/A</v>
      </c>
      <c r="AX115" s="7" t="e">
        <f>VLOOKUP($A115&amp;$B115,'Cleaned Responses'!$1:$82,MATCH(AX$1,'Cleaned Responses'!$1:$1,0),FALSE)/100</f>
        <v>#N/A</v>
      </c>
      <c r="AY115" s="7" t="e">
        <f>VLOOKUP($A115&amp;$B115,'Cleaned Responses'!$1:$82,MATCH(AY$1,'Cleaned Responses'!$1:$1,0),FALSE)/100</f>
        <v>#N/A</v>
      </c>
      <c r="AZ115" s="7" t="e">
        <f>VLOOKUP($A115&amp;$B115,'Cleaned Responses'!$1:$82,MATCH(AZ$1,'Cleaned Responses'!$1:$1,0),FALSE)/100</f>
        <v>#N/A</v>
      </c>
      <c r="BA115" s="7" t="e">
        <f>VLOOKUP($A115&amp;$B115,'Cleaned Responses'!$1:$82,MATCH(BA$1,'Cleaned Responses'!$1:$1,0),FALSE)/100</f>
        <v>#N/A</v>
      </c>
      <c r="BB115" s="7" t="e">
        <f>VLOOKUP($A115&amp;$B115,'Cleaned Responses'!$1:$82,MATCH(BB$1,'Cleaned Responses'!$1:$1,0),FALSE)/100</f>
        <v>#N/A</v>
      </c>
      <c r="BC115" s="7" t="e">
        <f>VLOOKUP($A115&amp;$B115,'Cleaned Responses'!$1:$82,MATCH(BC$1,'Cleaned Responses'!$1:$1,0),FALSE)/100</f>
        <v>#N/A</v>
      </c>
      <c r="BD115" s="7" t="e">
        <f>VLOOKUP($A115&amp;$B115,'Cleaned Responses'!$1:$82,MATCH(BD$1,'Cleaned Responses'!$1:$1,0),FALSE)/100</f>
        <v>#N/A</v>
      </c>
      <c r="BE115" s="7" t="e">
        <f>VLOOKUP($A115&amp;$B115,'Cleaned Responses'!$1:$82,MATCH(BE$1,'Cleaned Responses'!$1:$1,0),FALSE)/100</f>
        <v>#N/A</v>
      </c>
      <c r="BF115" s="7"/>
      <c r="BG115" s="6" t="e">
        <f>VLOOKUP($A115&amp;$B115,'Cleaned Responses'!$1:$82,MATCH(BG$1,'Cleaned Responses'!$1:$1,0),FALSE)</f>
        <v>#N/A</v>
      </c>
      <c r="BH115" s="6" t="e">
        <f>VLOOKUP($A115&amp;$B115,'Cleaned Responses'!$1:$82,MATCH(BH$1,'Cleaned Responses'!$1:$1,0),FALSE)</f>
        <v>#N/A</v>
      </c>
      <c r="BI115" t="e">
        <f>VLOOKUP($A115&amp;$B115,'Cleaned Responses'!$1:$82,MATCH(BI$1,'Cleaned Responses'!$1:$1,0),FALSE)/100</f>
        <v>#N/A</v>
      </c>
      <c r="BJ115" t="e">
        <f>VLOOKUP($A115&amp;$B115,'Cleaned Responses'!$1:$82,MATCH(BJ$1,'Cleaned Responses'!$1:$1,0),FALSE)/100</f>
        <v>#N/A</v>
      </c>
      <c r="BK115" t="e">
        <f>VLOOKUP($A115&amp;$B115,'Cleaned Responses'!$1:$82,MATCH(BK$1,'Cleaned Responses'!$1:$1,0),FALSE)/100</f>
        <v>#N/A</v>
      </c>
      <c r="BL115" t="e">
        <f t="shared" si="30"/>
        <v>#N/A</v>
      </c>
      <c r="BM115" t="e">
        <f t="shared" si="31"/>
        <v>#N/A</v>
      </c>
      <c r="BN115" t="e">
        <f t="shared" si="32"/>
        <v>#N/A</v>
      </c>
      <c r="BO115" t="e">
        <f>VLOOKUP($A115&amp;$B115,'Cleaned Responses'!$1:$82,MATCH(BO$1,'Cleaned Responses'!$1:$1,0),FALSE)/100</f>
        <v>#N/A</v>
      </c>
      <c r="BP115" t="e">
        <f>VLOOKUP($A115&amp;$B115,'Cleaned Responses'!$1:$82,MATCH(BP$1,'Cleaned Responses'!$1:$1,0),FALSE)/100</f>
        <v>#N/A</v>
      </c>
      <c r="BQ115" t="e">
        <f>VLOOKUP($A115&amp;$B115,'Cleaned Responses'!$1:$82,MATCH(BQ$1,'Cleaned Responses'!$1:$1,0),FALSE)/100</f>
        <v>#N/A</v>
      </c>
      <c r="BR115" t="e">
        <f>VLOOKUP($A115&amp;$B115,'Cleaned Responses'!$1:$82,MATCH(BR$1,'Cleaned Responses'!$1:$1,0),FALSE)/100</f>
        <v>#N/A</v>
      </c>
      <c r="BS115" t="e">
        <f>VLOOKUP($A115&amp;$B115,'Cleaned Responses'!$1:$82,MATCH(BS$1,'Cleaned Responses'!$1:$1,0),FALSE)/100</f>
        <v>#N/A</v>
      </c>
      <c r="BT115" t="e">
        <f>VLOOKUP($A115&amp;$B115,'Cleaned Responses'!$1:$82,MATCH(BT$1,'Cleaned Responses'!$1:$1,0),FALSE)/100</f>
        <v>#N/A</v>
      </c>
      <c r="BU115" t="e">
        <f>VLOOKUP($A115&amp;$B115,'Cleaned Responses'!$1:$82,MATCH(BU$1,'Cleaned Responses'!$1:$1,0),FALSE)/100</f>
        <v>#N/A</v>
      </c>
      <c r="BV115" t="e">
        <f>VLOOKUP($A115&amp;$B115,'Cleaned Responses'!$1:$82,MATCH(BV$1,'Cleaned Responses'!$1:$1,0),FALSE)/100</f>
        <v>#N/A</v>
      </c>
      <c r="BW115" t="e">
        <f>VLOOKUP($A115&amp;$B115,'Cleaned Responses'!$1:$82,MATCH(BW$1,'Cleaned Responses'!$1:$1,0),FALSE)/100</f>
        <v>#N/A</v>
      </c>
      <c r="BX115" t="e">
        <f>VLOOKUP($A115&amp;$B115,'Cleaned Responses'!$1:$82,MATCH(BX$1,'Cleaned Responses'!$1:$1,0),FALSE)/100</f>
        <v>#N/A</v>
      </c>
      <c r="BY115" t="e">
        <f>VLOOKUP($A115&amp;$B115,'Cleaned Responses'!$1:$82,MATCH(BY$1,'Cleaned Responses'!$1:$1,0),FALSE)/100</f>
        <v>#N/A</v>
      </c>
      <c r="BZ115" t="e">
        <f>VLOOKUP($A115&amp;$B115,'Cleaned Responses'!$1:$82,MATCH(BZ$1,'Cleaned Responses'!$1:$1,0),FALSE)/100</f>
        <v>#N/A</v>
      </c>
      <c r="CA115" t="e">
        <f t="shared" si="33"/>
        <v>#N/A</v>
      </c>
      <c r="CB115" t="e">
        <f t="shared" si="34"/>
        <v>#N/A</v>
      </c>
      <c r="CC115" t="e">
        <f t="shared" si="35"/>
        <v>#N/A</v>
      </c>
      <c r="CD115" t="e">
        <f t="shared" si="36"/>
        <v>#N/A</v>
      </c>
      <c r="CE115" t="e">
        <f t="shared" si="37"/>
        <v>#N/A</v>
      </c>
      <c r="CF115" t="e">
        <f t="shared" si="38"/>
        <v>#N/A</v>
      </c>
      <c r="CG115" t="e">
        <f t="shared" si="39"/>
        <v>#N/A</v>
      </c>
      <c r="CH115" t="e">
        <f t="shared" si="40"/>
        <v>#N/A</v>
      </c>
      <c r="CI115" t="e">
        <f t="shared" si="41"/>
        <v>#N/A</v>
      </c>
      <c r="CJ115" t="e">
        <f t="shared" si="42"/>
        <v>#N/A</v>
      </c>
      <c r="CK115" t="e">
        <f t="shared" si="43"/>
        <v>#N/A</v>
      </c>
    </row>
    <row r="116" spans="1:89" ht="20" customHeight="1" x14ac:dyDescent="0.25">
      <c r="A116" s="163"/>
      <c r="B116" s="6"/>
      <c r="C116" s="6" t="e">
        <f>VLOOKUP($A116&amp;$B116,'Cleaned Responses'!$1:$82,MATCH($C$1,'Cleaned Responses'!$1:$1,0),FALSE)</f>
        <v>#N/A</v>
      </c>
      <c r="D116" s="6" t="e">
        <f>VLOOKUP($A116&amp;$B116,'Cleaned Responses'!$1:$82,MATCH(D$1,'Cleaned Responses'!$1:$1,0),FALSE)</f>
        <v>#N/A</v>
      </c>
      <c r="E116" s="6" t="e">
        <f>VLOOKUP($A116&amp;$B116,'Cleaned Responses'!$1:$82,MATCH(E$1,'Cleaned Responses'!$1:$1,0),FALSE)</f>
        <v>#N/A</v>
      </c>
      <c r="F116" s="6" t="e">
        <f>VLOOKUP($A116&amp;$B116,'Cleaned Responses'!$1:$82,MATCH(F$1,'Cleaned Responses'!$1:$1,0),FALSE)</f>
        <v>#N/A</v>
      </c>
      <c r="G116" s="6" t="e">
        <f t="shared" si="44"/>
        <v>#N/A</v>
      </c>
      <c r="H116" s="6" t="e">
        <f>VLOOKUP($A116&amp;$B116,'Cleaned Responses'!$1:$82,MATCH(H$1,'Cleaned Responses'!$1:$1,0),FALSE)</f>
        <v>#N/A</v>
      </c>
      <c r="I116" s="6" t="e">
        <f>VLOOKUP($A116&amp;$B116,'Cleaned Responses'!$1:$82,MATCH(I$1,'Cleaned Responses'!$1:$1,0),FALSE)</f>
        <v>#N/A</v>
      </c>
      <c r="J116" s="6" t="e">
        <f>VLOOKUP($A116&amp;$B116,'Cleaned Responses'!$1:$82,MATCH(J$1,'Cleaned Responses'!$1:$1,0),FALSE)</f>
        <v>#N/A</v>
      </c>
      <c r="K116" s="6" t="e">
        <f>VLOOKUP($A116&amp;$B116,'Cleaned Responses'!$1:$82,MATCH(K$1,'Cleaned Responses'!$1:$1,0),FALSE)</f>
        <v>#N/A</v>
      </c>
      <c r="L116" s="6" t="e">
        <f>VLOOKUP($A116&amp;$B116,'Cleaned Responses'!$1:$82,MATCH(L$1,'Cleaned Responses'!$1:$1,0),FALSE)</f>
        <v>#N/A</v>
      </c>
      <c r="M116" s="6" t="e">
        <f>VLOOKUP($A116&amp;$B116,'Cleaned Responses'!$1:$82,MATCH(M$1,'Cleaned Responses'!$1:$1,0),FALSE)</f>
        <v>#N/A</v>
      </c>
      <c r="N116" s="6" t="e">
        <f>VLOOKUP($A116&amp;$B116,'Cleaned Responses'!$1:$82,MATCH(N$1,'Cleaned Responses'!$1:$1,0),FALSE)</f>
        <v>#N/A</v>
      </c>
      <c r="O116" s="6" t="e">
        <f>VLOOKUP($A116&amp;$B116,'Cleaned Responses'!$1:$82,MATCH(O$1,'Cleaned Responses'!$1:$1,0),FALSE)</f>
        <v>#N/A</v>
      </c>
      <c r="P116" s="6" t="e">
        <f>VLOOKUP($A116&amp;$B116,'Cleaned Responses'!$1:$82,MATCH(P$1,'Cleaned Responses'!$1:$1,0),FALSE)</f>
        <v>#N/A</v>
      </c>
      <c r="Q116" s="6" t="e">
        <f>VLOOKUP($A116&amp;$B116,'Cleaned Responses'!$1:$82,MATCH(Q$1,'Cleaned Responses'!$1:$1,0),FALSE)</f>
        <v>#VALUE!</v>
      </c>
      <c r="R116" s="8" t="e">
        <f t="shared" si="45"/>
        <v>#N/A</v>
      </c>
      <c r="S116" s="8" t="e">
        <f t="shared" si="46"/>
        <v>#N/A</v>
      </c>
      <c r="T116" s="8" t="e">
        <f t="shared" si="47"/>
        <v>#N/A</v>
      </c>
      <c r="U116" s="6"/>
      <c r="V116" s="6"/>
      <c r="W116" s="6"/>
      <c r="X116" s="6"/>
      <c r="Y116" s="8" t="e">
        <f t="shared" si="48"/>
        <v>#N/A</v>
      </c>
      <c r="Z116" s="6" t="e">
        <f>VLOOKUP($A116&amp;$B116,'Cleaned Responses'!$1:$82,MATCH(Z$1,'Cleaned Responses'!$1:$1,0),FALSE)</f>
        <v>#N/A</v>
      </c>
      <c r="AA116" s="6" t="e">
        <f>VLOOKUP($A116&amp;$B116,'Cleaned Responses'!$1:$82,MATCH(AA$1,'Cleaned Responses'!$1:$1,0),FALSE)</f>
        <v>#N/A</v>
      </c>
      <c r="AB116" s="9" t="e">
        <f t="shared" si="49"/>
        <v>#N/A</v>
      </c>
      <c r="AC116" s="9" t="e">
        <f t="shared" si="50"/>
        <v>#N/A</v>
      </c>
      <c r="AD116" s="6" t="e">
        <f>VLOOKUP($A116&amp;$B116,'Cleaned Responses'!$1:$82,MATCH(AD$1,'Cleaned Responses'!$1:$1,0),FALSE)</f>
        <v>#N/A</v>
      </c>
      <c r="AE116" s="6" t="e">
        <f>VLOOKUP($A116&amp;$B116,'Cleaned Responses'!$1:$82,MATCH(AE$1,'Cleaned Responses'!$1:$1,0),FALSE)</f>
        <v>#N/A</v>
      </c>
      <c r="AF116" s="6" t="e">
        <f>VLOOKUP($A116&amp;$B116,'Cleaned Responses'!$1:$82,MATCH(AF$1,'Cleaned Responses'!$1:$1,0),FALSE)</f>
        <v>#N/A</v>
      </c>
      <c r="AG116" s="6" t="e">
        <f>VLOOKUP($A116&amp;$B116,'Cleaned Responses'!$1:$82,MATCH(AG$1,'Cleaned Responses'!$1:$1,0),FALSE)</f>
        <v>#N/A</v>
      </c>
      <c r="AH116" s="6" t="e">
        <f>VLOOKUP($A116&amp;$B116,'Cleaned Responses'!$1:$82,MATCH(AH$1,'Cleaned Responses'!$1:$1,0),FALSE)</f>
        <v>#N/A</v>
      </c>
      <c r="AI116" s="6" t="e">
        <f>VLOOKUP($A116&amp;$B116,'Cleaned Responses'!$1:$82,MATCH(AI$1,'Cleaned Responses'!$1:$1,0),FALSE)</f>
        <v>#N/A</v>
      </c>
      <c r="AJ116" s="6" t="e">
        <f>VLOOKUP($A116&amp;$B116,'Cleaned Responses'!$1:$82,MATCH(AJ$1,'Cleaned Responses'!$1:$1,0),FALSE)</f>
        <v>#N/A</v>
      </c>
      <c r="AK116" s="6" t="e">
        <f>VLOOKUP($A116&amp;$B116,'Cleaned Responses'!$1:$82,MATCH(AK$1,'Cleaned Responses'!$1:$1,0),FALSE)</f>
        <v>#N/A</v>
      </c>
      <c r="AL116" s="6" t="e">
        <f t="shared" si="51"/>
        <v>#N/A</v>
      </c>
      <c r="AM116" s="7" t="e">
        <f>VLOOKUP($A116&amp;$B116,'Cleaned Responses'!$1:$82,MATCH(AM$1,'Cleaned Responses'!$1:$1,0),FALSE)/100</f>
        <v>#N/A</v>
      </c>
      <c r="AN116" s="7" t="e">
        <f>VLOOKUP($A116&amp;$B116,'Cleaned Responses'!$1:$82,MATCH(AN$1,'Cleaned Responses'!$1:$1,0),FALSE)/100</f>
        <v>#N/A</v>
      </c>
      <c r="AO116" s="7" t="e">
        <f>VLOOKUP($A116&amp;$B116,'Cleaned Responses'!$1:$82,MATCH(AO$1,'Cleaned Responses'!$1:$1,0),FALSE)/100</f>
        <v>#N/A</v>
      </c>
      <c r="AP116" s="7" t="e">
        <f>VLOOKUP($A116&amp;$B116,'Cleaned Responses'!$1:$82,MATCH(AP$1,'Cleaned Responses'!$1:$1,0),FALSE)/100</f>
        <v>#N/A</v>
      </c>
      <c r="AQ116" s="7" t="e">
        <f>VLOOKUP($A116&amp;$B116,'Cleaned Responses'!$1:$82,MATCH(AQ$1,'Cleaned Responses'!$1:$1,0),FALSE)/100</f>
        <v>#N/A</v>
      </c>
      <c r="AR116" s="7" t="e">
        <f>VLOOKUP($A116&amp;$B116,'Cleaned Responses'!$1:$82,MATCH(AR$1,'Cleaned Responses'!$1:$1,0),FALSE)/100</f>
        <v>#N/A</v>
      </c>
      <c r="AS116" s="7" t="e">
        <f>VLOOKUP($A116&amp;$B116,'Cleaned Responses'!$1:$82,MATCH(AS$1,'Cleaned Responses'!$1:$1,0),FALSE)/100</f>
        <v>#N/A</v>
      </c>
      <c r="AT116" s="7" t="e">
        <f>VLOOKUP($A116&amp;$B116,'Cleaned Responses'!$1:$82,MATCH(AT$1,'Cleaned Responses'!$1:$1,0),FALSE)/100</f>
        <v>#N/A</v>
      </c>
      <c r="AU116" s="7" t="e">
        <f>VLOOKUP($A116&amp;$B116,'Cleaned Responses'!$1:$82,MATCH(AU$1,'Cleaned Responses'!$1:$1,0),FALSE)/100</f>
        <v>#N/A</v>
      </c>
      <c r="AV116" s="7" t="e">
        <f>VLOOKUP($A116&amp;$B116,'Cleaned Responses'!$1:$82,MATCH(AV$1,'Cleaned Responses'!$1:$1,0),FALSE)/100</f>
        <v>#N/A</v>
      </c>
      <c r="AW116" s="7" t="e">
        <f>VLOOKUP($A116&amp;$B116,'Cleaned Responses'!$1:$82,MATCH(AW$1,'Cleaned Responses'!$1:$1,0),FALSE)/100</f>
        <v>#N/A</v>
      </c>
      <c r="AX116" s="7" t="e">
        <f>VLOOKUP($A116&amp;$B116,'Cleaned Responses'!$1:$82,MATCH(AX$1,'Cleaned Responses'!$1:$1,0),FALSE)/100</f>
        <v>#N/A</v>
      </c>
      <c r="AY116" s="7" t="e">
        <f>VLOOKUP($A116&amp;$B116,'Cleaned Responses'!$1:$82,MATCH(AY$1,'Cleaned Responses'!$1:$1,0),FALSE)/100</f>
        <v>#N/A</v>
      </c>
      <c r="AZ116" s="7" t="e">
        <f>VLOOKUP($A116&amp;$B116,'Cleaned Responses'!$1:$82,MATCH(AZ$1,'Cleaned Responses'!$1:$1,0),FALSE)/100</f>
        <v>#N/A</v>
      </c>
      <c r="BA116" s="7" t="e">
        <f>VLOOKUP($A116&amp;$B116,'Cleaned Responses'!$1:$82,MATCH(BA$1,'Cleaned Responses'!$1:$1,0),FALSE)/100</f>
        <v>#N/A</v>
      </c>
      <c r="BB116" s="7" t="e">
        <f>VLOOKUP($A116&amp;$B116,'Cleaned Responses'!$1:$82,MATCH(BB$1,'Cleaned Responses'!$1:$1,0),FALSE)/100</f>
        <v>#N/A</v>
      </c>
      <c r="BC116" s="7" t="e">
        <f>VLOOKUP($A116&amp;$B116,'Cleaned Responses'!$1:$82,MATCH(BC$1,'Cleaned Responses'!$1:$1,0),FALSE)/100</f>
        <v>#N/A</v>
      </c>
      <c r="BD116" s="7" t="e">
        <f>VLOOKUP($A116&amp;$B116,'Cleaned Responses'!$1:$82,MATCH(BD$1,'Cleaned Responses'!$1:$1,0),FALSE)/100</f>
        <v>#N/A</v>
      </c>
      <c r="BE116" s="7" t="e">
        <f>VLOOKUP($A116&amp;$B116,'Cleaned Responses'!$1:$82,MATCH(BE$1,'Cleaned Responses'!$1:$1,0),FALSE)/100</f>
        <v>#N/A</v>
      </c>
      <c r="BF116" s="7"/>
      <c r="BG116" s="6" t="e">
        <f>VLOOKUP($A116&amp;$B116,'Cleaned Responses'!$1:$82,MATCH(BG$1,'Cleaned Responses'!$1:$1,0),FALSE)</f>
        <v>#N/A</v>
      </c>
      <c r="BH116" s="6" t="e">
        <f>VLOOKUP($A116&amp;$B116,'Cleaned Responses'!$1:$82,MATCH(BH$1,'Cleaned Responses'!$1:$1,0),FALSE)</f>
        <v>#N/A</v>
      </c>
      <c r="BI116" t="e">
        <f>VLOOKUP($A116&amp;$B116,'Cleaned Responses'!$1:$82,MATCH(BI$1,'Cleaned Responses'!$1:$1,0),FALSE)/100</f>
        <v>#N/A</v>
      </c>
      <c r="BJ116" t="e">
        <f>VLOOKUP($A116&amp;$B116,'Cleaned Responses'!$1:$82,MATCH(BJ$1,'Cleaned Responses'!$1:$1,0),FALSE)/100</f>
        <v>#N/A</v>
      </c>
      <c r="BK116" t="e">
        <f>VLOOKUP($A116&amp;$B116,'Cleaned Responses'!$1:$82,MATCH(BK$1,'Cleaned Responses'!$1:$1,0),FALSE)/100</f>
        <v>#N/A</v>
      </c>
      <c r="BL116" t="e">
        <f t="shared" si="30"/>
        <v>#N/A</v>
      </c>
      <c r="BM116" t="e">
        <f t="shared" si="31"/>
        <v>#N/A</v>
      </c>
      <c r="BN116" t="e">
        <f t="shared" si="32"/>
        <v>#N/A</v>
      </c>
      <c r="BO116" t="e">
        <f>VLOOKUP($A116&amp;$B116,'Cleaned Responses'!$1:$82,MATCH(BO$1,'Cleaned Responses'!$1:$1,0),FALSE)/100</f>
        <v>#N/A</v>
      </c>
      <c r="BP116" t="e">
        <f>VLOOKUP($A116&amp;$B116,'Cleaned Responses'!$1:$82,MATCH(BP$1,'Cleaned Responses'!$1:$1,0),FALSE)/100</f>
        <v>#N/A</v>
      </c>
      <c r="BQ116" t="e">
        <f>VLOOKUP($A116&amp;$B116,'Cleaned Responses'!$1:$82,MATCH(BQ$1,'Cleaned Responses'!$1:$1,0),FALSE)/100</f>
        <v>#N/A</v>
      </c>
      <c r="BR116" t="e">
        <f>VLOOKUP($A116&amp;$B116,'Cleaned Responses'!$1:$82,MATCH(BR$1,'Cleaned Responses'!$1:$1,0),FALSE)/100</f>
        <v>#N/A</v>
      </c>
      <c r="BS116" t="e">
        <f>VLOOKUP($A116&amp;$B116,'Cleaned Responses'!$1:$82,MATCH(BS$1,'Cleaned Responses'!$1:$1,0),FALSE)/100</f>
        <v>#N/A</v>
      </c>
      <c r="BT116" t="e">
        <f>VLOOKUP($A116&amp;$B116,'Cleaned Responses'!$1:$82,MATCH(BT$1,'Cleaned Responses'!$1:$1,0),FALSE)/100</f>
        <v>#N/A</v>
      </c>
      <c r="BU116" t="e">
        <f>VLOOKUP($A116&amp;$B116,'Cleaned Responses'!$1:$82,MATCH(BU$1,'Cleaned Responses'!$1:$1,0),FALSE)/100</f>
        <v>#N/A</v>
      </c>
      <c r="BV116" t="e">
        <f>VLOOKUP($A116&amp;$B116,'Cleaned Responses'!$1:$82,MATCH(BV$1,'Cleaned Responses'!$1:$1,0),FALSE)/100</f>
        <v>#N/A</v>
      </c>
      <c r="BW116" t="e">
        <f>VLOOKUP($A116&amp;$B116,'Cleaned Responses'!$1:$82,MATCH(BW$1,'Cleaned Responses'!$1:$1,0),FALSE)/100</f>
        <v>#N/A</v>
      </c>
      <c r="BX116" t="e">
        <f>VLOOKUP($A116&amp;$B116,'Cleaned Responses'!$1:$82,MATCH(BX$1,'Cleaned Responses'!$1:$1,0),FALSE)/100</f>
        <v>#N/A</v>
      </c>
      <c r="BY116" t="e">
        <f>VLOOKUP($A116&amp;$B116,'Cleaned Responses'!$1:$82,MATCH(BY$1,'Cleaned Responses'!$1:$1,0),FALSE)/100</f>
        <v>#N/A</v>
      </c>
      <c r="BZ116" t="e">
        <f>VLOOKUP($A116&amp;$B116,'Cleaned Responses'!$1:$82,MATCH(BZ$1,'Cleaned Responses'!$1:$1,0),FALSE)/100</f>
        <v>#N/A</v>
      </c>
      <c r="CA116" t="e">
        <f t="shared" si="33"/>
        <v>#N/A</v>
      </c>
      <c r="CB116" t="e">
        <f t="shared" si="34"/>
        <v>#N/A</v>
      </c>
      <c r="CC116" t="e">
        <f t="shared" si="35"/>
        <v>#N/A</v>
      </c>
      <c r="CD116" t="e">
        <f t="shared" si="36"/>
        <v>#N/A</v>
      </c>
      <c r="CE116" t="e">
        <f t="shared" si="37"/>
        <v>#N/A</v>
      </c>
      <c r="CF116" t="e">
        <f t="shared" si="38"/>
        <v>#N/A</v>
      </c>
      <c r="CG116" t="e">
        <f t="shared" si="39"/>
        <v>#N/A</v>
      </c>
      <c r="CH116" t="e">
        <f t="shared" si="40"/>
        <v>#N/A</v>
      </c>
      <c r="CI116" t="e">
        <f t="shared" si="41"/>
        <v>#N/A</v>
      </c>
      <c r="CJ116" t="e">
        <f t="shared" si="42"/>
        <v>#N/A</v>
      </c>
      <c r="CK116" t="e">
        <f t="shared" si="43"/>
        <v>#N/A</v>
      </c>
    </row>
    <row r="117" spans="1:89" ht="20" customHeight="1" x14ac:dyDescent="0.25">
      <c r="A117" s="163"/>
      <c r="B117" s="6"/>
      <c r="C117" s="6" t="e">
        <f>VLOOKUP($A117&amp;$B117,'Cleaned Responses'!$1:$82,MATCH($C$1,'Cleaned Responses'!$1:$1,0),FALSE)</f>
        <v>#N/A</v>
      </c>
      <c r="D117" s="6" t="e">
        <f>VLOOKUP($A117&amp;$B117,'Cleaned Responses'!$1:$82,MATCH(D$1,'Cleaned Responses'!$1:$1,0),FALSE)</f>
        <v>#N/A</v>
      </c>
      <c r="E117" s="6" t="e">
        <f>VLOOKUP($A117&amp;$B117,'Cleaned Responses'!$1:$82,MATCH(E$1,'Cleaned Responses'!$1:$1,0),FALSE)</f>
        <v>#N/A</v>
      </c>
      <c r="F117" s="6" t="e">
        <f>VLOOKUP($A117&amp;$B117,'Cleaned Responses'!$1:$82,MATCH(F$1,'Cleaned Responses'!$1:$1,0),FALSE)</f>
        <v>#N/A</v>
      </c>
      <c r="G117" s="6" t="e">
        <f t="shared" si="44"/>
        <v>#N/A</v>
      </c>
      <c r="H117" s="6" t="e">
        <f>VLOOKUP($A117&amp;$B117,'Cleaned Responses'!$1:$82,MATCH(H$1,'Cleaned Responses'!$1:$1,0),FALSE)</f>
        <v>#N/A</v>
      </c>
      <c r="I117" s="6" t="e">
        <f>VLOOKUP($A117&amp;$B117,'Cleaned Responses'!$1:$82,MATCH(I$1,'Cleaned Responses'!$1:$1,0),FALSE)</f>
        <v>#N/A</v>
      </c>
      <c r="J117" s="6" t="e">
        <f>VLOOKUP($A117&amp;$B117,'Cleaned Responses'!$1:$82,MATCH(J$1,'Cleaned Responses'!$1:$1,0),FALSE)</f>
        <v>#N/A</v>
      </c>
      <c r="K117" s="6" t="e">
        <f>VLOOKUP($A117&amp;$B117,'Cleaned Responses'!$1:$82,MATCH(K$1,'Cleaned Responses'!$1:$1,0),FALSE)</f>
        <v>#N/A</v>
      </c>
      <c r="L117" s="6" t="e">
        <f>VLOOKUP($A117&amp;$B117,'Cleaned Responses'!$1:$82,MATCH(L$1,'Cleaned Responses'!$1:$1,0),FALSE)</f>
        <v>#N/A</v>
      </c>
      <c r="M117" s="6" t="e">
        <f>VLOOKUP($A117&amp;$B117,'Cleaned Responses'!$1:$82,MATCH(M$1,'Cleaned Responses'!$1:$1,0),FALSE)</f>
        <v>#N/A</v>
      </c>
      <c r="N117" s="6" t="e">
        <f>VLOOKUP($A117&amp;$B117,'Cleaned Responses'!$1:$82,MATCH(N$1,'Cleaned Responses'!$1:$1,0),FALSE)</f>
        <v>#N/A</v>
      </c>
      <c r="O117" s="6" t="e">
        <f>VLOOKUP($A117&amp;$B117,'Cleaned Responses'!$1:$82,MATCH(O$1,'Cleaned Responses'!$1:$1,0),FALSE)</f>
        <v>#N/A</v>
      </c>
      <c r="P117" s="6" t="e">
        <f>VLOOKUP($A117&amp;$B117,'Cleaned Responses'!$1:$82,MATCH(P$1,'Cleaned Responses'!$1:$1,0),FALSE)</f>
        <v>#N/A</v>
      </c>
      <c r="Q117" s="6" t="e">
        <f>VLOOKUP($A117&amp;$B117,'Cleaned Responses'!$1:$82,MATCH(Q$1,'Cleaned Responses'!$1:$1,0),FALSE)</f>
        <v>#VALUE!</v>
      </c>
      <c r="R117" s="8" t="e">
        <f t="shared" si="45"/>
        <v>#N/A</v>
      </c>
      <c r="S117" s="8" t="e">
        <f t="shared" si="46"/>
        <v>#N/A</v>
      </c>
      <c r="T117" s="8" t="e">
        <f t="shared" si="47"/>
        <v>#N/A</v>
      </c>
      <c r="U117" s="6"/>
      <c r="V117" s="6"/>
      <c r="W117" s="6"/>
      <c r="X117" s="6"/>
      <c r="Y117" s="8" t="e">
        <f t="shared" si="48"/>
        <v>#N/A</v>
      </c>
      <c r="Z117" s="6" t="e">
        <f>VLOOKUP($A117&amp;$B117,'Cleaned Responses'!$1:$82,MATCH(Z$1,'Cleaned Responses'!$1:$1,0),FALSE)</f>
        <v>#N/A</v>
      </c>
      <c r="AA117" s="6" t="e">
        <f>VLOOKUP($A117&amp;$B117,'Cleaned Responses'!$1:$82,MATCH(AA$1,'Cleaned Responses'!$1:$1,0),FALSE)</f>
        <v>#N/A</v>
      </c>
      <c r="AB117" s="9" t="e">
        <f t="shared" si="49"/>
        <v>#N/A</v>
      </c>
      <c r="AC117" s="9" t="e">
        <f t="shared" si="50"/>
        <v>#N/A</v>
      </c>
      <c r="AD117" s="6" t="e">
        <f>VLOOKUP($A117&amp;$B117,'Cleaned Responses'!$1:$82,MATCH(AD$1,'Cleaned Responses'!$1:$1,0),FALSE)</f>
        <v>#N/A</v>
      </c>
      <c r="AE117" s="6" t="e">
        <f>VLOOKUP($A117&amp;$B117,'Cleaned Responses'!$1:$82,MATCH(AE$1,'Cleaned Responses'!$1:$1,0),FALSE)</f>
        <v>#N/A</v>
      </c>
      <c r="AF117" s="6" t="e">
        <f>VLOOKUP($A117&amp;$B117,'Cleaned Responses'!$1:$82,MATCH(AF$1,'Cleaned Responses'!$1:$1,0),FALSE)</f>
        <v>#N/A</v>
      </c>
      <c r="AG117" s="6" t="e">
        <f>VLOOKUP($A117&amp;$B117,'Cleaned Responses'!$1:$82,MATCH(AG$1,'Cleaned Responses'!$1:$1,0),FALSE)</f>
        <v>#N/A</v>
      </c>
      <c r="AH117" s="6" t="e">
        <f>VLOOKUP($A117&amp;$B117,'Cleaned Responses'!$1:$82,MATCH(AH$1,'Cleaned Responses'!$1:$1,0),FALSE)</f>
        <v>#N/A</v>
      </c>
      <c r="AI117" s="6" t="e">
        <f>VLOOKUP($A117&amp;$B117,'Cleaned Responses'!$1:$82,MATCH(AI$1,'Cleaned Responses'!$1:$1,0),FALSE)</f>
        <v>#N/A</v>
      </c>
      <c r="AJ117" s="6" t="e">
        <f>VLOOKUP($A117&amp;$B117,'Cleaned Responses'!$1:$82,MATCH(AJ$1,'Cleaned Responses'!$1:$1,0),FALSE)</f>
        <v>#N/A</v>
      </c>
      <c r="AK117" s="6" t="e">
        <f>VLOOKUP($A117&amp;$B117,'Cleaned Responses'!$1:$82,MATCH(AK$1,'Cleaned Responses'!$1:$1,0),FALSE)</f>
        <v>#N/A</v>
      </c>
      <c r="AL117" s="6" t="e">
        <f t="shared" si="51"/>
        <v>#N/A</v>
      </c>
      <c r="AM117" s="7" t="e">
        <f>VLOOKUP($A117&amp;$B117,'Cleaned Responses'!$1:$82,MATCH(AM$1,'Cleaned Responses'!$1:$1,0),FALSE)/100</f>
        <v>#N/A</v>
      </c>
      <c r="AN117" s="7" t="e">
        <f>VLOOKUP($A117&amp;$B117,'Cleaned Responses'!$1:$82,MATCH(AN$1,'Cleaned Responses'!$1:$1,0),FALSE)/100</f>
        <v>#N/A</v>
      </c>
      <c r="AO117" s="7" t="e">
        <f>VLOOKUP($A117&amp;$B117,'Cleaned Responses'!$1:$82,MATCH(AO$1,'Cleaned Responses'!$1:$1,0),FALSE)/100</f>
        <v>#N/A</v>
      </c>
      <c r="AP117" s="7" t="e">
        <f>VLOOKUP($A117&amp;$B117,'Cleaned Responses'!$1:$82,MATCH(AP$1,'Cleaned Responses'!$1:$1,0),FALSE)/100</f>
        <v>#N/A</v>
      </c>
      <c r="AQ117" s="7" t="e">
        <f>VLOOKUP($A117&amp;$B117,'Cleaned Responses'!$1:$82,MATCH(AQ$1,'Cleaned Responses'!$1:$1,0),FALSE)/100</f>
        <v>#N/A</v>
      </c>
      <c r="AR117" s="7" t="e">
        <f>VLOOKUP($A117&amp;$B117,'Cleaned Responses'!$1:$82,MATCH(AR$1,'Cleaned Responses'!$1:$1,0),FALSE)/100</f>
        <v>#N/A</v>
      </c>
      <c r="AS117" s="7" t="e">
        <f>VLOOKUP($A117&amp;$B117,'Cleaned Responses'!$1:$82,MATCH(AS$1,'Cleaned Responses'!$1:$1,0),FALSE)/100</f>
        <v>#N/A</v>
      </c>
      <c r="AT117" s="7" t="e">
        <f>VLOOKUP($A117&amp;$B117,'Cleaned Responses'!$1:$82,MATCH(AT$1,'Cleaned Responses'!$1:$1,0),FALSE)/100</f>
        <v>#N/A</v>
      </c>
      <c r="AU117" s="7" t="e">
        <f>VLOOKUP($A117&amp;$B117,'Cleaned Responses'!$1:$82,MATCH(AU$1,'Cleaned Responses'!$1:$1,0),FALSE)/100</f>
        <v>#N/A</v>
      </c>
      <c r="AV117" s="7" t="e">
        <f>VLOOKUP($A117&amp;$B117,'Cleaned Responses'!$1:$82,MATCH(AV$1,'Cleaned Responses'!$1:$1,0),FALSE)/100</f>
        <v>#N/A</v>
      </c>
      <c r="AW117" s="7" t="e">
        <f>VLOOKUP($A117&amp;$B117,'Cleaned Responses'!$1:$82,MATCH(AW$1,'Cleaned Responses'!$1:$1,0),FALSE)/100</f>
        <v>#N/A</v>
      </c>
      <c r="AX117" s="7" t="e">
        <f>VLOOKUP($A117&amp;$B117,'Cleaned Responses'!$1:$82,MATCH(AX$1,'Cleaned Responses'!$1:$1,0),FALSE)/100</f>
        <v>#N/A</v>
      </c>
      <c r="AY117" s="7" t="e">
        <f>VLOOKUP($A117&amp;$B117,'Cleaned Responses'!$1:$82,MATCH(AY$1,'Cleaned Responses'!$1:$1,0),FALSE)/100</f>
        <v>#N/A</v>
      </c>
      <c r="AZ117" s="7" t="e">
        <f>VLOOKUP($A117&amp;$B117,'Cleaned Responses'!$1:$82,MATCH(AZ$1,'Cleaned Responses'!$1:$1,0),FALSE)/100</f>
        <v>#N/A</v>
      </c>
      <c r="BA117" s="7" t="e">
        <f>VLOOKUP($A117&amp;$B117,'Cleaned Responses'!$1:$82,MATCH(BA$1,'Cleaned Responses'!$1:$1,0),FALSE)/100</f>
        <v>#N/A</v>
      </c>
      <c r="BB117" s="7" t="e">
        <f>VLOOKUP($A117&amp;$B117,'Cleaned Responses'!$1:$82,MATCH(BB$1,'Cleaned Responses'!$1:$1,0),FALSE)/100</f>
        <v>#N/A</v>
      </c>
      <c r="BC117" s="7" t="e">
        <f>VLOOKUP($A117&amp;$B117,'Cleaned Responses'!$1:$82,MATCH(BC$1,'Cleaned Responses'!$1:$1,0),FALSE)/100</f>
        <v>#N/A</v>
      </c>
      <c r="BD117" s="7" t="e">
        <f>VLOOKUP($A117&amp;$B117,'Cleaned Responses'!$1:$82,MATCH(BD$1,'Cleaned Responses'!$1:$1,0),FALSE)/100</f>
        <v>#N/A</v>
      </c>
      <c r="BE117" s="7" t="e">
        <f>VLOOKUP($A117&amp;$B117,'Cleaned Responses'!$1:$82,MATCH(BE$1,'Cleaned Responses'!$1:$1,0),FALSE)/100</f>
        <v>#N/A</v>
      </c>
      <c r="BF117" s="7"/>
      <c r="BG117" s="6" t="e">
        <f>VLOOKUP($A117&amp;$B117,'Cleaned Responses'!$1:$82,MATCH(BG$1,'Cleaned Responses'!$1:$1,0),FALSE)</f>
        <v>#N/A</v>
      </c>
      <c r="BH117" s="6" t="e">
        <f>VLOOKUP($A117&amp;$B117,'Cleaned Responses'!$1:$82,MATCH(BH$1,'Cleaned Responses'!$1:$1,0),FALSE)</f>
        <v>#N/A</v>
      </c>
      <c r="BI117" t="e">
        <f>VLOOKUP($A117&amp;$B117,'Cleaned Responses'!$1:$82,MATCH(BI$1,'Cleaned Responses'!$1:$1,0),FALSE)/100</f>
        <v>#N/A</v>
      </c>
      <c r="BJ117" t="e">
        <f>VLOOKUP($A117&amp;$B117,'Cleaned Responses'!$1:$82,MATCH(BJ$1,'Cleaned Responses'!$1:$1,0),FALSE)/100</f>
        <v>#N/A</v>
      </c>
      <c r="BK117" t="e">
        <f>VLOOKUP($A117&amp;$B117,'Cleaned Responses'!$1:$82,MATCH(BK$1,'Cleaned Responses'!$1:$1,0),FALSE)/100</f>
        <v>#N/A</v>
      </c>
      <c r="BL117" t="e">
        <f t="shared" si="30"/>
        <v>#N/A</v>
      </c>
      <c r="BM117" t="e">
        <f t="shared" si="31"/>
        <v>#N/A</v>
      </c>
      <c r="BN117" t="e">
        <f t="shared" si="32"/>
        <v>#N/A</v>
      </c>
      <c r="BO117" t="e">
        <f>VLOOKUP($A117&amp;$B117,'Cleaned Responses'!$1:$82,MATCH(BO$1,'Cleaned Responses'!$1:$1,0),FALSE)/100</f>
        <v>#N/A</v>
      </c>
      <c r="BP117" t="e">
        <f>VLOOKUP($A117&amp;$B117,'Cleaned Responses'!$1:$82,MATCH(BP$1,'Cleaned Responses'!$1:$1,0),FALSE)/100</f>
        <v>#N/A</v>
      </c>
      <c r="BQ117" t="e">
        <f>VLOOKUP($A117&amp;$B117,'Cleaned Responses'!$1:$82,MATCH(BQ$1,'Cleaned Responses'!$1:$1,0),FALSE)/100</f>
        <v>#N/A</v>
      </c>
      <c r="BR117" t="e">
        <f>VLOOKUP($A117&amp;$B117,'Cleaned Responses'!$1:$82,MATCH(BR$1,'Cleaned Responses'!$1:$1,0),FALSE)/100</f>
        <v>#N/A</v>
      </c>
      <c r="BS117" t="e">
        <f>VLOOKUP($A117&amp;$B117,'Cleaned Responses'!$1:$82,MATCH(BS$1,'Cleaned Responses'!$1:$1,0),FALSE)/100</f>
        <v>#N/A</v>
      </c>
      <c r="BT117" t="e">
        <f>VLOOKUP($A117&amp;$B117,'Cleaned Responses'!$1:$82,MATCH(BT$1,'Cleaned Responses'!$1:$1,0),FALSE)/100</f>
        <v>#N/A</v>
      </c>
      <c r="BU117" t="e">
        <f>VLOOKUP($A117&amp;$B117,'Cleaned Responses'!$1:$82,MATCH(BU$1,'Cleaned Responses'!$1:$1,0),FALSE)/100</f>
        <v>#N/A</v>
      </c>
      <c r="BV117" t="e">
        <f>VLOOKUP($A117&amp;$B117,'Cleaned Responses'!$1:$82,MATCH(BV$1,'Cleaned Responses'!$1:$1,0),FALSE)/100</f>
        <v>#N/A</v>
      </c>
      <c r="BW117" t="e">
        <f>VLOOKUP($A117&amp;$B117,'Cleaned Responses'!$1:$82,MATCH(BW$1,'Cleaned Responses'!$1:$1,0),FALSE)/100</f>
        <v>#N/A</v>
      </c>
      <c r="BX117" t="e">
        <f>VLOOKUP($A117&amp;$B117,'Cleaned Responses'!$1:$82,MATCH(BX$1,'Cleaned Responses'!$1:$1,0),FALSE)/100</f>
        <v>#N/A</v>
      </c>
      <c r="BY117" t="e">
        <f>VLOOKUP($A117&amp;$B117,'Cleaned Responses'!$1:$82,MATCH(BY$1,'Cleaned Responses'!$1:$1,0),FALSE)/100</f>
        <v>#N/A</v>
      </c>
      <c r="BZ117" t="e">
        <f>VLOOKUP($A117&amp;$B117,'Cleaned Responses'!$1:$82,MATCH(BZ$1,'Cleaned Responses'!$1:$1,0),FALSE)/100</f>
        <v>#N/A</v>
      </c>
      <c r="CA117" t="e">
        <f t="shared" si="33"/>
        <v>#N/A</v>
      </c>
      <c r="CB117" t="e">
        <f t="shared" si="34"/>
        <v>#N/A</v>
      </c>
      <c r="CC117" t="e">
        <f t="shared" si="35"/>
        <v>#N/A</v>
      </c>
      <c r="CD117" t="e">
        <f t="shared" si="36"/>
        <v>#N/A</v>
      </c>
      <c r="CE117" t="e">
        <f t="shared" si="37"/>
        <v>#N/A</v>
      </c>
      <c r="CF117" t="e">
        <f t="shared" si="38"/>
        <v>#N/A</v>
      </c>
      <c r="CG117" t="e">
        <f t="shared" si="39"/>
        <v>#N/A</v>
      </c>
      <c r="CH117" t="e">
        <f t="shared" si="40"/>
        <v>#N/A</v>
      </c>
      <c r="CI117" t="e">
        <f t="shared" si="41"/>
        <v>#N/A</v>
      </c>
      <c r="CJ117" t="e">
        <f t="shared" si="42"/>
        <v>#N/A</v>
      </c>
      <c r="CK117" t="e">
        <f t="shared" si="43"/>
        <v>#N/A</v>
      </c>
    </row>
    <row r="118" spans="1:89" ht="20" customHeight="1" x14ac:dyDescent="0.25">
      <c r="A118" s="163"/>
      <c r="B118" s="6"/>
      <c r="C118" s="6" t="e">
        <f>VLOOKUP($A118&amp;$B118,'Cleaned Responses'!$1:$82,MATCH($C$1,'Cleaned Responses'!$1:$1,0),FALSE)</f>
        <v>#N/A</v>
      </c>
      <c r="D118" s="6" t="e">
        <f>VLOOKUP($A118&amp;$B118,'Cleaned Responses'!$1:$82,MATCH(D$1,'Cleaned Responses'!$1:$1,0),FALSE)</f>
        <v>#N/A</v>
      </c>
      <c r="E118" s="6" t="e">
        <f>VLOOKUP($A118&amp;$B118,'Cleaned Responses'!$1:$82,MATCH(E$1,'Cleaned Responses'!$1:$1,0),FALSE)</f>
        <v>#N/A</v>
      </c>
      <c r="F118" s="6" t="e">
        <f>VLOOKUP($A118&amp;$B118,'Cleaned Responses'!$1:$82,MATCH(F$1,'Cleaned Responses'!$1:$1,0),FALSE)</f>
        <v>#N/A</v>
      </c>
      <c r="G118" s="6" t="e">
        <f t="shared" si="44"/>
        <v>#N/A</v>
      </c>
      <c r="H118" s="6" t="e">
        <f>VLOOKUP($A118&amp;$B118,'Cleaned Responses'!$1:$82,MATCH(H$1,'Cleaned Responses'!$1:$1,0),FALSE)</f>
        <v>#N/A</v>
      </c>
      <c r="I118" s="6" t="e">
        <f>VLOOKUP($A118&amp;$B118,'Cleaned Responses'!$1:$82,MATCH(I$1,'Cleaned Responses'!$1:$1,0),FALSE)</f>
        <v>#N/A</v>
      </c>
      <c r="J118" s="6" t="e">
        <f>VLOOKUP($A118&amp;$B118,'Cleaned Responses'!$1:$82,MATCH(J$1,'Cleaned Responses'!$1:$1,0),FALSE)</f>
        <v>#N/A</v>
      </c>
      <c r="K118" s="6" t="e">
        <f>VLOOKUP($A118&amp;$B118,'Cleaned Responses'!$1:$82,MATCH(K$1,'Cleaned Responses'!$1:$1,0),FALSE)</f>
        <v>#N/A</v>
      </c>
      <c r="L118" s="6" t="e">
        <f>VLOOKUP($A118&amp;$B118,'Cleaned Responses'!$1:$82,MATCH(L$1,'Cleaned Responses'!$1:$1,0),FALSE)</f>
        <v>#N/A</v>
      </c>
      <c r="M118" s="6" t="e">
        <f>VLOOKUP($A118&amp;$B118,'Cleaned Responses'!$1:$82,MATCH(M$1,'Cleaned Responses'!$1:$1,0),FALSE)</f>
        <v>#N/A</v>
      </c>
      <c r="N118" s="6" t="e">
        <f>VLOOKUP($A118&amp;$B118,'Cleaned Responses'!$1:$82,MATCH(N$1,'Cleaned Responses'!$1:$1,0),FALSE)</f>
        <v>#N/A</v>
      </c>
      <c r="O118" s="6" t="e">
        <f>VLOOKUP($A118&amp;$B118,'Cleaned Responses'!$1:$82,MATCH(O$1,'Cleaned Responses'!$1:$1,0),FALSE)</f>
        <v>#N/A</v>
      </c>
      <c r="P118" s="6" t="e">
        <f>VLOOKUP($A118&amp;$B118,'Cleaned Responses'!$1:$82,MATCH(P$1,'Cleaned Responses'!$1:$1,0),FALSE)</f>
        <v>#N/A</v>
      </c>
      <c r="Q118" s="6" t="e">
        <f>VLOOKUP($A118&amp;$B118,'Cleaned Responses'!$1:$82,MATCH(Q$1,'Cleaned Responses'!$1:$1,0),FALSE)</f>
        <v>#VALUE!</v>
      </c>
      <c r="R118" s="8" t="e">
        <f t="shared" si="45"/>
        <v>#N/A</v>
      </c>
      <c r="S118" s="8" t="e">
        <f t="shared" si="46"/>
        <v>#N/A</v>
      </c>
      <c r="T118" s="8" t="e">
        <f t="shared" si="47"/>
        <v>#N/A</v>
      </c>
      <c r="U118" s="6"/>
      <c r="V118" s="6"/>
      <c r="W118" s="6"/>
      <c r="X118" s="6"/>
      <c r="Y118" s="8" t="e">
        <f t="shared" si="48"/>
        <v>#N/A</v>
      </c>
      <c r="Z118" s="6" t="e">
        <f>VLOOKUP($A118&amp;$B118,'Cleaned Responses'!$1:$82,MATCH(Z$1,'Cleaned Responses'!$1:$1,0),FALSE)</f>
        <v>#N/A</v>
      </c>
      <c r="AA118" s="6" t="e">
        <f>VLOOKUP($A118&amp;$B118,'Cleaned Responses'!$1:$82,MATCH(AA$1,'Cleaned Responses'!$1:$1,0),FALSE)</f>
        <v>#N/A</v>
      </c>
      <c r="AB118" s="9" t="e">
        <f t="shared" si="49"/>
        <v>#N/A</v>
      </c>
      <c r="AC118" s="9" t="e">
        <f t="shared" si="50"/>
        <v>#N/A</v>
      </c>
      <c r="AD118" s="6" t="e">
        <f>VLOOKUP($A118&amp;$B118,'Cleaned Responses'!$1:$82,MATCH(AD$1,'Cleaned Responses'!$1:$1,0),FALSE)</f>
        <v>#N/A</v>
      </c>
      <c r="AE118" s="6" t="e">
        <f>VLOOKUP($A118&amp;$B118,'Cleaned Responses'!$1:$82,MATCH(AE$1,'Cleaned Responses'!$1:$1,0),FALSE)</f>
        <v>#N/A</v>
      </c>
      <c r="AF118" s="6" t="e">
        <f>VLOOKUP($A118&amp;$B118,'Cleaned Responses'!$1:$82,MATCH(AF$1,'Cleaned Responses'!$1:$1,0),FALSE)</f>
        <v>#N/A</v>
      </c>
      <c r="AG118" s="6" t="e">
        <f>VLOOKUP($A118&amp;$B118,'Cleaned Responses'!$1:$82,MATCH(AG$1,'Cleaned Responses'!$1:$1,0),FALSE)</f>
        <v>#N/A</v>
      </c>
      <c r="AH118" s="6" t="e">
        <f>VLOOKUP($A118&amp;$B118,'Cleaned Responses'!$1:$82,MATCH(AH$1,'Cleaned Responses'!$1:$1,0),FALSE)</f>
        <v>#N/A</v>
      </c>
      <c r="AI118" s="6" t="e">
        <f>VLOOKUP($A118&amp;$B118,'Cleaned Responses'!$1:$82,MATCH(AI$1,'Cleaned Responses'!$1:$1,0),FALSE)</f>
        <v>#N/A</v>
      </c>
      <c r="AJ118" s="6" t="e">
        <f>VLOOKUP($A118&amp;$B118,'Cleaned Responses'!$1:$82,MATCH(AJ$1,'Cleaned Responses'!$1:$1,0),FALSE)</f>
        <v>#N/A</v>
      </c>
      <c r="AK118" s="6" t="e">
        <f>VLOOKUP($A118&amp;$B118,'Cleaned Responses'!$1:$82,MATCH(AK$1,'Cleaned Responses'!$1:$1,0),FALSE)</f>
        <v>#N/A</v>
      </c>
      <c r="AL118" s="6" t="e">
        <f t="shared" si="51"/>
        <v>#N/A</v>
      </c>
      <c r="AM118" s="7" t="e">
        <f>VLOOKUP($A118&amp;$B118,'Cleaned Responses'!$1:$82,MATCH(AM$1,'Cleaned Responses'!$1:$1,0),FALSE)/100</f>
        <v>#N/A</v>
      </c>
      <c r="AN118" s="7" t="e">
        <f>VLOOKUP($A118&amp;$B118,'Cleaned Responses'!$1:$82,MATCH(AN$1,'Cleaned Responses'!$1:$1,0),FALSE)/100</f>
        <v>#N/A</v>
      </c>
      <c r="AO118" s="7" t="e">
        <f>VLOOKUP($A118&amp;$B118,'Cleaned Responses'!$1:$82,MATCH(AO$1,'Cleaned Responses'!$1:$1,0),FALSE)/100</f>
        <v>#N/A</v>
      </c>
      <c r="AP118" s="7" t="e">
        <f>VLOOKUP($A118&amp;$B118,'Cleaned Responses'!$1:$82,MATCH(AP$1,'Cleaned Responses'!$1:$1,0),FALSE)/100</f>
        <v>#N/A</v>
      </c>
      <c r="AQ118" s="7" t="e">
        <f>VLOOKUP($A118&amp;$B118,'Cleaned Responses'!$1:$82,MATCH(AQ$1,'Cleaned Responses'!$1:$1,0),FALSE)/100</f>
        <v>#N/A</v>
      </c>
      <c r="AR118" s="7" t="e">
        <f>VLOOKUP($A118&amp;$B118,'Cleaned Responses'!$1:$82,MATCH(AR$1,'Cleaned Responses'!$1:$1,0),FALSE)/100</f>
        <v>#N/A</v>
      </c>
      <c r="AS118" s="7" t="e">
        <f>VLOOKUP($A118&amp;$B118,'Cleaned Responses'!$1:$82,MATCH(AS$1,'Cleaned Responses'!$1:$1,0),FALSE)/100</f>
        <v>#N/A</v>
      </c>
      <c r="AT118" s="7" t="e">
        <f>VLOOKUP($A118&amp;$B118,'Cleaned Responses'!$1:$82,MATCH(AT$1,'Cleaned Responses'!$1:$1,0),FALSE)/100</f>
        <v>#N/A</v>
      </c>
      <c r="AU118" s="7" t="e">
        <f>VLOOKUP($A118&amp;$B118,'Cleaned Responses'!$1:$82,MATCH(AU$1,'Cleaned Responses'!$1:$1,0),FALSE)/100</f>
        <v>#N/A</v>
      </c>
      <c r="AV118" s="7" t="e">
        <f>VLOOKUP($A118&amp;$B118,'Cleaned Responses'!$1:$82,MATCH(AV$1,'Cleaned Responses'!$1:$1,0),FALSE)/100</f>
        <v>#N/A</v>
      </c>
      <c r="AW118" s="7" t="e">
        <f>VLOOKUP($A118&amp;$B118,'Cleaned Responses'!$1:$82,MATCH(AW$1,'Cleaned Responses'!$1:$1,0),FALSE)/100</f>
        <v>#N/A</v>
      </c>
      <c r="AX118" s="7" t="e">
        <f>VLOOKUP($A118&amp;$B118,'Cleaned Responses'!$1:$82,MATCH(AX$1,'Cleaned Responses'!$1:$1,0),FALSE)/100</f>
        <v>#N/A</v>
      </c>
      <c r="AY118" s="7" t="e">
        <f>VLOOKUP($A118&amp;$B118,'Cleaned Responses'!$1:$82,MATCH(AY$1,'Cleaned Responses'!$1:$1,0),FALSE)/100</f>
        <v>#N/A</v>
      </c>
      <c r="AZ118" s="7" t="e">
        <f>VLOOKUP($A118&amp;$B118,'Cleaned Responses'!$1:$82,MATCH(AZ$1,'Cleaned Responses'!$1:$1,0),FALSE)/100</f>
        <v>#N/A</v>
      </c>
      <c r="BA118" s="7" t="e">
        <f>VLOOKUP($A118&amp;$B118,'Cleaned Responses'!$1:$82,MATCH(BA$1,'Cleaned Responses'!$1:$1,0),FALSE)/100</f>
        <v>#N/A</v>
      </c>
      <c r="BB118" s="7" t="e">
        <f>VLOOKUP($A118&amp;$B118,'Cleaned Responses'!$1:$82,MATCH(BB$1,'Cleaned Responses'!$1:$1,0),FALSE)/100</f>
        <v>#N/A</v>
      </c>
      <c r="BC118" s="7" t="e">
        <f>VLOOKUP($A118&amp;$B118,'Cleaned Responses'!$1:$82,MATCH(BC$1,'Cleaned Responses'!$1:$1,0),FALSE)/100</f>
        <v>#N/A</v>
      </c>
      <c r="BD118" s="7" t="e">
        <f>VLOOKUP($A118&amp;$B118,'Cleaned Responses'!$1:$82,MATCH(BD$1,'Cleaned Responses'!$1:$1,0),FALSE)/100</f>
        <v>#N/A</v>
      </c>
      <c r="BE118" s="7" t="e">
        <f>VLOOKUP($A118&amp;$B118,'Cleaned Responses'!$1:$82,MATCH(BE$1,'Cleaned Responses'!$1:$1,0),FALSE)/100</f>
        <v>#N/A</v>
      </c>
      <c r="BF118" s="7"/>
      <c r="BG118" s="6" t="e">
        <f>VLOOKUP($A118&amp;$B118,'Cleaned Responses'!$1:$82,MATCH(BG$1,'Cleaned Responses'!$1:$1,0),FALSE)</f>
        <v>#N/A</v>
      </c>
      <c r="BH118" s="6" t="e">
        <f>VLOOKUP($A118&amp;$B118,'Cleaned Responses'!$1:$82,MATCH(BH$1,'Cleaned Responses'!$1:$1,0),FALSE)</f>
        <v>#N/A</v>
      </c>
      <c r="BI118" t="e">
        <f>VLOOKUP($A118&amp;$B118,'Cleaned Responses'!$1:$82,MATCH(BI$1,'Cleaned Responses'!$1:$1,0),FALSE)/100</f>
        <v>#N/A</v>
      </c>
      <c r="BJ118" t="e">
        <f>VLOOKUP($A118&amp;$B118,'Cleaned Responses'!$1:$82,MATCH(BJ$1,'Cleaned Responses'!$1:$1,0),FALSE)/100</f>
        <v>#N/A</v>
      </c>
      <c r="BK118" t="e">
        <f>VLOOKUP($A118&amp;$B118,'Cleaned Responses'!$1:$82,MATCH(BK$1,'Cleaned Responses'!$1:$1,0),FALSE)/100</f>
        <v>#N/A</v>
      </c>
      <c r="BL118" t="e">
        <f t="shared" si="30"/>
        <v>#N/A</v>
      </c>
      <c r="BM118" t="e">
        <f t="shared" si="31"/>
        <v>#N/A</v>
      </c>
      <c r="BN118" t="e">
        <f t="shared" si="32"/>
        <v>#N/A</v>
      </c>
      <c r="BO118" t="e">
        <f>VLOOKUP($A118&amp;$B118,'Cleaned Responses'!$1:$82,MATCH(BO$1,'Cleaned Responses'!$1:$1,0),FALSE)/100</f>
        <v>#N/A</v>
      </c>
      <c r="BP118" t="e">
        <f>VLOOKUP($A118&amp;$B118,'Cleaned Responses'!$1:$82,MATCH(BP$1,'Cleaned Responses'!$1:$1,0),FALSE)/100</f>
        <v>#N/A</v>
      </c>
      <c r="BQ118" t="e">
        <f>VLOOKUP($A118&amp;$B118,'Cleaned Responses'!$1:$82,MATCH(BQ$1,'Cleaned Responses'!$1:$1,0),FALSE)/100</f>
        <v>#N/A</v>
      </c>
      <c r="BR118" t="e">
        <f>VLOOKUP($A118&amp;$B118,'Cleaned Responses'!$1:$82,MATCH(BR$1,'Cleaned Responses'!$1:$1,0),FALSE)/100</f>
        <v>#N/A</v>
      </c>
      <c r="BS118" t="e">
        <f>VLOOKUP($A118&amp;$B118,'Cleaned Responses'!$1:$82,MATCH(BS$1,'Cleaned Responses'!$1:$1,0),FALSE)/100</f>
        <v>#N/A</v>
      </c>
      <c r="BT118" t="e">
        <f>VLOOKUP($A118&amp;$B118,'Cleaned Responses'!$1:$82,MATCH(BT$1,'Cleaned Responses'!$1:$1,0),FALSE)/100</f>
        <v>#N/A</v>
      </c>
      <c r="BU118" t="e">
        <f>VLOOKUP($A118&amp;$B118,'Cleaned Responses'!$1:$82,MATCH(BU$1,'Cleaned Responses'!$1:$1,0),FALSE)/100</f>
        <v>#N/A</v>
      </c>
      <c r="BV118" t="e">
        <f>VLOOKUP($A118&amp;$B118,'Cleaned Responses'!$1:$82,MATCH(BV$1,'Cleaned Responses'!$1:$1,0),FALSE)/100</f>
        <v>#N/A</v>
      </c>
      <c r="BW118" t="e">
        <f>VLOOKUP($A118&amp;$B118,'Cleaned Responses'!$1:$82,MATCH(BW$1,'Cleaned Responses'!$1:$1,0),FALSE)/100</f>
        <v>#N/A</v>
      </c>
      <c r="BX118" t="e">
        <f>VLOOKUP($A118&amp;$B118,'Cleaned Responses'!$1:$82,MATCH(BX$1,'Cleaned Responses'!$1:$1,0),FALSE)/100</f>
        <v>#N/A</v>
      </c>
      <c r="BY118" t="e">
        <f>VLOOKUP($A118&amp;$B118,'Cleaned Responses'!$1:$82,MATCH(BY$1,'Cleaned Responses'!$1:$1,0),FALSE)/100</f>
        <v>#N/A</v>
      </c>
      <c r="BZ118" t="e">
        <f>VLOOKUP($A118&amp;$B118,'Cleaned Responses'!$1:$82,MATCH(BZ$1,'Cleaned Responses'!$1:$1,0),FALSE)/100</f>
        <v>#N/A</v>
      </c>
      <c r="CA118" t="e">
        <f t="shared" si="33"/>
        <v>#N/A</v>
      </c>
      <c r="CB118" t="e">
        <f t="shared" si="34"/>
        <v>#N/A</v>
      </c>
      <c r="CC118" t="e">
        <f t="shared" si="35"/>
        <v>#N/A</v>
      </c>
      <c r="CD118" t="e">
        <f t="shared" si="36"/>
        <v>#N/A</v>
      </c>
      <c r="CE118" t="e">
        <f t="shared" si="37"/>
        <v>#N/A</v>
      </c>
      <c r="CF118" t="e">
        <f t="shared" si="38"/>
        <v>#N/A</v>
      </c>
      <c r="CG118" t="e">
        <f t="shared" si="39"/>
        <v>#N/A</v>
      </c>
      <c r="CH118" t="e">
        <f t="shared" si="40"/>
        <v>#N/A</v>
      </c>
      <c r="CI118" t="e">
        <f t="shared" si="41"/>
        <v>#N/A</v>
      </c>
      <c r="CJ118" t="e">
        <f t="shared" si="42"/>
        <v>#N/A</v>
      </c>
      <c r="CK118" t="e">
        <f t="shared" si="43"/>
        <v>#N/A</v>
      </c>
    </row>
    <row r="119" spans="1:89" ht="20" customHeight="1" x14ac:dyDescent="0.25">
      <c r="A119" s="163"/>
      <c r="B119" s="6"/>
      <c r="C119" s="6" t="e">
        <f>VLOOKUP($A119&amp;$B119,'Cleaned Responses'!$1:$82,MATCH($C$1,'Cleaned Responses'!$1:$1,0),FALSE)</f>
        <v>#N/A</v>
      </c>
      <c r="D119" s="6" t="e">
        <f>VLOOKUP($A119&amp;$B119,'Cleaned Responses'!$1:$82,MATCH(D$1,'Cleaned Responses'!$1:$1,0),FALSE)</f>
        <v>#N/A</v>
      </c>
      <c r="E119" s="6" t="e">
        <f>VLOOKUP($A119&amp;$B119,'Cleaned Responses'!$1:$82,MATCH(E$1,'Cleaned Responses'!$1:$1,0),FALSE)</f>
        <v>#N/A</v>
      </c>
      <c r="F119" s="6" t="e">
        <f>VLOOKUP($A119&amp;$B119,'Cleaned Responses'!$1:$82,MATCH(F$1,'Cleaned Responses'!$1:$1,0),FALSE)</f>
        <v>#N/A</v>
      </c>
      <c r="G119" s="6" t="e">
        <f t="shared" si="44"/>
        <v>#N/A</v>
      </c>
      <c r="H119" s="6" t="e">
        <f>VLOOKUP($A119&amp;$B119,'Cleaned Responses'!$1:$82,MATCH(H$1,'Cleaned Responses'!$1:$1,0),FALSE)</f>
        <v>#N/A</v>
      </c>
      <c r="I119" s="6" t="e">
        <f>VLOOKUP($A119&amp;$B119,'Cleaned Responses'!$1:$82,MATCH(I$1,'Cleaned Responses'!$1:$1,0),FALSE)</f>
        <v>#N/A</v>
      </c>
      <c r="J119" s="6" t="e">
        <f>VLOOKUP($A119&amp;$B119,'Cleaned Responses'!$1:$82,MATCH(J$1,'Cleaned Responses'!$1:$1,0),FALSE)</f>
        <v>#N/A</v>
      </c>
      <c r="K119" s="6" t="e">
        <f>VLOOKUP($A119&amp;$B119,'Cleaned Responses'!$1:$82,MATCH(K$1,'Cleaned Responses'!$1:$1,0),FALSE)</f>
        <v>#N/A</v>
      </c>
      <c r="L119" s="6" t="e">
        <f>VLOOKUP($A119&amp;$B119,'Cleaned Responses'!$1:$82,MATCH(L$1,'Cleaned Responses'!$1:$1,0),FALSE)</f>
        <v>#N/A</v>
      </c>
      <c r="M119" s="6" t="e">
        <f>VLOOKUP($A119&amp;$B119,'Cleaned Responses'!$1:$82,MATCH(M$1,'Cleaned Responses'!$1:$1,0),FALSE)</f>
        <v>#N/A</v>
      </c>
      <c r="N119" s="6" t="e">
        <f>VLOOKUP($A119&amp;$B119,'Cleaned Responses'!$1:$82,MATCH(N$1,'Cleaned Responses'!$1:$1,0),FALSE)</f>
        <v>#N/A</v>
      </c>
      <c r="O119" s="6" t="e">
        <f>VLOOKUP($A119&amp;$B119,'Cleaned Responses'!$1:$82,MATCH(O$1,'Cleaned Responses'!$1:$1,0),FALSE)</f>
        <v>#N/A</v>
      </c>
      <c r="P119" s="6" t="e">
        <f>VLOOKUP($A119&amp;$B119,'Cleaned Responses'!$1:$82,MATCH(P$1,'Cleaned Responses'!$1:$1,0),FALSE)</f>
        <v>#N/A</v>
      </c>
      <c r="Q119" s="6" t="e">
        <f>VLOOKUP($A119&amp;$B119,'Cleaned Responses'!$1:$82,MATCH(Q$1,'Cleaned Responses'!$1:$1,0),FALSE)</f>
        <v>#VALUE!</v>
      </c>
      <c r="R119" s="8" t="e">
        <f t="shared" si="45"/>
        <v>#N/A</v>
      </c>
      <c r="S119" s="8" t="e">
        <f t="shared" si="46"/>
        <v>#N/A</v>
      </c>
      <c r="T119" s="8" t="e">
        <f t="shared" si="47"/>
        <v>#N/A</v>
      </c>
      <c r="U119" s="6"/>
      <c r="V119" s="6"/>
      <c r="W119" s="6"/>
      <c r="X119" s="6"/>
      <c r="Y119" s="8" t="e">
        <f t="shared" si="48"/>
        <v>#N/A</v>
      </c>
      <c r="Z119" s="6" t="e">
        <f>VLOOKUP($A119&amp;$B119,'Cleaned Responses'!$1:$82,MATCH(Z$1,'Cleaned Responses'!$1:$1,0),FALSE)</f>
        <v>#N/A</v>
      </c>
      <c r="AA119" s="6" t="e">
        <f>VLOOKUP($A119&amp;$B119,'Cleaned Responses'!$1:$82,MATCH(AA$1,'Cleaned Responses'!$1:$1,0),FALSE)</f>
        <v>#N/A</v>
      </c>
      <c r="AB119" s="9" t="e">
        <f t="shared" si="49"/>
        <v>#N/A</v>
      </c>
      <c r="AC119" s="9" t="e">
        <f t="shared" si="50"/>
        <v>#N/A</v>
      </c>
      <c r="AD119" s="6" t="e">
        <f>VLOOKUP($A119&amp;$B119,'Cleaned Responses'!$1:$82,MATCH(AD$1,'Cleaned Responses'!$1:$1,0),FALSE)</f>
        <v>#N/A</v>
      </c>
      <c r="AE119" s="6" t="e">
        <f>VLOOKUP($A119&amp;$B119,'Cleaned Responses'!$1:$82,MATCH(AE$1,'Cleaned Responses'!$1:$1,0),FALSE)</f>
        <v>#N/A</v>
      </c>
      <c r="AF119" s="6" t="e">
        <f>VLOOKUP($A119&amp;$B119,'Cleaned Responses'!$1:$82,MATCH(AF$1,'Cleaned Responses'!$1:$1,0),FALSE)</f>
        <v>#N/A</v>
      </c>
      <c r="AG119" s="6" t="e">
        <f>VLOOKUP($A119&amp;$B119,'Cleaned Responses'!$1:$82,MATCH(AG$1,'Cleaned Responses'!$1:$1,0),FALSE)</f>
        <v>#N/A</v>
      </c>
      <c r="AH119" s="6" t="e">
        <f>VLOOKUP($A119&amp;$B119,'Cleaned Responses'!$1:$82,MATCH(AH$1,'Cleaned Responses'!$1:$1,0),FALSE)</f>
        <v>#N/A</v>
      </c>
      <c r="AI119" s="6" t="e">
        <f>VLOOKUP($A119&amp;$B119,'Cleaned Responses'!$1:$82,MATCH(AI$1,'Cleaned Responses'!$1:$1,0),FALSE)</f>
        <v>#N/A</v>
      </c>
      <c r="AJ119" s="6" t="e">
        <f>VLOOKUP($A119&amp;$B119,'Cleaned Responses'!$1:$82,MATCH(AJ$1,'Cleaned Responses'!$1:$1,0),FALSE)</f>
        <v>#N/A</v>
      </c>
      <c r="AK119" s="6" t="e">
        <f>VLOOKUP($A119&amp;$B119,'Cleaned Responses'!$1:$82,MATCH(AK$1,'Cleaned Responses'!$1:$1,0),FALSE)</f>
        <v>#N/A</v>
      </c>
      <c r="AL119" s="6" t="e">
        <f t="shared" si="51"/>
        <v>#N/A</v>
      </c>
      <c r="AM119" s="7" t="e">
        <f>VLOOKUP($A119&amp;$B119,'Cleaned Responses'!$1:$82,MATCH(AM$1,'Cleaned Responses'!$1:$1,0),FALSE)/100</f>
        <v>#N/A</v>
      </c>
      <c r="AN119" s="7" t="e">
        <f>VLOOKUP($A119&amp;$B119,'Cleaned Responses'!$1:$82,MATCH(AN$1,'Cleaned Responses'!$1:$1,0),FALSE)/100</f>
        <v>#N/A</v>
      </c>
      <c r="AO119" s="7" t="e">
        <f>VLOOKUP($A119&amp;$B119,'Cleaned Responses'!$1:$82,MATCH(AO$1,'Cleaned Responses'!$1:$1,0),FALSE)/100</f>
        <v>#N/A</v>
      </c>
      <c r="AP119" s="7" t="e">
        <f>VLOOKUP($A119&amp;$B119,'Cleaned Responses'!$1:$82,MATCH(AP$1,'Cleaned Responses'!$1:$1,0),FALSE)/100</f>
        <v>#N/A</v>
      </c>
      <c r="AQ119" s="7" t="e">
        <f>VLOOKUP($A119&amp;$B119,'Cleaned Responses'!$1:$82,MATCH(AQ$1,'Cleaned Responses'!$1:$1,0),FALSE)/100</f>
        <v>#N/A</v>
      </c>
      <c r="AR119" s="7" t="e">
        <f>VLOOKUP($A119&amp;$B119,'Cleaned Responses'!$1:$82,MATCH(AR$1,'Cleaned Responses'!$1:$1,0),FALSE)/100</f>
        <v>#N/A</v>
      </c>
      <c r="AS119" s="7" t="e">
        <f>VLOOKUP($A119&amp;$B119,'Cleaned Responses'!$1:$82,MATCH(AS$1,'Cleaned Responses'!$1:$1,0),FALSE)/100</f>
        <v>#N/A</v>
      </c>
      <c r="AT119" s="7" t="e">
        <f>VLOOKUP($A119&amp;$B119,'Cleaned Responses'!$1:$82,MATCH(AT$1,'Cleaned Responses'!$1:$1,0),FALSE)/100</f>
        <v>#N/A</v>
      </c>
      <c r="AU119" s="7" t="e">
        <f>VLOOKUP($A119&amp;$B119,'Cleaned Responses'!$1:$82,MATCH(AU$1,'Cleaned Responses'!$1:$1,0),FALSE)/100</f>
        <v>#N/A</v>
      </c>
      <c r="AV119" s="7" t="e">
        <f>VLOOKUP($A119&amp;$B119,'Cleaned Responses'!$1:$82,MATCH(AV$1,'Cleaned Responses'!$1:$1,0),FALSE)/100</f>
        <v>#N/A</v>
      </c>
      <c r="AW119" s="7" t="e">
        <f>VLOOKUP($A119&amp;$B119,'Cleaned Responses'!$1:$82,MATCH(AW$1,'Cleaned Responses'!$1:$1,0),FALSE)/100</f>
        <v>#N/A</v>
      </c>
      <c r="AX119" s="7" t="e">
        <f>VLOOKUP($A119&amp;$B119,'Cleaned Responses'!$1:$82,MATCH(AX$1,'Cleaned Responses'!$1:$1,0),FALSE)/100</f>
        <v>#N/A</v>
      </c>
      <c r="AY119" s="7" t="e">
        <f>VLOOKUP($A119&amp;$B119,'Cleaned Responses'!$1:$82,MATCH(AY$1,'Cleaned Responses'!$1:$1,0),FALSE)/100</f>
        <v>#N/A</v>
      </c>
      <c r="AZ119" s="7" t="e">
        <f>VLOOKUP($A119&amp;$B119,'Cleaned Responses'!$1:$82,MATCH(AZ$1,'Cleaned Responses'!$1:$1,0),FALSE)/100</f>
        <v>#N/A</v>
      </c>
      <c r="BA119" s="7" t="e">
        <f>VLOOKUP($A119&amp;$B119,'Cleaned Responses'!$1:$82,MATCH(BA$1,'Cleaned Responses'!$1:$1,0),FALSE)/100</f>
        <v>#N/A</v>
      </c>
      <c r="BB119" s="7" t="e">
        <f>VLOOKUP($A119&amp;$B119,'Cleaned Responses'!$1:$82,MATCH(BB$1,'Cleaned Responses'!$1:$1,0),FALSE)/100</f>
        <v>#N/A</v>
      </c>
      <c r="BC119" s="7" t="e">
        <f>VLOOKUP($A119&amp;$B119,'Cleaned Responses'!$1:$82,MATCH(BC$1,'Cleaned Responses'!$1:$1,0),FALSE)/100</f>
        <v>#N/A</v>
      </c>
      <c r="BD119" s="7" t="e">
        <f>VLOOKUP($A119&amp;$B119,'Cleaned Responses'!$1:$82,MATCH(BD$1,'Cleaned Responses'!$1:$1,0),FALSE)/100</f>
        <v>#N/A</v>
      </c>
      <c r="BE119" s="7" t="e">
        <f>VLOOKUP($A119&amp;$B119,'Cleaned Responses'!$1:$82,MATCH(BE$1,'Cleaned Responses'!$1:$1,0),FALSE)/100</f>
        <v>#N/A</v>
      </c>
      <c r="BF119" s="7"/>
      <c r="BG119" s="6" t="e">
        <f>VLOOKUP($A119&amp;$B119,'Cleaned Responses'!$1:$82,MATCH(BG$1,'Cleaned Responses'!$1:$1,0),FALSE)</f>
        <v>#N/A</v>
      </c>
      <c r="BH119" s="6" t="e">
        <f>VLOOKUP($A119&amp;$B119,'Cleaned Responses'!$1:$82,MATCH(BH$1,'Cleaned Responses'!$1:$1,0),FALSE)</f>
        <v>#N/A</v>
      </c>
      <c r="BI119" t="e">
        <f>VLOOKUP($A119&amp;$B119,'Cleaned Responses'!$1:$82,MATCH(BI$1,'Cleaned Responses'!$1:$1,0),FALSE)/100</f>
        <v>#N/A</v>
      </c>
      <c r="BJ119" t="e">
        <f>VLOOKUP($A119&amp;$B119,'Cleaned Responses'!$1:$82,MATCH(BJ$1,'Cleaned Responses'!$1:$1,0),FALSE)/100</f>
        <v>#N/A</v>
      </c>
      <c r="BK119" t="e">
        <f>VLOOKUP($A119&amp;$B119,'Cleaned Responses'!$1:$82,MATCH(BK$1,'Cleaned Responses'!$1:$1,0),FALSE)/100</f>
        <v>#N/A</v>
      </c>
      <c r="BL119" t="e">
        <f t="shared" si="30"/>
        <v>#N/A</v>
      </c>
      <c r="BM119" t="e">
        <f t="shared" si="31"/>
        <v>#N/A</v>
      </c>
      <c r="BN119" t="e">
        <f t="shared" si="32"/>
        <v>#N/A</v>
      </c>
      <c r="BO119" t="e">
        <f>VLOOKUP($A119&amp;$B119,'Cleaned Responses'!$1:$82,MATCH(BO$1,'Cleaned Responses'!$1:$1,0),FALSE)/100</f>
        <v>#N/A</v>
      </c>
      <c r="BP119" t="e">
        <f>VLOOKUP($A119&amp;$B119,'Cleaned Responses'!$1:$82,MATCH(BP$1,'Cleaned Responses'!$1:$1,0),FALSE)/100</f>
        <v>#N/A</v>
      </c>
      <c r="BQ119" t="e">
        <f>VLOOKUP($A119&amp;$B119,'Cleaned Responses'!$1:$82,MATCH(BQ$1,'Cleaned Responses'!$1:$1,0),FALSE)/100</f>
        <v>#N/A</v>
      </c>
      <c r="BR119" t="e">
        <f>VLOOKUP($A119&amp;$B119,'Cleaned Responses'!$1:$82,MATCH(BR$1,'Cleaned Responses'!$1:$1,0),FALSE)/100</f>
        <v>#N/A</v>
      </c>
      <c r="BS119" t="e">
        <f>VLOOKUP($A119&amp;$B119,'Cleaned Responses'!$1:$82,MATCH(BS$1,'Cleaned Responses'!$1:$1,0),FALSE)/100</f>
        <v>#N/A</v>
      </c>
      <c r="BT119" t="e">
        <f>VLOOKUP($A119&amp;$B119,'Cleaned Responses'!$1:$82,MATCH(BT$1,'Cleaned Responses'!$1:$1,0),FALSE)/100</f>
        <v>#N/A</v>
      </c>
      <c r="BU119" t="e">
        <f>VLOOKUP($A119&amp;$B119,'Cleaned Responses'!$1:$82,MATCH(BU$1,'Cleaned Responses'!$1:$1,0),FALSE)/100</f>
        <v>#N/A</v>
      </c>
      <c r="BV119" t="e">
        <f>VLOOKUP($A119&amp;$B119,'Cleaned Responses'!$1:$82,MATCH(BV$1,'Cleaned Responses'!$1:$1,0),FALSE)/100</f>
        <v>#N/A</v>
      </c>
      <c r="BW119" t="e">
        <f>VLOOKUP($A119&amp;$B119,'Cleaned Responses'!$1:$82,MATCH(BW$1,'Cleaned Responses'!$1:$1,0),FALSE)/100</f>
        <v>#N/A</v>
      </c>
      <c r="BX119" t="e">
        <f>VLOOKUP($A119&amp;$B119,'Cleaned Responses'!$1:$82,MATCH(BX$1,'Cleaned Responses'!$1:$1,0),FALSE)/100</f>
        <v>#N/A</v>
      </c>
      <c r="BY119" t="e">
        <f>VLOOKUP($A119&amp;$B119,'Cleaned Responses'!$1:$82,MATCH(BY$1,'Cleaned Responses'!$1:$1,0),FALSE)/100</f>
        <v>#N/A</v>
      </c>
      <c r="BZ119" t="e">
        <f>VLOOKUP($A119&amp;$B119,'Cleaned Responses'!$1:$82,MATCH(BZ$1,'Cleaned Responses'!$1:$1,0),FALSE)/100</f>
        <v>#N/A</v>
      </c>
      <c r="CA119" t="e">
        <f t="shared" si="33"/>
        <v>#N/A</v>
      </c>
      <c r="CB119" t="e">
        <f t="shared" si="34"/>
        <v>#N/A</v>
      </c>
      <c r="CC119" t="e">
        <f t="shared" si="35"/>
        <v>#N/A</v>
      </c>
      <c r="CD119" t="e">
        <f t="shared" si="36"/>
        <v>#N/A</v>
      </c>
      <c r="CE119" t="e">
        <f t="shared" si="37"/>
        <v>#N/A</v>
      </c>
      <c r="CF119" t="e">
        <f t="shared" si="38"/>
        <v>#N/A</v>
      </c>
      <c r="CG119" t="e">
        <f t="shared" si="39"/>
        <v>#N/A</v>
      </c>
      <c r="CH119" t="e">
        <f t="shared" si="40"/>
        <v>#N/A</v>
      </c>
      <c r="CI119" t="e">
        <f t="shared" si="41"/>
        <v>#N/A</v>
      </c>
      <c r="CJ119" t="e">
        <f t="shared" si="42"/>
        <v>#N/A</v>
      </c>
      <c r="CK119" t="e">
        <f t="shared" si="43"/>
        <v>#N/A</v>
      </c>
    </row>
    <row r="120" spans="1:89" ht="20" customHeight="1" x14ac:dyDescent="0.25">
      <c r="A120" s="163"/>
      <c r="B120" s="6"/>
      <c r="C120" s="6" t="e">
        <f>VLOOKUP($A120&amp;$B120,'Cleaned Responses'!$1:$82,MATCH($C$1,'Cleaned Responses'!$1:$1,0),FALSE)</f>
        <v>#N/A</v>
      </c>
      <c r="D120" s="6" t="e">
        <f>VLOOKUP($A120&amp;$B120,'Cleaned Responses'!$1:$82,MATCH(D$1,'Cleaned Responses'!$1:$1,0),FALSE)</f>
        <v>#N/A</v>
      </c>
      <c r="E120" s="6" t="e">
        <f>VLOOKUP($A120&amp;$B120,'Cleaned Responses'!$1:$82,MATCH(E$1,'Cleaned Responses'!$1:$1,0),FALSE)</f>
        <v>#N/A</v>
      </c>
      <c r="F120" s="6" t="e">
        <f>VLOOKUP($A120&amp;$B120,'Cleaned Responses'!$1:$82,MATCH(F$1,'Cleaned Responses'!$1:$1,0),FALSE)</f>
        <v>#N/A</v>
      </c>
      <c r="G120" s="6" t="e">
        <f t="shared" si="44"/>
        <v>#N/A</v>
      </c>
      <c r="H120" s="6" t="e">
        <f>VLOOKUP($A120&amp;$B120,'Cleaned Responses'!$1:$82,MATCH(H$1,'Cleaned Responses'!$1:$1,0),FALSE)</f>
        <v>#N/A</v>
      </c>
      <c r="I120" s="6" t="e">
        <f>VLOOKUP($A120&amp;$B120,'Cleaned Responses'!$1:$82,MATCH(I$1,'Cleaned Responses'!$1:$1,0),FALSE)</f>
        <v>#N/A</v>
      </c>
      <c r="J120" s="6" t="e">
        <f>VLOOKUP($A120&amp;$B120,'Cleaned Responses'!$1:$82,MATCH(J$1,'Cleaned Responses'!$1:$1,0),FALSE)</f>
        <v>#N/A</v>
      </c>
      <c r="K120" s="6" t="e">
        <f>VLOOKUP($A120&amp;$B120,'Cleaned Responses'!$1:$82,MATCH(K$1,'Cleaned Responses'!$1:$1,0),FALSE)</f>
        <v>#N/A</v>
      </c>
      <c r="L120" s="6" t="e">
        <f>VLOOKUP($A120&amp;$B120,'Cleaned Responses'!$1:$82,MATCH(L$1,'Cleaned Responses'!$1:$1,0),FALSE)</f>
        <v>#N/A</v>
      </c>
      <c r="M120" s="6" t="e">
        <f>VLOOKUP($A120&amp;$B120,'Cleaned Responses'!$1:$82,MATCH(M$1,'Cleaned Responses'!$1:$1,0),FALSE)</f>
        <v>#N/A</v>
      </c>
      <c r="N120" s="6" t="e">
        <f>VLOOKUP($A120&amp;$B120,'Cleaned Responses'!$1:$82,MATCH(N$1,'Cleaned Responses'!$1:$1,0),FALSE)</f>
        <v>#N/A</v>
      </c>
      <c r="O120" s="6" t="e">
        <f>VLOOKUP($A120&amp;$B120,'Cleaned Responses'!$1:$82,MATCH(O$1,'Cleaned Responses'!$1:$1,0),FALSE)</f>
        <v>#N/A</v>
      </c>
      <c r="P120" s="6" t="e">
        <f>VLOOKUP($A120&amp;$B120,'Cleaned Responses'!$1:$82,MATCH(P$1,'Cleaned Responses'!$1:$1,0),FALSE)</f>
        <v>#N/A</v>
      </c>
      <c r="Q120" s="6" t="e">
        <f>VLOOKUP($A120&amp;$B120,'Cleaned Responses'!$1:$82,MATCH(Q$1,'Cleaned Responses'!$1:$1,0),FALSE)</f>
        <v>#VALUE!</v>
      </c>
      <c r="R120" s="8" t="e">
        <f t="shared" si="45"/>
        <v>#N/A</v>
      </c>
      <c r="S120" s="8" t="e">
        <f t="shared" si="46"/>
        <v>#N/A</v>
      </c>
      <c r="T120" s="8" t="e">
        <f t="shared" si="47"/>
        <v>#N/A</v>
      </c>
      <c r="U120" s="6"/>
      <c r="V120" s="6"/>
      <c r="W120" s="6"/>
      <c r="X120" s="6"/>
      <c r="Y120" s="8" t="e">
        <f t="shared" si="48"/>
        <v>#N/A</v>
      </c>
      <c r="Z120" s="6" t="e">
        <f>VLOOKUP($A120&amp;$B120,'Cleaned Responses'!$1:$82,MATCH(Z$1,'Cleaned Responses'!$1:$1,0),FALSE)</f>
        <v>#N/A</v>
      </c>
      <c r="AA120" s="6" t="e">
        <f>VLOOKUP($A120&amp;$B120,'Cleaned Responses'!$1:$82,MATCH(AA$1,'Cleaned Responses'!$1:$1,0),FALSE)</f>
        <v>#N/A</v>
      </c>
      <c r="AB120" s="9" t="e">
        <f t="shared" si="49"/>
        <v>#N/A</v>
      </c>
      <c r="AC120" s="9" t="e">
        <f t="shared" si="50"/>
        <v>#N/A</v>
      </c>
      <c r="AD120" s="6" t="e">
        <f>VLOOKUP($A120&amp;$B120,'Cleaned Responses'!$1:$82,MATCH(AD$1,'Cleaned Responses'!$1:$1,0),FALSE)</f>
        <v>#N/A</v>
      </c>
      <c r="AE120" s="6" t="e">
        <f>VLOOKUP($A120&amp;$B120,'Cleaned Responses'!$1:$82,MATCH(AE$1,'Cleaned Responses'!$1:$1,0),FALSE)</f>
        <v>#N/A</v>
      </c>
      <c r="AF120" s="6" t="e">
        <f>VLOOKUP($A120&amp;$B120,'Cleaned Responses'!$1:$82,MATCH(AF$1,'Cleaned Responses'!$1:$1,0),FALSE)</f>
        <v>#N/A</v>
      </c>
      <c r="AG120" s="6" t="e">
        <f>VLOOKUP($A120&amp;$B120,'Cleaned Responses'!$1:$82,MATCH(AG$1,'Cleaned Responses'!$1:$1,0),FALSE)</f>
        <v>#N/A</v>
      </c>
      <c r="AH120" s="6" t="e">
        <f>VLOOKUP($A120&amp;$B120,'Cleaned Responses'!$1:$82,MATCH(AH$1,'Cleaned Responses'!$1:$1,0),FALSE)</f>
        <v>#N/A</v>
      </c>
      <c r="AI120" s="6" t="e">
        <f>VLOOKUP($A120&amp;$B120,'Cleaned Responses'!$1:$82,MATCH(AI$1,'Cleaned Responses'!$1:$1,0),FALSE)</f>
        <v>#N/A</v>
      </c>
      <c r="AJ120" s="6" t="e">
        <f>VLOOKUP($A120&amp;$B120,'Cleaned Responses'!$1:$82,MATCH(AJ$1,'Cleaned Responses'!$1:$1,0),FALSE)</f>
        <v>#N/A</v>
      </c>
      <c r="AK120" s="6" t="e">
        <f>VLOOKUP($A120&amp;$B120,'Cleaned Responses'!$1:$82,MATCH(AK$1,'Cleaned Responses'!$1:$1,0),FALSE)</f>
        <v>#N/A</v>
      </c>
      <c r="AL120" s="6" t="e">
        <f t="shared" si="51"/>
        <v>#N/A</v>
      </c>
      <c r="AM120" s="7" t="e">
        <f>VLOOKUP($A120&amp;$B120,'Cleaned Responses'!$1:$82,MATCH(AM$1,'Cleaned Responses'!$1:$1,0),FALSE)/100</f>
        <v>#N/A</v>
      </c>
      <c r="AN120" s="7" t="e">
        <f>VLOOKUP($A120&amp;$B120,'Cleaned Responses'!$1:$82,MATCH(AN$1,'Cleaned Responses'!$1:$1,0),FALSE)/100</f>
        <v>#N/A</v>
      </c>
      <c r="AO120" s="7" t="e">
        <f>VLOOKUP($A120&amp;$B120,'Cleaned Responses'!$1:$82,MATCH(AO$1,'Cleaned Responses'!$1:$1,0),FALSE)/100</f>
        <v>#N/A</v>
      </c>
      <c r="AP120" s="7" t="e">
        <f>VLOOKUP($A120&amp;$B120,'Cleaned Responses'!$1:$82,MATCH(AP$1,'Cleaned Responses'!$1:$1,0),FALSE)/100</f>
        <v>#N/A</v>
      </c>
      <c r="AQ120" s="7" t="e">
        <f>VLOOKUP($A120&amp;$B120,'Cleaned Responses'!$1:$82,MATCH(AQ$1,'Cleaned Responses'!$1:$1,0),FALSE)/100</f>
        <v>#N/A</v>
      </c>
      <c r="AR120" s="7" t="e">
        <f>VLOOKUP($A120&amp;$B120,'Cleaned Responses'!$1:$82,MATCH(AR$1,'Cleaned Responses'!$1:$1,0),FALSE)/100</f>
        <v>#N/A</v>
      </c>
      <c r="AS120" s="7" t="e">
        <f>VLOOKUP($A120&amp;$B120,'Cleaned Responses'!$1:$82,MATCH(AS$1,'Cleaned Responses'!$1:$1,0),FALSE)/100</f>
        <v>#N/A</v>
      </c>
      <c r="AT120" s="7" t="e">
        <f>VLOOKUP($A120&amp;$B120,'Cleaned Responses'!$1:$82,MATCH(AT$1,'Cleaned Responses'!$1:$1,0),FALSE)/100</f>
        <v>#N/A</v>
      </c>
      <c r="AU120" s="7" t="e">
        <f>VLOOKUP($A120&amp;$B120,'Cleaned Responses'!$1:$82,MATCH(AU$1,'Cleaned Responses'!$1:$1,0),FALSE)/100</f>
        <v>#N/A</v>
      </c>
      <c r="AV120" s="7" t="e">
        <f>VLOOKUP($A120&amp;$B120,'Cleaned Responses'!$1:$82,MATCH(AV$1,'Cleaned Responses'!$1:$1,0),FALSE)/100</f>
        <v>#N/A</v>
      </c>
      <c r="AW120" s="7" t="e">
        <f>VLOOKUP($A120&amp;$B120,'Cleaned Responses'!$1:$82,MATCH(AW$1,'Cleaned Responses'!$1:$1,0),FALSE)/100</f>
        <v>#N/A</v>
      </c>
      <c r="AX120" s="7" t="e">
        <f>VLOOKUP($A120&amp;$B120,'Cleaned Responses'!$1:$82,MATCH(AX$1,'Cleaned Responses'!$1:$1,0),FALSE)/100</f>
        <v>#N/A</v>
      </c>
      <c r="AY120" s="7" t="e">
        <f>VLOOKUP($A120&amp;$B120,'Cleaned Responses'!$1:$82,MATCH(AY$1,'Cleaned Responses'!$1:$1,0),FALSE)/100</f>
        <v>#N/A</v>
      </c>
      <c r="AZ120" s="7" t="e">
        <f>VLOOKUP($A120&amp;$B120,'Cleaned Responses'!$1:$82,MATCH(AZ$1,'Cleaned Responses'!$1:$1,0),FALSE)/100</f>
        <v>#N/A</v>
      </c>
      <c r="BA120" s="7" t="e">
        <f>VLOOKUP($A120&amp;$B120,'Cleaned Responses'!$1:$82,MATCH(BA$1,'Cleaned Responses'!$1:$1,0),FALSE)/100</f>
        <v>#N/A</v>
      </c>
      <c r="BB120" s="7" t="e">
        <f>VLOOKUP($A120&amp;$B120,'Cleaned Responses'!$1:$82,MATCH(BB$1,'Cleaned Responses'!$1:$1,0),FALSE)/100</f>
        <v>#N/A</v>
      </c>
      <c r="BC120" s="7" t="e">
        <f>VLOOKUP($A120&amp;$B120,'Cleaned Responses'!$1:$82,MATCH(BC$1,'Cleaned Responses'!$1:$1,0),FALSE)/100</f>
        <v>#N/A</v>
      </c>
      <c r="BD120" s="7" t="e">
        <f>VLOOKUP($A120&amp;$B120,'Cleaned Responses'!$1:$82,MATCH(BD$1,'Cleaned Responses'!$1:$1,0),FALSE)/100</f>
        <v>#N/A</v>
      </c>
      <c r="BE120" s="7" t="e">
        <f>VLOOKUP($A120&amp;$B120,'Cleaned Responses'!$1:$82,MATCH(BE$1,'Cleaned Responses'!$1:$1,0),FALSE)/100</f>
        <v>#N/A</v>
      </c>
      <c r="BF120" s="7"/>
      <c r="BG120" s="6" t="e">
        <f>VLOOKUP($A120&amp;$B120,'Cleaned Responses'!$1:$82,MATCH(BG$1,'Cleaned Responses'!$1:$1,0),FALSE)</f>
        <v>#N/A</v>
      </c>
      <c r="BH120" s="6" t="e">
        <f>VLOOKUP($A120&amp;$B120,'Cleaned Responses'!$1:$82,MATCH(BH$1,'Cleaned Responses'!$1:$1,0),FALSE)</f>
        <v>#N/A</v>
      </c>
      <c r="BI120" t="e">
        <f>VLOOKUP($A120&amp;$B120,'Cleaned Responses'!$1:$82,MATCH(BI$1,'Cleaned Responses'!$1:$1,0),FALSE)/100</f>
        <v>#N/A</v>
      </c>
      <c r="BJ120" t="e">
        <f>VLOOKUP($A120&amp;$B120,'Cleaned Responses'!$1:$82,MATCH(BJ$1,'Cleaned Responses'!$1:$1,0),FALSE)/100</f>
        <v>#N/A</v>
      </c>
      <c r="BK120" t="e">
        <f>VLOOKUP($A120&amp;$B120,'Cleaned Responses'!$1:$82,MATCH(BK$1,'Cleaned Responses'!$1:$1,0),FALSE)/100</f>
        <v>#N/A</v>
      </c>
      <c r="BL120" t="e">
        <f t="shared" si="30"/>
        <v>#N/A</v>
      </c>
      <c r="BM120" t="e">
        <f t="shared" si="31"/>
        <v>#N/A</v>
      </c>
      <c r="BN120" t="e">
        <f t="shared" si="32"/>
        <v>#N/A</v>
      </c>
      <c r="BO120" t="e">
        <f>VLOOKUP($A120&amp;$B120,'Cleaned Responses'!$1:$82,MATCH(BO$1,'Cleaned Responses'!$1:$1,0),FALSE)/100</f>
        <v>#N/A</v>
      </c>
      <c r="BP120" t="e">
        <f>VLOOKUP($A120&amp;$B120,'Cleaned Responses'!$1:$82,MATCH(BP$1,'Cleaned Responses'!$1:$1,0),FALSE)/100</f>
        <v>#N/A</v>
      </c>
      <c r="BQ120" t="e">
        <f>VLOOKUP($A120&amp;$B120,'Cleaned Responses'!$1:$82,MATCH(BQ$1,'Cleaned Responses'!$1:$1,0),FALSE)/100</f>
        <v>#N/A</v>
      </c>
      <c r="BR120" t="e">
        <f>VLOOKUP($A120&amp;$B120,'Cleaned Responses'!$1:$82,MATCH(BR$1,'Cleaned Responses'!$1:$1,0),FALSE)/100</f>
        <v>#N/A</v>
      </c>
      <c r="BS120" t="e">
        <f>VLOOKUP($A120&amp;$B120,'Cleaned Responses'!$1:$82,MATCH(BS$1,'Cleaned Responses'!$1:$1,0),FALSE)/100</f>
        <v>#N/A</v>
      </c>
      <c r="BT120" t="e">
        <f>VLOOKUP($A120&amp;$B120,'Cleaned Responses'!$1:$82,MATCH(BT$1,'Cleaned Responses'!$1:$1,0),FALSE)/100</f>
        <v>#N/A</v>
      </c>
      <c r="BU120" t="e">
        <f>VLOOKUP($A120&amp;$B120,'Cleaned Responses'!$1:$82,MATCH(BU$1,'Cleaned Responses'!$1:$1,0),FALSE)/100</f>
        <v>#N/A</v>
      </c>
      <c r="BV120" t="e">
        <f>VLOOKUP($A120&amp;$B120,'Cleaned Responses'!$1:$82,MATCH(BV$1,'Cleaned Responses'!$1:$1,0),FALSE)/100</f>
        <v>#N/A</v>
      </c>
      <c r="BW120" t="e">
        <f>VLOOKUP($A120&amp;$B120,'Cleaned Responses'!$1:$82,MATCH(BW$1,'Cleaned Responses'!$1:$1,0),FALSE)/100</f>
        <v>#N/A</v>
      </c>
      <c r="BX120" t="e">
        <f>VLOOKUP($A120&amp;$B120,'Cleaned Responses'!$1:$82,MATCH(BX$1,'Cleaned Responses'!$1:$1,0),FALSE)/100</f>
        <v>#N/A</v>
      </c>
      <c r="BY120" t="e">
        <f>VLOOKUP($A120&amp;$B120,'Cleaned Responses'!$1:$82,MATCH(BY$1,'Cleaned Responses'!$1:$1,0),FALSE)/100</f>
        <v>#N/A</v>
      </c>
      <c r="BZ120" t="e">
        <f>VLOOKUP($A120&amp;$B120,'Cleaned Responses'!$1:$82,MATCH(BZ$1,'Cleaned Responses'!$1:$1,0),FALSE)/100</f>
        <v>#N/A</v>
      </c>
      <c r="CA120" t="e">
        <f t="shared" si="33"/>
        <v>#N/A</v>
      </c>
      <c r="CB120" t="e">
        <f t="shared" si="34"/>
        <v>#N/A</v>
      </c>
      <c r="CC120" t="e">
        <f t="shared" si="35"/>
        <v>#N/A</v>
      </c>
      <c r="CD120" t="e">
        <f t="shared" si="36"/>
        <v>#N/A</v>
      </c>
      <c r="CE120" t="e">
        <f t="shared" si="37"/>
        <v>#N/A</v>
      </c>
      <c r="CF120" t="e">
        <f t="shared" si="38"/>
        <v>#N/A</v>
      </c>
      <c r="CG120" t="e">
        <f t="shared" si="39"/>
        <v>#N/A</v>
      </c>
      <c r="CH120" t="e">
        <f t="shared" si="40"/>
        <v>#N/A</v>
      </c>
      <c r="CI120" t="e">
        <f t="shared" si="41"/>
        <v>#N/A</v>
      </c>
      <c r="CJ120" t="e">
        <f t="shared" si="42"/>
        <v>#N/A</v>
      </c>
      <c r="CK120" t="e">
        <f t="shared" si="43"/>
        <v>#N/A</v>
      </c>
    </row>
    <row r="121" spans="1:89" ht="20" customHeight="1" x14ac:dyDescent="0.25">
      <c r="A121" s="163"/>
      <c r="B121" s="6"/>
      <c r="C121" s="6" t="e">
        <f>VLOOKUP($A121&amp;$B121,'Cleaned Responses'!$1:$82,MATCH($C$1,'Cleaned Responses'!$1:$1,0),FALSE)</f>
        <v>#N/A</v>
      </c>
      <c r="D121" s="6" t="e">
        <f>VLOOKUP($A121&amp;$B121,'Cleaned Responses'!$1:$82,MATCH(D$1,'Cleaned Responses'!$1:$1,0),FALSE)</f>
        <v>#N/A</v>
      </c>
      <c r="E121" s="6" t="e">
        <f>VLOOKUP($A121&amp;$B121,'Cleaned Responses'!$1:$82,MATCH(E$1,'Cleaned Responses'!$1:$1,0),FALSE)</f>
        <v>#N/A</v>
      </c>
      <c r="F121" s="6" t="e">
        <f>VLOOKUP($A121&amp;$B121,'Cleaned Responses'!$1:$82,MATCH(F$1,'Cleaned Responses'!$1:$1,0),FALSE)</f>
        <v>#N/A</v>
      </c>
      <c r="G121" s="6" t="e">
        <f t="shared" si="44"/>
        <v>#N/A</v>
      </c>
      <c r="H121" s="6" t="e">
        <f>VLOOKUP($A121&amp;$B121,'Cleaned Responses'!$1:$82,MATCH(H$1,'Cleaned Responses'!$1:$1,0),FALSE)</f>
        <v>#N/A</v>
      </c>
      <c r="I121" s="6" t="e">
        <f>VLOOKUP($A121&amp;$B121,'Cleaned Responses'!$1:$82,MATCH(I$1,'Cleaned Responses'!$1:$1,0),FALSE)</f>
        <v>#N/A</v>
      </c>
      <c r="J121" s="6" t="e">
        <f>VLOOKUP($A121&amp;$B121,'Cleaned Responses'!$1:$82,MATCH(J$1,'Cleaned Responses'!$1:$1,0),FALSE)</f>
        <v>#N/A</v>
      </c>
      <c r="K121" s="6" t="e">
        <f>VLOOKUP($A121&amp;$B121,'Cleaned Responses'!$1:$82,MATCH(K$1,'Cleaned Responses'!$1:$1,0),FALSE)</f>
        <v>#N/A</v>
      </c>
      <c r="L121" s="6" t="e">
        <f>VLOOKUP($A121&amp;$B121,'Cleaned Responses'!$1:$82,MATCH(L$1,'Cleaned Responses'!$1:$1,0),FALSE)</f>
        <v>#N/A</v>
      </c>
      <c r="M121" s="6" t="e">
        <f>VLOOKUP($A121&amp;$B121,'Cleaned Responses'!$1:$82,MATCH(M$1,'Cleaned Responses'!$1:$1,0),FALSE)</f>
        <v>#N/A</v>
      </c>
      <c r="N121" s="6" t="e">
        <f>VLOOKUP($A121&amp;$B121,'Cleaned Responses'!$1:$82,MATCH(N$1,'Cleaned Responses'!$1:$1,0),FALSE)</f>
        <v>#N/A</v>
      </c>
      <c r="O121" s="6" t="e">
        <f>VLOOKUP($A121&amp;$B121,'Cleaned Responses'!$1:$82,MATCH(O$1,'Cleaned Responses'!$1:$1,0),FALSE)</f>
        <v>#N/A</v>
      </c>
      <c r="P121" s="6" t="e">
        <f>VLOOKUP($A121&amp;$B121,'Cleaned Responses'!$1:$82,MATCH(P$1,'Cleaned Responses'!$1:$1,0),FALSE)</f>
        <v>#N/A</v>
      </c>
      <c r="Q121" s="6" t="e">
        <f>VLOOKUP($A121&amp;$B121,'Cleaned Responses'!$1:$82,MATCH(Q$1,'Cleaned Responses'!$1:$1,0),FALSE)</f>
        <v>#VALUE!</v>
      </c>
      <c r="R121" s="8" t="e">
        <f t="shared" si="45"/>
        <v>#N/A</v>
      </c>
      <c r="S121" s="8" t="e">
        <f t="shared" si="46"/>
        <v>#N/A</v>
      </c>
      <c r="T121" s="8" t="e">
        <f t="shared" si="47"/>
        <v>#N/A</v>
      </c>
      <c r="U121" s="6"/>
      <c r="V121" s="6"/>
      <c r="W121" s="6"/>
      <c r="X121" s="6"/>
      <c r="Y121" s="8" t="e">
        <f t="shared" si="48"/>
        <v>#N/A</v>
      </c>
      <c r="Z121" s="6" t="e">
        <f>VLOOKUP($A121&amp;$B121,'Cleaned Responses'!$1:$82,MATCH(Z$1,'Cleaned Responses'!$1:$1,0),FALSE)</f>
        <v>#N/A</v>
      </c>
      <c r="AA121" s="6" t="e">
        <f>VLOOKUP($A121&amp;$B121,'Cleaned Responses'!$1:$82,MATCH(AA$1,'Cleaned Responses'!$1:$1,0),FALSE)</f>
        <v>#N/A</v>
      </c>
      <c r="AB121" s="9" t="e">
        <f t="shared" si="49"/>
        <v>#N/A</v>
      </c>
      <c r="AC121" s="9" t="e">
        <f t="shared" si="50"/>
        <v>#N/A</v>
      </c>
      <c r="AD121" s="6" t="e">
        <f>VLOOKUP($A121&amp;$B121,'Cleaned Responses'!$1:$82,MATCH(AD$1,'Cleaned Responses'!$1:$1,0),FALSE)</f>
        <v>#N/A</v>
      </c>
      <c r="AE121" s="6" t="e">
        <f>VLOOKUP($A121&amp;$B121,'Cleaned Responses'!$1:$82,MATCH(AE$1,'Cleaned Responses'!$1:$1,0),FALSE)</f>
        <v>#N/A</v>
      </c>
      <c r="AF121" s="6" t="e">
        <f>VLOOKUP($A121&amp;$B121,'Cleaned Responses'!$1:$82,MATCH(AF$1,'Cleaned Responses'!$1:$1,0),FALSE)</f>
        <v>#N/A</v>
      </c>
      <c r="AG121" s="6" t="e">
        <f>VLOOKUP($A121&amp;$B121,'Cleaned Responses'!$1:$82,MATCH(AG$1,'Cleaned Responses'!$1:$1,0),FALSE)</f>
        <v>#N/A</v>
      </c>
      <c r="AH121" s="6" t="e">
        <f>VLOOKUP($A121&amp;$B121,'Cleaned Responses'!$1:$82,MATCH(AH$1,'Cleaned Responses'!$1:$1,0),FALSE)</f>
        <v>#N/A</v>
      </c>
      <c r="AI121" s="6" t="e">
        <f>VLOOKUP($A121&amp;$B121,'Cleaned Responses'!$1:$82,MATCH(AI$1,'Cleaned Responses'!$1:$1,0),FALSE)</f>
        <v>#N/A</v>
      </c>
      <c r="AJ121" s="6" t="e">
        <f>VLOOKUP($A121&amp;$B121,'Cleaned Responses'!$1:$82,MATCH(AJ$1,'Cleaned Responses'!$1:$1,0),FALSE)</f>
        <v>#N/A</v>
      </c>
      <c r="AK121" s="6" t="e">
        <f>VLOOKUP($A121&amp;$B121,'Cleaned Responses'!$1:$82,MATCH(AK$1,'Cleaned Responses'!$1:$1,0),FALSE)</f>
        <v>#N/A</v>
      </c>
      <c r="AL121" s="6" t="e">
        <f t="shared" si="51"/>
        <v>#N/A</v>
      </c>
      <c r="AM121" s="7" t="e">
        <f>VLOOKUP($A121&amp;$B121,'Cleaned Responses'!$1:$82,MATCH(AM$1,'Cleaned Responses'!$1:$1,0),FALSE)/100</f>
        <v>#N/A</v>
      </c>
      <c r="AN121" s="7" t="e">
        <f>VLOOKUP($A121&amp;$B121,'Cleaned Responses'!$1:$82,MATCH(AN$1,'Cleaned Responses'!$1:$1,0),FALSE)/100</f>
        <v>#N/A</v>
      </c>
      <c r="AO121" s="7" t="e">
        <f>VLOOKUP($A121&amp;$B121,'Cleaned Responses'!$1:$82,MATCH(AO$1,'Cleaned Responses'!$1:$1,0),FALSE)/100</f>
        <v>#N/A</v>
      </c>
      <c r="AP121" s="7" t="e">
        <f>VLOOKUP($A121&amp;$B121,'Cleaned Responses'!$1:$82,MATCH(AP$1,'Cleaned Responses'!$1:$1,0),FALSE)/100</f>
        <v>#N/A</v>
      </c>
      <c r="AQ121" s="7" t="e">
        <f>VLOOKUP($A121&amp;$B121,'Cleaned Responses'!$1:$82,MATCH(AQ$1,'Cleaned Responses'!$1:$1,0),FALSE)/100</f>
        <v>#N/A</v>
      </c>
      <c r="AR121" s="7" t="e">
        <f>VLOOKUP($A121&amp;$B121,'Cleaned Responses'!$1:$82,MATCH(AR$1,'Cleaned Responses'!$1:$1,0),FALSE)/100</f>
        <v>#N/A</v>
      </c>
      <c r="AS121" s="7" t="e">
        <f>VLOOKUP($A121&amp;$B121,'Cleaned Responses'!$1:$82,MATCH(AS$1,'Cleaned Responses'!$1:$1,0),FALSE)/100</f>
        <v>#N/A</v>
      </c>
      <c r="AT121" s="7" t="e">
        <f>VLOOKUP($A121&amp;$B121,'Cleaned Responses'!$1:$82,MATCH(AT$1,'Cleaned Responses'!$1:$1,0),FALSE)/100</f>
        <v>#N/A</v>
      </c>
      <c r="AU121" s="7" t="e">
        <f>VLOOKUP($A121&amp;$B121,'Cleaned Responses'!$1:$82,MATCH(AU$1,'Cleaned Responses'!$1:$1,0),FALSE)/100</f>
        <v>#N/A</v>
      </c>
      <c r="AV121" s="7" t="e">
        <f>VLOOKUP($A121&amp;$B121,'Cleaned Responses'!$1:$82,MATCH(AV$1,'Cleaned Responses'!$1:$1,0),FALSE)/100</f>
        <v>#N/A</v>
      </c>
      <c r="AW121" s="7" t="e">
        <f>VLOOKUP($A121&amp;$B121,'Cleaned Responses'!$1:$82,MATCH(AW$1,'Cleaned Responses'!$1:$1,0),FALSE)/100</f>
        <v>#N/A</v>
      </c>
      <c r="AX121" s="7" t="e">
        <f>VLOOKUP($A121&amp;$B121,'Cleaned Responses'!$1:$82,MATCH(AX$1,'Cleaned Responses'!$1:$1,0),FALSE)/100</f>
        <v>#N/A</v>
      </c>
      <c r="AY121" s="7" t="e">
        <f>VLOOKUP($A121&amp;$B121,'Cleaned Responses'!$1:$82,MATCH(AY$1,'Cleaned Responses'!$1:$1,0),FALSE)/100</f>
        <v>#N/A</v>
      </c>
      <c r="AZ121" s="7" t="e">
        <f>VLOOKUP($A121&amp;$B121,'Cleaned Responses'!$1:$82,MATCH(AZ$1,'Cleaned Responses'!$1:$1,0),FALSE)/100</f>
        <v>#N/A</v>
      </c>
      <c r="BA121" s="7" t="e">
        <f>VLOOKUP($A121&amp;$B121,'Cleaned Responses'!$1:$82,MATCH(BA$1,'Cleaned Responses'!$1:$1,0),FALSE)/100</f>
        <v>#N/A</v>
      </c>
      <c r="BB121" s="7" t="e">
        <f>VLOOKUP($A121&amp;$B121,'Cleaned Responses'!$1:$82,MATCH(BB$1,'Cleaned Responses'!$1:$1,0),FALSE)/100</f>
        <v>#N/A</v>
      </c>
      <c r="BC121" s="7" t="e">
        <f>VLOOKUP($A121&amp;$B121,'Cleaned Responses'!$1:$82,MATCH(BC$1,'Cleaned Responses'!$1:$1,0),FALSE)/100</f>
        <v>#N/A</v>
      </c>
      <c r="BD121" s="7" t="e">
        <f>VLOOKUP($A121&amp;$B121,'Cleaned Responses'!$1:$82,MATCH(BD$1,'Cleaned Responses'!$1:$1,0),FALSE)/100</f>
        <v>#N/A</v>
      </c>
      <c r="BE121" s="7" t="e">
        <f>VLOOKUP($A121&amp;$B121,'Cleaned Responses'!$1:$82,MATCH(BE$1,'Cleaned Responses'!$1:$1,0),FALSE)/100</f>
        <v>#N/A</v>
      </c>
      <c r="BF121" s="7"/>
      <c r="BG121" s="6" t="e">
        <f>VLOOKUP($A121&amp;$B121,'Cleaned Responses'!$1:$82,MATCH(BG$1,'Cleaned Responses'!$1:$1,0),FALSE)</f>
        <v>#N/A</v>
      </c>
      <c r="BH121" s="6" t="e">
        <f>VLOOKUP($A121&amp;$B121,'Cleaned Responses'!$1:$82,MATCH(BH$1,'Cleaned Responses'!$1:$1,0),FALSE)</f>
        <v>#N/A</v>
      </c>
      <c r="BI121" t="e">
        <f>VLOOKUP($A121&amp;$B121,'Cleaned Responses'!$1:$82,MATCH(BI$1,'Cleaned Responses'!$1:$1,0),FALSE)/100</f>
        <v>#N/A</v>
      </c>
      <c r="BJ121" t="e">
        <f>VLOOKUP($A121&amp;$B121,'Cleaned Responses'!$1:$82,MATCH(BJ$1,'Cleaned Responses'!$1:$1,0),FALSE)/100</f>
        <v>#N/A</v>
      </c>
      <c r="BK121" t="e">
        <f>VLOOKUP($A121&amp;$B121,'Cleaned Responses'!$1:$82,MATCH(BK$1,'Cleaned Responses'!$1:$1,0),FALSE)/100</f>
        <v>#N/A</v>
      </c>
      <c r="BL121" t="e">
        <f t="shared" si="30"/>
        <v>#N/A</v>
      </c>
      <c r="BM121" t="e">
        <f t="shared" si="31"/>
        <v>#N/A</v>
      </c>
      <c r="BN121" t="e">
        <f t="shared" si="32"/>
        <v>#N/A</v>
      </c>
      <c r="BO121" t="e">
        <f>VLOOKUP($A121&amp;$B121,'Cleaned Responses'!$1:$82,MATCH(BO$1,'Cleaned Responses'!$1:$1,0),FALSE)/100</f>
        <v>#N/A</v>
      </c>
      <c r="BP121" t="e">
        <f>VLOOKUP($A121&amp;$B121,'Cleaned Responses'!$1:$82,MATCH(BP$1,'Cleaned Responses'!$1:$1,0),FALSE)/100</f>
        <v>#N/A</v>
      </c>
      <c r="BQ121" t="e">
        <f>VLOOKUP($A121&amp;$B121,'Cleaned Responses'!$1:$82,MATCH(BQ$1,'Cleaned Responses'!$1:$1,0),FALSE)/100</f>
        <v>#N/A</v>
      </c>
      <c r="BR121" t="e">
        <f>VLOOKUP($A121&amp;$B121,'Cleaned Responses'!$1:$82,MATCH(BR$1,'Cleaned Responses'!$1:$1,0),FALSE)/100</f>
        <v>#N/A</v>
      </c>
      <c r="BS121" t="e">
        <f>VLOOKUP($A121&amp;$B121,'Cleaned Responses'!$1:$82,MATCH(BS$1,'Cleaned Responses'!$1:$1,0),FALSE)/100</f>
        <v>#N/A</v>
      </c>
      <c r="BT121" t="e">
        <f>VLOOKUP($A121&amp;$B121,'Cleaned Responses'!$1:$82,MATCH(BT$1,'Cleaned Responses'!$1:$1,0),FALSE)/100</f>
        <v>#N/A</v>
      </c>
      <c r="BU121" t="e">
        <f>VLOOKUP($A121&amp;$B121,'Cleaned Responses'!$1:$82,MATCH(BU$1,'Cleaned Responses'!$1:$1,0),FALSE)/100</f>
        <v>#N/A</v>
      </c>
      <c r="BV121" t="e">
        <f>VLOOKUP($A121&amp;$B121,'Cleaned Responses'!$1:$82,MATCH(BV$1,'Cleaned Responses'!$1:$1,0),FALSE)/100</f>
        <v>#N/A</v>
      </c>
      <c r="BW121" t="e">
        <f>VLOOKUP($A121&amp;$B121,'Cleaned Responses'!$1:$82,MATCH(BW$1,'Cleaned Responses'!$1:$1,0),FALSE)/100</f>
        <v>#N/A</v>
      </c>
      <c r="BX121" t="e">
        <f>VLOOKUP($A121&amp;$B121,'Cleaned Responses'!$1:$82,MATCH(BX$1,'Cleaned Responses'!$1:$1,0),FALSE)/100</f>
        <v>#N/A</v>
      </c>
      <c r="BY121" t="e">
        <f>VLOOKUP($A121&amp;$B121,'Cleaned Responses'!$1:$82,MATCH(BY$1,'Cleaned Responses'!$1:$1,0),FALSE)/100</f>
        <v>#N/A</v>
      </c>
      <c r="BZ121" t="e">
        <f>VLOOKUP($A121&amp;$B121,'Cleaned Responses'!$1:$82,MATCH(BZ$1,'Cleaned Responses'!$1:$1,0),FALSE)/100</f>
        <v>#N/A</v>
      </c>
      <c r="CA121" t="e">
        <f t="shared" si="33"/>
        <v>#N/A</v>
      </c>
      <c r="CB121" t="e">
        <f t="shared" si="34"/>
        <v>#N/A</v>
      </c>
      <c r="CC121" t="e">
        <f t="shared" si="35"/>
        <v>#N/A</v>
      </c>
      <c r="CD121" t="e">
        <f t="shared" si="36"/>
        <v>#N/A</v>
      </c>
      <c r="CE121" t="e">
        <f t="shared" si="37"/>
        <v>#N/A</v>
      </c>
      <c r="CF121" t="e">
        <f t="shared" si="38"/>
        <v>#N/A</v>
      </c>
      <c r="CG121" t="e">
        <f t="shared" si="39"/>
        <v>#N/A</v>
      </c>
      <c r="CH121" t="e">
        <f t="shared" si="40"/>
        <v>#N/A</v>
      </c>
      <c r="CI121" t="e">
        <f t="shared" si="41"/>
        <v>#N/A</v>
      </c>
      <c r="CJ121" t="e">
        <f t="shared" si="42"/>
        <v>#N/A</v>
      </c>
      <c r="CK121" t="e">
        <f t="shared" si="43"/>
        <v>#N/A</v>
      </c>
    </row>
    <row r="122" spans="1:89" ht="20" customHeight="1" x14ac:dyDescent="0.25">
      <c r="A122" s="163"/>
      <c r="B122" s="6"/>
      <c r="C122" s="6" t="e">
        <f>VLOOKUP($A122&amp;$B122,'Cleaned Responses'!$1:$82,MATCH($C$1,'Cleaned Responses'!$1:$1,0),FALSE)</f>
        <v>#N/A</v>
      </c>
      <c r="D122" s="6" t="e">
        <f>VLOOKUP($A122&amp;$B122,'Cleaned Responses'!$1:$82,MATCH(D$1,'Cleaned Responses'!$1:$1,0),FALSE)</f>
        <v>#N/A</v>
      </c>
      <c r="E122" s="6" t="e">
        <f>VLOOKUP($A122&amp;$B122,'Cleaned Responses'!$1:$82,MATCH(E$1,'Cleaned Responses'!$1:$1,0),FALSE)</f>
        <v>#N/A</v>
      </c>
      <c r="F122" s="6" t="e">
        <f>VLOOKUP($A122&amp;$B122,'Cleaned Responses'!$1:$82,MATCH(F$1,'Cleaned Responses'!$1:$1,0),FALSE)</f>
        <v>#N/A</v>
      </c>
      <c r="G122" s="6" t="e">
        <f t="shared" si="44"/>
        <v>#N/A</v>
      </c>
      <c r="H122" s="6" t="e">
        <f>VLOOKUP($A122&amp;$B122,'Cleaned Responses'!$1:$82,MATCH(H$1,'Cleaned Responses'!$1:$1,0),FALSE)</f>
        <v>#N/A</v>
      </c>
      <c r="I122" s="6" t="e">
        <f>VLOOKUP($A122&amp;$B122,'Cleaned Responses'!$1:$82,MATCH(I$1,'Cleaned Responses'!$1:$1,0),FALSE)</f>
        <v>#N/A</v>
      </c>
      <c r="J122" s="6" t="e">
        <f>VLOOKUP($A122&amp;$B122,'Cleaned Responses'!$1:$82,MATCH(J$1,'Cleaned Responses'!$1:$1,0),FALSE)</f>
        <v>#N/A</v>
      </c>
      <c r="K122" s="6" t="e">
        <f>VLOOKUP($A122&amp;$B122,'Cleaned Responses'!$1:$82,MATCH(K$1,'Cleaned Responses'!$1:$1,0),FALSE)</f>
        <v>#N/A</v>
      </c>
      <c r="L122" s="6" t="e">
        <f>VLOOKUP($A122&amp;$B122,'Cleaned Responses'!$1:$82,MATCH(L$1,'Cleaned Responses'!$1:$1,0),FALSE)</f>
        <v>#N/A</v>
      </c>
      <c r="M122" s="6" t="e">
        <f>VLOOKUP($A122&amp;$B122,'Cleaned Responses'!$1:$82,MATCH(M$1,'Cleaned Responses'!$1:$1,0),FALSE)</f>
        <v>#N/A</v>
      </c>
      <c r="N122" s="6" t="e">
        <f>VLOOKUP($A122&amp;$B122,'Cleaned Responses'!$1:$82,MATCH(N$1,'Cleaned Responses'!$1:$1,0),FALSE)</f>
        <v>#N/A</v>
      </c>
      <c r="O122" s="6" t="e">
        <f>VLOOKUP($A122&amp;$B122,'Cleaned Responses'!$1:$82,MATCH(O$1,'Cleaned Responses'!$1:$1,0),FALSE)</f>
        <v>#N/A</v>
      </c>
      <c r="P122" s="6" t="e">
        <f>VLOOKUP($A122&amp;$B122,'Cleaned Responses'!$1:$82,MATCH(P$1,'Cleaned Responses'!$1:$1,0),FALSE)</f>
        <v>#N/A</v>
      </c>
      <c r="Q122" s="6" t="e">
        <f>VLOOKUP($A122&amp;$B122,'Cleaned Responses'!$1:$82,MATCH(Q$1,'Cleaned Responses'!$1:$1,0),FALSE)</f>
        <v>#VALUE!</v>
      </c>
      <c r="R122" s="8" t="e">
        <f t="shared" si="45"/>
        <v>#N/A</v>
      </c>
      <c r="S122" s="8" t="e">
        <f t="shared" si="46"/>
        <v>#N/A</v>
      </c>
      <c r="T122" s="8" t="e">
        <f t="shared" si="47"/>
        <v>#N/A</v>
      </c>
      <c r="U122" s="6"/>
      <c r="V122" s="6"/>
      <c r="W122" s="6"/>
      <c r="X122" s="6"/>
      <c r="Y122" s="8" t="e">
        <f t="shared" si="48"/>
        <v>#N/A</v>
      </c>
      <c r="Z122" s="6" t="e">
        <f>VLOOKUP($A122&amp;$B122,'Cleaned Responses'!$1:$82,MATCH(Z$1,'Cleaned Responses'!$1:$1,0),FALSE)</f>
        <v>#N/A</v>
      </c>
      <c r="AA122" s="6" t="e">
        <f>VLOOKUP($A122&amp;$B122,'Cleaned Responses'!$1:$82,MATCH(AA$1,'Cleaned Responses'!$1:$1,0),FALSE)</f>
        <v>#N/A</v>
      </c>
      <c r="AB122" s="9" t="e">
        <f t="shared" si="49"/>
        <v>#N/A</v>
      </c>
      <c r="AC122" s="9" t="e">
        <f t="shared" si="50"/>
        <v>#N/A</v>
      </c>
      <c r="AD122" s="6" t="e">
        <f>VLOOKUP($A122&amp;$B122,'Cleaned Responses'!$1:$82,MATCH(AD$1,'Cleaned Responses'!$1:$1,0),FALSE)</f>
        <v>#N/A</v>
      </c>
      <c r="AE122" s="6" t="e">
        <f>VLOOKUP($A122&amp;$B122,'Cleaned Responses'!$1:$82,MATCH(AE$1,'Cleaned Responses'!$1:$1,0),FALSE)</f>
        <v>#N/A</v>
      </c>
      <c r="AF122" s="6" t="e">
        <f>VLOOKUP($A122&amp;$B122,'Cleaned Responses'!$1:$82,MATCH(AF$1,'Cleaned Responses'!$1:$1,0),FALSE)</f>
        <v>#N/A</v>
      </c>
      <c r="AG122" s="6" t="e">
        <f>VLOOKUP($A122&amp;$B122,'Cleaned Responses'!$1:$82,MATCH(AG$1,'Cleaned Responses'!$1:$1,0),FALSE)</f>
        <v>#N/A</v>
      </c>
      <c r="AH122" s="6" t="e">
        <f>VLOOKUP($A122&amp;$B122,'Cleaned Responses'!$1:$82,MATCH(AH$1,'Cleaned Responses'!$1:$1,0),FALSE)</f>
        <v>#N/A</v>
      </c>
      <c r="AI122" s="6" t="e">
        <f>VLOOKUP($A122&amp;$B122,'Cleaned Responses'!$1:$82,MATCH(AI$1,'Cleaned Responses'!$1:$1,0),FALSE)</f>
        <v>#N/A</v>
      </c>
      <c r="AJ122" s="6" t="e">
        <f>VLOOKUP($A122&amp;$B122,'Cleaned Responses'!$1:$82,MATCH(AJ$1,'Cleaned Responses'!$1:$1,0),FALSE)</f>
        <v>#N/A</v>
      </c>
      <c r="AK122" s="6" t="e">
        <f>VLOOKUP($A122&amp;$B122,'Cleaned Responses'!$1:$82,MATCH(AK$1,'Cleaned Responses'!$1:$1,0),FALSE)</f>
        <v>#N/A</v>
      </c>
      <c r="AL122" s="6" t="e">
        <f t="shared" si="51"/>
        <v>#N/A</v>
      </c>
      <c r="AM122" s="7" t="e">
        <f>VLOOKUP($A122&amp;$B122,'Cleaned Responses'!$1:$82,MATCH(AM$1,'Cleaned Responses'!$1:$1,0),FALSE)/100</f>
        <v>#N/A</v>
      </c>
      <c r="AN122" s="7" t="e">
        <f>VLOOKUP($A122&amp;$B122,'Cleaned Responses'!$1:$82,MATCH(AN$1,'Cleaned Responses'!$1:$1,0),FALSE)/100</f>
        <v>#N/A</v>
      </c>
      <c r="AO122" s="7" t="e">
        <f>VLOOKUP($A122&amp;$B122,'Cleaned Responses'!$1:$82,MATCH(AO$1,'Cleaned Responses'!$1:$1,0),FALSE)/100</f>
        <v>#N/A</v>
      </c>
      <c r="AP122" s="7" t="e">
        <f>VLOOKUP($A122&amp;$B122,'Cleaned Responses'!$1:$82,MATCH(AP$1,'Cleaned Responses'!$1:$1,0),FALSE)/100</f>
        <v>#N/A</v>
      </c>
      <c r="AQ122" s="7" t="e">
        <f>VLOOKUP($A122&amp;$B122,'Cleaned Responses'!$1:$82,MATCH(AQ$1,'Cleaned Responses'!$1:$1,0),FALSE)/100</f>
        <v>#N/A</v>
      </c>
      <c r="AR122" s="7" t="e">
        <f>VLOOKUP($A122&amp;$B122,'Cleaned Responses'!$1:$82,MATCH(AR$1,'Cleaned Responses'!$1:$1,0),FALSE)/100</f>
        <v>#N/A</v>
      </c>
      <c r="AS122" s="7" t="e">
        <f>VLOOKUP($A122&amp;$B122,'Cleaned Responses'!$1:$82,MATCH(AS$1,'Cleaned Responses'!$1:$1,0),FALSE)/100</f>
        <v>#N/A</v>
      </c>
      <c r="AT122" s="7" t="e">
        <f>VLOOKUP($A122&amp;$B122,'Cleaned Responses'!$1:$82,MATCH(AT$1,'Cleaned Responses'!$1:$1,0),FALSE)/100</f>
        <v>#N/A</v>
      </c>
      <c r="AU122" s="7" t="e">
        <f>VLOOKUP($A122&amp;$B122,'Cleaned Responses'!$1:$82,MATCH(AU$1,'Cleaned Responses'!$1:$1,0),FALSE)/100</f>
        <v>#N/A</v>
      </c>
      <c r="AV122" s="7" t="e">
        <f>VLOOKUP($A122&amp;$B122,'Cleaned Responses'!$1:$82,MATCH(AV$1,'Cleaned Responses'!$1:$1,0),FALSE)/100</f>
        <v>#N/A</v>
      </c>
      <c r="AW122" s="7" t="e">
        <f>VLOOKUP($A122&amp;$B122,'Cleaned Responses'!$1:$82,MATCH(AW$1,'Cleaned Responses'!$1:$1,0),FALSE)/100</f>
        <v>#N/A</v>
      </c>
      <c r="AX122" s="7" t="e">
        <f>VLOOKUP($A122&amp;$B122,'Cleaned Responses'!$1:$82,MATCH(AX$1,'Cleaned Responses'!$1:$1,0),FALSE)/100</f>
        <v>#N/A</v>
      </c>
      <c r="AY122" s="7" t="e">
        <f>VLOOKUP($A122&amp;$B122,'Cleaned Responses'!$1:$82,MATCH(AY$1,'Cleaned Responses'!$1:$1,0),FALSE)/100</f>
        <v>#N/A</v>
      </c>
      <c r="AZ122" s="7" t="e">
        <f>VLOOKUP($A122&amp;$B122,'Cleaned Responses'!$1:$82,MATCH(AZ$1,'Cleaned Responses'!$1:$1,0),FALSE)/100</f>
        <v>#N/A</v>
      </c>
      <c r="BA122" s="7" t="e">
        <f>VLOOKUP($A122&amp;$B122,'Cleaned Responses'!$1:$82,MATCH(BA$1,'Cleaned Responses'!$1:$1,0),FALSE)/100</f>
        <v>#N/A</v>
      </c>
      <c r="BB122" s="7" t="e">
        <f>VLOOKUP($A122&amp;$B122,'Cleaned Responses'!$1:$82,MATCH(BB$1,'Cleaned Responses'!$1:$1,0),FALSE)/100</f>
        <v>#N/A</v>
      </c>
      <c r="BC122" s="7" t="e">
        <f>VLOOKUP($A122&amp;$B122,'Cleaned Responses'!$1:$82,MATCH(BC$1,'Cleaned Responses'!$1:$1,0),FALSE)/100</f>
        <v>#N/A</v>
      </c>
      <c r="BD122" s="7" t="e">
        <f>VLOOKUP($A122&amp;$B122,'Cleaned Responses'!$1:$82,MATCH(BD$1,'Cleaned Responses'!$1:$1,0),FALSE)/100</f>
        <v>#N/A</v>
      </c>
      <c r="BE122" s="7" t="e">
        <f>VLOOKUP($A122&amp;$B122,'Cleaned Responses'!$1:$82,MATCH(BE$1,'Cleaned Responses'!$1:$1,0),FALSE)/100</f>
        <v>#N/A</v>
      </c>
      <c r="BF122" s="7"/>
      <c r="BG122" s="6" t="e">
        <f>VLOOKUP($A122&amp;$B122,'Cleaned Responses'!$1:$82,MATCH(BG$1,'Cleaned Responses'!$1:$1,0),FALSE)</f>
        <v>#N/A</v>
      </c>
      <c r="BH122" s="6" t="e">
        <f>VLOOKUP($A122&amp;$B122,'Cleaned Responses'!$1:$82,MATCH(BH$1,'Cleaned Responses'!$1:$1,0),FALSE)</f>
        <v>#N/A</v>
      </c>
      <c r="BI122" t="e">
        <f>VLOOKUP($A122&amp;$B122,'Cleaned Responses'!$1:$82,MATCH(BI$1,'Cleaned Responses'!$1:$1,0),FALSE)/100</f>
        <v>#N/A</v>
      </c>
      <c r="BJ122" t="e">
        <f>VLOOKUP($A122&amp;$B122,'Cleaned Responses'!$1:$82,MATCH(BJ$1,'Cleaned Responses'!$1:$1,0),FALSE)/100</f>
        <v>#N/A</v>
      </c>
      <c r="BK122" t="e">
        <f>VLOOKUP($A122&amp;$B122,'Cleaned Responses'!$1:$82,MATCH(BK$1,'Cleaned Responses'!$1:$1,0),FALSE)/100</f>
        <v>#N/A</v>
      </c>
      <c r="BL122" t="e">
        <f t="shared" si="30"/>
        <v>#N/A</v>
      </c>
      <c r="BM122" t="e">
        <f t="shared" si="31"/>
        <v>#N/A</v>
      </c>
      <c r="BN122" t="e">
        <f t="shared" si="32"/>
        <v>#N/A</v>
      </c>
      <c r="BO122" t="e">
        <f>VLOOKUP($A122&amp;$B122,'Cleaned Responses'!$1:$82,MATCH(BO$1,'Cleaned Responses'!$1:$1,0),FALSE)/100</f>
        <v>#N/A</v>
      </c>
      <c r="BP122" t="e">
        <f>VLOOKUP($A122&amp;$B122,'Cleaned Responses'!$1:$82,MATCH(BP$1,'Cleaned Responses'!$1:$1,0),FALSE)/100</f>
        <v>#N/A</v>
      </c>
      <c r="BQ122" t="e">
        <f>VLOOKUP($A122&amp;$B122,'Cleaned Responses'!$1:$82,MATCH(BQ$1,'Cleaned Responses'!$1:$1,0),FALSE)/100</f>
        <v>#N/A</v>
      </c>
      <c r="BR122" t="e">
        <f>VLOOKUP($A122&amp;$B122,'Cleaned Responses'!$1:$82,MATCH(BR$1,'Cleaned Responses'!$1:$1,0),FALSE)/100</f>
        <v>#N/A</v>
      </c>
      <c r="BS122" t="e">
        <f>VLOOKUP($A122&amp;$B122,'Cleaned Responses'!$1:$82,MATCH(BS$1,'Cleaned Responses'!$1:$1,0),FALSE)/100</f>
        <v>#N/A</v>
      </c>
      <c r="BT122" t="e">
        <f>VLOOKUP($A122&amp;$B122,'Cleaned Responses'!$1:$82,MATCH(BT$1,'Cleaned Responses'!$1:$1,0),FALSE)/100</f>
        <v>#N/A</v>
      </c>
      <c r="BU122" t="e">
        <f>VLOOKUP($A122&amp;$B122,'Cleaned Responses'!$1:$82,MATCH(BU$1,'Cleaned Responses'!$1:$1,0),FALSE)/100</f>
        <v>#N/A</v>
      </c>
      <c r="BV122" t="e">
        <f>VLOOKUP($A122&amp;$B122,'Cleaned Responses'!$1:$82,MATCH(BV$1,'Cleaned Responses'!$1:$1,0),FALSE)/100</f>
        <v>#N/A</v>
      </c>
      <c r="BW122" t="e">
        <f>VLOOKUP($A122&amp;$B122,'Cleaned Responses'!$1:$82,MATCH(BW$1,'Cleaned Responses'!$1:$1,0),FALSE)/100</f>
        <v>#N/A</v>
      </c>
      <c r="BX122" t="e">
        <f>VLOOKUP($A122&amp;$B122,'Cleaned Responses'!$1:$82,MATCH(BX$1,'Cleaned Responses'!$1:$1,0),FALSE)/100</f>
        <v>#N/A</v>
      </c>
      <c r="BY122" t="e">
        <f>VLOOKUP($A122&amp;$B122,'Cleaned Responses'!$1:$82,MATCH(BY$1,'Cleaned Responses'!$1:$1,0),FALSE)/100</f>
        <v>#N/A</v>
      </c>
      <c r="BZ122" t="e">
        <f>VLOOKUP($A122&amp;$B122,'Cleaned Responses'!$1:$82,MATCH(BZ$1,'Cleaned Responses'!$1:$1,0),FALSE)/100</f>
        <v>#N/A</v>
      </c>
      <c r="CA122" t="e">
        <f t="shared" si="33"/>
        <v>#N/A</v>
      </c>
      <c r="CB122" t="e">
        <f t="shared" si="34"/>
        <v>#N/A</v>
      </c>
      <c r="CC122" t="e">
        <f t="shared" si="35"/>
        <v>#N/A</v>
      </c>
      <c r="CD122" t="e">
        <f t="shared" si="36"/>
        <v>#N/A</v>
      </c>
      <c r="CE122" t="e">
        <f t="shared" si="37"/>
        <v>#N/A</v>
      </c>
      <c r="CF122" t="e">
        <f t="shared" si="38"/>
        <v>#N/A</v>
      </c>
      <c r="CG122" t="e">
        <f t="shared" si="39"/>
        <v>#N/A</v>
      </c>
      <c r="CH122" t="e">
        <f t="shared" si="40"/>
        <v>#N/A</v>
      </c>
      <c r="CI122" t="e">
        <f t="shared" si="41"/>
        <v>#N/A</v>
      </c>
      <c r="CJ122" t="e">
        <f t="shared" si="42"/>
        <v>#N/A</v>
      </c>
      <c r="CK122" t="e">
        <f t="shared" si="43"/>
        <v>#N/A</v>
      </c>
    </row>
    <row r="123" spans="1:89" ht="20" customHeight="1" x14ac:dyDescent="0.25">
      <c r="A123" s="163"/>
      <c r="B123" s="6"/>
      <c r="C123" s="6" t="e">
        <f>VLOOKUP($A123&amp;$B123,'Cleaned Responses'!$1:$82,MATCH($C$1,'Cleaned Responses'!$1:$1,0),FALSE)</f>
        <v>#N/A</v>
      </c>
      <c r="D123" s="6" t="e">
        <f>VLOOKUP($A123&amp;$B123,'Cleaned Responses'!$1:$82,MATCH(D$1,'Cleaned Responses'!$1:$1,0),FALSE)</f>
        <v>#N/A</v>
      </c>
      <c r="E123" s="6" t="e">
        <f>VLOOKUP($A123&amp;$B123,'Cleaned Responses'!$1:$82,MATCH(E$1,'Cleaned Responses'!$1:$1,0),FALSE)</f>
        <v>#N/A</v>
      </c>
      <c r="F123" s="6" t="e">
        <f>VLOOKUP($A123&amp;$B123,'Cleaned Responses'!$1:$82,MATCH(F$1,'Cleaned Responses'!$1:$1,0),FALSE)</f>
        <v>#N/A</v>
      </c>
      <c r="G123" s="6" t="e">
        <f t="shared" si="44"/>
        <v>#N/A</v>
      </c>
      <c r="H123" s="6" t="e">
        <f>VLOOKUP($A123&amp;$B123,'Cleaned Responses'!$1:$82,MATCH(H$1,'Cleaned Responses'!$1:$1,0),FALSE)</f>
        <v>#N/A</v>
      </c>
      <c r="I123" s="6" t="e">
        <f>VLOOKUP($A123&amp;$B123,'Cleaned Responses'!$1:$82,MATCH(I$1,'Cleaned Responses'!$1:$1,0),FALSE)</f>
        <v>#N/A</v>
      </c>
      <c r="J123" s="6" t="e">
        <f>VLOOKUP($A123&amp;$B123,'Cleaned Responses'!$1:$82,MATCH(J$1,'Cleaned Responses'!$1:$1,0),FALSE)</f>
        <v>#N/A</v>
      </c>
      <c r="K123" s="6" t="e">
        <f>VLOOKUP($A123&amp;$B123,'Cleaned Responses'!$1:$82,MATCH(K$1,'Cleaned Responses'!$1:$1,0),FALSE)</f>
        <v>#N/A</v>
      </c>
      <c r="L123" s="6" t="e">
        <f>VLOOKUP($A123&amp;$B123,'Cleaned Responses'!$1:$82,MATCH(L$1,'Cleaned Responses'!$1:$1,0),FALSE)</f>
        <v>#N/A</v>
      </c>
      <c r="M123" s="6" t="e">
        <f>VLOOKUP($A123&amp;$B123,'Cleaned Responses'!$1:$82,MATCH(M$1,'Cleaned Responses'!$1:$1,0),FALSE)</f>
        <v>#N/A</v>
      </c>
      <c r="N123" s="6" t="e">
        <f>VLOOKUP($A123&amp;$B123,'Cleaned Responses'!$1:$82,MATCH(N$1,'Cleaned Responses'!$1:$1,0),FALSE)</f>
        <v>#N/A</v>
      </c>
      <c r="O123" s="6" t="e">
        <f>VLOOKUP($A123&amp;$B123,'Cleaned Responses'!$1:$82,MATCH(O$1,'Cleaned Responses'!$1:$1,0),FALSE)</f>
        <v>#N/A</v>
      </c>
      <c r="P123" s="6" t="e">
        <f>VLOOKUP($A123&amp;$B123,'Cleaned Responses'!$1:$82,MATCH(P$1,'Cleaned Responses'!$1:$1,0),FALSE)</f>
        <v>#N/A</v>
      </c>
      <c r="Q123" s="6" t="e">
        <f>VLOOKUP($A123&amp;$B123,'Cleaned Responses'!$1:$82,MATCH(Q$1,'Cleaned Responses'!$1:$1,0),FALSE)</f>
        <v>#VALUE!</v>
      </c>
      <c r="R123" s="8" t="e">
        <f t="shared" si="45"/>
        <v>#N/A</v>
      </c>
      <c r="S123" s="8" t="e">
        <f t="shared" si="46"/>
        <v>#N/A</v>
      </c>
      <c r="T123" s="8" t="e">
        <f t="shared" si="47"/>
        <v>#N/A</v>
      </c>
      <c r="U123" s="6"/>
      <c r="V123" s="6"/>
      <c r="W123" s="6"/>
      <c r="X123" s="6"/>
      <c r="Y123" s="8" t="e">
        <f t="shared" si="48"/>
        <v>#N/A</v>
      </c>
      <c r="Z123" s="6" t="e">
        <f>VLOOKUP($A123&amp;$B123,'Cleaned Responses'!$1:$82,MATCH(Z$1,'Cleaned Responses'!$1:$1,0),FALSE)</f>
        <v>#N/A</v>
      </c>
      <c r="AA123" s="6" t="e">
        <f>VLOOKUP($A123&amp;$B123,'Cleaned Responses'!$1:$82,MATCH(AA$1,'Cleaned Responses'!$1:$1,0),FALSE)</f>
        <v>#N/A</v>
      </c>
      <c r="AB123" s="9" t="e">
        <f t="shared" si="49"/>
        <v>#N/A</v>
      </c>
      <c r="AC123" s="9" t="e">
        <f t="shared" si="50"/>
        <v>#N/A</v>
      </c>
      <c r="AD123" s="6" t="e">
        <f>VLOOKUP($A123&amp;$B123,'Cleaned Responses'!$1:$82,MATCH(AD$1,'Cleaned Responses'!$1:$1,0),FALSE)</f>
        <v>#N/A</v>
      </c>
      <c r="AE123" s="6" t="e">
        <f>VLOOKUP($A123&amp;$B123,'Cleaned Responses'!$1:$82,MATCH(AE$1,'Cleaned Responses'!$1:$1,0),FALSE)</f>
        <v>#N/A</v>
      </c>
      <c r="AF123" s="6" t="e">
        <f>VLOOKUP($A123&amp;$B123,'Cleaned Responses'!$1:$82,MATCH(AF$1,'Cleaned Responses'!$1:$1,0),FALSE)</f>
        <v>#N/A</v>
      </c>
      <c r="AG123" s="6" t="e">
        <f>VLOOKUP($A123&amp;$B123,'Cleaned Responses'!$1:$82,MATCH(AG$1,'Cleaned Responses'!$1:$1,0),FALSE)</f>
        <v>#N/A</v>
      </c>
      <c r="AH123" s="6" t="e">
        <f>VLOOKUP($A123&amp;$B123,'Cleaned Responses'!$1:$82,MATCH(AH$1,'Cleaned Responses'!$1:$1,0),FALSE)</f>
        <v>#N/A</v>
      </c>
      <c r="AI123" s="6" t="e">
        <f>VLOOKUP($A123&amp;$B123,'Cleaned Responses'!$1:$82,MATCH(AI$1,'Cleaned Responses'!$1:$1,0),FALSE)</f>
        <v>#N/A</v>
      </c>
      <c r="AJ123" s="6" t="e">
        <f>VLOOKUP($A123&amp;$B123,'Cleaned Responses'!$1:$82,MATCH(AJ$1,'Cleaned Responses'!$1:$1,0),FALSE)</f>
        <v>#N/A</v>
      </c>
      <c r="AK123" s="6" t="e">
        <f>VLOOKUP($A123&amp;$B123,'Cleaned Responses'!$1:$82,MATCH(AK$1,'Cleaned Responses'!$1:$1,0),FALSE)</f>
        <v>#N/A</v>
      </c>
      <c r="AL123" s="6" t="e">
        <f t="shared" si="51"/>
        <v>#N/A</v>
      </c>
      <c r="AM123" s="7" t="e">
        <f>VLOOKUP($A123&amp;$B123,'Cleaned Responses'!$1:$82,MATCH(AM$1,'Cleaned Responses'!$1:$1,0),FALSE)/100</f>
        <v>#N/A</v>
      </c>
      <c r="AN123" s="7" t="e">
        <f>VLOOKUP($A123&amp;$B123,'Cleaned Responses'!$1:$82,MATCH(AN$1,'Cleaned Responses'!$1:$1,0),FALSE)/100</f>
        <v>#N/A</v>
      </c>
      <c r="AO123" s="7" t="e">
        <f>VLOOKUP($A123&amp;$B123,'Cleaned Responses'!$1:$82,MATCH(AO$1,'Cleaned Responses'!$1:$1,0),FALSE)/100</f>
        <v>#N/A</v>
      </c>
      <c r="AP123" s="7" t="e">
        <f>VLOOKUP($A123&amp;$B123,'Cleaned Responses'!$1:$82,MATCH(AP$1,'Cleaned Responses'!$1:$1,0),FALSE)/100</f>
        <v>#N/A</v>
      </c>
      <c r="AQ123" s="7" t="e">
        <f>VLOOKUP($A123&amp;$B123,'Cleaned Responses'!$1:$82,MATCH(AQ$1,'Cleaned Responses'!$1:$1,0),FALSE)/100</f>
        <v>#N/A</v>
      </c>
      <c r="AR123" s="7" t="e">
        <f>VLOOKUP($A123&amp;$B123,'Cleaned Responses'!$1:$82,MATCH(AR$1,'Cleaned Responses'!$1:$1,0),FALSE)/100</f>
        <v>#N/A</v>
      </c>
      <c r="AS123" s="7" t="e">
        <f>VLOOKUP($A123&amp;$B123,'Cleaned Responses'!$1:$82,MATCH(AS$1,'Cleaned Responses'!$1:$1,0),FALSE)/100</f>
        <v>#N/A</v>
      </c>
      <c r="AT123" s="7" t="e">
        <f>VLOOKUP($A123&amp;$B123,'Cleaned Responses'!$1:$82,MATCH(AT$1,'Cleaned Responses'!$1:$1,0),FALSE)/100</f>
        <v>#N/A</v>
      </c>
      <c r="AU123" s="7" t="e">
        <f>VLOOKUP($A123&amp;$B123,'Cleaned Responses'!$1:$82,MATCH(AU$1,'Cleaned Responses'!$1:$1,0),FALSE)/100</f>
        <v>#N/A</v>
      </c>
      <c r="AV123" s="7" t="e">
        <f>VLOOKUP($A123&amp;$B123,'Cleaned Responses'!$1:$82,MATCH(AV$1,'Cleaned Responses'!$1:$1,0),FALSE)/100</f>
        <v>#N/A</v>
      </c>
      <c r="AW123" s="7" t="e">
        <f>VLOOKUP($A123&amp;$B123,'Cleaned Responses'!$1:$82,MATCH(AW$1,'Cleaned Responses'!$1:$1,0),FALSE)/100</f>
        <v>#N/A</v>
      </c>
      <c r="AX123" s="7" t="e">
        <f>VLOOKUP($A123&amp;$B123,'Cleaned Responses'!$1:$82,MATCH(AX$1,'Cleaned Responses'!$1:$1,0),FALSE)/100</f>
        <v>#N/A</v>
      </c>
      <c r="AY123" s="7" t="e">
        <f>VLOOKUP($A123&amp;$B123,'Cleaned Responses'!$1:$82,MATCH(AY$1,'Cleaned Responses'!$1:$1,0),FALSE)/100</f>
        <v>#N/A</v>
      </c>
      <c r="AZ123" s="7" t="e">
        <f>VLOOKUP($A123&amp;$B123,'Cleaned Responses'!$1:$82,MATCH(AZ$1,'Cleaned Responses'!$1:$1,0),FALSE)/100</f>
        <v>#N/A</v>
      </c>
      <c r="BA123" s="7" t="e">
        <f>VLOOKUP($A123&amp;$B123,'Cleaned Responses'!$1:$82,MATCH(BA$1,'Cleaned Responses'!$1:$1,0),FALSE)/100</f>
        <v>#N/A</v>
      </c>
      <c r="BB123" s="7" t="e">
        <f>VLOOKUP($A123&amp;$B123,'Cleaned Responses'!$1:$82,MATCH(BB$1,'Cleaned Responses'!$1:$1,0),FALSE)/100</f>
        <v>#N/A</v>
      </c>
      <c r="BC123" s="7" t="e">
        <f>VLOOKUP($A123&amp;$B123,'Cleaned Responses'!$1:$82,MATCH(BC$1,'Cleaned Responses'!$1:$1,0),FALSE)/100</f>
        <v>#N/A</v>
      </c>
      <c r="BD123" s="7" t="e">
        <f>VLOOKUP($A123&amp;$B123,'Cleaned Responses'!$1:$82,MATCH(BD$1,'Cleaned Responses'!$1:$1,0),FALSE)/100</f>
        <v>#N/A</v>
      </c>
      <c r="BE123" s="7" t="e">
        <f>VLOOKUP($A123&amp;$B123,'Cleaned Responses'!$1:$82,MATCH(BE$1,'Cleaned Responses'!$1:$1,0),FALSE)/100</f>
        <v>#N/A</v>
      </c>
      <c r="BF123" s="7"/>
      <c r="BG123" s="6" t="e">
        <f>VLOOKUP($A123&amp;$B123,'Cleaned Responses'!$1:$82,MATCH(BG$1,'Cleaned Responses'!$1:$1,0),FALSE)</f>
        <v>#N/A</v>
      </c>
      <c r="BH123" s="6" t="e">
        <f>VLOOKUP($A123&amp;$B123,'Cleaned Responses'!$1:$82,MATCH(BH$1,'Cleaned Responses'!$1:$1,0),FALSE)</f>
        <v>#N/A</v>
      </c>
      <c r="BI123" t="e">
        <f>VLOOKUP($A123&amp;$B123,'Cleaned Responses'!$1:$82,MATCH(BI$1,'Cleaned Responses'!$1:$1,0),FALSE)/100</f>
        <v>#N/A</v>
      </c>
      <c r="BJ123" t="e">
        <f>VLOOKUP($A123&amp;$B123,'Cleaned Responses'!$1:$82,MATCH(BJ$1,'Cleaned Responses'!$1:$1,0),FALSE)/100</f>
        <v>#N/A</v>
      </c>
      <c r="BK123" t="e">
        <f>VLOOKUP($A123&amp;$B123,'Cleaned Responses'!$1:$82,MATCH(BK$1,'Cleaned Responses'!$1:$1,0),FALSE)/100</f>
        <v>#N/A</v>
      </c>
      <c r="BL123" t="e">
        <f t="shared" si="30"/>
        <v>#N/A</v>
      </c>
      <c r="BM123" t="e">
        <f t="shared" si="31"/>
        <v>#N/A</v>
      </c>
      <c r="BN123" t="e">
        <f t="shared" si="32"/>
        <v>#N/A</v>
      </c>
      <c r="BO123" t="e">
        <f>VLOOKUP($A123&amp;$B123,'Cleaned Responses'!$1:$82,MATCH(BO$1,'Cleaned Responses'!$1:$1,0),FALSE)/100</f>
        <v>#N/A</v>
      </c>
      <c r="BP123" t="e">
        <f>VLOOKUP($A123&amp;$B123,'Cleaned Responses'!$1:$82,MATCH(BP$1,'Cleaned Responses'!$1:$1,0),FALSE)/100</f>
        <v>#N/A</v>
      </c>
      <c r="BQ123" t="e">
        <f>VLOOKUP($A123&amp;$B123,'Cleaned Responses'!$1:$82,MATCH(BQ$1,'Cleaned Responses'!$1:$1,0),FALSE)/100</f>
        <v>#N/A</v>
      </c>
      <c r="BR123" t="e">
        <f>VLOOKUP($A123&amp;$B123,'Cleaned Responses'!$1:$82,MATCH(BR$1,'Cleaned Responses'!$1:$1,0),FALSE)/100</f>
        <v>#N/A</v>
      </c>
      <c r="BS123" t="e">
        <f>VLOOKUP($A123&amp;$B123,'Cleaned Responses'!$1:$82,MATCH(BS$1,'Cleaned Responses'!$1:$1,0),FALSE)/100</f>
        <v>#N/A</v>
      </c>
      <c r="BT123" t="e">
        <f>VLOOKUP($A123&amp;$B123,'Cleaned Responses'!$1:$82,MATCH(BT$1,'Cleaned Responses'!$1:$1,0),FALSE)/100</f>
        <v>#N/A</v>
      </c>
      <c r="BU123" t="e">
        <f>VLOOKUP($A123&amp;$B123,'Cleaned Responses'!$1:$82,MATCH(BU$1,'Cleaned Responses'!$1:$1,0),FALSE)/100</f>
        <v>#N/A</v>
      </c>
      <c r="BV123" t="e">
        <f>VLOOKUP($A123&amp;$B123,'Cleaned Responses'!$1:$82,MATCH(BV$1,'Cleaned Responses'!$1:$1,0),FALSE)/100</f>
        <v>#N/A</v>
      </c>
      <c r="BW123" t="e">
        <f>VLOOKUP($A123&amp;$B123,'Cleaned Responses'!$1:$82,MATCH(BW$1,'Cleaned Responses'!$1:$1,0),FALSE)/100</f>
        <v>#N/A</v>
      </c>
      <c r="BX123" t="e">
        <f>VLOOKUP($A123&amp;$B123,'Cleaned Responses'!$1:$82,MATCH(BX$1,'Cleaned Responses'!$1:$1,0),FALSE)/100</f>
        <v>#N/A</v>
      </c>
      <c r="BY123" t="e">
        <f>VLOOKUP($A123&amp;$B123,'Cleaned Responses'!$1:$82,MATCH(BY$1,'Cleaned Responses'!$1:$1,0),FALSE)/100</f>
        <v>#N/A</v>
      </c>
      <c r="BZ123" t="e">
        <f>VLOOKUP($A123&amp;$B123,'Cleaned Responses'!$1:$82,MATCH(BZ$1,'Cleaned Responses'!$1:$1,0),FALSE)/100</f>
        <v>#N/A</v>
      </c>
      <c r="CA123" t="e">
        <f t="shared" si="33"/>
        <v>#N/A</v>
      </c>
      <c r="CB123" t="e">
        <f t="shared" si="34"/>
        <v>#N/A</v>
      </c>
      <c r="CC123" t="e">
        <f t="shared" si="35"/>
        <v>#N/A</v>
      </c>
      <c r="CD123" t="e">
        <f t="shared" si="36"/>
        <v>#N/A</v>
      </c>
      <c r="CE123" t="e">
        <f t="shared" si="37"/>
        <v>#N/A</v>
      </c>
      <c r="CF123" t="e">
        <f t="shared" si="38"/>
        <v>#N/A</v>
      </c>
      <c r="CG123" t="e">
        <f t="shared" si="39"/>
        <v>#N/A</v>
      </c>
      <c r="CH123" t="e">
        <f t="shared" si="40"/>
        <v>#N/A</v>
      </c>
      <c r="CI123" t="e">
        <f t="shared" si="41"/>
        <v>#N/A</v>
      </c>
      <c r="CJ123" t="e">
        <f t="shared" si="42"/>
        <v>#N/A</v>
      </c>
      <c r="CK123" t="e">
        <f t="shared" si="43"/>
        <v>#N/A</v>
      </c>
    </row>
    <row r="124" spans="1:89" ht="20" customHeight="1" x14ac:dyDescent="0.25">
      <c r="A124" s="163"/>
      <c r="B124" s="6"/>
      <c r="C124" s="6" t="e">
        <f>VLOOKUP($A124&amp;$B124,'Cleaned Responses'!$1:$82,MATCH($C$1,'Cleaned Responses'!$1:$1,0),FALSE)</f>
        <v>#N/A</v>
      </c>
      <c r="D124" s="6" t="e">
        <f>VLOOKUP($A124&amp;$B124,'Cleaned Responses'!$1:$82,MATCH(D$1,'Cleaned Responses'!$1:$1,0),FALSE)</f>
        <v>#N/A</v>
      </c>
      <c r="E124" s="6" t="e">
        <f>VLOOKUP($A124&amp;$B124,'Cleaned Responses'!$1:$82,MATCH(E$1,'Cleaned Responses'!$1:$1,0),FALSE)</f>
        <v>#N/A</v>
      </c>
      <c r="F124" s="6" t="e">
        <f>VLOOKUP($A124&amp;$B124,'Cleaned Responses'!$1:$82,MATCH(F$1,'Cleaned Responses'!$1:$1,0),FALSE)</f>
        <v>#N/A</v>
      </c>
      <c r="G124" s="6" t="e">
        <f t="shared" si="44"/>
        <v>#N/A</v>
      </c>
      <c r="H124" s="6" t="e">
        <f>VLOOKUP($A124&amp;$B124,'Cleaned Responses'!$1:$82,MATCH(H$1,'Cleaned Responses'!$1:$1,0),FALSE)</f>
        <v>#N/A</v>
      </c>
      <c r="I124" s="6" t="e">
        <f>VLOOKUP($A124&amp;$B124,'Cleaned Responses'!$1:$82,MATCH(I$1,'Cleaned Responses'!$1:$1,0),FALSE)</f>
        <v>#N/A</v>
      </c>
      <c r="J124" s="6" t="e">
        <f>VLOOKUP($A124&amp;$B124,'Cleaned Responses'!$1:$82,MATCH(J$1,'Cleaned Responses'!$1:$1,0),FALSE)</f>
        <v>#N/A</v>
      </c>
      <c r="K124" s="6" t="e">
        <f>VLOOKUP($A124&amp;$B124,'Cleaned Responses'!$1:$82,MATCH(K$1,'Cleaned Responses'!$1:$1,0),FALSE)</f>
        <v>#N/A</v>
      </c>
      <c r="L124" s="6" t="e">
        <f>VLOOKUP($A124&amp;$B124,'Cleaned Responses'!$1:$82,MATCH(L$1,'Cleaned Responses'!$1:$1,0),FALSE)</f>
        <v>#N/A</v>
      </c>
      <c r="M124" s="6" t="e">
        <f>VLOOKUP($A124&amp;$B124,'Cleaned Responses'!$1:$82,MATCH(M$1,'Cleaned Responses'!$1:$1,0),FALSE)</f>
        <v>#N/A</v>
      </c>
      <c r="N124" s="6" t="e">
        <f>VLOOKUP($A124&amp;$B124,'Cleaned Responses'!$1:$82,MATCH(N$1,'Cleaned Responses'!$1:$1,0),FALSE)</f>
        <v>#N/A</v>
      </c>
      <c r="O124" s="6" t="e">
        <f>VLOOKUP($A124&amp;$B124,'Cleaned Responses'!$1:$82,MATCH(O$1,'Cleaned Responses'!$1:$1,0),FALSE)</f>
        <v>#N/A</v>
      </c>
      <c r="P124" s="6" t="e">
        <f>VLOOKUP($A124&amp;$B124,'Cleaned Responses'!$1:$82,MATCH(P$1,'Cleaned Responses'!$1:$1,0),FALSE)</f>
        <v>#N/A</v>
      </c>
      <c r="Q124" s="6" t="e">
        <f>VLOOKUP($A124&amp;$B124,'Cleaned Responses'!$1:$82,MATCH(Q$1,'Cleaned Responses'!$1:$1,0),FALSE)</f>
        <v>#VALUE!</v>
      </c>
      <c r="R124" s="8" t="e">
        <f t="shared" si="45"/>
        <v>#N/A</v>
      </c>
      <c r="S124" s="8" t="e">
        <f t="shared" si="46"/>
        <v>#N/A</v>
      </c>
      <c r="T124" s="8" t="e">
        <f t="shared" si="47"/>
        <v>#N/A</v>
      </c>
      <c r="U124" s="6"/>
      <c r="V124" s="6"/>
      <c r="W124" s="6"/>
      <c r="X124" s="6"/>
      <c r="Y124" s="8" t="e">
        <f t="shared" si="48"/>
        <v>#N/A</v>
      </c>
      <c r="Z124" s="6" t="e">
        <f>VLOOKUP($A124&amp;$B124,'Cleaned Responses'!$1:$82,MATCH(Z$1,'Cleaned Responses'!$1:$1,0),FALSE)</f>
        <v>#N/A</v>
      </c>
      <c r="AA124" s="6" t="e">
        <f>VLOOKUP($A124&amp;$B124,'Cleaned Responses'!$1:$82,MATCH(AA$1,'Cleaned Responses'!$1:$1,0),FALSE)</f>
        <v>#N/A</v>
      </c>
      <c r="AB124" s="9" t="e">
        <f t="shared" si="49"/>
        <v>#N/A</v>
      </c>
      <c r="AC124" s="9" t="e">
        <f t="shared" si="50"/>
        <v>#N/A</v>
      </c>
      <c r="AD124" s="6" t="e">
        <f>VLOOKUP($A124&amp;$B124,'Cleaned Responses'!$1:$82,MATCH(AD$1,'Cleaned Responses'!$1:$1,0),FALSE)</f>
        <v>#N/A</v>
      </c>
      <c r="AE124" s="6" t="e">
        <f>VLOOKUP($A124&amp;$B124,'Cleaned Responses'!$1:$82,MATCH(AE$1,'Cleaned Responses'!$1:$1,0),FALSE)</f>
        <v>#N/A</v>
      </c>
      <c r="AF124" s="6" t="e">
        <f>VLOOKUP($A124&amp;$B124,'Cleaned Responses'!$1:$82,MATCH(AF$1,'Cleaned Responses'!$1:$1,0),FALSE)</f>
        <v>#N/A</v>
      </c>
      <c r="AG124" s="6" t="e">
        <f>VLOOKUP($A124&amp;$B124,'Cleaned Responses'!$1:$82,MATCH(AG$1,'Cleaned Responses'!$1:$1,0),FALSE)</f>
        <v>#N/A</v>
      </c>
      <c r="AH124" s="6" t="e">
        <f>VLOOKUP($A124&amp;$B124,'Cleaned Responses'!$1:$82,MATCH(AH$1,'Cleaned Responses'!$1:$1,0),FALSE)</f>
        <v>#N/A</v>
      </c>
      <c r="AI124" s="6" t="e">
        <f>VLOOKUP($A124&amp;$B124,'Cleaned Responses'!$1:$82,MATCH(AI$1,'Cleaned Responses'!$1:$1,0),FALSE)</f>
        <v>#N/A</v>
      </c>
      <c r="AJ124" s="6" t="e">
        <f>VLOOKUP($A124&amp;$B124,'Cleaned Responses'!$1:$82,MATCH(AJ$1,'Cleaned Responses'!$1:$1,0),FALSE)</f>
        <v>#N/A</v>
      </c>
      <c r="AK124" s="6" t="e">
        <f>VLOOKUP($A124&amp;$B124,'Cleaned Responses'!$1:$82,MATCH(AK$1,'Cleaned Responses'!$1:$1,0),FALSE)</f>
        <v>#N/A</v>
      </c>
      <c r="AL124" s="6" t="e">
        <f t="shared" si="51"/>
        <v>#N/A</v>
      </c>
      <c r="AM124" s="7" t="e">
        <f>VLOOKUP($A124&amp;$B124,'Cleaned Responses'!$1:$82,MATCH(AM$1,'Cleaned Responses'!$1:$1,0),FALSE)/100</f>
        <v>#N/A</v>
      </c>
      <c r="AN124" s="7" t="e">
        <f>VLOOKUP($A124&amp;$B124,'Cleaned Responses'!$1:$82,MATCH(AN$1,'Cleaned Responses'!$1:$1,0),FALSE)/100</f>
        <v>#N/A</v>
      </c>
      <c r="AO124" s="7" t="e">
        <f>VLOOKUP($A124&amp;$B124,'Cleaned Responses'!$1:$82,MATCH(AO$1,'Cleaned Responses'!$1:$1,0),FALSE)/100</f>
        <v>#N/A</v>
      </c>
      <c r="AP124" s="7" t="e">
        <f>VLOOKUP($A124&amp;$B124,'Cleaned Responses'!$1:$82,MATCH(AP$1,'Cleaned Responses'!$1:$1,0),FALSE)/100</f>
        <v>#N/A</v>
      </c>
      <c r="AQ124" s="7" t="e">
        <f>VLOOKUP($A124&amp;$B124,'Cleaned Responses'!$1:$82,MATCH(AQ$1,'Cleaned Responses'!$1:$1,0),FALSE)/100</f>
        <v>#N/A</v>
      </c>
      <c r="AR124" s="7" t="e">
        <f>VLOOKUP($A124&amp;$B124,'Cleaned Responses'!$1:$82,MATCH(AR$1,'Cleaned Responses'!$1:$1,0),FALSE)/100</f>
        <v>#N/A</v>
      </c>
      <c r="AS124" s="7" t="e">
        <f>VLOOKUP($A124&amp;$B124,'Cleaned Responses'!$1:$82,MATCH(AS$1,'Cleaned Responses'!$1:$1,0),FALSE)/100</f>
        <v>#N/A</v>
      </c>
      <c r="AT124" s="7" t="e">
        <f>VLOOKUP($A124&amp;$B124,'Cleaned Responses'!$1:$82,MATCH(AT$1,'Cleaned Responses'!$1:$1,0),FALSE)/100</f>
        <v>#N/A</v>
      </c>
      <c r="AU124" s="7" t="e">
        <f>VLOOKUP($A124&amp;$B124,'Cleaned Responses'!$1:$82,MATCH(AU$1,'Cleaned Responses'!$1:$1,0),FALSE)/100</f>
        <v>#N/A</v>
      </c>
      <c r="AV124" s="7" t="e">
        <f>VLOOKUP($A124&amp;$B124,'Cleaned Responses'!$1:$82,MATCH(AV$1,'Cleaned Responses'!$1:$1,0),FALSE)/100</f>
        <v>#N/A</v>
      </c>
      <c r="AW124" s="7" t="e">
        <f>VLOOKUP($A124&amp;$B124,'Cleaned Responses'!$1:$82,MATCH(AW$1,'Cleaned Responses'!$1:$1,0),FALSE)/100</f>
        <v>#N/A</v>
      </c>
      <c r="AX124" s="7" t="e">
        <f>VLOOKUP($A124&amp;$B124,'Cleaned Responses'!$1:$82,MATCH(AX$1,'Cleaned Responses'!$1:$1,0),FALSE)/100</f>
        <v>#N/A</v>
      </c>
      <c r="AY124" s="7" t="e">
        <f>VLOOKUP($A124&amp;$B124,'Cleaned Responses'!$1:$82,MATCH(AY$1,'Cleaned Responses'!$1:$1,0),FALSE)/100</f>
        <v>#N/A</v>
      </c>
      <c r="AZ124" s="7" t="e">
        <f>VLOOKUP($A124&amp;$B124,'Cleaned Responses'!$1:$82,MATCH(AZ$1,'Cleaned Responses'!$1:$1,0),FALSE)/100</f>
        <v>#N/A</v>
      </c>
      <c r="BA124" s="7" t="e">
        <f>VLOOKUP($A124&amp;$B124,'Cleaned Responses'!$1:$82,MATCH(BA$1,'Cleaned Responses'!$1:$1,0),FALSE)/100</f>
        <v>#N/A</v>
      </c>
      <c r="BB124" s="7" t="e">
        <f>VLOOKUP($A124&amp;$B124,'Cleaned Responses'!$1:$82,MATCH(BB$1,'Cleaned Responses'!$1:$1,0),FALSE)/100</f>
        <v>#N/A</v>
      </c>
      <c r="BC124" s="7" t="e">
        <f>VLOOKUP($A124&amp;$B124,'Cleaned Responses'!$1:$82,MATCH(BC$1,'Cleaned Responses'!$1:$1,0),FALSE)/100</f>
        <v>#N/A</v>
      </c>
      <c r="BD124" s="7" t="e">
        <f>VLOOKUP($A124&amp;$B124,'Cleaned Responses'!$1:$82,MATCH(BD$1,'Cleaned Responses'!$1:$1,0),FALSE)/100</f>
        <v>#N/A</v>
      </c>
      <c r="BE124" s="7" t="e">
        <f>VLOOKUP($A124&amp;$B124,'Cleaned Responses'!$1:$82,MATCH(BE$1,'Cleaned Responses'!$1:$1,0),FALSE)/100</f>
        <v>#N/A</v>
      </c>
      <c r="BF124" s="7"/>
      <c r="BG124" s="6" t="e">
        <f>VLOOKUP($A124&amp;$B124,'Cleaned Responses'!$1:$82,MATCH(BG$1,'Cleaned Responses'!$1:$1,0),FALSE)</f>
        <v>#N/A</v>
      </c>
      <c r="BH124" s="6" t="e">
        <f>VLOOKUP($A124&amp;$B124,'Cleaned Responses'!$1:$82,MATCH(BH$1,'Cleaned Responses'!$1:$1,0),FALSE)</f>
        <v>#N/A</v>
      </c>
      <c r="BI124" t="e">
        <f>VLOOKUP($A124&amp;$B124,'Cleaned Responses'!$1:$82,MATCH(BI$1,'Cleaned Responses'!$1:$1,0),FALSE)/100</f>
        <v>#N/A</v>
      </c>
      <c r="BJ124" t="e">
        <f>VLOOKUP($A124&amp;$B124,'Cleaned Responses'!$1:$82,MATCH(BJ$1,'Cleaned Responses'!$1:$1,0),FALSE)/100</f>
        <v>#N/A</v>
      </c>
      <c r="BK124" t="e">
        <f>VLOOKUP($A124&amp;$B124,'Cleaned Responses'!$1:$82,MATCH(BK$1,'Cleaned Responses'!$1:$1,0),FALSE)/100</f>
        <v>#N/A</v>
      </c>
      <c r="BL124" t="e">
        <f t="shared" si="30"/>
        <v>#N/A</v>
      </c>
      <c r="BM124" t="e">
        <f t="shared" si="31"/>
        <v>#N/A</v>
      </c>
      <c r="BN124" t="e">
        <f t="shared" si="32"/>
        <v>#N/A</v>
      </c>
      <c r="BO124" t="e">
        <f>VLOOKUP($A124&amp;$B124,'Cleaned Responses'!$1:$82,MATCH(BO$1,'Cleaned Responses'!$1:$1,0),FALSE)/100</f>
        <v>#N/A</v>
      </c>
      <c r="BP124" t="e">
        <f>VLOOKUP($A124&amp;$B124,'Cleaned Responses'!$1:$82,MATCH(BP$1,'Cleaned Responses'!$1:$1,0),FALSE)/100</f>
        <v>#N/A</v>
      </c>
      <c r="BQ124" t="e">
        <f>VLOOKUP($A124&amp;$B124,'Cleaned Responses'!$1:$82,MATCH(BQ$1,'Cleaned Responses'!$1:$1,0),FALSE)/100</f>
        <v>#N/A</v>
      </c>
      <c r="BR124" t="e">
        <f>VLOOKUP($A124&amp;$B124,'Cleaned Responses'!$1:$82,MATCH(BR$1,'Cleaned Responses'!$1:$1,0),FALSE)/100</f>
        <v>#N/A</v>
      </c>
      <c r="BS124" t="e">
        <f>VLOOKUP($A124&amp;$B124,'Cleaned Responses'!$1:$82,MATCH(BS$1,'Cleaned Responses'!$1:$1,0),FALSE)/100</f>
        <v>#N/A</v>
      </c>
      <c r="BT124" t="e">
        <f>VLOOKUP($A124&amp;$B124,'Cleaned Responses'!$1:$82,MATCH(BT$1,'Cleaned Responses'!$1:$1,0),FALSE)/100</f>
        <v>#N/A</v>
      </c>
      <c r="BU124" t="e">
        <f>VLOOKUP($A124&amp;$B124,'Cleaned Responses'!$1:$82,MATCH(BU$1,'Cleaned Responses'!$1:$1,0),FALSE)/100</f>
        <v>#N/A</v>
      </c>
      <c r="BV124" t="e">
        <f>VLOOKUP($A124&amp;$B124,'Cleaned Responses'!$1:$82,MATCH(BV$1,'Cleaned Responses'!$1:$1,0),FALSE)/100</f>
        <v>#N/A</v>
      </c>
      <c r="BW124" t="e">
        <f>VLOOKUP($A124&amp;$B124,'Cleaned Responses'!$1:$82,MATCH(BW$1,'Cleaned Responses'!$1:$1,0),FALSE)/100</f>
        <v>#N/A</v>
      </c>
      <c r="BX124" t="e">
        <f>VLOOKUP($A124&amp;$B124,'Cleaned Responses'!$1:$82,MATCH(BX$1,'Cleaned Responses'!$1:$1,0),FALSE)/100</f>
        <v>#N/A</v>
      </c>
      <c r="BY124" t="e">
        <f>VLOOKUP($A124&amp;$B124,'Cleaned Responses'!$1:$82,MATCH(BY$1,'Cleaned Responses'!$1:$1,0),FALSE)/100</f>
        <v>#N/A</v>
      </c>
      <c r="BZ124" t="e">
        <f>VLOOKUP($A124&amp;$B124,'Cleaned Responses'!$1:$82,MATCH(BZ$1,'Cleaned Responses'!$1:$1,0),FALSE)/100</f>
        <v>#N/A</v>
      </c>
      <c r="CA124" t="e">
        <f t="shared" si="33"/>
        <v>#N/A</v>
      </c>
      <c r="CB124" t="e">
        <f t="shared" si="34"/>
        <v>#N/A</v>
      </c>
      <c r="CC124" t="e">
        <f t="shared" si="35"/>
        <v>#N/A</v>
      </c>
      <c r="CD124" t="e">
        <f t="shared" si="36"/>
        <v>#N/A</v>
      </c>
      <c r="CE124" t="e">
        <f t="shared" si="37"/>
        <v>#N/A</v>
      </c>
      <c r="CF124" t="e">
        <f t="shared" si="38"/>
        <v>#N/A</v>
      </c>
      <c r="CG124" t="e">
        <f t="shared" si="39"/>
        <v>#N/A</v>
      </c>
      <c r="CH124" t="e">
        <f t="shared" si="40"/>
        <v>#N/A</v>
      </c>
      <c r="CI124" t="e">
        <f t="shared" si="41"/>
        <v>#N/A</v>
      </c>
      <c r="CJ124" t="e">
        <f t="shared" si="42"/>
        <v>#N/A</v>
      </c>
      <c r="CK124" t="e">
        <f t="shared" si="43"/>
        <v>#N/A</v>
      </c>
    </row>
    <row r="125" spans="1:89" ht="20" customHeight="1" x14ac:dyDescent="0.25">
      <c r="A125" s="163"/>
      <c r="B125" s="6"/>
      <c r="C125" s="6" t="e">
        <f>VLOOKUP($A125&amp;$B125,'Cleaned Responses'!$1:$82,MATCH($C$1,'Cleaned Responses'!$1:$1,0),FALSE)</f>
        <v>#N/A</v>
      </c>
      <c r="D125" s="6" t="e">
        <f>VLOOKUP($A125&amp;$B125,'Cleaned Responses'!$1:$82,MATCH(D$1,'Cleaned Responses'!$1:$1,0),FALSE)</f>
        <v>#N/A</v>
      </c>
      <c r="E125" s="6" t="e">
        <f>VLOOKUP($A125&amp;$B125,'Cleaned Responses'!$1:$82,MATCH(E$1,'Cleaned Responses'!$1:$1,0),FALSE)</f>
        <v>#N/A</v>
      </c>
      <c r="F125" s="6" t="e">
        <f>VLOOKUP($A125&amp;$B125,'Cleaned Responses'!$1:$82,MATCH(F$1,'Cleaned Responses'!$1:$1,0),FALSE)</f>
        <v>#N/A</v>
      </c>
      <c r="G125" s="6" t="e">
        <f t="shared" si="44"/>
        <v>#N/A</v>
      </c>
      <c r="H125" s="6" t="e">
        <f>VLOOKUP($A125&amp;$B125,'Cleaned Responses'!$1:$82,MATCH(H$1,'Cleaned Responses'!$1:$1,0),FALSE)</f>
        <v>#N/A</v>
      </c>
      <c r="I125" s="6" t="e">
        <f>VLOOKUP($A125&amp;$B125,'Cleaned Responses'!$1:$82,MATCH(I$1,'Cleaned Responses'!$1:$1,0),FALSE)</f>
        <v>#N/A</v>
      </c>
      <c r="J125" s="6" t="e">
        <f>VLOOKUP($A125&amp;$B125,'Cleaned Responses'!$1:$82,MATCH(J$1,'Cleaned Responses'!$1:$1,0),FALSE)</f>
        <v>#N/A</v>
      </c>
      <c r="K125" s="6" t="e">
        <f>VLOOKUP($A125&amp;$B125,'Cleaned Responses'!$1:$82,MATCH(K$1,'Cleaned Responses'!$1:$1,0),FALSE)</f>
        <v>#N/A</v>
      </c>
      <c r="L125" s="6" t="e">
        <f>VLOOKUP($A125&amp;$B125,'Cleaned Responses'!$1:$82,MATCH(L$1,'Cleaned Responses'!$1:$1,0),FALSE)</f>
        <v>#N/A</v>
      </c>
      <c r="M125" s="6" t="e">
        <f>VLOOKUP($A125&amp;$B125,'Cleaned Responses'!$1:$82,MATCH(M$1,'Cleaned Responses'!$1:$1,0),FALSE)</f>
        <v>#N/A</v>
      </c>
      <c r="N125" s="6" t="e">
        <f>VLOOKUP($A125&amp;$B125,'Cleaned Responses'!$1:$82,MATCH(N$1,'Cleaned Responses'!$1:$1,0),FALSE)</f>
        <v>#N/A</v>
      </c>
      <c r="O125" s="6" t="e">
        <f>VLOOKUP($A125&amp;$B125,'Cleaned Responses'!$1:$82,MATCH(O$1,'Cleaned Responses'!$1:$1,0),FALSE)</f>
        <v>#N/A</v>
      </c>
      <c r="P125" s="6" t="e">
        <f>VLOOKUP($A125&amp;$B125,'Cleaned Responses'!$1:$82,MATCH(P$1,'Cleaned Responses'!$1:$1,0),FALSE)</f>
        <v>#N/A</v>
      </c>
      <c r="Q125" s="6" t="e">
        <f>VLOOKUP($A125&amp;$B125,'Cleaned Responses'!$1:$82,MATCH(Q$1,'Cleaned Responses'!$1:$1,0),FALSE)</f>
        <v>#VALUE!</v>
      </c>
      <c r="R125" s="8" t="e">
        <f t="shared" si="45"/>
        <v>#N/A</v>
      </c>
      <c r="S125" s="8" t="e">
        <f t="shared" si="46"/>
        <v>#N/A</v>
      </c>
      <c r="T125" s="8" t="e">
        <f t="shared" si="47"/>
        <v>#N/A</v>
      </c>
      <c r="U125" s="6"/>
      <c r="V125" s="6"/>
      <c r="W125" s="6"/>
      <c r="X125" s="6"/>
      <c r="Y125" s="8" t="e">
        <f t="shared" si="48"/>
        <v>#N/A</v>
      </c>
      <c r="Z125" s="6" t="e">
        <f>VLOOKUP($A125&amp;$B125,'Cleaned Responses'!$1:$82,MATCH(Z$1,'Cleaned Responses'!$1:$1,0),FALSE)</f>
        <v>#N/A</v>
      </c>
      <c r="AA125" s="6" t="e">
        <f>VLOOKUP($A125&amp;$B125,'Cleaned Responses'!$1:$82,MATCH(AA$1,'Cleaned Responses'!$1:$1,0),FALSE)</f>
        <v>#N/A</v>
      </c>
      <c r="AB125" s="9" t="e">
        <f t="shared" si="49"/>
        <v>#N/A</v>
      </c>
      <c r="AC125" s="9" t="e">
        <f t="shared" si="50"/>
        <v>#N/A</v>
      </c>
      <c r="AD125" s="6" t="e">
        <f>VLOOKUP($A125&amp;$B125,'Cleaned Responses'!$1:$82,MATCH(AD$1,'Cleaned Responses'!$1:$1,0),FALSE)</f>
        <v>#N/A</v>
      </c>
      <c r="AE125" s="6" t="e">
        <f>VLOOKUP($A125&amp;$B125,'Cleaned Responses'!$1:$82,MATCH(AE$1,'Cleaned Responses'!$1:$1,0),FALSE)</f>
        <v>#N/A</v>
      </c>
      <c r="AF125" s="6" t="e">
        <f>VLOOKUP($A125&amp;$B125,'Cleaned Responses'!$1:$82,MATCH(AF$1,'Cleaned Responses'!$1:$1,0),FALSE)</f>
        <v>#N/A</v>
      </c>
      <c r="AG125" s="6" t="e">
        <f>VLOOKUP($A125&amp;$B125,'Cleaned Responses'!$1:$82,MATCH(AG$1,'Cleaned Responses'!$1:$1,0),FALSE)</f>
        <v>#N/A</v>
      </c>
      <c r="AH125" s="6" t="e">
        <f>VLOOKUP($A125&amp;$B125,'Cleaned Responses'!$1:$82,MATCH(AH$1,'Cleaned Responses'!$1:$1,0),FALSE)</f>
        <v>#N/A</v>
      </c>
      <c r="AI125" s="6" t="e">
        <f>VLOOKUP($A125&amp;$B125,'Cleaned Responses'!$1:$82,MATCH(AI$1,'Cleaned Responses'!$1:$1,0),FALSE)</f>
        <v>#N/A</v>
      </c>
      <c r="AJ125" s="6" t="e">
        <f>VLOOKUP($A125&amp;$B125,'Cleaned Responses'!$1:$82,MATCH(AJ$1,'Cleaned Responses'!$1:$1,0),FALSE)</f>
        <v>#N/A</v>
      </c>
      <c r="AK125" s="6" t="e">
        <f>VLOOKUP($A125&amp;$B125,'Cleaned Responses'!$1:$82,MATCH(AK$1,'Cleaned Responses'!$1:$1,0),FALSE)</f>
        <v>#N/A</v>
      </c>
      <c r="AL125" s="6" t="e">
        <f t="shared" si="51"/>
        <v>#N/A</v>
      </c>
      <c r="AM125" s="7" t="e">
        <f>VLOOKUP($A125&amp;$B125,'Cleaned Responses'!$1:$82,MATCH(AM$1,'Cleaned Responses'!$1:$1,0),FALSE)/100</f>
        <v>#N/A</v>
      </c>
      <c r="AN125" s="7" t="e">
        <f>VLOOKUP($A125&amp;$B125,'Cleaned Responses'!$1:$82,MATCH(AN$1,'Cleaned Responses'!$1:$1,0),FALSE)/100</f>
        <v>#N/A</v>
      </c>
      <c r="AO125" s="7" t="e">
        <f>VLOOKUP($A125&amp;$B125,'Cleaned Responses'!$1:$82,MATCH(AO$1,'Cleaned Responses'!$1:$1,0),FALSE)/100</f>
        <v>#N/A</v>
      </c>
      <c r="AP125" s="7" t="e">
        <f>VLOOKUP($A125&amp;$B125,'Cleaned Responses'!$1:$82,MATCH(AP$1,'Cleaned Responses'!$1:$1,0),FALSE)/100</f>
        <v>#N/A</v>
      </c>
      <c r="AQ125" s="7" t="e">
        <f>VLOOKUP($A125&amp;$B125,'Cleaned Responses'!$1:$82,MATCH(AQ$1,'Cleaned Responses'!$1:$1,0),FALSE)/100</f>
        <v>#N/A</v>
      </c>
      <c r="AR125" s="7" t="e">
        <f>VLOOKUP($A125&amp;$B125,'Cleaned Responses'!$1:$82,MATCH(AR$1,'Cleaned Responses'!$1:$1,0),FALSE)/100</f>
        <v>#N/A</v>
      </c>
      <c r="AS125" s="7" t="e">
        <f>VLOOKUP($A125&amp;$B125,'Cleaned Responses'!$1:$82,MATCH(AS$1,'Cleaned Responses'!$1:$1,0),FALSE)/100</f>
        <v>#N/A</v>
      </c>
      <c r="AT125" s="7" t="e">
        <f>VLOOKUP($A125&amp;$B125,'Cleaned Responses'!$1:$82,MATCH(AT$1,'Cleaned Responses'!$1:$1,0),FALSE)/100</f>
        <v>#N/A</v>
      </c>
      <c r="AU125" s="7" t="e">
        <f>VLOOKUP($A125&amp;$B125,'Cleaned Responses'!$1:$82,MATCH(AU$1,'Cleaned Responses'!$1:$1,0),FALSE)/100</f>
        <v>#N/A</v>
      </c>
      <c r="AV125" s="7" t="e">
        <f>VLOOKUP($A125&amp;$B125,'Cleaned Responses'!$1:$82,MATCH(AV$1,'Cleaned Responses'!$1:$1,0),FALSE)/100</f>
        <v>#N/A</v>
      </c>
      <c r="AW125" s="7" t="e">
        <f>VLOOKUP($A125&amp;$B125,'Cleaned Responses'!$1:$82,MATCH(AW$1,'Cleaned Responses'!$1:$1,0),FALSE)/100</f>
        <v>#N/A</v>
      </c>
      <c r="AX125" s="7" t="e">
        <f>VLOOKUP($A125&amp;$B125,'Cleaned Responses'!$1:$82,MATCH(AX$1,'Cleaned Responses'!$1:$1,0),FALSE)/100</f>
        <v>#N/A</v>
      </c>
      <c r="AY125" s="7" t="e">
        <f>VLOOKUP($A125&amp;$B125,'Cleaned Responses'!$1:$82,MATCH(AY$1,'Cleaned Responses'!$1:$1,0),FALSE)/100</f>
        <v>#N/A</v>
      </c>
      <c r="AZ125" s="7" t="e">
        <f>VLOOKUP($A125&amp;$B125,'Cleaned Responses'!$1:$82,MATCH(AZ$1,'Cleaned Responses'!$1:$1,0),FALSE)/100</f>
        <v>#N/A</v>
      </c>
      <c r="BA125" s="7" t="e">
        <f>VLOOKUP($A125&amp;$B125,'Cleaned Responses'!$1:$82,MATCH(BA$1,'Cleaned Responses'!$1:$1,0),FALSE)/100</f>
        <v>#N/A</v>
      </c>
      <c r="BB125" s="7" t="e">
        <f>VLOOKUP($A125&amp;$B125,'Cleaned Responses'!$1:$82,MATCH(BB$1,'Cleaned Responses'!$1:$1,0),FALSE)/100</f>
        <v>#N/A</v>
      </c>
      <c r="BC125" s="7" t="e">
        <f>VLOOKUP($A125&amp;$B125,'Cleaned Responses'!$1:$82,MATCH(BC$1,'Cleaned Responses'!$1:$1,0),FALSE)/100</f>
        <v>#N/A</v>
      </c>
      <c r="BD125" s="7" t="e">
        <f>VLOOKUP($A125&amp;$B125,'Cleaned Responses'!$1:$82,MATCH(BD$1,'Cleaned Responses'!$1:$1,0),FALSE)/100</f>
        <v>#N/A</v>
      </c>
      <c r="BE125" s="7" t="e">
        <f>VLOOKUP($A125&amp;$B125,'Cleaned Responses'!$1:$82,MATCH(BE$1,'Cleaned Responses'!$1:$1,0),FALSE)/100</f>
        <v>#N/A</v>
      </c>
      <c r="BF125" s="7"/>
      <c r="BG125" s="6" t="e">
        <f>VLOOKUP($A125&amp;$B125,'Cleaned Responses'!$1:$82,MATCH(BG$1,'Cleaned Responses'!$1:$1,0),FALSE)</f>
        <v>#N/A</v>
      </c>
      <c r="BH125" s="6" t="e">
        <f>VLOOKUP($A125&amp;$B125,'Cleaned Responses'!$1:$82,MATCH(BH$1,'Cleaned Responses'!$1:$1,0),FALSE)</f>
        <v>#N/A</v>
      </c>
      <c r="BI125" t="e">
        <f>VLOOKUP($A125&amp;$B125,'Cleaned Responses'!$1:$82,MATCH(BI$1,'Cleaned Responses'!$1:$1,0),FALSE)/100</f>
        <v>#N/A</v>
      </c>
      <c r="BJ125" t="e">
        <f>VLOOKUP($A125&amp;$B125,'Cleaned Responses'!$1:$82,MATCH(BJ$1,'Cleaned Responses'!$1:$1,0),FALSE)/100</f>
        <v>#N/A</v>
      </c>
      <c r="BK125" t="e">
        <f>VLOOKUP($A125&amp;$B125,'Cleaned Responses'!$1:$82,MATCH(BK$1,'Cleaned Responses'!$1:$1,0),FALSE)/100</f>
        <v>#N/A</v>
      </c>
      <c r="BL125" t="e">
        <f t="shared" si="30"/>
        <v>#N/A</v>
      </c>
      <c r="BM125" t="e">
        <f t="shared" si="31"/>
        <v>#N/A</v>
      </c>
      <c r="BN125" t="e">
        <f t="shared" si="32"/>
        <v>#N/A</v>
      </c>
      <c r="BO125" t="e">
        <f>VLOOKUP($A125&amp;$B125,'Cleaned Responses'!$1:$82,MATCH(BO$1,'Cleaned Responses'!$1:$1,0),FALSE)/100</f>
        <v>#N/A</v>
      </c>
      <c r="BP125" t="e">
        <f>VLOOKUP($A125&amp;$B125,'Cleaned Responses'!$1:$82,MATCH(BP$1,'Cleaned Responses'!$1:$1,0),FALSE)/100</f>
        <v>#N/A</v>
      </c>
      <c r="BQ125" t="e">
        <f>VLOOKUP($A125&amp;$B125,'Cleaned Responses'!$1:$82,MATCH(BQ$1,'Cleaned Responses'!$1:$1,0),FALSE)/100</f>
        <v>#N/A</v>
      </c>
      <c r="BR125" t="e">
        <f>VLOOKUP($A125&amp;$B125,'Cleaned Responses'!$1:$82,MATCH(BR$1,'Cleaned Responses'!$1:$1,0),FALSE)/100</f>
        <v>#N/A</v>
      </c>
      <c r="BS125" t="e">
        <f>VLOOKUP($A125&amp;$B125,'Cleaned Responses'!$1:$82,MATCH(BS$1,'Cleaned Responses'!$1:$1,0),FALSE)/100</f>
        <v>#N/A</v>
      </c>
      <c r="BT125" t="e">
        <f>VLOOKUP($A125&amp;$B125,'Cleaned Responses'!$1:$82,MATCH(BT$1,'Cleaned Responses'!$1:$1,0),FALSE)/100</f>
        <v>#N/A</v>
      </c>
      <c r="BU125" t="e">
        <f>VLOOKUP($A125&amp;$B125,'Cleaned Responses'!$1:$82,MATCH(BU$1,'Cleaned Responses'!$1:$1,0),FALSE)/100</f>
        <v>#N/A</v>
      </c>
      <c r="BV125" t="e">
        <f>VLOOKUP($A125&amp;$B125,'Cleaned Responses'!$1:$82,MATCH(BV$1,'Cleaned Responses'!$1:$1,0),FALSE)/100</f>
        <v>#N/A</v>
      </c>
      <c r="BW125" t="e">
        <f>VLOOKUP($A125&amp;$B125,'Cleaned Responses'!$1:$82,MATCH(BW$1,'Cleaned Responses'!$1:$1,0),FALSE)/100</f>
        <v>#N/A</v>
      </c>
      <c r="BX125" t="e">
        <f>VLOOKUP($A125&amp;$B125,'Cleaned Responses'!$1:$82,MATCH(BX$1,'Cleaned Responses'!$1:$1,0),FALSE)/100</f>
        <v>#N/A</v>
      </c>
      <c r="BY125" t="e">
        <f>VLOOKUP($A125&amp;$B125,'Cleaned Responses'!$1:$82,MATCH(BY$1,'Cleaned Responses'!$1:$1,0),FALSE)/100</f>
        <v>#N/A</v>
      </c>
      <c r="BZ125" t="e">
        <f>VLOOKUP($A125&amp;$B125,'Cleaned Responses'!$1:$82,MATCH(BZ$1,'Cleaned Responses'!$1:$1,0),FALSE)/100</f>
        <v>#N/A</v>
      </c>
      <c r="CA125" t="e">
        <f t="shared" si="33"/>
        <v>#N/A</v>
      </c>
      <c r="CB125" t="e">
        <f t="shared" si="34"/>
        <v>#N/A</v>
      </c>
      <c r="CC125" t="e">
        <f t="shared" si="35"/>
        <v>#N/A</v>
      </c>
      <c r="CD125" t="e">
        <f t="shared" si="36"/>
        <v>#N/A</v>
      </c>
      <c r="CE125" t="e">
        <f t="shared" si="37"/>
        <v>#N/A</v>
      </c>
      <c r="CF125" t="e">
        <f t="shared" si="38"/>
        <v>#N/A</v>
      </c>
      <c r="CG125" t="e">
        <f t="shared" si="39"/>
        <v>#N/A</v>
      </c>
      <c r="CH125" t="e">
        <f t="shared" si="40"/>
        <v>#N/A</v>
      </c>
      <c r="CI125" t="e">
        <f t="shared" si="41"/>
        <v>#N/A</v>
      </c>
      <c r="CJ125" t="e">
        <f t="shared" si="42"/>
        <v>#N/A</v>
      </c>
      <c r="CK125" t="e">
        <f t="shared" si="43"/>
        <v>#N/A</v>
      </c>
    </row>
    <row r="126" spans="1:89" ht="20" customHeight="1" x14ac:dyDescent="0.25">
      <c r="A126" s="163"/>
      <c r="B126" s="6"/>
      <c r="C126" s="6" t="e">
        <f>VLOOKUP($A126&amp;$B126,'Cleaned Responses'!$1:$82,MATCH($C$1,'Cleaned Responses'!$1:$1,0),FALSE)</f>
        <v>#N/A</v>
      </c>
      <c r="D126" s="6" t="e">
        <f>VLOOKUP($A126&amp;$B126,'Cleaned Responses'!$1:$82,MATCH(D$1,'Cleaned Responses'!$1:$1,0),FALSE)</f>
        <v>#N/A</v>
      </c>
      <c r="E126" s="6" t="e">
        <f>VLOOKUP($A126&amp;$B126,'Cleaned Responses'!$1:$82,MATCH(E$1,'Cleaned Responses'!$1:$1,0),FALSE)</f>
        <v>#N/A</v>
      </c>
      <c r="F126" s="6" t="e">
        <f>VLOOKUP($A126&amp;$B126,'Cleaned Responses'!$1:$82,MATCH(F$1,'Cleaned Responses'!$1:$1,0),FALSE)</f>
        <v>#N/A</v>
      </c>
      <c r="G126" s="6" t="e">
        <f t="shared" si="44"/>
        <v>#N/A</v>
      </c>
      <c r="H126" s="6" t="e">
        <f>VLOOKUP($A126&amp;$B126,'Cleaned Responses'!$1:$82,MATCH(H$1,'Cleaned Responses'!$1:$1,0),FALSE)</f>
        <v>#N/A</v>
      </c>
      <c r="I126" s="6" t="e">
        <f>VLOOKUP($A126&amp;$B126,'Cleaned Responses'!$1:$82,MATCH(I$1,'Cleaned Responses'!$1:$1,0),FALSE)</f>
        <v>#N/A</v>
      </c>
      <c r="J126" s="6" t="e">
        <f>VLOOKUP($A126&amp;$B126,'Cleaned Responses'!$1:$82,MATCH(J$1,'Cleaned Responses'!$1:$1,0),FALSE)</f>
        <v>#N/A</v>
      </c>
      <c r="K126" s="6" t="e">
        <f>VLOOKUP($A126&amp;$B126,'Cleaned Responses'!$1:$82,MATCH(K$1,'Cleaned Responses'!$1:$1,0),FALSE)</f>
        <v>#N/A</v>
      </c>
      <c r="L126" s="6" t="e">
        <f>VLOOKUP($A126&amp;$B126,'Cleaned Responses'!$1:$82,MATCH(L$1,'Cleaned Responses'!$1:$1,0),FALSE)</f>
        <v>#N/A</v>
      </c>
      <c r="M126" s="6" t="e">
        <f>VLOOKUP($A126&amp;$B126,'Cleaned Responses'!$1:$82,MATCH(M$1,'Cleaned Responses'!$1:$1,0),FALSE)</f>
        <v>#N/A</v>
      </c>
      <c r="N126" s="6" t="e">
        <f>VLOOKUP($A126&amp;$B126,'Cleaned Responses'!$1:$82,MATCH(N$1,'Cleaned Responses'!$1:$1,0),FALSE)</f>
        <v>#N/A</v>
      </c>
      <c r="O126" s="6" t="e">
        <f>VLOOKUP($A126&amp;$B126,'Cleaned Responses'!$1:$82,MATCH(O$1,'Cleaned Responses'!$1:$1,0),FALSE)</f>
        <v>#N/A</v>
      </c>
      <c r="P126" s="6" t="e">
        <f>VLOOKUP($A126&amp;$B126,'Cleaned Responses'!$1:$82,MATCH(P$1,'Cleaned Responses'!$1:$1,0),FALSE)</f>
        <v>#N/A</v>
      </c>
      <c r="Q126" s="6" t="e">
        <f>VLOOKUP($A126&amp;$B126,'Cleaned Responses'!$1:$82,MATCH(Q$1,'Cleaned Responses'!$1:$1,0),FALSE)</f>
        <v>#VALUE!</v>
      </c>
      <c r="R126" s="8" t="e">
        <f t="shared" si="45"/>
        <v>#N/A</v>
      </c>
      <c r="S126" s="8" t="e">
        <f t="shared" si="46"/>
        <v>#N/A</v>
      </c>
      <c r="T126" s="8" t="e">
        <f t="shared" si="47"/>
        <v>#N/A</v>
      </c>
      <c r="U126" s="6"/>
      <c r="V126" s="6"/>
      <c r="W126" s="6"/>
      <c r="X126" s="6"/>
      <c r="Y126" s="8" t="e">
        <f t="shared" si="48"/>
        <v>#N/A</v>
      </c>
      <c r="Z126" s="6" t="e">
        <f>VLOOKUP($A126&amp;$B126,'Cleaned Responses'!$1:$82,MATCH(Z$1,'Cleaned Responses'!$1:$1,0),FALSE)</f>
        <v>#N/A</v>
      </c>
      <c r="AA126" s="6" t="e">
        <f>VLOOKUP($A126&amp;$B126,'Cleaned Responses'!$1:$82,MATCH(AA$1,'Cleaned Responses'!$1:$1,0),FALSE)</f>
        <v>#N/A</v>
      </c>
      <c r="AB126" s="9" t="e">
        <f t="shared" si="49"/>
        <v>#N/A</v>
      </c>
      <c r="AC126" s="9" t="e">
        <f t="shared" si="50"/>
        <v>#N/A</v>
      </c>
      <c r="AD126" s="6" t="e">
        <f>VLOOKUP($A126&amp;$B126,'Cleaned Responses'!$1:$82,MATCH(AD$1,'Cleaned Responses'!$1:$1,0),FALSE)</f>
        <v>#N/A</v>
      </c>
      <c r="AE126" s="6" t="e">
        <f>VLOOKUP($A126&amp;$B126,'Cleaned Responses'!$1:$82,MATCH(AE$1,'Cleaned Responses'!$1:$1,0),FALSE)</f>
        <v>#N/A</v>
      </c>
      <c r="AF126" s="6" t="e">
        <f>VLOOKUP($A126&amp;$B126,'Cleaned Responses'!$1:$82,MATCH(AF$1,'Cleaned Responses'!$1:$1,0),FALSE)</f>
        <v>#N/A</v>
      </c>
      <c r="AG126" s="6" t="e">
        <f>VLOOKUP($A126&amp;$B126,'Cleaned Responses'!$1:$82,MATCH(AG$1,'Cleaned Responses'!$1:$1,0),FALSE)</f>
        <v>#N/A</v>
      </c>
      <c r="AH126" s="6" t="e">
        <f>VLOOKUP($A126&amp;$B126,'Cleaned Responses'!$1:$82,MATCH(AH$1,'Cleaned Responses'!$1:$1,0),FALSE)</f>
        <v>#N/A</v>
      </c>
      <c r="AI126" s="6" t="e">
        <f>VLOOKUP($A126&amp;$B126,'Cleaned Responses'!$1:$82,MATCH(AI$1,'Cleaned Responses'!$1:$1,0),FALSE)</f>
        <v>#N/A</v>
      </c>
      <c r="AJ126" s="6" t="e">
        <f>VLOOKUP($A126&amp;$B126,'Cleaned Responses'!$1:$82,MATCH(AJ$1,'Cleaned Responses'!$1:$1,0),FALSE)</f>
        <v>#N/A</v>
      </c>
      <c r="AK126" s="6" t="e">
        <f>VLOOKUP($A126&amp;$B126,'Cleaned Responses'!$1:$82,MATCH(AK$1,'Cleaned Responses'!$1:$1,0),FALSE)</f>
        <v>#N/A</v>
      </c>
      <c r="AL126" s="6" t="e">
        <f t="shared" si="51"/>
        <v>#N/A</v>
      </c>
      <c r="AM126" s="7" t="e">
        <f>VLOOKUP($A126&amp;$B126,'Cleaned Responses'!$1:$82,MATCH(AM$1,'Cleaned Responses'!$1:$1,0),FALSE)/100</f>
        <v>#N/A</v>
      </c>
      <c r="AN126" s="7" t="e">
        <f>VLOOKUP($A126&amp;$B126,'Cleaned Responses'!$1:$82,MATCH(AN$1,'Cleaned Responses'!$1:$1,0),FALSE)/100</f>
        <v>#N/A</v>
      </c>
      <c r="AO126" s="7" t="e">
        <f>VLOOKUP($A126&amp;$B126,'Cleaned Responses'!$1:$82,MATCH(AO$1,'Cleaned Responses'!$1:$1,0),FALSE)/100</f>
        <v>#N/A</v>
      </c>
      <c r="AP126" s="7" t="e">
        <f>VLOOKUP($A126&amp;$B126,'Cleaned Responses'!$1:$82,MATCH(AP$1,'Cleaned Responses'!$1:$1,0),FALSE)/100</f>
        <v>#N/A</v>
      </c>
      <c r="AQ126" s="7" t="e">
        <f>VLOOKUP($A126&amp;$B126,'Cleaned Responses'!$1:$82,MATCH(AQ$1,'Cleaned Responses'!$1:$1,0),FALSE)/100</f>
        <v>#N/A</v>
      </c>
      <c r="AR126" s="7" t="e">
        <f>VLOOKUP($A126&amp;$B126,'Cleaned Responses'!$1:$82,MATCH(AR$1,'Cleaned Responses'!$1:$1,0),FALSE)/100</f>
        <v>#N/A</v>
      </c>
      <c r="AS126" s="7" t="e">
        <f>VLOOKUP($A126&amp;$B126,'Cleaned Responses'!$1:$82,MATCH(AS$1,'Cleaned Responses'!$1:$1,0),FALSE)/100</f>
        <v>#N/A</v>
      </c>
      <c r="AT126" s="7" t="e">
        <f>VLOOKUP($A126&amp;$B126,'Cleaned Responses'!$1:$82,MATCH(AT$1,'Cleaned Responses'!$1:$1,0),FALSE)/100</f>
        <v>#N/A</v>
      </c>
      <c r="AU126" s="7" t="e">
        <f>VLOOKUP($A126&amp;$B126,'Cleaned Responses'!$1:$82,MATCH(AU$1,'Cleaned Responses'!$1:$1,0),FALSE)/100</f>
        <v>#N/A</v>
      </c>
      <c r="AV126" s="7" t="e">
        <f>VLOOKUP($A126&amp;$B126,'Cleaned Responses'!$1:$82,MATCH(AV$1,'Cleaned Responses'!$1:$1,0),FALSE)/100</f>
        <v>#N/A</v>
      </c>
      <c r="AW126" s="7" t="e">
        <f>VLOOKUP($A126&amp;$B126,'Cleaned Responses'!$1:$82,MATCH(AW$1,'Cleaned Responses'!$1:$1,0),FALSE)/100</f>
        <v>#N/A</v>
      </c>
      <c r="AX126" s="7" t="e">
        <f>VLOOKUP($A126&amp;$B126,'Cleaned Responses'!$1:$82,MATCH(AX$1,'Cleaned Responses'!$1:$1,0),FALSE)/100</f>
        <v>#N/A</v>
      </c>
      <c r="AY126" s="7" t="e">
        <f>VLOOKUP($A126&amp;$B126,'Cleaned Responses'!$1:$82,MATCH(AY$1,'Cleaned Responses'!$1:$1,0),FALSE)/100</f>
        <v>#N/A</v>
      </c>
      <c r="AZ126" s="7" t="e">
        <f>VLOOKUP($A126&amp;$B126,'Cleaned Responses'!$1:$82,MATCH(AZ$1,'Cleaned Responses'!$1:$1,0),FALSE)/100</f>
        <v>#N/A</v>
      </c>
      <c r="BA126" s="7" t="e">
        <f>VLOOKUP($A126&amp;$B126,'Cleaned Responses'!$1:$82,MATCH(BA$1,'Cleaned Responses'!$1:$1,0),FALSE)/100</f>
        <v>#N/A</v>
      </c>
      <c r="BB126" s="7" t="e">
        <f>VLOOKUP($A126&amp;$B126,'Cleaned Responses'!$1:$82,MATCH(BB$1,'Cleaned Responses'!$1:$1,0),FALSE)/100</f>
        <v>#N/A</v>
      </c>
      <c r="BC126" s="7" t="e">
        <f>VLOOKUP($A126&amp;$B126,'Cleaned Responses'!$1:$82,MATCH(BC$1,'Cleaned Responses'!$1:$1,0),FALSE)/100</f>
        <v>#N/A</v>
      </c>
      <c r="BD126" s="7" t="e">
        <f>VLOOKUP($A126&amp;$B126,'Cleaned Responses'!$1:$82,MATCH(BD$1,'Cleaned Responses'!$1:$1,0),FALSE)/100</f>
        <v>#N/A</v>
      </c>
      <c r="BE126" s="7" t="e">
        <f>VLOOKUP($A126&amp;$B126,'Cleaned Responses'!$1:$82,MATCH(BE$1,'Cleaned Responses'!$1:$1,0),FALSE)/100</f>
        <v>#N/A</v>
      </c>
      <c r="BF126" s="7"/>
      <c r="BG126" s="6" t="e">
        <f>VLOOKUP($A126&amp;$B126,'Cleaned Responses'!$1:$82,MATCH(BG$1,'Cleaned Responses'!$1:$1,0),FALSE)</f>
        <v>#N/A</v>
      </c>
      <c r="BH126" s="6" t="e">
        <f>VLOOKUP($A126&amp;$B126,'Cleaned Responses'!$1:$82,MATCH(BH$1,'Cleaned Responses'!$1:$1,0),FALSE)</f>
        <v>#N/A</v>
      </c>
      <c r="BI126" t="e">
        <f>VLOOKUP($A126&amp;$B126,'Cleaned Responses'!$1:$82,MATCH(BI$1,'Cleaned Responses'!$1:$1,0),FALSE)/100</f>
        <v>#N/A</v>
      </c>
      <c r="BJ126" t="e">
        <f>VLOOKUP($A126&amp;$B126,'Cleaned Responses'!$1:$82,MATCH(BJ$1,'Cleaned Responses'!$1:$1,0),FALSE)/100</f>
        <v>#N/A</v>
      </c>
      <c r="BK126" t="e">
        <f>VLOOKUP($A126&amp;$B126,'Cleaned Responses'!$1:$82,MATCH(BK$1,'Cleaned Responses'!$1:$1,0),FALSE)/100</f>
        <v>#N/A</v>
      </c>
      <c r="BL126" t="e">
        <f t="shared" si="30"/>
        <v>#N/A</v>
      </c>
      <c r="BM126" t="e">
        <f t="shared" si="31"/>
        <v>#N/A</v>
      </c>
      <c r="BN126" t="e">
        <f t="shared" si="32"/>
        <v>#N/A</v>
      </c>
      <c r="BO126" t="e">
        <f>VLOOKUP($A126&amp;$B126,'Cleaned Responses'!$1:$82,MATCH(BO$1,'Cleaned Responses'!$1:$1,0),FALSE)/100</f>
        <v>#N/A</v>
      </c>
      <c r="BP126" t="e">
        <f>VLOOKUP($A126&amp;$B126,'Cleaned Responses'!$1:$82,MATCH(BP$1,'Cleaned Responses'!$1:$1,0),FALSE)/100</f>
        <v>#N/A</v>
      </c>
      <c r="BQ126" t="e">
        <f>VLOOKUP($A126&amp;$B126,'Cleaned Responses'!$1:$82,MATCH(BQ$1,'Cleaned Responses'!$1:$1,0),FALSE)/100</f>
        <v>#N/A</v>
      </c>
      <c r="BR126" t="e">
        <f>VLOOKUP($A126&amp;$B126,'Cleaned Responses'!$1:$82,MATCH(BR$1,'Cleaned Responses'!$1:$1,0),FALSE)/100</f>
        <v>#N/A</v>
      </c>
      <c r="BS126" t="e">
        <f>VLOOKUP($A126&amp;$B126,'Cleaned Responses'!$1:$82,MATCH(BS$1,'Cleaned Responses'!$1:$1,0),FALSE)/100</f>
        <v>#N/A</v>
      </c>
      <c r="BT126" t="e">
        <f>VLOOKUP($A126&amp;$B126,'Cleaned Responses'!$1:$82,MATCH(BT$1,'Cleaned Responses'!$1:$1,0),FALSE)/100</f>
        <v>#N/A</v>
      </c>
      <c r="BU126" t="e">
        <f>VLOOKUP($A126&amp;$B126,'Cleaned Responses'!$1:$82,MATCH(BU$1,'Cleaned Responses'!$1:$1,0),FALSE)/100</f>
        <v>#N/A</v>
      </c>
      <c r="BV126" t="e">
        <f>VLOOKUP($A126&amp;$B126,'Cleaned Responses'!$1:$82,MATCH(BV$1,'Cleaned Responses'!$1:$1,0),FALSE)/100</f>
        <v>#N/A</v>
      </c>
      <c r="BW126" t="e">
        <f>VLOOKUP($A126&amp;$B126,'Cleaned Responses'!$1:$82,MATCH(BW$1,'Cleaned Responses'!$1:$1,0),FALSE)/100</f>
        <v>#N/A</v>
      </c>
      <c r="BX126" t="e">
        <f>VLOOKUP($A126&amp;$B126,'Cleaned Responses'!$1:$82,MATCH(BX$1,'Cleaned Responses'!$1:$1,0),FALSE)/100</f>
        <v>#N/A</v>
      </c>
      <c r="BY126" t="e">
        <f>VLOOKUP($A126&amp;$B126,'Cleaned Responses'!$1:$82,MATCH(BY$1,'Cleaned Responses'!$1:$1,0),FALSE)/100</f>
        <v>#N/A</v>
      </c>
      <c r="BZ126" t="e">
        <f>VLOOKUP($A126&amp;$B126,'Cleaned Responses'!$1:$82,MATCH(BZ$1,'Cleaned Responses'!$1:$1,0),FALSE)/100</f>
        <v>#N/A</v>
      </c>
      <c r="CA126" t="e">
        <f t="shared" si="33"/>
        <v>#N/A</v>
      </c>
      <c r="CB126" t="e">
        <f t="shared" si="34"/>
        <v>#N/A</v>
      </c>
      <c r="CC126" t="e">
        <f t="shared" si="35"/>
        <v>#N/A</v>
      </c>
      <c r="CD126" t="e">
        <f t="shared" si="36"/>
        <v>#N/A</v>
      </c>
      <c r="CE126" t="e">
        <f t="shared" si="37"/>
        <v>#N/A</v>
      </c>
      <c r="CF126" t="e">
        <f t="shared" si="38"/>
        <v>#N/A</v>
      </c>
      <c r="CG126" t="e">
        <f t="shared" si="39"/>
        <v>#N/A</v>
      </c>
      <c r="CH126" t="e">
        <f t="shared" si="40"/>
        <v>#N/A</v>
      </c>
      <c r="CI126" t="e">
        <f t="shared" si="41"/>
        <v>#N/A</v>
      </c>
      <c r="CJ126" t="e">
        <f t="shared" si="42"/>
        <v>#N/A</v>
      </c>
      <c r="CK126" t="e">
        <f t="shared" si="43"/>
        <v>#N/A</v>
      </c>
    </row>
    <row r="127" spans="1:89" ht="20" customHeight="1" x14ac:dyDescent="0.25">
      <c r="A127" s="163"/>
      <c r="B127" s="6"/>
      <c r="C127" s="6" t="e">
        <f>VLOOKUP($A127&amp;$B127,'Cleaned Responses'!$1:$82,MATCH($C$1,'Cleaned Responses'!$1:$1,0),FALSE)</f>
        <v>#N/A</v>
      </c>
      <c r="D127" s="6" t="e">
        <f>VLOOKUP($A127&amp;$B127,'Cleaned Responses'!$1:$82,MATCH(D$1,'Cleaned Responses'!$1:$1,0),FALSE)</f>
        <v>#N/A</v>
      </c>
      <c r="E127" s="6" t="e">
        <f>VLOOKUP($A127&amp;$B127,'Cleaned Responses'!$1:$82,MATCH(E$1,'Cleaned Responses'!$1:$1,0),FALSE)</f>
        <v>#N/A</v>
      </c>
      <c r="F127" s="6" t="e">
        <f>VLOOKUP($A127&amp;$B127,'Cleaned Responses'!$1:$82,MATCH(F$1,'Cleaned Responses'!$1:$1,0),FALSE)</f>
        <v>#N/A</v>
      </c>
      <c r="G127" s="6" t="e">
        <f t="shared" si="44"/>
        <v>#N/A</v>
      </c>
      <c r="H127" s="6" t="e">
        <f>VLOOKUP($A127&amp;$B127,'Cleaned Responses'!$1:$82,MATCH(H$1,'Cleaned Responses'!$1:$1,0),FALSE)</f>
        <v>#N/A</v>
      </c>
      <c r="I127" s="6" t="e">
        <f>VLOOKUP($A127&amp;$B127,'Cleaned Responses'!$1:$82,MATCH(I$1,'Cleaned Responses'!$1:$1,0),FALSE)</f>
        <v>#N/A</v>
      </c>
      <c r="J127" s="6" t="e">
        <f>VLOOKUP($A127&amp;$B127,'Cleaned Responses'!$1:$82,MATCH(J$1,'Cleaned Responses'!$1:$1,0),FALSE)</f>
        <v>#N/A</v>
      </c>
      <c r="K127" s="6" t="e">
        <f>VLOOKUP($A127&amp;$B127,'Cleaned Responses'!$1:$82,MATCH(K$1,'Cleaned Responses'!$1:$1,0),FALSE)</f>
        <v>#N/A</v>
      </c>
      <c r="L127" s="6" t="e">
        <f>VLOOKUP($A127&amp;$B127,'Cleaned Responses'!$1:$82,MATCH(L$1,'Cleaned Responses'!$1:$1,0),FALSE)</f>
        <v>#N/A</v>
      </c>
      <c r="M127" s="6" t="e">
        <f>VLOOKUP($A127&amp;$B127,'Cleaned Responses'!$1:$82,MATCH(M$1,'Cleaned Responses'!$1:$1,0),FALSE)</f>
        <v>#N/A</v>
      </c>
      <c r="N127" s="6" t="e">
        <f>VLOOKUP($A127&amp;$B127,'Cleaned Responses'!$1:$82,MATCH(N$1,'Cleaned Responses'!$1:$1,0),FALSE)</f>
        <v>#N/A</v>
      </c>
      <c r="O127" s="6" t="e">
        <f>VLOOKUP($A127&amp;$B127,'Cleaned Responses'!$1:$82,MATCH(O$1,'Cleaned Responses'!$1:$1,0),FALSE)</f>
        <v>#N/A</v>
      </c>
      <c r="P127" s="6" t="e">
        <f>VLOOKUP($A127&amp;$B127,'Cleaned Responses'!$1:$82,MATCH(P$1,'Cleaned Responses'!$1:$1,0),FALSE)</f>
        <v>#N/A</v>
      </c>
      <c r="Q127" s="6" t="e">
        <f>VLOOKUP($A127&amp;$B127,'Cleaned Responses'!$1:$82,MATCH(Q$1,'Cleaned Responses'!$1:$1,0),FALSE)</f>
        <v>#VALUE!</v>
      </c>
      <c r="R127" s="8" t="e">
        <f t="shared" si="45"/>
        <v>#N/A</v>
      </c>
      <c r="S127" s="8" t="e">
        <f t="shared" si="46"/>
        <v>#N/A</v>
      </c>
      <c r="T127" s="8" t="e">
        <f t="shared" si="47"/>
        <v>#N/A</v>
      </c>
      <c r="U127" s="6"/>
      <c r="V127" s="6"/>
      <c r="W127" s="6"/>
      <c r="X127" s="6"/>
      <c r="Y127" s="8" t="e">
        <f t="shared" si="48"/>
        <v>#N/A</v>
      </c>
      <c r="Z127" s="6" t="e">
        <f>VLOOKUP($A127&amp;$B127,'Cleaned Responses'!$1:$82,MATCH(Z$1,'Cleaned Responses'!$1:$1,0),FALSE)</f>
        <v>#N/A</v>
      </c>
      <c r="AA127" s="6" t="e">
        <f>VLOOKUP($A127&amp;$B127,'Cleaned Responses'!$1:$82,MATCH(AA$1,'Cleaned Responses'!$1:$1,0),FALSE)</f>
        <v>#N/A</v>
      </c>
      <c r="AB127" s="9" t="e">
        <f t="shared" si="49"/>
        <v>#N/A</v>
      </c>
      <c r="AC127" s="9" t="e">
        <f t="shared" si="50"/>
        <v>#N/A</v>
      </c>
      <c r="AD127" s="6" t="e">
        <f>VLOOKUP($A127&amp;$B127,'Cleaned Responses'!$1:$82,MATCH(AD$1,'Cleaned Responses'!$1:$1,0),FALSE)</f>
        <v>#N/A</v>
      </c>
      <c r="AE127" s="6" t="e">
        <f>VLOOKUP($A127&amp;$B127,'Cleaned Responses'!$1:$82,MATCH(AE$1,'Cleaned Responses'!$1:$1,0),FALSE)</f>
        <v>#N/A</v>
      </c>
      <c r="AF127" s="6" t="e">
        <f>VLOOKUP($A127&amp;$B127,'Cleaned Responses'!$1:$82,MATCH(AF$1,'Cleaned Responses'!$1:$1,0),FALSE)</f>
        <v>#N/A</v>
      </c>
      <c r="AG127" s="6" t="e">
        <f>VLOOKUP($A127&amp;$B127,'Cleaned Responses'!$1:$82,MATCH(AG$1,'Cleaned Responses'!$1:$1,0),FALSE)</f>
        <v>#N/A</v>
      </c>
      <c r="AH127" s="6" t="e">
        <f>VLOOKUP($A127&amp;$B127,'Cleaned Responses'!$1:$82,MATCH(AH$1,'Cleaned Responses'!$1:$1,0),FALSE)</f>
        <v>#N/A</v>
      </c>
      <c r="AI127" s="6" t="e">
        <f>VLOOKUP($A127&amp;$B127,'Cleaned Responses'!$1:$82,MATCH(AI$1,'Cleaned Responses'!$1:$1,0),FALSE)</f>
        <v>#N/A</v>
      </c>
      <c r="AJ127" s="6" t="e">
        <f>VLOOKUP($A127&amp;$B127,'Cleaned Responses'!$1:$82,MATCH(AJ$1,'Cleaned Responses'!$1:$1,0),FALSE)</f>
        <v>#N/A</v>
      </c>
      <c r="AK127" s="6" t="e">
        <f>VLOOKUP($A127&amp;$B127,'Cleaned Responses'!$1:$82,MATCH(AK$1,'Cleaned Responses'!$1:$1,0),FALSE)</f>
        <v>#N/A</v>
      </c>
      <c r="AL127" s="6" t="e">
        <f t="shared" si="51"/>
        <v>#N/A</v>
      </c>
      <c r="AM127" s="7" t="e">
        <f>VLOOKUP($A127&amp;$B127,'Cleaned Responses'!$1:$82,MATCH(AM$1,'Cleaned Responses'!$1:$1,0),FALSE)/100</f>
        <v>#N/A</v>
      </c>
      <c r="AN127" s="7" t="e">
        <f>VLOOKUP($A127&amp;$B127,'Cleaned Responses'!$1:$82,MATCH(AN$1,'Cleaned Responses'!$1:$1,0),FALSE)/100</f>
        <v>#N/A</v>
      </c>
      <c r="AO127" s="7" t="e">
        <f>VLOOKUP($A127&amp;$B127,'Cleaned Responses'!$1:$82,MATCH(AO$1,'Cleaned Responses'!$1:$1,0),FALSE)/100</f>
        <v>#N/A</v>
      </c>
      <c r="AP127" s="7" t="e">
        <f>VLOOKUP($A127&amp;$B127,'Cleaned Responses'!$1:$82,MATCH(AP$1,'Cleaned Responses'!$1:$1,0),FALSE)/100</f>
        <v>#N/A</v>
      </c>
      <c r="AQ127" s="7" t="e">
        <f>VLOOKUP($A127&amp;$B127,'Cleaned Responses'!$1:$82,MATCH(AQ$1,'Cleaned Responses'!$1:$1,0),FALSE)/100</f>
        <v>#N/A</v>
      </c>
      <c r="AR127" s="7" t="e">
        <f>VLOOKUP($A127&amp;$B127,'Cleaned Responses'!$1:$82,MATCH(AR$1,'Cleaned Responses'!$1:$1,0),FALSE)/100</f>
        <v>#N/A</v>
      </c>
      <c r="AS127" s="7" t="e">
        <f>VLOOKUP($A127&amp;$B127,'Cleaned Responses'!$1:$82,MATCH(AS$1,'Cleaned Responses'!$1:$1,0),FALSE)/100</f>
        <v>#N/A</v>
      </c>
      <c r="AT127" s="7" t="e">
        <f>VLOOKUP($A127&amp;$B127,'Cleaned Responses'!$1:$82,MATCH(AT$1,'Cleaned Responses'!$1:$1,0),FALSE)/100</f>
        <v>#N/A</v>
      </c>
      <c r="AU127" s="7" t="e">
        <f>VLOOKUP($A127&amp;$B127,'Cleaned Responses'!$1:$82,MATCH(AU$1,'Cleaned Responses'!$1:$1,0),FALSE)/100</f>
        <v>#N/A</v>
      </c>
      <c r="AV127" s="7" t="e">
        <f>VLOOKUP($A127&amp;$B127,'Cleaned Responses'!$1:$82,MATCH(AV$1,'Cleaned Responses'!$1:$1,0),FALSE)/100</f>
        <v>#N/A</v>
      </c>
      <c r="AW127" s="7" t="e">
        <f>VLOOKUP($A127&amp;$B127,'Cleaned Responses'!$1:$82,MATCH(AW$1,'Cleaned Responses'!$1:$1,0),FALSE)/100</f>
        <v>#N/A</v>
      </c>
      <c r="AX127" s="7" t="e">
        <f>VLOOKUP($A127&amp;$B127,'Cleaned Responses'!$1:$82,MATCH(AX$1,'Cleaned Responses'!$1:$1,0),FALSE)/100</f>
        <v>#N/A</v>
      </c>
      <c r="AY127" s="7" t="e">
        <f>VLOOKUP($A127&amp;$B127,'Cleaned Responses'!$1:$82,MATCH(AY$1,'Cleaned Responses'!$1:$1,0),FALSE)/100</f>
        <v>#N/A</v>
      </c>
      <c r="AZ127" s="7" t="e">
        <f>VLOOKUP($A127&amp;$B127,'Cleaned Responses'!$1:$82,MATCH(AZ$1,'Cleaned Responses'!$1:$1,0),FALSE)/100</f>
        <v>#N/A</v>
      </c>
      <c r="BA127" s="7" t="e">
        <f>VLOOKUP($A127&amp;$B127,'Cleaned Responses'!$1:$82,MATCH(BA$1,'Cleaned Responses'!$1:$1,0),FALSE)/100</f>
        <v>#N/A</v>
      </c>
      <c r="BB127" s="7" t="e">
        <f>VLOOKUP($A127&amp;$B127,'Cleaned Responses'!$1:$82,MATCH(BB$1,'Cleaned Responses'!$1:$1,0),FALSE)/100</f>
        <v>#N/A</v>
      </c>
      <c r="BC127" s="7" t="e">
        <f>VLOOKUP($A127&amp;$B127,'Cleaned Responses'!$1:$82,MATCH(BC$1,'Cleaned Responses'!$1:$1,0),FALSE)/100</f>
        <v>#N/A</v>
      </c>
      <c r="BD127" s="7" t="e">
        <f>VLOOKUP($A127&amp;$B127,'Cleaned Responses'!$1:$82,MATCH(BD$1,'Cleaned Responses'!$1:$1,0),FALSE)/100</f>
        <v>#N/A</v>
      </c>
      <c r="BE127" s="7" t="e">
        <f>VLOOKUP($A127&amp;$B127,'Cleaned Responses'!$1:$82,MATCH(BE$1,'Cleaned Responses'!$1:$1,0),FALSE)/100</f>
        <v>#N/A</v>
      </c>
      <c r="BF127" s="7"/>
      <c r="BG127" s="6" t="e">
        <f>VLOOKUP($A127&amp;$B127,'Cleaned Responses'!$1:$82,MATCH(BG$1,'Cleaned Responses'!$1:$1,0),FALSE)</f>
        <v>#N/A</v>
      </c>
      <c r="BH127" s="6" t="e">
        <f>VLOOKUP($A127&amp;$B127,'Cleaned Responses'!$1:$82,MATCH(BH$1,'Cleaned Responses'!$1:$1,0),FALSE)</f>
        <v>#N/A</v>
      </c>
      <c r="BI127" t="e">
        <f>VLOOKUP($A127&amp;$B127,'Cleaned Responses'!$1:$82,MATCH(BI$1,'Cleaned Responses'!$1:$1,0),FALSE)/100</f>
        <v>#N/A</v>
      </c>
      <c r="BJ127" t="e">
        <f>VLOOKUP($A127&amp;$B127,'Cleaned Responses'!$1:$82,MATCH(BJ$1,'Cleaned Responses'!$1:$1,0),FALSE)/100</f>
        <v>#N/A</v>
      </c>
      <c r="BK127" t="e">
        <f>VLOOKUP($A127&amp;$B127,'Cleaned Responses'!$1:$82,MATCH(BK$1,'Cleaned Responses'!$1:$1,0),FALSE)/100</f>
        <v>#N/A</v>
      </c>
      <c r="BL127" t="e">
        <f t="shared" si="30"/>
        <v>#N/A</v>
      </c>
      <c r="BM127" t="e">
        <f t="shared" si="31"/>
        <v>#N/A</v>
      </c>
      <c r="BN127" t="e">
        <f t="shared" si="32"/>
        <v>#N/A</v>
      </c>
      <c r="BO127" t="e">
        <f>VLOOKUP($A127&amp;$B127,'Cleaned Responses'!$1:$82,MATCH(BO$1,'Cleaned Responses'!$1:$1,0),FALSE)/100</f>
        <v>#N/A</v>
      </c>
      <c r="BP127" t="e">
        <f>VLOOKUP($A127&amp;$B127,'Cleaned Responses'!$1:$82,MATCH(BP$1,'Cleaned Responses'!$1:$1,0),FALSE)/100</f>
        <v>#N/A</v>
      </c>
      <c r="BQ127" t="e">
        <f>VLOOKUP($A127&amp;$B127,'Cleaned Responses'!$1:$82,MATCH(BQ$1,'Cleaned Responses'!$1:$1,0),FALSE)/100</f>
        <v>#N/A</v>
      </c>
      <c r="BR127" t="e">
        <f>VLOOKUP($A127&amp;$B127,'Cleaned Responses'!$1:$82,MATCH(BR$1,'Cleaned Responses'!$1:$1,0),FALSE)/100</f>
        <v>#N/A</v>
      </c>
      <c r="BS127" t="e">
        <f>VLOOKUP($A127&amp;$B127,'Cleaned Responses'!$1:$82,MATCH(BS$1,'Cleaned Responses'!$1:$1,0),FALSE)/100</f>
        <v>#N/A</v>
      </c>
      <c r="BT127" t="e">
        <f>VLOOKUP($A127&amp;$B127,'Cleaned Responses'!$1:$82,MATCH(BT$1,'Cleaned Responses'!$1:$1,0),FALSE)/100</f>
        <v>#N/A</v>
      </c>
      <c r="BU127" t="e">
        <f>VLOOKUP($A127&amp;$B127,'Cleaned Responses'!$1:$82,MATCH(BU$1,'Cleaned Responses'!$1:$1,0),FALSE)/100</f>
        <v>#N/A</v>
      </c>
      <c r="BV127" t="e">
        <f>VLOOKUP($A127&amp;$B127,'Cleaned Responses'!$1:$82,MATCH(BV$1,'Cleaned Responses'!$1:$1,0),FALSE)/100</f>
        <v>#N/A</v>
      </c>
      <c r="BW127" t="e">
        <f>VLOOKUP($A127&amp;$B127,'Cleaned Responses'!$1:$82,MATCH(BW$1,'Cleaned Responses'!$1:$1,0),FALSE)/100</f>
        <v>#N/A</v>
      </c>
      <c r="BX127" t="e">
        <f>VLOOKUP($A127&amp;$B127,'Cleaned Responses'!$1:$82,MATCH(BX$1,'Cleaned Responses'!$1:$1,0),FALSE)/100</f>
        <v>#N/A</v>
      </c>
      <c r="BY127" t="e">
        <f>VLOOKUP($A127&amp;$B127,'Cleaned Responses'!$1:$82,MATCH(BY$1,'Cleaned Responses'!$1:$1,0),FALSE)/100</f>
        <v>#N/A</v>
      </c>
      <c r="BZ127" t="e">
        <f>VLOOKUP($A127&amp;$B127,'Cleaned Responses'!$1:$82,MATCH(BZ$1,'Cleaned Responses'!$1:$1,0),FALSE)/100</f>
        <v>#N/A</v>
      </c>
      <c r="CA127" t="e">
        <f t="shared" si="33"/>
        <v>#N/A</v>
      </c>
      <c r="CB127" t="e">
        <f t="shared" si="34"/>
        <v>#N/A</v>
      </c>
      <c r="CC127" t="e">
        <f t="shared" si="35"/>
        <v>#N/A</v>
      </c>
      <c r="CD127" t="e">
        <f t="shared" si="36"/>
        <v>#N/A</v>
      </c>
      <c r="CE127" t="e">
        <f t="shared" si="37"/>
        <v>#N/A</v>
      </c>
      <c r="CF127" t="e">
        <f t="shared" si="38"/>
        <v>#N/A</v>
      </c>
      <c r="CG127" t="e">
        <f t="shared" si="39"/>
        <v>#N/A</v>
      </c>
      <c r="CH127" t="e">
        <f t="shared" si="40"/>
        <v>#N/A</v>
      </c>
      <c r="CI127" t="e">
        <f t="shared" si="41"/>
        <v>#N/A</v>
      </c>
      <c r="CJ127" t="e">
        <f t="shared" si="42"/>
        <v>#N/A</v>
      </c>
      <c r="CK127" t="e">
        <f t="shared" si="43"/>
        <v>#N/A</v>
      </c>
    </row>
    <row r="128" spans="1:89" ht="20" customHeight="1" x14ac:dyDescent="0.25">
      <c r="A128" s="163"/>
      <c r="B128" s="6"/>
      <c r="C128" s="6" t="e">
        <f>VLOOKUP($A128&amp;$B128,'Cleaned Responses'!$1:$82,MATCH($C$1,'Cleaned Responses'!$1:$1,0),FALSE)</f>
        <v>#N/A</v>
      </c>
      <c r="D128" s="6" t="e">
        <f>VLOOKUP($A128&amp;$B128,'Cleaned Responses'!$1:$82,MATCH(D$1,'Cleaned Responses'!$1:$1,0),FALSE)</f>
        <v>#N/A</v>
      </c>
      <c r="E128" s="6" t="e">
        <f>VLOOKUP($A128&amp;$B128,'Cleaned Responses'!$1:$82,MATCH(E$1,'Cleaned Responses'!$1:$1,0),FALSE)</f>
        <v>#N/A</v>
      </c>
      <c r="F128" s="6" t="e">
        <f>VLOOKUP($A128&amp;$B128,'Cleaned Responses'!$1:$82,MATCH(F$1,'Cleaned Responses'!$1:$1,0),FALSE)</f>
        <v>#N/A</v>
      </c>
      <c r="G128" s="6" t="e">
        <f t="shared" si="44"/>
        <v>#N/A</v>
      </c>
      <c r="H128" s="6" t="e">
        <f>VLOOKUP($A128&amp;$B128,'Cleaned Responses'!$1:$82,MATCH(H$1,'Cleaned Responses'!$1:$1,0),FALSE)</f>
        <v>#N/A</v>
      </c>
      <c r="I128" s="6" t="e">
        <f>VLOOKUP($A128&amp;$B128,'Cleaned Responses'!$1:$82,MATCH(I$1,'Cleaned Responses'!$1:$1,0),FALSE)</f>
        <v>#N/A</v>
      </c>
      <c r="J128" s="6" t="e">
        <f>VLOOKUP($A128&amp;$B128,'Cleaned Responses'!$1:$82,MATCH(J$1,'Cleaned Responses'!$1:$1,0),FALSE)</f>
        <v>#N/A</v>
      </c>
      <c r="K128" s="6" t="e">
        <f>VLOOKUP($A128&amp;$B128,'Cleaned Responses'!$1:$82,MATCH(K$1,'Cleaned Responses'!$1:$1,0),FALSE)</f>
        <v>#N/A</v>
      </c>
      <c r="L128" s="6" t="e">
        <f>VLOOKUP($A128&amp;$B128,'Cleaned Responses'!$1:$82,MATCH(L$1,'Cleaned Responses'!$1:$1,0),FALSE)</f>
        <v>#N/A</v>
      </c>
      <c r="M128" s="6" t="e">
        <f>VLOOKUP($A128&amp;$B128,'Cleaned Responses'!$1:$82,MATCH(M$1,'Cleaned Responses'!$1:$1,0),FALSE)</f>
        <v>#N/A</v>
      </c>
      <c r="N128" s="6" t="e">
        <f>VLOOKUP($A128&amp;$B128,'Cleaned Responses'!$1:$82,MATCH(N$1,'Cleaned Responses'!$1:$1,0),FALSE)</f>
        <v>#N/A</v>
      </c>
      <c r="O128" s="6" t="e">
        <f>VLOOKUP($A128&amp;$B128,'Cleaned Responses'!$1:$82,MATCH(O$1,'Cleaned Responses'!$1:$1,0),FALSE)</f>
        <v>#N/A</v>
      </c>
      <c r="P128" s="6" t="e">
        <f>VLOOKUP($A128&amp;$B128,'Cleaned Responses'!$1:$82,MATCH(P$1,'Cleaned Responses'!$1:$1,0),FALSE)</f>
        <v>#N/A</v>
      </c>
      <c r="Q128" s="6" t="e">
        <f>VLOOKUP($A128&amp;$B128,'Cleaned Responses'!$1:$82,MATCH(Q$1,'Cleaned Responses'!$1:$1,0),FALSE)</f>
        <v>#VALUE!</v>
      </c>
      <c r="R128" s="8" t="e">
        <f t="shared" si="45"/>
        <v>#N/A</v>
      </c>
      <c r="S128" s="8" t="e">
        <f t="shared" si="46"/>
        <v>#N/A</v>
      </c>
      <c r="T128" s="8" t="e">
        <f t="shared" si="47"/>
        <v>#N/A</v>
      </c>
      <c r="U128" s="6"/>
      <c r="V128" s="6"/>
      <c r="W128" s="6"/>
      <c r="X128" s="6"/>
      <c r="Y128" s="8" t="e">
        <f t="shared" si="48"/>
        <v>#N/A</v>
      </c>
      <c r="Z128" s="6" t="e">
        <f>VLOOKUP($A128&amp;$B128,'Cleaned Responses'!$1:$82,MATCH(Z$1,'Cleaned Responses'!$1:$1,0),FALSE)</f>
        <v>#N/A</v>
      </c>
      <c r="AA128" s="6" t="e">
        <f>VLOOKUP($A128&amp;$B128,'Cleaned Responses'!$1:$82,MATCH(AA$1,'Cleaned Responses'!$1:$1,0),FALSE)</f>
        <v>#N/A</v>
      </c>
      <c r="AB128" s="9" t="e">
        <f t="shared" si="49"/>
        <v>#N/A</v>
      </c>
      <c r="AC128" s="9" t="e">
        <f t="shared" si="50"/>
        <v>#N/A</v>
      </c>
      <c r="AD128" s="6" t="e">
        <f>VLOOKUP($A128&amp;$B128,'Cleaned Responses'!$1:$82,MATCH(AD$1,'Cleaned Responses'!$1:$1,0),FALSE)</f>
        <v>#N/A</v>
      </c>
      <c r="AE128" s="6" t="e">
        <f>VLOOKUP($A128&amp;$B128,'Cleaned Responses'!$1:$82,MATCH(AE$1,'Cleaned Responses'!$1:$1,0),FALSE)</f>
        <v>#N/A</v>
      </c>
      <c r="AF128" s="6" t="e">
        <f>VLOOKUP($A128&amp;$B128,'Cleaned Responses'!$1:$82,MATCH(AF$1,'Cleaned Responses'!$1:$1,0),FALSE)</f>
        <v>#N/A</v>
      </c>
      <c r="AG128" s="6" t="e">
        <f>VLOOKUP($A128&amp;$B128,'Cleaned Responses'!$1:$82,MATCH(AG$1,'Cleaned Responses'!$1:$1,0),FALSE)</f>
        <v>#N/A</v>
      </c>
      <c r="AH128" s="6" t="e">
        <f>VLOOKUP($A128&amp;$B128,'Cleaned Responses'!$1:$82,MATCH(AH$1,'Cleaned Responses'!$1:$1,0),FALSE)</f>
        <v>#N/A</v>
      </c>
      <c r="AI128" s="6" t="e">
        <f>VLOOKUP($A128&amp;$B128,'Cleaned Responses'!$1:$82,MATCH(AI$1,'Cleaned Responses'!$1:$1,0),FALSE)</f>
        <v>#N/A</v>
      </c>
      <c r="AJ128" s="6" t="e">
        <f>VLOOKUP($A128&amp;$B128,'Cleaned Responses'!$1:$82,MATCH(AJ$1,'Cleaned Responses'!$1:$1,0),FALSE)</f>
        <v>#N/A</v>
      </c>
      <c r="AK128" s="6" t="e">
        <f>VLOOKUP($A128&amp;$B128,'Cleaned Responses'!$1:$82,MATCH(AK$1,'Cleaned Responses'!$1:$1,0),FALSE)</f>
        <v>#N/A</v>
      </c>
      <c r="AL128" s="6" t="e">
        <f t="shared" si="51"/>
        <v>#N/A</v>
      </c>
      <c r="AM128" s="7" t="e">
        <f>VLOOKUP($A128&amp;$B128,'Cleaned Responses'!$1:$82,MATCH(AM$1,'Cleaned Responses'!$1:$1,0),FALSE)/100</f>
        <v>#N/A</v>
      </c>
      <c r="AN128" s="7" t="e">
        <f>VLOOKUP($A128&amp;$B128,'Cleaned Responses'!$1:$82,MATCH(AN$1,'Cleaned Responses'!$1:$1,0),FALSE)/100</f>
        <v>#N/A</v>
      </c>
      <c r="AO128" s="7" t="e">
        <f>VLOOKUP($A128&amp;$B128,'Cleaned Responses'!$1:$82,MATCH(AO$1,'Cleaned Responses'!$1:$1,0),FALSE)/100</f>
        <v>#N/A</v>
      </c>
      <c r="AP128" s="7" t="e">
        <f>VLOOKUP($A128&amp;$B128,'Cleaned Responses'!$1:$82,MATCH(AP$1,'Cleaned Responses'!$1:$1,0),FALSE)/100</f>
        <v>#N/A</v>
      </c>
      <c r="AQ128" s="7" t="e">
        <f>VLOOKUP($A128&amp;$B128,'Cleaned Responses'!$1:$82,MATCH(AQ$1,'Cleaned Responses'!$1:$1,0),FALSE)/100</f>
        <v>#N/A</v>
      </c>
      <c r="AR128" s="7" t="e">
        <f>VLOOKUP($A128&amp;$B128,'Cleaned Responses'!$1:$82,MATCH(AR$1,'Cleaned Responses'!$1:$1,0),FALSE)/100</f>
        <v>#N/A</v>
      </c>
      <c r="AS128" s="7" t="e">
        <f>VLOOKUP($A128&amp;$B128,'Cleaned Responses'!$1:$82,MATCH(AS$1,'Cleaned Responses'!$1:$1,0),FALSE)/100</f>
        <v>#N/A</v>
      </c>
      <c r="AT128" s="7" t="e">
        <f>VLOOKUP($A128&amp;$B128,'Cleaned Responses'!$1:$82,MATCH(AT$1,'Cleaned Responses'!$1:$1,0),FALSE)/100</f>
        <v>#N/A</v>
      </c>
      <c r="AU128" s="7" t="e">
        <f>VLOOKUP($A128&amp;$B128,'Cleaned Responses'!$1:$82,MATCH(AU$1,'Cleaned Responses'!$1:$1,0),FALSE)/100</f>
        <v>#N/A</v>
      </c>
      <c r="AV128" s="7" t="e">
        <f>VLOOKUP($A128&amp;$B128,'Cleaned Responses'!$1:$82,MATCH(AV$1,'Cleaned Responses'!$1:$1,0),FALSE)/100</f>
        <v>#N/A</v>
      </c>
      <c r="AW128" s="7" t="e">
        <f>VLOOKUP($A128&amp;$B128,'Cleaned Responses'!$1:$82,MATCH(AW$1,'Cleaned Responses'!$1:$1,0),FALSE)/100</f>
        <v>#N/A</v>
      </c>
      <c r="AX128" s="7" t="e">
        <f>VLOOKUP($A128&amp;$B128,'Cleaned Responses'!$1:$82,MATCH(AX$1,'Cleaned Responses'!$1:$1,0),FALSE)/100</f>
        <v>#N/A</v>
      </c>
      <c r="AY128" s="7" t="e">
        <f>VLOOKUP($A128&amp;$B128,'Cleaned Responses'!$1:$82,MATCH(AY$1,'Cleaned Responses'!$1:$1,0),FALSE)/100</f>
        <v>#N/A</v>
      </c>
      <c r="AZ128" s="7" t="e">
        <f>VLOOKUP($A128&amp;$B128,'Cleaned Responses'!$1:$82,MATCH(AZ$1,'Cleaned Responses'!$1:$1,0),FALSE)/100</f>
        <v>#N/A</v>
      </c>
      <c r="BA128" s="7" t="e">
        <f>VLOOKUP($A128&amp;$B128,'Cleaned Responses'!$1:$82,MATCH(BA$1,'Cleaned Responses'!$1:$1,0),FALSE)/100</f>
        <v>#N/A</v>
      </c>
      <c r="BB128" s="7" t="e">
        <f>VLOOKUP($A128&amp;$B128,'Cleaned Responses'!$1:$82,MATCH(BB$1,'Cleaned Responses'!$1:$1,0),FALSE)/100</f>
        <v>#N/A</v>
      </c>
      <c r="BC128" s="7" t="e">
        <f>VLOOKUP($A128&amp;$B128,'Cleaned Responses'!$1:$82,MATCH(BC$1,'Cleaned Responses'!$1:$1,0),FALSE)/100</f>
        <v>#N/A</v>
      </c>
      <c r="BD128" s="7" t="e">
        <f>VLOOKUP($A128&amp;$B128,'Cleaned Responses'!$1:$82,MATCH(BD$1,'Cleaned Responses'!$1:$1,0),FALSE)/100</f>
        <v>#N/A</v>
      </c>
      <c r="BE128" s="7" t="e">
        <f>VLOOKUP($A128&amp;$B128,'Cleaned Responses'!$1:$82,MATCH(BE$1,'Cleaned Responses'!$1:$1,0),FALSE)/100</f>
        <v>#N/A</v>
      </c>
      <c r="BF128" s="7"/>
      <c r="BG128" s="6" t="e">
        <f>VLOOKUP($A128&amp;$B128,'Cleaned Responses'!$1:$82,MATCH(BG$1,'Cleaned Responses'!$1:$1,0),FALSE)</f>
        <v>#N/A</v>
      </c>
      <c r="BH128" s="6" t="e">
        <f>VLOOKUP($A128&amp;$B128,'Cleaned Responses'!$1:$82,MATCH(BH$1,'Cleaned Responses'!$1:$1,0),FALSE)</f>
        <v>#N/A</v>
      </c>
      <c r="BI128" t="e">
        <f>VLOOKUP($A128&amp;$B128,'Cleaned Responses'!$1:$82,MATCH(BI$1,'Cleaned Responses'!$1:$1,0),FALSE)/100</f>
        <v>#N/A</v>
      </c>
      <c r="BJ128" t="e">
        <f>VLOOKUP($A128&amp;$B128,'Cleaned Responses'!$1:$82,MATCH(BJ$1,'Cleaned Responses'!$1:$1,0),FALSE)/100</f>
        <v>#N/A</v>
      </c>
      <c r="BK128" t="e">
        <f>VLOOKUP($A128&amp;$B128,'Cleaned Responses'!$1:$82,MATCH(BK$1,'Cleaned Responses'!$1:$1,0),FALSE)/100</f>
        <v>#N/A</v>
      </c>
      <c r="BL128" t="e">
        <f t="shared" si="30"/>
        <v>#N/A</v>
      </c>
      <c r="BM128" t="e">
        <f t="shared" si="31"/>
        <v>#N/A</v>
      </c>
      <c r="BN128" t="e">
        <f t="shared" si="32"/>
        <v>#N/A</v>
      </c>
      <c r="BO128" t="e">
        <f>VLOOKUP($A128&amp;$B128,'Cleaned Responses'!$1:$82,MATCH(BO$1,'Cleaned Responses'!$1:$1,0),FALSE)/100</f>
        <v>#N/A</v>
      </c>
      <c r="BP128" t="e">
        <f>VLOOKUP($A128&amp;$B128,'Cleaned Responses'!$1:$82,MATCH(BP$1,'Cleaned Responses'!$1:$1,0),FALSE)/100</f>
        <v>#N/A</v>
      </c>
      <c r="BQ128" t="e">
        <f>VLOOKUP($A128&amp;$B128,'Cleaned Responses'!$1:$82,MATCH(BQ$1,'Cleaned Responses'!$1:$1,0),FALSE)/100</f>
        <v>#N/A</v>
      </c>
      <c r="BR128" t="e">
        <f>VLOOKUP($A128&amp;$B128,'Cleaned Responses'!$1:$82,MATCH(BR$1,'Cleaned Responses'!$1:$1,0),FALSE)/100</f>
        <v>#N/A</v>
      </c>
      <c r="BS128" t="e">
        <f>VLOOKUP($A128&amp;$B128,'Cleaned Responses'!$1:$82,MATCH(BS$1,'Cleaned Responses'!$1:$1,0),FALSE)/100</f>
        <v>#N/A</v>
      </c>
      <c r="BT128" t="e">
        <f>VLOOKUP($A128&amp;$B128,'Cleaned Responses'!$1:$82,MATCH(BT$1,'Cleaned Responses'!$1:$1,0),FALSE)/100</f>
        <v>#N/A</v>
      </c>
      <c r="BU128" t="e">
        <f>VLOOKUP($A128&amp;$B128,'Cleaned Responses'!$1:$82,MATCH(BU$1,'Cleaned Responses'!$1:$1,0),FALSE)/100</f>
        <v>#N/A</v>
      </c>
      <c r="BV128" t="e">
        <f>VLOOKUP($A128&amp;$B128,'Cleaned Responses'!$1:$82,MATCH(BV$1,'Cleaned Responses'!$1:$1,0),FALSE)/100</f>
        <v>#N/A</v>
      </c>
      <c r="BW128" t="e">
        <f>VLOOKUP($A128&amp;$B128,'Cleaned Responses'!$1:$82,MATCH(BW$1,'Cleaned Responses'!$1:$1,0),FALSE)/100</f>
        <v>#N/A</v>
      </c>
      <c r="BX128" t="e">
        <f>VLOOKUP($A128&amp;$B128,'Cleaned Responses'!$1:$82,MATCH(BX$1,'Cleaned Responses'!$1:$1,0),FALSE)/100</f>
        <v>#N/A</v>
      </c>
      <c r="BY128" t="e">
        <f>VLOOKUP($A128&amp;$B128,'Cleaned Responses'!$1:$82,MATCH(BY$1,'Cleaned Responses'!$1:$1,0),FALSE)/100</f>
        <v>#N/A</v>
      </c>
      <c r="BZ128" t="e">
        <f>VLOOKUP($A128&amp;$B128,'Cleaned Responses'!$1:$82,MATCH(BZ$1,'Cleaned Responses'!$1:$1,0),FALSE)/100</f>
        <v>#N/A</v>
      </c>
      <c r="CA128" t="e">
        <f t="shared" si="33"/>
        <v>#N/A</v>
      </c>
      <c r="CB128" t="e">
        <f t="shared" si="34"/>
        <v>#N/A</v>
      </c>
      <c r="CC128" t="e">
        <f t="shared" si="35"/>
        <v>#N/A</v>
      </c>
      <c r="CD128" t="e">
        <f t="shared" si="36"/>
        <v>#N/A</v>
      </c>
      <c r="CE128" t="e">
        <f t="shared" si="37"/>
        <v>#N/A</v>
      </c>
      <c r="CF128" t="e">
        <f t="shared" si="38"/>
        <v>#N/A</v>
      </c>
      <c r="CG128" t="e">
        <f t="shared" si="39"/>
        <v>#N/A</v>
      </c>
      <c r="CH128" t="e">
        <f t="shared" si="40"/>
        <v>#N/A</v>
      </c>
      <c r="CI128" t="e">
        <f t="shared" si="41"/>
        <v>#N/A</v>
      </c>
      <c r="CJ128" t="e">
        <f t="shared" si="42"/>
        <v>#N/A</v>
      </c>
      <c r="CK128" t="e">
        <f t="shared" si="43"/>
        <v>#N/A</v>
      </c>
    </row>
    <row r="129" spans="1:89" ht="20" customHeight="1" x14ac:dyDescent="0.25">
      <c r="A129" s="163"/>
      <c r="B129" s="6"/>
      <c r="C129" s="6" t="e">
        <f>VLOOKUP($A129&amp;$B129,'Cleaned Responses'!$1:$82,MATCH($C$1,'Cleaned Responses'!$1:$1,0),FALSE)</f>
        <v>#N/A</v>
      </c>
      <c r="D129" s="6" t="e">
        <f>VLOOKUP($A129&amp;$B129,'Cleaned Responses'!$1:$82,MATCH(D$1,'Cleaned Responses'!$1:$1,0),FALSE)</f>
        <v>#N/A</v>
      </c>
      <c r="E129" s="6" t="e">
        <f>VLOOKUP($A129&amp;$B129,'Cleaned Responses'!$1:$82,MATCH(E$1,'Cleaned Responses'!$1:$1,0),FALSE)</f>
        <v>#N/A</v>
      </c>
      <c r="F129" s="6" t="e">
        <f>VLOOKUP($A129&amp;$B129,'Cleaned Responses'!$1:$82,MATCH(F$1,'Cleaned Responses'!$1:$1,0),FALSE)</f>
        <v>#N/A</v>
      </c>
      <c r="G129" s="6" t="e">
        <f t="shared" si="44"/>
        <v>#N/A</v>
      </c>
      <c r="H129" s="6" t="e">
        <f>VLOOKUP($A129&amp;$B129,'Cleaned Responses'!$1:$82,MATCH(H$1,'Cleaned Responses'!$1:$1,0),FALSE)</f>
        <v>#N/A</v>
      </c>
      <c r="I129" s="6" t="e">
        <f>VLOOKUP($A129&amp;$B129,'Cleaned Responses'!$1:$82,MATCH(I$1,'Cleaned Responses'!$1:$1,0),FALSE)</f>
        <v>#N/A</v>
      </c>
      <c r="J129" s="6" t="e">
        <f>VLOOKUP($A129&amp;$B129,'Cleaned Responses'!$1:$82,MATCH(J$1,'Cleaned Responses'!$1:$1,0),FALSE)</f>
        <v>#N/A</v>
      </c>
      <c r="K129" s="6" t="e">
        <f>VLOOKUP($A129&amp;$B129,'Cleaned Responses'!$1:$82,MATCH(K$1,'Cleaned Responses'!$1:$1,0),FALSE)</f>
        <v>#N/A</v>
      </c>
      <c r="L129" s="6" t="e">
        <f>VLOOKUP($A129&amp;$B129,'Cleaned Responses'!$1:$82,MATCH(L$1,'Cleaned Responses'!$1:$1,0),FALSE)</f>
        <v>#N/A</v>
      </c>
      <c r="M129" s="6" t="e">
        <f>VLOOKUP($A129&amp;$B129,'Cleaned Responses'!$1:$82,MATCH(M$1,'Cleaned Responses'!$1:$1,0),FALSE)</f>
        <v>#N/A</v>
      </c>
      <c r="N129" s="6" t="e">
        <f>VLOOKUP($A129&amp;$B129,'Cleaned Responses'!$1:$82,MATCH(N$1,'Cleaned Responses'!$1:$1,0),FALSE)</f>
        <v>#N/A</v>
      </c>
      <c r="O129" s="6" t="e">
        <f>VLOOKUP($A129&amp;$B129,'Cleaned Responses'!$1:$82,MATCH(O$1,'Cleaned Responses'!$1:$1,0),FALSE)</f>
        <v>#N/A</v>
      </c>
      <c r="P129" s="6" t="e">
        <f>VLOOKUP($A129&amp;$B129,'Cleaned Responses'!$1:$82,MATCH(P$1,'Cleaned Responses'!$1:$1,0),FALSE)</f>
        <v>#N/A</v>
      </c>
      <c r="Q129" s="6" t="e">
        <f>VLOOKUP($A129&amp;$B129,'Cleaned Responses'!$1:$82,MATCH(Q$1,'Cleaned Responses'!$1:$1,0),FALSE)</f>
        <v>#VALUE!</v>
      </c>
      <c r="R129" s="8" t="e">
        <f t="shared" si="45"/>
        <v>#N/A</v>
      </c>
      <c r="S129" s="8" t="e">
        <f t="shared" si="46"/>
        <v>#N/A</v>
      </c>
      <c r="T129" s="8" t="e">
        <f t="shared" si="47"/>
        <v>#N/A</v>
      </c>
      <c r="U129" s="6"/>
      <c r="V129" s="6"/>
      <c r="W129" s="6"/>
      <c r="X129" s="6"/>
      <c r="Y129" s="8" t="e">
        <f t="shared" si="48"/>
        <v>#N/A</v>
      </c>
      <c r="Z129" s="6" t="e">
        <f>VLOOKUP($A129&amp;$B129,'Cleaned Responses'!$1:$82,MATCH(Z$1,'Cleaned Responses'!$1:$1,0),FALSE)</f>
        <v>#N/A</v>
      </c>
      <c r="AA129" s="6" t="e">
        <f>VLOOKUP($A129&amp;$B129,'Cleaned Responses'!$1:$82,MATCH(AA$1,'Cleaned Responses'!$1:$1,0),FALSE)</f>
        <v>#N/A</v>
      </c>
      <c r="AB129" s="9" t="e">
        <f t="shared" si="49"/>
        <v>#N/A</v>
      </c>
      <c r="AC129" s="9" t="e">
        <f t="shared" si="50"/>
        <v>#N/A</v>
      </c>
      <c r="AD129" s="6" t="e">
        <f>VLOOKUP($A129&amp;$B129,'Cleaned Responses'!$1:$82,MATCH(AD$1,'Cleaned Responses'!$1:$1,0),FALSE)</f>
        <v>#N/A</v>
      </c>
      <c r="AE129" s="6" t="e">
        <f>VLOOKUP($A129&amp;$B129,'Cleaned Responses'!$1:$82,MATCH(AE$1,'Cleaned Responses'!$1:$1,0),FALSE)</f>
        <v>#N/A</v>
      </c>
      <c r="AF129" s="6" t="e">
        <f>VLOOKUP($A129&amp;$B129,'Cleaned Responses'!$1:$82,MATCH(AF$1,'Cleaned Responses'!$1:$1,0),FALSE)</f>
        <v>#N/A</v>
      </c>
      <c r="AG129" s="6" t="e">
        <f>VLOOKUP($A129&amp;$B129,'Cleaned Responses'!$1:$82,MATCH(AG$1,'Cleaned Responses'!$1:$1,0),FALSE)</f>
        <v>#N/A</v>
      </c>
      <c r="AH129" s="6" t="e">
        <f>VLOOKUP($A129&amp;$B129,'Cleaned Responses'!$1:$82,MATCH(AH$1,'Cleaned Responses'!$1:$1,0),FALSE)</f>
        <v>#N/A</v>
      </c>
      <c r="AI129" s="6" t="e">
        <f>VLOOKUP($A129&amp;$B129,'Cleaned Responses'!$1:$82,MATCH(AI$1,'Cleaned Responses'!$1:$1,0),FALSE)</f>
        <v>#N/A</v>
      </c>
      <c r="AJ129" s="6" t="e">
        <f>VLOOKUP($A129&amp;$B129,'Cleaned Responses'!$1:$82,MATCH(AJ$1,'Cleaned Responses'!$1:$1,0),FALSE)</f>
        <v>#N/A</v>
      </c>
      <c r="AK129" s="6" t="e">
        <f>VLOOKUP($A129&amp;$B129,'Cleaned Responses'!$1:$82,MATCH(AK$1,'Cleaned Responses'!$1:$1,0),FALSE)</f>
        <v>#N/A</v>
      </c>
      <c r="AL129" s="6" t="e">
        <f t="shared" si="51"/>
        <v>#N/A</v>
      </c>
      <c r="AM129" s="7" t="e">
        <f>VLOOKUP($A129&amp;$B129,'Cleaned Responses'!$1:$82,MATCH(AM$1,'Cleaned Responses'!$1:$1,0),FALSE)/100</f>
        <v>#N/A</v>
      </c>
      <c r="AN129" s="7" t="e">
        <f>VLOOKUP($A129&amp;$B129,'Cleaned Responses'!$1:$82,MATCH(AN$1,'Cleaned Responses'!$1:$1,0),FALSE)/100</f>
        <v>#N/A</v>
      </c>
      <c r="AO129" s="7" t="e">
        <f>VLOOKUP($A129&amp;$B129,'Cleaned Responses'!$1:$82,MATCH(AO$1,'Cleaned Responses'!$1:$1,0),FALSE)/100</f>
        <v>#N/A</v>
      </c>
      <c r="AP129" s="7" t="e">
        <f>VLOOKUP($A129&amp;$B129,'Cleaned Responses'!$1:$82,MATCH(AP$1,'Cleaned Responses'!$1:$1,0),FALSE)/100</f>
        <v>#N/A</v>
      </c>
      <c r="AQ129" s="7" t="e">
        <f>VLOOKUP($A129&amp;$B129,'Cleaned Responses'!$1:$82,MATCH(AQ$1,'Cleaned Responses'!$1:$1,0),FALSE)/100</f>
        <v>#N/A</v>
      </c>
      <c r="AR129" s="7" t="e">
        <f>VLOOKUP($A129&amp;$B129,'Cleaned Responses'!$1:$82,MATCH(AR$1,'Cleaned Responses'!$1:$1,0),FALSE)/100</f>
        <v>#N/A</v>
      </c>
      <c r="AS129" s="7" t="e">
        <f>VLOOKUP($A129&amp;$B129,'Cleaned Responses'!$1:$82,MATCH(AS$1,'Cleaned Responses'!$1:$1,0),FALSE)/100</f>
        <v>#N/A</v>
      </c>
      <c r="AT129" s="7" t="e">
        <f>VLOOKUP($A129&amp;$B129,'Cleaned Responses'!$1:$82,MATCH(AT$1,'Cleaned Responses'!$1:$1,0),FALSE)/100</f>
        <v>#N/A</v>
      </c>
      <c r="AU129" s="7" t="e">
        <f>VLOOKUP($A129&amp;$B129,'Cleaned Responses'!$1:$82,MATCH(AU$1,'Cleaned Responses'!$1:$1,0),FALSE)/100</f>
        <v>#N/A</v>
      </c>
      <c r="AV129" s="7" t="e">
        <f>VLOOKUP($A129&amp;$B129,'Cleaned Responses'!$1:$82,MATCH(AV$1,'Cleaned Responses'!$1:$1,0),FALSE)/100</f>
        <v>#N/A</v>
      </c>
      <c r="AW129" s="7" t="e">
        <f>VLOOKUP($A129&amp;$B129,'Cleaned Responses'!$1:$82,MATCH(AW$1,'Cleaned Responses'!$1:$1,0),FALSE)/100</f>
        <v>#N/A</v>
      </c>
      <c r="AX129" s="7" t="e">
        <f>VLOOKUP($A129&amp;$B129,'Cleaned Responses'!$1:$82,MATCH(AX$1,'Cleaned Responses'!$1:$1,0),FALSE)/100</f>
        <v>#N/A</v>
      </c>
      <c r="AY129" s="7" t="e">
        <f>VLOOKUP($A129&amp;$B129,'Cleaned Responses'!$1:$82,MATCH(AY$1,'Cleaned Responses'!$1:$1,0),FALSE)/100</f>
        <v>#N/A</v>
      </c>
      <c r="AZ129" s="7" t="e">
        <f>VLOOKUP($A129&amp;$B129,'Cleaned Responses'!$1:$82,MATCH(AZ$1,'Cleaned Responses'!$1:$1,0),FALSE)/100</f>
        <v>#N/A</v>
      </c>
      <c r="BA129" s="7" t="e">
        <f>VLOOKUP($A129&amp;$B129,'Cleaned Responses'!$1:$82,MATCH(BA$1,'Cleaned Responses'!$1:$1,0),FALSE)/100</f>
        <v>#N/A</v>
      </c>
      <c r="BB129" s="7" t="e">
        <f>VLOOKUP($A129&amp;$B129,'Cleaned Responses'!$1:$82,MATCH(BB$1,'Cleaned Responses'!$1:$1,0),FALSE)/100</f>
        <v>#N/A</v>
      </c>
      <c r="BC129" s="7" t="e">
        <f>VLOOKUP($A129&amp;$B129,'Cleaned Responses'!$1:$82,MATCH(BC$1,'Cleaned Responses'!$1:$1,0),FALSE)/100</f>
        <v>#N/A</v>
      </c>
      <c r="BD129" s="7" t="e">
        <f>VLOOKUP($A129&amp;$B129,'Cleaned Responses'!$1:$82,MATCH(BD$1,'Cleaned Responses'!$1:$1,0),FALSE)/100</f>
        <v>#N/A</v>
      </c>
      <c r="BE129" s="7" t="e">
        <f>VLOOKUP($A129&amp;$B129,'Cleaned Responses'!$1:$82,MATCH(BE$1,'Cleaned Responses'!$1:$1,0),FALSE)/100</f>
        <v>#N/A</v>
      </c>
      <c r="BF129" s="7"/>
      <c r="BG129" s="6" t="e">
        <f>VLOOKUP($A129&amp;$B129,'Cleaned Responses'!$1:$82,MATCH(BG$1,'Cleaned Responses'!$1:$1,0),FALSE)</f>
        <v>#N/A</v>
      </c>
      <c r="BH129" s="6" t="e">
        <f>VLOOKUP($A129&amp;$B129,'Cleaned Responses'!$1:$82,MATCH(BH$1,'Cleaned Responses'!$1:$1,0),FALSE)</f>
        <v>#N/A</v>
      </c>
      <c r="BI129" t="e">
        <f>VLOOKUP($A129&amp;$B129,'Cleaned Responses'!$1:$82,MATCH(BI$1,'Cleaned Responses'!$1:$1,0),FALSE)/100</f>
        <v>#N/A</v>
      </c>
      <c r="BJ129" t="e">
        <f>VLOOKUP($A129&amp;$B129,'Cleaned Responses'!$1:$82,MATCH(BJ$1,'Cleaned Responses'!$1:$1,0),FALSE)/100</f>
        <v>#N/A</v>
      </c>
      <c r="BK129" t="e">
        <f>VLOOKUP($A129&amp;$B129,'Cleaned Responses'!$1:$82,MATCH(BK$1,'Cleaned Responses'!$1:$1,0),FALSE)/100</f>
        <v>#N/A</v>
      </c>
      <c r="BL129" t="e">
        <f t="shared" si="30"/>
        <v>#N/A</v>
      </c>
      <c r="BM129" t="e">
        <f t="shared" si="31"/>
        <v>#N/A</v>
      </c>
      <c r="BN129" t="e">
        <f t="shared" si="32"/>
        <v>#N/A</v>
      </c>
      <c r="BO129" t="e">
        <f>VLOOKUP($A129&amp;$B129,'Cleaned Responses'!$1:$82,MATCH(BO$1,'Cleaned Responses'!$1:$1,0),FALSE)/100</f>
        <v>#N/A</v>
      </c>
      <c r="BP129" t="e">
        <f>VLOOKUP($A129&amp;$B129,'Cleaned Responses'!$1:$82,MATCH(BP$1,'Cleaned Responses'!$1:$1,0),FALSE)/100</f>
        <v>#N/A</v>
      </c>
      <c r="BQ129" t="e">
        <f>VLOOKUP($A129&amp;$B129,'Cleaned Responses'!$1:$82,MATCH(BQ$1,'Cleaned Responses'!$1:$1,0),FALSE)/100</f>
        <v>#N/A</v>
      </c>
      <c r="BR129" t="e">
        <f>VLOOKUP($A129&amp;$B129,'Cleaned Responses'!$1:$82,MATCH(BR$1,'Cleaned Responses'!$1:$1,0),FALSE)/100</f>
        <v>#N/A</v>
      </c>
      <c r="BS129" t="e">
        <f>VLOOKUP($A129&amp;$B129,'Cleaned Responses'!$1:$82,MATCH(BS$1,'Cleaned Responses'!$1:$1,0),FALSE)/100</f>
        <v>#N/A</v>
      </c>
      <c r="BT129" t="e">
        <f>VLOOKUP($A129&amp;$B129,'Cleaned Responses'!$1:$82,MATCH(BT$1,'Cleaned Responses'!$1:$1,0),FALSE)/100</f>
        <v>#N/A</v>
      </c>
      <c r="BU129" t="e">
        <f>VLOOKUP($A129&amp;$B129,'Cleaned Responses'!$1:$82,MATCH(BU$1,'Cleaned Responses'!$1:$1,0),FALSE)/100</f>
        <v>#N/A</v>
      </c>
      <c r="BV129" t="e">
        <f>VLOOKUP($A129&amp;$B129,'Cleaned Responses'!$1:$82,MATCH(BV$1,'Cleaned Responses'!$1:$1,0),FALSE)/100</f>
        <v>#N/A</v>
      </c>
      <c r="BW129" t="e">
        <f>VLOOKUP($A129&amp;$B129,'Cleaned Responses'!$1:$82,MATCH(BW$1,'Cleaned Responses'!$1:$1,0),FALSE)/100</f>
        <v>#N/A</v>
      </c>
      <c r="BX129" t="e">
        <f>VLOOKUP($A129&amp;$B129,'Cleaned Responses'!$1:$82,MATCH(BX$1,'Cleaned Responses'!$1:$1,0),FALSE)/100</f>
        <v>#N/A</v>
      </c>
      <c r="BY129" t="e">
        <f>VLOOKUP($A129&amp;$B129,'Cleaned Responses'!$1:$82,MATCH(BY$1,'Cleaned Responses'!$1:$1,0),FALSE)/100</f>
        <v>#N/A</v>
      </c>
      <c r="BZ129" t="e">
        <f>VLOOKUP($A129&amp;$B129,'Cleaned Responses'!$1:$82,MATCH(BZ$1,'Cleaned Responses'!$1:$1,0),FALSE)/100</f>
        <v>#N/A</v>
      </c>
      <c r="CA129" t="e">
        <f t="shared" si="33"/>
        <v>#N/A</v>
      </c>
      <c r="CB129" t="e">
        <f t="shared" si="34"/>
        <v>#N/A</v>
      </c>
      <c r="CC129" t="e">
        <f t="shared" si="35"/>
        <v>#N/A</v>
      </c>
      <c r="CD129" t="e">
        <f t="shared" si="36"/>
        <v>#N/A</v>
      </c>
      <c r="CE129" t="e">
        <f t="shared" si="37"/>
        <v>#N/A</v>
      </c>
      <c r="CF129" t="e">
        <f t="shared" si="38"/>
        <v>#N/A</v>
      </c>
      <c r="CG129" t="e">
        <f t="shared" si="39"/>
        <v>#N/A</v>
      </c>
      <c r="CH129" t="e">
        <f t="shared" si="40"/>
        <v>#N/A</v>
      </c>
      <c r="CI129" t="e">
        <f t="shared" si="41"/>
        <v>#N/A</v>
      </c>
      <c r="CJ129" t="e">
        <f t="shared" si="42"/>
        <v>#N/A</v>
      </c>
      <c r="CK129" t="e">
        <f t="shared" si="43"/>
        <v>#N/A</v>
      </c>
    </row>
    <row r="130" spans="1:89" ht="20" customHeight="1" x14ac:dyDescent="0.25">
      <c r="A130" s="163"/>
      <c r="B130" s="6"/>
      <c r="C130" s="6" t="e">
        <f>VLOOKUP($A130&amp;$B130,'Cleaned Responses'!$1:$82,MATCH($C$1,'Cleaned Responses'!$1:$1,0),FALSE)</f>
        <v>#N/A</v>
      </c>
      <c r="D130" s="6" t="e">
        <f>VLOOKUP($A130&amp;$B130,'Cleaned Responses'!$1:$82,MATCH(D$1,'Cleaned Responses'!$1:$1,0),FALSE)</f>
        <v>#N/A</v>
      </c>
      <c r="E130" s="6" t="e">
        <f>VLOOKUP($A130&amp;$B130,'Cleaned Responses'!$1:$82,MATCH(E$1,'Cleaned Responses'!$1:$1,0),FALSE)</f>
        <v>#N/A</v>
      </c>
      <c r="F130" s="6" t="e">
        <f>VLOOKUP($A130&amp;$B130,'Cleaned Responses'!$1:$82,MATCH(F$1,'Cleaned Responses'!$1:$1,0),FALSE)</f>
        <v>#N/A</v>
      </c>
      <c r="G130" s="6" t="e">
        <f t="shared" si="44"/>
        <v>#N/A</v>
      </c>
      <c r="H130" s="6" t="e">
        <f>VLOOKUP($A130&amp;$B130,'Cleaned Responses'!$1:$82,MATCH(H$1,'Cleaned Responses'!$1:$1,0),FALSE)</f>
        <v>#N/A</v>
      </c>
      <c r="I130" s="6" t="e">
        <f>VLOOKUP($A130&amp;$B130,'Cleaned Responses'!$1:$82,MATCH(I$1,'Cleaned Responses'!$1:$1,0),FALSE)</f>
        <v>#N/A</v>
      </c>
      <c r="J130" s="6" t="e">
        <f>VLOOKUP($A130&amp;$B130,'Cleaned Responses'!$1:$82,MATCH(J$1,'Cleaned Responses'!$1:$1,0),FALSE)</f>
        <v>#N/A</v>
      </c>
      <c r="K130" s="6" t="e">
        <f>VLOOKUP($A130&amp;$B130,'Cleaned Responses'!$1:$82,MATCH(K$1,'Cleaned Responses'!$1:$1,0),FALSE)</f>
        <v>#N/A</v>
      </c>
      <c r="L130" s="6" t="e">
        <f>VLOOKUP($A130&amp;$B130,'Cleaned Responses'!$1:$82,MATCH(L$1,'Cleaned Responses'!$1:$1,0),FALSE)</f>
        <v>#N/A</v>
      </c>
      <c r="M130" s="6" t="e">
        <f>VLOOKUP($A130&amp;$B130,'Cleaned Responses'!$1:$82,MATCH(M$1,'Cleaned Responses'!$1:$1,0),FALSE)</f>
        <v>#N/A</v>
      </c>
      <c r="N130" s="6" t="e">
        <f>VLOOKUP($A130&amp;$B130,'Cleaned Responses'!$1:$82,MATCH(N$1,'Cleaned Responses'!$1:$1,0),FALSE)</f>
        <v>#N/A</v>
      </c>
      <c r="O130" s="6" t="e">
        <f>VLOOKUP($A130&amp;$B130,'Cleaned Responses'!$1:$82,MATCH(O$1,'Cleaned Responses'!$1:$1,0),FALSE)</f>
        <v>#N/A</v>
      </c>
      <c r="P130" s="6" t="e">
        <f>VLOOKUP($A130&amp;$B130,'Cleaned Responses'!$1:$82,MATCH(P$1,'Cleaned Responses'!$1:$1,0),FALSE)</f>
        <v>#N/A</v>
      </c>
      <c r="Q130" s="6" t="e">
        <f>VLOOKUP($A130&amp;$B130,'Cleaned Responses'!$1:$82,MATCH(Q$1,'Cleaned Responses'!$1:$1,0),FALSE)</f>
        <v>#VALUE!</v>
      </c>
      <c r="R130" s="8" t="e">
        <f t="shared" si="45"/>
        <v>#N/A</v>
      </c>
      <c r="S130" s="8" t="e">
        <f t="shared" si="46"/>
        <v>#N/A</v>
      </c>
      <c r="T130" s="8" t="e">
        <f t="shared" si="47"/>
        <v>#N/A</v>
      </c>
      <c r="U130" s="6"/>
      <c r="V130" s="6"/>
      <c r="W130" s="6"/>
      <c r="X130" s="6"/>
      <c r="Y130" s="8" t="e">
        <f t="shared" si="48"/>
        <v>#N/A</v>
      </c>
      <c r="Z130" s="6" t="e">
        <f>VLOOKUP($A130&amp;$B130,'Cleaned Responses'!$1:$82,MATCH(Z$1,'Cleaned Responses'!$1:$1,0),FALSE)</f>
        <v>#N/A</v>
      </c>
      <c r="AA130" s="6" t="e">
        <f>VLOOKUP($A130&amp;$B130,'Cleaned Responses'!$1:$82,MATCH(AA$1,'Cleaned Responses'!$1:$1,0),FALSE)</f>
        <v>#N/A</v>
      </c>
      <c r="AB130" s="9" t="e">
        <f t="shared" si="49"/>
        <v>#N/A</v>
      </c>
      <c r="AC130" s="9" t="e">
        <f t="shared" si="50"/>
        <v>#N/A</v>
      </c>
      <c r="AD130" s="6" t="e">
        <f>VLOOKUP($A130&amp;$B130,'Cleaned Responses'!$1:$82,MATCH(AD$1,'Cleaned Responses'!$1:$1,0),FALSE)</f>
        <v>#N/A</v>
      </c>
      <c r="AE130" s="6" t="e">
        <f>VLOOKUP($A130&amp;$B130,'Cleaned Responses'!$1:$82,MATCH(AE$1,'Cleaned Responses'!$1:$1,0),FALSE)</f>
        <v>#N/A</v>
      </c>
      <c r="AF130" s="6" t="e">
        <f>VLOOKUP($A130&amp;$B130,'Cleaned Responses'!$1:$82,MATCH(AF$1,'Cleaned Responses'!$1:$1,0),FALSE)</f>
        <v>#N/A</v>
      </c>
      <c r="AG130" s="6" t="e">
        <f>VLOOKUP($A130&amp;$B130,'Cleaned Responses'!$1:$82,MATCH(AG$1,'Cleaned Responses'!$1:$1,0),FALSE)</f>
        <v>#N/A</v>
      </c>
      <c r="AH130" s="6" t="e">
        <f>VLOOKUP($A130&amp;$B130,'Cleaned Responses'!$1:$82,MATCH(AH$1,'Cleaned Responses'!$1:$1,0),FALSE)</f>
        <v>#N/A</v>
      </c>
      <c r="AI130" s="6" t="e">
        <f>VLOOKUP($A130&amp;$B130,'Cleaned Responses'!$1:$82,MATCH(AI$1,'Cleaned Responses'!$1:$1,0),FALSE)</f>
        <v>#N/A</v>
      </c>
      <c r="AJ130" s="6" t="e">
        <f>VLOOKUP($A130&amp;$B130,'Cleaned Responses'!$1:$82,MATCH(AJ$1,'Cleaned Responses'!$1:$1,0),FALSE)</f>
        <v>#N/A</v>
      </c>
      <c r="AK130" s="6" t="e">
        <f>VLOOKUP($A130&amp;$B130,'Cleaned Responses'!$1:$82,MATCH(AK$1,'Cleaned Responses'!$1:$1,0),FALSE)</f>
        <v>#N/A</v>
      </c>
      <c r="AL130" s="6" t="e">
        <f t="shared" si="51"/>
        <v>#N/A</v>
      </c>
      <c r="AM130" s="7" t="e">
        <f>VLOOKUP($A130&amp;$B130,'Cleaned Responses'!$1:$82,MATCH(AM$1,'Cleaned Responses'!$1:$1,0),FALSE)/100</f>
        <v>#N/A</v>
      </c>
      <c r="AN130" s="7" t="e">
        <f>VLOOKUP($A130&amp;$B130,'Cleaned Responses'!$1:$82,MATCH(AN$1,'Cleaned Responses'!$1:$1,0),FALSE)/100</f>
        <v>#N/A</v>
      </c>
      <c r="AO130" s="7" t="e">
        <f>VLOOKUP($A130&amp;$B130,'Cleaned Responses'!$1:$82,MATCH(AO$1,'Cleaned Responses'!$1:$1,0),FALSE)/100</f>
        <v>#N/A</v>
      </c>
      <c r="AP130" s="7" t="e">
        <f>VLOOKUP($A130&amp;$B130,'Cleaned Responses'!$1:$82,MATCH(AP$1,'Cleaned Responses'!$1:$1,0),FALSE)/100</f>
        <v>#N/A</v>
      </c>
      <c r="AQ130" s="7" t="e">
        <f>VLOOKUP($A130&amp;$B130,'Cleaned Responses'!$1:$82,MATCH(AQ$1,'Cleaned Responses'!$1:$1,0),FALSE)/100</f>
        <v>#N/A</v>
      </c>
      <c r="AR130" s="7" t="e">
        <f>VLOOKUP($A130&amp;$B130,'Cleaned Responses'!$1:$82,MATCH(AR$1,'Cleaned Responses'!$1:$1,0),FALSE)/100</f>
        <v>#N/A</v>
      </c>
      <c r="AS130" s="7" t="e">
        <f>VLOOKUP($A130&amp;$B130,'Cleaned Responses'!$1:$82,MATCH(AS$1,'Cleaned Responses'!$1:$1,0),FALSE)/100</f>
        <v>#N/A</v>
      </c>
      <c r="AT130" s="7" t="e">
        <f>VLOOKUP($A130&amp;$B130,'Cleaned Responses'!$1:$82,MATCH(AT$1,'Cleaned Responses'!$1:$1,0),FALSE)/100</f>
        <v>#N/A</v>
      </c>
      <c r="AU130" s="7" t="e">
        <f>VLOOKUP($A130&amp;$B130,'Cleaned Responses'!$1:$82,MATCH(AU$1,'Cleaned Responses'!$1:$1,0),FALSE)/100</f>
        <v>#N/A</v>
      </c>
      <c r="AV130" s="7" t="e">
        <f>VLOOKUP($A130&amp;$B130,'Cleaned Responses'!$1:$82,MATCH(AV$1,'Cleaned Responses'!$1:$1,0),FALSE)/100</f>
        <v>#N/A</v>
      </c>
      <c r="AW130" s="7" t="e">
        <f>VLOOKUP($A130&amp;$B130,'Cleaned Responses'!$1:$82,MATCH(AW$1,'Cleaned Responses'!$1:$1,0),FALSE)/100</f>
        <v>#N/A</v>
      </c>
      <c r="AX130" s="7" t="e">
        <f>VLOOKUP($A130&amp;$B130,'Cleaned Responses'!$1:$82,MATCH(AX$1,'Cleaned Responses'!$1:$1,0),FALSE)/100</f>
        <v>#N/A</v>
      </c>
      <c r="AY130" s="7" t="e">
        <f>VLOOKUP($A130&amp;$B130,'Cleaned Responses'!$1:$82,MATCH(AY$1,'Cleaned Responses'!$1:$1,0),FALSE)/100</f>
        <v>#N/A</v>
      </c>
      <c r="AZ130" s="7" t="e">
        <f>VLOOKUP($A130&amp;$B130,'Cleaned Responses'!$1:$82,MATCH(AZ$1,'Cleaned Responses'!$1:$1,0),FALSE)/100</f>
        <v>#N/A</v>
      </c>
      <c r="BA130" s="7" t="e">
        <f>VLOOKUP($A130&amp;$B130,'Cleaned Responses'!$1:$82,MATCH(BA$1,'Cleaned Responses'!$1:$1,0),FALSE)/100</f>
        <v>#N/A</v>
      </c>
      <c r="BB130" s="7" t="e">
        <f>VLOOKUP($A130&amp;$B130,'Cleaned Responses'!$1:$82,MATCH(BB$1,'Cleaned Responses'!$1:$1,0),FALSE)/100</f>
        <v>#N/A</v>
      </c>
      <c r="BC130" s="7" t="e">
        <f>VLOOKUP($A130&amp;$B130,'Cleaned Responses'!$1:$82,MATCH(BC$1,'Cleaned Responses'!$1:$1,0),FALSE)/100</f>
        <v>#N/A</v>
      </c>
      <c r="BD130" s="7" t="e">
        <f>VLOOKUP($A130&amp;$B130,'Cleaned Responses'!$1:$82,MATCH(BD$1,'Cleaned Responses'!$1:$1,0),FALSE)/100</f>
        <v>#N/A</v>
      </c>
      <c r="BE130" s="7" t="e">
        <f>VLOOKUP($A130&amp;$B130,'Cleaned Responses'!$1:$82,MATCH(BE$1,'Cleaned Responses'!$1:$1,0),FALSE)/100</f>
        <v>#N/A</v>
      </c>
      <c r="BF130" s="7"/>
      <c r="BG130" s="6" t="e">
        <f>VLOOKUP($A130&amp;$B130,'Cleaned Responses'!$1:$82,MATCH(BG$1,'Cleaned Responses'!$1:$1,0),FALSE)</f>
        <v>#N/A</v>
      </c>
      <c r="BH130" s="6" t="e">
        <f>VLOOKUP($A130&amp;$B130,'Cleaned Responses'!$1:$82,MATCH(BH$1,'Cleaned Responses'!$1:$1,0),FALSE)</f>
        <v>#N/A</v>
      </c>
      <c r="BI130" t="e">
        <f>VLOOKUP($A130&amp;$B130,'Cleaned Responses'!$1:$82,MATCH(BI$1,'Cleaned Responses'!$1:$1,0),FALSE)/100</f>
        <v>#N/A</v>
      </c>
      <c r="BJ130" t="e">
        <f>VLOOKUP($A130&amp;$B130,'Cleaned Responses'!$1:$82,MATCH(BJ$1,'Cleaned Responses'!$1:$1,0),FALSE)/100</f>
        <v>#N/A</v>
      </c>
      <c r="BK130" t="e">
        <f>VLOOKUP($A130&amp;$B130,'Cleaned Responses'!$1:$82,MATCH(BK$1,'Cleaned Responses'!$1:$1,0),FALSE)/100</f>
        <v>#N/A</v>
      </c>
      <c r="BL130" t="e">
        <f t="shared" si="30"/>
        <v>#N/A</v>
      </c>
      <c r="BM130" t="e">
        <f t="shared" si="31"/>
        <v>#N/A</v>
      </c>
      <c r="BN130" t="e">
        <f t="shared" si="32"/>
        <v>#N/A</v>
      </c>
      <c r="BO130" t="e">
        <f>VLOOKUP($A130&amp;$B130,'Cleaned Responses'!$1:$82,MATCH(BO$1,'Cleaned Responses'!$1:$1,0),FALSE)/100</f>
        <v>#N/A</v>
      </c>
      <c r="BP130" t="e">
        <f>VLOOKUP($A130&amp;$B130,'Cleaned Responses'!$1:$82,MATCH(BP$1,'Cleaned Responses'!$1:$1,0),FALSE)/100</f>
        <v>#N/A</v>
      </c>
      <c r="BQ130" t="e">
        <f>VLOOKUP($A130&amp;$B130,'Cleaned Responses'!$1:$82,MATCH(BQ$1,'Cleaned Responses'!$1:$1,0),FALSE)/100</f>
        <v>#N/A</v>
      </c>
      <c r="BR130" t="e">
        <f>VLOOKUP($A130&amp;$B130,'Cleaned Responses'!$1:$82,MATCH(BR$1,'Cleaned Responses'!$1:$1,0),FALSE)/100</f>
        <v>#N/A</v>
      </c>
      <c r="BS130" t="e">
        <f>VLOOKUP($A130&amp;$B130,'Cleaned Responses'!$1:$82,MATCH(BS$1,'Cleaned Responses'!$1:$1,0),FALSE)/100</f>
        <v>#N/A</v>
      </c>
      <c r="BT130" t="e">
        <f>VLOOKUP($A130&amp;$B130,'Cleaned Responses'!$1:$82,MATCH(BT$1,'Cleaned Responses'!$1:$1,0),FALSE)/100</f>
        <v>#N/A</v>
      </c>
      <c r="BU130" t="e">
        <f>VLOOKUP($A130&amp;$B130,'Cleaned Responses'!$1:$82,MATCH(BU$1,'Cleaned Responses'!$1:$1,0),FALSE)/100</f>
        <v>#N/A</v>
      </c>
      <c r="BV130" t="e">
        <f>VLOOKUP($A130&amp;$B130,'Cleaned Responses'!$1:$82,MATCH(BV$1,'Cleaned Responses'!$1:$1,0),FALSE)/100</f>
        <v>#N/A</v>
      </c>
      <c r="BW130" t="e">
        <f>VLOOKUP($A130&amp;$B130,'Cleaned Responses'!$1:$82,MATCH(BW$1,'Cleaned Responses'!$1:$1,0),FALSE)/100</f>
        <v>#N/A</v>
      </c>
      <c r="BX130" t="e">
        <f>VLOOKUP($A130&amp;$B130,'Cleaned Responses'!$1:$82,MATCH(BX$1,'Cleaned Responses'!$1:$1,0),FALSE)/100</f>
        <v>#N/A</v>
      </c>
      <c r="BY130" t="e">
        <f>VLOOKUP($A130&amp;$B130,'Cleaned Responses'!$1:$82,MATCH(BY$1,'Cleaned Responses'!$1:$1,0),FALSE)/100</f>
        <v>#N/A</v>
      </c>
      <c r="BZ130" t="e">
        <f>VLOOKUP($A130&amp;$B130,'Cleaned Responses'!$1:$82,MATCH(BZ$1,'Cleaned Responses'!$1:$1,0),FALSE)/100</f>
        <v>#N/A</v>
      </c>
      <c r="CA130" t="e">
        <f t="shared" si="33"/>
        <v>#N/A</v>
      </c>
      <c r="CB130" t="e">
        <f t="shared" si="34"/>
        <v>#N/A</v>
      </c>
      <c r="CC130" t="e">
        <f t="shared" si="35"/>
        <v>#N/A</v>
      </c>
      <c r="CD130" t="e">
        <f t="shared" si="36"/>
        <v>#N/A</v>
      </c>
      <c r="CE130" t="e">
        <f t="shared" si="37"/>
        <v>#N/A</v>
      </c>
      <c r="CF130" t="e">
        <f t="shared" si="38"/>
        <v>#N/A</v>
      </c>
      <c r="CG130" t="e">
        <f t="shared" si="39"/>
        <v>#N/A</v>
      </c>
      <c r="CH130" t="e">
        <f t="shared" si="40"/>
        <v>#N/A</v>
      </c>
      <c r="CI130" t="e">
        <f t="shared" si="41"/>
        <v>#N/A</v>
      </c>
      <c r="CJ130" t="e">
        <f t="shared" si="42"/>
        <v>#N/A</v>
      </c>
      <c r="CK130" t="e">
        <f t="shared" si="43"/>
        <v>#N/A</v>
      </c>
    </row>
    <row r="131" spans="1:89" ht="20" customHeight="1" x14ac:dyDescent="0.25">
      <c r="A131" s="163"/>
      <c r="B131" s="6"/>
      <c r="C131" s="6" t="e">
        <f>VLOOKUP($A131&amp;$B131,'Cleaned Responses'!$1:$82,MATCH($C$1,'Cleaned Responses'!$1:$1,0),FALSE)</f>
        <v>#N/A</v>
      </c>
      <c r="D131" s="6" t="e">
        <f>VLOOKUP($A131&amp;$B131,'Cleaned Responses'!$1:$82,MATCH(D$1,'Cleaned Responses'!$1:$1,0),FALSE)</f>
        <v>#N/A</v>
      </c>
      <c r="E131" s="6" t="e">
        <f>VLOOKUP($A131&amp;$B131,'Cleaned Responses'!$1:$82,MATCH(E$1,'Cleaned Responses'!$1:$1,0),FALSE)</f>
        <v>#N/A</v>
      </c>
      <c r="F131" s="6" t="e">
        <f>VLOOKUP($A131&amp;$B131,'Cleaned Responses'!$1:$82,MATCH(F$1,'Cleaned Responses'!$1:$1,0),FALSE)</f>
        <v>#N/A</v>
      </c>
      <c r="G131" s="6" t="e">
        <f t="shared" si="44"/>
        <v>#N/A</v>
      </c>
      <c r="H131" s="6" t="e">
        <f>VLOOKUP($A131&amp;$B131,'Cleaned Responses'!$1:$82,MATCH(H$1,'Cleaned Responses'!$1:$1,0),FALSE)</f>
        <v>#N/A</v>
      </c>
      <c r="I131" s="6" t="e">
        <f>VLOOKUP($A131&amp;$B131,'Cleaned Responses'!$1:$82,MATCH(I$1,'Cleaned Responses'!$1:$1,0),FALSE)</f>
        <v>#N/A</v>
      </c>
      <c r="J131" s="6" t="e">
        <f>VLOOKUP($A131&amp;$B131,'Cleaned Responses'!$1:$82,MATCH(J$1,'Cleaned Responses'!$1:$1,0),FALSE)</f>
        <v>#N/A</v>
      </c>
      <c r="K131" s="6" t="e">
        <f>VLOOKUP($A131&amp;$B131,'Cleaned Responses'!$1:$82,MATCH(K$1,'Cleaned Responses'!$1:$1,0),FALSE)</f>
        <v>#N/A</v>
      </c>
      <c r="L131" s="6" t="e">
        <f>VLOOKUP($A131&amp;$B131,'Cleaned Responses'!$1:$82,MATCH(L$1,'Cleaned Responses'!$1:$1,0),FALSE)</f>
        <v>#N/A</v>
      </c>
      <c r="M131" s="6" t="e">
        <f>VLOOKUP($A131&amp;$B131,'Cleaned Responses'!$1:$82,MATCH(M$1,'Cleaned Responses'!$1:$1,0),FALSE)</f>
        <v>#N/A</v>
      </c>
      <c r="N131" s="6" t="e">
        <f>VLOOKUP($A131&amp;$B131,'Cleaned Responses'!$1:$82,MATCH(N$1,'Cleaned Responses'!$1:$1,0),FALSE)</f>
        <v>#N/A</v>
      </c>
      <c r="O131" s="6" t="e">
        <f>VLOOKUP($A131&amp;$B131,'Cleaned Responses'!$1:$82,MATCH(O$1,'Cleaned Responses'!$1:$1,0),FALSE)</f>
        <v>#N/A</v>
      </c>
      <c r="P131" s="6" t="e">
        <f>VLOOKUP($A131&amp;$B131,'Cleaned Responses'!$1:$82,MATCH(P$1,'Cleaned Responses'!$1:$1,0),FALSE)</f>
        <v>#N/A</v>
      </c>
      <c r="Q131" s="6" t="e">
        <f>VLOOKUP($A131&amp;$B131,'Cleaned Responses'!$1:$82,MATCH(Q$1,'Cleaned Responses'!$1:$1,0),FALSE)</f>
        <v>#VALUE!</v>
      </c>
      <c r="R131" s="8" t="e">
        <f t="shared" si="45"/>
        <v>#N/A</v>
      </c>
      <c r="S131" s="8" t="e">
        <f t="shared" si="46"/>
        <v>#N/A</v>
      </c>
      <c r="T131" s="8" t="e">
        <f t="shared" si="47"/>
        <v>#N/A</v>
      </c>
      <c r="U131" s="6"/>
      <c r="V131" s="6"/>
      <c r="W131" s="6"/>
      <c r="X131" s="6"/>
      <c r="Y131" s="8" t="e">
        <f t="shared" si="48"/>
        <v>#N/A</v>
      </c>
      <c r="Z131" s="6" t="e">
        <f>VLOOKUP($A131&amp;$B131,'Cleaned Responses'!$1:$82,MATCH(Z$1,'Cleaned Responses'!$1:$1,0),FALSE)</f>
        <v>#N/A</v>
      </c>
      <c r="AA131" s="6" t="e">
        <f>VLOOKUP($A131&amp;$B131,'Cleaned Responses'!$1:$82,MATCH(AA$1,'Cleaned Responses'!$1:$1,0),FALSE)</f>
        <v>#N/A</v>
      </c>
      <c r="AB131" s="9" t="e">
        <f t="shared" si="49"/>
        <v>#N/A</v>
      </c>
      <c r="AC131" s="9" t="e">
        <f t="shared" si="50"/>
        <v>#N/A</v>
      </c>
      <c r="AD131" s="6" t="e">
        <f>VLOOKUP($A131&amp;$B131,'Cleaned Responses'!$1:$82,MATCH(AD$1,'Cleaned Responses'!$1:$1,0),FALSE)</f>
        <v>#N/A</v>
      </c>
      <c r="AE131" s="6" t="e">
        <f>VLOOKUP($A131&amp;$B131,'Cleaned Responses'!$1:$82,MATCH(AE$1,'Cleaned Responses'!$1:$1,0),FALSE)</f>
        <v>#N/A</v>
      </c>
      <c r="AF131" s="6" t="e">
        <f>VLOOKUP($A131&amp;$B131,'Cleaned Responses'!$1:$82,MATCH(AF$1,'Cleaned Responses'!$1:$1,0),FALSE)</f>
        <v>#N/A</v>
      </c>
      <c r="AG131" s="6" t="e">
        <f>VLOOKUP($A131&amp;$B131,'Cleaned Responses'!$1:$82,MATCH(AG$1,'Cleaned Responses'!$1:$1,0),FALSE)</f>
        <v>#N/A</v>
      </c>
      <c r="AH131" s="6" t="e">
        <f>VLOOKUP($A131&amp;$B131,'Cleaned Responses'!$1:$82,MATCH(AH$1,'Cleaned Responses'!$1:$1,0),FALSE)</f>
        <v>#N/A</v>
      </c>
      <c r="AI131" s="6" t="e">
        <f>VLOOKUP($A131&amp;$B131,'Cleaned Responses'!$1:$82,MATCH(AI$1,'Cleaned Responses'!$1:$1,0),FALSE)</f>
        <v>#N/A</v>
      </c>
      <c r="AJ131" s="6" t="e">
        <f>VLOOKUP($A131&amp;$B131,'Cleaned Responses'!$1:$82,MATCH(AJ$1,'Cleaned Responses'!$1:$1,0),FALSE)</f>
        <v>#N/A</v>
      </c>
      <c r="AK131" s="6" t="e">
        <f>VLOOKUP($A131&amp;$B131,'Cleaned Responses'!$1:$82,MATCH(AK$1,'Cleaned Responses'!$1:$1,0),FALSE)</f>
        <v>#N/A</v>
      </c>
      <c r="AL131" s="6" t="e">
        <f t="shared" si="51"/>
        <v>#N/A</v>
      </c>
      <c r="AM131" s="7" t="e">
        <f>VLOOKUP($A131&amp;$B131,'Cleaned Responses'!$1:$82,MATCH(AM$1,'Cleaned Responses'!$1:$1,0),FALSE)/100</f>
        <v>#N/A</v>
      </c>
      <c r="AN131" s="7" t="e">
        <f>VLOOKUP($A131&amp;$B131,'Cleaned Responses'!$1:$82,MATCH(AN$1,'Cleaned Responses'!$1:$1,0),FALSE)/100</f>
        <v>#N/A</v>
      </c>
      <c r="AO131" s="7" t="e">
        <f>VLOOKUP($A131&amp;$B131,'Cleaned Responses'!$1:$82,MATCH(AO$1,'Cleaned Responses'!$1:$1,0),FALSE)/100</f>
        <v>#N/A</v>
      </c>
      <c r="AP131" s="7" t="e">
        <f>VLOOKUP($A131&amp;$B131,'Cleaned Responses'!$1:$82,MATCH(AP$1,'Cleaned Responses'!$1:$1,0),FALSE)/100</f>
        <v>#N/A</v>
      </c>
      <c r="AQ131" s="7" t="e">
        <f>VLOOKUP($A131&amp;$B131,'Cleaned Responses'!$1:$82,MATCH(AQ$1,'Cleaned Responses'!$1:$1,0),FALSE)/100</f>
        <v>#N/A</v>
      </c>
      <c r="AR131" s="7" t="e">
        <f>VLOOKUP($A131&amp;$B131,'Cleaned Responses'!$1:$82,MATCH(AR$1,'Cleaned Responses'!$1:$1,0),FALSE)/100</f>
        <v>#N/A</v>
      </c>
      <c r="AS131" s="7" t="e">
        <f>VLOOKUP($A131&amp;$B131,'Cleaned Responses'!$1:$82,MATCH(AS$1,'Cleaned Responses'!$1:$1,0),FALSE)/100</f>
        <v>#N/A</v>
      </c>
      <c r="AT131" s="7" t="e">
        <f>VLOOKUP($A131&amp;$B131,'Cleaned Responses'!$1:$82,MATCH(AT$1,'Cleaned Responses'!$1:$1,0),FALSE)/100</f>
        <v>#N/A</v>
      </c>
      <c r="AU131" s="7" t="e">
        <f>VLOOKUP($A131&amp;$B131,'Cleaned Responses'!$1:$82,MATCH(AU$1,'Cleaned Responses'!$1:$1,0),FALSE)/100</f>
        <v>#N/A</v>
      </c>
      <c r="AV131" s="7" t="e">
        <f>VLOOKUP($A131&amp;$B131,'Cleaned Responses'!$1:$82,MATCH(AV$1,'Cleaned Responses'!$1:$1,0),FALSE)/100</f>
        <v>#N/A</v>
      </c>
      <c r="AW131" s="7" t="e">
        <f>VLOOKUP($A131&amp;$B131,'Cleaned Responses'!$1:$82,MATCH(AW$1,'Cleaned Responses'!$1:$1,0),FALSE)/100</f>
        <v>#N/A</v>
      </c>
      <c r="AX131" s="7" t="e">
        <f>VLOOKUP($A131&amp;$B131,'Cleaned Responses'!$1:$82,MATCH(AX$1,'Cleaned Responses'!$1:$1,0),FALSE)/100</f>
        <v>#N/A</v>
      </c>
      <c r="AY131" s="7" t="e">
        <f>VLOOKUP($A131&amp;$B131,'Cleaned Responses'!$1:$82,MATCH(AY$1,'Cleaned Responses'!$1:$1,0),FALSE)/100</f>
        <v>#N/A</v>
      </c>
      <c r="AZ131" s="7" t="e">
        <f>VLOOKUP($A131&amp;$B131,'Cleaned Responses'!$1:$82,MATCH(AZ$1,'Cleaned Responses'!$1:$1,0),FALSE)/100</f>
        <v>#N/A</v>
      </c>
      <c r="BA131" s="7" t="e">
        <f>VLOOKUP($A131&amp;$B131,'Cleaned Responses'!$1:$82,MATCH(BA$1,'Cleaned Responses'!$1:$1,0),FALSE)/100</f>
        <v>#N/A</v>
      </c>
      <c r="BB131" s="7" t="e">
        <f>VLOOKUP($A131&amp;$B131,'Cleaned Responses'!$1:$82,MATCH(BB$1,'Cleaned Responses'!$1:$1,0),FALSE)/100</f>
        <v>#N/A</v>
      </c>
      <c r="BC131" s="7" t="e">
        <f>VLOOKUP($A131&amp;$B131,'Cleaned Responses'!$1:$82,MATCH(BC$1,'Cleaned Responses'!$1:$1,0),FALSE)/100</f>
        <v>#N/A</v>
      </c>
      <c r="BD131" s="7" t="e">
        <f>VLOOKUP($A131&amp;$B131,'Cleaned Responses'!$1:$82,MATCH(BD$1,'Cleaned Responses'!$1:$1,0),FALSE)/100</f>
        <v>#N/A</v>
      </c>
      <c r="BE131" s="7" t="e">
        <f>VLOOKUP($A131&amp;$B131,'Cleaned Responses'!$1:$82,MATCH(BE$1,'Cleaned Responses'!$1:$1,0),FALSE)/100</f>
        <v>#N/A</v>
      </c>
      <c r="BF131" s="7"/>
      <c r="BG131" s="6" t="e">
        <f>VLOOKUP($A131&amp;$B131,'Cleaned Responses'!$1:$82,MATCH(BG$1,'Cleaned Responses'!$1:$1,0),FALSE)</f>
        <v>#N/A</v>
      </c>
      <c r="BH131" s="6" t="e">
        <f>VLOOKUP($A131&amp;$B131,'Cleaned Responses'!$1:$82,MATCH(BH$1,'Cleaned Responses'!$1:$1,0),FALSE)</f>
        <v>#N/A</v>
      </c>
      <c r="BI131" t="e">
        <f>VLOOKUP($A131&amp;$B131,'Cleaned Responses'!$1:$82,MATCH(BI$1,'Cleaned Responses'!$1:$1,0),FALSE)/100</f>
        <v>#N/A</v>
      </c>
      <c r="BJ131" t="e">
        <f>VLOOKUP($A131&amp;$B131,'Cleaned Responses'!$1:$82,MATCH(BJ$1,'Cleaned Responses'!$1:$1,0),FALSE)/100</f>
        <v>#N/A</v>
      </c>
      <c r="BK131" t="e">
        <f>VLOOKUP($A131&amp;$B131,'Cleaned Responses'!$1:$82,MATCH(BK$1,'Cleaned Responses'!$1:$1,0),FALSE)/100</f>
        <v>#N/A</v>
      </c>
      <c r="BL131" t="e">
        <f t="shared" ref="BL131:BL194" si="52">BI131*AJ131</f>
        <v>#N/A</v>
      </c>
      <c r="BM131" t="e">
        <f t="shared" ref="BM131:BM194" si="53">BJ131*AJ131</f>
        <v>#N/A</v>
      </c>
      <c r="BN131" t="e">
        <f t="shared" ref="BN131:BN194" si="54">BK131*AJ131</f>
        <v>#N/A</v>
      </c>
      <c r="BO131" t="e">
        <f>VLOOKUP($A131&amp;$B131,'Cleaned Responses'!$1:$82,MATCH(BO$1,'Cleaned Responses'!$1:$1,0),FALSE)/100</f>
        <v>#N/A</v>
      </c>
      <c r="BP131" t="e">
        <f>VLOOKUP($A131&amp;$B131,'Cleaned Responses'!$1:$82,MATCH(BP$1,'Cleaned Responses'!$1:$1,0),FALSE)/100</f>
        <v>#N/A</v>
      </c>
      <c r="BQ131" t="e">
        <f>VLOOKUP($A131&amp;$B131,'Cleaned Responses'!$1:$82,MATCH(BQ$1,'Cleaned Responses'!$1:$1,0),FALSE)/100</f>
        <v>#N/A</v>
      </c>
      <c r="BR131" t="e">
        <f>VLOOKUP($A131&amp;$B131,'Cleaned Responses'!$1:$82,MATCH(BR$1,'Cleaned Responses'!$1:$1,0),FALSE)/100</f>
        <v>#N/A</v>
      </c>
      <c r="BS131" t="e">
        <f>VLOOKUP($A131&amp;$B131,'Cleaned Responses'!$1:$82,MATCH(BS$1,'Cleaned Responses'!$1:$1,0),FALSE)/100</f>
        <v>#N/A</v>
      </c>
      <c r="BT131" t="e">
        <f>VLOOKUP($A131&amp;$B131,'Cleaned Responses'!$1:$82,MATCH(BT$1,'Cleaned Responses'!$1:$1,0),FALSE)/100</f>
        <v>#N/A</v>
      </c>
      <c r="BU131" t="e">
        <f>VLOOKUP($A131&amp;$B131,'Cleaned Responses'!$1:$82,MATCH(BU$1,'Cleaned Responses'!$1:$1,0),FALSE)/100</f>
        <v>#N/A</v>
      </c>
      <c r="BV131" t="e">
        <f>VLOOKUP($A131&amp;$B131,'Cleaned Responses'!$1:$82,MATCH(BV$1,'Cleaned Responses'!$1:$1,0),FALSE)/100</f>
        <v>#N/A</v>
      </c>
      <c r="BW131" t="e">
        <f>VLOOKUP($A131&amp;$B131,'Cleaned Responses'!$1:$82,MATCH(BW$1,'Cleaned Responses'!$1:$1,0),FALSE)/100</f>
        <v>#N/A</v>
      </c>
      <c r="BX131" t="e">
        <f>VLOOKUP($A131&amp;$B131,'Cleaned Responses'!$1:$82,MATCH(BX$1,'Cleaned Responses'!$1:$1,0),FALSE)/100</f>
        <v>#N/A</v>
      </c>
      <c r="BY131" t="e">
        <f>VLOOKUP($A131&amp;$B131,'Cleaned Responses'!$1:$82,MATCH(BY$1,'Cleaned Responses'!$1:$1,0),FALSE)/100</f>
        <v>#N/A</v>
      </c>
      <c r="BZ131" t="e">
        <f>VLOOKUP($A131&amp;$B131,'Cleaned Responses'!$1:$82,MATCH(BZ$1,'Cleaned Responses'!$1:$1,0),FALSE)/100</f>
        <v>#N/A</v>
      </c>
      <c r="CA131" t="e">
        <f t="shared" ref="CA131:CA194" si="55">BO131*AJ131</f>
        <v>#N/A</v>
      </c>
      <c r="CB131" t="e">
        <f t="shared" ref="CB131:CB194" si="56">BP131*AJ131</f>
        <v>#N/A</v>
      </c>
      <c r="CC131" t="e">
        <f t="shared" ref="CC131:CC194" si="57">BQ131*AJ131</f>
        <v>#N/A</v>
      </c>
      <c r="CD131" t="e">
        <f t="shared" ref="CD131:CD194" si="58">BR131*AJ131</f>
        <v>#N/A</v>
      </c>
      <c r="CE131" t="e">
        <f t="shared" ref="CE131:CE194" si="59">BS131*AJ131</f>
        <v>#N/A</v>
      </c>
      <c r="CF131" t="e">
        <f t="shared" ref="CF131:CF194" si="60">BT131*AJ131</f>
        <v>#N/A</v>
      </c>
      <c r="CG131" t="e">
        <f t="shared" ref="CG131:CG194" si="61">BU131*AJ131</f>
        <v>#N/A</v>
      </c>
      <c r="CH131" t="e">
        <f t="shared" ref="CH131:CH194" si="62">BV131*AJ131</f>
        <v>#N/A</v>
      </c>
      <c r="CI131" t="e">
        <f t="shared" ref="CI131:CI194" si="63">BW131*AJ131</f>
        <v>#N/A</v>
      </c>
      <c r="CJ131" t="e">
        <f t="shared" ref="CJ131:CJ194" si="64">BX131*AJ131</f>
        <v>#N/A</v>
      </c>
      <c r="CK131" t="e">
        <f t="shared" ref="CK131:CK194" si="65">BY131*AJ131</f>
        <v>#N/A</v>
      </c>
    </row>
    <row r="132" spans="1:89" ht="20" customHeight="1" x14ac:dyDescent="0.25">
      <c r="A132" s="163"/>
      <c r="B132" s="6"/>
      <c r="C132" s="6" t="e">
        <f>VLOOKUP($A132&amp;$B132,'Cleaned Responses'!$1:$82,MATCH($C$1,'Cleaned Responses'!$1:$1,0),FALSE)</f>
        <v>#N/A</v>
      </c>
      <c r="D132" s="6" t="e">
        <f>VLOOKUP($A132&amp;$B132,'Cleaned Responses'!$1:$82,MATCH(D$1,'Cleaned Responses'!$1:$1,0),FALSE)</f>
        <v>#N/A</v>
      </c>
      <c r="E132" s="6" t="e">
        <f>VLOOKUP($A132&amp;$B132,'Cleaned Responses'!$1:$82,MATCH(E$1,'Cleaned Responses'!$1:$1,0),FALSE)</f>
        <v>#N/A</v>
      </c>
      <c r="F132" s="6" t="e">
        <f>VLOOKUP($A132&amp;$B132,'Cleaned Responses'!$1:$82,MATCH(F$1,'Cleaned Responses'!$1:$1,0),FALSE)</f>
        <v>#N/A</v>
      </c>
      <c r="G132" s="6" t="e">
        <f t="shared" si="44"/>
        <v>#N/A</v>
      </c>
      <c r="H132" s="6" t="e">
        <f>VLOOKUP($A132&amp;$B132,'Cleaned Responses'!$1:$82,MATCH(H$1,'Cleaned Responses'!$1:$1,0),FALSE)</f>
        <v>#N/A</v>
      </c>
      <c r="I132" s="6" t="e">
        <f>VLOOKUP($A132&amp;$B132,'Cleaned Responses'!$1:$82,MATCH(I$1,'Cleaned Responses'!$1:$1,0),FALSE)</f>
        <v>#N/A</v>
      </c>
      <c r="J132" s="6" t="e">
        <f>VLOOKUP($A132&amp;$B132,'Cleaned Responses'!$1:$82,MATCH(J$1,'Cleaned Responses'!$1:$1,0),FALSE)</f>
        <v>#N/A</v>
      </c>
      <c r="K132" s="6" t="e">
        <f>VLOOKUP($A132&amp;$B132,'Cleaned Responses'!$1:$82,MATCH(K$1,'Cleaned Responses'!$1:$1,0),FALSE)</f>
        <v>#N/A</v>
      </c>
      <c r="L132" s="6" t="e">
        <f>VLOOKUP($A132&amp;$B132,'Cleaned Responses'!$1:$82,MATCH(L$1,'Cleaned Responses'!$1:$1,0),FALSE)</f>
        <v>#N/A</v>
      </c>
      <c r="M132" s="6" t="e">
        <f>VLOOKUP($A132&amp;$B132,'Cleaned Responses'!$1:$82,MATCH(M$1,'Cleaned Responses'!$1:$1,0),FALSE)</f>
        <v>#N/A</v>
      </c>
      <c r="N132" s="6" t="e">
        <f>VLOOKUP($A132&amp;$B132,'Cleaned Responses'!$1:$82,MATCH(N$1,'Cleaned Responses'!$1:$1,0),FALSE)</f>
        <v>#N/A</v>
      </c>
      <c r="O132" s="6" t="e">
        <f>VLOOKUP($A132&amp;$B132,'Cleaned Responses'!$1:$82,MATCH(O$1,'Cleaned Responses'!$1:$1,0),FALSE)</f>
        <v>#N/A</v>
      </c>
      <c r="P132" s="6" t="e">
        <f>VLOOKUP($A132&amp;$B132,'Cleaned Responses'!$1:$82,MATCH(P$1,'Cleaned Responses'!$1:$1,0),FALSE)</f>
        <v>#N/A</v>
      </c>
      <c r="Q132" s="6" t="e">
        <f>VLOOKUP($A132&amp;$B132,'Cleaned Responses'!$1:$82,MATCH(Q$1,'Cleaned Responses'!$1:$1,0),FALSE)</f>
        <v>#VALUE!</v>
      </c>
      <c r="R132" s="8" t="e">
        <f t="shared" si="45"/>
        <v>#N/A</v>
      </c>
      <c r="S132" s="8" t="e">
        <f t="shared" si="46"/>
        <v>#N/A</v>
      </c>
      <c r="T132" s="8" t="e">
        <f t="shared" si="47"/>
        <v>#N/A</v>
      </c>
      <c r="U132" s="6"/>
      <c r="V132" s="6"/>
      <c r="W132" s="6"/>
      <c r="X132" s="6"/>
      <c r="Y132" s="8" t="e">
        <f t="shared" si="48"/>
        <v>#N/A</v>
      </c>
      <c r="Z132" s="6" t="e">
        <f>VLOOKUP($A132&amp;$B132,'Cleaned Responses'!$1:$82,MATCH(Z$1,'Cleaned Responses'!$1:$1,0),FALSE)</f>
        <v>#N/A</v>
      </c>
      <c r="AA132" s="6" t="e">
        <f>VLOOKUP($A132&amp;$B132,'Cleaned Responses'!$1:$82,MATCH(AA$1,'Cleaned Responses'!$1:$1,0),FALSE)</f>
        <v>#N/A</v>
      </c>
      <c r="AB132" s="9" t="e">
        <f t="shared" si="49"/>
        <v>#N/A</v>
      </c>
      <c r="AC132" s="9" t="e">
        <f t="shared" si="50"/>
        <v>#N/A</v>
      </c>
      <c r="AD132" s="6" t="e">
        <f>VLOOKUP($A132&amp;$B132,'Cleaned Responses'!$1:$82,MATCH(AD$1,'Cleaned Responses'!$1:$1,0),FALSE)</f>
        <v>#N/A</v>
      </c>
      <c r="AE132" s="6" t="e">
        <f>VLOOKUP($A132&amp;$B132,'Cleaned Responses'!$1:$82,MATCH(AE$1,'Cleaned Responses'!$1:$1,0),FALSE)</f>
        <v>#N/A</v>
      </c>
      <c r="AF132" s="6" t="e">
        <f>VLOOKUP($A132&amp;$B132,'Cleaned Responses'!$1:$82,MATCH(AF$1,'Cleaned Responses'!$1:$1,0),FALSE)</f>
        <v>#N/A</v>
      </c>
      <c r="AG132" s="6" t="e">
        <f>VLOOKUP($A132&amp;$B132,'Cleaned Responses'!$1:$82,MATCH(AG$1,'Cleaned Responses'!$1:$1,0),FALSE)</f>
        <v>#N/A</v>
      </c>
      <c r="AH132" s="6" t="e">
        <f>VLOOKUP($A132&amp;$B132,'Cleaned Responses'!$1:$82,MATCH(AH$1,'Cleaned Responses'!$1:$1,0),FALSE)</f>
        <v>#N/A</v>
      </c>
      <c r="AI132" s="6" t="e">
        <f>VLOOKUP($A132&amp;$B132,'Cleaned Responses'!$1:$82,MATCH(AI$1,'Cleaned Responses'!$1:$1,0),FALSE)</f>
        <v>#N/A</v>
      </c>
      <c r="AJ132" s="6" t="e">
        <f>VLOOKUP($A132&amp;$B132,'Cleaned Responses'!$1:$82,MATCH(AJ$1,'Cleaned Responses'!$1:$1,0),FALSE)</f>
        <v>#N/A</v>
      </c>
      <c r="AK132" s="6" t="e">
        <f>VLOOKUP($A132&amp;$B132,'Cleaned Responses'!$1:$82,MATCH(AK$1,'Cleaned Responses'!$1:$1,0),FALSE)</f>
        <v>#N/A</v>
      </c>
      <c r="AL132" s="6" t="e">
        <f t="shared" si="51"/>
        <v>#N/A</v>
      </c>
      <c r="AM132" s="7" t="e">
        <f>VLOOKUP($A132&amp;$B132,'Cleaned Responses'!$1:$82,MATCH(AM$1,'Cleaned Responses'!$1:$1,0),FALSE)/100</f>
        <v>#N/A</v>
      </c>
      <c r="AN132" s="7" t="e">
        <f>VLOOKUP($A132&amp;$B132,'Cleaned Responses'!$1:$82,MATCH(AN$1,'Cleaned Responses'!$1:$1,0),FALSE)/100</f>
        <v>#N/A</v>
      </c>
      <c r="AO132" s="7" t="e">
        <f>VLOOKUP($A132&amp;$B132,'Cleaned Responses'!$1:$82,MATCH(AO$1,'Cleaned Responses'!$1:$1,0),FALSE)/100</f>
        <v>#N/A</v>
      </c>
      <c r="AP132" s="7" t="e">
        <f>VLOOKUP($A132&amp;$B132,'Cleaned Responses'!$1:$82,MATCH(AP$1,'Cleaned Responses'!$1:$1,0),FALSE)/100</f>
        <v>#N/A</v>
      </c>
      <c r="AQ132" s="7" t="e">
        <f>VLOOKUP($A132&amp;$B132,'Cleaned Responses'!$1:$82,MATCH(AQ$1,'Cleaned Responses'!$1:$1,0),FALSE)/100</f>
        <v>#N/A</v>
      </c>
      <c r="AR132" s="7" t="e">
        <f>VLOOKUP($A132&amp;$B132,'Cleaned Responses'!$1:$82,MATCH(AR$1,'Cleaned Responses'!$1:$1,0),FALSE)/100</f>
        <v>#N/A</v>
      </c>
      <c r="AS132" s="7" t="e">
        <f>VLOOKUP($A132&amp;$B132,'Cleaned Responses'!$1:$82,MATCH(AS$1,'Cleaned Responses'!$1:$1,0),FALSE)/100</f>
        <v>#N/A</v>
      </c>
      <c r="AT132" s="7" t="e">
        <f>VLOOKUP($A132&amp;$B132,'Cleaned Responses'!$1:$82,MATCH(AT$1,'Cleaned Responses'!$1:$1,0),FALSE)/100</f>
        <v>#N/A</v>
      </c>
      <c r="AU132" s="7" t="e">
        <f>VLOOKUP($A132&amp;$B132,'Cleaned Responses'!$1:$82,MATCH(AU$1,'Cleaned Responses'!$1:$1,0),FALSE)/100</f>
        <v>#N/A</v>
      </c>
      <c r="AV132" s="7" t="e">
        <f>VLOOKUP($A132&amp;$B132,'Cleaned Responses'!$1:$82,MATCH(AV$1,'Cleaned Responses'!$1:$1,0),FALSE)/100</f>
        <v>#N/A</v>
      </c>
      <c r="AW132" s="7" t="e">
        <f>VLOOKUP($A132&amp;$B132,'Cleaned Responses'!$1:$82,MATCH(AW$1,'Cleaned Responses'!$1:$1,0),FALSE)/100</f>
        <v>#N/A</v>
      </c>
      <c r="AX132" s="7" t="e">
        <f>VLOOKUP($A132&amp;$B132,'Cleaned Responses'!$1:$82,MATCH(AX$1,'Cleaned Responses'!$1:$1,0),FALSE)/100</f>
        <v>#N/A</v>
      </c>
      <c r="AY132" s="7" t="e">
        <f>VLOOKUP($A132&amp;$B132,'Cleaned Responses'!$1:$82,MATCH(AY$1,'Cleaned Responses'!$1:$1,0),FALSE)/100</f>
        <v>#N/A</v>
      </c>
      <c r="AZ132" s="7" t="e">
        <f>VLOOKUP($A132&amp;$B132,'Cleaned Responses'!$1:$82,MATCH(AZ$1,'Cleaned Responses'!$1:$1,0),FALSE)/100</f>
        <v>#N/A</v>
      </c>
      <c r="BA132" s="7" t="e">
        <f>VLOOKUP($A132&amp;$B132,'Cleaned Responses'!$1:$82,MATCH(BA$1,'Cleaned Responses'!$1:$1,0),FALSE)/100</f>
        <v>#N/A</v>
      </c>
      <c r="BB132" s="7" t="e">
        <f>VLOOKUP($A132&amp;$B132,'Cleaned Responses'!$1:$82,MATCH(BB$1,'Cleaned Responses'!$1:$1,0),FALSE)/100</f>
        <v>#N/A</v>
      </c>
      <c r="BC132" s="7" t="e">
        <f>VLOOKUP($A132&amp;$B132,'Cleaned Responses'!$1:$82,MATCH(BC$1,'Cleaned Responses'!$1:$1,0),FALSE)/100</f>
        <v>#N/A</v>
      </c>
      <c r="BD132" s="7" t="e">
        <f>VLOOKUP($A132&amp;$B132,'Cleaned Responses'!$1:$82,MATCH(BD$1,'Cleaned Responses'!$1:$1,0),FALSE)/100</f>
        <v>#N/A</v>
      </c>
      <c r="BE132" s="7" t="e">
        <f>VLOOKUP($A132&amp;$B132,'Cleaned Responses'!$1:$82,MATCH(BE$1,'Cleaned Responses'!$1:$1,0),FALSE)/100</f>
        <v>#N/A</v>
      </c>
      <c r="BF132" s="7"/>
      <c r="BG132" s="6" t="e">
        <f>VLOOKUP($A132&amp;$B132,'Cleaned Responses'!$1:$82,MATCH(BG$1,'Cleaned Responses'!$1:$1,0),FALSE)</f>
        <v>#N/A</v>
      </c>
      <c r="BH132" s="6" t="e">
        <f>VLOOKUP($A132&amp;$B132,'Cleaned Responses'!$1:$82,MATCH(BH$1,'Cleaned Responses'!$1:$1,0),FALSE)</f>
        <v>#N/A</v>
      </c>
      <c r="BI132" t="e">
        <f>VLOOKUP($A132&amp;$B132,'Cleaned Responses'!$1:$82,MATCH(BI$1,'Cleaned Responses'!$1:$1,0),FALSE)/100</f>
        <v>#N/A</v>
      </c>
      <c r="BJ132" t="e">
        <f>VLOOKUP($A132&amp;$B132,'Cleaned Responses'!$1:$82,MATCH(BJ$1,'Cleaned Responses'!$1:$1,0),FALSE)/100</f>
        <v>#N/A</v>
      </c>
      <c r="BK132" t="e">
        <f>VLOOKUP($A132&amp;$B132,'Cleaned Responses'!$1:$82,MATCH(BK$1,'Cleaned Responses'!$1:$1,0),FALSE)/100</f>
        <v>#N/A</v>
      </c>
      <c r="BL132" t="e">
        <f t="shared" si="52"/>
        <v>#N/A</v>
      </c>
      <c r="BM132" t="e">
        <f t="shared" si="53"/>
        <v>#N/A</v>
      </c>
      <c r="BN132" t="e">
        <f t="shared" si="54"/>
        <v>#N/A</v>
      </c>
      <c r="BO132" t="e">
        <f>VLOOKUP($A132&amp;$B132,'Cleaned Responses'!$1:$82,MATCH(BO$1,'Cleaned Responses'!$1:$1,0),FALSE)/100</f>
        <v>#N/A</v>
      </c>
      <c r="BP132" t="e">
        <f>VLOOKUP($A132&amp;$B132,'Cleaned Responses'!$1:$82,MATCH(BP$1,'Cleaned Responses'!$1:$1,0),FALSE)/100</f>
        <v>#N/A</v>
      </c>
      <c r="BQ132" t="e">
        <f>VLOOKUP($A132&amp;$B132,'Cleaned Responses'!$1:$82,MATCH(BQ$1,'Cleaned Responses'!$1:$1,0),FALSE)/100</f>
        <v>#N/A</v>
      </c>
      <c r="BR132" t="e">
        <f>VLOOKUP($A132&amp;$B132,'Cleaned Responses'!$1:$82,MATCH(BR$1,'Cleaned Responses'!$1:$1,0),FALSE)/100</f>
        <v>#N/A</v>
      </c>
      <c r="BS132" t="e">
        <f>VLOOKUP($A132&amp;$B132,'Cleaned Responses'!$1:$82,MATCH(BS$1,'Cleaned Responses'!$1:$1,0),FALSE)/100</f>
        <v>#N/A</v>
      </c>
      <c r="BT132" t="e">
        <f>VLOOKUP($A132&amp;$B132,'Cleaned Responses'!$1:$82,MATCH(BT$1,'Cleaned Responses'!$1:$1,0),FALSE)/100</f>
        <v>#N/A</v>
      </c>
      <c r="BU132" t="e">
        <f>VLOOKUP($A132&amp;$B132,'Cleaned Responses'!$1:$82,MATCH(BU$1,'Cleaned Responses'!$1:$1,0),FALSE)/100</f>
        <v>#N/A</v>
      </c>
      <c r="BV132" t="e">
        <f>VLOOKUP($A132&amp;$B132,'Cleaned Responses'!$1:$82,MATCH(BV$1,'Cleaned Responses'!$1:$1,0),FALSE)/100</f>
        <v>#N/A</v>
      </c>
      <c r="BW132" t="e">
        <f>VLOOKUP($A132&amp;$B132,'Cleaned Responses'!$1:$82,MATCH(BW$1,'Cleaned Responses'!$1:$1,0),FALSE)/100</f>
        <v>#N/A</v>
      </c>
      <c r="BX132" t="e">
        <f>VLOOKUP($A132&amp;$B132,'Cleaned Responses'!$1:$82,MATCH(BX$1,'Cleaned Responses'!$1:$1,0),FALSE)/100</f>
        <v>#N/A</v>
      </c>
      <c r="BY132" t="e">
        <f>VLOOKUP($A132&amp;$B132,'Cleaned Responses'!$1:$82,MATCH(BY$1,'Cleaned Responses'!$1:$1,0),FALSE)/100</f>
        <v>#N/A</v>
      </c>
      <c r="BZ132" t="e">
        <f>VLOOKUP($A132&amp;$B132,'Cleaned Responses'!$1:$82,MATCH(BZ$1,'Cleaned Responses'!$1:$1,0),FALSE)/100</f>
        <v>#N/A</v>
      </c>
      <c r="CA132" t="e">
        <f t="shared" si="55"/>
        <v>#N/A</v>
      </c>
      <c r="CB132" t="e">
        <f t="shared" si="56"/>
        <v>#N/A</v>
      </c>
      <c r="CC132" t="e">
        <f t="shared" si="57"/>
        <v>#N/A</v>
      </c>
      <c r="CD132" t="e">
        <f t="shared" si="58"/>
        <v>#N/A</v>
      </c>
      <c r="CE132" t="e">
        <f t="shared" si="59"/>
        <v>#N/A</v>
      </c>
      <c r="CF132" t="e">
        <f t="shared" si="60"/>
        <v>#N/A</v>
      </c>
      <c r="CG132" t="e">
        <f t="shared" si="61"/>
        <v>#N/A</v>
      </c>
      <c r="CH132" t="e">
        <f t="shared" si="62"/>
        <v>#N/A</v>
      </c>
      <c r="CI132" t="e">
        <f t="shared" si="63"/>
        <v>#N/A</v>
      </c>
      <c r="CJ132" t="e">
        <f t="shared" si="64"/>
        <v>#N/A</v>
      </c>
      <c r="CK132" t="e">
        <f t="shared" si="65"/>
        <v>#N/A</v>
      </c>
    </row>
    <row r="133" spans="1:89" ht="20" customHeight="1" x14ac:dyDescent="0.25">
      <c r="A133" s="163"/>
      <c r="B133" s="6"/>
      <c r="C133" s="6" t="e">
        <f>VLOOKUP($A133&amp;$B133,'Cleaned Responses'!$1:$82,MATCH($C$1,'Cleaned Responses'!$1:$1,0),FALSE)</f>
        <v>#N/A</v>
      </c>
      <c r="D133" s="6" t="e">
        <f>VLOOKUP($A133&amp;$B133,'Cleaned Responses'!$1:$82,MATCH(D$1,'Cleaned Responses'!$1:$1,0),FALSE)</f>
        <v>#N/A</v>
      </c>
      <c r="E133" s="6" t="e">
        <f>VLOOKUP($A133&amp;$B133,'Cleaned Responses'!$1:$82,MATCH(E$1,'Cleaned Responses'!$1:$1,0),FALSE)</f>
        <v>#N/A</v>
      </c>
      <c r="F133" s="6" t="e">
        <f>VLOOKUP($A133&amp;$B133,'Cleaned Responses'!$1:$82,MATCH(F$1,'Cleaned Responses'!$1:$1,0),FALSE)</f>
        <v>#N/A</v>
      </c>
      <c r="G133" s="6" t="e">
        <f t="shared" si="44"/>
        <v>#N/A</v>
      </c>
      <c r="H133" s="6" t="e">
        <f>VLOOKUP($A133&amp;$B133,'Cleaned Responses'!$1:$82,MATCH(H$1,'Cleaned Responses'!$1:$1,0),FALSE)</f>
        <v>#N/A</v>
      </c>
      <c r="I133" s="6" t="e">
        <f>VLOOKUP($A133&amp;$B133,'Cleaned Responses'!$1:$82,MATCH(I$1,'Cleaned Responses'!$1:$1,0),FALSE)</f>
        <v>#N/A</v>
      </c>
      <c r="J133" s="6" t="e">
        <f>VLOOKUP($A133&amp;$B133,'Cleaned Responses'!$1:$82,MATCH(J$1,'Cleaned Responses'!$1:$1,0),FALSE)</f>
        <v>#N/A</v>
      </c>
      <c r="K133" s="6" t="e">
        <f>VLOOKUP($A133&amp;$B133,'Cleaned Responses'!$1:$82,MATCH(K$1,'Cleaned Responses'!$1:$1,0),FALSE)</f>
        <v>#N/A</v>
      </c>
      <c r="L133" s="6" t="e">
        <f>VLOOKUP($A133&amp;$B133,'Cleaned Responses'!$1:$82,MATCH(L$1,'Cleaned Responses'!$1:$1,0),FALSE)</f>
        <v>#N/A</v>
      </c>
      <c r="M133" s="6" t="e">
        <f>VLOOKUP($A133&amp;$B133,'Cleaned Responses'!$1:$82,MATCH(M$1,'Cleaned Responses'!$1:$1,0),FALSE)</f>
        <v>#N/A</v>
      </c>
      <c r="N133" s="6" t="e">
        <f>VLOOKUP($A133&amp;$B133,'Cleaned Responses'!$1:$82,MATCH(N$1,'Cleaned Responses'!$1:$1,0),FALSE)</f>
        <v>#N/A</v>
      </c>
      <c r="O133" s="6" t="e">
        <f>VLOOKUP($A133&amp;$B133,'Cleaned Responses'!$1:$82,MATCH(O$1,'Cleaned Responses'!$1:$1,0),FALSE)</f>
        <v>#N/A</v>
      </c>
      <c r="P133" s="6" t="e">
        <f>VLOOKUP($A133&amp;$B133,'Cleaned Responses'!$1:$82,MATCH(P$1,'Cleaned Responses'!$1:$1,0),FALSE)</f>
        <v>#N/A</v>
      </c>
      <c r="Q133" s="6" t="e">
        <f>VLOOKUP($A133&amp;$B133,'Cleaned Responses'!$1:$82,MATCH(Q$1,'Cleaned Responses'!$1:$1,0),FALSE)</f>
        <v>#VALUE!</v>
      </c>
      <c r="R133" s="8" t="e">
        <f t="shared" si="45"/>
        <v>#N/A</v>
      </c>
      <c r="S133" s="8" t="e">
        <f t="shared" si="46"/>
        <v>#N/A</v>
      </c>
      <c r="T133" s="8" t="e">
        <f t="shared" si="47"/>
        <v>#N/A</v>
      </c>
      <c r="U133" s="6"/>
      <c r="V133" s="6"/>
      <c r="W133" s="6"/>
      <c r="X133" s="6"/>
      <c r="Y133" s="8" t="e">
        <f t="shared" si="48"/>
        <v>#N/A</v>
      </c>
      <c r="Z133" s="6" t="e">
        <f>VLOOKUP($A133&amp;$B133,'Cleaned Responses'!$1:$82,MATCH(Z$1,'Cleaned Responses'!$1:$1,0),FALSE)</f>
        <v>#N/A</v>
      </c>
      <c r="AA133" s="6" t="e">
        <f>VLOOKUP($A133&amp;$B133,'Cleaned Responses'!$1:$82,MATCH(AA$1,'Cleaned Responses'!$1:$1,0),FALSE)</f>
        <v>#N/A</v>
      </c>
      <c r="AB133" s="9" t="e">
        <f t="shared" si="49"/>
        <v>#N/A</v>
      </c>
      <c r="AC133" s="9" t="e">
        <f t="shared" si="50"/>
        <v>#N/A</v>
      </c>
      <c r="AD133" s="6" t="e">
        <f>VLOOKUP($A133&amp;$B133,'Cleaned Responses'!$1:$82,MATCH(AD$1,'Cleaned Responses'!$1:$1,0),FALSE)</f>
        <v>#N/A</v>
      </c>
      <c r="AE133" s="6" t="e">
        <f>VLOOKUP($A133&amp;$B133,'Cleaned Responses'!$1:$82,MATCH(AE$1,'Cleaned Responses'!$1:$1,0),FALSE)</f>
        <v>#N/A</v>
      </c>
      <c r="AF133" s="6" t="e">
        <f>VLOOKUP($A133&amp;$B133,'Cleaned Responses'!$1:$82,MATCH(AF$1,'Cleaned Responses'!$1:$1,0),FALSE)</f>
        <v>#N/A</v>
      </c>
      <c r="AG133" s="6" t="e">
        <f>VLOOKUP($A133&amp;$B133,'Cleaned Responses'!$1:$82,MATCH(AG$1,'Cleaned Responses'!$1:$1,0),FALSE)</f>
        <v>#N/A</v>
      </c>
      <c r="AH133" s="6" t="e">
        <f>VLOOKUP($A133&amp;$B133,'Cleaned Responses'!$1:$82,MATCH(AH$1,'Cleaned Responses'!$1:$1,0),FALSE)</f>
        <v>#N/A</v>
      </c>
      <c r="AI133" s="6" t="e">
        <f>VLOOKUP($A133&amp;$B133,'Cleaned Responses'!$1:$82,MATCH(AI$1,'Cleaned Responses'!$1:$1,0),FALSE)</f>
        <v>#N/A</v>
      </c>
      <c r="AJ133" s="6" t="e">
        <f>VLOOKUP($A133&amp;$B133,'Cleaned Responses'!$1:$82,MATCH(AJ$1,'Cleaned Responses'!$1:$1,0),FALSE)</f>
        <v>#N/A</v>
      </c>
      <c r="AK133" s="6" t="e">
        <f>VLOOKUP($A133&amp;$B133,'Cleaned Responses'!$1:$82,MATCH(AK$1,'Cleaned Responses'!$1:$1,0),FALSE)</f>
        <v>#N/A</v>
      </c>
      <c r="AL133" s="6" t="e">
        <f t="shared" si="51"/>
        <v>#N/A</v>
      </c>
      <c r="AM133" s="7" t="e">
        <f>VLOOKUP($A133&amp;$B133,'Cleaned Responses'!$1:$82,MATCH(AM$1,'Cleaned Responses'!$1:$1,0),FALSE)/100</f>
        <v>#N/A</v>
      </c>
      <c r="AN133" s="7" t="e">
        <f>VLOOKUP($A133&amp;$B133,'Cleaned Responses'!$1:$82,MATCH(AN$1,'Cleaned Responses'!$1:$1,0),FALSE)/100</f>
        <v>#N/A</v>
      </c>
      <c r="AO133" s="7" t="e">
        <f>VLOOKUP($A133&amp;$B133,'Cleaned Responses'!$1:$82,MATCH(AO$1,'Cleaned Responses'!$1:$1,0),FALSE)/100</f>
        <v>#N/A</v>
      </c>
      <c r="AP133" s="7" t="e">
        <f>VLOOKUP($A133&amp;$B133,'Cleaned Responses'!$1:$82,MATCH(AP$1,'Cleaned Responses'!$1:$1,0),FALSE)/100</f>
        <v>#N/A</v>
      </c>
      <c r="AQ133" s="7" t="e">
        <f>VLOOKUP($A133&amp;$B133,'Cleaned Responses'!$1:$82,MATCH(AQ$1,'Cleaned Responses'!$1:$1,0),FALSE)/100</f>
        <v>#N/A</v>
      </c>
      <c r="AR133" s="7" t="e">
        <f>VLOOKUP($A133&amp;$B133,'Cleaned Responses'!$1:$82,MATCH(AR$1,'Cleaned Responses'!$1:$1,0),FALSE)/100</f>
        <v>#N/A</v>
      </c>
      <c r="AS133" s="7" t="e">
        <f>VLOOKUP($A133&amp;$B133,'Cleaned Responses'!$1:$82,MATCH(AS$1,'Cleaned Responses'!$1:$1,0),FALSE)/100</f>
        <v>#N/A</v>
      </c>
      <c r="AT133" s="7" t="e">
        <f>VLOOKUP($A133&amp;$B133,'Cleaned Responses'!$1:$82,MATCH(AT$1,'Cleaned Responses'!$1:$1,0),FALSE)/100</f>
        <v>#N/A</v>
      </c>
      <c r="AU133" s="7" t="e">
        <f>VLOOKUP($A133&amp;$B133,'Cleaned Responses'!$1:$82,MATCH(AU$1,'Cleaned Responses'!$1:$1,0),FALSE)/100</f>
        <v>#N/A</v>
      </c>
      <c r="AV133" s="7" t="e">
        <f>VLOOKUP($A133&amp;$B133,'Cleaned Responses'!$1:$82,MATCH(AV$1,'Cleaned Responses'!$1:$1,0),FALSE)/100</f>
        <v>#N/A</v>
      </c>
      <c r="AW133" s="7" t="e">
        <f>VLOOKUP($A133&amp;$B133,'Cleaned Responses'!$1:$82,MATCH(AW$1,'Cleaned Responses'!$1:$1,0),FALSE)/100</f>
        <v>#N/A</v>
      </c>
      <c r="AX133" s="7" t="e">
        <f>VLOOKUP($A133&amp;$B133,'Cleaned Responses'!$1:$82,MATCH(AX$1,'Cleaned Responses'!$1:$1,0),FALSE)/100</f>
        <v>#N/A</v>
      </c>
      <c r="AY133" s="7" t="e">
        <f>VLOOKUP($A133&amp;$B133,'Cleaned Responses'!$1:$82,MATCH(AY$1,'Cleaned Responses'!$1:$1,0),FALSE)/100</f>
        <v>#N/A</v>
      </c>
      <c r="AZ133" s="7" t="e">
        <f>VLOOKUP($A133&amp;$B133,'Cleaned Responses'!$1:$82,MATCH(AZ$1,'Cleaned Responses'!$1:$1,0),FALSE)/100</f>
        <v>#N/A</v>
      </c>
      <c r="BA133" s="7" t="e">
        <f>VLOOKUP($A133&amp;$B133,'Cleaned Responses'!$1:$82,MATCH(BA$1,'Cleaned Responses'!$1:$1,0),FALSE)/100</f>
        <v>#N/A</v>
      </c>
      <c r="BB133" s="7" t="e">
        <f>VLOOKUP($A133&amp;$B133,'Cleaned Responses'!$1:$82,MATCH(BB$1,'Cleaned Responses'!$1:$1,0),FALSE)/100</f>
        <v>#N/A</v>
      </c>
      <c r="BC133" s="7" t="e">
        <f>VLOOKUP($A133&amp;$B133,'Cleaned Responses'!$1:$82,MATCH(BC$1,'Cleaned Responses'!$1:$1,0),FALSE)/100</f>
        <v>#N/A</v>
      </c>
      <c r="BD133" s="7" t="e">
        <f>VLOOKUP($A133&amp;$B133,'Cleaned Responses'!$1:$82,MATCH(BD$1,'Cleaned Responses'!$1:$1,0),FALSE)/100</f>
        <v>#N/A</v>
      </c>
      <c r="BE133" s="7" t="e">
        <f>VLOOKUP($A133&amp;$B133,'Cleaned Responses'!$1:$82,MATCH(BE$1,'Cleaned Responses'!$1:$1,0),FALSE)/100</f>
        <v>#N/A</v>
      </c>
      <c r="BF133" s="7"/>
      <c r="BG133" s="6" t="e">
        <f>VLOOKUP($A133&amp;$B133,'Cleaned Responses'!$1:$82,MATCH(BG$1,'Cleaned Responses'!$1:$1,0),FALSE)</f>
        <v>#N/A</v>
      </c>
      <c r="BH133" s="6" t="e">
        <f>VLOOKUP($A133&amp;$B133,'Cleaned Responses'!$1:$82,MATCH(BH$1,'Cleaned Responses'!$1:$1,0),FALSE)</f>
        <v>#N/A</v>
      </c>
      <c r="BI133" t="e">
        <f>VLOOKUP($A133&amp;$B133,'Cleaned Responses'!$1:$82,MATCH(BI$1,'Cleaned Responses'!$1:$1,0),FALSE)/100</f>
        <v>#N/A</v>
      </c>
      <c r="BJ133" t="e">
        <f>VLOOKUP($A133&amp;$B133,'Cleaned Responses'!$1:$82,MATCH(BJ$1,'Cleaned Responses'!$1:$1,0),FALSE)/100</f>
        <v>#N/A</v>
      </c>
      <c r="BK133" t="e">
        <f>VLOOKUP($A133&amp;$B133,'Cleaned Responses'!$1:$82,MATCH(BK$1,'Cleaned Responses'!$1:$1,0),FALSE)/100</f>
        <v>#N/A</v>
      </c>
      <c r="BL133" t="e">
        <f t="shared" si="52"/>
        <v>#N/A</v>
      </c>
      <c r="BM133" t="e">
        <f t="shared" si="53"/>
        <v>#N/A</v>
      </c>
      <c r="BN133" t="e">
        <f t="shared" si="54"/>
        <v>#N/A</v>
      </c>
      <c r="BO133" t="e">
        <f>VLOOKUP($A133&amp;$B133,'Cleaned Responses'!$1:$82,MATCH(BO$1,'Cleaned Responses'!$1:$1,0),FALSE)/100</f>
        <v>#N/A</v>
      </c>
      <c r="BP133" t="e">
        <f>VLOOKUP($A133&amp;$B133,'Cleaned Responses'!$1:$82,MATCH(BP$1,'Cleaned Responses'!$1:$1,0),FALSE)/100</f>
        <v>#N/A</v>
      </c>
      <c r="BQ133" t="e">
        <f>VLOOKUP($A133&amp;$B133,'Cleaned Responses'!$1:$82,MATCH(BQ$1,'Cleaned Responses'!$1:$1,0),FALSE)/100</f>
        <v>#N/A</v>
      </c>
      <c r="BR133" t="e">
        <f>VLOOKUP($A133&amp;$B133,'Cleaned Responses'!$1:$82,MATCH(BR$1,'Cleaned Responses'!$1:$1,0),FALSE)/100</f>
        <v>#N/A</v>
      </c>
      <c r="BS133" t="e">
        <f>VLOOKUP($A133&amp;$B133,'Cleaned Responses'!$1:$82,MATCH(BS$1,'Cleaned Responses'!$1:$1,0),FALSE)/100</f>
        <v>#N/A</v>
      </c>
      <c r="BT133" t="e">
        <f>VLOOKUP($A133&amp;$B133,'Cleaned Responses'!$1:$82,MATCH(BT$1,'Cleaned Responses'!$1:$1,0),FALSE)/100</f>
        <v>#N/A</v>
      </c>
      <c r="BU133" t="e">
        <f>VLOOKUP($A133&amp;$B133,'Cleaned Responses'!$1:$82,MATCH(BU$1,'Cleaned Responses'!$1:$1,0),FALSE)/100</f>
        <v>#N/A</v>
      </c>
      <c r="BV133" t="e">
        <f>VLOOKUP($A133&amp;$B133,'Cleaned Responses'!$1:$82,MATCH(BV$1,'Cleaned Responses'!$1:$1,0),FALSE)/100</f>
        <v>#N/A</v>
      </c>
      <c r="BW133" t="e">
        <f>VLOOKUP($A133&amp;$B133,'Cleaned Responses'!$1:$82,MATCH(BW$1,'Cleaned Responses'!$1:$1,0),FALSE)/100</f>
        <v>#N/A</v>
      </c>
      <c r="BX133" t="e">
        <f>VLOOKUP($A133&amp;$B133,'Cleaned Responses'!$1:$82,MATCH(BX$1,'Cleaned Responses'!$1:$1,0),FALSE)/100</f>
        <v>#N/A</v>
      </c>
      <c r="BY133" t="e">
        <f>VLOOKUP($A133&amp;$B133,'Cleaned Responses'!$1:$82,MATCH(BY$1,'Cleaned Responses'!$1:$1,0),FALSE)/100</f>
        <v>#N/A</v>
      </c>
      <c r="BZ133" t="e">
        <f>VLOOKUP($A133&amp;$B133,'Cleaned Responses'!$1:$82,MATCH(BZ$1,'Cleaned Responses'!$1:$1,0),FALSE)/100</f>
        <v>#N/A</v>
      </c>
      <c r="CA133" t="e">
        <f t="shared" si="55"/>
        <v>#N/A</v>
      </c>
      <c r="CB133" t="e">
        <f t="shared" si="56"/>
        <v>#N/A</v>
      </c>
      <c r="CC133" t="e">
        <f t="shared" si="57"/>
        <v>#N/A</v>
      </c>
      <c r="CD133" t="e">
        <f t="shared" si="58"/>
        <v>#N/A</v>
      </c>
      <c r="CE133" t="e">
        <f t="shared" si="59"/>
        <v>#N/A</v>
      </c>
      <c r="CF133" t="e">
        <f t="shared" si="60"/>
        <v>#N/A</v>
      </c>
      <c r="CG133" t="e">
        <f t="shared" si="61"/>
        <v>#N/A</v>
      </c>
      <c r="CH133" t="e">
        <f t="shared" si="62"/>
        <v>#N/A</v>
      </c>
      <c r="CI133" t="e">
        <f t="shared" si="63"/>
        <v>#N/A</v>
      </c>
      <c r="CJ133" t="e">
        <f t="shared" si="64"/>
        <v>#N/A</v>
      </c>
      <c r="CK133" t="e">
        <f t="shared" si="65"/>
        <v>#N/A</v>
      </c>
    </row>
    <row r="134" spans="1:89" ht="20" customHeight="1" x14ac:dyDescent="0.25">
      <c r="A134" s="163"/>
      <c r="B134" s="6"/>
      <c r="C134" s="6" t="e">
        <f>VLOOKUP($A134&amp;$B134,'Cleaned Responses'!$1:$82,MATCH($C$1,'Cleaned Responses'!$1:$1,0),FALSE)</f>
        <v>#N/A</v>
      </c>
      <c r="D134" s="6" t="e">
        <f>VLOOKUP($A134&amp;$B134,'Cleaned Responses'!$1:$82,MATCH(D$1,'Cleaned Responses'!$1:$1,0),FALSE)</f>
        <v>#N/A</v>
      </c>
      <c r="E134" s="6" t="e">
        <f>VLOOKUP($A134&amp;$B134,'Cleaned Responses'!$1:$82,MATCH(E$1,'Cleaned Responses'!$1:$1,0),FALSE)</f>
        <v>#N/A</v>
      </c>
      <c r="F134" s="6" t="e">
        <f>VLOOKUP($A134&amp;$B134,'Cleaned Responses'!$1:$82,MATCH(F$1,'Cleaned Responses'!$1:$1,0),FALSE)</f>
        <v>#N/A</v>
      </c>
      <c r="G134" s="6" t="e">
        <f t="shared" si="44"/>
        <v>#N/A</v>
      </c>
      <c r="H134" s="6" t="e">
        <f>VLOOKUP($A134&amp;$B134,'Cleaned Responses'!$1:$82,MATCH(H$1,'Cleaned Responses'!$1:$1,0),FALSE)</f>
        <v>#N/A</v>
      </c>
      <c r="I134" s="6" t="e">
        <f>VLOOKUP($A134&amp;$B134,'Cleaned Responses'!$1:$82,MATCH(I$1,'Cleaned Responses'!$1:$1,0),FALSE)</f>
        <v>#N/A</v>
      </c>
      <c r="J134" s="6" t="e">
        <f>VLOOKUP($A134&amp;$B134,'Cleaned Responses'!$1:$82,MATCH(J$1,'Cleaned Responses'!$1:$1,0),FALSE)</f>
        <v>#N/A</v>
      </c>
      <c r="K134" s="6" t="e">
        <f>VLOOKUP($A134&amp;$B134,'Cleaned Responses'!$1:$82,MATCH(K$1,'Cleaned Responses'!$1:$1,0),FALSE)</f>
        <v>#N/A</v>
      </c>
      <c r="L134" s="6" t="e">
        <f>VLOOKUP($A134&amp;$B134,'Cleaned Responses'!$1:$82,MATCH(L$1,'Cleaned Responses'!$1:$1,0),FALSE)</f>
        <v>#N/A</v>
      </c>
      <c r="M134" s="6" t="e">
        <f>VLOOKUP($A134&amp;$B134,'Cleaned Responses'!$1:$82,MATCH(M$1,'Cleaned Responses'!$1:$1,0),FALSE)</f>
        <v>#N/A</v>
      </c>
      <c r="N134" s="6" t="e">
        <f>VLOOKUP($A134&amp;$B134,'Cleaned Responses'!$1:$82,MATCH(N$1,'Cleaned Responses'!$1:$1,0),FALSE)</f>
        <v>#N/A</v>
      </c>
      <c r="O134" s="6" t="e">
        <f>VLOOKUP($A134&amp;$B134,'Cleaned Responses'!$1:$82,MATCH(O$1,'Cleaned Responses'!$1:$1,0),FALSE)</f>
        <v>#N/A</v>
      </c>
      <c r="P134" s="6" t="e">
        <f>VLOOKUP($A134&amp;$B134,'Cleaned Responses'!$1:$82,MATCH(P$1,'Cleaned Responses'!$1:$1,0),FALSE)</f>
        <v>#N/A</v>
      </c>
      <c r="Q134" s="6" t="e">
        <f>VLOOKUP($A134&amp;$B134,'Cleaned Responses'!$1:$82,MATCH(Q$1,'Cleaned Responses'!$1:$1,0),FALSE)</f>
        <v>#VALUE!</v>
      </c>
      <c r="R134" s="8" t="e">
        <f t="shared" si="45"/>
        <v>#N/A</v>
      </c>
      <c r="S134" s="8" t="e">
        <f t="shared" si="46"/>
        <v>#N/A</v>
      </c>
      <c r="T134" s="8" t="e">
        <f t="shared" si="47"/>
        <v>#N/A</v>
      </c>
      <c r="U134" s="6"/>
      <c r="V134" s="6"/>
      <c r="W134" s="6"/>
      <c r="X134" s="6"/>
      <c r="Y134" s="8" t="e">
        <f t="shared" si="48"/>
        <v>#N/A</v>
      </c>
      <c r="Z134" s="6" t="e">
        <f>VLOOKUP($A134&amp;$B134,'Cleaned Responses'!$1:$82,MATCH(Z$1,'Cleaned Responses'!$1:$1,0),FALSE)</f>
        <v>#N/A</v>
      </c>
      <c r="AA134" s="6" t="e">
        <f>VLOOKUP($A134&amp;$B134,'Cleaned Responses'!$1:$82,MATCH(AA$1,'Cleaned Responses'!$1:$1,0),FALSE)</f>
        <v>#N/A</v>
      </c>
      <c r="AB134" s="9" t="e">
        <f t="shared" si="49"/>
        <v>#N/A</v>
      </c>
      <c r="AC134" s="9" t="e">
        <f t="shared" si="50"/>
        <v>#N/A</v>
      </c>
      <c r="AD134" s="6" t="e">
        <f>VLOOKUP($A134&amp;$B134,'Cleaned Responses'!$1:$82,MATCH(AD$1,'Cleaned Responses'!$1:$1,0),FALSE)</f>
        <v>#N/A</v>
      </c>
      <c r="AE134" s="6" t="e">
        <f>VLOOKUP($A134&amp;$B134,'Cleaned Responses'!$1:$82,MATCH(AE$1,'Cleaned Responses'!$1:$1,0),FALSE)</f>
        <v>#N/A</v>
      </c>
      <c r="AF134" s="6" t="e">
        <f>VLOOKUP($A134&amp;$B134,'Cleaned Responses'!$1:$82,MATCH(AF$1,'Cleaned Responses'!$1:$1,0),FALSE)</f>
        <v>#N/A</v>
      </c>
      <c r="AG134" s="6" t="e">
        <f>VLOOKUP($A134&amp;$B134,'Cleaned Responses'!$1:$82,MATCH(AG$1,'Cleaned Responses'!$1:$1,0),FALSE)</f>
        <v>#N/A</v>
      </c>
      <c r="AH134" s="6" t="e">
        <f>VLOOKUP($A134&amp;$B134,'Cleaned Responses'!$1:$82,MATCH(AH$1,'Cleaned Responses'!$1:$1,0),FALSE)</f>
        <v>#N/A</v>
      </c>
      <c r="AI134" s="6" t="e">
        <f>VLOOKUP($A134&amp;$B134,'Cleaned Responses'!$1:$82,MATCH(AI$1,'Cleaned Responses'!$1:$1,0),FALSE)</f>
        <v>#N/A</v>
      </c>
      <c r="AJ134" s="6" t="e">
        <f>VLOOKUP($A134&amp;$B134,'Cleaned Responses'!$1:$82,MATCH(AJ$1,'Cleaned Responses'!$1:$1,0),FALSE)</f>
        <v>#N/A</v>
      </c>
      <c r="AK134" s="6" t="e">
        <f>VLOOKUP($A134&amp;$B134,'Cleaned Responses'!$1:$82,MATCH(AK$1,'Cleaned Responses'!$1:$1,0),FALSE)</f>
        <v>#N/A</v>
      </c>
      <c r="AL134" s="6" t="e">
        <f t="shared" si="51"/>
        <v>#N/A</v>
      </c>
      <c r="AM134" s="7" t="e">
        <f>VLOOKUP($A134&amp;$B134,'Cleaned Responses'!$1:$82,MATCH(AM$1,'Cleaned Responses'!$1:$1,0),FALSE)/100</f>
        <v>#N/A</v>
      </c>
      <c r="AN134" s="7" t="e">
        <f>VLOOKUP($A134&amp;$B134,'Cleaned Responses'!$1:$82,MATCH(AN$1,'Cleaned Responses'!$1:$1,0),FALSE)/100</f>
        <v>#N/A</v>
      </c>
      <c r="AO134" s="7" t="e">
        <f>VLOOKUP($A134&amp;$B134,'Cleaned Responses'!$1:$82,MATCH(AO$1,'Cleaned Responses'!$1:$1,0),FALSE)/100</f>
        <v>#N/A</v>
      </c>
      <c r="AP134" s="7" t="e">
        <f>VLOOKUP($A134&amp;$B134,'Cleaned Responses'!$1:$82,MATCH(AP$1,'Cleaned Responses'!$1:$1,0),FALSE)/100</f>
        <v>#N/A</v>
      </c>
      <c r="AQ134" s="7" t="e">
        <f>VLOOKUP($A134&amp;$B134,'Cleaned Responses'!$1:$82,MATCH(AQ$1,'Cleaned Responses'!$1:$1,0),FALSE)/100</f>
        <v>#N/A</v>
      </c>
      <c r="AR134" s="7" t="e">
        <f>VLOOKUP($A134&amp;$B134,'Cleaned Responses'!$1:$82,MATCH(AR$1,'Cleaned Responses'!$1:$1,0),FALSE)/100</f>
        <v>#N/A</v>
      </c>
      <c r="AS134" s="7" t="e">
        <f>VLOOKUP($A134&amp;$B134,'Cleaned Responses'!$1:$82,MATCH(AS$1,'Cleaned Responses'!$1:$1,0),FALSE)/100</f>
        <v>#N/A</v>
      </c>
      <c r="AT134" s="7" t="e">
        <f>VLOOKUP($A134&amp;$B134,'Cleaned Responses'!$1:$82,MATCH(AT$1,'Cleaned Responses'!$1:$1,0),FALSE)/100</f>
        <v>#N/A</v>
      </c>
      <c r="AU134" s="7" t="e">
        <f>VLOOKUP($A134&amp;$B134,'Cleaned Responses'!$1:$82,MATCH(AU$1,'Cleaned Responses'!$1:$1,0),FALSE)/100</f>
        <v>#N/A</v>
      </c>
      <c r="AV134" s="7" t="e">
        <f>VLOOKUP($A134&amp;$B134,'Cleaned Responses'!$1:$82,MATCH(AV$1,'Cleaned Responses'!$1:$1,0),FALSE)/100</f>
        <v>#N/A</v>
      </c>
      <c r="AW134" s="7" t="e">
        <f>VLOOKUP($A134&amp;$B134,'Cleaned Responses'!$1:$82,MATCH(AW$1,'Cleaned Responses'!$1:$1,0),FALSE)/100</f>
        <v>#N/A</v>
      </c>
      <c r="AX134" s="7" t="e">
        <f>VLOOKUP($A134&amp;$B134,'Cleaned Responses'!$1:$82,MATCH(AX$1,'Cleaned Responses'!$1:$1,0),FALSE)/100</f>
        <v>#N/A</v>
      </c>
      <c r="AY134" s="7" t="e">
        <f>VLOOKUP($A134&amp;$B134,'Cleaned Responses'!$1:$82,MATCH(AY$1,'Cleaned Responses'!$1:$1,0),FALSE)/100</f>
        <v>#N/A</v>
      </c>
      <c r="AZ134" s="7" t="e">
        <f>VLOOKUP($A134&amp;$B134,'Cleaned Responses'!$1:$82,MATCH(AZ$1,'Cleaned Responses'!$1:$1,0),FALSE)/100</f>
        <v>#N/A</v>
      </c>
      <c r="BA134" s="7" t="e">
        <f>VLOOKUP($A134&amp;$B134,'Cleaned Responses'!$1:$82,MATCH(BA$1,'Cleaned Responses'!$1:$1,0),FALSE)/100</f>
        <v>#N/A</v>
      </c>
      <c r="BB134" s="7" t="e">
        <f>VLOOKUP($A134&amp;$B134,'Cleaned Responses'!$1:$82,MATCH(BB$1,'Cleaned Responses'!$1:$1,0),FALSE)/100</f>
        <v>#N/A</v>
      </c>
      <c r="BC134" s="7" t="e">
        <f>VLOOKUP($A134&amp;$B134,'Cleaned Responses'!$1:$82,MATCH(BC$1,'Cleaned Responses'!$1:$1,0),FALSE)/100</f>
        <v>#N/A</v>
      </c>
      <c r="BD134" s="7" t="e">
        <f>VLOOKUP($A134&amp;$B134,'Cleaned Responses'!$1:$82,MATCH(BD$1,'Cleaned Responses'!$1:$1,0),FALSE)/100</f>
        <v>#N/A</v>
      </c>
      <c r="BE134" s="7" t="e">
        <f>VLOOKUP($A134&amp;$B134,'Cleaned Responses'!$1:$82,MATCH(BE$1,'Cleaned Responses'!$1:$1,0),FALSE)/100</f>
        <v>#N/A</v>
      </c>
      <c r="BF134" s="7"/>
      <c r="BG134" s="6" t="e">
        <f>VLOOKUP($A134&amp;$B134,'Cleaned Responses'!$1:$82,MATCH(BG$1,'Cleaned Responses'!$1:$1,0),FALSE)</f>
        <v>#N/A</v>
      </c>
      <c r="BH134" s="6" t="e">
        <f>VLOOKUP($A134&amp;$B134,'Cleaned Responses'!$1:$82,MATCH(BH$1,'Cleaned Responses'!$1:$1,0),FALSE)</f>
        <v>#N/A</v>
      </c>
      <c r="BI134" t="e">
        <f>VLOOKUP($A134&amp;$B134,'Cleaned Responses'!$1:$82,MATCH(BI$1,'Cleaned Responses'!$1:$1,0),FALSE)/100</f>
        <v>#N/A</v>
      </c>
      <c r="BJ134" t="e">
        <f>VLOOKUP($A134&amp;$B134,'Cleaned Responses'!$1:$82,MATCH(BJ$1,'Cleaned Responses'!$1:$1,0),FALSE)/100</f>
        <v>#N/A</v>
      </c>
      <c r="BK134" t="e">
        <f>VLOOKUP($A134&amp;$B134,'Cleaned Responses'!$1:$82,MATCH(BK$1,'Cleaned Responses'!$1:$1,0),FALSE)/100</f>
        <v>#N/A</v>
      </c>
      <c r="BL134" t="e">
        <f t="shared" si="52"/>
        <v>#N/A</v>
      </c>
      <c r="BM134" t="e">
        <f t="shared" si="53"/>
        <v>#N/A</v>
      </c>
      <c r="BN134" t="e">
        <f t="shared" si="54"/>
        <v>#N/A</v>
      </c>
      <c r="BO134" t="e">
        <f>VLOOKUP($A134&amp;$B134,'Cleaned Responses'!$1:$82,MATCH(BO$1,'Cleaned Responses'!$1:$1,0),FALSE)/100</f>
        <v>#N/A</v>
      </c>
      <c r="BP134" t="e">
        <f>VLOOKUP($A134&amp;$B134,'Cleaned Responses'!$1:$82,MATCH(BP$1,'Cleaned Responses'!$1:$1,0),FALSE)/100</f>
        <v>#N/A</v>
      </c>
      <c r="BQ134" t="e">
        <f>VLOOKUP($A134&amp;$B134,'Cleaned Responses'!$1:$82,MATCH(BQ$1,'Cleaned Responses'!$1:$1,0),FALSE)/100</f>
        <v>#N/A</v>
      </c>
      <c r="BR134" t="e">
        <f>VLOOKUP($A134&amp;$B134,'Cleaned Responses'!$1:$82,MATCH(BR$1,'Cleaned Responses'!$1:$1,0),FALSE)/100</f>
        <v>#N/A</v>
      </c>
      <c r="BS134" t="e">
        <f>VLOOKUP($A134&amp;$B134,'Cleaned Responses'!$1:$82,MATCH(BS$1,'Cleaned Responses'!$1:$1,0),FALSE)/100</f>
        <v>#N/A</v>
      </c>
      <c r="BT134" t="e">
        <f>VLOOKUP($A134&amp;$B134,'Cleaned Responses'!$1:$82,MATCH(BT$1,'Cleaned Responses'!$1:$1,0),FALSE)/100</f>
        <v>#N/A</v>
      </c>
      <c r="BU134" t="e">
        <f>VLOOKUP($A134&amp;$B134,'Cleaned Responses'!$1:$82,MATCH(BU$1,'Cleaned Responses'!$1:$1,0),FALSE)/100</f>
        <v>#N/A</v>
      </c>
      <c r="BV134" t="e">
        <f>VLOOKUP($A134&amp;$B134,'Cleaned Responses'!$1:$82,MATCH(BV$1,'Cleaned Responses'!$1:$1,0),FALSE)/100</f>
        <v>#N/A</v>
      </c>
      <c r="BW134" t="e">
        <f>VLOOKUP($A134&amp;$B134,'Cleaned Responses'!$1:$82,MATCH(BW$1,'Cleaned Responses'!$1:$1,0),FALSE)/100</f>
        <v>#N/A</v>
      </c>
      <c r="BX134" t="e">
        <f>VLOOKUP($A134&amp;$B134,'Cleaned Responses'!$1:$82,MATCH(BX$1,'Cleaned Responses'!$1:$1,0),FALSE)/100</f>
        <v>#N/A</v>
      </c>
      <c r="BY134" t="e">
        <f>VLOOKUP($A134&amp;$B134,'Cleaned Responses'!$1:$82,MATCH(BY$1,'Cleaned Responses'!$1:$1,0),FALSE)/100</f>
        <v>#N/A</v>
      </c>
      <c r="BZ134" t="e">
        <f>VLOOKUP($A134&amp;$B134,'Cleaned Responses'!$1:$82,MATCH(BZ$1,'Cleaned Responses'!$1:$1,0),FALSE)/100</f>
        <v>#N/A</v>
      </c>
      <c r="CA134" t="e">
        <f t="shared" si="55"/>
        <v>#N/A</v>
      </c>
      <c r="CB134" t="e">
        <f t="shared" si="56"/>
        <v>#N/A</v>
      </c>
      <c r="CC134" t="e">
        <f t="shared" si="57"/>
        <v>#N/A</v>
      </c>
      <c r="CD134" t="e">
        <f t="shared" si="58"/>
        <v>#N/A</v>
      </c>
      <c r="CE134" t="e">
        <f t="shared" si="59"/>
        <v>#N/A</v>
      </c>
      <c r="CF134" t="e">
        <f t="shared" si="60"/>
        <v>#N/A</v>
      </c>
      <c r="CG134" t="e">
        <f t="shared" si="61"/>
        <v>#N/A</v>
      </c>
      <c r="CH134" t="e">
        <f t="shared" si="62"/>
        <v>#N/A</v>
      </c>
      <c r="CI134" t="e">
        <f t="shared" si="63"/>
        <v>#N/A</v>
      </c>
      <c r="CJ134" t="e">
        <f t="shared" si="64"/>
        <v>#N/A</v>
      </c>
      <c r="CK134" t="e">
        <f t="shared" si="65"/>
        <v>#N/A</v>
      </c>
    </row>
    <row r="135" spans="1:89" ht="20" customHeight="1" x14ac:dyDescent="0.25">
      <c r="A135" s="163"/>
      <c r="B135" s="6"/>
      <c r="C135" s="6" t="e">
        <f>VLOOKUP($A135&amp;$B135,'Cleaned Responses'!$1:$82,MATCH($C$1,'Cleaned Responses'!$1:$1,0),FALSE)</f>
        <v>#N/A</v>
      </c>
      <c r="D135" s="6" t="e">
        <f>VLOOKUP($A135&amp;$B135,'Cleaned Responses'!$1:$82,MATCH(D$1,'Cleaned Responses'!$1:$1,0),FALSE)</f>
        <v>#N/A</v>
      </c>
      <c r="E135" s="6" t="e">
        <f>VLOOKUP($A135&amp;$B135,'Cleaned Responses'!$1:$82,MATCH(E$1,'Cleaned Responses'!$1:$1,0),FALSE)</f>
        <v>#N/A</v>
      </c>
      <c r="F135" s="6" t="e">
        <f>VLOOKUP($A135&amp;$B135,'Cleaned Responses'!$1:$82,MATCH(F$1,'Cleaned Responses'!$1:$1,0),FALSE)</f>
        <v>#N/A</v>
      </c>
      <c r="G135" s="6" t="e">
        <f t="shared" si="44"/>
        <v>#N/A</v>
      </c>
      <c r="H135" s="6" t="e">
        <f>VLOOKUP($A135&amp;$B135,'Cleaned Responses'!$1:$82,MATCH(H$1,'Cleaned Responses'!$1:$1,0),FALSE)</f>
        <v>#N/A</v>
      </c>
      <c r="I135" s="6" t="e">
        <f>VLOOKUP($A135&amp;$B135,'Cleaned Responses'!$1:$82,MATCH(I$1,'Cleaned Responses'!$1:$1,0),FALSE)</f>
        <v>#N/A</v>
      </c>
      <c r="J135" s="6" t="e">
        <f>VLOOKUP($A135&amp;$B135,'Cleaned Responses'!$1:$82,MATCH(J$1,'Cleaned Responses'!$1:$1,0),FALSE)</f>
        <v>#N/A</v>
      </c>
      <c r="K135" s="6" t="e">
        <f>VLOOKUP($A135&amp;$B135,'Cleaned Responses'!$1:$82,MATCH(K$1,'Cleaned Responses'!$1:$1,0),FALSE)</f>
        <v>#N/A</v>
      </c>
      <c r="L135" s="6" t="e">
        <f>VLOOKUP($A135&amp;$B135,'Cleaned Responses'!$1:$82,MATCH(L$1,'Cleaned Responses'!$1:$1,0),FALSE)</f>
        <v>#N/A</v>
      </c>
      <c r="M135" s="6" t="e">
        <f>VLOOKUP($A135&amp;$B135,'Cleaned Responses'!$1:$82,MATCH(M$1,'Cleaned Responses'!$1:$1,0),FALSE)</f>
        <v>#N/A</v>
      </c>
      <c r="N135" s="6" t="e">
        <f>VLOOKUP($A135&amp;$B135,'Cleaned Responses'!$1:$82,MATCH(N$1,'Cleaned Responses'!$1:$1,0),FALSE)</f>
        <v>#N/A</v>
      </c>
      <c r="O135" s="6" t="e">
        <f>VLOOKUP($A135&amp;$B135,'Cleaned Responses'!$1:$82,MATCH(O$1,'Cleaned Responses'!$1:$1,0),FALSE)</f>
        <v>#N/A</v>
      </c>
      <c r="P135" s="6" t="e">
        <f>VLOOKUP($A135&amp;$B135,'Cleaned Responses'!$1:$82,MATCH(P$1,'Cleaned Responses'!$1:$1,0),FALSE)</f>
        <v>#N/A</v>
      </c>
      <c r="Q135" s="6" t="e">
        <f>VLOOKUP($A135&amp;$B135,'Cleaned Responses'!$1:$82,MATCH(Q$1,'Cleaned Responses'!$1:$1,0),FALSE)</f>
        <v>#VALUE!</v>
      </c>
      <c r="R135" s="8" t="e">
        <f t="shared" si="45"/>
        <v>#N/A</v>
      </c>
      <c r="S135" s="8" t="e">
        <f t="shared" si="46"/>
        <v>#N/A</v>
      </c>
      <c r="T135" s="8" t="e">
        <f t="shared" si="47"/>
        <v>#N/A</v>
      </c>
      <c r="U135" s="6"/>
      <c r="V135" s="6"/>
      <c r="W135" s="6"/>
      <c r="X135" s="6"/>
      <c r="Y135" s="8" t="e">
        <f t="shared" si="48"/>
        <v>#N/A</v>
      </c>
      <c r="Z135" s="6" t="e">
        <f>VLOOKUP($A135&amp;$B135,'Cleaned Responses'!$1:$82,MATCH(Z$1,'Cleaned Responses'!$1:$1,0),FALSE)</f>
        <v>#N/A</v>
      </c>
      <c r="AA135" s="6" t="e">
        <f>VLOOKUP($A135&amp;$B135,'Cleaned Responses'!$1:$82,MATCH(AA$1,'Cleaned Responses'!$1:$1,0),FALSE)</f>
        <v>#N/A</v>
      </c>
      <c r="AB135" s="9" t="e">
        <f t="shared" si="49"/>
        <v>#N/A</v>
      </c>
      <c r="AC135" s="9" t="e">
        <f t="shared" si="50"/>
        <v>#N/A</v>
      </c>
      <c r="AD135" s="6" t="e">
        <f>VLOOKUP($A135&amp;$B135,'Cleaned Responses'!$1:$82,MATCH(AD$1,'Cleaned Responses'!$1:$1,0),FALSE)</f>
        <v>#N/A</v>
      </c>
      <c r="AE135" s="6" t="e">
        <f>VLOOKUP($A135&amp;$B135,'Cleaned Responses'!$1:$82,MATCH(AE$1,'Cleaned Responses'!$1:$1,0),FALSE)</f>
        <v>#N/A</v>
      </c>
      <c r="AF135" s="6" t="e">
        <f>VLOOKUP($A135&amp;$B135,'Cleaned Responses'!$1:$82,MATCH(AF$1,'Cleaned Responses'!$1:$1,0),FALSE)</f>
        <v>#N/A</v>
      </c>
      <c r="AG135" s="6" t="e">
        <f>VLOOKUP($A135&amp;$B135,'Cleaned Responses'!$1:$82,MATCH(AG$1,'Cleaned Responses'!$1:$1,0),FALSE)</f>
        <v>#N/A</v>
      </c>
      <c r="AH135" s="6" t="e">
        <f>VLOOKUP($A135&amp;$B135,'Cleaned Responses'!$1:$82,MATCH(AH$1,'Cleaned Responses'!$1:$1,0),FALSE)</f>
        <v>#N/A</v>
      </c>
      <c r="AI135" s="6" t="e">
        <f>VLOOKUP($A135&amp;$B135,'Cleaned Responses'!$1:$82,MATCH(AI$1,'Cleaned Responses'!$1:$1,0),FALSE)</f>
        <v>#N/A</v>
      </c>
      <c r="AJ135" s="6" t="e">
        <f>VLOOKUP($A135&amp;$B135,'Cleaned Responses'!$1:$82,MATCH(AJ$1,'Cleaned Responses'!$1:$1,0),FALSE)</f>
        <v>#N/A</v>
      </c>
      <c r="AK135" s="6" t="e">
        <f>VLOOKUP($A135&amp;$B135,'Cleaned Responses'!$1:$82,MATCH(AK$1,'Cleaned Responses'!$1:$1,0),FALSE)</f>
        <v>#N/A</v>
      </c>
      <c r="AL135" s="6" t="e">
        <f t="shared" si="51"/>
        <v>#N/A</v>
      </c>
      <c r="AM135" s="7" t="e">
        <f>VLOOKUP($A135&amp;$B135,'Cleaned Responses'!$1:$82,MATCH(AM$1,'Cleaned Responses'!$1:$1,0),FALSE)/100</f>
        <v>#N/A</v>
      </c>
      <c r="AN135" s="7" t="e">
        <f>VLOOKUP($A135&amp;$B135,'Cleaned Responses'!$1:$82,MATCH(AN$1,'Cleaned Responses'!$1:$1,0),FALSE)/100</f>
        <v>#N/A</v>
      </c>
      <c r="AO135" s="7" t="e">
        <f>VLOOKUP($A135&amp;$B135,'Cleaned Responses'!$1:$82,MATCH(AO$1,'Cleaned Responses'!$1:$1,0),FALSE)/100</f>
        <v>#N/A</v>
      </c>
      <c r="AP135" s="7" t="e">
        <f>VLOOKUP($A135&amp;$B135,'Cleaned Responses'!$1:$82,MATCH(AP$1,'Cleaned Responses'!$1:$1,0),FALSE)/100</f>
        <v>#N/A</v>
      </c>
      <c r="AQ135" s="7" t="e">
        <f>VLOOKUP($A135&amp;$B135,'Cleaned Responses'!$1:$82,MATCH(AQ$1,'Cleaned Responses'!$1:$1,0),FALSE)/100</f>
        <v>#N/A</v>
      </c>
      <c r="AR135" s="7" t="e">
        <f>VLOOKUP($A135&amp;$B135,'Cleaned Responses'!$1:$82,MATCH(AR$1,'Cleaned Responses'!$1:$1,0),FALSE)/100</f>
        <v>#N/A</v>
      </c>
      <c r="AS135" s="7" t="e">
        <f>VLOOKUP($A135&amp;$B135,'Cleaned Responses'!$1:$82,MATCH(AS$1,'Cleaned Responses'!$1:$1,0),FALSE)/100</f>
        <v>#N/A</v>
      </c>
      <c r="AT135" s="7" t="e">
        <f>VLOOKUP($A135&amp;$B135,'Cleaned Responses'!$1:$82,MATCH(AT$1,'Cleaned Responses'!$1:$1,0),FALSE)/100</f>
        <v>#N/A</v>
      </c>
      <c r="AU135" s="7" t="e">
        <f>VLOOKUP($A135&amp;$B135,'Cleaned Responses'!$1:$82,MATCH(AU$1,'Cleaned Responses'!$1:$1,0),FALSE)/100</f>
        <v>#N/A</v>
      </c>
      <c r="AV135" s="7" t="e">
        <f>VLOOKUP($A135&amp;$B135,'Cleaned Responses'!$1:$82,MATCH(AV$1,'Cleaned Responses'!$1:$1,0),FALSE)/100</f>
        <v>#N/A</v>
      </c>
      <c r="AW135" s="7" t="e">
        <f>VLOOKUP($A135&amp;$B135,'Cleaned Responses'!$1:$82,MATCH(AW$1,'Cleaned Responses'!$1:$1,0),FALSE)/100</f>
        <v>#N/A</v>
      </c>
      <c r="AX135" s="7" t="e">
        <f>VLOOKUP($A135&amp;$B135,'Cleaned Responses'!$1:$82,MATCH(AX$1,'Cleaned Responses'!$1:$1,0),FALSE)/100</f>
        <v>#N/A</v>
      </c>
      <c r="AY135" s="7" t="e">
        <f>VLOOKUP($A135&amp;$B135,'Cleaned Responses'!$1:$82,MATCH(AY$1,'Cleaned Responses'!$1:$1,0),FALSE)/100</f>
        <v>#N/A</v>
      </c>
      <c r="AZ135" s="7" t="e">
        <f>VLOOKUP($A135&amp;$B135,'Cleaned Responses'!$1:$82,MATCH(AZ$1,'Cleaned Responses'!$1:$1,0),FALSE)/100</f>
        <v>#N/A</v>
      </c>
      <c r="BA135" s="7" t="e">
        <f>VLOOKUP($A135&amp;$B135,'Cleaned Responses'!$1:$82,MATCH(BA$1,'Cleaned Responses'!$1:$1,0),FALSE)/100</f>
        <v>#N/A</v>
      </c>
      <c r="BB135" s="7" t="e">
        <f>VLOOKUP($A135&amp;$B135,'Cleaned Responses'!$1:$82,MATCH(BB$1,'Cleaned Responses'!$1:$1,0),FALSE)/100</f>
        <v>#N/A</v>
      </c>
      <c r="BC135" s="7" t="e">
        <f>VLOOKUP($A135&amp;$B135,'Cleaned Responses'!$1:$82,MATCH(BC$1,'Cleaned Responses'!$1:$1,0),FALSE)/100</f>
        <v>#N/A</v>
      </c>
      <c r="BD135" s="7" t="e">
        <f>VLOOKUP($A135&amp;$B135,'Cleaned Responses'!$1:$82,MATCH(BD$1,'Cleaned Responses'!$1:$1,0),FALSE)/100</f>
        <v>#N/A</v>
      </c>
      <c r="BE135" s="7" t="e">
        <f>VLOOKUP($A135&amp;$B135,'Cleaned Responses'!$1:$82,MATCH(BE$1,'Cleaned Responses'!$1:$1,0),FALSE)/100</f>
        <v>#N/A</v>
      </c>
      <c r="BF135" s="7"/>
      <c r="BG135" s="6" t="e">
        <f>VLOOKUP($A135&amp;$B135,'Cleaned Responses'!$1:$82,MATCH(BG$1,'Cleaned Responses'!$1:$1,0),FALSE)</f>
        <v>#N/A</v>
      </c>
      <c r="BH135" s="6" t="e">
        <f>VLOOKUP($A135&amp;$B135,'Cleaned Responses'!$1:$82,MATCH(BH$1,'Cleaned Responses'!$1:$1,0),FALSE)</f>
        <v>#N/A</v>
      </c>
      <c r="BI135" t="e">
        <f>VLOOKUP($A135&amp;$B135,'Cleaned Responses'!$1:$82,MATCH(BI$1,'Cleaned Responses'!$1:$1,0),FALSE)/100</f>
        <v>#N/A</v>
      </c>
      <c r="BJ135" t="e">
        <f>VLOOKUP($A135&amp;$B135,'Cleaned Responses'!$1:$82,MATCH(BJ$1,'Cleaned Responses'!$1:$1,0),FALSE)/100</f>
        <v>#N/A</v>
      </c>
      <c r="BK135" t="e">
        <f>VLOOKUP($A135&amp;$B135,'Cleaned Responses'!$1:$82,MATCH(BK$1,'Cleaned Responses'!$1:$1,0),FALSE)/100</f>
        <v>#N/A</v>
      </c>
      <c r="BL135" t="e">
        <f t="shared" si="52"/>
        <v>#N/A</v>
      </c>
      <c r="BM135" t="e">
        <f t="shared" si="53"/>
        <v>#N/A</v>
      </c>
      <c r="BN135" t="e">
        <f t="shared" si="54"/>
        <v>#N/A</v>
      </c>
      <c r="BO135" t="e">
        <f>VLOOKUP($A135&amp;$B135,'Cleaned Responses'!$1:$82,MATCH(BO$1,'Cleaned Responses'!$1:$1,0),FALSE)/100</f>
        <v>#N/A</v>
      </c>
      <c r="BP135" t="e">
        <f>VLOOKUP($A135&amp;$B135,'Cleaned Responses'!$1:$82,MATCH(BP$1,'Cleaned Responses'!$1:$1,0),FALSE)/100</f>
        <v>#N/A</v>
      </c>
      <c r="BQ135" t="e">
        <f>VLOOKUP($A135&amp;$B135,'Cleaned Responses'!$1:$82,MATCH(BQ$1,'Cleaned Responses'!$1:$1,0),FALSE)/100</f>
        <v>#N/A</v>
      </c>
      <c r="BR135" t="e">
        <f>VLOOKUP($A135&amp;$B135,'Cleaned Responses'!$1:$82,MATCH(BR$1,'Cleaned Responses'!$1:$1,0),FALSE)/100</f>
        <v>#N/A</v>
      </c>
      <c r="BS135" t="e">
        <f>VLOOKUP($A135&amp;$B135,'Cleaned Responses'!$1:$82,MATCH(BS$1,'Cleaned Responses'!$1:$1,0),FALSE)/100</f>
        <v>#N/A</v>
      </c>
      <c r="BT135" t="e">
        <f>VLOOKUP($A135&amp;$B135,'Cleaned Responses'!$1:$82,MATCH(BT$1,'Cleaned Responses'!$1:$1,0),FALSE)/100</f>
        <v>#N/A</v>
      </c>
      <c r="BU135" t="e">
        <f>VLOOKUP($A135&amp;$B135,'Cleaned Responses'!$1:$82,MATCH(BU$1,'Cleaned Responses'!$1:$1,0),FALSE)/100</f>
        <v>#N/A</v>
      </c>
      <c r="BV135" t="e">
        <f>VLOOKUP($A135&amp;$B135,'Cleaned Responses'!$1:$82,MATCH(BV$1,'Cleaned Responses'!$1:$1,0),FALSE)/100</f>
        <v>#N/A</v>
      </c>
      <c r="BW135" t="e">
        <f>VLOOKUP($A135&amp;$B135,'Cleaned Responses'!$1:$82,MATCH(BW$1,'Cleaned Responses'!$1:$1,0),FALSE)/100</f>
        <v>#N/A</v>
      </c>
      <c r="BX135" t="e">
        <f>VLOOKUP($A135&amp;$B135,'Cleaned Responses'!$1:$82,MATCH(BX$1,'Cleaned Responses'!$1:$1,0),FALSE)/100</f>
        <v>#N/A</v>
      </c>
      <c r="BY135" t="e">
        <f>VLOOKUP($A135&amp;$B135,'Cleaned Responses'!$1:$82,MATCH(BY$1,'Cleaned Responses'!$1:$1,0),FALSE)/100</f>
        <v>#N/A</v>
      </c>
      <c r="BZ135" t="e">
        <f>VLOOKUP($A135&amp;$B135,'Cleaned Responses'!$1:$82,MATCH(BZ$1,'Cleaned Responses'!$1:$1,0),FALSE)/100</f>
        <v>#N/A</v>
      </c>
      <c r="CA135" t="e">
        <f t="shared" si="55"/>
        <v>#N/A</v>
      </c>
      <c r="CB135" t="e">
        <f t="shared" si="56"/>
        <v>#N/A</v>
      </c>
      <c r="CC135" t="e">
        <f t="shared" si="57"/>
        <v>#N/A</v>
      </c>
      <c r="CD135" t="e">
        <f t="shared" si="58"/>
        <v>#N/A</v>
      </c>
      <c r="CE135" t="e">
        <f t="shared" si="59"/>
        <v>#N/A</v>
      </c>
      <c r="CF135" t="e">
        <f t="shared" si="60"/>
        <v>#N/A</v>
      </c>
      <c r="CG135" t="e">
        <f t="shared" si="61"/>
        <v>#N/A</v>
      </c>
      <c r="CH135" t="e">
        <f t="shared" si="62"/>
        <v>#N/A</v>
      </c>
      <c r="CI135" t="e">
        <f t="shared" si="63"/>
        <v>#N/A</v>
      </c>
      <c r="CJ135" t="e">
        <f t="shared" si="64"/>
        <v>#N/A</v>
      </c>
      <c r="CK135" t="e">
        <f t="shared" si="65"/>
        <v>#N/A</v>
      </c>
    </row>
    <row r="136" spans="1:89" ht="20" customHeight="1" x14ac:dyDescent="0.25">
      <c r="A136" s="163"/>
      <c r="B136" s="6"/>
      <c r="C136" s="6" t="e">
        <f>VLOOKUP($A136&amp;$B136,'Cleaned Responses'!$1:$82,MATCH($C$1,'Cleaned Responses'!$1:$1,0),FALSE)</f>
        <v>#N/A</v>
      </c>
      <c r="D136" s="6" t="e">
        <f>VLOOKUP($A136&amp;$B136,'Cleaned Responses'!$1:$82,MATCH(D$1,'Cleaned Responses'!$1:$1,0),FALSE)</f>
        <v>#N/A</v>
      </c>
      <c r="E136" s="6" t="e">
        <f>VLOOKUP($A136&amp;$B136,'Cleaned Responses'!$1:$82,MATCH(E$1,'Cleaned Responses'!$1:$1,0),FALSE)</f>
        <v>#N/A</v>
      </c>
      <c r="F136" s="6" t="e">
        <f>VLOOKUP($A136&amp;$B136,'Cleaned Responses'!$1:$82,MATCH(F$1,'Cleaned Responses'!$1:$1,0),FALSE)</f>
        <v>#N/A</v>
      </c>
      <c r="G136" s="6" t="e">
        <f t="shared" si="44"/>
        <v>#N/A</v>
      </c>
      <c r="H136" s="6" t="e">
        <f>VLOOKUP($A136&amp;$B136,'Cleaned Responses'!$1:$82,MATCH(H$1,'Cleaned Responses'!$1:$1,0),FALSE)</f>
        <v>#N/A</v>
      </c>
      <c r="I136" s="6" t="e">
        <f>VLOOKUP($A136&amp;$B136,'Cleaned Responses'!$1:$82,MATCH(I$1,'Cleaned Responses'!$1:$1,0),FALSE)</f>
        <v>#N/A</v>
      </c>
      <c r="J136" s="6" t="e">
        <f>VLOOKUP($A136&amp;$B136,'Cleaned Responses'!$1:$82,MATCH(J$1,'Cleaned Responses'!$1:$1,0),FALSE)</f>
        <v>#N/A</v>
      </c>
      <c r="K136" s="6" t="e">
        <f>VLOOKUP($A136&amp;$B136,'Cleaned Responses'!$1:$82,MATCH(K$1,'Cleaned Responses'!$1:$1,0),FALSE)</f>
        <v>#N/A</v>
      </c>
      <c r="L136" s="6" t="e">
        <f>VLOOKUP($A136&amp;$B136,'Cleaned Responses'!$1:$82,MATCH(L$1,'Cleaned Responses'!$1:$1,0),FALSE)</f>
        <v>#N/A</v>
      </c>
      <c r="M136" s="6" t="e">
        <f>VLOOKUP($A136&amp;$B136,'Cleaned Responses'!$1:$82,MATCH(M$1,'Cleaned Responses'!$1:$1,0),FALSE)</f>
        <v>#N/A</v>
      </c>
      <c r="N136" s="6" t="e">
        <f>VLOOKUP($A136&amp;$B136,'Cleaned Responses'!$1:$82,MATCH(N$1,'Cleaned Responses'!$1:$1,0),FALSE)</f>
        <v>#N/A</v>
      </c>
      <c r="O136" s="6" t="e">
        <f>VLOOKUP($A136&amp;$B136,'Cleaned Responses'!$1:$82,MATCH(O$1,'Cleaned Responses'!$1:$1,0),FALSE)</f>
        <v>#N/A</v>
      </c>
      <c r="P136" s="6" t="e">
        <f>VLOOKUP($A136&amp;$B136,'Cleaned Responses'!$1:$82,MATCH(P$1,'Cleaned Responses'!$1:$1,0),FALSE)</f>
        <v>#N/A</v>
      </c>
      <c r="Q136" s="6" t="e">
        <f>VLOOKUP($A136&amp;$B136,'Cleaned Responses'!$1:$82,MATCH(Q$1,'Cleaned Responses'!$1:$1,0),FALSE)</f>
        <v>#VALUE!</v>
      </c>
      <c r="R136" s="8" t="e">
        <f t="shared" si="45"/>
        <v>#N/A</v>
      </c>
      <c r="S136" s="8" t="e">
        <f t="shared" si="46"/>
        <v>#N/A</v>
      </c>
      <c r="T136" s="8" t="e">
        <f t="shared" si="47"/>
        <v>#N/A</v>
      </c>
      <c r="U136" s="6"/>
      <c r="V136" s="6"/>
      <c r="W136" s="6"/>
      <c r="X136" s="6"/>
      <c r="Y136" s="8" t="e">
        <f t="shared" si="48"/>
        <v>#N/A</v>
      </c>
      <c r="Z136" s="6" t="e">
        <f>VLOOKUP($A136&amp;$B136,'Cleaned Responses'!$1:$82,MATCH(Z$1,'Cleaned Responses'!$1:$1,0),FALSE)</f>
        <v>#N/A</v>
      </c>
      <c r="AA136" s="6" t="e">
        <f>VLOOKUP($A136&amp;$B136,'Cleaned Responses'!$1:$82,MATCH(AA$1,'Cleaned Responses'!$1:$1,0),FALSE)</f>
        <v>#N/A</v>
      </c>
      <c r="AB136" s="9" t="e">
        <f t="shared" si="49"/>
        <v>#N/A</v>
      </c>
      <c r="AC136" s="9" t="e">
        <f t="shared" si="50"/>
        <v>#N/A</v>
      </c>
      <c r="AD136" s="6" t="e">
        <f>VLOOKUP($A136&amp;$B136,'Cleaned Responses'!$1:$82,MATCH(AD$1,'Cleaned Responses'!$1:$1,0),FALSE)</f>
        <v>#N/A</v>
      </c>
      <c r="AE136" s="6" t="e">
        <f>VLOOKUP($A136&amp;$B136,'Cleaned Responses'!$1:$82,MATCH(AE$1,'Cleaned Responses'!$1:$1,0),FALSE)</f>
        <v>#N/A</v>
      </c>
      <c r="AF136" s="6" t="e">
        <f>VLOOKUP($A136&amp;$B136,'Cleaned Responses'!$1:$82,MATCH(AF$1,'Cleaned Responses'!$1:$1,0),FALSE)</f>
        <v>#N/A</v>
      </c>
      <c r="AG136" s="6" t="e">
        <f>VLOOKUP($A136&amp;$B136,'Cleaned Responses'!$1:$82,MATCH(AG$1,'Cleaned Responses'!$1:$1,0),FALSE)</f>
        <v>#N/A</v>
      </c>
      <c r="AH136" s="6" t="e">
        <f>VLOOKUP($A136&amp;$B136,'Cleaned Responses'!$1:$82,MATCH(AH$1,'Cleaned Responses'!$1:$1,0),FALSE)</f>
        <v>#N/A</v>
      </c>
      <c r="AI136" s="6" t="e">
        <f>VLOOKUP($A136&amp;$B136,'Cleaned Responses'!$1:$82,MATCH(AI$1,'Cleaned Responses'!$1:$1,0),FALSE)</f>
        <v>#N/A</v>
      </c>
      <c r="AJ136" s="6" t="e">
        <f>VLOOKUP($A136&amp;$B136,'Cleaned Responses'!$1:$82,MATCH(AJ$1,'Cleaned Responses'!$1:$1,0),FALSE)</f>
        <v>#N/A</v>
      </c>
      <c r="AK136" s="6" t="e">
        <f>VLOOKUP($A136&amp;$B136,'Cleaned Responses'!$1:$82,MATCH(AK$1,'Cleaned Responses'!$1:$1,0),FALSE)</f>
        <v>#N/A</v>
      </c>
      <c r="AL136" s="6" t="e">
        <f t="shared" si="51"/>
        <v>#N/A</v>
      </c>
      <c r="AM136" s="7" t="e">
        <f>VLOOKUP($A136&amp;$B136,'Cleaned Responses'!$1:$82,MATCH(AM$1,'Cleaned Responses'!$1:$1,0),FALSE)/100</f>
        <v>#N/A</v>
      </c>
      <c r="AN136" s="7" t="e">
        <f>VLOOKUP($A136&amp;$B136,'Cleaned Responses'!$1:$82,MATCH(AN$1,'Cleaned Responses'!$1:$1,0),FALSE)/100</f>
        <v>#N/A</v>
      </c>
      <c r="AO136" s="7" t="e">
        <f>VLOOKUP($A136&amp;$B136,'Cleaned Responses'!$1:$82,MATCH(AO$1,'Cleaned Responses'!$1:$1,0),FALSE)/100</f>
        <v>#N/A</v>
      </c>
      <c r="AP136" s="7" t="e">
        <f>VLOOKUP($A136&amp;$B136,'Cleaned Responses'!$1:$82,MATCH(AP$1,'Cleaned Responses'!$1:$1,0),FALSE)/100</f>
        <v>#N/A</v>
      </c>
      <c r="AQ136" s="7" t="e">
        <f>VLOOKUP($A136&amp;$B136,'Cleaned Responses'!$1:$82,MATCH(AQ$1,'Cleaned Responses'!$1:$1,0),FALSE)/100</f>
        <v>#N/A</v>
      </c>
      <c r="AR136" s="7" t="e">
        <f>VLOOKUP($A136&amp;$B136,'Cleaned Responses'!$1:$82,MATCH(AR$1,'Cleaned Responses'!$1:$1,0),FALSE)/100</f>
        <v>#N/A</v>
      </c>
      <c r="AS136" s="7" t="e">
        <f>VLOOKUP($A136&amp;$B136,'Cleaned Responses'!$1:$82,MATCH(AS$1,'Cleaned Responses'!$1:$1,0),FALSE)/100</f>
        <v>#N/A</v>
      </c>
      <c r="AT136" s="7" t="e">
        <f>VLOOKUP($A136&amp;$B136,'Cleaned Responses'!$1:$82,MATCH(AT$1,'Cleaned Responses'!$1:$1,0),FALSE)/100</f>
        <v>#N/A</v>
      </c>
      <c r="AU136" s="7" t="e">
        <f>VLOOKUP($A136&amp;$B136,'Cleaned Responses'!$1:$82,MATCH(AU$1,'Cleaned Responses'!$1:$1,0),FALSE)/100</f>
        <v>#N/A</v>
      </c>
      <c r="AV136" s="7" t="e">
        <f>VLOOKUP($A136&amp;$B136,'Cleaned Responses'!$1:$82,MATCH(AV$1,'Cleaned Responses'!$1:$1,0),FALSE)/100</f>
        <v>#N/A</v>
      </c>
      <c r="AW136" s="7" t="e">
        <f>VLOOKUP($A136&amp;$B136,'Cleaned Responses'!$1:$82,MATCH(AW$1,'Cleaned Responses'!$1:$1,0),FALSE)/100</f>
        <v>#N/A</v>
      </c>
      <c r="AX136" s="7" t="e">
        <f>VLOOKUP($A136&amp;$B136,'Cleaned Responses'!$1:$82,MATCH(AX$1,'Cleaned Responses'!$1:$1,0),FALSE)/100</f>
        <v>#N/A</v>
      </c>
      <c r="AY136" s="7" t="e">
        <f>VLOOKUP($A136&amp;$B136,'Cleaned Responses'!$1:$82,MATCH(AY$1,'Cleaned Responses'!$1:$1,0),FALSE)/100</f>
        <v>#N/A</v>
      </c>
      <c r="AZ136" s="7" t="e">
        <f>VLOOKUP($A136&amp;$B136,'Cleaned Responses'!$1:$82,MATCH(AZ$1,'Cleaned Responses'!$1:$1,0),FALSE)/100</f>
        <v>#N/A</v>
      </c>
      <c r="BA136" s="7" t="e">
        <f>VLOOKUP($A136&amp;$B136,'Cleaned Responses'!$1:$82,MATCH(BA$1,'Cleaned Responses'!$1:$1,0),FALSE)/100</f>
        <v>#N/A</v>
      </c>
      <c r="BB136" s="7" t="e">
        <f>VLOOKUP($A136&amp;$B136,'Cleaned Responses'!$1:$82,MATCH(BB$1,'Cleaned Responses'!$1:$1,0),FALSE)/100</f>
        <v>#N/A</v>
      </c>
      <c r="BC136" s="7" t="e">
        <f>VLOOKUP($A136&amp;$B136,'Cleaned Responses'!$1:$82,MATCH(BC$1,'Cleaned Responses'!$1:$1,0),FALSE)/100</f>
        <v>#N/A</v>
      </c>
      <c r="BD136" s="7" t="e">
        <f>VLOOKUP($A136&amp;$B136,'Cleaned Responses'!$1:$82,MATCH(BD$1,'Cleaned Responses'!$1:$1,0),FALSE)/100</f>
        <v>#N/A</v>
      </c>
      <c r="BE136" s="7" t="e">
        <f>VLOOKUP($A136&amp;$B136,'Cleaned Responses'!$1:$82,MATCH(BE$1,'Cleaned Responses'!$1:$1,0),FALSE)/100</f>
        <v>#N/A</v>
      </c>
      <c r="BF136" s="7"/>
      <c r="BG136" s="6" t="e">
        <f>VLOOKUP($A136&amp;$B136,'Cleaned Responses'!$1:$82,MATCH(BG$1,'Cleaned Responses'!$1:$1,0),FALSE)</f>
        <v>#N/A</v>
      </c>
      <c r="BH136" s="6" t="e">
        <f>VLOOKUP($A136&amp;$B136,'Cleaned Responses'!$1:$82,MATCH(BH$1,'Cleaned Responses'!$1:$1,0),FALSE)</f>
        <v>#N/A</v>
      </c>
      <c r="BI136" t="e">
        <f>VLOOKUP($A136&amp;$B136,'Cleaned Responses'!$1:$82,MATCH(BI$1,'Cleaned Responses'!$1:$1,0),FALSE)/100</f>
        <v>#N/A</v>
      </c>
      <c r="BJ136" t="e">
        <f>VLOOKUP($A136&amp;$B136,'Cleaned Responses'!$1:$82,MATCH(BJ$1,'Cleaned Responses'!$1:$1,0),FALSE)/100</f>
        <v>#N/A</v>
      </c>
      <c r="BK136" t="e">
        <f>VLOOKUP($A136&amp;$B136,'Cleaned Responses'!$1:$82,MATCH(BK$1,'Cleaned Responses'!$1:$1,0),FALSE)/100</f>
        <v>#N/A</v>
      </c>
      <c r="BL136" t="e">
        <f t="shared" si="52"/>
        <v>#N/A</v>
      </c>
      <c r="BM136" t="e">
        <f t="shared" si="53"/>
        <v>#N/A</v>
      </c>
      <c r="BN136" t="e">
        <f t="shared" si="54"/>
        <v>#N/A</v>
      </c>
      <c r="BO136" t="e">
        <f>VLOOKUP($A136&amp;$B136,'Cleaned Responses'!$1:$82,MATCH(BO$1,'Cleaned Responses'!$1:$1,0),FALSE)/100</f>
        <v>#N/A</v>
      </c>
      <c r="BP136" t="e">
        <f>VLOOKUP($A136&amp;$B136,'Cleaned Responses'!$1:$82,MATCH(BP$1,'Cleaned Responses'!$1:$1,0),FALSE)/100</f>
        <v>#N/A</v>
      </c>
      <c r="BQ136" t="e">
        <f>VLOOKUP($A136&amp;$B136,'Cleaned Responses'!$1:$82,MATCH(BQ$1,'Cleaned Responses'!$1:$1,0),FALSE)/100</f>
        <v>#N/A</v>
      </c>
      <c r="BR136" t="e">
        <f>VLOOKUP($A136&amp;$B136,'Cleaned Responses'!$1:$82,MATCH(BR$1,'Cleaned Responses'!$1:$1,0),FALSE)/100</f>
        <v>#N/A</v>
      </c>
      <c r="BS136" t="e">
        <f>VLOOKUP($A136&amp;$B136,'Cleaned Responses'!$1:$82,MATCH(BS$1,'Cleaned Responses'!$1:$1,0),FALSE)/100</f>
        <v>#N/A</v>
      </c>
      <c r="BT136" t="e">
        <f>VLOOKUP($A136&amp;$B136,'Cleaned Responses'!$1:$82,MATCH(BT$1,'Cleaned Responses'!$1:$1,0),FALSE)/100</f>
        <v>#N/A</v>
      </c>
      <c r="BU136" t="e">
        <f>VLOOKUP($A136&amp;$B136,'Cleaned Responses'!$1:$82,MATCH(BU$1,'Cleaned Responses'!$1:$1,0),FALSE)/100</f>
        <v>#N/A</v>
      </c>
      <c r="BV136" t="e">
        <f>VLOOKUP($A136&amp;$B136,'Cleaned Responses'!$1:$82,MATCH(BV$1,'Cleaned Responses'!$1:$1,0),FALSE)/100</f>
        <v>#N/A</v>
      </c>
      <c r="BW136" t="e">
        <f>VLOOKUP($A136&amp;$B136,'Cleaned Responses'!$1:$82,MATCH(BW$1,'Cleaned Responses'!$1:$1,0),FALSE)/100</f>
        <v>#N/A</v>
      </c>
      <c r="BX136" t="e">
        <f>VLOOKUP($A136&amp;$B136,'Cleaned Responses'!$1:$82,MATCH(BX$1,'Cleaned Responses'!$1:$1,0),FALSE)/100</f>
        <v>#N/A</v>
      </c>
      <c r="BY136" t="e">
        <f>VLOOKUP($A136&amp;$B136,'Cleaned Responses'!$1:$82,MATCH(BY$1,'Cleaned Responses'!$1:$1,0),FALSE)/100</f>
        <v>#N/A</v>
      </c>
      <c r="BZ136" t="e">
        <f>VLOOKUP($A136&amp;$B136,'Cleaned Responses'!$1:$82,MATCH(BZ$1,'Cleaned Responses'!$1:$1,0),FALSE)/100</f>
        <v>#N/A</v>
      </c>
      <c r="CA136" t="e">
        <f t="shared" si="55"/>
        <v>#N/A</v>
      </c>
      <c r="CB136" t="e">
        <f t="shared" si="56"/>
        <v>#N/A</v>
      </c>
      <c r="CC136" t="e">
        <f t="shared" si="57"/>
        <v>#N/A</v>
      </c>
      <c r="CD136" t="e">
        <f t="shared" si="58"/>
        <v>#N/A</v>
      </c>
      <c r="CE136" t="e">
        <f t="shared" si="59"/>
        <v>#N/A</v>
      </c>
      <c r="CF136" t="e">
        <f t="shared" si="60"/>
        <v>#N/A</v>
      </c>
      <c r="CG136" t="e">
        <f t="shared" si="61"/>
        <v>#N/A</v>
      </c>
      <c r="CH136" t="e">
        <f t="shared" si="62"/>
        <v>#N/A</v>
      </c>
      <c r="CI136" t="e">
        <f t="shared" si="63"/>
        <v>#N/A</v>
      </c>
      <c r="CJ136" t="e">
        <f t="shared" si="64"/>
        <v>#N/A</v>
      </c>
      <c r="CK136" t="e">
        <f t="shared" si="65"/>
        <v>#N/A</v>
      </c>
    </row>
    <row r="137" spans="1:89" ht="20" customHeight="1" x14ac:dyDescent="0.25">
      <c r="A137" s="163"/>
      <c r="B137" s="6"/>
      <c r="C137" s="6" t="e">
        <f>VLOOKUP($A137&amp;$B137,'Cleaned Responses'!$1:$82,MATCH($C$1,'Cleaned Responses'!$1:$1,0),FALSE)</f>
        <v>#N/A</v>
      </c>
      <c r="D137" s="6" t="e">
        <f>VLOOKUP($A137&amp;$B137,'Cleaned Responses'!$1:$82,MATCH(D$1,'Cleaned Responses'!$1:$1,0),FALSE)</f>
        <v>#N/A</v>
      </c>
      <c r="E137" s="6" t="e">
        <f>VLOOKUP($A137&amp;$B137,'Cleaned Responses'!$1:$82,MATCH(E$1,'Cleaned Responses'!$1:$1,0),FALSE)</f>
        <v>#N/A</v>
      </c>
      <c r="F137" s="6" t="e">
        <f>VLOOKUP($A137&amp;$B137,'Cleaned Responses'!$1:$82,MATCH(F$1,'Cleaned Responses'!$1:$1,0),FALSE)</f>
        <v>#N/A</v>
      </c>
      <c r="G137" s="6" t="e">
        <f t="shared" si="44"/>
        <v>#N/A</v>
      </c>
      <c r="H137" s="6" t="e">
        <f>VLOOKUP($A137&amp;$B137,'Cleaned Responses'!$1:$82,MATCH(H$1,'Cleaned Responses'!$1:$1,0),FALSE)</f>
        <v>#N/A</v>
      </c>
      <c r="I137" s="6" t="e">
        <f>VLOOKUP($A137&amp;$B137,'Cleaned Responses'!$1:$82,MATCH(I$1,'Cleaned Responses'!$1:$1,0),FALSE)</f>
        <v>#N/A</v>
      </c>
      <c r="J137" s="6" t="e">
        <f>VLOOKUP($A137&amp;$B137,'Cleaned Responses'!$1:$82,MATCH(J$1,'Cleaned Responses'!$1:$1,0),FALSE)</f>
        <v>#N/A</v>
      </c>
      <c r="K137" s="6" t="e">
        <f>VLOOKUP($A137&amp;$B137,'Cleaned Responses'!$1:$82,MATCH(K$1,'Cleaned Responses'!$1:$1,0),FALSE)</f>
        <v>#N/A</v>
      </c>
      <c r="L137" s="6" t="e">
        <f>VLOOKUP($A137&amp;$B137,'Cleaned Responses'!$1:$82,MATCH(L$1,'Cleaned Responses'!$1:$1,0),FALSE)</f>
        <v>#N/A</v>
      </c>
      <c r="M137" s="6" t="e">
        <f>VLOOKUP($A137&amp;$B137,'Cleaned Responses'!$1:$82,MATCH(M$1,'Cleaned Responses'!$1:$1,0),FALSE)</f>
        <v>#N/A</v>
      </c>
      <c r="N137" s="6" t="e">
        <f>VLOOKUP($A137&amp;$B137,'Cleaned Responses'!$1:$82,MATCH(N$1,'Cleaned Responses'!$1:$1,0),FALSE)</f>
        <v>#N/A</v>
      </c>
      <c r="O137" s="6" t="e">
        <f>VLOOKUP($A137&amp;$B137,'Cleaned Responses'!$1:$82,MATCH(O$1,'Cleaned Responses'!$1:$1,0),FALSE)</f>
        <v>#N/A</v>
      </c>
      <c r="P137" s="6" t="e">
        <f>VLOOKUP($A137&amp;$B137,'Cleaned Responses'!$1:$82,MATCH(P$1,'Cleaned Responses'!$1:$1,0),FALSE)</f>
        <v>#N/A</v>
      </c>
      <c r="Q137" s="6" t="e">
        <f>VLOOKUP($A137&amp;$B137,'Cleaned Responses'!$1:$82,MATCH(Q$1,'Cleaned Responses'!$1:$1,0),FALSE)</f>
        <v>#VALUE!</v>
      </c>
      <c r="R137" s="8" t="e">
        <f t="shared" si="45"/>
        <v>#N/A</v>
      </c>
      <c r="S137" s="8" t="e">
        <f t="shared" si="46"/>
        <v>#N/A</v>
      </c>
      <c r="T137" s="8" t="e">
        <f t="shared" si="47"/>
        <v>#N/A</v>
      </c>
      <c r="U137" s="6"/>
      <c r="V137" s="6"/>
      <c r="W137" s="6"/>
      <c r="X137" s="6"/>
      <c r="Y137" s="8" t="e">
        <f t="shared" si="48"/>
        <v>#N/A</v>
      </c>
      <c r="Z137" s="6" t="e">
        <f>VLOOKUP($A137&amp;$B137,'Cleaned Responses'!$1:$82,MATCH(Z$1,'Cleaned Responses'!$1:$1,0),FALSE)</f>
        <v>#N/A</v>
      </c>
      <c r="AA137" s="6" t="e">
        <f>VLOOKUP($A137&amp;$B137,'Cleaned Responses'!$1:$82,MATCH(AA$1,'Cleaned Responses'!$1:$1,0),FALSE)</f>
        <v>#N/A</v>
      </c>
      <c r="AB137" s="9" t="e">
        <f t="shared" si="49"/>
        <v>#N/A</v>
      </c>
      <c r="AC137" s="9" t="e">
        <f t="shared" si="50"/>
        <v>#N/A</v>
      </c>
      <c r="AD137" s="6" t="e">
        <f>VLOOKUP($A137&amp;$B137,'Cleaned Responses'!$1:$82,MATCH(AD$1,'Cleaned Responses'!$1:$1,0),FALSE)</f>
        <v>#N/A</v>
      </c>
      <c r="AE137" s="6" t="e">
        <f>VLOOKUP($A137&amp;$B137,'Cleaned Responses'!$1:$82,MATCH(AE$1,'Cleaned Responses'!$1:$1,0),FALSE)</f>
        <v>#N/A</v>
      </c>
      <c r="AF137" s="6" t="e">
        <f>VLOOKUP($A137&amp;$B137,'Cleaned Responses'!$1:$82,MATCH(AF$1,'Cleaned Responses'!$1:$1,0),FALSE)</f>
        <v>#N/A</v>
      </c>
      <c r="AG137" s="6" t="e">
        <f>VLOOKUP($A137&amp;$B137,'Cleaned Responses'!$1:$82,MATCH(AG$1,'Cleaned Responses'!$1:$1,0),FALSE)</f>
        <v>#N/A</v>
      </c>
      <c r="AH137" s="6" t="e">
        <f>VLOOKUP($A137&amp;$B137,'Cleaned Responses'!$1:$82,MATCH(AH$1,'Cleaned Responses'!$1:$1,0),FALSE)</f>
        <v>#N/A</v>
      </c>
      <c r="AI137" s="6" t="e">
        <f>VLOOKUP($A137&amp;$B137,'Cleaned Responses'!$1:$82,MATCH(AI$1,'Cleaned Responses'!$1:$1,0),FALSE)</f>
        <v>#N/A</v>
      </c>
      <c r="AJ137" s="6" t="e">
        <f>VLOOKUP($A137&amp;$B137,'Cleaned Responses'!$1:$82,MATCH(AJ$1,'Cleaned Responses'!$1:$1,0),FALSE)</f>
        <v>#N/A</v>
      </c>
      <c r="AK137" s="6" t="e">
        <f>VLOOKUP($A137&amp;$B137,'Cleaned Responses'!$1:$82,MATCH(AK$1,'Cleaned Responses'!$1:$1,0),FALSE)</f>
        <v>#N/A</v>
      </c>
      <c r="AL137" s="6" t="e">
        <f t="shared" si="51"/>
        <v>#N/A</v>
      </c>
      <c r="AM137" s="7" t="e">
        <f>VLOOKUP($A137&amp;$B137,'Cleaned Responses'!$1:$82,MATCH(AM$1,'Cleaned Responses'!$1:$1,0),FALSE)/100</f>
        <v>#N/A</v>
      </c>
      <c r="AN137" s="7" t="e">
        <f>VLOOKUP($A137&amp;$B137,'Cleaned Responses'!$1:$82,MATCH(AN$1,'Cleaned Responses'!$1:$1,0),FALSE)/100</f>
        <v>#N/A</v>
      </c>
      <c r="AO137" s="7" t="e">
        <f>VLOOKUP($A137&amp;$B137,'Cleaned Responses'!$1:$82,MATCH(AO$1,'Cleaned Responses'!$1:$1,0),FALSE)/100</f>
        <v>#N/A</v>
      </c>
      <c r="AP137" s="7" t="e">
        <f>VLOOKUP($A137&amp;$B137,'Cleaned Responses'!$1:$82,MATCH(AP$1,'Cleaned Responses'!$1:$1,0),FALSE)/100</f>
        <v>#N/A</v>
      </c>
      <c r="AQ137" s="7" t="e">
        <f>VLOOKUP($A137&amp;$B137,'Cleaned Responses'!$1:$82,MATCH(AQ$1,'Cleaned Responses'!$1:$1,0),FALSE)/100</f>
        <v>#N/A</v>
      </c>
      <c r="AR137" s="7" t="e">
        <f>VLOOKUP($A137&amp;$B137,'Cleaned Responses'!$1:$82,MATCH(AR$1,'Cleaned Responses'!$1:$1,0),FALSE)/100</f>
        <v>#N/A</v>
      </c>
      <c r="AS137" s="7" t="e">
        <f>VLOOKUP($A137&amp;$B137,'Cleaned Responses'!$1:$82,MATCH(AS$1,'Cleaned Responses'!$1:$1,0),FALSE)/100</f>
        <v>#N/A</v>
      </c>
      <c r="AT137" s="7" t="e">
        <f>VLOOKUP($A137&amp;$B137,'Cleaned Responses'!$1:$82,MATCH(AT$1,'Cleaned Responses'!$1:$1,0),FALSE)/100</f>
        <v>#N/A</v>
      </c>
      <c r="AU137" s="7" t="e">
        <f>VLOOKUP($A137&amp;$B137,'Cleaned Responses'!$1:$82,MATCH(AU$1,'Cleaned Responses'!$1:$1,0),FALSE)/100</f>
        <v>#N/A</v>
      </c>
      <c r="AV137" s="7" t="e">
        <f>VLOOKUP($A137&amp;$B137,'Cleaned Responses'!$1:$82,MATCH(AV$1,'Cleaned Responses'!$1:$1,0),FALSE)/100</f>
        <v>#N/A</v>
      </c>
      <c r="AW137" s="7" t="e">
        <f>VLOOKUP($A137&amp;$B137,'Cleaned Responses'!$1:$82,MATCH(AW$1,'Cleaned Responses'!$1:$1,0),FALSE)/100</f>
        <v>#N/A</v>
      </c>
      <c r="AX137" s="7" t="e">
        <f>VLOOKUP($A137&amp;$B137,'Cleaned Responses'!$1:$82,MATCH(AX$1,'Cleaned Responses'!$1:$1,0),FALSE)/100</f>
        <v>#N/A</v>
      </c>
      <c r="AY137" s="7" t="e">
        <f>VLOOKUP($A137&amp;$B137,'Cleaned Responses'!$1:$82,MATCH(AY$1,'Cleaned Responses'!$1:$1,0),FALSE)/100</f>
        <v>#N/A</v>
      </c>
      <c r="AZ137" s="7" t="e">
        <f>VLOOKUP($A137&amp;$B137,'Cleaned Responses'!$1:$82,MATCH(AZ$1,'Cleaned Responses'!$1:$1,0),FALSE)/100</f>
        <v>#N/A</v>
      </c>
      <c r="BA137" s="7" t="e">
        <f>VLOOKUP($A137&amp;$B137,'Cleaned Responses'!$1:$82,MATCH(BA$1,'Cleaned Responses'!$1:$1,0),FALSE)/100</f>
        <v>#N/A</v>
      </c>
      <c r="BB137" s="7" t="e">
        <f>VLOOKUP($A137&amp;$B137,'Cleaned Responses'!$1:$82,MATCH(BB$1,'Cleaned Responses'!$1:$1,0),FALSE)/100</f>
        <v>#N/A</v>
      </c>
      <c r="BC137" s="7" t="e">
        <f>VLOOKUP($A137&amp;$B137,'Cleaned Responses'!$1:$82,MATCH(BC$1,'Cleaned Responses'!$1:$1,0),FALSE)/100</f>
        <v>#N/A</v>
      </c>
      <c r="BD137" s="7" t="e">
        <f>VLOOKUP($A137&amp;$B137,'Cleaned Responses'!$1:$82,MATCH(BD$1,'Cleaned Responses'!$1:$1,0),FALSE)/100</f>
        <v>#N/A</v>
      </c>
      <c r="BE137" s="7" t="e">
        <f>VLOOKUP($A137&amp;$B137,'Cleaned Responses'!$1:$82,MATCH(BE$1,'Cleaned Responses'!$1:$1,0),FALSE)/100</f>
        <v>#N/A</v>
      </c>
      <c r="BF137" s="7"/>
      <c r="BG137" s="6" t="e">
        <f>VLOOKUP($A137&amp;$B137,'Cleaned Responses'!$1:$82,MATCH(BG$1,'Cleaned Responses'!$1:$1,0),FALSE)</f>
        <v>#N/A</v>
      </c>
      <c r="BH137" s="6" t="e">
        <f>VLOOKUP($A137&amp;$B137,'Cleaned Responses'!$1:$82,MATCH(BH$1,'Cleaned Responses'!$1:$1,0),FALSE)</f>
        <v>#N/A</v>
      </c>
      <c r="BI137" t="e">
        <f>VLOOKUP($A137&amp;$B137,'Cleaned Responses'!$1:$82,MATCH(BI$1,'Cleaned Responses'!$1:$1,0),FALSE)/100</f>
        <v>#N/A</v>
      </c>
      <c r="BJ137" t="e">
        <f>VLOOKUP($A137&amp;$B137,'Cleaned Responses'!$1:$82,MATCH(BJ$1,'Cleaned Responses'!$1:$1,0),FALSE)/100</f>
        <v>#N/A</v>
      </c>
      <c r="BK137" t="e">
        <f>VLOOKUP($A137&amp;$B137,'Cleaned Responses'!$1:$82,MATCH(BK$1,'Cleaned Responses'!$1:$1,0),FALSE)/100</f>
        <v>#N/A</v>
      </c>
      <c r="BL137" t="e">
        <f t="shared" si="52"/>
        <v>#N/A</v>
      </c>
      <c r="BM137" t="e">
        <f t="shared" si="53"/>
        <v>#N/A</v>
      </c>
      <c r="BN137" t="e">
        <f t="shared" si="54"/>
        <v>#N/A</v>
      </c>
      <c r="BO137" t="e">
        <f>VLOOKUP($A137&amp;$B137,'Cleaned Responses'!$1:$82,MATCH(BO$1,'Cleaned Responses'!$1:$1,0),FALSE)/100</f>
        <v>#N/A</v>
      </c>
      <c r="BP137" t="e">
        <f>VLOOKUP($A137&amp;$B137,'Cleaned Responses'!$1:$82,MATCH(BP$1,'Cleaned Responses'!$1:$1,0),FALSE)/100</f>
        <v>#N/A</v>
      </c>
      <c r="BQ137" t="e">
        <f>VLOOKUP($A137&amp;$B137,'Cleaned Responses'!$1:$82,MATCH(BQ$1,'Cleaned Responses'!$1:$1,0),FALSE)/100</f>
        <v>#N/A</v>
      </c>
      <c r="BR137" t="e">
        <f>VLOOKUP($A137&amp;$B137,'Cleaned Responses'!$1:$82,MATCH(BR$1,'Cleaned Responses'!$1:$1,0),FALSE)/100</f>
        <v>#N/A</v>
      </c>
      <c r="BS137" t="e">
        <f>VLOOKUP($A137&amp;$B137,'Cleaned Responses'!$1:$82,MATCH(BS$1,'Cleaned Responses'!$1:$1,0),FALSE)/100</f>
        <v>#N/A</v>
      </c>
      <c r="BT137" t="e">
        <f>VLOOKUP($A137&amp;$B137,'Cleaned Responses'!$1:$82,MATCH(BT$1,'Cleaned Responses'!$1:$1,0),FALSE)/100</f>
        <v>#N/A</v>
      </c>
      <c r="BU137" t="e">
        <f>VLOOKUP($A137&amp;$B137,'Cleaned Responses'!$1:$82,MATCH(BU$1,'Cleaned Responses'!$1:$1,0),FALSE)/100</f>
        <v>#N/A</v>
      </c>
      <c r="BV137" t="e">
        <f>VLOOKUP($A137&amp;$B137,'Cleaned Responses'!$1:$82,MATCH(BV$1,'Cleaned Responses'!$1:$1,0),FALSE)/100</f>
        <v>#N/A</v>
      </c>
      <c r="BW137" t="e">
        <f>VLOOKUP($A137&amp;$B137,'Cleaned Responses'!$1:$82,MATCH(BW$1,'Cleaned Responses'!$1:$1,0),FALSE)/100</f>
        <v>#N/A</v>
      </c>
      <c r="BX137" t="e">
        <f>VLOOKUP($A137&amp;$B137,'Cleaned Responses'!$1:$82,MATCH(BX$1,'Cleaned Responses'!$1:$1,0),FALSE)/100</f>
        <v>#N/A</v>
      </c>
      <c r="BY137" t="e">
        <f>VLOOKUP($A137&amp;$B137,'Cleaned Responses'!$1:$82,MATCH(BY$1,'Cleaned Responses'!$1:$1,0),FALSE)/100</f>
        <v>#N/A</v>
      </c>
      <c r="BZ137" t="e">
        <f>VLOOKUP($A137&amp;$B137,'Cleaned Responses'!$1:$82,MATCH(BZ$1,'Cleaned Responses'!$1:$1,0),FALSE)/100</f>
        <v>#N/A</v>
      </c>
      <c r="CA137" t="e">
        <f t="shared" si="55"/>
        <v>#N/A</v>
      </c>
      <c r="CB137" t="e">
        <f t="shared" si="56"/>
        <v>#N/A</v>
      </c>
      <c r="CC137" t="e">
        <f t="shared" si="57"/>
        <v>#N/A</v>
      </c>
      <c r="CD137" t="e">
        <f t="shared" si="58"/>
        <v>#N/A</v>
      </c>
      <c r="CE137" t="e">
        <f t="shared" si="59"/>
        <v>#N/A</v>
      </c>
      <c r="CF137" t="e">
        <f t="shared" si="60"/>
        <v>#N/A</v>
      </c>
      <c r="CG137" t="e">
        <f t="shared" si="61"/>
        <v>#N/A</v>
      </c>
      <c r="CH137" t="e">
        <f t="shared" si="62"/>
        <v>#N/A</v>
      </c>
      <c r="CI137" t="e">
        <f t="shared" si="63"/>
        <v>#N/A</v>
      </c>
      <c r="CJ137" t="e">
        <f t="shared" si="64"/>
        <v>#N/A</v>
      </c>
      <c r="CK137" t="e">
        <f t="shared" si="65"/>
        <v>#N/A</v>
      </c>
    </row>
    <row r="138" spans="1:89" ht="20" customHeight="1" x14ac:dyDescent="0.25">
      <c r="A138" s="163"/>
      <c r="B138" s="6"/>
      <c r="C138" s="6" t="e">
        <f>VLOOKUP($A138&amp;$B138,'Cleaned Responses'!$1:$82,MATCH($C$1,'Cleaned Responses'!$1:$1,0),FALSE)</f>
        <v>#N/A</v>
      </c>
      <c r="D138" s="6" t="e">
        <f>VLOOKUP($A138&amp;$B138,'Cleaned Responses'!$1:$82,MATCH(D$1,'Cleaned Responses'!$1:$1,0),FALSE)</f>
        <v>#N/A</v>
      </c>
      <c r="E138" s="6" t="e">
        <f>VLOOKUP($A138&amp;$B138,'Cleaned Responses'!$1:$82,MATCH(E$1,'Cleaned Responses'!$1:$1,0),FALSE)</f>
        <v>#N/A</v>
      </c>
      <c r="F138" s="6" t="e">
        <f>VLOOKUP($A138&amp;$B138,'Cleaned Responses'!$1:$82,MATCH(F$1,'Cleaned Responses'!$1:$1,0),FALSE)</f>
        <v>#N/A</v>
      </c>
      <c r="G138" s="6" t="e">
        <f t="shared" si="44"/>
        <v>#N/A</v>
      </c>
      <c r="H138" s="6" t="e">
        <f>VLOOKUP($A138&amp;$B138,'Cleaned Responses'!$1:$82,MATCH(H$1,'Cleaned Responses'!$1:$1,0),FALSE)</f>
        <v>#N/A</v>
      </c>
      <c r="I138" s="6" t="e">
        <f>VLOOKUP($A138&amp;$B138,'Cleaned Responses'!$1:$82,MATCH(I$1,'Cleaned Responses'!$1:$1,0),FALSE)</f>
        <v>#N/A</v>
      </c>
      <c r="J138" s="6" t="e">
        <f>VLOOKUP($A138&amp;$B138,'Cleaned Responses'!$1:$82,MATCH(J$1,'Cleaned Responses'!$1:$1,0),FALSE)</f>
        <v>#N/A</v>
      </c>
      <c r="K138" s="6" t="e">
        <f>VLOOKUP($A138&amp;$B138,'Cleaned Responses'!$1:$82,MATCH(K$1,'Cleaned Responses'!$1:$1,0),FALSE)</f>
        <v>#N/A</v>
      </c>
      <c r="L138" s="6" t="e">
        <f>VLOOKUP($A138&amp;$B138,'Cleaned Responses'!$1:$82,MATCH(L$1,'Cleaned Responses'!$1:$1,0),FALSE)</f>
        <v>#N/A</v>
      </c>
      <c r="M138" s="6" t="e">
        <f>VLOOKUP($A138&amp;$B138,'Cleaned Responses'!$1:$82,MATCH(M$1,'Cleaned Responses'!$1:$1,0),FALSE)</f>
        <v>#N/A</v>
      </c>
      <c r="N138" s="6" t="e">
        <f>VLOOKUP($A138&amp;$B138,'Cleaned Responses'!$1:$82,MATCH(N$1,'Cleaned Responses'!$1:$1,0),FALSE)</f>
        <v>#N/A</v>
      </c>
      <c r="O138" s="6" t="e">
        <f>VLOOKUP($A138&amp;$B138,'Cleaned Responses'!$1:$82,MATCH(O$1,'Cleaned Responses'!$1:$1,0),FALSE)</f>
        <v>#N/A</v>
      </c>
      <c r="P138" s="6" t="e">
        <f>VLOOKUP($A138&amp;$B138,'Cleaned Responses'!$1:$82,MATCH(P$1,'Cleaned Responses'!$1:$1,0),FALSE)</f>
        <v>#N/A</v>
      </c>
      <c r="Q138" s="6" t="e">
        <f>VLOOKUP($A138&amp;$B138,'Cleaned Responses'!$1:$82,MATCH(Q$1,'Cleaned Responses'!$1:$1,0),FALSE)</f>
        <v>#VALUE!</v>
      </c>
      <c r="R138" s="8" t="e">
        <f t="shared" si="45"/>
        <v>#N/A</v>
      </c>
      <c r="S138" s="8" t="e">
        <f t="shared" si="46"/>
        <v>#N/A</v>
      </c>
      <c r="T138" s="8" t="e">
        <f t="shared" si="47"/>
        <v>#N/A</v>
      </c>
      <c r="U138" s="6"/>
      <c r="V138" s="6"/>
      <c r="W138" s="6"/>
      <c r="X138" s="6"/>
      <c r="Y138" s="8" t="e">
        <f t="shared" si="48"/>
        <v>#N/A</v>
      </c>
      <c r="Z138" s="6" t="e">
        <f>VLOOKUP($A138&amp;$B138,'Cleaned Responses'!$1:$82,MATCH(Z$1,'Cleaned Responses'!$1:$1,0),FALSE)</f>
        <v>#N/A</v>
      </c>
      <c r="AA138" s="6" t="e">
        <f>VLOOKUP($A138&amp;$B138,'Cleaned Responses'!$1:$82,MATCH(AA$1,'Cleaned Responses'!$1:$1,0),FALSE)</f>
        <v>#N/A</v>
      </c>
      <c r="AB138" s="9" t="e">
        <f t="shared" si="49"/>
        <v>#N/A</v>
      </c>
      <c r="AC138" s="9" t="e">
        <f t="shared" si="50"/>
        <v>#N/A</v>
      </c>
      <c r="AD138" s="6" t="e">
        <f>VLOOKUP($A138&amp;$B138,'Cleaned Responses'!$1:$82,MATCH(AD$1,'Cleaned Responses'!$1:$1,0),FALSE)</f>
        <v>#N/A</v>
      </c>
      <c r="AE138" s="6" t="e">
        <f>VLOOKUP($A138&amp;$B138,'Cleaned Responses'!$1:$82,MATCH(AE$1,'Cleaned Responses'!$1:$1,0),FALSE)</f>
        <v>#N/A</v>
      </c>
      <c r="AF138" s="6" t="e">
        <f>VLOOKUP($A138&amp;$B138,'Cleaned Responses'!$1:$82,MATCH(AF$1,'Cleaned Responses'!$1:$1,0),FALSE)</f>
        <v>#N/A</v>
      </c>
      <c r="AG138" s="6" t="e">
        <f>VLOOKUP($A138&amp;$B138,'Cleaned Responses'!$1:$82,MATCH(AG$1,'Cleaned Responses'!$1:$1,0),FALSE)</f>
        <v>#N/A</v>
      </c>
      <c r="AH138" s="6" t="e">
        <f>VLOOKUP($A138&amp;$B138,'Cleaned Responses'!$1:$82,MATCH(AH$1,'Cleaned Responses'!$1:$1,0),FALSE)</f>
        <v>#N/A</v>
      </c>
      <c r="AI138" s="6" t="e">
        <f>VLOOKUP($A138&amp;$B138,'Cleaned Responses'!$1:$82,MATCH(AI$1,'Cleaned Responses'!$1:$1,0),FALSE)</f>
        <v>#N/A</v>
      </c>
      <c r="AJ138" s="6" t="e">
        <f>VLOOKUP($A138&amp;$B138,'Cleaned Responses'!$1:$82,MATCH(AJ$1,'Cleaned Responses'!$1:$1,0),FALSE)</f>
        <v>#N/A</v>
      </c>
      <c r="AK138" s="6" t="e">
        <f>VLOOKUP($A138&amp;$B138,'Cleaned Responses'!$1:$82,MATCH(AK$1,'Cleaned Responses'!$1:$1,0),FALSE)</f>
        <v>#N/A</v>
      </c>
      <c r="AL138" s="6" t="e">
        <f t="shared" si="51"/>
        <v>#N/A</v>
      </c>
      <c r="AM138" s="7" t="e">
        <f>VLOOKUP($A138&amp;$B138,'Cleaned Responses'!$1:$82,MATCH(AM$1,'Cleaned Responses'!$1:$1,0),FALSE)/100</f>
        <v>#N/A</v>
      </c>
      <c r="AN138" s="7" t="e">
        <f>VLOOKUP($A138&amp;$B138,'Cleaned Responses'!$1:$82,MATCH(AN$1,'Cleaned Responses'!$1:$1,0),FALSE)/100</f>
        <v>#N/A</v>
      </c>
      <c r="AO138" s="7" t="e">
        <f>VLOOKUP($A138&amp;$B138,'Cleaned Responses'!$1:$82,MATCH(AO$1,'Cleaned Responses'!$1:$1,0),FALSE)/100</f>
        <v>#N/A</v>
      </c>
      <c r="AP138" s="7" t="e">
        <f>VLOOKUP($A138&amp;$B138,'Cleaned Responses'!$1:$82,MATCH(AP$1,'Cleaned Responses'!$1:$1,0),FALSE)/100</f>
        <v>#N/A</v>
      </c>
      <c r="AQ138" s="7" t="e">
        <f>VLOOKUP($A138&amp;$B138,'Cleaned Responses'!$1:$82,MATCH(AQ$1,'Cleaned Responses'!$1:$1,0),FALSE)/100</f>
        <v>#N/A</v>
      </c>
      <c r="AR138" s="7" t="e">
        <f>VLOOKUP($A138&amp;$B138,'Cleaned Responses'!$1:$82,MATCH(AR$1,'Cleaned Responses'!$1:$1,0),FALSE)/100</f>
        <v>#N/A</v>
      </c>
      <c r="AS138" s="7" t="e">
        <f>VLOOKUP($A138&amp;$B138,'Cleaned Responses'!$1:$82,MATCH(AS$1,'Cleaned Responses'!$1:$1,0),FALSE)/100</f>
        <v>#N/A</v>
      </c>
      <c r="AT138" s="7" t="e">
        <f>VLOOKUP($A138&amp;$B138,'Cleaned Responses'!$1:$82,MATCH(AT$1,'Cleaned Responses'!$1:$1,0),FALSE)/100</f>
        <v>#N/A</v>
      </c>
      <c r="AU138" s="7" t="e">
        <f>VLOOKUP($A138&amp;$B138,'Cleaned Responses'!$1:$82,MATCH(AU$1,'Cleaned Responses'!$1:$1,0),FALSE)/100</f>
        <v>#N/A</v>
      </c>
      <c r="AV138" s="7" t="e">
        <f>VLOOKUP($A138&amp;$B138,'Cleaned Responses'!$1:$82,MATCH(AV$1,'Cleaned Responses'!$1:$1,0),FALSE)/100</f>
        <v>#N/A</v>
      </c>
      <c r="AW138" s="7" t="e">
        <f>VLOOKUP($A138&amp;$B138,'Cleaned Responses'!$1:$82,MATCH(AW$1,'Cleaned Responses'!$1:$1,0),FALSE)/100</f>
        <v>#N/A</v>
      </c>
      <c r="AX138" s="7" t="e">
        <f>VLOOKUP($A138&amp;$B138,'Cleaned Responses'!$1:$82,MATCH(AX$1,'Cleaned Responses'!$1:$1,0),FALSE)/100</f>
        <v>#N/A</v>
      </c>
      <c r="AY138" s="7" t="e">
        <f>VLOOKUP($A138&amp;$B138,'Cleaned Responses'!$1:$82,MATCH(AY$1,'Cleaned Responses'!$1:$1,0),FALSE)/100</f>
        <v>#N/A</v>
      </c>
      <c r="AZ138" s="7" t="e">
        <f>VLOOKUP($A138&amp;$B138,'Cleaned Responses'!$1:$82,MATCH(AZ$1,'Cleaned Responses'!$1:$1,0),FALSE)/100</f>
        <v>#N/A</v>
      </c>
      <c r="BA138" s="7" t="e">
        <f>VLOOKUP($A138&amp;$B138,'Cleaned Responses'!$1:$82,MATCH(BA$1,'Cleaned Responses'!$1:$1,0),FALSE)/100</f>
        <v>#N/A</v>
      </c>
      <c r="BB138" s="7" t="e">
        <f>VLOOKUP($A138&amp;$B138,'Cleaned Responses'!$1:$82,MATCH(BB$1,'Cleaned Responses'!$1:$1,0),FALSE)/100</f>
        <v>#N/A</v>
      </c>
      <c r="BC138" s="7" t="e">
        <f>VLOOKUP($A138&amp;$B138,'Cleaned Responses'!$1:$82,MATCH(BC$1,'Cleaned Responses'!$1:$1,0),FALSE)/100</f>
        <v>#N/A</v>
      </c>
      <c r="BD138" s="7" t="e">
        <f>VLOOKUP($A138&amp;$B138,'Cleaned Responses'!$1:$82,MATCH(BD$1,'Cleaned Responses'!$1:$1,0),FALSE)/100</f>
        <v>#N/A</v>
      </c>
      <c r="BE138" s="7" t="e">
        <f>VLOOKUP($A138&amp;$B138,'Cleaned Responses'!$1:$82,MATCH(BE$1,'Cleaned Responses'!$1:$1,0),FALSE)/100</f>
        <v>#N/A</v>
      </c>
      <c r="BF138" s="7"/>
      <c r="BG138" s="6" t="e">
        <f>VLOOKUP($A138&amp;$B138,'Cleaned Responses'!$1:$82,MATCH(BG$1,'Cleaned Responses'!$1:$1,0),FALSE)</f>
        <v>#N/A</v>
      </c>
      <c r="BH138" s="6" t="e">
        <f>VLOOKUP($A138&amp;$B138,'Cleaned Responses'!$1:$82,MATCH(BH$1,'Cleaned Responses'!$1:$1,0),FALSE)</f>
        <v>#N/A</v>
      </c>
      <c r="BI138" t="e">
        <f>VLOOKUP($A138&amp;$B138,'Cleaned Responses'!$1:$82,MATCH(BI$1,'Cleaned Responses'!$1:$1,0),FALSE)/100</f>
        <v>#N/A</v>
      </c>
      <c r="BJ138" t="e">
        <f>VLOOKUP($A138&amp;$B138,'Cleaned Responses'!$1:$82,MATCH(BJ$1,'Cleaned Responses'!$1:$1,0),FALSE)/100</f>
        <v>#N/A</v>
      </c>
      <c r="BK138" t="e">
        <f>VLOOKUP($A138&amp;$B138,'Cleaned Responses'!$1:$82,MATCH(BK$1,'Cleaned Responses'!$1:$1,0),FALSE)/100</f>
        <v>#N/A</v>
      </c>
      <c r="BL138" t="e">
        <f t="shared" si="52"/>
        <v>#N/A</v>
      </c>
      <c r="BM138" t="e">
        <f t="shared" si="53"/>
        <v>#N/A</v>
      </c>
      <c r="BN138" t="e">
        <f t="shared" si="54"/>
        <v>#N/A</v>
      </c>
      <c r="BO138" t="e">
        <f>VLOOKUP($A138&amp;$B138,'Cleaned Responses'!$1:$82,MATCH(BO$1,'Cleaned Responses'!$1:$1,0),FALSE)/100</f>
        <v>#N/A</v>
      </c>
      <c r="BP138" t="e">
        <f>VLOOKUP($A138&amp;$B138,'Cleaned Responses'!$1:$82,MATCH(BP$1,'Cleaned Responses'!$1:$1,0),FALSE)/100</f>
        <v>#N/A</v>
      </c>
      <c r="BQ138" t="e">
        <f>VLOOKUP($A138&amp;$B138,'Cleaned Responses'!$1:$82,MATCH(BQ$1,'Cleaned Responses'!$1:$1,0),FALSE)/100</f>
        <v>#N/A</v>
      </c>
      <c r="BR138" t="e">
        <f>VLOOKUP($A138&amp;$B138,'Cleaned Responses'!$1:$82,MATCH(BR$1,'Cleaned Responses'!$1:$1,0),FALSE)/100</f>
        <v>#N/A</v>
      </c>
      <c r="BS138" t="e">
        <f>VLOOKUP($A138&amp;$B138,'Cleaned Responses'!$1:$82,MATCH(BS$1,'Cleaned Responses'!$1:$1,0),FALSE)/100</f>
        <v>#N/A</v>
      </c>
      <c r="BT138" t="e">
        <f>VLOOKUP($A138&amp;$B138,'Cleaned Responses'!$1:$82,MATCH(BT$1,'Cleaned Responses'!$1:$1,0),FALSE)/100</f>
        <v>#N/A</v>
      </c>
      <c r="BU138" t="e">
        <f>VLOOKUP($A138&amp;$B138,'Cleaned Responses'!$1:$82,MATCH(BU$1,'Cleaned Responses'!$1:$1,0),FALSE)/100</f>
        <v>#N/A</v>
      </c>
      <c r="BV138" t="e">
        <f>VLOOKUP($A138&amp;$B138,'Cleaned Responses'!$1:$82,MATCH(BV$1,'Cleaned Responses'!$1:$1,0),FALSE)/100</f>
        <v>#N/A</v>
      </c>
      <c r="BW138" t="e">
        <f>VLOOKUP($A138&amp;$B138,'Cleaned Responses'!$1:$82,MATCH(BW$1,'Cleaned Responses'!$1:$1,0),FALSE)/100</f>
        <v>#N/A</v>
      </c>
      <c r="BX138" t="e">
        <f>VLOOKUP($A138&amp;$B138,'Cleaned Responses'!$1:$82,MATCH(BX$1,'Cleaned Responses'!$1:$1,0),FALSE)/100</f>
        <v>#N/A</v>
      </c>
      <c r="BY138" t="e">
        <f>VLOOKUP($A138&amp;$B138,'Cleaned Responses'!$1:$82,MATCH(BY$1,'Cleaned Responses'!$1:$1,0),FALSE)/100</f>
        <v>#N/A</v>
      </c>
      <c r="BZ138" t="e">
        <f>VLOOKUP($A138&amp;$B138,'Cleaned Responses'!$1:$82,MATCH(BZ$1,'Cleaned Responses'!$1:$1,0),FALSE)/100</f>
        <v>#N/A</v>
      </c>
      <c r="CA138" t="e">
        <f t="shared" si="55"/>
        <v>#N/A</v>
      </c>
      <c r="CB138" t="e">
        <f t="shared" si="56"/>
        <v>#N/A</v>
      </c>
      <c r="CC138" t="e">
        <f t="shared" si="57"/>
        <v>#N/A</v>
      </c>
      <c r="CD138" t="e">
        <f t="shared" si="58"/>
        <v>#N/A</v>
      </c>
      <c r="CE138" t="e">
        <f t="shared" si="59"/>
        <v>#N/A</v>
      </c>
      <c r="CF138" t="e">
        <f t="shared" si="60"/>
        <v>#N/A</v>
      </c>
      <c r="CG138" t="e">
        <f t="shared" si="61"/>
        <v>#N/A</v>
      </c>
      <c r="CH138" t="e">
        <f t="shared" si="62"/>
        <v>#N/A</v>
      </c>
      <c r="CI138" t="e">
        <f t="shared" si="63"/>
        <v>#N/A</v>
      </c>
      <c r="CJ138" t="e">
        <f t="shared" si="64"/>
        <v>#N/A</v>
      </c>
      <c r="CK138" t="e">
        <f t="shared" si="65"/>
        <v>#N/A</v>
      </c>
    </row>
    <row r="139" spans="1:89" ht="20" customHeight="1" x14ac:dyDescent="0.25">
      <c r="A139" s="163"/>
      <c r="B139" s="6"/>
      <c r="C139" s="6" t="e">
        <f>VLOOKUP($A139&amp;$B139,'Cleaned Responses'!$1:$82,MATCH($C$1,'Cleaned Responses'!$1:$1,0),FALSE)</f>
        <v>#N/A</v>
      </c>
      <c r="D139" s="6" t="e">
        <f>VLOOKUP($A139&amp;$B139,'Cleaned Responses'!$1:$82,MATCH(D$1,'Cleaned Responses'!$1:$1,0),FALSE)</f>
        <v>#N/A</v>
      </c>
      <c r="E139" s="6" t="e">
        <f>VLOOKUP($A139&amp;$B139,'Cleaned Responses'!$1:$82,MATCH(E$1,'Cleaned Responses'!$1:$1,0),FALSE)</f>
        <v>#N/A</v>
      </c>
      <c r="F139" s="6" t="e">
        <f>VLOOKUP($A139&amp;$B139,'Cleaned Responses'!$1:$82,MATCH(F$1,'Cleaned Responses'!$1:$1,0),FALSE)</f>
        <v>#N/A</v>
      </c>
      <c r="G139" s="6" t="e">
        <f t="shared" si="44"/>
        <v>#N/A</v>
      </c>
      <c r="H139" s="6" t="e">
        <f>VLOOKUP($A139&amp;$B139,'Cleaned Responses'!$1:$82,MATCH(H$1,'Cleaned Responses'!$1:$1,0),FALSE)</f>
        <v>#N/A</v>
      </c>
      <c r="I139" s="6" t="e">
        <f>VLOOKUP($A139&amp;$B139,'Cleaned Responses'!$1:$82,MATCH(I$1,'Cleaned Responses'!$1:$1,0),FALSE)</f>
        <v>#N/A</v>
      </c>
      <c r="J139" s="6" t="e">
        <f>VLOOKUP($A139&amp;$B139,'Cleaned Responses'!$1:$82,MATCH(J$1,'Cleaned Responses'!$1:$1,0),FALSE)</f>
        <v>#N/A</v>
      </c>
      <c r="K139" s="6" t="e">
        <f>VLOOKUP($A139&amp;$B139,'Cleaned Responses'!$1:$82,MATCH(K$1,'Cleaned Responses'!$1:$1,0),FALSE)</f>
        <v>#N/A</v>
      </c>
      <c r="L139" s="6" t="e">
        <f>VLOOKUP($A139&amp;$B139,'Cleaned Responses'!$1:$82,MATCH(L$1,'Cleaned Responses'!$1:$1,0),FALSE)</f>
        <v>#N/A</v>
      </c>
      <c r="M139" s="6" t="e">
        <f>VLOOKUP($A139&amp;$B139,'Cleaned Responses'!$1:$82,MATCH(M$1,'Cleaned Responses'!$1:$1,0),FALSE)</f>
        <v>#N/A</v>
      </c>
      <c r="N139" s="6" t="e">
        <f>VLOOKUP($A139&amp;$B139,'Cleaned Responses'!$1:$82,MATCH(N$1,'Cleaned Responses'!$1:$1,0),FALSE)</f>
        <v>#N/A</v>
      </c>
      <c r="O139" s="6" t="e">
        <f>VLOOKUP($A139&amp;$B139,'Cleaned Responses'!$1:$82,MATCH(O$1,'Cleaned Responses'!$1:$1,0),FALSE)</f>
        <v>#N/A</v>
      </c>
      <c r="P139" s="6" t="e">
        <f>VLOOKUP($A139&amp;$B139,'Cleaned Responses'!$1:$82,MATCH(P$1,'Cleaned Responses'!$1:$1,0),FALSE)</f>
        <v>#N/A</v>
      </c>
      <c r="Q139" s="6" t="e">
        <f>VLOOKUP($A139&amp;$B139,'Cleaned Responses'!$1:$82,MATCH(Q$1,'Cleaned Responses'!$1:$1,0),FALSE)</f>
        <v>#VALUE!</v>
      </c>
      <c r="R139" s="8" t="e">
        <f t="shared" si="45"/>
        <v>#N/A</v>
      </c>
      <c r="S139" s="8" t="e">
        <f t="shared" si="46"/>
        <v>#N/A</v>
      </c>
      <c r="T139" s="8" t="e">
        <f t="shared" si="47"/>
        <v>#N/A</v>
      </c>
      <c r="U139" s="6"/>
      <c r="V139" s="6"/>
      <c r="W139" s="6"/>
      <c r="X139" s="6"/>
      <c r="Y139" s="8" t="e">
        <f t="shared" si="48"/>
        <v>#N/A</v>
      </c>
      <c r="Z139" s="6" t="e">
        <f>VLOOKUP($A139&amp;$B139,'Cleaned Responses'!$1:$82,MATCH(Z$1,'Cleaned Responses'!$1:$1,0),FALSE)</f>
        <v>#N/A</v>
      </c>
      <c r="AA139" s="6" t="e">
        <f>VLOOKUP($A139&amp;$B139,'Cleaned Responses'!$1:$82,MATCH(AA$1,'Cleaned Responses'!$1:$1,0),FALSE)</f>
        <v>#N/A</v>
      </c>
      <c r="AB139" s="9" t="e">
        <f t="shared" si="49"/>
        <v>#N/A</v>
      </c>
      <c r="AC139" s="9" t="e">
        <f t="shared" si="50"/>
        <v>#N/A</v>
      </c>
      <c r="AD139" s="6" t="e">
        <f>VLOOKUP($A139&amp;$B139,'Cleaned Responses'!$1:$82,MATCH(AD$1,'Cleaned Responses'!$1:$1,0),FALSE)</f>
        <v>#N/A</v>
      </c>
      <c r="AE139" s="6" t="e">
        <f>VLOOKUP($A139&amp;$B139,'Cleaned Responses'!$1:$82,MATCH(AE$1,'Cleaned Responses'!$1:$1,0),FALSE)</f>
        <v>#N/A</v>
      </c>
      <c r="AF139" s="6" t="e">
        <f>VLOOKUP($A139&amp;$B139,'Cleaned Responses'!$1:$82,MATCH(AF$1,'Cleaned Responses'!$1:$1,0),FALSE)</f>
        <v>#N/A</v>
      </c>
      <c r="AG139" s="6" t="e">
        <f>VLOOKUP($A139&amp;$B139,'Cleaned Responses'!$1:$82,MATCH(AG$1,'Cleaned Responses'!$1:$1,0),FALSE)</f>
        <v>#N/A</v>
      </c>
      <c r="AH139" s="6" t="e">
        <f>VLOOKUP($A139&amp;$B139,'Cleaned Responses'!$1:$82,MATCH(AH$1,'Cleaned Responses'!$1:$1,0),FALSE)</f>
        <v>#N/A</v>
      </c>
      <c r="AI139" s="6" t="e">
        <f>VLOOKUP($A139&amp;$B139,'Cleaned Responses'!$1:$82,MATCH(AI$1,'Cleaned Responses'!$1:$1,0),FALSE)</f>
        <v>#N/A</v>
      </c>
      <c r="AJ139" s="6" t="e">
        <f>VLOOKUP($A139&amp;$B139,'Cleaned Responses'!$1:$82,MATCH(AJ$1,'Cleaned Responses'!$1:$1,0),FALSE)</f>
        <v>#N/A</v>
      </c>
      <c r="AK139" s="6" t="e">
        <f>VLOOKUP($A139&amp;$B139,'Cleaned Responses'!$1:$82,MATCH(AK$1,'Cleaned Responses'!$1:$1,0),FALSE)</f>
        <v>#N/A</v>
      </c>
      <c r="AL139" s="6" t="e">
        <f t="shared" si="51"/>
        <v>#N/A</v>
      </c>
      <c r="AM139" s="7" t="e">
        <f>VLOOKUP($A139&amp;$B139,'Cleaned Responses'!$1:$82,MATCH(AM$1,'Cleaned Responses'!$1:$1,0),FALSE)/100</f>
        <v>#N/A</v>
      </c>
      <c r="AN139" s="7" t="e">
        <f>VLOOKUP($A139&amp;$B139,'Cleaned Responses'!$1:$82,MATCH(AN$1,'Cleaned Responses'!$1:$1,0),FALSE)/100</f>
        <v>#N/A</v>
      </c>
      <c r="AO139" s="7" t="e">
        <f>VLOOKUP($A139&amp;$B139,'Cleaned Responses'!$1:$82,MATCH(AO$1,'Cleaned Responses'!$1:$1,0),FALSE)/100</f>
        <v>#N/A</v>
      </c>
      <c r="AP139" s="7" t="e">
        <f>VLOOKUP($A139&amp;$B139,'Cleaned Responses'!$1:$82,MATCH(AP$1,'Cleaned Responses'!$1:$1,0),FALSE)/100</f>
        <v>#N/A</v>
      </c>
      <c r="AQ139" s="7" t="e">
        <f>VLOOKUP($A139&amp;$B139,'Cleaned Responses'!$1:$82,MATCH(AQ$1,'Cleaned Responses'!$1:$1,0),FALSE)/100</f>
        <v>#N/A</v>
      </c>
      <c r="AR139" s="7" t="e">
        <f>VLOOKUP($A139&amp;$B139,'Cleaned Responses'!$1:$82,MATCH(AR$1,'Cleaned Responses'!$1:$1,0),FALSE)/100</f>
        <v>#N/A</v>
      </c>
      <c r="AS139" s="7" t="e">
        <f>VLOOKUP($A139&amp;$B139,'Cleaned Responses'!$1:$82,MATCH(AS$1,'Cleaned Responses'!$1:$1,0),FALSE)/100</f>
        <v>#N/A</v>
      </c>
      <c r="AT139" s="7" t="e">
        <f>VLOOKUP($A139&amp;$B139,'Cleaned Responses'!$1:$82,MATCH(AT$1,'Cleaned Responses'!$1:$1,0),FALSE)/100</f>
        <v>#N/A</v>
      </c>
      <c r="AU139" s="7" t="e">
        <f>VLOOKUP($A139&amp;$B139,'Cleaned Responses'!$1:$82,MATCH(AU$1,'Cleaned Responses'!$1:$1,0),FALSE)/100</f>
        <v>#N/A</v>
      </c>
      <c r="AV139" s="7" t="e">
        <f>VLOOKUP($A139&amp;$B139,'Cleaned Responses'!$1:$82,MATCH(AV$1,'Cleaned Responses'!$1:$1,0),FALSE)/100</f>
        <v>#N/A</v>
      </c>
      <c r="AW139" s="7" t="e">
        <f>VLOOKUP($A139&amp;$B139,'Cleaned Responses'!$1:$82,MATCH(AW$1,'Cleaned Responses'!$1:$1,0),FALSE)/100</f>
        <v>#N/A</v>
      </c>
      <c r="AX139" s="7" t="e">
        <f>VLOOKUP($A139&amp;$B139,'Cleaned Responses'!$1:$82,MATCH(AX$1,'Cleaned Responses'!$1:$1,0),FALSE)/100</f>
        <v>#N/A</v>
      </c>
      <c r="AY139" s="7" t="e">
        <f>VLOOKUP($A139&amp;$B139,'Cleaned Responses'!$1:$82,MATCH(AY$1,'Cleaned Responses'!$1:$1,0),FALSE)/100</f>
        <v>#N/A</v>
      </c>
      <c r="AZ139" s="7" t="e">
        <f>VLOOKUP($A139&amp;$B139,'Cleaned Responses'!$1:$82,MATCH(AZ$1,'Cleaned Responses'!$1:$1,0),FALSE)/100</f>
        <v>#N/A</v>
      </c>
      <c r="BA139" s="7" t="e">
        <f>VLOOKUP($A139&amp;$B139,'Cleaned Responses'!$1:$82,MATCH(BA$1,'Cleaned Responses'!$1:$1,0),FALSE)/100</f>
        <v>#N/A</v>
      </c>
      <c r="BB139" s="7" t="e">
        <f>VLOOKUP($A139&amp;$B139,'Cleaned Responses'!$1:$82,MATCH(BB$1,'Cleaned Responses'!$1:$1,0),FALSE)/100</f>
        <v>#N/A</v>
      </c>
      <c r="BC139" s="7" t="e">
        <f>VLOOKUP($A139&amp;$B139,'Cleaned Responses'!$1:$82,MATCH(BC$1,'Cleaned Responses'!$1:$1,0),FALSE)/100</f>
        <v>#N/A</v>
      </c>
      <c r="BD139" s="7" t="e">
        <f>VLOOKUP($A139&amp;$B139,'Cleaned Responses'!$1:$82,MATCH(BD$1,'Cleaned Responses'!$1:$1,0),FALSE)/100</f>
        <v>#N/A</v>
      </c>
      <c r="BE139" s="7" t="e">
        <f>VLOOKUP($A139&amp;$B139,'Cleaned Responses'!$1:$82,MATCH(BE$1,'Cleaned Responses'!$1:$1,0),FALSE)/100</f>
        <v>#N/A</v>
      </c>
      <c r="BF139" s="7"/>
      <c r="BG139" s="6" t="e">
        <f>VLOOKUP($A139&amp;$B139,'Cleaned Responses'!$1:$82,MATCH(BG$1,'Cleaned Responses'!$1:$1,0),FALSE)</f>
        <v>#N/A</v>
      </c>
      <c r="BH139" s="6" t="e">
        <f>VLOOKUP($A139&amp;$B139,'Cleaned Responses'!$1:$82,MATCH(BH$1,'Cleaned Responses'!$1:$1,0),FALSE)</f>
        <v>#N/A</v>
      </c>
      <c r="BI139" t="e">
        <f>VLOOKUP($A139&amp;$B139,'Cleaned Responses'!$1:$82,MATCH(BI$1,'Cleaned Responses'!$1:$1,0),FALSE)/100</f>
        <v>#N/A</v>
      </c>
      <c r="BJ139" t="e">
        <f>VLOOKUP($A139&amp;$B139,'Cleaned Responses'!$1:$82,MATCH(BJ$1,'Cleaned Responses'!$1:$1,0),FALSE)/100</f>
        <v>#N/A</v>
      </c>
      <c r="BK139" t="e">
        <f>VLOOKUP($A139&amp;$B139,'Cleaned Responses'!$1:$82,MATCH(BK$1,'Cleaned Responses'!$1:$1,0),FALSE)/100</f>
        <v>#N/A</v>
      </c>
      <c r="BL139" t="e">
        <f t="shared" si="52"/>
        <v>#N/A</v>
      </c>
      <c r="BM139" t="e">
        <f t="shared" si="53"/>
        <v>#N/A</v>
      </c>
      <c r="BN139" t="e">
        <f t="shared" si="54"/>
        <v>#N/A</v>
      </c>
      <c r="BO139" t="e">
        <f>VLOOKUP($A139&amp;$B139,'Cleaned Responses'!$1:$82,MATCH(BO$1,'Cleaned Responses'!$1:$1,0),FALSE)/100</f>
        <v>#N/A</v>
      </c>
      <c r="BP139" t="e">
        <f>VLOOKUP($A139&amp;$B139,'Cleaned Responses'!$1:$82,MATCH(BP$1,'Cleaned Responses'!$1:$1,0),FALSE)/100</f>
        <v>#N/A</v>
      </c>
      <c r="BQ139" t="e">
        <f>VLOOKUP($A139&amp;$B139,'Cleaned Responses'!$1:$82,MATCH(BQ$1,'Cleaned Responses'!$1:$1,0),FALSE)/100</f>
        <v>#N/A</v>
      </c>
      <c r="BR139" t="e">
        <f>VLOOKUP($A139&amp;$B139,'Cleaned Responses'!$1:$82,MATCH(BR$1,'Cleaned Responses'!$1:$1,0),FALSE)/100</f>
        <v>#N/A</v>
      </c>
      <c r="BS139" t="e">
        <f>VLOOKUP($A139&amp;$B139,'Cleaned Responses'!$1:$82,MATCH(BS$1,'Cleaned Responses'!$1:$1,0),FALSE)/100</f>
        <v>#N/A</v>
      </c>
      <c r="BT139" t="e">
        <f>VLOOKUP($A139&amp;$B139,'Cleaned Responses'!$1:$82,MATCH(BT$1,'Cleaned Responses'!$1:$1,0),FALSE)/100</f>
        <v>#N/A</v>
      </c>
      <c r="BU139" t="e">
        <f>VLOOKUP($A139&amp;$B139,'Cleaned Responses'!$1:$82,MATCH(BU$1,'Cleaned Responses'!$1:$1,0),FALSE)/100</f>
        <v>#N/A</v>
      </c>
      <c r="BV139" t="e">
        <f>VLOOKUP($A139&amp;$B139,'Cleaned Responses'!$1:$82,MATCH(BV$1,'Cleaned Responses'!$1:$1,0),FALSE)/100</f>
        <v>#N/A</v>
      </c>
      <c r="BW139" t="e">
        <f>VLOOKUP($A139&amp;$B139,'Cleaned Responses'!$1:$82,MATCH(BW$1,'Cleaned Responses'!$1:$1,0),FALSE)/100</f>
        <v>#N/A</v>
      </c>
      <c r="BX139" t="e">
        <f>VLOOKUP($A139&amp;$B139,'Cleaned Responses'!$1:$82,MATCH(BX$1,'Cleaned Responses'!$1:$1,0),FALSE)/100</f>
        <v>#N/A</v>
      </c>
      <c r="BY139" t="e">
        <f>VLOOKUP($A139&amp;$B139,'Cleaned Responses'!$1:$82,MATCH(BY$1,'Cleaned Responses'!$1:$1,0),FALSE)/100</f>
        <v>#N/A</v>
      </c>
      <c r="BZ139" t="e">
        <f>VLOOKUP($A139&amp;$B139,'Cleaned Responses'!$1:$82,MATCH(BZ$1,'Cleaned Responses'!$1:$1,0),FALSE)/100</f>
        <v>#N/A</v>
      </c>
      <c r="CA139" t="e">
        <f t="shared" si="55"/>
        <v>#N/A</v>
      </c>
      <c r="CB139" t="e">
        <f t="shared" si="56"/>
        <v>#N/A</v>
      </c>
      <c r="CC139" t="e">
        <f t="shared" si="57"/>
        <v>#N/A</v>
      </c>
      <c r="CD139" t="e">
        <f t="shared" si="58"/>
        <v>#N/A</v>
      </c>
      <c r="CE139" t="e">
        <f t="shared" si="59"/>
        <v>#N/A</v>
      </c>
      <c r="CF139" t="e">
        <f t="shared" si="60"/>
        <v>#N/A</v>
      </c>
      <c r="CG139" t="e">
        <f t="shared" si="61"/>
        <v>#N/A</v>
      </c>
      <c r="CH139" t="e">
        <f t="shared" si="62"/>
        <v>#N/A</v>
      </c>
      <c r="CI139" t="e">
        <f t="shared" si="63"/>
        <v>#N/A</v>
      </c>
      <c r="CJ139" t="e">
        <f t="shared" si="64"/>
        <v>#N/A</v>
      </c>
      <c r="CK139" t="e">
        <f t="shared" si="65"/>
        <v>#N/A</v>
      </c>
    </row>
    <row r="140" spans="1:89" ht="20" customHeight="1" x14ac:dyDescent="0.25">
      <c r="A140" s="163"/>
      <c r="B140" s="6"/>
      <c r="C140" s="6" t="e">
        <f>VLOOKUP($A140&amp;$B140,'Cleaned Responses'!$1:$82,MATCH($C$1,'Cleaned Responses'!$1:$1,0),FALSE)</f>
        <v>#N/A</v>
      </c>
      <c r="D140" s="6" t="e">
        <f>VLOOKUP($A140&amp;$B140,'Cleaned Responses'!$1:$82,MATCH(D$1,'Cleaned Responses'!$1:$1,0),FALSE)</f>
        <v>#N/A</v>
      </c>
      <c r="E140" s="6" t="e">
        <f>VLOOKUP($A140&amp;$B140,'Cleaned Responses'!$1:$82,MATCH(E$1,'Cleaned Responses'!$1:$1,0),FALSE)</f>
        <v>#N/A</v>
      </c>
      <c r="F140" s="6" t="e">
        <f>VLOOKUP($A140&amp;$B140,'Cleaned Responses'!$1:$82,MATCH(F$1,'Cleaned Responses'!$1:$1,0),FALSE)</f>
        <v>#N/A</v>
      </c>
      <c r="G140" s="6" t="e">
        <f t="shared" si="44"/>
        <v>#N/A</v>
      </c>
      <c r="H140" s="6" t="e">
        <f>VLOOKUP($A140&amp;$B140,'Cleaned Responses'!$1:$82,MATCH(H$1,'Cleaned Responses'!$1:$1,0),FALSE)</f>
        <v>#N/A</v>
      </c>
      <c r="I140" s="6" t="e">
        <f>VLOOKUP($A140&amp;$B140,'Cleaned Responses'!$1:$82,MATCH(I$1,'Cleaned Responses'!$1:$1,0),FALSE)</f>
        <v>#N/A</v>
      </c>
      <c r="J140" s="6" t="e">
        <f>VLOOKUP($A140&amp;$B140,'Cleaned Responses'!$1:$82,MATCH(J$1,'Cleaned Responses'!$1:$1,0),FALSE)</f>
        <v>#N/A</v>
      </c>
      <c r="K140" s="6" t="e">
        <f>VLOOKUP($A140&amp;$B140,'Cleaned Responses'!$1:$82,MATCH(K$1,'Cleaned Responses'!$1:$1,0),FALSE)</f>
        <v>#N/A</v>
      </c>
      <c r="L140" s="6" t="e">
        <f>VLOOKUP($A140&amp;$B140,'Cleaned Responses'!$1:$82,MATCH(L$1,'Cleaned Responses'!$1:$1,0),FALSE)</f>
        <v>#N/A</v>
      </c>
      <c r="M140" s="6" t="e">
        <f>VLOOKUP($A140&amp;$B140,'Cleaned Responses'!$1:$82,MATCH(M$1,'Cleaned Responses'!$1:$1,0),FALSE)</f>
        <v>#N/A</v>
      </c>
      <c r="N140" s="6" t="e">
        <f>VLOOKUP($A140&amp;$B140,'Cleaned Responses'!$1:$82,MATCH(N$1,'Cleaned Responses'!$1:$1,0),FALSE)</f>
        <v>#N/A</v>
      </c>
      <c r="O140" s="6" t="e">
        <f>VLOOKUP($A140&amp;$B140,'Cleaned Responses'!$1:$82,MATCH(O$1,'Cleaned Responses'!$1:$1,0),FALSE)</f>
        <v>#N/A</v>
      </c>
      <c r="P140" s="6" t="e">
        <f>VLOOKUP($A140&amp;$B140,'Cleaned Responses'!$1:$82,MATCH(P$1,'Cleaned Responses'!$1:$1,0),FALSE)</f>
        <v>#N/A</v>
      </c>
      <c r="Q140" s="6" t="e">
        <f>VLOOKUP($A140&amp;$B140,'Cleaned Responses'!$1:$82,MATCH(Q$1,'Cleaned Responses'!$1:$1,0),FALSE)</f>
        <v>#VALUE!</v>
      </c>
      <c r="R140" s="8" t="e">
        <f t="shared" si="45"/>
        <v>#N/A</v>
      </c>
      <c r="S140" s="8" t="e">
        <f t="shared" si="46"/>
        <v>#N/A</v>
      </c>
      <c r="T140" s="8" t="e">
        <f t="shared" si="47"/>
        <v>#N/A</v>
      </c>
      <c r="U140" s="6"/>
      <c r="V140" s="6"/>
      <c r="W140" s="6"/>
      <c r="X140" s="6"/>
      <c r="Y140" s="8" t="e">
        <f t="shared" si="48"/>
        <v>#N/A</v>
      </c>
      <c r="Z140" s="6" t="e">
        <f>VLOOKUP($A140&amp;$B140,'Cleaned Responses'!$1:$82,MATCH(Z$1,'Cleaned Responses'!$1:$1,0),FALSE)</f>
        <v>#N/A</v>
      </c>
      <c r="AA140" s="6" t="e">
        <f>VLOOKUP($A140&amp;$B140,'Cleaned Responses'!$1:$82,MATCH(AA$1,'Cleaned Responses'!$1:$1,0),FALSE)</f>
        <v>#N/A</v>
      </c>
      <c r="AB140" s="9" t="e">
        <f t="shared" si="49"/>
        <v>#N/A</v>
      </c>
      <c r="AC140" s="9" t="e">
        <f t="shared" si="50"/>
        <v>#N/A</v>
      </c>
      <c r="AD140" s="6" t="e">
        <f>VLOOKUP($A140&amp;$B140,'Cleaned Responses'!$1:$82,MATCH(AD$1,'Cleaned Responses'!$1:$1,0),FALSE)</f>
        <v>#N/A</v>
      </c>
      <c r="AE140" s="6" t="e">
        <f>VLOOKUP($A140&amp;$B140,'Cleaned Responses'!$1:$82,MATCH(AE$1,'Cleaned Responses'!$1:$1,0),FALSE)</f>
        <v>#N/A</v>
      </c>
      <c r="AF140" s="6" t="e">
        <f>VLOOKUP($A140&amp;$B140,'Cleaned Responses'!$1:$82,MATCH(AF$1,'Cleaned Responses'!$1:$1,0),FALSE)</f>
        <v>#N/A</v>
      </c>
      <c r="AG140" s="6" t="e">
        <f>VLOOKUP($A140&amp;$B140,'Cleaned Responses'!$1:$82,MATCH(AG$1,'Cleaned Responses'!$1:$1,0),FALSE)</f>
        <v>#N/A</v>
      </c>
      <c r="AH140" s="6" t="e">
        <f>VLOOKUP($A140&amp;$B140,'Cleaned Responses'!$1:$82,MATCH(AH$1,'Cleaned Responses'!$1:$1,0),FALSE)</f>
        <v>#N/A</v>
      </c>
      <c r="AI140" s="6" t="e">
        <f>VLOOKUP($A140&amp;$B140,'Cleaned Responses'!$1:$82,MATCH(AI$1,'Cleaned Responses'!$1:$1,0),FALSE)</f>
        <v>#N/A</v>
      </c>
      <c r="AJ140" s="6" t="e">
        <f>VLOOKUP($A140&amp;$B140,'Cleaned Responses'!$1:$82,MATCH(AJ$1,'Cleaned Responses'!$1:$1,0),FALSE)</f>
        <v>#N/A</v>
      </c>
      <c r="AK140" s="6" t="e">
        <f>VLOOKUP($A140&amp;$B140,'Cleaned Responses'!$1:$82,MATCH(AK$1,'Cleaned Responses'!$1:$1,0),FALSE)</f>
        <v>#N/A</v>
      </c>
      <c r="AL140" s="6" t="e">
        <f t="shared" si="51"/>
        <v>#N/A</v>
      </c>
      <c r="AM140" s="7" t="e">
        <f>VLOOKUP($A140&amp;$B140,'Cleaned Responses'!$1:$82,MATCH(AM$1,'Cleaned Responses'!$1:$1,0),FALSE)/100</f>
        <v>#N/A</v>
      </c>
      <c r="AN140" s="7" t="e">
        <f>VLOOKUP($A140&amp;$B140,'Cleaned Responses'!$1:$82,MATCH(AN$1,'Cleaned Responses'!$1:$1,0),FALSE)/100</f>
        <v>#N/A</v>
      </c>
      <c r="AO140" s="7" t="e">
        <f>VLOOKUP($A140&amp;$B140,'Cleaned Responses'!$1:$82,MATCH(AO$1,'Cleaned Responses'!$1:$1,0),FALSE)/100</f>
        <v>#N/A</v>
      </c>
      <c r="AP140" s="7" t="e">
        <f>VLOOKUP($A140&amp;$B140,'Cleaned Responses'!$1:$82,MATCH(AP$1,'Cleaned Responses'!$1:$1,0),FALSE)/100</f>
        <v>#N/A</v>
      </c>
      <c r="AQ140" s="7" t="e">
        <f>VLOOKUP($A140&amp;$B140,'Cleaned Responses'!$1:$82,MATCH(AQ$1,'Cleaned Responses'!$1:$1,0),FALSE)/100</f>
        <v>#N/A</v>
      </c>
      <c r="AR140" s="7" t="e">
        <f>VLOOKUP($A140&amp;$B140,'Cleaned Responses'!$1:$82,MATCH(AR$1,'Cleaned Responses'!$1:$1,0),FALSE)/100</f>
        <v>#N/A</v>
      </c>
      <c r="AS140" s="7" t="e">
        <f>VLOOKUP($A140&amp;$B140,'Cleaned Responses'!$1:$82,MATCH(AS$1,'Cleaned Responses'!$1:$1,0),FALSE)/100</f>
        <v>#N/A</v>
      </c>
      <c r="AT140" s="7" t="e">
        <f>VLOOKUP($A140&amp;$B140,'Cleaned Responses'!$1:$82,MATCH(AT$1,'Cleaned Responses'!$1:$1,0),FALSE)/100</f>
        <v>#N/A</v>
      </c>
      <c r="AU140" s="7" t="e">
        <f>VLOOKUP($A140&amp;$B140,'Cleaned Responses'!$1:$82,MATCH(AU$1,'Cleaned Responses'!$1:$1,0),FALSE)/100</f>
        <v>#N/A</v>
      </c>
      <c r="AV140" s="7" t="e">
        <f>VLOOKUP($A140&amp;$B140,'Cleaned Responses'!$1:$82,MATCH(AV$1,'Cleaned Responses'!$1:$1,0),FALSE)/100</f>
        <v>#N/A</v>
      </c>
      <c r="AW140" s="7" t="e">
        <f>VLOOKUP($A140&amp;$B140,'Cleaned Responses'!$1:$82,MATCH(AW$1,'Cleaned Responses'!$1:$1,0),FALSE)/100</f>
        <v>#N/A</v>
      </c>
      <c r="AX140" s="7" t="e">
        <f>VLOOKUP($A140&amp;$B140,'Cleaned Responses'!$1:$82,MATCH(AX$1,'Cleaned Responses'!$1:$1,0),FALSE)/100</f>
        <v>#N/A</v>
      </c>
      <c r="AY140" s="7" t="e">
        <f>VLOOKUP($A140&amp;$B140,'Cleaned Responses'!$1:$82,MATCH(AY$1,'Cleaned Responses'!$1:$1,0),FALSE)/100</f>
        <v>#N/A</v>
      </c>
      <c r="AZ140" s="7" t="e">
        <f>VLOOKUP($A140&amp;$B140,'Cleaned Responses'!$1:$82,MATCH(AZ$1,'Cleaned Responses'!$1:$1,0),FALSE)/100</f>
        <v>#N/A</v>
      </c>
      <c r="BA140" s="7" t="e">
        <f>VLOOKUP($A140&amp;$B140,'Cleaned Responses'!$1:$82,MATCH(BA$1,'Cleaned Responses'!$1:$1,0),FALSE)/100</f>
        <v>#N/A</v>
      </c>
      <c r="BB140" s="7" t="e">
        <f>VLOOKUP($A140&amp;$B140,'Cleaned Responses'!$1:$82,MATCH(BB$1,'Cleaned Responses'!$1:$1,0),FALSE)/100</f>
        <v>#N/A</v>
      </c>
      <c r="BC140" s="7" t="e">
        <f>VLOOKUP($A140&amp;$B140,'Cleaned Responses'!$1:$82,MATCH(BC$1,'Cleaned Responses'!$1:$1,0),FALSE)/100</f>
        <v>#N/A</v>
      </c>
      <c r="BD140" s="7" t="e">
        <f>VLOOKUP($A140&amp;$B140,'Cleaned Responses'!$1:$82,MATCH(BD$1,'Cleaned Responses'!$1:$1,0),FALSE)/100</f>
        <v>#N/A</v>
      </c>
      <c r="BE140" s="7" t="e">
        <f>VLOOKUP($A140&amp;$B140,'Cleaned Responses'!$1:$82,MATCH(BE$1,'Cleaned Responses'!$1:$1,0),FALSE)/100</f>
        <v>#N/A</v>
      </c>
      <c r="BF140" s="7"/>
      <c r="BG140" s="6" t="e">
        <f>VLOOKUP($A140&amp;$B140,'Cleaned Responses'!$1:$82,MATCH(BG$1,'Cleaned Responses'!$1:$1,0),FALSE)</f>
        <v>#N/A</v>
      </c>
      <c r="BH140" s="6" t="e">
        <f>VLOOKUP($A140&amp;$B140,'Cleaned Responses'!$1:$82,MATCH(BH$1,'Cleaned Responses'!$1:$1,0),FALSE)</f>
        <v>#N/A</v>
      </c>
      <c r="BI140" t="e">
        <f>VLOOKUP($A140&amp;$B140,'Cleaned Responses'!$1:$82,MATCH(BI$1,'Cleaned Responses'!$1:$1,0),FALSE)/100</f>
        <v>#N/A</v>
      </c>
      <c r="BJ140" t="e">
        <f>VLOOKUP($A140&amp;$B140,'Cleaned Responses'!$1:$82,MATCH(BJ$1,'Cleaned Responses'!$1:$1,0),FALSE)/100</f>
        <v>#N/A</v>
      </c>
      <c r="BK140" t="e">
        <f>VLOOKUP($A140&amp;$B140,'Cleaned Responses'!$1:$82,MATCH(BK$1,'Cleaned Responses'!$1:$1,0),FALSE)/100</f>
        <v>#N/A</v>
      </c>
      <c r="BL140" t="e">
        <f t="shared" si="52"/>
        <v>#N/A</v>
      </c>
      <c r="BM140" t="e">
        <f t="shared" si="53"/>
        <v>#N/A</v>
      </c>
      <c r="BN140" t="e">
        <f t="shared" si="54"/>
        <v>#N/A</v>
      </c>
      <c r="BO140" t="e">
        <f>VLOOKUP($A140&amp;$B140,'Cleaned Responses'!$1:$82,MATCH(BO$1,'Cleaned Responses'!$1:$1,0),FALSE)/100</f>
        <v>#N/A</v>
      </c>
      <c r="BP140" t="e">
        <f>VLOOKUP($A140&amp;$B140,'Cleaned Responses'!$1:$82,MATCH(BP$1,'Cleaned Responses'!$1:$1,0),FALSE)/100</f>
        <v>#N/A</v>
      </c>
      <c r="BQ140" t="e">
        <f>VLOOKUP($A140&amp;$B140,'Cleaned Responses'!$1:$82,MATCH(BQ$1,'Cleaned Responses'!$1:$1,0),FALSE)/100</f>
        <v>#N/A</v>
      </c>
      <c r="BR140" t="e">
        <f>VLOOKUP($A140&amp;$B140,'Cleaned Responses'!$1:$82,MATCH(BR$1,'Cleaned Responses'!$1:$1,0),FALSE)/100</f>
        <v>#N/A</v>
      </c>
      <c r="BS140" t="e">
        <f>VLOOKUP($A140&amp;$B140,'Cleaned Responses'!$1:$82,MATCH(BS$1,'Cleaned Responses'!$1:$1,0),FALSE)/100</f>
        <v>#N/A</v>
      </c>
      <c r="BT140" t="e">
        <f>VLOOKUP($A140&amp;$B140,'Cleaned Responses'!$1:$82,MATCH(BT$1,'Cleaned Responses'!$1:$1,0),FALSE)/100</f>
        <v>#N/A</v>
      </c>
      <c r="BU140" t="e">
        <f>VLOOKUP($A140&amp;$B140,'Cleaned Responses'!$1:$82,MATCH(BU$1,'Cleaned Responses'!$1:$1,0),FALSE)/100</f>
        <v>#N/A</v>
      </c>
      <c r="BV140" t="e">
        <f>VLOOKUP($A140&amp;$B140,'Cleaned Responses'!$1:$82,MATCH(BV$1,'Cleaned Responses'!$1:$1,0),FALSE)/100</f>
        <v>#N/A</v>
      </c>
      <c r="BW140" t="e">
        <f>VLOOKUP($A140&amp;$B140,'Cleaned Responses'!$1:$82,MATCH(BW$1,'Cleaned Responses'!$1:$1,0),FALSE)/100</f>
        <v>#N/A</v>
      </c>
      <c r="BX140" t="e">
        <f>VLOOKUP($A140&amp;$B140,'Cleaned Responses'!$1:$82,MATCH(BX$1,'Cleaned Responses'!$1:$1,0),FALSE)/100</f>
        <v>#N/A</v>
      </c>
      <c r="BY140" t="e">
        <f>VLOOKUP($A140&amp;$B140,'Cleaned Responses'!$1:$82,MATCH(BY$1,'Cleaned Responses'!$1:$1,0),FALSE)/100</f>
        <v>#N/A</v>
      </c>
      <c r="BZ140" t="e">
        <f>VLOOKUP($A140&amp;$B140,'Cleaned Responses'!$1:$82,MATCH(BZ$1,'Cleaned Responses'!$1:$1,0),FALSE)/100</f>
        <v>#N/A</v>
      </c>
      <c r="CA140" t="e">
        <f t="shared" si="55"/>
        <v>#N/A</v>
      </c>
      <c r="CB140" t="e">
        <f t="shared" si="56"/>
        <v>#N/A</v>
      </c>
      <c r="CC140" t="e">
        <f t="shared" si="57"/>
        <v>#N/A</v>
      </c>
      <c r="CD140" t="e">
        <f t="shared" si="58"/>
        <v>#N/A</v>
      </c>
      <c r="CE140" t="e">
        <f t="shared" si="59"/>
        <v>#N/A</v>
      </c>
      <c r="CF140" t="e">
        <f t="shared" si="60"/>
        <v>#N/A</v>
      </c>
      <c r="CG140" t="e">
        <f t="shared" si="61"/>
        <v>#N/A</v>
      </c>
      <c r="CH140" t="e">
        <f t="shared" si="62"/>
        <v>#N/A</v>
      </c>
      <c r="CI140" t="e">
        <f t="shared" si="63"/>
        <v>#N/A</v>
      </c>
      <c r="CJ140" t="e">
        <f t="shared" si="64"/>
        <v>#N/A</v>
      </c>
      <c r="CK140" t="e">
        <f t="shared" si="65"/>
        <v>#N/A</v>
      </c>
    </row>
    <row r="141" spans="1:89" ht="20" customHeight="1" x14ac:dyDescent="0.25">
      <c r="A141" s="163"/>
      <c r="B141" s="6"/>
      <c r="C141" s="6" t="e">
        <f>VLOOKUP($A141&amp;$B141,'Cleaned Responses'!$1:$82,MATCH($C$1,'Cleaned Responses'!$1:$1,0),FALSE)</f>
        <v>#N/A</v>
      </c>
      <c r="D141" s="6" t="e">
        <f>VLOOKUP($A141&amp;$B141,'Cleaned Responses'!$1:$82,MATCH(D$1,'Cleaned Responses'!$1:$1,0),FALSE)</f>
        <v>#N/A</v>
      </c>
      <c r="E141" s="6" t="e">
        <f>VLOOKUP($A141&amp;$B141,'Cleaned Responses'!$1:$82,MATCH(E$1,'Cleaned Responses'!$1:$1,0),FALSE)</f>
        <v>#N/A</v>
      </c>
      <c r="F141" s="6" t="e">
        <f>VLOOKUP($A141&amp;$B141,'Cleaned Responses'!$1:$82,MATCH(F$1,'Cleaned Responses'!$1:$1,0),FALSE)</f>
        <v>#N/A</v>
      </c>
      <c r="G141" s="6" t="e">
        <f t="shared" si="44"/>
        <v>#N/A</v>
      </c>
      <c r="H141" s="6" t="e">
        <f>VLOOKUP($A141&amp;$B141,'Cleaned Responses'!$1:$82,MATCH(H$1,'Cleaned Responses'!$1:$1,0),FALSE)</f>
        <v>#N/A</v>
      </c>
      <c r="I141" s="6" t="e">
        <f>VLOOKUP($A141&amp;$B141,'Cleaned Responses'!$1:$82,MATCH(I$1,'Cleaned Responses'!$1:$1,0),FALSE)</f>
        <v>#N/A</v>
      </c>
      <c r="J141" s="6" t="e">
        <f>VLOOKUP($A141&amp;$B141,'Cleaned Responses'!$1:$82,MATCH(J$1,'Cleaned Responses'!$1:$1,0),FALSE)</f>
        <v>#N/A</v>
      </c>
      <c r="K141" s="6" t="e">
        <f>VLOOKUP($A141&amp;$B141,'Cleaned Responses'!$1:$82,MATCH(K$1,'Cleaned Responses'!$1:$1,0),FALSE)</f>
        <v>#N/A</v>
      </c>
      <c r="L141" s="6" t="e">
        <f>VLOOKUP($A141&amp;$B141,'Cleaned Responses'!$1:$82,MATCH(L$1,'Cleaned Responses'!$1:$1,0),FALSE)</f>
        <v>#N/A</v>
      </c>
      <c r="M141" s="6" t="e">
        <f>VLOOKUP($A141&amp;$B141,'Cleaned Responses'!$1:$82,MATCH(M$1,'Cleaned Responses'!$1:$1,0),FALSE)</f>
        <v>#N/A</v>
      </c>
      <c r="N141" s="6" t="e">
        <f>VLOOKUP($A141&amp;$B141,'Cleaned Responses'!$1:$82,MATCH(N$1,'Cleaned Responses'!$1:$1,0),FALSE)</f>
        <v>#N/A</v>
      </c>
      <c r="O141" s="6" t="e">
        <f>VLOOKUP($A141&amp;$B141,'Cleaned Responses'!$1:$82,MATCH(O$1,'Cleaned Responses'!$1:$1,0),FALSE)</f>
        <v>#N/A</v>
      </c>
      <c r="P141" s="6" t="e">
        <f>VLOOKUP($A141&amp;$B141,'Cleaned Responses'!$1:$82,MATCH(P$1,'Cleaned Responses'!$1:$1,0),FALSE)</f>
        <v>#N/A</v>
      </c>
      <c r="Q141" s="6" t="e">
        <f>VLOOKUP($A141&amp;$B141,'Cleaned Responses'!$1:$82,MATCH(Q$1,'Cleaned Responses'!$1:$1,0),FALSE)</f>
        <v>#VALUE!</v>
      </c>
      <c r="R141" s="8" t="e">
        <f t="shared" si="45"/>
        <v>#N/A</v>
      </c>
      <c r="S141" s="8" t="e">
        <f t="shared" si="46"/>
        <v>#N/A</v>
      </c>
      <c r="T141" s="8" t="e">
        <f t="shared" si="47"/>
        <v>#N/A</v>
      </c>
      <c r="U141" s="6"/>
      <c r="V141" s="6"/>
      <c r="W141" s="6"/>
      <c r="X141" s="6"/>
      <c r="Y141" s="8" t="e">
        <f t="shared" si="48"/>
        <v>#N/A</v>
      </c>
      <c r="Z141" s="6" t="e">
        <f>VLOOKUP($A141&amp;$B141,'Cleaned Responses'!$1:$82,MATCH(Z$1,'Cleaned Responses'!$1:$1,0),FALSE)</f>
        <v>#N/A</v>
      </c>
      <c r="AA141" s="6" t="e">
        <f>VLOOKUP($A141&amp;$B141,'Cleaned Responses'!$1:$82,MATCH(AA$1,'Cleaned Responses'!$1:$1,0),FALSE)</f>
        <v>#N/A</v>
      </c>
      <c r="AB141" s="9" t="e">
        <f t="shared" si="49"/>
        <v>#N/A</v>
      </c>
      <c r="AC141" s="9" t="e">
        <f t="shared" si="50"/>
        <v>#N/A</v>
      </c>
      <c r="AD141" s="6" t="e">
        <f>VLOOKUP($A141&amp;$B141,'Cleaned Responses'!$1:$82,MATCH(AD$1,'Cleaned Responses'!$1:$1,0),FALSE)</f>
        <v>#N/A</v>
      </c>
      <c r="AE141" s="6" t="e">
        <f>VLOOKUP($A141&amp;$B141,'Cleaned Responses'!$1:$82,MATCH(AE$1,'Cleaned Responses'!$1:$1,0),FALSE)</f>
        <v>#N/A</v>
      </c>
      <c r="AF141" s="6" t="e">
        <f>VLOOKUP($A141&amp;$B141,'Cleaned Responses'!$1:$82,MATCH(AF$1,'Cleaned Responses'!$1:$1,0),FALSE)</f>
        <v>#N/A</v>
      </c>
      <c r="AG141" s="6" t="e">
        <f>VLOOKUP($A141&amp;$B141,'Cleaned Responses'!$1:$82,MATCH(AG$1,'Cleaned Responses'!$1:$1,0),FALSE)</f>
        <v>#N/A</v>
      </c>
      <c r="AH141" s="6" t="e">
        <f>VLOOKUP($A141&amp;$B141,'Cleaned Responses'!$1:$82,MATCH(AH$1,'Cleaned Responses'!$1:$1,0),FALSE)</f>
        <v>#N/A</v>
      </c>
      <c r="AI141" s="6" t="e">
        <f>VLOOKUP($A141&amp;$B141,'Cleaned Responses'!$1:$82,MATCH(AI$1,'Cleaned Responses'!$1:$1,0),FALSE)</f>
        <v>#N/A</v>
      </c>
      <c r="AJ141" s="6" t="e">
        <f>VLOOKUP($A141&amp;$B141,'Cleaned Responses'!$1:$82,MATCH(AJ$1,'Cleaned Responses'!$1:$1,0),FALSE)</f>
        <v>#N/A</v>
      </c>
      <c r="AK141" s="6" t="e">
        <f>VLOOKUP($A141&amp;$B141,'Cleaned Responses'!$1:$82,MATCH(AK$1,'Cleaned Responses'!$1:$1,0),FALSE)</f>
        <v>#N/A</v>
      </c>
      <c r="AL141" s="6" t="e">
        <f t="shared" si="51"/>
        <v>#N/A</v>
      </c>
      <c r="AM141" s="7" t="e">
        <f>VLOOKUP($A141&amp;$B141,'Cleaned Responses'!$1:$82,MATCH(AM$1,'Cleaned Responses'!$1:$1,0),FALSE)/100</f>
        <v>#N/A</v>
      </c>
      <c r="AN141" s="7" t="e">
        <f>VLOOKUP($A141&amp;$B141,'Cleaned Responses'!$1:$82,MATCH(AN$1,'Cleaned Responses'!$1:$1,0),FALSE)/100</f>
        <v>#N/A</v>
      </c>
      <c r="AO141" s="7" t="e">
        <f>VLOOKUP($A141&amp;$B141,'Cleaned Responses'!$1:$82,MATCH(AO$1,'Cleaned Responses'!$1:$1,0),FALSE)/100</f>
        <v>#N/A</v>
      </c>
      <c r="AP141" s="7" t="e">
        <f>VLOOKUP($A141&amp;$B141,'Cleaned Responses'!$1:$82,MATCH(AP$1,'Cleaned Responses'!$1:$1,0),FALSE)/100</f>
        <v>#N/A</v>
      </c>
      <c r="AQ141" s="7" t="e">
        <f>VLOOKUP($A141&amp;$B141,'Cleaned Responses'!$1:$82,MATCH(AQ$1,'Cleaned Responses'!$1:$1,0),FALSE)/100</f>
        <v>#N/A</v>
      </c>
      <c r="AR141" s="7" t="e">
        <f>VLOOKUP($A141&amp;$B141,'Cleaned Responses'!$1:$82,MATCH(AR$1,'Cleaned Responses'!$1:$1,0),FALSE)/100</f>
        <v>#N/A</v>
      </c>
      <c r="AS141" s="7" t="e">
        <f>VLOOKUP($A141&amp;$B141,'Cleaned Responses'!$1:$82,MATCH(AS$1,'Cleaned Responses'!$1:$1,0),FALSE)/100</f>
        <v>#N/A</v>
      </c>
      <c r="AT141" s="7" t="e">
        <f>VLOOKUP($A141&amp;$B141,'Cleaned Responses'!$1:$82,MATCH(AT$1,'Cleaned Responses'!$1:$1,0),FALSE)/100</f>
        <v>#N/A</v>
      </c>
      <c r="AU141" s="7" t="e">
        <f>VLOOKUP($A141&amp;$B141,'Cleaned Responses'!$1:$82,MATCH(AU$1,'Cleaned Responses'!$1:$1,0),FALSE)/100</f>
        <v>#N/A</v>
      </c>
      <c r="AV141" s="7" t="e">
        <f>VLOOKUP($A141&amp;$B141,'Cleaned Responses'!$1:$82,MATCH(AV$1,'Cleaned Responses'!$1:$1,0),FALSE)/100</f>
        <v>#N/A</v>
      </c>
      <c r="AW141" s="7" t="e">
        <f>VLOOKUP($A141&amp;$B141,'Cleaned Responses'!$1:$82,MATCH(AW$1,'Cleaned Responses'!$1:$1,0),FALSE)/100</f>
        <v>#N/A</v>
      </c>
      <c r="AX141" s="7" t="e">
        <f>VLOOKUP($A141&amp;$B141,'Cleaned Responses'!$1:$82,MATCH(AX$1,'Cleaned Responses'!$1:$1,0),FALSE)/100</f>
        <v>#N/A</v>
      </c>
      <c r="AY141" s="7" t="e">
        <f>VLOOKUP($A141&amp;$B141,'Cleaned Responses'!$1:$82,MATCH(AY$1,'Cleaned Responses'!$1:$1,0),FALSE)/100</f>
        <v>#N/A</v>
      </c>
      <c r="AZ141" s="7" t="e">
        <f>VLOOKUP($A141&amp;$B141,'Cleaned Responses'!$1:$82,MATCH(AZ$1,'Cleaned Responses'!$1:$1,0),FALSE)/100</f>
        <v>#N/A</v>
      </c>
      <c r="BA141" s="7" t="e">
        <f>VLOOKUP($A141&amp;$B141,'Cleaned Responses'!$1:$82,MATCH(BA$1,'Cleaned Responses'!$1:$1,0),FALSE)/100</f>
        <v>#N/A</v>
      </c>
      <c r="BB141" s="7" t="e">
        <f>VLOOKUP($A141&amp;$B141,'Cleaned Responses'!$1:$82,MATCH(BB$1,'Cleaned Responses'!$1:$1,0),FALSE)/100</f>
        <v>#N/A</v>
      </c>
      <c r="BC141" s="7" t="e">
        <f>VLOOKUP($A141&amp;$B141,'Cleaned Responses'!$1:$82,MATCH(BC$1,'Cleaned Responses'!$1:$1,0),FALSE)/100</f>
        <v>#N/A</v>
      </c>
      <c r="BD141" s="7" t="e">
        <f>VLOOKUP($A141&amp;$B141,'Cleaned Responses'!$1:$82,MATCH(BD$1,'Cleaned Responses'!$1:$1,0),FALSE)/100</f>
        <v>#N/A</v>
      </c>
      <c r="BE141" s="7" t="e">
        <f>VLOOKUP($A141&amp;$B141,'Cleaned Responses'!$1:$82,MATCH(BE$1,'Cleaned Responses'!$1:$1,0),FALSE)/100</f>
        <v>#N/A</v>
      </c>
      <c r="BF141" s="7"/>
      <c r="BG141" s="6" t="e">
        <f>VLOOKUP($A141&amp;$B141,'Cleaned Responses'!$1:$82,MATCH(BG$1,'Cleaned Responses'!$1:$1,0),FALSE)</f>
        <v>#N/A</v>
      </c>
      <c r="BH141" s="6" t="e">
        <f>VLOOKUP($A141&amp;$B141,'Cleaned Responses'!$1:$82,MATCH(BH$1,'Cleaned Responses'!$1:$1,0),FALSE)</f>
        <v>#N/A</v>
      </c>
      <c r="BI141" t="e">
        <f>VLOOKUP($A141&amp;$B141,'Cleaned Responses'!$1:$82,MATCH(BI$1,'Cleaned Responses'!$1:$1,0),FALSE)/100</f>
        <v>#N/A</v>
      </c>
      <c r="BJ141" t="e">
        <f>VLOOKUP($A141&amp;$B141,'Cleaned Responses'!$1:$82,MATCH(BJ$1,'Cleaned Responses'!$1:$1,0),FALSE)/100</f>
        <v>#N/A</v>
      </c>
      <c r="BK141" t="e">
        <f>VLOOKUP($A141&amp;$B141,'Cleaned Responses'!$1:$82,MATCH(BK$1,'Cleaned Responses'!$1:$1,0),FALSE)/100</f>
        <v>#N/A</v>
      </c>
      <c r="BL141" t="e">
        <f t="shared" si="52"/>
        <v>#N/A</v>
      </c>
      <c r="BM141" t="e">
        <f t="shared" si="53"/>
        <v>#N/A</v>
      </c>
      <c r="BN141" t="e">
        <f t="shared" si="54"/>
        <v>#N/A</v>
      </c>
      <c r="BO141" t="e">
        <f>VLOOKUP($A141&amp;$B141,'Cleaned Responses'!$1:$82,MATCH(BO$1,'Cleaned Responses'!$1:$1,0),FALSE)/100</f>
        <v>#N/A</v>
      </c>
      <c r="BP141" t="e">
        <f>VLOOKUP($A141&amp;$B141,'Cleaned Responses'!$1:$82,MATCH(BP$1,'Cleaned Responses'!$1:$1,0),FALSE)/100</f>
        <v>#N/A</v>
      </c>
      <c r="BQ141" t="e">
        <f>VLOOKUP($A141&amp;$B141,'Cleaned Responses'!$1:$82,MATCH(BQ$1,'Cleaned Responses'!$1:$1,0),FALSE)/100</f>
        <v>#N/A</v>
      </c>
      <c r="BR141" t="e">
        <f>VLOOKUP($A141&amp;$B141,'Cleaned Responses'!$1:$82,MATCH(BR$1,'Cleaned Responses'!$1:$1,0),FALSE)/100</f>
        <v>#N/A</v>
      </c>
      <c r="BS141" t="e">
        <f>VLOOKUP($A141&amp;$B141,'Cleaned Responses'!$1:$82,MATCH(BS$1,'Cleaned Responses'!$1:$1,0),FALSE)/100</f>
        <v>#N/A</v>
      </c>
      <c r="BT141" t="e">
        <f>VLOOKUP($A141&amp;$B141,'Cleaned Responses'!$1:$82,MATCH(BT$1,'Cleaned Responses'!$1:$1,0),FALSE)/100</f>
        <v>#N/A</v>
      </c>
      <c r="BU141" t="e">
        <f>VLOOKUP($A141&amp;$B141,'Cleaned Responses'!$1:$82,MATCH(BU$1,'Cleaned Responses'!$1:$1,0),FALSE)/100</f>
        <v>#N/A</v>
      </c>
      <c r="BV141" t="e">
        <f>VLOOKUP($A141&amp;$B141,'Cleaned Responses'!$1:$82,MATCH(BV$1,'Cleaned Responses'!$1:$1,0),FALSE)/100</f>
        <v>#N/A</v>
      </c>
      <c r="BW141" t="e">
        <f>VLOOKUP($A141&amp;$B141,'Cleaned Responses'!$1:$82,MATCH(BW$1,'Cleaned Responses'!$1:$1,0),FALSE)/100</f>
        <v>#N/A</v>
      </c>
      <c r="BX141" t="e">
        <f>VLOOKUP($A141&amp;$B141,'Cleaned Responses'!$1:$82,MATCH(BX$1,'Cleaned Responses'!$1:$1,0),FALSE)/100</f>
        <v>#N/A</v>
      </c>
      <c r="BY141" t="e">
        <f>VLOOKUP($A141&amp;$B141,'Cleaned Responses'!$1:$82,MATCH(BY$1,'Cleaned Responses'!$1:$1,0),FALSE)/100</f>
        <v>#N/A</v>
      </c>
      <c r="BZ141" t="e">
        <f>VLOOKUP($A141&amp;$B141,'Cleaned Responses'!$1:$82,MATCH(BZ$1,'Cleaned Responses'!$1:$1,0),FALSE)/100</f>
        <v>#N/A</v>
      </c>
      <c r="CA141" t="e">
        <f t="shared" si="55"/>
        <v>#N/A</v>
      </c>
      <c r="CB141" t="e">
        <f t="shared" si="56"/>
        <v>#N/A</v>
      </c>
      <c r="CC141" t="e">
        <f t="shared" si="57"/>
        <v>#N/A</v>
      </c>
      <c r="CD141" t="e">
        <f t="shared" si="58"/>
        <v>#N/A</v>
      </c>
      <c r="CE141" t="e">
        <f t="shared" si="59"/>
        <v>#N/A</v>
      </c>
      <c r="CF141" t="e">
        <f t="shared" si="60"/>
        <v>#N/A</v>
      </c>
      <c r="CG141" t="e">
        <f t="shared" si="61"/>
        <v>#N/A</v>
      </c>
      <c r="CH141" t="e">
        <f t="shared" si="62"/>
        <v>#N/A</v>
      </c>
      <c r="CI141" t="e">
        <f t="shared" si="63"/>
        <v>#N/A</v>
      </c>
      <c r="CJ141" t="e">
        <f t="shared" si="64"/>
        <v>#N/A</v>
      </c>
      <c r="CK141" t="e">
        <f t="shared" si="65"/>
        <v>#N/A</v>
      </c>
    </row>
    <row r="142" spans="1:89" ht="20" customHeight="1" x14ac:dyDescent="0.25">
      <c r="A142" s="163"/>
      <c r="B142" s="6"/>
      <c r="C142" s="6" t="e">
        <f>VLOOKUP($A142&amp;$B142,'Cleaned Responses'!$1:$82,MATCH($C$1,'Cleaned Responses'!$1:$1,0),FALSE)</f>
        <v>#N/A</v>
      </c>
      <c r="D142" s="6" t="e">
        <f>VLOOKUP($A142&amp;$B142,'Cleaned Responses'!$1:$82,MATCH(D$1,'Cleaned Responses'!$1:$1,0),FALSE)</f>
        <v>#N/A</v>
      </c>
      <c r="E142" s="6" t="e">
        <f>VLOOKUP($A142&amp;$B142,'Cleaned Responses'!$1:$82,MATCH(E$1,'Cleaned Responses'!$1:$1,0),FALSE)</f>
        <v>#N/A</v>
      </c>
      <c r="F142" s="6" t="e">
        <f>VLOOKUP($A142&amp;$B142,'Cleaned Responses'!$1:$82,MATCH(F$1,'Cleaned Responses'!$1:$1,0),FALSE)</f>
        <v>#N/A</v>
      </c>
      <c r="G142" s="6" t="e">
        <f t="shared" si="44"/>
        <v>#N/A</v>
      </c>
      <c r="H142" s="6" t="e">
        <f>VLOOKUP($A142&amp;$B142,'Cleaned Responses'!$1:$82,MATCH(H$1,'Cleaned Responses'!$1:$1,0),FALSE)</f>
        <v>#N/A</v>
      </c>
      <c r="I142" s="6" t="e">
        <f>VLOOKUP($A142&amp;$B142,'Cleaned Responses'!$1:$82,MATCH(I$1,'Cleaned Responses'!$1:$1,0),FALSE)</f>
        <v>#N/A</v>
      </c>
      <c r="J142" s="6" t="e">
        <f>VLOOKUP($A142&amp;$B142,'Cleaned Responses'!$1:$82,MATCH(J$1,'Cleaned Responses'!$1:$1,0),FALSE)</f>
        <v>#N/A</v>
      </c>
      <c r="K142" s="6" t="e">
        <f>VLOOKUP($A142&amp;$B142,'Cleaned Responses'!$1:$82,MATCH(K$1,'Cleaned Responses'!$1:$1,0),FALSE)</f>
        <v>#N/A</v>
      </c>
      <c r="L142" s="6" t="e">
        <f>VLOOKUP($A142&amp;$B142,'Cleaned Responses'!$1:$82,MATCH(L$1,'Cleaned Responses'!$1:$1,0),FALSE)</f>
        <v>#N/A</v>
      </c>
      <c r="M142" s="6" t="e">
        <f>VLOOKUP($A142&amp;$B142,'Cleaned Responses'!$1:$82,MATCH(M$1,'Cleaned Responses'!$1:$1,0),FALSE)</f>
        <v>#N/A</v>
      </c>
      <c r="N142" s="6" t="e">
        <f>VLOOKUP($A142&amp;$B142,'Cleaned Responses'!$1:$82,MATCH(N$1,'Cleaned Responses'!$1:$1,0),FALSE)</f>
        <v>#N/A</v>
      </c>
      <c r="O142" s="6" t="e">
        <f>VLOOKUP($A142&amp;$B142,'Cleaned Responses'!$1:$82,MATCH(O$1,'Cleaned Responses'!$1:$1,0),FALSE)</f>
        <v>#N/A</v>
      </c>
      <c r="P142" s="6" t="e">
        <f>VLOOKUP($A142&amp;$B142,'Cleaned Responses'!$1:$82,MATCH(P$1,'Cleaned Responses'!$1:$1,0),FALSE)</f>
        <v>#N/A</v>
      </c>
      <c r="Q142" s="6" t="e">
        <f>VLOOKUP($A142&amp;$B142,'Cleaned Responses'!$1:$82,MATCH(Q$1,'Cleaned Responses'!$1:$1,0),FALSE)</f>
        <v>#VALUE!</v>
      </c>
      <c r="R142" s="8" t="e">
        <f t="shared" si="45"/>
        <v>#N/A</v>
      </c>
      <c r="S142" s="8" t="e">
        <f t="shared" si="46"/>
        <v>#N/A</v>
      </c>
      <c r="T142" s="8" t="e">
        <f t="shared" si="47"/>
        <v>#N/A</v>
      </c>
      <c r="U142" s="6"/>
      <c r="V142" s="6"/>
      <c r="W142" s="6"/>
      <c r="X142" s="6"/>
      <c r="Y142" s="8" t="e">
        <f t="shared" si="48"/>
        <v>#N/A</v>
      </c>
      <c r="Z142" s="6" t="e">
        <f>VLOOKUP($A142&amp;$B142,'Cleaned Responses'!$1:$82,MATCH(Z$1,'Cleaned Responses'!$1:$1,0),FALSE)</f>
        <v>#N/A</v>
      </c>
      <c r="AA142" s="6" t="e">
        <f>VLOOKUP($A142&amp;$B142,'Cleaned Responses'!$1:$82,MATCH(AA$1,'Cleaned Responses'!$1:$1,0),FALSE)</f>
        <v>#N/A</v>
      </c>
      <c r="AB142" s="9" t="e">
        <f t="shared" si="49"/>
        <v>#N/A</v>
      </c>
      <c r="AC142" s="9" t="e">
        <f t="shared" si="50"/>
        <v>#N/A</v>
      </c>
      <c r="AD142" s="6" t="e">
        <f>VLOOKUP($A142&amp;$B142,'Cleaned Responses'!$1:$82,MATCH(AD$1,'Cleaned Responses'!$1:$1,0),FALSE)</f>
        <v>#N/A</v>
      </c>
      <c r="AE142" s="6" t="e">
        <f>VLOOKUP($A142&amp;$B142,'Cleaned Responses'!$1:$82,MATCH(AE$1,'Cleaned Responses'!$1:$1,0),FALSE)</f>
        <v>#N/A</v>
      </c>
      <c r="AF142" s="6" t="e">
        <f>VLOOKUP($A142&amp;$B142,'Cleaned Responses'!$1:$82,MATCH(AF$1,'Cleaned Responses'!$1:$1,0),FALSE)</f>
        <v>#N/A</v>
      </c>
      <c r="AG142" s="6" t="e">
        <f>VLOOKUP($A142&amp;$B142,'Cleaned Responses'!$1:$82,MATCH(AG$1,'Cleaned Responses'!$1:$1,0),FALSE)</f>
        <v>#N/A</v>
      </c>
      <c r="AH142" s="6" t="e">
        <f>VLOOKUP($A142&amp;$B142,'Cleaned Responses'!$1:$82,MATCH(AH$1,'Cleaned Responses'!$1:$1,0),FALSE)</f>
        <v>#N/A</v>
      </c>
      <c r="AI142" s="6" t="e">
        <f>VLOOKUP($A142&amp;$B142,'Cleaned Responses'!$1:$82,MATCH(AI$1,'Cleaned Responses'!$1:$1,0),FALSE)</f>
        <v>#N/A</v>
      </c>
      <c r="AJ142" s="6" t="e">
        <f>VLOOKUP($A142&amp;$B142,'Cleaned Responses'!$1:$82,MATCH(AJ$1,'Cleaned Responses'!$1:$1,0),FALSE)</f>
        <v>#N/A</v>
      </c>
      <c r="AK142" s="6" t="e">
        <f>VLOOKUP($A142&amp;$B142,'Cleaned Responses'!$1:$82,MATCH(AK$1,'Cleaned Responses'!$1:$1,0),FALSE)</f>
        <v>#N/A</v>
      </c>
      <c r="AL142" s="6" t="e">
        <f t="shared" si="51"/>
        <v>#N/A</v>
      </c>
      <c r="AM142" s="7" t="e">
        <f>VLOOKUP($A142&amp;$B142,'Cleaned Responses'!$1:$82,MATCH(AM$1,'Cleaned Responses'!$1:$1,0),FALSE)/100</f>
        <v>#N/A</v>
      </c>
      <c r="AN142" s="7" t="e">
        <f>VLOOKUP($A142&amp;$B142,'Cleaned Responses'!$1:$82,MATCH(AN$1,'Cleaned Responses'!$1:$1,0),FALSE)/100</f>
        <v>#N/A</v>
      </c>
      <c r="AO142" s="7" t="e">
        <f>VLOOKUP($A142&amp;$B142,'Cleaned Responses'!$1:$82,MATCH(AO$1,'Cleaned Responses'!$1:$1,0),FALSE)/100</f>
        <v>#N/A</v>
      </c>
      <c r="AP142" s="7" t="e">
        <f>VLOOKUP($A142&amp;$B142,'Cleaned Responses'!$1:$82,MATCH(AP$1,'Cleaned Responses'!$1:$1,0),FALSE)/100</f>
        <v>#N/A</v>
      </c>
      <c r="AQ142" s="7" t="e">
        <f>VLOOKUP($A142&amp;$B142,'Cleaned Responses'!$1:$82,MATCH(AQ$1,'Cleaned Responses'!$1:$1,0),FALSE)/100</f>
        <v>#N/A</v>
      </c>
      <c r="AR142" s="7" t="e">
        <f>VLOOKUP($A142&amp;$B142,'Cleaned Responses'!$1:$82,MATCH(AR$1,'Cleaned Responses'!$1:$1,0),FALSE)/100</f>
        <v>#N/A</v>
      </c>
      <c r="AS142" s="7" t="e">
        <f>VLOOKUP($A142&amp;$B142,'Cleaned Responses'!$1:$82,MATCH(AS$1,'Cleaned Responses'!$1:$1,0),FALSE)/100</f>
        <v>#N/A</v>
      </c>
      <c r="AT142" s="7" t="e">
        <f>VLOOKUP($A142&amp;$B142,'Cleaned Responses'!$1:$82,MATCH(AT$1,'Cleaned Responses'!$1:$1,0),FALSE)/100</f>
        <v>#N/A</v>
      </c>
      <c r="AU142" s="7" t="e">
        <f>VLOOKUP($A142&amp;$B142,'Cleaned Responses'!$1:$82,MATCH(AU$1,'Cleaned Responses'!$1:$1,0),FALSE)/100</f>
        <v>#N/A</v>
      </c>
      <c r="AV142" s="7" t="e">
        <f>VLOOKUP($A142&amp;$B142,'Cleaned Responses'!$1:$82,MATCH(AV$1,'Cleaned Responses'!$1:$1,0),FALSE)/100</f>
        <v>#N/A</v>
      </c>
      <c r="AW142" s="7" t="e">
        <f>VLOOKUP($A142&amp;$B142,'Cleaned Responses'!$1:$82,MATCH(AW$1,'Cleaned Responses'!$1:$1,0),FALSE)/100</f>
        <v>#N/A</v>
      </c>
      <c r="AX142" s="7" t="e">
        <f>VLOOKUP($A142&amp;$B142,'Cleaned Responses'!$1:$82,MATCH(AX$1,'Cleaned Responses'!$1:$1,0),FALSE)/100</f>
        <v>#N/A</v>
      </c>
      <c r="AY142" s="7" t="e">
        <f>VLOOKUP($A142&amp;$B142,'Cleaned Responses'!$1:$82,MATCH(AY$1,'Cleaned Responses'!$1:$1,0),FALSE)/100</f>
        <v>#N/A</v>
      </c>
      <c r="AZ142" s="7" t="e">
        <f>VLOOKUP($A142&amp;$B142,'Cleaned Responses'!$1:$82,MATCH(AZ$1,'Cleaned Responses'!$1:$1,0),FALSE)/100</f>
        <v>#N/A</v>
      </c>
      <c r="BA142" s="7" t="e">
        <f>VLOOKUP($A142&amp;$B142,'Cleaned Responses'!$1:$82,MATCH(BA$1,'Cleaned Responses'!$1:$1,0),FALSE)/100</f>
        <v>#N/A</v>
      </c>
      <c r="BB142" s="7" t="e">
        <f>VLOOKUP($A142&amp;$B142,'Cleaned Responses'!$1:$82,MATCH(BB$1,'Cleaned Responses'!$1:$1,0),FALSE)/100</f>
        <v>#N/A</v>
      </c>
      <c r="BC142" s="7" t="e">
        <f>VLOOKUP($A142&amp;$B142,'Cleaned Responses'!$1:$82,MATCH(BC$1,'Cleaned Responses'!$1:$1,0),FALSE)/100</f>
        <v>#N/A</v>
      </c>
      <c r="BD142" s="7" t="e">
        <f>VLOOKUP($A142&amp;$B142,'Cleaned Responses'!$1:$82,MATCH(BD$1,'Cleaned Responses'!$1:$1,0),FALSE)/100</f>
        <v>#N/A</v>
      </c>
      <c r="BE142" s="7" t="e">
        <f>VLOOKUP($A142&amp;$B142,'Cleaned Responses'!$1:$82,MATCH(BE$1,'Cleaned Responses'!$1:$1,0),FALSE)/100</f>
        <v>#N/A</v>
      </c>
      <c r="BF142" s="7"/>
      <c r="BG142" s="6" t="e">
        <f>VLOOKUP($A142&amp;$B142,'Cleaned Responses'!$1:$82,MATCH(BG$1,'Cleaned Responses'!$1:$1,0),FALSE)</f>
        <v>#N/A</v>
      </c>
      <c r="BH142" s="6" t="e">
        <f>VLOOKUP($A142&amp;$B142,'Cleaned Responses'!$1:$82,MATCH(BH$1,'Cleaned Responses'!$1:$1,0),FALSE)</f>
        <v>#N/A</v>
      </c>
      <c r="BI142" t="e">
        <f>VLOOKUP($A142&amp;$B142,'Cleaned Responses'!$1:$82,MATCH(BI$1,'Cleaned Responses'!$1:$1,0),FALSE)/100</f>
        <v>#N/A</v>
      </c>
      <c r="BJ142" t="e">
        <f>VLOOKUP($A142&amp;$B142,'Cleaned Responses'!$1:$82,MATCH(BJ$1,'Cleaned Responses'!$1:$1,0),FALSE)/100</f>
        <v>#N/A</v>
      </c>
      <c r="BK142" t="e">
        <f>VLOOKUP($A142&amp;$B142,'Cleaned Responses'!$1:$82,MATCH(BK$1,'Cleaned Responses'!$1:$1,0),FALSE)/100</f>
        <v>#N/A</v>
      </c>
      <c r="BL142" t="e">
        <f t="shared" si="52"/>
        <v>#N/A</v>
      </c>
      <c r="BM142" t="e">
        <f t="shared" si="53"/>
        <v>#N/A</v>
      </c>
      <c r="BN142" t="e">
        <f t="shared" si="54"/>
        <v>#N/A</v>
      </c>
      <c r="BO142" t="e">
        <f>VLOOKUP($A142&amp;$B142,'Cleaned Responses'!$1:$82,MATCH(BO$1,'Cleaned Responses'!$1:$1,0),FALSE)/100</f>
        <v>#N/A</v>
      </c>
      <c r="BP142" t="e">
        <f>VLOOKUP($A142&amp;$B142,'Cleaned Responses'!$1:$82,MATCH(BP$1,'Cleaned Responses'!$1:$1,0),FALSE)/100</f>
        <v>#N/A</v>
      </c>
      <c r="BQ142" t="e">
        <f>VLOOKUP($A142&amp;$B142,'Cleaned Responses'!$1:$82,MATCH(BQ$1,'Cleaned Responses'!$1:$1,0),FALSE)/100</f>
        <v>#N/A</v>
      </c>
      <c r="BR142" t="e">
        <f>VLOOKUP($A142&amp;$B142,'Cleaned Responses'!$1:$82,MATCH(BR$1,'Cleaned Responses'!$1:$1,0),FALSE)/100</f>
        <v>#N/A</v>
      </c>
      <c r="BS142" t="e">
        <f>VLOOKUP($A142&amp;$B142,'Cleaned Responses'!$1:$82,MATCH(BS$1,'Cleaned Responses'!$1:$1,0),FALSE)/100</f>
        <v>#N/A</v>
      </c>
      <c r="BT142" t="e">
        <f>VLOOKUP($A142&amp;$B142,'Cleaned Responses'!$1:$82,MATCH(BT$1,'Cleaned Responses'!$1:$1,0),FALSE)/100</f>
        <v>#N/A</v>
      </c>
      <c r="BU142" t="e">
        <f>VLOOKUP($A142&amp;$B142,'Cleaned Responses'!$1:$82,MATCH(BU$1,'Cleaned Responses'!$1:$1,0),FALSE)/100</f>
        <v>#N/A</v>
      </c>
      <c r="BV142" t="e">
        <f>VLOOKUP($A142&amp;$B142,'Cleaned Responses'!$1:$82,MATCH(BV$1,'Cleaned Responses'!$1:$1,0),FALSE)/100</f>
        <v>#N/A</v>
      </c>
      <c r="BW142" t="e">
        <f>VLOOKUP($A142&amp;$B142,'Cleaned Responses'!$1:$82,MATCH(BW$1,'Cleaned Responses'!$1:$1,0),FALSE)/100</f>
        <v>#N/A</v>
      </c>
      <c r="BX142" t="e">
        <f>VLOOKUP($A142&amp;$B142,'Cleaned Responses'!$1:$82,MATCH(BX$1,'Cleaned Responses'!$1:$1,0),FALSE)/100</f>
        <v>#N/A</v>
      </c>
      <c r="BY142" t="e">
        <f>VLOOKUP($A142&amp;$B142,'Cleaned Responses'!$1:$82,MATCH(BY$1,'Cleaned Responses'!$1:$1,0),FALSE)/100</f>
        <v>#N/A</v>
      </c>
      <c r="BZ142" t="e">
        <f>VLOOKUP($A142&amp;$B142,'Cleaned Responses'!$1:$82,MATCH(BZ$1,'Cleaned Responses'!$1:$1,0),FALSE)/100</f>
        <v>#N/A</v>
      </c>
      <c r="CA142" t="e">
        <f t="shared" si="55"/>
        <v>#N/A</v>
      </c>
      <c r="CB142" t="e">
        <f t="shared" si="56"/>
        <v>#N/A</v>
      </c>
      <c r="CC142" t="e">
        <f t="shared" si="57"/>
        <v>#N/A</v>
      </c>
      <c r="CD142" t="e">
        <f t="shared" si="58"/>
        <v>#N/A</v>
      </c>
      <c r="CE142" t="e">
        <f t="shared" si="59"/>
        <v>#N/A</v>
      </c>
      <c r="CF142" t="e">
        <f t="shared" si="60"/>
        <v>#N/A</v>
      </c>
      <c r="CG142" t="e">
        <f t="shared" si="61"/>
        <v>#N/A</v>
      </c>
      <c r="CH142" t="e">
        <f t="shared" si="62"/>
        <v>#N/A</v>
      </c>
      <c r="CI142" t="e">
        <f t="shared" si="63"/>
        <v>#N/A</v>
      </c>
      <c r="CJ142" t="e">
        <f t="shared" si="64"/>
        <v>#N/A</v>
      </c>
      <c r="CK142" t="e">
        <f t="shared" si="65"/>
        <v>#N/A</v>
      </c>
    </row>
    <row r="143" spans="1:89" ht="20" customHeight="1" x14ac:dyDescent="0.25">
      <c r="A143" s="163"/>
      <c r="B143" s="6"/>
      <c r="C143" s="6" t="e">
        <f>VLOOKUP($A143&amp;$B143,'Cleaned Responses'!$1:$82,MATCH($C$1,'Cleaned Responses'!$1:$1,0),FALSE)</f>
        <v>#N/A</v>
      </c>
      <c r="D143" s="6" t="e">
        <f>VLOOKUP($A143&amp;$B143,'Cleaned Responses'!$1:$82,MATCH(D$1,'Cleaned Responses'!$1:$1,0),FALSE)</f>
        <v>#N/A</v>
      </c>
      <c r="E143" s="6" t="e">
        <f>VLOOKUP($A143&amp;$B143,'Cleaned Responses'!$1:$82,MATCH(E$1,'Cleaned Responses'!$1:$1,0),FALSE)</f>
        <v>#N/A</v>
      </c>
      <c r="F143" s="6" t="e">
        <f>VLOOKUP($A143&amp;$B143,'Cleaned Responses'!$1:$82,MATCH(F$1,'Cleaned Responses'!$1:$1,0),FALSE)</f>
        <v>#N/A</v>
      </c>
      <c r="G143" s="6" t="e">
        <f t="shared" si="44"/>
        <v>#N/A</v>
      </c>
      <c r="H143" s="6" t="e">
        <f>VLOOKUP($A143&amp;$B143,'Cleaned Responses'!$1:$82,MATCH(H$1,'Cleaned Responses'!$1:$1,0),FALSE)</f>
        <v>#N/A</v>
      </c>
      <c r="I143" s="6" t="e">
        <f>VLOOKUP($A143&amp;$B143,'Cleaned Responses'!$1:$82,MATCH(I$1,'Cleaned Responses'!$1:$1,0),FALSE)</f>
        <v>#N/A</v>
      </c>
      <c r="J143" s="6" t="e">
        <f>VLOOKUP($A143&amp;$B143,'Cleaned Responses'!$1:$82,MATCH(J$1,'Cleaned Responses'!$1:$1,0),FALSE)</f>
        <v>#N/A</v>
      </c>
      <c r="K143" s="6" t="e">
        <f>VLOOKUP($A143&amp;$B143,'Cleaned Responses'!$1:$82,MATCH(K$1,'Cleaned Responses'!$1:$1,0),FALSE)</f>
        <v>#N/A</v>
      </c>
      <c r="L143" s="6" t="e">
        <f>VLOOKUP($A143&amp;$B143,'Cleaned Responses'!$1:$82,MATCH(L$1,'Cleaned Responses'!$1:$1,0),FALSE)</f>
        <v>#N/A</v>
      </c>
      <c r="M143" s="6" t="e">
        <f>VLOOKUP($A143&amp;$B143,'Cleaned Responses'!$1:$82,MATCH(M$1,'Cleaned Responses'!$1:$1,0),FALSE)</f>
        <v>#N/A</v>
      </c>
      <c r="N143" s="6" t="e">
        <f>VLOOKUP($A143&amp;$B143,'Cleaned Responses'!$1:$82,MATCH(N$1,'Cleaned Responses'!$1:$1,0),FALSE)</f>
        <v>#N/A</v>
      </c>
      <c r="O143" s="6" t="e">
        <f>VLOOKUP($A143&amp;$B143,'Cleaned Responses'!$1:$82,MATCH(O$1,'Cleaned Responses'!$1:$1,0),FALSE)</f>
        <v>#N/A</v>
      </c>
      <c r="P143" s="6" t="e">
        <f>VLOOKUP($A143&amp;$B143,'Cleaned Responses'!$1:$82,MATCH(P$1,'Cleaned Responses'!$1:$1,0),FALSE)</f>
        <v>#N/A</v>
      </c>
      <c r="Q143" s="6" t="e">
        <f>VLOOKUP($A143&amp;$B143,'Cleaned Responses'!$1:$82,MATCH(Q$1,'Cleaned Responses'!$1:$1,0),FALSE)</f>
        <v>#VALUE!</v>
      </c>
      <c r="R143" s="8" t="e">
        <f t="shared" si="45"/>
        <v>#N/A</v>
      </c>
      <c r="S143" s="8" t="e">
        <f t="shared" si="46"/>
        <v>#N/A</v>
      </c>
      <c r="T143" s="8" t="e">
        <f t="shared" si="47"/>
        <v>#N/A</v>
      </c>
      <c r="U143" s="6"/>
      <c r="V143" s="6"/>
      <c r="W143" s="6"/>
      <c r="X143" s="6"/>
      <c r="Y143" s="8" t="e">
        <f t="shared" si="48"/>
        <v>#N/A</v>
      </c>
      <c r="Z143" s="6" t="e">
        <f>VLOOKUP($A143&amp;$B143,'Cleaned Responses'!$1:$82,MATCH(Z$1,'Cleaned Responses'!$1:$1,0),FALSE)</f>
        <v>#N/A</v>
      </c>
      <c r="AA143" s="6" t="e">
        <f>VLOOKUP($A143&amp;$B143,'Cleaned Responses'!$1:$82,MATCH(AA$1,'Cleaned Responses'!$1:$1,0),FALSE)</f>
        <v>#N/A</v>
      </c>
      <c r="AB143" s="9" t="e">
        <f t="shared" si="49"/>
        <v>#N/A</v>
      </c>
      <c r="AC143" s="9" t="e">
        <f t="shared" si="50"/>
        <v>#N/A</v>
      </c>
      <c r="AD143" s="6" t="e">
        <f>VLOOKUP($A143&amp;$B143,'Cleaned Responses'!$1:$82,MATCH(AD$1,'Cleaned Responses'!$1:$1,0),FALSE)</f>
        <v>#N/A</v>
      </c>
      <c r="AE143" s="6" t="e">
        <f>VLOOKUP($A143&amp;$B143,'Cleaned Responses'!$1:$82,MATCH(AE$1,'Cleaned Responses'!$1:$1,0),FALSE)</f>
        <v>#N/A</v>
      </c>
      <c r="AF143" s="6" t="e">
        <f>VLOOKUP($A143&amp;$B143,'Cleaned Responses'!$1:$82,MATCH(AF$1,'Cleaned Responses'!$1:$1,0),FALSE)</f>
        <v>#N/A</v>
      </c>
      <c r="AG143" s="6" t="e">
        <f>VLOOKUP($A143&amp;$B143,'Cleaned Responses'!$1:$82,MATCH(AG$1,'Cleaned Responses'!$1:$1,0),FALSE)</f>
        <v>#N/A</v>
      </c>
      <c r="AH143" s="6" t="e">
        <f>VLOOKUP($A143&amp;$B143,'Cleaned Responses'!$1:$82,MATCH(AH$1,'Cleaned Responses'!$1:$1,0),FALSE)</f>
        <v>#N/A</v>
      </c>
      <c r="AI143" s="6" t="e">
        <f>VLOOKUP($A143&amp;$B143,'Cleaned Responses'!$1:$82,MATCH(AI$1,'Cleaned Responses'!$1:$1,0),FALSE)</f>
        <v>#N/A</v>
      </c>
      <c r="AJ143" s="6" t="e">
        <f>VLOOKUP($A143&amp;$B143,'Cleaned Responses'!$1:$82,MATCH(AJ$1,'Cleaned Responses'!$1:$1,0),FALSE)</f>
        <v>#N/A</v>
      </c>
      <c r="AK143" s="6" t="e">
        <f>VLOOKUP($A143&amp;$B143,'Cleaned Responses'!$1:$82,MATCH(AK$1,'Cleaned Responses'!$1:$1,0),FALSE)</f>
        <v>#N/A</v>
      </c>
      <c r="AL143" s="6" t="e">
        <f t="shared" si="51"/>
        <v>#N/A</v>
      </c>
      <c r="AM143" s="7" t="e">
        <f>VLOOKUP($A143&amp;$B143,'Cleaned Responses'!$1:$82,MATCH(AM$1,'Cleaned Responses'!$1:$1,0),FALSE)/100</f>
        <v>#N/A</v>
      </c>
      <c r="AN143" s="7" t="e">
        <f>VLOOKUP($A143&amp;$B143,'Cleaned Responses'!$1:$82,MATCH(AN$1,'Cleaned Responses'!$1:$1,0),FALSE)/100</f>
        <v>#N/A</v>
      </c>
      <c r="AO143" s="7" t="e">
        <f>VLOOKUP($A143&amp;$B143,'Cleaned Responses'!$1:$82,MATCH(AO$1,'Cleaned Responses'!$1:$1,0),FALSE)/100</f>
        <v>#N/A</v>
      </c>
      <c r="AP143" s="7" t="e">
        <f>VLOOKUP($A143&amp;$B143,'Cleaned Responses'!$1:$82,MATCH(AP$1,'Cleaned Responses'!$1:$1,0),FALSE)/100</f>
        <v>#N/A</v>
      </c>
      <c r="AQ143" s="7" t="e">
        <f>VLOOKUP($A143&amp;$B143,'Cleaned Responses'!$1:$82,MATCH(AQ$1,'Cleaned Responses'!$1:$1,0),FALSE)/100</f>
        <v>#N/A</v>
      </c>
      <c r="AR143" s="7" t="e">
        <f>VLOOKUP($A143&amp;$B143,'Cleaned Responses'!$1:$82,MATCH(AR$1,'Cleaned Responses'!$1:$1,0),FALSE)/100</f>
        <v>#N/A</v>
      </c>
      <c r="AS143" s="7" t="e">
        <f>VLOOKUP($A143&amp;$B143,'Cleaned Responses'!$1:$82,MATCH(AS$1,'Cleaned Responses'!$1:$1,0),FALSE)/100</f>
        <v>#N/A</v>
      </c>
      <c r="AT143" s="7" t="e">
        <f>VLOOKUP($A143&amp;$B143,'Cleaned Responses'!$1:$82,MATCH(AT$1,'Cleaned Responses'!$1:$1,0),FALSE)/100</f>
        <v>#N/A</v>
      </c>
      <c r="AU143" s="7" t="e">
        <f>VLOOKUP($A143&amp;$B143,'Cleaned Responses'!$1:$82,MATCH(AU$1,'Cleaned Responses'!$1:$1,0),FALSE)/100</f>
        <v>#N/A</v>
      </c>
      <c r="AV143" s="7" t="e">
        <f>VLOOKUP($A143&amp;$B143,'Cleaned Responses'!$1:$82,MATCH(AV$1,'Cleaned Responses'!$1:$1,0),FALSE)/100</f>
        <v>#N/A</v>
      </c>
      <c r="AW143" s="7" t="e">
        <f>VLOOKUP($A143&amp;$B143,'Cleaned Responses'!$1:$82,MATCH(AW$1,'Cleaned Responses'!$1:$1,0),FALSE)/100</f>
        <v>#N/A</v>
      </c>
      <c r="AX143" s="7" t="e">
        <f>VLOOKUP($A143&amp;$B143,'Cleaned Responses'!$1:$82,MATCH(AX$1,'Cleaned Responses'!$1:$1,0),FALSE)/100</f>
        <v>#N/A</v>
      </c>
      <c r="AY143" s="7" t="e">
        <f>VLOOKUP($A143&amp;$B143,'Cleaned Responses'!$1:$82,MATCH(AY$1,'Cleaned Responses'!$1:$1,0),FALSE)/100</f>
        <v>#N/A</v>
      </c>
      <c r="AZ143" s="7" t="e">
        <f>VLOOKUP($A143&amp;$B143,'Cleaned Responses'!$1:$82,MATCH(AZ$1,'Cleaned Responses'!$1:$1,0),FALSE)/100</f>
        <v>#N/A</v>
      </c>
      <c r="BA143" s="7" t="e">
        <f>VLOOKUP($A143&amp;$B143,'Cleaned Responses'!$1:$82,MATCH(BA$1,'Cleaned Responses'!$1:$1,0),FALSE)/100</f>
        <v>#N/A</v>
      </c>
      <c r="BB143" s="7" t="e">
        <f>VLOOKUP($A143&amp;$B143,'Cleaned Responses'!$1:$82,MATCH(BB$1,'Cleaned Responses'!$1:$1,0),FALSE)/100</f>
        <v>#N/A</v>
      </c>
      <c r="BC143" s="7" t="e">
        <f>VLOOKUP($A143&amp;$B143,'Cleaned Responses'!$1:$82,MATCH(BC$1,'Cleaned Responses'!$1:$1,0),FALSE)/100</f>
        <v>#N/A</v>
      </c>
      <c r="BD143" s="7" t="e">
        <f>VLOOKUP($A143&amp;$B143,'Cleaned Responses'!$1:$82,MATCH(BD$1,'Cleaned Responses'!$1:$1,0),FALSE)/100</f>
        <v>#N/A</v>
      </c>
      <c r="BE143" s="7" t="e">
        <f>VLOOKUP($A143&amp;$B143,'Cleaned Responses'!$1:$82,MATCH(BE$1,'Cleaned Responses'!$1:$1,0),FALSE)/100</f>
        <v>#N/A</v>
      </c>
      <c r="BF143" s="7"/>
      <c r="BG143" s="6" t="e">
        <f>VLOOKUP($A143&amp;$B143,'Cleaned Responses'!$1:$82,MATCH(BG$1,'Cleaned Responses'!$1:$1,0),FALSE)</f>
        <v>#N/A</v>
      </c>
      <c r="BH143" s="6" t="e">
        <f>VLOOKUP($A143&amp;$B143,'Cleaned Responses'!$1:$82,MATCH(BH$1,'Cleaned Responses'!$1:$1,0),FALSE)</f>
        <v>#N/A</v>
      </c>
      <c r="BI143" t="e">
        <f>VLOOKUP($A143&amp;$B143,'Cleaned Responses'!$1:$82,MATCH(BI$1,'Cleaned Responses'!$1:$1,0),FALSE)/100</f>
        <v>#N/A</v>
      </c>
      <c r="BJ143" t="e">
        <f>VLOOKUP($A143&amp;$B143,'Cleaned Responses'!$1:$82,MATCH(BJ$1,'Cleaned Responses'!$1:$1,0),FALSE)/100</f>
        <v>#N/A</v>
      </c>
      <c r="BK143" t="e">
        <f>VLOOKUP($A143&amp;$B143,'Cleaned Responses'!$1:$82,MATCH(BK$1,'Cleaned Responses'!$1:$1,0),FALSE)/100</f>
        <v>#N/A</v>
      </c>
      <c r="BL143" t="e">
        <f t="shared" si="52"/>
        <v>#N/A</v>
      </c>
      <c r="BM143" t="e">
        <f t="shared" si="53"/>
        <v>#N/A</v>
      </c>
      <c r="BN143" t="e">
        <f t="shared" si="54"/>
        <v>#N/A</v>
      </c>
      <c r="BO143" t="e">
        <f>VLOOKUP($A143&amp;$B143,'Cleaned Responses'!$1:$82,MATCH(BO$1,'Cleaned Responses'!$1:$1,0),FALSE)/100</f>
        <v>#N/A</v>
      </c>
      <c r="BP143" t="e">
        <f>VLOOKUP($A143&amp;$B143,'Cleaned Responses'!$1:$82,MATCH(BP$1,'Cleaned Responses'!$1:$1,0),FALSE)/100</f>
        <v>#N/A</v>
      </c>
      <c r="BQ143" t="e">
        <f>VLOOKUP($A143&amp;$B143,'Cleaned Responses'!$1:$82,MATCH(BQ$1,'Cleaned Responses'!$1:$1,0),FALSE)/100</f>
        <v>#N/A</v>
      </c>
      <c r="BR143" t="e">
        <f>VLOOKUP($A143&amp;$B143,'Cleaned Responses'!$1:$82,MATCH(BR$1,'Cleaned Responses'!$1:$1,0),FALSE)/100</f>
        <v>#N/A</v>
      </c>
      <c r="BS143" t="e">
        <f>VLOOKUP($A143&amp;$B143,'Cleaned Responses'!$1:$82,MATCH(BS$1,'Cleaned Responses'!$1:$1,0),FALSE)/100</f>
        <v>#N/A</v>
      </c>
      <c r="BT143" t="e">
        <f>VLOOKUP($A143&amp;$B143,'Cleaned Responses'!$1:$82,MATCH(BT$1,'Cleaned Responses'!$1:$1,0),FALSE)/100</f>
        <v>#N/A</v>
      </c>
      <c r="BU143" t="e">
        <f>VLOOKUP($A143&amp;$B143,'Cleaned Responses'!$1:$82,MATCH(BU$1,'Cleaned Responses'!$1:$1,0),FALSE)/100</f>
        <v>#N/A</v>
      </c>
      <c r="BV143" t="e">
        <f>VLOOKUP($A143&amp;$B143,'Cleaned Responses'!$1:$82,MATCH(BV$1,'Cleaned Responses'!$1:$1,0),FALSE)/100</f>
        <v>#N/A</v>
      </c>
      <c r="BW143" t="e">
        <f>VLOOKUP($A143&amp;$B143,'Cleaned Responses'!$1:$82,MATCH(BW$1,'Cleaned Responses'!$1:$1,0),FALSE)/100</f>
        <v>#N/A</v>
      </c>
      <c r="BX143" t="e">
        <f>VLOOKUP($A143&amp;$B143,'Cleaned Responses'!$1:$82,MATCH(BX$1,'Cleaned Responses'!$1:$1,0),FALSE)/100</f>
        <v>#N/A</v>
      </c>
      <c r="BY143" t="e">
        <f>VLOOKUP($A143&amp;$B143,'Cleaned Responses'!$1:$82,MATCH(BY$1,'Cleaned Responses'!$1:$1,0),FALSE)/100</f>
        <v>#N/A</v>
      </c>
      <c r="BZ143" t="e">
        <f>VLOOKUP($A143&amp;$B143,'Cleaned Responses'!$1:$82,MATCH(BZ$1,'Cleaned Responses'!$1:$1,0),FALSE)/100</f>
        <v>#N/A</v>
      </c>
      <c r="CA143" t="e">
        <f t="shared" si="55"/>
        <v>#N/A</v>
      </c>
      <c r="CB143" t="e">
        <f t="shared" si="56"/>
        <v>#N/A</v>
      </c>
      <c r="CC143" t="e">
        <f t="shared" si="57"/>
        <v>#N/A</v>
      </c>
      <c r="CD143" t="e">
        <f t="shared" si="58"/>
        <v>#N/A</v>
      </c>
      <c r="CE143" t="e">
        <f t="shared" si="59"/>
        <v>#N/A</v>
      </c>
      <c r="CF143" t="e">
        <f t="shared" si="60"/>
        <v>#N/A</v>
      </c>
      <c r="CG143" t="e">
        <f t="shared" si="61"/>
        <v>#N/A</v>
      </c>
      <c r="CH143" t="e">
        <f t="shared" si="62"/>
        <v>#N/A</v>
      </c>
      <c r="CI143" t="e">
        <f t="shared" si="63"/>
        <v>#N/A</v>
      </c>
      <c r="CJ143" t="e">
        <f t="shared" si="64"/>
        <v>#N/A</v>
      </c>
      <c r="CK143" t="e">
        <f t="shared" si="65"/>
        <v>#N/A</v>
      </c>
    </row>
    <row r="144" spans="1:89" ht="20" customHeight="1" x14ac:dyDescent="0.25">
      <c r="A144" s="163"/>
      <c r="B144" s="6"/>
      <c r="C144" s="6" t="e">
        <f>VLOOKUP($A144&amp;$B144,'Cleaned Responses'!$1:$82,MATCH($C$1,'Cleaned Responses'!$1:$1,0),FALSE)</f>
        <v>#N/A</v>
      </c>
      <c r="D144" s="6" t="e">
        <f>VLOOKUP($A144&amp;$B144,'Cleaned Responses'!$1:$82,MATCH(D$1,'Cleaned Responses'!$1:$1,0),FALSE)</f>
        <v>#N/A</v>
      </c>
      <c r="E144" s="6" t="e">
        <f>VLOOKUP($A144&amp;$B144,'Cleaned Responses'!$1:$82,MATCH(E$1,'Cleaned Responses'!$1:$1,0),FALSE)</f>
        <v>#N/A</v>
      </c>
      <c r="F144" s="6" t="e">
        <f>VLOOKUP($A144&amp;$B144,'Cleaned Responses'!$1:$82,MATCH(F$1,'Cleaned Responses'!$1:$1,0),FALSE)</f>
        <v>#N/A</v>
      </c>
      <c r="G144" s="6" t="e">
        <f t="shared" si="44"/>
        <v>#N/A</v>
      </c>
      <c r="H144" s="6" t="e">
        <f>VLOOKUP($A144&amp;$B144,'Cleaned Responses'!$1:$82,MATCH(H$1,'Cleaned Responses'!$1:$1,0),FALSE)</f>
        <v>#N/A</v>
      </c>
      <c r="I144" s="6" t="e">
        <f>VLOOKUP($A144&amp;$B144,'Cleaned Responses'!$1:$82,MATCH(I$1,'Cleaned Responses'!$1:$1,0),FALSE)</f>
        <v>#N/A</v>
      </c>
      <c r="J144" s="6" t="e">
        <f>VLOOKUP($A144&amp;$B144,'Cleaned Responses'!$1:$82,MATCH(J$1,'Cleaned Responses'!$1:$1,0),FALSE)</f>
        <v>#N/A</v>
      </c>
      <c r="K144" s="6" t="e">
        <f>VLOOKUP($A144&amp;$B144,'Cleaned Responses'!$1:$82,MATCH(K$1,'Cleaned Responses'!$1:$1,0),FALSE)</f>
        <v>#N/A</v>
      </c>
      <c r="L144" s="6" t="e">
        <f>VLOOKUP($A144&amp;$B144,'Cleaned Responses'!$1:$82,MATCH(L$1,'Cleaned Responses'!$1:$1,0),FALSE)</f>
        <v>#N/A</v>
      </c>
      <c r="M144" s="6" t="e">
        <f>VLOOKUP($A144&amp;$B144,'Cleaned Responses'!$1:$82,MATCH(M$1,'Cleaned Responses'!$1:$1,0),FALSE)</f>
        <v>#N/A</v>
      </c>
      <c r="N144" s="6" t="e">
        <f>VLOOKUP($A144&amp;$B144,'Cleaned Responses'!$1:$82,MATCH(N$1,'Cleaned Responses'!$1:$1,0),FALSE)</f>
        <v>#N/A</v>
      </c>
      <c r="O144" s="6" t="e">
        <f>VLOOKUP($A144&amp;$B144,'Cleaned Responses'!$1:$82,MATCH(O$1,'Cleaned Responses'!$1:$1,0),FALSE)</f>
        <v>#N/A</v>
      </c>
      <c r="P144" s="6" t="e">
        <f>VLOOKUP($A144&amp;$B144,'Cleaned Responses'!$1:$82,MATCH(P$1,'Cleaned Responses'!$1:$1,0),FALSE)</f>
        <v>#N/A</v>
      </c>
      <c r="Q144" s="6" t="e">
        <f>VLOOKUP($A144&amp;$B144,'Cleaned Responses'!$1:$82,MATCH(Q$1,'Cleaned Responses'!$1:$1,0),FALSE)</f>
        <v>#VALUE!</v>
      </c>
      <c r="R144" s="8" t="e">
        <f t="shared" si="45"/>
        <v>#N/A</v>
      </c>
      <c r="S144" s="8" t="e">
        <f t="shared" si="46"/>
        <v>#N/A</v>
      </c>
      <c r="T144" s="8" t="e">
        <f t="shared" si="47"/>
        <v>#N/A</v>
      </c>
      <c r="U144" s="6"/>
      <c r="V144" s="6"/>
      <c r="W144" s="6"/>
      <c r="X144" s="6"/>
      <c r="Y144" s="8" t="e">
        <f t="shared" si="48"/>
        <v>#N/A</v>
      </c>
      <c r="Z144" s="6" t="e">
        <f>VLOOKUP($A144&amp;$B144,'Cleaned Responses'!$1:$82,MATCH(Z$1,'Cleaned Responses'!$1:$1,0),FALSE)</f>
        <v>#N/A</v>
      </c>
      <c r="AA144" s="6" t="e">
        <f>VLOOKUP($A144&amp;$B144,'Cleaned Responses'!$1:$82,MATCH(AA$1,'Cleaned Responses'!$1:$1,0),FALSE)</f>
        <v>#N/A</v>
      </c>
      <c r="AB144" s="9" t="e">
        <f t="shared" si="49"/>
        <v>#N/A</v>
      </c>
      <c r="AC144" s="9" t="e">
        <f t="shared" si="50"/>
        <v>#N/A</v>
      </c>
      <c r="AD144" s="6" t="e">
        <f>VLOOKUP($A144&amp;$B144,'Cleaned Responses'!$1:$82,MATCH(AD$1,'Cleaned Responses'!$1:$1,0),FALSE)</f>
        <v>#N/A</v>
      </c>
      <c r="AE144" s="6" t="e">
        <f>VLOOKUP($A144&amp;$B144,'Cleaned Responses'!$1:$82,MATCH(AE$1,'Cleaned Responses'!$1:$1,0),FALSE)</f>
        <v>#N/A</v>
      </c>
      <c r="AF144" s="6" t="e">
        <f>VLOOKUP($A144&amp;$B144,'Cleaned Responses'!$1:$82,MATCH(AF$1,'Cleaned Responses'!$1:$1,0),FALSE)</f>
        <v>#N/A</v>
      </c>
      <c r="AG144" s="6" t="e">
        <f>VLOOKUP($A144&amp;$B144,'Cleaned Responses'!$1:$82,MATCH(AG$1,'Cleaned Responses'!$1:$1,0),FALSE)</f>
        <v>#N/A</v>
      </c>
      <c r="AH144" s="6" t="e">
        <f>VLOOKUP($A144&amp;$B144,'Cleaned Responses'!$1:$82,MATCH(AH$1,'Cleaned Responses'!$1:$1,0),FALSE)</f>
        <v>#N/A</v>
      </c>
      <c r="AI144" s="6" t="e">
        <f>VLOOKUP($A144&amp;$B144,'Cleaned Responses'!$1:$82,MATCH(AI$1,'Cleaned Responses'!$1:$1,0),FALSE)</f>
        <v>#N/A</v>
      </c>
      <c r="AJ144" s="6" t="e">
        <f>VLOOKUP($A144&amp;$B144,'Cleaned Responses'!$1:$82,MATCH(AJ$1,'Cleaned Responses'!$1:$1,0),FALSE)</f>
        <v>#N/A</v>
      </c>
      <c r="AK144" s="6" t="e">
        <f>VLOOKUP($A144&amp;$B144,'Cleaned Responses'!$1:$82,MATCH(AK$1,'Cleaned Responses'!$1:$1,0),FALSE)</f>
        <v>#N/A</v>
      </c>
      <c r="AL144" s="6" t="e">
        <f t="shared" si="51"/>
        <v>#N/A</v>
      </c>
      <c r="AM144" s="7" t="e">
        <f>VLOOKUP($A144&amp;$B144,'Cleaned Responses'!$1:$82,MATCH(AM$1,'Cleaned Responses'!$1:$1,0),FALSE)/100</f>
        <v>#N/A</v>
      </c>
      <c r="AN144" s="7" t="e">
        <f>VLOOKUP($A144&amp;$B144,'Cleaned Responses'!$1:$82,MATCH(AN$1,'Cleaned Responses'!$1:$1,0),FALSE)/100</f>
        <v>#N/A</v>
      </c>
      <c r="AO144" s="7" t="e">
        <f>VLOOKUP($A144&amp;$B144,'Cleaned Responses'!$1:$82,MATCH(AO$1,'Cleaned Responses'!$1:$1,0),FALSE)/100</f>
        <v>#N/A</v>
      </c>
      <c r="AP144" s="7" t="e">
        <f>VLOOKUP($A144&amp;$B144,'Cleaned Responses'!$1:$82,MATCH(AP$1,'Cleaned Responses'!$1:$1,0),FALSE)/100</f>
        <v>#N/A</v>
      </c>
      <c r="AQ144" s="7" t="e">
        <f>VLOOKUP($A144&amp;$B144,'Cleaned Responses'!$1:$82,MATCH(AQ$1,'Cleaned Responses'!$1:$1,0),FALSE)/100</f>
        <v>#N/A</v>
      </c>
      <c r="AR144" s="7" t="e">
        <f>VLOOKUP($A144&amp;$B144,'Cleaned Responses'!$1:$82,MATCH(AR$1,'Cleaned Responses'!$1:$1,0),FALSE)/100</f>
        <v>#N/A</v>
      </c>
      <c r="AS144" s="7" t="e">
        <f>VLOOKUP($A144&amp;$B144,'Cleaned Responses'!$1:$82,MATCH(AS$1,'Cleaned Responses'!$1:$1,0),FALSE)/100</f>
        <v>#N/A</v>
      </c>
      <c r="AT144" s="7" t="e">
        <f>VLOOKUP($A144&amp;$B144,'Cleaned Responses'!$1:$82,MATCH(AT$1,'Cleaned Responses'!$1:$1,0),FALSE)/100</f>
        <v>#N/A</v>
      </c>
      <c r="AU144" s="7" t="e">
        <f>VLOOKUP($A144&amp;$B144,'Cleaned Responses'!$1:$82,MATCH(AU$1,'Cleaned Responses'!$1:$1,0),FALSE)/100</f>
        <v>#N/A</v>
      </c>
      <c r="AV144" s="7" t="e">
        <f>VLOOKUP($A144&amp;$B144,'Cleaned Responses'!$1:$82,MATCH(AV$1,'Cleaned Responses'!$1:$1,0),FALSE)/100</f>
        <v>#N/A</v>
      </c>
      <c r="AW144" s="7" t="e">
        <f>VLOOKUP($A144&amp;$B144,'Cleaned Responses'!$1:$82,MATCH(AW$1,'Cleaned Responses'!$1:$1,0),FALSE)/100</f>
        <v>#N/A</v>
      </c>
      <c r="AX144" s="7" t="e">
        <f>VLOOKUP($A144&amp;$B144,'Cleaned Responses'!$1:$82,MATCH(AX$1,'Cleaned Responses'!$1:$1,0),FALSE)/100</f>
        <v>#N/A</v>
      </c>
      <c r="AY144" s="7" t="e">
        <f>VLOOKUP($A144&amp;$B144,'Cleaned Responses'!$1:$82,MATCH(AY$1,'Cleaned Responses'!$1:$1,0),FALSE)/100</f>
        <v>#N/A</v>
      </c>
      <c r="AZ144" s="7" t="e">
        <f>VLOOKUP($A144&amp;$B144,'Cleaned Responses'!$1:$82,MATCH(AZ$1,'Cleaned Responses'!$1:$1,0),FALSE)/100</f>
        <v>#N/A</v>
      </c>
      <c r="BA144" s="7" t="e">
        <f>VLOOKUP($A144&amp;$B144,'Cleaned Responses'!$1:$82,MATCH(BA$1,'Cleaned Responses'!$1:$1,0),FALSE)/100</f>
        <v>#N/A</v>
      </c>
      <c r="BB144" s="7" t="e">
        <f>VLOOKUP($A144&amp;$B144,'Cleaned Responses'!$1:$82,MATCH(BB$1,'Cleaned Responses'!$1:$1,0),FALSE)/100</f>
        <v>#N/A</v>
      </c>
      <c r="BC144" s="7" t="e">
        <f>VLOOKUP($A144&amp;$B144,'Cleaned Responses'!$1:$82,MATCH(BC$1,'Cleaned Responses'!$1:$1,0),FALSE)/100</f>
        <v>#N/A</v>
      </c>
      <c r="BD144" s="7" t="e">
        <f>VLOOKUP($A144&amp;$B144,'Cleaned Responses'!$1:$82,MATCH(BD$1,'Cleaned Responses'!$1:$1,0),FALSE)/100</f>
        <v>#N/A</v>
      </c>
      <c r="BE144" s="7" t="e">
        <f>VLOOKUP($A144&amp;$B144,'Cleaned Responses'!$1:$82,MATCH(BE$1,'Cleaned Responses'!$1:$1,0),FALSE)/100</f>
        <v>#N/A</v>
      </c>
      <c r="BF144" s="7"/>
      <c r="BG144" s="6" t="e">
        <f>VLOOKUP($A144&amp;$B144,'Cleaned Responses'!$1:$82,MATCH(BG$1,'Cleaned Responses'!$1:$1,0),FALSE)</f>
        <v>#N/A</v>
      </c>
      <c r="BH144" s="6" t="e">
        <f>VLOOKUP($A144&amp;$B144,'Cleaned Responses'!$1:$82,MATCH(BH$1,'Cleaned Responses'!$1:$1,0),FALSE)</f>
        <v>#N/A</v>
      </c>
      <c r="BI144" t="e">
        <f>VLOOKUP($A144&amp;$B144,'Cleaned Responses'!$1:$82,MATCH(BI$1,'Cleaned Responses'!$1:$1,0),FALSE)/100</f>
        <v>#N/A</v>
      </c>
      <c r="BJ144" t="e">
        <f>VLOOKUP($A144&amp;$B144,'Cleaned Responses'!$1:$82,MATCH(BJ$1,'Cleaned Responses'!$1:$1,0),FALSE)/100</f>
        <v>#N/A</v>
      </c>
      <c r="BK144" t="e">
        <f>VLOOKUP($A144&amp;$B144,'Cleaned Responses'!$1:$82,MATCH(BK$1,'Cleaned Responses'!$1:$1,0),FALSE)/100</f>
        <v>#N/A</v>
      </c>
      <c r="BL144" t="e">
        <f t="shared" si="52"/>
        <v>#N/A</v>
      </c>
      <c r="BM144" t="e">
        <f t="shared" si="53"/>
        <v>#N/A</v>
      </c>
      <c r="BN144" t="e">
        <f t="shared" si="54"/>
        <v>#N/A</v>
      </c>
      <c r="BO144" t="e">
        <f>VLOOKUP($A144&amp;$B144,'Cleaned Responses'!$1:$82,MATCH(BO$1,'Cleaned Responses'!$1:$1,0),FALSE)/100</f>
        <v>#N/A</v>
      </c>
      <c r="BP144" t="e">
        <f>VLOOKUP($A144&amp;$B144,'Cleaned Responses'!$1:$82,MATCH(BP$1,'Cleaned Responses'!$1:$1,0),FALSE)/100</f>
        <v>#N/A</v>
      </c>
      <c r="BQ144" t="e">
        <f>VLOOKUP($A144&amp;$B144,'Cleaned Responses'!$1:$82,MATCH(BQ$1,'Cleaned Responses'!$1:$1,0),FALSE)/100</f>
        <v>#N/A</v>
      </c>
      <c r="BR144" t="e">
        <f>VLOOKUP($A144&amp;$B144,'Cleaned Responses'!$1:$82,MATCH(BR$1,'Cleaned Responses'!$1:$1,0),FALSE)/100</f>
        <v>#N/A</v>
      </c>
      <c r="BS144" t="e">
        <f>VLOOKUP($A144&amp;$B144,'Cleaned Responses'!$1:$82,MATCH(BS$1,'Cleaned Responses'!$1:$1,0),FALSE)/100</f>
        <v>#N/A</v>
      </c>
      <c r="BT144" t="e">
        <f>VLOOKUP($A144&amp;$B144,'Cleaned Responses'!$1:$82,MATCH(BT$1,'Cleaned Responses'!$1:$1,0),FALSE)/100</f>
        <v>#N/A</v>
      </c>
      <c r="BU144" t="e">
        <f>VLOOKUP($A144&amp;$B144,'Cleaned Responses'!$1:$82,MATCH(BU$1,'Cleaned Responses'!$1:$1,0),FALSE)/100</f>
        <v>#N/A</v>
      </c>
      <c r="BV144" t="e">
        <f>VLOOKUP($A144&amp;$B144,'Cleaned Responses'!$1:$82,MATCH(BV$1,'Cleaned Responses'!$1:$1,0),FALSE)/100</f>
        <v>#N/A</v>
      </c>
      <c r="BW144" t="e">
        <f>VLOOKUP($A144&amp;$B144,'Cleaned Responses'!$1:$82,MATCH(BW$1,'Cleaned Responses'!$1:$1,0),FALSE)/100</f>
        <v>#N/A</v>
      </c>
      <c r="BX144" t="e">
        <f>VLOOKUP($A144&amp;$B144,'Cleaned Responses'!$1:$82,MATCH(BX$1,'Cleaned Responses'!$1:$1,0),FALSE)/100</f>
        <v>#N/A</v>
      </c>
      <c r="BY144" t="e">
        <f>VLOOKUP($A144&amp;$B144,'Cleaned Responses'!$1:$82,MATCH(BY$1,'Cleaned Responses'!$1:$1,0),FALSE)/100</f>
        <v>#N/A</v>
      </c>
      <c r="BZ144" t="e">
        <f>VLOOKUP($A144&amp;$B144,'Cleaned Responses'!$1:$82,MATCH(BZ$1,'Cleaned Responses'!$1:$1,0),FALSE)/100</f>
        <v>#N/A</v>
      </c>
      <c r="CA144" t="e">
        <f t="shared" si="55"/>
        <v>#N/A</v>
      </c>
      <c r="CB144" t="e">
        <f t="shared" si="56"/>
        <v>#N/A</v>
      </c>
      <c r="CC144" t="e">
        <f t="shared" si="57"/>
        <v>#N/A</v>
      </c>
      <c r="CD144" t="e">
        <f t="shared" si="58"/>
        <v>#N/A</v>
      </c>
      <c r="CE144" t="e">
        <f t="shared" si="59"/>
        <v>#N/A</v>
      </c>
      <c r="CF144" t="e">
        <f t="shared" si="60"/>
        <v>#N/A</v>
      </c>
      <c r="CG144" t="e">
        <f t="shared" si="61"/>
        <v>#N/A</v>
      </c>
      <c r="CH144" t="e">
        <f t="shared" si="62"/>
        <v>#N/A</v>
      </c>
      <c r="CI144" t="e">
        <f t="shared" si="63"/>
        <v>#N/A</v>
      </c>
      <c r="CJ144" t="e">
        <f t="shared" si="64"/>
        <v>#N/A</v>
      </c>
      <c r="CK144" t="e">
        <f t="shared" si="65"/>
        <v>#N/A</v>
      </c>
    </row>
    <row r="145" spans="1:89" ht="20" customHeight="1" x14ac:dyDescent="0.25">
      <c r="A145" s="163"/>
      <c r="B145" s="6"/>
      <c r="C145" s="6" t="e">
        <f>VLOOKUP($A145&amp;$B145,'Cleaned Responses'!$1:$82,MATCH($C$1,'Cleaned Responses'!$1:$1,0),FALSE)</f>
        <v>#N/A</v>
      </c>
      <c r="D145" s="6" t="e">
        <f>VLOOKUP($A145&amp;$B145,'Cleaned Responses'!$1:$82,MATCH(D$1,'Cleaned Responses'!$1:$1,0),FALSE)</f>
        <v>#N/A</v>
      </c>
      <c r="E145" s="6" t="e">
        <f>VLOOKUP($A145&amp;$B145,'Cleaned Responses'!$1:$82,MATCH(E$1,'Cleaned Responses'!$1:$1,0),FALSE)</f>
        <v>#N/A</v>
      </c>
      <c r="F145" s="6" t="e">
        <f>VLOOKUP($A145&amp;$B145,'Cleaned Responses'!$1:$82,MATCH(F$1,'Cleaned Responses'!$1:$1,0),FALSE)</f>
        <v>#N/A</v>
      </c>
      <c r="G145" s="6" t="e">
        <f t="shared" si="44"/>
        <v>#N/A</v>
      </c>
      <c r="H145" s="6" t="e">
        <f>VLOOKUP($A145&amp;$B145,'Cleaned Responses'!$1:$82,MATCH(H$1,'Cleaned Responses'!$1:$1,0),FALSE)</f>
        <v>#N/A</v>
      </c>
      <c r="I145" s="6" t="e">
        <f>VLOOKUP($A145&amp;$B145,'Cleaned Responses'!$1:$82,MATCH(I$1,'Cleaned Responses'!$1:$1,0),FALSE)</f>
        <v>#N/A</v>
      </c>
      <c r="J145" s="6" t="e">
        <f>VLOOKUP($A145&amp;$B145,'Cleaned Responses'!$1:$82,MATCH(J$1,'Cleaned Responses'!$1:$1,0),FALSE)</f>
        <v>#N/A</v>
      </c>
      <c r="K145" s="6" t="e">
        <f>VLOOKUP($A145&amp;$B145,'Cleaned Responses'!$1:$82,MATCH(K$1,'Cleaned Responses'!$1:$1,0),FALSE)</f>
        <v>#N/A</v>
      </c>
      <c r="L145" s="6" t="e">
        <f>VLOOKUP($A145&amp;$B145,'Cleaned Responses'!$1:$82,MATCH(L$1,'Cleaned Responses'!$1:$1,0),FALSE)</f>
        <v>#N/A</v>
      </c>
      <c r="M145" s="6" t="e">
        <f>VLOOKUP($A145&amp;$B145,'Cleaned Responses'!$1:$82,MATCH(M$1,'Cleaned Responses'!$1:$1,0),FALSE)</f>
        <v>#N/A</v>
      </c>
      <c r="N145" s="6" t="e">
        <f>VLOOKUP($A145&amp;$B145,'Cleaned Responses'!$1:$82,MATCH(N$1,'Cleaned Responses'!$1:$1,0),FALSE)</f>
        <v>#N/A</v>
      </c>
      <c r="O145" s="6" t="e">
        <f>VLOOKUP($A145&amp;$B145,'Cleaned Responses'!$1:$82,MATCH(O$1,'Cleaned Responses'!$1:$1,0),FALSE)</f>
        <v>#N/A</v>
      </c>
      <c r="P145" s="6" t="e">
        <f>VLOOKUP($A145&amp;$B145,'Cleaned Responses'!$1:$82,MATCH(P$1,'Cleaned Responses'!$1:$1,0),FALSE)</f>
        <v>#N/A</v>
      </c>
      <c r="Q145" s="6" t="e">
        <f>VLOOKUP($A145&amp;$B145,'Cleaned Responses'!$1:$82,MATCH(Q$1,'Cleaned Responses'!$1:$1,0),FALSE)</f>
        <v>#VALUE!</v>
      </c>
      <c r="R145" s="8" t="e">
        <f t="shared" si="45"/>
        <v>#N/A</v>
      </c>
      <c r="S145" s="8" t="e">
        <f t="shared" si="46"/>
        <v>#N/A</v>
      </c>
      <c r="T145" s="8" t="e">
        <f t="shared" si="47"/>
        <v>#N/A</v>
      </c>
      <c r="U145" s="6"/>
      <c r="V145" s="6"/>
      <c r="W145" s="6"/>
      <c r="X145" s="6"/>
      <c r="Y145" s="8" t="e">
        <f t="shared" si="48"/>
        <v>#N/A</v>
      </c>
      <c r="Z145" s="6" t="e">
        <f>VLOOKUP($A145&amp;$B145,'Cleaned Responses'!$1:$82,MATCH(Z$1,'Cleaned Responses'!$1:$1,0),FALSE)</f>
        <v>#N/A</v>
      </c>
      <c r="AA145" s="6" t="e">
        <f>VLOOKUP($A145&amp;$B145,'Cleaned Responses'!$1:$82,MATCH(AA$1,'Cleaned Responses'!$1:$1,0),FALSE)</f>
        <v>#N/A</v>
      </c>
      <c r="AB145" s="9" t="e">
        <f t="shared" si="49"/>
        <v>#N/A</v>
      </c>
      <c r="AC145" s="9" t="e">
        <f t="shared" si="50"/>
        <v>#N/A</v>
      </c>
      <c r="AD145" s="6" t="e">
        <f>VLOOKUP($A145&amp;$B145,'Cleaned Responses'!$1:$82,MATCH(AD$1,'Cleaned Responses'!$1:$1,0),FALSE)</f>
        <v>#N/A</v>
      </c>
      <c r="AE145" s="6" t="e">
        <f>VLOOKUP($A145&amp;$B145,'Cleaned Responses'!$1:$82,MATCH(AE$1,'Cleaned Responses'!$1:$1,0),FALSE)</f>
        <v>#N/A</v>
      </c>
      <c r="AF145" s="6" t="e">
        <f>VLOOKUP($A145&amp;$B145,'Cleaned Responses'!$1:$82,MATCH(AF$1,'Cleaned Responses'!$1:$1,0),FALSE)</f>
        <v>#N/A</v>
      </c>
      <c r="AG145" s="6" t="e">
        <f>VLOOKUP($A145&amp;$B145,'Cleaned Responses'!$1:$82,MATCH(AG$1,'Cleaned Responses'!$1:$1,0),FALSE)</f>
        <v>#N/A</v>
      </c>
      <c r="AH145" s="6" t="e">
        <f>VLOOKUP($A145&amp;$B145,'Cleaned Responses'!$1:$82,MATCH(AH$1,'Cleaned Responses'!$1:$1,0),FALSE)</f>
        <v>#N/A</v>
      </c>
      <c r="AI145" s="6" t="e">
        <f>VLOOKUP($A145&amp;$B145,'Cleaned Responses'!$1:$82,MATCH(AI$1,'Cleaned Responses'!$1:$1,0),FALSE)</f>
        <v>#N/A</v>
      </c>
      <c r="AJ145" s="6" t="e">
        <f>VLOOKUP($A145&amp;$B145,'Cleaned Responses'!$1:$82,MATCH(AJ$1,'Cleaned Responses'!$1:$1,0),FALSE)</f>
        <v>#N/A</v>
      </c>
      <c r="AK145" s="6" t="e">
        <f>VLOOKUP($A145&amp;$B145,'Cleaned Responses'!$1:$82,MATCH(AK$1,'Cleaned Responses'!$1:$1,0),FALSE)</f>
        <v>#N/A</v>
      </c>
      <c r="AL145" s="6" t="e">
        <f t="shared" si="51"/>
        <v>#N/A</v>
      </c>
      <c r="AM145" s="7" t="e">
        <f>VLOOKUP($A145&amp;$B145,'Cleaned Responses'!$1:$82,MATCH(AM$1,'Cleaned Responses'!$1:$1,0),FALSE)/100</f>
        <v>#N/A</v>
      </c>
      <c r="AN145" s="7" t="e">
        <f>VLOOKUP($A145&amp;$B145,'Cleaned Responses'!$1:$82,MATCH(AN$1,'Cleaned Responses'!$1:$1,0),FALSE)/100</f>
        <v>#N/A</v>
      </c>
      <c r="AO145" s="7" t="e">
        <f>VLOOKUP($A145&amp;$B145,'Cleaned Responses'!$1:$82,MATCH(AO$1,'Cleaned Responses'!$1:$1,0),FALSE)/100</f>
        <v>#N/A</v>
      </c>
      <c r="AP145" s="7" t="e">
        <f>VLOOKUP($A145&amp;$B145,'Cleaned Responses'!$1:$82,MATCH(AP$1,'Cleaned Responses'!$1:$1,0),FALSE)/100</f>
        <v>#N/A</v>
      </c>
      <c r="AQ145" s="7" t="e">
        <f>VLOOKUP($A145&amp;$B145,'Cleaned Responses'!$1:$82,MATCH(AQ$1,'Cleaned Responses'!$1:$1,0),FALSE)/100</f>
        <v>#N/A</v>
      </c>
      <c r="AR145" s="7" t="e">
        <f>VLOOKUP($A145&amp;$B145,'Cleaned Responses'!$1:$82,MATCH(AR$1,'Cleaned Responses'!$1:$1,0),FALSE)/100</f>
        <v>#N/A</v>
      </c>
      <c r="AS145" s="7" t="e">
        <f>VLOOKUP($A145&amp;$B145,'Cleaned Responses'!$1:$82,MATCH(AS$1,'Cleaned Responses'!$1:$1,0),FALSE)/100</f>
        <v>#N/A</v>
      </c>
      <c r="AT145" s="7" t="e">
        <f>VLOOKUP($A145&amp;$B145,'Cleaned Responses'!$1:$82,MATCH(AT$1,'Cleaned Responses'!$1:$1,0),FALSE)/100</f>
        <v>#N/A</v>
      </c>
      <c r="AU145" s="7" t="e">
        <f>VLOOKUP($A145&amp;$B145,'Cleaned Responses'!$1:$82,MATCH(AU$1,'Cleaned Responses'!$1:$1,0),FALSE)/100</f>
        <v>#N/A</v>
      </c>
      <c r="AV145" s="7" t="e">
        <f>VLOOKUP($A145&amp;$B145,'Cleaned Responses'!$1:$82,MATCH(AV$1,'Cleaned Responses'!$1:$1,0),FALSE)/100</f>
        <v>#N/A</v>
      </c>
      <c r="AW145" s="7" t="e">
        <f>VLOOKUP($A145&amp;$B145,'Cleaned Responses'!$1:$82,MATCH(AW$1,'Cleaned Responses'!$1:$1,0),FALSE)/100</f>
        <v>#N/A</v>
      </c>
      <c r="AX145" s="7" t="e">
        <f>VLOOKUP($A145&amp;$B145,'Cleaned Responses'!$1:$82,MATCH(AX$1,'Cleaned Responses'!$1:$1,0),FALSE)/100</f>
        <v>#N/A</v>
      </c>
      <c r="AY145" s="7" t="e">
        <f>VLOOKUP($A145&amp;$B145,'Cleaned Responses'!$1:$82,MATCH(AY$1,'Cleaned Responses'!$1:$1,0),FALSE)/100</f>
        <v>#N/A</v>
      </c>
      <c r="AZ145" s="7" t="e">
        <f>VLOOKUP($A145&amp;$B145,'Cleaned Responses'!$1:$82,MATCH(AZ$1,'Cleaned Responses'!$1:$1,0),FALSE)/100</f>
        <v>#N/A</v>
      </c>
      <c r="BA145" s="7" t="e">
        <f>VLOOKUP($A145&amp;$B145,'Cleaned Responses'!$1:$82,MATCH(BA$1,'Cleaned Responses'!$1:$1,0),FALSE)/100</f>
        <v>#N/A</v>
      </c>
      <c r="BB145" s="7" t="e">
        <f>VLOOKUP($A145&amp;$B145,'Cleaned Responses'!$1:$82,MATCH(BB$1,'Cleaned Responses'!$1:$1,0),FALSE)/100</f>
        <v>#N/A</v>
      </c>
      <c r="BC145" s="7" t="e">
        <f>VLOOKUP($A145&amp;$B145,'Cleaned Responses'!$1:$82,MATCH(BC$1,'Cleaned Responses'!$1:$1,0),FALSE)/100</f>
        <v>#N/A</v>
      </c>
      <c r="BD145" s="7" t="e">
        <f>VLOOKUP($A145&amp;$B145,'Cleaned Responses'!$1:$82,MATCH(BD$1,'Cleaned Responses'!$1:$1,0),FALSE)/100</f>
        <v>#N/A</v>
      </c>
      <c r="BE145" s="7" t="e">
        <f>VLOOKUP($A145&amp;$B145,'Cleaned Responses'!$1:$82,MATCH(BE$1,'Cleaned Responses'!$1:$1,0),FALSE)/100</f>
        <v>#N/A</v>
      </c>
      <c r="BF145" s="7"/>
      <c r="BG145" s="6" t="e">
        <f>VLOOKUP($A145&amp;$B145,'Cleaned Responses'!$1:$82,MATCH(BG$1,'Cleaned Responses'!$1:$1,0),FALSE)</f>
        <v>#N/A</v>
      </c>
      <c r="BH145" s="6" t="e">
        <f>VLOOKUP($A145&amp;$B145,'Cleaned Responses'!$1:$82,MATCH(BH$1,'Cleaned Responses'!$1:$1,0),FALSE)</f>
        <v>#N/A</v>
      </c>
      <c r="BI145" t="e">
        <f>VLOOKUP($A145&amp;$B145,'Cleaned Responses'!$1:$82,MATCH(BI$1,'Cleaned Responses'!$1:$1,0),FALSE)/100</f>
        <v>#N/A</v>
      </c>
      <c r="BJ145" t="e">
        <f>VLOOKUP($A145&amp;$B145,'Cleaned Responses'!$1:$82,MATCH(BJ$1,'Cleaned Responses'!$1:$1,0),FALSE)/100</f>
        <v>#N/A</v>
      </c>
      <c r="BK145" t="e">
        <f>VLOOKUP($A145&amp;$B145,'Cleaned Responses'!$1:$82,MATCH(BK$1,'Cleaned Responses'!$1:$1,0),FALSE)/100</f>
        <v>#N/A</v>
      </c>
      <c r="BL145" t="e">
        <f t="shared" si="52"/>
        <v>#N/A</v>
      </c>
      <c r="BM145" t="e">
        <f t="shared" si="53"/>
        <v>#N/A</v>
      </c>
      <c r="BN145" t="e">
        <f t="shared" si="54"/>
        <v>#N/A</v>
      </c>
      <c r="BO145" t="e">
        <f>VLOOKUP($A145&amp;$B145,'Cleaned Responses'!$1:$82,MATCH(BO$1,'Cleaned Responses'!$1:$1,0),FALSE)/100</f>
        <v>#N/A</v>
      </c>
      <c r="BP145" t="e">
        <f>VLOOKUP($A145&amp;$B145,'Cleaned Responses'!$1:$82,MATCH(BP$1,'Cleaned Responses'!$1:$1,0),FALSE)/100</f>
        <v>#N/A</v>
      </c>
      <c r="BQ145" t="e">
        <f>VLOOKUP($A145&amp;$B145,'Cleaned Responses'!$1:$82,MATCH(BQ$1,'Cleaned Responses'!$1:$1,0),FALSE)/100</f>
        <v>#N/A</v>
      </c>
      <c r="BR145" t="e">
        <f>VLOOKUP($A145&amp;$B145,'Cleaned Responses'!$1:$82,MATCH(BR$1,'Cleaned Responses'!$1:$1,0),FALSE)/100</f>
        <v>#N/A</v>
      </c>
      <c r="BS145" t="e">
        <f>VLOOKUP($A145&amp;$B145,'Cleaned Responses'!$1:$82,MATCH(BS$1,'Cleaned Responses'!$1:$1,0),FALSE)/100</f>
        <v>#N/A</v>
      </c>
      <c r="BT145" t="e">
        <f>VLOOKUP($A145&amp;$B145,'Cleaned Responses'!$1:$82,MATCH(BT$1,'Cleaned Responses'!$1:$1,0),FALSE)/100</f>
        <v>#N/A</v>
      </c>
      <c r="BU145" t="e">
        <f>VLOOKUP($A145&amp;$B145,'Cleaned Responses'!$1:$82,MATCH(BU$1,'Cleaned Responses'!$1:$1,0),FALSE)/100</f>
        <v>#N/A</v>
      </c>
      <c r="BV145" t="e">
        <f>VLOOKUP($A145&amp;$B145,'Cleaned Responses'!$1:$82,MATCH(BV$1,'Cleaned Responses'!$1:$1,0),FALSE)/100</f>
        <v>#N/A</v>
      </c>
      <c r="BW145" t="e">
        <f>VLOOKUP($A145&amp;$B145,'Cleaned Responses'!$1:$82,MATCH(BW$1,'Cleaned Responses'!$1:$1,0),FALSE)/100</f>
        <v>#N/A</v>
      </c>
      <c r="BX145" t="e">
        <f>VLOOKUP($A145&amp;$B145,'Cleaned Responses'!$1:$82,MATCH(BX$1,'Cleaned Responses'!$1:$1,0),FALSE)/100</f>
        <v>#N/A</v>
      </c>
      <c r="BY145" t="e">
        <f>VLOOKUP($A145&amp;$B145,'Cleaned Responses'!$1:$82,MATCH(BY$1,'Cleaned Responses'!$1:$1,0),FALSE)/100</f>
        <v>#N/A</v>
      </c>
      <c r="BZ145" t="e">
        <f>VLOOKUP($A145&amp;$B145,'Cleaned Responses'!$1:$82,MATCH(BZ$1,'Cleaned Responses'!$1:$1,0),FALSE)/100</f>
        <v>#N/A</v>
      </c>
      <c r="CA145" t="e">
        <f t="shared" si="55"/>
        <v>#N/A</v>
      </c>
      <c r="CB145" t="e">
        <f t="shared" si="56"/>
        <v>#N/A</v>
      </c>
      <c r="CC145" t="e">
        <f t="shared" si="57"/>
        <v>#N/A</v>
      </c>
      <c r="CD145" t="e">
        <f t="shared" si="58"/>
        <v>#N/A</v>
      </c>
      <c r="CE145" t="e">
        <f t="shared" si="59"/>
        <v>#N/A</v>
      </c>
      <c r="CF145" t="e">
        <f t="shared" si="60"/>
        <v>#N/A</v>
      </c>
      <c r="CG145" t="e">
        <f t="shared" si="61"/>
        <v>#N/A</v>
      </c>
      <c r="CH145" t="e">
        <f t="shared" si="62"/>
        <v>#N/A</v>
      </c>
      <c r="CI145" t="e">
        <f t="shared" si="63"/>
        <v>#N/A</v>
      </c>
      <c r="CJ145" t="e">
        <f t="shared" si="64"/>
        <v>#N/A</v>
      </c>
      <c r="CK145" t="e">
        <f t="shared" si="65"/>
        <v>#N/A</v>
      </c>
    </row>
    <row r="146" spans="1:89" ht="20" customHeight="1" x14ac:dyDescent="0.25">
      <c r="A146" s="163"/>
      <c r="B146" s="6"/>
      <c r="C146" s="6" t="e">
        <f>VLOOKUP($A146&amp;$B146,'Cleaned Responses'!$1:$82,MATCH($C$1,'Cleaned Responses'!$1:$1,0),FALSE)</f>
        <v>#N/A</v>
      </c>
      <c r="D146" s="6" t="e">
        <f>VLOOKUP($A146&amp;$B146,'Cleaned Responses'!$1:$82,MATCH(D$1,'Cleaned Responses'!$1:$1,0),FALSE)</f>
        <v>#N/A</v>
      </c>
      <c r="E146" s="6" t="e">
        <f>VLOOKUP($A146&amp;$B146,'Cleaned Responses'!$1:$82,MATCH(E$1,'Cleaned Responses'!$1:$1,0),FALSE)</f>
        <v>#N/A</v>
      </c>
      <c r="F146" s="6" t="e">
        <f>VLOOKUP($A146&amp;$B146,'Cleaned Responses'!$1:$82,MATCH(F$1,'Cleaned Responses'!$1:$1,0),FALSE)</f>
        <v>#N/A</v>
      </c>
      <c r="G146" s="6" t="e">
        <f t="shared" si="44"/>
        <v>#N/A</v>
      </c>
      <c r="H146" s="6" t="e">
        <f>VLOOKUP($A146&amp;$B146,'Cleaned Responses'!$1:$82,MATCH(H$1,'Cleaned Responses'!$1:$1,0),FALSE)</f>
        <v>#N/A</v>
      </c>
      <c r="I146" s="6" t="e">
        <f>VLOOKUP($A146&amp;$B146,'Cleaned Responses'!$1:$82,MATCH(I$1,'Cleaned Responses'!$1:$1,0),FALSE)</f>
        <v>#N/A</v>
      </c>
      <c r="J146" s="6" t="e">
        <f>VLOOKUP($A146&amp;$B146,'Cleaned Responses'!$1:$82,MATCH(J$1,'Cleaned Responses'!$1:$1,0),FALSE)</f>
        <v>#N/A</v>
      </c>
      <c r="K146" s="6" t="e">
        <f>VLOOKUP($A146&amp;$B146,'Cleaned Responses'!$1:$82,MATCH(K$1,'Cleaned Responses'!$1:$1,0),FALSE)</f>
        <v>#N/A</v>
      </c>
      <c r="L146" s="6" t="e">
        <f>VLOOKUP($A146&amp;$B146,'Cleaned Responses'!$1:$82,MATCH(L$1,'Cleaned Responses'!$1:$1,0),FALSE)</f>
        <v>#N/A</v>
      </c>
      <c r="M146" s="6" t="e">
        <f>VLOOKUP($A146&amp;$B146,'Cleaned Responses'!$1:$82,MATCH(M$1,'Cleaned Responses'!$1:$1,0),FALSE)</f>
        <v>#N/A</v>
      </c>
      <c r="N146" s="6" t="e">
        <f>VLOOKUP($A146&amp;$B146,'Cleaned Responses'!$1:$82,MATCH(N$1,'Cleaned Responses'!$1:$1,0),FALSE)</f>
        <v>#N/A</v>
      </c>
      <c r="O146" s="6" t="e">
        <f>VLOOKUP($A146&amp;$B146,'Cleaned Responses'!$1:$82,MATCH(O$1,'Cleaned Responses'!$1:$1,0),FALSE)</f>
        <v>#N/A</v>
      </c>
      <c r="P146" s="6" t="e">
        <f>VLOOKUP($A146&amp;$B146,'Cleaned Responses'!$1:$82,MATCH(P$1,'Cleaned Responses'!$1:$1,0),FALSE)</f>
        <v>#N/A</v>
      </c>
      <c r="Q146" s="6" t="e">
        <f>VLOOKUP($A146&amp;$B146,'Cleaned Responses'!$1:$82,MATCH(Q$1,'Cleaned Responses'!$1:$1,0),FALSE)</f>
        <v>#VALUE!</v>
      </c>
      <c r="R146" s="8" t="e">
        <f t="shared" si="45"/>
        <v>#N/A</v>
      </c>
      <c r="S146" s="8" t="e">
        <f t="shared" si="46"/>
        <v>#N/A</v>
      </c>
      <c r="T146" s="8" t="e">
        <f t="shared" si="47"/>
        <v>#N/A</v>
      </c>
      <c r="U146" s="6"/>
      <c r="V146" s="6"/>
      <c r="W146" s="6"/>
      <c r="X146" s="6"/>
      <c r="Y146" s="8" t="e">
        <f t="shared" si="48"/>
        <v>#N/A</v>
      </c>
      <c r="Z146" s="6" t="e">
        <f>VLOOKUP($A146&amp;$B146,'Cleaned Responses'!$1:$82,MATCH(Z$1,'Cleaned Responses'!$1:$1,0),FALSE)</f>
        <v>#N/A</v>
      </c>
      <c r="AA146" s="6" t="e">
        <f>VLOOKUP($A146&amp;$B146,'Cleaned Responses'!$1:$82,MATCH(AA$1,'Cleaned Responses'!$1:$1,0),FALSE)</f>
        <v>#N/A</v>
      </c>
      <c r="AB146" s="9" t="e">
        <f t="shared" si="49"/>
        <v>#N/A</v>
      </c>
      <c r="AC146" s="9" t="e">
        <f t="shared" si="50"/>
        <v>#N/A</v>
      </c>
      <c r="AD146" s="6" t="e">
        <f>VLOOKUP($A146&amp;$B146,'Cleaned Responses'!$1:$82,MATCH(AD$1,'Cleaned Responses'!$1:$1,0),FALSE)</f>
        <v>#N/A</v>
      </c>
      <c r="AE146" s="6" t="e">
        <f>VLOOKUP($A146&amp;$B146,'Cleaned Responses'!$1:$82,MATCH(AE$1,'Cleaned Responses'!$1:$1,0),FALSE)</f>
        <v>#N/A</v>
      </c>
      <c r="AF146" s="6" t="e">
        <f>VLOOKUP($A146&amp;$B146,'Cleaned Responses'!$1:$82,MATCH(AF$1,'Cleaned Responses'!$1:$1,0),FALSE)</f>
        <v>#N/A</v>
      </c>
      <c r="AG146" s="6" t="e">
        <f>VLOOKUP($A146&amp;$B146,'Cleaned Responses'!$1:$82,MATCH(AG$1,'Cleaned Responses'!$1:$1,0),FALSE)</f>
        <v>#N/A</v>
      </c>
      <c r="AH146" s="6" t="e">
        <f>VLOOKUP($A146&amp;$B146,'Cleaned Responses'!$1:$82,MATCH(AH$1,'Cleaned Responses'!$1:$1,0),FALSE)</f>
        <v>#N/A</v>
      </c>
      <c r="AI146" s="6" t="e">
        <f>VLOOKUP($A146&amp;$B146,'Cleaned Responses'!$1:$82,MATCH(AI$1,'Cleaned Responses'!$1:$1,0),FALSE)</f>
        <v>#N/A</v>
      </c>
      <c r="AJ146" s="6" t="e">
        <f>VLOOKUP($A146&amp;$B146,'Cleaned Responses'!$1:$82,MATCH(AJ$1,'Cleaned Responses'!$1:$1,0),FALSE)</f>
        <v>#N/A</v>
      </c>
      <c r="AK146" s="6" t="e">
        <f>VLOOKUP($A146&amp;$B146,'Cleaned Responses'!$1:$82,MATCH(AK$1,'Cleaned Responses'!$1:$1,0),FALSE)</f>
        <v>#N/A</v>
      </c>
      <c r="AL146" s="6" t="e">
        <f t="shared" si="51"/>
        <v>#N/A</v>
      </c>
      <c r="AM146" s="7" t="e">
        <f>VLOOKUP($A146&amp;$B146,'Cleaned Responses'!$1:$82,MATCH(AM$1,'Cleaned Responses'!$1:$1,0),FALSE)/100</f>
        <v>#N/A</v>
      </c>
      <c r="AN146" s="7" t="e">
        <f>VLOOKUP($A146&amp;$B146,'Cleaned Responses'!$1:$82,MATCH(AN$1,'Cleaned Responses'!$1:$1,0),FALSE)/100</f>
        <v>#N/A</v>
      </c>
      <c r="AO146" s="7" t="e">
        <f>VLOOKUP($A146&amp;$B146,'Cleaned Responses'!$1:$82,MATCH(AO$1,'Cleaned Responses'!$1:$1,0),FALSE)/100</f>
        <v>#N/A</v>
      </c>
      <c r="AP146" s="7" t="e">
        <f>VLOOKUP($A146&amp;$B146,'Cleaned Responses'!$1:$82,MATCH(AP$1,'Cleaned Responses'!$1:$1,0),FALSE)/100</f>
        <v>#N/A</v>
      </c>
      <c r="AQ146" s="7" t="e">
        <f>VLOOKUP($A146&amp;$B146,'Cleaned Responses'!$1:$82,MATCH(AQ$1,'Cleaned Responses'!$1:$1,0),FALSE)/100</f>
        <v>#N/A</v>
      </c>
      <c r="AR146" s="7" t="e">
        <f>VLOOKUP($A146&amp;$B146,'Cleaned Responses'!$1:$82,MATCH(AR$1,'Cleaned Responses'!$1:$1,0),FALSE)/100</f>
        <v>#N/A</v>
      </c>
      <c r="AS146" s="7" t="e">
        <f>VLOOKUP($A146&amp;$B146,'Cleaned Responses'!$1:$82,MATCH(AS$1,'Cleaned Responses'!$1:$1,0),FALSE)/100</f>
        <v>#N/A</v>
      </c>
      <c r="AT146" s="7" t="e">
        <f>VLOOKUP($A146&amp;$B146,'Cleaned Responses'!$1:$82,MATCH(AT$1,'Cleaned Responses'!$1:$1,0),FALSE)/100</f>
        <v>#N/A</v>
      </c>
      <c r="AU146" s="7" t="e">
        <f>VLOOKUP($A146&amp;$B146,'Cleaned Responses'!$1:$82,MATCH(AU$1,'Cleaned Responses'!$1:$1,0),FALSE)/100</f>
        <v>#N/A</v>
      </c>
      <c r="AV146" s="7" t="e">
        <f>VLOOKUP($A146&amp;$B146,'Cleaned Responses'!$1:$82,MATCH(AV$1,'Cleaned Responses'!$1:$1,0),FALSE)/100</f>
        <v>#N/A</v>
      </c>
      <c r="AW146" s="7" t="e">
        <f>VLOOKUP($A146&amp;$B146,'Cleaned Responses'!$1:$82,MATCH(AW$1,'Cleaned Responses'!$1:$1,0),FALSE)/100</f>
        <v>#N/A</v>
      </c>
      <c r="AX146" s="7" t="e">
        <f>VLOOKUP($A146&amp;$B146,'Cleaned Responses'!$1:$82,MATCH(AX$1,'Cleaned Responses'!$1:$1,0),FALSE)/100</f>
        <v>#N/A</v>
      </c>
      <c r="AY146" s="7" t="e">
        <f>VLOOKUP($A146&amp;$B146,'Cleaned Responses'!$1:$82,MATCH(AY$1,'Cleaned Responses'!$1:$1,0),FALSE)/100</f>
        <v>#N/A</v>
      </c>
      <c r="AZ146" s="7" t="e">
        <f>VLOOKUP($A146&amp;$B146,'Cleaned Responses'!$1:$82,MATCH(AZ$1,'Cleaned Responses'!$1:$1,0),FALSE)/100</f>
        <v>#N/A</v>
      </c>
      <c r="BA146" s="7" t="e">
        <f>VLOOKUP($A146&amp;$B146,'Cleaned Responses'!$1:$82,MATCH(BA$1,'Cleaned Responses'!$1:$1,0),FALSE)/100</f>
        <v>#N/A</v>
      </c>
      <c r="BB146" s="7" t="e">
        <f>VLOOKUP($A146&amp;$B146,'Cleaned Responses'!$1:$82,MATCH(BB$1,'Cleaned Responses'!$1:$1,0),FALSE)/100</f>
        <v>#N/A</v>
      </c>
      <c r="BC146" s="7" t="e">
        <f>VLOOKUP($A146&amp;$B146,'Cleaned Responses'!$1:$82,MATCH(BC$1,'Cleaned Responses'!$1:$1,0),FALSE)/100</f>
        <v>#N/A</v>
      </c>
      <c r="BD146" s="7" t="e">
        <f>VLOOKUP($A146&amp;$B146,'Cleaned Responses'!$1:$82,MATCH(BD$1,'Cleaned Responses'!$1:$1,0),FALSE)/100</f>
        <v>#N/A</v>
      </c>
      <c r="BE146" s="7" t="e">
        <f>VLOOKUP($A146&amp;$B146,'Cleaned Responses'!$1:$82,MATCH(BE$1,'Cleaned Responses'!$1:$1,0),FALSE)/100</f>
        <v>#N/A</v>
      </c>
      <c r="BF146" s="7"/>
      <c r="BG146" s="6" t="e">
        <f>VLOOKUP($A146&amp;$B146,'Cleaned Responses'!$1:$82,MATCH(BG$1,'Cleaned Responses'!$1:$1,0),FALSE)</f>
        <v>#N/A</v>
      </c>
      <c r="BH146" s="6" t="e">
        <f>VLOOKUP($A146&amp;$B146,'Cleaned Responses'!$1:$82,MATCH(BH$1,'Cleaned Responses'!$1:$1,0),FALSE)</f>
        <v>#N/A</v>
      </c>
      <c r="BI146" t="e">
        <f>VLOOKUP($A146&amp;$B146,'Cleaned Responses'!$1:$82,MATCH(BI$1,'Cleaned Responses'!$1:$1,0),FALSE)/100</f>
        <v>#N/A</v>
      </c>
      <c r="BJ146" t="e">
        <f>VLOOKUP($A146&amp;$B146,'Cleaned Responses'!$1:$82,MATCH(BJ$1,'Cleaned Responses'!$1:$1,0),FALSE)/100</f>
        <v>#N/A</v>
      </c>
      <c r="BK146" t="e">
        <f>VLOOKUP($A146&amp;$B146,'Cleaned Responses'!$1:$82,MATCH(BK$1,'Cleaned Responses'!$1:$1,0),FALSE)/100</f>
        <v>#N/A</v>
      </c>
      <c r="BL146" t="e">
        <f t="shared" si="52"/>
        <v>#N/A</v>
      </c>
      <c r="BM146" t="e">
        <f t="shared" si="53"/>
        <v>#N/A</v>
      </c>
      <c r="BN146" t="e">
        <f t="shared" si="54"/>
        <v>#N/A</v>
      </c>
      <c r="BO146" t="e">
        <f>VLOOKUP($A146&amp;$B146,'Cleaned Responses'!$1:$82,MATCH(BO$1,'Cleaned Responses'!$1:$1,0),FALSE)/100</f>
        <v>#N/A</v>
      </c>
      <c r="BP146" t="e">
        <f>VLOOKUP($A146&amp;$B146,'Cleaned Responses'!$1:$82,MATCH(BP$1,'Cleaned Responses'!$1:$1,0),FALSE)/100</f>
        <v>#N/A</v>
      </c>
      <c r="BQ146" t="e">
        <f>VLOOKUP($A146&amp;$B146,'Cleaned Responses'!$1:$82,MATCH(BQ$1,'Cleaned Responses'!$1:$1,0),FALSE)/100</f>
        <v>#N/A</v>
      </c>
      <c r="BR146" t="e">
        <f>VLOOKUP($A146&amp;$B146,'Cleaned Responses'!$1:$82,MATCH(BR$1,'Cleaned Responses'!$1:$1,0),FALSE)/100</f>
        <v>#N/A</v>
      </c>
      <c r="BS146" t="e">
        <f>VLOOKUP($A146&amp;$B146,'Cleaned Responses'!$1:$82,MATCH(BS$1,'Cleaned Responses'!$1:$1,0),FALSE)/100</f>
        <v>#N/A</v>
      </c>
      <c r="BT146" t="e">
        <f>VLOOKUP($A146&amp;$B146,'Cleaned Responses'!$1:$82,MATCH(BT$1,'Cleaned Responses'!$1:$1,0),FALSE)/100</f>
        <v>#N/A</v>
      </c>
      <c r="BU146" t="e">
        <f>VLOOKUP($A146&amp;$B146,'Cleaned Responses'!$1:$82,MATCH(BU$1,'Cleaned Responses'!$1:$1,0),FALSE)/100</f>
        <v>#N/A</v>
      </c>
      <c r="BV146" t="e">
        <f>VLOOKUP($A146&amp;$B146,'Cleaned Responses'!$1:$82,MATCH(BV$1,'Cleaned Responses'!$1:$1,0),FALSE)/100</f>
        <v>#N/A</v>
      </c>
      <c r="BW146" t="e">
        <f>VLOOKUP($A146&amp;$B146,'Cleaned Responses'!$1:$82,MATCH(BW$1,'Cleaned Responses'!$1:$1,0),FALSE)/100</f>
        <v>#N/A</v>
      </c>
      <c r="BX146" t="e">
        <f>VLOOKUP($A146&amp;$B146,'Cleaned Responses'!$1:$82,MATCH(BX$1,'Cleaned Responses'!$1:$1,0),FALSE)/100</f>
        <v>#N/A</v>
      </c>
      <c r="BY146" t="e">
        <f>VLOOKUP($A146&amp;$B146,'Cleaned Responses'!$1:$82,MATCH(BY$1,'Cleaned Responses'!$1:$1,0),FALSE)/100</f>
        <v>#N/A</v>
      </c>
      <c r="BZ146" t="e">
        <f>VLOOKUP($A146&amp;$B146,'Cleaned Responses'!$1:$82,MATCH(BZ$1,'Cleaned Responses'!$1:$1,0),FALSE)/100</f>
        <v>#N/A</v>
      </c>
      <c r="CA146" t="e">
        <f t="shared" si="55"/>
        <v>#N/A</v>
      </c>
      <c r="CB146" t="e">
        <f t="shared" si="56"/>
        <v>#N/A</v>
      </c>
      <c r="CC146" t="e">
        <f t="shared" si="57"/>
        <v>#N/A</v>
      </c>
      <c r="CD146" t="e">
        <f t="shared" si="58"/>
        <v>#N/A</v>
      </c>
      <c r="CE146" t="e">
        <f t="shared" si="59"/>
        <v>#N/A</v>
      </c>
      <c r="CF146" t="e">
        <f t="shared" si="60"/>
        <v>#N/A</v>
      </c>
      <c r="CG146" t="e">
        <f t="shared" si="61"/>
        <v>#N/A</v>
      </c>
      <c r="CH146" t="e">
        <f t="shared" si="62"/>
        <v>#N/A</v>
      </c>
      <c r="CI146" t="e">
        <f t="shared" si="63"/>
        <v>#N/A</v>
      </c>
      <c r="CJ146" t="e">
        <f t="shared" si="64"/>
        <v>#N/A</v>
      </c>
      <c r="CK146" t="e">
        <f t="shared" si="65"/>
        <v>#N/A</v>
      </c>
    </row>
    <row r="147" spans="1:89" ht="20" customHeight="1" x14ac:dyDescent="0.25">
      <c r="A147" s="163"/>
      <c r="B147" s="6"/>
      <c r="C147" s="6" t="e">
        <f>VLOOKUP($A147&amp;$B147,'Cleaned Responses'!$1:$82,MATCH($C$1,'Cleaned Responses'!$1:$1,0),FALSE)</f>
        <v>#N/A</v>
      </c>
      <c r="D147" s="6" t="e">
        <f>VLOOKUP($A147&amp;$B147,'Cleaned Responses'!$1:$82,MATCH(D$1,'Cleaned Responses'!$1:$1,0),FALSE)</f>
        <v>#N/A</v>
      </c>
      <c r="E147" s="6" t="e">
        <f>VLOOKUP($A147&amp;$B147,'Cleaned Responses'!$1:$82,MATCH(E$1,'Cleaned Responses'!$1:$1,0),FALSE)</f>
        <v>#N/A</v>
      </c>
      <c r="F147" s="6" t="e">
        <f>VLOOKUP($A147&amp;$B147,'Cleaned Responses'!$1:$82,MATCH(F$1,'Cleaned Responses'!$1:$1,0),FALSE)</f>
        <v>#N/A</v>
      </c>
      <c r="G147" s="6" t="e">
        <f t="shared" ref="G147:G210" si="66">AI147</f>
        <v>#N/A</v>
      </c>
      <c r="H147" s="6" t="e">
        <f>VLOOKUP($A147&amp;$B147,'Cleaned Responses'!$1:$82,MATCH(H$1,'Cleaned Responses'!$1:$1,0),FALSE)</f>
        <v>#N/A</v>
      </c>
      <c r="I147" s="6" t="e">
        <f>VLOOKUP($A147&amp;$B147,'Cleaned Responses'!$1:$82,MATCH(I$1,'Cleaned Responses'!$1:$1,0),FALSE)</f>
        <v>#N/A</v>
      </c>
      <c r="J147" s="6" t="e">
        <f>VLOOKUP($A147&amp;$B147,'Cleaned Responses'!$1:$82,MATCH(J$1,'Cleaned Responses'!$1:$1,0),FALSE)</f>
        <v>#N/A</v>
      </c>
      <c r="K147" s="6" t="e">
        <f>VLOOKUP($A147&amp;$B147,'Cleaned Responses'!$1:$82,MATCH(K$1,'Cleaned Responses'!$1:$1,0),FALSE)</f>
        <v>#N/A</v>
      </c>
      <c r="L147" s="6" t="e">
        <f>VLOOKUP($A147&amp;$B147,'Cleaned Responses'!$1:$82,MATCH(L$1,'Cleaned Responses'!$1:$1,0),FALSE)</f>
        <v>#N/A</v>
      </c>
      <c r="M147" s="6" t="e">
        <f>VLOOKUP($A147&amp;$B147,'Cleaned Responses'!$1:$82,MATCH(M$1,'Cleaned Responses'!$1:$1,0),FALSE)</f>
        <v>#N/A</v>
      </c>
      <c r="N147" s="6" t="e">
        <f>VLOOKUP($A147&amp;$B147,'Cleaned Responses'!$1:$82,MATCH(N$1,'Cleaned Responses'!$1:$1,0),FALSE)</f>
        <v>#N/A</v>
      </c>
      <c r="O147" s="6" t="e">
        <f>VLOOKUP($A147&amp;$B147,'Cleaned Responses'!$1:$82,MATCH(O$1,'Cleaned Responses'!$1:$1,0),FALSE)</f>
        <v>#N/A</v>
      </c>
      <c r="P147" s="6" t="e">
        <f>VLOOKUP($A147&amp;$B147,'Cleaned Responses'!$1:$82,MATCH(P$1,'Cleaned Responses'!$1:$1,0),FALSE)</f>
        <v>#N/A</v>
      </c>
      <c r="Q147" s="6" t="e">
        <f>VLOOKUP($A147&amp;$B147,'Cleaned Responses'!$1:$82,MATCH(Q$1,'Cleaned Responses'!$1:$1,0),FALSE)</f>
        <v>#VALUE!</v>
      </c>
      <c r="R147" s="8" t="e">
        <f t="shared" ref="R147:R210" si="67">Z147/AI147</f>
        <v>#N/A</v>
      </c>
      <c r="S147" s="8" t="e">
        <f t="shared" ref="S147:S210" si="68">AA147/AI147</f>
        <v>#N/A</v>
      </c>
      <c r="T147" s="8" t="e">
        <f t="shared" ref="T147:T210" si="69">AD147/AI147</f>
        <v>#N/A</v>
      </c>
      <c r="U147" s="6"/>
      <c r="V147" s="6"/>
      <c r="W147" s="6"/>
      <c r="X147" s="6"/>
      <c r="Y147" s="8" t="e">
        <f t="shared" ref="Y147:Y210" si="70">SUM(R147:X147)</f>
        <v>#N/A</v>
      </c>
      <c r="Z147" s="6" t="e">
        <f>VLOOKUP($A147&amp;$B147,'Cleaned Responses'!$1:$82,MATCH(Z$1,'Cleaned Responses'!$1:$1,0),FALSE)</f>
        <v>#N/A</v>
      </c>
      <c r="AA147" s="6" t="e">
        <f>VLOOKUP($A147&amp;$B147,'Cleaned Responses'!$1:$82,MATCH(AA$1,'Cleaned Responses'!$1:$1,0),FALSE)</f>
        <v>#N/A</v>
      </c>
      <c r="AB147" s="9" t="e">
        <f t="shared" ref="AB147:AB210" si="71">AA147-AC147</f>
        <v>#N/A</v>
      </c>
      <c r="AC147" s="9" t="e">
        <f t="shared" ref="AC147:AC210" si="72">MIN(AK147,AA147)</f>
        <v>#N/A</v>
      </c>
      <c r="AD147" s="6" t="e">
        <f>VLOOKUP($A147&amp;$B147,'Cleaned Responses'!$1:$82,MATCH(AD$1,'Cleaned Responses'!$1:$1,0),FALSE)</f>
        <v>#N/A</v>
      </c>
      <c r="AE147" s="6" t="e">
        <f>VLOOKUP($A147&amp;$B147,'Cleaned Responses'!$1:$82,MATCH(AE$1,'Cleaned Responses'!$1:$1,0),FALSE)</f>
        <v>#N/A</v>
      </c>
      <c r="AF147" s="6" t="e">
        <f>VLOOKUP($A147&amp;$B147,'Cleaned Responses'!$1:$82,MATCH(AF$1,'Cleaned Responses'!$1:$1,0),FALSE)</f>
        <v>#N/A</v>
      </c>
      <c r="AG147" s="6" t="e">
        <f>VLOOKUP($A147&amp;$B147,'Cleaned Responses'!$1:$82,MATCH(AG$1,'Cleaned Responses'!$1:$1,0),FALSE)</f>
        <v>#N/A</v>
      </c>
      <c r="AH147" s="6" t="e">
        <f>VLOOKUP($A147&amp;$B147,'Cleaned Responses'!$1:$82,MATCH(AH$1,'Cleaned Responses'!$1:$1,0),FALSE)</f>
        <v>#N/A</v>
      </c>
      <c r="AI147" s="6" t="e">
        <f>VLOOKUP($A147&amp;$B147,'Cleaned Responses'!$1:$82,MATCH(AI$1,'Cleaned Responses'!$1:$1,0),FALSE)</f>
        <v>#N/A</v>
      </c>
      <c r="AJ147" s="6" t="e">
        <f>VLOOKUP($A147&amp;$B147,'Cleaned Responses'!$1:$82,MATCH(AJ$1,'Cleaned Responses'!$1:$1,0),FALSE)</f>
        <v>#N/A</v>
      </c>
      <c r="AK147" s="6" t="e">
        <f>VLOOKUP($A147&amp;$B147,'Cleaned Responses'!$1:$82,MATCH(AK$1,'Cleaned Responses'!$1:$1,0),FALSE)</f>
        <v>#N/A</v>
      </c>
      <c r="AL147" s="6" t="e">
        <f t="shared" ref="AL147:AL210" si="73">AJ147-AK147</f>
        <v>#N/A</v>
      </c>
      <c r="AM147" s="7" t="e">
        <f>VLOOKUP($A147&amp;$B147,'Cleaned Responses'!$1:$82,MATCH(AM$1,'Cleaned Responses'!$1:$1,0),FALSE)/100</f>
        <v>#N/A</v>
      </c>
      <c r="AN147" s="7" t="e">
        <f>VLOOKUP($A147&amp;$B147,'Cleaned Responses'!$1:$82,MATCH(AN$1,'Cleaned Responses'!$1:$1,0),FALSE)/100</f>
        <v>#N/A</v>
      </c>
      <c r="AO147" s="7" t="e">
        <f>VLOOKUP($A147&amp;$B147,'Cleaned Responses'!$1:$82,MATCH(AO$1,'Cleaned Responses'!$1:$1,0),FALSE)/100</f>
        <v>#N/A</v>
      </c>
      <c r="AP147" s="7" t="e">
        <f>VLOOKUP($A147&amp;$B147,'Cleaned Responses'!$1:$82,MATCH(AP$1,'Cleaned Responses'!$1:$1,0),FALSE)/100</f>
        <v>#N/A</v>
      </c>
      <c r="AQ147" s="7" t="e">
        <f>VLOOKUP($A147&amp;$B147,'Cleaned Responses'!$1:$82,MATCH(AQ$1,'Cleaned Responses'!$1:$1,0),FALSE)/100</f>
        <v>#N/A</v>
      </c>
      <c r="AR147" s="7" t="e">
        <f>VLOOKUP($A147&amp;$B147,'Cleaned Responses'!$1:$82,MATCH(AR$1,'Cleaned Responses'!$1:$1,0),FALSE)/100</f>
        <v>#N/A</v>
      </c>
      <c r="AS147" s="7" t="e">
        <f>VLOOKUP($A147&amp;$B147,'Cleaned Responses'!$1:$82,MATCH(AS$1,'Cleaned Responses'!$1:$1,0),FALSE)/100</f>
        <v>#N/A</v>
      </c>
      <c r="AT147" s="7" t="e">
        <f>VLOOKUP($A147&amp;$B147,'Cleaned Responses'!$1:$82,MATCH(AT$1,'Cleaned Responses'!$1:$1,0),FALSE)/100</f>
        <v>#N/A</v>
      </c>
      <c r="AU147" s="7" t="e">
        <f>VLOOKUP($A147&amp;$B147,'Cleaned Responses'!$1:$82,MATCH(AU$1,'Cleaned Responses'!$1:$1,0),FALSE)/100</f>
        <v>#N/A</v>
      </c>
      <c r="AV147" s="7" t="e">
        <f>VLOOKUP($A147&amp;$B147,'Cleaned Responses'!$1:$82,MATCH(AV$1,'Cleaned Responses'!$1:$1,0),FALSE)/100</f>
        <v>#N/A</v>
      </c>
      <c r="AW147" s="7" t="e">
        <f>VLOOKUP($A147&amp;$B147,'Cleaned Responses'!$1:$82,MATCH(AW$1,'Cleaned Responses'!$1:$1,0),FALSE)/100</f>
        <v>#N/A</v>
      </c>
      <c r="AX147" s="7" t="e">
        <f>VLOOKUP($A147&amp;$B147,'Cleaned Responses'!$1:$82,MATCH(AX$1,'Cleaned Responses'!$1:$1,0),FALSE)/100</f>
        <v>#N/A</v>
      </c>
      <c r="AY147" s="7" t="e">
        <f>VLOOKUP($A147&amp;$B147,'Cleaned Responses'!$1:$82,MATCH(AY$1,'Cleaned Responses'!$1:$1,0),FALSE)/100</f>
        <v>#N/A</v>
      </c>
      <c r="AZ147" s="7" t="e">
        <f>VLOOKUP($A147&amp;$B147,'Cleaned Responses'!$1:$82,MATCH(AZ$1,'Cleaned Responses'!$1:$1,0),FALSE)/100</f>
        <v>#N/A</v>
      </c>
      <c r="BA147" s="7" t="e">
        <f>VLOOKUP($A147&amp;$B147,'Cleaned Responses'!$1:$82,MATCH(BA$1,'Cleaned Responses'!$1:$1,0),FALSE)/100</f>
        <v>#N/A</v>
      </c>
      <c r="BB147" s="7" t="e">
        <f>VLOOKUP($A147&amp;$B147,'Cleaned Responses'!$1:$82,MATCH(BB$1,'Cleaned Responses'!$1:$1,0),FALSE)/100</f>
        <v>#N/A</v>
      </c>
      <c r="BC147" s="7" t="e">
        <f>VLOOKUP($A147&amp;$B147,'Cleaned Responses'!$1:$82,MATCH(BC$1,'Cleaned Responses'!$1:$1,0),FALSE)/100</f>
        <v>#N/A</v>
      </c>
      <c r="BD147" s="7" t="e">
        <f>VLOOKUP($A147&amp;$B147,'Cleaned Responses'!$1:$82,MATCH(BD$1,'Cleaned Responses'!$1:$1,0),FALSE)/100</f>
        <v>#N/A</v>
      </c>
      <c r="BE147" s="7" t="e">
        <f>VLOOKUP($A147&amp;$B147,'Cleaned Responses'!$1:$82,MATCH(BE$1,'Cleaned Responses'!$1:$1,0),FALSE)/100</f>
        <v>#N/A</v>
      </c>
      <c r="BF147" s="7"/>
      <c r="BG147" s="6" t="e">
        <f>VLOOKUP($A147&amp;$B147,'Cleaned Responses'!$1:$82,MATCH(BG$1,'Cleaned Responses'!$1:$1,0),FALSE)</f>
        <v>#N/A</v>
      </c>
      <c r="BH147" s="6" t="e">
        <f>VLOOKUP($A147&amp;$B147,'Cleaned Responses'!$1:$82,MATCH(BH$1,'Cleaned Responses'!$1:$1,0),FALSE)</f>
        <v>#N/A</v>
      </c>
      <c r="BI147" t="e">
        <f>VLOOKUP($A147&amp;$B147,'Cleaned Responses'!$1:$82,MATCH(BI$1,'Cleaned Responses'!$1:$1,0),FALSE)/100</f>
        <v>#N/A</v>
      </c>
      <c r="BJ147" t="e">
        <f>VLOOKUP($A147&amp;$B147,'Cleaned Responses'!$1:$82,MATCH(BJ$1,'Cleaned Responses'!$1:$1,0),FALSE)/100</f>
        <v>#N/A</v>
      </c>
      <c r="BK147" t="e">
        <f>VLOOKUP($A147&amp;$B147,'Cleaned Responses'!$1:$82,MATCH(BK$1,'Cleaned Responses'!$1:$1,0),FALSE)/100</f>
        <v>#N/A</v>
      </c>
      <c r="BL147" t="e">
        <f t="shared" si="52"/>
        <v>#N/A</v>
      </c>
      <c r="BM147" t="e">
        <f t="shared" si="53"/>
        <v>#N/A</v>
      </c>
      <c r="BN147" t="e">
        <f t="shared" si="54"/>
        <v>#N/A</v>
      </c>
      <c r="BO147" t="e">
        <f>VLOOKUP($A147&amp;$B147,'Cleaned Responses'!$1:$82,MATCH(BO$1,'Cleaned Responses'!$1:$1,0),FALSE)/100</f>
        <v>#N/A</v>
      </c>
      <c r="BP147" t="e">
        <f>VLOOKUP($A147&amp;$B147,'Cleaned Responses'!$1:$82,MATCH(BP$1,'Cleaned Responses'!$1:$1,0),FALSE)/100</f>
        <v>#N/A</v>
      </c>
      <c r="BQ147" t="e">
        <f>VLOOKUP($A147&amp;$B147,'Cleaned Responses'!$1:$82,MATCH(BQ$1,'Cleaned Responses'!$1:$1,0),FALSE)/100</f>
        <v>#N/A</v>
      </c>
      <c r="BR147" t="e">
        <f>VLOOKUP($A147&amp;$B147,'Cleaned Responses'!$1:$82,MATCH(BR$1,'Cleaned Responses'!$1:$1,0),FALSE)/100</f>
        <v>#N/A</v>
      </c>
      <c r="BS147" t="e">
        <f>VLOOKUP($A147&amp;$B147,'Cleaned Responses'!$1:$82,MATCH(BS$1,'Cleaned Responses'!$1:$1,0),FALSE)/100</f>
        <v>#N/A</v>
      </c>
      <c r="BT147" t="e">
        <f>VLOOKUP($A147&amp;$B147,'Cleaned Responses'!$1:$82,MATCH(BT$1,'Cleaned Responses'!$1:$1,0),FALSE)/100</f>
        <v>#N/A</v>
      </c>
      <c r="BU147" t="e">
        <f>VLOOKUP($A147&amp;$B147,'Cleaned Responses'!$1:$82,MATCH(BU$1,'Cleaned Responses'!$1:$1,0),FALSE)/100</f>
        <v>#N/A</v>
      </c>
      <c r="BV147" t="e">
        <f>VLOOKUP($A147&amp;$B147,'Cleaned Responses'!$1:$82,MATCH(BV$1,'Cleaned Responses'!$1:$1,0),FALSE)/100</f>
        <v>#N/A</v>
      </c>
      <c r="BW147" t="e">
        <f>VLOOKUP($A147&amp;$B147,'Cleaned Responses'!$1:$82,MATCH(BW$1,'Cleaned Responses'!$1:$1,0),FALSE)/100</f>
        <v>#N/A</v>
      </c>
      <c r="BX147" t="e">
        <f>VLOOKUP($A147&amp;$B147,'Cleaned Responses'!$1:$82,MATCH(BX$1,'Cleaned Responses'!$1:$1,0),FALSE)/100</f>
        <v>#N/A</v>
      </c>
      <c r="BY147" t="e">
        <f>VLOOKUP($A147&amp;$B147,'Cleaned Responses'!$1:$82,MATCH(BY$1,'Cleaned Responses'!$1:$1,0),FALSE)/100</f>
        <v>#N/A</v>
      </c>
      <c r="BZ147" t="e">
        <f>VLOOKUP($A147&amp;$B147,'Cleaned Responses'!$1:$82,MATCH(BZ$1,'Cleaned Responses'!$1:$1,0),FALSE)/100</f>
        <v>#N/A</v>
      </c>
      <c r="CA147" t="e">
        <f t="shared" si="55"/>
        <v>#N/A</v>
      </c>
      <c r="CB147" t="e">
        <f t="shared" si="56"/>
        <v>#N/A</v>
      </c>
      <c r="CC147" t="e">
        <f t="shared" si="57"/>
        <v>#N/A</v>
      </c>
      <c r="CD147" t="e">
        <f t="shared" si="58"/>
        <v>#N/A</v>
      </c>
      <c r="CE147" t="e">
        <f t="shared" si="59"/>
        <v>#N/A</v>
      </c>
      <c r="CF147" t="e">
        <f t="shared" si="60"/>
        <v>#N/A</v>
      </c>
      <c r="CG147" t="e">
        <f t="shared" si="61"/>
        <v>#N/A</v>
      </c>
      <c r="CH147" t="e">
        <f t="shared" si="62"/>
        <v>#N/A</v>
      </c>
      <c r="CI147" t="e">
        <f t="shared" si="63"/>
        <v>#N/A</v>
      </c>
      <c r="CJ147" t="e">
        <f t="shared" si="64"/>
        <v>#N/A</v>
      </c>
      <c r="CK147" t="e">
        <f t="shared" si="65"/>
        <v>#N/A</v>
      </c>
    </row>
    <row r="148" spans="1:89" ht="20" customHeight="1" x14ac:dyDescent="0.25">
      <c r="A148" s="163"/>
      <c r="B148" s="6"/>
      <c r="C148" s="6" t="e">
        <f>VLOOKUP($A148&amp;$B148,'Cleaned Responses'!$1:$82,MATCH($C$1,'Cleaned Responses'!$1:$1,0),FALSE)</f>
        <v>#N/A</v>
      </c>
      <c r="D148" s="6" t="e">
        <f>VLOOKUP($A148&amp;$B148,'Cleaned Responses'!$1:$82,MATCH(D$1,'Cleaned Responses'!$1:$1,0),FALSE)</f>
        <v>#N/A</v>
      </c>
      <c r="E148" s="6" t="e">
        <f>VLOOKUP($A148&amp;$B148,'Cleaned Responses'!$1:$82,MATCH(E$1,'Cleaned Responses'!$1:$1,0),FALSE)</f>
        <v>#N/A</v>
      </c>
      <c r="F148" s="6" t="e">
        <f>VLOOKUP($A148&amp;$B148,'Cleaned Responses'!$1:$82,MATCH(F$1,'Cleaned Responses'!$1:$1,0),FALSE)</f>
        <v>#N/A</v>
      </c>
      <c r="G148" s="6" t="e">
        <f t="shared" si="66"/>
        <v>#N/A</v>
      </c>
      <c r="H148" s="6" t="e">
        <f>VLOOKUP($A148&amp;$B148,'Cleaned Responses'!$1:$82,MATCH(H$1,'Cleaned Responses'!$1:$1,0),FALSE)</f>
        <v>#N/A</v>
      </c>
      <c r="I148" s="6" t="e">
        <f>VLOOKUP($A148&amp;$B148,'Cleaned Responses'!$1:$82,MATCH(I$1,'Cleaned Responses'!$1:$1,0),FALSE)</f>
        <v>#N/A</v>
      </c>
      <c r="J148" s="6" t="e">
        <f>VLOOKUP($A148&amp;$B148,'Cleaned Responses'!$1:$82,MATCH(J$1,'Cleaned Responses'!$1:$1,0),FALSE)</f>
        <v>#N/A</v>
      </c>
      <c r="K148" s="6" t="e">
        <f>VLOOKUP($A148&amp;$B148,'Cleaned Responses'!$1:$82,MATCH(K$1,'Cleaned Responses'!$1:$1,0),FALSE)</f>
        <v>#N/A</v>
      </c>
      <c r="L148" s="6" t="e">
        <f>VLOOKUP($A148&amp;$B148,'Cleaned Responses'!$1:$82,MATCH(L$1,'Cleaned Responses'!$1:$1,0),FALSE)</f>
        <v>#N/A</v>
      </c>
      <c r="M148" s="6" t="e">
        <f>VLOOKUP($A148&amp;$B148,'Cleaned Responses'!$1:$82,MATCH(M$1,'Cleaned Responses'!$1:$1,0),FALSE)</f>
        <v>#N/A</v>
      </c>
      <c r="N148" s="6" t="e">
        <f>VLOOKUP($A148&amp;$B148,'Cleaned Responses'!$1:$82,MATCH(N$1,'Cleaned Responses'!$1:$1,0),FALSE)</f>
        <v>#N/A</v>
      </c>
      <c r="O148" s="6" t="e">
        <f>VLOOKUP($A148&amp;$B148,'Cleaned Responses'!$1:$82,MATCH(O$1,'Cleaned Responses'!$1:$1,0),FALSE)</f>
        <v>#N/A</v>
      </c>
      <c r="P148" s="6" t="e">
        <f>VLOOKUP($A148&amp;$B148,'Cleaned Responses'!$1:$82,MATCH(P$1,'Cleaned Responses'!$1:$1,0),FALSE)</f>
        <v>#N/A</v>
      </c>
      <c r="Q148" s="6" t="e">
        <f>VLOOKUP($A148&amp;$B148,'Cleaned Responses'!$1:$82,MATCH(Q$1,'Cleaned Responses'!$1:$1,0),FALSE)</f>
        <v>#VALUE!</v>
      </c>
      <c r="R148" s="8" t="e">
        <f t="shared" si="67"/>
        <v>#N/A</v>
      </c>
      <c r="S148" s="8" t="e">
        <f t="shared" si="68"/>
        <v>#N/A</v>
      </c>
      <c r="T148" s="8" t="e">
        <f t="shared" si="69"/>
        <v>#N/A</v>
      </c>
      <c r="U148" s="6"/>
      <c r="V148" s="6"/>
      <c r="W148" s="6"/>
      <c r="X148" s="6"/>
      <c r="Y148" s="8" t="e">
        <f t="shared" si="70"/>
        <v>#N/A</v>
      </c>
      <c r="Z148" s="6" t="e">
        <f>VLOOKUP($A148&amp;$B148,'Cleaned Responses'!$1:$82,MATCH(Z$1,'Cleaned Responses'!$1:$1,0),FALSE)</f>
        <v>#N/A</v>
      </c>
      <c r="AA148" s="6" t="e">
        <f>VLOOKUP($A148&amp;$B148,'Cleaned Responses'!$1:$82,MATCH(AA$1,'Cleaned Responses'!$1:$1,0),FALSE)</f>
        <v>#N/A</v>
      </c>
      <c r="AB148" s="9" t="e">
        <f t="shared" si="71"/>
        <v>#N/A</v>
      </c>
      <c r="AC148" s="9" t="e">
        <f t="shared" si="72"/>
        <v>#N/A</v>
      </c>
      <c r="AD148" s="6" t="e">
        <f>VLOOKUP($A148&amp;$B148,'Cleaned Responses'!$1:$82,MATCH(AD$1,'Cleaned Responses'!$1:$1,0),FALSE)</f>
        <v>#N/A</v>
      </c>
      <c r="AE148" s="6" t="e">
        <f>VLOOKUP($A148&amp;$B148,'Cleaned Responses'!$1:$82,MATCH(AE$1,'Cleaned Responses'!$1:$1,0),FALSE)</f>
        <v>#N/A</v>
      </c>
      <c r="AF148" s="6" t="e">
        <f>VLOOKUP($A148&amp;$B148,'Cleaned Responses'!$1:$82,MATCH(AF$1,'Cleaned Responses'!$1:$1,0),FALSE)</f>
        <v>#N/A</v>
      </c>
      <c r="AG148" s="6" t="e">
        <f>VLOOKUP($A148&amp;$B148,'Cleaned Responses'!$1:$82,MATCH(AG$1,'Cleaned Responses'!$1:$1,0),FALSE)</f>
        <v>#N/A</v>
      </c>
      <c r="AH148" s="6" t="e">
        <f>VLOOKUP($A148&amp;$B148,'Cleaned Responses'!$1:$82,MATCH(AH$1,'Cleaned Responses'!$1:$1,0),FALSE)</f>
        <v>#N/A</v>
      </c>
      <c r="AI148" s="6" t="e">
        <f>VLOOKUP($A148&amp;$B148,'Cleaned Responses'!$1:$82,MATCH(AI$1,'Cleaned Responses'!$1:$1,0),FALSE)</f>
        <v>#N/A</v>
      </c>
      <c r="AJ148" s="6" t="e">
        <f>VLOOKUP($A148&amp;$B148,'Cleaned Responses'!$1:$82,MATCH(AJ$1,'Cleaned Responses'!$1:$1,0),FALSE)</f>
        <v>#N/A</v>
      </c>
      <c r="AK148" s="6" t="e">
        <f>VLOOKUP($A148&amp;$B148,'Cleaned Responses'!$1:$82,MATCH(AK$1,'Cleaned Responses'!$1:$1,0),FALSE)</f>
        <v>#N/A</v>
      </c>
      <c r="AL148" s="6" t="e">
        <f t="shared" si="73"/>
        <v>#N/A</v>
      </c>
      <c r="AM148" s="7" t="e">
        <f>VLOOKUP($A148&amp;$B148,'Cleaned Responses'!$1:$82,MATCH(AM$1,'Cleaned Responses'!$1:$1,0),FALSE)/100</f>
        <v>#N/A</v>
      </c>
      <c r="AN148" s="7" t="e">
        <f>VLOOKUP($A148&amp;$B148,'Cleaned Responses'!$1:$82,MATCH(AN$1,'Cleaned Responses'!$1:$1,0),FALSE)/100</f>
        <v>#N/A</v>
      </c>
      <c r="AO148" s="7" t="e">
        <f>VLOOKUP($A148&amp;$B148,'Cleaned Responses'!$1:$82,MATCH(AO$1,'Cleaned Responses'!$1:$1,0),FALSE)/100</f>
        <v>#N/A</v>
      </c>
      <c r="AP148" s="7" t="e">
        <f>VLOOKUP($A148&amp;$B148,'Cleaned Responses'!$1:$82,MATCH(AP$1,'Cleaned Responses'!$1:$1,0),FALSE)/100</f>
        <v>#N/A</v>
      </c>
      <c r="AQ148" s="7" t="e">
        <f>VLOOKUP($A148&amp;$B148,'Cleaned Responses'!$1:$82,MATCH(AQ$1,'Cleaned Responses'!$1:$1,0),FALSE)/100</f>
        <v>#N/A</v>
      </c>
      <c r="AR148" s="7" t="e">
        <f>VLOOKUP($A148&amp;$B148,'Cleaned Responses'!$1:$82,MATCH(AR$1,'Cleaned Responses'!$1:$1,0),FALSE)/100</f>
        <v>#N/A</v>
      </c>
      <c r="AS148" s="7" t="e">
        <f>VLOOKUP($A148&amp;$B148,'Cleaned Responses'!$1:$82,MATCH(AS$1,'Cleaned Responses'!$1:$1,0),FALSE)/100</f>
        <v>#N/A</v>
      </c>
      <c r="AT148" s="7" t="e">
        <f>VLOOKUP($A148&amp;$B148,'Cleaned Responses'!$1:$82,MATCH(AT$1,'Cleaned Responses'!$1:$1,0),FALSE)/100</f>
        <v>#N/A</v>
      </c>
      <c r="AU148" s="7" t="e">
        <f>VLOOKUP($A148&amp;$B148,'Cleaned Responses'!$1:$82,MATCH(AU$1,'Cleaned Responses'!$1:$1,0),FALSE)/100</f>
        <v>#N/A</v>
      </c>
      <c r="AV148" s="7" t="e">
        <f>VLOOKUP($A148&amp;$B148,'Cleaned Responses'!$1:$82,MATCH(AV$1,'Cleaned Responses'!$1:$1,0),FALSE)/100</f>
        <v>#N/A</v>
      </c>
      <c r="AW148" s="7" t="e">
        <f>VLOOKUP($A148&amp;$B148,'Cleaned Responses'!$1:$82,MATCH(AW$1,'Cleaned Responses'!$1:$1,0),FALSE)/100</f>
        <v>#N/A</v>
      </c>
      <c r="AX148" s="7" t="e">
        <f>VLOOKUP($A148&amp;$B148,'Cleaned Responses'!$1:$82,MATCH(AX$1,'Cleaned Responses'!$1:$1,0),FALSE)/100</f>
        <v>#N/A</v>
      </c>
      <c r="AY148" s="7" t="e">
        <f>VLOOKUP($A148&amp;$B148,'Cleaned Responses'!$1:$82,MATCH(AY$1,'Cleaned Responses'!$1:$1,0),FALSE)/100</f>
        <v>#N/A</v>
      </c>
      <c r="AZ148" s="7" t="e">
        <f>VLOOKUP($A148&amp;$B148,'Cleaned Responses'!$1:$82,MATCH(AZ$1,'Cleaned Responses'!$1:$1,0),FALSE)/100</f>
        <v>#N/A</v>
      </c>
      <c r="BA148" s="7" t="e">
        <f>VLOOKUP($A148&amp;$B148,'Cleaned Responses'!$1:$82,MATCH(BA$1,'Cleaned Responses'!$1:$1,0),FALSE)/100</f>
        <v>#N/A</v>
      </c>
      <c r="BB148" s="7" t="e">
        <f>VLOOKUP($A148&amp;$B148,'Cleaned Responses'!$1:$82,MATCH(BB$1,'Cleaned Responses'!$1:$1,0),FALSE)/100</f>
        <v>#N/A</v>
      </c>
      <c r="BC148" s="7" t="e">
        <f>VLOOKUP($A148&amp;$B148,'Cleaned Responses'!$1:$82,MATCH(BC$1,'Cleaned Responses'!$1:$1,0),FALSE)/100</f>
        <v>#N/A</v>
      </c>
      <c r="BD148" s="7" t="e">
        <f>VLOOKUP($A148&amp;$B148,'Cleaned Responses'!$1:$82,MATCH(BD$1,'Cleaned Responses'!$1:$1,0),FALSE)/100</f>
        <v>#N/A</v>
      </c>
      <c r="BE148" s="7" t="e">
        <f>VLOOKUP($A148&amp;$B148,'Cleaned Responses'!$1:$82,MATCH(BE$1,'Cleaned Responses'!$1:$1,0),FALSE)/100</f>
        <v>#N/A</v>
      </c>
      <c r="BF148" s="7"/>
      <c r="BG148" s="6" t="e">
        <f>VLOOKUP($A148&amp;$B148,'Cleaned Responses'!$1:$82,MATCH(BG$1,'Cleaned Responses'!$1:$1,0),FALSE)</f>
        <v>#N/A</v>
      </c>
      <c r="BH148" s="6" t="e">
        <f>VLOOKUP($A148&amp;$B148,'Cleaned Responses'!$1:$82,MATCH(BH$1,'Cleaned Responses'!$1:$1,0),FALSE)</f>
        <v>#N/A</v>
      </c>
      <c r="BI148" t="e">
        <f>VLOOKUP($A148&amp;$B148,'Cleaned Responses'!$1:$82,MATCH(BI$1,'Cleaned Responses'!$1:$1,0),FALSE)/100</f>
        <v>#N/A</v>
      </c>
      <c r="BJ148" t="e">
        <f>VLOOKUP($A148&amp;$B148,'Cleaned Responses'!$1:$82,MATCH(BJ$1,'Cleaned Responses'!$1:$1,0),FALSE)/100</f>
        <v>#N/A</v>
      </c>
      <c r="BK148" t="e">
        <f>VLOOKUP($A148&amp;$B148,'Cleaned Responses'!$1:$82,MATCH(BK$1,'Cleaned Responses'!$1:$1,0),FALSE)/100</f>
        <v>#N/A</v>
      </c>
      <c r="BL148" t="e">
        <f t="shared" si="52"/>
        <v>#N/A</v>
      </c>
      <c r="BM148" t="e">
        <f t="shared" si="53"/>
        <v>#N/A</v>
      </c>
      <c r="BN148" t="e">
        <f t="shared" si="54"/>
        <v>#N/A</v>
      </c>
      <c r="BO148" t="e">
        <f>VLOOKUP($A148&amp;$B148,'Cleaned Responses'!$1:$82,MATCH(BO$1,'Cleaned Responses'!$1:$1,0),FALSE)/100</f>
        <v>#N/A</v>
      </c>
      <c r="BP148" t="e">
        <f>VLOOKUP($A148&amp;$B148,'Cleaned Responses'!$1:$82,MATCH(BP$1,'Cleaned Responses'!$1:$1,0),FALSE)/100</f>
        <v>#N/A</v>
      </c>
      <c r="BQ148" t="e">
        <f>VLOOKUP($A148&amp;$B148,'Cleaned Responses'!$1:$82,MATCH(BQ$1,'Cleaned Responses'!$1:$1,0),FALSE)/100</f>
        <v>#N/A</v>
      </c>
      <c r="BR148" t="e">
        <f>VLOOKUP($A148&amp;$B148,'Cleaned Responses'!$1:$82,MATCH(BR$1,'Cleaned Responses'!$1:$1,0),FALSE)/100</f>
        <v>#N/A</v>
      </c>
      <c r="BS148" t="e">
        <f>VLOOKUP($A148&amp;$B148,'Cleaned Responses'!$1:$82,MATCH(BS$1,'Cleaned Responses'!$1:$1,0),FALSE)/100</f>
        <v>#N/A</v>
      </c>
      <c r="BT148" t="e">
        <f>VLOOKUP($A148&amp;$B148,'Cleaned Responses'!$1:$82,MATCH(BT$1,'Cleaned Responses'!$1:$1,0),FALSE)/100</f>
        <v>#N/A</v>
      </c>
      <c r="BU148" t="e">
        <f>VLOOKUP($A148&amp;$B148,'Cleaned Responses'!$1:$82,MATCH(BU$1,'Cleaned Responses'!$1:$1,0),FALSE)/100</f>
        <v>#N/A</v>
      </c>
      <c r="BV148" t="e">
        <f>VLOOKUP($A148&amp;$B148,'Cleaned Responses'!$1:$82,MATCH(BV$1,'Cleaned Responses'!$1:$1,0),FALSE)/100</f>
        <v>#N/A</v>
      </c>
      <c r="BW148" t="e">
        <f>VLOOKUP($A148&amp;$B148,'Cleaned Responses'!$1:$82,MATCH(BW$1,'Cleaned Responses'!$1:$1,0),FALSE)/100</f>
        <v>#N/A</v>
      </c>
      <c r="BX148" t="e">
        <f>VLOOKUP($A148&amp;$B148,'Cleaned Responses'!$1:$82,MATCH(BX$1,'Cleaned Responses'!$1:$1,0),FALSE)/100</f>
        <v>#N/A</v>
      </c>
      <c r="BY148" t="e">
        <f>VLOOKUP($A148&amp;$B148,'Cleaned Responses'!$1:$82,MATCH(BY$1,'Cleaned Responses'!$1:$1,0),FALSE)/100</f>
        <v>#N/A</v>
      </c>
      <c r="BZ148" t="e">
        <f>VLOOKUP($A148&amp;$B148,'Cleaned Responses'!$1:$82,MATCH(BZ$1,'Cleaned Responses'!$1:$1,0),FALSE)/100</f>
        <v>#N/A</v>
      </c>
      <c r="CA148" t="e">
        <f t="shared" si="55"/>
        <v>#N/A</v>
      </c>
      <c r="CB148" t="e">
        <f t="shared" si="56"/>
        <v>#N/A</v>
      </c>
      <c r="CC148" t="e">
        <f t="shared" si="57"/>
        <v>#N/A</v>
      </c>
      <c r="CD148" t="e">
        <f t="shared" si="58"/>
        <v>#N/A</v>
      </c>
      <c r="CE148" t="e">
        <f t="shared" si="59"/>
        <v>#N/A</v>
      </c>
      <c r="CF148" t="e">
        <f t="shared" si="60"/>
        <v>#N/A</v>
      </c>
      <c r="CG148" t="e">
        <f t="shared" si="61"/>
        <v>#N/A</v>
      </c>
      <c r="CH148" t="e">
        <f t="shared" si="62"/>
        <v>#N/A</v>
      </c>
      <c r="CI148" t="e">
        <f t="shared" si="63"/>
        <v>#N/A</v>
      </c>
      <c r="CJ148" t="e">
        <f t="shared" si="64"/>
        <v>#N/A</v>
      </c>
      <c r="CK148" t="e">
        <f t="shared" si="65"/>
        <v>#N/A</v>
      </c>
    </row>
    <row r="149" spans="1:89" ht="20" customHeight="1" x14ac:dyDescent="0.25">
      <c r="A149" s="163"/>
      <c r="B149" s="6"/>
      <c r="C149" s="6" t="e">
        <f>VLOOKUP($A149&amp;$B149,'Cleaned Responses'!$1:$82,MATCH($C$1,'Cleaned Responses'!$1:$1,0),FALSE)</f>
        <v>#N/A</v>
      </c>
      <c r="D149" s="6" t="e">
        <f>VLOOKUP($A149&amp;$B149,'Cleaned Responses'!$1:$82,MATCH(D$1,'Cleaned Responses'!$1:$1,0),FALSE)</f>
        <v>#N/A</v>
      </c>
      <c r="E149" s="6" t="e">
        <f>VLOOKUP($A149&amp;$B149,'Cleaned Responses'!$1:$82,MATCH(E$1,'Cleaned Responses'!$1:$1,0),FALSE)</f>
        <v>#N/A</v>
      </c>
      <c r="F149" s="6" t="e">
        <f>VLOOKUP($A149&amp;$B149,'Cleaned Responses'!$1:$82,MATCH(F$1,'Cleaned Responses'!$1:$1,0),FALSE)</f>
        <v>#N/A</v>
      </c>
      <c r="G149" s="6" t="e">
        <f t="shared" si="66"/>
        <v>#N/A</v>
      </c>
      <c r="H149" s="6" t="e">
        <f>VLOOKUP($A149&amp;$B149,'Cleaned Responses'!$1:$82,MATCH(H$1,'Cleaned Responses'!$1:$1,0),FALSE)</f>
        <v>#N/A</v>
      </c>
      <c r="I149" s="6" t="e">
        <f>VLOOKUP($A149&amp;$B149,'Cleaned Responses'!$1:$82,MATCH(I$1,'Cleaned Responses'!$1:$1,0),FALSE)</f>
        <v>#N/A</v>
      </c>
      <c r="J149" s="6" t="e">
        <f>VLOOKUP($A149&amp;$B149,'Cleaned Responses'!$1:$82,MATCH(J$1,'Cleaned Responses'!$1:$1,0),FALSE)</f>
        <v>#N/A</v>
      </c>
      <c r="K149" s="6" t="e">
        <f>VLOOKUP($A149&amp;$B149,'Cleaned Responses'!$1:$82,MATCH(K$1,'Cleaned Responses'!$1:$1,0),FALSE)</f>
        <v>#N/A</v>
      </c>
      <c r="L149" s="6" t="e">
        <f>VLOOKUP($A149&amp;$B149,'Cleaned Responses'!$1:$82,MATCH(L$1,'Cleaned Responses'!$1:$1,0),FALSE)</f>
        <v>#N/A</v>
      </c>
      <c r="M149" s="6" t="e">
        <f>VLOOKUP($A149&amp;$B149,'Cleaned Responses'!$1:$82,MATCH(M$1,'Cleaned Responses'!$1:$1,0),FALSE)</f>
        <v>#N/A</v>
      </c>
      <c r="N149" s="6" t="e">
        <f>VLOOKUP($A149&amp;$B149,'Cleaned Responses'!$1:$82,MATCH(N$1,'Cleaned Responses'!$1:$1,0),FALSE)</f>
        <v>#N/A</v>
      </c>
      <c r="O149" s="6" t="e">
        <f>VLOOKUP($A149&amp;$B149,'Cleaned Responses'!$1:$82,MATCH(O$1,'Cleaned Responses'!$1:$1,0),FALSE)</f>
        <v>#N/A</v>
      </c>
      <c r="P149" s="6" t="e">
        <f>VLOOKUP($A149&amp;$B149,'Cleaned Responses'!$1:$82,MATCH(P$1,'Cleaned Responses'!$1:$1,0),FALSE)</f>
        <v>#N/A</v>
      </c>
      <c r="Q149" s="6" t="e">
        <f>VLOOKUP($A149&amp;$B149,'Cleaned Responses'!$1:$82,MATCH(Q$1,'Cleaned Responses'!$1:$1,0),FALSE)</f>
        <v>#VALUE!</v>
      </c>
      <c r="R149" s="8" t="e">
        <f t="shared" si="67"/>
        <v>#N/A</v>
      </c>
      <c r="S149" s="8" t="e">
        <f t="shared" si="68"/>
        <v>#N/A</v>
      </c>
      <c r="T149" s="8" t="e">
        <f t="shared" si="69"/>
        <v>#N/A</v>
      </c>
      <c r="U149" s="6"/>
      <c r="V149" s="6"/>
      <c r="W149" s="6"/>
      <c r="X149" s="6"/>
      <c r="Y149" s="8" t="e">
        <f t="shared" si="70"/>
        <v>#N/A</v>
      </c>
      <c r="Z149" s="6" t="e">
        <f>VLOOKUP($A149&amp;$B149,'Cleaned Responses'!$1:$82,MATCH(Z$1,'Cleaned Responses'!$1:$1,0),FALSE)</f>
        <v>#N/A</v>
      </c>
      <c r="AA149" s="6" t="e">
        <f>VLOOKUP($A149&amp;$B149,'Cleaned Responses'!$1:$82,MATCH(AA$1,'Cleaned Responses'!$1:$1,0),FALSE)</f>
        <v>#N/A</v>
      </c>
      <c r="AB149" s="9" t="e">
        <f t="shared" si="71"/>
        <v>#N/A</v>
      </c>
      <c r="AC149" s="9" t="e">
        <f t="shared" si="72"/>
        <v>#N/A</v>
      </c>
      <c r="AD149" s="6" t="e">
        <f>VLOOKUP($A149&amp;$B149,'Cleaned Responses'!$1:$82,MATCH(AD$1,'Cleaned Responses'!$1:$1,0),FALSE)</f>
        <v>#N/A</v>
      </c>
      <c r="AE149" s="6" t="e">
        <f>VLOOKUP($A149&amp;$B149,'Cleaned Responses'!$1:$82,MATCH(AE$1,'Cleaned Responses'!$1:$1,0),FALSE)</f>
        <v>#N/A</v>
      </c>
      <c r="AF149" s="6" t="e">
        <f>VLOOKUP($A149&amp;$B149,'Cleaned Responses'!$1:$82,MATCH(AF$1,'Cleaned Responses'!$1:$1,0),FALSE)</f>
        <v>#N/A</v>
      </c>
      <c r="AG149" s="6" t="e">
        <f>VLOOKUP($A149&amp;$B149,'Cleaned Responses'!$1:$82,MATCH(AG$1,'Cleaned Responses'!$1:$1,0),FALSE)</f>
        <v>#N/A</v>
      </c>
      <c r="AH149" s="6" t="e">
        <f>VLOOKUP($A149&amp;$B149,'Cleaned Responses'!$1:$82,MATCH(AH$1,'Cleaned Responses'!$1:$1,0),FALSE)</f>
        <v>#N/A</v>
      </c>
      <c r="AI149" s="6" t="e">
        <f>VLOOKUP($A149&amp;$B149,'Cleaned Responses'!$1:$82,MATCH(AI$1,'Cleaned Responses'!$1:$1,0),FALSE)</f>
        <v>#N/A</v>
      </c>
      <c r="AJ149" s="6" t="e">
        <f>VLOOKUP($A149&amp;$B149,'Cleaned Responses'!$1:$82,MATCH(AJ$1,'Cleaned Responses'!$1:$1,0),FALSE)</f>
        <v>#N/A</v>
      </c>
      <c r="AK149" s="6" t="e">
        <f>VLOOKUP($A149&amp;$B149,'Cleaned Responses'!$1:$82,MATCH(AK$1,'Cleaned Responses'!$1:$1,0),FALSE)</f>
        <v>#N/A</v>
      </c>
      <c r="AL149" s="6" t="e">
        <f t="shared" si="73"/>
        <v>#N/A</v>
      </c>
      <c r="AM149" s="7" t="e">
        <f>VLOOKUP($A149&amp;$B149,'Cleaned Responses'!$1:$82,MATCH(AM$1,'Cleaned Responses'!$1:$1,0),FALSE)/100</f>
        <v>#N/A</v>
      </c>
      <c r="AN149" s="7" t="e">
        <f>VLOOKUP($A149&amp;$B149,'Cleaned Responses'!$1:$82,MATCH(AN$1,'Cleaned Responses'!$1:$1,0),FALSE)/100</f>
        <v>#N/A</v>
      </c>
      <c r="AO149" s="7" t="e">
        <f>VLOOKUP($A149&amp;$B149,'Cleaned Responses'!$1:$82,MATCH(AO$1,'Cleaned Responses'!$1:$1,0),FALSE)/100</f>
        <v>#N/A</v>
      </c>
      <c r="AP149" s="7" t="e">
        <f>VLOOKUP($A149&amp;$B149,'Cleaned Responses'!$1:$82,MATCH(AP$1,'Cleaned Responses'!$1:$1,0),FALSE)/100</f>
        <v>#N/A</v>
      </c>
      <c r="AQ149" s="7" t="e">
        <f>VLOOKUP($A149&amp;$B149,'Cleaned Responses'!$1:$82,MATCH(AQ$1,'Cleaned Responses'!$1:$1,0),FALSE)/100</f>
        <v>#N/A</v>
      </c>
      <c r="AR149" s="7" t="e">
        <f>VLOOKUP($A149&amp;$B149,'Cleaned Responses'!$1:$82,MATCH(AR$1,'Cleaned Responses'!$1:$1,0),FALSE)/100</f>
        <v>#N/A</v>
      </c>
      <c r="AS149" s="7" t="e">
        <f>VLOOKUP($A149&amp;$B149,'Cleaned Responses'!$1:$82,MATCH(AS$1,'Cleaned Responses'!$1:$1,0),FALSE)/100</f>
        <v>#N/A</v>
      </c>
      <c r="AT149" s="7" t="e">
        <f>VLOOKUP($A149&amp;$B149,'Cleaned Responses'!$1:$82,MATCH(AT$1,'Cleaned Responses'!$1:$1,0),FALSE)/100</f>
        <v>#N/A</v>
      </c>
      <c r="AU149" s="7" t="e">
        <f>VLOOKUP($A149&amp;$B149,'Cleaned Responses'!$1:$82,MATCH(AU$1,'Cleaned Responses'!$1:$1,0),FALSE)/100</f>
        <v>#N/A</v>
      </c>
      <c r="AV149" s="7" t="e">
        <f>VLOOKUP($A149&amp;$B149,'Cleaned Responses'!$1:$82,MATCH(AV$1,'Cleaned Responses'!$1:$1,0),FALSE)/100</f>
        <v>#N/A</v>
      </c>
      <c r="AW149" s="7" t="e">
        <f>VLOOKUP($A149&amp;$B149,'Cleaned Responses'!$1:$82,MATCH(AW$1,'Cleaned Responses'!$1:$1,0),FALSE)/100</f>
        <v>#N/A</v>
      </c>
      <c r="AX149" s="7" t="e">
        <f>VLOOKUP($A149&amp;$B149,'Cleaned Responses'!$1:$82,MATCH(AX$1,'Cleaned Responses'!$1:$1,0),FALSE)/100</f>
        <v>#N/A</v>
      </c>
      <c r="AY149" s="7" t="e">
        <f>VLOOKUP($A149&amp;$B149,'Cleaned Responses'!$1:$82,MATCH(AY$1,'Cleaned Responses'!$1:$1,0),FALSE)/100</f>
        <v>#N/A</v>
      </c>
      <c r="AZ149" s="7" t="e">
        <f>VLOOKUP($A149&amp;$B149,'Cleaned Responses'!$1:$82,MATCH(AZ$1,'Cleaned Responses'!$1:$1,0),FALSE)/100</f>
        <v>#N/A</v>
      </c>
      <c r="BA149" s="7" t="e">
        <f>VLOOKUP($A149&amp;$B149,'Cleaned Responses'!$1:$82,MATCH(BA$1,'Cleaned Responses'!$1:$1,0),FALSE)/100</f>
        <v>#N/A</v>
      </c>
      <c r="BB149" s="7" t="e">
        <f>VLOOKUP($A149&amp;$B149,'Cleaned Responses'!$1:$82,MATCH(BB$1,'Cleaned Responses'!$1:$1,0),FALSE)/100</f>
        <v>#N/A</v>
      </c>
      <c r="BC149" s="7" t="e">
        <f>VLOOKUP($A149&amp;$B149,'Cleaned Responses'!$1:$82,MATCH(BC$1,'Cleaned Responses'!$1:$1,0),FALSE)/100</f>
        <v>#N/A</v>
      </c>
      <c r="BD149" s="7" t="e">
        <f>VLOOKUP($A149&amp;$B149,'Cleaned Responses'!$1:$82,MATCH(BD$1,'Cleaned Responses'!$1:$1,0),FALSE)/100</f>
        <v>#N/A</v>
      </c>
      <c r="BE149" s="7" t="e">
        <f>VLOOKUP($A149&amp;$B149,'Cleaned Responses'!$1:$82,MATCH(BE$1,'Cleaned Responses'!$1:$1,0),FALSE)/100</f>
        <v>#N/A</v>
      </c>
      <c r="BF149" s="7"/>
      <c r="BG149" s="6" t="e">
        <f>VLOOKUP($A149&amp;$B149,'Cleaned Responses'!$1:$82,MATCH(BG$1,'Cleaned Responses'!$1:$1,0),FALSE)</f>
        <v>#N/A</v>
      </c>
      <c r="BH149" s="6" t="e">
        <f>VLOOKUP($A149&amp;$B149,'Cleaned Responses'!$1:$82,MATCH(BH$1,'Cleaned Responses'!$1:$1,0),FALSE)</f>
        <v>#N/A</v>
      </c>
      <c r="BI149" t="e">
        <f>VLOOKUP($A149&amp;$B149,'Cleaned Responses'!$1:$82,MATCH(BI$1,'Cleaned Responses'!$1:$1,0),FALSE)/100</f>
        <v>#N/A</v>
      </c>
      <c r="BJ149" t="e">
        <f>VLOOKUP($A149&amp;$B149,'Cleaned Responses'!$1:$82,MATCH(BJ$1,'Cleaned Responses'!$1:$1,0),FALSE)/100</f>
        <v>#N/A</v>
      </c>
      <c r="BK149" t="e">
        <f>VLOOKUP($A149&amp;$B149,'Cleaned Responses'!$1:$82,MATCH(BK$1,'Cleaned Responses'!$1:$1,0),FALSE)/100</f>
        <v>#N/A</v>
      </c>
      <c r="BL149" t="e">
        <f t="shared" si="52"/>
        <v>#N/A</v>
      </c>
      <c r="BM149" t="e">
        <f t="shared" si="53"/>
        <v>#N/A</v>
      </c>
      <c r="BN149" t="e">
        <f t="shared" si="54"/>
        <v>#N/A</v>
      </c>
      <c r="BO149" t="e">
        <f>VLOOKUP($A149&amp;$B149,'Cleaned Responses'!$1:$82,MATCH(BO$1,'Cleaned Responses'!$1:$1,0),FALSE)/100</f>
        <v>#N/A</v>
      </c>
      <c r="BP149" t="e">
        <f>VLOOKUP($A149&amp;$B149,'Cleaned Responses'!$1:$82,MATCH(BP$1,'Cleaned Responses'!$1:$1,0),FALSE)/100</f>
        <v>#N/A</v>
      </c>
      <c r="BQ149" t="e">
        <f>VLOOKUP($A149&amp;$B149,'Cleaned Responses'!$1:$82,MATCH(BQ$1,'Cleaned Responses'!$1:$1,0),FALSE)/100</f>
        <v>#N/A</v>
      </c>
      <c r="BR149" t="e">
        <f>VLOOKUP($A149&amp;$B149,'Cleaned Responses'!$1:$82,MATCH(BR$1,'Cleaned Responses'!$1:$1,0),FALSE)/100</f>
        <v>#N/A</v>
      </c>
      <c r="BS149" t="e">
        <f>VLOOKUP($A149&amp;$B149,'Cleaned Responses'!$1:$82,MATCH(BS$1,'Cleaned Responses'!$1:$1,0),FALSE)/100</f>
        <v>#N/A</v>
      </c>
      <c r="BT149" t="e">
        <f>VLOOKUP($A149&amp;$B149,'Cleaned Responses'!$1:$82,MATCH(BT$1,'Cleaned Responses'!$1:$1,0),FALSE)/100</f>
        <v>#N/A</v>
      </c>
      <c r="BU149" t="e">
        <f>VLOOKUP($A149&amp;$B149,'Cleaned Responses'!$1:$82,MATCH(BU$1,'Cleaned Responses'!$1:$1,0),FALSE)/100</f>
        <v>#N/A</v>
      </c>
      <c r="BV149" t="e">
        <f>VLOOKUP($A149&amp;$B149,'Cleaned Responses'!$1:$82,MATCH(BV$1,'Cleaned Responses'!$1:$1,0),FALSE)/100</f>
        <v>#N/A</v>
      </c>
      <c r="BW149" t="e">
        <f>VLOOKUP($A149&amp;$B149,'Cleaned Responses'!$1:$82,MATCH(BW$1,'Cleaned Responses'!$1:$1,0),FALSE)/100</f>
        <v>#N/A</v>
      </c>
      <c r="BX149" t="e">
        <f>VLOOKUP($A149&amp;$B149,'Cleaned Responses'!$1:$82,MATCH(BX$1,'Cleaned Responses'!$1:$1,0),FALSE)/100</f>
        <v>#N/A</v>
      </c>
      <c r="BY149" t="e">
        <f>VLOOKUP($A149&amp;$B149,'Cleaned Responses'!$1:$82,MATCH(BY$1,'Cleaned Responses'!$1:$1,0),FALSE)/100</f>
        <v>#N/A</v>
      </c>
      <c r="BZ149" t="e">
        <f>VLOOKUP($A149&amp;$B149,'Cleaned Responses'!$1:$82,MATCH(BZ$1,'Cleaned Responses'!$1:$1,0),FALSE)/100</f>
        <v>#N/A</v>
      </c>
      <c r="CA149" t="e">
        <f t="shared" si="55"/>
        <v>#N/A</v>
      </c>
      <c r="CB149" t="e">
        <f t="shared" si="56"/>
        <v>#N/A</v>
      </c>
      <c r="CC149" t="e">
        <f t="shared" si="57"/>
        <v>#N/A</v>
      </c>
      <c r="CD149" t="e">
        <f t="shared" si="58"/>
        <v>#N/A</v>
      </c>
      <c r="CE149" t="e">
        <f t="shared" si="59"/>
        <v>#N/A</v>
      </c>
      <c r="CF149" t="e">
        <f t="shared" si="60"/>
        <v>#N/A</v>
      </c>
      <c r="CG149" t="e">
        <f t="shared" si="61"/>
        <v>#N/A</v>
      </c>
      <c r="CH149" t="e">
        <f t="shared" si="62"/>
        <v>#N/A</v>
      </c>
      <c r="CI149" t="e">
        <f t="shared" si="63"/>
        <v>#N/A</v>
      </c>
      <c r="CJ149" t="e">
        <f t="shared" si="64"/>
        <v>#N/A</v>
      </c>
      <c r="CK149" t="e">
        <f t="shared" si="65"/>
        <v>#N/A</v>
      </c>
    </row>
    <row r="150" spans="1:89" ht="20" customHeight="1" x14ac:dyDescent="0.25">
      <c r="A150" s="163"/>
      <c r="B150" s="6"/>
      <c r="C150" s="6" t="e">
        <f>VLOOKUP($A150&amp;$B150,'Cleaned Responses'!$1:$82,MATCH($C$1,'Cleaned Responses'!$1:$1,0),FALSE)</f>
        <v>#N/A</v>
      </c>
      <c r="D150" s="6" t="e">
        <f>VLOOKUP($A150&amp;$B150,'Cleaned Responses'!$1:$82,MATCH(D$1,'Cleaned Responses'!$1:$1,0),FALSE)</f>
        <v>#N/A</v>
      </c>
      <c r="E150" s="6" t="e">
        <f>VLOOKUP($A150&amp;$B150,'Cleaned Responses'!$1:$82,MATCH(E$1,'Cleaned Responses'!$1:$1,0),FALSE)</f>
        <v>#N/A</v>
      </c>
      <c r="F150" s="6" t="e">
        <f>VLOOKUP($A150&amp;$B150,'Cleaned Responses'!$1:$82,MATCH(F$1,'Cleaned Responses'!$1:$1,0),FALSE)</f>
        <v>#N/A</v>
      </c>
      <c r="G150" s="6" t="e">
        <f t="shared" si="66"/>
        <v>#N/A</v>
      </c>
      <c r="H150" s="6" t="e">
        <f>VLOOKUP($A150&amp;$B150,'Cleaned Responses'!$1:$82,MATCH(H$1,'Cleaned Responses'!$1:$1,0),FALSE)</f>
        <v>#N/A</v>
      </c>
      <c r="I150" s="6" t="e">
        <f>VLOOKUP($A150&amp;$B150,'Cleaned Responses'!$1:$82,MATCH(I$1,'Cleaned Responses'!$1:$1,0),FALSE)</f>
        <v>#N/A</v>
      </c>
      <c r="J150" s="6" t="e">
        <f>VLOOKUP($A150&amp;$B150,'Cleaned Responses'!$1:$82,MATCH(J$1,'Cleaned Responses'!$1:$1,0),FALSE)</f>
        <v>#N/A</v>
      </c>
      <c r="K150" s="6" t="e">
        <f>VLOOKUP($A150&amp;$B150,'Cleaned Responses'!$1:$82,MATCH(K$1,'Cleaned Responses'!$1:$1,0),FALSE)</f>
        <v>#N/A</v>
      </c>
      <c r="L150" s="6" t="e">
        <f>VLOOKUP($A150&amp;$B150,'Cleaned Responses'!$1:$82,MATCH(L$1,'Cleaned Responses'!$1:$1,0),FALSE)</f>
        <v>#N/A</v>
      </c>
      <c r="M150" s="6" t="e">
        <f>VLOOKUP($A150&amp;$B150,'Cleaned Responses'!$1:$82,MATCH(M$1,'Cleaned Responses'!$1:$1,0),FALSE)</f>
        <v>#N/A</v>
      </c>
      <c r="N150" s="6" t="e">
        <f>VLOOKUP($A150&amp;$B150,'Cleaned Responses'!$1:$82,MATCH(N$1,'Cleaned Responses'!$1:$1,0),FALSE)</f>
        <v>#N/A</v>
      </c>
      <c r="O150" s="6" t="e">
        <f>VLOOKUP($A150&amp;$B150,'Cleaned Responses'!$1:$82,MATCH(O$1,'Cleaned Responses'!$1:$1,0),FALSE)</f>
        <v>#N/A</v>
      </c>
      <c r="P150" s="6" t="e">
        <f>VLOOKUP($A150&amp;$B150,'Cleaned Responses'!$1:$82,MATCH(P$1,'Cleaned Responses'!$1:$1,0),FALSE)</f>
        <v>#N/A</v>
      </c>
      <c r="Q150" s="6" t="e">
        <f>VLOOKUP($A150&amp;$B150,'Cleaned Responses'!$1:$82,MATCH(Q$1,'Cleaned Responses'!$1:$1,0),FALSE)</f>
        <v>#VALUE!</v>
      </c>
      <c r="R150" s="8" t="e">
        <f t="shared" si="67"/>
        <v>#N/A</v>
      </c>
      <c r="S150" s="8" t="e">
        <f t="shared" si="68"/>
        <v>#N/A</v>
      </c>
      <c r="T150" s="8" t="e">
        <f t="shared" si="69"/>
        <v>#N/A</v>
      </c>
      <c r="U150" s="6"/>
      <c r="V150" s="6"/>
      <c r="W150" s="6"/>
      <c r="X150" s="6"/>
      <c r="Y150" s="8" t="e">
        <f t="shared" si="70"/>
        <v>#N/A</v>
      </c>
      <c r="Z150" s="6" t="e">
        <f>VLOOKUP($A150&amp;$B150,'Cleaned Responses'!$1:$82,MATCH(Z$1,'Cleaned Responses'!$1:$1,0),FALSE)</f>
        <v>#N/A</v>
      </c>
      <c r="AA150" s="6" t="e">
        <f>VLOOKUP($A150&amp;$B150,'Cleaned Responses'!$1:$82,MATCH(AA$1,'Cleaned Responses'!$1:$1,0),FALSE)</f>
        <v>#N/A</v>
      </c>
      <c r="AB150" s="9" t="e">
        <f t="shared" si="71"/>
        <v>#N/A</v>
      </c>
      <c r="AC150" s="9" t="e">
        <f t="shared" si="72"/>
        <v>#N/A</v>
      </c>
      <c r="AD150" s="6" t="e">
        <f>VLOOKUP($A150&amp;$B150,'Cleaned Responses'!$1:$82,MATCH(AD$1,'Cleaned Responses'!$1:$1,0),FALSE)</f>
        <v>#N/A</v>
      </c>
      <c r="AE150" s="6" t="e">
        <f>VLOOKUP($A150&amp;$B150,'Cleaned Responses'!$1:$82,MATCH(AE$1,'Cleaned Responses'!$1:$1,0),FALSE)</f>
        <v>#N/A</v>
      </c>
      <c r="AF150" s="6" t="e">
        <f>VLOOKUP($A150&amp;$B150,'Cleaned Responses'!$1:$82,MATCH(AF$1,'Cleaned Responses'!$1:$1,0),FALSE)</f>
        <v>#N/A</v>
      </c>
      <c r="AG150" s="6" t="e">
        <f>VLOOKUP($A150&amp;$B150,'Cleaned Responses'!$1:$82,MATCH(AG$1,'Cleaned Responses'!$1:$1,0),FALSE)</f>
        <v>#N/A</v>
      </c>
      <c r="AH150" s="6" t="e">
        <f>VLOOKUP($A150&amp;$B150,'Cleaned Responses'!$1:$82,MATCH(AH$1,'Cleaned Responses'!$1:$1,0),FALSE)</f>
        <v>#N/A</v>
      </c>
      <c r="AI150" s="6" t="e">
        <f>VLOOKUP($A150&amp;$B150,'Cleaned Responses'!$1:$82,MATCH(AI$1,'Cleaned Responses'!$1:$1,0),FALSE)</f>
        <v>#N/A</v>
      </c>
      <c r="AJ150" s="6" t="e">
        <f>VLOOKUP($A150&amp;$B150,'Cleaned Responses'!$1:$82,MATCH(AJ$1,'Cleaned Responses'!$1:$1,0),FALSE)</f>
        <v>#N/A</v>
      </c>
      <c r="AK150" s="6" t="e">
        <f>VLOOKUP($A150&amp;$B150,'Cleaned Responses'!$1:$82,MATCH(AK$1,'Cleaned Responses'!$1:$1,0),FALSE)</f>
        <v>#N/A</v>
      </c>
      <c r="AL150" s="6" t="e">
        <f t="shared" si="73"/>
        <v>#N/A</v>
      </c>
      <c r="AM150" s="7" t="e">
        <f>VLOOKUP($A150&amp;$B150,'Cleaned Responses'!$1:$82,MATCH(AM$1,'Cleaned Responses'!$1:$1,0),FALSE)/100</f>
        <v>#N/A</v>
      </c>
      <c r="AN150" s="7" t="e">
        <f>VLOOKUP($A150&amp;$B150,'Cleaned Responses'!$1:$82,MATCH(AN$1,'Cleaned Responses'!$1:$1,0),FALSE)/100</f>
        <v>#N/A</v>
      </c>
      <c r="AO150" s="7" t="e">
        <f>VLOOKUP($A150&amp;$B150,'Cleaned Responses'!$1:$82,MATCH(AO$1,'Cleaned Responses'!$1:$1,0),FALSE)/100</f>
        <v>#N/A</v>
      </c>
      <c r="AP150" s="7" t="e">
        <f>VLOOKUP($A150&amp;$B150,'Cleaned Responses'!$1:$82,MATCH(AP$1,'Cleaned Responses'!$1:$1,0),FALSE)/100</f>
        <v>#N/A</v>
      </c>
      <c r="AQ150" s="7" t="e">
        <f>VLOOKUP($A150&amp;$B150,'Cleaned Responses'!$1:$82,MATCH(AQ$1,'Cleaned Responses'!$1:$1,0),FALSE)/100</f>
        <v>#N/A</v>
      </c>
      <c r="AR150" s="7" t="e">
        <f>VLOOKUP($A150&amp;$B150,'Cleaned Responses'!$1:$82,MATCH(AR$1,'Cleaned Responses'!$1:$1,0),FALSE)/100</f>
        <v>#N/A</v>
      </c>
      <c r="AS150" s="7" t="e">
        <f>VLOOKUP($A150&amp;$B150,'Cleaned Responses'!$1:$82,MATCH(AS$1,'Cleaned Responses'!$1:$1,0),FALSE)/100</f>
        <v>#N/A</v>
      </c>
      <c r="AT150" s="7" t="e">
        <f>VLOOKUP($A150&amp;$B150,'Cleaned Responses'!$1:$82,MATCH(AT$1,'Cleaned Responses'!$1:$1,0),FALSE)/100</f>
        <v>#N/A</v>
      </c>
      <c r="AU150" s="7" t="e">
        <f>VLOOKUP($A150&amp;$B150,'Cleaned Responses'!$1:$82,MATCH(AU$1,'Cleaned Responses'!$1:$1,0),FALSE)/100</f>
        <v>#N/A</v>
      </c>
      <c r="AV150" s="7" t="e">
        <f>VLOOKUP($A150&amp;$B150,'Cleaned Responses'!$1:$82,MATCH(AV$1,'Cleaned Responses'!$1:$1,0),FALSE)/100</f>
        <v>#N/A</v>
      </c>
      <c r="AW150" s="7" t="e">
        <f>VLOOKUP($A150&amp;$B150,'Cleaned Responses'!$1:$82,MATCH(AW$1,'Cleaned Responses'!$1:$1,0),FALSE)/100</f>
        <v>#N/A</v>
      </c>
      <c r="AX150" s="7" t="e">
        <f>VLOOKUP($A150&amp;$B150,'Cleaned Responses'!$1:$82,MATCH(AX$1,'Cleaned Responses'!$1:$1,0),FALSE)/100</f>
        <v>#N/A</v>
      </c>
      <c r="AY150" s="7" t="e">
        <f>VLOOKUP($A150&amp;$B150,'Cleaned Responses'!$1:$82,MATCH(AY$1,'Cleaned Responses'!$1:$1,0),FALSE)/100</f>
        <v>#N/A</v>
      </c>
      <c r="AZ150" s="7" t="e">
        <f>VLOOKUP($A150&amp;$B150,'Cleaned Responses'!$1:$82,MATCH(AZ$1,'Cleaned Responses'!$1:$1,0),FALSE)/100</f>
        <v>#N/A</v>
      </c>
      <c r="BA150" s="7" t="e">
        <f>VLOOKUP($A150&amp;$B150,'Cleaned Responses'!$1:$82,MATCH(BA$1,'Cleaned Responses'!$1:$1,0),FALSE)/100</f>
        <v>#N/A</v>
      </c>
      <c r="BB150" s="7" t="e">
        <f>VLOOKUP($A150&amp;$B150,'Cleaned Responses'!$1:$82,MATCH(BB$1,'Cleaned Responses'!$1:$1,0),FALSE)/100</f>
        <v>#N/A</v>
      </c>
      <c r="BC150" s="7" t="e">
        <f>VLOOKUP($A150&amp;$B150,'Cleaned Responses'!$1:$82,MATCH(BC$1,'Cleaned Responses'!$1:$1,0),FALSE)/100</f>
        <v>#N/A</v>
      </c>
      <c r="BD150" s="7" t="e">
        <f>VLOOKUP($A150&amp;$B150,'Cleaned Responses'!$1:$82,MATCH(BD$1,'Cleaned Responses'!$1:$1,0),FALSE)/100</f>
        <v>#N/A</v>
      </c>
      <c r="BE150" s="7" t="e">
        <f>VLOOKUP($A150&amp;$B150,'Cleaned Responses'!$1:$82,MATCH(BE$1,'Cleaned Responses'!$1:$1,0),FALSE)/100</f>
        <v>#N/A</v>
      </c>
      <c r="BF150" s="7"/>
      <c r="BG150" s="6" t="e">
        <f>VLOOKUP($A150&amp;$B150,'Cleaned Responses'!$1:$82,MATCH(BG$1,'Cleaned Responses'!$1:$1,0),FALSE)</f>
        <v>#N/A</v>
      </c>
      <c r="BH150" s="6" t="e">
        <f>VLOOKUP($A150&amp;$B150,'Cleaned Responses'!$1:$82,MATCH(BH$1,'Cleaned Responses'!$1:$1,0),FALSE)</f>
        <v>#N/A</v>
      </c>
      <c r="BI150" t="e">
        <f>VLOOKUP($A150&amp;$B150,'Cleaned Responses'!$1:$82,MATCH(BI$1,'Cleaned Responses'!$1:$1,0),FALSE)/100</f>
        <v>#N/A</v>
      </c>
      <c r="BJ150" t="e">
        <f>VLOOKUP($A150&amp;$B150,'Cleaned Responses'!$1:$82,MATCH(BJ$1,'Cleaned Responses'!$1:$1,0),FALSE)/100</f>
        <v>#N/A</v>
      </c>
      <c r="BK150" t="e">
        <f>VLOOKUP($A150&amp;$B150,'Cleaned Responses'!$1:$82,MATCH(BK$1,'Cleaned Responses'!$1:$1,0),FALSE)/100</f>
        <v>#N/A</v>
      </c>
      <c r="BL150" t="e">
        <f t="shared" si="52"/>
        <v>#N/A</v>
      </c>
      <c r="BM150" t="e">
        <f t="shared" si="53"/>
        <v>#N/A</v>
      </c>
      <c r="BN150" t="e">
        <f t="shared" si="54"/>
        <v>#N/A</v>
      </c>
      <c r="BO150" t="e">
        <f>VLOOKUP($A150&amp;$B150,'Cleaned Responses'!$1:$82,MATCH(BO$1,'Cleaned Responses'!$1:$1,0),FALSE)/100</f>
        <v>#N/A</v>
      </c>
      <c r="BP150" t="e">
        <f>VLOOKUP($A150&amp;$B150,'Cleaned Responses'!$1:$82,MATCH(BP$1,'Cleaned Responses'!$1:$1,0),FALSE)/100</f>
        <v>#N/A</v>
      </c>
      <c r="BQ150" t="e">
        <f>VLOOKUP($A150&amp;$B150,'Cleaned Responses'!$1:$82,MATCH(BQ$1,'Cleaned Responses'!$1:$1,0),FALSE)/100</f>
        <v>#N/A</v>
      </c>
      <c r="BR150" t="e">
        <f>VLOOKUP($A150&amp;$B150,'Cleaned Responses'!$1:$82,MATCH(BR$1,'Cleaned Responses'!$1:$1,0),FALSE)/100</f>
        <v>#N/A</v>
      </c>
      <c r="BS150" t="e">
        <f>VLOOKUP($A150&amp;$B150,'Cleaned Responses'!$1:$82,MATCH(BS$1,'Cleaned Responses'!$1:$1,0),FALSE)/100</f>
        <v>#N/A</v>
      </c>
      <c r="BT150" t="e">
        <f>VLOOKUP($A150&amp;$B150,'Cleaned Responses'!$1:$82,MATCH(BT$1,'Cleaned Responses'!$1:$1,0),FALSE)/100</f>
        <v>#N/A</v>
      </c>
      <c r="BU150" t="e">
        <f>VLOOKUP($A150&amp;$B150,'Cleaned Responses'!$1:$82,MATCH(BU$1,'Cleaned Responses'!$1:$1,0),FALSE)/100</f>
        <v>#N/A</v>
      </c>
      <c r="BV150" t="e">
        <f>VLOOKUP($A150&amp;$B150,'Cleaned Responses'!$1:$82,MATCH(BV$1,'Cleaned Responses'!$1:$1,0),FALSE)/100</f>
        <v>#N/A</v>
      </c>
      <c r="BW150" t="e">
        <f>VLOOKUP($A150&amp;$B150,'Cleaned Responses'!$1:$82,MATCH(BW$1,'Cleaned Responses'!$1:$1,0),FALSE)/100</f>
        <v>#N/A</v>
      </c>
      <c r="BX150" t="e">
        <f>VLOOKUP($A150&amp;$B150,'Cleaned Responses'!$1:$82,MATCH(BX$1,'Cleaned Responses'!$1:$1,0),FALSE)/100</f>
        <v>#N/A</v>
      </c>
      <c r="BY150" t="e">
        <f>VLOOKUP($A150&amp;$B150,'Cleaned Responses'!$1:$82,MATCH(BY$1,'Cleaned Responses'!$1:$1,0),FALSE)/100</f>
        <v>#N/A</v>
      </c>
      <c r="BZ150" t="e">
        <f>VLOOKUP($A150&amp;$B150,'Cleaned Responses'!$1:$82,MATCH(BZ$1,'Cleaned Responses'!$1:$1,0),FALSE)/100</f>
        <v>#N/A</v>
      </c>
      <c r="CA150" t="e">
        <f t="shared" si="55"/>
        <v>#N/A</v>
      </c>
      <c r="CB150" t="e">
        <f t="shared" si="56"/>
        <v>#N/A</v>
      </c>
      <c r="CC150" t="e">
        <f t="shared" si="57"/>
        <v>#N/A</v>
      </c>
      <c r="CD150" t="e">
        <f t="shared" si="58"/>
        <v>#N/A</v>
      </c>
      <c r="CE150" t="e">
        <f t="shared" si="59"/>
        <v>#N/A</v>
      </c>
      <c r="CF150" t="e">
        <f t="shared" si="60"/>
        <v>#N/A</v>
      </c>
      <c r="CG150" t="e">
        <f t="shared" si="61"/>
        <v>#N/A</v>
      </c>
      <c r="CH150" t="e">
        <f t="shared" si="62"/>
        <v>#N/A</v>
      </c>
      <c r="CI150" t="e">
        <f t="shared" si="63"/>
        <v>#N/A</v>
      </c>
      <c r="CJ150" t="e">
        <f t="shared" si="64"/>
        <v>#N/A</v>
      </c>
      <c r="CK150" t="e">
        <f t="shared" si="65"/>
        <v>#N/A</v>
      </c>
    </row>
    <row r="151" spans="1:89" ht="20" customHeight="1" x14ac:dyDescent="0.25">
      <c r="A151" s="163"/>
      <c r="B151" s="6"/>
      <c r="C151" s="6" t="e">
        <f>VLOOKUP($A151&amp;$B151,'Cleaned Responses'!$1:$82,MATCH($C$1,'Cleaned Responses'!$1:$1,0),FALSE)</f>
        <v>#N/A</v>
      </c>
      <c r="D151" s="6" t="e">
        <f>VLOOKUP($A151&amp;$B151,'Cleaned Responses'!$1:$82,MATCH(D$1,'Cleaned Responses'!$1:$1,0),FALSE)</f>
        <v>#N/A</v>
      </c>
      <c r="E151" s="6" t="e">
        <f>VLOOKUP($A151&amp;$B151,'Cleaned Responses'!$1:$82,MATCH(E$1,'Cleaned Responses'!$1:$1,0),FALSE)</f>
        <v>#N/A</v>
      </c>
      <c r="F151" s="6" t="e">
        <f>VLOOKUP($A151&amp;$B151,'Cleaned Responses'!$1:$82,MATCH(F$1,'Cleaned Responses'!$1:$1,0),FALSE)</f>
        <v>#N/A</v>
      </c>
      <c r="G151" s="6" t="e">
        <f t="shared" si="66"/>
        <v>#N/A</v>
      </c>
      <c r="H151" s="6" t="e">
        <f>VLOOKUP($A151&amp;$B151,'Cleaned Responses'!$1:$82,MATCH(H$1,'Cleaned Responses'!$1:$1,0),FALSE)</f>
        <v>#N/A</v>
      </c>
      <c r="I151" s="6" t="e">
        <f>VLOOKUP($A151&amp;$B151,'Cleaned Responses'!$1:$82,MATCH(I$1,'Cleaned Responses'!$1:$1,0),FALSE)</f>
        <v>#N/A</v>
      </c>
      <c r="J151" s="6" t="e">
        <f>VLOOKUP($A151&amp;$B151,'Cleaned Responses'!$1:$82,MATCH(J$1,'Cleaned Responses'!$1:$1,0),FALSE)</f>
        <v>#N/A</v>
      </c>
      <c r="K151" s="6" t="e">
        <f>VLOOKUP($A151&amp;$B151,'Cleaned Responses'!$1:$82,MATCH(K$1,'Cleaned Responses'!$1:$1,0),FALSE)</f>
        <v>#N/A</v>
      </c>
      <c r="L151" s="6" t="e">
        <f>VLOOKUP($A151&amp;$B151,'Cleaned Responses'!$1:$82,MATCH(L$1,'Cleaned Responses'!$1:$1,0),FALSE)</f>
        <v>#N/A</v>
      </c>
      <c r="M151" s="6" t="e">
        <f>VLOOKUP($A151&amp;$B151,'Cleaned Responses'!$1:$82,MATCH(M$1,'Cleaned Responses'!$1:$1,0),FALSE)</f>
        <v>#N/A</v>
      </c>
      <c r="N151" s="6" t="e">
        <f>VLOOKUP($A151&amp;$B151,'Cleaned Responses'!$1:$82,MATCH(N$1,'Cleaned Responses'!$1:$1,0),FALSE)</f>
        <v>#N/A</v>
      </c>
      <c r="O151" s="6" t="e">
        <f>VLOOKUP($A151&amp;$B151,'Cleaned Responses'!$1:$82,MATCH(O$1,'Cleaned Responses'!$1:$1,0),FALSE)</f>
        <v>#N/A</v>
      </c>
      <c r="P151" s="6" t="e">
        <f>VLOOKUP($A151&amp;$B151,'Cleaned Responses'!$1:$82,MATCH(P$1,'Cleaned Responses'!$1:$1,0),FALSE)</f>
        <v>#N/A</v>
      </c>
      <c r="Q151" s="6" t="e">
        <f>VLOOKUP($A151&amp;$B151,'Cleaned Responses'!$1:$82,MATCH(Q$1,'Cleaned Responses'!$1:$1,0),FALSE)</f>
        <v>#VALUE!</v>
      </c>
      <c r="R151" s="8" t="e">
        <f t="shared" si="67"/>
        <v>#N/A</v>
      </c>
      <c r="S151" s="8" t="e">
        <f t="shared" si="68"/>
        <v>#N/A</v>
      </c>
      <c r="T151" s="8" t="e">
        <f t="shared" si="69"/>
        <v>#N/A</v>
      </c>
      <c r="U151" s="6"/>
      <c r="V151" s="6"/>
      <c r="W151" s="6"/>
      <c r="X151" s="6"/>
      <c r="Y151" s="8" t="e">
        <f t="shared" si="70"/>
        <v>#N/A</v>
      </c>
      <c r="Z151" s="6" t="e">
        <f>VLOOKUP($A151&amp;$B151,'Cleaned Responses'!$1:$82,MATCH(Z$1,'Cleaned Responses'!$1:$1,0),FALSE)</f>
        <v>#N/A</v>
      </c>
      <c r="AA151" s="6" t="e">
        <f>VLOOKUP($A151&amp;$B151,'Cleaned Responses'!$1:$82,MATCH(AA$1,'Cleaned Responses'!$1:$1,0),FALSE)</f>
        <v>#N/A</v>
      </c>
      <c r="AB151" s="9" t="e">
        <f t="shared" si="71"/>
        <v>#N/A</v>
      </c>
      <c r="AC151" s="9" t="e">
        <f t="shared" si="72"/>
        <v>#N/A</v>
      </c>
      <c r="AD151" s="6" t="e">
        <f>VLOOKUP($A151&amp;$B151,'Cleaned Responses'!$1:$82,MATCH(AD$1,'Cleaned Responses'!$1:$1,0),FALSE)</f>
        <v>#N/A</v>
      </c>
      <c r="AE151" s="6" t="e">
        <f>VLOOKUP($A151&amp;$B151,'Cleaned Responses'!$1:$82,MATCH(AE$1,'Cleaned Responses'!$1:$1,0),FALSE)</f>
        <v>#N/A</v>
      </c>
      <c r="AF151" s="6" t="e">
        <f>VLOOKUP($A151&amp;$B151,'Cleaned Responses'!$1:$82,MATCH(AF$1,'Cleaned Responses'!$1:$1,0),FALSE)</f>
        <v>#N/A</v>
      </c>
      <c r="AG151" s="6" t="e">
        <f>VLOOKUP($A151&amp;$B151,'Cleaned Responses'!$1:$82,MATCH(AG$1,'Cleaned Responses'!$1:$1,0),FALSE)</f>
        <v>#N/A</v>
      </c>
      <c r="AH151" s="6" t="e">
        <f>VLOOKUP($A151&amp;$B151,'Cleaned Responses'!$1:$82,MATCH(AH$1,'Cleaned Responses'!$1:$1,0),FALSE)</f>
        <v>#N/A</v>
      </c>
      <c r="AI151" s="6" t="e">
        <f>VLOOKUP($A151&amp;$B151,'Cleaned Responses'!$1:$82,MATCH(AI$1,'Cleaned Responses'!$1:$1,0),FALSE)</f>
        <v>#N/A</v>
      </c>
      <c r="AJ151" s="6" t="e">
        <f>VLOOKUP($A151&amp;$B151,'Cleaned Responses'!$1:$82,MATCH(AJ$1,'Cleaned Responses'!$1:$1,0),FALSE)</f>
        <v>#N/A</v>
      </c>
      <c r="AK151" s="6" t="e">
        <f>VLOOKUP($A151&amp;$B151,'Cleaned Responses'!$1:$82,MATCH(AK$1,'Cleaned Responses'!$1:$1,0),FALSE)</f>
        <v>#N/A</v>
      </c>
      <c r="AL151" s="6" t="e">
        <f t="shared" si="73"/>
        <v>#N/A</v>
      </c>
      <c r="AM151" s="7" t="e">
        <f>VLOOKUP($A151&amp;$B151,'Cleaned Responses'!$1:$82,MATCH(AM$1,'Cleaned Responses'!$1:$1,0),FALSE)/100</f>
        <v>#N/A</v>
      </c>
      <c r="AN151" s="7" t="e">
        <f>VLOOKUP($A151&amp;$B151,'Cleaned Responses'!$1:$82,MATCH(AN$1,'Cleaned Responses'!$1:$1,0),FALSE)/100</f>
        <v>#N/A</v>
      </c>
      <c r="AO151" s="7" t="e">
        <f>VLOOKUP($A151&amp;$B151,'Cleaned Responses'!$1:$82,MATCH(AO$1,'Cleaned Responses'!$1:$1,0),FALSE)/100</f>
        <v>#N/A</v>
      </c>
      <c r="AP151" s="7" t="e">
        <f>VLOOKUP($A151&amp;$B151,'Cleaned Responses'!$1:$82,MATCH(AP$1,'Cleaned Responses'!$1:$1,0),FALSE)/100</f>
        <v>#N/A</v>
      </c>
      <c r="AQ151" s="7" t="e">
        <f>VLOOKUP($A151&amp;$B151,'Cleaned Responses'!$1:$82,MATCH(AQ$1,'Cleaned Responses'!$1:$1,0),FALSE)/100</f>
        <v>#N/A</v>
      </c>
      <c r="AR151" s="7" t="e">
        <f>VLOOKUP($A151&amp;$B151,'Cleaned Responses'!$1:$82,MATCH(AR$1,'Cleaned Responses'!$1:$1,0),FALSE)/100</f>
        <v>#N/A</v>
      </c>
      <c r="AS151" s="7" t="e">
        <f>VLOOKUP($A151&amp;$B151,'Cleaned Responses'!$1:$82,MATCH(AS$1,'Cleaned Responses'!$1:$1,0),FALSE)/100</f>
        <v>#N/A</v>
      </c>
      <c r="AT151" s="7" t="e">
        <f>VLOOKUP($A151&amp;$B151,'Cleaned Responses'!$1:$82,MATCH(AT$1,'Cleaned Responses'!$1:$1,0),FALSE)/100</f>
        <v>#N/A</v>
      </c>
      <c r="AU151" s="7" t="e">
        <f>VLOOKUP($A151&amp;$B151,'Cleaned Responses'!$1:$82,MATCH(AU$1,'Cleaned Responses'!$1:$1,0),FALSE)/100</f>
        <v>#N/A</v>
      </c>
      <c r="AV151" s="7" t="e">
        <f>VLOOKUP($A151&amp;$B151,'Cleaned Responses'!$1:$82,MATCH(AV$1,'Cleaned Responses'!$1:$1,0),FALSE)/100</f>
        <v>#N/A</v>
      </c>
      <c r="AW151" s="7" t="e">
        <f>VLOOKUP($A151&amp;$B151,'Cleaned Responses'!$1:$82,MATCH(AW$1,'Cleaned Responses'!$1:$1,0),FALSE)/100</f>
        <v>#N/A</v>
      </c>
      <c r="AX151" s="7" t="e">
        <f>VLOOKUP($A151&amp;$B151,'Cleaned Responses'!$1:$82,MATCH(AX$1,'Cleaned Responses'!$1:$1,0),FALSE)/100</f>
        <v>#N/A</v>
      </c>
      <c r="AY151" s="7" t="e">
        <f>VLOOKUP($A151&amp;$B151,'Cleaned Responses'!$1:$82,MATCH(AY$1,'Cleaned Responses'!$1:$1,0),FALSE)/100</f>
        <v>#N/A</v>
      </c>
      <c r="AZ151" s="7" t="e">
        <f>VLOOKUP($A151&amp;$B151,'Cleaned Responses'!$1:$82,MATCH(AZ$1,'Cleaned Responses'!$1:$1,0),FALSE)/100</f>
        <v>#N/A</v>
      </c>
      <c r="BA151" s="7" t="e">
        <f>VLOOKUP($A151&amp;$B151,'Cleaned Responses'!$1:$82,MATCH(BA$1,'Cleaned Responses'!$1:$1,0),FALSE)/100</f>
        <v>#N/A</v>
      </c>
      <c r="BB151" s="7" t="e">
        <f>VLOOKUP($A151&amp;$B151,'Cleaned Responses'!$1:$82,MATCH(BB$1,'Cleaned Responses'!$1:$1,0),FALSE)/100</f>
        <v>#N/A</v>
      </c>
      <c r="BC151" s="7" t="e">
        <f>VLOOKUP($A151&amp;$B151,'Cleaned Responses'!$1:$82,MATCH(BC$1,'Cleaned Responses'!$1:$1,0),FALSE)/100</f>
        <v>#N/A</v>
      </c>
      <c r="BD151" s="7" t="e">
        <f>VLOOKUP($A151&amp;$B151,'Cleaned Responses'!$1:$82,MATCH(BD$1,'Cleaned Responses'!$1:$1,0),FALSE)/100</f>
        <v>#N/A</v>
      </c>
      <c r="BE151" s="7" t="e">
        <f>VLOOKUP($A151&amp;$B151,'Cleaned Responses'!$1:$82,MATCH(BE$1,'Cleaned Responses'!$1:$1,0),FALSE)/100</f>
        <v>#N/A</v>
      </c>
      <c r="BF151" s="7"/>
      <c r="BG151" s="6" t="e">
        <f>VLOOKUP($A151&amp;$B151,'Cleaned Responses'!$1:$82,MATCH(BG$1,'Cleaned Responses'!$1:$1,0),FALSE)</f>
        <v>#N/A</v>
      </c>
      <c r="BH151" s="6" t="e">
        <f>VLOOKUP($A151&amp;$B151,'Cleaned Responses'!$1:$82,MATCH(BH$1,'Cleaned Responses'!$1:$1,0),FALSE)</f>
        <v>#N/A</v>
      </c>
      <c r="BI151" t="e">
        <f>VLOOKUP($A151&amp;$B151,'Cleaned Responses'!$1:$82,MATCH(BI$1,'Cleaned Responses'!$1:$1,0),FALSE)/100</f>
        <v>#N/A</v>
      </c>
      <c r="BJ151" t="e">
        <f>VLOOKUP($A151&amp;$B151,'Cleaned Responses'!$1:$82,MATCH(BJ$1,'Cleaned Responses'!$1:$1,0),FALSE)/100</f>
        <v>#N/A</v>
      </c>
      <c r="BK151" t="e">
        <f>VLOOKUP($A151&amp;$B151,'Cleaned Responses'!$1:$82,MATCH(BK$1,'Cleaned Responses'!$1:$1,0),FALSE)/100</f>
        <v>#N/A</v>
      </c>
      <c r="BL151" t="e">
        <f t="shared" si="52"/>
        <v>#N/A</v>
      </c>
      <c r="BM151" t="e">
        <f t="shared" si="53"/>
        <v>#N/A</v>
      </c>
      <c r="BN151" t="e">
        <f t="shared" si="54"/>
        <v>#N/A</v>
      </c>
      <c r="BO151" t="e">
        <f>VLOOKUP($A151&amp;$B151,'Cleaned Responses'!$1:$82,MATCH(BO$1,'Cleaned Responses'!$1:$1,0),FALSE)/100</f>
        <v>#N/A</v>
      </c>
      <c r="BP151" t="e">
        <f>VLOOKUP($A151&amp;$B151,'Cleaned Responses'!$1:$82,MATCH(BP$1,'Cleaned Responses'!$1:$1,0),FALSE)/100</f>
        <v>#N/A</v>
      </c>
      <c r="BQ151" t="e">
        <f>VLOOKUP($A151&amp;$B151,'Cleaned Responses'!$1:$82,MATCH(BQ$1,'Cleaned Responses'!$1:$1,0),FALSE)/100</f>
        <v>#N/A</v>
      </c>
      <c r="BR151" t="e">
        <f>VLOOKUP($A151&amp;$B151,'Cleaned Responses'!$1:$82,MATCH(BR$1,'Cleaned Responses'!$1:$1,0),FALSE)/100</f>
        <v>#N/A</v>
      </c>
      <c r="BS151" t="e">
        <f>VLOOKUP($A151&amp;$B151,'Cleaned Responses'!$1:$82,MATCH(BS$1,'Cleaned Responses'!$1:$1,0),FALSE)/100</f>
        <v>#N/A</v>
      </c>
      <c r="BT151" t="e">
        <f>VLOOKUP($A151&amp;$B151,'Cleaned Responses'!$1:$82,MATCH(BT$1,'Cleaned Responses'!$1:$1,0),FALSE)/100</f>
        <v>#N/A</v>
      </c>
      <c r="BU151" t="e">
        <f>VLOOKUP($A151&amp;$B151,'Cleaned Responses'!$1:$82,MATCH(BU$1,'Cleaned Responses'!$1:$1,0),FALSE)/100</f>
        <v>#N/A</v>
      </c>
      <c r="BV151" t="e">
        <f>VLOOKUP($A151&amp;$B151,'Cleaned Responses'!$1:$82,MATCH(BV$1,'Cleaned Responses'!$1:$1,0),FALSE)/100</f>
        <v>#N/A</v>
      </c>
      <c r="BW151" t="e">
        <f>VLOOKUP($A151&amp;$B151,'Cleaned Responses'!$1:$82,MATCH(BW$1,'Cleaned Responses'!$1:$1,0),FALSE)/100</f>
        <v>#N/A</v>
      </c>
      <c r="BX151" t="e">
        <f>VLOOKUP($A151&amp;$B151,'Cleaned Responses'!$1:$82,MATCH(BX$1,'Cleaned Responses'!$1:$1,0),FALSE)/100</f>
        <v>#N/A</v>
      </c>
      <c r="BY151" t="e">
        <f>VLOOKUP($A151&amp;$B151,'Cleaned Responses'!$1:$82,MATCH(BY$1,'Cleaned Responses'!$1:$1,0),FALSE)/100</f>
        <v>#N/A</v>
      </c>
      <c r="BZ151" t="e">
        <f>VLOOKUP($A151&amp;$B151,'Cleaned Responses'!$1:$82,MATCH(BZ$1,'Cleaned Responses'!$1:$1,0),FALSE)/100</f>
        <v>#N/A</v>
      </c>
      <c r="CA151" t="e">
        <f t="shared" si="55"/>
        <v>#N/A</v>
      </c>
      <c r="CB151" t="e">
        <f t="shared" si="56"/>
        <v>#N/A</v>
      </c>
      <c r="CC151" t="e">
        <f t="shared" si="57"/>
        <v>#N/A</v>
      </c>
      <c r="CD151" t="e">
        <f t="shared" si="58"/>
        <v>#N/A</v>
      </c>
      <c r="CE151" t="e">
        <f t="shared" si="59"/>
        <v>#N/A</v>
      </c>
      <c r="CF151" t="e">
        <f t="shared" si="60"/>
        <v>#N/A</v>
      </c>
      <c r="CG151" t="e">
        <f t="shared" si="61"/>
        <v>#N/A</v>
      </c>
      <c r="CH151" t="e">
        <f t="shared" si="62"/>
        <v>#N/A</v>
      </c>
      <c r="CI151" t="e">
        <f t="shared" si="63"/>
        <v>#N/A</v>
      </c>
      <c r="CJ151" t="e">
        <f t="shared" si="64"/>
        <v>#N/A</v>
      </c>
      <c r="CK151" t="e">
        <f t="shared" si="65"/>
        <v>#N/A</v>
      </c>
    </row>
    <row r="152" spans="1:89" ht="20" customHeight="1" x14ac:dyDescent="0.25">
      <c r="A152" s="163"/>
      <c r="B152" s="6"/>
      <c r="C152" s="6" t="e">
        <f>VLOOKUP($A152&amp;$B152,'Cleaned Responses'!$1:$82,MATCH($C$1,'Cleaned Responses'!$1:$1,0),FALSE)</f>
        <v>#N/A</v>
      </c>
      <c r="D152" s="6" t="e">
        <f>VLOOKUP($A152&amp;$B152,'Cleaned Responses'!$1:$82,MATCH(D$1,'Cleaned Responses'!$1:$1,0),FALSE)</f>
        <v>#N/A</v>
      </c>
      <c r="E152" s="6" t="e">
        <f>VLOOKUP($A152&amp;$B152,'Cleaned Responses'!$1:$82,MATCH(E$1,'Cleaned Responses'!$1:$1,0),FALSE)</f>
        <v>#N/A</v>
      </c>
      <c r="F152" s="6" t="e">
        <f>VLOOKUP($A152&amp;$B152,'Cleaned Responses'!$1:$82,MATCH(F$1,'Cleaned Responses'!$1:$1,0),FALSE)</f>
        <v>#N/A</v>
      </c>
      <c r="G152" s="6" t="e">
        <f t="shared" si="66"/>
        <v>#N/A</v>
      </c>
      <c r="H152" s="6" t="e">
        <f>VLOOKUP($A152&amp;$B152,'Cleaned Responses'!$1:$82,MATCH(H$1,'Cleaned Responses'!$1:$1,0),FALSE)</f>
        <v>#N/A</v>
      </c>
      <c r="I152" s="6" t="e">
        <f>VLOOKUP($A152&amp;$B152,'Cleaned Responses'!$1:$82,MATCH(I$1,'Cleaned Responses'!$1:$1,0),FALSE)</f>
        <v>#N/A</v>
      </c>
      <c r="J152" s="6" t="e">
        <f>VLOOKUP($A152&amp;$B152,'Cleaned Responses'!$1:$82,MATCH(J$1,'Cleaned Responses'!$1:$1,0),FALSE)</f>
        <v>#N/A</v>
      </c>
      <c r="K152" s="6" t="e">
        <f>VLOOKUP($A152&amp;$B152,'Cleaned Responses'!$1:$82,MATCH(K$1,'Cleaned Responses'!$1:$1,0),FALSE)</f>
        <v>#N/A</v>
      </c>
      <c r="L152" s="6" t="e">
        <f>VLOOKUP($A152&amp;$B152,'Cleaned Responses'!$1:$82,MATCH(L$1,'Cleaned Responses'!$1:$1,0),FALSE)</f>
        <v>#N/A</v>
      </c>
      <c r="M152" s="6" t="e">
        <f>VLOOKUP($A152&amp;$B152,'Cleaned Responses'!$1:$82,MATCH(M$1,'Cleaned Responses'!$1:$1,0),FALSE)</f>
        <v>#N/A</v>
      </c>
      <c r="N152" s="6" t="e">
        <f>VLOOKUP($A152&amp;$B152,'Cleaned Responses'!$1:$82,MATCH(N$1,'Cleaned Responses'!$1:$1,0),FALSE)</f>
        <v>#N/A</v>
      </c>
      <c r="O152" s="6" t="e">
        <f>VLOOKUP($A152&amp;$B152,'Cleaned Responses'!$1:$82,MATCH(O$1,'Cleaned Responses'!$1:$1,0),FALSE)</f>
        <v>#N/A</v>
      </c>
      <c r="P152" s="6" t="e">
        <f>VLOOKUP($A152&amp;$B152,'Cleaned Responses'!$1:$82,MATCH(P$1,'Cleaned Responses'!$1:$1,0),FALSE)</f>
        <v>#N/A</v>
      </c>
      <c r="Q152" s="6" t="e">
        <f>VLOOKUP($A152&amp;$B152,'Cleaned Responses'!$1:$82,MATCH(Q$1,'Cleaned Responses'!$1:$1,0),FALSE)</f>
        <v>#VALUE!</v>
      </c>
      <c r="R152" s="8" t="e">
        <f t="shared" si="67"/>
        <v>#N/A</v>
      </c>
      <c r="S152" s="8" t="e">
        <f t="shared" si="68"/>
        <v>#N/A</v>
      </c>
      <c r="T152" s="8" t="e">
        <f t="shared" si="69"/>
        <v>#N/A</v>
      </c>
      <c r="U152" s="6"/>
      <c r="V152" s="6"/>
      <c r="W152" s="6"/>
      <c r="X152" s="6"/>
      <c r="Y152" s="8" t="e">
        <f t="shared" si="70"/>
        <v>#N/A</v>
      </c>
      <c r="Z152" s="6" t="e">
        <f>VLOOKUP($A152&amp;$B152,'Cleaned Responses'!$1:$82,MATCH(Z$1,'Cleaned Responses'!$1:$1,0),FALSE)</f>
        <v>#N/A</v>
      </c>
      <c r="AA152" s="6" t="e">
        <f>VLOOKUP($A152&amp;$B152,'Cleaned Responses'!$1:$82,MATCH(AA$1,'Cleaned Responses'!$1:$1,0),FALSE)</f>
        <v>#N/A</v>
      </c>
      <c r="AB152" s="9" t="e">
        <f t="shared" si="71"/>
        <v>#N/A</v>
      </c>
      <c r="AC152" s="9" t="e">
        <f t="shared" si="72"/>
        <v>#N/A</v>
      </c>
      <c r="AD152" s="6" t="e">
        <f>VLOOKUP($A152&amp;$B152,'Cleaned Responses'!$1:$82,MATCH(AD$1,'Cleaned Responses'!$1:$1,0),FALSE)</f>
        <v>#N/A</v>
      </c>
      <c r="AE152" s="6" t="e">
        <f>VLOOKUP($A152&amp;$B152,'Cleaned Responses'!$1:$82,MATCH(AE$1,'Cleaned Responses'!$1:$1,0),FALSE)</f>
        <v>#N/A</v>
      </c>
      <c r="AF152" s="6" t="e">
        <f>VLOOKUP($A152&amp;$B152,'Cleaned Responses'!$1:$82,MATCH(AF$1,'Cleaned Responses'!$1:$1,0),FALSE)</f>
        <v>#N/A</v>
      </c>
      <c r="AG152" s="6" t="e">
        <f>VLOOKUP($A152&amp;$B152,'Cleaned Responses'!$1:$82,MATCH(AG$1,'Cleaned Responses'!$1:$1,0),FALSE)</f>
        <v>#N/A</v>
      </c>
      <c r="AH152" s="6" t="e">
        <f>VLOOKUP($A152&amp;$B152,'Cleaned Responses'!$1:$82,MATCH(AH$1,'Cleaned Responses'!$1:$1,0),FALSE)</f>
        <v>#N/A</v>
      </c>
      <c r="AI152" s="6" t="e">
        <f>VLOOKUP($A152&amp;$B152,'Cleaned Responses'!$1:$82,MATCH(AI$1,'Cleaned Responses'!$1:$1,0),FALSE)</f>
        <v>#N/A</v>
      </c>
      <c r="AJ152" s="6" t="e">
        <f>VLOOKUP($A152&amp;$B152,'Cleaned Responses'!$1:$82,MATCH(AJ$1,'Cleaned Responses'!$1:$1,0),FALSE)</f>
        <v>#N/A</v>
      </c>
      <c r="AK152" s="6" t="e">
        <f>VLOOKUP($A152&amp;$B152,'Cleaned Responses'!$1:$82,MATCH(AK$1,'Cleaned Responses'!$1:$1,0),FALSE)</f>
        <v>#N/A</v>
      </c>
      <c r="AL152" s="6" t="e">
        <f t="shared" si="73"/>
        <v>#N/A</v>
      </c>
      <c r="AM152" s="7" t="e">
        <f>VLOOKUP($A152&amp;$B152,'Cleaned Responses'!$1:$82,MATCH(AM$1,'Cleaned Responses'!$1:$1,0),FALSE)/100</f>
        <v>#N/A</v>
      </c>
      <c r="AN152" s="7" t="e">
        <f>VLOOKUP($A152&amp;$B152,'Cleaned Responses'!$1:$82,MATCH(AN$1,'Cleaned Responses'!$1:$1,0),FALSE)/100</f>
        <v>#N/A</v>
      </c>
      <c r="AO152" s="7" t="e">
        <f>VLOOKUP($A152&amp;$B152,'Cleaned Responses'!$1:$82,MATCH(AO$1,'Cleaned Responses'!$1:$1,0),FALSE)/100</f>
        <v>#N/A</v>
      </c>
      <c r="AP152" s="7" t="e">
        <f>VLOOKUP($A152&amp;$B152,'Cleaned Responses'!$1:$82,MATCH(AP$1,'Cleaned Responses'!$1:$1,0),FALSE)/100</f>
        <v>#N/A</v>
      </c>
      <c r="AQ152" s="7" t="e">
        <f>VLOOKUP($A152&amp;$B152,'Cleaned Responses'!$1:$82,MATCH(AQ$1,'Cleaned Responses'!$1:$1,0),FALSE)/100</f>
        <v>#N/A</v>
      </c>
      <c r="AR152" s="7" t="e">
        <f>VLOOKUP($A152&amp;$B152,'Cleaned Responses'!$1:$82,MATCH(AR$1,'Cleaned Responses'!$1:$1,0),FALSE)/100</f>
        <v>#N/A</v>
      </c>
      <c r="AS152" s="7" t="e">
        <f>VLOOKUP($A152&amp;$B152,'Cleaned Responses'!$1:$82,MATCH(AS$1,'Cleaned Responses'!$1:$1,0),FALSE)/100</f>
        <v>#N/A</v>
      </c>
      <c r="AT152" s="7" t="e">
        <f>VLOOKUP($A152&amp;$B152,'Cleaned Responses'!$1:$82,MATCH(AT$1,'Cleaned Responses'!$1:$1,0),FALSE)/100</f>
        <v>#N/A</v>
      </c>
      <c r="AU152" s="7" t="e">
        <f>VLOOKUP($A152&amp;$B152,'Cleaned Responses'!$1:$82,MATCH(AU$1,'Cleaned Responses'!$1:$1,0),FALSE)/100</f>
        <v>#N/A</v>
      </c>
      <c r="AV152" s="7" t="e">
        <f>VLOOKUP($A152&amp;$B152,'Cleaned Responses'!$1:$82,MATCH(AV$1,'Cleaned Responses'!$1:$1,0),FALSE)/100</f>
        <v>#N/A</v>
      </c>
      <c r="AW152" s="7" t="e">
        <f>VLOOKUP($A152&amp;$B152,'Cleaned Responses'!$1:$82,MATCH(AW$1,'Cleaned Responses'!$1:$1,0),FALSE)/100</f>
        <v>#N/A</v>
      </c>
      <c r="AX152" s="7" t="e">
        <f>VLOOKUP($A152&amp;$B152,'Cleaned Responses'!$1:$82,MATCH(AX$1,'Cleaned Responses'!$1:$1,0),FALSE)/100</f>
        <v>#N/A</v>
      </c>
      <c r="AY152" s="7" t="e">
        <f>VLOOKUP($A152&amp;$B152,'Cleaned Responses'!$1:$82,MATCH(AY$1,'Cleaned Responses'!$1:$1,0),FALSE)/100</f>
        <v>#N/A</v>
      </c>
      <c r="AZ152" s="7" t="e">
        <f>VLOOKUP($A152&amp;$B152,'Cleaned Responses'!$1:$82,MATCH(AZ$1,'Cleaned Responses'!$1:$1,0),FALSE)/100</f>
        <v>#N/A</v>
      </c>
      <c r="BA152" s="7" t="e">
        <f>VLOOKUP($A152&amp;$B152,'Cleaned Responses'!$1:$82,MATCH(BA$1,'Cleaned Responses'!$1:$1,0),FALSE)/100</f>
        <v>#N/A</v>
      </c>
      <c r="BB152" s="7" t="e">
        <f>VLOOKUP($A152&amp;$B152,'Cleaned Responses'!$1:$82,MATCH(BB$1,'Cleaned Responses'!$1:$1,0),FALSE)/100</f>
        <v>#N/A</v>
      </c>
      <c r="BC152" s="7" t="e">
        <f>VLOOKUP($A152&amp;$B152,'Cleaned Responses'!$1:$82,MATCH(BC$1,'Cleaned Responses'!$1:$1,0),FALSE)/100</f>
        <v>#N/A</v>
      </c>
      <c r="BD152" s="7" t="e">
        <f>VLOOKUP($A152&amp;$B152,'Cleaned Responses'!$1:$82,MATCH(BD$1,'Cleaned Responses'!$1:$1,0),FALSE)/100</f>
        <v>#N/A</v>
      </c>
      <c r="BE152" s="7" t="e">
        <f>VLOOKUP($A152&amp;$B152,'Cleaned Responses'!$1:$82,MATCH(BE$1,'Cleaned Responses'!$1:$1,0),FALSE)/100</f>
        <v>#N/A</v>
      </c>
      <c r="BF152" s="7"/>
      <c r="BG152" s="6" t="e">
        <f>VLOOKUP($A152&amp;$B152,'Cleaned Responses'!$1:$82,MATCH(BG$1,'Cleaned Responses'!$1:$1,0),FALSE)</f>
        <v>#N/A</v>
      </c>
      <c r="BH152" s="6" t="e">
        <f>VLOOKUP($A152&amp;$B152,'Cleaned Responses'!$1:$82,MATCH(BH$1,'Cleaned Responses'!$1:$1,0),FALSE)</f>
        <v>#N/A</v>
      </c>
      <c r="BI152" t="e">
        <f>VLOOKUP($A152&amp;$B152,'Cleaned Responses'!$1:$82,MATCH(BI$1,'Cleaned Responses'!$1:$1,0),FALSE)/100</f>
        <v>#N/A</v>
      </c>
      <c r="BJ152" t="e">
        <f>VLOOKUP($A152&amp;$B152,'Cleaned Responses'!$1:$82,MATCH(BJ$1,'Cleaned Responses'!$1:$1,0),FALSE)/100</f>
        <v>#N/A</v>
      </c>
      <c r="BK152" t="e">
        <f>VLOOKUP($A152&amp;$B152,'Cleaned Responses'!$1:$82,MATCH(BK$1,'Cleaned Responses'!$1:$1,0),FALSE)/100</f>
        <v>#N/A</v>
      </c>
      <c r="BL152" t="e">
        <f t="shared" si="52"/>
        <v>#N/A</v>
      </c>
      <c r="BM152" t="e">
        <f t="shared" si="53"/>
        <v>#N/A</v>
      </c>
      <c r="BN152" t="e">
        <f t="shared" si="54"/>
        <v>#N/A</v>
      </c>
      <c r="BO152" t="e">
        <f>VLOOKUP($A152&amp;$B152,'Cleaned Responses'!$1:$82,MATCH(BO$1,'Cleaned Responses'!$1:$1,0),FALSE)/100</f>
        <v>#N/A</v>
      </c>
      <c r="BP152" t="e">
        <f>VLOOKUP($A152&amp;$B152,'Cleaned Responses'!$1:$82,MATCH(BP$1,'Cleaned Responses'!$1:$1,0),FALSE)/100</f>
        <v>#N/A</v>
      </c>
      <c r="BQ152" t="e">
        <f>VLOOKUP($A152&amp;$B152,'Cleaned Responses'!$1:$82,MATCH(BQ$1,'Cleaned Responses'!$1:$1,0),FALSE)/100</f>
        <v>#N/A</v>
      </c>
      <c r="BR152" t="e">
        <f>VLOOKUP($A152&amp;$B152,'Cleaned Responses'!$1:$82,MATCH(BR$1,'Cleaned Responses'!$1:$1,0),FALSE)/100</f>
        <v>#N/A</v>
      </c>
      <c r="BS152" t="e">
        <f>VLOOKUP($A152&amp;$B152,'Cleaned Responses'!$1:$82,MATCH(BS$1,'Cleaned Responses'!$1:$1,0),FALSE)/100</f>
        <v>#N/A</v>
      </c>
      <c r="BT152" t="e">
        <f>VLOOKUP($A152&amp;$B152,'Cleaned Responses'!$1:$82,MATCH(BT$1,'Cleaned Responses'!$1:$1,0),FALSE)/100</f>
        <v>#N/A</v>
      </c>
      <c r="BU152" t="e">
        <f>VLOOKUP($A152&amp;$B152,'Cleaned Responses'!$1:$82,MATCH(BU$1,'Cleaned Responses'!$1:$1,0),FALSE)/100</f>
        <v>#N/A</v>
      </c>
      <c r="BV152" t="e">
        <f>VLOOKUP($A152&amp;$B152,'Cleaned Responses'!$1:$82,MATCH(BV$1,'Cleaned Responses'!$1:$1,0),FALSE)/100</f>
        <v>#N/A</v>
      </c>
      <c r="BW152" t="e">
        <f>VLOOKUP($A152&amp;$B152,'Cleaned Responses'!$1:$82,MATCH(BW$1,'Cleaned Responses'!$1:$1,0),FALSE)/100</f>
        <v>#N/A</v>
      </c>
      <c r="BX152" t="e">
        <f>VLOOKUP($A152&amp;$B152,'Cleaned Responses'!$1:$82,MATCH(BX$1,'Cleaned Responses'!$1:$1,0),FALSE)/100</f>
        <v>#N/A</v>
      </c>
      <c r="BY152" t="e">
        <f>VLOOKUP($A152&amp;$B152,'Cleaned Responses'!$1:$82,MATCH(BY$1,'Cleaned Responses'!$1:$1,0),FALSE)/100</f>
        <v>#N/A</v>
      </c>
      <c r="BZ152" t="e">
        <f>VLOOKUP($A152&amp;$B152,'Cleaned Responses'!$1:$82,MATCH(BZ$1,'Cleaned Responses'!$1:$1,0),FALSE)/100</f>
        <v>#N/A</v>
      </c>
      <c r="CA152" t="e">
        <f t="shared" si="55"/>
        <v>#N/A</v>
      </c>
      <c r="CB152" t="e">
        <f t="shared" si="56"/>
        <v>#N/A</v>
      </c>
      <c r="CC152" t="e">
        <f t="shared" si="57"/>
        <v>#N/A</v>
      </c>
      <c r="CD152" t="e">
        <f t="shared" si="58"/>
        <v>#N/A</v>
      </c>
      <c r="CE152" t="e">
        <f t="shared" si="59"/>
        <v>#N/A</v>
      </c>
      <c r="CF152" t="e">
        <f t="shared" si="60"/>
        <v>#N/A</v>
      </c>
      <c r="CG152" t="e">
        <f t="shared" si="61"/>
        <v>#N/A</v>
      </c>
      <c r="CH152" t="e">
        <f t="shared" si="62"/>
        <v>#N/A</v>
      </c>
      <c r="CI152" t="e">
        <f t="shared" si="63"/>
        <v>#N/A</v>
      </c>
      <c r="CJ152" t="e">
        <f t="shared" si="64"/>
        <v>#N/A</v>
      </c>
      <c r="CK152" t="e">
        <f t="shared" si="65"/>
        <v>#N/A</v>
      </c>
    </row>
    <row r="153" spans="1:89" ht="20" customHeight="1" x14ac:dyDescent="0.25">
      <c r="A153" s="163"/>
      <c r="B153" s="6"/>
      <c r="C153" s="6" t="e">
        <f>VLOOKUP($A153&amp;$B153,'Cleaned Responses'!$1:$82,MATCH($C$1,'Cleaned Responses'!$1:$1,0),FALSE)</f>
        <v>#N/A</v>
      </c>
      <c r="D153" s="6" t="e">
        <f>VLOOKUP($A153&amp;$B153,'Cleaned Responses'!$1:$82,MATCH(D$1,'Cleaned Responses'!$1:$1,0),FALSE)</f>
        <v>#N/A</v>
      </c>
      <c r="E153" s="6" t="e">
        <f>VLOOKUP($A153&amp;$B153,'Cleaned Responses'!$1:$82,MATCH(E$1,'Cleaned Responses'!$1:$1,0),FALSE)</f>
        <v>#N/A</v>
      </c>
      <c r="F153" s="6" t="e">
        <f>VLOOKUP($A153&amp;$B153,'Cleaned Responses'!$1:$82,MATCH(F$1,'Cleaned Responses'!$1:$1,0),FALSE)</f>
        <v>#N/A</v>
      </c>
      <c r="G153" s="6" t="e">
        <f t="shared" si="66"/>
        <v>#N/A</v>
      </c>
      <c r="H153" s="6" t="e">
        <f>VLOOKUP($A153&amp;$B153,'Cleaned Responses'!$1:$82,MATCH(H$1,'Cleaned Responses'!$1:$1,0),FALSE)</f>
        <v>#N/A</v>
      </c>
      <c r="I153" s="6" t="e">
        <f>VLOOKUP($A153&amp;$B153,'Cleaned Responses'!$1:$82,MATCH(I$1,'Cleaned Responses'!$1:$1,0),FALSE)</f>
        <v>#N/A</v>
      </c>
      <c r="J153" s="6" t="e">
        <f>VLOOKUP($A153&amp;$B153,'Cleaned Responses'!$1:$82,MATCH(J$1,'Cleaned Responses'!$1:$1,0),FALSE)</f>
        <v>#N/A</v>
      </c>
      <c r="K153" s="6" t="e">
        <f>VLOOKUP($A153&amp;$B153,'Cleaned Responses'!$1:$82,MATCH(K$1,'Cleaned Responses'!$1:$1,0),FALSE)</f>
        <v>#N/A</v>
      </c>
      <c r="L153" s="6" t="e">
        <f>VLOOKUP($A153&amp;$B153,'Cleaned Responses'!$1:$82,MATCH(L$1,'Cleaned Responses'!$1:$1,0),FALSE)</f>
        <v>#N/A</v>
      </c>
      <c r="M153" s="6" t="e">
        <f>VLOOKUP($A153&amp;$B153,'Cleaned Responses'!$1:$82,MATCH(M$1,'Cleaned Responses'!$1:$1,0),FALSE)</f>
        <v>#N/A</v>
      </c>
      <c r="N153" s="6" t="e">
        <f>VLOOKUP($A153&amp;$B153,'Cleaned Responses'!$1:$82,MATCH(N$1,'Cleaned Responses'!$1:$1,0),FALSE)</f>
        <v>#N/A</v>
      </c>
      <c r="O153" s="6" t="e">
        <f>VLOOKUP($A153&amp;$B153,'Cleaned Responses'!$1:$82,MATCH(O$1,'Cleaned Responses'!$1:$1,0),FALSE)</f>
        <v>#N/A</v>
      </c>
      <c r="P153" s="6" t="e">
        <f>VLOOKUP($A153&amp;$B153,'Cleaned Responses'!$1:$82,MATCH(P$1,'Cleaned Responses'!$1:$1,0),FALSE)</f>
        <v>#N/A</v>
      </c>
      <c r="Q153" s="6" t="e">
        <f>VLOOKUP($A153&amp;$B153,'Cleaned Responses'!$1:$82,MATCH(Q$1,'Cleaned Responses'!$1:$1,0),FALSE)</f>
        <v>#VALUE!</v>
      </c>
      <c r="R153" s="8" t="e">
        <f t="shared" si="67"/>
        <v>#N/A</v>
      </c>
      <c r="S153" s="8" t="e">
        <f t="shared" si="68"/>
        <v>#N/A</v>
      </c>
      <c r="T153" s="8" t="e">
        <f t="shared" si="69"/>
        <v>#N/A</v>
      </c>
      <c r="U153" s="6"/>
      <c r="V153" s="6"/>
      <c r="W153" s="6"/>
      <c r="X153" s="6"/>
      <c r="Y153" s="8" t="e">
        <f t="shared" si="70"/>
        <v>#N/A</v>
      </c>
      <c r="Z153" s="6" t="e">
        <f>VLOOKUP($A153&amp;$B153,'Cleaned Responses'!$1:$82,MATCH(Z$1,'Cleaned Responses'!$1:$1,0),FALSE)</f>
        <v>#N/A</v>
      </c>
      <c r="AA153" s="6" t="e">
        <f>VLOOKUP($A153&amp;$B153,'Cleaned Responses'!$1:$82,MATCH(AA$1,'Cleaned Responses'!$1:$1,0),FALSE)</f>
        <v>#N/A</v>
      </c>
      <c r="AB153" s="9" t="e">
        <f t="shared" si="71"/>
        <v>#N/A</v>
      </c>
      <c r="AC153" s="9" t="e">
        <f t="shared" si="72"/>
        <v>#N/A</v>
      </c>
      <c r="AD153" s="6" t="e">
        <f>VLOOKUP($A153&amp;$B153,'Cleaned Responses'!$1:$82,MATCH(AD$1,'Cleaned Responses'!$1:$1,0),FALSE)</f>
        <v>#N/A</v>
      </c>
      <c r="AE153" s="6" t="e">
        <f>VLOOKUP($A153&amp;$B153,'Cleaned Responses'!$1:$82,MATCH(AE$1,'Cleaned Responses'!$1:$1,0),FALSE)</f>
        <v>#N/A</v>
      </c>
      <c r="AF153" s="6" t="e">
        <f>VLOOKUP($A153&amp;$B153,'Cleaned Responses'!$1:$82,MATCH(AF$1,'Cleaned Responses'!$1:$1,0),FALSE)</f>
        <v>#N/A</v>
      </c>
      <c r="AG153" s="6" t="e">
        <f>VLOOKUP($A153&amp;$B153,'Cleaned Responses'!$1:$82,MATCH(AG$1,'Cleaned Responses'!$1:$1,0),FALSE)</f>
        <v>#N/A</v>
      </c>
      <c r="AH153" s="6" t="e">
        <f>VLOOKUP($A153&amp;$B153,'Cleaned Responses'!$1:$82,MATCH(AH$1,'Cleaned Responses'!$1:$1,0),FALSE)</f>
        <v>#N/A</v>
      </c>
      <c r="AI153" s="6" t="e">
        <f>VLOOKUP($A153&amp;$B153,'Cleaned Responses'!$1:$82,MATCH(AI$1,'Cleaned Responses'!$1:$1,0),FALSE)</f>
        <v>#N/A</v>
      </c>
      <c r="AJ153" s="6" t="e">
        <f>VLOOKUP($A153&amp;$B153,'Cleaned Responses'!$1:$82,MATCH(AJ$1,'Cleaned Responses'!$1:$1,0),FALSE)</f>
        <v>#N/A</v>
      </c>
      <c r="AK153" s="6" t="e">
        <f>VLOOKUP($A153&amp;$B153,'Cleaned Responses'!$1:$82,MATCH(AK$1,'Cleaned Responses'!$1:$1,0),FALSE)</f>
        <v>#N/A</v>
      </c>
      <c r="AL153" s="6" t="e">
        <f t="shared" si="73"/>
        <v>#N/A</v>
      </c>
      <c r="AM153" s="7" t="e">
        <f>VLOOKUP($A153&amp;$B153,'Cleaned Responses'!$1:$82,MATCH(AM$1,'Cleaned Responses'!$1:$1,0),FALSE)/100</f>
        <v>#N/A</v>
      </c>
      <c r="AN153" s="7" t="e">
        <f>VLOOKUP($A153&amp;$B153,'Cleaned Responses'!$1:$82,MATCH(AN$1,'Cleaned Responses'!$1:$1,0),FALSE)/100</f>
        <v>#N/A</v>
      </c>
      <c r="AO153" s="7" t="e">
        <f>VLOOKUP($A153&amp;$B153,'Cleaned Responses'!$1:$82,MATCH(AO$1,'Cleaned Responses'!$1:$1,0),FALSE)/100</f>
        <v>#N/A</v>
      </c>
      <c r="AP153" s="7" t="e">
        <f>VLOOKUP($A153&amp;$B153,'Cleaned Responses'!$1:$82,MATCH(AP$1,'Cleaned Responses'!$1:$1,0),FALSE)/100</f>
        <v>#N/A</v>
      </c>
      <c r="AQ153" s="7" t="e">
        <f>VLOOKUP($A153&amp;$B153,'Cleaned Responses'!$1:$82,MATCH(AQ$1,'Cleaned Responses'!$1:$1,0),FALSE)/100</f>
        <v>#N/A</v>
      </c>
      <c r="AR153" s="7" t="e">
        <f>VLOOKUP($A153&amp;$B153,'Cleaned Responses'!$1:$82,MATCH(AR$1,'Cleaned Responses'!$1:$1,0),FALSE)/100</f>
        <v>#N/A</v>
      </c>
      <c r="AS153" s="7" t="e">
        <f>VLOOKUP($A153&amp;$B153,'Cleaned Responses'!$1:$82,MATCH(AS$1,'Cleaned Responses'!$1:$1,0),FALSE)/100</f>
        <v>#N/A</v>
      </c>
      <c r="AT153" s="7" t="e">
        <f>VLOOKUP($A153&amp;$B153,'Cleaned Responses'!$1:$82,MATCH(AT$1,'Cleaned Responses'!$1:$1,0),FALSE)/100</f>
        <v>#N/A</v>
      </c>
      <c r="AU153" s="7" t="e">
        <f>VLOOKUP($A153&amp;$B153,'Cleaned Responses'!$1:$82,MATCH(AU$1,'Cleaned Responses'!$1:$1,0),FALSE)/100</f>
        <v>#N/A</v>
      </c>
      <c r="AV153" s="7" t="e">
        <f>VLOOKUP($A153&amp;$B153,'Cleaned Responses'!$1:$82,MATCH(AV$1,'Cleaned Responses'!$1:$1,0),FALSE)/100</f>
        <v>#N/A</v>
      </c>
      <c r="AW153" s="7" t="e">
        <f>VLOOKUP($A153&amp;$B153,'Cleaned Responses'!$1:$82,MATCH(AW$1,'Cleaned Responses'!$1:$1,0),FALSE)/100</f>
        <v>#N/A</v>
      </c>
      <c r="AX153" s="7" t="e">
        <f>VLOOKUP($A153&amp;$B153,'Cleaned Responses'!$1:$82,MATCH(AX$1,'Cleaned Responses'!$1:$1,0),FALSE)/100</f>
        <v>#N/A</v>
      </c>
      <c r="AY153" s="7" t="e">
        <f>VLOOKUP($A153&amp;$B153,'Cleaned Responses'!$1:$82,MATCH(AY$1,'Cleaned Responses'!$1:$1,0),FALSE)/100</f>
        <v>#N/A</v>
      </c>
      <c r="AZ153" s="7" t="e">
        <f>VLOOKUP($A153&amp;$B153,'Cleaned Responses'!$1:$82,MATCH(AZ$1,'Cleaned Responses'!$1:$1,0),FALSE)/100</f>
        <v>#N/A</v>
      </c>
      <c r="BA153" s="7" t="e">
        <f>VLOOKUP($A153&amp;$B153,'Cleaned Responses'!$1:$82,MATCH(BA$1,'Cleaned Responses'!$1:$1,0),FALSE)/100</f>
        <v>#N/A</v>
      </c>
      <c r="BB153" s="7" t="e">
        <f>VLOOKUP($A153&amp;$B153,'Cleaned Responses'!$1:$82,MATCH(BB$1,'Cleaned Responses'!$1:$1,0),FALSE)/100</f>
        <v>#N/A</v>
      </c>
      <c r="BC153" s="7" t="e">
        <f>VLOOKUP($A153&amp;$B153,'Cleaned Responses'!$1:$82,MATCH(BC$1,'Cleaned Responses'!$1:$1,0),FALSE)/100</f>
        <v>#N/A</v>
      </c>
      <c r="BD153" s="7" t="e">
        <f>VLOOKUP($A153&amp;$B153,'Cleaned Responses'!$1:$82,MATCH(BD$1,'Cleaned Responses'!$1:$1,0),FALSE)/100</f>
        <v>#N/A</v>
      </c>
      <c r="BE153" s="7" t="e">
        <f>VLOOKUP($A153&amp;$B153,'Cleaned Responses'!$1:$82,MATCH(BE$1,'Cleaned Responses'!$1:$1,0),FALSE)/100</f>
        <v>#N/A</v>
      </c>
      <c r="BF153" s="7"/>
      <c r="BG153" s="6" t="e">
        <f>VLOOKUP($A153&amp;$B153,'Cleaned Responses'!$1:$82,MATCH(BG$1,'Cleaned Responses'!$1:$1,0),FALSE)</f>
        <v>#N/A</v>
      </c>
      <c r="BH153" s="6" t="e">
        <f>VLOOKUP($A153&amp;$B153,'Cleaned Responses'!$1:$82,MATCH(BH$1,'Cleaned Responses'!$1:$1,0),FALSE)</f>
        <v>#N/A</v>
      </c>
      <c r="BI153" t="e">
        <f>VLOOKUP($A153&amp;$B153,'Cleaned Responses'!$1:$82,MATCH(BI$1,'Cleaned Responses'!$1:$1,0),FALSE)/100</f>
        <v>#N/A</v>
      </c>
      <c r="BJ153" t="e">
        <f>VLOOKUP($A153&amp;$B153,'Cleaned Responses'!$1:$82,MATCH(BJ$1,'Cleaned Responses'!$1:$1,0),FALSE)/100</f>
        <v>#N/A</v>
      </c>
      <c r="BK153" t="e">
        <f>VLOOKUP($A153&amp;$B153,'Cleaned Responses'!$1:$82,MATCH(BK$1,'Cleaned Responses'!$1:$1,0),FALSE)/100</f>
        <v>#N/A</v>
      </c>
      <c r="BL153" t="e">
        <f t="shared" si="52"/>
        <v>#N/A</v>
      </c>
      <c r="BM153" t="e">
        <f t="shared" si="53"/>
        <v>#N/A</v>
      </c>
      <c r="BN153" t="e">
        <f t="shared" si="54"/>
        <v>#N/A</v>
      </c>
      <c r="BO153" t="e">
        <f>VLOOKUP($A153&amp;$B153,'Cleaned Responses'!$1:$82,MATCH(BO$1,'Cleaned Responses'!$1:$1,0),FALSE)/100</f>
        <v>#N/A</v>
      </c>
      <c r="BP153" t="e">
        <f>VLOOKUP($A153&amp;$B153,'Cleaned Responses'!$1:$82,MATCH(BP$1,'Cleaned Responses'!$1:$1,0),FALSE)/100</f>
        <v>#N/A</v>
      </c>
      <c r="BQ153" t="e">
        <f>VLOOKUP($A153&amp;$B153,'Cleaned Responses'!$1:$82,MATCH(BQ$1,'Cleaned Responses'!$1:$1,0),FALSE)/100</f>
        <v>#N/A</v>
      </c>
      <c r="BR153" t="e">
        <f>VLOOKUP($A153&amp;$B153,'Cleaned Responses'!$1:$82,MATCH(BR$1,'Cleaned Responses'!$1:$1,0),FALSE)/100</f>
        <v>#N/A</v>
      </c>
      <c r="BS153" t="e">
        <f>VLOOKUP($A153&amp;$B153,'Cleaned Responses'!$1:$82,MATCH(BS$1,'Cleaned Responses'!$1:$1,0),FALSE)/100</f>
        <v>#N/A</v>
      </c>
      <c r="BT153" t="e">
        <f>VLOOKUP($A153&amp;$B153,'Cleaned Responses'!$1:$82,MATCH(BT$1,'Cleaned Responses'!$1:$1,0),FALSE)/100</f>
        <v>#N/A</v>
      </c>
      <c r="BU153" t="e">
        <f>VLOOKUP($A153&amp;$B153,'Cleaned Responses'!$1:$82,MATCH(BU$1,'Cleaned Responses'!$1:$1,0),FALSE)/100</f>
        <v>#N/A</v>
      </c>
      <c r="BV153" t="e">
        <f>VLOOKUP($A153&amp;$B153,'Cleaned Responses'!$1:$82,MATCH(BV$1,'Cleaned Responses'!$1:$1,0),FALSE)/100</f>
        <v>#N/A</v>
      </c>
      <c r="BW153" t="e">
        <f>VLOOKUP($A153&amp;$B153,'Cleaned Responses'!$1:$82,MATCH(BW$1,'Cleaned Responses'!$1:$1,0),FALSE)/100</f>
        <v>#N/A</v>
      </c>
      <c r="BX153" t="e">
        <f>VLOOKUP($A153&amp;$B153,'Cleaned Responses'!$1:$82,MATCH(BX$1,'Cleaned Responses'!$1:$1,0),FALSE)/100</f>
        <v>#N/A</v>
      </c>
      <c r="BY153" t="e">
        <f>VLOOKUP($A153&amp;$B153,'Cleaned Responses'!$1:$82,MATCH(BY$1,'Cleaned Responses'!$1:$1,0),FALSE)/100</f>
        <v>#N/A</v>
      </c>
      <c r="BZ153" t="e">
        <f>VLOOKUP($A153&amp;$B153,'Cleaned Responses'!$1:$82,MATCH(BZ$1,'Cleaned Responses'!$1:$1,0),FALSE)/100</f>
        <v>#N/A</v>
      </c>
      <c r="CA153" t="e">
        <f t="shared" si="55"/>
        <v>#N/A</v>
      </c>
      <c r="CB153" t="e">
        <f t="shared" si="56"/>
        <v>#N/A</v>
      </c>
      <c r="CC153" t="e">
        <f t="shared" si="57"/>
        <v>#N/A</v>
      </c>
      <c r="CD153" t="e">
        <f t="shared" si="58"/>
        <v>#N/A</v>
      </c>
      <c r="CE153" t="e">
        <f t="shared" si="59"/>
        <v>#N/A</v>
      </c>
      <c r="CF153" t="e">
        <f t="shared" si="60"/>
        <v>#N/A</v>
      </c>
      <c r="CG153" t="e">
        <f t="shared" si="61"/>
        <v>#N/A</v>
      </c>
      <c r="CH153" t="e">
        <f t="shared" si="62"/>
        <v>#N/A</v>
      </c>
      <c r="CI153" t="e">
        <f t="shared" si="63"/>
        <v>#N/A</v>
      </c>
      <c r="CJ153" t="e">
        <f t="shared" si="64"/>
        <v>#N/A</v>
      </c>
      <c r="CK153" t="e">
        <f t="shared" si="65"/>
        <v>#N/A</v>
      </c>
    </row>
    <row r="154" spans="1:89" ht="20" customHeight="1" x14ac:dyDescent="0.25">
      <c r="A154" s="163"/>
      <c r="B154" s="6"/>
      <c r="C154" s="6" t="e">
        <f>VLOOKUP($A154&amp;$B154,'Cleaned Responses'!$1:$82,MATCH($C$1,'Cleaned Responses'!$1:$1,0),FALSE)</f>
        <v>#N/A</v>
      </c>
      <c r="D154" s="6" t="e">
        <f>VLOOKUP($A154&amp;$B154,'Cleaned Responses'!$1:$82,MATCH(D$1,'Cleaned Responses'!$1:$1,0),FALSE)</f>
        <v>#N/A</v>
      </c>
      <c r="E154" s="6" t="e">
        <f>VLOOKUP($A154&amp;$B154,'Cleaned Responses'!$1:$82,MATCH(E$1,'Cleaned Responses'!$1:$1,0),FALSE)</f>
        <v>#N/A</v>
      </c>
      <c r="F154" s="6" t="e">
        <f>VLOOKUP($A154&amp;$B154,'Cleaned Responses'!$1:$82,MATCH(F$1,'Cleaned Responses'!$1:$1,0),FALSE)</f>
        <v>#N/A</v>
      </c>
      <c r="G154" s="6" t="e">
        <f t="shared" si="66"/>
        <v>#N/A</v>
      </c>
      <c r="H154" s="6" t="e">
        <f>VLOOKUP($A154&amp;$B154,'Cleaned Responses'!$1:$82,MATCH(H$1,'Cleaned Responses'!$1:$1,0),FALSE)</f>
        <v>#N/A</v>
      </c>
      <c r="I154" s="6" t="e">
        <f>VLOOKUP($A154&amp;$B154,'Cleaned Responses'!$1:$82,MATCH(I$1,'Cleaned Responses'!$1:$1,0),FALSE)</f>
        <v>#N/A</v>
      </c>
      <c r="J154" s="6" t="e">
        <f>VLOOKUP($A154&amp;$B154,'Cleaned Responses'!$1:$82,MATCH(J$1,'Cleaned Responses'!$1:$1,0),FALSE)</f>
        <v>#N/A</v>
      </c>
      <c r="K154" s="6" t="e">
        <f>VLOOKUP($A154&amp;$B154,'Cleaned Responses'!$1:$82,MATCH(K$1,'Cleaned Responses'!$1:$1,0),FALSE)</f>
        <v>#N/A</v>
      </c>
      <c r="L154" s="6" t="e">
        <f>VLOOKUP($A154&amp;$B154,'Cleaned Responses'!$1:$82,MATCH(L$1,'Cleaned Responses'!$1:$1,0),FALSE)</f>
        <v>#N/A</v>
      </c>
      <c r="M154" s="6" t="e">
        <f>VLOOKUP($A154&amp;$B154,'Cleaned Responses'!$1:$82,MATCH(M$1,'Cleaned Responses'!$1:$1,0),FALSE)</f>
        <v>#N/A</v>
      </c>
      <c r="N154" s="6" t="e">
        <f>VLOOKUP($A154&amp;$B154,'Cleaned Responses'!$1:$82,MATCH(N$1,'Cleaned Responses'!$1:$1,0),FALSE)</f>
        <v>#N/A</v>
      </c>
      <c r="O154" s="6" t="e">
        <f>VLOOKUP($A154&amp;$B154,'Cleaned Responses'!$1:$82,MATCH(O$1,'Cleaned Responses'!$1:$1,0),FALSE)</f>
        <v>#N/A</v>
      </c>
      <c r="P154" s="6" t="e">
        <f>VLOOKUP($A154&amp;$B154,'Cleaned Responses'!$1:$82,MATCH(P$1,'Cleaned Responses'!$1:$1,0),FALSE)</f>
        <v>#N/A</v>
      </c>
      <c r="Q154" s="6" t="e">
        <f>VLOOKUP($A154&amp;$B154,'Cleaned Responses'!$1:$82,MATCH(Q$1,'Cleaned Responses'!$1:$1,0),FALSE)</f>
        <v>#VALUE!</v>
      </c>
      <c r="R154" s="8" t="e">
        <f t="shared" si="67"/>
        <v>#N/A</v>
      </c>
      <c r="S154" s="8" t="e">
        <f t="shared" si="68"/>
        <v>#N/A</v>
      </c>
      <c r="T154" s="8" t="e">
        <f t="shared" si="69"/>
        <v>#N/A</v>
      </c>
      <c r="U154" s="6"/>
      <c r="V154" s="6"/>
      <c r="W154" s="6"/>
      <c r="X154" s="6"/>
      <c r="Y154" s="8" t="e">
        <f t="shared" si="70"/>
        <v>#N/A</v>
      </c>
      <c r="Z154" s="6" t="e">
        <f>VLOOKUP($A154&amp;$B154,'Cleaned Responses'!$1:$82,MATCH(Z$1,'Cleaned Responses'!$1:$1,0),FALSE)</f>
        <v>#N/A</v>
      </c>
      <c r="AA154" s="6" t="e">
        <f>VLOOKUP($A154&amp;$B154,'Cleaned Responses'!$1:$82,MATCH(AA$1,'Cleaned Responses'!$1:$1,0),FALSE)</f>
        <v>#N/A</v>
      </c>
      <c r="AB154" s="9" t="e">
        <f t="shared" si="71"/>
        <v>#N/A</v>
      </c>
      <c r="AC154" s="9" t="e">
        <f t="shared" si="72"/>
        <v>#N/A</v>
      </c>
      <c r="AD154" s="6" t="e">
        <f>VLOOKUP($A154&amp;$B154,'Cleaned Responses'!$1:$82,MATCH(AD$1,'Cleaned Responses'!$1:$1,0),FALSE)</f>
        <v>#N/A</v>
      </c>
      <c r="AE154" s="6" t="e">
        <f>VLOOKUP($A154&amp;$B154,'Cleaned Responses'!$1:$82,MATCH(AE$1,'Cleaned Responses'!$1:$1,0),FALSE)</f>
        <v>#N/A</v>
      </c>
      <c r="AF154" s="6" t="e">
        <f>VLOOKUP($A154&amp;$B154,'Cleaned Responses'!$1:$82,MATCH(AF$1,'Cleaned Responses'!$1:$1,0),FALSE)</f>
        <v>#N/A</v>
      </c>
      <c r="AG154" s="6" t="e">
        <f>VLOOKUP($A154&amp;$B154,'Cleaned Responses'!$1:$82,MATCH(AG$1,'Cleaned Responses'!$1:$1,0),FALSE)</f>
        <v>#N/A</v>
      </c>
      <c r="AH154" s="6" t="e">
        <f>VLOOKUP($A154&amp;$B154,'Cleaned Responses'!$1:$82,MATCH(AH$1,'Cleaned Responses'!$1:$1,0),FALSE)</f>
        <v>#N/A</v>
      </c>
      <c r="AI154" s="6" t="e">
        <f>VLOOKUP($A154&amp;$B154,'Cleaned Responses'!$1:$82,MATCH(AI$1,'Cleaned Responses'!$1:$1,0),FALSE)</f>
        <v>#N/A</v>
      </c>
      <c r="AJ154" s="6" t="e">
        <f>VLOOKUP($A154&amp;$B154,'Cleaned Responses'!$1:$82,MATCH(AJ$1,'Cleaned Responses'!$1:$1,0),FALSE)</f>
        <v>#N/A</v>
      </c>
      <c r="AK154" s="6" t="e">
        <f>VLOOKUP($A154&amp;$B154,'Cleaned Responses'!$1:$82,MATCH(AK$1,'Cleaned Responses'!$1:$1,0),FALSE)</f>
        <v>#N/A</v>
      </c>
      <c r="AL154" s="6" t="e">
        <f t="shared" si="73"/>
        <v>#N/A</v>
      </c>
      <c r="AM154" s="7" t="e">
        <f>VLOOKUP($A154&amp;$B154,'Cleaned Responses'!$1:$82,MATCH(AM$1,'Cleaned Responses'!$1:$1,0),FALSE)/100</f>
        <v>#N/A</v>
      </c>
      <c r="AN154" s="7" t="e">
        <f>VLOOKUP($A154&amp;$B154,'Cleaned Responses'!$1:$82,MATCH(AN$1,'Cleaned Responses'!$1:$1,0),FALSE)/100</f>
        <v>#N/A</v>
      </c>
      <c r="AO154" s="7" t="e">
        <f>VLOOKUP($A154&amp;$B154,'Cleaned Responses'!$1:$82,MATCH(AO$1,'Cleaned Responses'!$1:$1,0),FALSE)/100</f>
        <v>#N/A</v>
      </c>
      <c r="AP154" s="7" t="e">
        <f>VLOOKUP($A154&amp;$B154,'Cleaned Responses'!$1:$82,MATCH(AP$1,'Cleaned Responses'!$1:$1,0),FALSE)/100</f>
        <v>#N/A</v>
      </c>
      <c r="AQ154" s="7" t="e">
        <f>VLOOKUP($A154&amp;$B154,'Cleaned Responses'!$1:$82,MATCH(AQ$1,'Cleaned Responses'!$1:$1,0),FALSE)/100</f>
        <v>#N/A</v>
      </c>
      <c r="AR154" s="7" t="e">
        <f>VLOOKUP($A154&amp;$B154,'Cleaned Responses'!$1:$82,MATCH(AR$1,'Cleaned Responses'!$1:$1,0),FALSE)/100</f>
        <v>#N/A</v>
      </c>
      <c r="AS154" s="7" t="e">
        <f>VLOOKUP($A154&amp;$B154,'Cleaned Responses'!$1:$82,MATCH(AS$1,'Cleaned Responses'!$1:$1,0),FALSE)/100</f>
        <v>#N/A</v>
      </c>
      <c r="AT154" s="7" t="e">
        <f>VLOOKUP($A154&amp;$B154,'Cleaned Responses'!$1:$82,MATCH(AT$1,'Cleaned Responses'!$1:$1,0),FALSE)/100</f>
        <v>#N/A</v>
      </c>
      <c r="AU154" s="7" t="e">
        <f>VLOOKUP($A154&amp;$B154,'Cleaned Responses'!$1:$82,MATCH(AU$1,'Cleaned Responses'!$1:$1,0),FALSE)/100</f>
        <v>#N/A</v>
      </c>
      <c r="AV154" s="7" t="e">
        <f>VLOOKUP($A154&amp;$B154,'Cleaned Responses'!$1:$82,MATCH(AV$1,'Cleaned Responses'!$1:$1,0),FALSE)/100</f>
        <v>#N/A</v>
      </c>
      <c r="AW154" s="7" t="e">
        <f>VLOOKUP($A154&amp;$B154,'Cleaned Responses'!$1:$82,MATCH(AW$1,'Cleaned Responses'!$1:$1,0),FALSE)/100</f>
        <v>#N/A</v>
      </c>
      <c r="AX154" s="7" t="e">
        <f>VLOOKUP($A154&amp;$B154,'Cleaned Responses'!$1:$82,MATCH(AX$1,'Cleaned Responses'!$1:$1,0),FALSE)/100</f>
        <v>#N/A</v>
      </c>
      <c r="AY154" s="7" t="e">
        <f>VLOOKUP($A154&amp;$B154,'Cleaned Responses'!$1:$82,MATCH(AY$1,'Cleaned Responses'!$1:$1,0),FALSE)/100</f>
        <v>#N/A</v>
      </c>
      <c r="AZ154" s="7" t="e">
        <f>VLOOKUP($A154&amp;$B154,'Cleaned Responses'!$1:$82,MATCH(AZ$1,'Cleaned Responses'!$1:$1,0),FALSE)/100</f>
        <v>#N/A</v>
      </c>
      <c r="BA154" s="7" t="e">
        <f>VLOOKUP($A154&amp;$B154,'Cleaned Responses'!$1:$82,MATCH(BA$1,'Cleaned Responses'!$1:$1,0),FALSE)/100</f>
        <v>#N/A</v>
      </c>
      <c r="BB154" s="7" t="e">
        <f>VLOOKUP($A154&amp;$B154,'Cleaned Responses'!$1:$82,MATCH(BB$1,'Cleaned Responses'!$1:$1,0),FALSE)/100</f>
        <v>#N/A</v>
      </c>
      <c r="BC154" s="7" t="e">
        <f>VLOOKUP($A154&amp;$B154,'Cleaned Responses'!$1:$82,MATCH(BC$1,'Cleaned Responses'!$1:$1,0),FALSE)/100</f>
        <v>#N/A</v>
      </c>
      <c r="BD154" s="7" t="e">
        <f>VLOOKUP($A154&amp;$B154,'Cleaned Responses'!$1:$82,MATCH(BD$1,'Cleaned Responses'!$1:$1,0),FALSE)/100</f>
        <v>#N/A</v>
      </c>
      <c r="BE154" s="7" t="e">
        <f>VLOOKUP($A154&amp;$B154,'Cleaned Responses'!$1:$82,MATCH(BE$1,'Cleaned Responses'!$1:$1,0),FALSE)/100</f>
        <v>#N/A</v>
      </c>
      <c r="BF154" s="7"/>
      <c r="BG154" s="6" t="e">
        <f>VLOOKUP($A154&amp;$B154,'Cleaned Responses'!$1:$82,MATCH(BG$1,'Cleaned Responses'!$1:$1,0),FALSE)</f>
        <v>#N/A</v>
      </c>
      <c r="BH154" s="6" t="e">
        <f>VLOOKUP($A154&amp;$B154,'Cleaned Responses'!$1:$82,MATCH(BH$1,'Cleaned Responses'!$1:$1,0),FALSE)</f>
        <v>#N/A</v>
      </c>
      <c r="BI154" t="e">
        <f>VLOOKUP($A154&amp;$B154,'Cleaned Responses'!$1:$82,MATCH(BI$1,'Cleaned Responses'!$1:$1,0),FALSE)/100</f>
        <v>#N/A</v>
      </c>
      <c r="BJ154" t="e">
        <f>VLOOKUP($A154&amp;$B154,'Cleaned Responses'!$1:$82,MATCH(BJ$1,'Cleaned Responses'!$1:$1,0),FALSE)/100</f>
        <v>#N/A</v>
      </c>
      <c r="BK154" t="e">
        <f>VLOOKUP($A154&amp;$B154,'Cleaned Responses'!$1:$82,MATCH(BK$1,'Cleaned Responses'!$1:$1,0),FALSE)/100</f>
        <v>#N/A</v>
      </c>
      <c r="BL154" t="e">
        <f t="shared" si="52"/>
        <v>#N/A</v>
      </c>
      <c r="BM154" t="e">
        <f t="shared" si="53"/>
        <v>#N/A</v>
      </c>
      <c r="BN154" t="e">
        <f t="shared" si="54"/>
        <v>#N/A</v>
      </c>
      <c r="BO154" t="e">
        <f>VLOOKUP($A154&amp;$B154,'Cleaned Responses'!$1:$82,MATCH(BO$1,'Cleaned Responses'!$1:$1,0),FALSE)/100</f>
        <v>#N/A</v>
      </c>
      <c r="BP154" t="e">
        <f>VLOOKUP($A154&amp;$B154,'Cleaned Responses'!$1:$82,MATCH(BP$1,'Cleaned Responses'!$1:$1,0),FALSE)/100</f>
        <v>#N/A</v>
      </c>
      <c r="BQ154" t="e">
        <f>VLOOKUP($A154&amp;$B154,'Cleaned Responses'!$1:$82,MATCH(BQ$1,'Cleaned Responses'!$1:$1,0),FALSE)/100</f>
        <v>#N/A</v>
      </c>
      <c r="BR154" t="e">
        <f>VLOOKUP($A154&amp;$B154,'Cleaned Responses'!$1:$82,MATCH(BR$1,'Cleaned Responses'!$1:$1,0),FALSE)/100</f>
        <v>#N/A</v>
      </c>
      <c r="BS154" t="e">
        <f>VLOOKUP($A154&amp;$B154,'Cleaned Responses'!$1:$82,MATCH(BS$1,'Cleaned Responses'!$1:$1,0),FALSE)/100</f>
        <v>#N/A</v>
      </c>
      <c r="BT154" t="e">
        <f>VLOOKUP($A154&amp;$B154,'Cleaned Responses'!$1:$82,MATCH(BT$1,'Cleaned Responses'!$1:$1,0),FALSE)/100</f>
        <v>#N/A</v>
      </c>
      <c r="BU154" t="e">
        <f>VLOOKUP($A154&amp;$B154,'Cleaned Responses'!$1:$82,MATCH(BU$1,'Cleaned Responses'!$1:$1,0),FALSE)/100</f>
        <v>#N/A</v>
      </c>
      <c r="BV154" t="e">
        <f>VLOOKUP($A154&amp;$B154,'Cleaned Responses'!$1:$82,MATCH(BV$1,'Cleaned Responses'!$1:$1,0),FALSE)/100</f>
        <v>#N/A</v>
      </c>
      <c r="BW154" t="e">
        <f>VLOOKUP($A154&amp;$B154,'Cleaned Responses'!$1:$82,MATCH(BW$1,'Cleaned Responses'!$1:$1,0),FALSE)/100</f>
        <v>#N/A</v>
      </c>
      <c r="BX154" t="e">
        <f>VLOOKUP($A154&amp;$B154,'Cleaned Responses'!$1:$82,MATCH(BX$1,'Cleaned Responses'!$1:$1,0),FALSE)/100</f>
        <v>#N/A</v>
      </c>
      <c r="BY154" t="e">
        <f>VLOOKUP($A154&amp;$B154,'Cleaned Responses'!$1:$82,MATCH(BY$1,'Cleaned Responses'!$1:$1,0),FALSE)/100</f>
        <v>#N/A</v>
      </c>
      <c r="BZ154" t="e">
        <f>VLOOKUP($A154&amp;$B154,'Cleaned Responses'!$1:$82,MATCH(BZ$1,'Cleaned Responses'!$1:$1,0),FALSE)/100</f>
        <v>#N/A</v>
      </c>
      <c r="CA154" t="e">
        <f t="shared" si="55"/>
        <v>#N/A</v>
      </c>
      <c r="CB154" t="e">
        <f t="shared" si="56"/>
        <v>#N/A</v>
      </c>
      <c r="CC154" t="e">
        <f t="shared" si="57"/>
        <v>#N/A</v>
      </c>
      <c r="CD154" t="e">
        <f t="shared" si="58"/>
        <v>#N/A</v>
      </c>
      <c r="CE154" t="e">
        <f t="shared" si="59"/>
        <v>#N/A</v>
      </c>
      <c r="CF154" t="e">
        <f t="shared" si="60"/>
        <v>#N/A</v>
      </c>
      <c r="CG154" t="e">
        <f t="shared" si="61"/>
        <v>#N/A</v>
      </c>
      <c r="CH154" t="e">
        <f t="shared" si="62"/>
        <v>#N/A</v>
      </c>
      <c r="CI154" t="e">
        <f t="shared" si="63"/>
        <v>#N/A</v>
      </c>
      <c r="CJ154" t="e">
        <f t="shared" si="64"/>
        <v>#N/A</v>
      </c>
      <c r="CK154" t="e">
        <f t="shared" si="65"/>
        <v>#N/A</v>
      </c>
    </row>
    <row r="155" spans="1:89" ht="20" customHeight="1" x14ac:dyDescent="0.25">
      <c r="A155" s="163"/>
      <c r="B155" s="6"/>
      <c r="C155" s="6" t="e">
        <f>VLOOKUP($A155&amp;$B155,'Cleaned Responses'!$1:$82,MATCH($C$1,'Cleaned Responses'!$1:$1,0),FALSE)</f>
        <v>#N/A</v>
      </c>
      <c r="D155" s="6" t="e">
        <f>VLOOKUP($A155&amp;$B155,'Cleaned Responses'!$1:$82,MATCH(D$1,'Cleaned Responses'!$1:$1,0),FALSE)</f>
        <v>#N/A</v>
      </c>
      <c r="E155" s="6" t="e">
        <f>VLOOKUP($A155&amp;$B155,'Cleaned Responses'!$1:$82,MATCH(E$1,'Cleaned Responses'!$1:$1,0),FALSE)</f>
        <v>#N/A</v>
      </c>
      <c r="F155" s="6" t="e">
        <f>VLOOKUP($A155&amp;$B155,'Cleaned Responses'!$1:$82,MATCH(F$1,'Cleaned Responses'!$1:$1,0),FALSE)</f>
        <v>#N/A</v>
      </c>
      <c r="G155" s="6" t="e">
        <f t="shared" si="66"/>
        <v>#N/A</v>
      </c>
      <c r="H155" s="6" t="e">
        <f>VLOOKUP($A155&amp;$B155,'Cleaned Responses'!$1:$82,MATCH(H$1,'Cleaned Responses'!$1:$1,0),FALSE)</f>
        <v>#N/A</v>
      </c>
      <c r="I155" s="6" t="e">
        <f>VLOOKUP($A155&amp;$B155,'Cleaned Responses'!$1:$82,MATCH(I$1,'Cleaned Responses'!$1:$1,0),FALSE)</f>
        <v>#N/A</v>
      </c>
      <c r="J155" s="6" t="e">
        <f>VLOOKUP($A155&amp;$B155,'Cleaned Responses'!$1:$82,MATCH(J$1,'Cleaned Responses'!$1:$1,0),FALSE)</f>
        <v>#N/A</v>
      </c>
      <c r="K155" s="6" t="e">
        <f>VLOOKUP($A155&amp;$B155,'Cleaned Responses'!$1:$82,MATCH(K$1,'Cleaned Responses'!$1:$1,0),FALSE)</f>
        <v>#N/A</v>
      </c>
      <c r="L155" s="6" t="e">
        <f>VLOOKUP($A155&amp;$B155,'Cleaned Responses'!$1:$82,MATCH(L$1,'Cleaned Responses'!$1:$1,0),FALSE)</f>
        <v>#N/A</v>
      </c>
      <c r="M155" s="6" t="e">
        <f>VLOOKUP($A155&amp;$B155,'Cleaned Responses'!$1:$82,MATCH(M$1,'Cleaned Responses'!$1:$1,0),FALSE)</f>
        <v>#N/A</v>
      </c>
      <c r="N155" s="6" t="e">
        <f>VLOOKUP($A155&amp;$B155,'Cleaned Responses'!$1:$82,MATCH(N$1,'Cleaned Responses'!$1:$1,0),FALSE)</f>
        <v>#N/A</v>
      </c>
      <c r="O155" s="6" t="e">
        <f>VLOOKUP($A155&amp;$B155,'Cleaned Responses'!$1:$82,MATCH(O$1,'Cleaned Responses'!$1:$1,0),FALSE)</f>
        <v>#N/A</v>
      </c>
      <c r="P155" s="6" t="e">
        <f>VLOOKUP($A155&amp;$B155,'Cleaned Responses'!$1:$82,MATCH(P$1,'Cleaned Responses'!$1:$1,0),FALSE)</f>
        <v>#N/A</v>
      </c>
      <c r="Q155" s="6" t="e">
        <f>VLOOKUP($A155&amp;$B155,'Cleaned Responses'!$1:$82,MATCH(Q$1,'Cleaned Responses'!$1:$1,0),FALSE)</f>
        <v>#VALUE!</v>
      </c>
      <c r="R155" s="8" t="e">
        <f t="shared" si="67"/>
        <v>#N/A</v>
      </c>
      <c r="S155" s="8" t="e">
        <f t="shared" si="68"/>
        <v>#N/A</v>
      </c>
      <c r="T155" s="8" t="e">
        <f t="shared" si="69"/>
        <v>#N/A</v>
      </c>
      <c r="U155" s="6"/>
      <c r="V155" s="6"/>
      <c r="W155" s="6"/>
      <c r="X155" s="6"/>
      <c r="Y155" s="8" t="e">
        <f t="shared" si="70"/>
        <v>#N/A</v>
      </c>
      <c r="Z155" s="6" t="e">
        <f>VLOOKUP($A155&amp;$B155,'Cleaned Responses'!$1:$82,MATCH(Z$1,'Cleaned Responses'!$1:$1,0),FALSE)</f>
        <v>#N/A</v>
      </c>
      <c r="AA155" s="6" t="e">
        <f>VLOOKUP($A155&amp;$B155,'Cleaned Responses'!$1:$82,MATCH(AA$1,'Cleaned Responses'!$1:$1,0),FALSE)</f>
        <v>#N/A</v>
      </c>
      <c r="AB155" s="9" t="e">
        <f t="shared" si="71"/>
        <v>#N/A</v>
      </c>
      <c r="AC155" s="9" t="e">
        <f t="shared" si="72"/>
        <v>#N/A</v>
      </c>
      <c r="AD155" s="6" t="e">
        <f>VLOOKUP($A155&amp;$B155,'Cleaned Responses'!$1:$82,MATCH(AD$1,'Cleaned Responses'!$1:$1,0),FALSE)</f>
        <v>#N/A</v>
      </c>
      <c r="AE155" s="6" t="e">
        <f>VLOOKUP($A155&amp;$B155,'Cleaned Responses'!$1:$82,MATCH(AE$1,'Cleaned Responses'!$1:$1,0),FALSE)</f>
        <v>#N/A</v>
      </c>
      <c r="AF155" s="6" t="e">
        <f>VLOOKUP($A155&amp;$B155,'Cleaned Responses'!$1:$82,MATCH(AF$1,'Cleaned Responses'!$1:$1,0),FALSE)</f>
        <v>#N/A</v>
      </c>
      <c r="AG155" s="6" t="e">
        <f>VLOOKUP($A155&amp;$B155,'Cleaned Responses'!$1:$82,MATCH(AG$1,'Cleaned Responses'!$1:$1,0),FALSE)</f>
        <v>#N/A</v>
      </c>
      <c r="AH155" s="6" t="e">
        <f>VLOOKUP($A155&amp;$B155,'Cleaned Responses'!$1:$82,MATCH(AH$1,'Cleaned Responses'!$1:$1,0),FALSE)</f>
        <v>#N/A</v>
      </c>
      <c r="AI155" s="6" t="e">
        <f>VLOOKUP($A155&amp;$B155,'Cleaned Responses'!$1:$82,MATCH(AI$1,'Cleaned Responses'!$1:$1,0),FALSE)</f>
        <v>#N/A</v>
      </c>
      <c r="AJ155" s="6" t="e">
        <f>VLOOKUP($A155&amp;$B155,'Cleaned Responses'!$1:$82,MATCH(AJ$1,'Cleaned Responses'!$1:$1,0),FALSE)</f>
        <v>#N/A</v>
      </c>
      <c r="AK155" s="6" t="e">
        <f>VLOOKUP($A155&amp;$B155,'Cleaned Responses'!$1:$82,MATCH(AK$1,'Cleaned Responses'!$1:$1,0),FALSE)</f>
        <v>#N/A</v>
      </c>
      <c r="AL155" s="6" t="e">
        <f t="shared" si="73"/>
        <v>#N/A</v>
      </c>
      <c r="AM155" s="7" t="e">
        <f>VLOOKUP($A155&amp;$B155,'Cleaned Responses'!$1:$82,MATCH(AM$1,'Cleaned Responses'!$1:$1,0),FALSE)/100</f>
        <v>#N/A</v>
      </c>
      <c r="AN155" s="7" t="e">
        <f>VLOOKUP($A155&amp;$B155,'Cleaned Responses'!$1:$82,MATCH(AN$1,'Cleaned Responses'!$1:$1,0),FALSE)/100</f>
        <v>#N/A</v>
      </c>
      <c r="AO155" s="7" t="e">
        <f>VLOOKUP($A155&amp;$B155,'Cleaned Responses'!$1:$82,MATCH(AO$1,'Cleaned Responses'!$1:$1,0),FALSE)/100</f>
        <v>#N/A</v>
      </c>
      <c r="AP155" s="7" t="e">
        <f>VLOOKUP($A155&amp;$B155,'Cleaned Responses'!$1:$82,MATCH(AP$1,'Cleaned Responses'!$1:$1,0),FALSE)/100</f>
        <v>#N/A</v>
      </c>
      <c r="AQ155" s="7" t="e">
        <f>VLOOKUP($A155&amp;$B155,'Cleaned Responses'!$1:$82,MATCH(AQ$1,'Cleaned Responses'!$1:$1,0),FALSE)/100</f>
        <v>#N/A</v>
      </c>
      <c r="AR155" s="7" t="e">
        <f>VLOOKUP($A155&amp;$B155,'Cleaned Responses'!$1:$82,MATCH(AR$1,'Cleaned Responses'!$1:$1,0),FALSE)/100</f>
        <v>#N/A</v>
      </c>
      <c r="AS155" s="7" t="e">
        <f>VLOOKUP($A155&amp;$B155,'Cleaned Responses'!$1:$82,MATCH(AS$1,'Cleaned Responses'!$1:$1,0),FALSE)/100</f>
        <v>#N/A</v>
      </c>
      <c r="AT155" s="7" t="e">
        <f>VLOOKUP($A155&amp;$B155,'Cleaned Responses'!$1:$82,MATCH(AT$1,'Cleaned Responses'!$1:$1,0),FALSE)/100</f>
        <v>#N/A</v>
      </c>
      <c r="AU155" s="7" t="e">
        <f>VLOOKUP($A155&amp;$B155,'Cleaned Responses'!$1:$82,MATCH(AU$1,'Cleaned Responses'!$1:$1,0),FALSE)/100</f>
        <v>#N/A</v>
      </c>
      <c r="AV155" s="7" t="e">
        <f>VLOOKUP($A155&amp;$B155,'Cleaned Responses'!$1:$82,MATCH(AV$1,'Cleaned Responses'!$1:$1,0),FALSE)/100</f>
        <v>#N/A</v>
      </c>
      <c r="AW155" s="7" t="e">
        <f>VLOOKUP($A155&amp;$B155,'Cleaned Responses'!$1:$82,MATCH(AW$1,'Cleaned Responses'!$1:$1,0),FALSE)/100</f>
        <v>#N/A</v>
      </c>
      <c r="AX155" s="7" t="e">
        <f>VLOOKUP($A155&amp;$B155,'Cleaned Responses'!$1:$82,MATCH(AX$1,'Cleaned Responses'!$1:$1,0),FALSE)/100</f>
        <v>#N/A</v>
      </c>
      <c r="AY155" s="7" t="e">
        <f>VLOOKUP($A155&amp;$B155,'Cleaned Responses'!$1:$82,MATCH(AY$1,'Cleaned Responses'!$1:$1,0),FALSE)/100</f>
        <v>#N/A</v>
      </c>
      <c r="AZ155" s="7" t="e">
        <f>VLOOKUP($A155&amp;$B155,'Cleaned Responses'!$1:$82,MATCH(AZ$1,'Cleaned Responses'!$1:$1,0),FALSE)/100</f>
        <v>#N/A</v>
      </c>
      <c r="BA155" s="7" t="e">
        <f>VLOOKUP($A155&amp;$B155,'Cleaned Responses'!$1:$82,MATCH(BA$1,'Cleaned Responses'!$1:$1,0),FALSE)/100</f>
        <v>#N/A</v>
      </c>
      <c r="BB155" s="7" t="e">
        <f>VLOOKUP($A155&amp;$B155,'Cleaned Responses'!$1:$82,MATCH(BB$1,'Cleaned Responses'!$1:$1,0),FALSE)/100</f>
        <v>#N/A</v>
      </c>
      <c r="BC155" s="7" t="e">
        <f>VLOOKUP($A155&amp;$B155,'Cleaned Responses'!$1:$82,MATCH(BC$1,'Cleaned Responses'!$1:$1,0),FALSE)/100</f>
        <v>#N/A</v>
      </c>
      <c r="BD155" s="7" t="e">
        <f>VLOOKUP($A155&amp;$B155,'Cleaned Responses'!$1:$82,MATCH(BD$1,'Cleaned Responses'!$1:$1,0),FALSE)/100</f>
        <v>#N/A</v>
      </c>
      <c r="BE155" s="7" t="e">
        <f>VLOOKUP($A155&amp;$B155,'Cleaned Responses'!$1:$82,MATCH(BE$1,'Cleaned Responses'!$1:$1,0),FALSE)/100</f>
        <v>#N/A</v>
      </c>
      <c r="BF155" s="7"/>
      <c r="BG155" s="6" t="e">
        <f>VLOOKUP($A155&amp;$B155,'Cleaned Responses'!$1:$82,MATCH(BG$1,'Cleaned Responses'!$1:$1,0),FALSE)</f>
        <v>#N/A</v>
      </c>
      <c r="BH155" s="6" t="e">
        <f>VLOOKUP($A155&amp;$B155,'Cleaned Responses'!$1:$82,MATCH(BH$1,'Cleaned Responses'!$1:$1,0),FALSE)</f>
        <v>#N/A</v>
      </c>
      <c r="BI155" t="e">
        <f>VLOOKUP($A155&amp;$B155,'Cleaned Responses'!$1:$82,MATCH(BI$1,'Cleaned Responses'!$1:$1,0),FALSE)/100</f>
        <v>#N/A</v>
      </c>
      <c r="BJ155" t="e">
        <f>VLOOKUP($A155&amp;$B155,'Cleaned Responses'!$1:$82,MATCH(BJ$1,'Cleaned Responses'!$1:$1,0),FALSE)/100</f>
        <v>#N/A</v>
      </c>
      <c r="BK155" t="e">
        <f>VLOOKUP($A155&amp;$B155,'Cleaned Responses'!$1:$82,MATCH(BK$1,'Cleaned Responses'!$1:$1,0),FALSE)/100</f>
        <v>#N/A</v>
      </c>
      <c r="BL155" t="e">
        <f t="shared" si="52"/>
        <v>#N/A</v>
      </c>
      <c r="BM155" t="e">
        <f t="shared" si="53"/>
        <v>#N/A</v>
      </c>
      <c r="BN155" t="e">
        <f t="shared" si="54"/>
        <v>#N/A</v>
      </c>
      <c r="BO155" t="e">
        <f>VLOOKUP($A155&amp;$B155,'Cleaned Responses'!$1:$82,MATCH(BO$1,'Cleaned Responses'!$1:$1,0),FALSE)/100</f>
        <v>#N/A</v>
      </c>
      <c r="BP155" t="e">
        <f>VLOOKUP($A155&amp;$B155,'Cleaned Responses'!$1:$82,MATCH(BP$1,'Cleaned Responses'!$1:$1,0),FALSE)/100</f>
        <v>#N/A</v>
      </c>
      <c r="BQ155" t="e">
        <f>VLOOKUP($A155&amp;$B155,'Cleaned Responses'!$1:$82,MATCH(BQ$1,'Cleaned Responses'!$1:$1,0),FALSE)/100</f>
        <v>#N/A</v>
      </c>
      <c r="BR155" t="e">
        <f>VLOOKUP($A155&amp;$B155,'Cleaned Responses'!$1:$82,MATCH(BR$1,'Cleaned Responses'!$1:$1,0),FALSE)/100</f>
        <v>#N/A</v>
      </c>
      <c r="BS155" t="e">
        <f>VLOOKUP($A155&amp;$B155,'Cleaned Responses'!$1:$82,MATCH(BS$1,'Cleaned Responses'!$1:$1,0),FALSE)/100</f>
        <v>#N/A</v>
      </c>
      <c r="BT155" t="e">
        <f>VLOOKUP($A155&amp;$B155,'Cleaned Responses'!$1:$82,MATCH(BT$1,'Cleaned Responses'!$1:$1,0),FALSE)/100</f>
        <v>#N/A</v>
      </c>
      <c r="BU155" t="e">
        <f>VLOOKUP($A155&amp;$B155,'Cleaned Responses'!$1:$82,MATCH(BU$1,'Cleaned Responses'!$1:$1,0),FALSE)/100</f>
        <v>#N/A</v>
      </c>
      <c r="BV155" t="e">
        <f>VLOOKUP($A155&amp;$B155,'Cleaned Responses'!$1:$82,MATCH(BV$1,'Cleaned Responses'!$1:$1,0),FALSE)/100</f>
        <v>#N/A</v>
      </c>
      <c r="BW155" t="e">
        <f>VLOOKUP($A155&amp;$B155,'Cleaned Responses'!$1:$82,MATCH(BW$1,'Cleaned Responses'!$1:$1,0),FALSE)/100</f>
        <v>#N/A</v>
      </c>
      <c r="BX155" t="e">
        <f>VLOOKUP($A155&amp;$B155,'Cleaned Responses'!$1:$82,MATCH(BX$1,'Cleaned Responses'!$1:$1,0),FALSE)/100</f>
        <v>#N/A</v>
      </c>
      <c r="BY155" t="e">
        <f>VLOOKUP($A155&amp;$B155,'Cleaned Responses'!$1:$82,MATCH(BY$1,'Cleaned Responses'!$1:$1,0),FALSE)/100</f>
        <v>#N/A</v>
      </c>
      <c r="BZ155" t="e">
        <f>VLOOKUP($A155&amp;$B155,'Cleaned Responses'!$1:$82,MATCH(BZ$1,'Cleaned Responses'!$1:$1,0),FALSE)/100</f>
        <v>#N/A</v>
      </c>
      <c r="CA155" t="e">
        <f t="shared" si="55"/>
        <v>#N/A</v>
      </c>
      <c r="CB155" t="e">
        <f t="shared" si="56"/>
        <v>#N/A</v>
      </c>
      <c r="CC155" t="e">
        <f t="shared" si="57"/>
        <v>#N/A</v>
      </c>
      <c r="CD155" t="e">
        <f t="shared" si="58"/>
        <v>#N/A</v>
      </c>
      <c r="CE155" t="e">
        <f t="shared" si="59"/>
        <v>#N/A</v>
      </c>
      <c r="CF155" t="e">
        <f t="shared" si="60"/>
        <v>#N/A</v>
      </c>
      <c r="CG155" t="e">
        <f t="shared" si="61"/>
        <v>#N/A</v>
      </c>
      <c r="CH155" t="e">
        <f t="shared" si="62"/>
        <v>#N/A</v>
      </c>
      <c r="CI155" t="e">
        <f t="shared" si="63"/>
        <v>#N/A</v>
      </c>
      <c r="CJ155" t="e">
        <f t="shared" si="64"/>
        <v>#N/A</v>
      </c>
      <c r="CK155" t="e">
        <f t="shared" si="65"/>
        <v>#N/A</v>
      </c>
    </row>
    <row r="156" spans="1:89" ht="20" customHeight="1" x14ac:dyDescent="0.25">
      <c r="A156" s="163"/>
      <c r="B156" s="6"/>
      <c r="C156" s="6" t="e">
        <f>VLOOKUP($A156&amp;$B156,'Cleaned Responses'!$1:$82,MATCH($C$1,'Cleaned Responses'!$1:$1,0),FALSE)</f>
        <v>#N/A</v>
      </c>
      <c r="D156" s="6" t="e">
        <f>VLOOKUP($A156&amp;$B156,'Cleaned Responses'!$1:$82,MATCH(D$1,'Cleaned Responses'!$1:$1,0),FALSE)</f>
        <v>#N/A</v>
      </c>
      <c r="E156" s="6" t="e">
        <f>VLOOKUP($A156&amp;$B156,'Cleaned Responses'!$1:$82,MATCH(E$1,'Cleaned Responses'!$1:$1,0),FALSE)</f>
        <v>#N/A</v>
      </c>
      <c r="F156" s="6" t="e">
        <f>VLOOKUP($A156&amp;$B156,'Cleaned Responses'!$1:$82,MATCH(F$1,'Cleaned Responses'!$1:$1,0),FALSE)</f>
        <v>#N/A</v>
      </c>
      <c r="G156" s="6" t="e">
        <f t="shared" si="66"/>
        <v>#N/A</v>
      </c>
      <c r="H156" s="6" t="e">
        <f>VLOOKUP($A156&amp;$B156,'Cleaned Responses'!$1:$82,MATCH(H$1,'Cleaned Responses'!$1:$1,0),FALSE)</f>
        <v>#N/A</v>
      </c>
      <c r="I156" s="6" t="e">
        <f>VLOOKUP($A156&amp;$B156,'Cleaned Responses'!$1:$82,MATCH(I$1,'Cleaned Responses'!$1:$1,0),FALSE)</f>
        <v>#N/A</v>
      </c>
      <c r="J156" s="6" t="e">
        <f>VLOOKUP($A156&amp;$B156,'Cleaned Responses'!$1:$82,MATCH(J$1,'Cleaned Responses'!$1:$1,0),FALSE)</f>
        <v>#N/A</v>
      </c>
      <c r="K156" s="6" t="e">
        <f>VLOOKUP($A156&amp;$B156,'Cleaned Responses'!$1:$82,MATCH(K$1,'Cleaned Responses'!$1:$1,0),FALSE)</f>
        <v>#N/A</v>
      </c>
      <c r="L156" s="6" t="e">
        <f>VLOOKUP($A156&amp;$B156,'Cleaned Responses'!$1:$82,MATCH(L$1,'Cleaned Responses'!$1:$1,0),FALSE)</f>
        <v>#N/A</v>
      </c>
      <c r="M156" s="6" t="e">
        <f>VLOOKUP($A156&amp;$B156,'Cleaned Responses'!$1:$82,MATCH(M$1,'Cleaned Responses'!$1:$1,0),FALSE)</f>
        <v>#N/A</v>
      </c>
      <c r="N156" s="6" t="e">
        <f>VLOOKUP($A156&amp;$B156,'Cleaned Responses'!$1:$82,MATCH(N$1,'Cleaned Responses'!$1:$1,0),FALSE)</f>
        <v>#N/A</v>
      </c>
      <c r="O156" s="6" t="e">
        <f>VLOOKUP($A156&amp;$B156,'Cleaned Responses'!$1:$82,MATCH(O$1,'Cleaned Responses'!$1:$1,0),FALSE)</f>
        <v>#N/A</v>
      </c>
      <c r="P156" s="6" t="e">
        <f>VLOOKUP($A156&amp;$B156,'Cleaned Responses'!$1:$82,MATCH(P$1,'Cleaned Responses'!$1:$1,0),FALSE)</f>
        <v>#N/A</v>
      </c>
      <c r="Q156" s="6" t="e">
        <f>VLOOKUP($A156&amp;$B156,'Cleaned Responses'!$1:$82,MATCH(Q$1,'Cleaned Responses'!$1:$1,0),FALSE)</f>
        <v>#VALUE!</v>
      </c>
      <c r="R156" s="8" t="e">
        <f t="shared" si="67"/>
        <v>#N/A</v>
      </c>
      <c r="S156" s="8" t="e">
        <f t="shared" si="68"/>
        <v>#N/A</v>
      </c>
      <c r="T156" s="8" t="e">
        <f t="shared" si="69"/>
        <v>#N/A</v>
      </c>
      <c r="U156" s="6"/>
      <c r="V156" s="6"/>
      <c r="W156" s="6"/>
      <c r="X156" s="6"/>
      <c r="Y156" s="8" t="e">
        <f t="shared" si="70"/>
        <v>#N/A</v>
      </c>
      <c r="Z156" s="6" t="e">
        <f>VLOOKUP($A156&amp;$B156,'Cleaned Responses'!$1:$82,MATCH(Z$1,'Cleaned Responses'!$1:$1,0),FALSE)</f>
        <v>#N/A</v>
      </c>
      <c r="AA156" s="6" t="e">
        <f>VLOOKUP($A156&amp;$B156,'Cleaned Responses'!$1:$82,MATCH(AA$1,'Cleaned Responses'!$1:$1,0),FALSE)</f>
        <v>#N/A</v>
      </c>
      <c r="AB156" s="9" t="e">
        <f t="shared" si="71"/>
        <v>#N/A</v>
      </c>
      <c r="AC156" s="9" t="e">
        <f t="shared" si="72"/>
        <v>#N/A</v>
      </c>
      <c r="AD156" s="6" t="e">
        <f>VLOOKUP($A156&amp;$B156,'Cleaned Responses'!$1:$82,MATCH(AD$1,'Cleaned Responses'!$1:$1,0),FALSE)</f>
        <v>#N/A</v>
      </c>
      <c r="AE156" s="6" t="e">
        <f>VLOOKUP($A156&amp;$B156,'Cleaned Responses'!$1:$82,MATCH(AE$1,'Cleaned Responses'!$1:$1,0),FALSE)</f>
        <v>#N/A</v>
      </c>
      <c r="AF156" s="6" t="e">
        <f>VLOOKUP($A156&amp;$B156,'Cleaned Responses'!$1:$82,MATCH(AF$1,'Cleaned Responses'!$1:$1,0),FALSE)</f>
        <v>#N/A</v>
      </c>
      <c r="AG156" s="6" t="e">
        <f>VLOOKUP($A156&amp;$B156,'Cleaned Responses'!$1:$82,MATCH(AG$1,'Cleaned Responses'!$1:$1,0),FALSE)</f>
        <v>#N/A</v>
      </c>
      <c r="AH156" s="6" t="e">
        <f>VLOOKUP($A156&amp;$B156,'Cleaned Responses'!$1:$82,MATCH(AH$1,'Cleaned Responses'!$1:$1,0),FALSE)</f>
        <v>#N/A</v>
      </c>
      <c r="AI156" s="6" t="e">
        <f>VLOOKUP($A156&amp;$B156,'Cleaned Responses'!$1:$82,MATCH(AI$1,'Cleaned Responses'!$1:$1,0),FALSE)</f>
        <v>#N/A</v>
      </c>
      <c r="AJ156" s="6" t="e">
        <f>VLOOKUP($A156&amp;$B156,'Cleaned Responses'!$1:$82,MATCH(AJ$1,'Cleaned Responses'!$1:$1,0),FALSE)</f>
        <v>#N/A</v>
      </c>
      <c r="AK156" s="6" t="e">
        <f>VLOOKUP($A156&amp;$B156,'Cleaned Responses'!$1:$82,MATCH(AK$1,'Cleaned Responses'!$1:$1,0),FALSE)</f>
        <v>#N/A</v>
      </c>
      <c r="AL156" s="6" t="e">
        <f t="shared" si="73"/>
        <v>#N/A</v>
      </c>
      <c r="AM156" s="7" t="e">
        <f>VLOOKUP($A156&amp;$B156,'Cleaned Responses'!$1:$82,MATCH(AM$1,'Cleaned Responses'!$1:$1,0),FALSE)/100</f>
        <v>#N/A</v>
      </c>
      <c r="AN156" s="7" t="e">
        <f>VLOOKUP($A156&amp;$B156,'Cleaned Responses'!$1:$82,MATCH(AN$1,'Cleaned Responses'!$1:$1,0),FALSE)/100</f>
        <v>#N/A</v>
      </c>
      <c r="AO156" s="7" t="e">
        <f>VLOOKUP($A156&amp;$B156,'Cleaned Responses'!$1:$82,MATCH(AO$1,'Cleaned Responses'!$1:$1,0),FALSE)/100</f>
        <v>#N/A</v>
      </c>
      <c r="AP156" s="7" t="e">
        <f>VLOOKUP($A156&amp;$B156,'Cleaned Responses'!$1:$82,MATCH(AP$1,'Cleaned Responses'!$1:$1,0),FALSE)/100</f>
        <v>#N/A</v>
      </c>
      <c r="AQ156" s="7" t="e">
        <f>VLOOKUP($A156&amp;$B156,'Cleaned Responses'!$1:$82,MATCH(AQ$1,'Cleaned Responses'!$1:$1,0),FALSE)/100</f>
        <v>#N/A</v>
      </c>
      <c r="AR156" s="7" t="e">
        <f>VLOOKUP($A156&amp;$B156,'Cleaned Responses'!$1:$82,MATCH(AR$1,'Cleaned Responses'!$1:$1,0),FALSE)/100</f>
        <v>#N/A</v>
      </c>
      <c r="AS156" s="7" t="e">
        <f>VLOOKUP($A156&amp;$B156,'Cleaned Responses'!$1:$82,MATCH(AS$1,'Cleaned Responses'!$1:$1,0),FALSE)/100</f>
        <v>#N/A</v>
      </c>
      <c r="AT156" s="7" t="e">
        <f>VLOOKUP($A156&amp;$B156,'Cleaned Responses'!$1:$82,MATCH(AT$1,'Cleaned Responses'!$1:$1,0),FALSE)/100</f>
        <v>#N/A</v>
      </c>
      <c r="AU156" s="7" t="e">
        <f>VLOOKUP($A156&amp;$B156,'Cleaned Responses'!$1:$82,MATCH(AU$1,'Cleaned Responses'!$1:$1,0),FALSE)/100</f>
        <v>#N/A</v>
      </c>
      <c r="AV156" s="7" t="e">
        <f>VLOOKUP($A156&amp;$B156,'Cleaned Responses'!$1:$82,MATCH(AV$1,'Cleaned Responses'!$1:$1,0),FALSE)/100</f>
        <v>#N/A</v>
      </c>
      <c r="AW156" s="7" t="e">
        <f>VLOOKUP($A156&amp;$B156,'Cleaned Responses'!$1:$82,MATCH(AW$1,'Cleaned Responses'!$1:$1,0),FALSE)/100</f>
        <v>#N/A</v>
      </c>
      <c r="AX156" s="7" t="e">
        <f>VLOOKUP($A156&amp;$B156,'Cleaned Responses'!$1:$82,MATCH(AX$1,'Cleaned Responses'!$1:$1,0),FALSE)/100</f>
        <v>#N/A</v>
      </c>
      <c r="AY156" s="7" t="e">
        <f>VLOOKUP($A156&amp;$B156,'Cleaned Responses'!$1:$82,MATCH(AY$1,'Cleaned Responses'!$1:$1,0),FALSE)/100</f>
        <v>#N/A</v>
      </c>
      <c r="AZ156" s="7" t="e">
        <f>VLOOKUP($A156&amp;$B156,'Cleaned Responses'!$1:$82,MATCH(AZ$1,'Cleaned Responses'!$1:$1,0),FALSE)/100</f>
        <v>#N/A</v>
      </c>
      <c r="BA156" s="7" t="e">
        <f>VLOOKUP($A156&amp;$B156,'Cleaned Responses'!$1:$82,MATCH(BA$1,'Cleaned Responses'!$1:$1,0),FALSE)/100</f>
        <v>#N/A</v>
      </c>
      <c r="BB156" s="7" t="e">
        <f>VLOOKUP($A156&amp;$B156,'Cleaned Responses'!$1:$82,MATCH(BB$1,'Cleaned Responses'!$1:$1,0),FALSE)/100</f>
        <v>#N/A</v>
      </c>
      <c r="BC156" s="7" t="e">
        <f>VLOOKUP($A156&amp;$B156,'Cleaned Responses'!$1:$82,MATCH(BC$1,'Cleaned Responses'!$1:$1,0),FALSE)/100</f>
        <v>#N/A</v>
      </c>
      <c r="BD156" s="7" t="e">
        <f>VLOOKUP($A156&amp;$B156,'Cleaned Responses'!$1:$82,MATCH(BD$1,'Cleaned Responses'!$1:$1,0),FALSE)/100</f>
        <v>#N/A</v>
      </c>
      <c r="BE156" s="7" t="e">
        <f>VLOOKUP($A156&amp;$B156,'Cleaned Responses'!$1:$82,MATCH(BE$1,'Cleaned Responses'!$1:$1,0),FALSE)/100</f>
        <v>#N/A</v>
      </c>
      <c r="BF156" s="7"/>
      <c r="BG156" s="6" t="e">
        <f>VLOOKUP($A156&amp;$B156,'Cleaned Responses'!$1:$82,MATCH(BG$1,'Cleaned Responses'!$1:$1,0),FALSE)</f>
        <v>#N/A</v>
      </c>
      <c r="BH156" s="6" t="e">
        <f>VLOOKUP($A156&amp;$B156,'Cleaned Responses'!$1:$82,MATCH(BH$1,'Cleaned Responses'!$1:$1,0),FALSE)</f>
        <v>#N/A</v>
      </c>
      <c r="BI156" t="e">
        <f>VLOOKUP($A156&amp;$B156,'Cleaned Responses'!$1:$82,MATCH(BI$1,'Cleaned Responses'!$1:$1,0),FALSE)/100</f>
        <v>#N/A</v>
      </c>
      <c r="BJ156" t="e">
        <f>VLOOKUP($A156&amp;$B156,'Cleaned Responses'!$1:$82,MATCH(BJ$1,'Cleaned Responses'!$1:$1,0),FALSE)/100</f>
        <v>#N/A</v>
      </c>
      <c r="BK156" t="e">
        <f>VLOOKUP($A156&amp;$B156,'Cleaned Responses'!$1:$82,MATCH(BK$1,'Cleaned Responses'!$1:$1,0),FALSE)/100</f>
        <v>#N/A</v>
      </c>
      <c r="BL156" t="e">
        <f t="shared" si="52"/>
        <v>#N/A</v>
      </c>
      <c r="BM156" t="e">
        <f t="shared" si="53"/>
        <v>#N/A</v>
      </c>
      <c r="BN156" t="e">
        <f t="shared" si="54"/>
        <v>#N/A</v>
      </c>
      <c r="BO156" t="e">
        <f>VLOOKUP($A156&amp;$B156,'Cleaned Responses'!$1:$82,MATCH(BO$1,'Cleaned Responses'!$1:$1,0),FALSE)/100</f>
        <v>#N/A</v>
      </c>
      <c r="BP156" t="e">
        <f>VLOOKUP($A156&amp;$B156,'Cleaned Responses'!$1:$82,MATCH(BP$1,'Cleaned Responses'!$1:$1,0),FALSE)/100</f>
        <v>#N/A</v>
      </c>
      <c r="BQ156" t="e">
        <f>VLOOKUP($A156&amp;$B156,'Cleaned Responses'!$1:$82,MATCH(BQ$1,'Cleaned Responses'!$1:$1,0),FALSE)/100</f>
        <v>#N/A</v>
      </c>
      <c r="BR156" t="e">
        <f>VLOOKUP($A156&amp;$B156,'Cleaned Responses'!$1:$82,MATCH(BR$1,'Cleaned Responses'!$1:$1,0),FALSE)/100</f>
        <v>#N/A</v>
      </c>
      <c r="BS156" t="e">
        <f>VLOOKUP($A156&amp;$B156,'Cleaned Responses'!$1:$82,MATCH(BS$1,'Cleaned Responses'!$1:$1,0),FALSE)/100</f>
        <v>#N/A</v>
      </c>
      <c r="BT156" t="e">
        <f>VLOOKUP($A156&amp;$B156,'Cleaned Responses'!$1:$82,MATCH(BT$1,'Cleaned Responses'!$1:$1,0),FALSE)/100</f>
        <v>#N/A</v>
      </c>
      <c r="BU156" t="e">
        <f>VLOOKUP($A156&amp;$B156,'Cleaned Responses'!$1:$82,MATCH(BU$1,'Cleaned Responses'!$1:$1,0),FALSE)/100</f>
        <v>#N/A</v>
      </c>
      <c r="BV156" t="e">
        <f>VLOOKUP($A156&amp;$B156,'Cleaned Responses'!$1:$82,MATCH(BV$1,'Cleaned Responses'!$1:$1,0),FALSE)/100</f>
        <v>#N/A</v>
      </c>
      <c r="BW156" t="e">
        <f>VLOOKUP($A156&amp;$B156,'Cleaned Responses'!$1:$82,MATCH(BW$1,'Cleaned Responses'!$1:$1,0),FALSE)/100</f>
        <v>#N/A</v>
      </c>
      <c r="BX156" t="e">
        <f>VLOOKUP($A156&amp;$B156,'Cleaned Responses'!$1:$82,MATCH(BX$1,'Cleaned Responses'!$1:$1,0),FALSE)/100</f>
        <v>#N/A</v>
      </c>
      <c r="BY156" t="e">
        <f>VLOOKUP($A156&amp;$B156,'Cleaned Responses'!$1:$82,MATCH(BY$1,'Cleaned Responses'!$1:$1,0),FALSE)/100</f>
        <v>#N/A</v>
      </c>
      <c r="BZ156" t="e">
        <f>VLOOKUP($A156&amp;$B156,'Cleaned Responses'!$1:$82,MATCH(BZ$1,'Cleaned Responses'!$1:$1,0),FALSE)/100</f>
        <v>#N/A</v>
      </c>
      <c r="CA156" t="e">
        <f t="shared" si="55"/>
        <v>#N/A</v>
      </c>
      <c r="CB156" t="e">
        <f t="shared" si="56"/>
        <v>#N/A</v>
      </c>
      <c r="CC156" t="e">
        <f t="shared" si="57"/>
        <v>#N/A</v>
      </c>
      <c r="CD156" t="e">
        <f t="shared" si="58"/>
        <v>#N/A</v>
      </c>
      <c r="CE156" t="e">
        <f t="shared" si="59"/>
        <v>#N/A</v>
      </c>
      <c r="CF156" t="e">
        <f t="shared" si="60"/>
        <v>#N/A</v>
      </c>
      <c r="CG156" t="e">
        <f t="shared" si="61"/>
        <v>#N/A</v>
      </c>
      <c r="CH156" t="e">
        <f t="shared" si="62"/>
        <v>#N/A</v>
      </c>
      <c r="CI156" t="e">
        <f t="shared" si="63"/>
        <v>#N/A</v>
      </c>
      <c r="CJ156" t="e">
        <f t="shared" si="64"/>
        <v>#N/A</v>
      </c>
      <c r="CK156" t="e">
        <f t="shared" si="65"/>
        <v>#N/A</v>
      </c>
    </row>
    <row r="157" spans="1:89" ht="20" customHeight="1" x14ac:dyDescent="0.25">
      <c r="A157" s="163"/>
      <c r="B157" s="6"/>
      <c r="C157" s="6" t="e">
        <f>VLOOKUP($A157&amp;$B157,'Cleaned Responses'!$1:$82,MATCH($C$1,'Cleaned Responses'!$1:$1,0),FALSE)</f>
        <v>#N/A</v>
      </c>
      <c r="D157" s="6" t="e">
        <f>VLOOKUP($A157&amp;$B157,'Cleaned Responses'!$1:$82,MATCH(D$1,'Cleaned Responses'!$1:$1,0),FALSE)</f>
        <v>#N/A</v>
      </c>
      <c r="E157" s="6" t="e">
        <f>VLOOKUP($A157&amp;$B157,'Cleaned Responses'!$1:$82,MATCH(E$1,'Cleaned Responses'!$1:$1,0),FALSE)</f>
        <v>#N/A</v>
      </c>
      <c r="F157" s="6" t="e">
        <f>VLOOKUP($A157&amp;$B157,'Cleaned Responses'!$1:$82,MATCH(F$1,'Cleaned Responses'!$1:$1,0),FALSE)</f>
        <v>#N/A</v>
      </c>
      <c r="G157" s="6" t="e">
        <f t="shared" si="66"/>
        <v>#N/A</v>
      </c>
      <c r="H157" s="6" t="e">
        <f>VLOOKUP($A157&amp;$B157,'Cleaned Responses'!$1:$82,MATCH(H$1,'Cleaned Responses'!$1:$1,0),FALSE)</f>
        <v>#N/A</v>
      </c>
      <c r="I157" s="6" t="e">
        <f>VLOOKUP($A157&amp;$B157,'Cleaned Responses'!$1:$82,MATCH(I$1,'Cleaned Responses'!$1:$1,0),FALSE)</f>
        <v>#N/A</v>
      </c>
      <c r="J157" s="6" t="e">
        <f>VLOOKUP($A157&amp;$B157,'Cleaned Responses'!$1:$82,MATCH(J$1,'Cleaned Responses'!$1:$1,0),FALSE)</f>
        <v>#N/A</v>
      </c>
      <c r="K157" s="6" t="e">
        <f>VLOOKUP($A157&amp;$B157,'Cleaned Responses'!$1:$82,MATCH(K$1,'Cleaned Responses'!$1:$1,0),FALSE)</f>
        <v>#N/A</v>
      </c>
      <c r="L157" s="6" t="e">
        <f>VLOOKUP($A157&amp;$B157,'Cleaned Responses'!$1:$82,MATCH(L$1,'Cleaned Responses'!$1:$1,0),FALSE)</f>
        <v>#N/A</v>
      </c>
      <c r="M157" s="6" t="e">
        <f>VLOOKUP($A157&amp;$B157,'Cleaned Responses'!$1:$82,MATCH(M$1,'Cleaned Responses'!$1:$1,0),FALSE)</f>
        <v>#N/A</v>
      </c>
      <c r="N157" s="6" t="e">
        <f>VLOOKUP($A157&amp;$B157,'Cleaned Responses'!$1:$82,MATCH(N$1,'Cleaned Responses'!$1:$1,0),FALSE)</f>
        <v>#N/A</v>
      </c>
      <c r="O157" s="6" t="e">
        <f>VLOOKUP($A157&amp;$B157,'Cleaned Responses'!$1:$82,MATCH(O$1,'Cleaned Responses'!$1:$1,0),FALSE)</f>
        <v>#N/A</v>
      </c>
      <c r="P157" s="6" t="e">
        <f>VLOOKUP($A157&amp;$B157,'Cleaned Responses'!$1:$82,MATCH(P$1,'Cleaned Responses'!$1:$1,0),FALSE)</f>
        <v>#N/A</v>
      </c>
      <c r="Q157" s="6" t="e">
        <f>VLOOKUP($A157&amp;$B157,'Cleaned Responses'!$1:$82,MATCH(Q$1,'Cleaned Responses'!$1:$1,0),FALSE)</f>
        <v>#VALUE!</v>
      </c>
      <c r="R157" s="8" t="e">
        <f t="shared" si="67"/>
        <v>#N/A</v>
      </c>
      <c r="S157" s="8" t="e">
        <f t="shared" si="68"/>
        <v>#N/A</v>
      </c>
      <c r="T157" s="8" t="e">
        <f t="shared" si="69"/>
        <v>#N/A</v>
      </c>
      <c r="U157" s="6"/>
      <c r="V157" s="6"/>
      <c r="W157" s="6"/>
      <c r="X157" s="6"/>
      <c r="Y157" s="8" t="e">
        <f t="shared" si="70"/>
        <v>#N/A</v>
      </c>
      <c r="Z157" s="6" t="e">
        <f>VLOOKUP($A157&amp;$B157,'Cleaned Responses'!$1:$82,MATCH(Z$1,'Cleaned Responses'!$1:$1,0),FALSE)</f>
        <v>#N/A</v>
      </c>
      <c r="AA157" s="6" t="e">
        <f>VLOOKUP($A157&amp;$B157,'Cleaned Responses'!$1:$82,MATCH(AA$1,'Cleaned Responses'!$1:$1,0),FALSE)</f>
        <v>#N/A</v>
      </c>
      <c r="AB157" s="9" t="e">
        <f t="shared" si="71"/>
        <v>#N/A</v>
      </c>
      <c r="AC157" s="9" t="e">
        <f t="shared" si="72"/>
        <v>#N/A</v>
      </c>
      <c r="AD157" s="6" t="e">
        <f>VLOOKUP($A157&amp;$B157,'Cleaned Responses'!$1:$82,MATCH(AD$1,'Cleaned Responses'!$1:$1,0),FALSE)</f>
        <v>#N/A</v>
      </c>
      <c r="AE157" s="6" t="e">
        <f>VLOOKUP($A157&amp;$B157,'Cleaned Responses'!$1:$82,MATCH(AE$1,'Cleaned Responses'!$1:$1,0),FALSE)</f>
        <v>#N/A</v>
      </c>
      <c r="AF157" s="6" t="e">
        <f>VLOOKUP($A157&amp;$B157,'Cleaned Responses'!$1:$82,MATCH(AF$1,'Cleaned Responses'!$1:$1,0),FALSE)</f>
        <v>#N/A</v>
      </c>
      <c r="AG157" s="6" t="e">
        <f>VLOOKUP($A157&amp;$B157,'Cleaned Responses'!$1:$82,MATCH(AG$1,'Cleaned Responses'!$1:$1,0),FALSE)</f>
        <v>#N/A</v>
      </c>
      <c r="AH157" s="6" t="e">
        <f>VLOOKUP($A157&amp;$B157,'Cleaned Responses'!$1:$82,MATCH(AH$1,'Cleaned Responses'!$1:$1,0),FALSE)</f>
        <v>#N/A</v>
      </c>
      <c r="AI157" s="6" t="e">
        <f>VLOOKUP($A157&amp;$B157,'Cleaned Responses'!$1:$82,MATCH(AI$1,'Cleaned Responses'!$1:$1,0),FALSE)</f>
        <v>#N/A</v>
      </c>
      <c r="AJ157" s="6" t="e">
        <f>VLOOKUP($A157&amp;$B157,'Cleaned Responses'!$1:$82,MATCH(AJ$1,'Cleaned Responses'!$1:$1,0),FALSE)</f>
        <v>#N/A</v>
      </c>
      <c r="AK157" s="6" t="e">
        <f>VLOOKUP($A157&amp;$B157,'Cleaned Responses'!$1:$82,MATCH(AK$1,'Cleaned Responses'!$1:$1,0),FALSE)</f>
        <v>#N/A</v>
      </c>
      <c r="AL157" s="6" t="e">
        <f t="shared" si="73"/>
        <v>#N/A</v>
      </c>
      <c r="AM157" s="7" t="e">
        <f>VLOOKUP($A157&amp;$B157,'Cleaned Responses'!$1:$82,MATCH(AM$1,'Cleaned Responses'!$1:$1,0),FALSE)/100</f>
        <v>#N/A</v>
      </c>
      <c r="AN157" s="7" t="e">
        <f>VLOOKUP($A157&amp;$B157,'Cleaned Responses'!$1:$82,MATCH(AN$1,'Cleaned Responses'!$1:$1,0),FALSE)/100</f>
        <v>#N/A</v>
      </c>
      <c r="AO157" s="7" t="e">
        <f>VLOOKUP($A157&amp;$B157,'Cleaned Responses'!$1:$82,MATCH(AO$1,'Cleaned Responses'!$1:$1,0),FALSE)/100</f>
        <v>#N/A</v>
      </c>
      <c r="AP157" s="7" t="e">
        <f>VLOOKUP($A157&amp;$B157,'Cleaned Responses'!$1:$82,MATCH(AP$1,'Cleaned Responses'!$1:$1,0),FALSE)/100</f>
        <v>#N/A</v>
      </c>
      <c r="AQ157" s="7" t="e">
        <f>VLOOKUP($A157&amp;$B157,'Cleaned Responses'!$1:$82,MATCH(AQ$1,'Cleaned Responses'!$1:$1,0),FALSE)/100</f>
        <v>#N/A</v>
      </c>
      <c r="AR157" s="7" t="e">
        <f>VLOOKUP($A157&amp;$B157,'Cleaned Responses'!$1:$82,MATCH(AR$1,'Cleaned Responses'!$1:$1,0),FALSE)/100</f>
        <v>#N/A</v>
      </c>
      <c r="AS157" s="7" t="e">
        <f>VLOOKUP($A157&amp;$B157,'Cleaned Responses'!$1:$82,MATCH(AS$1,'Cleaned Responses'!$1:$1,0),FALSE)/100</f>
        <v>#N/A</v>
      </c>
      <c r="AT157" s="7" t="e">
        <f>VLOOKUP($A157&amp;$B157,'Cleaned Responses'!$1:$82,MATCH(AT$1,'Cleaned Responses'!$1:$1,0),FALSE)/100</f>
        <v>#N/A</v>
      </c>
      <c r="AU157" s="7" t="e">
        <f>VLOOKUP($A157&amp;$B157,'Cleaned Responses'!$1:$82,MATCH(AU$1,'Cleaned Responses'!$1:$1,0),FALSE)/100</f>
        <v>#N/A</v>
      </c>
      <c r="AV157" s="7" t="e">
        <f>VLOOKUP($A157&amp;$B157,'Cleaned Responses'!$1:$82,MATCH(AV$1,'Cleaned Responses'!$1:$1,0),FALSE)/100</f>
        <v>#N/A</v>
      </c>
      <c r="AW157" s="7" t="e">
        <f>VLOOKUP($A157&amp;$B157,'Cleaned Responses'!$1:$82,MATCH(AW$1,'Cleaned Responses'!$1:$1,0),FALSE)/100</f>
        <v>#N/A</v>
      </c>
      <c r="AX157" s="7" t="e">
        <f>VLOOKUP($A157&amp;$B157,'Cleaned Responses'!$1:$82,MATCH(AX$1,'Cleaned Responses'!$1:$1,0),FALSE)/100</f>
        <v>#N/A</v>
      </c>
      <c r="AY157" s="7" t="e">
        <f>VLOOKUP($A157&amp;$B157,'Cleaned Responses'!$1:$82,MATCH(AY$1,'Cleaned Responses'!$1:$1,0),FALSE)/100</f>
        <v>#N/A</v>
      </c>
      <c r="AZ157" s="7" t="e">
        <f>VLOOKUP($A157&amp;$B157,'Cleaned Responses'!$1:$82,MATCH(AZ$1,'Cleaned Responses'!$1:$1,0),FALSE)/100</f>
        <v>#N/A</v>
      </c>
      <c r="BA157" s="7" t="e">
        <f>VLOOKUP($A157&amp;$B157,'Cleaned Responses'!$1:$82,MATCH(BA$1,'Cleaned Responses'!$1:$1,0),FALSE)/100</f>
        <v>#N/A</v>
      </c>
      <c r="BB157" s="7" t="e">
        <f>VLOOKUP($A157&amp;$B157,'Cleaned Responses'!$1:$82,MATCH(BB$1,'Cleaned Responses'!$1:$1,0),FALSE)/100</f>
        <v>#N/A</v>
      </c>
      <c r="BC157" s="7" t="e">
        <f>VLOOKUP($A157&amp;$B157,'Cleaned Responses'!$1:$82,MATCH(BC$1,'Cleaned Responses'!$1:$1,0),FALSE)/100</f>
        <v>#N/A</v>
      </c>
      <c r="BD157" s="7" t="e">
        <f>VLOOKUP($A157&amp;$B157,'Cleaned Responses'!$1:$82,MATCH(BD$1,'Cleaned Responses'!$1:$1,0),FALSE)/100</f>
        <v>#N/A</v>
      </c>
      <c r="BE157" s="7" t="e">
        <f>VLOOKUP($A157&amp;$B157,'Cleaned Responses'!$1:$82,MATCH(BE$1,'Cleaned Responses'!$1:$1,0),FALSE)/100</f>
        <v>#N/A</v>
      </c>
      <c r="BF157" s="7"/>
      <c r="BG157" s="6" t="e">
        <f>VLOOKUP($A157&amp;$B157,'Cleaned Responses'!$1:$82,MATCH(BG$1,'Cleaned Responses'!$1:$1,0),FALSE)</f>
        <v>#N/A</v>
      </c>
      <c r="BH157" s="6" t="e">
        <f>VLOOKUP($A157&amp;$B157,'Cleaned Responses'!$1:$82,MATCH(BH$1,'Cleaned Responses'!$1:$1,0),FALSE)</f>
        <v>#N/A</v>
      </c>
      <c r="BI157" t="e">
        <f>VLOOKUP($A157&amp;$B157,'Cleaned Responses'!$1:$82,MATCH(BI$1,'Cleaned Responses'!$1:$1,0),FALSE)/100</f>
        <v>#N/A</v>
      </c>
      <c r="BJ157" t="e">
        <f>VLOOKUP($A157&amp;$B157,'Cleaned Responses'!$1:$82,MATCH(BJ$1,'Cleaned Responses'!$1:$1,0),FALSE)/100</f>
        <v>#N/A</v>
      </c>
      <c r="BK157" t="e">
        <f>VLOOKUP($A157&amp;$B157,'Cleaned Responses'!$1:$82,MATCH(BK$1,'Cleaned Responses'!$1:$1,0),FALSE)/100</f>
        <v>#N/A</v>
      </c>
      <c r="BL157" t="e">
        <f t="shared" si="52"/>
        <v>#N/A</v>
      </c>
      <c r="BM157" t="e">
        <f t="shared" si="53"/>
        <v>#N/A</v>
      </c>
      <c r="BN157" t="e">
        <f t="shared" si="54"/>
        <v>#N/A</v>
      </c>
      <c r="BO157" t="e">
        <f>VLOOKUP($A157&amp;$B157,'Cleaned Responses'!$1:$82,MATCH(BO$1,'Cleaned Responses'!$1:$1,0),FALSE)/100</f>
        <v>#N/A</v>
      </c>
      <c r="BP157" t="e">
        <f>VLOOKUP($A157&amp;$B157,'Cleaned Responses'!$1:$82,MATCH(BP$1,'Cleaned Responses'!$1:$1,0),FALSE)/100</f>
        <v>#N/A</v>
      </c>
      <c r="BQ157" t="e">
        <f>VLOOKUP($A157&amp;$B157,'Cleaned Responses'!$1:$82,MATCH(BQ$1,'Cleaned Responses'!$1:$1,0),FALSE)/100</f>
        <v>#N/A</v>
      </c>
      <c r="BR157" t="e">
        <f>VLOOKUP($A157&amp;$B157,'Cleaned Responses'!$1:$82,MATCH(BR$1,'Cleaned Responses'!$1:$1,0),FALSE)/100</f>
        <v>#N/A</v>
      </c>
      <c r="BS157" t="e">
        <f>VLOOKUP($A157&amp;$B157,'Cleaned Responses'!$1:$82,MATCH(BS$1,'Cleaned Responses'!$1:$1,0),FALSE)/100</f>
        <v>#N/A</v>
      </c>
      <c r="BT157" t="e">
        <f>VLOOKUP($A157&amp;$B157,'Cleaned Responses'!$1:$82,MATCH(BT$1,'Cleaned Responses'!$1:$1,0),FALSE)/100</f>
        <v>#N/A</v>
      </c>
      <c r="BU157" t="e">
        <f>VLOOKUP($A157&amp;$B157,'Cleaned Responses'!$1:$82,MATCH(BU$1,'Cleaned Responses'!$1:$1,0),FALSE)/100</f>
        <v>#N/A</v>
      </c>
      <c r="BV157" t="e">
        <f>VLOOKUP($A157&amp;$B157,'Cleaned Responses'!$1:$82,MATCH(BV$1,'Cleaned Responses'!$1:$1,0),FALSE)/100</f>
        <v>#N/A</v>
      </c>
      <c r="BW157" t="e">
        <f>VLOOKUP($A157&amp;$B157,'Cleaned Responses'!$1:$82,MATCH(BW$1,'Cleaned Responses'!$1:$1,0),FALSE)/100</f>
        <v>#N/A</v>
      </c>
      <c r="BX157" t="e">
        <f>VLOOKUP($A157&amp;$B157,'Cleaned Responses'!$1:$82,MATCH(BX$1,'Cleaned Responses'!$1:$1,0),FALSE)/100</f>
        <v>#N/A</v>
      </c>
      <c r="BY157" t="e">
        <f>VLOOKUP($A157&amp;$B157,'Cleaned Responses'!$1:$82,MATCH(BY$1,'Cleaned Responses'!$1:$1,0),FALSE)/100</f>
        <v>#N/A</v>
      </c>
      <c r="BZ157" t="e">
        <f>VLOOKUP($A157&amp;$B157,'Cleaned Responses'!$1:$82,MATCH(BZ$1,'Cleaned Responses'!$1:$1,0),FALSE)/100</f>
        <v>#N/A</v>
      </c>
      <c r="CA157" t="e">
        <f t="shared" si="55"/>
        <v>#N/A</v>
      </c>
      <c r="CB157" t="e">
        <f t="shared" si="56"/>
        <v>#N/A</v>
      </c>
      <c r="CC157" t="e">
        <f t="shared" si="57"/>
        <v>#N/A</v>
      </c>
      <c r="CD157" t="e">
        <f t="shared" si="58"/>
        <v>#N/A</v>
      </c>
      <c r="CE157" t="e">
        <f t="shared" si="59"/>
        <v>#N/A</v>
      </c>
      <c r="CF157" t="e">
        <f t="shared" si="60"/>
        <v>#N/A</v>
      </c>
      <c r="CG157" t="e">
        <f t="shared" si="61"/>
        <v>#N/A</v>
      </c>
      <c r="CH157" t="e">
        <f t="shared" si="62"/>
        <v>#N/A</v>
      </c>
      <c r="CI157" t="e">
        <f t="shared" si="63"/>
        <v>#N/A</v>
      </c>
      <c r="CJ157" t="e">
        <f t="shared" si="64"/>
        <v>#N/A</v>
      </c>
      <c r="CK157" t="e">
        <f t="shared" si="65"/>
        <v>#N/A</v>
      </c>
    </row>
    <row r="158" spans="1:89" ht="20" customHeight="1" x14ac:dyDescent="0.25">
      <c r="A158" s="163"/>
      <c r="B158" s="6"/>
      <c r="C158" s="6" t="e">
        <f>VLOOKUP($A158&amp;$B158,'Cleaned Responses'!$1:$82,MATCH($C$1,'Cleaned Responses'!$1:$1,0),FALSE)</f>
        <v>#N/A</v>
      </c>
      <c r="D158" s="6" t="e">
        <f>VLOOKUP($A158&amp;$B158,'Cleaned Responses'!$1:$82,MATCH(D$1,'Cleaned Responses'!$1:$1,0),FALSE)</f>
        <v>#N/A</v>
      </c>
      <c r="E158" s="6" t="e">
        <f>VLOOKUP($A158&amp;$B158,'Cleaned Responses'!$1:$82,MATCH(E$1,'Cleaned Responses'!$1:$1,0),FALSE)</f>
        <v>#N/A</v>
      </c>
      <c r="F158" s="6" t="e">
        <f>VLOOKUP($A158&amp;$B158,'Cleaned Responses'!$1:$82,MATCH(F$1,'Cleaned Responses'!$1:$1,0),FALSE)</f>
        <v>#N/A</v>
      </c>
      <c r="G158" s="6" t="e">
        <f t="shared" si="66"/>
        <v>#N/A</v>
      </c>
      <c r="H158" s="6" t="e">
        <f>VLOOKUP($A158&amp;$B158,'Cleaned Responses'!$1:$82,MATCH(H$1,'Cleaned Responses'!$1:$1,0),FALSE)</f>
        <v>#N/A</v>
      </c>
      <c r="I158" s="6" t="e">
        <f>VLOOKUP($A158&amp;$B158,'Cleaned Responses'!$1:$82,MATCH(I$1,'Cleaned Responses'!$1:$1,0),FALSE)</f>
        <v>#N/A</v>
      </c>
      <c r="J158" s="6" t="e">
        <f>VLOOKUP($A158&amp;$B158,'Cleaned Responses'!$1:$82,MATCH(J$1,'Cleaned Responses'!$1:$1,0),FALSE)</f>
        <v>#N/A</v>
      </c>
      <c r="K158" s="6" t="e">
        <f>VLOOKUP($A158&amp;$B158,'Cleaned Responses'!$1:$82,MATCH(K$1,'Cleaned Responses'!$1:$1,0),FALSE)</f>
        <v>#N/A</v>
      </c>
      <c r="L158" s="6" t="e">
        <f>VLOOKUP($A158&amp;$B158,'Cleaned Responses'!$1:$82,MATCH(L$1,'Cleaned Responses'!$1:$1,0),FALSE)</f>
        <v>#N/A</v>
      </c>
      <c r="M158" s="6" t="e">
        <f>VLOOKUP($A158&amp;$B158,'Cleaned Responses'!$1:$82,MATCH(M$1,'Cleaned Responses'!$1:$1,0),FALSE)</f>
        <v>#N/A</v>
      </c>
      <c r="N158" s="6" t="e">
        <f>VLOOKUP($A158&amp;$B158,'Cleaned Responses'!$1:$82,MATCH(N$1,'Cleaned Responses'!$1:$1,0),FALSE)</f>
        <v>#N/A</v>
      </c>
      <c r="O158" s="6" t="e">
        <f>VLOOKUP($A158&amp;$B158,'Cleaned Responses'!$1:$82,MATCH(O$1,'Cleaned Responses'!$1:$1,0),FALSE)</f>
        <v>#N/A</v>
      </c>
      <c r="P158" s="6" t="e">
        <f>VLOOKUP($A158&amp;$B158,'Cleaned Responses'!$1:$82,MATCH(P$1,'Cleaned Responses'!$1:$1,0),FALSE)</f>
        <v>#N/A</v>
      </c>
      <c r="Q158" s="6" t="e">
        <f>VLOOKUP($A158&amp;$B158,'Cleaned Responses'!$1:$82,MATCH(Q$1,'Cleaned Responses'!$1:$1,0),FALSE)</f>
        <v>#VALUE!</v>
      </c>
      <c r="R158" s="8" t="e">
        <f t="shared" si="67"/>
        <v>#N/A</v>
      </c>
      <c r="S158" s="8" t="e">
        <f t="shared" si="68"/>
        <v>#N/A</v>
      </c>
      <c r="T158" s="8" t="e">
        <f t="shared" si="69"/>
        <v>#N/A</v>
      </c>
      <c r="U158" s="6"/>
      <c r="V158" s="6"/>
      <c r="W158" s="6"/>
      <c r="X158" s="6"/>
      <c r="Y158" s="8" t="e">
        <f t="shared" si="70"/>
        <v>#N/A</v>
      </c>
      <c r="Z158" s="6" t="e">
        <f>VLOOKUP($A158&amp;$B158,'Cleaned Responses'!$1:$82,MATCH(Z$1,'Cleaned Responses'!$1:$1,0),FALSE)</f>
        <v>#N/A</v>
      </c>
      <c r="AA158" s="6" t="e">
        <f>VLOOKUP($A158&amp;$B158,'Cleaned Responses'!$1:$82,MATCH(AA$1,'Cleaned Responses'!$1:$1,0),FALSE)</f>
        <v>#N/A</v>
      </c>
      <c r="AB158" s="9" t="e">
        <f t="shared" si="71"/>
        <v>#N/A</v>
      </c>
      <c r="AC158" s="9" t="e">
        <f t="shared" si="72"/>
        <v>#N/A</v>
      </c>
      <c r="AD158" s="6" t="e">
        <f>VLOOKUP($A158&amp;$B158,'Cleaned Responses'!$1:$82,MATCH(AD$1,'Cleaned Responses'!$1:$1,0),FALSE)</f>
        <v>#N/A</v>
      </c>
      <c r="AE158" s="6" t="e">
        <f>VLOOKUP($A158&amp;$B158,'Cleaned Responses'!$1:$82,MATCH(AE$1,'Cleaned Responses'!$1:$1,0),FALSE)</f>
        <v>#N/A</v>
      </c>
      <c r="AF158" s="6" t="e">
        <f>VLOOKUP($A158&amp;$B158,'Cleaned Responses'!$1:$82,MATCH(AF$1,'Cleaned Responses'!$1:$1,0),FALSE)</f>
        <v>#N/A</v>
      </c>
      <c r="AG158" s="6" t="e">
        <f>VLOOKUP($A158&amp;$B158,'Cleaned Responses'!$1:$82,MATCH(AG$1,'Cleaned Responses'!$1:$1,0),FALSE)</f>
        <v>#N/A</v>
      </c>
      <c r="AH158" s="6" t="e">
        <f>VLOOKUP($A158&amp;$B158,'Cleaned Responses'!$1:$82,MATCH(AH$1,'Cleaned Responses'!$1:$1,0),FALSE)</f>
        <v>#N/A</v>
      </c>
      <c r="AI158" s="6" t="e">
        <f>VLOOKUP($A158&amp;$B158,'Cleaned Responses'!$1:$82,MATCH(AI$1,'Cleaned Responses'!$1:$1,0),FALSE)</f>
        <v>#N/A</v>
      </c>
      <c r="AJ158" s="6" t="e">
        <f>VLOOKUP($A158&amp;$B158,'Cleaned Responses'!$1:$82,MATCH(AJ$1,'Cleaned Responses'!$1:$1,0),FALSE)</f>
        <v>#N/A</v>
      </c>
      <c r="AK158" s="6" t="e">
        <f>VLOOKUP($A158&amp;$B158,'Cleaned Responses'!$1:$82,MATCH(AK$1,'Cleaned Responses'!$1:$1,0),FALSE)</f>
        <v>#N/A</v>
      </c>
      <c r="AL158" s="6" t="e">
        <f t="shared" si="73"/>
        <v>#N/A</v>
      </c>
      <c r="AM158" s="7" t="e">
        <f>VLOOKUP($A158&amp;$B158,'Cleaned Responses'!$1:$82,MATCH(AM$1,'Cleaned Responses'!$1:$1,0),FALSE)/100</f>
        <v>#N/A</v>
      </c>
      <c r="AN158" s="7" t="e">
        <f>VLOOKUP($A158&amp;$B158,'Cleaned Responses'!$1:$82,MATCH(AN$1,'Cleaned Responses'!$1:$1,0),FALSE)/100</f>
        <v>#N/A</v>
      </c>
      <c r="AO158" s="7" t="e">
        <f>VLOOKUP($A158&amp;$B158,'Cleaned Responses'!$1:$82,MATCH(AO$1,'Cleaned Responses'!$1:$1,0),FALSE)/100</f>
        <v>#N/A</v>
      </c>
      <c r="AP158" s="7" t="e">
        <f>VLOOKUP($A158&amp;$B158,'Cleaned Responses'!$1:$82,MATCH(AP$1,'Cleaned Responses'!$1:$1,0),FALSE)/100</f>
        <v>#N/A</v>
      </c>
      <c r="AQ158" s="7" t="e">
        <f>VLOOKUP($A158&amp;$B158,'Cleaned Responses'!$1:$82,MATCH(AQ$1,'Cleaned Responses'!$1:$1,0),FALSE)/100</f>
        <v>#N/A</v>
      </c>
      <c r="AR158" s="7" t="e">
        <f>VLOOKUP($A158&amp;$B158,'Cleaned Responses'!$1:$82,MATCH(AR$1,'Cleaned Responses'!$1:$1,0),FALSE)/100</f>
        <v>#N/A</v>
      </c>
      <c r="AS158" s="7" t="e">
        <f>VLOOKUP($A158&amp;$B158,'Cleaned Responses'!$1:$82,MATCH(AS$1,'Cleaned Responses'!$1:$1,0),FALSE)/100</f>
        <v>#N/A</v>
      </c>
      <c r="AT158" s="7" t="e">
        <f>VLOOKUP($A158&amp;$B158,'Cleaned Responses'!$1:$82,MATCH(AT$1,'Cleaned Responses'!$1:$1,0),FALSE)/100</f>
        <v>#N/A</v>
      </c>
      <c r="AU158" s="7" t="e">
        <f>VLOOKUP($A158&amp;$B158,'Cleaned Responses'!$1:$82,MATCH(AU$1,'Cleaned Responses'!$1:$1,0),FALSE)/100</f>
        <v>#N/A</v>
      </c>
      <c r="AV158" s="7" t="e">
        <f>VLOOKUP($A158&amp;$B158,'Cleaned Responses'!$1:$82,MATCH(AV$1,'Cleaned Responses'!$1:$1,0),FALSE)/100</f>
        <v>#N/A</v>
      </c>
      <c r="AW158" s="7" t="e">
        <f>VLOOKUP($A158&amp;$B158,'Cleaned Responses'!$1:$82,MATCH(AW$1,'Cleaned Responses'!$1:$1,0),FALSE)/100</f>
        <v>#N/A</v>
      </c>
      <c r="AX158" s="7" t="e">
        <f>VLOOKUP($A158&amp;$B158,'Cleaned Responses'!$1:$82,MATCH(AX$1,'Cleaned Responses'!$1:$1,0),FALSE)/100</f>
        <v>#N/A</v>
      </c>
      <c r="AY158" s="7" t="e">
        <f>VLOOKUP($A158&amp;$B158,'Cleaned Responses'!$1:$82,MATCH(AY$1,'Cleaned Responses'!$1:$1,0),FALSE)/100</f>
        <v>#N/A</v>
      </c>
      <c r="AZ158" s="7" t="e">
        <f>VLOOKUP($A158&amp;$B158,'Cleaned Responses'!$1:$82,MATCH(AZ$1,'Cleaned Responses'!$1:$1,0),FALSE)/100</f>
        <v>#N/A</v>
      </c>
      <c r="BA158" s="7" t="e">
        <f>VLOOKUP($A158&amp;$B158,'Cleaned Responses'!$1:$82,MATCH(BA$1,'Cleaned Responses'!$1:$1,0),FALSE)/100</f>
        <v>#N/A</v>
      </c>
      <c r="BB158" s="7" t="e">
        <f>VLOOKUP($A158&amp;$B158,'Cleaned Responses'!$1:$82,MATCH(BB$1,'Cleaned Responses'!$1:$1,0),FALSE)/100</f>
        <v>#N/A</v>
      </c>
      <c r="BC158" s="7" t="e">
        <f>VLOOKUP($A158&amp;$B158,'Cleaned Responses'!$1:$82,MATCH(BC$1,'Cleaned Responses'!$1:$1,0),FALSE)/100</f>
        <v>#N/A</v>
      </c>
      <c r="BD158" s="7" t="e">
        <f>VLOOKUP($A158&amp;$B158,'Cleaned Responses'!$1:$82,MATCH(BD$1,'Cleaned Responses'!$1:$1,0),FALSE)/100</f>
        <v>#N/A</v>
      </c>
      <c r="BE158" s="7" t="e">
        <f>VLOOKUP($A158&amp;$B158,'Cleaned Responses'!$1:$82,MATCH(BE$1,'Cleaned Responses'!$1:$1,0),FALSE)/100</f>
        <v>#N/A</v>
      </c>
      <c r="BF158" s="7"/>
      <c r="BG158" s="6" t="e">
        <f>VLOOKUP($A158&amp;$B158,'Cleaned Responses'!$1:$82,MATCH(BG$1,'Cleaned Responses'!$1:$1,0),FALSE)</f>
        <v>#N/A</v>
      </c>
      <c r="BH158" s="6" t="e">
        <f>VLOOKUP($A158&amp;$B158,'Cleaned Responses'!$1:$82,MATCH(BH$1,'Cleaned Responses'!$1:$1,0),FALSE)</f>
        <v>#N/A</v>
      </c>
      <c r="BI158" t="e">
        <f>VLOOKUP($A158&amp;$B158,'Cleaned Responses'!$1:$82,MATCH(BI$1,'Cleaned Responses'!$1:$1,0),FALSE)/100</f>
        <v>#N/A</v>
      </c>
      <c r="BJ158" t="e">
        <f>VLOOKUP($A158&amp;$B158,'Cleaned Responses'!$1:$82,MATCH(BJ$1,'Cleaned Responses'!$1:$1,0),FALSE)/100</f>
        <v>#N/A</v>
      </c>
      <c r="BK158" t="e">
        <f>VLOOKUP($A158&amp;$B158,'Cleaned Responses'!$1:$82,MATCH(BK$1,'Cleaned Responses'!$1:$1,0),FALSE)/100</f>
        <v>#N/A</v>
      </c>
      <c r="BL158" t="e">
        <f t="shared" si="52"/>
        <v>#N/A</v>
      </c>
      <c r="BM158" t="e">
        <f t="shared" si="53"/>
        <v>#N/A</v>
      </c>
      <c r="BN158" t="e">
        <f t="shared" si="54"/>
        <v>#N/A</v>
      </c>
      <c r="BO158" t="e">
        <f>VLOOKUP($A158&amp;$B158,'Cleaned Responses'!$1:$82,MATCH(BO$1,'Cleaned Responses'!$1:$1,0),FALSE)/100</f>
        <v>#N/A</v>
      </c>
      <c r="BP158" t="e">
        <f>VLOOKUP($A158&amp;$B158,'Cleaned Responses'!$1:$82,MATCH(BP$1,'Cleaned Responses'!$1:$1,0),FALSE)/100</f>
        <v>#N/A</v>
      </c>
      <c r="BQ158" t="e">
        <f>VLOOKUP($A158&amp;$B158,'Cleaned Responses'!$1:$82,MATCH(BQ$1,'Cleaned Responses'!$1:$1,0),FALSE)/100</f>
        <v>#N/A</v>
      </c>
      <c r="BR158" t="e">
        <f>VLOOKUP($A158&amp;$B158,'Cleaned Responses'!$1:$82,MATCH(BR$1,'Cleaned Responses'!$1:$1,0),FALSE)/100</f>
        <v>#N/A</v>
      </c>
      <c r="BS158" t="e">
        <f>VLOOKUP($A158&amp;$B158,'Cleaned Responses'!$1:$82,MATCH(BS$1,'Cleaned Responses'!$1:$1,0),FALSE)/100</f>
        <v>#N/A</v>
      </c>
      <c r="BT158" t="e">
        <f>VLOOKUP($A158&amp;$B158,'Cleaned Responses'!$1:$82,MATCH(BT$1,'Cleaned Responses'!$1:$1,0),FALSE)/100</f>
        <v>#N/A</v>
      </c>
      <c r="BU158" t="e">
        <f>VLOOKUP($A158&amp;$B158,'Cleaned Responses'!$1:$82,MATCH(BU$1,'Cleaned Responses'!$1:$1,0),FALSE)/100</f>
        <v>#N/A</v>
      </c>
      <c r="BV158" t="e">
        <f>VLOOKUP($A158&amp;$B158,'Cleaned Responses'!$1:$82,MATCH(BV$1,'Cleaned Responses'!$1:$1,0),FALSE)/100</f>
        <v>#N/A</v>
      </c>
      <c r="BW158" t="e">
        <f>VLOOKUP($A158&amp;$B158,'Cleaned Responses'!$1:$82,MATCH(BW$1,'Cleaned Responses'!$1:$1,0),FALSE)/100</f>
        <v>#N/A</v>
      </c>
      <c r="BX158" t="e">
        <f>VLOOKUP($A158&amp;$B158,'Cleaned Responses'!$1:$82,MATCH(BX$1,'Cleaned Responses'!$1:$1,0),FALSE)/100</f>
        <v>#N/A</v>
      </c>
      <c r="BY158" t="e">
        <f>VLOOKUP($A158&amp;$B158,'Cleaned Responses'!$1:$82,MATCH(BY$1,'Cleaned Responses'!$1:$1,0),FALSE)/100</f>
        <v>#N/A</v>
      </c>
      <c r="BZ158" t="e">
        <f>VLOOKUP($A158&amp;$B158,'Cleaned Responses'!$1:$82,MATCH(BZ$1,'Cleaned Responses'!$1:$1,0),FALSE)/100</f>
        <v>#N/A</v>
      </c>
      <c r="CA158" t="e">
        <f t="shared" si="55"/>
        <v>#N/A</v>
      </c>
      <c r="CB158" t="e">
        <f t="shared" si="56"/>
        <v>#N/A</v>
      </c>
      <c r="CC158" t="e">
        <f t="shared" si="57"/>
        <v>#N/A</v>
      </c>
      <c r="CD158" t="e">
        <f t="shared" si="58"/>
        <v>#N/A</v>
      </c>
      <c r="CE158" t="e">
        <f t="shared" si="59"/>
        <v>#N/A</v>
      </c>
      <c r="CF158" t="e">
        <f t="shared" si="60"/>
        <v>#N/A</v>
      </c>
      <c r="CG158" t="e">
        <f t="shared" si="61"/>
        <v>#N/A</v>
      </c>
      <c r="CH158" t="e">
        <f t="shared" si="62"/>
        <v>#N/A</v>
      </c>
      <c r="CI158" t="e">
        <f t="shared" si="63"/>
        <v>#N/A</v>
      </c>
      <c r="CJ158" t="e">
        <f t="shared" si="64"/>
        <v>#N/A</v>
      </c>
      <c r="CK158" t="e">
        <f t="shared" si="65"/>
        <v>#N/A</v>
      </c>
    </row>
    <row r="159" spans="1:89" ht="20" customHeight="1" x14ac:dyDescent="0.25">
      <c r="A159" s="163"/>
      <c r="B159" s="6"/>
      <c r="C159" s="6" t="e">
        <f>VLOOKUP($A159&amp;$B159,'Cleaned Responses'!$1:$82,MATCH($C$1,'Cleaned Responses'!$1:$1,0),FALSE)</f>
        <v>#N/A</v>
      </c>
      <c r="D159" s="6" t="e">
        <f>VLOOKUP($A159&amp;$B159,'Cleaned Responses'!$1:$82,MATCH(D$1,'Cleaned Responses'!$1:$1,0),FALSE)</f>
        <v>#N/A</v>
      </c>
      <c r="E159" s="6" t="e">
        <f>VLOOKUP($A159&amp;$B159,'Cleaned Responses'!$1:$82,MATCH(E$1,'Cleaned Responses'!$1:$1,0),FALSE)</f>
        <v>#N/A</v>
      </c>
      <c r="F159" s="6" t="e">
        <f>VLOOKUP($A159&amp;$B159,'Cleaned Responses'!$1:$82,MATCH(F$1,'Cleaned Responses'!$1:$1,0),FALSE)</f>
        <v>#N/A</v>
      </c>
      <c r="G159" s="6" t="e">
        <f t="shared" si="66"/>
        <v>#N/A</v>
      </c>
      <c r="H159" s="6" t="e">
        <f>VLOOKUP($A159&amp;$B159,'Cleaned Responses'!$1:$82,MATCH(H$1,'Cleaned Responses'!$1:$1,0),FALSE)</f>
        <v>#N/A</v>
      </c>
      <c r="I159" s="6" t="e">
        <f>VLOOKUP($A159&amp;$B159,'Cleaned Responses'!$1:$82,MATCH(I$1,'Cleaned Responses'!$1:$1,0),FALSE)</f>
        <v>#N/A</v>
      </c>
      <c r="J159" s="6" t="e">
        <f>VLOOKUP($A159&amp;$B159,'Cleaned Responses'!$1:$82,MATCH(J$1,'Cleaned Responses'!$1:$1,0),FALSE)</f>
        <v>#N/A</v>
      </c>
      <c r="K159" s="6" t="e">
        <f>VLOOKUP($A159&amp;$B159,'Cleaned Responses'!$1:$82,MATCH(K$1,'Cleaned Responses'!$1:$1,0),FALSE)</f>
        <v>#N/A</v>
      </c>
      <c r="L159" s="6" t="e">
        <f>VLOOKUP($A159&amp;$B159,'Cleaned Responses'!$1:$82,MATCH(L$1,'Cleaned Responses'!$1:$1,0),FALSE)</f>
        <v>#N/A</v>
      </c>
      <c r="M159" s="6" t="e">
        <f>VLOOKUP($A159&amp;$B159,'Cleaned Responses'!$1:$82,MATCH(M$1,'Cleaned Responses'!$1:$1,0),FALSE)</f>
        <v>#N/A</v>
      </c>
      <c r="N159" s="6" t="e">
        <f>VLOOKUP($A159&amp;$B159,'Cleaned Responses'!$1:$82,MATCH(N$1,'Cleaned Responses'!$1:$1,0),FALSE)</f>
        <v>#N/A</v>
      </c>
      <c r="O159" s="6" t="e">
        <f>VLOOKUP($A159&amp;$B159,'Cleaned Responses'!$1:$82,MATCH(O$1,'Cleaned Responses'!$1:$1,0),FALSE)</f>
        <v>#N/A</v>
      </c>
      <c r="P159" s="6" t="e">
        <f>VLOOKUP($A159&amp;$B159,'Cleaned Responses'!$1:$82,MATCH(P$1,'Cleaned Responses'!$1:$1,0),FALSE)</f>
        <v>#N/A</v>
      </c>
      <c r="Q159" s="6" t="e">
        <f>VLOOKUP($A159&amp;$B159,'Cleaned Responses'!$1:$82,MATCH(Q$1,'Cleaned Responses'!$1:$1,0),FALSE)</f>
        <v>#VALUE!</v>
      </c>
      <c r="R159" s="8" t="e">
        <f t="shared" si="67"/>
        <v>#N/A</v>
      </c>
      <c r="S159" s="8" t="e">
        <f t="shared" si="68"/>
        <v>#N/A</v>
      </c>
      <c r="T159" s="8" t="e">
        <f t="shared" si="69"/>
        <v>#N/A</v>
      </c>
      <c r="U159" s="6"/>
      <c r="V159" s="6"/>
      <c r="W159" s="6"/>
      <c r="X159" s="6"/>
      <c r="Y159" s="8" t="e">
        <f t="shared" si="70"/>
        <v>#N/A</v>
      </c>
      <c r="Z159" s="6" t="e">
        <f>VLOOKUP($A159&amp;$B159,'Cleaned Responses'!$1:$82,MATCH(Z$1,'Cleaned Responses'!$1:$1,0),FALSE)</f>
        <v>#N/A</v>
      </c>
      <c r="AA159" s="6" t="e">
        <f>VLOOKUP($A159&amp;$B159,'Cleaned Responses'!$1:$82,MATCH(AA$1,'Cleaned Responses'!$1:$1,0),FALSE)</f>
        <v>#N/A</v>
      </c>
      <c r="AB159" s="9" t="e">
        <f t="shared" si="71"/>
        <v>#N/A</v>
      </c>
      <c r="AC159" s="9" t="e">
        <f t="shared" si="72"/>
        <v>#N/A</v>
      </c>
      <c r="AD159" s="6" t="e">
        <f>VLOOKUP($A159&amp;$B159,'Cleaned Responses'!$1:$82,MATCH(AD$1,'Cleaned Responses'!$1:$1,0),FALSE)</f>
        <v>#N/A</v>
      </c>
      <c r="AE159" s="6" t="e">
        <f>VLOOKUP($A159&amp;$B159,'Cleaned Responses'!$1:$82,MATCH(AE$1,'Cleaned Responses'!$1:$1,0),FALSE)</f>
        <v>#N/A</v>
      </c>
      <c r="AF159" s="6" t="e">
        <f>VLOOKUP($A159&amp;$B159,'Cleaned Responses'!$1:$82,MATCH(AF$1,'Cleaned Responses'!$1:$1,0),FALSE)</f>
        <v>#N/A</v>
      </c>
      <c r="AG159" s="6" t="e">
        <f>VLOOKUP($A159&amp;$B159,'Cleaned Responses'!$1:$82,MATCH(AG$1,'Cleaned Responses'!$1:$1,0),FALSE)</f>
        <v>#N/A</v>
      </c>
      <c r="AH159" s="6" t="e">
        <f>VLOOKUP($A159&amp;$B159,'Cleaned Responses'!$1:$82,MATCH(AH$1,'Cleaned Responses'!$1:$1,0),FALSE)</f>
        <v>#N/A</v>
      </c>
      <c r="AI159" s="6" t="e">
        <f>VLOOKUP($A159&amp;$B159,'Cleaned Responses'!$1:$82,MATCH(AI$1,'Cleaned Responses'!$1:$1,0),FALSE)</f>
        <v>#N/A</v>
      </c>
      <c r="AJ159" s="6" t="e">
        <f>VLOOKUP($A159&amp;$B159,'Cleaned Responses'!$1:$82,MATCH(AJ$1,'Cleaned Responses'!$1:$1,0),FALSE)</f>
        <v>#N/A</v>
      </c>
      <c r="AK159" s="6" t="e">
        <f>VLOOKUP($A159&amp;$B159,'Cleaned Responses'!$1:$82,MATCH(AK$1,'Cleaned Responses'!$1:$1,0),FALSE)</f>
        <v>#N/A</v>
      </c>
      <c r="AL159" s="6" t="e">
        <f t="shared" si="73"/>
        <v>#N/A</v>
      </c>
      <c r="AM159" s="7" t="e">
        <f>VLOOKUP($A159&amp;$B159,'Cleaned Responses'!$1:$82,MATCH(AM$1,'Cleaned Responses'!$1:$1,0),FALSE)/100</f>
        <v>#N/A</v>
      </c>
      <c r="AN159" s="7" t="e">
        <f>VLOOKUP($A159&amp;$B159,'Cleaned Responses'!$1:$82,MATCH(AN$1,'Cleaned Responses'!$1:$1,0),FALSE)/100</f>
        <v>#N/A</v>
      </c>
      <c r="AO159" s="7" t="e">
        <f>VLOOKUP($A159&amp;$B159,'Cleaned Responses'!$1:$82,MATCH(AO$1,'Cleaned Responses'!$1:$1,0),FALSE)/100</f>
        <v>#N/A</v>
      </c>
      <c r="AP159" s="7" t="e">
        <f>VLOOKUP($A159&amp;$B159,'Cleaned Responses'!$1:$82,MATCH(AP$1,'Cleaned Responses'!$1:$1,0),FALSE)/100</f>
        <v>#N/A</v>
      </c>
      <c r="AQ159" s="7" t="e">
        <f>VLOOKUP($A159&amp;$B159,'Cleaned Responses'!$1:$82,MATCH(AQ$1,'Cleaned Responses'!$1:$1,0),FALSE)/100</f>
        <v>#N/A</v>
      </c>
      <c r="AR159" s="7" t="e">
        <f>VLOOKUP($A159&amp;$B159,'Cleaned Responses'!$1:$82,MATCH(AR$1,'Cleaned Responses'!$1:$1,0),FALSE)/100</f>
        <v>#N/A</v>
      </c>
      <c r="AS159" s="7" t="e">
        <f>VLOOKUP($A159&amp;$B159,'Cleaned Responses'!$1:$82,MATCH(AS$1,'Cleaned Responses'!$1:$1,0),FALSE)/100</f>
        <v>#N/A</v>
      </c>
      <c r="AT159" s="7" t="e">
        <f>VLOOKUP($A159&amp;$B159,'Cleaned Responses'!$1:$82,MATCH(AT$1,'Cleaned Responses'!$1:$1,0),FALSE)/100</f>
        <v>#N/A</v>
      </c>
      <c r="AU159" s="7" t="e">
        <f>VLOOKUP($A159&amp;$B159,'Cleaned Responses'!$1:$82,MATCH(AU$1,'Cleaned Responses'!$1:$1,0),FALSE)/100</f>
        <v>#N/A</v>
      </c>
      <c r="AV159" s="7" t="e">
        <f>VLOOKUP($A159&amp;$B159,'Cleaned Responses'!$1:$82,MATCH(AV$1,'Cleaned Responses'!$1:$1,0),FALSE)/100</f>
        <v>#N/A</v>
      </c>
      <c r="AW159" s="7" t="e">
        <f>VLOOKUP($A159&amp;$B159,'Cleaned Responses'!$1:$82,MATCH(AW$1,'Cleaned Responses'!$1:$1,0),FALSE)/100</f>
        <v>#N/A</v>
      </c>
      <c r="AX159" s="7" t="e">
        <f>VLOOKUP($A159&amp;$B159,'Cleaned Responses'!$1:$82,MATCH(AX$1,'Cleaned Responses'!$1:$1,0),FALSE)/100</f>
        <v>#N/A</v>
      </c>
      <c r="AY159" s="7" t="e">
        <f>VLOOKUP($A159&amp;$B159,'Cleaned Responses'!$1:$82,MATCH(AY$1,'Cleaned Responses'!$1:$1,0),FALSE)/100</f>
        <v>#N/A</v>
      </c>
      <c r="AZ159" s="7" t="e">
        <f>VLOOKUP($A159&amp;$B159,'Cleaned Responses'!$1:$82,MATCH(AZ$1,'Cleaned Responses'!$1:$1,0),FALSE)/100</f>
        <v>#N/A</v>
      </c>
      <c r="BA159" s="7" t="e">
        <f>VLOOKUP($A159&amp;$B159,'Cleaned Responses'!$1:$82,MATCH(BA$1,'Cleaned Responses'!$1:$1,0),FALSE)/100</f>
        <v>#N/A</v>
      </c>
      <c r="BB159" s="7" t="e">
        <f>VLOOKUP($A159&amp;$B159,'Cleaned Responses'!$1:$82,MATCH(BB$1,'Cleaned Responses'!$1:$1,0),FALSE)/100</f>
        <v>#N/A</v>
      </c>
      <c r="BC159" s="7" t="e">
        <f>VLOOKUP($A159&amp;$B159,'Cleaned Responses'!$1:$82,MATCH(BC$1,'Cleaned Responses'!$1:$1,0),FALSE)/100</f>
        <v>#N/A</v>
      </c>
      <c r="BD159" s="7" t="e">
        <f>VLOOKUP($A159&amp;$B159,'Cleaned Responses'!$1:$82,MATCH(BD$1,'Cleaned Responses'!$1:$1,0),FALSE)/100</f>
        <v>#N/A</v>
      </c>
      <c r="BE159" s="7" t="e">
        <f>VLOOKUP($A159&amp;$B159,'Cleaned Responses'!$1:$82,MATCH(BE$1,'Cleaned Responses'!$1:$1,0),FALSE)/100</f>
        <v>#N/A</v>
      </c>
      <c r="BF159" s="7"/>
      <c r="BG159" s="6" t="e">
        <f>VLOOKUP($A159&amp;$B159,'Cleaned Responses'!$1:$82,MATCH(BG$1,'Cleaned Responses'!$1:$1,0),FALSE)</f>
        <v>#N/A</v>
      </c>
      <c r="BH159" s="6" t="e">
        <f>VLOOKUP($A159&amp;$B159,'Cleaned Responses'!$1:$82,MATCH(BH$1,'Cleaned Responses'!$1:$1,0),FALSE)</f>
        <v>#N/A</v>
      </c>
      <c r="BI159" t="e">
        <f>VLOOKUP($A159&amp;$B159,'Cleaned Responses'!$1:$82,MATCH(BI$1,'Cleaned Responses'!$1:$1,0),FALSE)/100</f>
        <v>#N/A</v>
      </c>
      <c r="BJ159" t="e">
        <f>VLOOKUP($A159&amp;$B159,'Cleaned Responses'!$1:$82,MATCH(BJ$1,'Cleaned Responses'!$1:$1,0),FALSE)/100</f>
        <v>#N/A</v>
      </c>
      <c r="BK159" t="e">
        <f>VLOOKUP($A159&amp;$B159,'Cleaned Responses'!$1:$82,MATCH(BK$1,'Cleaned Responses'!$1:$1,0),FALSE)/100</f>
        <v>#N/A</v>
      </c>
      <c r="BL159" t="e">
        <f t="shared" si="52"/>
        <v>#N/A</v>
      </c>
      <c r="BM159" t="e">
        <f t="shared" si="53"/>
        <v>#N/A</v>
      </c>
      <c r="BN159" t="e">
        <f t="shared" si="54"/>
        <v>#N/A</v>
      </c>
      <c r="BO159" t="e">
        <f>VLOOKUP($A159&amp;$B159,'Cleaned Responses'!$1:$82,MATCH(BO$1,'Cleaned Responses'!$1:$1,0),FALSE)/100</f>
        <v>#N/A</v>
      </c>
      <c r="BP159" t="e">
        <f>VLOOKUP($A159&amp;$B159,'Cleaned Responses'!$1:$82,MATCH(BP$1,'Cleaned Responses'!$1:$1,0),FALSE)/100</f>
        <v>#N/A</v>
      </c>
      <c r="BQ159" t="e">
        <f>VLOOKUP($A159&amp;$B159,'Cleaned Responses'!$1:$82,MATCH(BQ$1,'Cleaned Responses'!$1:$1,0),FALSE)/100</f>
        <v>#N/A</v>
      </c>
      <c r="BR159" t="e">
        <f>VLOOKUP($A159&amp;$B159,'Cleaned Responses'!$1:$82,MATCH(BR$1,'Cleaned Responses'!$1:$1,0),FALSE)/100</f>
        <v>#N/A</v>
      </c>
      <c r="BS159" t="e">
        <f>VLOOKUP($A159&amp;$B159,'Cleaned Responses'!$1:$82,MATCH(BS$1,'Cleaned Responses'!$1:$1,0),FALSE)/100</f>
        <v>#N/A</v>
      </c>
      <c r="BT159" t="e">
        <f>VLOOKUP($A159&amp;$B159,'Cleaned Responses'!$1:$82,MATCH(BT$1,'Cleaned Responses'!$1:$1,0),FALSE)/100</f>
        <v>#N/A</v>
      </c>
      <c r="BU159" t="e">
        <f>VLOOKUP($A159&amp;$B159,'Cleaned Responses'!$1:$82,MATCH(BU$1,'Cleaned Responses'!$1:$1,0),FALSE)/100</f>
        <v>#N/A</v>
      </c>
      <c r="BV159" t="e">
        <f>VLOOKUP($A159&amp;$B159,'Cleaned Responses'!$1:$82,MATCH(BV$1,'Cleaned Responses'!$1:$1,0),FALSE)/100</f>
        <v>#N/A</v>
      </c>
      <c r="BW159" t="e">
        <f>VLOOKUP($A159&amp;$B159,'Cleaned Responses'!$1:$82,MATCH(BW$1,'Cleaned Responses'!$1:$1,0),FALSE)/100</f>
        <v>#N/A</v>
      </c>
      <c r="BX159" t="e">
        <f>VLOOKUP($A159&amp;$B159,'Cleaned Responses'!$1:$82,MATCH(BX$1,'Cleaned Responses'!$1:$1,0),FALSE)/100</f>
        <v>#N/A</v>
      </c>
      <c r="BY159" t="e">
        <f>VLOOKUP($A159&amp;$B159,'Cleaned Responses'!$1:$82,MATCH(BY$1,'Cleaned Responses'!$1:$1,0),FALSE)/100</f>
        <v>#N/A</v>
      </c>
      <c r="BZ159" t="e">
        <f>VLOOKUP($A159&amp;$B159,'Cleaned Responses'!$1:$82,MATCH(BZ$1,'Cleaned Responses'!$1:$1,0),FALSE)/100</f>
        <v>#N/A</v>
      </c>
      <c r="CA159" t="e">
        <f t="shared" si="55"/>
        <v>#N/A</v>
      </c>
      <c r="CB159" t="e">
        <f t="shared" si="56"/>
        <v>#N/A</v>
      </c>
      <c r="CC159" t="e">
        <f t="shared" si="57"/>
        <v>#N/A</v>
      </c>
      <c r="CD159" t="e">
        <f t="shared" si="58"/>
        <v>#N/A</v>
      </c>
      <c r="CE159" t="e">
        <f t="shared" si="59"/>
        <v>#N/A</v>
      </c>
      <c r="CF159" t="e">
        <f t="shared" si="60"/>
        <v>#N/A</v>
      </c>
      <c r="CG159" t="e">
        <f t="shared" si="61"/>
        <v>#N/A</v>
      </c>
      <c r="CH159" t="e">
        <f t="shared" si="62"/>
        <v>#N/A</v>
      </c>
      <c r="CI159" t="e">
        <f t="shared" si="63"/>
        <v>#N/A</v>
      </c>
      <c r="CJ159" t="e">
        <f t="shared" si="64"/>
        <v>#N/A</v>
      </c>
      <c r="CK159" t="e">
        <f t="shared" si="65"/>
        <v>#N/A</v>
      </c>
    </row>
    <row r="160" spans="1:89" ht="20" customHeight="1" x14ac:dyDescent="0.25">
      <c r="A160" s="163"/>
      <c r="B160" s="6"/>
      <c r="C160" s="6" t="e">
        <f>VLOOKUP($A160&amp;$B160,'Cleaned Responses'!$1:$82,MATCH($C$1,'Cleaned Responses'!$1:$1,0),FALSE)</f>
        <v>#N/A</v>
      </c>
      <c r="D160" s="6" t="e">
        <f>VLOOKUP($A160&amp;$B160,'Cleaned Responses'!$1:$82,MATCH(D$1,'Cleaned Responses'!$1:$1,0),FALSE)</f>
        <v>#N/A</v>
      </c>
      <c r="E160" s="6" t="e">
        <f>VLOOKUP($A160&amp;$B160,'Cleaned Responses'!$1:$82,MATCH(E$1,'Cleaned Responses'!$1:$1,0),FALSE)</f>
        <v>#N/A</v>
      </c>
      <c r="F160" s="6" t="e">
        <f>VLOOKUP($A160&amp;$B160,'Cleaned Responses'!$1:$82,MATCH(F$1,'Cleaned Responses'!$1:$1,0),FALSE)</f>
        <v>#N/A</v>
      </c>
      <c r="G160" s="6" t="e">
        <f t="shared" si="66"/>
        <v>#N/A</v>
      </c>
      <c r="H160" s="6" t="e">
        <f>VLOOKUP($A160&amp;$B160,'Cleaned Responses'!$1:$82,MATCH(H$1,'Cleaned Responses'!$1:$1,0),FALSE)</f>
        <v>#N/A</v>
      </c>
      <c r="I160" s="6" t="e">
        <f>VLOOKUP($A160&amp;$B160,'Cleaned Responses'!$1:$82,MATCH(I$1,'Cleaned Responses'!$1:$1,0),FALSE)</f>
        <v>#N/A</v>
      </c>
      <c r="J160" s="6" t="e">
        <f>VLOOKUP($A160&amp;$B160,'Cleaned Responses'!$1:$82,MATCH(J$1,'Cleaned Responses'!$1:$1,0),FALSE)</f>
        <v>#N/A</v>
      </c>
      <c r="K160" s="6" t="e">
        <f>VLOOKUP($A160&amp;$B160,'Cleaned Responses'!$1:$82,MATCH(K$1,'Cleaned Responses'!$1:$1,0),FALSE)</f>
        <v>#N/A</v>
      </c>
      <c r="L160" s="6" t="e">
        <f>VLOOKUP($A160&amp;$B160,'Cleaned Responses'!$1:$82,MATCH(L$1,'Cleaned Responses'!$1:$1,0),FALSE)</f>
        <v>#N/A</v>
      </c>
      <c r="M160" s="6" t="e">
        <f>VLOOKUP($A160&amp;$B160,'Cleaned Responses'!$1:$82,MATCH(M$1,'Cleaned Responses'!$1:$1,0),FALSE)</f>
        <v>#N/A</v>
      </c>
      <c r="N160" s="6" t="e">
        <f>VLOOKUP($A160&amp;$B160,'Cleaned Responses'!$1:$82,MATCH(N$1,'Cleaned Responses'!$1:$1,0),FALSE)</f>
        <v>#N/A</v>
      </c>
      <c r="O160" s="6" t="e">
        <f>VLOOKUP($A160&amp;$B160,'Cleaned Responses'!$1:$82,MATCH(O$1,'Cleaned Responses'!$1:$1,0),FALSE)</f>
        <v>#N/A</v>
      </c>
      <c r="P160" s="6" t="e">
        <f>VLOOKUP($A160&amp;$B160,'Cleaned Responses'!$1:$82,MATCH(P$1,'Cleaned Responses'!$1:$1,0),FALSE)</f>
        <v>#N/A</v>
      </c>
      <c r="Q160" s="6" t="e">
        <f>VLOOKUP($A160&amp;$B160,'Cleaned Responses'!$1:$82,MATCH(Q$1,'Cleaned Responses'!$1:$1,0),FALSE)</f>
        <v>#VALUE!</v>
      </c>
      <c r="R160" s="8" t="e">
        <f t="shared" si="67"/>
        <v>#N/A</v>
      </c>
      <c r="S160" s="8" t="e">
        <f t="shared" si="68"/>
        <v>#N/A</v>
      </c>
      <c r="T160" s="8" t="e">
        <f t="shared" si="69"/>
        <v>#N/A</v>
      </c>
      <c r="U160" s="6"/>
      <c r="V160" s="6"/>
      <c r="W160" s="6"/>
      <c r="X160" s="6"/>
      <c r="Y160" s="8" t="e">
        <f t="shared" si="70"/>
        <v>#N/A</v>
      </c>
      <c r="Z160" s="6" t="e">
        <f>VLOOKUP($A160&amp;$B160,'Cleaned Responses'!$1:$82,MATCH(Z$1,'Cleaned Responses'!$1:$1,0),FALSE)</f>
        <v>#N/A</v>
      </c>
      <c r="AA160" s="6" t="e">
        <f>VLOOKUP($A160&amp;$B160,'Cleaned Responses'!$1:$82,MATCH(AA$1,'Cleaned Responses'!$1:$1,0),FALSE)</f>
        <v>#N/A</v>
      </c>
      <c r="AB160" s="9" t="e">
        <f t="shared" si="71"/>
        <v>#N/A</v>
      </c>
      <c r="AC160" s="9" t="e">
        <f t="shared" si="72"/>
        <v>#N/A</v>
      </c>
      <c r="AD160" s="6" t="e">
        <f>VLOOKUP($A160&amp;$B160,'Cleaned Responses'!$1:$82,MATCH(AD$1,'Cleaned Responses'!$1:$1,0),FALSE)</f>
        <v>#N/A</v>
      </c>
      <c r="AE160" s="6" t="e">
        <f>VLOOKUP($A160&amp;$B160,'Cleaned Responses'!$1:$82,MATCH(AE$1,'Cleaned Responses'!$1:$1,0),FALSE)</f>
        <v>#N/A</v>
      </c>
      <c r="AF160" s="6" t="e">
        <f>VLOOKUP($A160&amp;$B160,'Cleaned Responses'!$1:$82,MATCH(AF$1,'Cleaned Responses'!$1:$1,0),FALSE)</f>
        <v>#N/A</v>
      </c>
      <c r="AG160" s="6" t="e">
        <f>VLOOKUP($A160&amp;$B160,'Cleaned Responses'!$1:$82,MATCH(AG$1,'Cleaned Responses'!$1:$1,0),FALSE)</f>
        <v>#N/A</v>
      </c>
      <c r="AH160" s="6" t="e">
        <f>VLOOKUP($A160&amp;$B160,'Cleaned Responses'!$1:$82,MATCH(AH$1,'Cleaned Responses'!$1:$1,0),FALSE)</f>
        <v>#N/A</v>
      </c>
      <c r="AI160" s="6" t="e">
        <f>VLOOKUP($A160&amp;$B160,'Cleaned Responses'!$1:$82,MATCH(AI$1,'Cleaned Responses'!$1:$1,0),FALSE)</f>
        <v>#N/A</v>
      </c>
      <c r="AJ160" s="6" t="e">
        <f>VLOOKUP($A160&amp;$B160,'Cleaned Responses'!$1:$82,MATCH(AJ$1,'Cleaned Responses'!$1:$1,0),FALSE)</f>
        <v>#N/A</v>
      </c>
      <c r="AK160" s="6" t="e">
        <f>VLOOKUP($A160&amp;$B160,'Cleaned Responses'!$1:$82,MATCH(AK$1,'Cleaned Responses'!$1:$1,0),FALSE)</f>
        <v>#N/A</v>
      </c>
      <c r="AL160" s="6" t="e">
        <f t="shared" si="73"/>
        <v>#N/A</v>
      </c>
      <c r="AM160" s="7" t="e">
        <f>VLOOKUP($A160&amp;$B160,'Cleaned Responses'!$1:$82,MATCH(AM$1,'Cleaned Responses'!$1:$1,0),FALSE)/100</f>
        <v>#N/A</v>
      </c>
      <c r="AN160" s="7" t="e">
        <f>VLOOKUP($A160&amp;$B160,'Cleaned Responses'!$1:$82,MATCH(AN$1,'Cleaned Responses'!$1:$1,0),FALSE)/100</f>
        <v>#N/A</v>
      </c>
      <c r="AO160" s="7" t="e">
        <f>VLOOKUP($A160&amp;$B160,'Cleaned Responses'!$1:$82,MATCH(AO$1,'Cleaned Responses'!$1:$1,0),FALSE)/100</f>
        <v>#N/A</v>
      </c>
      <c r="AP160" s="7" t="e">
        <f>VLOOKUP($A160&amp;$B160,'Cleaned Responses'!$1:$82,MATCH(AP$1,'Cleaned Responses'!$1:$1,0),FALSE)/100</f>
        <v>#N/A</v>
      </c>
      <c r="AQ160" s="7" t="e">
        <f>VLOOKUP($A160&amp;$B160,'Cleaned Responses'!$1:$82,MATCH(AQ$1,'Cleaned Responses'!$1:$1,0),FALSE)/100</f>
        <v>#N/A</v>
      </c>
      <c r="AR160" s="7" t="e">
        <f>VLOOKUP($A160&amp;$B160,'Cleaned Responses'!$1:$82,MATCH(AR$1,'Cleaned Responses'!$1:$1,0),FALSE)/100</f>
        <v>#N/A</v>
      </c>
      <c r="AS160" s="7" t="e">
        <f>VLOOKUP($A160&amp;$B160,'Cleaned Responses'!$1:$82,MATCH(AS$1,'Cleaned Responses'!$1:$1,0),FALSE)/100</f>
        <v>#N/A</v>
      </c>
      <c r="AT160" s="7" t="e">
        <f>VLOOKUP($A160&amp;$B160,'Cleaned Responses'!$1:$82,MATCH(AT$1,'Cleaned Responses'!$1:$1,0),FALSE)/100</f>
        <v>#N/A</v>
      </c>
      <c r="AU160" s="7" t="e">
        <f>VLOOKUP($A160&amp;$B160,'Cleaned Responses'!$1:$82,MATCH(AU$1,'Cleaned Responses'!$1:$1,0),FALSE)/100</f>
        <v>#N/A</v>
      </c>
      <c r="AV160" s="7" t="e">
        <f>VLOOKUP($A160&amp;$B160,'Cleaned Responses'!$1:$82,MATCH(AV$1,'Cleaned Responses'!$1:$1,0),FALSE)/100</f>
        <v>#N/A</v>
      </c>
      <c r="AW160" s="7" t="e">
        <f>VLOOKUP($A160&amp;$B160,'Cleaned Responses'!$1:$82,MATCH(AW$1,'Cleaned Responses'!$1:$1,0),FALSE)/100</f>
        <v>#N/A</v>
      </c>
      <c r="AX160" s="7" t="e">
        <f>VLOOKUP($A160&amp;$B160,'Cleaned Responses'!$1:$82,MATCH(AX$1,'Cleaned Responses'!$1:$1,0),FALSE)/100</f>
        <v>#N/A</v>
      </c>
      <c r="AY160" s="7" t="e">
        <f>VLOOKUP($A160&amp;$B160,'Cleaned Responses'!$1:$82,MATCH(AY$1,'Cleaned Responses'!$1:$1,0),FALSE)/100</f>
        <v>#N/A</v>
      </c>
      <c r="AZ160" s="7" t="e">
        <f>VLOOKUP($A160&amp;$B160,'Cleaned Responses'!$1:$82,MATCH(AZ$1,'Cleaned Responses'!$1:$1,0),FALSE)/100</f>
        <v>#N/A</v>
      </c>
      <c r="BA160" s="7" t="e">
        <f>VLOOKUP($A160&amp;$B160,'Cleaned Responses'!$1:$82,MATCH(BA$1,'Cleaned Responses'!$1:$1,0),FALSE)/100</f>
        <v>#N/A</v>
      </c>
      <c r="BB160" s="7" t="e">
        <f>VLOOKUP($A160&amp;$B160,'Cleaned Responses'!$1:$82,MATCH(BB$1,'Cleaned Responses'!$1:$1,0),FALSE)/100</f>
        <v>#N/A</v>
      </c>
      <c r="BC160" s="7" t="e">
        <f>VLOOKUP($A160&amp;$B160,'Cleaned Responses'!$1:$82,MATCH(BC$1,'Cleaned Responses'!$1:$1,0),FALSE)/100</f>
        <v>#N/A</v>
      </c>
      <c r="BD160" s="7" t="e">
        <f>VLOOKUP($A160&amp;$B160,'Cleaned Responses'!$1:$82,MATCH(BD$1,'Cleaned Responses'!$1:$1,0),FALSE)/100</f>
        <v>#N/A</v>
      </c>
      <c r="BE160" s="7" t="e">
        <f>VLOOKUP($A160&amp;$B160,'Cleaned Responses'!$1:$82,MATCH(BE$1,'Cleaned Responses'!$1:$1,0),FALSE)/100</f>
        <v>#N/A</v>
      </c>
      <c r="BF160" s="7"/>
      <c r="BG160" s="6" t="e">
        <f>VLOOKUP($A160&amp;$B160,'Cleaned Responses'!$1:$82,MATCH(BG$1,'Cleaned Responses'!$1:$1,0),FALSE)</f>
        <v>#N/A</v>
      </c>
      <c r="BH160" s="6" t="e">
        <f>VLOOKUP($A160&amp;$B160,'Cleaned Responses'!$1:$82,MATCH(BH$1,'Cleaned Responses'!$1:$1,0),FALSE)</f>
        <v>#N/A</v>
      </c>
      <c r="BI160" t="e">
        <f>VLOOKUP($A160&amp;$B160,'Cleaned Responses'!$1:$82,MATCH(BI$1,'Cleaned Responses'!$1:$1,0),FALSE)/100</f>
        <v>#N/A</v>
      </c>
      <c r="BJ160" t="e">
        <f>VLOOKUP($A160&amp;$B160,'Cleaned Responses'!$1:$82,MATCH(BJ$1,'Cleaned Responses'!$1:$1,0),FALSE)/100</f>
        <v>#N/A</v>
      </c>
      <c r="BK160" t="e">
        <f>VLOOKUP($A160&amp;$B160,'Cleaned Responses'!$1:$82,MATCH(BK$1,'Cleaned Responses'!$1:$1,0),FALSE)/100</f>
        <v>#N/A</v>
      </c>
      <c r="BL160" t="e">
        <f t="shared" si="52"/>
        <v>#N/A</v>
      </c>
      <c r="BM160" t="e">
        <f t="shared" si="53"/>
        <v>#N/A</v>
      </c>
      <c r="BN160" t="e">
        <f t="shared" si="54"/>
        <v>#N/A</v>
      </c>
      <c r="BO160" t="e">
        <f>VLOOKUP($A160&amp;$B160,'Cleaned Responses'!$1:$82,MATCH(BO$1,'Cleaned Responses'!$1:$1,0),FALSE)/100</f>
        <v>#N/A</v>
      </c>
      <c r="BP160" t="e">
        <f>VLOOKUP($A160&amp;$B160,'Cleaned Responses'!$1:$82,MATCH(BP$1,'Cleaned Responses'!$1:$1,0),FALSE)/100</f>
        <v>#N/A</v>
      </c>
      <c r="BQ160" t="e">
        <f>VLOOKUP($A160&amp;$B160,'Cleaned Responses'!$1:$82,MATCH(BQ$1,'Cleaned Responses'!$1:$1,0),FALSE)/100</f>
        <v>#N/A</v>
      </c>
      <c r="BR160" t="e">
        <f>VLOOKUP($A160&amp;$B160,'Cleaned Responses'!$1:$82,MATCH(BR$1,'Cleaned Responses'!$1:$1,0),FALSE)/100</f>
        <v>#N/A</v>
      </c>
      <c r="BS160" t="e">
        <f>VLOOKUP($A160&amp;$B160,'Cleaned Responses'!$1:$82,MATCH(BS$1,'Cleaned Responses'!$1:$1,0),FALSE)/100</f>
        <v>#N/A</v>
      </c>
      <c r="BT160" t="e">
        <f>VLOOKUP($A160&amp;$B160,'Cleaned Responses'!$1:$82,MATCH(BT$1,'Cleaned Responses'!$1:$1,0),FALSE)/100</f>
        <v>#N/A</v>
      </c>
      <c r="BU160" t="e">
        <f>VLOOKUP($A160&amp;$B160,'Cleaned Responses'!$1:$82,MATCH(BU$1,'Cleaned Responses'!$1:$1,0),FALSE)/100</f>
        <v>#N/A</v>
      </c>
      <c r="BV160" t="e">
        <f>VLOOKUP($A160&amp;$B160,'Cleaned Responses'!$1:$82,MATCH(BV$1,'Cleaned Responses'!$1:$1,0),FALSE)/100</f>
        <v>#N/A</v>
      </c>
      <c r="BW160" t="e">
        <f>VLOOKUP($A160&amp;$B160,'Cleaned Responses'!$1:$82,MATCH(BW$1,'Cleaned Responses'!$1:$1,0),FALSE)/100</f>
        <v>#N/A</v>
      </c>
      <c r="BX160" t="e">
        <f>VLOOKUP($A160&amp;$B160,'Cleaned Responses'!$1:$82,MATCH(BX$1,'Cleaned Responses'!$1:$1,0),FALSE)/100</f>
        <v>#N/A</v>
      </c>
      <c r="BY160" t="e">
        <f>VLOOKUP($A160&amp;$B160,'Cleaned Responses'!$1:$82,MATCH(BY$1,'Cleaned Responses'!$1:$1,0),FALSE)/100</f>
        <v>#N/A</v>
      </c>
      <c r="BZ160" t="e">
        <f>VLOOKUP($A160&amp;$B160,'Cleaned Responses'!$1:$82,MATCH(BZ$1,'Cleaned Responses'!$1:$1,0),FALSE)/100</f>
        <v>#N/A</v>
      </c>
      <c r="CA160" t="e">
        <f t="shared" si="55"/>
        <v>#N/A</v>
      </c>
      <c r="CB160" t="e">
        <f t="shared" si="56"/>
        <v>#N/A</v>
      </c>
      <c r="CC160" t="e">
        <f t="shared" si="57"/>
        <v>#N/A</v>
      </c>
      <c r="CD160" t="e">
        <f t="shared" si="58"/>
        <v>#N/A</v>
      </c>
      <c r="CE160" t="e">
        <f t="shared" si="59"/>
        <v>#N/A</v>
      </c>
      <c r="CF160" t="e">
        <f t="shared" si="60"/>
        <v>#N/A</v>
      </c>
      <c r="CG160" t="e">
        <f t="shared" si="61"/>
        <v>#N/A</v>
      </c>
      <c r="CH160" t="e">
        <f t="shared" si="62"/>
        <v>#N/A</v>
      </c>
      <c r="CI160" t="e">
        <f t="shared" si="63"/>
        <v>#N/A</v>
      </c>
      <c r="CJ160" t="e">
        <f t="shared" si="64"/>
        <v>#N/A</v>
      </c>
      <c r="CK160" t="e">
        <f t="shared" si="65"/>
        <v>#N/A</v>
      </c>
    </row>
    <row r="161" spans="1:89" ht="20" customHeight="1" x14ac:dyDescent="0.25">
      <c r="A161" s="163"/>
      <c r="B161" s="6"/>
      <c r="C161" s="6" t="e">
        <f>VLOOKUP($A161&amp;$B161,'Cleaned Responses'!$1:$82,MATCH($C$1,'Cleaned Responses'!$1:$1,0),FALSE)</f>
        <v>#N/A</v>
      </c>
      <c r="D161" s="6" t="e">
        <f>VLOOKUP($A161&amp;$B161,'Cleaned Responses'!$1:$82,MATCH(D$1,'Cleaned Responses'!$1:$1,0),FALSE)</f>
        <v>#N/A</v>
      </c>
      <c r="E161" s="6" t="e">
        <f>VLOOKUP($A161&amp;$B161,'Cleaned Responses'!$1:$82,MATCH(E$1,'Cleaned Responses'!$1:$1,0),FALSE)</f>
        <v>#N/A</v>
      </c>
      <c r="F161" s="6" t="e">
        <f>VLOOKUP($A161&amp;$B161,'Cleaned Responses'!$1:$82,MATCH(F$1,'Cleaned Responses'!$1:$1,0),FALSE)</f>
        <v>#N/A</v>
      </c>
      <c r="G161" s="6" t="e">
        <f t="shared" si="66"/>
        <v>#N/A</v>
      </c>
      <c r="H161" s="6" t="e">
        <f>VLOOKUP($A161&amp;$B161,'Cleaned Responses'!$1:$82,MATCH(H$1,'Cleaned Responses'!$1:$1,0),FALSE)</f>
        <v>#N/A</v>
      </c>
      <c r="I161" s="6" t="e">
        <f>VLOOKUP($A161&amp;$B161,'Cleaned Responses'!$1:$82,MATCH(I$1,'Cleaned Responses'!$1:$1,0),FALSE)</f>
        <v>#N/A</v>
      </c>
      <c r="J161" s="6" t="e">
        <f>VLOOKUP($A161&amp;$B161,'Cleaned Responses'!$1:$82,MATCH(J$1,'Cleaned Responses'!$1:$1,0),FALSE)</f>
        <v>#N/A</v>
      </c>
      <c r="K161" s="6" t="e">
        <f>VLOOKUP($A161&amp;$B161,'Cleaned Responses'!$1:$82,MATCH(K$1,'Cleaned Responses'!$1:$1,0),FALSE)</f>
        <v>#N/A</v>
      </c>
      <c r="L161" s="6" t="e">
        <f>VLOOKUP($A161&amp;$B161,'Cleaned Responses'!$1:$82,MATCH(L$1,'Cleaned Responses'!$1:$1,0),FALSE)</f>
        <v>#N/A</v>
      </c>
      <c r="M161" s="6" t="e">
        <f>VLOOKUP($A161&amp;$B161,'Cleaned Responses'!$1:$82,MATCH(M$1,'Cleaned Responses'!$1:$1,0),FALSE)</f>
        <v>#N/A</v>
      </c>
      <c r="N161" s="6" t="e">
        <f>VLOOKUP($A161&amp;$B161,'Cleaned Responses'!$1:$82,MATCH(N$1,'Cleaned Responses'!$1:$1,0),FALSE)</f>
        <v>#N/A</v>
      </c>
      <c r="O161" s="6" t="e">
        <f>VLOOKUP($A161&amp;$B161,'Cleaned Responses'!$1:$82,MATCH(O$1,'Cleaned Responses'!$1:$1,0),FALSE)</f>
        <v>#N/A</v>
      </c>
      <c r="P161" s="6" t="e">
        <f>VLOOKUP($A161&amp;$B161,'Cleaned Responses'!$1:$82,MATCH(P$1,'Cleaned Responses'!$1:$1,0),FALSE)</f>
        <v>#N/A</v>
      </c>
      <c r="Q161" s="6" t="e">
        <f>VLOOKUP($A161&amp;$B161,'Cleaned Responses'!$1:$82,MATCH(Q$1,'Cleaned Responses'!$1:$1,0),FALSE)</f>
        <v>#VALUE!</v>
      </c>
      <c r="R161" s="8" t="e">
        <f t="shared" si="67"/>
        <v>#N/A</v>
      </c>
      <c r="S161" s="8" t="e">
        <f t="shared" si="68"/>
        <v>#N/A</v>
      </c>
      <c r="T161" s="8" t="e">
        <f t="shared" si="69"/>
        <v>#N/A</v>
      </c>
      <c r="U161" s="6"/>
      <c r="V161" s="6"/>
      <c r="W161" s="6"/>
      <c r="X161" s="6"/>
      <c r="Y161" s="8" t="e">
        <f t="shared" si="70"/>
        <v>#N/A</v>
      </c>
      <c r="Z161" s="6" t="e">
        <f>VLOOKUP($A161&amp;$B161,'Cleaned Responses'!$1:$82,MATCH(Z$1,'Cleaned Responses'!$1:$1,0),FALSE)</f>
        <v>#N/A</v>
      </c>
      <c r="AA161" s="6" t="e">
        <f>VLOOKUP($A161&amp;$B161,'Cleaned Responses'!$1:$82,MATCH(AA$1,'Cleaned Responses'!$1:$1,0),FALSE)</f>
        <v>#N/A</v>
      </c>
      <c r="AB161" s="9" t="e">
        <f t="shared" si="71"/>
        <v>#N/A</v>
      </c>
      <c r="AC161" s="9" t="e">
        <f t="shared" si="72"/>
        <v>#N/A</v>
      </c>
      <c r="AD161" s="6" t="e">
        <f>VLOOKUP($A161&amp;$B161,'Cleaned Responses'!$1:$82,MATCH(AD$1,'Cleaned Responses'!$1:$1,0),FALSE)</f>
        <v>#N/A</v>
      </c>
      <c r="AE161" s="6" t="e">
        <f>VLOOKUP($A161&amp;$B161,'Cleaned Responses'!$1:$82,MATCH(AE$1,'Cleaned Responses'!$1:$1,0),FALSE)</f>
        <v>#N/A</v>
      </c>
      <c r="AF161" s="6" t="e">
        <f>VLOOKUP($A161&amp;$B161,'Cleaned Responses'!$1:$82,MATCH(AF$1,'Cleaned Responses'!$1:$1,0),FALSE)</f>
        <v>#N/A</v>
      </c>
      <c r="AG161" s="6" t="e">
        <f>VLOOKUP($A161&amp;$B161,'Cleaned Responses'!$1:$82,MATCH(AG$1,'Cleaned Responses'!$1:$1,0),FALSE)</f>
        <v>#N/A</v>
      </c>
      <c r="AH161" s="6" t="e">
        <f>VLOOKUP($A161&amp;$B161,'Cleaned Responses'!$1:$82,MATCH(AH$1,'Cleaned Responses'!$1:$1,0),FALSE)</f>
        <v>#N/A</v>
      </c>
      <c r="AI161" s="6" t="e">
        <f>VLOOKUP($A161&amp;$B161,'Cleaned Responses'!$1:$82,MATCH(AI$1,'Cleaned Responses'!$1:$1,0),FALSE)</f>
        <v>#N/A</v>
      </c>
      <c r="AJ161" s="6" t="e">
        <f>VLOOKUP($A161&amp;$B161,'Cleaned Responses'!$1:$82,MATCH(AJ$1,'Cleaned Responses'!$1:$1,0),FALSE)</f>
        <v>#N/A</v>
      </c>
      <c r="AK161" s="6" t="e">
        <f>VLOOKUP($A161&amp;$B161,'Cleaned Responses'!$1:$82,MATCH(AK$1,'Cleaned Responses'!$1:$1,0),FALSE)</f>
        <v>#N/A</v>
      </c>
      <c r="AL161" s="6" t="e">
        <f t="shared" si="73"/>
        <v>#N/A</v>
      </c>
      <c r="AM161" s="7" t="e">
        <f>VLOOKUP($A161&amp;$B161,'Cleaned Responses'!$1:$82,MATCH(AM$1,'Cleaned Responses'!$1:$1,0),FALSE)/100</f>
        <v>#N/A</v>
      </c>
      <c r="AN161" s="7" t="e">
        <f>VLOOKUP($A161&amp;$B161,'Cleaned Responses'!$1:$82,MATCH(AN$1,'Cleaned Responses'!$1:$1,0),FALSE)/100</f>
        <v>#N/A</v>
      </c>
      <c r="AO161" s="7" t="e">
        <f>VLOOKUP($A161&amp;$B161,'Cleaned Responses'!$1:$82,MATCH(AO$1,'Cleaned Responses'!$1:$1,0),FALSE)/100</f>
        <v>#N/A</v>
      </c>
      <c r="AP161" s="7" t="e">
        <f>VLOOKUP($A161&amp;$B161,'Cleaned Responses'!$1:$82,MATCH(AP$1,'Cleaned Responses'!$1:$1,0),FALSE)/100</f>
        <v>#N/A</v>
      </c>
      <c r="AQ161" s="7" t="e">
        <f>VLOOKUP($A161&amp;$B161,'Cleaned Responses'!$1:$82,MATCH(AQ$1,'Cleaned Responses'!$1:$1,0),FALSE)/100</f>
        <v>#N/A</v>
      </c>
      <c r="AR161" s="7" t="e">
        <f>VLOOKUP($A161&amp;$B161,'Cleaned Responses'!$1:$82,MATCH(AR$1,'Cleaned Responses'!$1:$1,0),FALSE)/100</f>
        <v>#N/A</v>
      </c>
      <c r="AS161" s="7" t="e">
        <f>VLOOKUP($A161&amp;$B161,'Cleaned Responses'!$1:$82,MATCH(AS$1,'Cleaned Responses'!$1:$1,0),FALSE)/100</f>
        <v>#N/A</v>
      </c>
      <c r="AT161" s="7" t="e">
        <f>VLOOKUP($A161&amp;$B161,'Cleaned Responses'!$1:$82,MATCH(AT$1,'Cleaned Responses'!$1:$1,0),FALSE)/100</f>
        <v>#N/A</v>
      </c>
      <c r="AU161" s="7" t="e">
        <f>VLOOKUP($A161&amp;$B161,'Cleaned Responses'!$1:$82,MATCH(AU$1,'Cleaned Responses'!$1:$1,0),FALSE)/100</f>
        <v>#N/A</v>
      </c>
      <c r="AV161" s="7" t="e">
        <f>VLOOKUP($A161&amp;$B161,'Cleaned Responses'!$1:$82,MATCH(AV$1,'Cleaned Responses'!$1:$1,0),FALSE)/100</f>
        <v>#N/A</v>
      </c>
      <c r="AW161" s="7" t="e">
        <f>VLOOKUP($A161&amp;$B161,'Cleaned Responses'!$1:$82,MATCH(AW$1,'Cleaned Responses'!$1:$1,0),FALSE)/100</f>
        <v>#N/A</v>
      </c>
      <c r="AX161" s="7" t="e">
        <f>VLOOKUP($A161&amp;$B161,'Cleaned Responses'!$1:$82,MATCH(AX$1,'Cleaned Responses'!$1:$1,0),FALSE)/100</f>
        <v>#N/A</v>
      </c>
      <c r="AY161" s="7" t="e">
        <f>VLOOKUP($A161&amp;$B161,'Cleaned Responses'!$1:$82,MATCH(AY$1,'Cleaned Responses'!$1:$1,0),FALSE)/100</f>
        <v>#N/A</v>
      </c>
      <c r="AZ161" s="7" t="e">
        <f>VLOOKUP($A161&amp;$B161,'Cleaned Responses'!$1:$82,MATCH(AZ$1,'Cleaned Responses'!$1:$1,0),FALSE)/100</f>
        <v>#N/A</v>
      </c>
      <c r="BA161" s="7" t="e">
        <f>VLOOKUP($A161&amp;$B161,'Cleaned Responses'!$1:$82,MATCH(BA$1,'Cleaned Responses'!$1:$1,0),FALSE)/100</f>
        <v>#N/A</v>
      </c>
      <c r="BB161" s="7" t="e">
        <f>VLOOKUP($A161&amp;$B161,'Cleaned Responses'!$1:$82,MATCH(BB$1,'Cleaned Responses'!$1:$1,0),FALSE)/100</f>
        <v>#N/A</v>
      </c>
      <c r="BC161" s="7" t="e">
        <f>VLOOKUP($A161&amp;$B161,'Cleaned Responses'!$1:$82,MATCH(BC$1,'Cleaned Responses'!$1:$1,0),FALSE)/100</f>
        <v>#N/A</v>
      </c>
      <c r="BD161" s="7" t="e">
        <f>VLOOKUP($A161&amp;$B161,'Cleaned Responses'!$1:$82,MATCH(BD$1,'Cleaned Responses'!$1:$1,0),FALSE)/100</f>
        <v>#N/A</v>
      </c>
      <c r="BE161" s="7" t="e">
        <f>VLOOKUP($A161&amp;$B161,'Cleaned Responses'!$1:$82,MATCH(BE$1,'Cleaned Responses'!$1:$1,0),FALSE)/100</f>
        <v>#N/A</v>
      </c>
      <c r="BF161" s="7"/>
      <c r="BG161" s="6" t="e">
        <f>VLOOKUP($A161&amp;$B161,'Cleaned Responses'!$1:$82,MATCH(BG$1,'Cleaned Responses'!$1:$1,0),FALSE)</f>
        <v>#N/A</v>
      </c>
      <c r="BH161" s="6" t="e">
        <f>VLOOKUP($A161&amp;$B161,'Cleaned Responses'!$1:$82,MATCH(BH$1,'Cleaned Responses'!$1:$1,0),FALSE)</f>
        <v>#N/A</v>
      </c>
      <c r="BI161" t="e">
        <f>VLOOKUP($A161&amp;$B161,'Cleaned Responses'!$1:$82,MATCH(BI$1,'Cleaned Responses'!$1:$1,0),FALSE)/100</f>
        <v>#N/A</v>
      </c>
      <c r="BJ161" t="e">
        <f>VLOOKUP($A161&amp;$B161,'Cleaned Responses'!$1:$82,MATCH(BJ$1,'Cleaned Responses'!$1:$1,0),FALSE)/100</f>
        <v>#N/A</v>
      </c>
      <c r="BK161" t="e">
        <f>VLOOKUP($A161&amp;$B161,'Cleaned Responses'!$1:$82,MATCH(BK$1,'Cleaned Responses'!$1:$1,0),FALSE)/100</f>
        <v>#N/A</v>
      </c>
      <c r="BL161" t="e">
        <f t="shared" si="52"/>
        <v>#N/A</v>
      </c>
      <c r="BM161" t="e">
        <f t="shared" si="53"/>
        <v>#N/A</v>
      </c>
      <c r="BN161" t="e">
        <f t="shared" si="54"/>
        <v>#N/A</v>
      </c>
      <c r="BO161" t="e">
        <f>VLOOKUP($A161&amp;$B161,'Cleaned Responses'!$1:$82,MATCH(BO$1,'Cleaned Responses'!$1:$1,0),FALSE)/100</f>
        <v>#N/A</v>
      </c>
      <c r="BP161" t="e">
        <f>VLOOKUP($A161&amp;$B161,'Cleaned Responses'!$1:$82,MATCH(BP$1,'Cleaned Responses'!$1:$1,0),FALSE)/100</f>
        <v>#N/A</v>
      </c>
      <c r="BQ161" t="e">
        <f>VLOOKUP($A161&amp;$B161,'Cleaned Responses'!$1:$82,MATCH(BQ$1,'Cleaned Responses'!$1:$1,0),FALSE)/100</f>
        <v>#N/A</v>
      </c>
      <c r="BR161" t="e">
        <f>VLOOKUP($A161&amp;$B161,'Cleaned Responses'!$1:$82,MATCH(BR$1,'Cleaned Responses'!$1:$1,0),FALSE)/100</f>
        <v>#N/A</v>
      </c>
      <c r="BS161" t="e">
        <f>VLOOKUP($A161&amp;$B161,'Cleaned Responses'!$1:$82,MATCH(BS$1,'Cleaned Responses'!$1:$1,0),FALSE)/100</f>
        <v>#N/A</v>
      </c>
      <c r="BT161" t="e">
        <f>VLOOKUP($A161&amp;$B161,'Cleaned Responses'!$1:$82,MATCH(BT$1,'Cleaned Responses'!$1:$1,0),FALSE)/100</f>
        <v>#N/A</v>
      </c>
      <c r="BU161" t="e">
        <f>VLOOKUP($A161&amp;$B161,'Cleaned Responses'!$1:$82,MATCH(BU$1,'Cleaned Responses'!$1:$1,0),FALSE)/100</f>
        <v>#N/A</v>
      </c>
      <c r="BV161" t="e">
        <f>VLOOKUP($A161&amp;$B161,'Cleaned Responses'!$1:$82,MATCH(BV$1,'Cleaned Responses'!$1:$1,0),FALSE)/100</f>
        <v>#N/A</v>
      </c>
      <c r="BW161" t="e">
        <f>VLOOKUP($A161&amp;$B161,'Cleaned Responses'!$1:$82,MATCH(BW$1,'Cleaned Responses'!$1:$1,0),FALSE)/100</f>
        <v>#N/A</v>
      </c>
      <c r="BX161" t="e">
        <f>VLOOKUP($A161&amp;$B161,'Cleaned Responses'!$1:$82,MATCH(BX$1,'Cleaned Responses'!$1:$1,0),FALSE)/100</f>
        <v>#N/A</v>
      </c>
      <c r="BY161" t="e">
        <f>VLOOKUP($A161&amp;$B161,'Cleaned Responses'!$1:$82,MATCH(BY$1,'Cleaned Responses'!$1:$1,0),FALSE)/100</f>
        <v>#N/A</v>
      </c>
      <c r="BZ161" t="e">
        <f>VLOOKUP($A161&amp;$B161,'Cleaned Responses'!$1:$82,MATCH(BZ$1,'Cleaned Responses'!$1:$1,0),FALSE)/100</f>
        <v>#N/A</v>
      </c>
      <c r="CA161" t="e">
        <f t="shared" si="55"/>
        <v>#N/A</v>
      </c>
      <c r="CB161" t="e">
        <f t="shared" si="56"/>
        <v>#N/A</v>
      </c>
      <c r="CC161" t="e">
        <f t="shared" si="57"/>
        <v>#N/A</v>
      </c>
      <c r="CD161" t="e">
        <f t="shared" si="58"/>
        <v>#N/A</v>
      </c>
      <c r="CE161" t="e">
        <f t="shared" si="59"/>
        <v>#N/A</v>
      </c>
      <c r="CF161" t="e">
        <f t="shared" si="60"/>
        <v>#N/A</v>
      </c>
      <c r="CG161" t="e">
        <f t="shared" si="61"/>
        <v>#N/A</v>
      </c>
      <c r="CH161" t="e">
        <f t="shared" si="62"/>
        <v>#N/A</v>
      </c>
      <c r="CI161" t="e">
        <f t="shared" si="63"/>
        <v>#N/A</v>
      </c>
      <c r="CJ161" t="e">
        <f t="shared" si="64"/>
        <v>#N/A</v>
      </c>
      <c r="CK161" t="e">
        <f t="shared" si="65"/>
        <v>#N/A</v>
      </c>
    </row>
    <row r="162" spans="1:89" ht="20" customHeight="1" x14ac:dyDescent="0.25">
      <c r="A162" s="163"/>
      <c r="B162" s="6"/>
      <c r="C162" s="6" t="e">
        <f>VLOOKUP($A162&amp;$B162,'Cleaned Responses'!$1:$82,MATCH($C$1,'Cleaned Responses'!$1:$1,0),FALSE)</f>
        <v>#N/A</v>
      </c>
      <c r="D162" s="6" t="e">
        <f>VLOOKUP($A162&amp;$B162,'Cleaned Responses'!$1:$82,MATCH(D$1,'Cleaned Responses'!$1:$1,0),FALSE)</f>
        <v>#N/A</v>
      </c>
      <c r="E162" s="6" t="e">
        <f>VLOOKUP($A162&amp;$B162,'Cleaned Responses'!$1:$82,MATCH(E$1,'Cleaned Responses'!$1:$1,0),FALSE)</f>
        <v>#N/A</v>
      </c>
      <c r="F162" s="6" t="e">
        <f>VLOOKUP($A162&amp;$B162,'Cleaned Responses'!$1:$82,MATCH(F$1,'Cleaned Responses'!$1:$1,0),FALSE)</f>
        <v>#N/A</v>
      </c>
      <c r="G162" s="6" t="e">
        <f t="shared" si="66"/>
        <v>#N/A</v>
      </c>
      <c r="H162" s="6" t="e">
        <f>VLOOKUP($A162&amp;$B162,'Cleaned Responses'!$1:$82,MATCH(H$1,'Cleaned Responses'!$1:$1,0),FALSE)</f>
        <v>#N/A</v>
      </c>
      <c r="I162" s="6" t="e">
        <f>VLOOKUP($A162&amp;$B162,'Cleaned Responses'!$1:$82,MATCH(I$1,'Cleaned Responses'!$1:$1,0),FALSE)</f>
        <v>#N/A</v>
      </c>
      <c r="J162" s="6" t="e">
        <f>VLOOKUP($A162&amp;$B162,'Cleaned Responses'!$1:$82,MATCH(J$1,'Cleaned Responses'!$1:$1,0),FALSE)</f>
        <v>#N/A</v>
      </c>
      <c r="K162" s="6" t="e">
        <f>VLOOKUP($A162&amp;$B162,'Cleaned Responses'!$1:$82,MATCH(K$1,'Cleaned Responses'!$1:$1,0),FALSE)</f>
        <v>#N/A</v>
      </c>
      <c r="L162" s="6" t="e">
        <f>VLOOKUP($A162&amp;$B162,'Cleaned Responses'!$1:$82,MATCH(L$1,'Cleaned Responses'!$1:$1,0),FALSE)</f>
        <v>#N/A</v>
      </c>
      <c r="M162" s="6" t="e">
        <f>VLOOKUP($A162&amp;$B162,'Cleaned Responses'!$1:$82,MATCH(M$1,'Cleaned Responses'!$1:$1,0),FALSE)</f>
        <v>#N/A</v>
      </c>
      <c r="N162" s="6" t="e">
        <f>VLOOKUP($A162&amp;$B162,'Cleaned Responses'!$1:$82,MATCH(N$1,'Cleaned Responses'!$1:$1,0),FALSE)</f>
        <v>#N/A</v>
      </c>
      <c r="O162" s="6" t="e">
        <f>VLOOKUP($A162&amp;$B162,'Cleaned Responses'!$1:$82,MATCH(O$1,'Cleaned Responses'!$1:$1,0),FALSE)</f>
        <v>#N/A</v>
      </c>
      <c r="P162" s="6" t="e">
        <f>VLOOKUP($A162&amp;$B162,'Cleaned Responses'!$1:$82,MATCH(P$1,'Cleaned Responses'!$1:$1,0),FALSE)</f>
        <v>#N/A</v>
      </c>
      <c r="Q162" s="6" t="e">
        <f>VLOOKUP($A162&amp;$B162,'Cleaned Responses'!$1:$82,MATCH(Q$1,'Cleaned Responses'!$1:$1,0),FALSE)</f>
        <v>#VALUE!</v>
      </c>
      <c r="R162" s="8" t="e">
        <f t="shared" si="67"/>
        <v>#N/A</v>
      </c>
      <c r="S162" s="8" t="e">
        <f t="shared" si="68"/>
        <v>#N/A</v>
      </c>
      <c r="T162" s="8" t="e">
        <f t="shared" si="69"/>
        <v>#N/A</v>
      </c>
      <c r="U162" s="6"/>
      <c r="V162" s="6"/>
      <c r="W162" s="6"/>
      <c r="X162" s="6"/>
      <c r="Y162" s="8" t="e">
        <f t="shared" si="70"/>
        <v>#N/A</v>
      </c>
      <c r="Z162" s="6" t="e">
        <f>VLOOKUP($A162&amp;$B162,'Cleaned Responses'!$1:$82,MATCH(Z$1,'Cleaned Responses'!$1:$1,0),FALSE)</f>
        <v>#N/A</v>
      </c>
      <c r="AA162" s="6" t="e">
        <f>VLOOKUP($A162&amp;$B162,'Cleaned Responses'!$1:$82,MATCH(AA$1,'Cleaned Responses'!$1:$1,0),FALSE)</f>
        <v>#N/A</v>
      </c>
      <c r="AB162" s="9" t="e">
        <f t="shared" si="71"/>
        <v>#N/A</v>
      </c>
      <c r="AC162" s="9" t="e">
        <f t="shared" si="72"/>
        <v>#N/A</v>
      </c>
      <c r="AD162" s="6" t="e">
        <f>VLOOKUP($A162&amp;$B162,'Cleaned Responses'!$1:$82,MATCH(AD$1,'Cleaned Responses'!$1:$1,0),FALSE)</f>
        <v>#N/A</v>
      </c>
      <c r="AE162" s="6" t="e">
        <f>VLOOKUP($A162&amp;$B162,'Cleaned Responses'!$1:$82,MATCH(AE$1,'Cleaned Responses'!$1:$1,0),FALSE)</f>
        <v>#N/A</v>
      </c>
      <c r="AF162" s="6" t="e">
        <f>VLOOKUP($A162&amp;$B162,'Cleaned Responses'!$1:$82,MATCH(AF$1,'Cleaned Responses'!$1:$1,0),FALSE)</f>
        <v>#N/A</v>
      </c>
      <c r="AG162" s="6" t="e">
        <f>VLOOKUP($A162&amp;$B162,'Cleaned Responses'!$1:$82,MATCH(AG$1,'Cleaned Responses'!$1:$1,0),FALSE)</f>
        <v>#N/A</v>
      </c>
      <c r="AH162" s="6" t="e">
        <f>VLOOKUP($A162&amp;$B162,'Cleaned Responses'!$1:$82,MATCH(AH$1,'Cleaned Responses'!$1:$1,0),FALSE)</f>
        <v>#N/A</v>
      </c>
      <c r="AI162" s="6" t="e">
        <f>VLOOKUP($A162&amp;$B162,'Cleaned Responses'!$1:$82,MATCH(AI$1,'Cleaned Responses'!$1:$1,0),FALSE)</f>
        <v>#N/A</v>
      </c>
      <c r="AJ162" s="6" t="e">
        <f>VLOOKUP($A162&amp;$B162,'Cleaned Responses'!$1:$82,MATCH(AJ$1,'Cleaned Responses'!$1:$1,0),FALSE)</f>
        <v>#N/A</v>
      </c>
      <c r="AK162" s="6" t="e">
        <f>VLOOKUP($A162&amp;$B162,'Cleaned Responses'!$1:$82,MATCH(AK$1,'Cleaned Responses'!$1:$1,0),FALSE)</f>
        <v>#N/A</v>
      </c>
      <c r="AL162" s="6" t="e">
        <f t="shared" si="73"/>
        <v>#N/A</v>
      </c>
      <c r="AM162" s="7" t="e">
        <f>VLOOKUP($A162&amp;$B162,'Cleaned Responses'!$1:$82,MATCH(AM$1,'Cleaned Responses'!$1:$1,0),FALSE)/100</f>
        <v>#N/A</v>
      </c>
      <c r="AN162" s="7" t="e">
        <f>VLOOKUP($A162&amp;$B162,'Cleaned Responses'!$1:$82,MATCH(AN$1,'Cleaned Responses'!$1:$1,0),FALSE)/100</f>
        <v>#N/A</v>
      </c>
      <c r="AO162" s="7" t="e">
        <f>VLOOKUP($A162&amp;$B162,'Cleaned Responses'!$1:$82,MATCH(AO$1,'Cleaned Responses'!$1:$1,0),FALSE)/100</f>
        <v>#N/A</v>
      </c>
      <c r="AP162" s="7" t="e">
        <f>VLOOKUP($A162&amp;$B162,'Cleaned Responses'!$1:$82,MATCH(AP$1,'Cleaned Responses'!$1:$1,0),FALSE)/100</f>
        <v>#N/A</v>
      </c>
      <c r="AQ162" s="7" t="e">
        <f>VLOOKUP($A162&amp;$B162,'Cleaned Responses'!$1:$82,MATCH(AQ$1,'Cleaned Responses'!$1:$1,0),FALSE)/100</f>
        <v>#N/A</v>
      </c>
      <c r="AR162" s="7" t="e">
        <f>VLOOKUP($A162&amp;$B162,'Cleaned Responses'!$1:$82,MATCH(AR$1,'Cleaned Responses'!$1:$1,0),FALSE)/100</f>
        <v>#N/A</v>
      </c>
      <c r="AS162" s="7" t="e">
        <f>VLOOKUP($A162&amp;$B162,'Cleaned Responses'!$1:$82,MATCH(AS$1,'Cleaned Responses'!$1:$1,0),FALSE)/100</f>
        <v>#N/A</v>
      </c>
      <c r="AT162" s="7" t="e">
        <f>VLOOKUP($A162&amp;$B162,'Cleaned Responses'!$1:$82,MATCH(AT$1,'Cleaned Responses'!$1:$1,0),FALSE)/100</f>
        <v>#N/A</v>
      </c>
      <c r="AU162" s="7" t="e">
        <f>VLOOKUP($A162&amp;$B162,'Cleaned Responses'!$1:$82,MATCH(AU$1,'Cleaned Responses'!$1:$1,0),FALSE)/100</f>
        <v>#N/A</v>
      </c>
      <c r="AV162" s="7" t="e">
        <f>VLOOKUP($A162&amp;$B162,'Cleaned Responses'!$1:$82,MATCH(AV$1,'Cleaned Responses'!$1:$1,0),FALSE)/100</f>
        <v>#N/A</v>
      </c>
      <c r="AW162" s="7" t="e">
        <f>VLOOKUP($A162&amp;$B162,'Cleaned Responses'!$1:$82,MATCH(AW$1,'Cleaned Responses'!$1:$1,0),FALSE)/100</f>
        <v>#N/A</v>
      </c>
      <c r="AX162" s="7" t="e">
        <f>VLOOKUP($A162&amp;$B162,'Cleaned Responses'!$1:$82,MATCH(AX$1,'Cleaned Responses'!$1:$1,0),FALSE)/100</f>
        <v>#N/A</v>
      </c>
      <c r="AY162" s="7" t="e">
        <f>VLOOKUP($A162&amp;$B162,'Cleaned Responses'!$1:$82,MATCH(AY$1,'Cleaned Responses'!$1:$1,0),FALSE)/100</f>
        <v>#N/A</v>
      </c>
      <c r="AZ162" s="7" t="e">
        <f>VLOOKUP($A162&amp;$B162,'Cleaned Responses'!$1:$82,MATCH(AZ$1,'Cleaned Responses'!$1:$1,0),FALSE)/100</f>
        <v>#N/A</v>
      </c>
      <c r="BA162" s="7" t="e">
        <f>VLOOKUP($A162&amp;$B162,'Cleaned Responses'!$1:$82,MATCH(BA$1,'Cleaned Responses'!$1:$1,0),FALSE)/100</f>
        <v>#N/A</v>
      </c>
      <c r="BB162" s="7" t="e">
        <f>VLOOKUP($A162&amp;$B162,'Cleaned Responses'!$1:$82,MATCH(BB$1,'Cleaned Responses'!$1:$1,0),FALSE)/100</f>
        <v>#N/A</v>
      </c>
      <c r="BC162" s="7" t="e">
        <f>VLOOKUP($A162&amp;$B162,'Cleaned Responses'!$1:$82,MATCH(BC$1,'Cleaned Responses'!$1:$1,0),FALSE)/100</f>
        <v>#N/A</v>
      </c>
      <c r="BD162" s="7" t="e">
        <f>VLOOKUP($A162&amp;$B162,'Cleaned Responses'!$1:$82,MATCH(BD$1,'Cleaned Responses'!$1:$1,0),FALSE)/100</f>
        <v>#N/A</v>
      </c>
      <c r="BE162" s="7" t="e">
        <f>VLOOKUP($A162&amp;$B162,'Cleaned Responses'!$1:$82,MATCH(BE$1,'Cleaned Responses'!$1:$1,0),FALSE)/100</f>
        <v>#N/A</v>
      </c>
      <c r="BF162" s="7"/>
      <c r="BG162" s="6" t="e">
        <f>VLOOKUP($A162&amp;$B162,'Cleaned Responses'!$1:$82,MATCH(BG$1,'Cleaned Responses'!$1:$1,0),FALSE)</f>
        <v>#N/A</v>
      </c>
      <c r="BH162" s="6" t="e">
        <f>VLOOKUP($A162&amp;$B162,'Cleaned Responses'!$1:$82,MATCH(BH$1,'Cleaned Responses'!$1:$1,0),FALSE)</f>
        <v>#N/A</v>
      </c>
      <c r="BI162" t="e">
        <f>VLOOKUP($A162&amp;$B162,'Cleaned Responses'!$1:$82,MATCH(BI$1,'Cleaned Responses'!$1:$1,0),FALSE)/100</f>
        <v>#N/A</v>
      </c>
      <c r="BJ162" t="e">
        <f>VLOOKUP($A162&amp;$B162,'Cleaned Responses'!$1:$82,MATCH(BJ$1,'Cleaned Responses'!$1:$1,0),FALSE)/100</f>
        <v>#N/A</v>
      </c>
      <c r="BK162" t="e">
        <f>VLOOKUP($A162&amp;$B162,'Cleaned Responses'!$1:$82,MATCH(BK$1,'Cleaned Responses'!$1:$1,0),FALSE)/100</f>
        <v>#N/A</v>
      </c>
      <c r="BL162" t="e">
        <f t="shared" si="52"/>
        <v>#N/A</v>
      </c>
      <c r="BM162" t="e">
        <f t="shared" si="53"/>
        <v>#N/A</v>
      </c>
      <c r="BN162" t="e">
        <f t="shared" si="54"/>
        <v>#N/A</v>
      </c>
      <c r="BO162" t="e">
        <f>VLOOKUP($A162&amp;$B162,'Cleaned Responses'!$1:$82,MATCH(BO$1,'Cleaned Responses'!$1:$1,0),FALSE)/100</f>
        <v>#N/A</v>
      </c>
      <c r="BP162" t="e">
        <f>VLOOKUP($A162&amp;$B162,'Cleaned Responses'!$1:$82,MATCH(BP$1,'Cleaned Responses'!$1:$1,0),FALSE)/100</f>
        <v>#N/A</v>
      </c>
      <c r="BQ162" t="e">
        <f>VLOOKUP($A162&amp;$B162,'Cleaned Responses'!$1:$82,MATCH(BQ$1,'Cleaned Responses'!$1:$1,0),FALSE)/100</f>
        <v>#N/A</v>
      </c>
      <c r="BR162" t="e">
        <f>VLOOKUP($A162&amp;$B162,'Cleaned Responses'!$1:$82,MATCH(BR$1,'Cleaned Responses'!$1:$1,0),FALSE)/100</f>
        <v>#N/A</v>
      </c>
      <c r="BS162" t="e">
        <f>VLOOKUP($A162&amp;$B162,'Cleaned Responses'!$1:$82,MATCH(BS$1,'Cleaned Responses'!$1:$1,0),FALSE)/100</f>
        <v>#N/A</v>
      </c>
      <c r="BT162" t="e">
        <f>VLOOKUP($A162&amp;$B162,'Cleaned Responses'!$1:$82,MATCH(BT$1,'Cleaned Responses'!$1:$1,0),FALSE)/100</f>
        <v>#N/A</v>
      </c>
      <c r="BU162" t="e">
        <f>VLOOKUP($A162&amp;$B162,'Cleaned Responses'!$1:$82,MATCH(BU$1,'Cleaned Responses'!$1:$1,0),FALSE)/100</f>
        <v>#N/A</v>
      </c>
      <c r="BV162" t="e">
        <f>VLOOKUP($A162&amp;$B162,'Cleaned Responses'!$1:$82,MATCH(BV$1,'Cleaned Responses'!$1:$1,0),FALSE)/100</f>
        <v>#N/A</v>
      </c>
      <c r="BW162" t="e">
        <f>VLOOKUP($A162&amp;$B162,'Cleaned Responses'!$1:$82,MATCH(BW$1,'Cleaned Responses'!$1:$1,0),FALSE)/100</f>
        <v>#N/A</v>
      </c>
      <c r="BX162" t="e">
        <f>VLOOKUP($A162&amp;$B162,'Cleaned Responses'!$1:$82,MATCH(BX$1,'Cleaned Responses'!$1:$1,0),FALSE)/100</f>
        <v>#N/A</v>
      </c>
      <c r="BY162" t="e">
        <f>VLOOKUP($A162&amp;$B162,'Cleaned Responses'!$1:$82,MATCH(BY$1,'Cleaned Responses'!$1:$1,0),FALSE)/100</f>
        <v>#N/A</v>
      </c>
      <c r="BZ162" t="e">
        <f>VLOOKUP($A162&amp;$B162,'Cleaned Responses'!$1:$82,MATCH(BZ$1,'Cleaned Responses'!$1:$1,0),FALSE)/100</f>
        <v>#N/A</v>
      </c>
      <c r="CA162" t="e">
        <f t="shared" si="55"/>
        <v>#N/A</v>
      </c>
      <c r="CB162" t="e">
        <f t="shared" si="56"/>
        <v>#N/A</v>
      </c>
      <c r="CC162" t="e">
        <f t="shared" si="57"/>
        <v>#N/A</v>
      </c>
      <c r="CD162" t="e">
        <f t="shared" si="58"/>
        <v>#N/A</v>
      </c>
      <c r="CE162" t="e">
        <f t="shared" si="59"/>
        <v>#N/A</v>
      </c>
      <c r="CF162" t="e">
        <f t="shared" si="60"/>
        <v>#N/A</v>
      </c>
      <c r="CG162" t="e">
        <f t="shared" si="61"/>
        <v>#N/A</v>
      </c>
      <c r="CH162" t="e">
        <f t="shared" si="62"/>
        <v>#N/A</v>
      </c>
      <c r="CI162" t="e">
        <f t="shared" si="63"/>
        <v>#N/A</v>
      </c>
      <c r="CJ162" t="e">
        <f t="shared" si="64"/>
        <v>#N/A</v>
      </c>
      <c r="CK162" t="e">
        <f t="shared" si="65"/>
        <v>#N/A</v>
      </c>
    </row>
    <row r="163" spans="1:89" ht="20" customHeight="1" x14ac:dyDescent="0.25">
      <c r="A163" s="163"/>
      <c r="B163" s="6"/>
      <c r="C163" s="6" t="e">
        <f>VLOOKUP($A163&amp;$B163,'Cleaned Responses'!$1:$82,MATCH($C$1,'Cleaned Responses'!$1:$1,0),FALSE)</f>
        <v>#N/A</v>
      </c>
      <c r="D163" s="6" t="e">
        <f>VLOOKUP($A163&amp;$B163,'Cleaned Responses'!$1:$82,MATCH(D$1,'Cleaned Responses'!$1:$1,0),FALSE)</f>
        <v>#N/A</v>
      </c>
      <c r="E163" s="6" t="e">
        <f>VLOOKUP($A163&amp;$B163,'Cleaned Responses'!$1:$82,MATCH(E$1,'Cleaned Responses'!$1:$1,0),FALSE)</f>
        <v>#N/A</v>
      </c>
      <c r="F163" s="6" t="e">
        <f>VLOOKUP($A163&amp;$B163,'Cleaned Responses'!$1:$82,MATCH(F$1,'Cleaned Responses'!$1:$1,0),FALSE)</f>
        <v>#N/A</v>
      </c>
      <c r="G163" s="6" t="e">
        <f t="shared" si="66"/>
        <v>#N/A</v>
      </c>
      <c r="H163" s="6" t="e">
        <f>VLOOKUP($A163&amp;$B163,'Cleaned Responses'!$1:$82,MATCH(H$1,'Cleaned Responses'!$1:$1,0),FALSE)</f>
        <v>#N/A</v>
      </c>
      <c r="I163" s="6" t="e">
        <f>VLOOKUP($A163&amp;$B163,'Cleaned Responses'!$1:$82,MATCH(I$1,'Cleaned Responses'!$1:$1,0),FALSE)</f>
        <v>#N/A</v>
      </c>
      <c r="J163" s="6" t="e">
        <f>VLOOKUP($A163&amp;$B163,'Cleaned Responses'!$1:$82,MATCH(J$1,'Cleaned Responses'!$1:$1,0),FALSE)</f>
        <v>#N/A</v>
      </c>
      <c r="K163" s="6" t="e">
        <f>VLOOKUP($A163&amp;$B163,'Cleaned Responses'!$1:$82,MATCH(K$1,'Cleaned Responses'!$1:$1,0),FALSE)</f>
        <v>#N/A</v>
      </c>
      <c r="L163" s="6" t="e">
        <f>VLOOKUP($A163&amp;$B163,'Cleaned Responses'!$1:$82,MATCH(L$1,'Cleaned Responses'!$1:$1,0),FALSE)</f>
        <v>#N/A</v>
      </c>
      <c r="M163" s="6" t="e">
        <f>VLOOKUP($A163&amp;$B163,'Cleaned Responses'!$1:$82,MATCH(M$1,'Cleaned Responses'!$1:$1,0),FALSE)</f>
        <v>#N/A</v>
      </c>
      <c r="N163" s="6" t="e">
        <f>VLOOKUP($A163&amp;$B163,'Cleaned Responses'!$1:$82,MATCH(N$1,'Cleaned Responses'!$1:$1,0),FALSE)</f>
        <v>#N/A</v>
      </c>
      <c r="O163" s="6" t="e">
        <f>VLOOKUP($A163&amp;$B163,'Cleaned Responses'!$1:$82,MATCH(O$1,'Cleaned Responses'!$1:$1,0),FALSE)</f>
        <v>#N/A</v>
      </c>
      <c r="P163" s="6" t="e">
        <f>VLOOKUP($A163&amp;$B163,'Cleaned Responses'!$1:$82,MATCH(P$1,'Cleaned Responses'!$1:$1,0),FALSE)</f>
        <v>#N/A</v>
      </c>
      <c r="Q163" s="6" t="e">
        <f>VLOOKUP($A163&amp;$B163,'Cleaned Responses'!$1:$82,MATCH(Q$1,'Cleaned Responses'!$1:$1,0),FALSE)</f>
        <v>#VALUE!</v>
      </c>
      <c r="R163" s="8" t="e">
        <f t="shared" si="67"/>
        <v>#N/A</v>
      </c>
      <c r="S163" s="8" t="e">
        <f t="shared" si="68"/>
        <v>#N/A</v>
      </c>
      <c r="T163" s="8" t="e">
        <f t="shared" si="69"/>
        <v>#N/A</v>
      </c>
      <c r="U163" s="6"/>
      <c r="V163" s="6"/>
      <c r="W163" s="6"/>
      <c r="X163" s="6"/>
      <c r="Y163" s="8" t="e">
        <f t="shared" si="70"/>
        <v>#N/A</v>
      </c>
      <c r="Z163" s="6" t="e">
        <f>VLOOKUP($A163&amp;$B163,'Cleaned Responses'!$1:$82,MATCH(Z$1,'Cleaned Responses'!$1:$1,0),FALSE)</f>
        <v>#N/A</v>
      </c>
      <c r="AA163" s="6" t="e">
        <f>VLOOKUP($A163&amp;$B163,'Cleaned Responses'!$1:$82,MATCH(AA$1,'Cleaned Responses'!$1:$1,0),FALSE)</f>
        <v>#N/A</v>
      </c>
      <c r="AB163" s="9" t="e">
        <f t="shared" si="71"/>
        <v>#N/A</v>
      </c>
      <c r="AC163" s="9" t="e">
        <f t="shared" si="72"/>
        <v>#N/A</v>
      </c>
      <c r="AD163" s="6" t="e">
        <f>VLOOKUP($A163&amp;$B163,'Cleaned Responses'!$1:$82,MATCH(AD$1,'Cleaned Responses'!$1:$1,0),FALSE)</f>
        <v>#N/A</v>
      </c>
      <c r="AE163" s="6" t="e">
        <f>VLOOKUP($A163&amp;$B163,'Cleaned Responses'!$1:$82,MATCH(AE$1,'Cleaned Responses'!$1:$1,0),FALSE)</f>
        <v>#N/A</v>
      </c>
      <c r="AF163" s="6" t="e">
        <f>VLOOKUP($A163&amp;$B163,'Cleaned Responses'!$1:$82,MATCH(AF$1,'Cleaned Responses'!$1:$1,0),FALSE)</f>
        <v>#N/A</v>
      </c>
      <c r="AG163" s="6" t="e">
        <f>VLOOKUP($A163&amp;$B163,'Cleaned Responses'!$1:$82,MATCH(AG$1,'Cleaned Responses'!$1:$1,0),FALSE)</f>
        <v>#N/A</v>
      </c>
      <c r="AH163" s="6" t="e">
        <f>VLOOKUP($A163&amp;$B163,'Cleaned Responses'!$1:$82,MATCH(AH$1,'Cleaned Responses'!$1:$1,0),FALSE)</f>
        <v>#N/A</v>
      </c>
      <c r="AI163" s="6" t="e">
        <f>VLOOKUP($A163&amp;$B163,'Cleaned Responses'!$1:$82,MATCH(AI$1,'Cleaned Responses'!$1:$1,0),FALSE)</f>
        <v>#N/A</v>
      </c>
      <c r="AJ163" s="6" t="e">
        <f>VLOOKUP($A163&amp;$B163,'Cleaned Responses'!$1:$82,MATCH(AJ$1,'Cleaned Responses'!$1:$1,0),FALSE)</f>
        <v>#N/A</v>
      </c>
      <c r="AK163" s="6" t="e">
        <f>VLOOKUP($A163&amp;$B163,'Cleaned Responses'!$1:$82,MATCH(AK$1,'Cleaned Responses'!$1:$1,0),FALSE)</f>
        <v>#N/A</v>
      </c>
      <c r="AL163" s="6" t="e">
        <f t="shared" si="73"/>
        <v>#N/A</v>
      </c>
      <c r="AM163" s="7" t="e">
        <f>VLOOKUP($A163&amp;$B163,'Cleaned Responses'!$1:$82,MATCH(AM$1,'Cleaned Responses'!$1:$1,0),FALSE)/100</f>
        <v>#N/A</v>
      </c>
      <c r="AN163" s="7" t="e">
        <f>VLOOKUP($A163&amp;$B163,'Cleaned Responses'!$1:$82,MATCH(AN$1,'Cleaned Responses'!$1:$1,0),FALSE)/100</f>
        <v>#N/A</v>
      </c>
      <c r="AO163" s="7" t="e">
        <f>VLOOKUP($A163&amp;$B163,'Cleaned Responses'!$1:$82,MATCH(AO$1,'Cleaned Responses'!$1:$1,0),FALSE)/100</f>
        <v>#N/A</v>
      </c>
      <c r="AP163" s="7" t="e">
        <f>VLOOKUP($A163&amp;$B163,'Cleaned Responses'!$1:$82,MATCH(AP$1,'Cleaned Responses'!$1:$1,0),FALSE)/100</f>
        <v>#N/A</v>
      </c>
      <c r="AQ163" s="7" t="e">
        <f>VLOOKUP($A163&amp;$B163,'Cleaned Responses'!$1:$82,MATCH(AQ$1,'Cleaned Responses'!$1:$1,0),FALSE)/100</f>
        <v>#N/A</v>
      </c>
      <c r="AR163" s="7" t="e">
        <f>VLOOKUP($A163&amp;$B163,'Cleaned Responses'!$1:$82,MATCH(AR$1,'Cleaned Responses'!$1:$1,0),FALSE)/100</f>
        <v>#N/A</v>
      </c>
      <c r="AS163" s="7" t="e">
        <f>VLOOKUP($A163&amp;$B163,'Cleaned Responses'!$1:$82,MATCH(AS$1,'Cleaned Responses'!$1:$1,0),FALSE)/100</f>
        <v>#N/A</v>
      </c>
      <c r="AT163" s="7" t="e">
        <f>VLOOKUP($A163&amp;$B163,'Cleaned Responses'!$1:$82,MATCH(AT$1,'Cleaned Responses'!$1:$1,0),FALSE)/100</f>
        <v>#N/A</v>
      </c>
      <c r="AU163" s="7" t="e">
        <f>VLOOKUP($A163&amp;$B163,'Cleaned Responses'!$1:$82,MATCH(AU$1,'Cleaned Responses'!$1:$1,0),FALSE)/100</f>
        <v>#N/A</v>
      </c>
      <c r="AV163" s="7" t="e">
        <f>VLOOKUP($A163&amp;$B163,'Cleaned Responses'!$1:$82,MATCH(AV$1,'Cleaned Responses'!$1:$1,0),FALSE)/100</f>
        <v>#N/A</v>
      </c>
      <c r="AW163" s="7" t="e">
        <f>VLOOKUP($A163&amp;$B163,'Cleaned Responses'!$1:$82,MATCH(AW$1,'Cleaned Responses'!$1:$1,0),FALSE)/100</f>
        <v>#N/A</v>
      </c>
      <c r="AX163" s="7" t="e">
        <f>VLOOKUP($A163&amp;$B163,'Cleaned Responses'!$1:$82,MATCH(AX$1,'Cleaned Responses'!$1:$1,0),FALSE)/100</f>
        <v>#N/A</v>
      </c>
      <c r="AY163" s="7" t="e">
        <f>VLOOKUP($A163&amp;$B163,'Cleaned Responses'!$1:$82,MATCH(AY$1,'Cleaned Responses'!$1:$1,0),FALSE)/100</f>
        <v>#N/A</v>
      </c>
      <c r="AZ163" s="7" t="e">
        <f>VLOOKUP($A163&amp;$B163,'Cleaned Responses'!$1:$82,MATCH(AZ$1,'Cleaned Responses'!$1:$1,0),FALSE)/100</f>
        <v>#N/A</v>
      </c>
      <c r="BA163" s="7" t="e">
        <f>VLOOKUP($A163&amp;$B163,'Cleaned Responses'!$1:$82,MATCH(BA$1,'Cleaned Responses'!$1:$1,0),FALSE)/100</f>
        <v>#N/A</v>
      </c>
      <c r="BB163" s="7" t="e">
        <f>VLOOKUP($A163&amp;$B163,'Cleaned Responses'!$1:$82,MATCH(BB$1,'Cleaned Responses'!$1:$1,0),FALSE)/100</f>
        <v>#N/A</v>
      </c>
      <c r="BC163" s="7" t="e">
        <f>VLOOKUP($A163&amp;$B163,'Cleaned Responses'!$1:$82,MATCH(BC$1,'Cleaned Responses'!$1:$1,0),FALSE)/100</f>
        <v>#N/A</v>
      </c>
      <c r="BD163" s="7" t="e">
        <f>VLOOKUP($A163&amp;$B163,'Cleaned Responses'!$1:$82,MATCH(BD$1,'Cleaned Responses'!$1:$1,0),FALSE)/100</f>
        <v>#N/A</v>
      </c>
      <c r="BE163" s="7" t="e">
        <f>VLOOKUP($A163&amp;$B163,'Cleaned Responses'!$1:$82,MATCH(BE$1,'Cleaned Responses'!$1:$1,0),FALSE)/100</f>
        <v>#N/A</v>
      </c>
      <c r="BF163" s="7"/>
      <c r="BG163" s="6" t="e">
        <f>VLOOKUP($A163&amp;$B163,'Cleaned Responses'!$1:$82,MATCH(BG$1,'Cleaned Responses'!$1:$1,0),FALSE)</f>
        <v>#N/A</v>
      </c>
      <c r="BH163" s="6" t="e">
        <f>VLOOKUP($A163&amp;$B163,'Cleaned Responses'!$1:$82,MATCH(BH$1,'Cleaned Responses'!$1:$1,0),FALSE)</f>
        <v>#N/A</v>
      </c>
      <c r="BI163" t="e">
        <f>VLOOKUP($A163&amp;$B163,'Cleaned Responses'!$1:$82,MATCH(BI$1,'Cleaned Responses'!$1:$1,0),FALSE)/100</f>
        <v>#N/A</v>
      </c>
      <c r="BJ163" t="e">
        <f>VLOOKUP($A163&amp;$B163,'Cleaned Responses'!$1:$82,MATCH(BJ$1,'Cleaned Responses'!$1:$1,0),FALSE)/100</f>
        <v>#N/A</v>
      </c>
      <c r="BK163" t="e">
        <f>VLOOKUP($A163&amp;$B163,'Cleaned Responses'!$1:$82,MATCH(BK$1,'Cleaned Responses'!$1:$1,0),FALSE)/100</f>
        <v>#N/A</v>
      </c>
      <c r="BL163" t="e">
        <f t="shared" si="52"/>
        <v>#N/A</v>
      </c>
      <c r="BM163" t="e">
        <f t="shared" si="53"/>
        <v>#N/A</v>
      </c>
      <c r="BN163" t="e">
        <f t="shared" si="54"/>
        <v>#N/A</v>
      </c>
      <c r="BO163" t="e">
        <f>VLOOKUP($A163&amp;$B163,'Cleaned Responses'!$1:$82,MATCH(BO$1,'Cleaned Responses'!$1:$1,0),FALSE)/100</f>
        <v>#N/A</v>
      </c>
      <c r="BP163" t="e">
        <f>VLOOKUP($A163&amp;$B163,'Cleaned Responses'!$1:$82,MATCH(BP$1,'Cleaned Responses'!$1:$1,0),FALSE)/100</f>
        <v>#N/A</v>
      </c>
      <c r="BQ163" t="e">
        <f>VLOOKUP($A163&amp;$B163,'Cleaned Responses'!$1:$82,MATCH(BQ$1,'Cleaned Responses'!$1:$1,0),FALSE)/100</f>
        <v>#N/A</v>
      </c>
      <c r="BR163" t="e">
        <f>VLOOKUP($A163&amp;$B163,'Cleaned Responses'!$1:$82,MATCH(BR$1,'Cleaned Responses'!$1:$1,0),FALSE)/100</f>
        <v>#N/A</v>
      </c>
      <c r="BS163" t="e">
        <f>VLOOKUP($A163&amp;$B163,'Cleaned Responses'!$1:$82,MATCH(BS$1,'Cleaned Responses'!$1:$1,0),FALSE)/100</f>
        <v>#N/A</v>
      </c>
      <c r="BT163" t="e">
        <f>VLOOKUP($A163&amp;$B163,'Cleaned Responses'!$1:$82,MATCH(BT$1,'Cleaned Responses'!$1:$1,0),FALSE)/100</f>
        <v>#N/A</v>
      </c>
      <c r="BU163" t="e">
        <f>VLOOKUP($A163&amp;$B163,'Cleaned Responses'!$1:$82,MATCH(BU$1,'Cleaned Responses'!$1:$1,0),FALSE)/100</f>
        <v>#N/A</v>
      </c>
      <c r="BV163" t="e">
        <f>VLOOKUP($A163&amp;$B163,'Cleaned Responses'!$1:$82,MATCH(BV$1,'Cleaned Responses'!$1:$1,0),FALSE)/100</f>
        <v>#N/A</v>
      </c>
      <c r="BW163" t="e">
        <f>VLOOKUP($A163&amp;$B163,'Cleaned Responses'!$1:$82,MATCH(BW$1,'Cleaned Responses'!$1:$1,0),FALSE)/100</f>
        <v>#N/A</v>
      </c>
      <c r="BX163" t="e">
        <f>VLOOKUP($A163&amp;$B163,'Cleaned Responses'!$1:$82,MATCH(BX$1,'Cleaned Responses'!$1:$1,0),FALSE)/100</f>
        <v>#N/A</v>
      </c>
      <c r="BY163" t="e">
        <f>VLOOKUP($A163&amp;$B163,'Cleaned Responses'!$1:$82,MATCH(BY$1,'Cleaned Responses'!$1:$1,0),FALSE)/100</f>
        <v>#N/A</v>
      </c>
      <c r="BZ163" t="e">
        <f>VLOOKUP($A163&amp;$B163,'Cleaned Responses'!$1:$82,MATCH(BZ$1,'Cleaned Responses'!$1:$1,0),FALSE)/100</f>
        <v>#N/A</v>
      </c>
      <c r="CA163" t="e">
        <f t="shared" si="55"/>
        <v>#N/A</v>
      </c>
      <c r="CB163" t="e">
        <f t="shared" si="56"/>
        <v>#N/A</v>
      </c>
      <c r="CC163" t="e">
        <f t="shared" si="57"/>
        <v>#N/A</v>
      </c>
      <c r="CD163" t="e">
        <f t="shared" si="58"/>
        <v>#N/A</v>
      </c>
      <c r="CE163" t="e">
        <f t="shared" si="59"/>
        <v>#N/A</v>
      </c>
      <c r="CF163" t="e">
        <f t="shared" si="60"/>
        <v>#N/A</v>
      </c>
      <c r="CG163" t="e">
        <f t="shared" si="61"/>
        <v>#N/A</v>
      </c>
      <c r="CH163" t="e">
        <f t="shared" si="62"/>
        <v>#N/A</v>
      </c>
      <c r="CI163" t="e">
        <f t="shared" si="63"/>
        <v>#N/A</v>
      </c>
      <c r="CJ163" t="e">
        <f t="shared" si="64"/>
        <v>#N/A</v>
      </c>
      <c r="CK163" t="e">
        <f t="shared" si="65"/>
        <v>#N/A</v>
      </c>
    </row>
    <row r="164" spans="1:89" ht="20" customHeight="1" x14ac:dyDescent="0.25">
      <c r="A164" s="163"/>
      <c r="B164" s="6"/>
      <c r="C164" s="6" t="e">
        <f>VLOOKUP($A164&amp;$B164,'Cleaned Responses'!$1:$82,MATCH($C$1,'Cleaned Responses'!$1:$1,0),FALSE)</f>
        <v>#N/A</v>
      </c>
      <c r="D164" s="6" t="e">
        <f>VLOOKUP($A164&amp;$B164,'Cleaned Responses'!$1:$82,MATCH(D$1,'Cleaned Responses'!$1:$1,0),FALSE)</f>
        <v>#N/A</v>
      </c>
      <c r="E164" s="6" t="e">
        <f>VLOOKUP($A164&amp;$B164,'Cleaned Responses'!$1:$82,MATCH(E$1,'Cleaned Responses'!$1:$1,0),FALSE)</f>
        <v>#N/A</v>
      </c>
      <c r="F164" s="6" t="e">
        <f>VLOOKUP($A164&amp;$B164,'Cleaned Responses'!$1:$82,MATCH(F$1,'Cleaned Responses'!$1:$1,0),FALSE)</f>
        <v>#N/A</v>
      </c>
      <c r="G164" s="6" t="e">
        <f t="shared" si="66"/>
        <v>#N/A</v>
      </c>
      <c r="H164" s="6" t="e">
        <f>VLOOKUP($A164&amp;$B164,'Cleaned Responses'!$1:$82,MATCH(H$1,'Cleaned Responses'!$1:$1,0),FALSE)</f>
        <v>#N/A</v>
      </c>
      <c r="I164" s="6" t="e">
        <f>VLOOKUP($A164&amp;$B164,'Cleaned Responses'!$1:$82,MATCH(I$1,'Cleaned Responses'!$1:$1,0),FALSE)</f>
        <v>#N/A</v>
      </c>
      <c r="J164" s="6" t="e">
        <f>VLOOKUP($A164&amp;$B164,'Cleaned Responses'!$1:$82,MATCH(J$1,'Cleaned Responses'!$1:$1,0),FALSE)</f>
        <v>#N/A</v>
      </c>
      <c r="K164" s="6" t="e">
        <f>VLOOKUP($A164&amp;$B164,'Cleaned Responses'!$1:$82,MATCH(K$1,'Cleaned Responses'!$1:$1,0),FALSE)</f>
        <v>#N/A</v>
      </c>
      <c r="L164" s="6" t="e">
        <f>VLOOKUP($A164&amp;$B164,'Cleaned Responses'!$1:$82,MATCH(L$1,'Cleaned Responses'!$1:$1,0),FALSE)</f>
        <v>#N/A</v>
      </c>
      <c r="M164" s="6" t="e">
        <f>VLOOKUP($A164&amp;$B164,'Cleaned Responses'!$1:$82,MATCH(M$1,'Cleaned Responses'!$1:$1,0),FALSE)</f>
        <v>#N/A</v>
      </c>
      <c r="N164" s="6" t="e">
        <f>VLOOKUP($A164&amp;$B164,'Cleaned Responses'!$1:$82,MATCH(N$1,'Cleaned Responses'!$1:$1,0),FALSE)</f>
        <v>#N/A</v>
      </c>
      <c r="O164" s="6" t="e">
        <f>VLOOKUP($A164&amp;$B164,'Cleaned Responses'!$1:$82,MATCH(O$1,'Cleaned Responses'!$1:$1,0),FALSE)</f>
        <v>#N/A</v>
      </c>
      <c r="P164" s="6" t="e">
        <f>VLOOKUP($A164&amp;$B164,'Cleaned Responses'!$1:$82,MATCH(P$1,'Cleaned Responses'!$1:$1,0),FALSE)</f>
        <v>#N/A</v>
      </c>
      <c r="Q164" s="6" t="e">
        <f>VLOOKUP($A164&amp;$B164,'Cleaned Responses'!$1:$82,MATCH(Q$1,'Cleaned Responses'!$1:$1,0),FALSE)</f>
        <v>#VALUE!</v>
      </c>
      <c r="R164" s="8" t="e">
        <f t="shared" si="67"/>
        <v>#N/A</v>
      </c>
      <c r="S164" s="8" t="e">
        <f t="shared" si="68"/>
        <v>#N/A</v>
      </c>
      <c r="T164" s="8" t="e">
        <f t="shared" si="69"/>
        <v>#N/A</v>
      </c>
      <c r="U164" s="6"/>
      <c r="V164" s="6"/>
      <c r="W164" s="6"/>
      <c r="X164" s="6"/>
      <c r="Y164" s="8" t="e">
        <f t="shared" si="70"/>
        <v>#N/A</v>
      </c>
      <c r="Z164" s="6" t="e">
        <f>VLOOKUP($A164&amp;$B164,'Cleaned Responses'!$1:$82,MATCH(Z$1,'Cleaned Responses'!$1:$1,0),FALSE)</f>
        <v>#N/A</v>
      </c>
      <c r="AA164" s="6" t="e">
        <f>VLOOKUP($A164&amp;$B164,'Cleaned Responses'!$1:$82,MATCH(AA$1,'Cleaned Responses'!$1:$1,0),FALSE)</f>
        <v>#N/A</v>
      </c>
      <c r="AB164" s="9" t="e">
        <f t="shared" si="71"/>
        <v>#N/A</v>
      </c>
      <c r="AC164" s="9" t="e">
        <f t="shared" si="72"/>
        <v>#N/A</v>
      </c>
      <c r="AD164" s="6" t="e">
        <f>VLOOKUP($A164&amp;$B164,'Cleaned Responses'!$1:$82,MATCH(AD$1,'Cleaned Responses'!$1:$1,0),FALSE)</f>
        <v>#N/A</v>
      </c>
      <c r="AE164" s="6" t="e">
        <f>VLOOKUP($A164&amp;$B164,'Cleaned Responses'!$1:$82,MATCH(AE$1,'Cleaned Responses'!$1:$1,0),FALSE)</f>
        <v>#N/A</v>
      </c>
      <c r="AF164" s="6" t="e">
        <f>VLOOKUP($A164&amp;$B164,'Cleaned Responses'!$1:$82,MATCH(AF$1,'Cleaned Responses'!$1:$1,0),FALSE)</f>
        <v>#N/A</v>
      </c>
      <c r="AG164" s="6" t="e">
        <f>VLOOKUP($A164&amp;$B164,'Cleaned Responses'!$1:$82,MATCH(AG$1,'Cleaned Responses'!$1:$1,0),FALSE)</f>
        <v>#N/A</v>
      </c>
      <c r="AH164" s="6" t="e">
        <f>VLOOKUP($A164&amp;$B164,'Cleaned Responses'!$1:$82,MATCH(AH$1,'Cleaned Responses'!$1:$1,0),FALSE)</f>
        <v>#N/A</v>
      </c>
      <c r="AI164" s="6" t="e">
        <f>VLOOKUP($A164&amp;$B164,'Cleaned Responses'!$1:$82,MATCH(AI$1,'Cleaned Responses'!$1:$1,0),FALSE)</f>
        <v>#N/A</v>
      </c>
      <c r="AJ164" s="6" t="e">
        <f>VLOOKUP($A164&amp;$B164,'Cleaned Responses'!$1:$82,MATCH(AJ$1,'Cleaned Responses'!$1:$1,0),FALSE)</f>
        <v>#N/A</v>
      </c>
      <c r="AK164" s="6" t="e">
        <f>VLOOKUP($A164&amp;$B164,'Cleaned Responses'!$1:$82,MATCH(AK$1,'Cleaned Responses'!$1:$1,0),FALSE)</f>
        <v>#N/A</v>
      </c>
      <c r="AL164" s="6" t="e">
        <f t="shared" si="73"/>
        <v>#N/A</v>
      </c>
      <c r="AM164" s="7" t="e">
        <f>VLOOKUP($A164&amp;$B164,'Cleaned Responses'!$1:$82,MATCH(AM$1,'Cleaned Responses'!$1:$1,0),FALSE)/100</f>
        <v>#N/A</v>
      </c>
      <c r="AN164" s="7" t="e">
        <f>VLOOKUP($A164&amp;$B164,'Cleaned Responses'!$1:$82,MATCH(AN$1,'Cleaned Responses'!$1:$1,0),FALSE)/100</f>
        <v>#N/A</v>
      </c>
      <c r="AO164" s="7" t="e">
        <f>VLOOKUP($A164&amp;$B164,'Cleaned Responses'!$1:$82,MATCH(AO$1,'Cleaned Responses'!$1:$1,0),FALSE)/100</f>
        <v>#N/A</v>
      </c>
      <c r="AP164" s="7" t="e">
        <f>VLOOKUP($A164&amp;$B164,'Cleaned Responses'!$1:$82,MATCH(AP$1,'Cleaned Responses'!$1:$1,0),FALSE)/100</f>
        <v>#N/A</v>
      </c>
      <c r="AQ164" s="7" t="e">
        <f>VLOOKUP($A164&amp;$B164,'Cleaned Responses'!$1:$82,MATCH(AQ$1,'Cleaned Responses'!$1:$1,0),FALSE)/100</f>
        <v>#N/A</v>
      </c>
      <c r="AR164" s="7" t="e">
        <f>VLOOKUP($A164&amp;$B164,'Cleaned Responses'!$1:$82,MATCH(AR$1,'Cleaned Responses'!$1:$1,0),FALSE)/100</f>
        <v>#N/A</v>
      </c>
      <c r="AS164" s="7" t="e">
        <f>VLOOKUP($A164&amp;$B164,'Cleaned Responses'!$1:$82,MATCH(AS$1,'Cleaned Responses'!$1:$1,0),FALSE)/100</f>
        <v>#N/A</v>
      </c>
      <c r="AT164" s="7" t="e">
        <f>VLOOKUP($A164&amp;$B164,'Cleaned Responses'!$1:$82,MATCH(AT$1,'Cleaned Responses'!$1:$1,0),FALSE)/100</f>
        <v>#N/A</v>
      </c>
      <c r="AU164" s="7" t="e">
        <f>VLOOKUP($A164&amp;$B164,'Cleaned Responses'!$1:$82,MATCH(AU$1,'Cleaned Responses'!$1:$1,0),FALSE)/100</f>
        <v>#N/A</v>
      </c>
      <c r="AV164" s="7" t="e">
        <f>VLOOKUP($A164&amp;$B164,'Cleaned Responses'!$1:$82,MATCH(AV$1,'Cleaned Responses'!$1:$1,0),FALSE)/100</f>
        <v>#N/A</v>
      </c>
      <c r="AW164" s="7" t="e">
        <f>VLOOKUP($A164&amp;$B164,'Cleaned Responses'!$1:$82,MATCH(AW$1,'Cleaned Responses'!$1:$1,0),FALSE)/100</f>
        <v>#N/A</v>
      </c>
      <c r="AX164" s="7" t="e">
        <f>VLOOKUP($A164&amp;$B164,'Cleaned Responses'!$1:$82,MATCH(AX$1,'Cleaned Responses'!$1:$1,0),FALSE)/100</f>
        <v>#N/A</v>
      </c>
      <c r="AY164" s="7" t="e">
        <f>VLOOKUP($A164&amp;$B164,'Cleaned Responses'!$1:$82,MATCH(AY$1,'Cleaned Responses'!$1:$1,0),FALSE)/100</f>
        <v>#N/A</v>
      </c>
      <c r="AZ164" s="7" t="e">
        <f>VLOOKUP($A164&amp;$B164,'Cleaned Responses'!$1:$82,MATCH(AZ$1,'Cleaned Responses'!$1:$1,0),FALSE)/100</f>
        <v>#N/A</v>
      </c>
      <c r="BA164" s="7" t="e">
        <f>VLOOKUP($A164&amp;$B164,'Cleaned Responses'!$1:$82,MATCH(BA$1,'Cleaned Responses'!$1:$1,0),FALSE)/100</f>
        <v>#N/A</v>
      </c>
      <c r="BB164" s="7" t="e">
        <f>VLOOKUP($A164&amp;$B164,'Cleaned Responses'!$1:$82,MATCH(BB$1,'Cleaned Responses'!$1:$1,0),FALSE)/100</f>
        <v>#N/A</v>
      </c>
      <c r="BC164" s="7" t="e">
        <f>VLOOKUP($A164&amp;$B164,'Cleaned Responses'!$1:$82,MATCH(BC$1,'Cleaned Responses'!$1:$1,0),FALSE)/100</f>
        <v>#N/A</v>
      </c>
      <c r="BD164" s="7" t="e">
        <f>VLOOKUP($A164&amp;$B164,'Cleaned Responses'!$1:$82,MATCH(BD$1,'Cleaned Responses'!$1:$1,0),FALSE)/100</f>
        <v>#N/A</v>
      </c>
      <c r="BE164" s="7" t="e">
        <f>VLOOKUP($A164&amp;$B164,'Cleaned Responses'!$1:$82,MATCH(BE$1,'Cleaned Responses'!$1:$1,0),FALSE)/100</f>
        <v>#N/A</v>
      </c>
      <c r="BF164" s="7"/>
      <c r="BG164" s="6" t="e">
        <f>VLOOKUP($A164&amp;$B164,'Cleaned Responses'!$1:$82,MATCH(BG$1,'Cleaned Responses'!$1:$1,0),FALSE)</f>
        <v>#N/A</v>
      </c>
      <c r="BH164" s="6" t="e">
        <f>VLOOKUP($A164&amp;$B164,'Cleaned Responses'!$1:$82,MATCH(BH$1,'Cleaned Responses'!$1:$1,0),FALSE)</f>
        <v>#N/A</v>
      </c>
      <c r="BI164" t="e">
        <f>VLOOKUP($A164&amp;$B164,'Cleaned Responses'!$1:$82,MATCH(BI$1,'Cleaned Responses'!$1:$1,0),FALSE)/100</f>
        <v>#N/A</v>
      </c>
      <c r="BJ164" t="e">
        <f>VLOOKUP($A164&amp;$B164,'Cleaned Responses'!$1:$82,MATCH(BJ$1,'Cleaned Responses'!$1:$1,0),FALSE)/100</f>
        <v>#N/A</v>
      </c>
      <c r="BK164" t="e">
        <f>VLOOKUP($A164&amp;$B164,'Cleaned Responses'!$1:$82,MATCH(BK$1,'Cleaned Responses'!$1:$1,0),FALSE)/100</f>
        <v>#N/A</v>
      </c>
      <c r="BL164" t="e">
        <f t="shared" si="52"/>
        <v>#N/A</v>
      </c>
      <c r="BM164" t="e">
        <f t="shared" si="53"/>
        <v>#N/A</v>
      </c>
      <c r="BN164" t="e">
        <f t="shared" si="54"/>
        <v>#N/A</v>
      </c>
      <c r="BO164" t="e">
        <f>VLOOKUP($A164&amp;$B164,'Cleaned Responses'!$1:$82,MATCH(BO$1,'Cleaned Responses'!$1:$1,0),FALSE)/100</f>
        <v>#N/A</v>
      </c>
      <c r="BP164" t="e">
        <f>VLOOKUP($A164&amp;$B164,'Cleaned Responses'!$1:$82,MATCH(BP$1,'Cleaned Responses'!$1:$1,0),FALSE)/100</f>
        <v>#N/A</v>
      </c>
      <c r="BQ164" t="e">
        <f>VLOOKUP($A164&amp;$B164,'Cleaned Responses'!$1:$82,MATCH(BQ$1,'Cleaned Responses'!$1:$1,0),FALSE)/100</f>
        <v>#N/A</v>
      </c>
      <c r="BR164" t="e">
        <f>VLOOKUP($A164&amp;$B164,'Cleaned Responses'!$1:$82,MATCH(BR$1,'Cleaned Responses'!$1:$1,0),FALSE)/100</f>
        <v>#N/A</v>
      </c>
      <c r="BS164" t="e">
        <f>VLOOKUP($A164&amp;$B164,'Cleaned Responses'!$1:$82,MATCH(BS$1,'Cleaned Responses'!$1:$1,0),FALSE)/100</f>
        <v>#N/A</v>
      </c>
      <c r="BT164" t="e">
        <f>VLOOKUP($A164&amp;$B164,'Cleaned Responses'!$1:$82,MATCH(BT$1,'Cleaned Responses'!$1:$1,0),FALSE)/100</f>
        <v>#N/A</v>
      </c>
      <c r="BU164" t="e">
        <f>VLOOKUP($A164&amp;$B164,'Cleaned Responses'!$1:$82,MATCH(BU$1,'Cleaned Responses'!$1:$1,0),FALSE)/100</f>
        <v>#N/A</v>
      </c>
      <c r="BV164" t="e">
        <f>VLOOKUP($A164&amp;$B164,'Cleaned Responses'!$1:$82,MATCH(BV$1,'Cleaned Responses'!$1:$1,0),FALSE)/100</f>
        <v>#N/A</v>
      </c>
      <c r="BW164" t="e">
        <f>VLOOKUP($A164&amp;$B164,'Cleaned Responses'!$1:$82,MATCH(BW$1,'Cleaned Responses'!$1:$1,0),FALSE)/100</f>
        <v>#N/A</v>
      </c>
      <c r="BX164" t="e">
        <f>VLOOKUP($A164&amp;$B164,'Cleaned Responses'!$1:$82,MATCH(BX$1,'Cleaned Responses'!$1:$1,0),FALSE)/100</f>
        <v>#N/A</v>
      </c>
      <c r="BY164" t="e">
        <f>VLOOKUP($A164&amp;$B164,'Cleaned Responses'!$1:$82,MATCH(BY$1,'Cleaned Responses'!$1:$1,0),FALSE)/100</f>
        <v>#N/A</v>
      </c>
      <c r="BZ164" t="e">
        <f>VLOOKUP($A164&amp;$B164,'Cleaned Responses'!$1:$82,MATCH(BZ$1,'Cleaned Responses'!$1:$1,0),FALSE)/100</f>
        <v>#N/A</v>
      </c>
      <c r="CA164" t="e">
        <f t="shared" si="55"/>
        <v>#N/A</v>
      </c>
      <c r="CB164" t="e">
        <f t="shared" si="56"/>
        <v>#N/A</v>
      </c>
      <c r="CC164" t="e">
        <f t="shared" si="57"/>
        <v>#N/A</v>
      </c>
      <c r="CD164" t="e">
        <f t="shared" si="58"/>
        <v>#N/A</v>
      </c>
      <c r="CE164" t="e">
        <f t="shared" si="59"/>
        <v>#N/A</v>
      </c>
      <c r="CF164" t="e">
        <f t="shared" si="60"/>
        <v>#N/A</v>
      </c>
      <c r="CG164" t="e">
        <f t="shared" si="61"/>
        <v>#N/A</v>
      </c>
      <c r="CH164" t="e">
        <f t="shared" si="62"/>
        <v>#N/A</v>
      </c>
      <c r="CI164" t="e">
        <f t="shared" si="63"/>
        <v>#N/A</v>
      </c>
      <c r="CJ164" t="e">
        <f t="shared" si="64"/>
        <v>#N/A</v>
      </c>
      <c r="CK164" t="e">
        <f t="shared" si="65"/>
        <v>#N/A</v>
      </c>
    </row>
    <row r="165" spans="1:89" ht="20" customHeight="1" x14ac:dyDescent="0.25">
      <c r="A165" s="163"/>
      <c r="B165" s="6"/>
      <c r="C165" s="6" t="e">
        <f>VLOOKUP($A165&amp;$B165,'Cleaned Responses'!$1:$82,MATCH($C$1,'Cleaned Responses'!$1:$1,0),FALSE)</f>
        <v>#N/A</v>
      </c>
      <c r="D165" s="6" t="e">
        <f>VLOOKUP($A165&amp;$B165,'Cleaned Responses'!$1:$82,MATCH(D$1,'Cleaned Responses'!$1:$1,0),FALSE)</f>
        <v>#N/A</v>
      </c>
      <c r="E165" s="6" t="e">
        <f>VLOOKUP($A165&amp;$B165,'Cleaned Responses'!$1:$82,MATCH(E$1,'Cleaned Responses'!$1:$1,0),FALSE)</f>
        <v>#N/A</v>
      </c>
      <c r="F165" s="6" t="e">
        <f>VLOOKUP($A165&amp;$B165,'Cleaned Responses'!$1:$82,MATCH(F$1,'Cleaned Responses'!$1:$1,0),FALSE)</f>
        <v>#N/A</v>
      </c>
      <c r="G165" s="6" t="e">
        <f t="shared" si="66"/>
        <v>#N/A</v>
      </c>
      <c r="H165" s="6" t="e">
        <f>VLOOKUP($A165&amp;$B165,'Cleaned Responses'!$1:$82,MATCH(H$1,'Cleaned Responses'!$1:$1,0),FALSE)</f>
        <v>#N/A</v>
      </c>
      <c r="I165" s="6" t="e">
        <f>VLOOKUP($A165&amp;$B165,'Cleaned Responses'!$1:$82,MATCH(I$1,'Cleaned Responses'!$1:$1,0),FALSE)</f>
        <v>#N/A</v>
      </c>
      <c r="J165" s="6" t="e">
        <f>VLOOKUP($A165&amp;$B165,'Cleaned Responses'!$1:$82,MATCH(J$1,'Cleaned Responses'!$1:$1,0),FALSE)</f>
        <v>#N/A</v>
      </c>
      <c r="K165" s="6" t="e">
        <f>VLOOKUP($A165&amp;$B165,'Cleaned Responses'!$1:$82,MATCH(K$1,'Cleaned Responses'!$1:$1,0),FALSE)</f>
        <v>#N/A</v>
      </c>
      <c r="L165" s="6" t="e">
        <f>VLOOKUP($A165&amp;$B165,'Cleaned Responses'!$1:$82,MATCH(L$1,'Cleaned Responses'!$1:$1,0),FALSE)</f>
        <v>#N/A</v>
      </c>
      <c r="M165" s="6" t="e">
        <f>VLOOKUP($A165&amp;$B165,'Cleaned Responses'!$1:$82,MATCH(M$1,'Cleaned Responses'!$1:$1,0),FALSE)</f>
        <v>#N/A</v>
      </c>
      <c r="N165" s="6" t="e">
        <f>VLOOKUP($A165&amp;$B165,'Cleaned Responses'!$1:$82,MATCH(N$1,'Cleaned Responses'!$1:$1,0),FALSE)</f>
        <v>#N/A</v>
      </c>
      <c r="O165" s="6" t="e">
        <f>VLOOKUP($A165&amp;$B165,'Cleaned Responses'!$1:$82,MATCH(O$1,'Cleaned Responses'!$1:$1,0),FALSE)</f>
        <v>#N/A</v>
      </c>
      <c r="P165" s="6" t="e">
        <f>VLOOKUP($A165&amp;$B165,'Cleaned Responses'!$1:$82,MATCH(P$1,'Cleaned Responses'!$1:$1,0),FALSE)</f>
        <v>#N/A</v>
      </c>
      <c r="Q165" s="6" t="e">
        <f>VLOOKUP($A165&amp;$B165,'Cleaned Responses'!$1:$82,MATCH(Q$1,'Cleaned Responses'!$1:$1,0),FALSE)</f>
        <v>#VALUE!</v>
      </c>
      <c r="R165" s="8" t="e">
        <f t="shared" si="67"/>
        <v>#N/A</v>
      </c>
      <c r="S165" s="8" t="e">
        <f t="shared" si="68"/>
        <v>#N/A</v>
      </c>
      <c r="T165" s="8" t="e">
        <f t="shared" si="69"/>
        <v>#N/A</v>
      </c>
      <c r="U165" s="6"/>
      <c r="V165" s="6"/>
      <c r="W165" s="6"/>
      <c r="X165" s="6"/>
      <c r="Y165" s="8" t="e">
        <f t="shared" si="70"/>
        <v>#N/A</v>
      </c>
      <c r="Z165" s="6" t="e">
        <f>VLOOKUP($A165&amp;$B165,'Cleaned Responses'!$1:$82,MATCH(Z$1,'Cleaned Responses'!$1:$1,0),FALSE)</f>
        <v>#N/A</v>
      </c>
      <c r="AA165" s="6" t="e">
        <f>VLOOKUP($A165&amp;$B165,'Cleaned Responses'!$1:$82,MATCH(AA$1,'Cleaned Responses'!$1:$1,0),FALSE)</f>
        <v>#N/A</v>
      </c>
      <c r="AB165" s="9" t="e">
        <f t="shared" si="71"/>
        <v>#N/A</v>
      </c>
      <c r="AC165" s="9" t="e">
        <f t="shared" si="72"/>
        <v>#N/A</v>
      </c>
      <c r="AD165" s="6" t="e">
        <f>VLOOKUP($A165&amp;$B165,'Cleaned Responses'!$1:$82,MATCH(AD$1,'Cleaned Responses'!$1:$1,0),FALSE)</f>
        <v>#N/A</v>
      </c>
      <c r="AE165" s="6" t="e">
        <f>VLOOKUP($A165&amp;$B165,'Cleaned Responses'!$1:$82,MATCH(AE$1,'Cleaned Responses'!$1:$1,0),FALSE)</f>
        <v>#N/A</v>
      </c>
      <c r="AF165" s="6" t="e">
        <f>VLOOKUP($A165&amp;$B165,'Cleaned Responses'!$1:$82,MATCH(AF$1,'Cleaned Responses'!$1:$1,0),FALSE)</f>
        <v>#N/A</v>
      </c>
      <c r="AG165" s="6" t="e">
        <f>VLOOKUP($A165&amp;$B165,'Cleaned Responses'!$1:$82,MATCH(AG$1,'Cleaned Responses'!$1:$1,0),FALSE)</f>
        <v>#N/A</v>
      </c>
      <c r="AH165" s="6" t="e">
        <f>VLOOKUP($A165&amp;$B165,'Cleaned Responses'!$1:$82,MATCH(AH$1,'Cleaned Responses'!$1:$1,0),FALSE)</f>
        <v>#N/A</v>
      </c>
      <c r="AI165" s="6" t="e">
        <f>VLOOKUP($A165&amp;$B165,'Cleaned Responses'!$1:$82,MATCH(AI$1,'Cleaned Responses'!$1:$1,0),FALSE)</f>
        <v>#N/A</v>
      </c>
      <c r="AJ165" s="6" t="e">
        <f>VLOOKUP($A165&amp;$B165,'Cleaned Responses'!$1:$82,MATCH(AJ$1,'Cleaned Responses'!$1:$1,0),FALSE)</f>
        <v>#N/A</v>
      </c>
      <c r="AK165" s="6" t="e">
        <f>VLOOKUP($A165&amp;$B165,'Cleaned Responses'!$1:$82,MATCH(AK$1,'Cleaned Responses'!$1:$1,0),FALSE)</f>
        <v>#N/A</v>
      </c>
      <c r="AL165" s="6" t="e">
        <f t="shared" si="73"/>
        <v>#N/A</v>
      </c>
      <c r="AM165" s="7" t="e">
        <f>VLOOKUP($A165&amp;$B165,'Cleaned Responses'!$1:$82,MATCH(AM$1,'Cleaned Responses'!$1:$1,0),FALSE)/100</f>
        <v>#N/A</v>
      </c>
      <c r="AN165" s="7" t="e">
        <f>VLOOKUP($A165&amp;$B165,'Cleaned Responses'!$1:$82,MATCH(AN$1,'Cleaned Responses'!$1:$1,0),FALSE)/100</f>
        <v>#N/A</v>
      </c>
      <c r="AO165" s="7" t="e">
        <f>VLOOKUP($A165&amp;$B165,'Cleaned Responses'!$1:$82,MATCH(AO$1,'Cleaned Responses'!$1:$1,0),FALSE)/100</f>
        <v>#N/A</v>
      </c>
      <c r="AP165" s="7" t="e">
        <f>VLOOKUP($A165&amp;$B165,'Cleaned Responses'!$1:$82,MATCH(AP$1,'Cleaned Responses'!$1:$1,0),FALSE)/100</f>
        <v>#N/A</v>
      </c>
      <c r="AQ165" s="7" t="e">
        <f>VLOOKUP($A165&amp;$B165,'Cleaned Responses'!$1:$82,MATCH(AQ$1,'Cleaned Responses'!$1:$1,0),FALSE)/100</f>
        <v>#N/A</v>
      </c>
      <c r="AR165" s="7" t="e">
        <f>VLOOKUP($A165&amp;$B165,'Cleaned Responses'!$1:$82,MATCH(AR$1,'Cleaned Responses'!$1:$1,0),FALSE)/100</f>
        <v>#N/A</v>
      </c>
      <c r="AS165" s="7" t="e">
        <f>VLOOKUP($A165&amp;$B165,'Cleaned Responses'!$1:$82,MATCH(AS$1,'Cleaned Responses'!$1:$1,0),FALSE)/100</f>
        <v>#N/A</v>
      </c>
      <c r="AT165" s="7" t="e">
        <f>VLOOKUP($A165&amp;$B165,'Cleaned Responses'!$1:$82,MATCH(AT$1,'Cleaned Responses'!$1:$1,0),FALSE)/100</f>
        <v>#N/A</v>
      </c>
      <c r="AU165" s="7" t="e">
        <f>VLOOKUP($A165&amp;$B165,'Cleaned Responses'!$1:$82,MATCH(AU$1,'Cleaned Responses'!$1:$1,0),FALSE)/100</f>
        <v>#N/A</v>
      </c>
      <c r="AV165" s="7" t="e">
        <f>VLOOKUP($A165&amp;$B165,'Cleaned Responses'!$1:$82,MATCH(AV$1,'Cleaned Responses'!$1:$1,0),FALSE)/100</f>
        <v>#N/A</v>
      </c>
      <c r="AW165" s="7" t="e">
        <f>VLOOKUP($A165&amp;$B165,'Cleaned Responses'!$1:$82,MATCH(AW$1,'Cleaned Responses'!$1:$1,0),FALSE)/100</f>
        <v>#N/A</v>
      </c>
      <c r="AX165" s="7" t="e">
        <f>VLOOKUP($A165&amp;$B165,'Cleaned Responses'!$1:$82,MATCH(AX$1,'Cleaned Responses'!$1:$1,0),FALSE)/100</f>
        <v>#N/A</v>
      </c>
      <c r="AY165" s="7" t="e">
        <f>VLOOKUP($A165&amp;$B165,'Cleaned Responses'!$1:$82,MATCH(AY$1,'Cleaned Responses'!$1:$1,0),FALSE)/100</f>
        <v>#N/A</v>
      </c>
      <c r="AZ165" s="7" t="e">
        <f>VLOOKUP($A165&amp;$B165,'Cleaned Responses'!$1:$82,MATCH(AZ$1,'Cleaned Responses'!$1:$1,0),FALSE)/100</f>
        <v>#N/A</v>
      </c>
      <c r="BA165" s="7" t="e">
        <f>VLOOKUP($A165&amp;$B165,'Cleaned Responses'!$1:$82,MATCH(BA$1,'Cleaned Responses'!$1:$1,0),FALSE)/100</f>
        <v>#N/A</v>
      </c>
      <c r="BB165" s="7" t="e">
        <f>VLOOKUP($A165&amp;$B165,'Cleaned Responses'!$1:$82,MATCH(BB$1,'Cleaned Responses'!$1:$1,0),FALSE)/100</f>
        <v>#N/A</v>
      </c>
      <c r="BC165" s="7" t="e">
        <f>VLOOKUP($A165&amp;$B165,'Cleaned Responses'!$1:$82,MATCH(BC$1,'Cleaned Responses'!$1:$1,0),FALSE)/100</f>
        <v>#N/A</v>
      </c>
      <c r="BD165" s="7" t="e">
        <f>VLOOKUP($A165&amp;$B165,'Cleaned Responses'!$1:$82,MATCH(BD$1,'Cleaned Responses'!$1:$1,0),FALSE)/100</f>
        <v>#N/A</v>
      </c>
      <c r="BE165" s="7" t="e">
        <f>VLOOKUP($A165&amp;$B165,'Cleaned Responses'!$1:$82,MATCH(BE$1,'Cleaned Responses'!$1:$1,0),FALSE)/100</f>
        <v>#N/A</v>
      </c>
      <c r="BF165" s="7"/>
      <c r="BG165" s="6" t="e">
        <f>VLOOKUP($A165&amp;$B165,'Cleaned Responses'!$1:$82,MATCH(BG$1,'Cleaned Responses'!$1:$1,0),FALSE)</f>
        <v>#N/A</v>
      </c>
      <c r="BH165" s="6" t="e">
        <f>VLOOKUP($A165&amp;$B165,'Cleaned Responses'!$1:$82,MATCH(BH$1,'Cleaned Responses'!$1:$1,0),FALSE)</f>
        <v>#N/A</v>
      </c>
      <c r="BI165" t="e">
        <f>VLOOKUP($A165&amp;$B165,'Cleaned Responses'!$1:$82,MATCH(BI$1,'Cleaned Responses'!$1:$1,0),FALSE)/100</f>
        <v>#N/A</v>
      </c>
      <c r="BJ165" t="e">
        <f>VLOOKUP($A165&amp;$B165,'Cleaned Responses'!$1:$82,MATCH(BJ$1,'Cleaned Responses'!$1:$1,0),FALSE)/100</f>
        <v>#N/A</v>
      </c>
      <c r="BK165" t="e">
        <f>VLOOKUP($A165&amp;$B165,'Cleaned Responses'!$1:$82,MATCH(BK$1,'Cleaned Responses'!$1:$1,0),FALSE)/100</f>
        <v>#N/A</v>
      </c>
      <c r="BL165" t="e">
        <f t="shared" si="52"/>
        <v>#N/A</v>
      </c>
      <c r="BM165" t="e">
        <f t="shared" si="53"/>
        <v>#N/A</v>
      </c>
      <c r="BN165" t="e">
        <f t="shared" si="54"/>
        <v>#N/A</v>
      </c>
      <c r="BO165" t="e">
        <f>VLOOKUP($A165&amp;$B165,'Cleaned Responses'!$1:$82,MATCH(BO$1,'Cleaned Responses'!$1:$1,0),FALSE)/100</f>
        <v>#N/A</v>
      </c>
      <c r="BP165" t="e">
        <f>VLOOKUP($A165&amp;$B165,'Cleaned Responses'!$1:$82,MATCH(BP$1,'Cleaned Responses'!$1:$1,0),FALSE)/100</f>
        <v>#N/A</v>
      </c>
      <c r="BQ165" t="e">
        <f>VLOOKUP($A165&amp;$B165,'Cleaned Responses'!$1:$82,MATCH(BQ$1,'Cleaned Responses'!$1:$1,0),FALSE)/100</f>
        <v>#N/A</v>
      </c>
      <c r="BR165" t="e">
        <f>VLOOKUP($A165&amp;$B165,'Cleaned Responses'!$1:$82,MATCH(BR$1,'Cleaned Responses'!$1:$1,0),FALSE)/100</f>
        <v>#N/A</v>
      </c>
      <c r="BS165" t="e">
        <f>VLOOKUP($A165&amp;$B165,'Cleaned Responses'!$1:$82,MATCH(BS$1,'Cleaned Responses'!$1:$1,0),FALSE)/100</f>
        <v>#N/A</v>
      </c>
      <c r="BT165" t="e">
        <f>VLOOKUP($A165&amp;$B165,'Cleaned Responses'!$1:$82,MATCH(BT$1,'Cleaned Responses'!$1:$1,0),FALSE)/100</f>
        <v>#N/A</v>
      </c>
      <c r="BU165" t="e">
        <f>VLOOKUP($A165&amp;$B165,'Cleaned Responses'!$1:$82,MATCH(BU$1,'Cleaned Responses'!$1:$1,0),FALSE)/100</f>
        <v>#N/A</v>
      </c>
      <c r="BV165" t="e">
        <f>VLOOKUP($A165&amp;$B165,'Cleaned Responses'!$1:$82,MATCH(BV$1,'Cleaned Responses'!$1:$1,0),FALSE)/100</f>
        <v>#N/A</v>
      </c>
      <c r="BW165" t="e">
        <f>VLOOKUP($A165&amp;$B165,'Cleaned Responses'!$1:$82,MATCH(BW$1,'Cleaned Responses'!$1:$1,0),FALSE)/100</f>
        <v>#N/A</v>
      </c>
      <c r="BX165" t="e">
        <f>VLOOKUP($A165&amp;$B165,'Cleaned Responses'!$1:$82,MATCH(BX$1,'Cleaned Responses'!$1:$1,0),FALSE)/100</f>
        <v>#N/A</v>
      </c>
      <c r="BY165" t="e">
        <f>VLOOKUP($A165&amp;$B165,'Cleaned Responses'!$1:$82,MATCH(BY$1,'Cleaned Responses'!$1:$1,0),FALSE)/100</f>
        <v>#N/A</v>
      </c>
      <c r="BZ165" t="e">
        <f>VLOOKUP($A165&amp;$B165,'Cleaned Responses'!$1:$82,MATCH(BZ$1,'Cleaned Responses'!$1:$1,0),FALSE)/100</f>
        <v>#N/A</v>
      </c>
      <c r="CA165" t="e">
        <f t="shared" si="55"/>
        <v>#N/A</v>
      </c>
      <c r="CB165" t="e">
        <f t="shared" si="56"/>
        <v>#N/A</v>
      </c>
      <c r="CC165" t="e">
        <f t="shared" si="57"/>
        <v>#N/A</v>
      </c>
      <c r="CD165" t="e">
        <f t="shared" si="58"/>
        <v>#N/A</v>
      </c>
      <c r="CE165" t="e">
        <f t="shared" si="59"/>
        <v>#N/A</v>
      </c>
      <c r="CF165" t="e">
        <f t="shared" si="60"/>
        <v>#N/A</v>
      </c>
      <c r="CG165" t="e">
        <f t="shared" si="61"/>
        <v>#N/A</v>
      </c>
      <c r="CH165" t="e">
        <f t="shared" si="62"/>
        <v>#N/A</v>
      </c>
      <c r="CI165" t="e">
        <f t="shared" si="63"/>
        <v>#N/A</v>
      </c>
      <c r="CJ165" t="e">
        <f t="shared" si="64"/>
        <v>#N/A</v>
      </c>
      <c r="CK165" t="e">
        <f t="shared" si="65"/>
        <v>#N/A</v>
      </c>
    </row>
    <row r="166" spans="1:89" ht="20" customHeight="1" x14ac:dyDescent="0.25">
      <c r="A166" s="163"/>
      <c r="B166" s="6"/>
      <c r="C166" s="6" t="e">
        <f>VLOOKUP($A166&amp;$B166,'Cleaned Responses'!$1:$82,MATCH($C$1,'Cleaned Responses'!$1:$1,0),FALSE)</f>
        <v>#N/A</v>
      </c>
      <c r="D166" s="6" t="e">
        <f>VLOOKUP($A166&amp;$B166,'Cleaned Responses'!$1:$82,MATCH(D$1,'Cleaned Responses'!$1:$1,0),FALSE)</f>
        <v>#N/A</v>
      </c>
      <c r="E166" s="6" t="e">
        <f>VLOOKUP($A166&amp;$B166,'Cleaned Responses'!$1:$82,MATCH(E$1,'Cleaned Responses'!$1:$1,0),FALSE)</f>
        <v>#N/A</v>
      </c>
      <c r="F166" s="6" t="e">
        <f>VLOOKUP($A166&amp;$B166,'Cleaned Responses'!$1:$82,MATCH(F$1,'Cleaned Responses'!$1:$1,0),FALSE)</f>
        <v>#N/A</v>
      </c>
      <c r="G166" s="6" t="e">
        <f t="shared" si="66"/>
        <v>#N/A</v>
      </c>
      <c r="H166" s="6" t="e">
        <f>VLOOKUP($A166&amp;$B166,'Cleaned Responses'!$1:$82,MATCH(H$1,'Cleaned Responses'!$1:$1,0),FALSE)</f>
        <v>#N/A</v>
      </c>
      <c r="I166" s="6" t="e">
        <f>VLOOKUP($A166&amp;$B166,'Cleaned Responses'!$1:$82,MATCH(I$1,'Cleaned Responses'!$1:$1,0),FALSE)</f>
        <v>#N/A</v>
      </c>
      <c r="J166" s="6" t="e">
        <f>VLOOKUP($A166&amp;$B166,'Cleaned Responses'!$1:$82,MATCH(J$1,'Cleaned Responses'!$1:$1,0),FALSE)</f>
        <v>#N/A</v>
      </c>
      <c r="K166" s="6" t="e">
        <f>VLOOKUP($A166&amp;$B166,'Cleaned Responses'!$1:$82,MATCH(K$1,'Cleaned Responses'!$1:$1,0),FALSE)</f>
        <v>#N/A</v>
      </c>
      <c r="L166" s="6" t="e">
        <f>VLOOKUP($A166&amp;$B166,'Cleaned Responses'!$1:$82,MATCH(L$1,'Cleaned Responses'!$1:$1,0),FALSE)</f>
        <v>#N/A</v>
      </c>
      <c r="M166" s="6" t="e">
        <f>VLOOKUP($A166&amp;$B166,'Cleaned Responses'!$1:$82,MATCH(M$1,'Cleaned Responses'!$1:$1,0),FALSE)</f>
        <v>#N/A</v>
      </c>
      <c r="N166" s="6" t="e">
        <f>VLOOKUP($A166&amp;$B166,'Cleaned Responses'!$1:$82,MATCH(N$1,'Cleaned Responses'!$1:$1,0),FALSE)</f>
        <v>#N/A</v>
      </c>
      <c r="O166" s="6" t="e">
        <f>VLOOKUP($A166&amp;$B166,'Cleaned Responses'!$1:$82,MATCH(O$1,'Cleaned Responses'!$1:$1,0),FALSE)</f>
        <v>#N/A</v>
      </c>
      <c r="P166" s="6" t="e">
        <f>VLOOKUP($A166&amp;$B166,'Cleaned Responses'!$1:$82,MATCH(P$1,'Cleaned Responses'!$1:$1,0),FALSE)</f>
        <v>#N/A</v>
      </c>
      <c r="Q166" s="6" t="e">
        <f>VLOOKUP($A166&amp;$B166,'Cleaned Responses'!$1:$82,MATCH(Q$1,'Cleaned Responses'!$1:$1,0),FALSE)</f>
        <v>#VALUE!</v>
      </c>
      <c r="R166" s="8" t="e">
        <f t="shared" si="67"/>
        <v>#N/A</v>
      </c>
      <c r="S166" s="8" t="e">
        <f t="shared" si="68"/>
        <v>#N/A</v>
      </c>
      <c r="T166" s="8" t="e">
        <f t="shared" si="69"/>
        <v>#N/A</v>
      </c>
      <c r="U166" s="6"/>
      <c r="V166" s="6"/>
      <c r="W166" s="6"/>
      <c r="X166" s="6"/>
      <c r="Y166" s="8" t="e">
        <f t="shared" si="70"/>
        <v>#N/A</v>
      </c>
      <c r="Z166" s="6" t="e">
        <f>VLOOKUP($A166&amp;$B166,'Cleaned Responses'!$1:$82,MATCH(Z$1,'Cleaned Responses'!$1:$1,0),FALSE)</f>
        <v>#N/A</v>
      </c>
      <c r="AA166" s="6" t="e">
        <f>VLOOKUP($A166&amp;$B166,'Cleaned Responses'!$1:$82,MATCH(AA$1,'Cleaned Responses'!$1:$1,0),FALSE)</f>
        <v>#N/A</v>
      </c>
      <c r="AB166" s="9" t="e">
        <f t="shared" si="71"/>
        <v>#N/A</v>
      </c>
      <c r="AC166" s="9" t="e">
        <f t="shared" si="72"/>
        <v>#N/A</v>
      </c>
      <c r="AD166" s="6" t="e">
        <f>VLOOKUP($A166&amp;$B166,'Cleaned Responses'!$1:$82,MATCH(AD$1,'Cleaned Responses'!$1:$1,0),FALSE)</f>
        <v>#N/A</v>
      </c>
      <c r="AE166" s="6" t="e">
        <f>VLOOKUP($A166&amp;$B166,'Cleaned Responses'!$1:$82,MATCH(AE$1,'Cleaned Responses'!$1:$1,0),FALSE)</f>
        <v>#N/A</v>
      </c>
      <c r="AF166" s="6" t="e">
        <f>VLOOKUP($A166&amp;$B166,'Cleaned Responses'!$1:$82,MATCH(AF$1,'Cleaned Responses'!$1:$1,0),FALSE)</f>
        <v>#N/A</v>
      </c>
      <c r="AG166" s="6" t="e">
        <f>VLOOKUP($A166&amp;$B166,'Cleaned Responses'!$1:$82,MATCH(AG$1,'Cleaned Responses'!$1:$1,0),FALSE)</f>
        <v>#N/A</v>
      </c>
      <c r="AH166" s="6" t="e">
        <f>VLOOKUP($A166&amp;$B166,'Cleaned Responses'!$1:$82,MATCH(AH$1,'Cleaned Responses'!$1:$1,0),FALSE)</f>
        <v>#N/A</v>
      </c>
      <c r="AI166" s="6" t="e">
        <f>VLOOKUP($A166&amp;$B166,'Cleaned Responses'!$1:$82,MATCH(AI$1,'Cleaned Responses'!$1:$1,0),FALSE)</f>
        <v>#N/A</v>
      </c>
      <c r="AJ166" s="6" t="e">
        <f>VLOOKUP($A166&amp;$B166,'Cleaned Responses'!$1:$82,MATCH(AJ$1,'Cleaned Responses'!$1:$1,0),FALSE)</f>
        <v>#N/A</v>
      </c>
      <c r="AK166" s="6" t="e">
        <f>VLOOKUP($A166&amp;$B166,'Cleaned Responses'!$1:$82,MATCH(AK$1,'Cleaned Responses'!$1:$1,0),FALSE)</f>
        <v>#N/A</v>
      </c>
      <c r="AL166" s="6" t="e">
        <f t="shared" si="73"/>
        <v>#N/A</v>
      </c>
      <c r="AM166" s="7" t="e">
        <f>VLOOKUP($A166&amp;$B166,'Cleaned Responses'!$1:$82,MATCH(AM$1,'Cleaned Responses'!$1:$1,0),FALSE)/100</f>
        <v>#N/A</v>
      </c>
      <c r="AN166" s="7" t="e">
        <f>VLOOKUP($A166&amp;$B166,'Cleaned Responses'!$1:$82,MATCH(AN$1,'Cleaned Responses'!$1:$1,0),FALSE)/100</f>
        <v>#N/A</v>
      </c>
      <c r="AO166" s="7" t="e">
        <f>VLOOKUP($A166&amp;$B166,'Cleaned Responses'!$1:$82,MATCH(AO$1,'Cleaned Responses'!$1:$1,0),FALSE)/100</f>
        <v>#N/A</v>
      </c>
      <c r="AP166" s="7" t="e">
        <f>VLOOKUP($A166&amp;$B166,'Cleaned Responses'!$1:$82,MATCH(AP$1,'Cleaned Responses'!$1:$1,0),FALSE)/100</f>
        <v>#N/A</v>
      </c>
      <c r="AQ166" s="7" t="e">
        <f>VLOOKUP($A166&amp;$B166,'Cleaned Responses'!$1:$82,MATCH(AQ$1,'Cleaned Responses'!$1:$1,0),FALSE)/100</f>
        <v>#N/A</v>
      </c>
      <c r="AR166" s="7" t="e">
        <f>VLOOKUP($A166&amp;$B166,'Cleaned Responses'!$1:$82,MATCH(AR$1,'Cleaned Responses'!$1:$1,0),FALSE)/100</f>
        <v>#N/A</v>
      </c>
      <c r="AS166" s="7" t="e">
        <f>VLOOKUP($A166&amp;$B166,'Cleaned Responses'!$1:$82,MATCH(AS$1,'Cleaned Responses'!$1:$1,0),FALSE)/100</f>
        <v>#N/A</v>
      </c>
      <c r="AT166" s="7" t="e">
        <f>VLOOKUP($A166&amp;$B166,'Cleaned Responses'!$1:$82,MATCH(AT$1,'Cleaned Responses'!$1:$1,0),FALSE)/100</f>
        <v>#N/A</v>
      </c>
      <c r="AU166" s="7" t="e">
        <f>VLOOKUP($A166&amp;$B166,'Cleaned Responses'!$1:$82,MATCH(AU$1,'Cleaned Responses'!$1:$1,0),FALSE)/100</f>
        <v>#N/A</v>
      </c>
      <c r="AV166" s="7" t="e">
        <f>VLOOKUP($A166&amp;$B166,'Cleaned Responses'!$1:$82,MATCH(AV$1,'Cleaned Responses'!$1:$1,0),FALSE)/100</f>
        <v>#N/A</v>
      </c>
      <c r="AW166" s="7" t="e">
        <f>VLOOKUP($A166&amp;$B166,'Cleaned Responses'!$1:$82,MATCH(AW$1,'Cleaned Responses'!$1:$1,0),FALSE)/100</f>
        <v>#N/A</v>
      </c>
      <c r="AX166" s="7" t="e">
        <f>VLOOKUP($A166&amp;$B166,'Cleaned Responses'!$1:$82,MATCH(AX$1,'Cleaned Responses'!$1:$1,0),FALSE)/100</f>
        <v>#N/A</v>
      </c>
      <c r="AY166" s="7" t="e">
        <f>VLOOKUP($A166&amp;$B166,'Cleaned Responses'!$1:$82,MATCH(AY$1,'Cleaned Responses'!$1:$1,0),FALSE)/100</f>
        <v>#N/A</v>
      </c>
      <c r="AZ166" s="7" t="e">
        <f>VLOOKUP($A166&amp;$B166,'Cleaned Responses'!$1:$82,MATCH(AZ$1,'Cleaned Responses'!$1:$1,0),FALSE)/100</f>
        <v>#N/A</v>
      </c>
      <c r="BA166" s="7" t="e">
        <f>VLOOKUP($A166&amp;$B166,'Cleaned Responses'!$1:$82,MATCH(BA$1,'Cleaned Responses'!$1:$1,0),FALSE)/100</f>
        <v>#N/A</v>
      </c>
      <c r="BB166" s="7" t="e">
        <f>VLOOKUP($A166&amp;$B166,'Cleaned Responses'!$1:$82,MATCH(BB$1,'Cleaned Responses'!$1:$1,0),FALSE)/100</f>
        <v>#N/A</v>
      </c>
      <c r="BC166" s="7" t="e">
        <f>VLOOKUP($A166&amp;$B166,'Cleaned Responses'!$1:$82,MATCH(BC$1,'Cleaned Responses'!$1:$1,0),FALSE)/100</f>
        <v>#N/A</v>
      </c>
      <c r="BD166" s="7" t="e">
        <f>VLOOKUP($A166&amp;$B166,'Cleaned Responses'!$1:$82,MATCH(BD$1,'Cleaned Responses'!$1:$1,0),FALSE)/100</f>
        <v>#N/A</v>
      </c>
      <c r="BE166" s="7" t="e">
        <f>VLOOKUP($A166&amp;$B166,'Cleaned Responses'!$1:$82,MATCH(BE$1,'Cleaned Responses'!$1:$1,0),FALSE)/100</f>
        <v>#N/A</v>
      </c>
      <c r="BF166" s="7"/>
      <c r="BG166" s="6" t="e">
        <f>VLOOKUP($A166&amp;$B166,'Cleaned Responses'!$1:$82,MATCH(BG$1,'Cleaned Responses'!$1:$1,0),FALSE)</f>
        <v>#N/A</v>
      </c>
      <c r="BH166" s="6" t="e">
        <f>VLOOKUP($A166&amp;$B166,'Cleaned Responses'!$1:$82,MATCH(BH$1,'Cleaned Responses'!$1:$1,0),FALSE)</f>
        <v>#N/A</v>
      </c>
      <c r="BI166" t="e">
        <f>VLOOKUP($A166&amp;$B166,'Cleaned Responses'!$1:$82,MATCH(BI$1,'Cleaned Responses'!$1:$1,0),FALSE)/100</f>
        <v>#N/A</v>
      </c>
      <c r="BJ166" t="e">
        <f>VLOOKUP($A166&amp;$B166,'Cleaned Responses'!$1:$82,MATCH(BJ$1,'Cleaned Responses'!$1:$1,0),FALSE)/100</f>
        <v>#N/A</v>
      </c>
      <c r="BK166" t="e">
        <f>VLOOKUP($A166&amp;$B166,'Cleaned Responses'!$1:$82,MATCH(BK$1,'Cleaned Responses'!$1:$1,0),FALSE)/100</f>
        <v>#N/A</v>
      </c>
      <c r="BL166" t="e">
        <f t="shared" si="52"/>
        <v>#N/A</v>
      </c>
      <c r="BM166" t="e">
        <f t="shared" si="53"/>
        <v>#N/A</v>
      </c>
      <c r="BN166" t="e">
        <f t="shared" si="54"/>
        <v>#N/A</v>
      </c>
      <c r="BO166" t="e">
        <f>VLOOKUP($A166&amp;$B166,'Cleaned Responses'!$1:$82,MATCH(BO$1,'Cleaned Responses'!$1:$1,0),FALSE)/100</f>
        <v>#N/A</v>
      </c>
      <c r="BP166" t="e">
        <f>VLOOKUP($A166&amp;$B166,'Cleaned Responses'!$1:$82,MATCH(BP$1,'Cleaned Responses'!$1:$1,0),FALSE)/100</f>
        <v>#N/A</v>
      </c>
      <c r="BQ166" t="e">
        <f>VLOOKUP($A166&amp;$B166,'Cleaned Responses'!$1:$82,MATCH(BQ$1,'Cleaned Responses'!$1:$1,0),FALSE)/100</f>
        <v>#N/A</v>
      </c>
      <c r="BR166" t="e">
        <f>VLOOKUP($A166&amp;$B166,'Cleaned Responses'!$1:$82,MATCH(BR$1,'Cleaned Responses'!$1:$1,0),FALSE)/100</f>
        <v>#N/A</v>
      </c>
      <c r="BS166" t="e">
        <f>VLOOKUP($A166&amp;$B166,'Cleaned Responses'!$1:$82,MATCH(BS$1,'Cleaned Responses'!$1:$1,0),FALSE)/100</f>
        <v>#N/A</v>
      </c>
      <c r="BT166" t="e">
        <f>VLOOKUP($A166&amp;$B166,'Cleaned Responses'!$1:$82,MATCH(BT$1,'Cleaned Responses'!$1:$1,0),FALSE)/100</f>
        <v>#N/A</v>
      </c>
      <c r="BU166" t="e">
        <f>VLOOKUP($A166&amp;$B166,'Cleaned Responses'!$1:$82,MATCH(BU$1,'Cleaned Responses'!$1:$1,0),FALSE)/100</f>
        <v>#N/A</v>
      </c>
      <c r="BV166" t="e">
        <f>VLOOKUP($A166&amp;$B166,'Cleaned Responses'!$1:$82,MATCH(BV$1,'Cleaned Responses'!$1:$1,0),FALSE)/100</f>
        <v>#N/A</v>
      </c>
      <c r="BW166" t="e">
        <f>VLOOKUP($A166&amp;$B166,'Cleaned Responses'!$1:$82,MATCH(BW$1,'Cleaned Responses'!$1:$1,0),FALSE)/100</f>
        <v>#N/A</v>
      </c>
      <c r="BX166" t="e">
        <f>VLOOKUP($A166&amp;$B166,'Cleaned Responses'!$1:$82,MATCH(BX$1,'Cleaned Responses'!$1:$1,0),FALSE)/100</f>
        <v>#N/A</v>
      </c>
      <c r="BY166" t="e">
        <f>VLOOKUP($A166&amp;$B166,'Cleaned Responses'!$1:$82,MATCH(BY$1,'Cleaned Responses'!$1:$1,0),FALSE)/100</f>
        <v>#N/A</v>
      </c>
      <c r="BZ166" t="e">
        <f>VLOOKUP($A166&amp;$B166,'Cleaned Responses'!$1:$82,MATCH(BZ$1,'Cleaned Responses'!$1:$1,0),FALSE)/100</f>
        <v>#N/A</v>
      </c>
      <c r="CA166" t="e">
        <f t="shared" si="55"/>
        <v>#N/A</v>
      </c>
      <c r="CB166" t="e">
        <f t="shared" si="56"/>
        <v>#N/A</v>
      </c>
      <c r="CC166" t="e">
        <f t="shared" si="57"/>
        <v>#N/A</v>
      </c>
      <c r="CD166" t="e">
        <f t="shared" si="58"/>
        <v>#N/A</v>
      </c>
      <c r="CE166" t="e">
        <f t="shared" si="59"/>
        <v>#N/A</v>
      </c>
      <c r="CF166" t="e">
        <f t="shared" si="60"/>
        <v>#N/A</v>
      </c>
      <c r="CG166" t="e">
        <f t="shared" si="61"/>
        <v>#N/A</v>
      </c>
      <c r="CH166" t="e">
        <f t="shared" si="62"/>
        <v>#N/A</v>
      </c>
      <c r="CI166" t="e">
        <f t="shared" si="63"/>
        <v>#N/A</v>
      </c>
      <c r="CJ166" t="e">
        <f t="shared" si="64"/>
        <v>#N/A</v>
      </c>
      <c r="CK166" t="e">
        <f t="shared" si="65"/>
        <v>#N/A</v>
      </c>
    </row>
    <row r="167" spans="1:89" ht="20" customHeight="1" x14ac:dyDescent="0.25">
      <c r="A167" s="163"/>
      <c r="B167" s="6"/>
      <c r="C167" s="6" t="e">
        <f>VLOOKUP($A167&amp;$B167,'Cleaned Responses'!$1:$82,MATCH($C$1,'Cleaned Responses'!$1:$1,0),FALSE)</f>
        <v>#N/A</v>
      </c>
      <c r="D167" s="6" t="e">
        <f>VLOOKUP($A167&amp;$B167,'Cleaned Responses'!$1:$82,MATCH(D$1,'Cleaned Responses'!$1:$1,0),FALSE)</f>
        <v>#N/A</v>
      </c>
      <c r="E167" s="6" t="e">
        <f>VLOOKUP($A167&amp;$B167,'Cleaned Responses'!$1:$82,MATCH(E$1,'Cleaned Responses'!$1:$1,0),FALSE)</f>
        <v>#N/A</v>
      </c>
      <c r="F167" s="6" t="e">
        <f>VLOOKUP($A167&amp;$B167,'Cleaned Responses'!$1:$82,MATCH(F$1,'Cleaned Responses'!$1:$1,0),FALSE)</f>
        <v>#N/A</v>
      </c>
      <c r="G167" s="6" t="e">
        <f t="shared" si="66"/>
        <v>#N/A</v>
      </c>
      <c r="H167" s="6" t="e">
        <f>VLOOKUP($A167&amp;$B167,'Cleaned Responses'!$1:$82,MATCH(H$1,'Cleaned Responses'!$1:$1,0),FALSE)</f>
        <v>#N/A</v>
      </c>
      <c r="I167" s="6" t="e">
        <f>VLOOKUP($A167&amp;$B167,'Cleaned Responses'!$1:$82,MATCH(I$1,'Cleaned Responses'!$1:$1,0),FALSE)</f>
        <v>#N/A</v>
      </c>
      <c r="J167" s="6" t="e">
        <f>VLOOKUP($A167&amp;$B167,'Cleaned Responses'!$1:$82,MATCH(J$1,'Cleaned Responses'!$1:$1,0),FALSE)</f>
        <v>#N/A</v>
      </c>
      <c r="K167" s="6" t="e">
        <f>VLOOKUP($A167&amp;$B167,'Cleaned Responses'!$1:$82,MATCH(K$1,'Cleaned Responses'!$1:$1,0),FALSE)</f>
        <v>#N/A</v>
      </c>
      <c r="L167" s="6" t="e">
        <f>VLOOKUP($A167&amp;$B167,'Cleaned Responses'!$1:$82,MATCH(L$1,'Cleaned Responses'!$1:$1,0),FALSE)</f>
        <v>#N/A</v>
      </c>
      <c r="M167" s="6" t="e">
        <f>VLOOKUP($A167&amp;$B167,'Cleaned Responses'!$1:$82,MATCH(M$1,'Cleaned Responses'!$1:$1,0),FALSE)</f>
        <v>#N/A</v>
      </c>
      <c r="N167" s="6" t="e">
        <f>VLOOKUP($A167&amp;$B167,'Cleaned Responses'!$1:$82,MATCH(N$1,'Cleaned Responses'!$1:$1,0),FALSE)</f>
        <v>#N/A</v>
      </c>
      <c r="O167" s="6" t="e">
        <f>VLOOKUP($A167&amp;$B167,'Cleaned Responses'!$1:$82,MATCH(O$1,'Cleaned Responses'!$1:$1,0),FALSE)</f>
        <v>#N/A</v>
      </c>
      <c r="P167" s="6" t="e">
        <f>VLOOKUP($A167&amp;$B167,'Cleaned Responses'!$1:$82,MATCH(P$1,'Cleaned Responses'!$1:$1,0),FALSE)</f>
        <v>#N/A</v>
      </c>
      <c r="Q167" s="6" t="e">
        <f>VLOOKUP($A167&amp;$B167,'Cleaned Responses'!$1:$82,MATCH(Q$1,'Cleaned Responses'!$1:$1,0),FALSE)</f>
        <v>#VALUE!</v>
      </c>
      <c r="R167" s="8" t="e">
        <f t="shared" si="67"/>
        <v>#N/A</v>
      </c>
      <c r="S167" s="8" t="e">
        <f t="shared" si="68"/>
        <v>#N/A</v>
      </c>
      <c r="T167" s="8" t="e">
        <f t="shared" si="69"/>
        <v>#N/A</v>
      </c>
      <c r="U167" s="6"/>
      <c r="V167" s="6"/>
      <c r="W167" s="6"/>
      <c r="X167" s="6"/>
      <c r="Y167" s="8" t="e">
        <f t="shared" si="70"/>
        <v>#N/A</v>
      </c>
      <c r="Z167" s="6" t="e">
        <f>VLOOKUP($A167&amp;$B167,'Cleaned Responses'!$1:$82,MATCH(Z$1,'Cleaned Responses'!$1:$1,0),FALSE)</f>
        <v>#N/A</v>
      </c>
      <c r="AA167" s="6" t="e">
        <f>VLOOKUP($A167&amp;$B167,'Cleaned Responses'!$1:$82,MATCH(AA$1,'Cleaned Responses'!$1:$1,0),FALSE)</f>
        <v>#N/A</v>
      </c>
      <c r="AB167" s="9" t="e">
        <f t="shared" si="71"/>
        <v>#N/A</v>
      </c>
      <c r="AC167" s="9" t="e">
        <f t="shared" si="72"/>
        <v>#N/A</v>
      </c>
      <c r="AD167" s="6" t="e">
        <f>VLOOKUP($A167&amp;$B167,'Cleaned Responses'!$1:$82,MATCH(AD$1,'Cleaned Responses'!$1:$1,0),FALSE)</f>
        <v>#N/A</v>
      </c>
      <c r="AE167" s="6" t="e">
        <f>VLOOKUP($A167&amp;$B167,'Cleaned Responses'!$1:$82,MATCH(AE$1,'Cleaned Responses'!$1:$1,0),FALSE)</f>
        <v>#N/A</v>
      </c>
      <c r="AF167" s="6" t="e">
        <f>VLOOKUP($A167&amp;$B167,'Cleaned Responses'!$1:$82,MATCH(AF$1,'Cleaned Responses'!$1:$1,0),FALSE)</f>
        <v>#N/A</v>
      </c>
      <c r="AG167" s="6" t="e">
        <f>VLOOKUP($A167&amp;$B167,'Cleaned Responses'!$1:$82,MATCH(AG$1,'Cleaned Responses'!$1:$1,0),FALSE)</f>
        <v>#N/A</v>
      </c>
      <c r="AH167" s="6" t="e">
        <f>VLOOKUP($A167&amp;$B167,'Cleaned Responses'!$1:$82,MATCH(AH$1,'Cleaned Responses'!$1:$1,0),FALSE)</f>
        <v>#N/A</v>
      </c>
      <c r="AI167" s="6" t="e">
        <f>VLOOKUP($A167&amp;$B167,'Cleaned Responses'!$1:$82,MATCH(AI$1,'Cleaned Responses'!$1:$1,0),FALSE)</f>
        <v>#N/A</v>
      </c>
      <c r="AJ167" s="6" t="e">
        <f>VLOOKUP($A167&amp;$B167,'Cleaned Responses'!$1:$82,MATCH(AJ$1,'Cleaned Responses'!$1:$1,0),FALSE)</f>
        <v>#N/A</v>
      </c>
      <c r="AK167" s="6" t="e">
        <f>VLOOKUP($A167&amp;$B167,'Cleaned Responses'!$1:$82,MATCH(AK$1,'Cleaned Responses'!$1:$1,0),FALSE)</f>
        <v>#N/A</v>
      </c>
      <c r="AL167" s="6" t="e">
        <f t="shared" si="73"/>
        <v>#N/A</v>
      </c>
      <c r="AM167" s="7" t="e">
        <f>VLOOKUP($A167&amp;$B167,'Cleaned Responses'!$1:$82,MATCH(AM$1,'Cleaned Responses'!$1:$1,0),FALSE)/100</f>
        <v>#N/A</v>
      </c>
      <c r="AN167" s="7" t="e">
        <f>VLOOKUP($A167&amp;$B167,'Cleaned Responses'!$1:$82,MATCH(AN$1,'Cleaned Responses'!$1:$1,0),FALSE)/100</f>
        <v>#N/A</v>
      </c>
      <c r="AO167" s="7" t="e">
        <f>VLOOKUP($A167&amp;$B167,'Cleaned Responses'!$1:$82,MATCH(AO$1,'Cleaned Responses'!$1:$1,0),FALSE)/100</f>
        <v>#N/A</v>
      </c>
      <c r="AP167" s="7" t="e">
        <f>VLOOKUP($A167&amp;$B167,'Cleaned Responses'!$1:$82,MATCH(AP$1,'Cleaned Responses'!$1:$1,0),FALSE)/100</f>
        <v>#N/A</v>
      </c>
      <c r="AQ167" s="7" t="e">
        <f>VLOOKUP($A167&amp;$B167,'Cleaned Responses'!$1:$82,MATCH(AQ$1,'Cleaned Responses'!$1:$1,0),FALSE)/100</f>
        <v>#N/A</v>
      </c>
      <c r="AR167" s="7" t="e">
        <f>VLOOKUP($A167&amp;$B167,'Cleaned Responses'!$1:$82,MATCH(AR$1,'Cleaned Responses'!$1:$1,0),FALSE)/100</f>
        <v>#N/A</v>
      </c>
      <c r="AS167" s="7" t="e">
        <f>VLOOKUP($A167&amp;$B167,'Cleaned Responses'!$1:$82,MATCH(AS$1,'Cleaned Responses'!$1:$1,0),FALSE)/100</f>
        <v>#N/A</v>
      </c>
      <c r="AT167" s="7" t="e">
        <f>VLOOKUP($A167&amp;$B167,'Cleaned Responses'!$1:$82,MATCH(AT$1,'Cleaned Responses'!$1:$1,0),FALSE)/100</f>
        <v>#N/A</v>
      </c>
      <c r="AU167" s="7" t="e">
        <f>VLOOKUP($A167&amp;$B167,'Cleaned Responses'!$1:$82,MATCH(AU$1,'Cleaned Responses'!$1:$1,0),FALSE)/100</f>
        <v>#N/A</v>
      </c>
      <c r="AV167" s="7" t="e">
        <f>VLOOKUP($A167&amp;$B167,'Cleaned Responses'!$1:$82,MATCH(AV$1,'Cleaned Responses'!$1:$1,0),FALSE)/100</f>
        <v>#N/A</v>
      </c>
      <c r="AW167" s="7" t="e">
        <f>VLOOKUP($A167&amp;$B167,'Cleaned Responses'!$1:$82,MATCH(AW$1,'Cleaned Responses'!$1:$1,0),FALSE)/100</f>
        <v>#N/A</v>
      </c>
      <c r="AX167" s="7" t="e">
        <f>VLOOKUP($A167&amp;$B167,'Cleaned Responses'!$1:$82,MATCH(AX$1,'Cleaned Responses'!$1:$1,0),FALSE)/100</f>
        <v>#N/A</v>
      </c>
      <c r="AY167" s="7" t="e">
        <f>VLOOKUP($A167&amp;$B167,'Cleaned Responses'!$1:$82,MATCH(AY$1,'Cleaned Responses'!$1:$1,0),FALSE)/100</f>
        <v>#N/A</v>
      </c>
      <c r="AZ167" s="7" t="e">
        <f>VLOOKUP($A167&amp;$B167,'Cleaned Responses'!$1:$82,MATCH(AZ$1,'Cleaned Responses'!$1:$1,0),FALSE)/100</f>
        <v>#N/A</v>
      </c>
      <c r="BA167" s="7" t="e">
        <f>VLOOKUP($A167&amp;$B167,'Cleaned Responses'!$1:$82,MATCH(BA$1,'Cleaned Responses'!$1:$1,0),FALSE)/100</f>
        <v>#N/A</v>
      </c>
      <c r="BB167" s="7" t="e">
        <f>VLOOKUP($A167&amp;$B167,'Cleaned Responses'!$1:$82,MATCH(BB$1,'Cleaned Responses'!$1:$1,0),FALSE)/100</f>
        <v>#N/A</v>
      </c>
      <c r="BC167" s="7" t="e">
        <f>VLOOKUP($A167&amp;$B167,'Cleaned Responses'!$1:$82,MATCH(BC$1,'Cleaned Responses'!$1:$1,0),FALSE)/100</f>
        <v>#N/A</v>
      </c>
      <c r="BD167" s="7" t="e">
        <f>VLOOKUP($A167&amp;$B167,'Cleaned Responses'!$1:$82,MATCH(BD$1,'Cleaned Responses'!$1:$1,0),FALSE)/100</f>
        <v>#N/A</v>
      </c>
      <c r="BE167" s="7" t="e">
        <f>VLOOKUP($A167&amp;$B167,'Cleaned Responses'!$1:$82,MATCH(BE$1,'Cleaned Responses'!$1:$1,0),FALSE)/100</f>
        <v>#N/A</v>
      </c>
      <c r="BF167" s="7"/>
      <c r="BG167" s="6" t="e">
        <f>VLOOKUP($A167&amp;$B167,'Cleaned Responses'!$1:$82,MATCH(BG$1,'Cleaned Responses'!$1:$1,0),FALSE)</f>
        <v>#N/A</v>
      </c>
      <c r="BH167" s="6" t="e">
        <f>VLOOKUP($A167&amp;$B167,'Cleaned Responses'!$1:$82,MATCH(BH$1,'Cleaned Responses'!$1:$1,0),FALSE)</f>
        <v>#N/A</v>
      </c>
      <c r="BI167" t="e">
        <f>VLOOKUP($A167&amp;$B167,'Cleaned Responses'!$1:$82,MATCH(BI$1,'Cleaned Responses'!$1:$1,0),FALSE)/100</f>
        <v>#N/A</v>
      </c>
      <c r="BJ167" t="e">
        <f>VLOOKUP($A167&amp;$B167,'Cleaned Responses'!$1:$82,MATCH(BJ$1,'Cleaned Responses'!$1:$1,0),FALSE)/100</f>
        <v>#N/A</v>
      </c>
      <c r="BK167" t="e">
        <f>VLOOKUP($A167&amp;$B167,'Cleaned Responses'!$1:$82,MATCH(BK$1,'Cleaned Responses'!$1:$1,0),FALSE)/100</f>
        <v>#N/A</v>
      </c>
      <c r="BL167" t="e">
        <f t="shared" si="52"/>
        <v>#N/A</v>
      </c>
      <c r="BM167" t="e">
        <f t="shared" si="53"/>
        <v>#N/A</v>
      </c>
      <c r="BN167" t="e">
        <f t="shared" si="54"/>
        <v>#N/A</v>
      </c>
      <c r="BO167" t="e">
        <f>VLOOKUP($A167&amp;$B167,'Cleaned Responses'!$1:$82,MATCH(BO$1,'Cleaned Responses'!$1:$1,0),FALSE)/100</f>
        <v>#N/A</v>
      </c>
      <c r="BP167" t="e">
        <f>VLOOKUP($A167&amp;$B167,'Cleaned Responses'!$1:$82,MATCH(BP$1,'Cleaned Responses'!$1:$1,0),FALSE)/100</f>
        <v>#N/A</v>
      </c>
      <c r="BQ167" t="e">
        <f>VLOOKUP($A167&amp;$B167,'Cleaned Responses'!$1:$82,MATCH(BQ$1,'Cleaned Responses'!$1:$1,0),FALSE)/100</f>
        <v>#N/A</v>
      </c>
      <c r="BR167" t="e">
        <f>VLOOKUP($A167&amp;$B167,'Cleaned Responses'!$1:$82,MATCH(BR$1,'Cleaned Responses'!$1:$1,0),FALSE)/100</f>
        <v>#N/A</v>
      </c>
      <c r="BS167" t="e">
        <f>VLOOKUP($A167&amp;$B167,'Cleaned Responses'!$1:$82,MATCH(BS$1,'Cleaned Responses'!$1:$1,0),FALSE)/100</f>
        <v>#N/A</v>
      </c>
      <c r="BT167" t="e">
        <f>VLOOKUP($A167&amp;$B167,'Cleaned Responses'!$1:$82,MATCH(BT$1,'Cleaned Responses'!$1:$1,0),FALSE)/100</f>
        <v>#N/A</v>
      </c>
      <c r="BU167" t="e">
        <f>VLOOKUP($A167&amp;$B167,'Cleaned Responses'!$1:$82,MATCH(BU$1,'Cleaned Responses'!$1:$1,0),FALSE)/100</f>
        <v>#N/A</v>
      </c>
      <c r="BV167" t="e">
        <f>VLOOKUP($A167&amp;$B167,'Cleaned Responses'!$1:$82,MATCH(BV$1,'Cleaned Responses'!$1:$1,0),FALSE)/100</f>
        <v>#N/A</v>
      </c>
      <c r="BW167" t="e">
        <f>VLOOKUP($A167&amp;$B167,'Cleaned Responses'!$1:$82,MATCH(BW$1,'Cleaned Responses'!$1:$1,0),FALSE)/100</f>
        <v>#N/A</v>
      </c>
      <c r="BX167" t="e">
        <f>VLOOKUP($A167&amp;$B167,'Cleaned Responses'!$1:$82,MATCH(BX$1,'Cleaned Responses'!$1:$1,0),FALSE)/100</f>
        <v>#N/A</v>
      </c>
      <c r="BY167" t="e">
        <f>VLOOKUP($A167&amp;$B167,'Cleaned Responses'!$1:$82,MATCH(BY$1,'Cleaned Responses'!$1:$1,0),FALSE)/100</f>
        <v>#N/A</v>
      </c>
      <c r="BZ167" t="e">
        <f>VLOOKUP($A167&amp;$B167,'Cleaned Responses'!$1:$82,MATCH(BZ$1,'Cleaned Responses'!$1:$1,0),FALSE)/100</f>
        <v>#N/A</v>
      </c>
      <c r="CA167" t="e">
        <f t="shared" si="55"/>
        <v>#N/A</v>
      </c>
      <c r="CB167" t="e">
        <f t="shared" si="56"/>
        <v>#N/A</v>
      </c>
      <c r="CC167" t="e">
        <f t="shared" si="57"/>
        <v>#N/A</v>
      </c>
      <c r="CD167" t="e">
        <f t="shared" si="58"/>
        <v>#N/A</v>
      </c>
      <c r="CE167" t="e">
        <f t="shared" si="59"/>
        <v>#N/A</v>
      </c>
      <c r="CF167" t="e">
        <f t="shared" si="60"/>
        <v>#N/A</v>
      </c>
      <c r="CG167" t="e">
        <f t="shared" si="61"/>
        <v>#N/A</v>
      </c>
      <c r="CH167" t="e">
        <f t="shared" si="62"/>
        <v>#N/A</v>
      </c>
      <c r="CI167" t="e">
        <f t="shared" si="63"/>
        <v>#N/A</v>
      </c>
      <c r="CJ167" t="e">
        <f t="shared" si="64"/>
        <v>#N/A</v>
      </c>
      <c r="CK167" t="e">
        <f t="shared" si="65"/>
        <v>#N/A</v>
      </c>
    </row>
    <row r="168" spans="1:89" ht="20" customHeight="1" x14ac:dyDescent="0.25">
      <c r="A168" s="163"/>
      <c r="B168" s="6"/>
      <c r="C168" s="6" t="e">
        <f>VLOOKUP($A168&amp;$B168,'Cleaned Responses'!$1:$82,MATCH($C$1,'Cleaned Responses'!$1:$1,0),FALSE)</f>
        <v>#N/A</v>
      </c>
      <c r="D168" s="6" t="e">
        <f>VLOOKUP($A168&amp;$B168,'Cleaned Responses'!$1:$82,MATCH(D$1,'Cleaned Responses'!$1:$1,0),FALSE)</f>
        <v>#N/A</v>
      </c>
      <c r="E168" s="6" t="e">
        <f>VLOOKUP($A168&amp;$B168,'Cleaned Responses'!$1:$82,MATCH(E$1,'Cleaned Responses'!$1:$1,0),FALSE)</f>
        <v>#N/A</v>
      </c>
      <c r="F168" s="6" t="e">
        <f>VLOOKUP($A168&amp;$B168,'Cleaned Responses'!$1:$82,MATCH(F$1,'Cleaned Responses'!$1:$1,0),FALSE)</f>
        <v>#N/A</v>
      </c>
      <c r="G168" s="6" t="e">
        <f t="shared" si="66"/>
        <v>#N/A</v>
      </c>
      <c r="H168" s="6" t="e">
        <f>VLOOKUP($A168&amp;$B168,'Cleaned Responses'!$1:$82,MATCH(H$1,'Cleaned Responses'!$1:$1,0),FALSE)</f>
        <v>#N/A</v>
      </c>
      <c r="I168" s="6" t="e">
        <f>VLOOKUP($A168&amp;$B168,'Cleaned Responses'!$1:$82,MATCH(I$1,'Cleaned Responses'!$1:$1,0),FALSE)</f>
        <v>#N/A</v>
      </c>
      <c r="J168" s="6" t="e">
        <f>VLOOKUP($A168&amp;$B168,'Cleaned Responses'!$1:$82,MATCH(J$1,'Cleaned Responses'!$1:$1,0),FALSE)</f>
        <v>#N/A</v>
      </c>
      <c r="K168" s="6" t="e">
        <f>VLOOKUP($A168&amp;$B168,'Cleaned Responses'!$1:$82,MATCH(K$1,'Cleaned Responses'!$1:$1,0),FALSE)</f>
        <v>#N/A</v>
      </c>
      <c r="L168" s="6" t="e">
        <f>VLOOKUP($A168&amp;$B168,'Cleaned Responses'!$1:$82,MATCH(L$1,'Cleaned Responses'!$1:$1,0),FALSE)</f>
        <v>#N/A</v>
      </c>
      <c r="M168" s="6" t="e">
        <f>VLOOKUP($A168&amp;$B168,'Cleaned Responses'!$1:$82,MATCH(M$1,'Cleaned Responses'!$1:$1,0),FALSE)</f>
        <v>#N/A</v>
      </c>
      <c r="N168" s="6" t="e">
        <f>VLOOKUP($A168&amp;$B168,'Cleaned Responses'!$1:$82,MATCH(N$1,'Cleaned Responses'!$1:$1,0),FALSE)</f>
        <v>#N/A</v>
      </c>
      <c r="O168" s="6" t="e">
        <f>VLOOKUP($A168&amp;$B168,'Cleaned Responses'!$1:$82,MATCH(O$1,'Cleaned Responses'!$1:$1,0),FALSE)</f>
        <v>#N/A</v>
      </c>
      <c r="P168" s="6" t="e">
        <f>VLOOKUP($A168&amp;$B168,'Cleaned Responses'!$1:$82,MATCH(P$1,'Cleaned Responses'!$1:$1,0),FALSE)</f>
        <v>#N/A</v>
      </c>
      <c r="Q168" s="6" t="e">
        <f>VLOOKUP($A168&amp;$B168,'Cleaned Responses'!$1:$82,MATCH(Q$1,'Cleaned Responses'!$1:$1,0),FALSE)</f>
        <v>#VALUE!</v>
      </c>
      <c r="R168" s="8" t="e">
        <f t="shared" si="67"/>
        <v>#N/A</v>
      </c>
      <c r="S168" s="8" t="e">
        <f t="shared" si="68"/>
        <v>#N/A</v>
      </c>
      <c r="T168" s="8" t="e">
        <f t="shared" si="69"/>
        <v>#N/A</v>
      </c>
      <c r="U168" s="6"/>
      <c r="V168" s="6"/>
      <c r="W168" s="6"/>
      <c r="X168" s="6"/>
      <c r="Y168" s="8" t="e">
        <f t="shared" si="70"/>
        <v>#N/A</v>
      </c>
      <c r="Z168" s="6" t="e">
        <f>VLOOKUP($A168&amp;$B168,'Cleaned Responses'!$1:$82,MATCH(Z$1,'Cleaned Responses'!$1:$1,0),FALSE)</f>
        <v>#N/A</v>
      </c>
      <c r="AA168" s="6" t="e">
        <f>VLOOKUP($A168&amp;$B168,'Cleaned Responses'!$1:$82,MATCH(AA$1,'Cleaned Responses'!$1:$1,0),FALSE)</f>
        <v>#N/A</v>
      </c>
      <c r="AB168" s="9" t="e">
        <f t="shared" si="71"/>
        <v>#N/A</v>
      </c>
      <c r="AC168" s="9" t="e">
        <f t="shared" si="72"/>
        <v>#N/A</v>
      </c>
      <c r="AD168" s="6" t="e">
        <f>VLOOKUP($A168&amp;$B168,'Cleaned Responses'!$1:$82,MATCH(AD$1,'Cleaned Responses'!$1:$1,0),FALSE)</f>
        <v>#N/A</v>
      </c>
      <c r="AE168" s="6" t="e">
        <f>VLOOKUP($A168&amp;$B168,'Cleaned Responses'!$1:$82,MATCH(AE$1,'Cleaned Responses'!$1:$1,0),FALSE)</f>
        <v>#N/A</v>
      </c>
      <c r="AF168" s="6" t="e">
        <f>VLOOKUP($A168&amp;$B168,'Cleaned Responses'!$1:$82,MATCH(AF$1,'Cleaned Responses'!$1:$1,0),FALSE)</f>
        <v>#N/A</v>
      </c>
      <c r="AG168" s="6" t="e">
        <f>VLOOKUP($A168&amp;$B168,'Cleaned Responses'!$1:$82,MATCH(AG$1,'Cleaned Responses'!$1:$1,0),FALSE)</f>
        <v>#N/A</v>
      </c>
      <c r="AH168" s="6" t="e">
        <f>VLOOKUP($A168&amp;$B168,'Cleaned Responses'!$1:$82,MATCH(AH$1,'Cleaned Responses'!$1:$1,0),FALSE)</f>
        <v>#N/A</v>
      </c>
      <c r="AI168" s="6" t="e">
        <f>VLOOKUP($A168&amp;$B168,'Cleaned Responses'!$1:$82,MATCH(AI$1,'Cleaned Responses'!$1:$1,0),FALSE)</f>
        <v>#N/A</v>
      </c>
      <c r="AJ168" s="6" t="e">
        <f>VLOOKUP($A168&amp;$B168,'Cleaned Responses'!$1:$82,MATCH(AJ$1,'Cleaned Responses'!$1:$1,0),FALSE)</f>
        <v>#N/A</v>
      </c>
      <c r="AK168" s="6" t="e">
        <f>VLOOKUP($A168&amp;$B168,'Cleaned Responses'!$1:$82,MATCH(AK$1,'Cleaned Responses'!$1:$1,0),FALSE)</f>
        <v>#N/A</v>
      </c>
      <c r="AL168" s="6" t="e">
        <f t="shared" si="73"/>
        <v>#N/A</v>
      </c>
      <c r="AM168" s="7" t="e">
        <f>VLOOKUP($A168&amp;$B168,'Cleaned Responses'!$1:$82,MATCH(AM$1,'Cleaned Responses'!$1:$1,0),FALSE)/100</f>
        <v>#N/A</v>
      </c>
      <c r="AN168" s="7" t="e">
        <f>VLOOKUP($A168&amp;$B168,'Cleaned Responses'!$1:$82,MATCH(AN$1,'Cleaned Responses'!$1:$1,0),FALSE)/100</f>
        <v>#N/A</v>
      </c>
      <c r="AO168" s="7" t="e">
        <f>VLOOKUP($A168&amp;$B168,'Cleaned Responses'!$1:$82,MATCH(AO$1,'Cleaned Responses'!$1:$1,0),FALSE)/100</f>
        <v>#N/A</v>
      </c>
      <c r="AP168" s="7" t="e">
        <f>VLOOKUP($A168&amp;$B168,'Cleaned Responses'!$1:$82,MATCH(AP$1,'Cleaned Responses'!$1:$1,0),FALSE)/100</f>
        <v>#N/A</v>
      </c>
      <c r="AQ168" s="7" t="e">
        <f>VLOOKUP($A168&amp;$B168,'Cleaned Responses'!$1:$82,MATCH(AQ$1,'Cleaned Responses'!$1:$1,0),FALSE)/100</f>
        <v>#N/A</v>
      </c>
      <c r="AR168" s="7" t="e">
        <f>VLOOKUP($A168&amp;$B168,'Cleaned Responses'!$1:$82,MATCH(AR$1,'Cleaned Responses'!$1:$1,0),FALSE)/100</f>
        <v>#N/A</v>
      </c>
      <c r="AS168" s="7" t="e">
        <f>VLOOKUP($A168&amp;$B168,'Cleaned Responses'!$1:$82,MATCH(AS$1,'Cleaned Responses'!$1:$1,0),FALSE)/100</f>
        <v>#N/A</v>
      </c>
      <c r="AT168" s="7" t="e">
        <f>VLOOKUP($A168&amp;$B168,'Cleaned Responses'!$1:$82,MATCH(AT$1,'Cleaned Responses'!$1:$1,0),FALSE)/100</f>
        <v>#N/A</v>
      </c>
      <c r="AU168" s="7" t="e">
        <f>VLOOKUP($A168&amp;$B168,'Cleaned Responses'!$1:$82,MATCH(AU$1,'Cleaned Responses'!$1:$1,0),FALSE)/100</f>
        <v>#N/A</v>
      </c>
      <c r="AV168" s="7" t="e">
        <f>VLOOKUP($A168&amp;$B168,'Cleaned Responses'!$1:$82,MATCH(AV$1,'Cleaned Responses'!$1:$1,0),FALSE)/100</f>
        <v>#N/A</v>
      </c>
      <c r="AW168" s="7" t="e">
        <f>VLOOKUP($A168&amp;$B168,'Cleaned Responses'!$1:$82,MATCH(AW$1,'Cleaned Responses'!$1:$1,0),FALSE)/100</f>
        <v>#N/A</v>
      </c>
      <c r="AX168" s="7" t="e">
        <f>VLOOKUP($A168&amp;$B168,'Cleaned Responses'!$1:$82,MATCH(AX$1,'Cleaned Responses'!$1:$1,0),FALSE)/100</f>
        <v>#N/A</v>
      </c>
      <c r="AY168" s="7" t="e">
        <f>VLOOKUP($A168&amp;$B168,'Cleaned Responses'!$1:$82,MATCH(AY$1,'Cleaned Responses'!$1:$1,0),FALSE)/100</f>
        <v>#N/A</v>
      </c>
      <c r="AZ168" s="7" t="e">
        <f>VLOOKUP($A168&amp;$B168,'Cleaned Responses'!$1:$82,MATCH(AZ$1,'Cleaned Responses'!$1:$1,0),FALSE)/100</f>
        <v>#N/A</v>
      </c>
      <c r="BA168" s="7" t="e">
        <f>VLOOKUP($A168&amp;$B168,'Cleaned Responses'!$1:$82,MATCH(BA$1,'Cleaned Responses'!$1:$1,0),FALSE)/100</f>
        <v>#N/A</v>
      </c>
      <c r="BB168" s="7" t="e">
        <f>VLOOKUP($A168&amp;$B168,'Cleaned Responses'!$1:$82,MATCH(BB$1,'Cleaned Responses'!$1:$1,0),FALSE)/100</f>
        <v>#N/A</v>
      </c>
      <c r="BC168" s="7" t="e">
        <f>VLOOKUP($A168&amp;$B168,'Cleaned Responses'!$1:$82,MATCH(BC$1,'Cleaned Responses'!$1:$1,0),FALSE)/100</f>
        <v>#N/A</v>
      </c>
      <c r="BD168" s="7" t="e">
        <f>VLOOKUP($A168&amp;$B168,'Cleaned Responses'!$1:$82,MATCH(BD$1,'Cleaned Responses'!$1:$1,0),FALSE)/100</f>
        <v>#N/A</v>
      </c>
      <c r="BE168" s="7" t="e">
        <f>VLOOKUP($A168&amp;$B168,'Cleaned Responses'!$1:$82,MATCH(BE$1,'Cleaned Responses'!$1:$1,0),FALSE)/100</f>
        <v>#N/A</v>
      </c>
      <c r="BF168" s="7"/>
      <c r="BG168" s="6" t="e">
        <f>VLOOKUP($A168&amp;$B168,'Cleaned Responses'!$1:$82,MATCH(BG$1,'Cleaned Responses'!$1:$1,0),FALSE)</f>
        <v>#N/A</v>
      </c>
      <c r="BH168" s="6" t="e">
        <f>VLOOKUP($A168&amp;$B168,'Cleaned Responses'!$1:$82,MATCH(BH$1,'Cleaned Responses'!$1:$1,0),FALSE)</f>
        <v>#N/A</v>
      </c>
      <c r="BI168" t="e">
        <f>VLOOKUP($A168&amp;$B168,'Cleaned Responses'!$1:$82,MATCH(BI$1,'Cleaned Responses'!$1:$1,0),FALSE)/100</f>
        <v>#N/A</v>
      </c>
      <c r="BJ168" t="e">
        <f>VLOOKUP($A168&amp;$B168,'Cleaned Responses'!$1:$82,MATCH(BJ$1,'Cleaned Responses'!$1:$1,0),FALSE)/100</f>
        <v>#N/A</v>
      </c>
      <c r="BK168" t="e">
        <f>VLOOKUP($A168&amp;$B168,'Cleaned Responses'!$1:$82,MATCH(BK$1,'Cleaned Responses'!$1:$1,0),FALSE)/100</f>
        <v>#N/A</v>
      </c>
      <c r="BL168" t="e">
        <f t="shared" si="52"/>
        <v>#N/A</v>
      </c>
      <c r="BM168" t="e">
        <f t="shared" si="53"/>
        <v>#N/A</v>
      </c>
      <c r="BN168" t="e">
        <f t="shared" si="54"/>
        <v>#N/A</v>
      </c>
      <c r="BO168" t="e">
        <f>VLOOKUP($A168&amp;$B168,'Cleaned Responses'!$1:$82,MATCH(BO$1,'Cleaned Responses'!$1:$1,0),FALSE)/100</f>
        <v>#N/A</v>
      </c>
      <c r="BP168" t="e">
        <f>VLOOKUP($A168&amp;$B168,'Cleaned Responses'!$1:$82,MATCH(BP$1,'Cleaned Responses'!$1:$1,0),FALSE)/100</f>
        <v>#N/A</v>
      </c>
      <c r="BQ168" t="e">
        <f>VLOOKUP($A168&amp;$B168,'Cleaned Responses'!$1:$82,MATCH(BQ$1,'Cleaned Responses'!$1:$1,0),FALSE)/100</f>
        <v>#N/A</v>
      </c>
      <c r="BR168" t="e">
        <f>VLOOKUP($A168&amp;$B168,'Cleaned Responses'!$1:$82,MATCH(BR$1,'Cleaned Responses'!$1:$1,0),FALSE)/100</f>
        <v>#N/A</v>
      </c>
      <c r="BS168" t="e">
        <f>VLOOKUP($A168&amp;$B168,'Cleaned Responses'!$1:$82,MATCH(BS$1,'Cleaned Responses'!$1:$1,0),FALSE)/100</f>
        <v>#N/A</v>
      </c>
      <c r="BT168" t="e">
        <f>VLOOKUP($A168&amp;$B168,'Cleaned Responses'!$1:$82,MATCH(BT$1,'Cleaned Responses'!$1:$1,0),FALSE)/100</f>
        <v>#N/A</v>
      </c>
      <c r="BU168" t="e">
        <f>VLOOKUP($A168&amp;$B168,'Cleaned Responses'!$1:$82,MATCH(BU$1,'Cleaned Responses'!$1:$1,0),FALSE)/100</f>
        <v>#N/A</v>
      </c>
      <c r="BV168" t="e">
        <f>VLOOKUP($A168&amp;$B168,'Cleaned Responses'!$1:$82,MATCH(BV$1,'Cleaned Responses'!$1:$1,0),FALSE)/100</f>
        <v>#N/A</v>
      </c>
      <c r="BW168" t="e">
        <f>VLOOKUP($A168&amp;$B168,'Cleaned Responses'!$1:$82,MATCH(BW$1,'Cleaned Responses'!$1:$1,0),FALSE)/100</f>
        <v>#N/A</v>
      </c>
      <c r="BX168" t="e">
        <f>VLOOKUP($A168&amp;$B168,'Cleaned Responses'!$1:$82,MATCH(BX$1,'Cleaned Responses'!$1:$1,0),FALSE)/100</f>
        <v>#N/A</v>
      </c>
      <c r="BY168" t="e">
        <f>VLOOKUP($A168&amp;$B168,'Cleaned Responses'!$1:$82,MATCH(BY$1,'Cleaned Responses'!$1:$1,0),FALSE)/100</f>
        <v>#N/A</v>
      </c>
      <c r="BZ168" t="e">
        <f>VLOOKUP($A168&amp;$B168,'Cleaned Responses'!$1:$82,MATCH(BZ$1,'Cleaned Responses'!$1:$1,0),FALSE)/100</f>
        <v>#N/A</v>
      </c>
      <c r="CA168" t="e">
        <f t="shared" si="55"/>
        <v>#N/A</v>
      </c>
      <c r="CB168" t="e">
        <f t="shared" si="56"/>
        <v>#N/A</v>
      </c>
      <c r="CC168" t="e">
        <f t="shared" si="57"/>
        <v>#N/A</v>
      </c>
      <c r="CD168" t="e">
        <f t="shared" si="58"/>
        <v>#N/A</v>
      </c>
      <c r="CE168" t="e">
        <f t="shared" si="59"/>
        <v>#N/A</v>
      </c>
      <c r="CF168" t="e">
        <f t="shared" si="60"/>
        <v>#N/A</v>
      </c>
      <c r="CG168" t="e">
        <f t="shared" si="61"/>
        <v>#N/A</v>
      </c>
      <c r="CH168" t="e">
        <f t="shared" si="62"/>
        <v>#N/A</v>
      </c>
      <c r="CI168" t="e">
        <f t="shared" si="63"/>
        <v>#N/A</v>
      </c>
      <c r="CJ168" t="e">
        <f t="shared" si="64"/>
        <v>#N/A</v>
      </c>
      <c r="CK168" t="e">
        <f t="shared" si="65"/>
        <v>#N/A</v>
      </c>
    </row>
    <row r="169" spans="1:89" ht="20" customHeight="1" x14ac:dyDescent="0.25">
      <c r="A169" s="163"/>
      <c r="B169" s="6"/>
      <c r="C169" s="6" t="e">
        <f>VLOOKUP($A169&amp;$B169,'Cleaned Responses'!$1:$82,MATCH($C$1,'Cleaned Responses'!$1:$1,0),FALSE)</f>
        <v>#N/A</v>
      </c>
      <c r="D169" s="6" t="e">
        <f>VLOOKUP($A169&amp;$B169,'Cleaned Responses'!$1:$82,MATCH(D$1,'Cleaned Responses'!$1:$1,0),FALSE)</f>
        <v>#N/A</v>
      </c>
      <c r="E169" s="6" t="e">
        <f>VLOOKUP($A169&amp;$B169,'Cleaned Responses'!$1:$82,MATCH(E$1,'Cleaned Responses'!$1:$1,0),FALSE)</f>
        <v>#N/A</v>
      </c>
      <c r="F169" s="6" t="e">
        <f>VLOOKUP($A169&amp;$B169,'Cleaned Responses'!$1:$82,MATCH(F$1,'Cleaned Responses'!$1:$1,0),FALSE)</f>
        <v>#N/A</v>
      </c>
      <c r="G169" s="6" t="e">
        <f t="shared" si="66"/>
        <v>#N/A</v>
      </c>
      <c r="H169" s="6" t="e">
        <f>VLOOKUP($A169&amp;$B169,'Cleaned Responses'!$1:$82,MATCH(H$1,'Cleaned Responses'!$1:$1,0),FALSE)</f>
        <v>#N/A</v>
      </c>
      <c r="I169" s="6" t="e">
        <f>VLOOKUP($A169&amp;$B169,'Cleaned Responses'!$1:$82,MATCH(I$1,'Cleaned Responses'!$1:$1,0),FALSE)</f>
        <v>#N/A</v>
      </c>
      <c r="J169" s="6" t="e">
        <f>VLOOKUP($A169&amp;$B169,'Cleaned Responses'!$1:$82,MATCH(J$1,'Cleaned Responses'!$1:$1,0),FALSE)</f>
        <v>#N/A</v>
      </c>
      <c r="K169" s="6" t="e">
        <f>VLOOKUP($A169&amp;$B169,'Cleaned Responses'!$1:$82,MATCH(K$1,'Cleaned Responses'!$1:$1,0),FALSE)</f>
        <v>#N/A</v>
      </c>
      <c r="L169" s="6" t="e">
        <f>VLOOKUP($A169&amp;$B169,'Cleaned Responses'!$1:$82,MATCH(L$1,'Cleaned Responses'!$1:$1,0),FALSE)</f>
        <v>#N/A</v>
      </c>
      <c r="M169" s="6" t="e">
        <f>VLOOKUP($A169&amp;$B169,'Cleaned Responses'!$1:$82,MATCH(M$1,'Cleaned Responses'!$1:$1,0),FALSE)</f>
        <v>#N/A</v>
      </c>
      <c r="N169" s="6" t="e">
        <f>VLOOKUP($A169&amp;$B169,'Cleaned Responses'!$1:$82,MATCH(N$1,'Cleaned Responses'!$1:$1,0),FALSE)</f>
        <v>#N/A</v>
      </c>
      <c r="O169" s="6" t="e">
        <f>VLOOKUP($A169&amp;$B169,'Cleaned Responses'!$1:$82,MATCH(O$1,'Cleaned Responses'!$1:$1,0),FALSE)</f>
        <v>#N/A</v>
      </c>
      <c r="P169" s="6" t="e">
        <f>VLOOKUP($A169&amp;$B169,'Cleaned Responses'!$1:$82,MATCH(P$1,'Cleaned Responses'!$1:$1,0),FALSE)</f>
        <v>#N/A</v>
      </c>
      <c r="Q169" s="6" t="e">
        <f>VLOOKUP($A169&amp;$B169,'Cleaned Responses'!$1:$82,MATCH(Q$1,'Cleaned Responses'!$1:$1,0),FALSE)</f>
        <v>#VALUE!</v>
      </c>
      <c r="R169" s="8" t="e">
        <f t="shared" si="67"/>
        <v>#N/A</v>
      </c>
      <c r="S169" s="8" t="e">
        <f t="shared" si="68"/>
        <v>#N/A</v>
      </c>
      <c r="T169" s="8" t="e">
        <f t="shared" si="69"/>
        <v>#N/A</v>
      </c>
      <c r="U169" s="6"/>
      <c r="V169" s="6"/>
      <c r="W169" s="6"/>
      <c r="X169" s="6"/>
      <c r="Y169" s="8" t="e">
        <f t="shared" si="70"/>
        <v>#N/A</v>
      </c>
      <c r="Z169" s="6" t="e">
        <f>VLOOKUP($A169&amp;$B169,'Cleaned Responses'!$1:$82,MATCH(Z$1,'Cleaned Responses'!$1:$1,0),FALSE)</f>
        <v>#N/A</v>
      </c>
      <c r="AA169" s="6" t="e">
        <f>VLOOKUP($A169&amp;$B169,'Cleaned Responses'!$1:$82,MATCH(AA$1,'Cleaned Responses'!$1:$1,0),FALSE)</f>
        <v>#N/A</v>
      </c>
      <c r="AB169" s="9" t="e">
        <f t="shared" si="71"/>
        <v>#N/A</v>
      </c>
      <c r="AC169" s="9" t="e">
        <f t="shared" si="72"/>
        <v>#N/A</v>
      </c>
      <c r="AD169" s="6" t="e">
        <f>VLOOKUP($A169&amp;$B169,'Cleaned Responses'!$1:$82,MATCH(AD$1,'Cleaned Responses'!$1:$1,0),FALSE)</f>
        <v>#N/A</v>
      </c>
      <c r="AE169" s="6" t="e">
        <f>VLOOKUP($A169&amp;$B169,'Cleaned Responses'!$1:$82,MATCH(AE$1,'Cleaned Responses'!$1:$1,0),FALSE)</f>
        <v>#N/A</v>
      </c>
      <c r="AF169" s="6" t="e">
        <f>VLOOKUP($A169&amp;$B169,'Cleaned Responses'!$1:$82,MATCH(AF$1,'Cleaned Responses'!$1:$1,0),FALSE)</f>
        <v>#N/A</v>
      </c>
      <c r="AG169" s="6" t="e">
        <f>VLOOKUP($A169&amp;$B169,'Cleaned Responses'!$1:$82,MATCH(AG$1,'Cleaned Responses'!$1:$1,0),FALSE)</f>
        <v>#N/A</v>
      </c>
      <c r="AH169" s="6" t="e">
        <f>VLOOKUP($A169&amp;$B169,'Cleaned Responses'!$1:$82,MATCH(AH$1,'Cleaned Responses'!$1:$1,0),FALSE)</f>
        <v>#N/A</v>
      </c>
      <c r="AI169" s="6" t="e">
        <f>VLOOKUP($A169&amp;$B169,'Cleaned Responses'!$1:$82,MATCH(AI$1,'Cleaned Responses'!$1:$1,0),FALSE)</f>
        <v>#N/A</v>
      </c>
      <c r="AJ169" s="6" t="e">
        <f>VLOOKUP($A169&amp;$B169,'Cleaned Responses'!$1:$82,MATCH(AJ$1,'Cleaned Responses'!$1:$1,0),FALSE)</f>
        <v>#N/A</v>
      </c>
      <c r="AK169" s="6" t="e">
        <f>VLOOKUP($A169&amp;$B169,'Cleaned Responses'!$1:$82,MATCH(AK$1,'Cleaned Responses'!$1:$1,0),FALSE)</f>
        <v>#N/A</v>
      </c>
      <c r="AL169" s="6" t="e">
        <f t="shared" si="73"/>
        <v>#N/A</v>
      </c>
      <c r="AM169" s="7" t="e">
        <f>VLOOKUP($A169&amp;$B169,'Cleaned Responses'!$1:$82,MATCH(AM$1,'Cleaned Responses'!$1:$1,0),FALSE)/100</f>
        <v>#N/A</v>
      </c>
      <c r="AN169" s="7" t="e">
        <f>VLOOKUP($A169&amp;$B169,'Cleaned Responses'!$1:$82,MATCH(AN$1,'Cleaned Responses'!$1:$1,0),FALSE)/100</f>
        <v>#N/A</v>
      </c>
      <c r="AO169" s="7" t="e">
        <f>VLOOKUP($A169&amp;$B169,'Cleaned Responses'!$1:$82,MATCH(AO$1,'Cleaned Responses'!$1:$1,0),FALSE)/100</f>
        <v>#N/A</v>
      </c>
      <c r="AP169" s="7" t="e">
        <f>VLOOKUP($A169&amp;$B169,'Cleaned Responses'!$1:$82,MATCH(AP$1,'Cleaned Responses'!$1:$1,0),FALSE)/100</f>
        <v>#N/A</v>
      </c>
      <c r="AQ169" s="7" t="e">
        <f>VLOOKUP($A169&amp;$B169,'Cleaned Responses'!$1:$82,MATCH(AQ$1,'Cleaned Responses'!$1:$1,0),FALSE)/100</f>
        <v>#N/A</v>
      </c>
      <c r="AR169" s="7" t="e">
        <f>VLOOKUP($A169&amp;$B169,'Cleaned Responses'!$1:$82,MATCH(AR$1,'Cleaned Responses'!$1:$1,0),FALSE)/100</f>
        <v>#N/A</v>
      </c>
      <c r="AS169" s="7" t="e">
        <f>VLOOKUP($A169&amp;$B169,'Cleaned Responses'!$1:$82,MATCH(AS$1,'Cleaned Responses'!$1:$1,0),FALSE)/100</f>
        <v>#N/A</v>
      </c>
      <c r="AT169" s="7" t="e">
        <f>VLOOKUP($A169&amp;$B169,'Cleaned Responses'!$1:$82,MATCH(AT$1,'Cleaned Responses'!$1:$1,0),FALSE)/100</f>
        <v>#N/A</v>
      </c>
      <c r="AU169" s="7" t="e">
        <f>VLOOKUP($A169&amp;$B169,'Cleaned Responses'!$1:$82,MATCH(AU$1,'Cleaned Responses'!$1:$1,0),FALSE)/100</f>
        <v>#N/A</v>
      </c>
      <c r="AV169" s="7" t="e">
        <f>VLOOKUP($A169&amp;$B169,'Cleaned Responses'!$1:$82,MATCH(AV$1,'Cleaned Responses'!$1:$1,0),FALSE)/100</f>
        <v>#N/A</v>
      </c>
      <c r="AW169" s="7" t="e">
        <f>VLOOKUP($A169&amp;$B169,'Cleaned Responses'!$1:$82,MATCH(AW$1,'Cleaned Responses'!$1:$1,0),FALSE)/100</f>
        <v>#N/A</v>
      </c>
      <c r="AX169" s="7" t="e">
        <f>VLOOKUP($A169&amp;$B169,'Cleaned Responses'!$1:$82,MATCH(AX$1,'Cleaned Responses'!$1:$1,0),FALSE)/100</f>
        <v>#N/A</v>
      </c>
      <c r="AY169" s="7" t="e">
        <f>VLOOKUP($A169&amp;$B169,'Cleaned Responses'!$1:$82,MATCH(AY$1,'Cleaned Responses'!$1:$1,0),FALSE)/100</f>
        <v>#N/A</v>
      </c>
      <c r="AZ169" s="7" t="e">
        <f>VLOOKUP($A169&amp;$B169,'Cleaned Responses'!$1:$82,MATCH(AZ$1,'Cleaned Responses'!$1:$1,0),FALSE)/100</f>
        <v>#N/A</v>
      </c>
      <c r="BA169" s="7" t="e">
        <f>VLOOKUP($A169&amp;$B169,'Cleaned Responses'!$1:$82,MATCH(BA$1,'Cleaned Responses'!$1:$1,0),FALSE)/100</f>
        <v>#N/A</v>
      </c>
      <c r="BB169" s="7" t="e">
        <f>VLOOKUP($A169&amp;$B169,'Cleaned Responses'!$1:$82,MATCH(BB$1,'Cleaned Responses'!$1:$1,0),FALSE)/100</f>
        <v>#N/A</v>
      </c>
      <c r="BC169" s="7" t="e">
        <f>VLOOKUP($A169&amp;$B169,'Cleaned Responses'!$1:$82,MATCH(BC$1,'Cleaned Responses'!$1:$1,0),FALSE)/100</f>
        <v>#N/A</v>
      </c>
      <c r="BD169" s="7" t="e">
        <f>VLOOKUP($A169&amp;$B169,'Cleaned Responses'!$1:$82,MATCH(BD$1,'Cleaned Responses'!$1:$1,0),FALSE)/100</f>
        <v>#N/A</v>
      </c>
      <c r="BE169" s="7" t="e">
        <f>VLOOKUP($A169&amp;$B169,'Cleaned Responses'!$1:$82,MATCH(BE$1,'Cleaned Responses'!$1:$1,0),FALSE)/100</f>
        <v>#N/A</v>
      </c>
      <c r="BF169" s="7"/>
      <c r="BG169" s="6" t="e">
        <f>VLOOKUP($A169&amp;$B169,'Cleaned Responses'!$1:$82,MATCH(BG$1,'Cleaned Responses'!$1:$1,0),FALSE)</f>
        <v>#N/A</v>
      </c>
      <c r="BH169" s="6" t="e">
        <f>VLOOKUP($A169&amp;$B169,'Cleaned Responses'!$1:$82,MATCH(BH$1,'Cleaned Responses'!$1:$1,0),FALSE)</f>
        <v>#N/A</v>
      </c>
      <c r="BI169" t="e">
        <f>VLOOKUP($A169&amp;$B169,'Cleaned Responses'!$1:$82,MATCH(BI$1,'Cleaned Responses'!$1:$1,0),FALSE)/100</f>
        <v>#N/A</v>
      </c>
      <c r="BJ169" t="e">
        <f>VLOOKUP($A169&amp;$B169,'Cleaned Responses'!$1:$82,MATCH(BJ$1,'Cleaned Responses'!$1:$1,0),FALSE)/100</f>
        <v>#N/A</v>
      </c>
      <c r="BK169" t="e">
        <f>VLOOKUP($A169&amp;$B169,'Cleaned Responses'!$1:$82,MATCH(BK$1,'Cleaned Responses'!$1:$1,0),FALSE)/100</f>
        <v>#N/A</v>
      </c>
      <c r="BL169" t="e">
        <f t="shared" si="52"/>
        <v>#N/A</v>
      </c>
      <c r="BM169" t="e">
        <f t="shared" si="53"/>
        <v>#N/A</v>
      </c>
      <c r="BN169" t="e">
        <f t="shared" si="54"/>
        <v>#N/A</v>
      </c>
      <c r="BO169" t="e">
        <f>VLOOKUP($A169&amp;$B169,'Cleaned Responses'!$1:$82,MATCH(BO$1,'Cleaned Responses'!$1:$1,0),FALSE)/100</f>
        <v>#N/A</v>
      </c>
      <c r="BP169" t="e">
        <f>VLOOKUP($A169&amp;$B169,'Cleaned Responses'!$1:$82,MATCH(BP$1,'Cleaned Responses'!$1:$1,0),FALSE)/100</f>
        <v>#N/A</v>
      </c>
      <c r="BQ169" t="e">
        <f>VLOOKUP($A169&amp;$B169,'Cleaned Responses'!$1:$82,MATCH(BQ$1,'Cleaned Responses'!$1:$1,0),FALSE)/100</f>
        <v>#N/A</v>
      </c>
      <c r="BR169" t="e">
        <f>VLOOKUP($A169&amp;$B169,'Cleaned Responses'!$1:$82,MATCH(BR$1,'Cleaned Responses'!$1:$1,0),FALSE)/100</f>
        <v>#N/A</v>
      </c>
      <c r="BS169" t="e">
        <f>VLOOKUP($A169&amp;$B169,'Cleaned Responses'!$1:$82,MATCH(BS$1,'Cleaned Responses'!$1:$1,0),FALSE)/100</f>
        <v>#N/A</v>
      </c>
      <c r="BT169" t="e">
        <f>VLOOKUP($A169&amp;$B169,'Cleaned Responses'!$1:$82,MATCH(BT$1,'Cleaned Responses'!$1:$1,0),FALSE)/100</f>
        <v>#N/A</v>
      </c>
      <c r="BU169" t="e">
        <f>VLOOKUP($A169&amp;$B169,'Cleaned Responses'!$1:$82,MATCH(BU$1,'Cleaned Responses'!$1:$1,0),FALSE)/100</f>
        <v>#N/A</v>
      </c>
      <c r="BV169" t="e">
        <f>VLOOKUP($A169&amp;$B169,'Cleaned Responses'!$1:$82,MATCH(BV$1,'Cleaned Responses'!$1:$1,0),FALSE)/100</f>
        <v>#N/A</v>
      </c>
      <c r="BW169" t="e">
        <f>VLOOKUP($A169&amp;$B169,'Cleaned Responses'!$1:$82,MATCH(BW$1,'Cleaned Responses'!$1:$1,0),FALSE)/100</f>
        <v>#N/A</v>
      </c>
      <c r="BX169" t="e">
        <f>VLOOKUP($A169&amp;$B169,'Cleaned Responses'!$1:$82,MATCH(BX$1,'Cleaned Responses'!$1:$1,0),FALSE)/100</f>
        <v>#N/A</v>
      </c>
      <c r="BY169" t="e">
        <f>VLOOKUP($A169&amp;$B169,'Cleaned Responses'!$1:$82,MATCH(BY$1,'Cleaned Responses'!$1:$1,0),FALSE)/100</f>
        <v>#N/A</v>
      </c>
      <c r="BZ169" t="e">
        <f>VLOOKUP($A169&amp;$B169,'Cleaned Responses'!$1:$82,MATCH(BZ$1,'Cleaned Responses'!$1:$1,0),FALSE)/100</f>
        <v>#N/A</v>
      </c>
      <c r="CA169" t="e">
        <f t="shared" si="55"/>
        <v>#N/A</v>
      </c>
      <c r="CB169" t="e">
        <f t="shared" si="56"/>
        <v>#N/A</v>
      </c>
      <c r="CC169" t="e">
        <f t="shared" si="57"/>
        <v>#N/A</v>
      </c>
      <c r="CD169" t="e">
        <f t="shared" si="58"/>
        <v>#N/A</v>
      </c>
      <c r="CE169" t="e">
        <f t="shared" si="59"/>
        <v>#N/A</v>
      </c>
      <c r="CF169" t="e">
        <f t="shared" si="60"/>
        <v>#N/A</v>
      </c>
      <c r="CG169" t="e">
        <f t="shared" si="61"/>
        <v>#N/A</v>
      </c>
      <c r="CH169" t="e">
        <f t="shared" si="62"/>
        <v>#N/A</v>
      </c>
      <c r="CI169" t="e">
        <f t="shared" si="63"/>
        <v>#N/A</v>
      </c>
      <c r="CJ169" t="e">
        <f t="shared" si="64"/>
        <v>#N/A</v>
      </c>
      <c r="CK169" t="e">
        <f t="shared" si="65"/>
        <v>#N/A</v>
      </c>
    </row>
    <row r="170" spans="1:89" ht="20" customHeight="1" x14ac:dyDescent="0.25">
      <c r="A170" s="163"/>
      <c r="B170" s="6"/>
      <c r="C170" s="6" t="e">
        <f>VLOOKUP($A170&amp;$B170,'Cleaned Responses'!$1:$82,MATCH($C$1,'Cleaned Responses'!$1:$1,0),FALSE)</f>
        <v>#N/A</v>
      </c>
      <c r="D170" s="6" t="e">
        <f>VLOOKUP($A170&amp;$B170,'Cleaned Responses'!$1:$82,MATCH(D$1,'Cleaned Responses'!$1:$1,0),FALSE)</f>
        <v>#N/A</v>
      </c>
      <c r="E170" s="6" t="e">
        <f>VLOOKUP($A170&amp;$B170,'Cleaned Responses'!$1:$82,MATCH(E$1,'Cleaned Responses'!$1:$1,0),FALSE)</f>
        <v>#N/A</v>
      </c>
      <c r="F170" s="6" t="e">
        <f>VLOOKUP($A170&amp;$B170,'Cleaned Responses'!$1:$82,MATCH(F$1,'Cleaned Responses'!$1:$1,0),FALSE)</f>
        <v>#N/A</v>
      </c>
      <c r="G170" s="6" t="e">
        <f t="shared" si="66"/>
        <v>#N/A</v>
      </c>
      <c r="H170" s="6" t="e">
        <f>VLOOKUP($A170&amp;$B170,'Cleaned Responses'!$1:$82,MATCH(H$1,'Cleaned Responses'!$1:$1,0),FALSE)</f>
        <v>#N/A</v>
      </c>
      <c r="I170" s="6" t="e">
        <f>VLOOKUP($A170&amp;$B170,'Cleaned Responses'!$1:$82,MATCH(I$1,'Cleaned Responses'!$1:$1,0),FALSE)</f>
        <v>#N/A</v>
      </c>
      <c r="J170" s="6" t="e">
        <f>VLOOKUP($A170&amp;$B170,'Cleaned Responses'!$1:$82,MATCH(J$1,'Cleaned Responses'!$1:$1,0),FALSE)</f>
        <v>#N/A</v>
      </c>
      <c r="K170" s="6" t="e">
        <f>VLOOKUP($A170&amp;$B170,'Cleaned Responses'!$1:$82,MATCH(K$1,'Cleaned Responses'!$1:$1,0),FALSE)</f>
        <v>#N/A</v>
      </c>
      <c r="L170" s="6" t="e">
        <f>VLOOKUP($A170&amp;$B170,'Cleaned Responses'!$1:$82,MATCH(L$1,'Cleaned Responses'!$1:$1,0),FALSE)</f>
        <v>#N/A</v>
      </c>
      <c r="M170" s="6" t="e">
        <f>VLOOKUP($A170&amp;$B170,'Cleaned Responses'!$1:$82,MATCH(M$1,'Cleaned Responses'!$1:$1,0),FALSE)</f>
        <v>#N/A</v>
      </c>
      <c r="N170" s="6" t="e">
        <f>VLOOKUP($A170&amp;$B170,'Cleaned Responses'!$1:$82,MATCH(N$1,'Cleaned Responses'!$1:$1,0),FALSE)</f>
        <v>#N/A</v>
      </c>
      <c r="O170" s="6" t="e">
        <f>VLOOKUP($A170&amp;$B170,'Cleaned Responses'!$1:$82,MATCH(O$1,'Cleaned Responses'!$1:$1,0),FALSE)</f>
        <v>#N/A</v>
      </c>
      <c r="P170" s="6" t="e">
        <f>VLOOKUP($A170&amp;$B170,'Cleaned Responses'!$1:$82,MATCH(P$1,'Cleaned Responses'!$1:$1,0),FALSE)</f>
        <v>#N/A</v>
      </c>
      <c r="Q170" s="6" t="e">
        <f>VLOOKUP($A170&amp;$B170,'Cleaned Responses'!$1:$82,MATCH(Q$1,'Cleaned Responses'!$1:$1,0),FALSE)</f>
        <v>#VALUE!</v>
      </c>
      <c r="R170" s="8" t="e">
        <f t="shared" si="67"/>
        <v>#N/A</v>
      </c>
      <c r="S170" s="8" t="e">
        <f t="shared" si="68"/>
        <v>#N/A</v>
      </c>
      <c r="T170" s="8" t="e">
        <f t="shared" si="69"/>
        <v>#N/A</v>
      </c>
      <c r="U170" s="6"/>
      <c r="V170" s="6"/>
      <c r="W170" s="6"/>
      <c r="X170" s="6"/>
      <c r="Y170" s="8" t="e">
        <f t="shared" si="70"/>
        <v>#N/A</v>
      </c>
      <c r="Z170" s="6" t="e">
        <f>VLOOKUP($A170&amp;$B170,'Cleaned Responses'!$1:$82,MATCH(Z$1,'Cleaned Responses'!$1:$1,0),FALSE)</f>
        <v>#N/A</v>
      </c>
      <c r="AA170" s="6" t="e">
        <f>VLOOKUP($A170&amp;$B170,'Cleaned Responses'!$1:$82,MATCH(AA$1,'Cleaned Responses'!$1:$1,0),FALSE)</f>
        <v>#N/A</v>
      </c>
      <c r="AB170" s="9" t="e">
        <f t="shared" si="71"/>
        <v>#N/A</v>
      </c>
      <c r="AC170" s="9" t="e">
        <f t="shared" si="72"/>
        <v>#N/A</v>
      </c>
      <c r="AD170" s="6" t="e">
        <f>VLOOKUP($A170&amp;$B170,'Cleaned Responses'!$1:$82,MATCH(AD$1,'Cleaned Responses'!$1:$1,0),FALSE)</f>
        <v>#N/A</v>
      </c>
      <c r="AE170" s="6" t="e">
        <f>VLOOKUP($A170&amp;$B170,'Cleaned Responses'!$1:$82,MATCH(AE$1,'Cleaned Responses'!$1:$1,0),FALSE)</f>
        <v>#N/A</v>
      </c>
      <c r="AF170" s="6" t="e">
        <f>VLOOKUP($A170&amp;$B170,'Cleaned Responses'!$1:$82,MATCH(AF$1,'Cleaned Responses'!$1:$1,0),FALSE)</f>
        <v>#N/A</v>
      </c>
      <c r="AG170" s="6" t="e">
        <f>VLOOKUP($A170&amp;$B170,'Cleaned Responses'!$1:$82,MATCH(AG$1,'Cleaned Responses'!$1:$1,0),FALSE)</f>
        <v>#N/A</v>
      </c>
      <c r="AH170" s="6" t="e">
        <f>VLOOKUP($A170&amp;$B170,'Cleaned Responses'!$1:$82,MATCH(AH$1,'Cleaned Responses'!$1:$1,0),FALSE)</f>
        <v>#N/A</v>
      </c>
      <c r="AI170" s="6" t="e">
        <f>VLOOKUP($A170&amp;$B170,'Cleaned Responses'!$1:$82,MATCH(AI$1,'Cleaned Responses'!$1:$1,0),FALSE)</f>
        <v>#N/A</v>
      </c>
      <c r="AJ170" s="6" t="e">
        <f>VLOOKUP($A170&amp;$B170,'Cleaned Responses'!$1:$82,MATCH(AJ$1,'Cleaned Responses'!$1:$1,0),FALSE)</f>
        <v>#N/A</v>
      </c>
      <c r="AK170" s="6" t="e">
        <f>VLOOKUP($A170&amp;$B170,'Cleaned Responses'!$1:$82,MATCH(AK$1,'Cleaned Responses'!$1:$1,0),FALSE)</f>
        <v>#N/A</v>
      </c>
      <c r="AL170" s="6" t="e">
        <f t="shared" si="73"/>
        <v>#N/A</v>
      </c>
      <c r="AM170" s="7" t="e">
        <f>VLOOKUP($A170&amp;$B170,'Cleaned Responses'!$1:$82,MATCH(AM$1,'Cleaned Responses'!$1:$1,0),FALSE)/100</f>
        <v>#N/A</v>
      </c>
      <c r="AN170" s="7" t="e">
        <f>VLOOKUP($A170&amp;$B170,'Cleaned Responses'!$1:$82,MATCH(AN$1,'Cleaned Responses'!$1:$1,0),FALSE)/100</f>
        <v>#N/A</v>
      </c>
      <c r="AO170" s="7" t="e">
        <f>VLOOKUP($A170&amp;$B170,'Cleaned Responses'!$1:$82,MATCH(AO$1,'Cleaned Responses'!$1:$1,0),FALSE)/100</f>
        <v>#N/A</v>
      </c>
      <c r="AP170" s="7" t="e">
        <f>VLOOKUP($A170&amp;$B170,'Cleaned Responses'!$1:$82,MATCH(AP$1,'Cleaned Responses'!$1:$1,0),FALSE)/100</f>
        <v>#N/A</v>
      </c>
      <c r="AQ170" s="7" t="e">
        <f>VLOOKUP($A170&amp;$B170,'Cleaned Responses'!$1:$82,MATCH(AQ$1,'Cleaned Responses'!$1:$1,0),FALSE)/100</f>
        <v>#N/A</v>
      </c>
      <c r="AR170" s="7" t="e">
        <f>VLOOKUP($A170&amp;$B170,'Cleaned Responses'!$1:$82,MATCH(AR$1,'Cleaned Responses'!$1:$1,0),FALSE)/100</f>
        <v>#N/A</v>
      </c>
      <c r="AS170" s="7" t="e">
        <f>VLOOKUP($A170&amp;$B170,'Cleaned Responses'!$1:$82,MATCH(AS$1,'Cleaned Responses'!$1:$1,0),FALSE)/100</f>
        <v>#N/A</v>
      </c>
      <c r="AT170" s="7" t="e">
        <f>VLOOKUP($A170&amp;$B170,'Cleaned Responses'!$1:$82,MATCH(AT$1,'Cleaned Responses'!$1:$1,0),FALSE)/100</f>
        <v>#N/A</v>
      </c>
      <c r="AU170" s="7" t="e">
        <f>VLOOKUP($A170&amp;$B170,'Cleaned Responses'!$1:$82,MATCH(AU$1,'Cleaned Responses'!$1:$1,0),FALSE)/100</f>
        <v>#N/A</v>
      </c>
      <c r="AV170" s="7" t="e">
        <f>VLOOKUP($A170&amp;$B170,'Cleaned Responses'!$1:$82,MATCH(AV$1,'Cleaned Responses'!$1:$1,0),FALSE)/100</f>
        <v>#N/A</v>
      </c>
      <c r="AW170" s="7" t="e">
        <f>VLOOKUP($A170&amp;$B170,'Cleaned Responses'!$1:$82,MATCH(AW$1,'Cleaned Responses'!$1:$1,0),FALSE)/100</f>
        <v>#N/A</v>
      </c>
      <c r="AX170" s="7" t="e">
        <f>VLOOKUP($A170&amp;$B170,'Cleaned Responses'!$1:$82,MATCH(AX$1,'Cleaned Responses'!$1:$1,0),FALSE)/100</f>
        <v>#N/A</v>
      </c>
      <c r="AY170" s="7" t="e">
        <f>VLOOKUP($A170&amp;$B170,'Cleaned Responses'!$1:$82,MATCH(AY$1,'Cleaned Responses'!$1:$1,0),FALSE)/100</f>
        <v>#N/A</v>
      </c>
      <c r="AZ170" s="7" t="e">
        <f>VLOOKUP($A170&amp;$B170,'Cleaned Responses'!$1:$82,MATCH(AZ$1,'Cleaned Responses'!$1:$1,0),FALSE)/100</f>
        <v>#N/A</v>
      </c>
      <c r="BA170" s="7" t="e">
        <f>VLOOKUP($A170&amp;$B170,'Cleaned Responses'!$1:$82,MATCH(BA$1,'Cleaned Responses'!$1:$1,0),FALSE)/100</f>
        <v>#N/A</v>
      </c>
      <c r="BB170" s="7" t="e">
        <f>VLOOKUP($A170&amp;$B170,'Cleaned Responses'!$1:$82,MATCH(BB$1,'Cleaned Responses'!$1:$1,0),FALSE)/100</f>
        <v>#N/A</v>
      </c>
      <c r="BC170" s="7" t="e">
        <f>VLOOKUP($A170&amp;$B170,'Cleaned Responses'!$1:$82,MATCH(BC$1,'Cleaned Responses'!$1:$1,0),FALSE)/100</f>
        <v>#N/A</v>
      </c>
      <c r="BD170" s="7" t="e">
        <f>VLOOKUP($A170&amp;$B170,'Cleaned Responses'!$1:$82,MATCH(BD$1,'Cleaned Responses'!$1:$1,0),FALSE)/100</f>
        <v>#N/A</v>
      </c>
      <c r="BE170" s="7" t="e">
        <f>VLOOKUP($A170&amp;$B170,'Cleaned Responses'!$1:$82,MATCH(BE$1,'Cleaned Responses'!$1:$1,0),FALSE)/100</f>
        <v>#N/A</v>
      </c>
      <c r="BF170" s="7"/>
      <c r="BG170" s="6" t="e">
        <f>VLOOKUP($A170&amp;$B170,'Cleaned Responses'!$1:$82,MATCH(BG$1,'Cleaned Responses'!$1:$1,0),FALSE)</f>
        <v>#N/A</v>
      </c>
      <c r="BH170" s="6" t="e">
        <f>VLOOKUP($A170&amp;$B170,'Cleaned Responses'!$1:$82,MATCH(BH$1,'Cleaned Responses'!$1:$1,0),FALSE)</f>
        <v>#N/A</v>
      </c>
      <c r="BI170" t="e">
        <f>VLOOKUP($A170&amp;$B170,'Cleaned Responses'!$1:$82,MATCH(BI$1,'Cleaned Responses'!$1:$1,0),FALSE)/100</f>
        <v>#N/A</v>
      </c>
      <c r="BJ170" t="e">
        <f>VLOOKUP($A170&amp;$B170,'Cleaned Responses'!$1:$82,MATCH(BJ$1,'Cleaned Responses'!$1:$1,0),FALSE)/100</f>
        <v>#N/A</v>
      </c>
      <c r="BK170" t="e">
        <f>VLOOKUP($A170&amp;$B170,'Cleaned Responses'!$1:$82,MATCH(BK$1,'Cleaned Responses'!$1:$1,0),FALSE)/100</f>
        <v>#N/A</v>
      </c>
      <c r="BL170" t="e">
        <f t="shared" si="52"/>
        <v>#N/A</v>
      </c>
      <c r="BM170" t="e">
        <f t="shared" si="53"/>
        <v>#N/A</v>
      </c>
      <c r="BN170" t="e">
        <f t="shared" si="54"/>
        <v>#N/A</v>
      </c>
      <c r="BO170" t="e">
        <f>VLOOKUP($A170&amp;$B170,'Cleaned Responses'!$1:$82,MATCH(BO$1,'Cleaned Responses'!$1:$1,0),FALSE)/100</f>
        <v>#N/A</v>
      </c>
      <c r="BP170" t="e">
        <f>VLOOKUP($A170&amp;$B170,'Cleaned Responses'!$1:$82,MATCH(BP$1,'Cleaned Responses'!$1:$1,0),FALSE)/100</f>
        <v>#N/A</v>
      </c>
      <c r="BQ170" t="e">
        <f>VLOOKUP($A170&amp;$B170,'Cleaned Responses'!$1:$82,MATCH(BQ$1,'Cleaned Responses'!$1:$1,0),FALSE)/100</f>
        <v>#N/A</v>
      </c>
      <c r="BR170" t="e">
        <f>VLOOKUP($A170&amp;$B170,'Cleaned Responses'!$1:$82,MATCH(BR$1,'Cleaned Responses'!$1:$1,0),FALSE)/100</f>
        <v>#N/A</v>
      </c>
      <c r="BS170" t="e">
        <f>VLOOKUP($A170&amp;$B170,'Cleaned Responses'!$1:$82,MATCH(BS$1,'Cleaned Responses'!$1:$1,0),FALSE)/100</f>
        <v>#N/A</v>
      </c>
      <c r="BT170" t="e">
        <f>VLOOKUP($A170&amp;$B170,'Cleaned Responses'!$1:$82,MATCH(BT$1,'Cleaned Responses'!$1:$1,0),FALSE)/100</f>
        <v>#N/A</v>
      </c>
      <c r="BU170" t="e">
        <f>VLOOKUP($A170&amp;$B170,'Cleaned Responses'!$1:$82,MATCH(BU$1,'Cleaned Responses'!$1:$1,0),FALSE)/100</f>
        <v>#N/A</v>
      </c>
      <c r="BV170" t="e">
        <f>VLOOKUP($A170&amp;$B170,'Cleaned Responses'!$1:$82,MATCH(BV$1,'Cleaned Responses'!$1:$1,0),FALSE)/100</f>
        <v>#N/A</v>
      </c>
      <c r="BW170" t="e">
        <f>VLOOKUP($A170&amp;$B170,'Cleaned Responses'!$1:$82,MATCH(BW$1,'Cleaned Responses'!$1:$1,0),FALSE)/100</f>
        <v>#N/A</v>
      </c>
      <c r="BX170" t="e">
        <f>VLOOKUP($A170&amp;$B170,'Cleaned Responses'!$1:$82,MATCH(BX$1,'Cleaned Responses'!$1:$1,0),FALSE)/100</f>
        <v>#N/A</v>
      </c>
      <c r="BY170" t="e">
        <f>VLOOKUP($A170&amp;$B170,'Cleaned Responses'!$1:$82,MATCH(BY$1,'Cleaned Responses'!$1:$1,0),FALSE)/100</f>
        <v>#N/A</v>
      </c>
      <c r="BZ170" t="e">
        <f>VLOOKUP($A170&amp;$B170,'Cleaned Responses'!$1:$82,MATCH(BZ$1,'Cleaned Responses'!$1:$1,0),FALSE)/100</f>
        <v>#N/A</v>
      </c>
      <c r="CA170" t="e">
        <f t="shared" si="55"/>
        <v>#N/A</v>
      </c>
      <c r="CB170" t="e">
        <f t="shared" si="56"/>
        <v>#N/A</v>
      </c>
      <c r="CC170" t="e">
        <f t="shared" si="57"/>
        <v>#N/A</v>
      </c>
      <c r="CD170" t="e">
        <f t="shared" si="58"/>
        <v>#N/A</v>
      </c>
      <c r="CE170" t="e">
        <f t="shared" si="59"/>
        <v>#N/A</v>
      </c>
      <c r="CF170" t="e">
        <f t="shared" si="60"/>
        <v>#N/A</v>
      </c>
      <c r="CG170" t="e">
        <f t="shared" si="61"/>
        <v>#N/A</v>
      </c>
      <c r="CH170" t="e">
        <f t="shared" si="62"/>
        <v>#N/A</v>
      </c>
      <c r="CI170" t="e">
        <f t="shared" si="63"/>
        <v>#N/A</v>
      </c>
      <c r="CJ170" t="e">
        <f t="shared" si="64"/>
        <v>#N/A</v>
      </c>
      <c r="CK170" t="e">
        <f t="shared" si="65"/>
        <v>#N/A</v>
      </c>
    </row>
    <row r="171" spans="1:89" ht="20" customHeight="1" x14ac:dyDescent="0.25">
      <c r="A171" s="163"/>
      <c r="B171" s="6"/>
      <c r="C171" s="6" t="e">
        <f>VLOOKUP($A171&amp;$B171,'Cleaned Responses'!$1:$82,MATCH($C$1,'Cleaned Responses'!$1:$1,0),FALSE)</f>
        <v>#N/A</v>
      </c>
      <c r="D171" s="6" t="e">
        <f>VLOOKUP($A171&amp;$B171,'Cleaned Responses'!$1:$82,MATCH(D$1,'Cleaned Responses'!$1:$1,0),FALSE)</f>
        <v>#N/A</v>
      </c>
      <c r="E171" s="6" t="e">
        <f>VLOOKUP($A171&amp;$B171,'Cleaned Responses'!$1:$82,MATCH(E$1,'Cleaned Responses'!$1:$1,0),FALSE)</f>
        <v>#N/A</v>
      </c>
      <c r="F171" s="6" t="e">
        <f>VLOOKUP($A171&amp;$B171,'Cleaned Responses'!$1:$82,MATCH(F$1,'Cleaned Responses'!$1:$1,0),FALSE)</f>
        <v>#N/A</v>
      </c>
      <c r="G171" s="6" t="e">
        <f t="shared" si="66"/>
        <v>#N/A</v>
      </c>
      <c r="H171" s="6" t="e">
        <f>VLOOKUP($A171&amp;$B171,'Cleaned Responses'!$1:$82,MATCH(H$1,'Cleaned Responses'!$1:$1,0),FALSE)</f>
        <v>#N/A</v>
      </c>
      <c r="I171" s="6" t="e">
        <f>VLOOKUP($A171&amp;$B171,'Cleaned Responses'!$1:$82,MATCH(I$1,'Cleaned Responses'!$1:$1,0),FALSE)</f>
        <v>#N/A</v>
      </c>
      <c r="J171" s="6" t="e">
        <f>VLOOKUP($A171&amp;$B171,'Cleaned Responses'!$1:$82,MATCH(J$1,'Cleaned Responses'!$1:$1,0),FALSE)</f>
        <v>#N/A</v>
      </c>
      <c r="K171" s="6" t="e">
        <f>VLOOKUP($A171&amp;$B171,'Cleaned Responses'!$1:$82,MATCH(K$1,'Cleaned Responses'!$1:$1,0),FALSE)</f>
        <v>#N/A</v>
      </c>
      <c r="L171" s="6" t="e">
        <f>VLOOKUP($A171&amp;$B171,'Cleaned Responses'!$1:$82,MATCH(L$1,'Cleaned Responses'!$1:$1,0),FALSE)</f>
        <v>#N/A</v>
      </c>
      <c r="M171" s="6" t="e">
        <f>VLOOKUP($A171&amp;$B171,'Cleaned Responses'!$1:$82,MATCH(M$1,'Cleaned Responses'!$1:$1,0),FALSE)</f>
        <v>#N/A</v>
      </c>
      <c r="N171" s="6" t="e">
        <f>VLOOKUP($A171&amp;$B171,'Cleaned Responses'!$1:$82,MATCH(N$1,'Cleaned Responses'!$1:$1,0),FALSE)</f>
        <v>#N/A</v>
      </c>
      <c r="O171" s="6" t="e">
        <f>VLOOKUP($A171&amp;$B171,'Cleaned Responses'!$1:$82,MATCH(O$1,'Cleaned Responses'!$1:$1,0),FALSE)</f>
        <v>#N/A</v>
      </c>
      <c r="P171" s="6" t="e">
        <f>VLOOKUP($A171&amp;$B171,'Cleaned Responses'!$1:$82,MATCH(P$1,'Cleaned Responses'!$1:$1,0),FALSE)</f>
        <v>#N/A</v>
      </c>
      <c r="Q171" s="6" t="e">
        <f>VLOOKUP($A171&amp;$B171,'Cleaned Responses'!$1:$82,MATCH(Q$1,'Cleaned Responses'!$1:$1,0),FALSE)</f>
        <v>#VALUE!</v>
      </c>
      <c r="R171" s="8" t="e">
        <f t="shared" si="67"/>
        <v>#N/A</v>
      </c>
      <c r="S171" s="8" t="e">
        <f t="shared" si="68"/>
        <v>#N/A</v>
      </c>
      <c r="T171" s="8" t="e">
        <f t="shared" si="69"/>
        <v>#N/A</v>
      </c>
      <c r="U171" s="6"/>
      <c r="V171" s="6"/>
      <c r="W171" s="6"/>
      <c r="X171" s="6"/>
      <c r="Y171" s="8" t="e">
        <f t="shared" si="70"/>
        <v>#N/A</v>
      </c>
      <c r="Z171" s="6" t="e">
        <f>VLOOKUP($A171&amp;$B171,'Cleaned Responses'!$1:$82,MATCH(Z$1,'Cleaned Responses'!$1:$1,0),FALSE)</f>
        <v>#N/A</v>
      </c>
      <c r="AA171" s="6" t="e">
        <f>VLOOKUP($A171&amp;$B171,'Cleaned Responses'!$1:$82,MATCH(AA$1,'Cleaned Responses'!$1:$1,0),FALSE)</f>
        <v>#N/A</v>
      </c>
      <c r="AB171" s="9" t="e">
        <f t="shared" si="71"/>
        <v>#N/A</v>
      </c>
      <c r="AC171" s="9" t="e">
        <f t="shared" si="72"/>
        <v>#N/A</v>
      </c>
      <c r="AD171" s="6" t="e">
        <f>VLOOKUP($A171&amp;$B171,'Cleaned Responses'!$1:$82,MATCH(AD$1,'Cleaned Responses'!$1:$1,0),FALSE)</f>
        <v>#N/A</v>
      </c>
      <c r="AE171" s="6" t="e">
        <f>VLOOKUP($A171&amp;$B171,'Cleaned Responses'!$1:$82,MATCH(AE$1,'Cleaned Responses'!$1:$1,0),FALSE)</f>
        <v>#N/A</v>
      </c>
      <c r="AF171" s="6" t="e">
        <f>VLOOKUP($A171&amp;$B171,'Cleaned Responses'!$1:$82,MATCH(AF$1,'Cleaned Responses'!$1:$1,0),FALSE)</f>
        <v>#N/A</v>
      </c>
      <c r="AG171" s="6" t="e">
        <f>VLOOKUP($A171&amp;$B171,'Cleaned Responses'!$1:$82,MATCH(AG$1,'Cleaned Responses'!$1:$1,0),FALSE)</f>
        <v>#N/A</v>
      </c>
      <c r="AH171" s="6" t="e">
        <f>VLOOKUP($A171&amp;$B171,'Cleaned Responses'!$1:$82,MATCH(AH$1,'Cleaned Responses'!$1:$1,0),FALSE)</f>
        <v>#N/A</v>
      </c>
      <c r="AI171" s="6" t="e">
        <f>VLOOKUP($A171&amp;$B171,'Cleaned Responses'!$1:$82,MATCH(AI$1,'Cleaned Responses'!$1:$1,0),FALSE)</f>
        <v>#N/A</v>
      </c>
      <c r="AJ171" s="6" t="e">
        <f>VLOOKUP($A171&amp;$B171,'Cleaned Responses'!$1:$82,MATCH(AJ$1,'Cleaned Responses'!$1:$1,0),FALSE)</f>
        <v>#N/A</v>
      </c>
      <c r="AK171" s="6" t="e">
        <f>VLOOKUP($A171&amp;$B171,'Cleaned Responses'!$1:$82,MATCH(AK$1,'Cleaned Responses'!$1:$1,0),FALSE)</f>
        <v>#N/A</v>
      </c>
      <c r="AL171" s="6" t="e">
        <f t="shared" si="73"/>
        <v>#N/A</v>
      </c>
      <c r="AM171" s="7" t="e">
        <f>VLOOKUP($A171&amp;$B171,'Cleaned Responses'!$1:$82,MATCH(AM$1,'Cleaned Responses'!$1:$1,0),FALSE)/100</f>
        <v>#N/A</v>
      </c>
      <c r="AN171" s="7" t="e">
        <f>VLOOKUP($A171&amp;$B171,'Cleaned Responses'!$1:$82,MATCH(AN$1,'Cleaned Responses'!$1:$1,0),FALSE)/100</f>
        <v>#N/A</v>
      </c>
      <c r="AO171" s="7" t="e">
        <f>VLOOKUP($A171&amp;$B171,'Cleaned Responses'!$1:$82,MATCH(AO$1,'Cleaned Responses'!$1:$1,0),FALSE)/100</f>
        <v>#N/A</v>
      </c>
      <c r="AP171" s="7" t="e">
        <f>VLOOKUP($A171&amp;$B171,'Cleaned Responses'!$1:$82,MATCH(AP$1,'Cleaned Responses'!$1:$1,0),FALSE)/100</f>
        <v>#N/A</v>
      </c>
      <c r="AQ171" s="7" t="e">
        <f>VLOOKUP($A171&amp;$B171,'Cleaned Responses'!$1:$82,MATCH(AQ$1,'Cleaned Responses'!$1:$1,0),FALSE)/100</f>
        <v>#N/A</v>
      </c>
      <c r="AR171" s="7" t="e">
        <f>VLOOKUP($A171&amp;$B171,'Cleaned Responses'!$1:$82,MATCH(AR$1,'Cleaned Responses'!$1:$1,0),FALSE)/100</f>
        <v>#N/A</v>
      </c>
      <c r="AS171" s="7" t="e">
        <f>VLOOKUP($A171&amp;$B171,'Cleaned Responses'!$1:$82,MATCH(AS$1,'Cleaned Responses'!$1:$1,0),FALSE)/100</f>
        <v>#N/A</v>
      </c>
      <c r="AT171" s="7" t="e">
        <f>VLOOKUP($A171&amp;$B171,'Cleaned Responses'!$1:$82,MATCH(AT$1,'Cleaned Responses'!$1:$1,0),FALSE)/100</f>
        <v>#N/A</v>
      </c>
      <c r="AU171" s="7" t="e">
        <f>VLOOKUP($A171&amp;$B171,'Cleaned Responses'!$1:$82,MATCH(AU$1,'Cleaned Responses'!$1:$1,0),FALSE)/100</f>
        <v>#N/A</v>
      </c>
      <c r="AV171" s="7" t="e">
        <f>VLOOKUP($A171&amp;$B171,'Cleaned Responses'!$1:$82,MATCH(AV$1,'Cleaned Responses'!$1:$1,0),FALSE)/100</f>
        <v>#N/A</v>
      </c>
      <c r="AW171" s="7" t="e">
        <f>VLOOKUP($A171&amp;$B171,'Cleaned Responses'!$1:$82,MATCH(AW$1,'Cleaned Responses'!$1:$1,0),FALSE)/100</f>
        <v>#N/A</v>
      </c>
      <c r="AX171" s="7" t="e">
        <f>VLOOKUP($A171&amp;$B171,'Cleaned Responses'!$1:$82,MATCH(AX$1,'Cleaned Responses'!$1:$1,0),FALSE)/100</f>
        <v>#N/A</v>
      </c>
      <c r="AY171" s="7" t="e">
        <f>VLOOKUP($A171&amp;$B171,'Cleaned Responses'!$1:$82,MATCH(AY$1,'Cleaned Responses'!$1:$1,0),FALSE)/100</f>
        <v>#N/A</v>
      </c>
      <c r="AZ171" s="7" t="e">
        <f>VLOOKUP($A171&amp;$B171,'Cleaned Responses'!$1:$82,MATCH(AZ$1,'Cleaned Responses'!$1:$1,0),FALSE)/100</f>
        <v>#N/A</v>
      </c>
      <c r="BA171" s="7" t="e">
        <f>VLOOKUP($A171&amp;$B171,'Cleaned Responses'!$1:$82,MATCH(BA$1,'Cleaned Responses'!$1:$1,0),FALSE)/100</f>
        <v>#N/A</v>
      </c>
      <c r="BB171" s="7" t="e">
        <f>VLOOKUP($A171&amp;$B171,'Cleaned Responses'!$1:$82,MATCH(BB$1,'Cleaned Responses'!$1:$1,0),FALSE)/100</f>
        <v>#N/A</v>
      </c>
      <c r="BC171" s="7" t="e">
        <f>VLOOKUP($A171&amp;$B171,'Cleaned Responses'!$1:$82,MATCH(BC$1,'Cleaned Responses'!$1:$1,0),FALSE)/100</f>
        <v>#N/A</v>
      </c>
      <c r="BD171" s="7" t="e">
        <f>VLOOKUP($A171&amp;$B171,'Cleaned Responses'!$1:$82,MATCH(BD$1,'Cleaned Responses'!$1:$1,0),FALSE)/100</f>
        <v>#N/A</v>
      </c>
      <c r="BE171" s="7" t="e">
        <f>VLOOKUP($A171&amp;$B171,'Cleaned Responses'!$1:$82,MATCH(BE$1,'Cleaned Responses'!$1:$1,0),FALSE)/100</f>
        <v>#N/A</v>
      </c>
      <c r="BF171" s="7"/>
      <c r="BG171" s="6" t="e">
        <f>VLOOKUP($A171&amp;$B171,'Cleaned Responses'!$1:$82,MATCH(BG$1,'Cleaned Responses'!$1:$1,0),FALSE)</f>
        <v>#N/A</v>
      </c>
      <c r="BH171" s="6" t="e">
        <f>VLOOKUP($A171&amp;$B171,'Cleaned Responses'!$1:$82,MATCH(BH$1,'Cleaned Responses'!$1:$1,0),FALSE)</f>
        <v>#N/A</v>
      </c>
      <c r="BI171" t="e">
        <f>VLOOKUP($A171&amp;$B171,'Cleaned Responses'!$1:$82,MATCH(BI$1,'Cleaned Responses'!$1:$1,0),FALSE)/100</f>
        <v>#N/A</v>
      </c>
      <c r="BJ171" t="e">
        <f>VLOOKUP($A171&amp;$B171,'Cleaned Responses'!$1:$82,MATCH(BJ$1,'Cleaned Responses'!$1:$1,0),FALSE)/100</f>
        <v>#N/A</v>
      </c>
      <c r="BK171" t="e">
        <f>VLOOKUP($A171&amp;$B171,'Cleaned Responses'!$1:$82,MATCH(BK$1,'Cleaned Responses'!$1:$1,0),FALSE)/100</f>
        <v>#N/A</v>
      </c>
      <c r="BL171" t="e">
        <f t="shared" si="52"/>
        <v>#N/A</v>
      </c>
      <c r="BM171" t="e">
        <f t="shared" si="53"/>
        <v>#N/A</v>
      </c>
      <c r="BN171" t="e">
        <f t="shared" si="54"/>
        <v>#N/A</v>
      </c>
      <c r="BO171" t="e">
        <f>VLOOKUP($A171&amp;$B171,'Cleaned Responses'!$1:$82,MATCH(BO$1,'Cleaned Responses'!$1:$1,0),FALSE)/100</f>
        <v>#N/A</v>
      </c>
      <c r="BP171" t="e">
        <f>VLOOKUP($A171&amp;$B171,'Cleaned Responses'!$1:$82,MATCH(BP$1,'Cleaned Responses'!$1:$1,0),FALSE)/100</f>
        <v>#N/A</v>
      </c>
      <c r="BQ171" t="e">
        <f>VLOOKUP($A171&amp;$B171,'Cleaned Responses'!$1:$82,MATCH(BQ$1,'Cleaned Responses'!$1:$1,0),FALSE)/100</f>
        <v>#N/A</v>
      </c>
      <c r="BR171" t="e">
        <f>VLOOKUP($A171&amp;$B171,'Cleaned Responses'!$1:$82,MATCH(BR$1,'Cleaned Responses'!$1:$1,0),FALSE)/100</f>
        <v>#N/A</v>
      </c>
      <c r="BS171" t="e">
        <f>VLOOKUP($A171&amp;$B171,'Cleaned Responses'!$1:$82,MATCH(BS$1,'Cleaned Responses'!$1:$1,0),FALSE)/100</f>
        <v>#N/A</v>
      </c>
      <c r="BT171" t="e">
        <f>VLOOKUP($A171&amp;$B171,'Cleaned Responses'!$1:$82,MATCH(BT$1,'Cleaned Responses'!$1:$1,0),FALSE)/100</f>
        <v>#N/A</v>
      </c>
      <c r="BU171" t="e">
        <f>VLOOKUP($A171&amp;$B171,'Cleaned Responses'!$1:$82,MATCH(BU$1,'Cleaned Responses'!$1:$1,0),FALSE)/100</f>
        <v>#N/A</v>
      </c>
      <c r="BV171" t="e">
        <f>VLOOKUP($A171&amp;$B171,'Cleaned Responses'!$1:$82,MATCH(BV$1,'Cleaned Responses'!$1:$1,0),FALSE)/100</f>
        <v>#N/A</v>
      </c>
      <c r="BW171" t="e">
        <f>VLOOKUP($A171&amp;$B171,'Cleaned Responses'!$1:$82,MATCH(BW$1,'Cleaned Responses'!$1:$1,0),FALSE)/100</f>
        <v>#N/A</v>
      </c>
      <c r="BX171" t="e">
        <f>VLOOKUP($A171&amp;$B171,'Cleaned Responses'!$1:$82,MATCH(BX$1,'Cleaned Responses'!$1:$1,0),FALSE)/100</f>
        <v>#N/A</v>
      </c>
      <c r="BY171" t="e">
        <f>VLOOKUP($A171&amp;$B171,'Cleaned Responses'!$1:$82,MATCH(BY$1,'Cleaned Responses'!$1:$1,0),FALSE)/100</f>
        <v>#N/A</v>
      </c>
      <c r="BZ171" t="e">
        <f>VLOOKUP($A171&amp;$B171,'Cleaned Responses'!$1:$82,MATCH(BZ$1,'Cleaned Responses'!$1:$1,0),FALSE)/100</f>
        <v>#N/A</v>
      </c>
      <c r="CA171" t="e">
        <f t="shared" si="55"/>
        <v>#N/A</v>
      </c>
      <c r="CB171" t="e">
        <f t="shared" si="56"/>
        <v>#N/A</v>
      </c>
      <c r="CC171" t="e">
        <f t="shared" si="57"/>
        <v>#N/A</v>
      </c>
      <c r="CD171" t="e">
        <f t="shared" si="58"/>
        <v>#N/A</v>
      </c>
      <c r="CE171" t="e">
        <f t="shared" si="59"/>
        <v>#N/A</v>
      </c>
      <c r="CF171" t="e">
        <f t="shared" si="60"/>
        <v>#N/A</v>
      </c>
      <c r="CG171" t="e">
        <f t="shared" si="61"/>
        <v>#N/A</v>
      </c>
      <c r="CH171" t="e">
        <f t="shared" si="62"/>
        <v>#N/A</v>
      </c>
      <c r="CI171" t="e">
        <f t="shared" si="63"/>
        <v>#N/A</v>
      </c>
      <c r="CJ171" t="e">
        <f t="shared" si="64"/>
        <v>#N/A</v>
      </c>
      <c r="CK171" t="e">
        <f t="shared" si="65"/>
        <v>#N/A</v>
      </c>
    </row>
    <row r="172" spans="1:89" ht="20" customHeight="1" x14ac:dyDescent="0.25">
      <c r="A172" s="163"/>
      <c r="B172" s="6"/>
      <c r="C172" s="6" t="e">
        <f>VLOOKUP($A172&amp;$B172,'Cleaned Responses'!$1:$82,MATCH($C$1,'Cleaned Responses'!$1:$1,0),FALSE)</f>
        <v>#N/A</v>
      </c>
      <c r="D172" s="6" t="e">
        <f>VLOOKUP($A172&amp;$B172,'Cleaned Responses'!$1:$82,MATCH(D$1,'Cleaned Responses'!$1:$1,0),FALSE)</f>
        <v>#N/A</v>
      </c>
      <c r="E172" s="6" t="e">
        <f>VLOOKUP($A172&amp;$B172,'Cleaned Responses'!$1:$82,MATCH(E$1,'Cleaned Responses'!$1:$1,0),FALSE)</f>
        <v>#N/A</v>
      </c>
      <c r="F172" s="6" t="e">
        <f>VLOOKUP($A172&amp;$B172,'Cleaned Responses'!$1:$82,MATCH(F$1,'Cleaned Responses'!$1:$1,0),FALSE)</f>
        <v>#N/A</v>
      </c>
      <c r="G172" s="6" t="e">
        <f t="shared" si="66"/>
        <v>#N/A</v>
      </c>
      <c r="H172" s="6" t="e">
        <f>VLOOKUP($A172&amp;$B172,'Cleaned Responses'!$1:$82,MATCH(H$1,'Cleaned Responses'!$1:$1,0),FALSE)</f>
        <v>#N/A</v>
      </c>
      <c r="I172" s="6" t="e">
        <f>VLOOKUP($A172&amp;$B172,'Cleaned Responses'!$1:$82,MATCH(I$1,'Cleaned Responses'!$1:$1,0),FALSE)</f>
        <v>#N/A</v>
      </c>
      <c r="J172" s="6" t="e">
        <f>VLOOKUP($A172&amp;$B172,'Cleaned Responses'!$1:$82,MATCH(J$1,'Cleaned Responses'!$1:$1,0),FALSE)</f>
        <v>#N/A</v>
      </c>
      <c r="K172" s="6" t="e">
        <f>VLOOKUP($A172&amp;$B172,'Cleaned Responses'!$1:$82,MATCH(K$1,'Cleaned Responses'!$1:$1,0),FALSE)</f>
        <v>#N/A</v>
      </c>
      <c r="L172" s="6" t="e">
        <f>VLOOKUP($A172&amp;$B172,'Cleaned Responses'!$1:$82,MATCH(L$1,'Cleaned Responses'!$1:$1,0),FALSE)</f>
        <v>#N/A</v>
      </c>
      <c r="M172" s="6" t="e">
        <f>VLOOKUP($A172&amp;$B172,'Cleaned Responses'!$1:$82,MATCH(M$1,'Cleaned Responses'!$1:$1,0),FALSE)</f>
        <v>#N/A</v>
      </c>
      <c r="N172" s="6" t="e">
        <f>VLOOKUP($A172&amp;$B172,'Cleaned Responses'!$1:$82,MATCH(N$1,'Cleaned Responses'!$1:$1,0),FALSE)</f>
        <v>#N/A</v>
      </c>
      <c r="O172" s="6" t="e">
        <f>VLOOKUP($A172&amp;$B172,'Cleaned Responses'!$1:$82,MATCH(O$1,'Cleaned Responses'!$1:$1,0),FALSE)</f>
        <v>#N/A</v>
      </c>
      <c r="P172" s="6" t="e">
        <f>VLOOKUP($A172&amp;$B172,'Cleaned Responses'!$1:$82,MATCH(P$1,'Cleaned Responses'!$1:$1,0),FALSE)</f>
        <v>#N/A</v>
      </c>
      <c r="Q172" s="6" t="e">
        <f>VLOOKUP($A172&amp;$B172,'Cleaned Responses'!$1:$82,MATCH(Q$1,'Cleaned Responses'!$1:$1,0),FALSE)</f>
        <v>#VALUE!</v>
      </c>
      <c r="R172" s="8" t="e">
        <f t="shared" si="67"/>
        <v>#N/A</v>
      </c>
      <c r="S172" s="8" t="e">
        <f t="shared" si="68"/>
        <v>#N/A</v>
      </c>
      <c r="T172" s="8" t="e">
        <f t="shared" si="69"/>
        <v>#N/A</v>
      </c>
      <c r="U172" s="6"/>
      <c r="V172" s="6"/>
      <c r="W172" s="6"/>
      <c r="X172" s="6"/>
      <c r="Y172" s="8" t="e">
        <f t="shared" si="70"/>
        <v>#N/A</v>
      </c>
      <c r="Z172" s="6" t="e">
        <f>VLOOKUP($A172&amp;$B172,'Cleaned Responses'!$1:$82,MATCH(Z$1,'Cleaned Responses'!$1:$1,0),FALSE)</f>
        <v>#N/A</v>
      </c>
      <c r="AA172" s="6" t="e">
        <f>VLOOKUP($A172&amp;$B172,'Cleaned Responses'!$1:$82,MATCH(AA$1,'Cleaned Responses'!$1:$1,0),FALSE)</f>
        <v>#N/A</v>
      </c>
      <c r="AB172" s="9" t="e">
        <f t="shared" si="71"/>
        <v>#N/A</v>
      </c>
      <c r="AC172" s="9" t="e">
        <f t="shared" si="72"/>
        <v>#N/A</v>
      </c>
      <c r="AD172" s="6" t="e">
        <f>VLOOKUP($A172&amp;$B172,'Cleaned Responses'!$1:$82,MATCH(AD$1,'Cleaned Responses'!$1:$1,0),FALSE)</f>
        <v>#N/A</v>
      </c>
      <c r="AE172" s="6" t="e">
        <f>VLOOKUP($A172&amp;$B172,'Cleaned Responses'!$1:$82,MATCH(AE$1,'Cleaned Responses'!$1:$1,0),FALSE)</f>
        <v>#N/A</v>
      </c>
      <c r="AF172" s="6" t="e">
        <f>VLOOKUP($A172&amp;$B172,'Cleaned Responses'!$1:$82,MATCH(AF$1,'Cleaned Responses'!$1:$1,0),FALSE)</f>
        <v>#N/A</v>
      </c>
      <c r="AG172" s="6" t="e">
        <f>VLOOKUP($A172&amp;$B172,'Cleaned Responses'!$1:$82,MATCH(AG$1,'Cleaned Responses'!$1:$1,0),FALSE)</f>
        <v>#N/A</v>
      </c>
      <c r="AH172" s="6" t="e">
        <f>VLOOKUP($A172&amp;$B172,'Cleaned Responses'!$1:$82,MATCH(AH$1,'Cleaned Responses'!$1:$1,0),FALSE)</f>
        <v>#N/A</v>
      </c>
      <c r="AI172" s="6" t="e">
        <f>VLOOKUP($A172&amp;$B172,'Cleaned Responses'!$1:$82,MATCH(AI$1,'Cleaned Responses'!$1:$1,0),FALSE)</f>
        <v>#N/A</v>
      </c>
      <c r="AJ172" s="6" t="e">
        <f>VLOOKUP($A172&amp;$B172,'Cleaned Responses'!$1:$82,MATCH(AJ$1,'Cleaned Responses'!$1:$1,0),FALSE)</f>
        <v>#N/A</v>
      </c>
      <c r="AK172" s="6" t="e">
        <f>VLOOKUP($A172&amp;$B172,'Cleaned Responses'!$1:$82,MATCH(AK$1,'Cleaned Responses'!$1:$1,0),FALSE)</f>
        <v>#N/A</v>
      </c>
      <c r="AL172" s="6" t="e">
        <f t="shared" si="73"/>
        <v>#N/A</v>
      </c>
      <c r="AM172" s="7" t="e">
        <f>VLOOKUP($A172&amp;$B172,'Cleaned Responses'!$1:$82,MATCH(AM$1,'Cleaned Responses'!$1:$1,0),FALSE)/100</f>
        <v>#N/A</v>
      </c>
      <c r="AN172" s="7" t="e">
        <f>VLOOKUP($A172&amp;$B172,'Cleaned Responses'!$1:$82,MATCH(AN$1,'Cleaned Responses'!$1:$1,0),FALSE)/100</f>
        <v>#N/A</v>
      </c>
      <c r="AO172" s="7" t="e">
        <f>VLOOKUP($A172&amp;$B172,'Cleaned Responses'!$1:$82,MATCH(AO$1,'Cleaned Responses'!$1:$1,0),FALSE)/100</f>
        <v>#N/A</v>
      </c>
      <c r="AP172" s="7" t="e">
        <f>VLOOKUP($A172&amp;$B172,'Cleaned Responses'!$1:$82,MATCH(AP$1,'Cleaned Responses'!$1:$1,0),FALSE)/100</f>
        <v>#N/A</v>
      </c>
      <c r="AQ172" s="7" t="e">
        <f>VLOOKUP($A172&amp;$B172,'Cleaned Responses'!$1:$82,MATCH(AQ$1,'Cleaned Responses'!$1:$1,0),FALSE)/100</f>
        <v>#N/A</v>
      </c>
      <c r="AR172" s="7" t="e">
        <f>VLOOKUP($A172&amp;$B172,'Cleaned Responses'!$1:$82,MATCH(AR$1,'Cleaned Responses'!$1:$1,0),FALSE)/100</f>
        <v>#N/A</v>
      </c>
      <c r="AS172" s="7" t="e">
        <f>VLOOKUP($A172&amp;$B172,'Cleaned Responses'!$1:$82,MATCH(AS$1,'Cleaned Responses'!$1:$1,0),FALSE)/100</f>
        <v>#N/A</v>
      </c>
      <c r="AT172" s="7" t="e">
        <f>VLOOKUP($A172&amp;$B172,'Cleaned Responses'!$1:$82,MATCH(AT$1,'Cleaned Responses'!$1:$1,0),FALSE)/100</f>
        <v>#N/A</v>
      </c>
      <c r="AU172" s="7" t="e">
        <f>VLOOKUP($A172&amp;$B172,'Cleaned Responses'!$1:$82,MATCH(AU$1,'Cleaned Responses'!$1:$1,0),FALSE)/100</f>
        <v>#N/A</v>
      </c>
      <c r="AV172" s="7" t="e">
        <f>VLOOKUP($A172&amp;$B172,'Cleaned Responses'!$1:$82,MATCH(AV$1,'Cleaned Responses'!$1:$1,0),FALSE)/100</f>
        <v>#N/A</v>
      </c>
      <c r="AW172" s="7" t="e">
        <f>VLOOKUP($A172&amp;$B172,'Cleaned Responses'!$1:$82,MATCH(AW$1,'Cleaned Responses'!$1:$1,0),FALSE)/100</f>
        <v>#N/A</v>
      </c>
      <c r="AX172" s="7" t="e">
        <f>VLOOKUP($A172&amp;$B172,'Cleaned Responses'!$1:$82,MATCH(AX$1,'Cleaned Responses'!$1:$1,0),FALSE)/100</f>
        <v>#N/A</v>
      </c>
      <c r="AY172" s="7" t="e">
        <f>VLOOKUP($A172&amp;$B172,'Cleaned Responses'!$1:$82,MATCH(AY$1,'Cleaned Responses'!$1:$1,0),FALSE)/100</f>
        <v>#N/A</v>
      </c>
      <c r="AZ172" s="7" t="e">
        <f>VLOOKUP($A172&amp;$B172,'Cleaned Responses'!$1:$82,MATCH(AZ$1,'Cleaned Responses'!$1:$1,0),FALSE)/100</f>
        <v>#N/A</v>
      </c>
      <c r="BA172" s="7" t="e">
        <f>VLOOKUP($A172&amp;$B172,'Cleaned Responses'!$1:$82,MATCH(BA$1,'Cleaned Responses'!$1:$1,0),FALSE)/100</f>
        <v>#N/A</v>
      </c>
      <c r="BB172" s="7" t="e">
        <f>VLOOKUP($A172&amp;$B172,'Cleaned Responses'!$1:$82,MATCH(BB$1,'Cleaned Responses'!$1:$1,0),FALSE)/100</f>
        <v>#N/A</v>
      </c>
      <c r="BC172" s="7" t="e">
        <f>VLOOKUP($A172&amp;$B172,'Cleaned Responses'!$1:$82,MATCH(BC$1,'Cleaned Responses'!$1:$1,0),FALSE)/100</f>
        <v>#N/A</v>
      </c>
      <c r="BD172" s="7" t="e">
        <f>VLOOKUP($A172&amp;$B172,'Cleaned Responses'!$1:$82,MATCH(BD$1,'Cleaned Responses'!$1:$1,0),FALSE)/100</f>
        <v>#N/A</v>
      </c>
      <c r="BE172" s="7" t="e">
        <f>VLOOKUP($A172&amp;$B172,'Cleaned Responses'!$1:$82,MATCH(BE$1,'Cleaned Responses'!$1:$1,0),FALSE)/100</f>
        <v>#N/A</v>
      </c>
      <c r="BF172" s="7"/>
      <c r="BG172" s="6" t="e">
        <f>VLOOKUP($A172&amp;$B172,'Cleaned Responses'!$1:$82,MATCH(BG$1,'Cleaned Responses'!$1:$1,0),FALSE)</f>
        <v>#N/A</v>
      </c>
      <c r="BH172" s="6" t="e">
        <f>VLOOKUP($A172&amp;$B172,'Cleaned Responses'!$1:$82,MATCH(BH$1,'Cleaned Responses'!$1:$1,0),FALSE)</f>
        <v>#N/A</v>
      </c>
      <c r="BI172" t="e">
        <f>VLOOKUP($A172&amp;$B172,'Cleaned Responses'!$1:$82,MATCH(BI$1,'Cleaned Responses'!$1:$1,0),FALSE)/100</f>
        <v>#N/A</v>
      </c>
      <c r="BJ172" t="e">
        <f>VLOOKUP($A172&amp;$B172,'Cleaned Responses'!$1:$82,MATCH(BJ$1,'Cleaned Responses'!$1:$1,0),FALSE)/100</f>
        <v>#N/A</v>
      </c>
      <c r="BK172" t="e">
        <f>VLOOKUP($A172&amp;$B172,'Cleaned Responses'!$1:$82,MATCH(BK$1,'Cleaned Responses'!$1:$1,0),FALSE)/100</f>
        <v>#N/A</v>
      </c>
      <c r="BL172" t="e">
        <f t="shared" si="52"/>
        <v>#N/A</v>
      </c>
      <c r="BM172" t="e">
        <f t="shared" si="53"/>
        <v>#N/A</v>
      </c>
      <c r="BN172" t="e">
        <f t="shared" si="54"/>
        <v>#N/A</v>
      </c>
      <c r="BO172" t="e">
        <f>VLOOKUP($A172&amp;$B172,'Cleaned Responses'!$1:$82,MATCH(BO$1,'Cleaned Responses'!$1:$1,0),FALSE)/100</f>
        <v>#N/A</v>
      </c>
      <c r="BP172" t="e">
        <f>VLOOKUP($A172&amp;$B172,'Cleaned Responses'!$1:$82,MATCH(BP$1,'Cleaned Responses'!$1:$1,0),FALSE)/100</f>
        <v>#N/A</v>
      </c>
      <c r="BQ172" t="e">
        <f>VLOOKUP($A172&amp;$B172,'Cleaned Responses'!$1:$82,MATCH(BQ$1,'Cleaned Responses'!$1:$1,0),FALSE)/100</f>
        <v>#N/A</v>
      </c>
      <c r="BR172" t="e">
        <f>VLOOKUP($A172&amp;$B172,'Cleaned Responses'!$1:$82,MATCH(BR$1,'Cleaned Responses'!$1:$1,0),FALSE)/100</f>
        <v>#N/A</v>
      </c>
      <c r="BS172" t="e">
        <f>VLOOKUP($A172&amp;$B172,'Cleaned Responses'!$1:$82,MATCH(BS$1,'Cleaned Responses'!$1:$1,0),FALSE)/100</f>
        <v>#N/A</v>
      </c>
      <c r="BT172" t="e">
        <f>VLOOKUP($A172&amp;$B172,'Cleaned Responses'!$1:$82,MATCH(BT$1,'Cleaned Responses'!$1:$1,0),FALSE)/100</f>
        <v>#N/A</v>
      </c>
      <c r="BU172" t="e">
        <f>VLOOKUP($A172&amp;$B172,'Cleaned Responses'!$1:$82,MATCH(BU$1,'Cleaned Responses'!$1:$1,0),FALSE)/100</f>
        <v>#N/A</v>
      </c>
      <c r="BV172" t="e">
        <f>VLOOKUP($A172&amp;$B172,'Cleaned Responses'!$1:$82,MATCH(BV$1,'Cleaned Responses'!$1:$1,0),FALSE)/100</f>
        <v>#N/A</v>
      </c>
      <c r="BW172" t="e">
        <f>VLOOKUP($A172&amp;$B172,'Cleaned Responses'!$1:$82,MATCH(BW$1,'Cleaned Responses'!$1:$1,0),FALSE)/100</f>
        <v>#N/A</v>
      </c>
      <c r="BX172" t="e">
        <f>VLOOKUP($A172&amp;$B172,'Cleaned Responses'!$1:$82,MATCH(BX$1,'Cleaned Responses'!$1:$1,0),FALSE)/100</f>
        <v>#N/A</v>
      </c>
      <c r="BY172" t="e">
        <f>VLOOKUP($A172&amp;$B172,'Cleaned Responses'!$1:$82,MATCH(BY$1,'Cleaned Responses'!$1:$1,0),FALSE)/100</f>
        <v>#N/A</v>
      </c>
      <c r="BZ172" t="e">
        <f>VLOOKUP($A172&amp;$B172,'Cleaned Responses'!$1:$82,MATCH(BZ$1,'Cleaned Responses'!$1:$1,0),FALSE)/100</f>
        <v>#N/A</v>
      </c>
      <c r="CA172" t="e">
        <f t="shared" si="55"/>
        <v>#N/A</v>
      </c>
      <c r="CB172" t="e">
        <f t="shared" si="56"/>
        <v>#N/A</v>
      </c>
      <c r="CC172" t="e">
        <f t="shared" si="57"/>
        <v>#N/A</v>
      </c>
      <c r="CD172" t="e">
        <f t="shared" si="58"/>
        <v>#N/A</v>
      </c>
      <c r="CE172" t="e">
        <f t="shared" si="59"/>
        <v>#N/A</v>
      </c>
      <c r="CF172" t="e">
        <f t="shared" si="60"/>
        <v>#N/A</v>
      </c>
      <c r="CG172" t="e">
        <f t="shared" si="61"/>
        <v>#N/A</v>
      </c>
      <c r="CH172" t="e">
        <f t="shared" si="62"/>
        <v>#N/A</v>
      </c>
      <c r="CI172" t="e">
        <f t="shared" si="63"/>
        <v>#N/A</v>
      </c>
      <c r="CJ172" t="e">
        <f t="shared" si="64"/>
        <v>#N/A</v>
      </c>
      <c r="CK172" t="e">
        <f t="shared" si="65"/>
        <v>#N/A</v>
      </c>
    </row>
    <row r="173" spans="1:89" ht="20" customHeight="1" x14ac:dyDescent="0.25">
      <c r="A173" s="163"/>
      <c r="B173" s="6"/>
      <c r="C173" s="6" t="e">
        <f>VLOOKUP($A173&amp;$B173,'Cleaned Responses'!$1:$82,MATCH($C$1,'Cleaned Responses'!$1:$1,0),FALSE)</f>
        <v>#N/A</v>
      </c>
      <c r="D173" s="6" t="e">
        <f>VLOOKUP($A173&amp;$B173,'Cleaned Responses'!$1:$82,MATCH(D$1,'Cleaned Responses'!$1:$1,0),FALSE)</f>
        <v>#N/A</v>
      </c>
      <c r="E173" s="6" t="e">
        <f>VLOOKUP($A173&amp;$B173,'Cleaned Responses'!$1:$82,MATCH(E$1,'Cleaned Responses'!$1:$1,0),FALSE)</f>
        <v>#N/A</v>
      </c>
      <c r="F173" s="6" t="e">
        <f>VLOOKUP($A173&amp;$B173,'Cleaned Responses'!$1:$82,MATCH(F$1,'Cleaned Responses'!$1:$1,0),FALSE)</f>
        <v>#N/A</v>
      </c>
      <c r="G173" s="6" t="e">
        <f t="shared" si="66"/>
        <v>#N/A</v>
      </c>
      <c r="H173" s="6" t="e">
        <f>VLOOKUP($A173&amp;$B173,'Cleaned Responses'!$1:$82,MATCH(H$1,'Cleaned Responses'!$1:$1,0),FALSE)</f>
        <v>#N/A</v>
      </c>
      <c r="I173" s="6" t="e">
        <f>VLOOKUP($A173&amp;$B173,'Cleaned Responses'!$1:$82,MATCH(I$1,'Cleaned Responses'!$1:$1,0),FALSE)</f>
        <v>#N/A</v>
      </c>
      <c r="J173" s="6" t="e">
        <f>VLOOKUP($A173&amp;$B173,'Cleaned Responses'!$1:$82,MATCH(J$1,'Cleaned Responses'!$1:$1,0),FALSE)</f>
        <v>#N/A</v>
      </c>
      <c r="K173" s="6" t="e">
        <f>VLOOKUP($A173&amp;$B173,'Cleaned Responses'!$1:$82,MATCH(K$1,'Cleaned Responses'!$1:$1,0),FALSE)</f>
        <v>#N/A</v>
      </c>
      <c r="L173" s="6" t="e">
        <f>VLOOKUP($A173&amp;$B173,'Cleaned Responses'!$1:$82,MATCH(L$1,'Cleaned Responses'!$1:$1,0),FALSE)</f>
        <v>#N/A</v>
      </c>
      <c r="M173" s="6" t="e">
        <f>VLOOKUP($A173&amp;$B173,'Cleaned Responses'!$1:$82,MATCH(M$1,'Cleaned Responses'!$1:$1,0),FALSE)</f>
        <v>#N/A</v>
      </c>
      <c r="N173" s="6" t="e">
        <f>VLOOKUP($A173&amp;$B173,'Cleaned Responses'!$1:$82,MATCH(N$1,'Cleaned Responses'!$1:$1,0),FALSE)</f>
        <v>#N/A</v>
      </c>
      <c r="O173" s="6" t="e">
        <f>VLOOKUP($A173&amp;$B173,'Cleaned Responses'!$1:$82,MATCH(O$1,'Cleaned Responses'!$1:$1,0),FALSE)</f>
        <v>#N/A</v>
      </c>
      <c r="P173" s="6" t="e">
        <f>VLOOKUP($A173&amp;$B173,'Cleaned Responses'!$1:$82,MATCH(P$1,'Cleaned Responses'!$1:$1,0),FALSE)</f>
        <v>#N/A</v>
      </c>
      <c r="Q173" s="6" t="e">
        <f>VLOOKUP($A173&amp;$B173,'Cleaned Responses'!$1:$82,MATCH(Q$1,'Cleaned Responses'!$1:$1,0),FALSE)</f>
        <v>#VALUE!</v>
      </c>
      <c r="R173" s="8" t="e">
        <f t="shared" si="67"/>
        <v>#N/A</v>
      </c>
      <c r="S173" s="8" t="e">
        <f t="shared" si="68"/>
        <v>#N/A</v>
      </c>
      <c r="T173" s="8" t="e">
        <f t="shared" si="69"/>
        <v>#N/A</v>
      </c>
      <c r="U173" s="6"/>
      <c r="V173" s="6"/>
      <c r="W173" s="6"/>
      <c r="X173" s="6"/>
      <c r="Y173" s="8" t="e">
        <f t="shared" si="70"/>
        <v>#N/A</v>
      </c>
      <c r="Z173" s="6" t="e">
        <f>VLOOKUP($A173&amp;$B173,'Cleaned Responses'!$1:$82,MATCH(Z$1,'Cleaned Responses'!$1:$1,0),FALSE)</f>
        <v>#N/A</v>
      </c>
      <c r="AA173" s="6" t="e">
        <f>VLOOKUP($A173&amp;$B173,'Cleaned Responses'!$1:$82,MATCH(AA$1,'Cleaned Responses'!$1:$1,0),FALSE)</f>
        <v>#N/A</v>
      </c>
      <c r="AB173" s="9" t="e">
        <f t="shared" si="71"/>
        <v>#N/A</v>
      </c>
      <c r="AC173" s="9" t="e">
        <f t="shared" si="72"/>
        <v>#N/A</v>
      </c>
      <c r="AD173" s="6" t="e">
        <f>VLOOKUP($A173&amp;$B173,'Cleaned Responses'!$1:$82,MATCH(AD$1,'Cleaned Responses'!$1:$1,0),FALSE)</f>
        <v>#N/A</v>
      </c>
      <c r="AE173" s="6" t="e">
        <f>VLOOKUP($A173&amp;$B173,'Cleaned Responses'!$1:$82,MATCH(AE$1,'Cleaned Responses'!$1:$1,0),FALSE)</f>
        <v>#N/A</v>
      </c>
      <c r="AF173" s="6" t="e">
        <f>VLOOKUP($A173&amp;$B173,'Cleaned Responses'!$1:$82,MATCH(AF$1,'Cleaned Responses'!$1:$1,0),FALSE)</f>
        <v>#N/A</v>
      </c>
      <c r="AG173" s="6" t="e">
        <f>VLOOKUP($A173&amp;$B173,'Cleaned Responses'!$1:$82,MATCH(AG$1,'Cleaned Responses'!$1:$1,0),FALSE)</f>
        <v>#N/A</v>
      </c>
      <c r="AH173" s="6" t="e">
        <f>VLOOKUP($A173&amp;$B173,'Cleaned Responses'!$1:$82,MATCH(AH$1,'Cleaned Responses'!$1:$1,0),FALSE)</f>
        <v>#N/A</v>
      </c>
      <c r="AI173" s="6" t="e">
        <f>VLOOKUP($A173&amp;$B173,'Cleaned Responses'!$1:$82,MATCH(AI$1,'Cleaned Responses'!$1:$1,0),FALSE)</f>
        <v>#N/A</v>
      </c>
      <c r="AJ173" s="6" t="e">
        <f>VLOOKUP($A173&amp;$B173,'Cleaned Responses'!$1:$82,MATCH(AJ$1,'Cleaned Responses'!$1:$1,0),FALSE)</f>
        <v>#N/A</v>
      </c>
      <c r="AK173" s="6" t="e">
        <f>VLOOKUP($A173&amp;$B173,'Cleaned Responses'!$1:$82,MATCH(AK$1,'Cleaned Responses'!$1:$1,0),FALSE)</f>
        <v>#N/A</v>
      </c>
      <c r="AL173" s="6" t="e">
        <f t="shared" si="73"/>
        <v>#N/A</v>
      </c>
      <c r="AM173" s="7" t="e">
        <f>VLOOKUP($A173&amp;$B173,'Cleaned Responses'!$1:$82,MATCH(AM$1,'Cleaned Responses'!$1:$1,0),FALSE)/100</f>
        <v>#N/A</v>
      </c>
      <c r="AN173" s="7" t="e">
        <f>VLOOKUP($A173&amp;$B173,'Cleaned Responses'!$1:$82,MATCH(AN$1,'Cleaned Responses'!$1:$1,0),FALSE)/100</f>
        <v>#N/A</v>
      </c>
      <c r="AO173" s="7" t="e">
        <f>VLOOKUP($A173&amp;$B173,'Cleaned Responses'!$1:$82,MATCH(AO$1,'Cleaned Responses'!$1:$1,0),FALSE)/100</f>
        <v>#N/A</v>
      </c>
      <c r="AP173" s="7" t="e">
        <f>VLOOKUP($A173&amp;$B173,'Cleaned Responses'!$1:$82,MATCH(AP$1,'Cleaned Responses'!$1:$1,0),FALSE)/100</f>
        <v>#N/A</v>
      </c>
      <c r="AQ173" s="7" t="e">
        <f>VLOOKUP($A173&amp;$B173,'Cleaned Responses'!$1:$82,MATCH(AQ$1,'Cleaned Responses'!$1:$1,0),FALSE)/100</f>
        <v>#N/A</v>
      </c>
      <c r="AR173" s="7" t="e">
        <f>VLOOKUP($A173&amp;$B173,'Cleaned Responses'!$1:$82,MATCH(AR$1,'Cleaned Responses'!$1:$1,0),FALSE)/100</f>
        <v>#N/A</v>
      </c>
      <c r="AS173" s="7" t="e">
        <f>VLOOKUP($A173&amp;$B173,'Cleaned Responses'!$1:$82,MATCH(AS$1,'Cleaned Responses'!$1:$1,0),FALSE)/100</f>
        <v>#N/A</v>
      </c>
      <c r="AT173" s="7" t="e">
        <f>VLOOKUP($A173&amp;$B173,'Cleaned Responses'!$1:$82,MATCH(AT$1,'Cleaned Responses'!$1:$1,0),FALSE)/100</f>
        <v>#N/A</v>
      </c>
      <c r="AU173" s="7" t="e">
        <f>VLOOKUP($A173&amp;$B173,'Cleaned Responses'!$1:$82,MATCH(AU$1,'Cleaned Responses'!$1:$1,0),FALSE)/100</f>
        <v>#N/A</v>
      </c>
      <c r="AV173" s="7" t="e">
        <f>VLOOKUP($A173&amp;$B173,'Cleaned Responses'!$1:$82,MATCH(AV$1,'Cleaned Responses'!$1:$1,0),FALSE)/100</f>
        <v>#N/A</v>
      </c>
      <c r="AW173" s="7" t="e">
        <f>VLOOKUP($A173&amp;$B173,'Cleaned Responses'!$1:$82,MATCH(AW$1,'Cleaned Responses'!$1:$1,0),FALSE)/100</f>
        <v>#N/A</v>
      </c>
      <c r="AX173" s="7" t="e">
        <f>VLOOKUP($A173&amp;$B173,'Cleaned Responses'!$1:$82,MATCH(AX$1,'Cleaned Responses'!$1:$1,0),FALSE)/100</f>
        <v>#N/A</v>
      </c>
      <c r="AY173" s="7" t="e">
        <f>VLOOKUP($A173&amp;$B173,'Cleaned Responses'!$1:$82,MATCH(AY$1,'Cleaned Responses'!$1:$1,0),FALSE)/100</f>
        <v>#N/A</v>
      </c>
      <c r="AZ173" s="7" t="e">
        <f>VLOOKUP($A173&amp;$B173,'Cleaned Responses'!$1:$82,MATCH(AZ$1,'Cleaned Responses'!$1:$1,0),FALSE)/100</f>
        <v>#N/A</v>
      </c>
      <c r="BA173" s="7" t="e">
        <f>VLOOKUP($A173&amp;$B173,'Cleaned Responses'!$1:$82,MATCH(BA$1,'Cleaned Responses'!$1:$1,0),FALSE)/100</f>
        <v>#N/A</v>
      </c>
      <c r="BB173" s="7" t="e">
        <f>VLOOKUP($A173&amp;$B173,'Cleaned Responses'!$1:$82,MATCH(BB$1,'Cleaned Responses'!$1:$1,0),FALSE)/100</f>
        <v>#N/A</v>
      </c>
      <c r="BC173" s="7" t="e">
        <f>VLOOKUP($A173&amp;$B173,'Cleaned Responses'!$1:$82,MATCH(BC$1,'Cleaned Responses'!$1:$1,0),FALSE)/100</f>
        <v>#N/A</v>
      </c>
      <c r="BD173" s="7" t="e">
        <f>VLOOKUP($A173&amp;$B173,'Cleaned Responses'!$1:$82,MATCH(BD$1,'Cleaned Responses'!$1:$1,0),FALSE)/100</f>
        <v>#N/A</v>
      </c>
      <c r="BE173" s="7" t="e">
        <f>VLOOKUP($A173&amp;$B173,'Cleaned Responses'!$1:$82,MATCH(BE$1,'Cleaned Responses'!$1:$1,0),FALSE)/100</f>
        <v>#N/A</v>
      </c>
      <c r="BF173" s="7"/>
      <c r="BG173" s="6" t="e">
        <f>VLOOKUP($A173&amp;$B173,'Cleaned Responses'!$1:$82,MATCH(BG$1,'Cleaned Responses'!$1:$1,0),FALSE)</f>
        <v>#N/A</v>
      </c>
      <c r="BH173" s="6" t="e">
        <f>VLOOKUP($A173&amp;$B173,'Cleaned Responses'!$1:$82,MATCH(BH$1,'Cleaned Responses'!$1:$1,0),FALSE)</f>
        <v>#N/A</v>
      </c>
      <c r="BI173" t="e">
        <f>VLOOKUP($A173&amp;$B173,'Cleaned Responses'!$1:$82,MATCH(BI$1,'Cleaned Responses'!$1:$1,0),FALSE)/100</f>
        <v>#N/A</v>
      </c>
      <c r="BJ173" t="e">
        <f>VLOOKUP($A173&amp;$B173,'Cleaned Responses'!$1:$82,MATCH(BJ$1,'Cleaned Responses'!$1:$1,0),FALSE)/100</f>
        <v>#N/A</v>
      </c>
      <c r="BK173" t="e">
        <f>VLOOKUP($A173&amp;$B173,'Cleaned Responses'!$1:$82,MATCH(BK$1,'Cleaned Responses'!$1:$1,0),FALSE)/100</f>
        <v>#N/A</v>
      </c>
      <c r="BL173" t="e">
        <f t="shared" si="52"/>
        <v>#N/A</v>
      </c>
      <c r="BM173" t="e">
        <f t="shared" si="53"/>
        <v>#N/A</v>
      </c>
      <c r="BN173" t="e">
        <f t="shared" si="54"/>
        <v>#N/A</v>
      </c>
      <c r="BO173" t="e">
        <f>VLOOKUP($A173&amp;$B173,'Cleaned Responses'!$1:$82,MATCH(BO$1,'Cleaned Responses'!$1:$1,0),FALSE)/100</f>
        <v>#N/A</v>
      </c>
      <c r="BP173" t="e">
        <f>VLOOKUP($A173&amp;$B173,'Cleaned Responses'!$1:$82,MATCH(BP$1,'Cleaned Responses'!$1:$1,0),FALSE)/100</f>
        <v>#N/A</v>
      </c>
      <c r="BQ173" t="e">
        <f>VLOOKUP($A173&amp;$B173,'Cleaned Responses'!$1:$82,MATCH(BQ$1,'Cleaned Responses'!$1:$1,0),FALSE)/100</f>
        <v>#N/A</v>
      </c>
      <c r="BR173" t="e">
        <f>VLOOKUP($A173&amp;$B173,'Cleaned Responses'!$1:$82,MATCH(BR$1,'Cleaned Responses'!$1:$1,0),FALSE)/100</f>
        <v>#N/A</v>
      </c>
      <c r="BS173" t="e">
        <f>VLOOKUP($A173&amp;$B173,'Cleaned Responses'!$1:$82,MATCH(BS$1,'Cleaned Responses'!$1:$1,0),FALSE)/100</f>
        <v>#N/A</v>
      </c>
      <c r="BT173" t="e">
        <f>VLOOKUP($A173&amp;$B173,'Cleaned Responses'!$1:$82,MATCH(BT$1,'Cleaned Responses'!$1:$1,0),FALSE)/100</f>
        <v>#N/A</v>
      </c>
      <c r="BU173" t="e">
        <f>VLOOKUP($A173&amp;$B173,'Cleaned Responses'!$1:$82,MATCH(BU$1,'Cleaned Responses'!$1:$1,0),FALSE)/100</f>
        <v>#N/A</v>
      </c>
      <c r="BV173" t="e">
        <f>VLOOKUP($A173&amp;$B173,'Cleaned Responses'!$1:$82,MATCH(BV$1,'Cleaned Responses'!$1:$1,0),FALSE)/100</f>
        <v>#N/A</v>
      </c>
      <c r="BW173" t="e">
        <f>VLOOKUP($A173&amp;$B173,'Cleaned Responses'!$1:$82,MATCH(BW$1,'Cleaned Responses'!$1:$1,0),FALSE)/100</f>
        <v>#N/A</v>
      </c>
      <c r="BX173" t="e">
        <f>VLOOKUP($A173&amp;$B173,'Cleaned Responses'!$1:$82,MATCH(BX$1,'Cleaned Responses'!$1:$1,0),FALSE)/100</f>
        <v>#N/A</v>
      </c>
      <c r="BY173" t="e">
        <f>VLOOKUP($A173&amp;$B173,'Cleaned Responses'!$1:$82,MATCH(BY$1,'Cleaned Responses'!$1:$1,0),FALSE)/100</f>
        <v>#N/A</v>
      </c>
      <c r="BZ173" t="e">
        <f>VLOOKUP($A173&amp;$B173,'Cleaned Responses'!$1:$82,MATCH(BZ$1,'Cleaned Responses'!$1:$1,0),FALSE)/100</f>
        <v>#N/A</v>
      </c>
      <c r="CA173" t="e">
        <f t="shared" si="55"/>
        <v>#N/A</v>
      </c>
      <c r="CB173" t="e">
        <f t="shared" si="56"/>
        <v>#N/A</v>
      </c>
      <c r="CC173" t="e">
        <f t="shared" si="57"/>
        <v>#N/A</v>
      </c>
      <c r="CD173" t="e">
        <f t="shared" si="58"/>
        <v>#N/A</v>
      </c>
      <c r="CE173" t="e">
        <f t="shared" si="59"/>
        <v>#N/A</v>
      </c>
      <c r="CF173" t="e">
        <f t="shared" si="60"/>
        <v>#N/A</v>
      </c>
      <c r="CG173" t="e">
        <f t="shared" si="61"/>
        <v>#N/A</v>
      </c>
      <c r="CH173" t="e">
        <f t="shared" si="62"/>
        <v>#N/A</v>
      </c>
      <c r="CI173" t="e">
        <f t="shared" si="63"/>
        <v>#N/A</v>
      </c>
      <c r="CJ173" t="e">
        <f t="shared" si="64"/>
        <v>#N/A</v>
      </c>
      <c r="CK173" t="e">
        <f t="shared" si="65"/>
        <v>#N/A</v>
      </c>
    </row>
    <row r="174" spans="1:89" ht="20" customHeight="1" x14ac:dyDescent="0.25">
      <c r="A174" s="163"/>
      <c r="B174" s="6"/>
      <c r="C174" s="6" t="e">
        <f>VLOOKUP($A174&amp;$B174,'Cleaned Responses'!$1:$82,MATCH($C$1,'Cleaned Responses'!$1:$1,0),FALSE)</f>
        <v>#N/A</v>
      </c>
      <c r="D174" s="6" t="e">
        <f>VLOOKUP($A174&amp;$B174,'Cleaned Responses'!$1:$82,MATCH(D$1,'Cleaned Responses'!$1:$1,0),FALSE)</f>
        <v>#N/A</v>
      </c>
      <c r="E174" s="6" t="e">
        <f>VLOOKUP($A174&amp;$B174,'Cleaned Responses'!$1:$82,MATCH(E$1,'Cleaned Responses'!$1:$1,0),FALSE)</f>
        <v>#N/A</v>
      </c>
      <c r="F174" s="6" t="e">
        <f>VLOOKUP($A174&amp;$B174,'Cleaned Responses'!$1:$82,MATCH(F$1,'Cleaned Responses'!$1:$1,0),FALSE)</f>
        <v>#N/A</v>
      </c>
      <c r="G174" s="6" t="e">
        <f t="shared" si="66"/>
        <v>#N/A</v>
      </c>
      <c r="H174" s="6" t="e">
        <f>VLOOKUP($A174&amp;$B174,'Cleaned Responses'!$1:$82,MATCH(H$1,'Cleaned Responses'!$1:$1,0),FALSE)</f>
        <v>#N/A</v>
      </c>
      <c r="I174" s="6" t="e">
        <f>VLOOKUP($A174&amp;$B174,'Cleaned Responses'!$1:$82,MATCH(I$1,'Cleaned Responses'!$1:$1,0),FALSE)</f>
        <v>#N/A</v>
      </c>
      <c r="J174" s="6" t="e">
        <f>VLOOKUP($A174&amp;$B174,'Cleaned Responses'!$1:$82,MATCH(J$1,'Cleaned Responses'!$1:$1,0),FALSE)</f>
        <v>#N/A</v>
      </c>
      <c r="K174" s="6" t="e">
        <f>VLOOKUP($A174&amp;$B174,'Cleaned Responses'!$1:$82,MATCH(K$1,'Cleaned Responses'!$1:$1,0),FALSE)</f>
        <v>#N/A</v>
      </c>
      <c r="L174" s="6" t="e">
        <f>VLOOKUP($A174&amp;$B174,'Cleaned Responses'!$1:$82,MATCH(L$1,'Cleaned Responses'!$1:$1,0),FALSE)</f>
        <v>#N/A</v>
      </c>
      <c r="M174" s="6" t="e">
        <f>VLOOKUP($A174&amp;$B174,'Cleaned Responses'!$1:$82,MATCH(M$1,'Cleaned Responses'!$1:$1,0),FALSE)</f>
        <v>#N/A</v>
      </c>
      <c r="N174" s="6" t="e">
        <f>VLOOKUP($A174&amp;$B174,'Cleaned Responses'!$1:$82,MATCH(N$1,'Cleaned Responses'!$1:$1,0),FALSE)</f>
        <v>#N/A</v>
      </c>
      <c r="O174" s="6" t="e">
        <f>VLOOKUP($A174&amp;$B174,'Cleaned Responses'!$1:$82,MATCH(O$1,'Cleaned Responses'!$1:$1,0),FALSE)</f>
        <v>#N/A</v>
      </c>
      <c r="P174" s="6" t="e">
        <f>VLOOKUP($A174&amp;$B174,'Cleaned Responses'!$1:$82,MATCH(P$1,'Cleaned Responses'!$1:$1,0),FALSE)</f>
        <v>#N/A</v>
      </c>
      <c r="Q174" s="6" t="e">
        <f>VLOOKUP($A174&amp;$B174,'Cleaned Responses'!$1:$82,MATCH(Q$1,'Cleaned Responses'!$1:$1,0),FALSE)</f>
        <v>#VALUE!</v>
      </c>
      <c r="R174" s="8" t="e">
        <f t="shared" si="67"/>
        <v>#N/A</v>
      </c>
      <c r="S174" s="8" t="e">
        <f t="shared" si="68"/>
        <v>#N/A</v>
      </c>
      <c r="T174" s="8" t="e">
        <f t="shared" si="69"/>
        <v>#N/A</v>
      </c>
      <c r="U174" s="6"/>
      <c r="V174" s="6"/>
      <c r="W174" s="6"/>
      <c r="X174" s="6"/>
      <c r="Y174" s="8" t="e">
        <f t="shared" si="70"/>
        <v>#N/A</v>
      </c>
      <c r="Z174" s="6" t="e">
        <f>VLOOKUP($A174&amp;$B174,'Cleaned Responses'!$1:$82,MATCH(Z$1,'Cleaned Responses'!$1:$1,0),FALSE)</f>
        <v>#N/A</v>
      </c>
      <c r="AA174" s="6" t="e">
        <f>VLOOKUP($A174&amp;$B174,'Cleaned Responses'!$1:$82,MATCH(AA$1,'Cleaned Responses'!$1:$1,0),FALSE)</f>
        <v>#N/A</v>
      </c>
      <c r="AB174" s="9" t="e">
        <f t="shared" si="71"/>
        <v>#N/A</v>
      </c>
      <c r="AC174" s="9" t="e">
        <f t="shared" si="72"/>
        <v>#N/A</v>
      </c>
      <c r="AD174" s="6" t="e">
        <f>VLOOKUP($A174&amp;$B174,'Cleaned Responses'!$1:$82,MATCH(AD$1,'Cleaned Responses'!$1:$1,0),FALSE)</f>
        <v>#N/A</v>
      </c>
      <c r="AE174" s="6" t="e">
        <f>VLOOKUP($A174&amp;$B174,'Cleaned Responses'!$1:$82,MATCH(AE$1,'Cleaned Responses'!$1:$1,0),FALSE)</f>
        <v>#N/A</v>
      </c>
      <c r="AF174" s="6" t="e">
        <f>VLOOKUP($A174&amp;$B174,'Cleaned Responses'!$1:$82,MATCH(AF$1,'Cleaned Responses'!$1:$1,0),FALSE)</f>
        <v>#N/A</v>
      </c>
      <c r="AG174" s="6" t="e">
        <f>VLOOKUP($A174&amp;$B174,'Cleaned Responses'!$1:$82,MATCH(AG$1,'Cleaned Responses'!$1:$1,0),FALSE)</f>
        <v>#N/A</v>
      </c>
      <c r="AH174" s="6" t="e">
        <f>VLOOKUP($A174&amp;$B174,'Cleaned Responses'!$1:$82,MATCH(AH$1,'Cleaned Responses'!$1:$1,0),FALSE)</f>
        <v>#N/A</v>
      </c>
      <c r="AI174" s="6" t="e">
        <f>VLOOKUP($A174&amp;$B174,'Cleaned Responses'!$1:$82,MATCH(AI$1,'Cleaned Responses'!$1:$1,0),FALSE)</f>
        <v>#N/A</v>
      </c>
      <c r="AJ174" s="6" t="e">
        <f>VLOOKUP($A174&amp;$B174,'Cleaned Responses'!$1:$82,MATCH(AJ$1,'Cleaned Responses'!$1:$1,0),FALSE)</f>
        <v>#N/A</v>
      </c>
      <c r="AK174" s="6" t="e">
        <f>VLOOKUP($A174&amp;$B174,'Cleaned Responses'!$1:$82,MATCH(AK$1,'Cleaned Responses'!$1:$1,0),FALSE)</f>
        <v>#N/A</v>
      </c>
      <c r="AL174" s="6" t="e">
        <f t="shared" si="73"/>
        <v>#N/A</v>
      </c>
      <c r="AM174" s="7" t="e">
        <f>VLOOKUP($A174&amp;$B174,'Cleaned Responses'!$1:$82,MATCH(AM$1,'Cleaned Responses'!$1:$1,0),FALSE)/100</f>
        <v>#N/A</v>
      </c>
      <c r="AN174" s="7" t="e">
        <f>VLOOKUP($A174&amp;$B174,'Cleaned Responses'!$1:$82,MATCH(AN$1,'Cleaned Responses'!$1:$1,0),FALSE)/100</f>
        <v>#N/A</v>
      </c>
      <c r="AO174" s="7" t="e">
        <f>VLOOKUP($A174&amp;$B174,'Cleaned Responses'!$1:$82,MATCH(AO$1,'Cleaned Responses'!$1:$1,0),FALSE)/100</f>
        <v>#N/A</v>
      </c>
      <c r="AP174" s="7" t="e">
        <f>VLOOKUP($A174&amp;$B174,'Cleaned Responses'!$1:$82,MATCH(AP$1,'Cleaned Responses'!$1:$1,0),FALSE)/100</f>
        <v>#N/A</v>
      </c>
      <c r="AQ174" s="7" t="e">
        <f>VLOOKUP($A174&amp;$B174,'Cleaned Responses'!$1:$82,MATCH(AQ$1,'Cleaned Responses'!$1:$1,0),FALSE)/100</f>
        <v>#N/A</v>
      </c>
      <c r="AR174" s="7" t="e">
        <f>VLOOKUP($A174&amp;$B174,'Cleaned Responses'!$1:$82,MATCH(AR$1,'Cleaned Responses'!$1:$1,0),FALSE)/100</f>
        <v>#N/A</v>
      </c>
      <c r="AS174" s="7" t="e">
        <f>VLOOKUP($A174&amp;$B174,'Cleaned Responses'!$1:$82,MATCH(AS$1,'Cleaned Responses'!$1:$1,0),FALSE)/100</f>
        <v>#N/A</v>
      </c>
      <c r="AT174" s="7" t="e">
        <f>VLOOKUP($A174&amp;$B174,'Cleaned Responses'!$1:$82,MATCH(AT$1,'Cleaned Responses'!$1:$1,0),FALSE)/100</f>
        <v>#N/A</v>
      </c>
      <c r="AU174" s="7" t="e">
        <f>VLOOKUP($A174&amp;$B174,'Cleaned Responses'!$1:$82,MATCH(AU$1,'Cleaned Responses'!$1:$1,0),FALSE)/100</f>
        <v>#N/A</v>
      </c>
      <c r="AV174" s="7" t="e">
        <f>VLOOKUP($A174&amp;$B174,'Cleaned Responses'!$1:$82,MATCH(AV$1,'Cleaned Responses'!$1:$1,0),FALSE)/100</f>
        <v>#N/A</v>
      </c>
      <c r="AW174" s="7" t="e">
        <f>VLOOKUP($A174&amp;$B174,'Cleaned Responses'!$1:$82,MATCH(AW$1,'Cleaned Responses'!$1:$1,0),FALSE)/100</f>
        <v>#N/A</v>
      </c>
      <c r="AX174" s="7" t="e">
        <f>VLOOKUP($A174&amp;$B174,'Cleaned Responses'!$1:$82,MATCH(AX$1,'Cleaned Responses'!$1:$1,0),FALSE)/100</f>
        <v>#N/A</v>
      </c>
      <c r="AY174" s="7" t="e">
        <f>VLOOKUP($A174&amp;$B174,'Cleaned Responses'!$1:$82,MATCH(AY$1,'Cleaned Responses'!$1:$1,0),FALSE)/100</f>
        <v>#N/A</v>
      </c>
      <c r="AZ174" s="7" t="e">
        <f>VLOOKUP($A174&amp;$B174,'Cleaned Responses'!$1:$82,MATCH(AZ$1,'Cleaned Responses'!$1:$1,0),FALSE)/100</f>
        <v>#N/A</v>
      </c>
      <c r="BA174" s="7" t="e">
        <f>VLOOKUP($A174&amp;$B174,'Cleaned Responses'!$1:$82,MATCH(BA$1,'Cleaned Responses'!$1:$1,0),FALSE)/100</f>
        <v>#N/A</v>
      </c>
      <c r="BB174" s="7" t="e">
        <f>VLOOKUP($A174&amp;$B174,'Cleaned Responses'!$1:$82,MATCH(BB$1,'Cleaned Responses'!$1:$1,0),FALSE)/100</f>
        <v>#N/A</v>
      </c>
      <c r="BC174" s="7" t="e">
        <f>VLOOKUP($A174&amp;$B174,'Cleaned Responses'!$1:$82,MATCH(BC$1,'Cleaned Responses'!$1:$1,0),FALSE)/100</f>
        <v>#N/A</v>
      </c>
      <c r="BD174" s="7" t="e">
        <f>VLOOKUP($A174&amp;$B174,'Cleaned Responses'!$1:$82,MATCH(BD$1,'Cleaned Responses'!$1:$1,0),FALSE)/100</f>
        <v>#N/A</v>
      </c>
      <c r="BE174" s="7" t="e">
        <f>VLOOKUP($A174&amp;$B174,'Cleaned Responses'!$1:$82,MATCH(BE$1,'Cleaned Responses'!$1:$1,0),FALSE)/100</f>
        <v>#N/A</v>
      </c>
      <c r="BF174" s="7"/>
      <c r="BG174" s="6" t="e">
        <f>VLOOKUP($A174&amp;$B174,'Cleaned Responses'!$1:$82,MATCH(BG$1,'Cleaned Responses'!$1:$1,0),FALSE)</f>
        <v>#N/A</v>
      </c>
      <c r="BH174" s="6" t="e">
        <f>VLOOKUP($A174&amp;$B174,'Cleaned Responses'!$1:$82,MATCH(BH$1,'Cleaned Responses'!$1:$1,0),FALSE)</f>
        <v>#N/A</v>
      </c>
      <c r="BI174" t="e">
        <f>VLOOKUP($A174&amp;$B174,'Cleaned Responses'!$1:$82,MATCH(BI$1,'Cleaned Responses'!$1:$1,0),FALSE)/100</f>
        <v>#N/A</v>
      </c>
      <c r="BJ174" t="e">
        <f>VLOOKUP($A174&amp;$B174,'Cleaned Responses'!$1:$82,MATCH(BJ$1,'Cleaned Responses'!$1:$1,0),FALSE)/100</f>
        <v>#N/A</v>
      </c>
      <c r="BK174" t="e">
        <f>VLOOKUP($A174&amp;$B174,'Cleaned Responses'!$1:$82,MATCH(BK$1,'Cleaned Responses'!$1:$1,0),FALSE)/100</f>
        <v>#N/A</v>
      </c>
      <c r="BL174" t="e">
        <f t="shared" si="52"/>
        <v>#N/A</v>
      </c>
      <c r="BM174" t="e">
        <f t="shared" si="53"/>
        <v>#N/A</v>
      </c>
      <c r="BN174" t="e">
        <f t="shared" si="54"/>
        <v>#N/A</v>
      </c>
      <c r="BO174" t="e">
        <f>VLOOKUP($A174&amp;$B174,'Cleaned Responses'!$1:$82,MATCH(BO$1,'Cleaned Responses'!$1:$1,0),FALSE)/100</f>
        <v>#N/A</v>
      </c>
      <c r="BP174" t="e">
        <f>VLOOKUP($A174&amp;$B174,'Cleaned Responses'!$1:$82,MATCH(BP$1,'Cleaned Responses'!$1:$1,0),FALSE)/100</f>
        <v>#N/A</v>
      </c>
      <c r="BQ174" t="e">
        <f>VLOOKUP($A174&amp;$B174,'Cleaned Responses'!$1:$82,MATCH(BQ$1,'Cleaned Responses'!$1:$1,0),FALSE)/100</f>
        <v>#N/A</v>
      </c>
      <c r="BR174" t="e">
        <f>VLOOKUP($A174&amp;$B174,'Cleaned Responses'!$1:$82,MATCH(BR$1,'Cleaned Responses'!$1:$1,0),FALSE)/100</f>
        <v>#N/A</v>
      </c>
      <c r="BS174" t="e">
        <f>VLOOKUP($A174&amp;$B174,'Cleaned Responses'!$1:$82,MATCH(BS$1,'Cleaned Responses'!$1:$1,0),FALSE)/100</f>
        <v>#N/A</v>
      </c>
      <c r="BT174" t="e">
        <f>VLOOKUP($A174&amp;$B174,'Cleaned Responses'!$1:$82,MATCH(BT$1,'Cleaned Responses'!$1:$1,0),FALSE)/100</f>
        <v>#N/A</v>
      </c>
      <c r="BU174" t="e">
        <f>VLOOKUP($A174&amp;$B174,'Cleaned Responses'!$1:$82,MATCH(BU$1,'Cleaned Responses'!$1:$1,0),FALSE)/100</f>
        <v>#N/A</v>
      </c>
      <c r="BV174" t="e">
        <f>VLOOKUP($A174&amp;$B174,'Cleaned Responses'!$1:$82,MATCH(BV$1,'Cleaned Responses'!$1:$1,0),FALSE)/100</f>
        <v>#N/A</v>
      </c>
      <c r="BW174" t="e">
        <f>VLOOKUP($A174&amp;$B174,'Cleaned Responses'!$1:$82,MATCH(BW$1,'Cleaned Responses'!$1:$1,0),FALSE)/100</f>
        <v>#N/A</v>
      </c>
      <c r="BX174" t="e">
        <f>VLOOKUP($A174&amp;$B174,'Cleaned Responses'!$1:$82,MATCH(BX$1,'Cleaned Responses'!$1:$1,0),FALSE)/100</f>
        <v>#N/A</v>
      </c>
      <c r="BY174" t="e">
        <f>VLOOKUP($A174&amp;$B174,'Cleaned Responses'!$1:$82,MATCH(BY$1,'Cleaned Responses'!$1:$1,0),FALSE)/100</f>
        <v>#N/A</v>
      </c>
      <c r="BZ174" t="e">
        <f>VLOOKUP($A174&amp;$B174,'Cleaned Responses'!$1:$82,MATCH(BZ$1,'Cleaned Responses'!$1:$1,0),FALSE)/100</f>
        <v>#N/A</v>
      </c>
      <c r="CA174" t="e">
        <f t="shared" si="55"/>
        <v>#N/A</v>
      </c>
      <c r="CB174" t="e">
        <f t="shared" si="56"/>
        <v>#N/A</v>
      </c>
      <c r="CC174" t="e">
        <f t="shared" si="57"/>
        <v>#N/A</v>
      </c>
      <c r="CD174" t="e">
        <f t="shared" si="58"/>
        <v>#N/A</v>
      </c>
      <c r="CE174" t="e">
        <f t="shared" si="59"/>
        <v>#N/A</v>
      </c>
      <c r="CF174" t="e">
        <f t="shared" si="60"/>
        <v>#N/A</v>
      </c>
      <c r="CG174" t="e">
        <f t="shared" si="61"/>
        <v>#N/A</v>
      </c>
      <c r="CH174" t="e">
        <f t="shared" si="62"/>
        <v>#N/A</v>
      </c>
      <c r="CI174" t="e">
        <f t="shared" si="63"/>
        <v>#N/A</v>
      </c>
      <c r="CJ174" t="e">
        <f t="shared" si="64"/>
        <v>#N/A</v>
      </c>
      <c r="CK174" t="e">
        <f t="shared" si="65"/>
        <v>#N/A</v>
      </c>
    </row>
    <row r="175" spans="1:89" ht="20" customHeight="1" x14ac:dyDescent="0.25">
      <c r="A175" s="163"/>
      <c r="B175" s="6"/>
      <c r="C175" s="6" t="e">
        <f>VLOOKUP($A175&amp;$B175,'Cleaned Responses'!$1:$82,MATCH($C$1,'Cleaned Responses'!$1:$1,0),FALSE)</f>
        <v>#N/A</v>
      </c>
      <c r="D175" s="6" t="e">
        <f>VLOOKUP($A175&amp;$B175,'Cleaned Responses'!$1:$82,MATCH(D$1,'Cleaned Responses'!$1:$1,0),FALSE)</f>
        <v>#N/A</v>
      </c>
      <c r="E175" s="6" t="e">
        <f>VLOOKUP($A175&amp;$B175,'Cleaned Responses'!$1:$82,MATCH(E$1,'Cleaned Responses'!$1:$1,0),FALSE)</f>
        <v>#N/A</v>
      </c>
      <c r="F175" s="6" t="e">
        <f>VLOOKUP($A175&amp;$B175,'Cleaned Responses'!$1:$82,MATCH(F$1,'Cleaned Responses'!$1:$1,0),FALSE)</f>
        <v>#N/A</v>
      </c>
      <c r="G175" s="6" t="e">
        <f t="shared" si="66"/>
        <v>#N/A</v>
      </c>
      <c r="H175" s="6" t="e">
        <f>VLOOKUP($A175&amp;$B175,'Cleaned Responses'!$1:$82,MATCH(H$1,'Cleaned Responses'!$1:$1,0),FALSE)</f>
        <v>#N/A</v>
      </c>
      <c r="I175" s="6" t="e">
        <f>VLOOKUP($A175&amp;$B175,'Cleaned Responses'!$1:$82,MATCH(I$1,'Cleaned Responses'!$1:$1,0),FALSE)</f>
        <v>#N/A</v>
      </c>
      <c r="J175" s="6" t="e">
        <f>VLOOKUP($A175&amp;$B175,'Cleaned Responses'!$1:$82,MATCH(J$1,'Cleaned Responses'!$1:$1,0),FALSE)</f>
        <v>#N/A</v>
      </c>
      <c r="K175" s="6" t="e">
        <f>VLOOKUP($A175&amp;$B175,'Cleaned Responses'!$1:$82,MATCH(K$1,'Cleaned Responses'!$1:$1,0),FALSE)</f>
        <v>#N/A</v>
      </c>
      <c r="L175" s="6" t="e">
        <f>VLOOKUP($A175&amp;$B175,'Cleaned Responses'!$1:$82,MATCH(L$1,'Cleaned Responses'!$1:$1,0),FALSE)</f>
        <v>#N/A</v>
      </c>
      <c r="M175" s="6" t="e">
        <f>VLOOKUP($A175&amp;$B175,'Cleaned Responses'!$1:$82,MATCH(M$1,'Cleaned Responses'!$1:$1,0),FALSE)</f>
        <v>#N/A</v>
      </c>
      <c r="N175" s="6" t="e">
        <f>VLOOKUP($A175&amp;$B175,'Cleaned Responses'!$1:$82,MATCH(N$1,'Cleaned Responses'!$1:$1,0),FALSE)</f>
        <v>#N/A</v>
      </c>
      <c r="O175" s="6" t="e">
        <f>VLOOKUP($A175&amp;$B175,'Cleaned Responses'!$1:$82,MATCH(O$1,'Cleaned Responses'!$1:$1,0),FALSE)</f>
        <v>#N/A</v>
      </c>
      <c r="P175" s="6" t="e">
        <f>VLOOKUP($A175&amp;$B175,'Cleaned Responses'!$1:$82,MATCH(P$1,'Cleaned Responses'!$1:$1,0),FALSE)</f>
        <v>#N/A</v>
      </c>
      <c r="Q175" s="6" t="e">
        <f>VLOOKUP($A175&amp;$B175,'Cleaned Responses'!$1:$82,MATCH(Q$1,'Cleaned Responses'!$1:$1,0),FALSE)</f>
        <v>#VALUE!</v>
      </c>
      <c r="R175" s="8" t="e">
        <f t="shared" si="67"/>
        <v>#N/A</v>
      </c>
      <c r="S175" s="8" t="e">
        <f t="shared" si="68"/>
        <v>#N/A</v>
      </c>
      <c r="T175" s="8" t="e">
        <f t="shared" si="69"/>
        <v>#N/A</v>
      </c>
      <c r="U175" s="6"/>
      <c r="V175" s="6"/>
      <c r="W175" s="6"/>
      <c r="X175" s="6"/>
      <c r="Y175" s="8" t="e">
        <f t="shared" si="70"/>
        <v>#N/A</v>
      </c>
      <c r="Z175" s="6" t="e">
        <f>VLOOKUP($A175&amp;$B175,'Cleaned Responses'!$1:$82,MATCH(Z$1,'Cleaned Responses'!$1:$1,0),FALSE)</f>
        <v>#N/A</v>
      </c>
      <c r="AA175" s="6" t="e">
        <f>VLOOKUP($A175&amp;$B175,'Cleaned Responses'!$1:$82,MATCH(AA$1,'Cleaned Responses'!$1:$1,0),FALSE)</f>
        <v>#N/A</v>
      </c>
      <c r="AB175" s="9" t="e">
        <f t="shared" si="71"/>
        <v>#N/A</v>
      </c>
      <c r="AC175" s="9" t="e">
        <f t="shared" si="72"/>
        <v>#N/A</v>
      </c>
      <c r="AD175" s="6" t="e">
        <f>VLOOKUP($A175&amp;$B175,'Cleaned Responses'!$1:$82,MATCH(AD$1,'Cleaned Responses'!$1:$1,0),FALSE)</f>
        <v>#N/A</v>
      </c>
      <c r="AE175" s="6" t="e">
        <f>VLOOKUP($A175&amp;$B175,'Cleaned Responses'!$1:$82,MATCH(AE$1,'Cleaned Responses'!$1:$1,0),FALSE)</f>
        <v>#N/A</v>
      </c>
      <c r="AF175" s="6" t="e">
        <f>VLOOKUP($A175&amp;$B175,'Cleaned Responses'!$1:$82,MATCH(AF$1,'Cleaned Responses'!$1:$1,0),FALSE)</f>
        <v>#N/A</v>
      </c>
      <c r="AG175" s="6" t="e">
        <f>VLOOKUP($A175&amp;$B175,'Cleaned Responses'!$1:$82,MATCH(AG$1,'Cleaned Responses'!$1:$1,0),FALSE)</f>
        <v>#N/A</v>
      </c>
      <c r="AH175" s="6" t="e">
        <f>VLOOKUP($A175&amp;$B175,'Cleaned Responses'!$1:$82,MATCH(AH$1,'Cleaned Responses'!$1:$1,0),FALSE)</f>
        <v>#N/A</v>
      </c>
      <c r="AI175" s="6" t="e">
        <f>VLOOKUP($A175&amp;$B175,'Cleaned Responses'!$1:$82,MATCH(AI$1,'Cleaned Responses'!$1:$1,0),FALSE)</f>
        <v>#N/A</v>
      </c>
      <c r="AJ175" s="6" t="e">
        <f>VLOOKUP($A175&amp;$B175,'Cleaned Responses'!$1:$82,MATCH(AJ$1,'Cleaned Responses'!$1:$1,0),FALSE)</f>
        <v>#N/A</v>
      </c>
      <c r="AK175" s="6" t="e">
        <f>VLOOKUP($A175&amp;$B175,'Cleaned Responses'!$1:$82,MATCH(AK$1,'Cleaned Responses'!$1:$1,0),FALSE)</f>
        <v>#N/A</v>
      </c>
      <c r="AL175" s="6" t="e">
        <f t="shared" si="73"/>
        <v>#N/A</v>
      </c>
      <c r="AM175" s="7" t="e">
        <f>VLOOKUP($A175&amp;$B175,'Cleaned Responses'!$1:$82,MATCH(AM$1,'Cleaned Responses'!$1:$1,0),FALSE)/100</f>
        <v>#N/A</v>
      </c>
      <c r="AN175" s="7" t="e">
        <f>VLOOKUP($A175&amp;$B175,'Cleaned Responses'!$1:$82,MATCH(AN$1,'Cleaned Responses'!$1:$1,0),FALSE)/100</f>
        <v>#N/A</v>
      </c>
      <c r="AO175" s="7" t="e">
        <f>VLOOKUP($A175&amp;$B175,'Cleaned Responses'!$1:$82,MATCH(AO$1,'Cleaned Responses'!$1:$1,0),FALSE)/100</f>
        <v>#N/A</v>
      </c>
      <c r="AP175" s="7" t="e">
        <f>VLOOKUP($A175&amp;$B175,'Cleaned Responses'!$1:$82,MATCH(AP$1,'Cleaned Responses'!$1:$1,0),FALSE)/100</f>
        <v>#N/A</v>
      </c>
      <c r="AQ175" s="7" t="e">
        <f>VLOOKUP($A175&amp;$B175,'Cleaned Responses'!$1:$82,MATCH(AQ$1,'Cleaned Responses'!$1:$1,0),FALSE)/100</f>
        <v>#N/A</v>
      </c>
      <c r="AR175" s="7" t="e">
        <f>VLOOKUP($A175&amp;$B175,'Cleaned Responses'!$1:$82,MATCH(AR$1,'Cleaned Responses'!$1:$1,0),FALSE)/100</f>
        <v>#N/A</v>
      </c>
      <c r="AS175" s="7" t="e">
        <f>VLOOKUP($A175&amp;$B175,'Cleaned Responses'!$1:$82,MATCH(AS$1,'Cleaned Responses'!$1:$1,0),FALSE)/100</f>
        <v>#N/A</v>
      </c>
      <c r="AT175" s="7" t="e">
        <f>VLOOKUP($A175&amp;$B175,'Cleaned Responses'!$1:$82,MATCH(AT$1,'Cleaned Responses'!$1:$1,0),FALSE)/100</f>
        <v>#N/A</v>
      </c>
      <c r="AU175" s="7" t="e">
        <f>VLOOKUP($A175&amp;$B175,'Cleaned Responses'!$1:$82,MATCH(AU$1,'Cleaned Responses'!$1:$1,0),FALSE)/100</f>
        <v>#N/A</v>
      </c>
      <c r="AV175" s="7" t="e">
        <f>VLOOKUP($A175&amp;$B175,'Cleaned Responses'!$1:$82,MATCH(AV$1,'Cleaned Responses'!$1:$1,0),FALSE)/100</f>
        <v>#N/A</v>
      </c>
      <c r="AW175" s="7" t="e">
        <f>VLOOKUP($A175&amp;$B175,'Cleaned Responses'!$1:$82,MATCH(AW$1,'Cleaned Responses'!$1:$1,0),FALSE)/100</f>
        <v>#N/A</v>
      </c>
      <c r="AX175" s="7" t="e">
        <f>VLOOKUP($A175&amp;$B175,'Cleaned Responses'!$1:$82,MATCH(AX$1,'Cleaned Responses'!$1:$1,0),FALSE)/100</f>
        <v>#N/A</v>
      </c>
      <c r="AY175" s="7" t="e">
        <f>VLOOKUP($A175&amp;$B175,'Cleaned Responses'!$1:$82,MATCH(AY$1,'Cleaned Responses'!$1:$1,0),FALSE)/100</f>
        <v>#N/A</v>
      </c>
      <c r="AZ175" s="7" t="e">
        <f>VLOOKUP($A175&amp;$B175,'Cleaned Responses'!$1:$82,MATCH(AZ$1,'Cleaned Responses'!$1:$1,0),FALSE)/100</f>
        <v>#N/A</v>
      </c>
      <c r="BA175" s="7" t="e">
        <f>VLOOKUP($A175&amp;$B175,'Cleaned Responses'!$1:$82,MATCH(BA$1,'Cleaned Responses'!$1:$1,0),FALSE)/100</f>
        <v>#N/A</v>
      </c>
      <c r="BB175" s="7" t="e">
        <f>VLOOKUP($A175&amp;$B175,'Cleaned Responses'!$1:$82,MATCH(BB$1,'Cleaned Responses'!$1:$1,0),FALSE)/100</f>
        <v>#N/A</v>
      </c>
      <c r="BC175" s="7" t="e">
        <f>VLOOKUP($A175&amp;$B175,'Cleaned Responses'!$1:$82,MATCH(BC$1,'Cleaned Responses'!$1:$1,0),FALSE)/100</f>
        <v>#N/A</v>
      </c>
      <c r="BD175" s="7" t="e">
        <f>VLOOKUP($A175&amp;$B175,'Cleaned Responses'!$1:$82,MATCH(BD$1,'Cleaned Responses'!$1:$1,0),FALSE)/100</f>
        <v>#N/A</v>
      </c>
      <c r="BE175" s="7" t="e">
        <f>VLOOKUP($A175&amp;$B175,'Cleaned Responses'!$1:$82,MATCH(BE$1,'Cleaned Responses'!$1:$1,0),FALSE)/100</f>
        <v>#N/A</v>
      </c>
      <c r="BF175" s="7"/>
      <c r="BG175" s="6" t="e">
        <f>VLOOKUP($A175&amp;$B175,'Cleaned Responses'!$1:$82,MATCH(BG$1,'Cleaned Responses'!$1:$1,0),FALSE)</f>
        <v>#N/A</v>
      </c>
      <c r="BH175" s="6" t="e">
        <f>VLOOKUP($A175&amp;$B175,'Cleaned Responses'!$1:$82,MATCH(BH$1,'Cleaned Responses'!$1:$1,0),FALSE)</f>
        <v>#N/A</v>
      </c>
      <c r="BI175" t="e">
        <f>VLOOKUP($A175&amp;$B175,'Cleaned Responses'!$1:$82,MATCH(BI$1,'Cleaned Responses'!$1:$1,0),FALSE)/100</f>
        <v>#N/A</v>
      </c>
      <c r="BJ175" t="e">
        <f>VLOOKUP($A175&amp;$B175,'Cleaned Responses'!$1:$82,MATCH(BJ$1,'Cleaned Responses'!$1:$1,0),FALSE)/100</f>
        <v>#N/A</v>
      </c>
      <c r="BK175" t="e">
        <f>VLOOKUP($A175&amp;$B175,'Cleaned Responses'!$1:$82,MATCH(BK$1,'Cleaned Responses'!$1:$1,0),FALSE)/100</f>
        <v>#N/A</v>
      </c>
      <c r="BL175" t="e">
        <f t="shared" si="52"/>
        <v>#N/A</v>
      </c>
      <c r="BM175" t="e">
        <f t="shared" si="53"/>
        <v>#N/A</v>
      </c>
      <c r="BN175" t="e">
        <f t="shared" si="54"/>
        <v>#N/A</v>
      </c>
      <c r="BO175" t="e">
        <f>VLOOKUP($A175&amp;$B175,'Cleaned Responses'!$1:$82,MATCH(BO$1,'Cleaned Responses'!$1:$1,0),FALSE)/100</f>
        <v>#N/A</v>
      </c>
      <c r="BP175" t="e">
        <f>VLOOKUP($A175&amp;$B175,'Cleaned Responses'!$1:$82,MATCH(BP$1,'Cleaned Responses'!$1:$1,0),FALSE)/100</f>
        <v>#N/A</v>
      </c>
      <c r="BQ175" t="e">
        <f>VLOOKUP($A175&amp;$B175,'Cleaned Responses'!$1:$82,MATCH(BQ$1,'Cleaned Responses'!$1:$1,0),FALSE)/100</f>
        <v>#N/A</v>
      </c>
      <c r="BR175" t="e">
        <f>VLOOKUP($A175&amp;$B175,'Cleaned Responses'!$1:$82,MATCH(BR$1,'Cleaned Responses'!$1:$1,0),FALSE)/100</f>
        <v>#N/A</v>
      </c>
      <c r="BS175" t="e">
        <f>VLOOKUP($A175&amp;$B175,'Cleaned Responses'!$1:$82,MATCH(BS$1,'Cleaned Responses'!$1:$1,0),FALSE)/100</f>
        <v>#N/A</v>
      </c>
      <c r="BT175" t="e">
        <f>VLOOKUP($A175&amp;$B175,'Cleaned Responses'!$1:$82,MATCH(BT$1,'Cleaned Responses'!$1:$1,0),FALSE)/100</f>
        <v>#N/A</v>
      </c>
      <c r="BU175" t="e">
        <f>VLOOKUP($A175&amp;$B175,'Cleaned Responses'!$1:$82,MATCH(BU$1,'Cleaned Responses'!$1:$1,0),FALSE)/100</f>
        <v>#N/A</v>
      </c>
      <c r="BV175" t="e">
        <f>VLOOKUP($A175&amp;$B175,'Cleaned Responses'!$1:$82,MATCH(BV$1,'Cleaned Responses'!$1:$1,0),FALSE)/100</f>
        <v>#N/A</v>
      </c>
      <c r="BW175" t="e">
        <f>VLOOKUP($A175&amp;$B175,'Cleaned Responses'!$1:$82,MATCH(BW$1,'Cleaned Responses'!$1:$1,0),FALSE)/100</f>
        <v>#N/A</v>
      </c>
      <c r="BX175" t="e">
        <f>VLOOKUP($A175&amp;$B175,'Cleaned Responses'!$1:$82,MATCH(BX$1,'Cleaned Responses'!$1:$1,0),FALSE)/100</f>
        <v>#N/A</v>
      </c>
      <c r="BY175" t="e">
        <f>VLOOKUP($A175&amp;$B175,'Cleaned Responses'!$1:$82,MATCH(BY$1,'Cleaned Responses'!$1:$1,0),FALSE)/100</f>
        <v>#N/A</v>
      </c>
      <c r="BZ175" t="e">
        <f>VLOOKUP($A175&amp;$B175,'Cleaned Responses'!$1:$82,MATCH(BZ$1,'Cleaned Responses'!$1:$1,0),FALSE)/100</f>
        <v>#N/A</v>
      </c>
      <c r="CA175" t="e">
        <f t="shared" si="55"/>
        <v>#N/A</v>
      </c>
      <c r="CB175" t="e">
        <f t="shared" si="56"/>
        <v>#N/A</v>
      </c>
      <c r="CC175" t="e">
        <f t="shared" si="57"/>
        <v>#N/A</v>
      </c>
      <c r="CD175" t="e">
        <f t="shared" si="58"/>
        <v>#N/A</v>
      </c>
      <c r="CE175" t="e">
        <f t="shared" si="59"/>
        <v>#N/A</v>
      </c>
      <c r="CF175" t="e">
        <f t="shared" si="60"/>
        <v>#N/A</v>
      </c>
      <c r="CG175" t="e">
        <f t="shared" si="61"/>
        <v>#N/A</v>
      </c>
      <c r="CH175" t="e">
        <f t="shared" si="62"/>
        <v>#N/A</v>
      </c>
      <c r="CI175" t="e">
        <f t="shared" si="63"/>
        <v>#N/A</v>
      </c>
      <c r="CJ175" t="e">
        <f t="shared" si="64"/>
        <v>#N/A</v>
      </c>
      <c r="CK175" t="e">
        <f t="shared" si="65"/>
        <v>#N/A</v>
      </c>
    </row>
    <row r="176" spans="1:89" ht="20" customHeight="1" x14ac:dyDescent="0.25">
      <c r="A176" s="163"/>
      <c r="B176" s="6"/>
      <c r="C176" s="6" t="e">
        <f>VLOOKUP($A176&amp;$B176,'Cleaned Responses'!$1:$82,MATCH($C$1,'Cleaned Responses'!$1:$1,0),FALSE)</f>
        <v>#N/A</v>
      </c>
      <c r="D176" s="6" t="e">
        <f>VLOOKUP($A176&amp;$B176,'Cleaned Responses'!$1:$82,MATCH(D$1,'Cleaned Responses'!$1:$1,0),FALSE)</f>
        <v>#N/A</v>
      </c>
      <c r="E176" s="6" t="e">
        <f>VLOOKUP($A176&amp;$B176,'Cleaned Responses'!$1:$82,MATCH(E$1,'Cleaned Responses'!$1:$1,0),FALSE)</f>
        <v>#N/A</v>
      </c>
      <c r="F176" s="6" t="e">
        <f>VLOOKUP($A176&amp;$B176,'Cleaned Responses'!$1:$82,MATCH(F$1,'Cleaned Responses'!$1:$1,0),FALSE)</f>
        <v>#N/A</v>
      </c>
      <c r="G176" s="6" t="e">
        <f t="shared" si="66"/>
        <v>#N/A</v>
      </c>
      <c r="H176" s="6" t="e">
        <f>VLOOKUP($A176&amp;$B176,'Cleaned Responses'!$1:$82,MATCH(H$1,'Cleaned Responses'!$1:$1,0),FALSE)</f>
        <v>#N/A</v>
      </c>
      <c r="I176" s="6" t="e">
        <f>VLOOKUP($A176&amp;$B176,'Cleaned Responses'!$1:$82,MATCH(I$1,'Cleaned Responses'!$1:$1,0),FALSE)</f>
        <v>#N/A</v>
      </c>
      <c r="J176" s="6" t="e">
        <f>VLOOKUP($A176&amp;$B176,'Cleaned Responses'!$1:$82,MATCH(J$1,'Cleaned Responses'!$1:$1,0),FALSE)</f>
        <v>#N/A</v>
      </c>
      <c r="K176" s="6" t="e">
        <f>VLOOKUP($A176&amp;$B176,'Cleaned Responses'!$1:$82,MATCH(K$1,'Cleaned Responses'!$1:$1,0),FALSE)</f>
        <v>#N/A</v>
      </c>
      <c r="L176" s="6" t="e">
        <f>VLOOKUP($A176&amp;$B176,'Cleaned Responses'!$1:$82,MATCH(L$1,'Cleaned Responses'!$1:$1,0),FALSE)</f>
        <v>#N/A</v>
      </c>
      <c r="M176" s="6" t="e">
        <f>VLOOKUP($A176&amp;$B176,'Cleaned Responses'!$1:$82,MATCH(M$1,'Cleaned Responses'!$1:$1,0),FALSE)</f>
        <v>#N/A</v>
      </c>
      <c r="N176" s="6" t="e">
        <f>VLOOKUP($A176&amp;$B176,'Cleaned Responses'!$1:$82,MATCH(N$1,'Cleaned Responses'!$1:$1,0),FALSE)</f>
        <v>#N/A</v>
      </c>
      <c r="O176" s="6" t="e">
        <f>VLOOKUP($A176&amp;$B176,'Cleaned Responses'!$1:$82,MATCH(O$1,'Cleaned Responses'!$1:$1,0),FALSE)</f>
        <v>#N/A</v>
      </c>
      <c r="P176" s="6" t="e">
        <f>VLOOKUP($A176&amp;$B176,'Cleaned Responses'!$1:$82,MATCH(P$1,'Cleaned Responses'!$1:$1,0),FALSE)</f>
        <v>#N/A</v>
      </c>
      <c r="Q176" s="6" t="e">
        <f>VLOOKUP($A176&amp;$B176,'Cleaned Responses'!$1:$82,MATCH(Q$1,'Cleaned Responses'!$1:$1,0),FALSE)</f>
        <v>#VALUE!</v>
      </c>
      <c r="R176" s="8" t="e">
        <f t="shared" si="67"/>
        <v>#N/A</v>
      </c>
      <c r="S176" s="8" t="e">
        <f t="shared" si="68"/>
        <v>#N/A</v>
      </c>
      <c r="T176" s="8" t="e">
        <f t="shared" si="69"/>
        <v>#N/A</v>
      </c>
      <c r="U176" s="6"/>
      <c r="V176" s="6"/>
      <c r="W176" s="6"/>
      <c r="X176" s="6"/>
      <c r="Y176" s="8" t="e">
        <f t="shared" si="70"/>
        <v>#N/A</v>
      </c>
      <c r="Z176" s="6" t="e">
        <f>VLOOKUP($A176&amp;$B176,'Cleaned Responses'!$1:$82,MATCH(Z$1,'Cleaned Responses'!$1:$1,0),FALSE)</f>
        <v>#N/A</v>
      </c>
      <c r="AA176" s="6" t="e">
        <f>VLOOKUP($A176&amp;$B176,'Cleaned Responses'!$1:$82,MATCH(AA$1,'Cleaned Responses'!$1:$1,0),FALSE)</f>
        <v>#N/A</v>
      </c>
      <c r="AB176" s="9" t="e">
        <f t="shared" si="71"/>
        <v>#N/A</v>
      </c>
      <c r="AC176" s="9" t="e">
        <f t="shared" si="72"/>
        <v>#N/A</v>
      </c>
      <c r="AD176" s="6" t="e">
        <f>VLOOKUP($A176&amp;$B176,'Cleaned Responses'!$1:$82,MATCH(AD$1,'Cleaned Responses'!$1:$1,0),FALSE)</f>
        <v>#N/A</v>
      </c>
      <c r="AE176" s="6" t="e">
        <f>VLOOKUP($A176&amp;$B176,'Cleaned Responses'!$1:$82,MATCH(AE$1,'Cleaned Responses'!$1:$1,0),FALSE)</f>
        <v>#N/A</v>
      </c>
      <c r="AF176" s="6" t="e">
        <f>VLOOKUP($A176&amp;$B176,'Cleaned Responses'!$1:$82,MATCH(AF$1,'Cleaned Responses'!$1:$1,0),FALSE)</f>
        <v>#N/A</v>
      </c>
      <c r="AG176" s="6" t="e">
        <f>VLOOKUP($A176&amp;$B176,'Cleaned Responses'!$1:$82,MATCH(AG$1,'Cleaned Responses'!$1:$1,0),FALSE)</f>
        <v>#N/A</v>
      </c>
      <c r="AH176" s="6" t="e">
        <f>VLOOKUP($A176&amp;$B176,'Cleaned Responses'!$1:$82,MATCH(AH$1,'Cleaned Responses'!$1:$1,0),FALSE)</f>
        <v>#N/A</v>
      </c>
      <c r="AI176" s="6" t="e">
        <f>VLOOKUP($A176&amp;$B176,'Cleaned Responses'!$1:$82,MATCH(AI$1,'Cleaned Responses'!$1:$1,0),FALSE)</f>
        <v>#N/A</v>
      </c>
      <c r="AJ176" s="6" t="e">
        <f>VLOOKUP($A176&amp;$B176,'Cleaned Responses'!$1:$82,MATCH(AJ$1,'Cleaned Responses'!$1:$1,0),FALSE)</f>
        <v>#N/A</v>
      </c>
      <c r="AK176" s="6" t="e">
        <f>VLOOKUP($A176&amp;$B176,'Cleaned Responses'!$1:$82,MATCH(AK$1,'Cleaned Responses'!$1:$1,0),FALSE)</f>
        <v>#N/A</v>
      </c>
      <c r="AL176" s="6" t="e">
        <f t="shared" si="73"/>
        <v>#N/A</v>
      </c>
      <c r="AM176" s="7" t="e">
        <f>VLOOKUP($A176&amp;$B176,'Cleaned Responses'!$1:$82,MATCH(AM$1,'Cleaned Responses'!$1:$1,0),FALSE)/100</f>
        <v>#N/A</v>
      </c>
      <c r="AN176" s="7" t="e">
        <f>VLOOKUP($A176&amp;$B176,'Cleaned Responses'!$1:$82,MATCH(AN$1,'Cleaned Responses'!$1:$1,0),FALSE)/100</f>
        <v>#N/A</v>
      </c>
      <c r="AO176" s="7" t="e">
        <f>VLOOKUP($A176&amp;$B176,'Cleaned Responses'!$1:$82,MATCH(AO$1,'Cleaned Responses'!$1:$1,0),FALSE)/100</f>
        <v>#N/A</v>
      </c>
      <c r="AP176" s="7" t="e">
        <f>VLOOKUP($A176&amp;$B176,'Cleaned Responses'!$1:$82,MATCH(AP$1,'Cleaned Responses'!$1:$1,0),FALSE)/100</f>
        <v>#N/A</v>
      </c>
      <c r="AQ176" s="7" t="e">
        <f>VLOOKUP($A176&amp;$B176,'Cleaned Responses'!$1:$82,MATCH(AQ$1,'Cleaned Responses'!$1:$1,0),FALSE)/100</f>
        <v>#N/A</v>
      </c>
      <c r="AR176" s="7" t="e">
        <f>VLOOKUP($A176&amp;$B176,'Cleaned Responses'!$1:$82,MATCH(AR$1,'Cleaned Responses'!$1:$1,0),FALSE)/100</f>
        <v>#N/A</v>
      </c>
      <c r="AS176" s="7" t="e">
        <f>VLOOKUP($A176&amp;$B176,'Cleaned Responses'!$1:$82,MATCH(AS$1,'Cleaned Responses'!$1:$1,0),FALSE)/100</f>
        <v>#N/A</v>
      </c>
      <c r="AT176" s="7" t="e">
        <f>VLOOKUP($A176&amp;$B176,'Cleaned Responses'!$1:$82,MATCH(AT$1,'Cleaned Responses'!$1:$1,0),FALSE)/100</f>
        <v>#N/A</v>
      </c>
      <c r="AU176" s="7" t="e">
        <f>VLOOKUP($A176&amp;$B176,'Cleaned Responses'!$1:$82,MATCH(AU$1,'Cleaned Responses'!$1:$1,0),FALSE)/100</f>
        <v>#N/A</v>
      </c>
      <c r="AV176" s="7" t="e">
        <f>VLOOKUP($A176&amp;$B176,'Cleaned Responses'!$1:$82,MATCH(AV$1,'Cleaned Responses'!$1:$1,0),FALSE)/100</f>
        <v>#N/A</v>
      </c>
      <c r="AW176" s="7" t="e">
        <f>VLOOKUP($A176&amp;$B176,'Cleaned Responses'!$1:$82,MATCH(AW$1,'Cleaned Responses'!$1:$1,0),FALSE)/100</f>
        <v>#N/A</v>
      </c>
      <c r="AX176" s="7" t="e">
        <f>VLOOKUP($A176&amp;$B176,'Cleaned Responses'!$1:$82,MATCH(AX$1,'Cleaned Responses'!$1:$1,0),FALSE)/100</f>
        <v>#N/A</v>
      </c>
      <c r="AY176" s="7" t="e">
        <f>VLOOKUP($A176&amp;$B176,'Cleaned Responses'!$1:$82,MATCH(AY$1,'Cleaned Responses'!$1:$1,0),FALSE)/100</f>
        <v>#N/A</v>
      </c>
      <c r="AZ176" s="7" t="e">
        <f>VLOOKUP($A176&amp;$B176,'Cleaned Responses'!$1:$82,MATCH(AZ$1,'Cleaned Responses'!$1:$1,0),FALSE)/100</f>
        <v>#N/A</v>
      </c>
      <c r="BA176" s="7" t="e">
        <f>VLOOKUP($A176&amp;$B176,'Cleaned Responses'!$1:$82,MATCH(BA$1,'Cleaned Responses'!$1:$1,0),FALSE)/100</f>
        <v>#N/A</v>
      </c>
      <c r="BB176" s="7" t="e">
        <f>VLOOKUP($A176&amp;$B176,'Cleaned Responses'!$1:$82,MATCH(BB$1,'Cleaned Responses'!$1:$1,0),FALSE)/100</f>
        <v>#N/A</v>
      </c>
      <c r="BC176" s="7" t="e">
        <f>VLOOKUP($A176&amp;$B176,'Cleaned Responses'!$1:$82,MATCH(BC$1,'Cleaned Responses'!$1:$1,0),FALSE)/100</f>
        <v>#N/A</v>
      </c>
      <c r="BD176" s="7" t="e">
        <f>VLOOKUP($A176&amp;$B176,'Cleaned Responses'!$1:$82,MATCH(BD$1,'Cleaned Responses'!$1:$1,0),FALSE)/100</f>
        <v>#N/A</v>
      </c>
      <c r="BE176" s="7" t="e">
        <f>VLOOKUP($A176&amp;$B176,'Cleaned Responses'!$1:$82,MATCH(BE$1,'Cleaned Responses'!$1:$1,0),FALSE)/100</f>
        <v>#N/A</v>
      </c>
      <c r="BF176" s="7"/>
      <c r="BG176" s="6" t="e">
        <f>VLOOKUP($A176&amp;$B176,'Cleaned Responses'!$1:$82,MATCH(BG$1,'Cleaned Responses'!$1:$1,0),FALSE)</f>
        <v>#N/A</v>
      </c>
      <c r="BH176" s="6" t="e">
        <f>VLOOKUP($A176&amp;$B176,'Cleaned Responses'!$1:$82,MATCH(BH$1,'Cleaned Responses'!$1:$1,0),FALSE)</f>
        <v>#N/A</v>
      </c>
      <c r="BI176" t="e">
        <f>VLOOKUP($A176&amp;$B176,'Cleaned Responses'!$1:$82,MATCH(BI$1,'Cleaned Responses'!$1:$1,0),FALSE)/100</f>
        <v>#N/A</v>
      </c>
      <c r="BJ176" t="e">
        <f>VLOOKUP($A176&amp;$B176,'Cleaned Responses'!$1:$82,MATCH(BJ$1,'Cleaned Responses'!$1:$1,0),FALSE)/100</f>
        <v>#N/A</v>
      </c>
      <c r="BK176" t="e">
        <f>VLOOKUP($A176&amp;$B176,'Cleaned Responses'!$1:$82,MATCH(BK$1,'Cleaned Responses'!$1:$1,0),FALSE)/100</f>
        <v>#N/A</v>
      </c>
      <c r="BL176" t="e">
        <f t="shared" si="52"/>
        <v>#N/A</v>
      </c>
      <c r="BM176" t="e">
        <f t="shared" si="53"/>
        <v>#N/A</v>
      </c>
      <c r="BN176" t="e">
        <f t="shared" si="54"/>
        <v>#N/A</v>
      </c>
      <c r="BO176" t="e">
        <f>VLOOKUP($A176&amp;$B176,'Cleaned Responses'!$1:$82,MATCH(BO$1,'Cleaned Responses'!$1:$1,0),FALSE)/100</f>
        <v>#N/A</v>
      </c>
      <c r="BP176" t="e">
        <f>VLOOKUP($A176&amp;$B176,'Cleaned Responses'!$1:$82,MATCH(BP$1,'Cleaned Responses'!$1:$1,0),FALSE)/100</f>
        <v>#N/A</v>
      </c>
      <c r="BQ176" t="e">
        <f>VLOOKUP($A176&amp;$B176,'Cleaned Responses'!$1:$82,MATCH(BQ$1,'Cleaned Responses'!$1:$1,0),FALSE)/100</f>
        <v>#N/A</v>
      </c>
      <c r="BR176" t="e">
        <f>VLOOKUP($A176&amp;$B176,'Cleaned Responses'!$1:$82,MATCH(BR$1,'Cleaned Responses'!$1:$1,0),FALSE)/100</f>
        <v>#N/A</v>
      </c>
      <c r="BS176" t="e">
        <f>VLOOKUP($A176&amp;$B176,'Cleaned Responses'!$1:$82,MATCH(BS$1,'Cleaned Responses'!$1:$1,0),FALSE)/100</f>
        <v>#N/A</v>
      </c>
      <c r="BT176" t="e">
        <f>VLOOKUP($A176&amp;$B176,'Cleaned Responses'!$1:$82,MATCH(BT$1,'Cleaned Responses'!$1:$1,0),FALSE)/100</f>
        <v>#N/A</v>
      </c>
      <c r="BU176" t="e">
        <f>VLOOKUP($A176&amp;$B176,'Cleaned Responses'!$1:$82,MATCH(BU$1,'Cleaned Responses'!$1:$1,0),FALSE)/100</f>
        <v>#N/A</v>
      </c>
      <c r="BV176" t="e">
        <f>VLOOKUP($A176&amp;$B176,'Cleaned Responses'!$1:$82,MATCH(BV$1,'Cleaned Responses'!$1:$1,0),FALSE)/100</f>
        <v>#N/A</v>
      </c>
      <c r="BW176" t="e">
        <f>VLOOKUP($A176&amp;$B176,'Cleaned Responses'!$1:$82,MATCH(BW$1,'Cleaned Responses'!$1:$1,0),FALSE)/100</f>
        <v>#N/A</v>
      </c>
      <c r="BX176" t="e">
        <f>VLOOKUP($A176&amp;$B176,'Cleaned Responses'!$1:$82,MATCH(BX$1,'Cleaned Responses'!$1:$1,0),FALSE)/100</f>
        <v>#N/A</v>
      </c>
      <c r="BY176" t="e">
        <f>VLOOKUP($A176&amp;$B176,'Cleaned Responses'!$1:$82,MATCH(BY$1,'Cleaned Responses'!$1:$1,0),FALSE)/100</f>
        <v>#N/A</v>
      </c>
      <c r="BZ176" t="e">
        <f>VLOOKUP($A176&amp;$B176,'Cleaned Responses'!$1:$82,MATCH(BZ$1,'Cleaned Responses'!$1:$1,0),FALSE)/100</f>
        <v>#N/A</v>
      </c>
      <c r="CA176" t="e">
        <f t="shared" si="55"/>
        <v>#N/A</v>
      </c>
      <c r="CB176" t="e">
        <f t="shared" si="56"/>
        <v>#N/A</v>
      </c>
      <c r="CC176" t="e">
        <f t="shared" si="57"/>
        <v>#N/A</v>
      </c>
      <c r="CD176" t="e">
        <f t="shared" si="58"/>
        <v>#N/A</v>
      </c>
      <c r="CE176" t="e">
        <f t="shared" si="59"/>
        <v>#N/A</v>
      </c>
      <c r="CF176" t="e">
        <f t="shared" si="60"/>
        <v>#N/A</v>
      </c>
      <c r="CG176" t="e">
        <f t="shared" si="61"/>
        <v>#N/A</v>
      </c>
      <c r="CH176" t="e">
        <f t="shared" si="62"/>
        <v>#N/A</v>
      </c>
      <c r="CI176" t="e">
        <f t="shared" si="63"/>
        <v>#N/A</v>
      </c>
      <c r="CJ176" t="e">
        <f t="shared" si="64"/>
        <v>#N/A</v>
      </c>
      <c r="CK176" t="e">
        <f t="shared" si="65"/>
        <v>#N/A</v>
      </c>
    </row>
    <row r="177" spans="1:89" ht="20" customHeight="1" x14ac:dyDescent="0.25">
      <c r="A177" s="163"/>
      <c r="B177" s="6"/>
      <c r="C177" s="6" t="e">
        <f>VLOOKUP($A177&amp;$B177,'Cleaned Responses'!$1:$82,MATCH($C$1,'Cleaned Responses'!$1:$1,0),FALSE)</f>
        <v>#N/A</v>
      </c>
      <c r="D177" s="6" t="e">
        <f>VLOOKUP($A177&amp;$B177,'Cleaned Responses'!$1:$82,MATCH(D$1,'Cleaned Responses'!$1:$1,0),FALSE)</f>
        <v>#N/A</v>
      </c>
      <c r="E177" s="6" t="e">
        <f>VLOOKUP($A177&amp;$B177,'Cleaned Responses'!$1:$82,MATCH(E$1,'Cleaned Responses'!$1:$1,0),FALSE)</f>
        <v>#N/A</v>
      </c>
      <c r="F177" s="6" t="e">
        <f>VLOOKUP($A177&amp;$B177,'Cleaned Responses'!$1:$82,MATCH(F$1,'Cleaned Responses'!$1:$1,0),FALSE)</f>
        <v>#N/A</v>
      </c>
      <c r="G177" s="6" t="e">
        <f t="shared" si="66"/>
        <v>#N/A</v>
      </c>
      <c r="H177" s="6" t="e">
        <f>VLOOKUP($A177&amp;$B177,'Cleaned Responses'!$1:$82,MATCH(H$1,'Cleaned Responses'!$1:$1,0),FALSE)</f>
        <v>#N/A</v>
      </c>
      <c r="I177" s="6" t="e">
        <f>VLOOKUP($A177&amp;$B177,'Cleaned Responses'!$1:$82,MATCH(I$1,'Cleaned Responses'!$1:$1,0),FALSE)</f>
        <v>#N/A</v>
      </c>
      <c r="J177" s="6" t="e">
        <f>VLOOKUP($A177&amp;$B177,'Cleaned Responses'!$1:$82,MATCH(J$1,'Cleaned Responses'!$1:$1,0),FALSE)</f>
        <v>#N/A</v>
      </c>
      <c r="K177" s="6" t="e">
        <f>VLOOKUP($A177&amp;$B177,'Cleaned Responses'!$1:$82,MATCH(K$1,'Cleaned Responses'!$1:$1,0),FALSE)</f>
        <v>#N/A</v>
      </c>
      <c r="L177" s="6" t="e">
        <f>VLOOKUP($A177&amp;$B177,'Cleaned Responses'!$1:$82,MATCH(L$1,'Cleaned Responses'!$1:$1,0),FALSE)</f>
        <v>#N/A</v>
      </c>
      <c r="M177" s="6" t="e">
        <f>VLOOKUP($A177&amp;$B177,'Cleaned Responses'!$1:$82,MATCH(M$1,'Cleaned Responses'!$1:$1,0),FALSE)</f>
        <v>#N/A</v>
      </c>
      <c r="N177" s="6" t="e">
        <f>VLOOKUP($A177&amp;$B177,'Cleaned Responses'!$1:$82,MATCH(N$1,'Cleaned Responses'!$1:$1,0),FALSE)</f>
        <v>#N/A</v>
      </c>
      <c r="O177" s="6" t="e">
        <f>VLOOKUP($A177&amp;$B177,'Cleaned Responses'!$1:$82,MATCH(O$1,'Cleaned Responses'!$1:$1,0),FALSE)</f>
        <v>#N/A</v>
      </c>
      <c r="P177" s="6" t="e">
        <f>VLOOKUP($A177&amp;$B177,'Cleaned Responses'!$1:$82,MATCH(P$1,'Cleaned Responses'!$1:$1,0),FALSE)</f>
        <v>#N/A</v>
      </c>
      <c r="Q177" s="6" t="e">
        <f>VLOOKUP($A177&amp;$B177,'Cleaned Responses'!$1:$82,MATCH(Q$1,'Cleaned Responses'!$1:$1,0),FALSE)</f>
        <v>#VALUE!</v>
      </c>
      <c r="R177" s="8" t="e">
        <f t="shared" si="67"/>
        <v>#N/A</v>
      </c>
      <c r="S177" s="8" t="e">
        <f t="shared" si="68"/>
        <v>#N/A</v>
      </c>
      <c r="T177" s="8" t="e">
        <f t="shared" si="69"/>
        <v>#N/A</v>
      </c>
      <c r="U177" s="6"/>
      <c r="V177" s="6"/>
      <c r="W177" s="6"/>
      <c r="X177" s="6"/>
      <c r="Y177" s="8" t="e">
        <f t="shared" si="70"/>
        <v>#N/A</v>
      </c>
      <c r="Z177" s="6" t="e">
        <f>VLOOKUP($A177&amp;$B177,'Cleaned Responses'!$1:$82,MATCH(Z$1,'Cleaned Responses'!$1:$1,0),FALSE)</f>
        <v>#N/A</v>
      </c>
      <c r="AA177" s="6" t="e">
        <f>VLOOKUP($A177&amp;$B177,'Cleaned Responses'!$1:$82,MATCH(AA$1,'Cleaned Responses'!$1:$1,0),FALSE)</f>
        <v>#N/A</v>
      </c>
      <c r="AB177" s="9" t="e">
        <f t="shared" si="71"/>
        <v>#N/A</v>
      </c>
      <c r="AC177" s="9" t="e">
        <f t="shared" si="72"/>
        <v>#N/A</v>
      </c>
      <c r="AD177" s="6" t="e">
        <f>VLOOKUP($A177&amp;$B177,'Cleaned Responses'!$1:$82,MATCH(AD$1,'Cleaned Responses'!$1:$1,0),FALSE)</f>
        <v>#N/A</v>
      </c>
      <c r="AE177" s="6" t="e">
        <f>VLOOKUP($A177&amp;$B177,'Cleaned Responses'!$1:$82,MATCH(AE$1,'Cleaned Responses'!$1:$1,0),FALSE)</f>
        <v>#N/A</v>
      </c>
      <c r="AF177" s="6" t="e">
        <f>VLOOKUP($A177&amp;$B177,'Cleaned Responses'!$1:$82,MATCH(AF$1,'Cleaned Responses'!$1:$1,0),FALSE)</f>
        <v>#N/A</v>
      </c>
      <c r="AG177" s="6" t="e">
        <f>VLOOKUP($A177&amp;$B177,'Cleaned Responses'!$1:$82,MATCH(AG$1,'Cleaned Responses'!$1:$1,0),FALSE)</f>
        <v>#N/A</v>
      </c>
      <c r="AH177" s="6" t="e">
        <f>VLOOKUP($A177&amp;$B177,'Cleaned Responses'!$1:$82,MATCH(AH$1,'Cleaned Responses'!$1:$1,0),FALSE)</f>
        <v>#N/A</v>
      </c>
      <c r="AI177" s="6" t="e">
        <f>VLOOKUP($A177&amp;$B177,'Cleaned Responses'!$1:$82,MATCH(AI$1,'Cleaned Responses'!$1:$1,0),FALSE)</f>
        <v>#N/A</v>
      </c>
      <c r="AJ177" s="6" t="e">
        <f>VLOOKUP($A177&amp;$B177,'Cleaned Responses'!$1:$82,MATCH(AJ$1,'Cleaned Responses'!$1:$1,0),FALSE)</f>
        <v>#N/A</v>
      </c>
      <c r="AK177" s="6" t="e">
        <f>VLOOKUP($A177&amp;$B177,'Cleaned Responses'!$1:$82,MATCH(AK$1,'Cleaned Responses'!$1:$1,0),FALSE)</f>
        <v>#N/A</v>
      </c>
      <c r="AL177" s="6" t="e">
        <f t="shared" si="73"/>
        <v>#N/A</v>
      </c>
      <c r="AM177" s="7" t="e">
        <f>VLOOKUP($A177&amp;$B177,'Cleaned Responses'!$1:$82,MATCH(AM$1,'Cleaned Responses'!$1:$1,0),FALSE)/100</f>
        <v>#N/A</v>
      </c>
      <c r="AN177" s="7" t="e">
        <f>VLOOKUP($A177&amp;$B177,'Cleaned Responses'!$1:$82,MATCH(AN$1,'Cleaned Responses'!$1:$1,0),FALSE)/100</f>
        <v>#N/A</v>
      </c>
      <c r="AO177" s="7" t="e">
        <f>VLOOKUP($A177&amp;$B177,'Cleaned Responses'!$1:$82,MATCH(AO$1,'Cleaned Responses'!$1:$1,0),FALSE)/100</f>
        <v>#N/A</v>
      </c>
      <c r="AP177" s="7" t="e">
        <f>VLOOKUP($A177&amp;$B177,'Cleaned Responses'!$1:$82,MATCH(AP$1,'Cleaned Responses'!$1:$1,0),FALSE)/100</f>
        <v>#N/A</v>
      </c>
      <c r="AQ177" s="7" t="e">
        <f>VLOOKUP($A177&amp;$B177,'Cleaned Responses'!$1:$82,MATCH(AQ$1,'Cleaned Responses'!$1:$1,0),FALSE)/100</f>
        <v>#N/A</v>
      </c>
      <c r="AR177" s="7" t="e">
        <f>VLOOKUP($A177&amp;$B177,'Cleaned Responses'!$1:$82,MATCH(AR$1,'Cleaned Responses'!$1:$1,0),FALSE)/100</f>
        <v>#N/A</v>
      </c>
      <c r="AS177" s="7" t="e">
        <f>VLOOKUP($A177&amp;$B177,'Cleaned Responses'!$1:$82,MATCH(AS$1,'Cleaned Responses'!$1:$1,0),FALSE)/100</f>
        <v>#N/A</v>
      </c>
      <c r="AT177" s="7" t="e">
        <f>VLOOKUP($A177&amp;$B177,'Cleaned Responses'!$1:$82,MATCH(AT$1,'Cleaned Responses'!$1:$1,0),FALSE)/100</f>
        <v>#N/A</v>
      </c>
      <c r="AU177" s="7" t="e">
        <f>VLOOKUP($A177&amp;$B177,'Cleaned Responses'!$1:$82,MATCH(AU$1,'Cleaned Responses'!$1:$1,0),FALSE)/100</f>
        <v>#N/A</v>
      </c>
      <c r="AV177" s="7" t="e">
        <f>VLOOKUP($A177&amp;$B177,'Cleaned Responses'!$1:$82,MATCH(AV$1,'Cleaned Responses'!$1:$1,0),FALSE)/100</f>
        <v>#N/A</v>
      </c>
      <c r="AW177" s="7" t="e">
        <f>VLOOKUP($A177&amp;$B177,'Cleaned Responses'!$1:$82,MATCH(AW$1,'Cleaned Responses'!$1:$1,0),FALSE)/100</f>
        <v>#N/A</v>
      </c>
      <c r="AX177" s="7" t="e">
        <f>VLOOKUP($A177&amp;$B177,'Cleaned Responses'!$1:$82,MATCH(AX$1,'Cleaned Responses'!$1:$1,0),FALSE)/100</f>
        <v>#N/A</v>
      </c>
      <c r="AY177" s="7" t="e">
        <f>VLOOKUP($A177&amp;$B177,'Cleaned Responses'!$1:$82,MATCH(AY$1,'Cleaned Responses'!$1:$1,0),FALSE)/100</f>
        <v>#N/A</v>
      </c>
      <c r="AZ177" s="7" t="e">
        <f>VLOOKUP($A177&amp;$B177,'Cleaned Responses'!$1:$82,MATCH(AZ$1,'Cleaned Responses'!$1:$1,0),FALSE)/100</f>
        <v>#N/A</v>
      </c>
      <c r="BA177" s="7" t="e">
        <f>VLOOKUP($A177&amp;$B177,'Cleaned Responses'!$1:$82,MATCH(BA$1,'Cleaned Responses'!$1:$1,0),FALSE)/100</f>
        <v>#N/A</v>
      </c>
      <c r="BB177" s="7" t="e">
        <f>VLOOKUP($A177&amp;$B177,'Cleaned Responses'!$1:$82,MATCH(BB$1,'Cleaned Responses'!$1:$1,0),FALSE)/100</f>
        <v>#N/A</v>
      </c>
      <c r="BC177" s="7" t="e">
        <f>VLOOKUP($A177&amp;$B177,'Cleaned Responses'!$1:$82,MATCH(BC$1,'Cleaned Responses'!$1:$1,0),FALSE)/100</f>
        <v>#N/A</v>
      </c>
      <c r="BD177" s="7" t="e">
        <f>VLOOKUP($A177&amp;$B177,'Cleaned Responses'!$1:$82,MATCH(BD$1,'Cleaned Responses'!$1:$1,0),FALSE)/100</f>
        <v>#N/A</v>
      </c>
      <c r="BE177" s="7" t="e">
        <f>VLOOKUP($A177&amp;$B177,'Cleaned Responses'!$1:$82,MATCH(BE$1,'Cleaned Responses'!$1:$1,0),FALSE)/100</f>
        <v>#N/A</v>
      </c>
      <c r="BF177" s="7"/>
      <c r="BG177" s="6" t="e">
        <f>VLOOKUP($A177&amp;$B177,'Cleaned Responses'!$1:$82,MATCH(BG$1,'Cleaned Responses'!$1:$1,0),FALSE)</f>
        <v>#N/A</v>
      </c>
      <c r="BH177" s="6" t="e">
        <f>VLOOKUP($A177&amp;$B177,'Cleaned Responses'!$1:$82,MATCH(BH$1,'Cleaned Responses'!$1:$1,0),FALSE)</f>
        <v>#N/A</v>
      </c>
      <c r="BI177" t="e">
        <f>VLOOKUP($A177&amp;$B177,'Cleaned Responses'!$1:$82,MATCH(BI$1,'Cleaned Responses'!$1:$1,0),FALSE)/100</f>
        <v>#N/A</v>
      </c>
      <c r="BJ177" t="e">
        <f>VLOOKUP($A177&amp;$B177,'Cleaned Responses'!$1:$82,MATCH(BJ$1,'Cleaned Responses'!$1:$1,0),FALSE)/100</f>
        <v>#N/A</v>
      </c>
      <c r="BK177" t="e">
        <f>VLOOKUP($A177&amp;$B177,'Cleaned Responses'!$1:$82,MATCH(BK$1,'Cleaned Responses'!$1:$1,0),FALSE)/100</f>
        <v>#N/A</v>
      </c>
      <c r="BL177" t="e">
        <f t="shared" si="52"/>
        <v>#N/A</v>
      </c>
      <c r="BM177" t="e">
        <f t="shared" si="53"/>
        <v>#N/A</v>
      </c>
      <c r="BN177" t="e">
        <f t="shared" si="54"/>
        <v>#N/A</v>
      </c>
      <c r="BO177" t="e">
        <f>VLOOKUP($A177&amp;$B177,'Cleaned Responses'!$1:$82,MATCH(BO$1,'Cleaned Responses'!$1:$1,0),FALSE)/100</f>
        <v>#N/A</v>
      </c>
      <c r="BP177" t="e">
        <f>VLOOKUP($A177&amp;$B177,'Cleaned Responses'!$1:$82,MATCH(BP$1,'Cleaned Responses'!$1:$1,0),FALSE)/100</f>
        <v>#N/A</v>
      </c>
      <c r="BQ177" t="e">
        <f>VLOOKUP($A177&amp;$B177,'Cleaned Responses'!$1:$82,MATCH(BQ$1,'Cleaned Responses'!$1:$1,0),FALSE)/100</f>
        <v>#N/A</v>
      </c>
      <c r="BR177" t="e">
        <f>VLOOKUP($A177&amp;$B177,'Cleaned Responses'!$1:$82,MATCH(BR$1,'Cleaned Responses'!$1:$1,0),FALSE)/100</f>
        <v>#N/A</v>
      </c>
      <c r="BS177" t="e">
        <f>VLOOKUP($A177&amp;$B177,'Cleaned Responses'!$1:$82,MATCH(BS$1,'Cleaned Responses'!$1:$1,0),FALSE)/100</f>
        <v>#N/A</v>
      </c>
      <c r="BT177" t="e">
        <f>VLOOKUP($A177&amp;$B177,'Cleaned Responses'!$1:$82,MATCH(BT$1,'Cleaned Responses'!$1:$1,0),FALSE)/100</f>
        <v>#N/A</v>
      </c>
      <c r="BU177" t="e">
        <f>VLOOKUP($A177&amp;$B177,'Cleaned Responses'!$1:$82,MATCH(BU$1,'Cleaned Responses'!$1:$1,0),FALSE)/100</f>
        <v>#N/A</v>
      </c>
      <c r="BV177" t="e">
        <f>VLOOKUP($A177&amp;$B177,'Cleaned Responses'!$1:$82,MATCH(BV$1,'Cleaned Responses'!$1:$1,0),FALSE)/100</f>
        <v>#N/A</v>
      </c>
      <c r="BW177" t="e">
        <f>VLOOKUP($A177&amp;$B177,'Cleaned Responses'!$1:$82,MATCH(BW$1,'Cleaned Responses'!$1:$1,0),FALSE)/100</f>
        <v>#N/A</v>
      </c>
      <c r="BX177" t="e">
        <f>VLOOKUP($A177&amp;$B177,'Cleaned Responses'!$1:$82,MATCH(BX$1,'Cleaned Responses'!$1:$1,0),FALSE)/100</f>
        <v>#N/A</v>
      </c>
      <c r="BY177" t="e">
        <f>VLOOKUP($A177&amp;$B177,'Cleaned Responses'!$1:$82,MATCH(BY$1,'Cleaned Responses'!$1:$1,0),FALSE)/100</f>
        <v>#N/A</v>
      </c>
      <c r="BZ177" t="e">
        <f>VLOOKUP($A177&amp;$B177,'Cleaned Responses'!$1:$82,MATCH(BZ$1,'Cleaned Responses'!$1:$1,0),FALSE)/100</f>
        <v>#N/A</v>
      </c>
      <c r="CA177" t="e">
        <f t="shared" si="55"/>
        <v>#N/A</v>
      </c>
      <c r="CB177" t="e">
        <f t="shared" si="56"/>
        <v>#N/A</v>
      </c>
      <c r="CC177" t="e">
        <f t="shared" si="57"/>
        <v>#N/A</v>
      </c>
      <c r="CD177" t="e">
        <f t="shared" si="58"/>
        <v>#N/A</v>
      </c>
      <c r="CE177" t="e">
        <f t="shared" si="59"/>
        <v>#N/A</v>
      </c>
      <c r="CF177" t="e">
        <f t="shared" si="60"/>
        <v>#N/A</v>
      </c>
      <c r="CG177" t="e">
        <f t="shared" si="61"/>
        <v>#N/A</v>
      </c>
      <c r="CH177" t="e">
        <f t="shared" si="62"/>
        <v>#N/A</v>
      </c>
      <c r="CI177" t="e">
        <f t="shared" si="63"/>
        <v>#N/A</v>
      </c>
      <c r="CJ177" t="e">
        <f t="shared" si="64"/>
        <v>#N/A</v>
      </c>
      <c r="CK177" t="e">
        <f t="shared" si="65"/>
        <v>#N/A</v>
      </c>
    </row>
    <row r="178" spans="1:89" ht="20" customHeight="1" x14ac:dyDescent="0.25">
      <c r="A178" s="163"/>
      <c r="B178" s="6"/>
      <c r="C178" s="6" t="e">
        <f>VLOOKUP($A178&amp;$B178,'Cleaned Responses'!$1:$82,MATCH($C$1,'Cleaned Responses'!$1:$1,0),FALSE)</f>
        <v>#N/A</v>
      </c>
      <c r="D178" s="6" t="e">
        <f>VLOOKUP($A178&amp;$B178,'Cleaned Responses'!$1:$82,MATCH(D$1,'Cleaned Responses'!$1:$1,0),FALSE)</f>
        <v>#N/A</v>
      </c>
      <c r="E178" s="6" t="e">
        <f>VLOOKUP($A178&amp;$B178,'Cleaned Responses'!$1:$82,MATCH(E$1,'Cleaned Responses'!$1:$1,0),FALSE)</f>
        <v>#N/A</v>
      </c>
      <c r="F178" s="6" t="e">
        <f>VLOOKUP($A178&amp;$B178,'Cleaned Responses'!$1:$82,MATCH(F$1,'Cleaned Responses'!$1:$1,0),FALSE)</f>
        <v>#N/A</v>
      </c>
      <c r="G178" s="6" t="e">
        <f t="shared" si="66"/>
        <v>#N/A</v>
      </c>
      <c r="H178" s="6" t="e">
        <f>VLOOKUP($A178&amp;$B178,'Cleaned Responses'!$1:$82,MATCH(H$1,'Cleaned Responses'!$1:$1,0),FALSE)</f>
        <v>#N/A</v>
      </c>
      <c r="I178" s="6" t="e">
        <f>VLOOKUP($A178&amp;$B178,'Cleaned Responses'!$1:$82,MATCH(I$1,'Cleaned Responses'!$1:$1,0),FALSE)</f>
        <v>#N/A</v>
      </c>
      <c r="J178" s="6" t="e">
        <f>VLOOKUP($A178&amp;$B178,'Cleaned Responses'!$1:$82,MATCH(J$1,'Cleaned Responses'!$1:$1,0),FALSE)</f>
        <v>#N/A</v>
      </c>
      <c r="K178" s="6" t="e">
        <f>VLOOKUP($A178&amp;$B178,'Cleaned Responses'!$1:$82,MATCH(K$1,'Cleaned Responses'!$1:$1,0),FALSE)</f>
        <v>#N/A</v>
      </c>
      <c r="L178" s="6" t="e">
        <f>VLOOKUP($A178&amp;$B178,'Cleaned Responses'!$1:$82,MATCH(L$1,'Cleaned Responses'!$1:$1,0),FALSE)</f>
        <v>#N/A</v>
      </c>
      <c r="M178" s="6" t="e">
        <f>VLOOKUP($A178&amp;$B178,'Cleaned Responses'!$1:$82,MATCH(M$1,'Cleaned Responses'!$1:$1,0),FALSE)</f>
        <v>#N/A</v>
      </c>
      <c r="N178" s="6" t="e">
        <f>VLOOKUP($A178&amp;$B178,'Cleaned Responses'!$1:$82,MATCH(N$1,'Cleaned Responses'!$1:$1,0),FALSE)</f>
        <v>#N/A</v>
      </c>
      <c r="O178" s="6" t="e">
        <f>VLOOKUP($A178&amp;$B178,'Cleaned Responses'!$1:$82,MATCH(O$1,'Cleaned Responses'!$1:$1,0),FALSE)</f>
        <v>#N/A</v>
      </c>
      <c r="P178" s="6" t="e">
        <f>VLOOKUP($A178&amp;$B178,'Cleaned Responses'!$1:$82,MATCH(P$1,'Cleaned Responses'!$1:$1,0),FALSE)</f>
        <v>#N/A</v>
      </c>
      <c r="Q178" s="6" t="e">
        <f>VLOOKUP($A178&amp;$B178,'Cleaned Responses'!$1:$82,MATCH(Q$1,'Cleaned Responses'!$1:$1,0),FALSE)</f>
        <v>#VALUE!</v>
      </c>
      <c r="R178" s="8" t="e">
        <f t="shared" si="67"/>
        <v>#N/A</v>
      </c>
      <c r="S178" s="8" t="e">
        <f t="shared" si="68"/>
        <v>#N/A</v>
      </c>
      <c r="T178" s="8" t="e">
        <f t="shared" si="69"/>
        <v>#N/A</v>
      </c>
      <c r="U178" s="6"/>
      <c r="V178" s="6"/>
      <c r="W178" s="6"/>
      <c r="X178" s="6"/>
      <c r="Y178" s="8" t="e">
        <f t="shared" si="70"/>
        <v>#N/A</v>
      </c>
      <c r="Z178" s="6" t="e">
        <f>VLOOKUP($A178&amp;$B178,'Cleaned Responses'!$1:$82,MATCH(Z$1,'Cleaned Responses'!$1:$1,0),FALSE)</f>
        <v>#N/A</v>
      </c>
      <c r="AA178" s="6" t="e">
        <f>VLOOKUP($A178&amp;$B178,'Cleaned Responses'!$1:$82,MATCH(AA$1,'Cleaned Responses'!$1:$1,0),FALSE)</f>
        <v>#N/A</v>
      </c>
      <c r="AB178" s="9" t="e">
        <f t="shared" si="71"/>
        <v>#N/A</v>
      </c>
      <c r="AC178" s="9" t="e">
        <f t="shared" si="72"/>
        <v>#N/A</v>
      </c>
      <c r="AD178" s="6" t="e">
        <f>VLOOKUP($A178&amp;$B178,'Cleaned Responses'!$1:$82,MATCH(AD$1,'Cleaned Responses'!$1:$1,0),FALSE)</f>
        <v>#N/A</v>
      </c>
      <c r="AE178" s="6" t="e">
        <f>VLOOKUP($A178&amp;$B178,'Cleaned Responses'!$1:$82,MATCH(AE$1,'Cleaned Responses'!$1:$1,0),FALSE)</f>
        <v>#N/A</v>
      </c>
      <c r="AF178" s="6" t="e">
        <f>VLOOKUP($A178&amp;$B178,'Cleaned Responses'!$1:$82,MATCH(AF$1,'Cleaned Responses'!$1:$1,0),FALSE)</f>
        <v>#N/A</v>
      </c>
      <c r="AG178" s="6" t="e">
        <f>VLOOKUP($A178&amp;$B178,'Cleaned Responses'!$1:$82,MATCH(AG$1,'Cleaned Responses'!$1:$1,0),FALSE)</f>
        <v>#N/A</v>
      </c>
      <c r="AH178" s="6" t="e">
        <f>VLOOKUP($A178&amp;$B178,'Cleaned Responses'!$1:$82,MATCH(AH$1,'Cleaned Responses'!$1:$1,0),FALSE)</f>
        <v>#N/A</v>
      </c>
      <c r="AI178" s="6" t="e">
        <f>VLOOKUP($A178&amp;$B178,'Cleaned Responses'!$1:$82,MATCH(AI$1,'Cleaned Responses'!$1:$1,0),FALSE)</f>
        <v>#N/A</v>
      </c>
      <c r="AJ178" s="6" t="e">
        <f>VLOOKUP($A178&amp;$B178,'Cleaned Responses'!$1:$82,MATCH(AJ$1,'Cleaned Responses'!$1:$1,0),FALSE)</f>
        <v>#N/A</v>
      </c>
      <c r="AK178" s="6" t="e">
        <f>VLOOKUP($A178&amp;$B178,'Cleaned Responses'!$1:$82,MATCH(AK$1,'Cleaned Responses'!$1:$1,0),FALSE)</f>
        <v>#N/A</v>
      </c>
      <c r="AL178" s="6" t="e">
        <f t="shared" si="73"/>
        <v>#N/A</v>
      </c>
      <c r="AM178" s="7" t="e">
        <f>VLOOKUP($A178&amp;$B178,'Cleaned Responses'!$1:$82,MATCH(AM$1,'Cleaned Responses'!$1:$1,0),FALSE)/100</f>
        <v>#N/A</v>
      </c>
      <c r="AN178" s="7" t="e">
        <f>VLOOKUP($A178&amp;$B178,'Cleaned Responses'!$1:$82,MATCH(AN$1,'Cleaned Responses'!$1:$1,0),FALSE)/100</f>
        <v>#N/A</v>
      </c>
      <c r="AO178" s="7" t="e">
        <f>VLOOKUP($A178&amp;$B178,'Cleaned Responses'!$1:$82,MATCH(AO$1,'Cleaned Responses'!$1:$1,0),FALSE)/100</f>
        <v>#N/A</v>
      </c>
      <c r="AP178" s="7" t="e">
        <f>VLOOKUP($A178&amp;$B178,'Cleaned Responses'!$1:$82,MATCH(AP$1,'Cleaned Responses'!$1:$1,0),FALSE)/100</f>
        <v>#N/A</v>
      </c>
      <c r="AQ178" s="7" t="e">
        <f>VLOOKUP($A178&amp;$B178,'Cleaned Responses'!$1:$82,MATCH(AQ$1,'Cleaned Responses'!$1:$1,0),FALSE)/100</f>
        <v>#N/A</v>
      </c>
      <c r="AR178" s="7" t="e">
        <f>VLOOKUP($A178&amp;$B178,'Cleaned Responses'!$1:$82,MATCH(AR$1,'Cleaned Responses'!$1:$1,0),FALSE)/100</f>
        <v>#N/A</v>
      </c>
      <c r="AS178" s="7" t="e">
        <f>VLOOKUP($A178&amp;$B178,'Cleaned Responses'!$1:$82,MATCH(AS$1,'Cleaned Responses'!$1:$1,0),FALSE)/100</f>
        <v>#N/A</v>
      </c>
      <c r="AT178" s="7" t="e">
        <f>VLOOKUP($A178&amp;$B178,'Cleaned Responses'!$1:$82,MATCH(AT$1,'Cleaned Responses'!$1:$1,0),FALSE)/100</f>
        <v>#N/A</v>
      </c>
      <c r="AU178" s="7" t="e">
        <f>VLOOKUP($A178&amp;$B178,'Cleaned Responses'!$1:$82,MATCH(AU$1,'Cleaned Responses'!$1:$1,0),FALSE)/100</f>
        <v>#N/A</v>
      </c>
      <c r="AV178" s="7" t="e">
        <f>VLOOKUP($A178&amp;$B178,'Cleaned Responses'!$1:$82,MATCH(AV$1,'Cleaned Responses'!$1:$1,0),FALSE)/100</f>
        <v>#N/A</v>
      </c>
      <c r="AW178" s="7" t="e">
        <f>VLOOKUP($A178&amp;$B178,'Cleaned Responses'!$1:$82,MATCH(AW$1,'Cleaned Responses'!$1:$1,0),FALSE)/100</f>
        <v>#N/A</v>
      </c>
      <c r="AX178" s="7" t="e">
        <f>VLOOKUP($A178&amp;$B178,'Cleaned Responses'!$1:$82,MATCH(AX$1,'Cleaned Responses'!$1:$1,0),FALSE)/100</f>
        <v>#N/A</v>
      </c>
      <c r="AY178" s="7" t="e">
        <f>VLOOKUP($A178&amp;$B178,'Cleaned Responses'!$1:$82,MATCH(AY$1,'Cleaned Responses'!$1:$1,0),FALSE)/100</f>
        <v>#N/A</v>
      </c>
      <c r="AZ178" s="7" t="e">
        <f>VLOOKUP($A178&amp;$B178,'Cleaned Responses'!$1:$82,MATCH(AZ$1,'Cleaned Responses'!$1:$1,0),FALSE)/100</f>
        <v>#N/A</v>
      </c>
      <c r="BA178" s="7" t="e">
        <f>VLOOKUP($A178&amp;$B178,'Cleaned Responses'!$1:$82,MATCH(BA$1,'Cleaned Responses'!$1:$1,0),FALSE)/100</f>
        <v>#N/A</v>
      </c>
      <c r="BB178" s="7" t="e">
        <f>VLOOKUP($A178&amp;$B178,'Cleaned Responses'!$1:$82,MATCH(BB$1,'Cleaned Responses'!$1:$1,0),FALSE)/100</f>
        <v>#N/A</v>
      </c>
      <c r="BC178" s="7" t="e">
        <f>VLOOKUP($A178&amp;$B178,'Cleaned Responses'!$1:$82,MATCH(BC$1,'Cleaned Responses'!$1:$1,0),FALSE)/100</f>
        <v>#N/A</v>
      </c>
      <c r="BD178" s="7" t="e">
        <f>VLOOKUP($A178&amp;$B178,'Cleaned Responses'!$1:$82,MATCH(BD$1,'Cleaned Responses'!$1:$1,0),FALSE)/100</f>
        <v>#N/A</v>
      </c>
      <c r="BE178" s="7" t="e">
        <f>VLOOKUP($A178&amp;$B178,'Cleaned Responses'!$1:$82,MATCH(BE$1,'Cleaned Responses'!$1:$1,0),FALSE)/100</f>
        <v>#N/A</v>
      </c>
      <c r="BF178" s="7"/>
      <c r="BG178" s="6" t="e">
        <f>VLOOKUP($A178&amp;$B178,'Cleaned Responses'!$1:$82,MATCH(BG$1,'Cleaned Responses'!$1:$1,0),FALSE)</f>
        <v>#N/A</v>
      </c>
      <c r="BH178" s="6" t="e">
        <f>VLOOKUP($A178&amp;$B178,'Cleaned Responses'!$1:$82,MATCH(BH$1,'Cleaned Responses'!$1:$1,0),FALSE)</f>
        <v>#N/A</v>
      </c>
      <c r="BI178" t="e">
        <f>VLOOKUP($A178&amp;$B178,'Cleaned Responses'!$1:$82,MATCH(BI$1,'Cleaned Responses'!$1:$1,0),FALSE)/100</f>
        <v>#N/A</v>
      </c>
      <c r="BJ178" t="e">
        <f>VLOOKUP($A178&amp;$B178,'Cleaned Responses'!$1:$82,MATCH(BJ$1,'Cleaned Responses'!$1:$1,0),FALSE)/100</f>
        <v>#N/A</v>
      </c>
      <c r="BK178" t="e">
        <f>VLOOKUP($A178&amp;$B178,'Cleaned Responses'!$1:$82,MATCH(BK$1,'Cleaned Responses'!$1:$1,0),FALSE)/100</f>
        <v>#N/A</v>
      </c>
      <c r="BL178" t="e">
        <f t="shared" si="52"/>
        <v>#N/A</v>
      </c>
      <c r="BM178" t="e">
        <f t="shared" si="53"/>
        <v>#N/A</v>
      </c>
      <c r="BN178" t="e">
        <f t="shared" si="54"/>
        <v>#N/A</v>
      </c>
      <c r="BO178" t="e">
        <f>VLOOKUP($A178&amp;$B178,'Cleaned Responses'!$1:$82,MATCH(BO$1,'Cleaned Responses'!$1:$1,0),FALSE)/100</f>
        <v>#N/A</v>
      </c>
      <c r="BP178" t="e">
        <f>VLOOKUP($A178&amp;$B178,'Cleaned Responses'!$1:$82,MATCH(BP$1,'Cleaned Responses'!$1:$1,0),FALSE)/100</f>
        <v>#N/A</v>
      </c>
      <c r="BQ178" t="e">
        <f>VLOOKUP($A178&amp;$B178,'Cleaned Responses'!$1:$82,MATCH(BQ$1,'Cleaned Responses'!$1:$1,0),FALSE)/100</f>
        <v>#N/A</v>
      </c>
      <c r="BR178" t="e">
        <f>VLOOKUP($A178&amp;$B178,'Cleaned Responses'!$1:$82,MATCH(BR$1,'Cleaned Responses'!$1:$1,0),FALSE)/100</f>
        <v>#N/A</v>
      </c>
      <c r="BS178" t="e">
        <f>VLOOKUP($A178&amp;$B178,'Cleaned Responses'!$1:$82,MATCH(BS$1,'Cleaned Responses'!$1:$1,0),FALSE)/100</f>
        <v>#N/A</v>
      </c>
      <c r="BT178" t="e">
        <f>VLOOKUP($A178&amp;$B178,'Cleaned Responses'!$1:$82,MATCH(BT$1,'Cleaned Responses'!$1:$1,0),FALSE)/100</f>
        <v>#N/A</v>
      </c>
      <c r="BU178" t="e">
        <f>VLOOKUP($A178&amp;$B178,'Cleaned Responses'!$1:$82,MATCH(BU$1,'Cleaned Responses'!$1:$1,0),FALSE)/100</f>
        <v>#N/A</v>
      </c>
      <c r="BV178" t="e">
        <f>VLOOKUP($A178&amp;$B178,'Cleaned Responses'!$1:$82,MATCH(BV$1,'Cleaned Responses'!$1:$1,0),FALSE)/100</f>
        <v>#N/A</v>
      </c>
      <c r="BW178" t="e">
        <f>VLOOKUP($A178&amp;$B178,'Cleaned Responses'!$1:$82,MATCH(BW$1,'Cleaned Responses'!$1:$1,0),FALSE)/100</f>
        <v>#N/A</v>
      </c>
      <c r="BX178" t="e">
        <f>VLOOKUP($A178&amp;$B178,'Cleaned Responses'!$1:$82,MATCH(BX$1,'Cleaned Responses'!$1:$1,0),FALSE)/100</f>
        <v>#N/A</v>
      </c>
      <c r="BY178" t="e">
        <f>VLOOKUP($A178&amp;$B178,'Cleaned Responses'!$1:$82,MATCH(BY$1,'Cleaned Responses'!$1:$1,0),FALSE)/100</f>
        <v>#N/A</v>
      </c>
      <c r="BZ178" t="e">
        <f>VLOOKUP($A178&amp;$B178,'Cleaned Responses'!$1:$82,MATCH(BZ$1,'Cleaned Responses'!$1:$1,0),FALSE)/100</f>
        <v>#N/A</v>
      </c>
      <c r="CA178" t="e">
        <f t="shared" si="55"/>
        <v>#N/A</v>
      </c>
      <c r="CB178" t="e">
        <f t="shared" si="56"/>
        <v>#N/A</v>
      </c>
      <c r="CC178" t="e">
        <f t="shared" si="57"/>
        <v>#N/A</v>
      </c>
      <c r="CD178" t="e">
        <f t="shared" si="58"/>
        <v>#N/A</v>
      </c>
      <c r="CE178" t="e">
        <f t="shared" si="59"/>
        <v>#N/A</v>
      </c>
      <c r="CF178" t="e">
        <f t="shared" si="60"/>
        <v>#N/A</v>
      </c>
      <c r="CG178" t="e">
        <f t="shared" si="61"/>
        <v>#N/A</v>
      </c>
      <c r="CH178" t="e">
        <f t="shared" si="62"/>
        <v>#N/A</v>
      </c>
      <c r="CI178" t="e">
        <f t="shared" si="63"/>
        <v>#N/A</v>
      </c>
      <c r="CJ178" t="e">
        <f t="shared" si="64"/>
        <v>#N/A</v>
      </c>
      <c r="CK178" t="e">
        <f t="shared" si="65"/>
        <v>#N/A</v>
      </c>
    </row>
    <row r="179" spans="1:89" ht="20" customHeight="1" x14ac:dyDescent="0.25">
      <c r="A179" s="163"/>
      <c r="B179" s="6"/>
      <c r="C179" s="6" t="e">
        <f>VLOOKUP($A179&amp;$B179,'Cleaned Responses'!$1:$82,MATCH($C$1,'Cleaned Responses'!$1:$1,0),FALSE)</f>
        <v>#N/A</v>
      </c>
      <c r="D179" s="6" t="e">
        <f>VLOOKUP($A179&amp;$B179,'Cleaned Responses'!$1:$82,MATCH(D$1,'Cleaned Responses'!$1:$1,0),FALSE)</f>
        <v>#N/A</v>
      </c>
      <c r="E179" s="6" t="e">
        <f>VLOOKUP($A179&amp;$B179,'Cleaned Responses'!$1:$82,MATCH(E$1,'Cleaned Responses'!$1:$1,0),FALSE)</f>
        <v>#N/A</v>
      </c>
      <c r="F179" s="6" t="e">
        <f>VLOOKUP($A179&amp;$B179,'Cleaned Responses'!$1:$82,MATCH(F$1,'Cleaned Responses'!$1:$1,0),FALSE)</f>
        <v>#N/A</v>
      </c>
      <c r="G179" s="6" t="e">
        <f t="shared" si="66"/>
        <v>#N/A</v>
      </c>
      <c r="H179" s="6" t="e">
        <f>VLOOKUP($A179&amp;$B179,'Cleaned Responses'!$1:$82,MATCH(H$1,'Cleaned Responses'!$1:$1,0),FALSE)</f>
        <v>#N/A</v>
      </c>
      <c r="I179" s="6" t="e">
        <f>VLOOKUP($A179&amp;$B179,'Cleaned Responses'!$1:$82,MATCH(I$1,'Cleaned Responses'!$1:$1,0),FALSE)</f>
        <v>#N/A</v>
      </c>
      <c r="J179" s="6" t="e">
        <f>VLOOKUP($A179&amp;$B179,'Cleaned Responses'!$1:$82,MATCH(J$1,'Cleaned Responses'!$1:$1,0),FALSE)</f>
        <v>#N/A</v>
      </c>
      <c r="K179" s="6" t="e">
        <f>VLOOKUP($A179&amp;$B179,'Cleaned Responses'!$1:$82,MATCH(K$1,'Cleaned Responses'!$1:$1,0),FALSE)</f>
        <v>#N/A</v>
      </c>
      <c r="L179" s="6" t="e">
        <f>VLOOKUP($A179&amp;$B179,'Cleaned Responses'!$1:$82,MATCH(L$1,'Cleaned Responses'!$1:$1,0),FALSE)</f>
        <v>#N/A</v>
      </c>
      <c r="M179" s="6" t="e">
        <f>VLOOKUP($A179&amp;$B179,'Cleaned Responses'!$1:$82,MATCH(M$1,'Cleaned Responses'!$1:$1,0),FALSE)</f>
        <v>#N/A</v>
      </c>
      <c r="N179" s="6" t="e">
        <f>VLOOKUP($A179&amp;$B179,'Cleaned Responses'!$1:$82,MATCH(N$1,'Cleaned Responses'!$1:$1,0),FALSE)</f>
        <v>#N/A</v>
      </c>
      <c r="O179" s="6" t="e">
        <f>VLOOKUP($A179&amp;$B179,'Cleaned Responses'!$1:$82,MATCH(O$1,'Cleaned Responses'!$1:$1,0),FALSE)</f>
        <v>#N/A</v>
      </c>
      <c r="P179" s="6" t="e">
        <f>VLOOKUP($A179&amp;$B179,'Cleaned Responses'!$1:$82,MATCH(P$1,'Cleaned Responses'!$1:$1,0),FALSE)</f>
        <v>#N/A</v>
      </c>
      <c r="Q179" s="6" t="e">
        <f>VLOOKUP($A179&amp;$B179,'Cleaned Responses'!$1:$82,MATCH(Q$1,'Cleaned Responses'!$1:$1,0),FALSE)</f>
        <v>#VALUE!</v>
      </c>
      <c r="R179" s="8" t="e">
        <f t="shared" si="67"/>
        <v>#N/A</v>
      </c>
      <c r="S179" s="8" t="e">
        <f t="shared" si="68"/>
        <v>#N/A</v>
      </c>
      <c r="T179" s="8" t="e">
        <f t="shared" si="69"/>
        <v>#N/A</v>
      </c>
      <c r="U179" s="6"/>
      <c r="V179" s="6"/>
      <c r="W179" s="6"/>
      <c r="X179" s="6"/>
      <c r="Y179" s="8" t="e">
        <f t="shared" si="70"/>
        <v>#N/A</v>
      </c>
      <c r="Z179" s="6" t="e">
        <f>VLOOKUP($A179&amp;$B179,'Cleaned Responses'!$1:$82,MATCH(Z$1,'Cleaned Responses'!$1:$1,0),FALSE)</f>
        <v>#N/A</v>
      </c>
      <c r="AA179" s="6" t="e">
        <f>VLOOKUP($A179&amp;$B179,'Cleaned Responses'!$1:$82,MATCH(AA$1,'Cleaned Responses'!$1:$1,0),FALSE)</f>
        <v>#N/A</v>
      </c>
      <c r="AB179" s="9" t="e">
        <f t="shared" si="71"/>
        <v>#N/A</v>
      </c>
      <c r="AC179" s="9" t="e">
        <f t="shared" si="72"/>
        <v>#N/A</v>
      </c>
      <c r="AD179" s="6" t="e">
        <f>VLOOKUP($A179&amp;$B179,'Cleaned Responses'!$1:$82,MATCH(AD$1,'Cleaned Responses'!$1:$1,0),FALSE)</f>
        <v>#N/A</v>
      </c>
      <c r="AE179" s="6" t="e">
        <f>VLOOKUP($A179&amp;$B179,'Cleaned Responses'!$1:$82,MATCH(AE$1,'Cleaned Responses'!$1:$1,0),FALSE)</f>
        <v>#N/A</v>
      </c>
      <c r="AF179" s="6" t="e">
        <f>VLOOKUP($A179&amp;$B179,'Cleaned Responses'!$1:$82,MATCH(AF$1,'Cleaned Responses'!$1:$1,0),FALSE)</f>
        <v>#N/A</v>
      </c>
      <c r="AG179" s="6" t="e">
        <f>VLOOKUP($A179&amp;$B179,'Cleaned Responses'!$1:$82,MATCH(AG$1,'Cleaned Responses'!$1:$1,0),FALSE)</f>
        <v>#N/A</v>
      </c>
      <c r="AH179" s="6" t="e">
        <f>VLOOKUP($A179&amp;$B179,'Cleaned Responses'!$1:$82,MATCH(AH$1,'Cleaned Responses'!$1:$1,0),FALSE)</f>
        <v>#N/A</v>
      </c>
      <c r="AI179" s="6" t="e">
        <f>VLOOKUP($A179&amp;$B179,'Cleaned Responses'!$1:$82,MATCH(AI$1,'Cleaned Responses'!$1:$1,0),FALSE)</f>
        <v>#N/A</v>
      </c>
      <c r="AJ179" s="6" t="e">
        <f>VLOOKUP($A179&amp;$B179,'Cleaned Responses'!$1:$82,MATCH(AJ$1,'Cleaned Responses'!$1:$1,0),FALSE)</f>
        <v>#N/A</v>
      </c>
      <c r="AK179" s="6" t="e">
        <f>VLOOKUP($A179&amp;$B179,'Cleaned Responses'!$1:$82,MATCH(AK$1,'Cleaned Responses'!$1:$1,0),FALSE)</f>
        <v>#N/A</v>
      </c>
      <c r="AL179" s="6" t="e">
        <f t="shared" si="73"/>
        <v>#N/A</v>
      </c>
      <c r="AM179" s="7" t="e">
        <f>VLOOKUP($A179&amp;$B179,'Cleaned Responses'!$1:$82,MATCH(AM$1,'Cleaned Responses'!$1:$1,0),FALSE)/100</f>
        <v>#N/A</v>
      </c>
      <c r="AN179" s="7" t="e">
        <f>VLOOKUP($A179&amp;$B179,'Cleaned Responses'!$1:$82,MATCH(AN$1,'Cleaned Responses'!$1:$1,0),FALSE)/100</f>
        <v>#N/A</v>
      </c>
      <c r="AO179" s="7" t="e">
        <f>VLOOKUP($A179&amp;$B179,'Cleaned Responses'!$1:$82,MATCH(AO$1,'Cleaned Responses'!$1:$1,0),FALSE)/100</f>
        <v>#N/A</v>
      </c>
      <c r="AP179" s="7" t="e">
        <f>VLOOKUP($A179&amp;$B179,'Cleaned Responses'!$1:$82,MATCH(AP$1,'Cleaned Responses'!$1:$1,0),FALSE)/100</f>
        <v>#N/A</v>
      </c>
      <c r="AQ179" s="7" t="e">
        <f>VLOOKUP($A179&amp;$B179,'Cleaned Responses'!$1:$82,MATCH(AQ$1,'Cleaned Responses'!$1:$1,0),FALSE)/100</f>
        <v>#N/A</v>
      </c>
      <c r="AR179" s="7" t="e">
        <f>VLOOKUP($A179&amp;$B179,'Cleaned Responses'!$1:$82,MATCH(AR$1,'Cleaned Responses'!$1:$1,0),FALSE)/100</f>
        <v>#N/A</v>
      </c>
      <c r="AS179" s="7" t="e">
        <f>VLOOKUP($A179&amp;$B179,'Cleaned Responses'!$1:$82,MATCH(AS$1,'Cleaned Responses'!$1:$1,0),FALSE)/100</f>
        <v>#N/A</v>
      </c>
      <c r="AT179" s="7" t="e">
        <f>VLOOKUP($A179&amp;$B179,'Cleaned Responses'!$1:$82,MATCH(AT$1,'Cleaned Responses'!$1:$1,0),FALSE)/100</f>
        <v>#N/A</v>
      </c>
      <c r="AU179" s="7" t="e">
        <f>VLOOKUP($A179&amp;$B179,'Cleaned Responses'!$1:$82,MATCH(AU$1,'Cleaned Responses'!$1:$1,0),FALSE)/100</f>
        <v>#N/A</v>
      </c>
      <c r="AV179" s="7" t="e">
        <f>VLOOKUP($A179&amp;$B179,'Cleaned Responses'!$1:$82,MATCH(AV$1,'Cleaned Responses'!$1:$1,0),FALSE)/100</f>
        <v>#N/A</v>
      </c>
      <c r="AW179" s="7" t="e">
        <f>VLOOKUP($A179&amp;$B179,'Cleaned Responses'!$1:$82,MATCH(AW$1,'Cleaned Responses'!$1:$1,0),FALSE)/100</f>
        <v>#N/A</v>
      </c>
      <c r="AX179" s="7" t="e">
        <f>VLOOKUP($A179&amp;$B179,'Cleaned Responses'!$1:$82,MATCH(AX$1,'Cleaned Responses'!$1:$1,0),FALSE)/100</f>
        <v>#N/A</v>
      </c>
      <c r="AY179" s="7" t="e">
        <f>VLOOKUP($A179&amp;$B179,'Cleaned Responses'!$1:$82,MATCH(AY$1,'Cleaned Responses'!$1:$1,0),FALSE)/100</f>
        <v>#N/A</v>
      </c>
      <c r="AZ179" s="7" t="e">
        <f>VLOOKUP($A179&amp;$B179,'Cleaned Responses'!$1:$82,MATCH(AZ$1,'Cleaned Responses'!$1:$1,0),FALSE)/100</f>
        <v>#N/A</v>
      </c>
      <c r="BA179" s="7" t="e">
        <f>VLOOKUP($A179&amp;$B179,'Cleaned Responses'!$1:$82,MATCH(BA$1,'Cleaned Responses'!$1:$1,0),FALSE)/100</f>
        <v>#N/A</v>
      </c>
      <c r="BB179" s="7" t="e">
        <f>VLOOKUP($A179&amp;$B179,'Cleaned Responses'!$1:$82,MATCH(BB$1,'Cleaned Responses'!$1:$1,0),FALSE)/100</f>
        <v>#N/A</v>
      </c>
      <c r="BC179" s="7" t="e">
        <f>VLOOKUP($A179&amp;$B179,'Cleaned Responses'!$1:$82,MATCH(BC$1,'Cleaned Responses'!$1:$1,0),FALSE)/100</f>
        <v>#N/A</v>
      </c>
      <c r="BD179" s="7" t="e">
        <f>VLOOKUP($A179&amp;$B179,'Cleaned Responses'!$1:$82,MATCH(BD$1,'Cleaned Responses'!$1:$1,0),FALSE)/100</f>
        <v>#N/A</v>
      </c>
      <c r="BE179" s="7" t="e">
        <f>VLOOKUP($A179&amp;$B179,'Cleaned Responses'!$1:$82,MATCH(BE$1,'Cleaned Responses'!$1:$1,0),FALSE)/100</f>
        <v>#N/A</v>
      </c>
      <c r="BF179" s="7"/>
      <c r="BG179" s="6" t="e">
        <f>VLOOKUP($A179&amp;$B179,'Cleaned Responses'!$1:$82,MATCH(BG$1,'Cleaned Responses'!$1:$1,0),FALSE)</f>
        <v>#N/A</v>
      </c>
      <c r="BH179" s="6" t="e">
        <f>VLOOKUP($A179&amp;$B179,'Cleaned Responses'!$1:$82,MATCH(BH$1,'Cleaned Responses'!$1:$1,0),FALSE)</f>
        <v>#N/A</v>
      </c>
      <c r="BI179" t="e">
        <f>VLOOKUP($A179&amp;$B179,'Cleaned Responses'!$1:$82,MATCH(BI$1,'Cleaned Responses'!$1:$1,0),FALSE)/100</f>
        <v>#N/A</v>
      </c>
      <c r="BJ179" t="e">
        <f>VLOOKUP($A179&amp;$B179,'Cleaned Responses'!$1:$82,MATCH(BJ$1,'Cleaned Responses'!$1:$1,0),FALSE)/100</f>
        <v>#N/A</v>
      </c>
      <c r="BK179" t="e">
        <f>VLOOKUP($A179&amp;$B179,'Cleaned Responses'!$1:$82,MATCH(BK$1,'Cleaned Responses'!$1:$1,0),FALSE)/100</f>
        <v>#N/A</v>
      </c>
      <c r="BL179" t="e">
        <f t="shared" si="52"/>
        <v>#N/A</v>
      </c>
      <c r="BM179" t="e">
        <f t="shared" si="53"/>
        <v>#N/A</v>
      </c>
      <c r="BN179" t="e">
        <f t="shared" si="54"/>
        <v>#N/A</v>
      </c>
      <c r="BO179" t="e">
        <f>VLOOKUP($A179&amp;$B179,'Cleaned Responses'!$1:$82,MATCH(BO$1,'Cleaned Responses'!$1:$1,0),FALSE)/100</f>
        <v>#N/A</v>
      </c>
      <c r="BP179" t="e">
        <f>VLOOKUP($A179&amp;$B179,'Cleaned Responses'!$1:$82,MATCH(BP$1,'Cleaned Responses'!$1:$1,0),FALSE)/100</f>
        <v>#N/A</v>
      </c>
      <c r="BQ179" t="e">
        <f>VLOOKUP($A179&amp;$B179,'Cleaned Responses'!$1:$82,MATCH(BQ$1,'Cleaned Responses'!$1:$1,0),FALSE)/100</f>
        <v>#N/A</v>
      </c>
      <c r="BR179" t="e">
        <f>VLOOKUP($A179&amp;$B179,'Cleaned Responses'!$1:$82,MATCH(BR$1,'Cleaned Responses'!$1:$1,0),FALSE)/100</f>
        <v>#N/A</v>
      </c>
      <c r="BS179" t="e">
        <f>VLOOKUP($A179&amp;$B179,'Cleaned Responses'!$1:$82,MATCH(BS$1,'Cleaned Responses'!$1:$1,0),FALSE)/100</f>
        <v>#N/A</v>
      </c>
      <c r="BT179" t="e">
        <f>VLOOKUP($A179&amp;$B179,'Cleaned Responses'!$1:$82,MATCH(BT$1,'Cleaned Responses'!$1:$1,0),FALSE)/100</f>
        <v>#N/A</v>
      </c>
      <c r="BU179" t="e">
        <f>VLOOKUP($A179&amp;$B179,'Cleaned Responses'!$1:$82,MATCH(BU$1,'Cleaned Responses'!$1:$1,0),FALSE)/100</f>
        <v>#N/A</v>
      </c>
      <c r="BV179" t="e">
        <f>VLOOKUP($A179&amp;$B179,'Cleaned Responses'!$1:$82,MATCH(BV$1,'Cleaned Responses'!$1:$1,0),FALSE)/100</f>
        <v>#N/A</v>
      </c>
      <c r="BW179" t="e">
        <f>VLOOKUP($A179&amp;$B179,'Cleaned Responses'!$1:$82,MATCH(BW$1,'Cleaned Responses'!$1:$1,0),FALSE)/100</f>
        <v>#N/A</v>
      </c>
      <c r="BX179" t="e">
        <f>VLOOKUP($A179&amp;$B179,'Cleaned Responses'!$1:$82,MATCH(BX$1,'Cleaned Responses'!$1:$1,0),FALSE)/100</f>
        <v>#N/A</v>
      </c>
      <c r="BY179" t="e">
        <f>VLOOKUP($A179&amp;$B179,'Cleaned Responses'!$1:$82,MATCH(BY$1,'Cleaned Responses'!$1:$1,0),FALSE)/100</f>
        <v>#N/A</v>
      </c>
      <c r="BZ179" t="e">
        <f>VLOOKUP($A179&amp;$B179,'Cleaned Responses'!$1:$82,MATCH(BZ$1,'Cleaned Responses'!$1:$1,0),FALSE)/100</f>
        <v>#N/A</v>
      </c>
      <c r="CA179" t="e">
        <f t="shared" si="55"/>
        <v>#N/A</v>
      </c>
      <c r="CB179" t="e">
        <f t="shared" si="56"/>
        <v>#N/A</v>
      </c>
      <c r="CC179" t="e">
        <f t="shared" si="57"/>
        <v>#N/A</v>
      </c>
      <c r="CD179" t="e">
        <f t="shared" si="58"/>
        <v>#N/A</v>
      </c>
      <c r="CE179" t="e">
        <f t="shared" si="59"/>
        <v>#N/A</v>
      </c>
      <c r="CF179" t="e">
        <f t="shared" si="60"/>
        <v>#N/A</v>
      </c>
      <c r="CG179" t="e">
        <f t="shared" si="61"/>
        <v>#N/A</v>
      </c>
      <c r="CH179" t="e">
        <f t="shared" si="62"/>
        <v>#N/A</v>
      </c>
      <c r="CI179" t="e">
        <f t="shared" si="63"/>
        <v>#N/A</v>
      </c>
      <c r="CJ179" t="e">
        <f t="shared" si="64"/>
        <v>#N/A</v>
      </c>
      <c r="CK179" t="e">
        <f t="shared" si="65"/>
        <v>#N/A</v>
      </c>
    </row>
    <row r="180" spans="1:89" ht="20" customHeight="1" x14ac:dyDescent="0.25">
      <c r="A180" s="163"/>
      <c r="B180" s="6"/>
      <c r="C180" s="6" t="e">
        <f>VLOOKUP($A180&amp;$B180,'Cleaned Responses'!$1:$82,MATCH($C$1,'Cleaned Responses'!$1:$1,0),FALSE)</f>
        <v>#N/A</v>
      </c>
      <c r="D180" s="6" t="e">
        <f>VLOOKUP($A180&amp;$B180,'Cleaned Responses'!$1:$82,MATCH(D$1,'Cleaned Responses'!$1:$1,0),FALSE)</f>
        <v>#N/A</v>
      </c>
      <c r="E180" s="6" t="e">
        <f>VLOOKUP($A180&amp;$B180,'Cleaned Responses'!$1:$82,MATCH(E$1,'Cleaned Responses'!$1:$1,0),FALSE)</f>
        <v>#N/A</v>
      </c>
      <c r="F180" s="6" t="e">
        <f>VLOOKUP($A180&amp;$B180,'Cleaned Responses'!$1:$82,MATCH(F$1,'Cleaned Responses'!$1:$1,0),FALSE)</f>
        <v>#N/A</v>
      </c>
      <c r="G180" s="6" t="e">
        <f t="shared" si="66"/>
        <v>#N/A</v>
      </c>
      <c r="H180" s="6" t="e">
        <f>VLOOKUP($A180&amp;$B180,'Cleaned Responses'!$1:$82,MATCH(H$1,'Cleaned Responses'!$1:$1,0),FALSE)</f>
        <v>#N/A</v>
      </c>
      <c r="I180" s="6" t="e">
        <f>VLOOKUP($A180&amp;$B180,'Cleaned Responses'!$1:$82,MATCH(I$1,'Cleaned Responses'!$1:$1,0),FALSE)</f>
        <v>#N/A</v>
      </c>
      <c r="J180" s="6" t="e">
        <f>VLOOKUP($A180&amp;$B180,'Cleaned Responses'!$1:$82,MATCH(J$1,'Cleaned Responses'!$1:$1,0),FALSE)</f>
        <v>#N/A</v>
      </c>
      <c r="K180" s="6" t="e">
        <f>VLOOKUP($A180&amp;$B180,'Cleaned Responses'!$1:$82,MATCH(K$1,'Cleaned Responses'!$1:$1,0),FALSE)</f>
        <v>#N/A</v>
      </c>
      <c r="L180" s="6" t="e">
        <f>VLOOKUP($A180&amp;$B180,'Cleaned Responses'!$1:$82,MATCH(L$1,'Cleaned Responses'!$1:$1,0),FALSE)</f>
        <v>#N/A</v>
      </c>
      <c r="M180" s="6" t="e">
        <f>VLOOKUP($A180&amp;$B180,'Cleaned Responses'!$1:$82,MATCH(M$1,'Cleaned Responses'!$1:$1,0),FALSE)</f>
        <v>#N/A</v>
      </c>
      <c r="N180" s="6" t="e">
        <f>VLOOKUP($A180&amp;$B180,'Cleaned Responses'!$1:$82,MATCH(N$1,'Cleaned Responses'!$1:$1,0),FALSE)</f>
        <v>#N/A</v>
      </c>
      <c r="O180" s="6" t="e">
        <f>VLOOKUP($A180&amp;$B180,'Cleaned Responses'!$1:$82,MATCH(O$1,'Cleaned Responses'!$1:$1,0),FALSE)</f>
        <v>#N/A</v>
      </c>
      <c r="P180" s="6" t="e">
        <f>VLOOKUP($A180&amp;$B180,'Cleaned Responses'!$1:$82,MATCH(P$1,'Cleaned Responses'!$1:$1,0),FALSE)</f>
        <v>#N/A</v>
      </c>
      <c r="Q180" s="6" t="e">
        <f>VLOOKUP($A180&amp;$B180,'Cleaned Responses'!$1:$82,MATCH(Q$1,'Cleaned Responses'!$1:$1,0),FALSE)</f>
        <v>#VALUE!</v>
      </c>
      <c r="R180" s="8" t="e">
        <f t="shared" si="67"/>
        <v>#N/A</v>
      </c>
      <c r="S180" s="8" t="e">
        <f t="shared" si="68"/>
        <v>#N/A</v>
      </c>
      <c r="T180" s="8" t="e">
        <f t="shared" si="69"/>
        <v>#N/A</v>
      </c>
      <c r="U180" s="6"/>
      <c r="V180" s="6"/>
      <c r="W180" s="6"/>
      <c r="X180" s="6"/>
      <c r="Y180" s="8" t="e">
        <f t="shared" si="70"/>
        <v>#N/A</v>
      </c>
      <c r="Z180" s="6" t="e">
        <f>VLOOKUP($A180&amp;$B180,'Cleaned Responses'!$1:$82,MATCH(Z$1,'Cleaned Responses'!$1:$1,0),FALSE)</f>
        <v>#N/A</v>
      </c>
      <c r="AA180" s="6" t="e">
        <f>VLOOKUP($A180&amp;$B180,'Cleaned Responses'!$1:$82,MATCH(AA$1,'Cleaned Responses'!$1:$1,0),FALSE)</f>
        <v>#N/A</v>
      </c>
      <c r="AB180" s="9" t="e">
        <f t="shared" si="71"/>
        <v>#N/A</v>
      </c>
      <c r="AC180" s="9" t="e">
        <f t="shared" si="72"/>
        <v>#N/A</v>
      </c>
      <c r="AD180" s="6" t="e">
        <f>VLOOKUP($A180&amp;$B180,'Cleaned Responses'!$1:$82,MATCH(AD$1,'Cleaned Responses'!$1:$1,0),FALSE)</f>
        <v>#N/A</v>
      </c>
      <c r="AE180" s="6" t="e">
        <f>VLOOKUP($A180&amp;$B180,'Cleaned Responses'!$1:$82,MATCH(AE$1,'Cleaned Responses'!$1:$1,0),FALSE)</f>
        <v>#N/A</v>
      </c>
      <c r="AF180" s="6" t="e">
        <f>VLOOKUP($A180&amp;$B180,'Cleaned Responses'!$1:$82,MATCH(AF$1,'Cleaned Responses'!$1:$1,0),FALSE)</f>
        <v>#N/A</v>
      </c>
      <c r="AG180" s="6" t="e">
        <f>VLOOKUP($A180&amp;$B180,'Cleaned Responses'!$1:$82,MATCH(AG$1,'Cleaned Responses'!$1:$1,0),FALSE)</f>
        <v>#N/A</v>
      </c>
      <c r="AH180" s="6" t="e">
        <f>VLOOKUP($A180&amp;$B180,'Cleaned Responses'!$1:$82,MATCH(AH$1,'Cleaned Responses'!$1:$1,0),FALSE)</f>
        <v>#N/A</v>
      </c>
      <c r="AI180" s="6" t="e">
        <f>VLOOKUP($A180&amp;$B180,'Cleaned Responses'!$1:$82,MATCH(AI$1,'Cleaned Responses'!$1:$1,0),FALSE)</f>
        <v>#N/A</v>
      </c>
      <c r="AJ180" s="6" t="e">
        <f>VLOOKUP($A180&amp;$B180,'Cleaned Responses'!$1:$82,MATCH(AJ$1,'Cleaned Responses'!$1:$1,0),FALSE)</f>
        <v>#N/A</v>
      </c>
      <c r="AK180" s="6" t="e">
        <f>VLOOKUP($A180&amp;$B180,'Cleaned Responses'!$1:$82,MATCH(AK$1,'Cleaned Responses'!$1:$1,0),FALSE)</f>
        <v>#N/A</v>
      </c>
      <c r="AL180" s="6" t="e">
        <f t="shared" si="73"/>
        <v>#N/A</v>
      </c>
      <c r="AM180" s="7" t="e">
        <f>VLOOKUP($A180&amp;$B180,'Cleaned Responses'!$1:$82,MATCH(AM$1,'Cleaned Responses'!$1:$1,0),FALSE)/100</f>
        <v>#N/A</v>
      </c>
      <c r="AN180" s="7" t="e">
        <f>VLOOKUP($A180&amp;$B180,'Cleaned Responses'!$1:$82,MATCH(AN$1,'Cleaned Responses'!$1:$1,0),FALSE)/100</f>
        <v>#N/A</v>
      </c>
      <c r="AO180" s="7" t="e">
        <f>VLOOKUP($A180&amp;$B180,'Cleaned Responses'!$1:$82,MATCH(AO$1,'Cleaned Responses'!$1:$1,0),FALSE)/100</f>
        <v>#N/A</v>
      </c>
      <c r="AP180" s="7" t="e">
        <f>VLOOKUP($A180&amp;$B180,'Cleaned Responses'!$1:$82,MATCH(AP$1,'Cleaned Responses'!$1:$1,0),FALSE)/100</f>
        <v>#N/A</v>
      </c>
      <c r="AQ180" s="7" t="e">
        <f>VLOOKUP($A180&amp;$B180,'Cleaned Responses'!$1:$82,MATCH(AQ$1,'Cleaned Responses'!$1:$1,0),FALSE)/100</f>
        <v>#N/A</v>
      </c>
      <c r="AR180" s="7" t="e">
        <f>VLOOKUP($A180&amp;$B180,'Cleaned Responses'!$1:$82,MATCH(AR$1,'Cleaned Responses'!$1:$1,0),FALSE)/100</f>
        <v>#N/A</v>
      </c>
      <c r="AS180" s="7" t="e">
        <f>VLOOKUP($A180&amp;$B180,'Cleaned Responses'!$1:$82,MATCH(AS$1,'Cleaned Responses'!$1:$1,0),FALSE)/100</f>
        <v>#N/A</v>
      </c>
      <c r="AT180" s="7" t="e">
        <f>VLOOKUP($A180&amp;$B180,'Cleaned Responses'!$1:$82,MATCH(AT$1,'Cleaned Responses'!$1:$1,0),FALSE)/100</f>
        <v>#N/A</v>
      </c>
      <c r="AU180" s="7" t="e">
        <f>VLOOKUP($A180&amp;$B180,'Cleaned Responses'!$1:$82,MATCH(AU$1,'Cleaned Responses'!$1:$1,0),FALSE)/100</f>
        <v>#N/A</v>
      </c>
      <c r="AV180" s="7" t="e">
        <f>VLOOKUP($A180&amp;$B180,'Cleaned Responses'!$1:$82,MATCH(AV$1,'Cleaned Responses'!$1:$1,0),FALSE)/100</f>
        <v>#N/A</v>
      </c>
      <c r="AW180" s="7" t="e">
        <f>VLOOKUP($A180&amp;$B180,'Cleaned Responses'!$1:$82,MATCH(AW$1,'Cleaned Responses'!$1:$1,0),FALSE)/100</f>
        <v>#N/A</v>
      </c>
      <c r="AX180" s="7" t="e">
        <f>VLOOKUP($A180&amp;$B180,'Cleaned Responses'!$1:$82,MATCH(AX$1,'Cleaned Responses'!$1:$1,0),FALSE)/100</f>
        <v>#N/A</v>
      </c>
      <c r="AY180" s="7" t="e">
        <f>VLOOKUP($A180&amp;$B180,'Cleaned Responses'!$1:$82,MATCH(AY$1,'Cleaned Responses'!$1:$1,0),FALSE)/100</f>
        <v>#N/A</v>
      </c>
      <c r="AZ180" s="7" t="e">
        <f>VLOOKUP($A180&amp;$B180,'Cleaned Responses'!$1:$82,MATCH(AZ$1,'Cleaned Responses'!$1:$1,0),FALSE)/100</f>
        <v>#N/A</v>
      </c>
      <c r="BA180" s="7" t="e">
        <f>VLOOKUP($A180&amp;$B180,'Cleaned Responses'!$1:$82,MATCH(BA$1,'Cleaned Responses'!$1:$1,0),FALSE)/100</f>
        <v>#N/A</v>
      </c>
      <c r="BB180" s="7" t="e">
        <f>VLOOKUP($A180&amp;$B180,'Cleaned Responses'!$1:$82,MATCH(BB$1,'Cleaned Responses'!$1:$1,0),FALSE)/100</f>
        <v>#N/A</v>
      </c>
      <c r="BC180" s="7" t="e">
        <f>VLOOKUP($A180&amp;$B180,'Cleaned Responses'!$1:$82,MATCH(BC$1,'Cleaned Responses'!$1:$1,0),FALSE)/100</f>
        <v>#N/A</v>
      </c>
      <c r="BD180" s="7" t="e">
        <f>VLOOKUP($A180&amp;$B180,'Cleaned Responses'!$1:$82,MATCH(BD$1,'Cleaned Responses'!$1:$1,0),FALSE)/100</f>
        <v>#N/A</v>
      </c>
      <c r="BE180" s="7" t="e">
        <f>VLOOKUP($A180&amp;$B180,'Cleaned Responses'!$1:$82,MATCH(BE$1,'Cleaned Responses'!$1:$1,0),FALSE)/100</f>
        <v>#N/A</v>
      </c>
      <c r="BF180" s="7"/>
      <c r="BG180" s="6" t="e">
        <f>VLOOKUP($A180&amp;$B180,'Cleaned Responses'!$1:$82,MATCH(BG$1,'Cleaned Responses'!$1:$1,0),FALSE)</f>
        <v>#N/A</v>
      </c>
      <c r="BH180" s="6" t="e">
        <f>VLOOKUP($A180&amp;$B180,'Cleaned Responses'!$1:$82,MATCH(BH$1,'Cleaned Responses'!$1:$1,0),FALSE)</f>
        <v>#N/A</v>
      </c>
      <c r="BI180" t="e">
        <f>VLOOKUP($A180&amp;$B180,'Cleaned Responses'!$1:$82,MATCH(BI$1,'Cleaned Responses'!$1:$1,0),FALSE)/100</f>
        <v>#N/A</v>
      </c>
      <c r="BJ180" t="e">
        <f>VLOOKUP($A180&amp;$B180,'Cleaned Responses'!$1:$82,MATCH(BJ$1,'Cleaned Responses'!$1:$1,0),FALSE)/100</f>
        <v>#N/A</v>
      </c>
      <c r="BK180" t="e">
        <f>VLOOKUP($A180&amp;$B180,'Cleaned Responses'!$1:$82,MATCH(BK$1,'Cleaned Responses'!$1:$1,0),FALSE)/100</f>
        <v>#N/A</v>
      </c>
      <c r="BL180" t="e">
        <f t="shared" si="52"/>
        <v>#N/A</v>
      </c>
      <c r="BM180" t="e">
        <f t="shared" si="53"/>
        <v>#N/A</v>
      </c>
      <c r="BN180" t="e">
        <f t="shared" si="54"/>
        <v>#N/A</v>
      </c>
      <c r="BO180" t="e">
        <f>VLOOKUP($A180&amp;$B180,'Cleaned Responses'!$1:$82,MATCH(BO$1,'Cleaned Responses'!$1:$1,0),FALSE)/100</f>
        <v>#N/A</v>
      </c>
      <c r="BP180" t="e">
        <f>VLOOKUP($A180&amp;$B180,'Cleaned Responses'!$1:$82,MATCH(BP$1,'Cleaned Responses'!$1:$1,0),FALSE)/100</f>
        <v>#N/A</v>
      </c>
      <c r="BQ180" t="e">
        <f>VLOOKUP($A180&amp;$B180,'Cleaned Responses'!$1:$82,MATCH(BQ$1,'Cleaned Responses'!$1:$1,0),FALSE)/100</f>
        <v>#N/A</v>
      </c>
      <c r="BR180" t="e">
        <f>VLOOKUP($A180&amp;$B180,'Cleaned Responses'!$1:$82,MATCH(BR$1,'Cleaned Responses'!$1:$1,0),FALSE)/100</f>
        <v>#N/A</v>
      </c>
      <c r="BS180" t="e">
        <f>VLOOKUP($A180&amp;$B180,'Cleaned Responses'!$1:$82,MATCH(BS$1,'Cleaned Responses'!$1:$1,0),FALSE)/100</f>
        <v>#N/A</v>
      </c>
      <c r="BT180" t="e">
        <f>VLOOKUP($A180&amp;$B180,'Cleaned Responses'!$1:$82,MATCH(BT$1,'Cleaned Responses'!$1:$1,0),FALSE)/100</f>
        <v>#N/A</v>
      </c>
      <c r="BU180" t="e">
        <f>VLOOKUP($A180&amp;$B180,'Cleaned Responses'!$1:$82,MATCH(BU$1,'Cleaned Responses'!$1:$1,0),FALSE)/100</f>
        <v>#N/A</v>
      </c>
      <c r="BV180" t="e">
        <f>VLOOKUP($A180&amp;$B180,'Cleaned Responses'!$1:$82,MATCH(BV$1,'Cleaned Responses'!$1:$1,0),FALSE)/100</f>
        <v>#N/A</v>
      </c>
      <c r="BW180" t="e">
        <f>VLOOKUP($A180&amp;$B180,'Cleaned Responses'!$1:$82,MATCH(BW$1,'Cleaned Responses'!$1:$1,0),FALSE)/100</f>
        <v>#N/A</v>
      </c>
      <c r="BX180" t="e">
        <f>VLOOKUP($A180&amp;$B180,'Cleaned Responses'!$1:$82,MATCH(BX$1,'Cleaned Responses'!$1:$1,0),FALSE)/100</f>
        <v>#N/A</v>
      </c>
      <c r="BY180" t="e">
        <f>VLOOKUP($A180&amp;$B180,'Cleaned Responses'!$1:$82,MATCH(BY$1,'Cleaned Responses'!$1:$1,0),FALSE)/100</f>
        <v>#N/A</v>
      </c>
      <c r="BZ180" t="e">
        <f>VLOOKUP($A180&amp;$B180,'Cleaned Responses'!$1:$82,MATCH(BZ$1,'Cleaned Responses'!$1:$1,0),FALSE)/100</f>
        <v>#N/A</v>
      </c>
      <c r="CA180" t="e">
        <f t="shared" si="55"/>
        <v>#N/A</v>
      </c>
      <c r="CB180" t="e">
        <f t="shared" si="56"/>
        <v>#N/A</v>
      </c>
      <c r="CC180" t="e">
        <f t="shared" si="57"/>
        <v>#N/A</v>
      </c>
      <c r="CD180" t="e">
        <f t="shared" si="58"/>
        <v>#N/A</v>
      </c>
      <c r="CE180" t="e">
        <f t="shared" si="59"/>
        <v>#N/A</v>
      </c>
      <c r="CF180" t="e">
        <f t="shared" si="60"/>
        <v>#N/A</v>
      </c>
      <c r="CG180" t="e">
        <f t="shared" si="61"/>
        <v>#N/A</v>
      </c>
      <c r="CH180" t="e">
        <f t="shared" si="62"/>
        <v>#N/A</v>
      </c>
      <c r="CI180" t="e">
        <f t="shared" si="63"/>
        <v>#N/A</v>
      </c>
      <c r="CJ180" t="e">
        <f t="shared" si="64"/>
        <v>#N/A</v>
      </c>
      <c r="CK180" t="e">
        <f t="shared" si="65"/>
        <v>#N/A</v>
      </c>
    </row>
    <row r="181" spans="1:89" ht="20" customHeight="1" x14ac:dyDescent="0.25">
      <c r="A181" s="163"/>
      <c r="B181" s="6"/>
      <c r="C181" s="6" t="e">
        <f>VLOOKUP($A181&amp;$B181,'Cleaned Responses'!$1:$82,MATCH($C$1,'Cleaned Responses'!$1:$1,0),FALSE)</f>
        <v>#N/A</v>
      </c>
      <c r="D181" s="6" t="e">
        <f>VLOOKUP($A181&amp;$B181,'Cleaned Responses'!$1:$82,MATCH(D$1,'Cleaned Responses'!$1:$1,0),FALSE)</f>
        <v>#N/A</v>
      </c>
      <c r="E181" s="6" t="e">
        <f>VLOOKUP($A181&amp;$B181,'Cleaned Responses'!$1:$82,MATCH(E$1,'Cleaned Responses'!$1:$1,0),FALSE)</f>
        <v>#N/A</v>
      </c>
      <c r="F181" s="6" t="e">
        <f>VLOOKUP($A181&amp;$B181,'Cleaned Responses'!$1:$82,MATCH(F$1,'Cleaned Responses'!$1:$1,0),FALSE)</f>
        <v>#N/A</v>
      </c>
      <c r="G181" s="6" t="e">
        <f t="shared" si="66"/>
        <v>#N/A</v>
      </c>
      <c r="H181" s="6" t="e">
        <f>VLOOKUP($A181&amp;$B181,'Cleaned Responses'!$1:$82,MATCH(H$1,'Cleaned Responses'!$1:$1,0),FALSE)</f>
        <v>#N/A</v>
      </c>
      <c r="I181" s="6" t="e">
        <f>VLOOKUP($A181&amp;$B181,'Cleaned Responses'!$1:$82,MATCH(I$1,'Cleaned Responses'!$1:$1,0),FALSE)</f>
        <v>#N/A</v>
      </c>
      <c r="J181" s="6" t="e">
        <f>VLOOKUP($A181&amp;$B181,'Cleaned Responses'!$1:$82,MATCH(J$1,'Cleaned Responses'!$1:$1,0),FALSE)</f>
        <v>#N/A</v>
      </c>
      <c r="K181" s="6" t="e">
        <f>VLOOKUP($A181&amp;$B181,'Cleaned Responses'!$1:$82,MATCH(K$1,'Cleaned Responses'!$1:$1,0),FALSE)</f>
        <v>#N/A</v>
      </c>
      <c r="L181" s="6" t="e">
        <f>VLOOKUP($A181&amp;$B181,'Cleaned Responses'!$1:$82,MATCH(L$1,'Cleaned Responses'!$1:$1,0),FALSE)</f>
        <v>#N/A</v>
      </c>
      <c r="M181" s="6" t="e">
        <f>VLOOKUP($A181&amp;$B181,'Cleaned Responses'!$1:$82,MATCH(M$1,'Cleaned Responses'!$1:$1,0),FALSE)</f>
        <v>#N/A</v>
      </c>
      <c r="N181" s="6" t="e">
        <f>VLOOKUP($A181&amp;$B181,'Cleaned Responses'!$1:$82,MATCH(N$1,'Cleaned Responses'!$1:$1,0),FALSE)</f>
        <v>#N/A</v>
      </c>
      <c r="O181" s="6" t="e">
        <f>VLOOKUP($A181&amp;$B181,'Cleaned Responses'!$1:$82,MATCH(O$1,'Cleaned Responses'!$1:$1,0),FALSE)</f>
        <v>#N/A</v>
      </c>
      <c r="P181" s="6" t="e">
        <f>VLOOKUP($A181&amp;$B181,'Cleaned Responses'!$1:$82,MATCH(P$1,'Cleaned Responses'!$1:$1,0),FALSE)</f>
        <v>#N/A</v>
      </c>
      <c r="Q181" s="6" t="e">
        <f>VLOOKUP($A181&amp;$B181,'Cleaned Responses'!$1:$82,MATCH(Q$1,'Cleaned Responses'!$1:$1,0),FALSE)</f>
        <v>#VALUE!</v>
      </c>
      <c r="R181" s="8" t="e">
        <f t="shared" si="67"/>
        <v>#N/A</v>
      </c>
      <c r="S181" s="8" t="e">
        <f t="shared" si="68"/>
        <v>#N/A</v>
      </c>
      <c r="T181" s="8" t="e">
        <f t="shared" si="69"/>
        <v>#N/A</v>
      </c>
      <c r="U181" s="6"/>
      <c r="V181" s="6"/>
      <c r="W181" s="6"/>
      <c r="X181" s="6"/>
      <c r="Y181" s="8" t="e">
        <f t="shared" si="70"/>
        <v>#N/A</v>
      </c>
      <c r="Z181" s="6" t="e">
        <f>VLOOKUP($A181&amp;$B181,'Cleaned Responses'!$1:$82,MATCH(Z$1,'Cleaned Responses'!$1:$1,0),FALSE)</f>
        <v>#N/A</v>
      </c>
      <c r="AA181" s="6" t="e">
        <f>VLOOKUP($A181&amp;$B181,'Cleaned Responses'!$1:$82,MATCH(AA$1,'Cleaned Responses'!$1:$1,0),FALSE)</f>
        <v>#N/A</v>
      </c>
      <c r="AB181" s="9" t="e">
        <f t="shared" si="71"/>
        <v>#N/A</v>
      </c>
      <c r="AC181" s="9" t="e">
        <f t="shared" si="72"/>
        <v>#N/A</v>
      </c>
      <c r="AD181" s="6" t="e">
        <f>VLOOKUP($A181&amp;$B181,'Cleaned Responses'!$1:$82,MATCH(AD$1,'Cleaned Responses'!$1:$1,0),FALSE)</f>
        <v>#N/A</v>
      </c>
      <c r="AE181" s="6" t="e">
        <f>VLOOKUP($A181&amp;$B181,'Cleaned Responses'!$1:$82,MATCH(AE$1,'Cleaned Responses'!$1:$1,0),FALSE)</f>
        <v>#N/A</v>
      </c>
      <c r="AF181" s="6" t="e">
        <f>VLOOKUP($A181&amp;$B181,'Cleaned Responses'!$1:$82,MATCH(AF$1,'Cleaned Responses'!$1:$1,0),FALSE)</f>
        <v>#N/A</v>
      </c>
      <c r="AG181" s="6" t="e">
        <f>VLOOKUP($A181&amp;$B181,'Cleaned Responses'!$1:$82,MATCH(AG$1,'Cleaned Responses'!$1:$1,0),FALSE)</f>
        <v>#N/A</v>
      </c>
      <c r="AH181" s="6" t="e">
        <f>VLOOKUP($A181&amp;$B181,'Cleaned Responses'!$1:$82,MATCH(AH$1,'Cleaned Responses'!$1:$1,0),FALSE)</f>
        <v>#N/A</v>
      </c>
      <c r="AI181" s="6" t="e">
        <f>VLOOKUP($A181&amp;$B181,'Cleaned Responses'!$1:$82,MATCH(AI$1,'Cleaned Responses'!$1:$1,0),FALSE)</f>
        <v>#N/A</v>
      </c>
      <c r="AJ181" s="6" t="e">
        <f>VLOOKUP($A181&amp;$B181,'Cleaned Responses'!$1:$82,MATCH(AJ$1,'Cleaned Responses'!$1:$1,0),FALSE)</f>
        <v>#N/A</v>
      </c>
      <c r="AK181" s="6" t="e">
        <f>VLOOKUP($A181&amp;$B181,'Cleaned Responses'!$1:$82,MATCH(AK$1,'Cleaned Responses'!$1:$1,0),FALSE)</f>
        <v>#N/A</v>
      </c>
      <c r="AL181" s="6" t="e">
        <f t="shared" si="73"/>
        <v>#N/A</v>
      </c>
      <c r="AM181" s="7" t="e">
        <f>VLOOKUP($A181&amp;$B181,'Cleaned Responses'!$1:$82,MATCH(AM$1,'Cleaned Responses'!$1:$1,0),FALSE)/100</f>
        <v>#N/A</v>
      </c>
      <c r="AN181" s="7" t="e">
        <f>VLOOKUP($A181&amp;$B181,'Cleaned Responses'!$1:$82,MATCH(AN$1,'Cleaned Responses'!$1:$1,0),FALSE)/100</f>
        <v>#N/A</v>
      </c>
      <c r="AO181" s="7" t="e">
        <f>VLOOKUP($A181&amp;$B181,'Cleaned Responses'!$1:$82,MATCH(AO$1,'Cleaned Responses'!$1:$1,0),FALSE)/100</f>
        <v>#N/A</v>
      </c>
      <c r="AP181" s="7" t="e">
        <f>VLOOKUP($A181&amp;$B181,'Cleaned Responses'!$1:$82,MATCH(AP$1,'Cleaned Responses'!$1:$1,0),FALSE)/100</f>
        <v>#N/A</v>
      </c>
      <c r="AQ181" s="7" t="e">
        <f>VLOOKUP($A181&amp;$B181,'Cleaned Responses'!$1:$82,MATCH(AQ$1,'Cleaned Responses'!$1:$1,0),FALSE)/100</f>
        <v>#N/A</v>
      </c>
      <c r="AR181" s="7" t="e">
        <f>VLOOKUP($A181&amp;$B181,'Cleaned Responses'!$1:$82,MATCH(AR$1,'Cleaned Responses'!$1:$1,0),FALSE)/100</f>
        <v>#N/A</v>
      </c>
      <c r="AS181" s="7" t="e">
        <f>VLOOKUP($A181&amp;$B181,'Cleaned Responses'!$1:$82,MATCH(AS$1,'Cleaned Responses'!$1:$1,0),FALSE)/100</f>
        <v>#N/A</v>
      </c>
      <c r="AT181" s="7" t="e">
        <f>VLOOKUP($A181&amp;$B181,'Cleaned Responses'!$1:$82,MATCH(AT$1,'Cleaned Responses'!$1:$1,0),FALSE)/100</f>
        <v>#N/A</v>
      </c>
      <c r="AU181" s="7" t="e">
        <f>VLOOKUP($A181&amp;$B181,'Cleaned Responses'!$1:$82,MATCH(AU$1,'Cleaned Responses'!$1:$1,0),FALSE)/100</f>
        <v>#N/A</v>
      </c>
      <c r="AV181" s="7" t="e">
        <f>VLOOKUP($A181&amp;$B181,'Cleaned Responses'!$1:$82,MATCH(AV$1,'Cleaned Responses'!$1:$1,0),FALSE)/100</f>
        <v>#N/A</v>
      </c>
      <c r="AW181" s="7" t="e">
        <f>VLOOKUP($A181&amp;$B181,'Cleaned Responses'!$1:$82,MATCH(AW$1,'Cleaned Responses'!$1:$1,0),FALSE)/100</f>
        <v>#N/A</v>
      </c>
      <c r="AX181" s="7" t="e">
        <f>VLOOKUP($A181&amp;$B181,'Cleaned Responses'!$1:$82,MATCH(AX$1,'Cleaned Responses'!$1:$1,0),FALSE)/100</f>
        <v>#N/A</v>
      </c>
      <c r="AY181" s="7" t="e">
        <f>VLOOKUP($A181&amp;$B181,'Cleaned Responses'!$1:$82,MATCH(AY$1,'Cleaned Responses'!$1:$1,0),FALSE)/100</f>
        <v>#N/A</v>
      </c>
      <c r="AZ181" s="7" t="e">
        <f>VLOOKUP($A181&amp;$B181,'Cleaned Responses'!$1:$82,MATCH(AZ$1,'Cleaned Responses'!$1:$1,0),FALSE)/100</f>
        <v>#N/A</v>
      </c>
      <c r="BA181" s="7" t="e">
        <f>VLOOKUP($A181&amp;$B181,'Cleaned Responses'!$1:$82,MATCH(BA$1,'Cleaned Responses'!$1:$1,0),FALSE)/100</f>
        <v>#N/A</v>
      </c>
      <c r="BB181" s="7" t="e">
        <f>VLOOKUP($A181&amp;$B181,'Cleaned Responses'!$1:$82,MATCH(BB$1,'Cleaned Responses'!$1:$1,0),FALSE)/100</f>
        <v>#N/A</v>
      </c>
      <c r="BC181" s="7" t="e">
        <f>VLOOKUP($A181&amp;$B181,'Cleaned Responses'!$1:$82,MATCH(BC$1,'Cleaned Responses'!$1:$1,0),FALSE)/100</f>
        <v>#N/A</v>
      </c>
      <c r="BD181" s="7" t="e">
        <f>VLOOKUP($A181&amp;$B181,'Cleaned Responses'!$1:$82,MATCH(BD$1,'Cleaned Responses'!$1:$1,0),FALSE)/100</f>
        <v>#N/A</v>
      </c>
      <c r="BE181" s="7" t="e">
        <f>VLOOKUP($A181&amp;$B181,'Cleaned Responses'!$1:$82,MATCH(BE$1,'Cleaned Responses'!$1:$1,0),FALSE)/100</f>
        <v>#N/A</v>
      </c>
      <c r="BF181" s="7"/>
      <c r="BG181" s="6" t="e">
        <f>VLOOKUP($A181&amp;$B181,'Cleaned Responses'!$1:$82,MATCH(BG$1,'Cleaned Responses'!$1:$1,0),FALSE)</f>
        <v>#N/A</v>
      </c>
      <c r="BH181" s="6" t="e">
        <f>VLOOKUP($A181&amp;$B181,'Cleaned Responses'!$1:$82,MATCH(BH$1,'Cleaned Responses'!$1:$1,0),FALSE)</f>
        <v>#N/A</v>
      </c>
      <c r="BI181" t="e">
        <f>VLOOKUP($A181&amp;$B181,'Cleaned Responses'!$1:$82,MATCH(BI$1,'Cleaned Responses'!$1:$1,0),FALSE)/100</f>
        <v>#N/A</v>
      </c>
      <c r="BJ181" t="e">
        <f>VLOOKUP($A181&amp;$B181,'Cleaned Responses'!$1:$82,MATCH(BJ$1,'Cleaned Responses'!$1:$1,0),FALSE)/100</f>
        <v>#N/A</v>
      </c>
      <c r="BK181" t="e">
        <f>VLOOKUP($A181&amp;$B181,'Cleaned Responses'!$1:$82,MATCH(BK$1,'Cleaned Responses'!$1:$1,0),FALSE)/100</f>
        <v>#N/A</v>
      </c>
      <c r="BL181" t="e">
        <f t="shared" si="52"/>
        <v>#N/A</v>
      </c>
      <c r="BM181" t="e">
        <f t="shared" si="53"/>
        <v>#N/A</v>
      </c>
      <c r="BN181" t="e">
        <f t="shared" si="54"/>
        <v>#N/A</v>
      </c>
      <c r="BO181" t="e">
        <f>VLOOKUP($A181&amp;$B181,'Cleaned Responses'!$1:$82,MATCH(BO$1,'Cleaned Responses'!$1:$1,0),FALSE)/100</f>
        <v>#N/A</v>
      </c>
      <c r="BP181" t="e">
        <f>VLOOKUP($A181&amp;$B181,'Cleaned Responses'!$1:$82,MATCH(BP$1,'Cleaned Responses'!$1:$1,0),FALSE)/100</f>
        <v>#N/A</v>
      </c>
      <c r="BQ181" t="e">
        <f>VLOOKUP($A181&amp;$B181,'Cleaned Responses'!$1:$82,MATCH(BQ$1,'Cleaned Responses'!$1:$1,0),FALSE)/100</f>
        <v>#N/A</v>
      </c>
      <c r="BR181" t="e">
        <f>VLOOKUP($A181&amp;$B181,'Cleaned Responses'!$1:$82,MATCH(BR$1,'Cleaned Responses'!$1:$1,0),FALSE)/100</f>
        <v>#N/A</v>
      </c>
      <c r="BS181" t="e">
        <f>VLOOKUP($A181&amp;$B181,'Cleaned Responses'!$1:$82,MATCH(BS$1,'Cleaned Responses'!$1:$1,0),FALSE)/100</f>
        <v>#N/A</v>
      </c>
      <c r="BT181" t="e">
        <f>VLOOKUP($A181&amp;$B181,'Cleaned Responses'!$1:$82,MATCH(BT$1,'Cleaned Responses'!$1:$1,0),FALSE)/100</f>
        <v>#N/A</v>
      </c>
      <c r="BU181" t="e">
        <f>VLOOKUP($A181&amp;$B181,'Cleaned Responses'!$1:$82,MATCH(BU$1,'Cleaned Responses'!$1:$1,0),FALSE)/100</f>
        <v>#N/A</v>
      </c>
      <c r="BV181" t="e">
        <f>VLOOKUP($A181&amp;$B181,'Cleaned Responses'!$1:$82,MATCH(BV$1,'Cleaned Responses'!$1:$1,0),FALSE)/100</f>
        <v>#N/A</v>
      </c>
      <c r="BW181" t="e">
        <f>VLOOKUP($A181&amp;$B181,'Cleaned Responses'!$1:$82,MATCH(BW$1,'Cleaned Responses'!$1:$1,0),FALSE)/100</f>
        <v>#N/A</v>
      </c>
      <c r="BX181" t="e">
        <f>VLOOKUP($A181&amp;$B181,'Cleaned Responses'!$1:$82,MATCH(BX$1,'Cleaned Responses'!$1:$1,0),FALSE)/100</f>
        <v>#N/A</v>
      </c>
      <c r="BY181" t="e">
        <f>VLOOKUP($A181&amp;$B181,'Cleaned Responses'!$1:$82,MATCH(BY$1,'Cleaned Responses'!$1:$1,0),FALSE)/100</f>
        <v>#N/A</v>
      </c>
      <c r="BZ181" t="e">
        <f>VLOOKUP($A181&amp;$B181,'Cleaned Responses'!$1:$82,MATCH(BZ$1,'Cleaned Responses'!$1:$1,0),FALSE)/100</f>
        <v>#N/A</v>
      </c>
      <c r="CA181" t="e">
        <f t="shared" si="55"/>
        <v>#N/A</v>
      </c>
      <c r="CB181" t="e">
        <f t="shared" si="56"/>
        <v>#N/A</v>
      </c>
      <c r="CC181" t="e">
        <f t="shared" si="57"/>
        <v>#N/A</v>
      </c>
      <c r="CD181" t="e">
        <f t="shared" si="58"/>
        <v>#N/A</v>
      </c>
      <c r="CE181" t="e">
        <f t="shared" si="59"/>
        <v>#N/A</v>
      </c>
      <c r="CF181" t="e">
        <f t="shared" si="60"/>
        <v>#N/A</v>
      </c>
      <c r="CG181" t="e">
        <f t="shared" si="61"/>
        <v>#N/A</v>
      </c>
      <c r="CH181" t="e">
        <f t="shared" si="62"/>
        <v>#N/A</v>
      </c>
      <c r="CI181" t="e">
        <f t="shared" si="63"/>
        <v>#N/A</v>
      </c>
      <c r="CJ181" t="e">
        <f t="shared" si="64"/>
        <v>#N/A</v>
      </c>
      <c r="CK181" t="e">
        <f t="shared" si="65"/>
        <v>#N/A</v>
      </c>
    </row>
    <row r="182" spans="1:89" ht="20" customHeight="1" x14ac:dyDescent="0.25">
      <c r="A182" s="163"/>
      <c r="B182" s="6"/>
      <c r="C182" s="6" t="e">
        <f>VLOOKUP($A182&amp;$B182,'Cleaned Responses'!$1:$82,MATCH($C$1,'Cleaned Responses'!$1:$1,0),FALSE)</f>
        <v>#N/A</v>
      </c>
      <c r="D182" s="6" t="e">
        <f>VLOOKUP($A182&amp;$B182,'Cleaned Responses'!$1:$82,MATCH(D$1,'Cleaned Responses'!$1:$1,0),FALSE)</f>
        <v>#N/A</v>
      </c>
      <c r="E182" s="6" t="e">
        <f>VLOOKUP($A182&amp;$B182,'Cleaned Responses'!$1:$82,MATCH(E$1,'Cleaned Responses'!$1:$1,0),FALSE)</f>
        <v>#N/A</v>
      </c>
      <c r="F182" s="6" t="e">
        <f>VLOOKUP($A182&amp;$B182,'Cleaned Responses'!$1:$82,MATCH(F$1,'Cleaned Responses'!$1:$1,0),FALSE)</f>
        <v>#N/A</v>
      </c>
      <c r="G182" s="6" t="e">
        <f t="shared" si="66"/>
        <v>#N/A</v>
      </c>
      <c r="H182" s="6" t="e">
        <f>VLOOKUP($A182&amp;$B182,'Cleaned Responses'!$1:$82,MATCH(H$1,'Cleaned Responses'!$1:$1,0),FALSE)</f>
        <v>#N/A</v>
      </c>
      <c r="I182" s="6" t="e">
        <f>VLOOKUP($A182&amp;$B182,'Cleaned Responses'!$1:$82,MATCH(I$1,'Cleaned Responses'!$1:$1,0),FALSE)</f>
        <v>#N/A</v>
      </c>
      <c r="J182" s="6" t="e">
        <f>VLOOKUP($A182&amp;$B182,'Cleaned Responses'!$1:$82,MATCH(J$1,'Cleaned Responses'!$1:$1,0),FALSE)</f>
        <v>#N/A</v>
      </c>
      <c r="K182" s="6" t="e">
        <f>VLOOKUP($A182&amp;$B182,'Cleaned Responses'!$1:$82,MATCH(K$1,'Cleaned Responses'!$1:$1,0),FALSE)</f>
        <v>#N/A</v>
      </c>
      <c r="L182" s="6" t="e">
        <f>VLOOKUP($A182&amp;$B182,'Cleaned Responses'!$1:$82,MATCH(L$1,'Cleaned Responses'!$1:$1,0),FALSE)</f>
        <v>#N/A</v>
      </c>
      <c r="M182" s="6" t="e">
        <f>VLOOKUP($A182&amp;$B182,'Cleaned Responses'!$1:$82,MATCH(M$1,'Cleaned Responses'!$1:$1,0),FALSE)</f>
        <v>#N/A</v>
      </c>
      <c r="N182" s="6" t="e">
        <f>VLOOKUP($A182&amp;$B182,'Cleaned Responses'!$1:$82,MATCH(N$1,'Cleaned Responses'!$1:$1,0),FALSE)</f>
        <v>#N/A</v>
      </c>
      <c r="O182" s="6" t="e">
        <f>VLOOKUP($A182&amp;$B182,'Cleaned Responses'!$1:$82,MATCH(O$1,'Cleaned Responses'!$1:$1,0),FALSE)</f>
        <v>#N/A</v>
      </c>
      <c r="P182" s="6" t="e">
        <f>VLOOKUP($A182&amp;$B182,'Cleaned Responses'!$1:$82,MATCH(P$1,'Cleaned Responses'!$1:$1,0),FALSE)</f>
        <v>#N/A</v>
      </c>
      <c r="Q182" s="6" t="e">
        <f>VLOOKUP($A182&amp;$B182,'Cleaned Responses'!$1:$82,MATCH(Q$1,'Cleaned Responses'!$1:$1,0),FALSE)</f>
        <v>#VALUE!</v>
      </c>
      <c r="R182" s="8" t="e">
        <f t="shared" si="67"/>
        <v>#N/A</v>
      </c>
      <c r="S182" s="8" t="e">
        <f t="shared" si="68"/>
        <v>#N/A</v>
      </c>
      <c r="T182" s="8" t="e">
        <f t="shared" si="69"/>
        <v>#N/A</v>
      </c>
      <c r="U182" s="6"/>
      <c r="V182" s="6"/>
      <c r="W182" s="6"/>
      <c r="X182" s="6"/>
      <c r="Y182" s="8" t="e">
        <f t="shared" si="70"/>
        <v>#N/A</v>
      </c>
      <c r="Z182" s="6" t="e">
        <f>VLOOKUP($A182&amp;$B182,'Cleaned Responses'!$1:$82,MATCH(Z$1,'Cleaned Responses'!$1:$1,0),FALSE)</f>
        <v>#N/A</v>
      </c>
      <c r="AA182" s="6" t="e">
        <f>VLOOKUP($A182&amp;$B182,'Cleaned Responses'!$1:$82,MATCH(AA$1,'Cleaned Responses'!$1:$1,0),FALSE)</f>
        <v>#N/A</v>
      </c>
      <c r="AB182" s="9" t="e">
        <f t="shared" si="71"/>
        <v>#N/A</v>
      </c>
      <c r="AC182" s="9" t="e">
        <f t="shared" si="72"/>
        <v>#N/A</v>
      </c>
      <c r="AD182" s="6" t="e">
        <f>VLOOKUP($A182&amp;$B182,'Cleaned Responses'!$1:$82,MATCH(AD$1,'Cleaned Responses'!$1:$1,0),FALSE)</f>
        <v>#N/A</v>
      </c>
      <c r="AE182" s="6" t="e">
        <f>VLOOKUP($A182&amp;$B182,'Cleaned Responses'!$1:$82,MATCH(AE$1,'Cleaned Responses'!$1:$1,0),FALSE)</f>
        <v>#N/A</v>
      </c>
      <c r="AF182" s="6" t="e">
        <f>VLOOKUP($A182&amp;$B182,'Cleaned Responses'!$1:$82,MATCH(AF$1,'Cleaned Responses'!$1:$1,0),FALSE)</f>
        <v>#N/A</v>
      </c>
      <c r="AG182" s="6" t="e">
        <f>VLOOKUP($A182&amp;$B182,'Cleaned Responses'!$1:$82,MATCH(AG$1,'Cleaned Responses'!$1:$1,0),FALSE)</f>
        <v>#N/A</v>
      </c>
      <c r="AH182" s="6" t="e">
        <f>VLOOKUP($A182&amp;$B182,'Cleaned Responses'!$1:$82,MATCH(AH$1,'Cleaned Responses'!$1:$1,0),FALSE)</f>
        <v>#N/A</v>
      </c>
      <c r="AI182" s="6" t="e">
        <f>VLOOKUP($A182&amp;$B182,'Cleaned Responses'!$1:$82,MATCH(AI$1,'Cleaned Responses'!$1:$1,0),FALSE)</f>
        <v>#N/A</v>
      </c>
      <c r="AJ182" s="6" t="e">
        <f>VLOOKUP($A182&amp;$B182,'Cleaned Responses'!$1:$82,MATCH(AJ$1,'Cleaned Responses'!$1:$1,0),FALSE)</f>
        <v>#N/A</v>
      </c>
      <c r="AK182" s="6" t="e">
        <f>VLOOKUP($A182&amp;$B182,'Cleaned Responses'!$1:$82,MATCH(AK$1,'Cleaned Responses'!$1:$1,0),FALSE)</f>
        <v>#N/A</v>
      </c>
      <c r="AL182" s="6" t="e">
        <f t="shared" si="73"/>
        <v>#N/A</v>
      </c>
      <c r="AM182" s="7" t="e">
        <f>VLOOKUP($A182&amp;$B182,'Cleaned Responses'!$1:$82,MATCH(AM$1,'Cleaned Responses'!$1:$1,0),FALSE)/100</f>
        <v>#N/A</v>
      </c>
      <c r="AN182" s="7" t="e">
        <f>VLOOKUP($A182&amp;$B182,'Cleaned Responses'!$1:$82,MATCH(AN$1,'Cleaned Responses'!$1:$1,0),FALSE)/100</f>
        <v>#N/A</v>
      </c>
      <c r="AO182" s="7" t="e">
        <f>VLOOKUP($A182&amp;$B182,'Cleaned Responses'!$1:$82,MATCH(AO$1,'Cleaned Responses'!$1:$1,0),FALSE)/100</f>
        <v>#N/A</v>
      </c>
      <c r="AP182" s="7" t="e">
        <f>VLOOKUP($A182&amp;$B182,'Cleaned Responses'!$1:$82,MATCH(AP$1,'Cleaned Responses'!$1:$1,0),FALSE)/100</f>
        <v>#N/A</v>
      </c>
      <c r="AQ182" s="7" t="e">
        <f>VLOOKUP($A182&amp;$B182,'Cleaned Responses'!$1:$82,MATCH(AQ$1,'Cleaned Responses'!$1:$1,0),FALSE)/100</f>
        <v>#N/A</v>
      </c>
      <c r="AR182" s="7" t="e">
        <f>VLOOKUP($A182&amp;$B182,'Cleaned Responses'!$1:$82,MATCH(AR$1,'Cleaned Responses'!$1:$1,0),FALSE)/100</f>
        <v>#N/A</v>
      </c>
      <c r="AS182" s="7" t="e">
        <f>VLOOKUP($A182&amp;$B182,'Cleaned Responses'!$1:$82,MATCH(AS$1,'Cleaned Responses'!$1:$1,0),FALSE)/100</f>
        <v>#N/A</v>
      </c>
      <c r="AT182" s="7" t="e">
        <f>VLOOKUP($A182&amp;$B182,'Cleaned Responses'!$1:$82,MATCH(AT$1,'Cleaned Responses'!$1:$1,0),FALSE)/100</f>
        <v>#N/A</v>
      </c>
      <c r="AU182" s="7" t="e">
        <f>VLOOKUP($A182&amp;$B182,'Cleaned Responses'!$1:$82,MATCH(AU$1,'Cleaned Responses'!$1:$1,0),FALSE)/100</f>
        <v>#N/A</v>
      </c>
      <c r="AV182" s="7" t="e">
        <f>VLOOKUP($A182&amp;$B182,'Cleaned Responses'!$1:$82,MATCH(AV$1,'Cleaned Responses'!$1:$1,0),FALSE)/100</f>
        <v>#N/A</v>
      </c>
      <c r="AW182" s="7" t="e">
        <f>VLOOKUP($A182&amp;$B182,'Cleaned Responses'!$1:$82,MATCH(AW$1,'Cleaned Responses'!$1:$1,0),FALSE)/100</f>
        <v>#N/A</v>
      </c>
      <c r="AX182" s="7" t="e">
        <f>VLOOKUP($A182&amp;$B182,'Cleaned Responses'!$1:$82,MATCH(AX$1,'Cleaned Responses'!$1:$1,0),FALSE)/100</f>
        <v>#N/A</v>
      </c>
      <c r="AY182" s="7" t="e">
        <f>VLOOKUP($A182&amp;$B182,'Cleaned Responses'!$1:$82,MATCH(AY$1,'Cleaned Responses'!$1:$1,0),FALSE)/100</f>
        <v>#N/A</v>
      </c>
      <c r="AZ182" s="7" t="e">
        <f>VLOOKUP($A182&amp;$B182,'Cleaned Responses'!$1:$82,MATCH(AZ$1,'Cleaned Responses'!$1:$1,0),FALSE)/100</f>
        <v>#N/A</v>
      </c>
      <c r="BA182" s="7" t="e">
        <f>VLOOKUP($A182&amp;$B182,'Cleaned Responses'!$1:$82,MATCH(BA$1,'Cleaned Responses'!$1:$1,0),FALSE)/100</f>
        <v>#N/A</v>
      </c>
      <c r="BB182" s="7" t="e">
        <f>VLOOKUP($A182&amp;$B182,'Cleaned Responses'!$1:$82,MATCH(BB$1,'Cleaned Responses'!$1:$1,0),FALSE)/100</f>
        <v>#N/A</v>
      </c>
      <c r="BC182" s="7" t="e">
        <f>VLOOKUP($A182&amp;$B182,'Cleaned Responses'!$1:$82,MATCH(BC$1,'Cleaned Responses'!$1:$1,0),FALSE)/100</f>
        <v>#N/A</v>
      </c>
      <c r="BD182" s="7" t="e">
        <f>VLOOKUP($A182&amp;$B182,'Cleaned Responses'!$1:$82,MATCH(BD$1,'Cleaned Responses'!$1:$1,0),FALSE)/100</f>
        <v>#N/A</v>
      </c>
      <c r="BE182" s="7" t="e">
        <f>VLOOKUP($A182&amp;$B182,'Cleaned Responses'!$1:$82,MATCH(BE$1,'Cleaned Responses'!$1:$1,0),FALSE)/100</f>
        <v>#N/A</v>
      </c>
      <c r="BF182" s="7"/>
      <c r="BG182" s="6" t="e">
        <f>VLOOKUP($A182&amp;$B182,'Cleaned Responses'!$1:$82,MATCH(BG$1,'Cleaned Responses'!$1:$1,0),FALSE)</f>
        <v>#N/A</v>
      </c>
      <c r="BH182" s="6" t="e">
        <f>VLOOKUP($A182&amp;$B182,'Cleaned Responses'!$1:$82,MATCH(BH$1,'Cleaned Responses'!$1:$1,0),FALSE)</f>
        <v>#N/A</v>
      </c>
      <c r="BI182" t="e">
        <f>VLOOKUP($A182&amp;$B182,'Cleaned Responses'!$1:$82,MATCH(BI$1,'Cleaned Responses'!$1:$1,0),FALSE)/100</f>
        <v>#N/A</v>
      </c>
      <c r="BJ182" t="e">
        <f>VLOOKUP($A182&amp;$B182,'Cleaned Responses'!$1:$82,MATCH(BJ$1,'Cleaned Responses'!$1:$1,0),FALSE)/100</f>
        <v>#N/A</v>
      </c>
      <c r="BK182" t="e">
        <f>VLOOKUP($A182&amp;$B182,'Cleaned Responses'!$1:$82,MATCH(BK$1,'Cleaned Responses'!$1:$1,0),FALSE)/100</f>
        <v>#N/A</v>
      </c>
      <c r="BL182" t="e">
        <f t="shared" si="52"/>
        <v>#N/A</v>
      </c>
      <c r="BM182" t="e">
        <f t="shared" si="53"/>
        <v>#N/A</v>
      </c>
      <c r="BN182" t="e">
        <f t="shared" si="54"/>
        <v>#N/A</v>
      </c>
      <c r="BO182" t="e">
        <f>VLOOKUP($A182&amp;$B182,'Cleaned Responses'!$1:$82,MATCH(BO$1,'Cleaned Responses'!$1:$1,0),FALSE)/100</f>
        <v>#N/A</v>
      </c>
      <c r="BP182" t="e">
        <f>VLOOKUP($A182&amp;$B182,'Cleaned Responses'!$1:$82,MATCH(BP$1,'Cleaned Responses'!$1:$1,0),FALSE)/100</f>
        <v>#N/A</v>
      </c>
      <c r="BQ182" t="e">
        <f>VLOOKUP($A182&amp;$B182,'Cleaned Responses'!$1:$82,MATCH(BQ$1,'Cleaned Responses'!$1:$1,0),FALSE)/100</f>
        <v>#N/A</v>
      </c>
      <c r="BR182" t="e">
        <f>VLOOKUP($A182&amp;$B182,'Cleaned Responses'!$1:$82,MATCH(BR$1,'Cleaned Responses'!$1:$1,0),FALSE)/100</f>
        <v>#N/A</v>
      </c>
      <c r="BS182" t="e">
        <f>VLOOKUP($A182&amp;$B182,'Cleaned Responses'!$1:$82,MATCH(BS$1,'Cleaned Responses'!$1:$1,0),FALSE)/100</f>
        <v>#N/A</v>
      </c>
      <c r="BT182" t="e">
        <f>VLOOKUP($A182&amp;$B182,'Cleaned Responses'!$1:$82,MATCH(BT$1,'Cleaned Responses'!$1:$1,0),FALSE)/100</f>
        <v>#N/A</v>
      </c>
      <c r="BU182" t="e">
        <f>VLOOKUP($A182&amp;$B182,'Cleaned Responses'!$1:$82,MATCH(BU$1,'Cleaned Responses'!$1:$1,0),FALSE)/100</f>
        <v>#N/A</v>
      </c>
      <c r="BV182" t="e">
        <f>VLOOKUP($A182&amp;$B182,'Cleaned Responses'!$1:$82,MATCH(BV$1,'Cleaned Responses'!$1:$1,0),FALSE)/100</f>
        <v>#N/A</v>
      </c>
      <c r="BW182" t="e">
        <f>VLOOKUP($A182&amp;$B182,'Cleaned Responses'!$1:$82,MATCH(BW$1,'Cleaned Responses'!$1:$1,0),FALSE)/100</f>
        <v>#N/A</v>
      </c>
      <c r="BX182" t="e">
        <f>VLOOKUP($A182&amp;$B182,'Cleaned Responses'!$1:$82,MATCH(BX$1,'Cleaned Responses'!$1:$1,0),FALSE)/100</f>
        <v>#N/A</v>
      </c>
      <c r="BY182" t="e">
        <f>VLOOKUP($A182&amp;$B182,'Cleaned Responses'!$1:$82,MATCH(BY$1,'Cleaned Responses'!$1:$1,0),FALSE)/100</f>
        <v>#N/A</v>
      </c>
      <c r="BZ182" t="e">
        <f>VLOOKUP($A182&amp;$B182,'Cleaned Responses'!$1:$82,MATCH(BZ$1,'Cleaned Responses'!$1:$1,0),FALSE)/100</f>
        <v>#N/A</v>
      </c>
      <c r="CA182" t="e">
        <f t="shared" si="55"/>
        <v>#N/A</v>
      </c>
      <c r="CB182" t="e">
        <f t="shared" si="56"/>
        <v>#N/A</v>
      </c>
      <c r="CC182" t="e">
        <f t="shared" si="57"/>
        <v>#N/A</v>
      </c>
      <c r="CD182" t="e">
        <f t="shared" si="58"/>
        <v>#N/A</v>
      </c>
      <c r="CE182" t="e">
        <f t="shared" si="59"/>
        <v>#N/A</v>
      </c>
      <c r="CF182" t="e">
        <f t="shared" si="60"/>
        <v>#N/A</v>
      </c>
      <c r="CG182" t="e">
        <f t="shared" si="61"/>
        <v>#N/A</v>
      </c>
      <c r="CH182" t="e">
        <f t="shared" si="62"/>
        <v>#N/A</v>
      </c>
      <c r="CI182" t="e">
        <f t="shared" si="63"/>
        <v>#N/A</v>
      </c>
      <c r="CJ182" t="e">
        <f t="shared" si="64"/>
        <v>#N/A</v>
      </c>
      <c r="CK182" t="e">
        <f t="shared" si="65"/>
        <v>#N/A</v>
      </c>
    </row>
    <row r="183" spans="1:89" ht="20" customHeight="1" x14ac:dyDescent="0.25">
      <c r="A183" s="163"/>
      <c r="B183" s="6"/>
      <c r="C183" s="6" t="e">
        <f>VLOOKUP($A183&amp;$B183,'Cleaned Responses'!$1:$82,MATCH($C$1,'Cleaned Responses'!$1:$1,0),FALSE)</f>
        <v>#N/A</v>
      </c>
      <c r="D183" s="6" t="e">
        <f>VLOOKUP($A183&amp;$B183,'Cleaned Responses'!$1:$82,MATCH(D$1,'Cleaned Responses'!$1:$1,0),FALSE)</f>
        <v>#N/A</v>
      </c>
      <c r="E183" s="6" t="e">
        <f>VLOOKUP($A183&amp;$B183,'Cleaned Responses'!$1:$82,MATCH(E$1,'Cleaned Responses'!$1:$1,0),FALSE)</f>
        <v>#N/A</v>
      </c>
      <c r="F183" s="6" t="e">
        <f>VLOOKUP($A183&amp;$B183,'Cleaned Responses'!$1:$82,MATCH(F$1,'Cleaned Responses'!$1:$1,0),FALSE)</f>
        <v>#N/A</v>
      </c>
      <c r="G183" s="6" t="e">
        <f t="shared" si="66"/>
        <v>#N/A</v>
      </c>
      <c r="H183" s="6" t="e">
        <f>VLOOKUP($A183&amp;$B183,'Cleaned Responses'!$1:$82,MATCH(H$1,'Cleaned Responses'!$1:$1,0),FALSE)</f>
        <v>#N/A</v>
      </c>
      <c r="I183" s="6" t="e">
        <f>VLOOKUP($A183&amp;$B183,'Cleaned Responses'!$1:$82,MATCH(I$1,'Cleaned Responses'!$1:$1,0),FALSE)</f>
        <v>#N/A</v>
      </c>
      <c r="J183" s="6" t="e">
        <f>VLOOKUP($A183&amp;$B183,'Cleaned Responses'!$1:$82,MATCH(J$1,'Cleaned Responses'!$1:$1,0),FALSE)</f>
        <v>#N/A</v>
      </c>
      <c r="K183" s="6" t="e">
        <f>VLOOKUP($A183&amp;$B183,'Cleaned Responses'!$1:$82,MATCH(K$1,'Cleaned Responses'!$1:$1,0),FALSE)</f>
        <v>#N/A</v>
      </c>
      <c r="L183" s="6" t="e">
        <f>VLOOKUP($A183&amp;$B183,'Cleaned Responses'!$1:$82,MATCH(L$1,'Cleaned Responses'!$1:$1,0),FALSE)</f>
        <v>#N/A</v>
      </c>
      <c r="M183" s="6" t="e">
        <f>VLOOKUP($A183&amp;$B183,'Cleaned Responses'!$1:$82,MATCH(M$1,'Cleaned Responses'!$1:$1,0),FALSE)</f>
        <v>#N/A</v>
      </c>
      <c r="N183" s="6" t="e">
        <f>VLOOKUP($A183&amp;$B183,'Cleaned Responses'!$1:$82,MATCH(N$1,'Cleaned Responses'!$1:$1,0),FALSE)</f>
        <v>#N/A</v>
      </c>
      <c r="O183" s="6" t="e">
        <f>VLOOKUP($A183&amp;$B183,'Cleaned Responses'!$1:$82,MATCH(O$1,'Cleaned Responses'!$1:$1,0),FALSE)</f>
        <v>#N/A</v>
      </c>
      <c r="P183" s="6" t="e">
        <f>VLOOKUP($A183&amp;$B183,'Cleaned Responses'!$1:$82,MATCH(P$1,'Cleaned Responses'!$1:$1,0),FALSE)</f>
        <v>#N/A</v>
      </c>
      <c r="Q183" s="6" t="e">
        <f>VLOOKUP($A183&amp;$B183,'Cleaned Responses'!$1:$82,MATCH(Q$1,'Cleaned Responses'!$1:$1,0),FALSE)</f>
        <v>#VALUE!</v>
      </c>
      <c r="R183" s="8" t="e">
        <f t="shared" si="67"/>
        <v>#N/A</v>
      </c>
      <c r="S183" s="8" t="e">
        <f t="shared" si="68"/>
        <v>#N/A</v>
      </c>
      <c r="T183" s="8" t="e">
        <f t="shared" si="69"/>
        <v>#N/A</v>
      </c>
      <c r="U183" s="6"/>
      <c r="V183" s="6"/>
      <c r="W183" s="6"/>
      <c r="X183" s="6"/>
      <c r="Y183" s="8" t="e">
        <f t="shared" si="70"/>
        <v>#N/A</v>
      </c>
      <c r="Z183" s="6" t="e">
        <f>VLOOKUP($A183&amp;$B183,'Cleaned Responses'!$1:$82,MATCH(Z$1,'Cleaned Responses'!$1:$1,0),FALSE)</f>
        <v>#N/A</v>
      </c>
      <c r="AA183" s="6" t="e">
        <f>VLOOKUP($A183&amp;$B183,'Cleaned Responses'!$1:$82,MATCH(AA$1,'Cleaned Responses'!$1:$1,0),FALSE)</f>
        <v>#N/A</v>
      </c>
      <c r="AB183" s="9" t="e">
        <f t="shared" si="71"/>
        <v>#N/A</v>
      </c>
      <c r="AC183" s="9" t="e">
        <f t="shared" si="72"/>
        <v>#N/A</v>
      </c>
      <c r="AD183" s="6" t="e">
        <f>VLOOKUP($A183&amp;$B183,'Cleaned Responses'!$1:$82,MATCH(AD$1,'Cleaned Responses'!$1:$1,0),FALSE)</f>
        <v>#N/A</v>
      </c>
      <c r="AE183" s="6" t="e">
        <f>VLOOKUP($A183&amp;$B183,'Cleaned Responses'!$1:$82,MATCH(AE$1,'Cleaned Responses'!$1:$1,0),FALSE)</f>
        <v>#N/A</v>
      </c>
      <c r="AF183" s="6" t="e">
        <f>VLOOKUP($A183&amp;$B183,'Cleaned Responses'!$1:$82,MATCH(AF$1,'Cleaned Responses'!$1:$1,0),FALSE)</f>
        <v>#N/A</v>
      </c>
      <c r="AG183" s="6" t="e">
        <f>VLOOKUP($A183&amp;$B183,'Cleaned Responses'!$1:$82,MATCH(AG$1,'Cleaned Responses'!$1:$1,0),FALSE)</f>
        <v>#N/A</v>
      </c>
      <c r="AH183" s="6" t="e">
        <f>VLOOKUP($A183&amp;$B183,'Cleaned Responses'!$1:$82,MATCH(AH$1,'Cleaned Responses'!$1:$1,0),FALSE)</f>
        <v>#N/A</v>
      </c>
      <c r="AI183" s="6" t="e">
        <f>VLOOKUP($A183&amp;$B183,'Cleaned Responses'!$1:$82,MATCH(AI$1,'Cleaned Responses'!$1:$1,0),FALSE)</f>
        <v>#N/A</v>
      </c>
      <c r="AJ183" s="6" t="e">
        <f>VLOOKUP($A183&amp;$B183,'Cleaned Responses'!$1:$82,MATCH(AJ$1,'Cleaned Responses'!$1:$1,0),FALSE)</f>
        <v>#N/A</v>
      </c>
      <c r="AK183" s="6" t="e">
        <f>VLOOKUP($A183&amp;$B183,'Cleaned Responses'!$1:$82,MATCH(AK$1,'Cleaned Responses'!$1:$1,0),FALSE)</f>
        <v>#N/A</v>
      </c>
      <c r="AL183" s="6" t="e">
        <f t="shared" si="73"/>
        <v>#N/A</v>
      </c>
      <c r="AM183" s="7" t="e">
        <f>VLOOKUP($A183&amp;$B183,'Cleaned Responses'!$1:$82,MATCH(AM$1,'Cleaned Responses'!$1:$1,0),FALSE)/100</f>
        <v>#N/A</v>
      </c>
      <c r="AN183" s="7" t="e">
        <f>VLOOKUP($A183&amp;$B183,'Cleaned Responses'!$1:$82,MATCH(AN$1,'Cleaned Responses'!$1:$1,0),FALSE)/100</f>
        <v>#N/A</v>
      </c>
      <c r="AO183" s="7" t="e">
        <f>VLOOKUP($A183&amp;$B183,'Cleaned Responses'!$1:$82,MATCH(AO$1,'Cleaned Responses'!$1:$1,0),FALSE)/100</f>
        <v>#N/A</v>
      </c>
      <c r="AP183" s="7" t="e">
        <f>VLOOKUP($A183&amp;$B183,'Cleaned Responses'!$1:$82,MATCH(AP$1,'Cleaned Responses'!$1:$1,0),FALSE)/100</f>
        <v>#N/A</v>
      </c>
      <c r="AQ183" s="7" t="e">
        <f>VLOOKUP($A183&amp;$B183,'Cleaned Responses'!$1:$82,MATCH(AQ$1,'Cleaned Responses'!$1:$1,0),FALSE)/100</f>
        <v>#N/A</v>
      </c>
      <c r="AR183" s="7" t="e">
        <f>VLOOKUP($A183&amp;$B183,'Cleaned Responses'!$1:$82,MATCH(AR$1,'Cleaned Responses'!$1:$1,0),FALSE)/100</f>
        <v>#N/A</v>
      </c>
      <c r="AS183" s="7" t="e">
        <f>VLOOKUP($A183&amp;$B183,'Cleaned Responses'!$1:$82,MATCH(AS$1,'Cleaned Responses'!$1:$1,0),FALSE)/100</f>
        <v>#N/A</v>
      </c>
      <c r="AT183" s="7" t="e">
        <f>VLOOKUP($A183&amp;$B183,'Cleaned Responses'!$1:$82,MATCH(AT$1,'Cleaned Responses'!$1:$1,0),FALSE)/100</f>
        <v>#N/A</v>
      </c>
      <c r="AU183" s="7" t="e">
        <f>VLOOKUP($A183&amp;$B183,'Cleaned Responses'!$1:$82,MATCH(AU$1,'Cleaned Responses'!$1:$1,0),FALSE)/100</f>
        <v>#N/A</v>
      </c>
      <c r="AV183" s="7" t="e">
        <f>VLOOKUP($A183&amp;$B183,'Cleaned Responses'!$1:$82,MATCH(AV$1,'Cleaned Responses'!$1:$1,0),FALSE)/100</f>
        <v>#N/A</v>
      </c>
      <c r="AW183" s="7" t="e">
        <f>VLOOKUP($A183&amp;$B183,'Cleaned Responses'!$1:$82,MATCH(AW$1,'Cleaned Responses'!$1:$1,0),FALSE)/100</f>
        <v>#N/A</v>
      </c>
      <c r="AX183" s="7" t="e">
        <f>VLOOKUP($A183&amp;$B183,'Cleaned Responses'!$1:$82,MATCH(AX$1,'Cleaned Responses'!$1:$1,0),FALSE)/100</f>
        <v>#N/A</v>
      </c>
      <c r="AY183" s="7" t="e">
        <f>VLOOKUP($A183&amp;$B183,'Cleaned Responses'!$1:$82,MATCH(AY$1,'Cleaned Responses'!$1:$1,0),FALSE)/100</f>
        <v>#N/A</v>
      </c>
      <c r="AZ183" s="7" t="e">
        <f>VLOOKUP($A183&amp;$B183,'Cleaned Responses'!$1:$82,MATCH(AZ$1,'Cleaned Responses'!$1:$1,0),FALSE)/100</f>
        <v>#N/A</v>
      </c>
      <c r="BA183" s="7" t="e">
        <f>VLOOKUP($A183&amp;$B183,'Cleaned Responses'!$1:$82,MATCH(BA$1,'Cleaned Responses'!$1:$1,0),FALSE)/100</f>
        <v>#N/A</v>
      </c>
      <c r="BB183" s="7" t="e">
        <f>VLOOKUP($A183&amp;$B183,'Cleaned Responses'!$1:$82,MATCH(BB$1,'Cleaned Responses'!$1:$1,0),FALSE)/100</f>
        <v>#N/A</v>
      </c>
      <c r="BC183" s="7" t="e">
        <f>VLOOKUP($A183&amp;$B183,'Cleaned Responses'!$1:$82,MATCH(BC$1,'Cleaned Responses'!$1:$1,0),FALSE)/100</f>
        <v>#N/A</v>
      </c>
      <c r="BD183" s="7" t="e">
        <f>VLOOKUP($A183&amp;$B183,'Cleaned Responses'!$1:$82,MATCH(BD$1,'Cleaned Responses'!$1:$1,0),FALSE)/100</f>
        <v>#N/A</v>
      </c>
      <c r="BE183" s="7" t="e">
        <f>VLOOKUP($A183&amp;$B183,'Cleaned Responses'!$1:$82,MATCH(BE$1,'Cleaned Responses'!$1:$1,0),FALSE)/100</f>
        <v>#N/A</v>
      </c>
      <c r="BF183" s="7"/>
      <c r="BG183" s="6" t="e">
        <f>VLOOKUP($A183&amp;$B183,'Cleaned Responses'!$1:$82,MATCH(BG$1,'Cleaned Responses'!$1:$1,0),FALSE)</f>
        <v>#N/A</v>
      </c>
      <c r="BH183" s="6" t="e">
        <f>VLOOKUP($A183&amp;$B183,'Cleaned Responses'!$1:$82,MATCH(BH$1,'Cleaned Responses'!$1:$1,0),FALSE)</f>
        <v>#N/A</v>
      </c>
      <c r="BI183" t="e">
        <f>VLOOKUP($A183&amp;$B183,'Cleaned Responses'!$1:$82,MATCH(BI$1,'Cleaned Responses'!$1:$1,0),FALSE)/100</f>
        <v>#N/A</v>
      </c>
      <c r="BJ183" t="e">
        <f>VLOOKUP($A183&amp;$B183,'Cleaned Responses'!$1:$82,MATCH(BJ$1,'Cleaned Responses'!$1:$1,0),FALSE)/100</f>
        <v>#N/A</v>
      </c>
      <c r="BK183" t="e">
        <f>VLOOKUP($A183&amp;$B183,'Cleaned Responses'!$1:$82,MATCH(BK$1,'Cleaned Responses'!$1:$1,0),FALSE)/100</f>
        <v>#N/A</v>
      </c>
      <c r="BL183" t="e">
        <f t="shared" si="52"/>
        <v>#N/A</v>
      </c>
      <c r="BM183" t="e">
        <f t="shared" si="53"/>
        <v>#N/A</v>
      </c>
      <c r="BN183" t="e">
        <f t="shared" si="54"/>
        <v>#N/A</v>
      </c>
      <c r="BO183" t="e">
        <f>VLOOKUP($A183&amp;$B183,'Cleaned Responses'!$1:$82,MATCH(BO$1,'Cleaned Responses'!$1:$1,0),FALSE)/100</f>
        <v>#N/A</v>
      </c>
      <c r="BP183" t="e">
        <f>VLOOKUP($A183&amp;$B183,'Cleaned Responses'!$1:$82,MATCH(BP$1,'Cleaned Responses'!$1:$1,0),FALSE)/100</f>
        <v>#N/A</v>
      </c>
      <c r="BQ183" t="e">
        <f>VLOOKUP($A183&amp;$B183,'Cleaned Responses'!$1:$82,MATCH(BQ$1,'Cleaned Responses'!$1:$1,0),FALSE)/100</f>
        <v>#N/A</v>
      </c>
      <c r="BR183" t="e">
        <f>VLOOKUP($A183&amp;$B183,'Cleaned Responses'!$1:$82,MATCH(BR$1,'Cleaned Responses'!$1:$1,0),FALSE)/100</f>
        <v>#N/A</v>
      </c>
      <c r="BS183" t="e">
        <f>VLOOKUP($A183&amp;$B183,'Cleaned Responses'!$1:$82,MATCH(BS$1,'Cleaned Responses'!$1:$1,0),FALSE)/100</f>
        <v>#N/A</v>
      </c>
      <c r="BT183" t="e">
        <f>VLOOKUP($A183&amp;$B183,'Cleaned Responses'!$1:$82,MATCH(BT$1,'Cleaned Responses'!$1:$1,0),FALSE)/100</f>
        <v>#N/A</v>
      </c>
      <c r="BU183" t="e">
        <f>VLOOKUP($A183&amp;$B183,'Cleaned Responses'!$1:$82,MATCH(BU$1,'Cleaned Responses'!$1:$1,0),FALSE)/100</f>
        <v>#N/A</v>
      </c>
      <c r="BV183" t="e">
        <f>VLOOKUP($A183&amp;$B183,'Cleaned Responses'!$1:$82,MATCH(BV$1,'Cleaned Responses'!$1:$1,0),FALSE)/100</f>
        <v>#N/A</v>
      </c>
      <c r="BW183" t="e">
        <f>VLOOKUP($A183&amp;$B183,'Cleaned Responses'!$1:$82,MATCH(BW$1,'Cleaned Responses'!$1:$1,0),FALSE)/100</f>
        <v>#N/A</v>
      </c>
      <c r="BX183" t="e">
        <f>VLOOKUP($A183&amp;$B183,'Cleaned Responses'!$1:$82,MATCH(BX$1,'Cleaned Responses'!$1:$1,0),FALSE)/100</f>
        <v>#N/A</v>
      </c>
      <c r="BY183" t="e">
        <f>VLOOKUP($A183&amp;$B183,'Cleaned Responses'!$1:$82,MATCH(BY$1,'Cleaned Responses'!$1:$1,0),FALSE)/100</f>
        <v>#N/A</v>
      </c>
      <c r="BZ183" t="e">
        <f>VLOOKUP($A183&amp;$B183,'Cleaned Responses'!$1:$82,MATCH(BZ$1,'Cleaned Responses'!$1:$1,0),FALSE)/100</f>
        <v>#N/A</v>
      </c>
      <c r="CA183" t="e">
        <f t="shared" si="55"/>
        <v>#N/A</v>
      </c>
      <c r="CB183" t="e">
        <f t="shared" si="56"/>
        <v>#N/A</v>
      </c>
      <c r="CC183" t="e">
        <f t="shared" si="57"/>
        <v>#N/A</v>
      </c>
      <c r="CD183" t="e">
        <f t="shared" si="58"/>
        <v>#N/A</v>
      </c>
      <c r="CE183" t="e">
        <f t="shared" si="59"/>
        <v>#N/A</v>
      </c>
      <c r="CF183" t="e">
        <f t="shared" si="60"/>
        <v>#N/A</v>
      </c>
      <c r="CG183" t="e">
        <f t="shared" si="61"/>
        <v>#N/A</v>
      </c>
      <c r="CH183" t="e">
        <f t="shared" si="62"/>
        <v>#N/A</v>
      </c>
      <c r="CI183" t="e">
        <f t="shared" si="63"/>
        <v>#N/A</v>
      </c>
      <c r="CJ183" t="e">
        <f t="shared" si="64"/>
        <v>#N/A</v>
      </c>
      <c r="CK183" t="e">
        <f t="shared" si="65"/>
        <v>#N/A</v>
      </c>
    </row>
    <row r="184" spans="1:89" ht="20" customHeight="1" x14ac:dyDescent="0.25">
      <c r="A184" s="163"/>
      <c r="B184" s="6"/>
      <c r="C184" s="6" t="e">
        <f>VLOOKUP($A184&amp;$B184,'Cleaned Responses'!$1:$82,MATCH($C$1,'Cleaned Responses'!$1:$1,0),FALSE)</f>
        <v>#N/A</v>
      </c>
      <c r="D184" s="6" t="e">
        <f>VLOOKUP($A184&amp;$B184,'Cleaned Responses'!$1:$82,MATCH(D$1,'Cleaned Responses'!$1:$1,0),FALSE)</f>
        <v>#N/A</v>
      </c>
      <c r="E184" s="6" t="e">
        <f>VLOOKUP($A184&amp;$B184,'Cleaned Responses'!$1:$82,MATCH(E$1,'Cleaned Responses'!$1:$1,0),FALSE)</f>
        <v>#N/A</v>
      </c>
      <c r="F184" s="6" t="e">
        <f>VLOOKUP($A184&amp;$B184,'Cleaned Responses'!$1:$82,MATCH(F$1,'Cleaned Responses'!$1:$1,0),FALSE)</f>
        <v>#N/A</v>
      </c>
      <c r="G184" s="6" t="e">
        <f t="shared" si="66"/>
        <v>#N/A</v>
      </c>
      <c r="H184" s="6" t="e">
        <f>VLOOKUP($A184&amp;$B184,'Cleaned Responses'!$1:$82,MATCH(H$1,'Cleaned Responses'!$1:$1,0),FALSE)</f>
        <v>#N/A</v>
      </c>
      <c r="I184" s="6" t="e">
        <f>VLOOKUP($A184&amp;$B184,'Cleaned Responses'!$1:$82,MATCH(I$1,'Cleaned Responses'!$1:$1,0),FALSE)</f>
        <v>#N/A</v>
      </c>
      <c r="J184" s="6" t="e">
        <f>VLOOKUP($A184&amp;$B184,'Cleaned Responses'!$1:$82,MATCH(J$1,'Cleaned Responses'!$1:$1,0),FALSE)</f>
        <v>#N/A</v>
      </c>
      <c r="K184" s="6" t="e">
        <f>VLOOKUP($A184&amp;$B184,'Cleaned Responses'!$1:$82,MATCH(K$1,'Cleaned Responses'!$1:$1,0),FALSE)</f>
        <v>#N/A</v>
      </c>
      <c r="L184" s="6" t="e">
        <f>VLOOKUP($A184&amp;$B184,'Cleaned Responses'!$1:$82,MATCH(L$1,'Cleaned Responses'!$1:$1,0),FALSE)</f>
        <v>#N/A</v>
      </c>
      <c r="M184" s="6" t="e">
        <f>VLOOKUP($A184&amp;$B184,'Cleaned Responses'!$1:$82,MATCH(M$1,'Cleaned Responses'!$1:$1,0),FALSE)</f>
        <v>#N/A</v>
      </c>
      <c r="N184" s="6" t="e">
        <f>VLOOKUP($A184&amp;$B184,'Cleaned Responses'!$1:$82,MATCH(N$1,'Cleaned Responses'!$1:$1,0),FALSE)</f>
        <v>#N/A</v>
      </c>
      <c r="O184" s="6" t="e">
        <f>VLOOKUP($A184&amp;$B184,'Cleaned Responses'!$1:$82,MATCH(O$1,'Cleaned Responses'!$1:$1,0),FALSE)</f>
        <v>#N/A</v>
      </c>
      <c r="P184" s="6" t="e">
        <f>VLOOKUP($A184&amp;$B184,'Cleaned Responses'!$1:$82,MATCH(P$1,'Cleaned Responses'!$1:$1,0),FALSE)</f>
        <v>#N/A</v>
      </c>
      <c r="Q184" s="6" t="e">
        <f>VLOOKUP($A184&amp;$B184,'Cleaned Responses'!$1:$82,MATCH(Q$1,'Cleaned Responses'!$1:$1,0),FALSE)</f>
        <v>#VALUE!</v>
      </c>
      <c r="R184" s="8" t="e">
        <f t="shared" si="67"/>
        <v>#N/A</v>
      </c>
      <c r="S184" s="8" t="e">
        <f t="shared" si="68"/>
        <v>#N/A</v>
      </c>
      <c r="T184" s="8" t="e">
        <f t="shared" si="69"/>
        <v>#N/A</v>
      </c>
      <c r="U184" s="6"/>
      <c r="V184" s="6"/>
      <c r="W184" s="6"/>
      <c r="X184" s="6"/>
      <c r="Y184" s="8" t="e">
        <f t="shared" si="70"/>
        <v>#N/A</v>
      </c>
      <c r="Z184" s="6" t="e">
        <f>VLOOKUP($A184&amp;$B184,'Cleaned Responses'!$1:$82,MATCH(Z$1,'Cleaned Responses'!$1:$1,0),FALSE)</f>
        <v>#N/A</v>
      </c>
      <c r="AA184" s="6" t="e">
        <f>VLOOKUP($A184&amp;$B184,'Cleaned Responses'!$1:$82,MATCH(AA$1,'Cleaned Responses'!$1:$1,0),FALSE)</f>
        <v>#N/A</v>
      </c>
      <c r="AB184" s="9" t="e">
        <f t="shared" si="71"/>
        <v>#N/A</v>
      </c>
      <c r="AC184" s="9" t="e">
        <f t="shared" si="72"/>
        <v>#N/A</v>
      </c>
      <c r="AD184" s="6" t="e">
        <f>VLOOKUP($A184&amp;$B184,'Cleaned Responses'!$1:$82,MATCH(AD$1,'Cleaned Responses'!$1:$1,0),FALSE)</f>
        <v>#N/A</v>
      </c>
      <c r="AE184" s="6" t="e">
        <f>VLOOKUP($A184&amp;$B184,'Cleaned Responses'!$1:$82,MATCH(AE$1,'Cleaned Responses'!$1:$1,0),FALSE)</f>
        <v>#N/A</v>
      </c>
      <c r="AF184" s="6" t="e">
        <f>VLOOKUP($A184&amp;$B184,'Cleaned Responses'!$1:$82,MATCH(AF$1,'Cleaned Responses'!$1:$1,0),FALSE)</f>
        <v>#N/A</v>
      </c>
      <c r="AG184" s="6" t="e">
        <f>VLOOKUP($A184&amp;$B184,'Cleaned Responses'!$1:$82,MATCH(AG$1,'Cleaned Responses'!$1:$1,0),FALSE)</f>
        <v>#N/A</v>
      </c>
      <c r="AH184" s="6" t="e">
        <f>VLOOKUP($A184&amp;$B184,'Cleaned Responses'!$1:$82,MATCH(AH$1,'Cleaned Responses'!$1:$1,0),FALSE)</f>
        <v>#N/A</v>
      </c>
      <c r="AI184" s="6" t="e">
        <f>VLOOKUP($A184&amp;$B184,'Cleaned Responses'!$1:$82,MATCH(AI$1,'Cleaned Responses'!$1:$1,0),FALSE)</f>
        <v>#N/A</v>
      </c>
      <c r="AJ184" s="6" t="e">
        <f>VLOOKUP($A184&amp;$B184,'Cleaned Responses'!$1:$82,MATCH(AJ$1,'Cleaned Responses'!$1:$1,0),FALSE)</f>
        <v>#N/A</v>
      </c>
      <c r="AK184" s="6" t="e">
        <f>VLOOKUP($A184&amp;$B184,'Cleaned Responses'!$1:$82,MATCH(AK$1,'Cleaned Responses'!$1:$1,0),FALSE)</f>
        <v>#N/A</v>
      </c>
      <c r="AL184" s="6" t="e">
        <f t="shared" si="73"/>
        <v>#N/A</v>
      </c>
      <c r="AM184" s="7" t="e">
        <f>VLOOKUP($A184&amp;$B184,'Cleaned Responses'!$1:$82,MATCH(AM$1,'Cleaned Responses'!$1:$1,0),FALSE)/100</f>
        <v>#N/A</v>
      </c>
      <c r="AN184" s="7" t="e">
        <f>VLOOKUP($A184&amp;$B184,'Cleaned Responses'!$1:$82,MATCH(AN$1,'Cleaned Responses'!$1:$1,0),FALSE)/100</f>
        <v>#N/A</v>
      </c>
      <c r="AO184" s="7" t="e">
        <f>VLOOKUP($A184&amp;$B184,'Cleaned Responses'!$1:$82,MATCH(AO$1,'Cleaned Responses'!$1:$1,0),FALSE)/100</f>
        <v>#N/A</v>
      </c>
      <c r="AP184" s="7" t="e">
        <f>VLOOKUP($A184&amp;$B184,'Cleaned Responses'!$1:$82,MATCH(AP$1,'Cleaned Responses'!$1:$1,0),FALSE)/100</f>
        <v>#N/A</v>
      </c>
      <c r="AQ184" s="7" t="e">
        <f>VLOOKUP($A184&amp;$B184,'Cleaned Responses'!$1:$82,MATCH(AQ$1,'Cleaned Responses'!$1:$1,0),FALSE)/100</f>
        <v>#N/A</v>
      </c>
      <c r="AR184" s="7" t="e">
        <f>VLOOKUP($A184&amp;$B184,'Cleaned Responses'!$1:$82,MATCH(AR$1,'Cleaned Responses'!$1:$1,0),FALSE)/100</f>
        <v>#N/A</v>
      </c>
      <c r="AS184" s="7" t="e">
        <f>VLOOKUP($A184&amp;$B184,'Cleaned Responses'!$1:$82,MATCH(AS$1,'Cleaned Responses'!$1:$1,0),FALSE)/100</f>
        <v>#N/A</v>
      </c>
      <c r="AT184" s="7" t="e">
        <f>VLOOKUP($A184&amp;$B184,'Cleaned Responses'!$1:$82,MATCH(AT$1,'Cleaned Responses'!$1:$1,0),FALSE)/100</f>
        <v>#N/A</v>
      </c>
      <c r="AU184" s="7" t="e">
        <f>VLOOKUP($A184&amp;$B184,'Cleaned Responses'!$1:$82,MATCH(AU$1,'Cleaned Responses'!$1:$1,0),FALSE)/100</f>
        <v>#N/A</v>
      </c>
      <c r="AV184" s="7" t="e">
        <f>VLOOKUP($A184&amp;$B184,'Cleaned Responses'!$1:$82,MATCH(AV$1,'Cleaned Responses'!$1:$1,0),FALSE)/100</f>
        <v>#N/A</v>
      </c>
      <c r="AW184" s="7" t="e">
        <f>VLOOKUP($A184&amp;$B184,'Cleaned Responses'!$1:$82,MATCH(AW$1,'Cleaned Responses'!$1:$1,0),FALSE)/100</f>
        <v>#N/A</v>
      </c>
      <c r="AX184" s="7" t="e">
        <f>VLOOKUP($A184&amp;$B184,'Cleaned Responses'!$1:$82,MATCH(AX$1,'Cleaned Responses'!$1:$1,0),FALSE)/100</f>
        <v>#N/A</v>
      </c>
      <c r="AY184" s="7" t="e">
        <f>VLOOKUP($A184&amp;$B184,'Cleaned Responses'!$1:$82,MATCH(AY$1,'Cleaned Responses'!$1:$1,0),FALSE)/100</f>
        <v>#N/A</v>
      </c>
      <c r="AZ184" s="7" t="e">
        <f>VLOOKUP($A184&amp;$B184,'Cleaned Responses'!$1:$82,MATCH(AZ$1,'Cleaned Responses'!$1:$1,0),FALSE)/100</f>
        <v>#N/A</v>
      </c>
      <c r="BA184" s="7" t="e">
        <f>VLOOKUP($A184&amp;$B184,'Cleaned Responses'!$1:$82,MATCH(BA$1,'Cleaned Responses'!$1:$1,0),FALSE)/100</f>
        <v>#N/A</v>
      </c>
      <c r="BB184" s="7" t="e">
        <f>VLOOKUP($A184&amp;$B184,'Cleaned Responses'!$1:$82,MATCH(BB$1,'Cleaned Responses'!$1:$1,0),FALSE)/100</f>
        <v>#N/A</v>
      </c>
      <c r="BC184" s="7" t="e">
        <f>VLOOKUP($A184&amp;$B184,'Cleaned Responses'!$1:$82,MATCH(BC$1,'Cleaned Responses'!$1:$1,0),FALSE)/100</f>
        <v>#N/A</v>
      </c>
      <c r="BD184" s="7" t="e">
        <f>VLOOKUP($A184&amp;$B184,'Cleaned Responses'!$1:$82,MATCH(BD$1,'Cleaned Responses'!$1:$1,0),FALSE)/100</f>
        <v>#N/A</v>
      </c>
      <c r="BE184" s="7" t="e">
        <f>VLOOKUP($A184&amp;$B184,'Cleaned Responses'!$1:$82,MATCH(BE$1,'Cleaned Responses'!$1:$1,0),FALSE)/100</f>
        <v>#N/A</v>
      </c>
      <c r="BF184" s="7"/>
      <c r="BG184" s="6" t="e">
        <f>VLOOKUP($A184&amp;$B184,'Cleaned Responses'!$1:$82,MATCH(BG$1,'Cleaned Responses'!$1:$1,0),FALSE)</f>
        <v>#N/A</v>
      </c>
      <c r="BH184" s="6" t="e">
        <f>VLOOKUP($A184&amp;$B184,'Cleaned Responses'!$1:$82,MATCH(BH$1,'Cleaned Responses'!$1:$1,0),FALSE)</f>
        <v>#N/A</v>
      </c>
      <c r="BI184" t="e">
        <f>VLOOKUP($A184&amp;$B184,'Cleaned Responses'!$1:$82,MATCH(BI$1,'Cleaned Responses'!$1:$1,0),FALSE)/100</f>
        <v>#N/A</v>
      </c>
      <c r="BJ184" t="e">
        <f>VLOOKUP($A184&amp;$B184,'Cleaned Responses'!$1:$82,MATCH(BJ$1,'Cleaned Responses'!$1:$1,0),FALSE)/100</f>
        <v>#N/A</v>
      </c>
      <c r="BK184" t="e">
        <f>VLOOKUP($A184&amp;$B184,'Cleaned Responses'!$1:$82,MATCH(BK$1,'Cleaned Responses'!$1:$1,0),FALSE)/100</f>
        <v>#N/A</v>
      </c>
      <c r="BL184" t="e">
        <f t="shared" si="52"/>
        <v>#N/A</v>
      </c>
      <c r="BM184" t="e">
        <f t="shared" si="53"/>
        <v>#N/A</v>
      </c>
      <c r="BN184" t="e">
        <f t="shared" si="54"/>
        <v>#N/A</v>
      </c>
      <c r="BO184" t="e">
        <f>VLOOKUP($A184&amp;$B184,'Cleaned Responses'!$1:$82,MATCH(BO$1,'Cleaned Responses'!$1:$1,0),FALSE)/100</f>
        <v>#N/A</v>
      </c>
      <c r="BP184" t="e">
        <f>VLOOKUP($A184&amp;$B184,'Cleaned Responses'!$1:$82,MATCH(BP$1,'Cleaned Responses'!$1:$1,0),FALSE)/100</f>
        <v>#N/A</v>
      </c>
      <c r="BQ184" t="e">
        <f>VLOOKUP($A184&amp;$B184,'Cleaned Responses'!$1:$82,MATCH(BQ$1,'Cleaned Responses'!$1:$1,0),FALSE)/100</f>
        <v>#N/A</v>
      </c>
      <c r="BR184" t="e">
        <f>VLOOKUP($A184&amp;$B184,'Cleaned Responses'!$1:$82,MATCH(BR$1,'Cleaned Responses'!$1:$1,0),FALSE)/100</f>
        <v>#N/A</v>
      </c>
      <c r="BS184" t="e">
        <f>VLOOKUP($A184&amp;$B184,'Cleaned Responses'!$1:$82,MATCH(BS$1,'Cleaned Responses'!$1:$1,0),FALSE)/100</f>
        <v>#N/A</v>
      </c>
      <c r="BT184" t="e">
        <f>VLOOKUP($A184&amp;$B184,'Cleaned Responses'!$1:$82,MATCH(BT$1,'Cleaned Responses'!$1:$1,0),FALSE)/100</f>
        <v>#N/A</v>
      </c>
      <c r="BU184" t="e">
        <f>VLOOKUP($A184&amp;$B184,'Cleaned Responses'!$1:$82,MATCH(BU$1,'Cleaned Responses'!$1:$1,0),FALSE)/100</f>
        <v>#N/A</v>
      </c>
      <c r="BV184" t="e">
        <f>VLOOKUP($A184&amp;$B184,'Cleaned Responses'!$1:$82,MATCH(BV$1,'Cleaned Responses'!$1:$1,0),FALSE)/100</f>
        <v>#N/A</v>
      </c>
      <c r="BW184" t="e">
        <f>VLOOKUP($A184&amp;$B184,'Cleaned Responses'!$1:$82,MATCH(BW$1,'Cleaned Responses'!$1:$1,0),FALSE)/100</f>
        <v>#N/A</v>
      </c>
      <c r="BX184" t="e">
        <f>VLOOKUP($A184&amp;$B184,'Cleaned Responses'!$1:$82,MATCH(BX$1,'Cleaned Responses'!$1:$1,0),FALSE)/100</f>
        <v>#N/A</v>
      </c>
      <c r="BY184" t="e">
        <f>VLOOKUP($A184&amp;$B184,'Cleaned Responses'!$1:$82,MATCH(BY$1,'Cleaned Responses'!$1:$1,0),FALSE)/100</f>
        <v>#N/A</v>
      </c>
      <c r="BZ184" t="e">
        <f>VLOOKUP($A184&amp;$B184,'Cleaned Responses'!$1:$82,MATCH(BZ$1,'Cleaned Responses'!$1:$1,0),FALSE)/100</f>
        <v>#N/A</v>
      </c>
      <c r="CA184" t="e">
        <f t="shared" si="55"/>
        <v>#N/A</v>
      </c>
      <c r="CB184" t="e">
        <f t="shared" si="56"/>
        <v>#N/A</v>
      </c>
      <c r="CC184" t="e">
        <f t="shared" si="57"/>
        <v>#N/A</v>
      </c>
      <c r="CD184" t="e">
        <f t="shared" si="58"/>
        <v>#N/A</v>
      </c>
      <c r="CE184" t="e">
        <f t="shared" si="59"/>
        <v>#N/A</v>
      </c>
      <c r="CF184" t="e">
        <f t="shared" si="60"/>
        <v>#N/A</v>
      </c>
      <c r="CG184" t="e">
        <f t="shared" si="61"/>
        <v>#N/A</v>
      </c>
      <c r="CH184" t="e">
        <f t="shared" si="62"/>
        <v>#N/A</v>
      </c>
      <c r="CI184" t="e">
        <f t="shared" si="63"/>
        <v>#N/A</v>
      </c>
      <c r="CJ184" t="e">
        <f t="shared" si="64"/>
        <v>#N/A</v>
      </c>
      <c r="CK184" t="e">
        <f t="shared" si="65"/>
        <v>#N/A</v>
      </c>
    </row>
    <row r="185" spans="1:89" ht="20" customHeight="1" x14ac:dyDescent="0.25">
      <c r="A185" s="163"/>
      <c r="B185" s="6"/>
      <c r="C185" s="6" t="e">
        <f>VLOOKUP($A185&amp;$B185,'Cleaned Responses'!$1:$82,MATCH($C$1,'Cleaned Responses'!$1:$1,0),FALSE)</f>
        <v>#N/A</v>
      </c>
      <c r="D185" s="6" t="e">
        <f>VLOOKUP($A185&amp;$B185,'Cleaned Responses'!$1:$82,MATCH(D$1,'Cleaned Responses'!$1:$1,0),FALSE)</f>
        <v>#N/A</v>
      </c>
      <c r="E185" s="6" t="e">
        <f>VLOOKUP($A185&amp;$B185,'Cleaned Responses'!$1:$82,MATCH(E$1,'Cleaned Responses'!$1:$1,0),FALSE)</f>
        <v>#N/A</v>
      </c>
      <c r="F185" s="6" t="e">
        <f>VLOOKUP($A185&amp;$B185,'Cleaned Responses'!$1:$82,MATCH(F$1,'Cleaned Responses'!$1:$1,0),FALSE)</f>
        <v>#N/A</v>
      </c>
      <c r="G185" s="6" t="e">
        <f t="shared" si="66"/>
        <v>#N/A</v>
      </c>
      <c r="H185" s="6" t="e">
        <f>VLOOKUP($A185&amp;$B185,'Cleaned Responses'!$1:$82,MATCH(H$1,'Cleaned Responses'!$1:$1,0),FALSE)</f>
        <v>#N/A</v>
      </c>
      <c r="I185" s="6" t="e">
        <f>VLOOKUP($A185&amp;$B185,'Cleaned Responses'!$1:$82,MATCH(I$1,'Cleaned Responses'!$1:$1,0),FALSE)</f>
        <v>#N/A</v>
      </c>
      <c r="J185" s="6" t="e">
        <f>VLOOKUP($A185&amp;$B185,'Cleaned Responses'!$1:$82,MATCH(J$1,'Cleaned Responses'!$1:$1,0),FALSE)</f>
        <v>#N/A</v>
      </c>
      <c r="K185" s="6" t="e">
        <f>VLOOKUP($A185&amp;$B185,'Cleaned Responses'!$1:$82,MATCH(K$1,'Cleaned Responses'!$1:$1,0),FALSE)</f>
        <v>#N/A</v>
      </c>
      <c r="L185" s="6" t="e">
        <f>VLOOKUP($A185&amp;$B185,'Cleaned Responses'!$1:$82,MATCH(L$1,'Cleaned Responses'!$1:$1,0),FALSE)</f>
        <v>#N/A</v>
      </c>
      <c r="M185" s="6" t="e">
        <f>VLOOKUP($A185&amp;$B185,'Cleaned Responses'!$1:$82,MATCH(M$1,'Cleaned Responses'!$1:$1,0),FALSE)</f>
        <v>#N/A</v>
      </c>
      <c r="N185" s="6" t="e">
        <f>VLOOKUP($A185&amp;$B185,'Cleaned Responses'!$1:$82,MATCH(N$1,'Cleaned Responses'!$1:$1,0),FALSE)</f>
        <v>#N/A</v>
      </c>
      <c r="O185" s="6" t="e">
        <f>VLOOKUP($A185&amp;$B185,'Cleaned Responses'!$1:$82,MATCH(O$1,'Cleaned Responses'!$1:$1,0),FALSE)</f>
        <v>#N/A</v>
      </c>
      <c r="P185" s="6" t="e">
        <f>VLOOKUP($A185&amp;$B185,'Cleaned Responses'!$1:$82,MATCH(P$1,'Cleaned Responses'!$1:$1,0),FALSE)</f>
        <v>#N/A</v>
      </c>
      <c r="Q185" s="6" t="e">
        <f>VLOOKUP($A185&amp;$B185,'Cleaned Responses'!$1:$82,MATCH(Q$1,'Cleaned Responses'!$1:$1,0),FALSE)</f>
        <v>#VALUE!</v>
      </c>
      <c r="R185" s="8" t="e">
        <f t="shared" si="67"/>
        <v>#N/A</v>
      </c>
      <c r="S185" s="8" t="e">
        <f t="shared" si="68"/>
        <v>#N/A</v>
      </c>
      <c r="T185" s="8" t="e">
        <f t="shared" si="69"/>
        <v>#N/A</v>
      </c>
      <c r="U185" s="6"/>
      <c r="V185" s="6"/>
      <c r="W185" s="6"/>
      <c r="X185" s="6"/>
      <c r="Y185" s="8" t="e">
        <f t="shared" si="70"/>
        <v>#N/A</v>
      </c>
      <c r="Z185" s="6" t="e">
        <f>VLOOKUP($A185&amp;$B185,'Cleaned Responses'!$1:$82,MATCH(Z$1,'Cleaned Responses'!$1:$1,0),FALSE)</f>
        <v>#N/A</v>
      </c>
      <c r="AA185" s="6" t="e">
        <f>VLOOKUP($A185&amp;$B185,'Cleaned Responses'!$1:$82,MATCH(AA$1,'Cleaned Responses'!$1:$1,0),FALSE)</f>
        <v>#N/A</v>
      </c>
      <c r="AB185" s="9" t="e">
        <f t="shared" si="71"/>
        <v>#N/A</v>
      </c>
      <c r="AC185" s="9" t="e">
        <f t="shared" si="72"/>
        <v>#N/A</v>
      </c>
      <c r="AD185" s="6" t="e">
        <f>VLOOKUP($A185&amp;$B185,'Cleaned Responses'!$1:$82,MATCH(AD$1,'Cleaned Responses'!$1:$1,0),FALSE)</f>
        <v>#N/A</v>
      </c>
      <c r="AE185" s="6" t="e">
        <f>VLOOKUP($A185&amp;$B185,'Cleaned Responses'!$1:$82,MATCH(AE$1,'Cleaned Responses'!$1:$1,0),FALSE)</f>
        <v>#N/A</v>
      </c>
      <c r="AF185" s="6" t="e">
        <f>VLOOKUP($A185&amp;$B185,'Cleaned Responses'!$1:$82,MATCH(AF$1,'Cleaned Responses'!$1:$1,0),FALSE)</f>
        <v>#N/A</v>
      </c>
      <c r="AG185" s="6" t="e">
        <f>VLOOKUP($A185&amp;$B185,'Cleaned Responses'!$1:$82,MATCH(AG$1,'Cleaned Responses'!$1:$1,0),FALSE)</f>
        <v>#N/A</v>
      </c>
      <c r="AH185" s="6" t="e">
        <f>VLOOKUP($A185&amp;$B185,'Cleaned Responses'!$1:$82,MATCH(AH$1,'Cleaned Responses'!$1:$1,0),FALSE)</f>
        <v>#N/A</v>
      </c>
      <c r="AI185" s="6" t="e">
        <f>VLOOKUP($A185&amp;$B185,'Cleaned Responses'!$1:$82,MATCH(AI$1,'Cleaned Responses'!$1:$1,0),FALSE)</f>
        <v>#N/A</v>
      </c>
      <c r="AJ185" s="6" t="e">
        <f>VLOOKUP($A185&amp;$B185,'Cleaned Responses'!$1:$82,MATCH(AJ$1,'Cleaned Responses'!$1:$1,0),FALSE)</f>
        <v>#N/A</v>
      </c>
      <c r="AK185" s="6" t="e">
        <f>VLOOKUP($A185&amp;$B185,'Cleaned Responses'!$1:$82,MATCH(AK$1,'Cleaned Responses'!$1:$1,0),FALSE)</f>
        <v>#N/A</v>
      </c>
      <c r="AL185" s="6" t="e">
        <f t="shared" si="73"/>
        <v>#N/A</v>
      </c>
      <c r="AM185" s="7" t="e">
        <f>VLOOKUP($A185&amp;$B185,'Cleaned Responses'!$1:$82,MATCH(AM$1,'Cleaned Responses'!$1:$1,0),FALSE)/100</f>
        <v>#N/A</v>
      </c>
      <c r="AN185" s="7" t="e">
        <f>VLOOKUP($A185&amp;$B185,'Cleaned Responses'!$1:$82,MATCH(AN$1,'Cleaned Responses'!$1:$1,0),FALSE)/100</f>
        <v>#N/A</v>
      </c>
      <c r="AO185" s="7" t="e">
        <f>VLOOKUP($A185&amp;$B185,'Cleaned Responses'!$1:$82,MATCH(AO$1,'Cleaned Responses'!$1:$1,0),FALSE)/100</f>
        <v>#N/A</v>
      </c>
      <c r="AP185" s="7" t="e">
        <f>VLOOKUP($A185&amp;$B185,'Cleaned Responses'!$1:$82,MATCH(AP$1,'Cleaned Responses'!$1:$1,0),FALSE)/100</f>
        <v>#N/A</v>
      </c>
      <c r="AQ185" s="7" t="e">
        <f>VLOOKUP($A185&amp;$B185,'Cleaned Responses'!$1:$82,MATCH(AQ$1,'Cleaned Responses'!$1:$1,0),FALSE)/100</f>
        <v>#N/A</v>
      </c>
      <c r="AR185" s="7" t="e">
        <f>VLOOKUP($A185&amp;$B185,'Cleaned Responses'!$1:$82,MATCH(AR$1,'Cleaned Responses'!$1:$1,0),FALSE)/100</f>
        <v>#N/A</v>
      </c>
      <c r="AS185" s="7" t="e">
        <f>VLOOKUP($A185&amp;$B185,'Cleaned Responses'!$1:$82,MATCH(AS$1,'Cleaned Responses'!$1:$1,0),FALSE)/100</f>
        <v>#N/A</v>
      </c>
      <c r="AT185" s="7" t="e">
        <f>VLOOKUP($A185&amp;$B185,'Cleaned Responses'!$1:$82,MATCH(AT$1,'Cleaned Responses'!$1:$1,0),FALSE)/100</f>
        <v>#N/A</v>
      </c>
      <c r="AU185" s="7" t="e">
        <f>VLOOKUP($A185&amp;$B185,'Cleaned Responses'!$1:$82,MATCH(AU$1,'Cleaned Responses'!$1:$1,0),FALSE)/100</f>
        <v>#N/A</v>
      </c>
      <c r="AV185" s="7" t="e">
        <f>VLOOKUP($A185&amp;$B185,'Cleaned Responses'!$1:$82,MATCH(AV$1,'Cleaned Responses'!$1:$1,0),FALSE)/100</f>
        <v>#N/A</v>
      </c>
      <c r="AW185" s="7" t="e">
        <f>VLOOKUP($A185&amp;$B185,'Cleaned Responses'!$1:$82,MATCH(AW$1,'Cleaned Responses'!$1:$1,0),FALSE)/100</f>
        <v>#N/A</v>
      </c>
      <c r="AX185" s="7" t="e">
        <f>VLOOKUP($A185&amp;$B185,'Cleaned Responses'!$1:$82,MATCH(AX$1,'Cleaned Responses'!$1:$1,0),FALSE)/100</f>
        <v>#N/A</v>
      </c>
      <c r="AY185" s="7" t="e">
        <f>VLOOKUP($A185&amp;$B185,'Cleaned Responses'!$1:$82,MATCH(AY$1,'Cleaned Responses'!$1:$1,0),FALSE)/100</f>
        <v>#N/A</v>
      </c>
      <c r="AZ185" s="7" t="e">
        <f>VLOOKUP($A185&amp;$B185,'Cleaned Responses'!$1:$82,MATCH(AZ$1,'Cleaned Responses'!$1:$1,0),FALSE)/100</f>
        <v>#N/A</v>
      </c>
      <c r="BA185" s="7" t="e">
        <f>VLOOKUP($A185&amp;$B185,'Cleaned Responses'!$1:$82,MATCH(BA$1,'Cleaned Responses'!$1:$1,0),FALSE)/100</f>
        <v>#N/A</v>
      </c>
      <c r="BB185" s="7" t="e">
        <f>VLOOKUP($A185&amp;$B185,'Cleaned Responses'!$1:$82,MATCH(BB$1,'Cleaned Responses'!$1:$1,0),FALSE)/100</f>
        <v>#N/A</v>
      </c>
      <c r="BC185" s="7" t="e">
        <f>VLOOKUP($A185&amp;$B185,'Cleaned Responses'!$1:$82,MATCH(BC$1,'Cleaned Responses'!$1:$1,0),FALSE)/100</f>
        <v>#N/A</v>
      </c>
      <c r="BD185" s="7" t="e">
        <f>VLOOKUP($A185&amp;$B185,'Cleaned Responses'!$1:$82,MATCH(BD$1,'Cleaned Responses'!$1:$1,0),FALSE)/100</f>
        <v>#N/A</v>
      </c>
      <c r="BE185" s="7" t="e">
        <f>VLOOKUP($A185&amp;$B185,'Cleaned Responses'!$1:$82,MATCH(BE$1,'Cleaned Responses'!$1:$1,0),FALSE)/100</f>
        <v>#N/A</v>
      </c>
      <c r="BF185" s="7"/>
      <c r="BG185" s="6" t="e">
        <f>VLOOKUP($A185&amp;$B185,'Cleaned Responses'!$1:$82,MATCH(BG$1,'Cleaned Responses'!$1:$1,0),FALSE)</f>
        <v>#N/A</v>
      </c>
      <c r="BH185" s="6" t="e">
        <f>VLOOKUP($A185&amp;$B185,'Cleaned Responses'!$1:$82,MATCH(BH$1,'Cleaned Responses'!$1:$1,0),FALSE)</f>
        <v>#N/A</v>
      </c>
      <c r="BI185" t="e">
        <f>VLOOKUP($A185&amp;$B185,'Cleaned Responses'!$1:$82,MATCH(BI$1,'Cleaned Responses'!$1:$1,0),FALSE)/100</f>
        <v>#N/A</v>
      </c>
      <c r="BJ185" t="e">
        <f>VLOOKUP($A185&amp;$B185,'Cleaned Responses'!$1:$82,MATCH(BJ$1,'Cleaned Responses'!$1:$1,0),FALSE)/100</f>
        <v>#N/A</v>
      </c>
      <c r="BK185" t="e">
        <f>VLOOKUP($A185&amp;$B185,'Cleaned Responses'!$1:$82,MATCH(BK$1,'Cleaned Responses'!$1:$1,0),FALSE)/100</f>
        <v>#N/A</v>
      </c>
      <c r="BL185" t="e">
        <f t="shared" si="52"/>
        <v>#N/A</v>
      </c>
      <c r="BM185" t="e">
        <f t="shared" si="53"/>
        <v>#N/A</v>
      </c>
      <c r="BN185" t="e">
        <f t="shared" si="54"/>
        <v>#N/A</v>
      </c>
      <c r="BO185" t="e">
        <f>VLOOKUP($A185&amp;$B185,'Cleaned Responses'!$1:$82,MATCH(BO$1,'Cleaned Responses'!$1:$1,0),FALSE)/100</f>
        <v>#N/A</v>
      </c>
      <c r="BP185" t="e">
        <f>VLOOKUP($A185&amp;$B185,'Cleaned Responses'!$1:$82,MATCH(BP$1,'Cleaned Responses'!$1:$1,0),FALSE)/100</f>
        <v>#N/A</v>
      </c>
      <c r="BQ185" t="e">
        <f>VLOOKUP($A185&amp;$B185,'Cleaned Responses'!$1:$82,MATCH(BQ$1,'Cleaned Responses'!$1:$1,0),FALSE)/100</f>
        <v>#N/A</v>
      </c>
      <c r="BR185" t="e">
        <f>VLOOKUP($A185&amp;$B185,'Cleaned Responses'!$1:$82,MATCH(BR$1,'Cleaned Responses'!$1:$1,0),FALSE)/100</f>
        <v>#N/A</v>
      </c>
      <c r="BS185" t="e">
        <f>VLOOKUP($A185&amp;$B185,'Cleaned Responses'!$1:$82,MATCH(BS$1,'Cleaned Responses'!$1:$1,0),FALSE)/100</f>
        <v>#N/A</v>
      </c>
      <c r="BT185" t="e">
        <f>VLOOKUP($A185&amp;$B185,'Cleaned Responses'!$1:$82,MATCH(BT$1,'Cleaned Responses'!$1:$1,0),FALSE)/100</f>
        <v>#N/A</v>
      </c>
      <c r="BU185" t="e">
        <f>VLOOKUP($A185&amp;$B185,'Cleaned Responses'!$1:$82,MATCH(BU$1,'Cleaned Responses'!$1:$1,0),FALSE)/100</f>
        <v>#N/A</v>
      </c>
      <c r="BV185" t="e">
        <f>VLOOKUP($A185&amp;$B185,'Cleaned Responses'!$1:$82,MATCH(BV$1,'Cleaned Responses'!$1:$1,0),FALSE)/100</f>
        <v>#N/A</v>
      </c>
      <c r="BW185" t="e">
        <f>VLOOKUP($A185&amp;$B185,'Cleaned Responses'!$1:$82,MATCH(BW$1,'Cleaned Responses'!$1:$1,0),FALSE)/100</f>
        <v>#N/A</v>
      </c>
      <c r="BX185" t="e">
        <f>VLOOKUP($A185&amp;$B185,'Cleaned Responses'!$1:$82,MATCH(BX$1,'Cleaned Responses'!$1:$1,0),FALSE)/100</f>
        <v>#N/A</v>
      </c>
      <c r="BY185" t="e">
        <f>VLOOKUP($A185&amp;$B185,'Cleaned Responses'!$1:$82,MATCH(BY$1,'Cleaned Responses'!$1:$1,0),FALSE)/100</f>
        <v>#N/A</v>
      </c>
      <c r="BZ185" t="e">
        <f>VLOOKUP($A185&amp;$B185,'Cleaned Responses'!$1:$82,MATCH(BZ$1,'Cleaned Responses'!$1:$1,0),FALSE)/100</f>
        <v>#N/A</v>
      </c>
      <c r="CA185" t="e">
        <f t="shared" si="55"/>
        <v>#N/A</v>
      </c>
      <c r="CB185" t="e">
        <f t="shared" si="56"/>
        <v>#N/A</v>
      </c>
      <c r="CC185" t="e">
        <f t="shared" si="57"/>
        <v>#N/A</v>
      </c>
      <c r="CD185" t="e">
        <f t="shared" si="58"/>
        <v>#N/A</v>
      </c>
      <c r="CE185" t="e">
        <f t="shared" si="59"/>
        <v>#N/A</v>
      </c>
      <c r="CF185" t="e">
        <f t="shared" si="60"/>
        <v>#N/A</v>
      </c>
      <c r="CG185" t="e">
        <f t="shared" si="61"/>
        <v>#N/A</v>
      </c>
      <c r="CH185" t="e">
        <f t="shared" si="62"/>
        <v>#N/A</v>
      </c>
      <c r="CI185" t="e">
        <f t="shared" si="63"/>
        <v>#N/A</v>
      </c>
      <c r="CJ185" t="e">
        <f t="shared" si="64"/>
        <v>#N/A</v>
      </c>
      <c r="CK185" t="e">
        <f t="shared" si="65"/>
        <v>#N/A</v>
      </c>
    </row>
    <row r="186" spans="1:89" ht="20" customHeight="1" x14ac:dyDescent="0.25">
      <c r="A186" s="163"/>
      <c r="B186" s="6"/>
      <c r="C186" s="6" t="e">
        <f>VLOOKUP($A186&amp;$B186,'Cleaned Responses'!$1:$82,MATCH($C$1,'Cleaned Responses'!$1:$1,0),FALSE)</f>
        <v>#N/A</v>
      </c>
      <c r="D186" s="6" t="e">
        <f>VLOOKUP($A186&amp;$B186,'Cleaned Responses'!$1:$82,MATCH(D$1,'Cleaned Responses'!$1:$1,0),FALSE)</f>
        <v>#N/A</v>
      </c>
      <c r="E186" s="6" t="e">
        <f>VLOOKUP($A186&amp;$B186,'Cleaned Responses'!$1:$82,MATCH(E$1,'Cleaned Responses'!$1:$1,0),FALSE)</f>
        <v>#N/A</v>
      </c>
      <c r="F186" s="6" t="e">
        <f>VLOOKUP($A186&amp;$B186,'Cleaned Responses'!$1:$82,MATCH(F$1,'Cleaned Responses'!$1:$1,0),FALSE)</f>
        <v>#N/A</v>
      </c>
      <c r="G186" s="6" t="e">
        <f t="shared" si="66"/>
        <v>#N/A</v>
      </c>
      <c r="H186" s="6" t="e">
        <f>VLOOKUP($A186&amp;$B186,'Cleaned Responses'!$1:$82,MATCH(H$1,'Cleaned Responses'!$1:$1,0),FALSE)</f>
        <v>#N/A</v>
      </c>
      <c r="I186" s="6" t="e">
        <f>VLOOKUP($A186&amp;$B186,'Cleaned Responses'!$1:$82,MATCH(I$1,'Cleaned Responses'!$1:$1,0),FALSE)</f>
        <v>#N/A</v>
      </c>
      <c r="J186" s="6" t="e">
        <f>VLOOKUP($A186&amp;$B186,'Cleaned Responses'!$1:$82,MATCH(J$1,'Cleaned Responses'!$1:$1,0),FALSE)</f>
        <v>#N/A</v>
      </c>
      <c r="K186" s="6" t="e">
        <f>VLOOKUP($A186&amp;$B186,'Cleaned Responses'!$1:$82,MATCH(K$1,'Cleaned Responses'!$1:$1,0),FALSE)</f>
        <v>#N/A</v>
      </c>
      <c r="L186" s="6" t="e">
        <f>VLOOKUP($A186&amp;$B186,'Cleaned Responses'!$1:$82,MATCH(L$1,'Cleaned Responses'!$1:$1,0),FALSE)</f>
        <v>#N/A</v>
      </c>
      <c r="M186" s="6" t="e">
        <f>VLOOKUP($A186&amp;$B186,'Cleaned Responses'!$1:$82,MATCH(M$1,'Cleaned Responses'!$1:$1,0),FALSE)</f>
        <v>#N/A</v>
      </c>
      <c r="N186" s="6" t="e">
        <f>VLOOKUP($A186&amp;$B186,'Cleaned Responses'!$1:$82,MATCH(N$1,'Cleaned Responses'!$1:$1,0),FALSE)</f>
        <v>#N/A</v>
      </c>
      <c r="O186" s="6" t="e">
        <f>VLOOKUP($A186&amp;$B186,'Cleaned Responses'!$1:$82,MATCH(O$1,'Cleaned Responses'!$1:$1,0),FALSE)</f>
        <v>#N/A</v>
      </c>
      <c r="P186" s="6" t="e">
        <f>VLOOKUP($A186&amp;$B186,'Cleaned Responses'!$1:$82,MATCH(P$1,'Cleaned Responses'!$1:$1,0),FALSE)</f>
        <v>#N/A</v>
      </c>
      <c r="Q186" s="6" t="e">
        <f>VLOOKUP($A186&amp;$B186,'Cleaned Responses'!$1:$82,MATCH(Q$1,'Cleaned Responses'!$1:$1,0),FALSE)</f>
        <v>#VALUE!</v>
      </c>
      <c r="R186" s="8" t="e">
        <f t="shared" si="67"/>
        <v>#N/A</v>
      </c>
      <c r="S186" s="8" t="e">
        <f t="shared" si="68"/>
        <v>#N/A</v>
      </c>
      <c r="T186" s="8" t="e">
        <f t="shared" si="69"/>
        <v>#N/A</v>
      </c>
      <c r="U186" s="6"/>
      <c r="V186" s="6"/>
      <c r="W186" s="6"/>
      <c r="X186" s="6"/>
      <c r="Y186" s="8" t="e">
        <f t="shared" si="70"/>
        <v>#N/A</v>
      </c>
      <c r="Z186" s="6" t="e">
        <f>VLOOKUP($A186&amp;$B186,'Cleaned Responses'!$1:$82,MATCH(Z$1,'Cleaned Responses'!$1:$1,0),FALSE)</f>
        <v>#N/A</v>
      </c>
      <c r="AA186" s="6" t="e">
        <f>VLOOKUP($A186&amp;$B186,'Cleaned Responses'!$1:$82,MATCH(AA$1,'Cleaned Responses'!$1:$1,0),FALSE)</f>
        <v>#N/A</v>
      </c>
      <c r="AB186" s="9" t="e">
        <f t="shared" si="71"/>
        <v>#N/A</v>
      </c>
      <c r="AC186" s="9" t="e">
        <f t="shared" si="72"/>
        <v>#N/A</v>
      </c>
      <c r="AD186" s="6" t="e">
        <f>VLOOKUP($A186&amp;$B186,'Cleaned Responses'!$1:$82,MATCH(AD$1,'Cleaned Responses'!$1:$1,0),FALSE)</f>
        <v>#N/A</v>
      </c>
      <c r="AE186" s="6" t="e">
        <f>VLOOKUP($A186&amp;$B186,'Cleaned Responses'!$1:$82,MATCH(AE$1,'Cleaned Responses'!$1:$1,0),FALSE)</f>
        <v>#N/A</v>
      </c>
      <c r="AF186" s="6" t="e">
        <f>VLOOKUP($A186&amp;$B186,'Cleaned Responses'!$1:$82,MATCH(AF$1,'Cleaned Responses'!$1:$1,0),FALSE)</f>
        <v>#N/A</v>
      </c>
      <c r="AG186" s="6" t="e">
        <f>VLOOKUP($A186&amp;$B186,'Cleaned Responses'!$1:$82,MATCH(AG$1,'Cleaned Responses'!$1:$1,0),FALSE)</f>
        <v>#N/A</v>
      </c>
      <c r="AH186" s="6" t="e">
        <f>VLOOKUP($A186&amp;$B186,'Cleaned Responses'!$1:$82,MATCH(AH$1,'Cleaned Responses'!$1:$1,0),FALSE)</f>
        <v>#N/A</v>
      </c>
      <c r="AI186" s="6" t="e">
        <f>VLOOKUP($A186&amp;$B186,'Cleaned Responses'!$1:$82,MATCH(AI$1,'Cleaned Responses'!$1:$1,0),FALSE)</f>
        <v>#N/A</v>
      </c>
      <c r="AJ186" s="6" t="e">
        <f>VLOOKUP($A186&amp;$B186,'Cleaned Responses'!$1:$82,MATCH(AJ$1,'Cleaned Responses'!$1:$1,0),FALSE)</f>
        <v>#N/A</v>
      </c>
      <c r="AK186" s="6" t="e">
        <f>VLOOKUP($A186&amp;$B186,'Cleaned Responses'!$1:$82,MATCH(AK$1,'Cleaned Responses'!$1:$1,0),FALSE)</f>
        <v>#N/A</v>
      </c>
      <c r="AL186" s="6" t="e">
        <f t="shared" si="73"/>
        <v>#N/A</v>
      </c>
      <c r="AM186" s="7" t="e">
        <f>VLOOKUP($A186&amp;$B186,'Cleaned Responses'!$1:$82,MATCH(AM$1,'Cleaned Responses'!$1:$1,0),FALSE)/100</f>
        <v>#N/A</v>
      </c>
      <c r="AN186" s="7" t="e">
        <f>VLOOKUP($A186&amp;$B186,'Cleaned Responses'!$1:$82,MATCH(AN$1,'Cleaned Responses'!$1:$1,0),FALSE)/100</f>
        <v>#N/A</v>
      </c>
      <c r="AO186" s="7" t="e">
        <f>VLOOKUP($A186&amp;$B186,'Cleaned Responses'!$1:$82,MATCH(AO$1,'Cleaned Responses'!$1:$1,0),FALSE)/100</f>
        <v>#N/A</v>
      </c>
      <c r="AP186" s="7" t="e">
        <f>VLOOKUP($A186&amp;$B186,'Cleaned Responses'!$1:$82,MATCH(AP$1,'Cleaned Responses'!$1:$1,0),FALSE)/100</f>
        <v>#N/A</v>
      </c>
      <c r="AQ186" s="7" t="e">
        <f>VLOOKUP($A186&amp;$B186,'Cleaned Responses'!$1:$82,MATCH(AQ$1,'Cleaned Responses'!$1:$1,0),FALSE)/100</f>
        <v>#N/A</v>
      </c>
      <c r="AR186" s="7" t="e">
        <f>VLOOKUP($A186&amp;$B186,'Cleaned Responses'!$1:$82,MATCH(AR$1,'Cleaned Responses'!$1:$1,0),FALSE)/100</f>
        <v>#N/A</v>
      </c>
      <c r="AS186" s="7" t="e">
        <f>VLOOKUP($A186&amp;$B186,'Cleaned Responses'!$1:$82,MATCH(AS$1,'Cleaned Responses'!$1:$1,0),FALSE)/100</f>
        <v>#N/A</v>
      </c>
      <c r="AT186" s="7" t="e">
        <f>VLOOKUP($A186&amp;$B186,'Cleaned Responses'!$1:$82,MATCH(AT$1,'Cleaned Responses'!$1:$1,0),FALSE)/100</f>
        <v>#N/A</v>
      </c>
      <c r="AU186" s="7" t="e">
        <f>VLOOKUP($A186&amp;$B186,'Cleaned Responses'!$1:$82,MATCH(AU$1,'Cleaned Responses'!$1:$1,0),FALSE)/100</f>
        <v>#N/A</v>
      </c>
      <c r="AV186" s="7" t="e">
        <f>VLOOKUP($A186&amp;$B186,'Cleaned Responses'!$1:$82,MATCH(AV$1,'Cleaned Responses'!$1:$1,0),FALSE)/100</f>
        <v>#N/A</v>
      </c>
      <c r="AW186" s="7" t="e">
        <f>VLOOKUP($A186&amp;$B186,'Cleaned Responses'!$1:$82,MATCH(AW$1,'Cleaned Responses'!$1:$1,0),FALSE)/100</f>
        <v>#N/A</v>
      </c>
      <c r="AX186" s="7" t="e">
        <f>VLOOKUP($A186&amp;$B186,'Cleaned Responses'!$1:$82,MATCH(AX$1,'Cleaned Responses'!$1:$1,0),FALSE)/100</f>
        <v>#N/A</v>
      </c>
      <c r="AY186" s="7" t="e">
        <f>VLOOKUP($A186&amp;$B186,'Cleaned Responses'!$1:$82,MATCH(AY$1,'Cleaned Responses'!$1:$1,0),FALSE)/100</f>
        <v>#N/A</v>
      </c>
      <c r="AZ186" s="7" t="e">
        <f>VLOOKUP($A186&amp;$B186,'Cleaned Responses'!$1:$82,MATCH(AZ$1,'Cleaned Responses'!$1:$1,0),FALSE)/100</f>
        <v>#N/A</v>
      </c>
      <c r="BA186" s="7" t="e">
        <f>VLOOKUP($A186&amp;$B186,'Cleaned Responses'!$1:$82,MATCH(BA$1,'Cleaned Responses'!$1:$1,0),FALSE)/100</f>
        <v>#N/A</v>
      </c>
      <c r="BB186" s="7" t="e">
        <f>VLOOKUP($A186&amp;$B186,'Cleaned Responses'!$1:$82,MATCH(BB$1,'Cleaned Responses'!$1:$1,0),FALSE)/100</f>
        <v>#N/A</v>
      </c>
      <c r="BC186" s="7" t="e">
        <f>VLOOKUP($A186&amp;$B186,'Cleaned Responses'!$1:$82,MATCH(BC$1,'Cleaned Responses'!$1:$1,0),FALSE)/100</f>
        <v>#N/A</v>
      </c>
      <c r="BD186" s="7" t="e">
        <f>VLOOKUP($A186&amp;$B186,'Cleaned Responses'!$1:$82,MATCH(BD$1,'Cleaned Responses'!$1:$1,0),FALSE)/100</f>
        <v>#N/A</v>
      </c>
      <c r="BE186" s="7" t="e">
        <f>VLOOKUP($A186&amp;$B186,'Cleaned Responses'!$1:$82,MATCH(BE$1,'Cleaned Responses'!$1:$1,0),FALSE)/100</f>
        <v>#N/A</v>
      </c>
      <c r="BF186" s="7"/>
      <c r="BG186" s="6" t="e">
        <f>VLOOKUP($A186&amp;$B186,'Cleaned Responses'!$1:$82,MATCH(BG$1,'Cleaned Responses'!$1:$1,0),FALSE)</f>
        <v>#N/A</v>
      </c>
      <c r="BH186" s="6" t="e">
        <f>VLOOKUP($A186&amp;$B186,'Cleaned Responses'!$1:$82,MATCH(BH$1,'Cleaned Responses'!$1:$1,0),FALSE)</f>
        <v>#N/A</v>
      </c>
      <c r="BI186" t="e">
        <f>VLOOKUP($A186&amp;$B186,'Cleaned Responses'!$1:$82,MATCH(BI$1,'Cleaned Responses'!$1:$1,0),FALSE)/100</f>
        <v>#N/A</v>
      </c>
      <c r="BJ186" t="e">
        <f>VLOOKUP($A186&amp;$B186,'Cleaned Responses'!$1:$82,MATCH(BJ$1,'Cleaned Responses'!$1:$1,0),FALSE)/100</f>
        <v>#N/A</v>
      </c>
      <c r="BK186" t="e">
        <f>VLOOKUP($A186&amp;$B186,'Cleaned Responses'!$1:$82,MATCH(BK$1,'Cleaned Responses'!$1:$1,0),FALSE)/100</f>
        <v>#N/A</v>
      </c>
      <c r="BL186" t="e">
        <f t="shared" si="52"/>
        <v>#N/A</v>
      </c>
      <c r="BM186" t="e">
        <f t="shared" si="53"/>
        <v>#N/A</v>
      </c>
      <c r="BN186" t="e">
        <f t="shared" si="54"/>
        <v>#N/A</v>
      </c>
      <c r="BO186" t="e">
        <f>VLOOKUP($A186&amp;$B186,'Cleaned Responses'!$1:$82,MATCH(BO$1,'Cleaned Responses'!$1:$1,0),FALSE)/100</f>
        <v>#N/A</v>
      </c>
      <c r="BP186" t="e">
        <f>VLOOKUP($A186&amp;$B186,'Cleaned Responses'!$1:$82,MATCH(BP$1,'Cleaned Responses'!$1:$1,0),FALSE)/100</f>
        <v>#N/A</v>
      </c>
      <c r="BQ186" t="e">
        <f>VLOOKUP($A186&amp;$B186,'Cleaned Responses'!$1:$82,MATCH(BQ$1,'Cleaned Responses'!$1:$1,0),FALSE)/100</f>
        <v>#N/A</v>
      </c>
      <c r="BR186" t="e">
        <f>VLOOKUP($A186&amp;$B186,'Cleaned Responses'!$1:$82,MATCH(BR$1,'Cleaned Responses'!$1:$1,0),FALSE)/100</f>
        <v>#N/A</v>
      </c>
      <c r="BS186" t="e">
        <f>VLOOKUP($A186&amp;$B186,'Cleaned Responses'!$1:$82,MATCH(BS$1,'Cleaned Responses'!$1:$1,0),FALSE)/100</f>
        <v>#N/A</v>
      </c>
      <c r="BT186" t="e">
        <f>VLOOKUP($A186&amp;$B186,'Cleaned Responses'!$1:$82,MATCH(BT$1,'Cleaned Responses'!$1:$1,0),FALSE)/100</f>
        <v>#N/A</v>
      </c>
      <c r="BU186" t="e">
        <f>VLOOKUP($A186&amp;$B186,'Cleaned Responses'!$1:$82,MATCH(BU$1,'Cleaned Responses'!$1:$1,0),FALSE)/100</f>
        <v>#N/A</v>
      </c>
      <c r="BV186" t="e">
        <f>VLOOKUP($A186&amp;$B186,'Cleaned Responses'!$1:$82,MATCH(BV$1,'Cleaned Responses'!$1:$1,0),FALSE)/100</f>
        <v>#N/A</v>
      </c>
      <c r="BW186" t="e">
        <f>VLOOKUP($A186&amp;$B186,'Cleaned Responses'!$1:$82,MATCH(BW$1,'Cleaned Responses'!$1:$1,0),FALSE)/100</f>
        <v>#N/A</v>
      </c>
      <c r="BX186" t="e">
        <f>VLOOKUP($A186&amp;$B186,'Cleaned Responses'!$1:$82,MATCH(BX$1,'Cleaned Responses'!$1:$1,0),FALSE)/100</f>
        <v>#N/A</v>
      </c>
      <c r="BY186" t="e">
        <f>VLOOKUP($A186&amp;$B186,'Cleaned Responses'!$1:$82,MATCH(BY$1,'Cleaned Responses'!$1:$1,0),FALSE)/100</f>
        <v>#N/A</v>
      </c>
      <c r="BZ186" t="e">
        <f>VLOOKUP($A186&amp;$B186,'Cleaned Responses'!$1:$82,MATCH(BZ$1,'Cleaned Responses'!$1:$1,0),FALSE)/100</f>
        <v>#N/A</v>
      </c>
      <c r="CA186" t="e">
        <f t="shared" si="55"/>
        <v>#N/A</v>
      </c>
      <c r="CB186" t="e">
        <f t="shared" si="56"/>
        <v>#N/A</v>
      </c>
      <c r="CC186" t="e">
        <f t="shared" si="57"/>
        <v>#N/A</v>
      </c>
      <c r="CD186" t="e">
        <f t="shared" si="58"/>
        <v>#N/A</v>
      </c>
      <c r="CE186" t="e">
        <f t="shared" si="59"/>
        <v>#N/A</v>
      </c>
      <c r="CF186" t="e">
        <f t="shared" si="60"/>
        <v>#N/A</v>
      </c>
      <c r="CG186" t="e">
        <f t="shared" si="61"/>
        <v>#N/A</v>
      </c>
      <c r="CH186" t="e">
        <f t="shared" si="62"/>
        <v>#N/A</v>
      </c>
      <c r="CI186" t="e">
        <f t="shared" si="63"/>
        <v>#N/A</v>
      </c>
      <c r="CJ186" t="e">
        <f t="shared" si="64"/>
        <v>#N/A</v>
      </c>
      <c r="CK186" t="e">
        <f t="shared" si="65"/>
        <v>#N/A</v>
      </c>
    </row>
    <row r="187" spans="1:89" ht="20" customHeight="1" x14ac:dyDescent="0.25">
      <c r="A187" s="163"/>
      <c r="B187" s="6"/>
      <c r="C187" s="6" t="e">
        <f>VLOOKUP($A187&amp;$B187,'Cleaned Responses'!$1:$82,MATCH($C$1,'Cleaned Responses'!$1:$1,0),FALSE)</f>
        <v>#N/A</v>
      </c>
      <c r="D187" s="6" t="e">
        <f>VLOOKUP($A187&amp;$B187,'Cleaned Responses'!$1:$82,MATCH(D$1,'Cleaned Responses'!$1:$1,0),FALSE)</f>
        <v>#N/A</v>
      </c>
      <c r="E187" s="6" t="e">
        <f>VLOOKUP($A187&amp;$B187,'Cleaned Responses'!$1:$82,MATCH(E$1,'Cleaned Responses'!$1:$1,0),FALSE)</f>
        <v>#N/A</v>
      </c>
      <c r="F187" s="6" t="e">
        <f>VLOOKUP($A187&amp;$B187,'Cleaned Responses'!$1:$82,MATCH(F$1,'Cleaned Responses'!$1:$1,0),FALSE)</f>
        <v>#N/A</v>
      </c>
      <c r="G187" s="6" t="e">
        <f t="shared" si="66"/>
        <v>#N/A</v>
      </c>
      <c r="H187" s="6" t="e">
        <f>VLOOKUP($A187&amp;$B187,'Cleaned Responses'!$1:$82,MATCH(H$1,'Cleaned Responses'!$1:$1,0),FALSE)</f>
        <v>#N/A</v>
      </c>
      <c r="I187" s="6" t="e">
        <f>VLOOKUP($A187&amp;$B187,'Cleaned Responses'!$1:$82,MATCH(I$1,'Cleaned Responses'!$1:$1,0),FALSE)</f>
        <v>#N/A</v>
      </c>
      <c r="J187" s="6" t="e">
        <f>VLOOKUP($A187&amp;$B187,'Cleaned Responses'!$1:$82,MATCH(J$1,'Cleaned Responses'!$1:$1,0),FALSE)</f>
        <v>#N/A</v>
      </c>
      <c r="K187" s="6" t="e">
        <f>VLOOKUP($A187&amp;$B187,'Cleaned Responses'!$1:$82,MATCH(K$1,'Cleaned Responses'!$1:$1,0),FALSE)</f>
        <v>#N/A</v>
      </c>
      <c r="L187" s="6" t="e">
        <f>VLOOKUP($A187&amp;$B187,'Cleaned Responses'!$1:$82,MATCH(L$1,'Cleaned Responses'!$1:$1,0),FALSE)</f>
        <v>#N/A</v>
      </c>
      <c r="M187" s="6" t="e">
        <f>VLOOKUP($A187&amp;$B187,'Cleaned Responses'!$1:$82,MATCH(M$1,'Cleaned Responses'!$1:$1,0),FALSE)</f>
        <v>#N/A</v>
      </c>
      <c r="N187" s="6" t="e">
        <f>VLOOKUP($A187&amp;$B187,'Cleaned Responses'!$1:$82,MATCH(N$1,'Cleaned Responses'!$1:$1,0),FALSE)</f>
        <v>#N/A</v>
      </c>
      <c r="O187" s="6" t="e">
        <f>VLOOKUP($A187&amp;$B187,'Cleaned Responses'!$1:$82,MATCH(O$1,'Cleaned Responses'!$1:$1,0),FALSE)</f>
        <v>#N/A</v>
      </c>
      <c r="P187" s="6" t="e">
        <f>VLOOKUP($A187&amp;$B187,'Cleaned Responses'!$1:$82,MATCH(P$1,'Cleaned Responses'!$1:$1,0),FALSE)</f>
        <v>#N/A</v>
      </c>
      <c r="Q187" s="6" t="e">
        <f>VLOOKUP($A187&amp;$B187,'Cleaned Responses'!$1:$82,MATCH(Q$1,'Cleaned Responses'!$1:$1,0),FALSE)</f>
        <v>#VALUE!</v>
      </c>
      <c r="R187" s="8" t="e">
        <f t="shared" si="67"/>
        <v>#N/A</v>
      </c>
      <c r="S187" s="8" t="e">
        <f t="shared" si="68"/>
        <v>#N/A</v>
      </c>
      <c r="T187" s="8" t="e">
        <f t="shared" si="69"/>
        <v>#N/A</v>
      </c>
      <c r="U187" s="6"/>
      <c r="V187" s="6"/>
      <c r="W187" s="6"/>
      <c r="X187" s="6"/>
      <c r="Y187" s="8" t="e">
        <f t="shared" si="70"/>
        <v>#N/A</v>
      </c>
      <c r="Z187" s="6" t="e">
        <f>VLOOKUP($A187&amp;$B187,'Cleaned Responses'!$1:$82,MATCH(Z$1,'Cleaned Responses'!$1:$1,0),FALSE)</f>
        <v>#N/A</v>
      </c>
      <c r="AA187" s="6" t="e">
        <f>VLOOKUP($A187&amp;$B187,'Cleaned Responses'!$1:$82,MATCH(AA$1,'Cleaned Responses'!$1:$1,0),FALSE)</f>
        <v>#N/A</v>
      </c>
      <c r="AB187" s="9" t="e">
        <f t="shared" si="71"/>
        <v>#N/A</v>
      </c>
      <c r="AC187" s="9" t="e">
        <f t="shared" si="72"/>
        <v>#N/A</v>
      </c>
      <c r="AD187" s="6" t="e">
        <f>VLOOKUP($A187&amp;$B187,'Cleaned Responses'!$1:$82,MATCH(AD$1,'Cleaned Responses'!$1:$1,0),FALSE)</f>
        <v>#N/A</v>
      </c>
      <c r="AE187" s="6" t="e">
        <f>VLOOKUP($A187&amp;$B187,'Cleaned Responses'!$1:$82,MATCH(AE$1,'Cleaned Responses'!$1:$1,0),FALSE)</f>
        <v>#N/A</v>
      </c>
      <c r="AF187" s="6" t="e">
        <f>VLOOKUP($A187&amp;$B187,'Cleaned Responses'!$1:$82,MATCH(AF$1,'Cleaned Responses'!$1:$1,0),FALSE)</f>
        <v>#N/A</v>
      </c>
      <c r="AG187" s="6" t="e">
        <f>VLOOKUP($A187&amp;$B187,'Cleaned Responses'!$1:$82,MATCH(AG$1,'Cleaned Responses'!$1:$1,0),FALSE)</f>
        <v>#N/A</v>
      </c>
      <c r="AH187" s="6" t="e">
        <f>VLOOKUP($A187&amp;$B187,'Cleaned Responses'!$1:$82,MATCH(AH$1,'Cleaned Responses'!$1:$1,0),FALSE)</f>
        <v>#N/A</v>
      </c>
      <c r="AI187" s="6" t="e">
        <f>VLOOKUP($A187&amp;$B187,'Cleaned Responses'!$1:$82,MATCH(AI$1,'Cleaned Responses'!$1:$1,0),FALSE)</f>
        <v>#N/A</v>
      </c>
      <c r="AJ187" s="6" t="e">
        <f>VLOOKUP($A187&amp;$B187,'Cleaned Responses'!$1:$82,MATCH(AJ$1,'Cleaned Responses'!$1:$1,0),FALSE)</f>
        <v>#N/A</v>
      </c>
      <c r="AK187" s="6" t="e">
        <f>VLOOKUP($A187&amp;$B187,'Cleaned Responses'!$1:$82,MATCH(AK$1,'Cleaned Responses'!$1:$1,0),FALSE)</f>
        <v>#N/A</v>
      </c>
      <c r="AL187" s="6" t="e">
        <f t="shared" si="73"/>
        <v>#N/A</v>
      </c>
      <c r="AM187" s="7" t="e">
        <f>VLOOKUP($A187&amp;$B187,'Cleaned Responses'!$1:$82,MATCH(AM$1,'Cleaned Responses'!$1:$1,0),FALSE)/100</f>
        <v>#N/A</v>
      </c>
      <c r="AN187" s="7" t="e">
        <f>VLOOKUP($A187&amp;$B187,'Cleaned Responses'!$1:$82,MATCH(AN$1,'Cleaned Responses'!$1:$1,0),FALSE)/100</f>
        <v>#N/A</v>
      </c>
      <c r="AO187" s="7" t="e">
        <f>VLOOKUP($A187&amp;$B187,'Cleaned Responses'!$1:$82,MATCH(AO$1,'Cleaned Responses'!$1:$1,0),FALSE)/100</f>
        <v>#N/A</v>
      </c>
      <c r="AP187" s="7" t="e">
        <f>VLOOKUP($A187&amp;$B187,'Cleaned Responses'!$1:$82,MATCH(AP$1,'Cleaned Responses'!$1:$1,0),FALSE)/100</f>
        <v>#N/A</v>
      </c>
      <c r="AQ187" s="7" t="e">
        <f>VLOOKUP($A187&amp;$B187,'Cleaned Responses'!$1:$82,MATCH(AQ$1,'Cleaned Responses'!$1:$1,0),FALSE)/100</f>
        <v>#N/A</v>
      </c>
      <c r="AR187" s="7" t="e">
        <f>VLOOKUP($A187&amp;$B187,'Cleaned Responses'!$1:$82,MATCH(AR$1,'Cleaned Responses'!$1:$1,0),FALSE)/100</f>
        <v>#N/A</v>
      </c>
      <c r="AS187" s="7" t="e">
        <f>VLOOKUP($A187&amp;$B187,'Cleaned Responses'!$1:$82,MATCH(AS$1,'Cleaned Responses'!$1:$1,0),FALSE)/100</f>
        <v>#N/A</v>
      </c>
      <c r="AT187" s="7" t="e">
        <f>VLOOKUP($A187&amp;$B187,'Cleaned Responses'!$1:$82,MATCH(AT$1,'Cleaned Responses'!$1:$1,0),FALSE)/100</f>
        <v>#N/A</v>
      </c>
      <c r="AU187" s="7" t="e">
        <f>VLOOKUP($A187&amp;$B187,'Cleaned Responses'!$1:$82,MATCH(AU$1,'Cleaned Responses'!$1:$1,0),FALSE)/100</f>
        <v>#N/A</v>
      </c>
      <c r="AV187" s="7" t="e">
        <f>VLOOKUP($A187&amp;$B187,'Cleaned Responses'!$1:$82,MATCH(AV$1,'Cleaned Responses'!$1:$1,0),FALSE)/100</f>
        <v>#N/A</v>
      </c>
      <c r="AW187" s="7" t="e">
        <f>VLOOKUP($A187&amp;$B187,'Cleaned Responses'!$1:$82,MATCH(AW$1,'Cleaned Responses'!$1:$1,0),FALSE)/100</f>
        <v>#N/A</v>
      </c>
      <c r="AX187" s="7" t="e">
        <f>VLOOKUP($A187&amp;$B187,'Cleaned Responses'!$1:$82,MATCH(AX$1,'Cleaned Responses'!$1:$1,0),FALSE)/100</f>
        <v>#N/A</v>
      </c>
      <c r="AY187" s="7" t="e">
        <f>VLOOKUP($A187&amp;$B187,'Cleaned Responses'!$1:$82,MATCH(AY$1,'Cleaned Responses'!$1:$1,0),FALSE)/100</f>
        <v>#N/A</v>
      </c>
      <c r="AZ187" s="7" t="e">
        <f>VLOOKUP($A187&amp;$B187,'Cleaned Responses'!$1:$82,MATCH(AZ$1,'Cleaned Responses'!$1:$1,0),FALSE)/100</f>
        <v>#N/A</v>
      </c>
      <c r="BA187" s="7" t="e">
        <f>VLOOKUP($A187&amp;$B187,'Cleaned Responses'!$1:$82,MATCH(BA$1,'Cleaned Responses'!$1:$1,0),FALSE)/100</f>
        <v>#N/A</v>
      </c>
      <c r="BB187" s="7" t="e">
        <f>VLOOKUP($A187&amp;$B187,'Cleaned Responses'!$1:$82,MATCH(BB$1,'Cleaned Responses'!$1:$1,0),FALSE)/100</f>
        <v>#N/A</v>
      </c>
      <c r="BC187" s="7" t="e">
        <f>VLOOKUP($A187&amp;$B187,'Cleaned Responses'!$1:$82,MATCH(BC$1,'Cleaned Responses'!$1:$1,0),FALSE)/100</f>
        <v>#N/A</v>
      </c>
      <c r="BD187" s="7" t="e">
        <f>VLOOKUP($A187&amp;$B187,'Cleaned Responses'!$1:$82,MATCH(BD$1,'Cleaned Responses'!$1:$1,0),FALSE)/100</f>
        <v>#N/A</v>
      </c>
      <c r="BE187" s="7" t="e">
        <f>VLOOKUP($A187&amp;$B187,'Cleaned Responses'!$1:$82,MATCH(BE$1,'Cleaned Responses'!$1:$1,0),FALSE)/100</f>
        <v>#N/A</v>
      </c>
      <c r="BF187" s="7"/>
      <c r="BG187" s="6" t="e">
        <f>VLOOKUP($A187&amp;$B187,'Cleaned Responses'!$1:$82,MATCH(BG$1,'Cleaned Responses'!$1:$1,0),FALSE)</f>
        <v>#N/A</v>
      </c>
      <c r="BH187" s="6" t="e">
        <f>VLOOKUP($A187&amp;$B187,'Cleaned Responses'!$1:$82,MATCH(BH$1,'Cleaned Responses'!$1:$1,0),FALSE)</f>
        <v>#N/A</v>
      </c>
      <c r="BI187" t="e">
        <f>VLOOKUP($A187&amp;$B187,'Cleaned Responses'!$1:$82,MATCH(BI$1,'Cleaned Responses'!$1:$1,0),FALSE)/100</f>
        <v>#N/A</v>
      </c>
      <c r="BJ187" t="e">
        <f>VLOOKUP($A187&amp;$B187,'Cleaned Responses'!$1:$82,MATCH(BJ$1,'Cleaned Responses'!$1:$1,0),FALSE)/100</f>
        <v>#N/A</v>
      </c>
      <c r="BK187" t="e">
        <f>VLOOKUP($A187&amp;$B187,'Cleaned Responses'!$1:$82,MATCH(BK$1,'Cleaned Responses'!$1:$1,0),FALSE)/100</f>
        <v>#N/A</v>
      </c>
      <c r="BL187" t="e">
        <f t="shared" si="52"/>
        <v>#N/A</v>
      </c>
      <c r="BM187" t="e">
        <f t="shared" si="53"/>
        <v>#N/A</v>
      </c>
      <c r="BN187" t="e">
        <f t="shared" si="54"/>
        <v>#N/A</v>
      </c>
      <c r="BO187" t="e">
        <f>VLOOKUP($A187&amp;$B187,'Cleaned Responses'!$1:$82,MATCH(BO$1,'Cleaned Responses'!$1:$1,0),FALSE)/100</f>
        <v>#N/A</v>
      </c>
      <c r="BP187" t="e">
        <f>VLOOKUP($A187&amp;$B187,'Cleaned Responses'!$1:$82,MATCH(BP$1,'Cleaned Responses'!$1:$1,0),FALSE)/100</f>
        <v>#N/A</v>
      </c>
      <c r="BQ187" t="e">
        <f>VLOOKUP($A187&amp;$B187,'Cleaned Responses'!$1:$82,MATCH(BQ$1,'Cleaned Responses'!$1:$1,0),FALSE)/100</f>
        <v>#N/A</v>
      </c>
      <c r="BR187" t="e">
        <f>VLOOKUP($A187&amp;$B187,'Cleaned Responses'!$1:$82,MATCH(BR$1,'Cleaned Responses'!$1:$1,0),FALSE)/100</f>
        <v>#N/A</v>
      </c>
      <c r="BS187" t="e">
        <f>VLOOKUP($A187&amp;$B187,'Cleaned Responses'!$1:$82,MATCH(BS$1,'Cleaned Responses'!$1:$1,0),FALSE)/100</f>
        <v>#N/A</v>
      </c>
      <c r="BT187" t="e">
        <f>VLOOKUP($A187&amp;$B187,'Cleaned Responses'!$1:$82,MATCH(BT$1,'Cleaned Responses'!$1:$1,0),FALSE)/100</f>
        <v>#N/A</v>
      </c>
      <c r="BU187" t="e">
        <f>VLOOKUP($A187&amp;$B187,'Cleaned Responses'!$1:$82,MATCH(BU$1,'Cleaned Responses'!$1:$1,0),FALSE)/100</f>
        <v>#N/A</v>
      </c>
      <c r="BV187" t="e">
        <f>VLOOKUP($A187&amp;$B187,'Cleaned Responses'!$1:$82,MATCH(BV$1,'Cleaned Responses'!$1:$1,0),FALSE)/100</f>
        <v>#N/A</v>
      </c>
      <c r="BW187" t="e">
        <f>VLOOKUP($A187&amp;$B187,'Cleaned Responses'!$1:$82,MATCH(BW$1,'Cleaned Responses'!$1:$1,0),FALSE)/100</f>
        <v>#N/A</v>
      </c>
      <c r="BX187" t="e">
        <f>VLOOKUP($A187&amp;$B187,'Cleaned Responses'!$1:$82,MATCH(BX$1,'Cleaned Responses'!$1:$1,0),FALSE)/100</f>
        <v>#N/A</v>
      </c>
      <c r="BY187" t="e">
        <f>VLOOKUP($A187&amp;$B187,'Cleaned Responses'!$1:$82,MATCH(BY$1,'Cleaned Responses'!$1:$1,0),FALSE)/100</f>
        <v>#N/A</v>
      </c>
      <c r="BZ187" t="e">
        <f>VLOOKUP($A187&amp;$B187,'Cleaned Responses'!$1:$82,MATCH(BZ$1,'Cleaned Responses'!$1:$1,0),FALSE)/100</f>
        <v>#N/A</v>
      </c>
      <c r="CA187" t="e">
        <f t="shared" si="55"/>
        <v>#N/A</v>
      </c>
      <c r="CB187" t="e">
        <f t="shared" si="56"/>
        <v>#N/A</v>
      </c>
      <c r="CC187" t="e">
        <f t="shared" si="57"/>
        <v>#N/A</v>
      </c>
      <c r="CD187" t="e">
        <f t="shared" si="58"/>
        <v>#N/A</v>
      </c>
      <c r="CE187" t="e">
        <f t="shared" si="59"/>
        <v>#N/A</v>
      </c>
      <c r="CF187" t="e">
        <f t="shared" si="60"/>
        <v>#N/A</v>
      </c>
      <c r="CG187" t="e">
        <f t="shared" si="61"/>
        <v>#N/A</v>
      </c>
      <c r="CH187" t="e">
        <f t="shared" si="62"/>
        <v>#N/A</v>
      </c>
      <c r="CI187" t="e">
        <f t="shared" si="63"/>
        <v>#N/A</v>
      </c>
      <c r="CJ187" t="e">
        <f t="shared" si="64"/>
        <v>#N/A</v>
      </c>
      <c r="CK187" t="e">
        <f t="shared" si="65"/>
        <v>#N/A</v>
      </c>
    </row>
    <row r="188" spans="1:89" ht="20" customHeight="1" x14ac:dyDescent="0.25">
      <c r="A188" s="163"/>
      <c r="B188" s="6"/>
      <c r="C188" s="6" t="e">
        <f>VLOOKUP($A188&amp;$B188,'Cleaned Responses'!$1:$82,MATCH($C$1,'Cleaned Responses'!$1:$1,0),FALSE)</f>
        <v>#N/A</v>
      </c>
      <c r="D188" s="6" t="e">
        <f>VLOOKUP($A188&amp;$B188,'Cleaned Responses'!$1:$82,MATCH(D$1,'Cleaned Responses'!$1:$1,0),FALSE)</f>
        <v>#N/A</v>
      </c>
      <c r="E188" s="6" t="e">
        <f>VLOOKUP($A188&amp;$B188,'Cleaned Responses'!$1:$82,MATCH(E$1,'Cleaned Responses'!$1:$1,0),FALSE)</f>
        <v>#N/A</v>
      </c>
      <c r="F188" s="6" t="e">
        <f>VLOOKUP($A188&amp;$B188,'Cleaned Responses'!$1:$82,MATCH(F$1,'Cleaned Responses'!$1:$1,0),FALSE)</f>
        <v>#N/A</v>
      </c>
      <c r="G188" s="6" t="e">
        <f t="shared" si="66"/>
        <v>#N/A</v>
      </c>
      <c r="H188" s="6" t="e">
        <f>VLOOKUP($A188&amp;$B188,'Cleaned Responses'!$1:$82,MATCH(H$1,'Cleaned Responses'!$1:$1,0),FALSE)</f>
        <v>#N/A</v>
      </c>
      <c r="I188" s="6" t="e">
        <f>VLOOKUP($A188&amp;$B188,'Cleaned Responses'!$1:$82,MATCH(I$1,'Cleaned Responses'!$1:$1,0),FALSE)</f>
        <v>#N/A</v>
      </c>
      <c r="J188" s="6" t="e">
        <f>VLOOKUP($A188&amp;$B188,'Cleaned Responses'!$1:$82,MATCH(J$1,'Cleaned Responses'!$1:$1,0),FALSE)</f>
        <v>#N/A</v>
      </c>
      <c r="K188" s="6" t="e">
        <f>VLOOKUP($A188&amp;$B188,'Cleaned Responses'!$1:$82,MATCH(K$1,'Cleaned Responses'!$1:$1,0),FALSE)</f>
        <v>#N/A</v>
      </c>
      <c r="L188" s="6" t="e">
        <f>VLOOKUP($A188&amp;$B188,'Cleaned Responses'!$1:$82,MATCH(L$1,'Cleaned Responses'!$1:$1,0),FALSE)</f>
        <v>#N/A</v>
      </c>
      <c r="M188" s="6" t="e">
        <f>VLOOKUP($A188&amp;$B188,'Cleaned Responses'!$1:$82,MATCH(M$1,'Cleaned Responses'!$1:$1,0),FALSE)</f>
        <v>#N/A</v>
      </c>
      <c r="N188" s="6" t="e">
        <f>VLOOKUP($A188&amp;$B188,'Cleaned Responses'!$1:$82,MATCH(N$1,'Cleaned Responses'!$1:$1,0),FALSE)</f>
        <v>#N/A</v>
      </c>
      <c r="O188" s="6" t="e">
        <f>VLOOKUP($A188&amp;$B188,'Cleaned Responses'!$1:$82,MATCH(O$1,'Cleaned Responses'!$1:$1,0),FALSE)</f>
        <v>#N/A</v>
      </c>
      <c r="P188" s="6" t="e">
        <f>VLOOKUP($A188&amp;$B188,'Cleaned Responses'!$1:$82,MATCH(P$1,'Cleaned Responses'!$1:$1,0),FALSE)</f>
        <v>#N/A</v>
      </c>
      <c r="Q188" s="6" t="e">
        <f>VLOOKUP($A188&amp;$B188,'Cleaned Responses'!$1:$82,MATCH(Q$1,'Cleaned Responses'!$1:$1,0),FALSE)</f>
        <v>#VALUE!</v>
      </c>
      <c r="R188" s="8" t="e">
        <f t="shared" si="67"/>
        <v>#N/A</v>
      </c>
      <c r="S188" s="8" t="e">
        <f t="shared" si="68"/>
        <v>#N/A</v>
      </c>
      <c r="T188" s="8" t="e">
        <f t="shared" si="69"/>
        <v>#N/A</v>
      </c>
      <c r="U188" s="6"/>
      <c r="V188" s="6"/>
      <c r="W188" s="6"/>
      <c r="X188" s="6"/>
      <c r="Y188" s="8" t="e">
        <f t="shared" si="70"/>
        <v>#N/A</v>
      </c>
      <c r="Z188" s="6" t="e">
        <f>VLOOKUP($A188&amp;$B188,'Cleaned Responses'!$1:$82,MATCH(Z$1,'Cleaned Responses'!$1:$1,0),FALSE)</f>
        <v>#N/A</v>
      </c>
      <c r="AA188" s="6" t="e">
        <f>VLOOKUP($A188&amp;$B188,'Cleaned Responses'!$1:$82,MATCH(AA$1,'Cleaned Responses'!$1:$1,0),FALSE)</f>
        <v>#N/A</v>
      </c>
      <c r="AB188" s="9" t="e">
        <f t="shared" si="71"/>
        <v>#N/A</v>
      </c>
      <c r="AC188" s="9" t="e">
        <f t="shared" si="72"/>
        <v>#N/A</v>
      </c>
      <c r="AD188" s="6" t="e">
        <f>VLOOKUP($A188&amp;$B188,'Cleaned Responses'!$1:$82,MATCH(AD$1,'Cleaned Responses'!$1:$1,0),FALSE)</f>
        <v>#N/A</v>
      </c>
      <c r="AE188" s="6" t="e">
        <f>VLOOKUP($A188&amp;$B188,'Cleaned Responses'!$1:$82,MATCH(AE$1,'Cleaned Responses'!$1:$1,0),FALSE)</f>
        <v>#N/A</v>
      </c>
      <c r="AF188" s="6" t="e">
        <f>VLOOKUP($A188&amp;$B188,'Cleaned Responses'!$1:$82,MATCH(AF$1,'Cleaned Responses'!$1:$1,0),FALSE)</f>
        <v>#N/A</v>
      </c>
      <c r="AG188" s="6" t="e">
        <f>VLOOKUP($A188&amp;$B188,'Cleaned Responses'!$1:$82,MATCH(AG$1,'Cleaned Responses'!$1:$1,0),FALSE)</f>
        <v>#N/A</v>
      </c>
      <c r="AH188" s="6" t="e">
        <f>VLOOKUP($A188&amp;$B188,'Cleaned Responses'!$1:$82,MATCH(AH$1,'Cleaned Responses'!$1:$1,0),FALSE)</f>
        <v>#N/A</v>
      </c>
      <c r="AI188" s="6" t="e">
        <f>VLOOKUP($A188&amp;$B188,'Cleaned Responses'!$1:$82,MATCH(AI$1,'Cleaned Responses'!$1:$1,0),FALSE)</f>
        <v>#N/A</v>
      </c>
      <c r="AJ188" s="6" t="e">
        <f>VLOOKUP($A188&amp;$B188,'Cleaned Responses'!$1:$82,MATCH(AJ$1,'Cleaned Responses'!$1:$1,0),FALSE)</f>
        <v>#N/A</v>
      </c>
      <c r="AK188" s="6" t="e">
        <f>VLOOKUP($A188&amp;$B188,'Cleaned Responses'!$1:$82,MATCH(AK$1,'Cleaned Responses'!$1:$1,0),FALSE)</f>
        <v>#N/A</v>
      </c>
      <c r="AL188" s="6" t="e">
        <f t="shared" si="73"/>
        <v>#N/A</v>
      </c>
      <c r="AM188" s="7" t="e">
        <f>VLOOKUP($A188&amp;$B188,'Cleaned Responses'!$1:$82,MATCH(AM$1,'Cleaned Responses'!$1:$1,0),FALSE)/100</f>
        <v>#N/A</v>
      </c>
      <c r="AN188" s="7" t="e">
        <f>VLOOKUP($A188&amp;$B188,'Cleaned Responses'!$1:$82,MATCH(AN$1,'Cleaned Responses'!$1:$1,0),FALSE)/100</f>
        <v>#N/A</v>
      </c>
      <c r="AO188" s="7" t="e">
        <f>VLOOKUP($A188&amp;$B188,'Cleaned Responses'!$1:$82,MATCH(AO$1,'Cleaned Responses'!$1:$1,0),FALSE)/100</f>
        <v>#N/A</v>
      </c>
      <c r="AP188" s="7" t="e">
        <f>VLOOKUP($A188&amp;$B188,'Cleaned Responses'!$1:$82,MATCH(AP$1,'Cleaned Responses'!$1:$1,0),FALSE)/100</f>
        <v>#N/A</v>
      </c>
      <c r="AQ188" s="7" t="e">
        <f>VLOOKUP($A188&amp;$B188,'Cleaned Responses'!$1:$82,MATCH(AQ$1,'Cleaned Responses'!$1:$1,0),FALSE)/100</f>
        <v>#N/A</v>
      </c>
      <c r="AR188" s="7" t="e">
        <f>VLOOKUP($A188&amp;$B188,'Cleaned Responses'!$1:$82,MATCH(AR$1,'Cleaned Responses'!$1:$1,0),FALSE)/100</f>
        <v>#N/A</v>
      </c>
      <c r="AS188" s="7" t="e">
        <f>VLOOKUP($A188&amp;$B188,'Cleaned Responses'!$1:$82,MATCH(AS$1,'Cleaned Responses'!$1:$1,0),FALSE)/100</f>
        <v>#N/A</v>
      </c>
      <c r="AT188" s="7" t="e">
        <f>VLOOKUP($A188&amp;$B188,'Cleaned Responses'!$1:$82,MATCH(AT$1,'Cleaned Responses'!$1:$1,0),FALSE)/100</f>
        <v>#N/A</v>
      </c>
      <c r="AU188" s="7" t="e">
        <f>VLOOKUP($A188&amp;$B188,'Cleaned Responses'!$1:$82,MATCH(AU$1,'Cleaned Responses'!$1:$1,0),FALSE)/100</f>
        <v>#N/A</v>
      </c>
      <c r="AV188" s="7" t="e">
        <f>VLOOKUP($A188&amp;$B188,'Cleaned Responses'!$1:$82,MATCH(AV$1,'Cleaned Responses'!$1:$1,0),FALSE)/100</f>
        <v>#N/A</v>
      </c>
      <c r="AW188" s="7" t="e">
        <f>VLOOKUP($A188&amp;$B188,'Cleaned Responses'!$1:$82,MATCH(AW$1,'Cleaned Responses'!$1:$1,0),FALSE)/100</f>
        <v>#N/A</v>
      </c>
      <c r="AX188" s="7" t="e">
        <f>VLOOKUP($A188&amp;$B188,'Cleaned Responses'!$1:$82,MATCH(AX$1,'Cleaned Responses'!$1:$1,0),FALSE)/100</f>
        <v>#N/A</v>
      </c>
      <c r="AY188" s="7" t="e">
        <f>VLOOKUP($A188&amp;$B188,'Cleaned Responses'!$1:$82,MATCH(AY$1,'Cleaned Responses'!$1:$1,0),FALSE)/100</f>
        <v>#N/A</v>
      </c>
      <c r="AZ188" s="7" t="e">
        <f>VLOOKUP($A188&amp;$B188,'Cleaned Responses'!$1:$82,MATCH(AZ$1,'Cleaned Responses'!$1:$1,0),FALSE)/100</f>
        <v>#N/A</v>
      </c>
      <c r="BA188" s="7" t="e">
        <f>VLOOKUP($A188&amp;$B188,'Cleaned Responses'!$1:$82,MATCH(BA$1,'Cleaned Responses'!$1:$1,0),FALSE)/100</f>
        <v>#N/A</v>
      </c>
      <c r="BB188" s="7" t="e">
        <f>VLOOKUP($A188&amp;$B188,'Cleaned Responses'!$1:$82,MATCH(BB$1,'Cleaned Responses'!$1:$1,0),FALSE)/100</f>
        <v>#N/A</v>
      </c>
      <c r="BC188" s="7" t="e">
        <f>VLOOKUP($A188&amp;$B188,'Cleaned Responses'!$1:$82,MATCH(BC$1,'Cleaned Responses'!$1:$1,0),FALSE)/100</f>
        <v>#N/A</v>
      </c>
      <c r="BD188" s="7" t="e">
        <f>VLOOKUP($A188&amp;$B188,'Cleaned Responses'!$1:$82,MATCH(BD$1,'Cleaned Responses'!$1:$1,0),FALSE)/100</f>
        <v>#N/A</v>
      </c>
      <c r="BE188" s="7" t="e">
        <f>VLOOKUP($A188&amp;$B188,'Cleaned Responses'!$1:$82,MATCH(BE$1,'Cleaned Responses'!$1:$1,0),FALSE)/100</f>
        <v>#N/A</v>
      </c>
      <c r="BF188" s="7"/>
      <c r="BG188" s="6" t="e">
        <f>VLOOKUP($A188&amp;$B188,'Cleaned Responses'!$1:$82,MATCH(BG$1,'Cleaned Responses'!$1:$1,0),FALSE)</f>
        <v>#N/A</v>
      </c>
      <c r="BH188" s="6" t="e">
        <f>VLOOKUP($A188&amp;$B188,'Cleaned Responses'!$1:$82,MATCH(BH$1,'Cleaned Responses'!$1:$1,0),FALSE)</f>
        <v>#N/A</v>
      </c>
      <c r="BI188" t="e">
        <f>VLOOKUP($A188&amp;$B188,'Cleaned Responses'!$1:$82,MATCH(BI$1,'Cleaned Responses'!$1:$1,0),FALSE)/100</f>
        <v>#N/A</v>
      </c>
      <c r="BJ188" t="e">
        <f>VLOOKUP($A188&amp;$B188,'Cleaned Responses'!$1:$82,MATCH(BJ$1,'Cleaned Responses'!$1:$1,0),FALSE)/100</f>
        <v>#N/A</v>
      </c>
      <c r="BK188" t="e">
        <f>VLOOKUP($A188&amp;$B188,'Cleaned Responses'!$1:$82,MATCH(BK$1,'Cleaned Responses'!$1:$1,0),FALSE)/100</f>
        <v>#N/A</v>
      </c>
      <c r="BL188" t="e">
        <f t="shared" si="52"/>
        <v>#N/A</v>
      </c>
      <c r="BM188" t="e">
        <f t="shared" si="53"/>
        <v>#N/A</v>
      </c>
      <c r="BN188" t="e">
        <f t="shared" si="54"/>
        <v>#N/A</v>
      </c>
      <c r="BO188" t="e">
        <f>VLOOKUP($A188&amp;$B188,'Cleaned Responses'!$1:$82,MATCH(BO$1,'Cleaned Responses'!$1:$1,0),FALSE)/100</f>
        <v>#N/A</v>
      </c>
      <c r="BP188" t="e">
        <f>VLOOKUP($A188&amp;$B188,'Cleaned Responses'!$1:$82,MATCH(BP$1,'Cleaned Responses'!$1:$1,0),FALSE)/100</f>
        <v>#N/A</v>
      </c>
      <c r="BQ188" t="e">
        <f>VLOOKUP($A188&amp;$B188,'Cleaned Responses'!$1:$82,MATCH(BQ$1,'Cleaned Responses'!$1:$1,0),FALSE)/100</f>
        <v>#N/A</v>
      </c>
      <c r="BR188" t="e">
        <f>VLOOKUP($A188&amp;$B188,'Cleaned Responses'!$1:$82,MATCH(BR$1,'Cleaned Responses'!$1:$1,0),FALSE)/100</f>
        <v>#N/A</v>
      </c>
      <c r="BS188" t="e">
        <f>VLOOKUP($A188&amp;$B188,'Cleaned Responses'!$1:$82,MATCH(BS$1,'Cleaned Responses'!$1:$1,0),FALSE)/100</f>
        <v>#N/A</v>
      </c>
      <c r="BT188" t="e">
        <f>VLOOKUP($A188&amp;$B188,'Cleaned Responses'!$1:$82,MATCH(BT$1,'Cleaned Responses'!$1:$1,0),FALSE)/100</f>
        <v>#N/A</v>
      </c>
      <c r="BU188" t="e">
        <f>VLOOKUP($A188&amp;$B188,'Cleaned Responses'!$1:$82,MATCH(BU$1,'Cleaned Responses'!$1:$1,0),FALSE)/100</f>
        <v>#N/A</v>
      </c>
      <c r="BV188" t="e">
        <f>VLOOKUP($A188&amp;$B188,'Cleaned Responses'!$1:$82,MATCH(BV$1,'Cleaned Responses'!$1:$1,0),FALSE)/100</f>
        <v>#N/A</v>
      </c>
      <c r="BW188" t="e">
        <f>VLOOKUP($A188&amp;$B188,'Cleaned Responses'!$1:$82,MATCH(BW$1,'Cleaned Responses'!$1:$1,0),FALSE)/100</f>
        <v>#N/A</v>
      </c>
      <c r="BX188" t="e">
        <f>VLOOKUP($A188&amp;$B188,'Cleaned Responses'!$1:$82,MATCH(BX$1,'Cleaned Responses'!$1:$1,0),FALSE)/100</f>
        <v>#N/A</v>
      </c>
      <c r="BY188" t="e">
        <f>VLOOKUP($A188&amp;$B188,'Cleaned Responses'!$1:$82,MATCH(BY$1,'Cleaned Responses'!$1:$1,0),FALSE)/100</f>
        <v>#N/A</v>
      </c>
      <c r="BZ188" t="e">
        <f>VLOOKUP($A188&amp;$B188,'Cleaned Responses'!$1:$82,MATCH(BZ$1,'Cleaned Responses'!$1:$1,0),FALSE)/100</f>
        <v>#N/A</v>
      </c>
      <c r="CA188" t="e">
        <f t="shared" si="55"/>
        <v>#N/A</v>
      </c>
      <c r="CB188" t="e">
        <f t="shared" si="56"/>
        <v>#N/A</v>
      </c>
      <c r="CC188" t="e">
        <f t="shared" si="57"/>
        <v>#N/A</v>
      </c>
      <c r="CD188" t="e">
        <f t="shared" si="58"/>
        <v>#N/A</v>
      </c>
      <c r="CE188" t="e">
        <f t="shared" si="59"/>
        <v>#N/A</v>
      </c>
      <c r="CF188" t="e">
        <f t="shared" si="60"/>
        <v>#N/A</v>
      </c>
      <c r="CG188" t="e">
        <f t="shared" si="61"/>
        <v>#N/A</v>
      </c>
      <c r="CH188" t="e">
        <f t="shared" si="62"/>
        <v>#N/A</v>
      </c>
      <c r="CI188" t="e">
        <f t="shared" si="63"/>
        <v>#N/A</v>
      </c>
      <c r="CJ188" t="e">
        <f t="shared" si="64"/>
        <v>#N/A</v>
      </c>
      <c r="CK188" t="e">
        <f t="shared" si="65"/>
        <v>#N/A</v>
      </c>
    </row>
    <row r="189" spans="1:89" ht="20" customHeight="1" x14ac:dyDescent="0.25">
      <c r="A189" s="163"/>
      <c r="B189" s="6"/>
      <c r="C189" s="6" t="e">
        <f>VLOOKUP($A189&amp;$B189,'Cleaned Responses'!$1:$82,MATCH($C$1,'Cleaned Responses'!$1:$1,0),FALSE)</f>
        <v>#N/A</v>
      </c>
      <c r="D189" s="6" t="e">
        <f>VLOOKUP($A189&amp;$B189,'Cleaned Responses'!$1:$82,MATCH(D$1,'Cleaned Responses'!$1:$1,0),FALSE)</f>
        <v>#N/A</v>
      </c>
      <c r="E189" s="6" t="e">
        <f>VLOOKUP($A189&amp;$B189,'Cleaned Responses'!$1:$82,MATCH(E$1,'Cleaned Responses'!$1:$1,0),FALSE)</f>
        <v>#N/A</v>
      </c>
      <c r="F189" s="6" t="e">
        <f>VLOOKUP($A189&amp;$B189,'Cleaned Responses'!$1:$82,MATCH(F$1,'Cleaned Responses'!$1:$1,0),FALSE)</f>
        <v>#N/A</v>
      </c>
      <c r="G189" s="6" t="e">
        <f t="shared" si="66"/>
        <v>#N/A</v>
      </c>
      <c r="H189" s="6" t="e">
        <f>VLOOKUP($A189&amp;$B189,'Cleaned Responses'!$1:$82,MATCH(H$1,'Cleaned Responses'!$1:$1,0),FALSE)</f>
        <v>#N/A</v>
      </c>
      <c r="I189" s="6" t="e">
        <f>VLOOKUP($A189&amp;$B189,'Cleaned Responses'!$1:$82,MATCH(I$1,'Cleaned Responses'!$1:$1,0),FALSE)</f>
        <v>#N/A</v>
      </c>
      <c r="J189" s="6" t="e">
        <f>VLOOKUP($A189&amp;$B189,'Cleaned Responses'!$1:$82,MATCH(J$1,'Cleaned Responses'!$1:$1,0),FALSE)</f>
        <v>#N/A</v>
      </c>
      <c r="K189" s="6" t="e">
        <f>VLOOKUP($A189&amp;$B189,'Cleaned Responses'!$1:$82,MATCH(K$1,'Cleaned Responses'!$1:$1,0),FALSE)</f>
        <v>#N/A</v>
      </c>
      <c r="L189" s="6" t="e">
        <f>VLOOKUP($A189&amp;$B189,'Cleaned Responses'!$1:$82,MATCH(L$1,'Cleaned Responses'!$1:$1,0),FALSE)</f>
        <v>#N/A</v>
      </c>
      <c r="M189" s="6" t="e">
        <f>VLOOKUP($A189&amp;$B189,'Cleaned Responses'!$1:$82,MATCH(M$1,'Cleaned Responses'!$1:$1,0),FALSE)</f>
        <v>#N/A</v>
      </c>
      <c r="N189" s="6" t="e">
        <f>VLOOKUP($A189&amp;$B189,'Cleaned Responses'!$1:$82,MATCH(N$1,'Cleaned Responses'!$1:$1,0),FALSE)</f>
        <v>#N/A</v>
      </c>
      <c r="O189" s="6" t="e">
        <f>VLOOKUP($A189&amp;$B189,'Cleaned Responses'!$1:$82,MATCH(O$1,'Cleaned Responses'!$1:$1,0),FALSE)</f>
        <v>#N/A</v>
      </c>
      <c r="P189" s="6" t="e">
        <f>VLOOKUP($A189&amp;$B189,'Cleaned Responses'!$1:$82,MATCH(P$1,'Cleaned Responses'!$1:$1,0),FALSE)</f>
        <v>#N/A</v>
      </c>
      <c r="Q189" s="6" t="e">
        <f>VLOOKUP($A189&amp;$B189,'Cleaned Responses'!$1:$82,MATCH(Q$1,'Cleaned Responses'!$1:$1,0),FALSE)</f>
        <v>#VALUE!</v>
      </c>
      <c r="R189" s="8" t="e">
        <f t="shared" si="67"/>
        <v>#N/A</v>
      </c>
      <c r="S189" s="8" t="e">
        <f t="shared" si="68"/>
        <v>#N/A</v>
      </c>
      <c r="T189" s="8" t="e">
        <f t="shared" si="69"/>
        <v>#N/A</v>
      </c>
      <c r="U189" s="6"/>
      <c r="V189" s="6"/>
      <c r="W189" s="6"/>
      <c r="X189" s="6"/>
      <c r="Y189" s="8" t="e">
        <f t="shared" si="70"/>
        <v>#N/A</v>
      </c>
      <c r="Z189" s="6" t="e">
        <f>VLOOKUP($A189&amp;$B189,'Cleaned Responses'!$1:$82,MATCH(Z$1,'Cleaned Responses'!$1:$1,0),FALSE)</f>
        <v>#N/A</v>
      </c>
      <c r="AA189" s="6" t="e">
        <f>VLOOKUP($A189&amp;$B189,'Cleaned Responses'!$1:$82,MATCH(AA$1,'Cleaned Responses'!$1:$1,0),FALSE)</f>
        <v>#N/A</v>
      </c>
      <c r="AB189" s="9" t="e">
        <f t="shared" si="71"/>
        <v>#N/A</v>
      </c>
      <c r="AC189" s="9" t="e">
        <f t="shared" si="72"/>
        <v>#N/A</v>
      </c>
      <c r="AD189" s="6" t="e">
        <f>VLOOKUP($A189&amp;$B189,'Cleaned Responses'!$1:$82,MATCH(AD$1,'Cleaned Responses'!$1:$1,0),FALSE)</f>
        <v>#N/A</v>
      </c>
      <c r="AE189" s="6" t="e">
        <f>VLOOKUP($A189&amp;$B189,'Cleaned Responses'!$1:$82,MATCH(AE$1,'Cleaned Responses'!$1:$1,0),FALSE)</f>
        <v>#N/A</v>
      </c>
      <c r="AF189" s="6" t="e">
        <f>VLOOKUP($A189&amp;$B189,'Cleaned Responses'!$1:$82,MATCH(AF$1,'Cleaned Responses'!$1:$1,0),FALSE)</f>
        <v>#N/A</v>
      </c>
      <c r="AG189" s="6" t="e">
        <f>VLOOKUP($A189&amp;$B189,'Cleaned Responses'!$1:$82,MATCH(AG$1,'Cleaned Responses'!$1:$1,0),FALSE)</f>
        <v>#N/A</v>
      </c>
      <c r="AH189" s="6" t="e">
        <f>VLOOKUP($A189&amp;$B189,'Cleaned Responses'!$1:$82,MATCH(AH$1,'Cleaned Responses'!$1:$1,0),FALSE)</f>
        <v>#N/A</v>
      </c>
      <c r="AI189" s="6" t="e">
        <f>VLOOKUP($A189&amp;$B189,'Cleaned Responses'!$1:$82,MATCH(AI$1,'Cleaned Responses'!$1:$1,0),FALSE)</f>
        <v>#N/A</v>
      </c>
      <c r="AJ189" s="6" t="e">
        <f>VLOOKUP($A189&amp;$B189,'Cleaned Responses'!$1:$82,MATCH(AJ$1,'Cleaned Responses'!$1:$1,0),FALSE)</f>
        <v>#N/A</v>
      </c>
      <c r="AK189" s="6" t="e">
        <f>VLOOKUP($A189&amp;$B189,'Cleaned Responses'!$1:$82,MATCH(AK$1,'Cleaned Responses'!$1:$1,0),FALSE)</f>
        <v>#N/A</v>
      </c>
      <c r="AL189" s="6" t="e">
        <f t="shared" si="73"/>
        <v>#N/A</v>
      </c>
      <c r="AM189" s="7" t="e">
        <f>VLOOKUP($A189&amp;$B189,'Cleaned Responses'!$1:$82,MATCH(AM$1,'Cleaned Responses'!$1:$1,0),FALSE)/100</f>
        <v>#N/A</v>
      </c>
      <c r="AN189" s="7" t="e">
        <f>VLOOKUP($A189&amp;$B189,'Cleaned Responses'!$1:$82,MATCH(AN$1,'Cleaned Responses'!$1:$1,0),FALSE)/100</f>
        <v>#N/A</v>
      </c>
      <c r="AO189" s="7" t="e">
        <f>VLOOKUP($A189&amp;$B189,'Cleaned Responses'!$1:$82,MATCH(AO$1,'Cleaned Responses'!$1:$1,0),FALSE)/100</f>
        <v>#N/A</v>
      </c>
      <c r="AP189" s="7" t="e">
        <f>VLOOKUP($A189&amp;$B189,'Cleaned Responses'!$1:$82,MATCH(AP$1,'Cleaned Responses'!$1:$1,0),FALSE)/100</f>
        <v>#N/A</v>
      </c>
      <c r="AQ189" s="7" t="e">
        <f>VLOOKUP($A189&amp;$B189,'Cleaned Responses'!$1:$82,MATCH(AQ$1,'Cleaned Responses'!$1:$1,0),FALSE)/100</f>
        <v>#N/A</v>
      </c>
      <c r="AR189" s="7" t="e">
        <f>VLOOKUP($A189&amp;$B189,'Cleaned Responses'!$1:$82,MATCH(AR$1,'Cleaned Responses'!$1:$1,0),FALSE)/100</f>
        <v>#N/A</v>
      </c>
      <c r="AS189" s="7" t="e">
        <f>VLOOKUP($A189&amp;$B189,'Cleaned Responses'!$1:$82,MATCH(AS$1,'Cleaned Responses'!$1:$1,0),FALSE)/100</f>
        <v>#N/A</v>
      </c>
      <c r="AT189" s="7" t="e">
        <f>VLOOKUP($A189&amp;$B189,'Cleaned Responses'!$1:$82,MATCH(AT$1,'Cleaned Responses'!$1:$1,0),FALSE)/100</f>
        <v>#N/A</v>
      </c>
      <c r="AU189" s="7" t="e">
        <f>VLOOKUP($A189&amp;$B189,'Cleaned Responses'!$1:$82,MATCH(AU$1,'Cleaned Responses'!$1:$1,0),FALSE)/100</f>
        <v>#N/A</v>
      </c>
      <c r="AV189" s="7" t="e">
        <f>VLOOKUP($A189&amp;$B189,'Cleaned Responses'!$1:$82,MATCH(AV$1,'Cleaned Responses'!$1:$1,0),FALSE)/100</f>
        <v>#N/A</v>
      </c>
      <c r="AW189" s="7" t="e">
        <f>VLOOKUP($A189&amp;$B189,'Cleaned Responses'!$1:$82,MATCH(AW$1,'Cleaned Responses'!$1:$1,0),FALSE)/100</f>
        <v>#N/A</v>
      </c>
      <c r="AX189" s="7" t="e">
        <f>VLOOKUP($A189&amp;$B189,'Cleaned Responses'!$1:$82,MATCH(AX$1,'Cleaned Responses'!$1:$1,0),FALSE)/100</f>
        <v>#N/A</v>
      </c>
      <c r="AY189" s="7" t="e">
        <f>VLOOKUP($A189&amp;$B189,'Cleaned Responses'!$1:$82,MATCH(AY$1,'Cleaned Responses'!$1:$1,0),FALSE)/100</f>
        <v>#N/A</v>
      </c>
      <c r="AZ189" s="7" t="e">
        <f>VLOOKUP($A189&amp;$B189,'Cleaned Responses'!$1:$82,MATCH(AZ$1,'Cleaned Responses'!$1:$1,0),FALSE)/100</f>
        <v>#N/A</v>
      </c>
      <c r="BA189" s="7" t="e">
        <f>VLOOKUP($A189&amp;$B189,'Cleaned Responses'!$1:$82,MATCH(BA$1,'Cleaned Responses'!$1:$1,0),FALSE)/100</f>
        <v>#N/A</v>
      </c>
      <c r="BB189" s="7" t="e">
        <f>VLOOKUP($A189&amp;$B189,'Cleaned Responses'!$1:$82,MATCH(BB$1,'Cleaned Responses'!$1:$1,0),FALSE)/100</f>
        <v>#N/A</v>
      </c>
      <c r="BC189" s="7" t="e">
        <f>VLOOKUP($A189&amp;$B189,'Cleaned Responses'!$1:$82,MATCH(BC$1,'Cleaned Responses'!$1:$1,0),FALSE)/100</f>
        <v>#N/A</v>
      </c>
      <c r="BD189" s="7" t="e">
        <f>VLOOKUP($A189&amp;$B189,'Cleaned Responses'!$1:$82,MATCH(BD$1,'Cleaned Responses'!$1:$1,0),FALSE)/100</f>
        <v>#N/A</v>
      </c>
      <c r="BE189" s="7" t="e">
        <f>VLOOKUP($A189&amp;$B189,'Cleaned Responses'!$1:$82,MATCH(BE$1,'Cleaned Responses'!$1:$1,0),FALSE)/100</f>
        <v>#N/A</v>
      </c>
      <c r="BF189" s="7"/>
      <c r="BG189" s="6" t="e">
        <f>VLOOKUP($A189&amp;$B189,'Cleaned Responses'!$1:$82,MATCH(BG$1,'Cleaned Responses'!$1:$1,0),FALSE)</f>
        <v>#N/A</v>
      </c>
      <c r="BH189" s="6" t="e">
        <f>VLOOKUP($A189&amp;$B189,'Cleaned Responses'!$1:$82,MATCH(BH$1,'Cleaned Responses'!$1:$1,0),FALSE)</f>
        <v>#N/A</v>
      </c>
      <c r="BI189" t="e">
        <f>VLOOKUP($A189&amp;$B189,'Cleaned Responses'!$1:$82,MATCH(BI$1,'Cleaned Responses'!$1:$1,0),FALSE)/100</f>
        <v>#N/A</v>
      </c>
      <c r="BJ189" t="e">
        <f>VLOOKUP($A189&amp;$B189,'Cleaned Responses'!$1:$82,MATCH(BJ$1,'Cleaned Responses'!$1:$1,0),FALSE)/100</f>
        <v>#N/A</v>
      </c>
      <c r="BK189" t="e">
        <f>VLOOKUP($A189&amp;$B189,'Cleaned Responses'!$1:$82,MATCH(BK$1,'Cleaned Responses'!$1:$1,0),FALSE)/100</f>
        <v>#N/A</v>
      </c>
      <c r="BL189" t="e">
        <f t="shared" si="52"/>
        <v>#N/A</v>
      </c>
      <c r="BM189" t="e">
        <f t="shared" si="53"/>
        <v>#N/A</v>
      </c>
      <c r="BN189" t="e">
        <f t="shared" si="54"/>
        <v>#N/A</v>
      </c>
      <c r="BO189" t="e">
        <f>VLOOKUP($A189&amp;$B189,'Cleaned Responses'!$1:$82,MATCH(BO$1,'Cleaned Responses'!$1:$1,0),FALSE)/100</f>
        <v>#N/A</v>
      </c>
      <c r="BP189" t="e">
        <f>VLOOKUP($A189&amp;$B189,'Cleaned Responses'!$1:$82,MATCH(BP$1,'Cleaned Responses'!$1:$1,0),FALSE)/100</f>
        <v>#N/A</v>
      </c>
      <c r="BQ189" t="e">
        <f>VLOOKUP($A189&amp;$B189,'Cleaned Responses'!$1:$82,MATCH(BQ$1,'Cleaned Responses'!$1:$1,0),FALSE)/100</f>
        <v>#N/A</v>
      </c>
      <c r="BR189" t="e">
        <f>VLOOKUP($A189&amp;$B189,'Cleaned Responses'!$1:$82,MATCH(BR$1,'Cleaned Responses'!$1:$1,0),FALSE)/100</f>
        <v>#N/A</v>
      </c>
      <c r="BS189" t="e">
        <f>VLOOKUP($A189&amp;$B189,'Cleaned Responses'!$1:$82,MATCH(BS$1,'Cleaned Responses'!$1:$1,0),FALSE)/100</f>
        <v>#N/A</v>
      </c>
      <c r="BT189" t="e">
        <f>VLOOKUP($A189&amp;$B189,'Cleaned Responses'!$1:$82,MATCH(BT$1,'Cleaned Responses'!$1:$1,0),FALSE)/100</f>
        <v>#N/A</v>
      </c>
      <c r="BU189" t="e">
        <f>VLOOKUP($A189&amp;$B189,'Cleaned Responses'!$1:$82,MATCH(BU$1,'Cleaned Responses'!$1:$1,0),FALSE)/100</f>
        <v>#N/A</v>
      </c>
      <c r="BV189" t="e">
        <f>VLOOKUP($A189&amp;$B189,'Cleaned Responses'!$1:$82,MATCH(BV$1,'Cleaned Responses'!$1:$1,0),FALSE)/100</f>
        <v>#N/A</v>
      </c>
      <c r="BW189" t="e">
        <f>VLOOKUP($A189&amp;$B189,'Cleaned Responses'!$1:$82,MATCH(BW$1,'Cleaned Responses'!$1:$1,0),FALSE)/100</f>
        <v>#N/A</v>
      </c>
      <c r="BX189" t="e">
        <f>VLOOKUP($A189&amp;$B189,'Cleaned Responses'!$1:$82,MATCH(BX$1,'Cleaned Responses'!$1:$1,0),FALSE)/100</f>
        <v>#N/A</v>
      </c>
      <c r="BY189" t="e">
        <f>VLOOKUP($A189&amp;$B189,'Cleaned Responses'!$1:$82,MATCH(BY$1,'Cleaned Responses'!$1:$1,0),FALSE)/100</f>
        <v>#N/A</v>
      </c>
      <c r="BZ189" t="e">
        <f>VLOOKUP($A189&amp;$B189,'Cleaned Responses'!$1:$82,MATCH(BZ$1,'Cleaned Responses'!$1:$1,0),FALSE)/100</f>
        <v>#N/A</v>
      </c>
      <c r="CA189" t="e">
        <f t="shared" si="55"/>
        <v>#N/A</v>
      </c>
      <c r="CB189" t="e">
        <f t="shared" si="56"/>
        <v>#N/A</v>
      </c>
      <c r="CC189" t="e">
        <f t="shared" si="57"/>
        <v>#N/A</v>
      </c>
      <c r="CD189" t="e">
        <f t="shared" si="58"/>
        <v>#N/A</v>
      </c>
      <c r="CE189" t="e">
        <f t="shared" si="59"/>
        <v>#N/A</v>
      </c>
      <c r="CF189" t="e">
        <f t="shared" si="60"/>
        <v>#N/A</v>
      </c>
      <c r="CG189" t="e">
        <f t="shared" si="61"/>
        <v>#N/A</v>
      </c>
      <c r="CH189" t="e">
        <f t="shared" si="62"/>
        <v>#N/A</v>
      </c>
      <c r="CI189" t="e">
        <f t="shared" si="63"/>
        <v>#N/A</v>
      </c>
      <c r="CJ189" t="e">
        <f t="shared" si="64"/>
        <v>#N/A</v>
      </c>
      <c r="CK189" t="e">
        <f t="shared" si="65"/>
        <v>#N/A</v>
      </c>
    </row>
    <row r="190" spans="1:89" ht="20" customHeight="1" x14ac:dyDescent="0.25">
      <c r="A190" s="163"/>
      <c r="B190" s="6"/>
      <c r="C190" s="6" t="e">
        <f>VLOOKUP($A190&amp;$B190,'Cleaned Responses'!$1:$82,MATCH($C$1,'Cleaned Responses'!$1:$1,0),FALSE)</f>
        <v>#N/A</v>
      </c>
      <c r="D190" s="6" t="e">
        <f>VLOOKUP($A190&amp;$B190,'Cleaned Responses'!$1:$82,MATCH(D$1,'Cleaned Responses'!$1:$1,0),FALSE)</f>
        <v>#N/A</v>
      </c>
      <c r="E190" s="6" t="e">
        <f>VLOOKUP($A190&amp;$B190,'Cleaned Responses'!$1:$82,MATCH(E$1,'Cleaned Responses'!$1:$1,0),FALSE)</f>
        <v>#N/A</v>
      </c>
      <c r="F190" s="6" t="e">
        <f>VLOOKUP($A190&amp;$B190,'Cleaned Responses'!$1:$82,MATCH(F$1,'Cleaned Responses'!$1:$1,0),FALSE)</f>
        <v>#N/A</v>
      </c>
      <c r="G190" s="6" t="e">
        <f t="shared" si="66"/>
        <v>#N/A</v>
      </c>
      <c r="H190" s="6" t="e">
        <f>VLOOKUP($A190&amp;$B190,'Cleaned Responses'!$1:$82,MATCH(H$1,'Cleaned Responses'!$1:$1,0),FALSE)</f>
        <v>#N/A</v>
      </c>
      <c r="I190" s="6" t="e">
        <f>VLOOKUP($A190&amp;$B190,'Cleaned Responses'!$1:$82,MATCH(I$1,'Cleaned Responses'!$1:$1,0),FALSE)</f>
        <v>#N/A</v>
      </c>
      <c r="J190" s="6" t="e">
        <f>VLOOKUP($A190&amp;$B190,'Cleaned Responses'!$1:$82,MATCH(J$1,'Cleaned Responses'!$1:$1,0),FALSE)</f>
        <v>#N/A</v>
      </c>
      <c r="K190" s="6" t="e">
        <f>VLOOKUP($A190&amp;$B190,'Cleaned Responses'!$1:$82,MATCH(K$1,'Cleaned Responses'!$1:$1,0),FALSE)</f>
        <v>#N/A</v>
      </c>
      <c r="L190" s="6" t="e">
        <f>VLOOKUP($A190&amp;$B190,'Cleaned Responses'!$1:$82,MATCH(L$1,'Cleaned Responses'!$1:$1,0),FALSE)</f>
        <v>#N/A</v>
      </c>
      <c r="M190" s="6" t="e">
        <f>VLOOKUP($A190&amp;$B190,'Cleaned Responses'!$1:$82,MATCH(M$1,'Cleaned Responses'!$1:$1,0),FALSE)</f>
        <v>#N/A</v>
      </c>
      <c r="N190" s="6" t="e">
        <f>VLOOKUP($A190&amp;$B190,'Cleaned Responses'!$1:$82,MATCH(N$1,'Cleaned Responses'!$1:$1,0),FALSE)</f>
        <v>#N/A</v>
      </c>
      <c r="O190" s="6" t="e">
        <f>VLOOKUP($A190&amp;$B190,'Cleaned Responses'!$1:$82,MATCH(O$1,'Cleaned Responses'!$1:$1,0),FALSE)</f>
        <v>#N/A</v>
      </c>
      <c r="P190" s="6" t="e">
        <f>VLOOKUP($A190&amp;$B190,'Cleaned Responses'!$1:$82,MATCH(P$1,'Cleaned Responses'!$1:$1,0),FALSE)</f>
        <v>#N/A</v>
      </c>
      <c r="Q190" s="6" t="e">
        <f>VLOOKUP($A190&amp;$B190,'Cleaned Responses'!$1:$82,MATCH(Q$1,'Cleaned Responses'!$1:$1,0),FALSE)</f>
        <v>#VALUE!</v>
      </c>
      <c r="R190" s="8" t="e">
        <f t="shared" si="67"/>
        <v>#N/A</v>
      </c>
      <c r="S190" s="8" t="e">
        <f t="shared" si="68"/>
        <v>#N/A</v>
      </c>
      <c r="T190" s="8" t="e">
        <f t="shared" si="69"/>
        <v>#N/A</v>
      </c>
      <c r="U190" s="6"/>
      <c r="V190" s="6"/>
      <c r="W190" s="6"/>
      <c r="X190" s="6"/>
      <c r="Y190" s="8" t="e">
        <f t="shared" si="70"/>
        <v>#N/A</v>
      </c>
      <c r="Z190" s="6" t="e">
        <f>VLOOKUP($A190&amp;$B190,'Cleaned Responses'!$1:$82,MATCH(Z$1,'Cleaned Responses'!$1:$1,0),FALSE)</f>
        <v>#N/A</v>
      </c>
      <c r="AA190" s="6" t="e">
        <f>VLOOKUP($A190&amp;$B190,'Cleaned Responses'!$1:$82,MATCH(AA$1,'Cleaned Responses'!$1:$1,0),FALSE)</f>
        <v>#N/A</v>
      </c>
      <c r="AB190" s="9" t="e">
        <f t="shared" si="71"/>
        <v>#N/A</v>
      </c>
      <c r="AC190" s="9" t="e">
        <f t="shared" si="72"/>
        <v>#N/A</v>
      </c>
      <c r="AD190" s="6" t="e">
        <f>VLOOKUP($A190&amp;$B190,'Cleaned Responses'!$1:$82,MATCH(AD$1,'Cleaned Responses'!$1:$1,0),FALSE)</f>
        <v>#N/A</v>
      </c>
      <c r="AE190" s="6" t="e">
        <f>VLOOKUP($A190&amp;$B190,'Cleaned Responses'!$1:$82,MATCH(AE$1,'Cleaned Responses'!$1:$1,0),FALSE)</f>
        <v>#N/A</v>
      </c>
      <c r="AF190" s="6" t="e">
        <f>VLOOKUP($A190&amp;$B190,'Cleaned Responses'!$1:$82,MATCH(AF$1,'Cleaned Responses'!$1:$1,0),FALSE)</f>
        <v>#N/A</v>
      </c>
      <c r="AG190" s="6" t="e">
        <f>VLOOKUP($A190&amp;$B190,'Cleaned Responses'!$1:$82,MATCH(AG$1,'Cleaned Responses'!$1:$1,0),FALSE)</f>
        <v>#N/A</v>
      </c>
      <c r="AH190" s="6" t="e">
        <f>VLOOKUP($A190&amp;$B190,'Cleaned Responses'!$1:$82,MATCH(AH$1,'Cleaned Responses'!$1:$1,0),FALSE)</f>
        <v>#N/A</v>
      </c>
      <c r="AI190" s="6" t="e">
        <f>VLOOKUP($A190&amp;$B190,'Cleaned Responses'!$1:$82,MATCH(AI$1,'Cleaned Responses'!$1:$1,0),FALSE)</f>
        <v>#N/A</v>
      </c>
      <c r="AJ190" s="6" t="e">
        <f>VLOOKUP($A190&amp;$B190,'Cleaned Responses'!$1:$82,MATCH(AJ$1,'Cleaned Responses'!$1:$1,0),FALSE)</f>
        <v>#N/A</v>
      </c>
      <c r="AK190" s="6" t="e">
        <f>VLOOKUP($A190&amp;$B190,'Cleaned Responses'!$1:$82,MATCH(AK$1,'Cleaned Responses'!$1:$1,0),FALSE)</f>
        <v>#N/A</v>
      </c>
      <c r="AL190" s="6" t="e">
        <f t="shared" si="73"/>
        <v>#N/A</v>
      </c>
      <c r="AM190" s="7" t="e">
        <f>VLOOKUP($A190&amp;$B190,'Cleaned Responses'!$1:$82,MATCH(AM$1,'Cleaned Responses'!$1:$1,0),FALSE)/100</f>
        <v>#N/A</v>
      </c>
      <c r="AN190" s="7" t="e">
        <f>VLOOKUP($A190&amp;$B190,'Cleaned Responses'!$1:$82,MATCH(AN$1,'Cleaned Responses'!$1:$1,0),FALSE)/100</f>
        <v>#N/A</v>
      </c>
      <c r="AO190" s="7" t="e">
        <f>VLOOKUP($A190&amp;$B190,'Cleaned Responses'!$1:$82,MATCH(AO$1,'Cleaned Responses'!$1:$1,0),FALSE)/100</f>
        <v>#N/A</v>
      </c>
      <c r="AP190" s="7" t="e">
        <f>VLOOKUP($A190&amp;$B190,'Cleaned Responses'!$1:$82,MATCH(AP$1,'Cleaned Responses'!$1:$1,0),FALSE)/100</f>
        <v>#N/A</v>
      </c>
      <c r="AQ190" s="7" t="e">
        <f>VLOOKUP($A190&amp;$B190,'Cleaned Responses'!$1:$82,MATCH(AQ$1,'Cleaned Responses'!$1:$1,0),FALSE)/100</f>
        <v>#N/A</v>
      </c>
      <c r="AR190" s="7" t="e">
        <f>VLOOKUP($A190&amp;$B190,'Cleaned Responses'!$1:$82,MATCH(AR$1,'Cleaned Responses'!$1:$1,0),FALSE)/100</f>
        <v>#N/A</v>
      </c>
      <c r="AS190" s="7" t="e">
        <f>VLOOKUP($A190&amp;$B190,'Cleaned Responses'!$1:$82,MATCH(AS$1,'Cleaned Responses'!$1:$1,0),FALSE)/100</f>
        <v>#N/A</v>
      </c>
      <c r="AT190" s="7" t="e">
        <f>VLOOKUP($A190&amp;$B190,'Cleaned Responses'!$1:$82,MATCH(AT$1,'Cleaned Responses'!$1:$1,0),FALSE)/100</f>
        <v>#N/A</v>
      </c>
      <c r="AU190" s="7" t="e">
        <f>VLOOKUP($A190&amp;$B190,'Cleaned Responses'!$1:$82,MATCH(AU$1,'Cleaned Responses'!$1:$1,0),FALSE)/100</f>
        <v>#N/A</v>
      </c>
      <c r="AV190" s="7" t="e">
        <f>VLOOKUP($A190&amp;$B190,'Cleaned Responses'!$1:$82,MATCH(AV$1,'Cleaned Responses'!$1:$1,0),FALSE)/100</f>
        <v>#N/A</v>
      </c>
      <c r="AW190" s="7" t="e">
        <f>VLOOKUP($A190&amp;$B190,'Cleaned Responses'!$1:$82,MATCH(AW$1,'Cleaned Responses'!$1:$1,0),FALSE)/100</f>
        <v>#N/A</v>
      </c>
      <c r="AX190" s="7" t="e">
        <f>VLOOKUP($A190&amp;$B190,'Cleaned Responses'!$1:$82,MATCH(AX$1,'Cleaned Responses'!$1:$1,0),FALSE)/100</f>
        <v>#N/A</v>
      </c>
      <c r="AY190" s="7" t="e">
        <f>VLOOKUP($A190&amp;$B190,'Cleaned Responses'!$1:$82,MATCH(AY$1,'Cleaned Responses'!$1:$1,0),FALSE)/100</f>
        <v>#N/A</v>
      </c>
      <c r="AZ190" s="7" t="e">
        <f>VLOOKUP($A190&amp;$B190,'Cleaned Responses'!$1:$82,MATCH(AZ$1,'Cleaned Responses'!$1:$1,0),FALSE)/100</f>
        <v>#N/A</v>
      </c>
      <c r="BA190" s="7" t="e">
        <f>VLOOKUP($A190&amp;$B190,'Cleaned Responses'!$1:$82,MATCH(BA$1,'Cleaned Responses'!$1:$1,0),FALSE)/100</f>
        <v>#N/A</v>
      </c>
      <c r="BB190" s="7" t="e">
        <f>VLOOKUP($A190&amp;$B190,'Cleaned Responses'!$1:$82,MATCH(BB$1,'Cleaned Responses'!$1:$1,0),FALSE)/100</f>
        <v>#N/A</v>
      </c>
      <c r="BC190" s="7" t="e">
        <f>VLOOKUP($A190&amp;$B190,'Cleaned Responses'!$1:$82,MATCH(BC$1,'Cleaned Responses'!$1:$1,0),FALSE)/100</f>
        <v>#N/A</v>
      </c>
      <c r="BD190" s="7" t="e">
        <f>VLOOKUP($A190&amp;$B190,'Cleaned Responses'!$1:$82,MATCH(BD$1,'Cleaned Responses'!$1:$1,0),FALSE)/100</f>
        <v>#N/A</v>
      </c>
      <c r="BE190" s="7" t="e">
        <f>VLOOKUP($A190&amp;$B190,'Cleaned Responses'!$1:$82,MATCH(BE$1,'Cleaned Responses'!$1:$1,0),FALSE)/100</f>
        <v>#N/A</v>
      </c>
      <c r="BF190" s="7"/>
      <c r="BG190" s="6" t="e">
        <f>VLOOKUP($A190&amp;$B190,'Cleaned Responses'!$1:$82,MATCH(BG$1,'Cleaned Responses'!$1:$1,0),FALSE)</f>
        <v>#N/A</v>
      </c>
      <c r="BH190" s="6" t="e">
        <f>VLOOKUP($A190&amp;$B190,'Cleaned Responses'!$1:$82,MATCH(BH$1,'Cleaned Responses'!$1:$1,0),FALSE)</f>
        <v>#N/A</v>
      </c>
      <c r="BI190" t="e">
        <f>VLOOKUP($A190&amp;$B190,'Cleaned Responses'!$1:$82,MATCH(BI$1,'Cleaned Responses'!$1:$1,0),FALSE)/100</f>
        <v>#N/A</v>
      </c>
      <c r="BJ190" t="e">
        <f>VLOOKUP($A190&amp;$B190,'Cleaned Responses'!$1:$82,MATCH(BJ$1,'Cleaned Responses'!$1:$1,0),FALSE)/100</f>
        <v>#N/A</v>
      </c>
      <c r="BK190" t="e">
        <f>VLOOKUP($A190&amp;$B190,'Cleaned Responses'!$1:$82,MATCH(BK$1,'Cleaned Responses'!$1:$1,0),FALSE)/100</f>
        <v>#N/A</v>
      </c>
      <c r="BL190" t="e">
        <f t="shared" si="52"/>
        <v>#N/A</v>
      </c>
      <c r="BM190" t="e">
        <f t="shared" si="53"/>
        <v>#N/A</v>
      </c>
      <c r="BN190" t="e">
        <f t="shared" si="54"/>
        <v>#N/A</v>
      </c>
      <c r="BO190" t="e">
        <f>VLOOKUP($A190&amp;$B190,'Cleaned Responses'!$1:$82,MATCH(BO$1,'Cleaned Responses'!$1:$1,0),FALSE)/100</f>
        <v>#N/A</v>
      </c>
      <c r="BP190" t="e">
        <f>VLOOKUP($A190&amp;$B190,'Cleaned Responses'!$1:$82,MATCH(BP$1,'Cleaned Responses'!$1:$1,0),FALSE)/100</f>
        <v>#N/A</v>
      </c>
      <c r="BQ190" t="e">
        <f>VLOOKUP($A190&amp;$B190,'Cleaned Responses'!$1:$82,MATCH(BQ$1,'Cleaned Responses'!$1:$1,0),FALSE)/100</f>
        <v>#N/A</v>
      </c>
      <c r="BR190" t="e">
        <f>VLOOKUP($A190&amp;$B190,'Cleaned Responses'!$1:$82,MATCH(BR$1,'Cleaned Responses'!$1:$1,0),FALSE)/100</f>
        <v>#N/A</v>
      </c>
      <c r="BS190" t="e">
        <f>VLOOKUP($A190&amp;$B190,'Cleaned Responses'!$1:$82,MATCH(BS$1,'Cleaned Responses'!$1:$1,0),FALSE)/100</f>
        <v>#N/A</v>
      </c>
      <c r="BT190" t="e">
        <f>VLOOKUP($A190&amp;$B190,'Cleaned Responses'!$1:$82,MATCH(BT$1,'Cleaned Responses'!$1:$1,0),FALSE)/100</f>
        <v>#N/A</v>
      </c>
      <c r="BU190" t="e">
        <f>VLOOKUP($A190&amp;$B190,'Cleaned Responses'!$1:$82,MATCH(BU$1,'Cleaned Responses'!$1:$1,0),FALSE)/100</f>
        <v>#N/A</v>
      </c>
      <c r="BV190" t="e">
        <f>VLOOKUP($A190&amp;$B190,'Cleaned Responses'!$1:$82,MATCH(BV$1,'Cleaned Responses'!$1:$1,0),FALSE)/100</f>
        <v>#N/A</v>
      </c>
      <c r="BW190" t="e">
        <f>VLOOKUP($A190&amp;$B190,'Cleaned Responses'!$1:$82,MATCH(BW$1,'Cleaned Responses'!$1:$1,0),FALSE)/100</f>
        <v>#N/A</v>
      </c>
      <c r="BX190" t="e">
        <f>VLOOKUP($A190&amp;$B190,'Cleaned Responses'!$1:$82,MATCH(BX$1,'Cleaned Responses'!$1:$1,0),FALSE)/100</f>
        <v>#N/A</v>
      </c>
      <c r="BY190" t="e">
        <f>VLOOKUP($A190&amp;$B190,'Cleaned Responses'!$1:$82,MATCH(BY$1,'Cleaned Responses'!$1:$1,0),FALSE)/100</f>
        <v>#N/A</v>
      </c>
      <c r="BZ190" t="e">
        <f>VLOOKUP($A190&amp;$B190,'Cleaned Responses'!$1:$82,MATCH(BZ$1,'Cleaned Responses'!$1:$1,0),FALSE)/100</f>
        <v>#N/A</v>
      </c>
      <c r="CA190" t="e">
        <f t="shared" si="55"/>
        <v>#N/A</v>
      </c>
      <c r="CB190" t="e">
        <f t="shared" si="56"/>
        <v>#N/A</v>
      </c>
      <c r="CC190" t="e">
        <f t="shared" si="57"/>
        <v>#N/A</v>
      </c>
      <c r="CD190" t="e">
        <f t="shared" si="58"/>
        <v>#N/A</v>
      </c>
      <c r="CE190" t="e">
        <f t="shared" si="59"/>
        <v>#N/A</v>
      </c>
      <c r="CF190" t="e">
        <f t="shared" si="60"/>
        <v>#N/A</v>
      </c>
      <c r="CG190" t="e">
        <f t="shared" si="61"/>
        <v>#N/A</v>
      </c>
      <c r="CH190" t="e">
        <f t="shared" si="62"/>
        <v>#N/A</v>
      </c>
      <c r="CI190" t="e">
        <f t="shared" si="63"/>
        <v>#N/A</v>
      </c>
      <c r="CJ190" t="e">
        <f t="shared" si="64"/>
        <v>#N/A</v>
      </c>
      <c r="CK190" t="e">
        <f t="shared" si="65"/>
        <v>#N/A</v>
      </c>
    </row>
    <row r="191" spans="1:89" ht="20" customHeight="1" x14ac:dyDescent="0.25">
      <c r="A191" s="163"/>
      <c r="B191" s="6"/>
      <c r="C191" s="6" t="e">
        <f>VLOOKUP($A191&amp;$B191,'Cleaned Responses'!$1:$82,MATCH($C$1,'Cleaned Responses'!$1:$1,0),FALSE)</f>
        <v>#N/A</v>
      </c>
      <c r="D191" s="6" t="e">
        <f>VLOOKUP($A191&amp;$B191,'Cleaned Responses'!$1:$82,MATCH(D$1,'Cleaned Responses'!$1:$1,0),FALSE)</f>
        <v>#N/A</v>
      </c>
      <c r="E191" s="6" t="e">
        <f>VLOOKUP($A191&amp;$B191,'Cleaned Responses'!$1:$82,MATCH(E$1,'Cleaned Responses'!$1:$1,0),FALSE)</f>
        <v>#N/A</v>
      </c>
      <c r="F191" s="6" t="e">
        <f>VLOOKUP($A191&amp;$B191,'Cleaned Responses'!$1:$82,MATCH(F$1,'Cleaned Responses'!$1:$1,0),FALSE)</f>
        <v>#N/A</v>
      </c>
      <c r="G191" s="6" t="e">
        <f t="shared" si="66"/>
        <v>#N/A</v>
      </c>
      <c r="H191" s="6" t="e">
        <f>VLOOKUP($A191&amp;$B191,'Cleaned Responses'!$1:$82,MATCH(H$1,'Cleaned Responses'!$1:$1,0),FALSE)</f>
        <v>#N/A</v>
      </c>
      <c r="I191" s="6" t="e">
        <f>VLOOKUP($A191&amp;$B191,'Cleaned Responses'!$1:$82,MATCH(I$1,'Cleaned Responses'!$1:$1,0),FALSE)</f>
        <v>#N/A</v>
      </c>
      <c r="J191" s="6" t="e">
        <f>VLOOKUP($A191&amp;$B191,'Cleaned Responses'!$1:$82,MATCH(J$1,'Cleaned Responses'!$1:$1,0),FALSE)</f>
        <v>#N/A</v>
      </c>
      <c r="K191" s="6" t="e">
        <f>VLOOKUP($A191&amp;$B191,'Cleaned Responses'!$1:$82,MATCH(K$1,'Cleaned Responses'!$1:$1,0),FALSE)</f>
        <v>#N/A</v>
      </c>
      <c r="L191" s="6" t="e">
        <f>VLOOKUP($A191&amp;$B191,'Cleaned Responses'!$1:$82,MATCH(L$1,'Cleaned Responses'!$1:$1,0),FALSE)</f>
        <v>#N/A</v>
      </c>
      <c r="M191" s="6" t="e">
        <f>VLOOKUP($A191&amp;$B191,'Cleaned Responses'!$1:$82,MATCH(M$1,'Cleaned Responses'!$1:$1,0),FALSE)</f>
        <v>#N/A</v>
      </c>
      <c r="N191" s="6" t="e">
        <f>VLOOKUP($A191&amp;$B191,'Cleaned Responses'!$1:$82,MATCH(N$1,'Cleaned Responses'!$1:$1,0),FALSE)</f>
        <v>#N/A</v>
      </c>
      <c r="O191" s="6" t="e">
        <f>VLOOKUP($A191&amp;$B191,'Cleaned Responses'!$1:$82,MATCH(O$1,'Cleaned Responses'!$1:$1,0),FALSE)</f>
        <v>#N/A</v>
      </c>
      <c r="P191" s="6" t="e">
        <f>VLOOKUP($A191&amp;$B191,'Cleaned Responses'!$1:$82,MATCH(P$1,'Cleaned Responses'!$1:$1,0),FALSE)</f>
        <v>#N/A</v>
      </c>
      <c r="Q191" s="6" t="e">
        <f>VLOOKUP($A191&amp;$B191,'Cleaned Responses'!$1:$82,MATCH(Q$1,'Cleaned Responses'!$1:$1,0),FALSE)</f>
        <v>#VALUE!</v>
      </c>
      <c r="R191" s="8" t="e">
        <f t="shared" si="67"/>
        <v>#N/A</v>
      </c>
      <c r="S191" s="8" t="e">
        <f t="shared" si="68"/>
        <v>#N/A</v>
      </c>
      <c r="T191" s="8" t="e">
        <f t="shared" si="69"/>
        <v>#N/A</v>
      </c>
      <c r="U191" s="6"/>
      <c r="V191" s="6"/>
      <c r="W191" s="6"/>
      <c r="X191" s="6"/>
      <c r="Y191" s="8" t="e">
        <f t="shared" si="70"/>
        <v>#N/A</v>
      </c>
      <c r="Z191" s="6" t="e">
        <f>VLOOKUP($A191&amp;$B191,'Cleaned Responses'!$1:$82,MATCH(Z$1,'Cleaned Responses'!$1:$1,0),FALSE)</f>
        <v>#N/A</v>
      </c>
      <c r="AA191" s="6" t="e">
        <f>VLOOKUP($A191&amp;$B191,'Cleaned Responses'!$1:$82,MATCH(AA$1,'Cleaned Responses'!$1:$1,0),FALSE)</f>
        <v>#N/A</v>
      </c>
      <c r="AB191" s="9" t="e">
        <f t="shared" si="71"/>
        <v>#N/A</v>
      </c>
      <c r="AC191" s="9" t="e">
        <f t="shared" si="72"/>
        <v>#N/A</v>
      </c>
      <c r="AD191" s="6" t="e">
        <f>VLOOKUP($A191&amp;$B191,'Cleaned Responses'!$1:$82,MATCH(AD$1,'Cleaned Responses'!$1:$1,0),FALSE)</f>
        <v>#N/A</v>
      </c>
      <c r="AE191" s="6" t="e">
        <f>VLOOKUP($A191&amp;$B191,'Cleaned Responses'!$1:$82,MATCH(AE$1,'Cleaned Responses'!$1:$1,0),FALSE)</f>
        <v>#N/A</v>
      </c>
      <c r="AF191" s="6" t="e">
        <f>VLOOKUP($A191&amp;$B191,'Cleaned Responses'!$1:$82,MATCH(AF$1,'Cleaned Responses'!$1:$1,0),FALSE)</f>
        <v>#N/A</v>
      </c>
      <c r="AG191" s="6" t="e">
        <f>VLOOKUP($A191&amp;$B191,'Cleaned Responses'!$1:$82,MATCH(AG$1,'Cleaned Responses'!$1:$1,0),FALSE)</f>
        <v>#N/A</v>
      </c>
      <c r="AH191" s="6" t="e">
        <f>VLOOKUP($A191&amp;$B191,'Cleaned Responses'!$1:$82,MATCH(AH$1,'Cleaned Responses'!$1:$1,0),FALSE)</f>
        <v>#N/A</v>
      </c>
      <c r="AI191" s="6" t="e">
        <f>VLOOKUP($A191&amp;$B191,'Cleaned Responses'!$1:$82,MATCH(AI$1,'Cleaned Responses'!$1:$1,0),FALSE)</f>
        <v>#N/A</v>
      </c>
      <c r="AJ191" s="6" t="e">
        <f>VLOOKUP($A191&amp;$B191,'Cleaned Responses'!$1:$82,MATCH(AJ$1,'Cleaned Responses'!$1:$1,0),FALSE)</f>
        <v>#N/A</v>
      </c>
      <c r="AK191" s="6" t="e">
        <f>VLOOKUP($A191&amp;$B191,'Cleaned Responses'!$1:$82,MATCH(AK$1,'Cleaned Responses'!$1:$1,0),FALSE)</f>
        <v>#N/A</v>
      </c>
      <c r="AL191" s="6" t="e">
        <f t="shared" si="73"/>
        <v>#N/A</v>
      </c>
      <c r="AM191" s="7" t="e">
        <f>VLOOKUP($A191&amp;$B191,'Cleaned Responses'!$1:$82,MATCH(AM$1,'Cleaned Responses'!$1:$1,0),FALSE)/100</f>
        <v>#N/A</v>
      </c>
      <c r="AN191" s="7" t="e">
        <f>VLOOKUP($A191&amp;$B191,'Cleaned Responses'!$1:$82,MATCH(AN$1,'Cleaned Responses'!$1:$1,0),FALSE)/100</f>
        <v>#N/A</v>
      </c>
      <c r="AO191" s="7" t="e">
        <f>VLOOKUP($A191&amp;$B191,'Cleaned Responses'!$1:$82,MATCH(AO$1,'Cleaned Responses'!$1:$1,0),FALSE)/100</f>
        <v>#N/A</v>
      </c>
      <c r="AP191" s="7" t="e">
        <f>VLOOKUP($A191&amp;$B191,'Cleaned Responses'!$1:$82,MATCH(AP$1,'Cleaned Responses'!$1:$1,0),FALSE)/100</f>
        <v>#N/A</v>
      </c>
      <c r="AQ191" s="7" t="e">
        <f>VLOOKUP($A191&amp;$B191,'Cleaned Responses'!$1:$82,MATCH(AQ$1,'Cleaned Responses'!$1:$1,0),FALSE)/100</f>
        <v>#N/A</v>
      </c>
      <c r="AR191" s="7" t="e">
        <f>VLOOKUP($A191&amp;$B191,'Cleaned Responses'!$1:$82,MATCH(AR$1,'Cleaned Responses'!$1:$1,0),FALSE)/100</f>
        <v>#N/A</v>
      </c>
      <c r="AS191" s="7" t="e">
        <f>VLOOKUP($A191&amp;$B191,'Cleaned Responses'!$1:$82,MATCH(AS$1,'Cleaned Responses'!$1:$1,0),FALSE)/100</f>
        <v>#N/A</v>
      </c>
      <c r="AT191" s="7" t="e">
        <f>VLOOKUP($A191&amp;$B191,'Cleaned Responses'!$1:$82,MATCH(AT$1,'Cleaned Responses'!$1:$1,0),FALSE)/100</f>
        <v>#N/A</v>
      </c>
      <c r="AU191" s="7" t="e">
        <f>VLOOKUP($A191&amp;$B191,'Cleaned Responses'!$1:$82,MATCH(AU$1,'Cleaned Responses'!$1:$1,0),FALSE)/100</f>
        <v>#N/A</v>
      </c>
      <c r="AV191" s="7" t="e">
        <f>VLOOKUP($A191&amp;$B191,'Cleaned Responses'!$1:$82,MATCH(AV$1,'Cleaned Responses'!$1:$1,0),FALSE)/100</f>
        <v>#N/A</v>
      </c>
      <c r="AW191" s="7" t="e">
        <f>VLOOKUP($A191&amp;$B191,'Cleaned Responses'!$1:$82,MATCH(AW$1,'Cleaned Responses'!$1:$1,0),FALSE)/100</f>
        <v>#N/A</v>
      </c>
      <c r="AX191" s="7" t="e">
        <f>VLOOKUP($A191&amp;$B191,'Cleaned Responses'!$1:$82,MATCH(AX$1,'Cleaned Responses'!$1:$1,0),FALSE)/100</f>
        <v>#N/A</v>
      </c>
      <c r="AY191" s="7" t="e">
        <f>VLOOKUP($A191&amp;$B191,'Cleaned Responses'!$1:$82,MATCH(AY$1,'Cleaned Responses'!$1:$1,0),FALSE)/100</f>
        <v>#N/A</v>
      </c>
      <c r="AZ191" s="7" t="e">
        <f>VLOOKUP($A191&amp;$B191,'Cleaned Responses'!$1:$82,MATCH(AZ$1,'Cleaned Responses'!$1:$1,0),FALSE)/100</f>
        <v>#N/A</v>
      </c>
      <c r="BA191" s="7" t="e">
        <f>VLOOKUP($A191&amp;$B191,'Cleaned Responses'!$1:$82,MATCH(BA$1,'Cleaned Responses'!$1:$1,0),FALSE)/100</f>
        <v>#N/A</v>
      </c>
      <c r="BB191" s="7" t="e">
        <f>VLOOKUP($A191&amp;$B191,'Cleaned Responses'!$1:$82,MATCH(BB$1,'Cleaned Responses'!$1:$1,0),FALSE)/100</f>
        <v>#N/A</v>
      </c>
      <c r="BC191" s="7" t="e">
        <f>VLOOKUP($A191&amp;$B191,'Cleaned Responses'!$1:$82,MATCH(BC$1,'Cleaned Responses'!$1:$1,0),FALSE)/100</f>
        <v>#N/A</v>
      </c>
      <c r="BD191" s="7" t="e">
        <f>VLOOKUP($A191&amp;$B191,'Cleaned Responses'!$1:$82,MATCH(BD$1,'Cleaned Responses'!$1:$1,0),FALSE)/100</f>
        <v>#N/A</v>
      </c>
      <c r="BE191" s="7" t="e">
        <f>VLOOKUP($A191&amp;$B191,'Cleaned Responses'!$1:$82,MATCH(BE$1,'Cleaned Responses'!$1:$1,0),FALSE)/100</f>
        <v>#N/A</v>
      </c>
      <c r="BF191" s="7"/>
      <c r="BG191" s="6" t="e">
        <f>VLOOKUP($A191&amp;$B191,'Cleaned Responses'!$1:$82,MATCH(BG$1,'Cleaned Responses'!$1:$1,0),FALSE)</f>
        <v>#N/A</v>
      </c>
      <c r="BH191" s="6" t="e">
        <f>VLOOKUP($A191&amp;$B191,'Cleaned Responses'!$1:$82,MATCH(BH$1,'Cleaned Responses'!$1:$1,0),FALSE)</f>
        <v>#N/A</v>
      </c>
      <c r="BI191" t="e">
        <f>VLOOKUP($A191&amp;$B191,'Cleaned Responses'!$1:$82,MATCH(BI$1,'Cleaned Responses'!$1:$1,0),FALSE)/100</f>
        <v>#N/A</v>
      </c>
      <c r="BJ191" t="e">
        <f>VLOOKUP($A191&amp;$B191,'Cleaned Responses'!$1:$82,MATCH(BJ$1,'Cleaned Responses'!$1:$1,0),FALSE)/100</f>
        <v>#N/A</v>
      </c>
      <c r="BK191" t="e">
        <f>VLOOKUP($A191&amp;$B191,'Cleaned Responses'!$1:$82,MATCH(BK$1,'Cleaned Responses'!$1:$1,0),FALSE)/100</f>
        <v>#N/A</v>
      </c>
      <c r="BL191" t="e">
        <f t="shared" si="52"/>
        <v>#N/A</v>
      </c>
      <c r="BM191" t="e">
        <f t="shared" si="53"/>
        <v>#N/A</v>
      </c>
      <c r="BN191" t="e">
        <f t="shared" si="54"/>
        <v>#N/A</v>
      </c>
      <c r="BO191" t="e">
        <f>VLOOKUP($A191&amp;$B191,'Cleaned Responses'!$1:$82,MATCH(BO$1,'Cleaned Responses'!$1:$1,0),FALSE)/100</f>
        <v>#N/A</v>
      </c>
      <c r="BP191" t="e">
        <f>VLOOKUP($A191&amp;$B191,'Cleaned Responses'!$1:$82,MATCH(BP$1,'Cleaned Responses'!$1:$1,0),FALSE)/100</f>
        <v>#N/A</v>
      </c>
      <c r="BQ191" t="e">
        <f>VLOOKUP($A191&amp;$B191,'Cleaned Responses'!$1:$82,MATCH(BQ$1,'Cleaned Responses'!$1:$1,0),FALSE)/100</f>
        <v>#N/A</v>
      </c>
      <c r="BR191" t="e">
        <f>VLOOKUP($A191&amp;$B191,'Cleaned Responses'!$1:$82,MATCH(BR$1,'Cleaned Responses'!$1:$1,0),FALSE)/100</f>
        <v>#N/A</v>
      </c>
      <c r="BS191" t="e">
        <f>VLOOKUP($A191&amp;$B191,'Cleaned Responses'!$1:$82,MATCH(BS$1,'Cleaned Responses'!$1:$1,0),FALSE)/100</f>
        <v>#N/A</v>
      </c>
      <c r="BT191" t="e">
        <f>VLOOKUP($A191&amp;$B191,'Cleaned Responses'!$1:$82,MATCH(BT$1,'Cleaned Responses'!$1:$1,0),FALSE)/100</f>
        <v>#N/A</v>
      </c>
      <c r="BU191" t="e">
        <f>VLOOKUP($A191&amp;$B191,'Cleaned Responses'!$1:$82,MATCH(BU$1,'Cleaned Responses'!$1:$1,0),FALSE)/100</f>
        <v>#N/A</v>
      </c>
      <c r="BV191" t="e">
        <f>VLOOKUP($A191&amp;$B191,'Cleaned Responses'!$1:$82,MATCH(BV$1,'Cleaned Responses'!$1:$1,0),FALSE)/100</f>
        <v>#N/A</v>
      </c>
      <c r="BW191" t="e">
        <f>VLOOKUP($A191&amp;$B191,'Cleaned Responses'!$1:$82,MATCH(BW$1,'Cleaned Responses'!$1:$1,0),FALSE)/100</f>
        <v>#N/A</v>
      </c>
      <c r="BX191" t="e">
        <f>VLOOKUP($A191&amp;$B191,'Cleaned Responses'!$1:$82,MATCH(BX$1,'Cleaned Responses'!$1:$1,0),FALSE)/100</f>
        <v>#N/A</v>
      </c>
      <c r="BY191" t="e">
        <f>VLOOKUP($A191&amp;$B191,'Cleaned Responses'!$1:$82,MATCH(BY$1,'Cleaned Responses'!$1:$1,0),FALSE)/100</f>
        <v>#N/A</v>
      </c>
      <c r="BZ191" t="e">
        <f>VLOOKUP($A191&amp;$B191,'Cleaned Responses'!$1:$82,MATCH(BZ$1,'Cleaned Responses'!$1:$1,0),FALSE)/100</f>
        <v>#N/A</v>
      </c>
      <c r="CA191" t="e">
        <f t="shared" si="55"/>
        <v>#N/A</v>
      </c>
      <c r="CB191" t="e">
        <f t="shared" si="56"/>
        <v>#N/A</v>
      </c>
      <c r="CC191" t="e">
        <f t="shared" si="57"/>
        <v>#N/A</v>
      </c>
      <c r="CD191" t="e">
        <f t="shared" si="58"/>
        <v>#N/A</v>
      </c>
      <c r="CE191" t="e">
        <f t="shared" si="59"/>
        <v>#N/A</v>
      </c>
      <c r="CF191" t="e">
        <f t="shared" si="60"/>
        <v>#N/A</v>
      </c>
      <c r="CG191" t="e">
        <f t="shared" si="61"/>
        <v>#N/A</v>
      </c>
      <c r="CH191" t="e">
        <f t="shared" si="62"/>
        <v>#N/A</v>
      </c>
      <c r="CI191" t="e">
        <f t="shared" si="63"/>
        <v>#N/A</v>
      </c>
      <c r="CJ191" t="e">
        <f t="shared" si="64"/>
        <v>#N/A</v>
      </c>
      <c r="CK191" t="e">
        <f t="shared" si="65"/>
        <v>#N/A</v>
      </c>
    </row>
    <row r="192" spans="1:89" ht="20" customHeight="1" x14ac:dyDescent="0.25">
      <c r="A192" s="163"/>
      <c r="B192" s="6"/>
      <c r="C192" s="6" t="e">
        <f>VLOOKUP($A192&amp;$B192,'Cleaned Responses'!$1:$82,MATCH($C$1,'Cleaned Responses'!$1:$1,0),FALSE)</f>
        <v>#N/A</v>
      </c>
      <c r="D192" s="6" t="e">
        <f>VLOOKUP($A192&amp;$B192,'Cleaned Responses'!$1:$82,MATCH(D$1,'Cleaned Responses'!$1:$1,0),FALSE)</f>
        <v>#N/A</v>
      </c>
      <c r="E192" s="6" t="e">
        <f>VLOOKUP($A192&amp;$B192,'Cleaned Responses'!$1:$82,MATCH(E$1,'Cleaned Responses'!$1:$1,0),FALSE)</f>
        <v>#N/A</v>
      </c>
      <c r="F192" s="6" t="e">
        <f>VLOOKUP($A192&amp;$B192,'Cleaned Responses'!$1:$82,MATCH(F$1,'Cleaned Responses'!$1:$1,0),FALSE)</f>
        <v>#N/A</v>
      </c>
      <c r="G192" s="6" t="e">
        <f t="shared" si="66"/>
        <v>#N/A</v>
      </c>
      <c r="H192" s="6" t="e">
        <f>VLOOKUP($A192&amp;$B192,'Cleaned Responses'!$1:$82,MATCH(H$1,'Cleaned Responses'!$1:$1,0),FALSE)</f>
        <v>#N/A</v>
      </c>
      <c r="I192" s="6" t="e">
        <f>VLOOKUP($A192&amp;$B192,'Cleaned Responses'!$1:$82,MATCH(I$1,'Cleaned Responses'!$1:$1,0),FALSE)</f>
        <v>#N/A</v>
      </c>
      <c r="J192" s="6" t="e">
        <f>VLOOKUP($A192&amp;$B192,'Cleaned Responses'!$1:$82,MATCH(J$1,'Cleaned Responses'!$1:$1,0),FALSE)</f>
        <v>#N/A</v>
      </c>
      <c r="K192" s="6" t="e">
        <f>VLOOKUP($A192&amp;$B192,'Cleaned Responses'!$1:$82,MATCH(K$1,'Cleaned Responses'!$1:$1,0),FALSE)</f>
        <v>#N/A</v>
      </c>
      <c r="L192" s="6" t="e">
        <f>VLOOKUP($A192&amp;$B192,'Cleaned Responses'!$1:$82,MATCH(L$1,'Cleaned Responses'!$1:$1,0),FALSE)</f>
        <v>#N/A</v>
      </c>
      <c r="M192" s="6" t="e">
        <f>VLOOKUP($A192&amp;$B192,'Cleaned Responses'!$1:$82,MATCH(M$1,'Cleaned Responses'!$1:$1,0),FALSE)</f>
        <v>#N/A</v>
      </c>
      <c r="N192" s="6" t="e">
        <f>VLOOKUP($A192&amp;$B192,'Cleaned Responses'!$1:$82,MATCH(N$1,'Cleaned Responses'!$1:$1,0),FALSE)</f>
        <v>#N/A</v>
      </c>
      <c r="O192" s="6" t="e">
        <f>VLOOKUP($A192&amp;$B192,'Cleaned Responses'!$1:$82,MATCH(O$1,'Cleaned Responses'!$1:$1,0),FALSE)</f>
        <v>#N/A</v>
      </c>
      <c r="P192" s="6" t="e">
        <f>VLOOKUP($A192&amp;$B192,'Cleaned Responses'!$1:$82,MATCH(P$1,'Cleaned Responses'!$1:$1,0),FALSE)</f>
        <v>#N/A</v>
      </c>
      <c r="Q192" s="6" t="e">
        <f>VLOOKUP($A192&amp;$B192,'Cleaned Responses'!$1:$82,MATCH(Q$1,'Cleaned Responses'!$1:$1,0),FALSE)</f>
        <v>#VALUE!</v>
      </c>
      <c r="R192" s="8" t="e">
        <f t="shared" si="67"/>
        <v>#N/A</v>
      </c>
      <c r="S192" s="8" t="e">
        <f t="shared" si="68"/>
        <v>#N/A</v>
      </c>
      <c r="T192" s="8" t="e">
        <f t="shared" si="69"/>
        <v>#N/A</v>
      </c>
      <c r="U192" s="6"/>
      <c r="V192" s="6"/>
      <c r="W192" s="6"/>
      <c r="X192" s="6"/>
      <c r="Y192" s="8" t="e">
        <f t="shared" si="70"/>
        <v>#N/A</v>
      </c>
      <c r="Z192" s="6" t="e">
        <f>VLOOKUP($A192&amp;$B192,'Cleaned Responses'!$1:$82,MATCH(Z$1,'Cleaned Responses'!$1:$1,0),FALSE)</f>
        <v>#N/A</v>
      </c>
      <c r="AA192" s="6" t="e">
        <f>VLOOKUP($A192&amp;$B192,'Cleaned Responses'!$1:$82,MATCH(AA$1,'Cleaned Responses'!$1:$1,0),FALSE)</f>
        <v>#N/A</v>
      </c>
      <c r="AB192" s="9" t="e">
        <f t="shared" si="71"/>
        <v>#N/A</v>
      </c>
      <c r="AC192" s="9" t="e">
        <f t="shared" si="72"/>
        <v>#N/A</v>
      </c>
      <c r="AD192" s="6" t="e">
        <f>VLOOKUP($A192&amp;$B192,'Cleaned Responses'!$1:$82,MATCH(AD$1,'Cleaned Responses'!$1:$1,0),FALSE)</f>
        <v>#N/A</v>
      </c>
      <c r="AE192" s="6" t="e">
        <f>VLOOKUP($A192&amp;$B192,'Cleaned Responses'!$1:$82,MATCH(AE$1,'Cleaned Responses'!$1:$1,0),FALSE)</f>
        <v>#N/A</v>
      </c>
      <c r="AF192" s="6" t="e">
        <f>VLOOKUP($A192&amp;$B192,'Cleaned Responses'!$1:$82,MATCH(AF$1,'Cleaned Responses'!$1:$1,0),FALSE)</f>
        <v>#N/A</v>
      </c>
      <c r="AG192" s="6" t="e">
        <f>VLOOKUP($A192&amp;$B192,'Cleaned Responses'!$1:$82,MATCH(AG$1,'Cleaned Responses'!$1:$1,0),FALSE)</f>
        <v>#N/A</v>
      </c>
      <c r="AH192" s="6" t="e">
        <f>VLOOKUP($A192&amp;$B192,'Cleaned Responses'!$1:$82,MATCH(AH$1,'Cleaned Responses'!$1:$1,0),FALSE)</f>
        <v>#N/A</v>
      </c>
      <c r="AI192" s="6" t="e">
        <f>VLOOKUP($A192&amp;$B192,'Cleaned Responses'!$1:$82,MATCH(AI$1,'Cleaned Responses'!$1:$1,0),FALSE)</f>
        <v>#N/A</v>
      </c>
      <c r="AJ192" s="6" t="e">
        <f>VLOOKUP($A192&amp;$B192,'Cleaned Responses'!$1:$82,MATCH(AJ$1,'Cleaned Responses'!$1:$1,0),FALSE)</f>
        <v>#N/A</v>
      </c>
      <c r="AK192" s="6" t="e">
        <f>VLOOKUP($A192&amp;$B192,'Cleaned Responses'!$1:$82,MATCH(AK$1,'Cleaned Responses'!$1:$1,0),FALSE)</f>
        <v>#N/A</v>
      </c>
      <c r="AL192" s="6" t="e">
        <f t="shared" si="73"/>
        <v>#N/A</v>
      </c>
      <c r="AM192" s="7" t="e">
        <f>VLOOKUP($A192&amp;$B192,'Cleaned Responses'!$1:$82,MATCH(AM$1,'Cleaned Responses'!$1:$1,0),FALSE)/100</f>
        <v>#N/A</v>
      </c>
      <c r="AN192" s="7" t="e">
        <f>VLOOKUP($A192&amp;$B192,'Cleaned Responses'!$1:$82,MATCH(AN$1,'Cleaned Responses'!$1:$1,0),FALSE)/100</f>
        <v>#N/A</v>
      </c>
      <c r="AO192" s="7" t="e">
        <f>VLOOKUP($A192&amp;$B192,'Cleaned Responses'!$1:$82,MATCH(AO$1,'Cleaned Responses'!$1:$1,0),FALSE)/100</f>
        <v>#N/A</v>
      </c>
      <c r="AP192" s="7" t="e">
        <f>VLOOKUP($A192&amp;$B192,'Cleaned Responses'!$1:$82,MATCH(AP$1,'Cleaned Responses'!$1:$1,0),FALSE)/100</f>
        <v>#N/A</v>
      </c>
      <c r="AQ192" s="7" t="e">
        <f>VLOOKUP($A192&amp;$B192,'Cleaned Responses'!$1:$82,MATCH(AQ$1,'Cleaned Responses'!$1:$1,0),FALSE)/100</f>
        <v>#N/A</v>
      </c>
      <c r="AR192" s="7" t="e">
        <f>VLOOKUP($A192&amp;$B192,'Cleaned Responses'!$1:$82,MATCH(AR$1,'Cleaned Responses'!$1:$1,0),FALSE)/100</f>
        <v>#N/A</v>
      </c>
      <c r="AS192" s="7" t="e">
        <f>VLOOKUP($A192&amp;$B192,'Cleaned Responses'!$1:$82,MATCH(AS$1,'Cleaned Responses'!$1:$1,0),FALSE)/100</f>
        <v>#N/A</v>
      </c>
      <c r="AT192" s="7" t="e">
        <f>VLOOKUP($A192&amp;$B192,'Cleaned Responses'!$1:$82,MATCH(AT$1,'Cleaned Responses'!$1:$1,0),FALSE)/100</f>
        <v>#N/A</v>
      </c>
      <c r="AU192" s="7" t="e">
        <f>VLOOKUP($A192&amp;$B192,'Cleaned Responses'!$1:$82,MATCH(AU$1,'Cleaned Responses'!$1:$1,0),FALSE)/100</f>
        <v>#N/A</v>
      </c>
      <c r="AV192" s="7" t="e">
        <f>VLOOKUP($A192&amp;$B192,'Cleaned Responses'!$1:$82,MATCH(AV$1,'Cleaned Responses'!$1:$1,0),FALSE)/100</f>
        <v>#N/A</v>
      </c>
      <c r="AW192" s="7" t="e">
        <f>VLOOKUP($A192&amp;$B192,'Cleaned Responses'!$1:$82,MATCH(AW$1,'Cleaned Responses'!$1:$1,0),FALSE)/100</f>
        <v>#N/A</v>
      </c>
      <c r="AX192" s="7" t="e">
        <f>VLOOKUP($A192&amp;$B192,'Cleaned Responses'!$1:$82,MATCH(AX$1,'Cleaned Responses'!$1:$1,0),FALSE)/100</f>
        <v>#N/A</v>
      </c>
      <c r="AY192" s="7" t="e">
        <f>VLOOKUP($A192&amp;$B192,'Cleaned Responses'!$1:$82,MATCH(AY$1,'Cleaned Responses'!$1:$1,0),FALSE)/100</f>
        <v>#N/A</v>
      </c>
      <c r="AZ192" s="7" t="e">
        <f>VLOOKUP($A192&amp;$B192,'Cleaned Responses'!$1:$82,MATCH(AZ$1,'Cleaned Responses'!$1:$1,0),FALSE)/100</f>
        <v>#N/A</v>
      </c>
      <c r="BA192" s="7" t="e">
        <f>VLOOKUP($A192&amp;$B192,'Cleaned Responses'!$1:$82,MATCH(BA$1,'Cleaned Responses'!$1:$1,0),FALSE)/100</f>
        <v>#N/A</v>
      </c>
      <c r="BB192" s="7" t="e">
        <f>VLOOKUP($A192&amp;$B192,'Cleaned Responses'!$1:$82,MATCH(BB$1,'Cleaned Responses'!$1:$1,0),FALSE)/100</f>
        <v>#N/A</v>
      </c>
      <c r="BC192" s="7" t="e">
        <f>VLOOKUP($A192&amp;$B192,'Cleaned Responses'!$1:$82,MATCH(BC$1,'Cleaned Responses'!$1:$1,0),FALSE)/100</f>
        <v>#N/A</v>
      </c>
      <c r="BD192" s="7" t="e">
        <f>VLOOKUP($A192&amp;$B192,'Cleaned Responses'!$1:$82,MATCH(BD$1,'Cleaned Responses'!$1:$1,0),FALSE)/100</f>
        <v>#N/A</v>
      </c>
      <c r="BE192" s="7" t="e">
        <f>VLOOKUP($A192&amp;$B192,'Cleaned Responses'!$1:$82,MATCH(BE$1,'Cleaned Responses'!$1:$1,0),FALSE)/100</f>
        <v>#N/A</v>
      </c>
      <c r="BF192" s="7"/>
      <c r="BG192" s="6" t="e">
        <f>VLOOKUP($A192&amp;$B192,'Cleaned Responses'!$1:$82,MATCH(BG$1,'Cleaned Responses'!$1:$1,0),FALSE)</f>
        <v>#N/A</v>
      </c>
      <c r="BH192" s="6" t="e">
        <f>VLOOKUP($A192&amp;$B192,'Cleaned Responses'!$1:$82,MATCH(BH$1,'Cleaned Responses'!$1:$1,0),FALSE)</f>
        <v>#N/A</v>
      </c>
      <c r="BI192" t="e">
        <f>VLOOKUP($A192&amp;$B192,'Cleaned Responses'!$1:$82,MATCH(BI$1,'Cleaned Responses'!$1:$1,0),FALSE)/100</f>
        <v>#N/A</v>
      </c>
      <c r="BJ192" t="e">
        <f>VLOOKUP($A192&amp;$B192,'Cleaned Responses'!$1:$82,MATCH(BJ$1,'Cleaned Responses'!$1:$1,0),FALSE)/100</f>
        <v>#N/A</v>
      </c>
      <c r="BK192" t="e">
        <f>VLOOKUP($A192&amp;$B192,'Cleaned Responses'!$1:$82,MATCH(BK$1,'Cleaned Responses'!$1:$1,0),FALSE)/100</f>
        <v>#N/A</v>
      </c>
      <c r="BL192" t="e">
        <f t="shared" si="52"/>
        <v>#N/A</v>
      </c>
      <c r="BM192" t="e">
        <f t="shared" si="53"/>
        <v>#N/A</v>
      </c>
      <c r="BN192" t="e">
        <f t="shared" si="54"/>
        <v>#N/A</v>
      </c>
      <c r="BO192" t="e">
        <f>VLOOKUP($A192&amp;$B192,'Cleaned Responses'!$1:$82,MATCH(BO$1,'Cleaned Responses'!$1:$1,0),FALSE)/100</f>
        <v>#N/A</v>
      </c>
      <c r="BP192" t="e">
        <f>VLOOKUP($A192&amp;$B192,'Cleaned Responses'!$1:$82,MATCH(BP$1,'Cleaned Responses'!$1:$1,0),FALSE)/100</f>
        <v>#N/A</v>
      </c>
      <c r="BQ192" t="e">
        <f>VLOOKUP($A192&amp;$B192,'Cleaned Responses'!$1:$82,MATCH(BQ$1,'Cleaned Responses'!$1:$1,0),FALSE)/100</f>
        <v>#N/A</v>
      </c>
      <c r="BR192" t="e">
        <f>VLOOKUP($A192&amp;$B192,'Cleaned Responses'!$1:$82,MATCH(BR$1,'Cleaned Responses'!$1:$1,0),FALSE)/100</f>
        <v>#N/A</v>
      </c>
      <c r="BS192" t="e">
        <f>VLOOKUP($A192&amp;$B192,'Cleaned Responses'!$1:$82,MATCH(BS$1,'Cleaned Responses'!$1:$1,0),FALSE)/100</f>
        <v>#N/A</v>
      </c>
      <c r="BT192" t="e">
        <f>VLOOKUP($A192&amp;$B192,'Cleaned Responses'!$1:$82,MATCH(BT$1,'Cleaned Responses'!$1:$1,0),FALSE)/100</f>
        <v>#N/A</v>
      </c>
      <c r="BU192" t="e">
        <f>VLOOKUP($A192&amp;$B192,'Cleaned Responses'!$1:$82,MATCH(BU$1,'Cleaned Responses'!$1:$1,0),FALSE)/100</f>
        <v>#N/A</v>
      </c>
      <c r="BV192" t="e">
        <f>VLOOKUP($A192&amp;$B192,'Cleaned Responses'!$1:$82,MATCH(BV$1,'Cleaned Responses'!$1:$1,0),FALSE)/100</f>
        <v>#N/A</v>
      </c>
      <c r="BW192" t="e">
        <f>VLOOKUP($A192&amp;$B192,'Cleaned Responses'!$1:$82,MATCH(BW$1,'Cleaned Responses'!$1:$1,0),FALSE)/100</f>
        <v>#N/A</v>
      </c>
      <c r="BX192" t="e">
        <f>VLOOKUP($A192&amp;$B192,'Cleaned Responses'!$1:$82,MATCH(BX$1,'Cleaned Responses'!$1:$1,0),FALSE)/100</f>
        <v>#N/A</v>
      </c>
      <c r="BY192" t="e">
        <f>VLOOKUP($A192&amp;$B192,'Cleaned Responses'!$1:$82,MATCH(BY$1,'Cleaned Responses'!$1:$1,0),FALSE)/100</f>
        <v>#N/A</v>
      </c>
      <c r="BZ192" t="e">
        <f>VLOOKUP($A192&amp;$B192,'Cleaned Responses'!$1:$82,MATCH(BZ$1,'Cleaned Responses'!$1:$1,0),FALSE)/100</f>
        <v>#N/A</v>
      </c>
      <c r="CA192" t="e">
        <f t="shared" si="55"/>
        <v>#N/A</v>
      </c>
      <c r="CB192" t="e">
        <f t="shared" si="56"/>
        <v>#N/A</v>
      </c>
      <c r="CC192" t="e">
        <f t="shared" si="57"/>
        <v>#N/A</v>
      </c>
      <c r="CD192" t="e">
        <f t="shared" si="58"/>
        <v>#N/A</v>
      </c>
      <c r="CE192" t="e">
        <f t="shared" si="59"/>
        <v>#N/A</v>
      </c>
      <c r="CF192" t="e">
        <f t="shared" si="60"/>
        <v>#N/A</v>
      </c>
      <c r="CG192" t="e">
        <f t="shared" si="61"/>
        <v>#N/A</v>
      </c>
      <c r="CH192" t="e">
        <f t="shared" si="62"/>
        <v>#N/A</v>
      </c>
      <c r="CI192" t="e">
        <f t="shared" si="63"/>
        <v>#N/A</v>
      </c>
      <c r="CJ192" t="e">
        <f t="shared" si="64"/>
        <v>#N/A</v>
      </c>
      <c r="CK192" t="e">
        <f t="shared" si="65"/>
        <v>#N/A</v>
      </c>
    </row>
    <row r="193" spans="1:89" ht="20" customHeight="1" x14ac:dyDescent="0.25">
      <c r="A193" s="163"/>
      <c r="B193" s="6"/>
      <c r="C193" s="6" t="e">
        <f>VLOOKUP($A193&amp;$B193,'Cleaned Responses'!$1:$82,MATCH($C$1,'Cleaned Responses'!$1:$1,0),FALSE)</f>
        <v>#N/A</v>
      </c>
      <c r="D193" s="6" t="e">
        <f>VLOOKUP($A193&amp;$B193,'Cleaned Responses'!$1:$82,MATCH(D$1,'Cleaned Responses'!$1:$1,0),FALSE)</f>
        <v>#N/A</v>
      </c>
      <c r="E193" s="6" t="e">
        <f>VLOOKUP($A193&amp;$B193,'Cleaned Responses'!$1:$82,MATCH(E$1,'Cleaned Responses'!$1:$1,0),FALSE)</f>
        <v>#N/A</v>
      </c>
      <c r="F193" s="6" t="e">
        <f>VLOOKUP($A193&amp;$B193,'Cleaned Responses'!$1:$82,MATCH(F$1,'Cleaned Responses'!$1:$1,0),FALSE)</f>
        <v>#N/A</v>
      </c>
      <c r="G193" s="6" t="e">
        <f t="shared" si="66"/>
        <v>#N/A</v>
      </c>
      <c r="H193" s="6" t="e">
        <f>VLOOKUP($A193&amp;$B193,'Cleaned Responses'!$1:$82,MATCH(H$1,'Cleaned Responses'!$1:$1,0),FALSE)</f>
        <v>#N/A</v>
      </c>
      <c r="I193" s="6" t="e">
        <f>VLOOKUP($A193&amp;$B193,'Cleaned Responses'!$1:$82,MATCH(I$1,'Cleaned Responses'!$1:$1,0),FALSE)</f>
        <v>#N/A</v>
      </c>
      <c r="J193" s="6" t="e">
        <f>VLOOKUP($A193&amp;$B193,'Cleaned Responses'!$1:$82,MATCH(J$1,'Cleaned Responses'!$1:$1,0),FALSE)</f>
        <v>#N/A</v>
      </c>
      <c r="K193" s="6" t="e">
        <f>VLOOKUP($A193&amp;$B193,'Cleaned Responses'!$1:$82,MATCH(K$1,'Cleaned Responses'!$1:$1,0),FALSE)</f>
        <v>#N/A</v>
      </c>
      <c r="L193" s="6" t="e">
        <f>VLOOKUP($A193&amp;$B193,'Cleaned Responses'!$1:$82,MATCH(L$1,'Cleaned Responses'!$1:$1,0),FALSE)</f>
        <v>#N/A</v>
      </c>
      <c r="M193" s="6" t="e">
        <f>VLOOKUP($A193&amp;$B193,'Cleaned Responses'!$1:$82,MATCH(M$1,'Cleaned Responses'!$1:$1,0),FALSE)</f>
        <v>#N/A</v>
      </c>
      <c r="N193" s="6" t="e">
        <f>VLOOKUP($A193&amp;$B193,'Cleaned Responses'!$1:$82,MATCH(N$1,'Cleaned Responses'!$1:$1,0),FALSE)</f>
        <v>#N/A</v>
      </c>
      <c r="O193" s="6" t="e">
        <f>VLOOKUP($A193&amp;$B193,'Cleaned Responses'!$1:$82,MATCH(O$1,'Cleaned Responses'!$1:$1,0),FALSE)</f>
        <v>#N/A</v>
      </c>
      <c r="P193" s="6" t="e">
        <f>VLOOKUP($A193&amp;$B193,'Cleaned Responses'!$1:$82,MATCH(P$1,'Cleaned Responses'!$1:$1,0),FALSE)</f>
        <v>#N/A</v>
      </c>
      <c r="Q193" s="6" t="e">
        <f>VLOOKUP($A193&amp;$B193,'Cleaned Responses'!$1:$82,MATCH(Q$1,'Cleaned Responses'!$1:$1,0),FALSE)</f>
        <v>#VALUE!</v>
      </c>
      <c r="R193" s="8" t="e">
        <f t="shared" si="67"/>
        <v>#N/A</v>
      </c>
      <c r="S193" s="8" t="e">
        <f t="shared" si="68"/>
        <v>#N/A</v>
      </c>
      <c r="T193" s="8" t="e">
        <f t="shared" si="69"/>
        <v>#N/A</v>
      </c>
      <c r="U193" s="6"/>
      <c r="V193" s="6"/>
      <c r="W193" s="6"/>
      <c r="X193" s="6"/>
      <c r="Y193" s="8" t="e">
        <f t="shared" si="70"/>
        <v>#N/A</v>
      </c>
      <c r="Z193" s="6" t="e">
        <f>VLOOKUP($A193&amp;$B193,'Cleaned Responses'!$1:$82,MATCH(Z$1,'Cleaned Responses'!$1:$1,0),FALSE)</f>
        <v>#N/A</v>
      </c>
      <c r="AA193" s="6" t="e">
        <f>VLOOKUP($A193&amp;$B193,'Cleaned Responses'!$1:$82,MATCH(AA$1,'Cleaned Responses'!$1:$1,0),FALSE)</f>
        <v>#N/A</v>
      </c>
      <c r="AB193" s="9" t="e">
        <f t="shared" si="71"/>
        <v>#N/A</v>
      </c>
      <c r="AC193" s="9" t="e">
        <f t="shared" si="72"/>
        <v>#N/A</v>
      </c>
      <c r="AD193" s="6" t="e">
        <f>VLOOKUP($A193&amp;$B193,'Cleaned Responses'!$1:$82,MATCH(AD$1,'Cleaned Responses'!$1:$1,0),FALSE)</f>
        <v>#N/A</v>
      </c>
      <c r="AE193" s="6" t="e">
        <f>VLOOKUP($A193&amp;$B193,'Cleaned Responses'!$1:$82,MATCH(AE$1,'Cleaned Responses'!$1:$1,0),FALSE)</f>
        <v>#N/A</v>
      </c>
      <c r="AF193" s="6" t="e">
        <f>VLOOKUP($A193&amp;$B193,'Cleaned Responses'!$1:$82,MATCH(AF$1,'Cleaned Responses'!$1:$1,0),FALSE)</f>
        <v>#N/A</v>
      </c>
      <c r="AG193" s="6" t="e">
        <f>VLOOKUP($A193&amp;$B193,'Cleaned Responses'!$1:$82,MATCH(AG$1,'Cleaned Responses'!$1:$1,0),FALSE)</f>
        <v>#N/A</v>
      </c>
      <c r="AH193" s="6" t="e">
        <f>VLOOKUP($A193&amp;$B193,'Cleaned Responses'!$1:$82,MATCH(AH$1,'Cleaned Responses'!$1:$1,0),FALSE)</f>
        <v>#N/A</v>
      </c>
      <c r="AI193" s="6" t="e">
        <f>VLOOKUP($A193&amp;$B193,'Cleaned Responses'!$1:$82,MATCH(AI$1,'Cleaned Responses'!$1:$1,0),FALSE)</f>
        <v>#N/A</v>
      </c>
      <c r="AJ193" s="6" t="e">
        <f>VLOOKUP($A193&amp;$B193,'Cleaned Responses'!$1:$82,MATCH(AJ$1,'Cleaned Responses'!$1:$1,0),FALSE)</f>
        <v>#N/A</v>
      </c>
      <c r="AK193" s="6" t="e">
        <f>VLOOKUP($A193&amp;$B193,'Cleaned Responses'!$1:$82,MATCH(AK$1,'Cleaned Responses'!$1:$1,0),FALSE)</f>
        <v>#N/A</v>
      </c>
      <c r="AL193" s="6" t="e">
        <f t="shared" si="73"/>
        <v>#N/A</v>
      </c>
      <c r="AM193" s="7" t="e">
        <f>VLOOKUP($A193&amp;$B193,'Cleaned Responses'!$1:$82,MATCH(AM$1,'Cleaned Responses'!$1:$1,0),FALSE)/100</f>
        <v>#N/A</v>
      </c>
      <c r="AN193" s="7" t="e">
        <f>VLOOKUP($A193&amp;$B193,'Cleaned Responses'!$1:$82,MATCH(AN$1,'Cleaned Responses'!$1:$1,0),FALSE)/100</f>
        <v>#N/A</v>
      </c>
      <c r="AO193" s="7" t="e">
        <f>VLOOKUP($A193&amp;$B193,'Cleaned Responses'!$1:$82,MATCH(AO$1,'Cleaned Responses'!$1:$1,0),FALSE)/100</f>
        <v>#N/A</v>
      </c>
      <c r="AP193" s="7" t="e">
        <f>VLOOKUP($A193&amp;$B193,'Cleaned Responses'!$1:$82,MATCH(AP$1,'Cleaned Responses'!$1:$1,0),FALSE)/100</f>
        <v>#N/A</v>
      </c>
      <c r="AQ193" s="7" t="e">
        <f>VLOOKUP($A193&amp;$B193,'Cleaned Responses'!$1:$82,MATCH(AQ$1,'Cleaned Responses'!$1:$1,0),FALSE)/100</f>
        <v>#N/A</v>
      </c>
      <c r="AR193" s="7" t="e">
        <f>VLOOKUP($A193&amp;$B193,'Cleaned Responses'!$1:$82,MATCH(AR$1,'Cleaned Responses'!$1:$1,0),FALSE)/100</f>
        <v>#N/A</v>
      </c>
      <c r="AS193" s="7" t="e">
        <f>VLOOKUP($A193&amp;$B193,'Cleaned Responses'!$1:$82,MATCH(AS$1,'Cleaned Responses'!$1:$1,0),FALSE)/100</f>
        <v>#N/A</v>
      </c>
      <c r="AT193" s="7" t="e">
        <f>VLOOKUP($A193&amp;$B193,'Cleaned Responses'!$1:$82,MATCH(AT$1,'Cleaned Responses'!$1:$1,0),FALSE)/100</f>
        <v>#N/A</v>
      </c>
      <c r="AU193" s="7" t="e">
        <f>VLOOKUP($A193&amp;$B193,'Cleaned Responses'!$1:$82,MATCH(AU$1,'Cleaned Responses'!$1:$1,0),FALSE)/100</f>
        <v>#N/A</v>
      </c>
      <c r="AV193" s="7" t="e">
        <f>VLOOKUP($A193&amp;$B193,'Cleaned Responses'!$1:$82,MATCH(AV$1,'Cleaned Responses'!$1:$1,0),FALSE)/100</f>
        <v>#N/A</v>
      </c>
      <c r="AW193" s="7" t="e">
        <f>VLOOKUP($A193&amp;$B193,'Cleaned Responses'!$1:$82,MATCH(AW$1,'Cleaned Responses'!$1:$1,0),FALSE)/100</f>
        <v>#N/A</v>
      </c>
      <c r="AX193" s="7" t="e">
        <f>VLOOKUP($A193&amp;$B193,'Cleaned Responses'!$1:$82,MATCH(AX$1,'Cleaned Responses'!$1:$1,0),FALSE)/100</f>
        <v>#N/A</v>
      </c>
      <c r="AY193" s="7" t="e">
        <f>VLOOKUP($A193&amp;$B193,'Cleaned Responses'!$1:$82,MATCH(AY$1,'Cleaned Responses'!$1:$1,0),FALSE)/100</f>
        <v>#N/A</v>
      </c>
      <c r="AZ193" s="7" t="e">
        <f>VLOOKUP($A193&amp;$B193,'Cleaned Responses'!$1:$82,MATCH(AZ$1,'Cleaned Responses'!$1:$1,0),FALSE)/100</f>
        <v>#N/A</v>
      </c>
      <c r="BA193" s="7" t="e">
        <f>VLOOKUP($A193&amp;$B193,'Cleaned Responses'!$1:$82,MATCH(BA$1,'Cleaned Responses'!$1:$1,0),FALSE)/100</f>
        <v>#N/A</v>
      </c>
      <c r="BB193" s="7" t="e">
        <f>VLOOKUP($A193&amp;$B193,'Cleaned Responses'!$1:$82,MATCH(BB$1,'Cleaned Responses'!$1:$1,0),FALSE)/100</f>
        <v>#N/A</v>
      </c>
      <c r="BC193" s="7" t="e">
        <f>VLOOKUP($A193&amp;$B193,'Cleaned Responses'!$1:$82,MATCH(BC$1,'Cleaned Responses'!$1:$1,0),FALSE)/100</f>
        <v>#N/A</v>
      </c>
      <c r="BD193" s="7" t="e">
        <f>VLOOKUP($A193&amp;$B193,'Cleaned Responses'!$1:$82,MATCH(BD$1,'Cleaned Responses'!$1:$1,0),FALSE)/100</f>
        <v>#N/A</v>
      </c>
      <c r="BE193" s="7" t="e">
        <f>VLOOKUP($A193&amp;$B193,'Cleaned Responses'!$1:$82,MATCH(BE$1,'Cleaned Responses'!$1:$1,0),FALSE)/100</f>
        <v>#N/A</v>
      </c>
      <c r="BF193" s="7"/>
      <c r="BG193" s="6" t="e">
        <f>VLOOKUP($A193&amp;$B193,'Cleaned Responses'!$1:$82,MATCH(BG$1,'Cleaned Responses'!$1:$1,0),FALSE)</f>
        <v>#N/A</v>
      </c>
      <c r="BH193" s="6" t="e">
        <f>VLOOKUP($A193&amp;$B193,'Cleaned Responses'!$1:$82,MATCH(BH$1,'Cleaned Responses'!$1:$1,0),FALSE)</f>
        <v>#N/A</v>
      </c>
      <c r="BI193" t="e">
        <f>VLOOKUP($A193&amp;$B193,'Cleaned Responses'!$1:$82,MATCH(BI$1,'Cleaned Responses'!$1:$1,0),FALSE)/100</f>
        <v>#N/A</v>
      </c>
      <c r="BJ193" t="e">
        <f>VLOOKUP($A193&amp;$B193,'Cleaned Responses'!$1:$82,MATCH(BJ$1,'Cleaned Responses'!$1:$1,0),FALSE)/100</f>
        <v>#N/A</v>
      </c>
      <c r="BK193" t="e">
        <f>VLOOKUP($A193&amp;$B193,'Cleaned Responses'!$1:$82,MATCH(BK$1,'Cleaned Responses'!$1:$1,0),FALSE)/100</f>
        <v>#N/A</v>
      </c>
      <c r="BL193" t="e">
        <f t="shared" si="52"/>
        <v>#N/A</v>
      </c>
      <c r="BM193" t="e">
        <f t="shared" si="53"/>
        <v>#N/A</v>
      </c>
      <c r="BN193" t="e">
        <f t="shared" si="54"/>
        <v>#N/A</v>
      </c>
      <c r="BO193" t="e">
        <f>VLOOKUP($A193&amp;$B193,'Cleaned Responses'!$1:$82,MATCH(BO$1,'Cleaned Responses'!$1:$1,0),FALSE)/100</f>
        <v>#N/A</v>
      </c>
      <c r="BP193" t="e">
        <f>VLOOKUP($A193&amp;$B193,'Cleaned Responses'!$1:$82,MATCH(BP$1,'Cleaned Responses'!$1:$1,0),FALSE)/100</f>
        <v>#N/A</v>
      </c>
      <c r="BQ193" t="e">
        <f>VLOOKUP($A193&amp;$B193,'Cleaned Responses'!$1:$82,MATCH(BQ$1,'Cleaned Responses'!$1:$1,0),FALSE)/100</f>
        <v>#N/A</v>
      </c>
      <c r="BR193" t="e">
        <f>VLOOKUP($A193&amp;$B193,'Cleaned Responses'!$1:$82,MATCH(BR$1,'Cleaned Responses'!$1:$1,0),FALSE)/100</f>
        <v>#N/A</v>
      </c>
      <c r="BS193" t="e">
        <f>VLOOKUP($A193&amp;$B193,'Cleaned Responses'!$1:$82,MATCH(BS$1,'Cleaned Responses'!$1:$1,0),FALSE)/100</f>
        <v>#N/A</v>
      </c>
      <c r="BT193" t="e">
        <f>VLOOKUP($A193&amp;$B193,'Cleaned Responses'!$1:$82,MATCH(BT$1,'Cleaned Responses'!$1:$1,0),FALSE)/100</f>
        <v>#N/A</v>
      </c>
      <c r="BU193" t="e">
        <f>VLOOKUP($A193&amp;$B193,'Cleaned Responses'!$1:$82,MATCH(BU$1,'Cleaned Responses'!$1:$1,0),FALSE)/100</f>
        <v>#N/A</v>
      </c>
      <c r="BV193" t="e">
        <f>VLOOKUP($A193&amp;$B193,'Cleaned Responses'!$1:$82,MATCH(BV$1,'Cleaned Responses'!$1:$1,0),FALSE)/100</f>
        <v>#N/A</v>
      </c>
      <c r="BW193" t="e">
        <f>VLOOKUP($A193&amp;$B193,'Cleaned Responses'!$1:$82,MATCH(BW$1,'Cleaned Responses'!$1:$1,0),FALSE)/100</f>
        <v>#N/A</v>
      </c>
      <c r="BX193" t="e">
        <f>VLOOKUP($A193&amp;$B193,'Cleaned Responses'!$1:$82,MATCH(BX$1,'Cleaned Responses'!$1:$1,0),FALSE)/100</f>
        <v>#N/A</v>
      </c>
      <c r="BY193" t="e">
        <f>VLOOKUP($A193&amp;$B193,'Cleaned Responses'!$1:$82,MATCH(BY$1,'Cleaned Responses'!$1:$1,0),FALSE)/100</f>
        <v>#N/A</v>
      </c>
      <c r="BZ193" t="e">
        <f>VLOOKUP($A193&amp;$B193,'Cleaned Responses'!$1:$82,MATCH(BZ$1,'Cleaned Responses'!$1:$1,0),FALSE)/100</f>
        <v>#N/A</v>
      </c>
      <c r="CA193" t="e">
        <f t="shared" si="55"/>
        <v>#N/A</v>
      </c>
      <c r="CB193" t="e">
        <f t="shared" si="56"/>
        <v>#N/A</v>
      </c>
      <c r="CC193" t="e">
        <f t="shared" si="57"/>
        <v>#N/A</v>
      </c>
      <c r="CD193" t="e">
        <f t="shared" si="58"/>
        <v>#N/A</v>
      </c>
      <c r="CE193" t="e">
        <f t="shared" si="59"/>
        <v>#N/A</v>
      </c>
      <c r="CF193" t="e">
        <f t="shared" si="60"/>
        <v>#N/A</v>
      </c>
      <c r="CG193" t="e">
        <f t="shared" si="61"/>
        <v>#N/A</v>
      </c>
      <c r="CH193" t="e">
        <f t="shared" si="62"/>
        <v>#N/A</v>
      </c>
      <c r="CI193" t="e">
        <f t="shared" si="63"/>
        <v>#N/A</v>
      </c>
      <c r="CJ193" t="e">
        <f t="shared" si="64"/>
        <v>#N/A</v>
      </c>
      <c r="CK193" t="e">
        <f t="shared" si="65"/>
        <v>#N/A</v>
      </c>
    </row>
    <row r="194" spans="1:89" ht="20" customHeight="1" x14ac:dyDescent="0.25">
      <c r="A194" s="163"/>
      <c r="B194" s="6"/>
      <c r="C194" s="6" t="e">
        <f>VLOOKUP($A194&amp;$B194,'Cleaned Responses'!$1:$82,MATCH($C$1,'Cleaned Responses'!$1:$1,0),FALSE)</f>
        <v>#N/A</v>
      </c>
      <c r="D194" s="6" t="e">
        <f>VLOOKUP($A194&amp;$B194,'Cleaned Responses'!$1:$82,MATCH(D$1,'Cleaned Responses'!$1:$1,0),FALSE)</f>
        <v>#N/A</v>
      </c>
      <c r="E194" s="6" t="e">
        <f>VLOOKUP($A194&amp;$B194,'Cleaned Responses'!$1:$82,MATCH(E$1,'Cleaned Responses'!$1:$1,0),FALSE)</f>
        <v>#N/A</v>
      </c>
      <c r="F194" s="6" t="e">
        <f>VLOOKUP($A194&amp;$B194,'Cleaned Responses'!$1:$82,MATCH(F$1,'Cleaned Responses'!$1:$1,0),FALSE)</f>
        <v>#N/A</v>
      </c>
      <c r="G194" s="6" t="e">
        <f t="shared" si="66"/>
        <v>#N/A</v>
      </c>
      <c r="H194" s="6" t="e">
        <f>VLOOKUP($A194&amp;$B194,'Cleaned Responses'!$1:$82,MATCH(H$1,'Cleaned Responses'!$1:$1,0),FALSE)</f>
        <v>#N/A</v>
      </c>
      <c r="I194" s="6" t="e">
        <f>VLOOKUP($A194&amp;$B194,'Cleaned Responses'!$1:$82,MATCH(I$1,'Cleaned Responses'!$1:$1,0),FALSE)</f>
        <v>#N/A</v>
      </c>
      <c r="J194" s="6" t="e">
        <f>VLOOKUP($A194&amp;$B194,'Cleaned Responses'!$1:$82,MATCH(J$1,'Cleaned Responses'!$1:$1,0),FALSE)</f>
        <v>#N/A</v>
      </c>
      <c r="K194" s="6" t="e">
        <f>VLOOKUP($A194&amp;$B194,'Cleaned Responses'!$1:$82,MATCH(K$1,'Cleaned Responses'!$1:$1,0),FALSE)</f>
        <v>#N/A</v>
      </c>
      <c r="L194" s="6" t="e">
        <f>VLOOKUP($A194&amp;$B194,'Cleaned Responses'!$1:$82,MATCH(L$1,'Cleaned Responses'!$1:$1,0),FALSE)</f>
        <v>#N/A</v>
      </c>
      <c r="M194" s="6" t="e">
        <f>VLOOKUP($A194&amp;$B194,'Cleaned Responses'!$1:$82,MATCH(M$1,'Cleaned Responses'!$1:$1,0),FALSE)</f>
        <v>#N/A</v>
      </c>
      <c r="N194" s="6" t="e">
        <f>VLOOKUP($A194&amp;$B194,'Cleaned Responses'!$1:$82,MATCH(N$1,'Cleaned Responses'!$1:$1,0),FALSE)</f>
        <v>#N/A</v>
      </c>
      <c r="O194" s="6" t="e">
        <f>VLOOKUP($A194&amp;$B194,'Cleaned Responses'!$1:$82,MATCH(O$1,'Cleaned Responses'!$1:$1,0),FALSE)</f>
        <v>#N/A</v>
      </c>
      <c r="P194" s="6" t="e">
        <f>VLOOKUP($A194&amp;$B194,'Cleaned Responses'!$1:$82,MATCH(P$1,'Cleaned Responses'!$1:$1,0),FALSE)</f>
        <v>#N/A</v>
      </c>
      <c r="Q194" s="6" t="e">
        <f>VLOOKUP($A194&amp;$B194,'Cleaned Responses'!$1:$82,MATCH(Q$1,'Cleaned Responses'!$1:$1,0),FALSE)</f>
        <v>#VALUE!</v>
      </c>
      <c r="R194" s="8" t="e">
        <f t="shared" si="67"/>
        <v>#N/A</v>
      </c>
      <c r="S194" s="8" t="e">
        <f t="shared" si="68"/>
        <v>#N/A</v>
      </c>
      <c r="T194" s="8" t="e">
        <f t="shared" si="69"/>
        <v>#N/A</v>
      </c>
      <c r="U194" s="6"/>
      <c r="V194" s="6"/>
      <c r="W194" s="6"/>
      <c r="X194" s="6"/>
      <c r="Y194" s="8" t="e">
        <f t="shared" si="70"/>
        <v>#N/A</v>
      </c>
      <c r="Z194" s="6" t="e">
        <f>VLOOKUP($A194&amp;$B194,'Cleaned Responses'!$1:$82,MATCH(Z$1,'Cleaned Responses'!$1:$1,0),FALSE)</f>
        <v>#N/A</v>
      </c>
      <c r="AA194" s="6" t="e">
        <f>VLOOKUP($A194&amp;$B194,'Cleaned Responses'!$1:$82,MATCH(AA$1,'Cleaned Responses'!$1:$1,0),FALSE)</f>
        <v>#N/A</v>
      </c>
      <c r="AB194" s="9" t="e">
        <f t="shared" si="71"/>
        <v>#N/A</v>
      </c>
      <c r="AC194" s="9" t="e">
        <f t="shared" si="72"/>
        <v>#N/A</v>
      </c>
      <c r="AD194" s="6" t="e">
        <f>VLOOKUP($A194&amp;$B194,'Cleaned Responses'!$1:$82,MATCH(AD$1,'Cleaned Responses'!$1:$1,0),FALSE)</f>
        <v>#N/A</v>
      </c>
      <c r="AE194" s="6" t="e">
        <f>VLOOKUP($A194&amp;$B194,'Cleaned Responses'!$1:$82,MATCH(AE$1,'Cleaned Responses'!$1:$1,0),FALSE)</f>
        <v>#N/A</v>
      </c>
      <c r="AF194" s="6" t="e">
        <f>VLOOKUP($A194&amp;$B194,'Cleaned Responses'!$1:$82,MATCH(AF$1,'Cleaned Responses'!$1:$1,0),FALSE)</f>
        <v>#N/A</v>
      </c>
      <c r="AG194" s="6" t="e">
        <f>VLOOKUP($A194&amp;$B194,'Cleaned Responses'!$1:$82,MATCH(AG$1,'Cleaned Responses'!$1:$1,0),FALSE)</f>
        <v>#N/A</v>
      </c>
      <c r="AH194" s="6" t="e">
        <f>VLOOKUP($A194&amp;$B194,'Cleaned Responses'!$1:$82,MATCH(AH$1,'Cleaned Responses'!$1:$1,0),FALSE)</f>
        <v>#N/A</v>
      </c>
      <c r="AI194" s="6" t="e">
        <f>VLOOKUP($A194&amp;$B194,'Cleaned Responses'!$1:$82,MATCH(AI$1,'Cleaned Responses'!$1:$1,0),FALSE)</f>
        <v>#N/A</v>
      </c>
      <c r="AJ194" s="6" t="e">
        <f>VLOOKUP($A194&amp;$B194,'Cleaned Responses'!$1:$82,MATCH(AJ$1,'Cleaned Responses'!$1:$1,0),FALSE)</f>
        <v>#N/A</v>
      </c>
      <c r="AK194" s="6" t="e">
        <f>VLOOKUP($A194&amp;$B194,'Cleaned Responses'!$1:$82,MATCH(AK$1,'Cleaned Responses'!$1:$1,0),FALSE)</f>
        <v>#N/A</v>
      </c>
      <c r="AL194" s="6" t="e">
        <f t="shared" si="73"/>
        <v>#N/A</v>
      </c>
      <c r="AM194" s="7" t="e">
        <f>VLOOKUP($A194&amp;$B194,'Cleaned Responses'!$1:$82,MATCH(AM$1,'Cleaned Responses'!$1:$1,0),FALSE)/100</f>
        <v>#N/A</v>
      </c>
      <c r="AN194" s="7" t="e">
        <f>VLOOKUP($A194&amp;$B194,'Cleaned Responses'!$1:$82,MATCH(AN$1,'Cleaned Responses'!$1:$1,0),FALSE)/100</f>
        <v>#N/A</v>
      </c>
      <c r="AO194" s="7" t="e">
        <f>VLOOKUP($A194&amp;$B194,'Cleaned Responses'!$1:$82,MATCH(AO$1,'Cleaned Responses'!$1:$1,0),FALSE)/100</f>
        <v>#N/A</v>
      </c>
      <c r="AP194" s="7" t="e">
        <f>VLOOKUP($A194&amp;$B194,'Cleaned Responses'!$1:$82,MATCH(AP$1,'Cleaned Responses'!$1:$1,0),FALSE)/100</f>
        <v>#N/A</v>
      </c>
      <c r="AQ194" s="7" t="e">
        <f>VLOOKUP($A194&amp;$B194,'Cleaned Responses'!$1:$82,MATCH(AQ$1,'Cleaned Responses'!$1:$1,0),FALSE)/100</f>
        <v>#N/A</v>
      </c>
      <c r="AR194" s="7" t="e">
        <f>VLOOKUP($A194&amp;$B194,'Cleaned Responses'!$1:$82,MATCH(AR$1,'Cleaned Responses'!$1:$1,0),FALSE)/100</f>
        <v>#N/A</v>
      </c>
      <c r="AS194" s="7" t="e">
        <f>VLOOKUP($A194&amp;$B194,'Cleaned Responses'!$1:$82,MATCH(AS$1,'Cleaned Responses'!$1:$1,0),FALSE)/100</f>
        <v>#N/A</v>
      </c>
      <c r="AT194" s="7" t="e">
        <f>VLOOKUP($A194&amp;$B194,'Cleaned Responses'!$1:$82,MATCH(AT$1,'Cleaned Responses'!$1:$1,0),FALSE)/100</f>
        <v>#N/A</v>
      </c>
      <c r="AU194" s="7" t="e">
        <f>VLOOKUP($A194&amp;$B194,'Cleaned Responses'!$1:$82,MATCH(AU$1,'Cleaned Responses'!$1:$1,0),FALSE)/100</f>
        <v>#N/A</v>
      </c>
      <c r="AV194" s="7" t="e">
        <f>VLOOKUP($A194&amp;$B194,'Cleaned Responses'!$1:$82,MATCH(AV$1,'Cleaned Responses'!$1:$1,0),FALSE)/100</f>
        <v>#N/A</v>
      </c>
      <c r="AW194" s="7" t="e">
        <f>VLOOKUP($A194&amp;$B194,'Cleaned Responses'!$1:$82,MATCH(AW$1,'Cleaned Responses'!$1:$1,0),FALSE)/100</f>
        <v>#N/A</v>
      </c>
      <c r="AX194" s="7" t="e">
        <f>VLOOKUP($A194&amp;$B194,'Cleaned Responses'!$1:$82,MATCH(AX$1,'Cleaned Responses'!$1:$1,0),FALSE)/100</f>
        <v>#N/A</v>
      </c>
      <c r="AY194" s="7" t="e">
        <f>VLOOKUP($A194&amp;$B194,'Cleaned Responses'!$1:$82,MATCH(AY$1,'Cleaned Responses'!$1:$1,0),FALSE)/100</f>
        <v>#N/A</v>
      </c>
      <c r="AZ194" s="7" t="e">
        <f>VLOOKUP($A194&amp;$B194,'Cleaned Responses'!$1:$82,MATCH(AZ$1,'Cleaned Responses'!$1:$1,0),FALSE)/100</f>
        <v>#N/A</v>
      </c>
      <c r="BA194" s="7" t="e">
        <f>VLOOKUP($A194&amp;$B194,'Cleaned Responses'!$1:$82,MATCH(BA$1,'Cleaned Responses'!$1:$1,0),FALSE)/100</f>
        <v>#N/A</v>
      </c>
      <c r="BB194" s="7" t="e">
        <f>VLOOKUP($A194&amp;$B194,'Cleaned Responses'!$1:$82,MATCH(BB$1,'Cleaned Responses'!$1:$1,0),FALSE)/100</f>
        <v>#N/A</v>
      </c>
      <c r="BC194" s="7" t="e">
        <f>VLOOKUP($A194&amp;$B194,'Cleaned Responses'!$1:$82,MATCH(BC$1,'Cleaned Responses'!$1:$1,0),FALSE)/100</f>
        <v>#N/A</v>
      </c>
      <c r="BD194" s="7" t="e">
        <f>VLOOKUP($A194&amp;$B194,'Cleaned Responses'!$1:$82,MATCH(BD$1,'Cleaned Responses'!$1:$1,0),FALSE)/100</f>
        <v>#N/A</v>
      </c>
      <c r="BE194" s="7" t="e">
        <f>VLOOKUP($A194&amp;$B194,'Cleaned Responses'!$1:$82,MATCH(BE$1,'Cleaned Responses'!$1:$1,0),FALSE)/100</f>
        <v>#N/A</v>
      </c>
      <c r="BF194" s="7"/>
      <c r="BG194" s="6" t="e">
        <f>VLOOKUP($A194&amp;$B194,'Cleaned Responses'!$1:$82,MATCH(BG$1,'Cleaned Responses'!$1:$1,0),FALSE)</f>
        <v>#N/A</v>
      </c>
      <c r="BH194" s="6" t="e">
        <f>VLOOKUP($A194&amp;$B194,'Cleaned Responses'!$1:$82,MATCH(BH$1,'Cleaned Responses'!$1:$1,0),FALSE)</f>
        <v>#N/A</v>
      </c>
      <c r="BI194" t="e">
        <f>VLOOKUP($A194&amp;$B194,'Cleaned Responses'!$1:$82,MATCH(BI$1,'Cleaned Responses'!$1:$1,0),FALSE)/100</f>
        <v>#N/A</v>
      </c>
      <c r="BJ194" t="e">
        <f>VLOOKUP($A194&amp;$B194,'Cleaned Responses'!$1:$82,MATCH(BJ$1,'Cleaned Responses'!$1:$1,0),FALSE)/100</f>
        <v>#N/A</v>
      </c>
      <c r="BK194" t="e">
        <f>VLOOKUP($A194&amp;$B194,'Cleaned Responses'!$1:$82,MATCH(BK$1,'Cleaned Responses'!$1:$1,0),FALSE)/100</f>
        <v>#N/A</v>
      </c>
      <c r="BL194" t="e">
        <f t="shared" si="52"/>
        <v>#N/A</v>
      </c>
      <c r="BM194" t="e">
        <f t="shared" si="53"/>
        <v>#N/A</v>
      </c>
      <c r="BN194" t="e">
        <f t="shared" si="54"/>
        <v>#N/A</v>
      </c>
      <c r="BO194" t="e">
        <f>VLOOKUP($A194&amp;$B194,'Cleaned Responses'!$1:$82,MATCH(BO$1,'Cleaned Responses'!$1:$1,0),FALSE)/100</f>
        <v>#N/A</v>
      </c>
      <c r="BP194" t="e">
        <f>VLOOKUP($A194&amp;$B194,'Cleaned Responses'!$1:$82,MATCH(BP$1,'Cleaned Responses'!$1:$1,0),FALSE)/100</f>
        <v>#N/A</v>
      </c>
      <c r="BQ194" t="e">
        <f>VLOOKUP($A194&amp;$B194,'Cleaned Responses'!$1:$82,MATCH(BQ$1,'Cleaned Responses'!$1:$1,0),FALSE)/100</f>
        <v>#N/A</v>
      </c>
      <c r="BR194" t="e">
        <f>VLOOKUP($A194&amp;$B194,'Cleaned Responses'!$1:$82,MATCH(BR$1,'Cleaned Responses'!$1:$1,0),FALSE)/100</f>
        <v>#N/A</v>
      </c>
      <c r="BS194" t="e">
        <f>VLOOKUP($A194&amp;$B194,'Cleaned Responses'!$1:$82,MATCH(BS$1,'Cleaned Responses'!$1:$1,0),FALSE)/100</f>
        <v>#N/A</v>
      </c>
      <c r="BT194" t="e">
        <f>VLOOKUP($A194&amp;$B194,'Cleaned Responses'!$1:$82,MATCH(BT$1,'Cleaned Responses'!$1:$1,0),FALSE)/100</f>
        <v>#N/A</v>
      </c>
      <c r="BU194" t="e">
        <f>VLOOKUP($A194&amp;$B194,'Cleaned Responses'!$1:$82,MATCH(BU$1,'Cleaned Responses'!$1:$1,0),FALSE)/100</f>
        <v>#N/A</v>
      </c>
      <c r="BV194" t="e">
        <f>VLOOKUP($A194&amp;$B194,'Cleaned Responses'!$1:$82,MATCH(BV$1,'Cleaned Responses'!$1:$1,0),FALSE)/100</f>
        <v>#N/A</v>
      </c>
      <c r="BW194" t="e">
        <f>VLOOKUP($A194&amp;$B194,'Cleaned Responses'!$1:$82,MATCH(BW$1,'Cleaned Responses'!$1:$1,0),FALSE)/100</f>
        <v>#N/A</v>
      </c>
      <c r="BX194" t="e">
        <f>VLOOKUP($A194&amp;$B194,'Cleaned Responses'!$1:$82,MATCH(BX$1,'Cleaned Responses'!$1:$1,0),FALSE)/100</f>
        <v>#N/A</v>
      </c>
      <c r="BY194" t="e">
        <f>VLOOKUP($A194&amp;$B194,'Cleaned Responses'!$1:$82,MATCH(BY$1,'Cleaned Responses'!$1:$1,0),FALSE)/100</f>
        <v>#N/A</v>
      </c>
      <c r="BZ194" t="e">
        <f>VLOOKUP($A194&amp;$B194,'Cleaned Responses'!$1:$82,MATCH(BZ$1,'Cleaned Responses'!$1:$1,0),FALSE)/100</f>
        <v>#N/A</v>
      </c>
      <c r="CA194" t="e">
        <f t="shared" si="55"/>
        <v>#N/A</v>
      </c>
      <c r="CB194" t="e">
        <f t="shared" si="56"/>
        <v>#N/A</v>
      </c>
      <c r="CC194" t="e">
        <f t="shared" si="57"/>
        <v>#N/A</v>
      </c>
      <c r="CD194" t="e">
        <f t="shared" si="58"/>
        <v>#N/A</v>
      </c>
      <c r="CE194" t="e">
        <f t="shared" si="59"/>
        <v>#N/A</v>
      </c>
      <c r="CF194" t="e">
        <f t="shared" si="60"/>
        <v>#N/A</v>
      </c>
      <c r="CG194" t="e">
        <f t="shared" si="61"/>
        <v>#N/A</v>
      </c>
      <c r="CH194" t="e">
        <f t="shared" si="62"/>
        <v>#N/A</v>
      </c>
      <c r="CI194" t="e">
        <f t="shared" si="63"/>
        <v>#N/A</v>
      </c>
      <c r="CJ194" t="e">
        <f t="shared" si="64"/>
        <v>#N/A</v>
      </c>
      <c r="CK194" t="e">
        <f t="shared" si="65"/>
        <v>#N/A</v>
      </c>
    </row>
    <row r="195" spans="1:89" ht="20" customHeight="1" x14ac:dyDescent="0.25">
      <c r="A195" s="163"/>
      <c r="B195" s="6"/>
      <c r="C195" s="6" t="e">
        <f>VLOOKUP($A195&amp;$B195,'Cleaned Responses'!$1:$82,MATCH($C$1,'Cleaned Responses'!$1:$1,0),FALSE)</f>
        <v>#N/A</v>
      </c>
      <c r="D195" s="6" t="e">
        <f>VLOOKUP($A195&amp;$B195,'Cleaned Responses'!$1:$82,MATCH(D$1,'Cleaned Responses'!$1:$1,0),FALSE)</f>
        <v>#N/A</v>
      </c>
      <c r="E195" s="6" t="e">
        <f>VLOOKUP($A195&amp;$B195,'Cleaned Responses'!$1:$82,MATCH(E$1,'Cleaned Responses'!$1:$1,0),FALSE)</f>
        <v>#N/A</v>
      </c>
      <c r="F195" s="6" t="e">
        <f>VLOOKUP($A195&amp;$B195,'Cleaned Responses'!$1:$82,MATCH(F$1,'Cleaned Responses'!$1:$1,0),FALSE)</f>
        <v>#N/A</v>
      </c>
      <c r="G195" s="6" t="e">
        <f t="shared" si="66"/>
        <v>#N/A</v>
      </c>
      <c r="H195" s="6" t="e">
        <f>VLOOKUP($A195&amp;$B195,'Cleaned Responses'!$1:$82,MATCH(H$1,'Cleaned Responses'!$1:$1,0),FALSE)</f>
        <v>#N/A</v>
      </c>
      <c r="I195" s="6" t="e">
        <f>VLOOKUP($A195&amp;$B195,'Cleaned Responses'!$1:$82,MATCH(I$1,'Cleaned Responses'!$1:$1,0),FALSE)</f>
        <v>#N/A</v>
      </c>
      <c r="J195" s="6" t="e">
        <f>VLOOKUP($A195&amp;$B195,'Cleaned Responses'!$1:$82,MATCH(J$1,'Cleaned Responses'!$1:$1,0),FALSE)</f>
        <v>#N/A</v>
      </c>
      <c r="K195" s="6" t="e">
        <f>VLOOKUP($A195&amp;$B195,'Cleaned Responses'!$1:$82,MATCH(K$1,'Cleaned Responses'!$1:$1,0),FALSE)</f>
        <v>#N/A</v>
      </c>
      <c r="L195" s="6" t="e">
        <f>VLOOKUP($A195&amp;$B195,'Cleaned Responses'!$1:$82,MATCH(L$1,'Cleaned Responses'!$1:$1,0),FALSE)</f>
        <v>#N/A</v>
      </c>
      <c r="M195" s="6" t="e">
        <f>VLOOKUP($A195&amp;$B195,'Cleaned Responses'!$1:$82,MATCH(M$1,'Cleaned Responses'!$1:$1,0),FALSE)</f>
        <v>#N/A</v>
      </c>
      <c r="N195" s="6" t="e">
        <f>VLOOKUP($A195&amp;$B195,'Cleaned Responses'!$1:$82,MATCH(N$1,'Cleaned Responses'!$1:$1,0),FALSE)</f>
        <v>#N/A</v>
      </c>
      <c r="O195" s="6" t="e">
        <f>VLOOKUP($A195&amp;$B195,'Cleaned Responses'!$1:$82,MATCH(O$1,'Cleaned Responses'!$1:$1,0),FALSE)</f>
        <v>#N/A</v>
      </c>
      <c r="P195" s="6" t="e">
        <f>VLOOKUP($A195&amp;$B195,'Cleaned Responses'!$1:$82,MATCH(P$1,'Cleaned Responses'!$1:$1,0),FALSE)</f>
        <v>#N/A</v>
      </c>
      <c r="Q195" s="6" t="e">
        <f>VLOOKUP($A195&amp;$B195,'Cleaned Responses'!$1:$82,MATCH(Q$1,'Cleaned Responses'!$1:$1,0),FALSE)</f>
        <v>#VALUE!</v>
      </c>
      <c r="R195" s="8" t="e">
        <f t="shared" si="67"/>
        <v>#N/A</v>
      </c>
      <c r="S195" s="8" t="e">
        <f t="shared" si="68"/>
        <v>#N/A</v>
      </c>
      <c r="T195" s="8" t="e">
        <f t="shared" si="69"/>
        <v>#N/A</v>
      </c>
      <c r="U195" s="6"/>
      <c r="V195" s="6"/>
      <c r="W195" s="6"/>
      <c r="X195" s="6"/>
      <c r="Y195" s="8" t="e">
        <f t="shared" si="70"/>
        <v>#N/A</v>
      </c>
      <c r="Z195" s="6" t="e">
        <f>VLOOKUP($A195&amp;$B195,'Cleaned Responses'!$1:$82,MATCH(Z$1,'Cleaned Responses'!$1:$1,0),FALSE)</f>
        <v>#N/A</v>
      </c>
      <c r="AA195" s="6" t="e">
        <f>VLOOKUP($A195&amp;$B195,'Cleaned Responses'!$1:$82,MATCH(AA$1,'Cleaned Responses'!$1:$1,0),FALSE)</f>
        <v>#N/A</v>
      </c>
      <c r="AB195" s="9" t="e">
        <f t="shared" si="71"/>
        <v>#N/A</v>
      </c>
      <c r="AC195" s="9" t="e">
        <f t="shared" si="72"/>
        <v>#N/A</v>
      </c>
      <c r="AD195" s="6" t="e">
        <f>VLOOKUP($A195&amp;$B195,'Cleaned Responses'!$1:$82,MATCH(AD$1,'Cleaned Responses'!$1:$1,0),FALSE)</f>
        <v>#N/A</v>
      </c>
      <c r="AE195" s="6" t="e">
        <f>VLOOKUP($A195&amp;$B195,'Cleaned Responses'!$1:$82,MATCH(AE$1,'Cleaned Responses'!$1:$1,0),FALSE)</f>
        <v>#N/A</v>
      </c>
      <c r="AF195" s="6" t="e">
        <f>VLOOKUP($A195&amp;$B195,'Cleaned Responses'!$1:$82,MATCH(AF$1,'Cleaned Responses'!$1:$1,0),FALSE)</f>
        <v>#N/A</v>
      </c>
      <c r="AG195" s="6" t="e">
        <f>VLOOKUP($A195&amp;$B195,'Cleaned Responses'!$1:$82,MATCH(AG$1,'Cleaned Responses'!$1:$1,0),FALSE)</f>
        <v>#N/A</v>
      </c>
      <c r="AH195" s="6" t="e">
        <f>VLOOKUP($A195&amp;$B195,'Cleaned Responses'!$1:$82,MATCH(AH$1,'Cleaned Responses'!$1:$1,0),FALSE)</f>
        <v>#N/A</v>
      </c>
      <c r="AI195" s="6" t="e">
        <f>VLOOKUP($A195&amp;$B195,'Cleaned Responses'!$1:$82,MATCH(AI$1,'Cleaned Responses'!$1:$1,0),FALSE)</f>
        <v>#N/A</v>
      </c>
      <c r="AJ195" s="6" t="e">
        <f>VLOOKUP($A195&amp;$B195,'Cleaned Responses'!$1:$82,MATCH(AJ$1,'Cleaned Responses'!$1:$1,0),FALSE)</f>
        <v>#N/A</v>
      </c>
      <c r="AK195" s="6" t="e">
        <f>VLOOKUP($A195&amp;$B195,'Cleaned Responses'!$1:$82,MATCH(AK$1,'Cleaned Responses'!$1:$1,0),FALSE)</f>
        <v>#N/A</v>
      </c>
      <c r="AL195" s="6" t="e">
        <f t="shared" si="73"/>
        <v>#N/A</v>
      </c>
      <c r="AM195" s="7" t="e">
        <f>VLOOKUP($A195&amp;$B195,'Cleaned Responses'!$1:$82,MATCH(AM$1,'Cleaned Responses'!$1:$1,0),FALSE)/100</f>
        <v>#N/A</v>
      </c>
      <c r="AN195" s="7" t="e">
        <f>VLOOKUP($A195&amp;$B195,'Cleaned Responses'!$1:$82,MATCH(AN$1,'Cleaned Responses'!$1:$1,0),FALSE)/100</f>
        <v>#N/A</v>
      </c>
      <c r="AO195" s="7" t="e">
        <f>VLOOKUP($A195&amp;$B195,'Cleaned Responses'!$1:$82,MATCH(AO$1,'Cleaned Responses'!$1:$1,0),FALSE)/100</f>
        <v>#N/A</v>
      </c>
      <c r="AP195" s="7" t="e">
        <f>VLOOKUP($A195&amp;$B195,'Cleaned Responses'!$1:$82,MATCH(AP$1,'Cleaned Responses'!$1:$1,0),FALSE)/100</f>
        <v>#N/A</v>
      </c>
      <c r="AQ195" s="7" t="e">
        <f>VLOOKUP($A195&amp;$B195,'Cleaned Responses'!$1:$82,MATCH(AQ$1,'Cleaned Responses'!$1:$1,0),FALSE)/100</f>
        <v>#N/A</v>
      </c>
      <c r="AR195" s="7" t="e">
        <f>VLOOKUP($A195&amp;$B195,'Cleaned Responses'!$1:$82,MATCH(AR$1,'Cleaned Responses'!$1:$1,0),FALSE)/100</f>
        <v>#N/A</v>
      </c>
      <c r="AS195" s="7" t="e">
        <f>VLOOKUP($A195&amp;$B195,'Cleaned Responses'!$1:$82,MATCH(AS$1,'Cleaned Responses'!$1:$1,0),FALSE)/100</f>
        <v>#N/A</v>
      </c>
      <c r="AT195" s="7" t="e">
        <f>VLOOKUP($A195&amp;$B195,'Cleaned Responses'!$1:$82,MATCH(AT$1,'Cleaned Responses'!$1:$1,0),FALSE)/100</f>
        <v>#N/A</v>
      </c>
      <c r="AU195" s="7" t="e">
        <f>VLOOKUP($A195&amp;$B195,'Cleaned Responses'!$1:$82,MATCH(AU$1,'Cleaned Responses'!$1:$1,0),FALSE)/100</f>
        <v>#N/A</v>
      </c>
      <c r="AV195" s="7" t="e">
        <f>VLOOKUP($A195&amp;$B195,'Cleaned Responses'!$1:$82,MATCH(AV$1,'Cleaned Responses'!$1:$1,0),FALSE)/100</f>
        <v>#N/A</v>
      </c>
      <c r="AW195" s="7" t="e">
        <f>VLOOKUP($A195&amp;$B195,'Cleaned Responses'!$1:$82,MATCH(AW$1,'Cleaned Responses'!$1:$1,0),FALSE)/100</f>
        <v>#N/A</v>
      </c>
      <c r="AX195" s="7" t="e">
        <f>VLOOKUP($A195&amp;$B195,'Cleaned Responses'!$1:$82,MATCH(AX$1,'Cleaned Responses'!$1:$1,0),FALSE)/100</f>
        <v>#N/A</v>
      </c>
      <c r="AY195" s="7" t="e">
        <f>VLOOKUP($A195&amp;$B195,'Cleaned Responses'!$1:$82,MATCH(AY$1,'Cleaned Responses'!$1:$1,0),FALSE)/100</f>
        <v>#N/A</v>
      </c>
      <c r="AZ195" s="7" t="e">
        <f>VLOOKUP($A195&amp;$B195,'Cleaned Responses'!$1:$82,MATCH(AZ$1,'Cleaned Responses'!$1:$1,0),FALSE)/100</f>
        <v>#N/A</v>
      </c>
      <c r="BA195" s="7" t="e">
        <f>VLOOKUP($A195&amp;$B195,'Cleaned Responses'!$1:$82,MATCH(BA$1,'Cleaned Responses'!$1:$1,0),FALSE)/100</f>
        <v>#N/A</v>
      </c>
      <c r="BB195" s="7" t="e">
        <f>VLOOKUP($A195&amp;$B195,'Cleaned Responses'!$1:$82,MATCH(BB$1,'Cleaned Responses'!$1:$1,0),FALSE)/100</f>
        <v>#N/A</v>
      </c>
      <c r="BC195" s="7" t="e">
        <f>VLOOKUP($A195&amp;$B195,'Cleaned Responses'!$1:$82,MATCH(BC$1,'Cleaned Responses'!$1:$1,0),FALSE)/100</f>
        <v>#N/A</v>
      </c>
      <c r="BD195" s="7" t="e">
        <f>VLOOKUP($A195&amp;$B195,'Cleaned Responses'!$1:$82,MATCH(BD$1,'Cleaned Responses'!$1:$1,0),FALSE)/100</f>
        <v>#N/A</v>
      </c>
      <c r="BE195" s="7" t="e">
        <f>VLOOKUP($A195&amp;$B195,'Cleaned Responses'!$1:$82,MATCH(BE$1,'Cleaned Responses'!$1:$1,0),FALSE)/100</f>
        <v>#N/A</v>
      </c>
      <c r="BF195" s="7"/>
      <c r="BG195" s="6" t="e">
        <f>VLOOKUP($A195&amp;$B195,'Cleaned Responses'!$1:$82,MATCH(BG$1,'Cleaned Responses'!$1:$1,0),FALSE)</f>
        <v>#N/A</v>
      </c>
      <c r="BH195" s="6" t="e">
        <f>VLOOKUP($A195&amp;$B195,'Cleaned Responses'!$1:$82,MATCH(BH$1,'Cleaned Responses'!$1:$1,0),FALSE)</f>
        <v>#N/A</v>
      </c>
      <c r="BI195" t="e">
        <f>VLOOKUP($A195&amp;$B195,'Cleaned Responses'!$1:$82,MATCH(BI$1,'Cleaned Responses'!$1:$1,0),FALSE)/100</f>
        <v>#N/A</v>
      </c>
      <c r="BJ195" t="e">
        <f>VLOOKUP($A195&amp;$B195,'Cleaned Responses'!$1:$82,MATCH(BJ$1,'Cleaned Responses'!$1:$1,0),FALSE)/100</f>
        <v>#N/A</v>
      </c>
      <c r="BK195" t="e">
        <f>VLOOKUP($A195&amp;$B195,'Cleaned Responses'!$1:$82,MATCH(BK$1,'Cleaned Responses'!$1:$1,0),FALSE)/100</f>
        <v>#N/A</v>
      </c>
      <c r="BL195" t="e">
        <f t="shared" ref="BL195:BL258" si="74">BI195*AJ195</f>
        <v>#N/A</v>
      </c>
      <c r="BM195" t="e">
        <f t="shared" ref="BM195:BM258" si="75">BJ195*AJ195</f>
        <v>#N/A</v>
      </c>
      <c r="BN195" t="e">
        <f t="shared" ref="BN195:BN258" si="76">BK195*AJ195</f>
        <v>#N/A</v>
      </c>
      <c r="BO195" t="e">
        <f>VLOOKUP($A195&amp;$B195,'Cleaned Responses'!$1:$82,MATCH(BO$1,'Cleaned Responses'!$1:$1,0),FALSE)/100</f>
        <v>#N/A</v>
      </c>
      <c r="BP195" t="e">
        <f>VLOOKUP($A195&amp;$B195,'Cleaned Responses'!$1:$82,MATCH(BP$1,'Cleaned Responses'!$1:$1,0),FALSE)/100</f>
        <v>#N/A</v>
      </c>
      <c r="BQ195" t="e">
        <f>VLOOKUP($A195&amp;$B195,'Cleaned Responses'!$1:$82,MATCH(BQ$1,'Cleaned Responses'!$1:$1,0),FALSE)/100</f>
        <v>#N/A</v>
      </c>
      <c r="BR195" t="e">
        <f>VLOOKUP($A195&amp;$B195,'Cleaned Responses'!$1:$82,MATCH(BR$1,'Cleaned Responses'!$1:$1,0),FALSE)/100</f>
        <v>#N/A</v>
      </c>
      <c r="BS195" t="e">
        <f>VLOOKUP($A195&amp;$B195,'Cleaned Responses'!$1:$82,MATCH(BS$1,'Cleaned Responses'!$1:$1,0),FALSE)/100</f>
        <v>#N/A</v>
      </c>
      <c r="BT195" t="e">
        <f>VLOOKUP($A195&amp;$B195,'Cleaned Responses'!$1:$82,MATCH(BT$1,'Cleaned Responses'!$1:$1,0),FALSE)/100</f>
        <v>#N/A</v>
      </c>
      <c r="BU195" t="e">
        <f>VLOOKUP($A195&amp;$B195,'Cleaned Responses'!$1:$82,MATCH(BU$1,'Cleaned Responses'!$1:$1,0),FALSE)/100</f>
        <v>#N/A</v>
      </c>
      <c r="BV195" t="e">
        <f>VLOOKUP($A195&amp;$B195,'Cleaned Responses'!$1:$82,MATCH(BV$1,'Cleaned Responses'!$1:$1,0),FALSE)/100</f>
        <v>#N/A</v>
      </c>
      <c r="BW195" t="e">
        <f>VLOOKUP($A195&amp;$B195,'Cleaned Responses'!$1:$82,MATCH(BW$1,'Cleaned Responses'!$1:$1,0),FALSE)/100</f>
        <v>#N/A</v>
      </c>
      <c r="BX195" t="e">
        <f>VLOOKUP($A195&amp;$B195,'Cleaned Responses'!$1:$82,MATCH(BX$1,'Cleaned Responses'!$1:$1,0),FALSE)/100</f>
        <v>#N/A</v>
      </c>
      <c r="BY195" t="e">
        <f>VLOOKUP($A195&amp;$B195,'Cleaned Responses'!$1:$82,MATCH(BY$1,'Cleaned Responses'!$1:$1,0),FALSE)/100</f>
        <v>#N/A</v>
      </c>
      <c r="BZ195" t="e">
        <f>VLOOKUP($A195&amp;$B195,'Cleaned Responses'!$1:$82,MATCH(BZ$1,'Cleaned Responses'!$1:$1,0),FALSE)/100</f>
        <v>#N/A</v>
      </c>
      <c r="CA195" t="e">
        <f t="shared" ref="CA195:CA258" si="77">BO195*AJ195</f>
        <v>#N/A</v>
      </c>
      <c r="CB195" t="e">
        <f t="shared" ref="CB195:CB258" si="78">BP195*AJ195</f>
        <v>#N/A</v>
      </c>
      <c r="CC195" t="e">
        <f t="shared" ref="CC195:CC258" si="79">BQ195*AJ195</f>
        <v>#N/A</v>
      </c>
      <c r="CD195" t="e">
        <f t="shared" ref="CD195:CD258" si="80">BR195*AJ195</f>
        <v>#N/A</v>
      </c>
      <c r="CE195" t="e">
        <f t="shared" ref="CE195:CE258" si="81">BS195*AJ195</f>
        <v>#N/A</v>
      </c>
      <c r="CF195" t="e">
        <f t="shared" ref="CF195:CF258" si="82">BT195*AJ195</f>
        <v>#N/A</v>
      </c>
      <c r="CG195" t="e">
        <f t="shared" ref="CG195:CG258" si="83">BU195*AJ195</f>
        <v>#N/A</v>
      </c>
      <c r="CH195" t="e">
        <f t="shared" ref="CH195:CH258" si="84">BV195*AJ195</f>
        <v>#N/A</v>
      </c>
      <c r="CI195" t="e">
        <f t="shared" ref="CI195:CI258" si="85">BW195*AJ195</f>
        <v>#N/A</v>
      </c>
      <c r="CJ195" t="e">
        <f t="shared" ref="CJ195:CJ258" si="86">BX195*AJ195</f>
        <v>#N/A</v>
      </c>
      <c r="CK195" t="e">
        <f t="shared" ref="CK195:CK258" si="87">BY195*AJ195</f>
        <v>#N/A</v>
      </c>
    </row>
    <row r="196" spans="1:89" ht="20" customHeight="1" x14ac:dyDescent="0.25">
      <c r="A196" s="163"/>
      <c r="B196" s="6"/>
      <c r="C196" s="6" t="e">
        <f>VLOOKUP($A196&amp;$B196,'Cleaned Responses'!$1:$82,MATCH($C$1,'Cleaned Responses'!$1:$1,0),FALSE)</f>
        <v>#N/A</v>
      </c>
      <c r="D196" s="6" t="e">
        <f>VLOOKUP($A196&amp;$B196,'Cleaned Responses'!$1:$82,MATCH(D$1,'Cleaned Responses'!$1:$1,0),FALSE)</f>
        <v>#N/A</v>
      </c>
      <c r="E196" s="6" t="e">
        <f>VLOOKUP($A196&amp;$B196,'Cleaned Responses'!$1:$82,MATCH(E$1,'Cleaned Responses'!$1:$1,0),FALSE)</f>
        <v>#N/A</v>
      </c>
      <c r="F196" s="6" t="e">
        <f>VLOOKUP($A196&amp;$B196,'Cleaned Responses'!$1:$82,MATCH(F$1,'Cleaned Responses'!$1:$1,0),FALSE)</f>
        <v>#N/A</v>
      </c>
      <c r="G196" s="6" t="e">
        <f t="shared" si="66"/>
        <v>#N/A</v>
      </c>
      <c r="H196" s="6" t="e">
        <f>VLOOKUP($A196&amp;$B196,'Cleaned Responses'!$1:$82,MATCH(H$1,'Cleaned Responses'!$1:$1,0),FALSE)</f>
        <v>#N/A</v>
      </c>
      <c r="I196" s="6" t="e">
        <f>VLOOKUP($A196&amp;$B196,'Cleaned Responses'!$1:$82,MATCH(I$1,'Cleaned Responses'!$1:$1,0),FALSE)</f>
        <v>#N/A</v>
      </c>
      <c r="J196" s="6" t="e">
        <f>VLOOKUP($A196&amp;$B196,'Cleaned Responses'!$1:$82,MATCH(J$1,'Cleaned Responses'!$1:$1,0),FALSE)</f>
        <v>#N/A</v>
      </c>
      <c r="K196" s="6" t="e">
        <f>VLOOKUP($A196&amp;$B196,'Cleaned Responses'!$1:$82,MATCH(K$1,'Cleaned Responses'!$1:$1,0),FALSE)</f>
        <v>#N/A</v>
      </c>
      <c r="L196" s="6" t="e">
        <f>VLOOKUP($A196&amp;$B196,'Cleaned Responses'!$1:$82,MATCH(L$1,'Cleaned Responses'!$1:$1,0),FALSE)</f>
        <v>#N/A</v>
      </c>
      <c r="M196" s="6" t="e">
        <f>VLOOKUP($A196&amp;$B196,'Cleaned Responses'!$1:$82,MATCH(M$1,'Cleaned Responses'!$1:$1,0),FALSE)</f>
        <v>#N/A</v>
      </c>
      <c r="N196" s="6" t="e">
        <f>VLOOKUP($A196&amp;$B196,'Cleaned Responses'!$1:$82,MATCH(N$1,'Cleaned Responses'!$1:$1,0),FALSE)</f>
        <v>#N/A</v>
      </c>
      <c r="O196" s="6" t="e">
        <f>VLOOKUP($A196&amp;$B196,'Cleaned Responses'!$1:$82,MATCH(O$1,'Cleaned Responses'!$1:$1,0),FALSE)</f>
        <v>#N/A</v>
      </c>
      <c r="P196" s="6" t="e">
        <f>VLOOKUP($A196&amp;$B196,'Cleaned Responses'!$1:$82,MATCH(P$1,'Cleaned Responses'!$1:$1,0),FALSE)</f>
        <v>#N/A</v>
      </c>
      <c r="Q196" s="6" t="e">
        <f>VLOOKUP($A196&amp;$B196,'Cleaned Responses'!$1:$82,MATCH(Q$1,'Cleaned Responses'!$1:$1,0),FALSE)</f>
        <v>#VALUE!</v>
      </c>
      <c r="R196" s="8" t="e">
        <f t="shared" si="67"/>
        <v>#N/A</v>
      </c>
      <c r="S196" s="8" t="e">
        <f t="shared" si="68"/>
        <v>#N/A</v>
      </c>
      <c r="T196" s="8" t="e">
        <f t="shared" si="69"/>
        <v>#N/A</v>
      </c>
      <c r="U196" s="6"/>
      <c r="V196" s="6"/>
      <c r="W196" s="6"/>
      <c r="X196" s="6"/>
      <c r="Y196" s="8" t="e">
        <f t="shared" si="70"/>
        <v>#N/A</v>
      </c>
      <c r="Z196" s="6" t="e">
        <f>VLOOKUP($A196&amp;$B196,'Cleaned Responses'!$1:$82,MATCH(Z$1,'Cleaned Responses'!$1:$1,0),FALSE)</f>
        <v>#N/A</v>
      </c>
      <c r="AA196" s="6" t="e">
        <f>VLOOKUP($A196&amp;$B196,'Cleaned Responses'!$1:$82,MATCH(AA$1,'Cleaned Responses'!$1:$1,0),FALSE)</f>
        <v>#N/A</v>
      </c>
      <c r="AB196" s="9" t="e">
        <f t="shared" si="71"/>
        <v>#N/A</v>
      </c>
      <c r="AC196" s="9" t="e">
        <f t="shared" si="72"/>
        <v>#N/A</v>
      </c>
      <c r="AD196" s="6" t="e">
        <f>VLOOKUP($A196&amp;$B196,'Cleaned Responses'!$1:$82,MATCH(AD$1,'Cleaned Responses'!$1:$1,0),FALSE)</f>
        <v>#N/A</v>
      </c>
      <c r="AE196" s="6" t="e">
        <f>VLOOKUP($A196&amp;$B196,'Cleaned Responses'!$1:$82,MATCH(AE$1,'Cleaned Responses'!$1:$1,0),FALSE)</f>
        <v>#N/A</v>
      </c>
      <c r="AF196" s="6" t="e">
        <f>VLOOKUP($A196&amp;$B196,'Cleaned Responses'!$1:$82,MATCH(AF$1,'Cleaned Responses'!$1:$1,0),FALSE)</f>
        <v>#N/A</v>
      </c>
      <c r="AG196" s="6" t="e">
        <f>VLOOKUP($A196&amp;$B196,'Cleaned Responses'!$1:$82,MATCH(AG$1,'Cleaned Responses'!$1:$1,0),FALSE)</f>
        <v>#N/A</v>
      </c>
      <c r="AH196" s="6" t="e">
        <f>VLOOKUP($A196&amp;$B196,'Cleaned Responses'!$1:$82,MATCH(AH$1,'Cleaned Responses'!$1:$1,0),FALSE)</f>
        <v>#N/A</v>
      </c>
      <c r="AI196" s="6" t="e">
        <f>VLOOKUP($A196&amp;$B196,'Cleaned Responses'!$1:$82,MATCH(AI$1,'Cleaned Responses'!$1:$1,0),FALSE)</f>
        <v>#N/A</v>
      </c>
      <c r="AJ196" s="6" t="e">
        <f>VLOOKUP($A196&amp;$B196,'Cleaned Responses'!$1:$82,MATCH(AJ$1,'Cleaned Responses'!$1:$1,0),FALSE)</f>
        <v>#N/A</v>
      </c>
      <c r="AK196" s="6" t="e">
        <f>VLOOKUP($A196&amp;$B196,'Cleaned Responses'!$1:$82,MATCH(AK$1,'Cleaned Responses'!$1:$1,0),FALSE)</f>
        <v>#N/A</v>
      </c>
      <c r="AL196" s="6" t="e">
        <f t="shared" si="73"/>
        <v>#N/A</v>
      </c>
      <c r="AM196" s="7" t="e">
        <f>VLOOKUP($A196&amp;$B196,'Cleaned Responses'!$1:$82,MATCH(AM$1,'Cleaned Responses'!$1:$1,0),FALSE)/100</f>
        <v>#N/A</v>
      </c>
      <c r="AN196" s="7" t="e">
        <f>VLOOKUP($A196&amp;$B196,'Cleaned Responses'!$1:$82,MATCH(AN$1,'Cleaned Responses'!$1:$1,0),FALSE)/100</f>
        <v>#N/A</v>
      </c>
      <c r="AO196" s="7" t="e">
        <f>VLOOKUP($A196&amp;$B196,'Cleaned Responses'!$1:$82,MATCH(AO$1,'Cleaned Responses'!$1:$1,0),FALSE)/100</f>
        <v>#N/A</v>
      </c>
      <c r="AP196" s="7" t="e">
        <f>VLOOKUP($A196&amp;$B196,'Cleaned Responses'!$1:$82,MATCH(AP$1,'Cleaned Responses'!$1:$1,0),FALSE)/100</f>
        <v>#N/A</v>
      </c>
      <c r="AQ196" s="7" t="e">
        <f>VLOOKUP($A196&amp;$B196,'Cleaned Responses'!$1:$82,MATCH(AQ$1,'Cleaned Responses'!$1:$1,0),FALSE)/100</f>
        <v>#N/A</v>
      </c>
      <c r="AR196" s="7" t="e">
        <f>VLOOKUP($A196&amp;$B196,'Cleaned Responses'!$1:$82,MATCH(AR$1,'Cleaned Responses'!$1:$1,0),FALSE)/100</f>
        <v>#N/A</v>
      </c>
      <c r="AS196" s="7" t="e">
        <f>VLOOKUP($A196&amp;$B196,'Cleaned Responses'!$1:$82,MATCH(AS$1,'Cleaned Responses'!$1:$1,0),FALSE)/100</f>
        <v>#N/A</v>
      </c>
      <c r="AT196" s="7" t="e">
        <f>VLOOKUP($A196&amp;$B196,'Cleaned Responses'!$1:$82,MATCH(AT$1,'Cleaned Responses'!$1:$1,0),FALSE)/100</f>
        <v>#N/A</v>
      </c>
      <c r="AU196" s="7" t="e">
        <f>VLOOKUP($A196&amp;$B196,'Cleaned Responses'!$1:$82,MATCH(AU$1,'Cleaned Responses'!$1:$1,0),FALSE)/100</f>
        <v>#N/A</v>
      </c>
      <c r="AV196" s="7" t="e">
        <f>VLOOKUP($A196&amp;$B196,'Cleaned Responses'!$1:$82,MATCH(AV$1,'Cleaned Responses'!$1:$1,0),FALSE)/100</f>
        <v>#N/A</v>
      </c>
      <c r="AW196" s="7" t="e">
        <f>VLOOKUP($A196&amp;$B196,'Cleaned Responses'!$1:$82,MATCH(AW$1,'Cleaned Responses'!$1:$1,0),FALSE)/100</f>
        <v>#N/A</v>
      </c>
      <c r="AX196" s="7" t="e">
        <f>VLOOKUP($A196&amp;$B196,'Cleaned Responses'!$1:$82,MATCH(AX$1,'Cleaned Responses'!$1:$1,0),FALSE)/100</f>
        <v>#N/A</v>
      </c>
      <c r="AY196" s="7" t="e">
        <f>VLOOKUP($A196&amp;$B196,'Cleaned Responses'!$1:$82,MATCH(AY$1,'Cleaned Responses'!$1:$1,0),FALSE)/100</f>
        <v>#N/A</v>
      </c>
      <c r="AZ196" s="7" t="e">
        <f>VLOOKUP($A196&amp;$B196,'Cleaned Responses'!$1:$82,MATCH(AZ$1,'Cleaned Responses'!$1:$1,0),FALSE)/100</f>
        <v>#N/A</v>
      </c>
      <c r="BA196" s="7" t="e">
        <f>VLOOKUP($A196&amp;$B196,'Cleaned Responses'!$1:$82,MATCH(BA$1,'Cleaned Responses'!$1:$1,0),FALSE)/100</f>
        <v>#N/A</v>
      </c>
      <c r="BB196" s="7" t="e">
        <f>VLOOKUP($A196&amp;$B196,'Cleaned Responses'!$1:$82,MATCH(BB$1,'Cleaned Responses'!$1:$1,0),FALSE)/100</f>
        <v>#N/A</v>
      </c>
      <c r="BC196" s="7" t="e">
        <f>VLOOKUP($A196&amp;$B196,'Cleaned Responses'!$1:$82,MATCH(BC$1,'Cleaned Responses'!$1:$1,0),FALSE)/100</f>
        <v>#N/A</v>
      </c>
      <c r="BD196" s="7" t="e">
        <f>VLOOKUP($A196&amp;$B196,'Cleaned Responses'!$1:$82,MATCH(BD$1,'Cleaned Responses'!$1:$1,0),FALSE)/100</f>
        <v>#N/A</v>
      </c>
      <c r="BE196" s="7" t="e">
        <f>VLOOKUP($A196&amp;$B196,'Cleaned Responses'!$1:$82,MATCH(BE$1,'Cleaned Responses'!$1:$1,0),FALSE)/100</f>
        <v>#N/A</v>
      </c>
      <c r="BF196" s="7"/>
      <c r="BG196" s="6" t="e">
        <f>VLOOKUP($A196&amp;$B196,'Cleaned Responses'!$1:$82,MATCH(BG$1,'Cleaned Responses'!$1:$1,0),FALSE)</f>
        <v>#N/A</v>
      </c>
      <c r="BH196" s="6" t="e">
        <f>VLOOKUP($A196&amp;$B196,'Cleaned Responses'!$1:$82,MATCH(BH$1,'Cleaned Responses'!$1:$1,0),FALSE)</f>
        <v>#N/A</v>
      </c>
      <c r="BI196" t="e">
        <f>VLOOKUP($A196&amp;$B196,'Cleaned Responses'!$1:$82,MATCH(BI$1,'Cleaned Responses'!$1:$1,0),FALSE)/100</f>
        <v>#N/A</v>
      </c>
      <c r="BJ196" t="e">
        <f>VLOOKUP($A196&amp;$B196,'Cleaned Responses'!$1:$82,MATCH(BJ$1,'Cleaned Responses'!$1:$1,0),FALSE)/100</f>
        <v>#N/A</v>
      </c>
      <c r="BK196" t="e">
        <f>VLOOKUP($A196&amp;$B196,'Cleaned Responses'!$1:$82,MATCH(BK$1,'Cleaned Responses'!$1:$1,0),FALSE)/100</f>
        <v>#N/A</v>
      </c>
      <c r="BL196" t="e">
        <f t="shared" si="74"/>
        <v>#N/A</v>
      </c>
      <c r="BM196" t="e">
        <f t="shared" si="75"/>
        <v>#N/A</v>
      </c>
      <c r="BN196" t="e">
        <f t="shared" si="76"/>
        <v>#N/A</v>
      </c>
      <c r="BO196" t="e">
        <f>VLOOKUP($A196&amp;$B196,'Cleaned Responses'!$1:$82,MATCH(BO$1,'Cleaned Responses'!$1:$1,0),FALSE)/100</f>
        <v>#N/A</v>
      </c>
      <c r="BP196" t="e">
        <f>VLOOKUP($A196&amp;$B196,'Cleaned Responses'!$1:$82,MATCH(BP$1,'Cleaned Responses'!$1:$1,0),FALSE)/100</f>
        <v>#N/A</v>
      </c>
      <c r="BQ196" t="e">
        <f>VLOOKUP($A196&amp;$B196,'Cleaned Responses'!$1:$82,MATCH(BQ$1,'Cleaned Responses'!$1:$1,0),FALSE)/100</f>
        <v>#N/A</v>
      </c>
      <c r="BR196" t="e">
        <f>VLOOKUP($A196&amp;$B196,'Cleaned Responses'!$1:$82,MATCH(BR$1,'Cleaned Responses'!$1:$1,0),FALSE)/100</f>
        <v>#N/A</v>
      </c>
      <c r="BS196" t="e">
        <f>VLOOKUP($A196&amp;$B196,'Cleaned Responses'!$1:$82,MATCH(BS$1,'Cleaned Responses'!$1:$1,0),FALSE)/100</f>
        <v>#N/A</v>
      </c>
      <c r="BT196" t="e">
        <f>VLOOKUP($A196&amp;$B196,'Cleaned Responses'!$1:$82,MATCH(BT$1,'Cleaned Responses'!$1:$1,0),FALSE)/100</f>
        <v>#N/A</v>
      </c>
      <c r="BU196" t="e">
        <f>VLOOKUP($A196&amp;$B196,'Cleaned Responses'!$1:$82,MATCH(BU$1,'Cleaned Responses'!$1:$1,0),FALSE)/100</f>
        <v>#N/A</v>
      </c>
      <c r="BV196" t="e">
        <f>VLOOKUP($A196&amp;$B196,'Cleaned Responses'!$1:$82,MATCH(BV$1,'Cleaned Responses'!$1:$1,0),FALSE)/100</f>
        <v>#N/A</v>
      </c>
      <c r="BW196" t="e">
        <f>VLOOKUP($A196&amp;$B196,'Cleaned Responses'!$1:$82,MATCH(BW$1,'Cleaned Responses'!$1:$1,0),FALSE)/100</f>
        <v>#N/A</v>
      </c>
      <c r="BX196" t="e">
        <f>VLOOKUP($A196&amp;$B196,'Cleaned Responses'!$1:$82,MATCH(BX$1,'Cleaned Responses'!$1:$1,0),FALSE)/100</f>
        <v>#N/A</v>
      </c>
      <c r="BY196" t="e">
        <f>VLOOKUP($A196&amp;$B196,'Cleaned Responses'!$1:$82,MATCH(BY$1,'Cleaned Responses'!$1:$1,0),FALSE)/100</f>
        <v>#N/A</v>
      </c>
      <c r="BZ196" t="e">
        <f>VLOOKUP($A196&amp;$B196,'Cleaned Responses'!$1:$82,MATCH(BZ$1,'Cleaned Responses'!$1:$1,0),FALSE)/100</f>
        <v>#N/A</v>
      </c>
      <c r="CA196" t="e">
        <f t="shared" si="77"/>
        <v>#N/A</v>
      </c>
      <c r="CB196" t="e">
        <f t="shared" si="78"/>
        <v>#N/A</v>
      </c>
      <c r="CC196" t="e">
        <f t="shared" si="79"/>
        <v>#N/A</v>
      </c>
      <c r="CD196" t="e">
        <f t="shared" si="80"/>
        <v>#N/A</v>
      </c>
      <c r="CE196" t="e">
        <f t="shared" si="81"/>
        <v>#N/A</v>
      </c>
      <c r="CF196" t="e">
        <f t="shared" si="82"/>
        <v>#N/A</v>
      </c>
      <c r="CG196" t="e">
        <f t="shared" si="83"/>
        <v>#N/A</v>
      </c>
      <c r="CH196" t="e">
        <f t="shared" si="84"/>
        <v>#N/A</v>
      </c>
      <c r="CI196" t="e">
        <f t="shared" si="85"/>
        <v>#N/A</v>
      </c>
      <c r="CJ196" t="e">
        <f t="shared" si="86"/>
        <v>#N/A</v>
      </c>
      <c r="CK196" t="e">
        <f t="shared" si="87"/>
        <v>#N/A</v>
      </c>
    </row>
    <row r="197" spans="1:89" ht="20" customHeight="1" x14ac:dyDescent="0.25">
      <c r="A197" s="163"/>
      <c r="B197" s="6"/>
      <c r="C197" s="6" t="e">
        <f>VLOOKUP($A197&amp;$B197,'Cleaned Responses'!$1:$82,MATCH($C$1,'Cleaned Responses'!$1:$1,0),FALSE)</f>
        <v>#N/A</v>
      </c>
      <c r="D197" s="6" t="e">
        <f>VLOOKUP($A197&amp;$B197,'Cleaned Responses'!$1:$82,MATCH(D$1,'Cleaned Responses'!$1:$1,0),FALSE)</f>
        <v>#N/A</v>
      </c>
      <c r="E197" s="6" t="e">
        <f>VLOOKUP($A197&amp;$B197,'Cleaned Responses'!$1:$82,MATCH(E$1,'Cleaned Responses'!$1:$1,0),FALSE)</f>
        <v>#N/A</v>
      </c>
      <c r="F197" s="6" t="e">
        <f>VLOOKUP($A197&amp;$B197,'Cleaned Responses'!$1:$82,MATCH(F$1,'Cleaned Responses'!$1:$1,0),FALSE)</f>
        <v>#N/A</v>
      </c>
      <c r="G197" s="6" t="e">
        <f t="shared" si="66"/>
        <v>#N/A</v>
      </c>
      <c r="H197" s="6" t="e">
        <f>VLOOKUP($A197&amp;$B197,'Cleaned Responses'!$1:$82,MATCH(H$1,'Cleaned Responses'!$1:$1,0),FALSE)</f>
        <v>#N/A</v>
      </c>
      <c r="I197" s="6" t="e">
        <f>VLOOKUP($A197&amp;$B197,'Cleaned Responses'!$1:$82,MATCH(I$1,'Cleaned Responses'!$1:$1,0),FALSE)</f>
        <v>#N/A</v>
      </c>
      <c r="J197" s="6" t="e">
        <f>VLOOKUP($A197&amp;$B197,'Cleaned Responses'!$1:$82,MATCH(J$1,'Cleaned Responses'!$1:$1,0),FALSE)</f>
        <v>#N/A</v>
      </c>
      <c r="K197" s="6" t="e">
        <f>VLOOKUP($A197&amp;$B197,'Cleaned Responses'!$1:$82,MATCH(K$1,'Cleaned Responses'!$1:$1,0),FALSE)</f>
        <v>#N/A</v>
      </c>
      <c r="L197" s="6" t="e">
        <f>VLOOKUP($A197&amp;$B197,'Cleaned Responses'!$1:$82,MATCH(L$1,'Cleaned Responses'!$1:$1,0),FALSE)</f>
        <v>#N/A</v>
      </c>
      <c r="M197" s="6" t="e">
        <f>VLOOKUP($A197&amp;$B197,'Cleaned Responses'!$1:$82,MATCH(M$1,'Cleaned Responses'!$1:$1,0),FALSE)</f>
        <v>#N/A</v>
      </c>
      <c r="N197" s="6" t="e">
        <f>VLOOKUP($A197&amp;$B197,'Cleaned Responses'!$1:$82,MATCH(N$1,'Cleaned Responses'!$1:$1,0),FALSE)</f>
        <v>#N/A</v>
      </c>
      <c r="O197" s="6" t="e">
        <f>VLOOKUP($A197&amp;$B197,'Cleaned Responses'!$1:$82,MATCH(O$1,'Cleaned Responses'!$1:$1,0),FALSE)</f>
        <v>#N/A</v>
      </c>
      <c r="P197" s="6" t="e">
        <f>VLOOKUP($A197&amp;$B197,'Cleaned Responses'!$1:$82,MATCH(P$1,'Cleaned Responses'!$1:$1,0),FALSE)</f>
        <v>#N/A</v>
      </c>
      <c r="Q197" s="6" t="e">
        <f>VLOOKUP($A197&amp;$B197,'Cleaned Responses'!$1:$82,MATCH(Q$1,'Cleaned Responses'!$1:$1,0),FALSE)</f>
        <v>#VALUE!</v>
      </c>
      <c r="R197" s="8" t="e">
        <f t="shared" si="67"/>
        <v>#N/A</v>
      </c>
      <c r="S197" s="8" t="e">
        <f t="shared" si="68"/>
        <v>#N/A</v>
      </c>
      <c r="T197" s="8" t="e">
        <f t="shared" si="69"/>
        <v>#N/A</v>
      </c>
      <c r="U197" s="6"/>
      <c r="V197" s="6"/>
      <c r="W197" s="6"/>
      <c r="X197" s="6"/>
      <c r="Y197" s="8" t="e">
        <f t="shared" si="70"/>
        <v>#N/A</v>
      </c>
      <c r="Z197" s="6" t="e">
        <f>VLOOKUP($A197&amp;$B197,'Cleaned Responses'!$1:$82,MATCH(Z$1,'Cleaned Responses'!$1:$1,0),FALSE)</f>
        <v>#N/A</v>
      </c>
      <c r="AA197" s="6" t="e">
        <f>VLOOKUP($A197&amp;$B197,'Cleaned Responses'!$1:$82,MATCH(AA$1,'Cleaned Responses'!$1:$1,0),FALSE)</f>
        <v>#N/A</v>
      </c>
      <c r="AB197" s="9" t="e">
        <f t="shared" si="71"/>
        <v>#N/A</v>
      </c>
      <c r="AC197" s="9" t="e">
        <f t="shared" si="72"/>
        <v>#N/A</v>
      </c>
      <c r="AD197" s="6" t="e">
        <f>VLOOKUP($A197&amp;$B197,'Cleaned Responses'!$1:$82,MATCH(AD$1,'Cleaned Responses'!$1:$1,0),FALSE)</f>
        <v>#N/A</v>
      </c>
      <c r="AE197" s="6" t="e">
        <f>VLOOKUP($A197&amp;$B197,'Cleaned Responses'!$1:$82,MATCH(AE$1,'Cleaned Responses'!$1:$1,0),FALSE)</f>
        <v>#N/A</v>
      </c>
      <c r="AF197" s="6" t="e">
        <f>VLOOKUP($A197&amp;$B197,'Cleaned Responses'!$1:$82,MATCH(AF$1,'Cleaned Responses'!$1:$1,0),FALSE)</f>
        <v>#N/A</v>
      </c>
      <c r="AG197" s="6" t="e">
        <f>VLOOKUP($A197&amp;$B197,'Cleaned Responses'!$1:$82,MATCH(AG$1,'Cleaned Responses'!$1:$1,0),FALSE)</f>
        <v>#N/A</v>
      </c>
      <c r="AH197" s="6" t="e">
        <f>VLOOKUP($A197&amp;$B197,'Cleaned Responses'!$1:$82,MATCH(AH$1,'Cleaned Responses'!$1:$1,0),FALSE)</f>
        <v>#N/A</v>
      </c>
      <c r="AI197" s="6" t="e">
        <f>VLOOKUP($A197&amp;$B197,'Cleaned Responses'!$1:$82,MATCH(AI$1,'Cleaned Responses'!$1:$1,0),FALSE)</f>
        <v>#N/A</v>
      </c>
      <c r="AJ197" s="6" t="e">
        <f>VLOOKUP($A197&amp;$B197,'Cleaned Responses'!$1:$82,MATCH(AJ$1,'Cleaned Responses'!$1:$1,0),FALSE)</f>
        <v>#N/A</v>
      </c>
      <c r="AK197" s="6" t="e">
        <f>VLOOKUP($A197&amp;$B197,'Cleaned Responses'!$1:$82,MATCH(AK$1,'Cleaned Responses'!$1:$1,0),FALSE)</f>
        <v>#N/A</v>
      </c>
      <c r="AL197" s="6" t="e">
        <f t="shared" si="73"/>
        <v>#N/A</v>
      </c>
      <c r="AM197" s="7" t="e">
        <f>VLOOKUP($A197&amp;$B197,'Cleaned Responses'!$1:$82,MATCH(AM$1,'Cleaned Responses'!$1:$1,0),FALSE)/100</f>
        <v>#N/A</v>
      </c>
      <c r="AN197" s="7" t="e">
        <f>VLOOKUP($A197&amp;$B197,'Cleaned Responses'!$1:$82,MATCH(AN$1,'Cleaned Responses'!$1:$1,0),FALSE)/100</f>
        <v>#N/A</v>
      </c>
      <c r="AO197" s="7" t="e">
        <f>VLOOKUP($A197&amp;$B197,'Cleaned Responses'!$1:$82,MATCH(AO$1,'Cleaned Responses'!$1:$1,0),FALSE)/100</f>
        <v>#N/A</v>
      </c>
      <c r="AP197" s="7" t="e">
        <f>VLOOKUP($A197&amp;$B197,'Cleaned Responses'!$1:$82,MATCH(AP$1,'Cleaned Responses'!$1:$1,0),FALSE)/100</f>
        <v>#N/A</v>
      </c>
      <c r="AQ197" s="7" t="e">
        <f>VLOOKUP($A197&amp;$B197,'Cleaned Responses'!$1:$82,MATCH(AQ$1,'Cleaned Responses'!$1:$1,0),FALSE)/100</f>
        <v>#N/A</v>
      </c>
      <c r="AR197" s="7" t="e">
        <f>VLOOKUP($A197&amp;$B197,'Cleaned Responses'!$1:$82,MATCH(AR$1,'Cleaned Responses'!$1:$1,0),FALSE)/100</f>
        <v>#N/A</v>
      </c>
      <c r="AS197" s="7" t="e">
        <f>VLOOKUP($A197&amp;$B197,'Cleaned Responses'!$1:$82,MATCH(AS$1,'Cleaned Responses'!$1:$1,0),FALSE)/100</f>
        <v>#N/A</v>
      </c>
      <c r="AT197" s="7" t="e">
        <f>VLOOKUP($A197&amp;$B197,'Cleaned Responses'!$1:$82,MATCH(AT$1,'Cleaned Responses'!$1:$1,0),FALSE)/100</f>
        <v>#N/A</v>
      </c>
      <c r="AU197" s="7" t="e">
        <f>VLOOKUP($A197&amp;$B197,'Cleaned Responses'!$1:$82,MATCH(AU$1,'Cleaned Responses'!$1:$1,0),FALSE)/100</f>
        <v>#N/A</v>
      </c>
      <c r="AV197" s="7" t="e">
        <f>VLOOKUP($A197&amp;$B197,'Cleaned Responses'!$1:$82,MATCH(AV$1,'Cleaned Responses'!$1:$1,0),FALSE)/100</f>
        <v>#N/A</v>
      </c>
      <c r="AW197" s="7" t="e">
        <f>VLOOKUP($A197&amp;$B197,'Cleaned Responses'!$1:$82,MATCH(AW$1,'Cleaned Responses'!$1:$1,0),FALSE)/100</f>
        <v>#N/A</v>
      </c>
      <c r="AX197" s="7" t="e">
        <f>VLOOKUP($A197&amp;$B197,'Cleaned Responses'!$1:$82,MATCH(AX$1,'Cleaned Responses'!$1:$1,0),FALSE)/100</f>
        <v>#N/A</v>
      </c>
      <c r="AY197" s="7" t="e">
        <f>VLOOKUP($A197&amp;$B197,'Cleaned Responses'!$1:$82,MATCH(AY$1,'Cleaned Responses'!$1:$1,0),FALSE)/100</f>
        <v>#N/A</v>
      </c>
      <c r="AZ197" s="7" t="e">
        <f>VLOOKUP($A197&amp;$B197,'Cleaned Responses'!$1:$82,MATCH(AZ$1,'Cleaned Responses'!$1:$1,0),FALSE)/100</f>
        <v>#N/A</v>
      </c>
      <c r="BA197" s="7" t="e">
        <f>VLOOKUP($A197&amp;$B197,'Cleaned Responses'!$1:$82,MATCH(BA$1,'Cleaned Responses'!$1:$1,0),FALSE)/100</f>
        <v>#N/A</v>
      </c>
      <c r="BB197" s="7" t="e">
        <f>VLOOKUP($A197&amp;$B197,'Cleaned Responses'!$1:$82,MATCH(BB$1,'Cleaned Responses'!$1:$1,0),FALSE)/100</f>
        <v>#N/A</v>
      </c>
      <c r="BC197" s="7" t="e">
        <f>VLOOKUP($A197&amp;$B197,'Cleaned Responses'!$1:$82,MATCH(BC$1,'Cleaned Responses'!$1:$1,0),FALSE)/100</f>
        <v>#N/A</v>
      </c>
      <c r="BD197" s="7" t="e">
        <f>VLOOKUP($A197&amp;$B197,'Cleaned Responses'!$1:$82,MATCH(BD$1,'Cleaned Responses'!$1:$1,0),FALSE)/100</f>
        <v>#N/A</v>
      </c>
      <c r="BE197" s="7" t="e">
        <f>VLOOKUP($A197&amp;$B197,'Cleaned Responses'!$1:$82,MATCH(BE$1,'Cleaned Responses'!$1:$1,0),FALSE)/100</f>
        <v>#N/A</v>
      </c>
      <c r="BF197" s="7"/>
      <c r="BG197" s="6" t="e">
        <f>VLOOKUP($A197&amp;$B197,'Cleaned Responses'!$1:$82,MATCH(BG$1,'Cleaned Responses'!$1:$1,0),FALSE)</f>
        <v>#N/A</v>
      </c>
      <c r="BH197" s="6" t="e">
        <f>VLOOKUP($A197&amp;$B197,'Cleaned Responses'!$1:$82,MATCH(BH$1,'Cleaned Responses'!$1:$1,0),FALSE)</f>
        <v>#N/A</v>
      </c>
      <c r="BI197" t="e">
        <f>VLOOKUP($A197&amp;$B197,'Cleaned Responses'!$1:$82,MATCH(BI$1,'Cleaned Responses'!$1:$1,0),FALSE)/100</f>
        <v>#N/A</v>
      </c>
      <c r="BJ197" t="e">
        <f>VLOOKUP($A197&amp;$B197,'Cleaned Responses'!$1:$82,MATCH(BJ$1,'Cleaned Responses'!$1:$1,0),FALSE)/100</f>
        <v>#N/A</v>
      </c>
      <c r="BK197" t="e">
        <f>VLOOKUP($A197&amp;$B197,'Cleaned Responses'!$1:$82,MATCH(BK$1,'Cleaned Responses'!$1:$1,0),FALSE)/100</f>
        <v>#N/A</v>
      </c>
      <c r="BL197" t="e">
        <f t="shared" si="74"/>
        <v>#N/A</v>
      </c>
      <c r="BM197" t="e">
        <f t="shared" si="75"/>
        <v>#N/A</v>
      </c>
      <c r="BN197" t="e">
        <f t="shared" si="76"/>
        <v>#N/A</v>
      </c>
      <c r="BO197" t="e">
        <f>VLOOKUP($A197&amp;$B197,'Cleaned Responses'!$1:$82,MATCH(BO$1,'Cleaned Responses'!$1:$1,0),FALSE)/100</f>
        <v>#N/A</v>
      </c>
      <c r="BP197" t="e">
        <f>VLOOKUP($A197&amp;$B197,'Cleaned Responses'!$1:$82,MATCH(BP$1,'Cleaned Responses'!$1:$1,0),FALSE)/100</f>
        <v>#N/A</v>
      </c>
      <c r="BQ197" t="e">
        <f>VLOOKUP($A197&amp;$B197,'Cleaned Responses'!$1:$82,MATCH(BQ$1,'Cleaned Responses'!$1:$1,0),FALSE)/100</f>
        <v>#N/A</v>
      </c>
      <c r="BR197" t="e">
        <f>VLOOKUP($A197&amp;$B197,'Cleaned Responses'!$1:$82,MATCH(BR$1,'Cleaned Responses'!$1:$1,0),FALSE)/100</f>
        <v>#N/A</v>
      </c>
      <c r="BS197" t="e">
        <f>VLOOKUP($A197&amp;$B197,'Cleaned Responses'!$1:$82,MATCH(BS$1,'Cleaned Responses'!$1:$1,0),FALSE)/100</f>
        <v>#N/A</v>
      </c>
      <c r="BT197" t="e">
        <f>VLOOKUP($A197&amp;$B197,'Cleaned Responses'!$1:$82,MATCH(BT$1,'Cleaned Responses'!$1:$1,0),FALSE)/100</f>
        <v>#N/A</v>
      </c>
      <c r="BU197" t="e">
        <f>VLOOKUP($A197&amp;$B197,'Cleaned Responses'!$1:$82,MATCH(BU$1,'Cleaned Responses'!$1:$1,0),FALSE)/100</f>
        <v>#N/A</v>
      </c>
      <c r="BV197" t="e">
        <f>VLOOKUP($A197&amp;$B197,'Cleaned Responses'!$1:$82,MATCH(BV$1,'Cleaned Responses'!$1:$1,0),FALSE)/100</f>
        <v>#N/A</v>
      </c>
      <c r="BW197" t="e">
        <f>VLOOKUP($A197&amp;$B197,'Cleaned Responses'!$1:$82,MATCH(BW$1,'Cleaned Responses'!$1:$1,0),FALSE)/100</f>
        <v>#N/A</v>
      </c>
      <c r="BX197" t="e">
        <f>VLOOKUP($A197&amp;$B197,'Cleaned Responses'!$1:$82,MATCH(BX$1,'Cleaned Responses'!$1:$1,0),FALSE)/100</f>
        <v>#N/A</v>
      </c>
      <c r="BY197" t="e">
        <f>VLOOKUP($A197&amp;$B197,'Cleaned Responses'!$1:$82,MATCH(BY$1,'Cleaned Responses'!$1:$1,0),FALSE)/100</f>
        <v>#N/A</v>
      </c>
      <c r="BZ197" t="e">
        <f>VLOOKUP($A197&amp;$B197,'Cleaned Responses'!$1:$82,MATCH(BZ$1,'Cleaned Responses'!$1:$1,0),FALSE)/100</f>
        <v>#N/A</v>
      </c>
      <c r="CA197" t="e">
        <f t="shared" si="77"/>
        <v>#N/A</v>
      </c>
      <c r="CB197" t="e">
        <f t="shared" si="78"/>
        <v>#N/A</v>
      </c>
      <c r="CC197" t="e">
        <f t="shared" si="79"/>
        <v>#N/A</v>
      </c>
      <c r="CD197" t="e">
        <f t="shared" si="80"/>
        <v>#N/A</v>
      </c>
      <c r="CE197" t="e">
        <f t="shared" si="81"/>
        <v>#N/A</v>
      </c>
      <c r="CF197" t="e">
        <f t="shared" si="82"/>
        <v>#N/A</v>
      </c>
      <c r="CG197" t="e">
        <f t="shared" si="83"/>
        <v>#N/A</v>
      </c>
      <c r="CH197" t="e">
        <f t="shared" si="84"/>
        <v>#N/A</v>
      </c>
      <c r="CI197" t="e">
        <f t="shared" si="85"/>
        <v>#N/A</v>
      </c>
      <c r="CJ197" t="e">
        <f t="shared" si="86"/>
        <v>#N/A</v>
      </c>
      <c r="CK197" t="e">
        <f t="shared" si="87"/>
        <v>#N/A</v>
      </c>
    </row>
    <row r="198" spans="1:89" ht="20" customHeight="1" x14ac:dyDescent="0.25">
      <c r="A198" s="163"/>
      <c r="B198" s="6"/>
      <c r="C198" s="6" t="e">
        <f>VLOOKUP($A198&amp;$B198,'Cleaned Responses'!$1:$82,MATCH($C$1,'Cleaned Responses'!$1:$1,0),FALSE)</f>
        <v>#N/A</v>
      </c>
      <c r="D198" s="6" t="e">
        <f>VLOOKUP($A198&amp;$B198,'Cleaned Responses'!$1:$82,MATCH(D$1,'Cleaned Responses'!$1:$1,0),FALSE)</f>
        <v>#N/A</v>
      </c>
      <c r="E198" s="6" t="e">
        <f>VLOOKUP($A198&amp;$B198,'Cleaned Responses'!$1:$82,MATCH(E$1,'Cleaned Responses'!$1:$1,0),FALSE)</f>
        <v>#N/A</v>
      </c>
      <c r="F198" s="6" t="e">
        <f>VLOOKUP($A198&amp;$B198,'Cleaned Responses'!$1:$82,MATCH(F$1,'Cleaned Responses'!$1:$1,0),FALSE)</f>
        <v>#N/A</v>
      </c>
      <c r="G198" s="6" t="e">
        <f t="shared" si="66"/>
        <v>#N/A</v>
      </c>
      <c r="H198" s="6" t="e">
        <f>VLOOKUP($A198&amp;$B198,'Cleaned Responses'!$1:$82,MATCH(H$1,'Cleaned Responses'!$1:$1,0),FALSE)</f>
        <v>#N/A</v>
      </c>
      <c r="I198" s="6" t="e">
        <f>VLOOKUP($A198&amp;$B198,'Cleaned Responses'!$1:$82,MATCH(I$1,'Cleaned Responses'!$1:$1,0),FALSE)</f>
        <v>#N/A</v>
      </c>
      <c r="J198" s="6" t="e">
        <f>VLOOKUP($A198&amp;$B198,'Cleaned Responses'!$1:$82,MATCH(J$1,'Cleaned Responses'!$1:$1,0),FALSE)</f>
        <v>#N/A</v>
      </c>
      <c r="K198" s="6" t="e">
        <f>VLOOKUP($A198&amp;$B198,'Cleaned Responses'!$1:$82,MATCH(K$1,'Cleaned Responses'!$1:$1,0),FALSE)</f>
        <v>#N/A</v>
      </c>
      <c r="L198" s="6" t="e">
        <f>VLOOKUP($A198&amp;$B198,'Cleaned Responses'!$1:$82,MATCH(L$1,'Cleaned Responses'!$1:$1,0),FALSE)</f>
        <v>#N/A</v>
      </c>
      <c r="M198" s="6" t="e">
        <f>VLOOKUP($A198&amp;$B198,'Cleaned Responses'!$1:$82,MATCH(M$1,'Cleaned Responses'!$1:$1,0),FALSE)</f>
        <v>#N/A</v>
      </c>
      <c r="N198" s="6" t="e">
        <f>VLOOKUP($A198&amp;$B198,'Cleaned Responses'!$1:$82,MATCH(N$1,'Cleaned Responses'!$1:$1,0),FALSE)</f>
        <v>#N/A</v>
      </c>
      <c r="O198" s="6" t="e">
        <f>VLOOKUP($A198&amp;$B198,'Cleaned Responses'!$1:$82,MATCH(O$1,'Cleaned Responses'!$1:$1,0),FALSE)</f>
        <v>#N/A</v>
      </c>
      <c r="P198" s="6" t="e">
        <f>VLOOKUP($A198&amp;$B198,'Cleaned Responses'!$1:$82,MATCH(P$1,'Cleaned Responses'!$1:$1,0),FALSE)</f>
        <v>#N/A</v>
      </c>
      <c r="Q198" s="6" t="e">
        <f>VLOOKUP($A198&amp;$B198,'Cleaned Responses'!$1:$82,MATCH(Q$1,'Cleaned Responses'!$1:$1,0),FALSE)</f>
        <v>#VALUE!</v>
      </c>
      <c r="R198" s="8" t="e">
        <f t="shared" si="67"/>
        <v>#N/A</v>
      </c>
      <c r="S198" s="8" t="e">
        <f t="shared" si="68"/>
        <v>#N/A</v>
      </c>
      <c r="T198" s="8" t="e">
        <f t="shared" si="69"/>
        <v>#N/A</v>
      </c>
      <c r="U198" s="6"/>
      <c r="V198" s="6"/>
      <c r="W198" s="6"/>
      <c r="X198" s="6"/>
      <c r="Y198" s="8" t="e">
        <f t="shared" si="70"/>
        <v>#N/A</v>
      </c>
      <c r="Z198" s="6" t="e">
        <f>VLOOKUP($A198&amp;$B198,'Cleaned Responses'!$1:$82,MATCH(Z$1,'Cleaned Responses'!$1:$1,0),FALSE)</f>
        <v>#N/A</v>
      </c>
      <c r="AA198" s="6" t="e">
        <f>VLOOKUP($A198&amp;$B198,'Cleaned Responses'!$1:$82,MATCH(AA$1,'Cleaned Responses'!$1:$1,0),FALSE)</f>
        <v>#N/A</v>
      </c>
      <c r="AB198" s="9" t="e">
        <f t="shared" si="71"/>
        <v>#N/A</v>
      </c>
      <c r="AC198" s="9" t="e">
        <f t="shared" si="72"/>
        <v>#N/A</v>
      </c>
      <c r="AD198" s="6" t="e">
        <f>VLOOKUP($A198&amp;$B198,'Cleaned Responses'!$1:$82,MATCH(AD$1,'Cleaned Responses'!$1:$1,0),FALSE)</f>
        <v>#N/A</v>
      </c>
      <c r="AE198" s="6" t="e">
        <f>VLOOKUP($A198&amp;$B198,'Cleaned Responses'!$1:$82,MATCH(AE$1,'Cleaned Responses'!$1:$1,0),FALSE)</f>
        <v>#N/A</v>
      </c>
      <c r="AF198" s="6" t="e">
        <f>VLOOKUP($A198&amp;$B198,'Cleaned Responses'!$1:$82,MATCH(AF$1,'Cleaned Responses'!$1:$1,0),FALSE)</f>
        <v>#N/A</v>
      </c>
      <c r="AG198" s="6" t="e">
        <f>VLOOKUP($A198&amp;$B198,'Cleaned Responses'!$1:$82,MATCH(AG$1,'Cleaned Responses'!$1:$1,0),FALSE)</f>
        <v>#N/A</v>
      </c>
      <c r="AH198" s="6" t="e">
        <f>VLOOKUP($A198&amp;$B198,'Cleaned Responses'!$1:$82,MATCH(AH$1,'Cleaned Responses'!$1:$1,0),FALSE)</f>
        <v>#N/A</v>
      </c>
      <c r="AI198" s="6" t="e">
        <f>VLOOKUP($A198&amp;$B198,'Cleaned Responses'!$1:$82,MATCH(AI$1,'Cleaned Responses'!$1:$1,0),FALSE)</f>
        <v>#N/A</v>
      </c>
      <c r="AJ198" s="6" t="e">
        <f>VLOOKUP($A198&amp;$B198,'Cleaned Responses'!$1:$82,MATCH(AJ$1,'Cleaned Responses'!$1:$1,0),FALSE)</f>
        <v>#N/A</v>
      </c>
      <c r="AK198" s="6" t="e">
        <f>VLOOKUP($A198&amp;$B198,'Cleaned Responses'!$1:$82,MATCH(AK$1,'Cleaned Responses'!$1:$1,0),FALSE)</f>
        <v>#N/A</v>
      </c>
      <c r="AL198" s="6" t="e">
        <f t="shared" si="73"/>
        <v>#N/A</v>
      </c>
      <c r="AM198" s="7" t="e">
        <f>VLOOKUP($A198&amp;$B198,'Cleaned Responses'!$1:$82,MATCH(AM$1,'Cleaned Responses'!$1:$1,0),FALSE)/100</f>
        <v>#N/A</v>
      </c>
      <c r="AN198" s="7" t="e">
        <f>VLOOKUP($A198&amp;$B198,'Cleaned Responses'!$1:$82,MATCH(AN$1,'Cleaned Responses'!$1:$1,0),FALSE)/100</f>
        <v>#N/A</v>
      </c>
      <c r="AO198" s="7" t="e">
        <f>VLOOKUP($A198&amp;$B198,'Cleaned Responses'!$1:$82,MATCH(AO$1,'Cleaned Responses'!$1:$1,0),FALSE)/100</f>
        <v>#N/A</v>
      </c>
      <c r="AP198" s="7" t="e">
        <f>VLOOKUP($A198&amp;$B198,'Cleaned Responses'!$1:$82,MATCH(AP$1,'Cleaned Responses'!$1:$1,0),FALSE)/100</f>
        <v>#N/A</v>
      </c>
      <c r="AQ198" s="7" t="e">
        <f>VLOOKUP($A198&amp;$B198,'Cleaned Responses'!$1:$82,MATCH(AQ$1,'Cleaned Responses'!$1:$1,0),FALSE)/100</f>
        <v>#N/A</v>
      </c>
      <c r="AR198" s="7" t="e">
        <f>VLOOKUP($A198&amp;$B198,'Cleaned Responses'!$1:$82,MATCH(AR$1,'Cleaned Responses'!$1:$1,0),FALSE)/100</f>
        <v>#N/A</v>
      </c>
      <c r="AS198" s="7" t="e">
        <f>VLOOKUP($A198&amp;$B198,'Cleaned Responses'!$1:$82,MATCH(AS$1,'Cleaned Responses'!$1:$1,0),FALSE)/100</f>
        <v>#N/A</v>
      </c>
      <c r="AT198" s="7" t="e">
        <f>VLOOKUP($A198&amp;$B198,'Cleaned Responses'!$1:$82,MATCH(AT$1,'Cleaned Responses'!$1:$1,0),FALSE)/100</f>
        <v>#N/A</v>
      </c>
      <c r="AU198" s="7" t="e">
        <f>VLOOKUP($A198&amp;$B198,'Cleaned Responses'!$1:$82,MATCH(AU$1,'Cleaned Responses'!$1:$1,0),FALSE)/100</f>
        <v>#N/A</v>
      </c>
      <c r="AV198" s="7" t="e">
        <f>VLOOKUP($A198&amp;$B198,'Cleaned Responses'!$1:$82,MATCH(AV$1,'Cleaned Responses'!$1:$1,0),FALSE)/100</f>
        <v>#N/A</v>
      </c>
      <c r="AW198" s="7" t="e">
        <f>VLOOKUP($A198&amp;$B198,'Cleaned Responses'!$1:$82,MATCH(AW$1,'Cleaned Responses'!$1:$1,0),FALSE)/100</f>
        <v>#N/A</v>
      </c>
      <c r="AX198" s="7" t="e">
        <f>VLOOKUP($A198&amp;$B198,'Cleaned Responses'!$1:$82,MATCH(AX$1,'Cleaned Responses'!$1:$1,0),FALSE)/100</f>
        <v>#N/A</v>
      </c>
      <c r="AY198" s="7" t="e">
        <f>VLOOKUP($A198&amp;$B198,'Cleaned Responses'!$1:$82,MATCH(AY$1,'Cleaned Responses'!$1:$1,0),FALSE)/100</f>
        <v>#N/A</v>
      </c>
      <c r="AZ198" s="7" t="e">
        <f>VLOOKUP($A198&amp;$B198,'Cleaned Responses'!$1:$82,MATCH(AZ$1,'Cleaned Responses'!$1:$1,0),FALSE)/100</f>
        <v>#N/A</v>
      </c>
      <c r="BA198" s="7" t="e">
        <f>VLOOKUP($A198&amp;$B198,'Cleaned Responses'!$1:$82,MATCH(BA$1,'Cleaned Responses'!$1:$1,0),FALSE)/100</f>
        <v>#N/A</v>
      </c>
      <c r="BB198" s="7" t="e">
        <f>VLOOKUP($A198&amp;$B198,'Cleaned Responses'!$1:$82,MATCH(BB$1,'Cleaned Responses'!$1:$1,0),FALSE)/100</f>
        <v>#N/A</v>
      </c>
      <c r="BC198" s="7" t="e">
        <f>VLOOKUP($A198&amp;$B198,'Cleaned Responses'!$1:$82,MATCH(BC$1,'Cleaned Responses'!$1:$1,0),FALSE)/100</f>
        <v>#N/A</v>
      </c>
      <c r="BD198" s="7" t="e">
        <f>VLOOKUP($A198&amp;$B198,'Cleaned Responses'!$1:$82,MATCH(BD$1,'Cleaned Responses'!$1:$1,0),FALSE)/100</f>
        <v>#N/A</v>
      </c>
      <c r="BE198" s="7" t="e">
        <f>VLOOKUP($A198&amp;$B198,'Cleaned Responses'!$1:$82,MATCH(BE$1,'Cleaned Responses'!$1:$1,0),FALSE)/100</f>
        <v>#N/A</v>
      </c>
      <c r="BF198" s="7"/>
      <c r="BG198" s="6" t="e">
        <f>VLOOKUP($A198&amp;$B198,'Cleaned Responses'!$1:$82,MATCH(BG$1,'Cleaned Responses'!$1:$1,0),FALSE)</f>
        <v>#N/A</v>
      </c>
      <c r="BH198" s="6" t="e">
        <f>VLOOKUP($A198&amp;$B198,'Cleaned Responses'!$1:$82,MATCH(BH$1,'Cleaned Responses'!$1:$1,0),FALSE)</f>
        <v>#N/A</v>
      </c>
      <c r="BI198" t="e">
        <f>VLOOKUP($A198&amp;$B198,'Cleaned Responses'!$1:$82,MATCH(BI$1,'Cleaned Responses'!$1:$1,0),FALSE)/100</f>
        <v>#N/A</v>
      </c>
      <c r="BJ198" t="e">
        <f>VLOOKUP($A198&amp;$B198,'Cleaned Responses'!$1:$82,MATCH(BJ$1,'Cleaned Responses'!$1:$1,0),FALSE)/100</f>
        <v>#N/A</v>
      </c>
      <c r="BK198" t="e">
        <f>VLOOKUP($A198&amp;$B198,'Cleaned Responses'!$1:$82,MATCH(BK$1,'Cleaned Responses'!$1:$1,0),FALSE)/100</f>
        <v>#N/A</v>
      </c>
      <c r="BL198" t="e">
        <f t="shared" si="74"/>
        <v>#N/A</v>
      </c>
      <c r="BM198" t="e">
        <f t="shared" si="75"/>
        <v>#N/A</v>
      </c>
      <c r="BN198" t="e">
        <f t="shared" si="76"/>
        <v>#N/A</v>
      </c>
      <c r="BO198" t="e">
        <f>VLOOKUP($A198&amp;$B198,'Cleaned Responses'!$1:$82,MATCH(BO$1,'Cleaned Responses'!$1:$1,0),FALSE)/100</f>
        <v>#N/A</v>
      </c>
      <c r="BP198" t="e">
        <f>VLOOKUP($A198&amp;$B198,'Cleaned Responses'!$1:$82,MATCH(BP$1,'Cleaned Responses'!$1:$1,0),FALSE)/100</f>
        <v>#N/A</v>
      </c>
      <c r="BQ198" t="e">
        <f>VLOOKUP($A198&amp;$B198,'Cleaned Responses'!$1:$82,MATCH(BQ$1,'Cleaned Responses'!$1:$1,0),FALSE)/100</f>
        <v>#N/A</v>
      </c>
      <c r="BR198" t="e">
        <f>VLOOKUP($A198&amp;$B198,'Cleaned Responses'!$1:$82,MATCH(BR$1,'Cleaned Responses'!$1:$1,0),FALSE)/100</f>
        <v>#N/A</v>
      </c>
      <c r="BS198" t="e">
        <f>VLOOKUP($A198&amp;$B198,'Cleaned Responses'!$1:$82,MATCH(BS$1,'Cleaned Responses'!$1:$1,0),FALSE)/100</f>
        <v>#N/A</v>
      </c>
      <c r="BT198" t="e">
        <f>VLOOKUP($A198&amp;$B198,'Cleaned Responses'!$1:$82,MATCH(BT$1,'Cleaned Responses'!$1:$1,0),FALSE)/100</f>
        <v>#N/A</v>
      </c>
      <c r="BU198" t="e">
        <f>VLOOKUP($A198&amp;$B198,'Cleaned Responses'!$1:$82,MATCH(BU$1,'Cleaned Responses'!$1:$1,0),FALSE)/100</f>
        <v>#N/A</v>
      </c>
      <c r="BV198" t="e">
        <f>VLOOKUP($A198&amp;$B198,'Cleaned Responses'!$1:$82,MATCH(BV$1,'Cleaned Responses'!$1:$1,0),FALSE)/100</f>
        <v>#N/A</v>
      </c>
      <c r="BW198" t="e">
        <f>VLOOKUP($A198&amp;$B198,'Cleaned Responses'!$1:$82,MATCH(BW$1,'Cleaned Responses'!$1:$1,0),FALSE)/100</f>
        <v>#N/A</v>
      </c>
      <c r="BX198" t="e">
        <f>VLOOKUP($A198&amp;$B198,'Cleaned Responses'!$1:$82,MATCH(BX$1,'Cleaned Responses'!$1:$1,0),FALSE)/100</f>
        <v>#N/A</v>
      </c>
      <c r="BY198" t="e">
        <f>VLOOKUP($A198&amp;$B198,'Cleaned Responses'!$1:$82,MATCH(BY$1,'Cleaned Responses'!$1:$1,0),FALSE)/100</f>
        <v>#N/A</v>
      </c>
      <c r="BZ198" t="e">
        <f>VLOOKUP($A198&amp;$B198,'Cleaned Responses'!$1:$82,MATCH(BZ$1,'Cleaned Responses'!$1:$1,0),FALSE)/100</f>
        <v>#N/A</v>
      </c>
      <c r="CA198" t="e">
        <f t="shared" si="77"/>
        <v>#N/A</v>
      </c>
      <c r="CB198" t="e">
        <f t="shared" si="78"/>
        <v>#N/A</v>
      </c>
      <c r="CC198" t="e">
        <f t="shared" si="79"/>
        <v>#N/A</v>
      </c>
      <c r="CD198" t="e">
        <f t="shared" si="80"/>
        <v>#N/A</v>
      </c>
      <c r="CE198" t="e">
        <f t="shared" si="81"/>
        <v>#N/A</v>
      </c>
      <c r="CF198" t="e">
        <f t="shared" si="82"/>
        <v>#N/A</v>
      </c>
      <c r="CG198" t="e">
        <f t="shared" si="83"/>
        <v>#N/A</v>
      </c>
      <c r="CH198" t="e">
        <f t="shared" si="84"/>
        <v>#N/A</v>
      </c>
      <c r="CI198" t="e">
        <f t="shared" si="85"/>
        <v>#N/A</v>
      </c>
      <c r="CJ198" t="e">
        <f t="shared" si="86"/>
        <v>#N/A</v>
      </c>
      <c r="CK198" t="e">
        <f t="shared" si="87"/>
        <v>#N/A</v>
      </c>
    </row>
    <row r="199" spans="1:89" ht="20" customHeight="1" x14ac:dyDescent="0.25">
      <c r="A199" s="163"/>
      <c r="B199" s="6"/>
      <c r="C199" s="6" t="e">
        <f>VLOOKUP($A199&amp;$B199,'Cleaned Responses'!$1:$82,MATCH($C$1,'Cleaned Responses'!$1:$1,0),FALSE)</f>
        <v>#N/A</v>
      </c>
      <c r="D199" s="6" t="e">
        <f>VLOOKUP($A199&amp;$B199,'Cleaned Responses'!$1:$82,MATCH(D$1,'Cleaned Responses'!$1:$1,0),FALSE)</f>
        <v>#N/A</v>
      </c>
      <c r="E199" s="6" t="e">
        <f>VLOOKUP($A199&amp;$B199,'Cleaned Responses'!$1:$82,MATCH(E$1,'Cleaned Responses'!$1:$1,0),FALSE)</f>
        <v>#N/A</v>
      </c>
      <c r="F199" s="6" t="e">
        <f>VLOOKUP($A199&amp;$B199,'Cleaned Responses'!$1:$82,MATCH(F$1,'Cleaned Responses'!$1:$1,0),FALSE)</f>
        <v>#N/A</v>
      </c>
      <c r="G199" s="6" t="e">
        <f t="shared" si="66"/>
        <v>#N/A</v>
      </c>
      <c r="H199" s="6" t="e">
        <f>VLOOKUP($A199&amp;$B199,'Cleaned Responses'!$1:$82,MATCH(H$1,'Cleaned Responses'!$1:$1,0),FALSE)</f>
        <v>#N/A</v>
      </c>
      <c r="I199" s="6" t="e">
        <f>VLOOKUP($A199&amp;$B199,'Cleaned Responses'!$1:$82,MATCH(I$1,'Cleaned Responses'!$1:$1,0),FALSE)</f>
        <v>#N/A</v>
      </c>
      <c r="J199" s="6" t="e">
        <f>VLOOKUP($A199&amp;$B199,'Cleaned Responses'!$1:$82,MATCH(J$1,'Cleaned Responses'!$1:$1,0),FALSE)</f>
        <v>#N/A</v>
      </c>
      <c r="K199" s="6" t="e">
        <f>VLOOKUP($A199&amp;$B199,'Cleaned Responses'!$1:$82,MATCH(K$1,'Cleaned Responses'!$1:$1,0),FALSE)</f>
        <v>#N/A</v>
      </c>
      <c r="L199" s="6" t="e">
        <f>VLOOKUP($A199&amp;$B199,'Cleaned Responses'!$1:$82,MATCH(L$1,'Cleaned Responses'!$1:$1,0),FALSE)</f>
        <v>#N/A</v>
      </c>
      <c r="M199" s="6" t="e">
        <f>VLOOKUP($A199&amp;$B199,'Cleaned Responses'!$1:$82,MATCH(M$1,'Cleaned Responses'!$1:$1,0),FALSE)</f>
        <v>#N/A</v>
      </c>
      <c r="N199" s="6" t="e">
        <f>VLOOKUP($A199&amp;$B199,'Cleaned Responses'!$1:$82,MATCH(N$1,'Cleaned Responses'!$1:$1,0),FALSE)</f>
        <v>#N/A</v>
      </c>
      <c r="O199" s="6" t="e">
        <f>VLOOKUP($A199&amp;$B199,'Cleaned Responses'!$1:$82,MATCH(O$1,'Cleaned Responses'!$1:$1,0),FALSE)</f>
        <v>#N/A</v>
      </c>
      <c r="P199" s="6" t="e">
        <f>VLOOKUP($A199&amp;$B199,'Cleaned Responses'!$1:$82,MATCH(P$1,'Cleaned Responses'!$1:$1,0),FALSE)</f>
        <v>#N/A</v>
      </c>
      <c r="Q199" s="6" t="e">
        <f>VLOOKUP($A199&amp;$B199,'Cleaned Responses'!$1:$82,MATCH(Q$1,'Cleaned Responses'!$1:$1,0),FALSE)</f>
        <v>#VALUE!</v>
      </c>
      <c r="R199" s="8" t="e">
        <f t="shared" si="67"/>
        <v>#N/A</v>
      </c>
      <c r="S199" s="8" t="e">
        <f t="shared" si="68"/>
        <v>#N/A</v>
      </c>
      <c r="T199" s="8" t="e">
        <f t="shared" si="69"/>
        <v>#N/A</v>
      </c>
      <c r="U199" s="6"/>
      <c r="V199" s="6"/>
      <c r="W199" s="6"/>
      <c r="X199" s="6"/>
      <c r="Y199" s="8" t="e">
        <f t="shared" si="70"/>
        <v>#N/A</v>
      </c>
      <c r="Z199" s="6" t="e">
        <f>VLOOKUP($A199&amp;$B199,'Cleaned Responses'!$1:$82,MATCH(Z$1,'Cleaned Responses'!$1:$1,0),FALSE)</f>
        <v>#N/A</v>
      </c>
      <c r="AA199" s="6" t="e">
        <f>VLOOKUP($A199&amp;$B199,'Cleaned Responses'!$1:$82,MATCH(AA$1,'Cleaned Responses'!$1:$1,0),FALSE)</f>
        <v>#N/A</v>
      </c>
      <c r="AB199" s="9" t="e">
        <f t="shared" si="71"/>
        <v>#N/A</v>
      </c>
      <c r="AC199" s="9" t="e">
        <f t="shared" si="72"/>
        <v>#N/A</v>
      </c>
      <c r="AD199" s="6" t="e">
        <f>VLOOKUP($A199&amp;$B199,'Cleaned Responses'!$1:$82,MATCH(AD$1,'Cleaned Responses'!$1:$1,0),FALSE)</f>
        <v>#N/A</v>
      </c>
      <c r="AE199" s="6" t="e">
        <f>VLOOKUP($A199&amp;$B199,'Cleaned Responses'!$1:$82,MATCH(AE$1,'Cleaned Responses'!$1:$1,0),FALSE)</f>
        <v>#N/A</v>
      </c>
      <c r="AF199" s="6" t="e">
        <f>VLOOKUP($A199&amp;$B199,'Cleaned Responses'!$1:$82,MATCH(AF$1,'Cleaned Responses'!$1:$1,0),FALSE)</f>
        <v>#N/A</v>
      </c>
      <c r="AG199" s="6" t="e">
        <f>VLOOKUP($A199&amp;$B199,'Cleaned Responses'!$1:$82,MATCH(AG$1,'Cleaned Responses'!$1:$1,0),FALSE)</f>
        <v>#N/A</v>
      </c>
      <c r="AH199" s="6" t="e">
        <f>VLOOKUP($A199&amp;$B199,'Cleaned Responses'!$1:$82,MATCH(AH$1,'Cleaned Responses'!$1:$1,0),FALSE)</f>
        <v>#N/A</v>
      </c>
      <c r="AI199" s="6" t="e">
        <f>VLOOKUP($A199&amp;$B199,'Cleaned Responses'!$1:$82,MATCH(AI$1,'Cleaned Responses'!$1:$1,0),FALSE)</f>
        <v>#N/A</v>
      </c>
      <c r="AJ199" s="6" t="e">
        <f>VLOOKUP($A199&amp;$B199,'Cleaned Responses'!$1:$82,MATCH(AJ$1,'Cleaned Responses'!$1:$1,0),FALSE)</f>
        <v>#N/A</v>
      </c>
      <c r="AK199" s="6" t="e">
        <f>VLOOKUP($A199&amp;$B199,'Cleaned Responses'!$1:$82,MATCH(AK$1,'Cleaned Responses'!$1:$1,0),FALSE)</f>
        <v>#N/A</v>
      </c>
      <c r="AL199" s="6" t="e">
        <f t="shared" si="73"/>
        <v>#N/A</v>
      </c>
      <c r="AM199" s="7" t="e">
        <f>VLOOKUP($A199&amp;$B199,'Cleaned Responses'!$1:$82,MATCH(AM$1,'Cleaned Responses'!$1:$1,0),FALSE)/100</f>
        <v>#N/A</v>
      </c>
      <c r="AN199" s="7" t="e">
        <f>VLOOKUP($A199&amp;$B199,'Cleaned Responses'!$1:$82,MATCH(AN$1,'Cleaned Responses'!$1:$1,0),FALSE)/100</f>
        <v>#N/A</v>
      </c>
      <c r="AO199" s="7" t="e">
        <f>VLOOKUP($A199&amp;$B199,'Cleaned Responses'!$1:$82,MATCH(AO$1,'Cleaned Responses'!$1:$1,0),FALSE)/100</f>
        <v>#N/A</v>
      </c>
      <c r="AP199" s="7" t="e">
        <f>VLOOKUP($A199&amp;$B199,'Cleaned Responses'!$1:$82,MATCH(AP$1,'Cleaned Responses'!$1:$1,0),FALSE)/100</f>
        <v>#N/A</v>
      </c>
      <c r="AQ199" s="7" t="e">
        <f>VLOOKUP($A199&amp;$B199,'Cleaned Responses'!$1:$82,MATCH(AQ$1,'Cleaned Responses'!$1:$1,0),FALSE)/100</f>
        <v>#N/A</v>
      </c>
      <c r="AR199" s="7" t="e">
        <f>VLOOKUP($A199&amp;$B199,'Cleaned Responses'!$1:$82,MATCH(AR$1,'Cleaned Responses'!$1:$1,0),FALSE)/100</f>
        <v>#N/A</v>
      </c>
      <c r="AS199" s="7" t="e">
        <f>VLOOKUP($A199&amp;$B199,'Cleaned Responses'!$1:$82,MATCH(AS$1,'Cleaned Responses'!$1:$1,0),FALSE)/100</f>
        <v>#N/A</v>
      </c>
      <c r="AT199" s="7" t="e">
        <f>VLOOKUP($A199&amp;$B199,'Cleaned Responses'!$1:$82,MATCH(AT$1,'Cleaned Responses'!$1:$1,0),FALSE)/100</f>
        <v>#N/A</v>
      </c>
      <c r="AU199" s="7" t="e">
        <f>VLOOKUP($A199&amp;$B199,'Cleaned Responses'!$1:$82,MATCH(AU$1,'Cleaned Responses'!$1:$1,0),FALSE)/100</f>
        <v>#N/A</v>
      </c>
      <c r="AV199" s="7" t="e">
        <f>VLOOKUP($A199&amp;$B199,'Cleaned Responses'!$1:$82,MATCH(AV$1,'Cleaned Responses'!$1:$1,0),FALSE)/100</f>
        <v>#N/A</v>
      </c>
      <c r="AW199" s="7" t="e">
        <f>VLOOKUP($A199&amp;$B199,'Cleaned Responses'!$1:$82,MATCH(AW$1,'Cleaned Responses'!$1:$1,0),FALSE)/100</f>
        <v>#N/A</v>
      </c>
      <c r="AX199" s="7" t="e">
        <f>VLOOKUP($A199&amp;$B199,'Cleaned Responses'!$1:$82,MATCH(AX$1,'Cleaned Responses'!$1:$1,0),FALSE)/100</f>
        <v>#N/A</v>
      </c>
      <c r="AY199" s="7" t="e">
        <f>VLOOKUP($A199&amp;$B199,'Cleaned Responses'!$1:$82,MATCH(AY$1,'Cleaned Responses'!$1:$1,0),FALSE)/100</f>
        <v>#N/A</v>
      </c>
      <c r="AZ199" s="7" t="e">
        <f>VLOOKUP($A199&amp;$B199,'Cleaned Responses'!$1:$82,MATCH(AZ$1,'Cleaned Responses'!$1:$1,0),FALSE)/100</f>
        <v>#N/A</v>
      </c>
      <c r="BA199" s="7" t="e">
        <f>VLOOKUP($A199&amp;$B199,'Cleaned Responses'!$1:$82,MATCH(BA$1,'Cleaned Responses'!$1:$1,0),FALSE)/100</f>
        <v>#N/A</v>
      </c>
      <c r="BB199" s="7" t="e">
        <f>VLOOKUP($A199&amp;$B199,'Cleaned Responses'!$1:$82,MATCH(BB$1,'Cleaned Responses'!$1:$1,0),FALSE)/100</f>
        <v>#N/A</v>
      </c>
      <c r="BC199" s="7" t="e">
        <f>VLOOKUP($A199&amp;$B199,'Cleaned Responses'!$1:$82,MATCH(BC$1,'Cleaned Responses'!$1:$1,0),FALSE)/100</f>
        <v>#N/A</v>
      </c>
      <c r="BD199" s="7" t="e">
        <f>VLOOKUP($A199&amp;$B199,'Cleaned Responses'!$1:$82,MATCH(BD$1,'Cleaned Responses'!$1:$1,0),FALSE)/100</f>
        <v>#N/A</v>
      </c>
      <c r="BE199" s="7" t="e">
        <f>VLOOKUP($A199&amp;$B199,'Cleaned Responses'!$1:$82,MATCH(BE$1,'Cleaned Responses'!$1:$1,0),FALSE)/100</f>
        <v>#N/A</v>
      </c>
      <c r="BF199" s="7"/>
      <c r="BG199" s="6" t="e">
        <f>VLOOKUP($A199&amp;$B199,'Cleaned Responses'!$1:$82,MATCH(BG$1,'Cleaned Responses'!$1:$1,0),FALSE)</f>
        <v>#N/A</v>
      </c>
      <c r="BH199" s="6" t="e">
        <f>VLOOKUP($A199&amp;$B199,'Cleaned Responses'!$1:$82,MATCH(BH$1,'Cleaned Responses'!$1:$1,0),FALSE)</f>
        <v>#N/A</v>
      </c>
      <c r="BI199" t="e">
        <f>VLOOKUP($A199&amp;$B199,'Cleaned Responses'!$1:$82,MATCH(BI$1,'Cleaned Responses'!$1:$1,0),FALSE)/100</f>
        <v>#N/A</v>
      </c>
      <c r="BJ199" t="e">
        <f>VLOOKUP($A199&amp;$B199,'Cleaned Responses'!$1:$82,MATCH(BJ$1,'Cleaned Responses'!$1:$1,0),FALSE)/100</f>
        <v>#N/A</v>
      </c>
      <c r="BK199" t="e">
        <f>VLOOKUP($A199&amp;$B199,'Cleaned Responses'!$1:$82,MATCH(BK$1,'Cleaned Responses'!$1:$1,0),FALSE)/100</f>
        <v>#N/A</v>
      </c>
      <c r="BL199" t="e">
        <f t="shared" si="74"/>
        <v>#N/A</v>
      </c>
      <c r="BM199" t="e">
        <f t="shared" si="75"/>
        <v>#N/A</v>
      </c>
      <c r="BN199" t="e">
        <f t="shared" si="76"/>
        <v>#N/A</v>
      </c>
      <c r="BO199" t="e">
        <f>VLOOKUP($A199&amp;$B199,'Cleaned Responses'!$1:$82,MATCH(BO$1,'Cleaned Responses'!$1:$1,0),FALSE)/100</f>
        <v>#N/A</v>
      </c>
      <c r="BP199" t="e">
        <f>VLOOKUP($A199&amp;$B199,'Cleaned Responses'!$1:$82,MATCH(BP$1,'Cleaned Responses'!$1:$1,0),FALSE)/100</f>
        <v>#N/A</v>
      </c>
      <c r="BQ199" t="e">
        <f>VLOOKUP($A199&amp;$B199,'Cleaned Responses'!$1:$82,MATCH(BQ$1,'Cleaned Responses'!$1:$1,0),FALSE)/100</f>
        <v>#N/A</v>
      </c>
      <c r="BR199" t="e">
        <f>VLOOKUP($A199&amp;$B199,'Cleaned Responses'!$1:$82,MATCH(BR$1,'Cleaned Responses'!$1:$1,0),FALSE)/100</f>
        <v>#N/A</v>
      </c>
      <c r="BS199" t="e">
        <f>VLOOKUP($A199&amp;$B199,'Cleaned Responses'!$1:$82,MATCH(BS$1,'Cleaned Responses'!$1:$1,0),FALSE)/100</f>
        <v>#N/A</v>
      </c>
      <c r="BT199" t="e">
        <f>VLOOKUP($A199&amp;$B199,'Cleaned Responses'!$1:$82,MATCH(BT$1,'Cleaned Responses'!$1:$1,0),FALSE)/100</f>
        <v>#N/A</v>
      </c>
      <c r="BU199" t="e">
        <f>VLOOKUP($A199&amp;$B199,'Cleaned Responses'!$1:$82,MATCH(BU$1,'Cleaned Responses'!$1:$1,0),FALSE)/100</f>
        <v>#N/A</v>
      </c>
      <c r="BV199" t="e">
        <f>VLOOKUP($A199&amp;$B199,'Cleaned Responses'!$1:$82,MATCH(BV$1,'Cleaned Responses'!$1:$1,0),FALSE)/100</f>
        <v>#N/A</v>
      </c>
      <c r="BW199" t="e">
        <f>VLOOKUP($A199&amp;$B199,'Cleaned Responses'!$1:$82,MATCH(BW$1,'Cleaned Responses'!$1:$1,0),FALSE)/100</f>
        <v>#N/A</v>
      </c>
      <c r="BX199" t="e">
        <f>VLOOKUP($A199&amp;$B199,'Cleaned Responses'!$1:$82,MATCH(BX$1,'Cleaned Responses'!$1:$1,0),FALSE)/100</f>
        <v>#N/A</v>
      </c>
      <c r="BY199" t="e">
        <f>VLOOKUP($A199&amp;$B199,'Cleaned Responses'!$1:$82,MATCH(BY$1,'Cleaned Responses'!$1:$1,0),FALSE)/100</f>
        <v>#N/A</v>
      </c>
      <c r="BZ199" t="e">
        <f>VLOOKUP($A199&amp;$B199,'Cleaned Responses'!$1:$82,MATCH(BZ$1,'Cleaned Responses'!$1:$1,0),FALSE)/100</f>
        <v>#N/A</v>
      </c>
      <c r="CA199" t="e">
        <f t="shared" si="77"/>
        <v>#N/A</v>
      </c>
      <c r="CB199" t="e">
        <f t="shared" si="78"/>
        <v>#N/A</v>
      </c>
      <c r="CC199" t="e">
        <f t="shared" si="79"/>
        <v>#N/A</v>
      </c>
      <c r="CD199" t="e">
        <f t="shared" si="80"/>
        <v>#N/A</v>
      </c>
      <c r="CE199" t="e">
        <f t="shared" si="81"/>
        <v>#N/A</v>
      </c>
      <c r="CF199" t="e">
        <f t="shared" si="82"/>
        <v>#N/A</v>
      </c>
      <c r="CG199" t="e">
        <f t="shared" si="83"/>
        <v>#N/A</v>
      </c>
      <c r="CH199" t="e">
        <f t="shared" si="84"/>
        <v>#N/A</v>
      </c>
      <c r="CI199" t="e">
        <f t="shared" si="85"/>
        <v>#N/A</v>
      </c>
      <c r="CJ199" t="e">
        <f t="shared" si="86"/>
        <v>#N/A</v>
      </c>
      <c r="CK199" t="e">
        <f t="shared" si="87"/>
        <v>#N/A</v>
      </c>
    </row>
    <row r="200" spans="1:89" ht="20" customHeight="1" x14ac:dyDescent="0.25">
      <c r="A200" s="163"/>
      <c r="B200" s="6"/>
      <c r="C200" s="6" t="e">
        <f>VLOOKUP($A200&amp;$B200,'Cleaned Responses'!$1:$82,MATCH($C$1,'Cleaned Responses'!$1:$1,0),FALSE)</f>
        <v>#N/A</v>
      </c>
      <c r="D200" s="6" t="e">
        <f>VLOOKUP($A200&amp;$B200,'Cleaned Responses'!$1:$82,MATCH(D$1,'Cleaned Responses'!$1:$1,0),FALSE)</f>
        <v>#N/A</v>
      </c>
      <c r="E200" s="6" t="e">
        <f>VLOOKUP($A200&amp;$B200,'Cleaned Responses'!$1:$82,MATCH(E$1,'Cleaned Responses'!$1:$1,0),FALSE)</f>
        <v>#N/A</v>
      </c>
      <c r="F200" s="6" t="e">
        <f>VLOOKUP($A200&amp;$B200,'Cleaned Responses'!$1:$82,MATCH(F$1,'Cleaned Responses'!$1:$1,0),FALSE)</f>
        <v>#N/A</v>
      </c>
      <c r="G200" s="6" t="e">
        <f t="shared" si="66"/>
        <v>#N/A</v>
      </c>
      <c r="H200" s="6" t="e">
        <f>VLOOKUP($A200&amp;$B200,'Cleaned Responses'!$1:$82,MATCH(H$1,'Cleaned Responses'!$1:$1,0),FALSE)</f>
        <v>#N/A</v>
      </c>
      <c r="I200" s="6" t="e">
        <f>VLOOKUP($A200&amp;$B200,'Cleaned Responses'!$1:$82,MATCH(I$1,'Cleaned Responses'!$1:$1,0),FALSE)</f>
        <v>#N/A</v>
      </c>
      <c r="J200" s="6" t="e">
        <f>VLOOKUP($A200&amp;$B200,'Cleaned Responses'!$1:$82,MATCH(J$1,'Cleaned Responses'!$1:$1,0),FALSE)</f>
        <v>#N/A</v>
      </c>
      <c r="K200" s="6" t="e">
        <f>VLOOKUP($A200&amp;$B200,'Cleaned Responses'!$1:$82,MATCH(K$1,'Cleaned Responses'!$1:$1,0),FALSE)</f>
        <v>#N/A</v>
      </c>
      <c r="L200" s="6" t="e">
        <f>VLOOKUP($A200&amp;$B200,'Cleaned Responses'!$1:$82,MATCH(L$1,'Cleaned Responses'!$1:$1,0),FALSE)</f>
        <v>#N/A</v>
      </c>
      <c r="M200" s="6" t="e">
        <f>VLOOKUP($A200&amp;$B200,'Cleaned Responses'!$1:$82,MATCH(M$1,'Cleaned Responses'!$1:$1,0),FALSE)</f>
        <v>#N/A</v>
      </c>
      <c r="N200" s="6" t="e">
        <f>VLOOKUP($A200&amp;$B200,'Cleaned Responses'!$1:$82,MATCH(N$1,'Cleaned Responses'!$1:$1,0),FALSE)</f>
        <v>#N/A</v>
      </c>
      <c r="O200" s="6" t="e">
        <f>VLOOKUP($A200&amp;$B200,'Cleaned Responses'!$1:$82,MATCH(O$1,'Cleaned Responses'!$1:$1,0),FALSE)</f>
        <v>#N/A</v>
      </c>
      <c r="P200" s="6" t="e">
        <f>VLOOKUP($A200&amp;$B200,'Cleaned Responses'!$1:$82,MATCH(P$1,'Cleaned Responses'!$1:$1,0),FALSE)</f>
        <v>#N/A</v>
      </c>
      <c r="Q200" s="6" t="e">
        <f>VLOOKUP($A200&amp;$B200,'Cleaned Responses'!$1:$82,MATCH(Q$1,'Cleaned Responses'!$1:$1,0),FALSE)</f>
        <v>#VALUE!</v>
      </c>
      <c r="R200" s="8" t="e">
        <f t="shared" si="67"/>
        <v>#N/A</v>
      </c>
      <c r="S200" s="8" t="e">
        <f t="shared" si="68"/>
        <v>#N/A</v>
      </c>
      <c r="T200" s="8" t="e">
        <f t="shared" si="69"/>
        <v>#N/A</v>
      </c>
      <c r="U200" s="6"/>
      <c r="V200" s="6"/>
      <c r="W200" s="6"/>
      <c r="X200" s="6"/>
      <c r="Y200" s="8" t="e">
        <f t="shared" si="70"/>
        <v>#N/A</v>
      </c>
      <c r="Z200" s="6" t="e">
        <f>VLOOKUP($A200&amp;$B200,'Cleaned Responses'!$1:$82,MATCH(Z$1,'Cleaned Responses'!$1:$1,0),FALSE)</f>
        <v>#N/A</v>
      </c>
      <c r="AA200" s="6" t="e">
        <f>VLOOKUP($A200&amp;$B200,'Cleaned Responses'!$1:$82,MATCH(AA$1,'Cleaned Responses'!$1:$1,0),FALSE)</f>
        <v>#N/A</v>
      </c>
      <c r="AB200" s="9" t="e">
        <f t="shared" si="71"/>
        <v>#N/A</v>
      </c>
      <c r="AC200" s="9" t="e">
        <f t="shared" si="72"/>
        <v>#N/A</v>
      </c>
      <c r="AD200" s="6" t="e">
        <f>VLOOKUP($A200&amp;$B200,'Cleaned Responses'!$1:$82,MATCH(AD$1,'Cleaned Responses'!$1:$1,0),FALSE)</f>
        <v>#N/A</v>
      </c>
      <c r="AE200" s="6" t="e">
        <f>VLOOKUP($A200&amp;$B200,'Cleaned Responses'!$1:$82,MATCH(AE$1,'Cleaned Responses'!$1:$1,0),FALSE)</f>
        <v>#N/A</v>
      </c>
      <c r="AF200" s="6" t="e">
        <f>VLOOKUP($A200&amp;$B200,'Cleaned Responses'!$1:$82,MATCH(AF$1,'Cleaned Responses'!$1:$1,0),FALSE)</f>
        <v>#N/A</v>
      </c>
      <c r="AG200" s="6" t="e">
        <f>VLOOKUP($A200&amp;$B200,'Cleaned Responses'!$1:$82,MATCH(AG$1,'Cleaned Responses'!$1:$1,0),FALSE)</f>
        <v>#N/A</v>
      </c>
      <c r="AH200" s="6" t="e">
        <f>VLOOKUP($A200&amp;$B200,'Cleaned Responses'!$1:$82,MATCH(AH$1,'Cleaned Responses'!$1:$1,0),FALSE)</f>
        <v>#N/A</v>
      </c>
      <c r="AI200" s="6" t="e">
        <f>VLOOKUP($A200&amp;$B200,'Cleaned Responses'!$1:$82,MATCH(AI$1,'Cleaned Responses'!$1:$1,0),FALSE)</f>
        <v>#N/A</v>
      </c>
      <c r="AJ200" s="6" t="e">
        <f>VLOOKUP($A200&amp;$B200,'Cleaned Responses'!$1:$82,MATCH(AJ$1,'Cleaned Responses'!$1:$1,0),FALSE)</f>
        <v>#N/A</v>
      </c>
      <c r="AK200" s="6" t="e">
        <f>VLOOKUP($A200&amp;$B200,'Cleaned Responses'!$1:$82,MATCH(AK$1,'Cleaned Responses'!$1:$1,0),FALSE)</f>
        <v>#N/A</v>
      </c>
      <c r="AL200" s="6" t="e">
        <f t="shared" si="73"/>
        <v>#N/A</v>
      </c>
      <c r="AM200" s="7" t="e">
        <f>VLOOKUP($A200&amp;$B200,'Cleaned Responses'!$1:$82,MATCH(AM$1,'Cleaned Responses'!$1:$1,0),FALSE)/100</f>
        <v>#N/A</v>
      </c>
      <c r="AN200" s="7" t="e">
        <f>VLOOKUP($A200&amp;$B200,'Cleaned Responses'!$1:$82,MATCH(AN$1,'Cleaned Responses'!$1:$1,0),FALSE)/100</f>
        <v>#N/A</v>
      </c>
      <c r="AO200" s="7" t="e">
        <f>VLOOKUP($A200&amp;$B200,'Cleaned Responses'!$1:$82,MATCH(AO$1,'Cleaned Responses'!$1:$1,0),FALSE)/100</f>
        <v>#N/A</v>
      </c>
      <c r="AP200" s="7" t="e">
        <f>VLOOKUP($A200&amp;$B200,'Cleaned Responses'!$1:$82,MATCH(AP$1,'Cleaned Responses'!$1:$1,0),FALSE)/100</f>
        <v>#N/A</v>
      </c>
      <c r="AQ200" s="7" t="e">
        <f>VLOOKUP($A200&amp;$B200,'Cleaned Responses'!$1:$82,MATCH(AQ$1,'Cleaned Responses'!$1:$1,0),FALSE)/100</f>
        <v>#N/A</v>
      </c>
      <c r="AR200" s="7" t="e">
        <f>VLOOKUP($A200&amp;$B200,'Cleaned Responses'!$1:$82,MATCH(AR$1,'Cleaned Responses'!$1:$1,0),FALSE)/100</f>
        <v>#N/A</v>
      </c>
      <c r="AS200" s="7" t="e">
        <f>VLOOKUP($A200&amp;$B200,'Cleaned Responses'!$1:$82,MATCH(AS$1,'Cleaned Responses'!$1:$1,0),FALSE)/100</f>
        <v>#N/A</v>
      </c>
      <c r="AT200" s="7" t="e">
        <f>VLOOKUP($A200&amp;$B200,'Cleaned Responses'!$1:$82,MATCH(AT$1,'Cleaned Responses'!$1:$1,0),FALSE)/100</f>
        <v>#N/A</v>
      </c>
      <c r="AU200" s="7" t="e">
        <f>VLOOKUP($A200&amp;$B200,'Cleaned Responses'!$1:$82,MATCH(AU$1,'Cleaned Responses'!$1:$1,0),FALSE)/100</f>
        <v>#N/A</v>
      </c>
      <c r="AV200" s="7" t="e">
        <f>VLOOKUP($A200&amp;$B200,'Cleaned Responses'!$1:$82,MATCH(AV$1,'Cleaned Responses'!$1:$1,0),FALSE)/100</f>
        <v>#N/A</v>
      </c>
      <c r="AW200" s="7" t="e">
        <f>VLOOKUP($A200&amp;$B200,'Cleaned Responses'!$1:$82,MATCH(AW$1,'Cleaned Responses'!$1:$1,0),FALSE)/100</f>
        <v>#N/A</v>
      </c>
      <c r="AX200" s="7" t="e">
        <f>VLOOKUP($A200&amp;$B200,'Cleaned Responses'!$1:$82,MATCH(AX$1,'Cleaned Responses'!$1:$1,0),FALSE)/100</f>
        <v>#N/A</v>
      </c>
      <c r="AY200" s="7" t="e">
        <f>VLOOKUP($A200&amp;$B200,'Cleaned Responses'!$1:$82,MATCH(AY$1,'Cleaned Responses'!$1:$1,0),FALSE)/100</f>
        <v>#N/A</v>
      </c>
      <c r="AZ200" s="7" t="e">
        <f>VLOOKUP($A200&amp;$B200,'Cleaned Responses'!$1:$82,MATCH(AZ$1,'Cleaned Responses'!$1:$1,0),FALSE)/100</f>
        <v>#N/A</v>
      </c>
      <c r="BA200" s="7" t="e">
        <f>VLOOKUP($A200&amp;$B200,'Cleaned Responses'!$1:$82,MATCH(BA$1,'Cleaned Responses'!$1:$1,0),FALSE)/100</f>
        <v>#N/A</v>
      </c>
      <c r="BB200" s="7" t="e">
        <f>VLOOKUP($A200&amp;$B200,'Cleaned Responses'!$1:$82,MATCH(BB$1,'Cleaned Responses'!$1:$1,0),FALSE)/100</f>
        <v>#N/A</v>
      </c>
      <c r="BC200" s="7" t="e">
        <f>VLOOKUP($A200&amp;$B200,'Cleaned Responses'!$1:$82,MATCH(BC$1,'Cleaned Responses'!$1:$1,0),FALSE)/100</f>
        <v>#N/A</v>
      </c>
      <c r="BD200" s="7" t="e">
        <f>VLOOKUP($A200&amp;$B200,'Cleaned Responses'!$1:$82,MATCH(BD$1,'Cleaned Responses'!$1:$1,0),FALSE)/100</f>
        <v>#N/A</v>
      </c>
      <c r="BE200" s="7" t="e">
        <f>VLOOKUP($A200&amp;$B200,'Cleaned Responses'!$1:$82,MATCH(BE$1,'Cleaned Responses'!$1:$1,0),FALSE)/100</f>
        <v>#N/A</v>
      </c>
      <c r="BF200" s="7"/>
      <c r="BG200" s="6" t="e">
        <f>VLOOKUP($A200&amp;$B200,'Cleaned Responses'!$1:$82,MATCH(BG$1,'Cleaned Responses'!$1:$1,0),FALSE)</f>
        <v>#N/A</v>
      </c>
      <c r="BH200" s="6" t="e">
        <f>VLOOKUP($A200&amp;$B200,'Cleaned Responses'!$1:$82,MATCH(BH$1,'Cleaned Responses'!$1:$1,0),FALSE)</f>
        <v>#N/A</v>
      </c>
      <c r="BI200" t="e">
        <f>VLOOKUP($A200&amp;$B200,'Cleaned Responses'!$1:$82,MATCH(BI$1,'Cleaned Responses'!$1:$1,0),FALSE)/100</f>
        <v>#N/A</v>
      </c>
      <c r="BJ200" t="e">
        <f>VLOOKUP($A200&amp;$B200,'Cleaned Responses'!$1:$82,MATCH(BJ$1,'Cleaned Responses'!$1:$1,0),FALSE)/100</f>
        <v>#N/A</v>
      </c>
      <c r="BK200" t="e">
        <f>VLOOKUP($A200&amp;$B200,'Cleaned Responses'!$1:$82,MATCH(BK$1,'Cleaned Responses'!$1:$1,0),FALSE)/100</f>
        <v>#N/A</v>
      </c>
      <c r="BL200" t="e">
        <f t="shared" si="74"/>
        <v>#N/A</v>
      </c>
      <c r="BM200" t="e">
        <f t="shared" si="75"/>
        <v>#N/A</v>
      </c>
      <c r="BN200" t="e">
        <f t="shared" si="76"/>
        <v>#N/A</v>
      </c>
      <c r="BO200" t="e">
        <f>VLOOKUP($A200&amp;$B200,'Cleaned Responses'!$1:$82,MATCH(BO$1,'Cleaned Responses'!$1:$1,0),FALSE)/100</f>
        <v>#N/A</v>
      </c>
      <c r="BP200" t="e">
        <f>VLOOKUP($A200&amp;$B200,'Cleaned Responses'!$1:$82,MATCH(BP$1,'Cleaned Responses'!$1:$1,0),FALSE)/100</f>
        <v>#N/A</v>
      </c>
      <c r="BQ200" t="e">
        <f>VLOOKUP($A200&amp;$B200,'Cleaned Responses'!$1:$82,MATCH(BQ$1,'Cleaned Responses'!$1:$1,0),FALSE)/100</f>
        <v>#N/A</v>
      </c>
      <c r="BR200" t="e">
        <f>VLOOKUP($A200&amp;$B200,'Cleaned Responses'!$1:$82,MATCH(BR$1,'Cleaned Responses'!$1:$1,0),FALSE)/100</f>
        <v>#N/A</v>
      </c>
      <c r="BS200" t="e">
        <f>VLOOKUP($A200&amp;$B200,'Cleaned Responses'!$1:$82,MATCH(BS$1,'Cleaned Responses'!$1:$1,0),FALSE)/100</f>
        <v>#N/A</v>
      </c>
      <c r="BT200" t="e">
        <f>VLOOKUP($A200&amp;$B200,'Cleaned Responses'!$1:$82,MATCH(BT$1,'Cleaned Responses'!$1:$1,0),FALSE)/100</f>
        <v>#N/A</v>
      </c>
      <c r="BU200" t="e">
        <f>VLOOKUP($A200&amp;$B200,'Cleaned Responses'!$1:$82,MATCH(BU$1,'Cleaned Responses'!$1:$1,0),FALSE)/100</f>
        <v>#N/A</v>
      </c>
      <c r="BV200" t="e">
        <f>VLOOKUP($A200&amp;$B200,'Cleaned Responses'!$1:$82,MATCH(BV$1,'Cleaned Responses'!$1:$1,0),FALSE)/100</f>
        <v>#N/A</v>
      </c>
      <c r="BW200" t="e">
        <f>VLOOKUP($A200&amp;$B200,'Cleaned Responses'!$1:$82,MATCH(BW$1,'Cleaned Responses'!$1:$1,0),FALSE)/100</f>
        <v>#N/A</v>
      </c>
      <c r="BX200" t="e">
        <f>VLOOKUP($A200&amp;$B200,'Cleaned Responses'!$1:$82,MATCH(BX$1,'Cleaned Responses'!$1:$1,0),FALSE)/100</f>
        <v>#N/A</v>
      </c>
      <c r="BY200" t="e">
        <f>VLOOKUP($A200&amp;$B200,'Cleaned Responses'!$1:$82,MATCH(BY$1,'Cleaned Responses'!$1:$1,0),FALSE)/100</f>
        <v>#N/A</v>
      </c>
      <c r="BZ200" t="e">
        <f>VLOOKUP($A200&amp;$B200,'Cleaned Responses'!$1:$82,MATCH(BZ$1,'Cleaned Responses'!$1:$1,0),FALSE)/100</f>
        <v>#N/A</v>
      </c>
      <c r="CA200" t="e">
        <f t="shared" si="77"/>
        <v>#N/A</v>
      </c>
      <c r="CB200" t="e">
        <f t="shared" si="78"/>
        <v>#N/A</v>
      </c>
      <c r="CC200" t="e">
        <f t="shared" si="79"/>
        <v>#N/A</v>
      </c>
      <c r="CD200" t="e">
        <f t="shared" si="80"/>
        <v>#N/A</v>
      </c>
      <c r="CE200" t="e">
        <f t="shared" si="81"/>
        <v>#N/A</v>
      </c>
      <c r="CF200" t="e">
        <f t="shared" si="82"/>
        <v>#N/A</v>
      </c>
      <c r="CG200" t="e">
        <f t="shared" si="83"/>
        <v>#N/A</v>
      </c>
      <c r="CH200" t="e">
        <f t="shared" si="84"/>
        <v>#N/A</v>
      </c>
      <c r="CI200" t="e">
        <f t="shared" si="85"/>
        <v>#N/A</v>
      </c>
      <c r="CJ200" t="e">
        <f t="shared" si="86"/>
        <v>#N/A</v>
      </c>
      <c r="CK200" t="e">
        <f t="shared" si="87"/>
        <v>#N/A</v>
      </c>
    </row>
    <row r="201" spans="1:89" ht="20" customHeight="1" x14ac:dyDescent="0.25">
      <c r="A201" s="163"/>
      <c r="B201" s="6"/>
      <c r="C201" s="6" t="e">
        <f>VLOOKUP($A201&amp;$B201,'Cleaned Responses'!$1:$82,MATCH($C$1,'Cleaned Responses'!$1:$1,0),FALSE)</f>
        <v>#N/A</v>
      </c>
      <c r="D201" s="6" t="e">
        <f>VLOOKUP($A201&amp;$B201,'Cleaned Responses'!$1:$82,MATCH(D$1,'Cleaned Responses'!$1:$1,0),FALSE)</f>
        <v>#N/A</v>
      </c>
      <c r="E201" s="6" t="e">
        <f>VLOOKUP($A201&amp;$B201,'Cleaned Responses'!$1:$82,MATCH(E$1,'Cleaned Responses'!$1:$1,0),FALSE)</f>
        <v>#N/A</v>
      </c>
      <c r="F201" s="6" t="e">
        <f>VLOOKUP($A201&amp;$B201,'Cleaned Responses'!$1:$82,MATCH(F$1,'Cleaned Responses'!$1:$1,0),FALSE)</f>
        <v>#N/A</v>
      </c>
      <c r="G201" s="6" t="e">
        <f t="shared" si="66"/>
        <v>#N/A</v>
      </c>
      <c r="H201" s="6" t="e">
        <f>VLOOKUP($A201&amp;$B201,'Cleaned Responses'!$1:$82,MATCH(H$1,'Cleaned Responses'!$1:$1,0),FALSE)</f>
        <v>#N/A</v>
      </c>
      <c r="I201" s="6" t="e">
        <f>VLOOKUP($A201&amp;$B201,'Cleaned Responses'!$1:$82,MATCH(I$1,'Cleaned Responses'!$1:$1,0),FALSE)</f>
        <v>#N/A</v>
      </c>
      <c r="J201" s="6" t="e">
        <f>VLOOKUP($A201&amp;$B201,'Cleaned Responses'!$1:$82,MATCH(J$1,'Cleaned Responses'!$1:$1,0),FALSE)</f>
        <v>#N/A</v>
      </c>
      <c r="K201" s="6" t="e">
        <f>VLOOKUP($A201&amp;$B201,'Cleaned Responses'!$1:$82,MATCH(K$1,'Cleaned Responses'!$1:$1,0),FALSE)</f>
        <v>#N/A</v>
      </c>
      <c r="L201" s="6" t="e">
        <f>VLOOKUP($A201&amp;$B201,'Cleaned Responses'!$1:$82,MATCH(L$1,'Cleaned Responses'!$1:$1,0),FALSE)</f>
        <v>#N/A</v>
      </c>
      <c r="M201" s="6" t="e">
        <f>VLOOKUP($A201&amp;$B201,'Cleaned Responses'!$1:$82,MATCH(M$1,'Cleaned Responses'!$1:$1,0),FALSE)</f>
        <v>#N/A</v>
      </c>
      <c r="N201" s="6" t="e">
        <f>VLOOKUP($A201&amp;$B201,'Cleaned Responses'!$1:$82,MATCH(N$1,'Cleaned Responses'!$1:$1,0),FALSE)</f>
        <v>#N/A</v>
      </c>
      <c r="O201" s="6" t="e">
        <f>VLOOKUP($A201&amp;$B201,'Cleaned Responses'!$1:$82,MATCH(O$1,'Cleaned Responses'!$1:$1,0),FALSE)</f>
        <v>#N/A</v>
      </c>
      <c r="P201" s="6" t="e">
        <f>VLOOKUP($A201&amp;$B201,'Cleaned Responses'!$1:$82,MATCH(P$1,'Cleaned Responses'!$1:$1,0),FALSE)</f>
        <v>#N/A</v>
      </c>
      <c r="Q201" s="6" t="e">
        <f>VLOOKUP($A201&amp;$B201,'Cleaned Responses'!$1:$82,MATCH(Q$1,'Cleaned Responses'!$1:$1,0),FALSE)</f>
        <v>#VALUE!</v>
      </c>
      <c r="R201" s="8" t="e">
        <f t="shared" si="67"/>
        <v>#N/A</v>
      </c>
      <c r="S201" s="8" t="e">
        <f t="shared" si="68"/>
        <v>#N/A</v>
      </c>
      <c r="T201" s="8" t="e">
        <f t="shared" si="69"/>
        <v>#N/A</v>
      </c>
      <c r="U201" s="6"/>
      <c r="V201" s="6"/>
      <c r="W201" s="6"/>
      <c r="X201" s="6"/>
      <c r="Y201" s="8" t="e">
        <f t="shared" si="70"/>
        <v>#N/A</v>
      </c>
      <c r="Z201" s="6" t="e">
        <f>VLOOKUP($A201&amp;$B201,'Cleaned Responses'!$1:$82,MATCH(Z$1,'Cleaned Responses'!$1:$1,0),FALSE)</f>
        <v>#N/A</v>
      </c>
      <c r="AA201" s="6" t="e">
        <f>VLOOKUP($A201&amp;$B201,'Cleaned Responses'!$1:$82,MATCH(AA$1,'Cleaned Responses'!$1:$1,0),FALSE)</f>
        <v>#N/A</v>
      </c>
      <c r="AB201" s="9" t="e">
        <f t="shared" si="71"/>
        <v>#N/A</v>
      </c>
      <c r="AC201" s="9" t="e">
        <f t="shared" si="72"/>
        <v>#N/A</v>
      </c>
      <c r="AD201" s="6" t="e">
        <f>VLOOKUP($A201&amp;$B201,'Cleaned Responses'!$1:$82,MATCH(AD$1,'Cleaned Responses'!$1:$1,0),FALSE)</f>
        <v>#N/A</v>
      </c>
      <c r="AE201" s="6" t="e">
        <f>VLOOKUP($A201&amp;$B201,'Cleaned Responses'!$1:$82,MATCH(AE$1,'Cleaned Responses'!$1:$1,0),FALSE)</f>
        <v>#N/A</v>
      </c>
      <c r="AF201" s="6" t="e">
        <f>VLOOKUP($A201&amp;$B201,'Cleaned Responses'!$1:$82,MATCH(AF$1,'Cleaned Responses'!$1:$1,0),FALSE)</f>
        <v>#N/A</v>
      </c>
      <c r="AG201" s="6" t="e">
        <f>VLOOKUP($A201&amp;$B201,'Cleaned Responses'!$1:$82,MATCH(AG$1,'Cleaned Responses'!$1:$1,0),FALSE)</f>
        <v>#N/A</v>
      </c>
      <c r="AH201" s="6" t="e">
        <f>VLOOKUP($A201&amp;$B201,'Cleaned Responses'!$1:$82,MATCH(AH$1,'Cleaned Responses'!$1:$1,0),FALSE)</f>
        <v>#N/A</v>
      </c>
      <c r="AI201" s="6" t="e">
        <f>VLOOKUP($A201&amp;$B201,'Cleaned Responses'!$1:$82,MATCH(AI$1,'Cleaned Responses'!$1:$1,0),FALSE)</f>
        <v>#N/A</v>
      </c>
      <c r="AJ201" s="6" t="e">
        <f>VLOOKUP($A201&amp;$B201,'Cleaned Responses'!$1:$82,MATCH(AJ$1,'Cleaned Responses'!$1:$1,0),FALSE)</f>
        <v>#N/A</v>
      </c>
      <c r="AK201" s="6" t="e">
        <f>VLOOKUP($A201&amp;$B201,'Cleaned Responses'!$1:$82,MATCH(AK$1,'Cleaned Responses'!$1:$1,0),FALSE)</f>
        <v>#N/A</v>
      </c>
      <c r="AL201" s="6" t="e">
        <f t="shared" si="73"/>
        <v>#N/A</v>
      </c>
      <c r="AM201" s="7" t="e">
        <f>VLOOKUP($A201&amp;$B201,'Cleaned Responses'!$1:$82,MATCH(AM$1,'Cleaned Responses'!$1:$1,0),FALSE)/100</f>
        <v>#N/A</v>
      </c>
      <c r="AN201" s="7" t="e">
        <f>VLOOKUP($A201&amp;$B201,'Cleaned Responses'!$1:$82,MATCH(AN$1,'Cleaned Responses'!$1:$1,0),FALSE)/100</f>
        <v>#N/A</v>
      </c>
      <c r="AO201" s="7" t="e">
        <f>VLOOKUP($A201&amp;$B201,'Cleaned Responses'!$1:$82,MATCH(AO$1,'Cleaned Responses'!$1:$1,0),FALSE)/100</f>
        <v>#N/A</v>
      </c>
      <c r="AP201" s="7" t="e">
        <f>VLOOKUP($A201&amp;$B201,'Cleaned Responses'!$1:$82,MATCH(AP$1,'Cleaned Responses'!$1:$1,0),FALSE)/100</f>
        <v>#N/A</v>
      </c>
      <c r="AQ201" s="7" t="e">
        <f>VLOOKUP($A201&amp;$B201,'Cleaned Responses'!$1:$82,MATCH(AQ$1,'Cleaned Responses'!$1:$1,0),FALSE)/100</f>
        <v>#N/A</v>
      </c>
      <c r="AR201" s="7" t="e">
        <f>VLOOKUP($A201&amp;$B201,'Cleaned Responses'!$1:$82,MATCH(AR$1,'Cleaned Responses'!$1:$1,0),FALSE)/100</f>
        <v>#N/A</v>
      </c>
      <c r="AS201" s="7" t="e">
        <f>VLOOKUP($A201&amp;$B201,'Cleaned Responses'!$1:$82,MATCH(AS$1,'Cleaned Responses'!$1:$1,0),FALSE)/100</f>
        <v>#N/A</v>
      </c>
      <c r="AT201" s="7" t="e">
        <f>VLOOKUP($A201&amp;$B201,'Cleaned Responses'!$1:$82,MATCH(AT$1,'Cleaned Responses'!$1:$1,0),FALSE)/100</f>
        <v>#N/A</v>
      </c>
      <c r="AU201" s="7" t="e">
        <f>VLOOKUP($A201&amp;$B201,'Cleaned Responses'!$1:$82,MATCH(AU$1,'Cleaned Responses'!$1:$1,0),FALSE)/100</f>
        <v>#N/A</v>
      </c>
      <c r="AV201" s="7" t="e">
        <f>VLOOKUP($A201&amp;$B201,'Cleaned Responses'!$1:$82,MATCH(AV$1,'Cleaned Responses'!$1:$1,0),FALSE)/100</f>
        <v>#N/A</v>
      </c>
      <c r="AW201" s="7" t="e">
        <f>VLOOKUP($A201&amp;$B201,'Cleaned Responses'!$1:$82,MATCH(AW$1,'Cleaned Responses'!$1:$1,0),FALSE)/100</f>
        <v>#N/A</v>
      </c>
      <c r="AX201" s="7" t="e">
        <f>VLOOKUP($A201&amp;$B201,'Cleaned Responses'!$1:$82,MATCH(AX$1,'Cleaned Responses'!$1:$1,0),FALSE)/100</f>
        <v>#N/A</v>
      </c>
      <c r="AY201" s="7" t="e">
        <f>VLOOKUP($A201&amp;$B201,'Cleaned Responses'!$1:$82,MATCH(AY$1,'Cleaned Responses'!$1:$1,0),FALSE)/100</f>
        <v>#N/A</v>
      </c>
      <c r="AZ201" s="7" t="e">
        <f>VLOOKUP($A201&amp;$B201,'Cleaned Responses'!$1:$82,MATCH(AZ$1,'Cleaned Responses'!$1:$1,0),FALSE)/100</f>
        <v>#N/A</v>
      </c>
      <c r="BA201" s="7" t="e">
        <f>VLOOKUP($A201&amp;$B201,'Cleaned Responses'!$1:$82,MATCH(BA$1,'Cleaned Responses'!$1:$1,0),FALSE)/100</f>
        <v>#N/A</v>
      </c>
      <c r="BB201" s="7" t="e">
        <f>VLOOKUP($A201&amp;$B201,'Cleaned Responses'!$1:$82,MATCH(BB$1,'Cleaned Responses'!$1:$1,0),FALSE)/100</f>
        <v>#N/A</v>
      </c>
      <c r="BC201" s="7" t="e">
        <f>VLOOKUP($A201&amp;$B201,'Cleaned Responses'!$1:$82,MATCH(BC$1,'Cleaned Responses'!$1:$1,0),FALSE)/100</f>
        <v>#N/A</v>
      </c>
      <c r="BD201" s="7" t="e">
        <f>VLOOKUP($A201&amp;$B201,'Cleaned Responses'!$1:$82,MATCH(BD$1,'Cleaned Responses'!$1:$1,0),FALSE)/100</f>
        <v>#N/A</v>
      </c>
      <c r="BE201" s="7" t="e">
        <f>VLOOKUP($A201&amp;$B201,'Cleaned Responses'!$1:$82,MATCH(BE$1,'Cleaned Responses'!$1:$1,0),FALSE)/100</f>
        <v>#N/A</v>
      </c>
      <c r="BF201" s="7"/>
      <c r="BG201" s="6" t="e">
        <f>VLOOKUP($A201&amp;$B201,'Cleaned Responses'!$1:$82,MATCH(BG$1,'Cleaned Responses'!$1:$1,0),FALSE)</f>
        <v>#N/A</v>
      </c>
      <c r="BH201" s="6" t="e">
        <f>VLOOKUP($A201&amp;$B201,'Cleaned Responses'!$1:$82,MATCH(BH$1,'Cleaned Responses'!$1:$1,0),FALSE)</f>
        <v>#N/A</v>
      </c>
      <c r="BI201" t="e">
        <f>VLOOKUP($A201&amp;$B201,'Cleaned Responses'!$1:$82,MATCH(BI$1,'Cleaned Responses'!$1:$1,0),FALSE)/100</f>
        <v>#N/A</v>
      </c>
      <c r="BJ201" t="e">
        <f>VLOOKUP($A201&amp;$B201,'Cleaned Responses'!$1:$82,MATCH(BJ$1,'Cleaned Responses'!$1:$1,0),FALSE)/100</f>
        <v>#N/A</v>
      </c>
      <c r="BK201" t="e">
        <f>VLOOKUP($A201&amp;$B201,'Cleaned Responses'!$1:$82,MATCH(BK$1,'Cleaned Responses'!$1:$1,0),FALSE)/100</f>
        <v>#N/A</v>
      </c>
      <c r="BL201" t="e">
        <f t="shared" si="74"/>
        <v>#N/A</v>
      </c>
      <c r="BM201" t="e">
        <f t="shared" si="75"/>
        <v>#N/A</v>
      </c>
      <c r="BN201" t="e">
        <f t="shared" si="76"/>
        <v>#N/A</v>
      </c>
      <c r="BO201" t="e">
        <f>VLOOKUP($A201&amp;$B201,'Cleaned Responses'!$1:$82,MATCH(BO$1,'Cleaned Responses'!$1:$1,0),FALSE)/100</f>
        <v>#N/A</v>
      </c>
      <c r="BP201" t="e">
        <f>VLOOKUP($A201&amp;$B201,'Cleaned Responses'!$1:$82,MATCH(BP$1,'Cleaned Responses'!$1:$1,0),FALSE)/100</f>
        <v>#N/A</v>
      </c>
      <c r="BQ201" t="e">
        <f>VLOOKUP($A201&amp;$B201,'Cleaned Responses'!$1:$82,MATCH(BQ$1,'Cleaned Responses'!$1:$1,0),FALSE)/100</f>
        <v>#N/A</v>
      </c>
      <c r="BR201" t="e">
        <f>VLOOKUP($A201&amp;$B201,'Cleaned Responses'!$1:$82,MATCH(BR$1,'Cleaned Responses'!$1:$1,0),FALSE)/100</f>
        <v>#N/A</v>
      </c>
      <c r="BS201" t="e">
        <f>VLOOKUP($A201&amp;$B201,'Cleaned Responses'!$1:$82,MATCH(BS$1,'Cleaned Responses'!$1:$1,0),FALSE)/100</f>
        <v>#N/A</v>
      </c>
      <c r="BT201" t="e">
        <f>VLOOKUP($A201&amp;$B201,'Cleaned Responses'!$1:$82,MATCH(BT$1,'Cleaned Responses'!$1:$1,0),FALSE)/100</f>
        <v>#N/A</v>
      </c>
      <c r="BU201" t="e">
        <f>VLOOKUP($A201&amp;$B201,'Cleaned Responses'!$1:$82,MATCH(BU$1,'Cleaned Responses'!$1:$1,0),FALSE)/100</f>
        <v>#N/A</v>
      </c>
      <c r="BV201" t="e">
        <f>VLOOKUP($A201&amp;$B201,'Cleaned Responses'!$1:$82,MATCH(BV$1,'Cleaned Responses'!$1:$1,0),FALSE)/100</f>
        <v>#N/A</v>
      </c>
      <c r="BW201" t="e">
        <f>VLOOKUP($A201&amp;$B201,'Cleaned Responses'!$1:$82,MATCH(BW$1,'Cleaned Responses'!$1:$1,0),FALSE)/100</f>
        <v>#N/A</v>
      </c>
      <c r="BX201" t="e">
        <f>VLOOKUP($A201&amp;$B201,'Cleaned Responses'!$1:$82,MATCH(BX$1,'Cleaned Responses'!$1:$1,0),FALSE)/100</f>
        <v>#N/A</v>
      </c>
      <c r="BY201" t="e">
        <f>VLOOKUP($A201&amp;$B201,'Cleaned Responses'!$1:$82,MATCH(BY$1,'Cleaned Responses'!$1:$1,0),FALSE)/100</f>
        <v>#N/A</v>
      </c>
      <c r="BZ201" t="e">
        <f>VLOOKUP($A201&amp;$B201,'Cleaned Responses'!$1:$82,MATCH(BZ$1,'Cleaned Responses'!$1:$1,0),FALSE)/100</f>
        <v>#N/A</v>
      </c>
      <c r="CA201" t="e">
        <f t="shared" si="77"/>
        <v>#N/A</v>
      </c>
      <c r="CB201" t="e">
        <f t="shared" si="78"/>
        <v>#N/A</v>
      </c>
      <c r="CC201" t="e">
        <f t="shared" si="79"/>
        <v>#N/A</v>
      </c>
      <c r="CD201" t="e">
        <f t="shared" si="80"/>
        <v>#N/A</v>
      </c>
      <c r="CE201" t="e">
        <f t="shared" si="81"/>
        <v>#N/A</v>
      </c>
      <c r="CF201" t="e">
        <f t="shared" si="82"/>
        <v>#N/A</v>
      </c>
      <c r="CG201" t="e">
        <f t="shared" si="83"/>
        <v>#N/A</v>
      </c>
      <c r="CH201" t="e">
        <f t="shared" si="84"/>
        <v>#N/A</v>
      </c>
      <c r="CI201" t="e">
        <f t="shared" si="85"/>
        <v>#N/A</v>
      </c>
      <c r="CJ201" t="e">
        <f t="shared" si="86"/>
        <v>#N/A</v>
      </c>
      <c r="CK201" t="e">
        <f t="shared" si="87"/>
        <v>#N/A</v>
      </c>
    </row>
    <row r="202" spans="1:89" ht="20" customHeight="1" x14ac:dyDescent="0.25">
      <c r="A202" s="163"/>
      <c r="B202" s="6"/>
      <c r="C202" s="6" t="e">
        <f>VLOOKUP($A202&amp;$B202,'Cleaned Responses'!$1:$82,MATCH($C$1,'Cleaned Responses'!$1:$1,0),FALSE)</f>
        <v>#N/A</v>
      </c>
      <c r="D202" s="6" t="e">
        <f>VLOOKUP($A202&amp;$B202,'Cleaned Responses'!$1:$82,MATCH(D$1,'Cleaned Responses'!$1:$1,0),FALSE)</f>
        <v>#N/A</v>
      </c>
      <c r="E202" s="6" t="e">
        <f>VLOOKUP($A202&amp;$B202,'Cleaned Responses'!$1:$82,MATCH(E$1,'Cleaned Responses'!$1:$1,0),FALSE)</f>
        <v>#N/A</v>
      </c>
      <c r="F202" s="6" t="e">
        <f>VLOOKUP($A202&amp;$B202,'Cleaned Responses'!$1:$82,MATCH(F$1,'Cleaned Responses'!$1:$1,0),FALSE)</f>
        <v>#N/A</v>
      </c>
      <c r="G202" s="6" t="e">
        <f t="shared" si="66"/>
        <v>#N/A</v>
      </c>
      <c r="H202" s="6" t="e">
        <f>VLOOKUP($A202&amp;$B202,'Cleaned Responses'!$1:$82,MATCH(H$1,'Cleaned Responses'!$1:$1,0),FALSE)</f>
        <v>#N/A</v>
      </c>
      <c r="I202" s="6" t="e">
        <f>VLOOKUP($A202&amp;$B202,'Cleaned Responses'!$1:$82,MATCH(I$1,'Cleaned Responses'!$1:$1,0),FALSE)</f>
        <v>#N/A</v>
      </c>
      <c r="J202" s="6" t="e">
        <f>VLOOKUP($A202&amp;$B202,'Cleaned Responses'!$1:$82,MATCH(J$1,'Cleaned Responses'!$1:$1,0),FALSE)</f>
        <v>#N/A</v>
      </c>
      <c r="K202" s="6" t="e">
        <f>VLOOKUP($A202&amp;$B202,'Cleaned Responses'!$1:$82,MATCH(K$1,'Cleaned Responses'!$1:$1,0),FALSE)</f>
        <v>#N/A</v>
      </c>
      <c r="L202" s="6" t="e">
        <f>VLOOKUP($A202&amp;$B202,'Cleaned Responses'!$1:$82,MATCH(L$1,'Cleaned Responses'!$1:$1,0),FALSE)</f>
        <v>#N/A</v>
      </c>
      <c r="M202" s="6" t="e">
        <f>VLOOKUP($A202&amp;$B202,'Cleaned Responses'!$1:$82,MATCH(M$1,'Cleaned Responses'!$1:$1,0),FALSE)</f>
        <v>#N/A</v>
      </c>
      <c r="N202" s="6" t="e">
        <f>VLOOKUP($A202&amp;$B202,'Cleaned Responses'!$1:$82,MATCH(N$1,'Cleaned Responses'!$1:$1,0),FALSE)</f>
        <v>#N/A</v>
      </c>
      <c r="O202" s="6" t="e">
        <f>VLOOKUP($A202&amp;$B202,'Cleaned Responses'!$1:$82,MATCH(O$1,'Cleaned Responses'!$1:$1,0),FALSE)</f>
        <v>#N/A</v>
      </c>
      <c r="P202" s="6" t="e">
        <f>VLOOKUP($A202&amp;$B202,'Cleaned Responses'!$1:$82,MATCH(P$1,'Cleaned Responses'!$1:$1,0),FALSE)</f>
        <v>#N/A</v>
      </c>
      <c r="Q202" s="6" t="e">
        <f>VLOOKUP($A202&amp;$B202,'Cleaned Responses'!$1:$82,MATCH(Q$1,'Cleaned Responses'!$1:$1,0),FALSE)</f>
        <v>#VALUE!</v>
      </c>
      <c r="R202" s="8" t="e">
        <f t="shared" si="67"/>
        <v>#N/A</v>
      </c>
      <c r="S202" s="8" t="e">
        <f t="shared" si="68"/>
        <v>#N/A</v>
      </c>
      <c r="T202" s="8" t="e">
        <f t="shared" si="69"/>
        <v>#N/A</v>
      </c>
      <c r="U202" s="6"/>
      <c r="V202" s="6"/>
      <c r="W202" s="6"/>
      <c r="X202" s="6"/>
      <c r="Y202" s="8" t="e">
        <f t="shared" si="70"/>
        <v>#N/A</v>
      </c>
      <c r="Z202" s="6" t="e">
        <f>VLOOKUP($A202&amp;$B202,'Cleaned Responses'!$1:$82,MATCH(Z$1,'Cleaned Responses'!$1:$1,0),FALSE)</f>
        <v>#N/A</v>
      </c>
      <c r="AA202" s="6" t="e">
        <f>VLOOKUP($A202&amp;$B202,'Cleaned Responses'!$1:$82,MATCH(AA$1,'Cleaned Responses'!$1:$1,0),FALSE)</f>
        <v>#N/A</v>
      </c>
      <c r="AB202" s="9" t="e">
        <f t="shared" si="71"/>
        <v>#N/A</v>
      </c>
      <c r="AC202" s="9" t="e">
        <f t="shared" si="72"/>
        <v>#N/A</v>
      </c>
      <c r="AD202" s="6" t="e">
        <f>VLOOKUP($A202&amp;$B202,'Cleaned Responses'!$1:$82,MATCH(AD$1,'Cleaned Responses'!$1:$1,0),FALSE)</f>
        <v>#N/A</v>
      </c>
      <c r="AE202" s="6" t="e">
        <f>VLOOKUP($A202&amp;$B202,'Cleaned Responses'!$1:$82,MATCH(AE$1,'Cleaned Responses'!$1:$1,0),FALSE)</f>
        <v>#N/A</v>
      </c>
      <c r="AF202" s="6" t="e">
        <f>VLOOKUP($A202&amp;$B202,'Cleaned Responses'!$1:$82,MATCH(AF$1,'Cleaned Responses'!$1:$1,0),FALSE)</f>
        <v>#N/A</v>
      </c>
      <c r="AG202" s="6" t="e">
        <f>VLOOKUP($A202&amp;$B202,'Cleaned Responses'!$1:$82,MATCH(AG$1,'Cleaned Responses'!$1:$1,0),FALSE)</f>
        <v>#N/A</v>
      </c>
      <c r="AH202" s="6" t="e">
        <f>VLOOKUP($A202&amp;$B202,'Cleaned Responses'!$1:$82,MATCH(AH$1,'Cleaned Responses'!$1:$1,0),FALSE)</f>
        <v>#N/A</v>
      </c>
      <c r="AI202" s="6" t="e">
        <f>VLOOKUP($A202&amp;$B202,'Cleaned Responses'!$1:$82,MATCH(AI$1,'Cleaned Responses'!$1:$1,0),FALSE)</f>
        <v>#N/A</v>
      </c>
      <c r="AJ202" s="6" t="e">
        <f>VLOOKUP($A202&amp;$B202,'Cleaned Responses'!$1:$82,MATCH(AJ$1,'Cleaned Responses'!$1:$1,0),FALSE)</f>
        <v>#N/A</v>
      </c>
      <c r="AK202" s="6" t="e">
        <f>VLOOKUP($A202&amp;$B202,'Cleaned Responses'!$1:$82,MATCH(AK$1,'Cleaned Responses'!$1:$1,0),FALSE)</f>
        <v>#N/A</v>
      </c>
      <c r="AL202" s="6" t="e">
        <f t="shared" si="73"/>
        <v>#N/A</v>
      </c>
      <c r="AM202" s="7" t="e">
        <f>VLOOKUP($A202&amp;$B202,'Cleaned Responses'!$1:$82,MATCH(AM$1,'Cleaned Responses'!$1:$1,0),FALSE)/100</f>
        <v>#N/A</v>
      </c>
      <c r="AN202" s="7" t="e">
        <f>VLOOKUP($A202&amp;$B202,'Cleaned Responses'!$1:$82,MATCH(AN$1,'Cleaned Responses'!$1:$1,0),FALSE)/100</f>
        <v>#N/A</v>
      </c>
      <c r="AO202" s="7" t="e">
        <f>VLOOKUP($A202&amp;$B202,'Cleaned Responses'!$1:$82,MATCH(AO$1,'Cleaned Responses'!$1:$1,0),FALSE)/100</f>
        <v>#N/A</v>
      </c>
      <c r="AP202" s="7" t="e">
        <f>VLOOKUP($A202&amp;$B202,'Cleaned Responses'!$1:$82,MATCH(AP$1,'Cleaned Responses'!$1:$1,0),FALSE)/100</f>
        <v>#N/A</v>
      </c>
      <c r="AQ202" s="7" t="e">
        <f>VLOOKUP($A202&amp;$B202,'Cleaned Responses'!$1:$82,MATCH(AQ$1,'Cleaned Responses'!$1:$1,0),FALSE)/100</f>
        <v>#N/A</v>
      </c>
      <c r="AR202" s="7" t="e">
        <f>VLOOKUP($A202&amp;$B202,'Cleaned Responses'!$1:$82,MATCH(AR$1,'Cleaned Responses'!$1:$1,0),FALSE)/100</f>
        <v>#N/A</v>
      </c>
      <c r="AS202" s="7" t="e">
        <f>VLOOKUP($A202&amp;$B202,'Cleaned Responses'!$1:$82,MATCH(AS$1,'Cleaned Responses'!$1:$1,0),FALSE)/100</f>
        <v>#N/A</v>
      </c>
      <c r="AT202" s="7" t="e">
        <f>VLOOKUP($A202&amp;$B202,'Cleaned Responses'!$1:$82,MATCH(AT$1,'Cleaned Responses'!$1:$1,0),FALSE)/100</f>
        <v>#N/A</v>
      </c>
      <c r="AU202" s="7" t="e">
        <f>VLOOKUP($A202&amp;$B202,'Cleaned Responses'!$1:$82,MATCH(AU$1,'Cleaned Responses'!$1:$1,0),FALSE)/100</f>
        <v>#N/A</v>
      </c>
      <c r="AV202" s="7" t="e">
        <f>VLOOKUP($A202&amp;$B202,'Cleaned Responses'!$1:$82,MATCH(AV$1,'Cleaned Responses'!$1:$1,0),FALSE)/100</f>
        <v>#N/A</v>
      </c>
      <c r="AW202" s="7" t="e">
        <f>VLOOKUP($A202&amp;$B202,'Cleaned Responses'!$1:$82,MATCH(AW$1,'Cleaned Responses'!$1:$1,0),FALSE)/100</f>
        <v>#N/A</v>
      </c>
      <c r="AX202" s="7" t="e">
        <f>VLOOKUP($A202&amp;$B202,'Cleaned Responses'!$1:$82,MATCH(AX$1,'Cleaned Responses'!$1:$1,0),FALSE)/100</f>
        <v>#N/A</v>
      </c>
      <c r="AY202" s="7" t="e">
        <f>VLOOKUP($A202&amp;$B202,'Cleaned Responses'!$1:$82,MATCH(AY$1,'Cleaned Responses'!$1:$1,0),FALSE)/100</f>
        <v>#N/A</v>
      </c>
      <c r="AZ202" s="7" t="e">
        <f>VLOOKUP($A202&amp;$B202,'Cleaned Responses'!$1:$82,MATCH(AZ$1,'Cleaned Responses'!$1:$1,0),FALSE)/100</f>
        <v>#N/A</v>
      </c>
      <c r="BA202" s="7" t="e">
        <f>VLOOKUP($A202&amp;$B202,'Cleaned Responses'!$1:$82,MATCH(BA$1,'Cleaned Responses'!$1:$1,0),FALSE)/100</f>
        <v>#N/A</v>
      </c>
      <c r="BB202" s="7" t="e">
        <f>VLOOKUP($A202&amp;$B202,'Cleaned Responses'!$1:$82,MATCH(BB$1,'Cleaned Responses'!$1:$1,0),FALSE)/100</f>
        <v>#N/A</v>
      </c>
      <c r="BC202" s="7" t="e">
        <f>VLOOKUP($A202&amp;$B202,'Cleaned Responses'!$1:$82,MATCH(BC$1,'Cleaned Responses'!$1:$1,0),FALSE)/100</f>
        <v>#N/A</v>
      </c>
      <c r="BD202" s="7" t="e">
        <f>VLOOKUP($A202&amp;$B202,'Cleaned Responses'!$1:$82,MATCH(BD$1,'Cleaned Responses'!$1:$1,0),FALSE)/100</f>
        <v>#N/A</v>
      </c>
      <c r="BE202" s="7" t="e">
        <f>VLOOKUP($A202&amp;$B202,'Cleaned Responses'!$1:$82,MATCH(BE$1,'Cleaned Responses'!$1:$1,0),FALSE)/100</f>
        <v>#N/A</v>
      </c>
      <c r="BF202" s="7"/>
      <c r="BG202" s="6" t="e">
        <f>VLOOKUP($A202&amp;$B202,'Cleaned Responses'!$1:$82,MATCH(BG$1,'Cleaned Responses'!$1:$1,0),FALSE)</f>
        <v>#N/A</v>
      </c>
      <c r="BH202" s="6" t="e">
        <f>VLOOKUP($A202&amp;$B202,'Cleaned Responses'!$1:$82,MATCH(BH$1,'Cleaned Responses'!$1:$1,0),FALSE)</f>
        <v>#N/A</v>
      </c>
      <c r="BI202" t="e">
        <f>VLOOKUP($A202&amp;$B202,'Cleaned Responses'!$1:$82,MATCH(BI$1,'Cleaned Responses'!$1:$1,0),FALSE)/100</f>
        <v>#N/A</v>
      </c>
      <c r="BJ202" t="e">
        <f>VLOOKUP($A202&amp;$B202,'Cleaned Responses'!$1:$82,MATCH(BJ$1,'Cleaned Responses'!$1:$1,0),FALSE)/100</f>
        <v>#N/A</v>
      </c>
      <c r="BK202" t="e">
        <f>VLOOKUP($A202&amp;$B202,'Cleaned Responses'!$1:$82,MATCH(BK$1,'Cleaned Responses'!$1:$1,0),FALSE)/100</f>
        <v>#N/A</v>
      </c>
      <c r="BL202" t="e">
        <f t="shared" si="74"/>
        <v>#N/A</v>
      </c>
      <c r="BM202" t="e">
        <f t="shared" si="75"/>
        <v>#N/A</v>
      </c>
      <c r="BN202" t="e">
        <f t="shared" si="76"/>
        <v>#N/A</v>
      </c>
      <c r="BO202" t="e">
        <f>VLOOKUP($A202&amp;$B202,'Cleaned Responses'!$1:$82,MATCH(BO$1,'Cleaned Responses'!$1:$1,0),FALSE)/100</f>
        <v>#N/A</v>
      </c>
      <c r="BP202" t="e">
        <f>VLOOKUP($A202&amp;$B202,'Cleaned Responses'!$1:$82,MATCH(BP$1,'Cleaned Responses'!$1:$1,0),FALSE)/100</f>
        <v>#N/A</v>
      </c>
      <c r="BQ202" t="e">
        <f>VLOOKUP($A202&amp;$B202,'Cleaned Responses'!$1:$82,MATCH(BQ$1,'Cleaned Responses'!$1:$1,0),FALSE)/100</f>
        <v>#N/A</v>
      </c>
      <c r="BR202" t="e">
        <f>VLOOKUP($A202&amp;$B202,'Cleaned Responses'!$1:$82,MATCH(BR$1,'Cleaned Responses'!$1:$1,0),FALSE)/100</f>
        <v>#N/A</v>
      </c>
      <c r="BS202" t="e">
        <f>VLOOKUP($A202&amp;$B202,'Cleaned Responses'!$1:$82,MATCH(BS$1,'Cleaned Responses'!$1:$1,0),FALSE)/100</f>
        <v>#N/A</v>
      </c>
      <c r="BT202" t="e">
        <f>VLOOKUP($A202&amp;$B202,'Cleaned Responses'!$1:$82,MATCH(BT$1,'Cleaned Responses'!$1:$1,0),FALSE)/100</f>
        <v>#N/A</v>
      </c>
      <c r="BU202" t="e">
        <f>VLOOKUP($A202&amp;$B202,'Cleaned Responses'!$1:$82,MATCH(BU$1,'Cleaned Responses'!$1:$1,0),FALSE)/100</f>
        <v>#N/A</v>
      </c>
      <c r="BV202" t="e">
        <f>VLOOKUP($A202&amp;$B202,'Cleaned Responses'!$1:$82,MATCH(BV$1,'Cleaned Responses'!$1:$1,0),FALSE)/100</f>
        <v>#N/A</v>
      </c>
      <c r="BW202" t="e">
        <f>VLOOKUP($A202&amp;$B202,'Cleaned Responses'!$1:$82,MATCH(BW$1,'Cleaned Responses'!$1:$1,0),FALSE)/100</f>
        <v>#N/A</v>
      </c>
      <c r="BX202" t="e">
        <f>VLOOKUP($A202&amp;$B202,'Cleaned Responses'!$1:$82,MATCH(BX$1,'Cleaned Responses'!$1:$1,0),FALSE)/100</f>
        <v>#N/A</v>
      </c>
      <c r="BY202" t="e">
        <f>VLOOKUP($A202&amp;$B202,'Cleaned Responses'!$1:$82,MATCH(BY$1,'Cleaned Responses'!$1:$1,0),FALSE)/100</f>
        <v>#N/A</v>
      </c>
      <c r="BZ202" t="e">
        <f>VLOOKUP($A202&amp;$B202,'Cleaned Responses'!$1:$82,MATCH(BZ$1,'Cleaned Responses'!$1:$1,0),FALSE)/100</f>
        <v>#N/A</v>
      </c>
      <c r="CA202" t="e">
        <f t="shared" si="77"/>
        <v>#N/A</v>
      </c>
      <c r="CB202" t="e">
        <f t="shared" si="78"/>
        <v>#N/A</v>
      </c>
      <c r="CC202" t="e">
        <f t="shared" si="79"/>
        <v>#N/A</v>
      </c>
      <c r="CD202" t="e">
        <f t="shared" si="80"/>
        <v>#N/A</v>
      </c>
      <c r="CE202" t="e">
        <f t="shared" si="81"/>
        <v>#N/A</v>
      </c>
      <c r="CF202" t="e">
        <f t="shared" si="82"/>
        <v>#N/A</v>
      </c>
      <c r="CG202" t="e">
        <f t="shared" si="83"/>
        <v>#N/A</v>
      </c>
      <c r="CH202" t="e">
        <f t="shared" si="84"/>
        <v>#N/A</v>
      </c>
      <c r="CI202" t="e">
        <f t="shared" si="85"/>
        <v>#N/A</v>
      </c>
      <c r="CJ202" t="e">
        <f t="shared" si="86"/>
        <v>#N/A</v>
      </c>
      <c r="CK202" t="e">
        <f t="shared" si="87"/>
        <v>#N/A</v>
      </c>
    </row>
    <row r="203" spans="1:89" ht="20" customHeight="1" x14ac:dyDescent="0.25">
      <c r="A203" s="163"/>
      <c r="B203" s="6"/>
      <c r="C203" s="6" t="e">
        <f>VLOOKUP($A203&amp;$B203,'Cleaned Responses'!$1:$82,MATCH($C$1,'Cleaned Responses'!$1:$1,0),FALSE)</f>
        <v>#N/A</v>
      </c>
      <c r="D203" s="6" t="e">
        <f>VLOOKUP($A203&amp;$B203,'Cleaned Responses'!$1:$82,MATCH(D$1,'Cleaned Responses'!$1:$1,0),FALSE)</f>
        <v>#N/A</v>
      </c>
      <c r="E203" s="6" t="e">
        <f>VLOOKUP($A203&amp;$B203,'Cleaned Responses'!$1:$82,MATCH(E$1,'Cleaned Responses'!$1:$1,0),FALSE)</f>
        <v>#N/A</v>
      </c>
      <c r="F203" s="6" t="e">
        <f>VLOOKUP($A203&amp;$B203,'Cleaned Responses'!$1:$82,MATCH(F$1,'Cleaned Responses'!$1:$1,0),FALSE)</f>
        <v>#N/A</v>
      </c>
      <c r="G203" s="6" t="e">
        <f t="shared" si="66"/>
        <v>#N/A</v>
      </c>
      <c r="H203" s="6" t="e">
        <f>VLOOKUP($A203&amp;$B203,'Cleaned Responses'!$1:$82,MATCH(H$1,'Cleaned Responses'!$1:$1,0),FALSE)</f>
        <v>#N/A</v>
      </c>
      <c r="I203" s="6" t="e">
        <f>VLOOKUP($A203&amp;$B203,'Cleaned Responses'!$1:$82,MATCH(I$1,'Cleaned Responses'!$1:$1,0),FALSE)</f>
        <v>#N/A</v>
      </c>
      <c r="J203" s="6" t="e">
        <f>VLOOKUP($A203&amp;$B203,'Cleaned Responses'!$1:$82,MATCH(J$1,'Cleaned Responses'!$1:$1,0),FALSE)</f>
        <v>#N/A</v>
      </c>
      <c r="K203" s="6" t="e">
        <f>VLOOKUP($A203&amp;$B203,'Cleaned Responses'!$1:$82,MATCH(K$1,'Cleaned Responses'!$1:$1,0),FALSE)</f>
        <v>#N/A</v>
      </c>
      <c r="L203" s="6" t="e">
        <f>VLOOKUP($A203&amp;$B203,'Cleaned Responses'!$1:$82,MATCH(L$1,'Cleaned Responses'!$1:$1,0),FALSE)</f>
        <v>#N/A</v>
      </c>
      <c r="M203" s="6" t="e">
        <f>VLOOKUP($A203&amp;$B203,'Cleaned Responses'!$1:$82,MATCH(M$1,'Cleaned Responses'!$1:$1,0),FALSE)</f>
        <v>#N/A</v>
      </c>
      <c r="N203" s="6" t="e">
        <f>VLOOKUP($A203&amp;$B203,'Cleaned Responses'!$1:$82,MATCH(N$1,'Cleaned Responses'!$1:$1,0),FALSE)</f>
        <v>#N/A</v>
      </c>
      <c r="O203" s="6" t="e">
        <f>VLOOKUP($A203&amp;$B203,'Cleaned Responses'!$1:$82,MATCH(O$1,'Cleaned Responses'!$1:$1,0),FALSE)</f>
        <v>#N/A</v>
      </c>
      <c r="P203" s="6" t="e">
        <f>VLOOKUP($A203&amp;$B203,'Cleaned Responses'!$1:$82,MATCH(P$1,'Cleaned Responses'!$1:$1,0),FALSE)</f>
        <v>#N/A</v>
      </c>
      <c r="Q203" s="6" t="e">
        <f>VLOOKUP($A203&amp;$B203,'Cleaned Responses'!$1:$82,MATCH(Q$1,'Cleaned Responses'!$1:$1,0),FALSE)</f>
        <v>#VALUE!</v>
      </c>
      <c r="R203" s="8" t="e">
        <f t="shared" si="67"/>
        <v>#N/A</v>
      </c>
      <c r="S203" s="8" t="e">
        <f t="shared" si="68"/>
        <v>#N/A</v>
      </c>
      <c r="T203" s="8" t="e">
        <f t="shared" si="69"/>
        <v>#N/A</v>
      </c>
      <c r="U203" s="6"/>
      <c r="V203" s="6"/>
      <c r="W203" s="6"/>
      <c r="X203" s="6"/>
      <c r="Y203" s="8" t="e">
        <f t="shared" si="70"/>
        <v>#N/A</v>
      </c>
      <c r="Z203" s="6" t="e">
        <f>VLOOKUP($A203&amp;$B203,'Cleaned Responses'!$1:$82,MATCH(Z$1,'Cleaned Responses'!$1:$1,0),FALSE)</f>
        <v>#N/A</v>
      </c>
      <c r="AA203" s="6" t="e">
        <f>VLOOKUP($A203&amp;$B203,'Cleaned Responses'!$1:$82,MATCH(AA$1,'Cleaned Responses'!$1:$1,0),FALSE)</f>
        <v>#N/A</v>
      </c>
      <c r="AB203" s="9" t="e">
        <f t="shared" si="71"/>
        <v>#N/A</v>
      </c>
      <c r="AC203" s="9" t="e">
        <f t="shared" si="72"/>
        <v>#N/A</v>
      </c>
      <c r="AD203" s="6" t="e">
        <f>VLOOKUP($A203&amp;$B203,'Cleaned Responses'!$1:$82,MATCH(AD$1,'Cleaned Responses'!$1:$1,0),FALSE)</f>
        <v>#N/A</v>
      </c>
      <c r="AE203" s="6" t="e">
        <f>VLOOKUP($A203&amp;$B203,'Cleaned Responses'!$1:$82,MATCH(AE$1,'Cleaned Responses'!$1:$1,0),FALSE)</f>
        <v>#N/A</v>
      </c>
      <c r="AF203" s="6" t="e">
        <f>VLOOKUP($A203&amp;$B203,'Cleaned Responses'!$1:$82,MATCH(AF$1,'Cleaned Responses'!$1:$1,0),FALSE)</f>
        <v>#N/A</v>
      </c>
      <c r="AG203" s="6" t="e">
        <f>VLOOKUP($A203&amp;$B203,'Cleaned Responses'!$1:$82,MATCH(AG$1,'Cleaned Responses'!$1:$1,0),FALSE)</f>
        <v>#N/A</v>
      </c>
      <c r="AH203" s="6" t="e">
        <f>VLOOKUP($A203&amp;$B203,'Cleaned Responses'!$1:$82,MATCH(AH$1,'Cleaned Responses'!$1:$1,0),FALSE)</f>
        <v>#N/A</v>
      </c>
      <c r="AI203" s="6" t="e">
        <f>VLOOKUP($A203&amp;$B203,'Cleaned Responses'!$1:$82,MATCH(AI$1,'Cleaned Responses'!$1:$1,0),FALSE)</f>
        <v>#N/A</v>
      </c>
      <c r="AJ203" s="6" t="e">
        <f>VLOOKUP($A203&amp;$B203,'Cleaned Responses'!$1:$82,MATCH(AJ$1,'Cleaned Responses'!$1:$1,0),FALSE)</f>
        <v>#N/A</v>
      </c>
      <c r="AK203" s="6" t="e">
        <f>VLOOKUP($A203&amp;$B203,'Cleaned Responses'!$1:$82,MATCH(AK$1,'Cleaned Responses'!$1:$1,0),FALSE)</f>
        <v>#N/A</v>
      </c>
      <c r="AL203" s="6" t="e">
        <f t="shared" si="73"/>
        <v>#N/A</v>
      </c>
      <c r="AM203" s="7" t="e">
        <f>VLOOKUP($A203&amp;$B203,'Cleaned Responses'!$1:$82,MATCH(AM$1,'Cleaned Responses'!$1:$1,0),FALSE)/100</f>
        <v>#N/A</v>
      </c>
      <c r="AN203" s="7" t="e">
        <f>VLOOKUP($A203&amp;$B203,'Cleaned Responses'!$1:$82,MATCH(AN$1,'Cleaned Responses'!$1:$1,0),FALSE)/100</f>
        <v>#N/A</v>
      </c>
      <c r="AO203" s="7" t="e">
        <f>VLOOKUP($A203&amp;$B203,'Cleaned Responses'!$1:$82,MATCH(AO$1,'Cleaned Responses'!$1:$1,0),FALSE)/100</f>
        <v>#N/A</v>
      </c>
      <c r="AP203" s="7" t="e">
        <f>VLOOKUP($A203&amp;$B203,'Cleaned Responses'!$1:$82,MATCH(AP$1,'Cleaned Responses'!$1:$1,0),FALSE)/100</f>
        <v>#N/A</v>
      </c>
      <c r="AQ203" s="7" t="e">
        <f>VLOOKUP($A203&amp;$B203,'Cleaned Responses'!$1:$82,MATCH(AQ$1,'Cleaned Responses'!$1:$1,0),FALSE)/100</f>
        <v>#N/A</v>
      </c>
      <c r="AR203" s="7" t="e">
        <f>VLOOKUP($A203&amp;$B203,'Cleaned Responses'!$1:$82,MATCH(AR$1,'Cleaned Responses'!$1:$1,0),FALSE)/100</f>
        <v>#N/A</v>
      </c>
      <c r="AS203" s="7" t="e">
        <f>VLOOKUP($A203&amp;$B203,'Cleaned Responses'!$1:$82,MATCH(AS$1,'Cleaned Responses'!$1:$1,0),FALSE)/100</f>
        <v>#N/A</v>
      </c>
      <c r="AT203" s="7" t="e">
        <f>VLOOKUP($A203&amp;$B203,'Cleaned Responses'!$1:$82,MATCH(AT$1,'Cleaned Responses'!$1:$1,0),FALSE)/100</f>
        <v>#N/A</v>
      </c>
      <c r="AU203" s="7" t="e">
        <f>VLOOKUP($A203&amp;$B203,'Cleaned Responses'!$1:$82,MATCH(AU$1,'Cleaned Responses'!$1:$1,0),FALSE)/100</f>
        <v>#N/A</v>
      </c>
      <c r="AV203" s="7" t="e">
        <f>VLOOKUP($A203&amp;$B203,'Cleaned Responses'!$1:$82,MATCH(AV$1,'Cleaned Responses'!$1:$1,0),FALSE)/100</f>
        <v>#N/A</v>
      </c>
      <c r="AW203" s="7" t="e">
        <f>VLOOKUP($A203&amp;$B203,'Cleaned Responses'!$1:$82,MATCH(AW$1,'Cleaned Responses'!$1:$1,0),FALSE)/100</f>
        <v>#N/A</v>
      </c>
      <c r="AX203" s="7" t="e">
        <f>VLOOKUP($A203&amp;$B203,'Cleaned Responses'!$1:$82,MATCH(AX$1,'Cleaned Responses'!$1:$1,0),FALSE)/100</f>
        <v>#N/A</v>
      </c>
      <c r="AY203" s="7" t="e">
        <f>VLOOKUP($A203&amp;$B203,'Cleaned Responses'!$1:$82,MATCH(AY$1,'Cleaned Responses'!$1:$1,0),FALSE)/100</f>
        <v>#N/A</v>
      </c>
      <c r="AZ203" s="7" t="e">
        <f>VLOOKUP($A203&amp;$B203,'Cleaned Responses'!$1:$82,MATCH(AZ$1,'Cleaned Responses'!$1:$1,0),FALSE)/100</f>
        <v>#N/A</v>
      </c>
      <c r="BA203" s="7" t="e">
        <f>VLOOKUP($A203&amp;$B203,'Cleaned Responses'!$1:$82,MATCH(BA$1,'Cleaned Responses'!$1:$1,0),FALSE)/100</f>
        <v>#N/A</v>
      </c>
      <c r="BB203" s="7" t="e">
        <f>VLOOKUP($A203&amp;$B203,'Cleaned Responses'!$1:$82,MATCH(BB$1,'Cleaned Responses'!$1:$1,0),FALSE)/100</f>
        <v>#N/A</v>
      </c>
      <c r="BC203" s="7" t="e">
        <f>VLOOKUP($A203&amp;$B203,'Cleaned Responses'!$1:$82,MATCH(BC$1,'Cleaned Responses'!$1:$1,0),FALSE)/100</f>
        <v>#N/A</v>
      </c>
      <c r="BD203" s="7" t="e">
        <f>VLOOKUP($A203&amp;$B203,'Cleaned Responses'!$1:$82,MATCH(BD$1,'Cleaned Responses'!$1:$1,0),FALSE)/100</f>
        <v>#N/A</v>
      </c>
      <c r="BE203" s="7" t="e">
        <f>VLOOKUP($A203&amp;$B203,'Cleaned Responses'!$1:$82,MATCH(BE$1,'Cleaned Responses'!$1:$1,0),FALSE)/100</f>
        <v>#N/A</v>
      </c>
      <c r="BF203" s="7"/>
      <c r="BG203" s="6" t="e">
        <f>VLOOKUP($A203&amp;$B203,'Cleaned Responses'!$1:$82,MATCH(BG$1,'Cleaned Responses'!$1:$1,0),FALSE)</f>
        <v>#N/A</v>
      </c>
      <c r="BH203" s="6" t="e">
        <f>VLOOKUP($A203&amp;$B203,'Cleaned Responses'!$1:$82,MATCH(BH$1,'Cleaned Responses'!$1:$1,0),FALSE)</f>
        <v>#N/A</v>
      </c>
      <c r="BI203" t="e">
        <f>VLOOKUP($A203&amp;$B203,'Cleaned Responses'!$1:$82,MATCH(BI$1,'Cleaned Responses'!$1:$1,0),FALSE)/100</f>
        <v>#N/A</v>
      </c>
      <c r="BJ203" t="e">
        <f>VLOOKUP($A203&amp;$B203,'Cleaned Responses'!$1:$82,MATCH(BJ$1,'Cleaned Responses'!$1:$1,0),FALSE)/100</f>
        <v>#N/A</v>
      </c>
      <c r="BK203" t="e">
        <f>VLOOKUP($A203&amp;$B203,'Cleaned Responses'!$1:$82,MATCH(BK$1,'Cleaned Responses'!$1:$1,0),FALSE)/100</f>
        <v>#N/A</v>
      </c>
      <c r="BL203" t="e">
        <f t="shared" si="74"/>
        <v>#N/A</v>
      </c>
      <c r="BM203" t="e">
        <f t="shared" si="75"/>
        <v>#N/A</v>
      </c>
      <c r="BN203" t="e">
        <f t="shared" si="76"/>
        <v>#N/A</v>
      </c>
      <c r="BO203" t="e">
        <f>VLOOKUP($A203&amp;$B203,'Cleaned Responses'!$1:$82,MATCH(BO$1,'Cleaned Responses'!$1:$1,0),FALSE)/100</f>
        <v>#N/A</v>
      </c>
      <c r="BP203" t="e">
        <f>VLOOKUP($A203&amp;$B203,'Cleaned Responses'!$1:$82,MATCH(BP$1,'Cleaned Responses'!$1:$1,0),FALSE)/100</f>
        <v>#N/A</v>
      </c>
      <c r="BQ203" t="e">
        <f>VLOOKUP($A203&amp;$B203,'Cleaned Responses'!$1:$82,MATCH(BQ$1,'Cleaned Responses'!$1:$1,0),FALSE)/100</f>
        <v>#N/A</v>
      </c>
      <c r="BR203" t="e">
        <f>VLOOKUP($A203&amp;$B203,'Cleaned Responses'!$1:$82,MATCH(BR$1,'Cleaned Responses'!$1:$1,0),FALSE)/100</f>
        <v>#N/A</v>
      </c>
      <c r="BS203" t="e">
        <f>VLOOKUP($A203&amp;$B203,'Cleaned Responses'!$1:$82,MATCH(BS$1,'Cleaned Responses'!$1:$1,0),FALSE)/100</f>
        <v>#N/A</v>
      </c>
      <c r="BT203" t="e">
        <f>VLOOKUP($A203&amp;$B203,'Cleaned Responses'!$1:$82,MATCH(BT$1,'Cleaned Responses'!$1:$1,0),FALSE)/100</f>
        <v>#N/A</v>
      </c>
      <c r="BU203" t="e">
        <f>VLOOKUP($A203&amp;$B203,'Cleaned Responses'!$1:$82,MATCH(BU$1,'Cleaned Responses'!$1:$1,0),FALSE)/100</f>
        <v>#N/A</v>
      </c>
      <c r="BV203" t="e">
        <f>VLOOKUP($A203&amp;$B203,'Cleaned Responses'!$1:$82,MATCH(BV$1,'Cleaned Responses'!$1:$1,0),FALSE)/100</f>
        <v>#N/A</v>
      </c>
      <c r="BW203" t="e">
        <f>VLOOKUP($A203&amp;$B203,'Cleaned Responses'!$1:$82,MATCH(BW$1,'Cleaned Responses'!$1:$1,0),FALSE)/100</f>
        <v>#N/A</v>
      </c>
      <c r="BX203" t="e">
        <f>VLOOKUP($A203&amp;$B203,'Cleaned Responses'!$1:$82,MATCH(BX$1,'Cleaned Responses'!$1:$1,0),FALSE)/100</f>
        <v>#N/A</v>
      </c>
      <c r="BY203" t="e">
        <f>VLOOKUP($A203&amp;$B203,'Cleaned Responses'!$1:$82,MATCH(BY$1,'Cleaned Responses'!$1:$1,0),FALSE)/100</f>
        <v>#N/A</v>
      </c>
      <c r="BZ203" t="e">
        <f>VLOOKUP($A203&amp;$B203,'Cleaned Responses'!$1:$82,MATCH(BZ$1,'Cleaned Responses'!$1:$1,0),FALSE)/100</f>
        <v>#N/A</v>
      </c>
      <c r="CA203" t="e">
        <f t="shared" si="77"/>
        <v>#N/A</v>
      </c>
      <c r="CB203" t="e">
        <f t="shared" si="78"/>
        <v>#N/A</v>
      </c>
      <c r="CC203" t="e">
        <f t="shared" si="79"/>
        <v>#N/A</v>
      </c>
      <c r="CD203" t="e">
        <f t="shared" si="80"/>
        <v>#N/A</v>
      </c>
      <c r="CE203" t="e">
        <f t="shared" si="81"/>
        <v>#N/A</v>
      </c>
      <c r="CF203" t="e">
        <f t="shared" si="82"/>
        <v>#N/A</v>
      </c>
      <c r="CG203" t="e">
        <f t="shared" si="83"/>
        <v>#N/A</v>
      </c>
      <c r="CH203" t="e">
        <f t="shared" si="84"/>
        <v>#N/A</v>
      </c>
      <c r="CI203" t="e">
        <f t="shared" si="85"/>
        <v>#N/A</v>
      </c>
      <c r="CJ203" t="e">
        <f t="shared" si="86"/>
        <v>#N/A</v>
      </c>
      <c r="CK203" t="e">
        <f t="shared" si="87"/>
        <v>#N/A</v>
      </c>
    </row>
    <row r="204" spans="1:89" ht="20" customHeight="1" x14ac:dyDescent="0.25">
      <c r="A204" s="163"/>
      <c r="B204" s="6"/>
      <c r="C204" s="6" t="e">
        <f>VLOOKUP($A204&amp;$B204,'Cleaned Responses'!$1:$82,MATCH($C$1,'Cleaned Responses'!$1:$1,0),FALSE)</f>
        <v>#N/A</v>
      </c>
      <c r="D204" s="6" t="e">
        <f>VLOOKUP($A204&amp;$B204,'Cleaned Responses'!$1:$82,MATCH(D$1,'Cleaned Responses'!$1:$1,0),FALSE)</f>
        <v>#N/A</v>
      </c>
      <c r="E204" s="6" t="e">
        <f>VLOOKUP($A204&amp;$B204,'Cleaned Responses'!$1:$82,MATCH(E$1,'Cleaned Responses'!$1:$1,0),FALSE)</f>
        <v>#N/A</v>
      </c>
      <c r="F204" s="6" t="e">
        <f>VLOOKUP($A204&amp;$B204,'Cleaned Responses'!$1:$82,MATCH(F$1,'Cleaned Responses'!$1:$1,0),FALSE)</f>
        <v>#N/A</v>
      </c>
      <c r="G204" s="6" t="e">
        <f t="shared" si="66"/>
        <v>#N/A</v>
      </c>
      <c r="H204" s="6" t="e">
        <f>VLOOKUP($A204&amp;$B204,'Cleaned Responses'!$1:$82,MATCH(H$1,'Cleaned Responses'!$1:$1,0),FALSE)</f>
        <v>#N/A</v>
      </c>
      <c r="I204" s="6" t="e">
        <f>VLOOKUP($A204&amp;$B204,'Cleaned Responses'!$1:$82,MATCH(I$1,'Cleaned Responses'!$1:$1,0),FALSE)</f>
        <v>#N/A</v>
      </c>
      <c r="J204" s="6" t="e">
        <f>VLOOKUP($A204&amp;$B204,'Cleaned Responses'!$1:$82,MATCH(J$1,'Cleaned Responses'!$1:$1,0),FALSE)</f>
        <v>#N/A</v>
      </c>
      <c r="K204" s="6" t="e">
        <f>VLOOKUP($A204&amp;$B204,'Cleaned Responses'!$1:$82,MATCH(K$1,'Cleaned Responses'!$1:$1,0),FALSE)</f>
        <v>#N/A</v>
      </c>
      <c r="L204" s="6" t="e">
        <f>VLOOKUP($A204&amp;$B204,'Cleaned Responses'!$1:$82,MATCH(L$1,'Cleaned Responses'!$1:$1,0),FALSE)</f>
        <v>#N/A</v>
      </c>
      <c r="M204" s="6" t="e">
        <f>VLOOKUP($A204&amp;$B204,'Cleaned Responses'!$1:$82,MATCH(M$1,'Cleaned Responses'!$1:$1,0),FALSE)</f>
        <v>#N/A</v>
      </c>
      <c r="N204" s="6" t="e">
        <f>VLOOKUP($A204&amp;$B204,'Cleaned Responses'!$1:$82,MATCH(N$1,'Cleaned Responses'!$1:$1,0),FALSE)</f>
        <v>#N/A</v>
      </c>
      <c r="O204" s="6" t="e">
        <f>VLOOKUP($A204&amp;$B204,'Cleaned Responses'!$1:$82,MATCH(O$1,'Cleaned Responses'!$1:$1,0),FALSE)</f>
        <v>#N/A</v>
      </c>
      <c r="P204" s="6" t="e">
        <f>VLOOKUP($A204&amp;$B204,'Cleaned Responses'!$1:$82,MATCH(P$1,'Cleaned Responses'!$1:$1,0),FALSE)</f>
        <v>#N/A</v>
      </c>
      <c r="Q204" s="6" t="e">
        <f>VLOOKUP($A204&amp;$B204,'Cleaned Responses'!$1:$82,MATCH(Q$1,'Cleaned Responses'!$1:$1,0),FALSE)</f>
        <v>#VALUE!</v>
      </c>
      <c r="R204" s="8" t="e">
        <f t="shared" si="67"/>
        <v>#N/A</v>
      </c>
      <c r="S204" s="8" t="e">
        <f t="shared" si="68"/>
        <v>#N/A</v>
      </c>
      <c r="T204" s="8" t="e">
        <f t="shared" si="69"/>
        <v>#N/A</v>
      </c>
      <c r="U204" s="6"/>
      <c r="V204" s="6"/>
      <c r="W204" s="6"/>
      <c r="X204" s="6"/>
      <c r="Y204" s="8" t="e">
        <f t="shared" si="70"/>
        <v>#N/A</v>
      </c>
      <c r="Z204" s="6" t="e">
        <f>VLOOKUP($A204&amp;$B204,'Cleaned Responses'!$1:$82,MATCH(Z$1,'Cleaned Responses'!$1:$1,0),FALSE)</f>
        <v>#N/A</v>
      </c>
      <c r="AA204" s="6" t="e">
        <f>VLOOKUP($A204&amp;$B204,'Cleaned Responses'!$1:$82,MATCH(AA$1,'Cleaned Responses'!$1:$1,0),FALSE)</f>
        <v>#N/A</v>
      </c>
      <c r="AB204" s="9" t="e">
        <f t="shared" si="71"/>
        <v>#N/A</v>
      </c>
      <c r="AC204" s="9" t="e">
        <f t="shared" si="72"/>
        <v>#N/A</v>
      </c>
      <c r="AD204" s="6" t="e">
        <f>VLOOKUP($A204&amp;$B204,'Cleaned Responses'!$1:$82,MATCH(AD$1,'Cleaned Responses'!$1:$1,0),FALSE)</f>
        <v>#N/A</v>
      </c>
      <c r="AE204" s="6" t="e">
        <f>VLOOKUP($A204&amp;$B204,'Cleaned Responses'!$1:$82,MATCH(AE$1,'Cleaned Responses'!$1:$1,0),FALSE)</f>
        <v>#N/A</v>
      </c>
      <c r="AF204" s="6" t="e">
        <f>VLOOKUP($A204&amp;$B204,'Cleaned Responses'!$1:$82,MATCH(AF$1,'Cleaned Responses'!$1:$1,0),FALSE)</f>
        <v>#N/A</v>
      </c>
      <c r="AG204" s="6" t="e">
        <f>VLOOKUP($A204&amp;$B204,'Cleaned Responses'!$1:$82,MATCH(AG$1,'Cleaned Responses'!$1:$1,0),FALSE)</f>
        <v>#N/A</v>
      </c>
      <c r="AH204" s="6" t="e">
        <f>VLOOKUP($A204&amp;$B204,'Cleaned Responses'!$1:$82,MATCH(AH$1,'Cleaned Responses'!$1:$1,0),FALSE)</f>
        <v>#N/A</v>
      </c>
      <c r="AI204" s="6" t="e">
        <f>VLOOKUP($A204&amp;$B204,'Cleaned Responses'!$1:$82,MATCH(AI$1,'Cleaned Responses'!$1:$1,0),FALSE)</f>
        <v>#N/A</v>
      </c>
      <c r="AJ204" s="6" t="e">
        <f>VLOOKUP($A204&amp;$B204,'Cleaned Responses'!$1:$82,MATCH(AJ$1,'Cleaned Responses'!$1:$1,0),FALSE)</f>
        <v>#N/A</v>
      </c>
      <c r="AK204" s="6" t="e">
        <f>VLOOKUP($A204&amp;$B204,'Cleaned Responses'!$1:$82,MATCH(AK$1,'Cleaned Responses'!$1:$1,0),FALSE)</f>
        <v>#N/A</v>
      </c>
      <c r="AL204" s="6" t="e">
        <f t="shared" si="73"/>
        <v>#N/A</v>
      </c>
      <c r="AM204" s="7" t="e">
        <f>VLOOKUP($A204&amp;$B204,'Cleaned Responses'!$1:$82,MATCH(AM$1,'Cleaned Responses'!$1:$1,0),FALSE)/100</f>
        <v>#N/A</v>
      </c>
      <c r="AN204" s="7" t="e">
        <f>VLOOKUP($A204&amp;$B204,'Cleaned Responses'!$1:$82,MATCH(AN$1,'Cleaned Responses'!$1:$1,0),FALSE)/100</f>
        <v>#N/A</v>
      </c>
      <c r="AO204" s="7" t="e">
        <f>VLOOKUP($A204&amp;$B204,'Cleaned Responses'!$1:$82,MATCH(AO$1,'Cleaned Responses'!$1:$1,0),FALSE)/100</f>
        <v>#N/A</v>
      </c>
      <c r="AP204" s="7" t="e">
        <f>VLOOKUP($A204&amp;$B204,'Cleaned Responses'!$1:$82,MATCH(AP$1,'Cleaned Responses'!$1:$1,0),FALSE)/100</f>
        <v>#N/A</v>
      </c>
      <c r="AQ204" s="7" t="e">
        <f>VLOOKUP($A204&amp;$B204,'Cleaned Responses'!$1:$82,MATCH(AQ$1,'Cleaned Responses'!$1:$1,0),FALSE)/100</f>
        <v>#N/A</v>
      </c>
      <c r="AR204" s="7" t="e">
        <f>VLOOKUP($A204&amp;$B204,'Cleaned Responses'!$1:$82,MATCH(AR$1,'Cleaned Responses'!$1:$1,0),FALSE)/100</f>
        <v>#N/A</v>
      </c>
      <c r="AS204" s="7" t="e">
        <f>VLOOKUP($A204&amp;$B204,'Cleaned Responses'!$1:$82,MATCH(AS$1,'Cleaned Responses'!$1:$1,0),FALSE)/100</f>
        <v>#N/A</v>
      </c>
      <c r="AT204" s="7" t="e">
        <f>VLOOKUP($A204&amp;$B204,'Cleaned Responses'!$1:$82,MATCH(AT$1,'Cleaned Responses'!$1:$1,0),FALSE)/100</f>
        <v>#N/A</v>
      </c>
      <c r="AU204" s="7" t="e">
        <f>VLOOKUP($A204&amp;$B204,'Cleaned Responses'!$1:$82,MATCH(AU$1,'Cleaned Responses'!$1:$1,0),FALSE)/100</f>
        <v>#N/A</v>
      </c>
      <c r="AV204" s="7" t="e">
        <f>VLOOKUP($A204&amp;$B204,'Cleaned Responses'!$1:$82,MATCH(AV$1,'Cleaned Responses'!$1:$1,0),FALSE)/100</f>
        <v>#N/A</v>
      </c>
      <c r="AW204" s="7" t="e">
        <f>VLOOKUP($A204&amp;$B204,'Cleaned Responses'!$1:$82,MATCH(AW$1,'Cleaned Responses'!$1:$1,0),FALSE)/100</f>
        <v>#N/A</v>
      </c>
      <c r="AX204" s="7" t="e">
        <f>VLOOKUP($A204&amp;$B204,'Cleaned Responses'!$1:$82,MATCH(AX$1,'Cleaned Responses'!$1:$1,0),FALSE)/100</f>
        <v>#N/A</v>
      </c>
      <c r="AY204" s="7" t="e">
        <f>VLOOKUP($A204&amp;$B204,'Cleaned Responses'!$1:$82,MATCH(AY$1,'Cleaned Responses'!$1:$1,0),FALSE)/100</f>
        <v>#N/A</v>
      </c>
      <c r="AZ204" s="7" t="e">
        <f>VLOOKUP($A204&amp;$B204,'Cleaned Responses'!$1:$82,MATCH(AZ$1,'Cleaned Responses'!$1:$1,0),FALSE)/100</f>
        <v>#N/A</v>
      </c>
      <c r="BA204" s="7" t="e">
        <f>VLOOKUP($A204&amp;$B204,'Cleaned Responses'!$1:$82,MATCH(BA$1,'Cleaned Responses'!$1:$1,0),FALSE)/100</f>
        <v>#N/A</v>
      </c>
      <c r="BB204" s="7" t="e">
        <f>VLOOKUP($A204&amp;$B204,'Cleaned Responses'!$1:$82,MATCH(BB$1,'Cleaned Responses'!$1:$1,0),FALSE)/100</f>
        <v>#N/A</v>
      </c>
      <c r="BC204" s="7" t="e">
        <f>VLOOKUP($A204&amp;$B204,'Cleaned Responses'!$1:$82,MATCH(BC$1,'Cleaned Responses'!$1:$1,0),FALSE)/100</f>
        <v>#N/A</v>
      </c>
      <c r="BD204" s="7" t="e">
        <f>VLOOKUP($A204&amp;$B204,'Cleaned Responses'!$1:$82,MATCH(BD$1,'Cleaned Responses'!$1:$1,0),FALSE)/100</f>
        <v>#N/A</v>
      </c>
      <c r="BE204" s="7" t="e">
        <f>VLOOKUP($A204&amp;$B204,'Cleaned Responses'!$1:$82,MATCH(BE$1,'Cleaned Responses'!$1:$1,0),FALSE)/100</f>
        <v>#N/A</v>
      </c>
      <c r="BF204" s="7"/>
      <c r="BG204" s="6" t="e">
        <f>VLOOKUP($A204&amp;$B204,'Cleaned Responses'!$1:$82,MATCH(BG$1,'Cleaned Responses'!$1:$1,0),FALSE)</f>
        <v>#N/A</v>
      </c>
      <c r="BH204" s="6" t="e">
        <f>VLOOKUP($A204&amp;$B204,'Cleaned Responses'!$1:$82,MATCH(BH$1,'Cleaned Responses'!$1:$1,0),FALSE)</f>
        <v>#N/A</v>
      </c>
      <c r="BI204" t="e">
        <f>VLOOKUP($A204&amp;$B204,'Cleaned Responses'!$1:$82,MATCH(BI$1,'Cleaned Responses'!$1:$1,0),FALSE)/100</f>
        <v>#N/A</v>
      </c>
      <c r="BJ204" t="e">
        <f>VLOOKUP($A204&amp;$B204,'Cleaned Responses'!$1:$82,MATCH(BJ$1,'Cleaned Responses'!$1:$1,0),FALSE)/100</f>
        <v>#N/A</v>
      </c>
      <c r="BK204" t="e">
        <f>VLOOKUP($A204&amp;$B204,'Cleaned Responses'!$1:$82,MATCH(BK$1,'Cleaned Responses'!$1:$1,0),FALSE)/100</f>
        <v>#N/A</v>
      </c>
      <c r="BL204" t="e">
        <f t="shared" si="74"/>
        <v>#N/A</v>
      </c>
      <c r="BM204" t="e">
        <f t="shared" si="75"/>
        <v>#N/A</v>
      </c>
      <c r="BN204" t="e">
        <f t="shared" si="76"/>
        <v>#N/A</v>
      </c>
      <c r="BO204" t="e">
        <f>VLOOKUP($A204&amp;$B204,'Cleaned Responses'!$1:$82,MATCH(BO$1,'Cleaned Responses'!$1:$1,0),FALSE)/100</f>
        <v>#N/A</v>
      </c>
      <c r="BP204" t="e">
        <f>VLOOKUP($A204&amp;$B204,'Cleaned Responses'!$1:$82,MATCH(BP$1,'Cleaned Responses'!$1:$1,0),FALSE)/100</f>
        <v>#N/A</v>
      </c>
      <c r="BQ204" t="e">
        <f>VLOOKUP($A204&amp;$B204,'Cleaned Responses'!$1:$82,MATCH(BQ$1,'Cleaned Responses'!$1:$1,0),FALSE)/100</f>
        <v>#N/A</v>
      </c>
      <c r="BR204" t="e">
        <f>VLOOKUP($A204&amp;$B204,'Cleaned Responses'!$1:$82,MATCH(BR$1,'Cleaned Responses'!$1:$1,0),FALSE)/100</f>
        <v>#N/A</v>
      </c>
      <c r="BS204" t="e">
        <f>VLOOKUP($A204&amp;$B204,'Cleaned Responses'!$1:$82,MATCH(BS$1,'Cleaned Responses'!$1:$1,0),FALSE)/100</f>
        <v>#N/A</v>
      </c>
      <c r="BT204" t="e">
        <f>VLOOKUP($A204&amp;$B204,'Cleaned Responses'!$1:$82,MATCH(BT$1,'Cleaned Responses'!$1:$1,0),FALSE)/100</f>
        <v>#N/A</v>
      </c>
      <c r="BU204" t="e">
        <f>VLOOKUP($A204&amp;$B204,'Cleaned Responses'!$1:$82,MATCH(BU$1,'Cleaned Responses'!$1:$1,0),FALSE)/100</f>
        <v>#N/A</v>
      </c>
      <c r="BV204" t="e">
        <f>VLOOKUP($A204&amp;$B204,'Cleaned Responses'!$1:$82,MATCH(BV$1,'Cleaned Responses'!$1:$1,0),FALSE)/100</f>
        <v>#N/A</v>
      </c>
      <c r="BW204" t="e">
        <f>VLOOKUP($A204&amp;$B204,'Cleaned Responses'!$1:$82,MATCH(BW$1,'Cleaned Responses'!$1:$1,0),FALSE)/100</f>
        <v>#N/A</v>
      </c>
      <c r="BX204" t="e">
        <f>VLOOKUP($A204&amp;$B204,'Cleaned Responses'!$1:$82,MATCH(BX$1,'Cleaned Responses'!$1:$1,0),FALSE)/100</f>
        <v>#N/A</v>
      </c>
      <c r="BY204" t="e">
        <f>VLOOKUP($A204&amp;$B204,'Cleaned Responses'!$1:$82,MATCH(BY$1,'Cleaned Responses'!$1:$1,0),FALSE)/100</f>
        <v>#N/A</v>
      </c>
      <c r="BZ204" t="e">
        <f>VLOOKUP($A204&amp;$B204,'Cleaned Responses'!$1:$82,MATCH(BZ$1,'Cleaned Responses'!$1:$1,0),FALSE)/100</f>
        <v>#N/A</v>
      </c>
      <c r="CA204" t="e">
        <f t="shared" si="77"/>
        <v>#N/A</v>
      </c>
      <c r="CB204" t="e">
        <f t="shared" si="78"/>
        <v>#N/A</v>
      </c>
      <c r="CC204" t="e">
        <f t="shared" si="79"/>
        <v>#N/A</v>
      </c>
      <c r="CD204" t="e">
        <f t="shared" si="80"/>
        <v>#N/A</v>
      </c>
      <c r="CE204" t="e">
        <f t="shared" si="81"/>
        <v>#N/A</v>
      </c>
      <c r="CF204" t="e">
        <f t="shared" si="82"/>
        <v>#N/A</v>
      </c>
      <c r="CG204" t="e">
        <f t="shared" si="83"/>
        <v>#N/A</v>
      </c>
      <c r="CH204" t="e">
        <f t="shared" si="84"/>
        <v>#N/A</v>
      </c>
      <c r="CI204" t="e">
        <f t="shared" si="85"/>
        <v>#N/A</v>
      </c>
      <c r="CJ204" t="e">
        <f t="shared" si="86"/>
        <v>#N/A</v>
      </c>
      <c r="CK204" t="e">
        <f t="shared" si="87"/>
        <v>#N/A</v>
      </c>
    </row>
    <row r="205" spans="1:89" ht="20" customHeight="1" x14ac:dyDescent="0.25">
      <c r="A205" s="163"/>
      <c r="B205" s="6"/>
      <c r="C205" s="6" t="e">
        <f>VLOOKUP($A205&amp;$B205,'Cleaned Responses'!$1:$82,MATCH($C$1,'Cleaned Responses'!$1:$1,0),FALSE)</f>
        <v>#N/A</v>
      </c>
      <c r="D205" s="6" t="e">
        <f>VLOOKUP($A205&amp;$B205,'Cleaned Responses'!$1:$82,MATCH(D$1,'Cleaned Responses'!$1:$1,0),FALSE)</f>
        <v>#N/A</v>
      </c>
      <c r="E205" s="6" t="e">
        <f>VLOOKUP($A205&amp;$B205,'Cleaned Responses'!$1:$82,MATCH(E$1,'Cleaned Responses'!$1:$1,0),FALSE)</f>
        <v>#N/A</v>
      </c>
      <c r="F205" s="6" t="e">
        <f>VLOOKUP($A205&amp;$B205,'Cleaned Responses'!$1:$82,MATCH(F$1,'Cleaned Responses'!$1:$1,0),FALSE)</f>
        <v>#N/A</v>
      </c>
      <c r="G205" s="6" t="e">
        <f t="shared" si="66"/>
        <v>#N/A</v>
      </c>
      <c r="H205" s="6" t="e">
        <f>VLOOKUP($A205&amp;$B205,'Cleaned Responses'!$1:$82,MATCH(H$1,'Cleaned Responses'!$1:$1,0),FALSE)</f>
        <v>#N/A</v>
      </c>
      <c r="I205" s="6" t="e">
        <f>VLOOKUP($A205&amp;$B205,'Cleaned Responses'!$1:$82,MATCH(I$1,'Cleaned Responses'!$1:$1,0),FALSE)</f>
        <v>#N/A</v>
      </c>
      <c r="J205" s="6" t="e">
        <f>VLOOKUP($A205&amp;$B205,'Cleaned Responses'!$1:$82,MATCH(J$1,'Cleaned Responses'!$1:$1,0),FALSE)</f>
        <v>#N/A</v>
      </c>
      <c r="K205" s="6" t="e">
        <f>VLOOKUP($A205&amp;$B205,'Cleaned Responses'!$1:$82,MATCH(K$1,'Cleaned Responses'!$1:$1,0),FALSE)</f>
        <v>#N/A</v>
      </c>
      <c r="L205" s="6" t="e">
        <f>VLOOKUP($A205&amp;$B205,'Cleaned Responses'!$1:$82,MATCH(L$1,'Cleaned Responses'!$1:$1,0),FALSE)</f>
        <v>#N/A</v>
      </c>
      <c r="M205" s="6" t="e">
        <f>VLOOKUP($A205&amp;$B205,'Cleaned Responses'!$1:$82,MATCH(M$1,'Cleaned Responses'!$1:$1,0),FALSE)</f>
        <v>#N/A</v>
      </c>
      <c r="N205" s="6" t="e">
        <f>VLOOKUP($A205&amp;$B205,'Cleaned Responses'!$1:$82,MATCH(N$1,'Cleaned Responses'!$1:$1,0),FALSE)</f>
        <v>#N/A</v>
      </c>
      <c r="O205" s="6" t="e">
        <f>VLOOKUP($A205&amp;$B205,'Cleaned Responses'!$1:$82,MATCH(O$1,'Cleaned Responses'!$1:$1,0),FALSE)</f>
        <v>#N/A</v>
      </c>
      <c r="P205" s="6" t="e">
        <f>VLOOKUP($A205&amp;$B205,'Cleaned Responses'!$1:$82,MATCH(P$1,'Cleaned Responses'!$1:$1,0),FALSE)</f>
        <v>#N/A</v>
      </c>
      <c r="Q205" s="6" t="e">
        <f>VLOOKUP($A205&amp;$B205,'Cleaned Responses'!$1:$82,MATCH(Q$1,'Cleaned Responses'!$1:$1,0),FALSE)</f>
        <v>#VALUE!</v>
      </c>
      <c r="R205" s="8" t="e">
        <f t="shared" si="67"/>
        <v>#N/A</v>
      </c>
      <c r="S205" s="8" t="e">
        <f t="shared" si="68"/>
        <v>#N/A</v>
      </c>
      <c r="T205" s="8" t="e">
        <f t="shared" si="69"/>
        <v>#N/A</v>
      </c>
      <c r="U205" s="6"/>
      <c r="V205" s="6"/>
      <c r="W205" s="6"/>
      <c r="X205" s="6"/>
      <c r="Y205" s="8" t="e">
        <f t="shared" si="70"/>
        <v>#N/A</v>
      </c>
      <c r="Z205" s="6" t="e">
        <f>VLOOKUP($A205&amp;$B205,'Cleaned Responses'!$1:$82,MATCH(Z$1,'Cleaned Responses'!$1:$1,0),FALSE)</f>
        <v>#N/A</v>
      </c>
      <c r="AA205" s="6" t="e">
        <f>VLOOKUP($A205&amp;$B205,'Cleaned Responses'!$1:$82,MATCH(AA$1,'Cleaned Responses'!$1:$1,0),FALSE)</f>
        <v>#N/A</v>
      </c>
      <c r="AB205" s="9" t="e">
        <f t="shared" si="71"/>
        <v>#N/A</v>
      </c>
      <c r="AC205" s="9" t="e">
        <f t="shared" si="72"/>
        <v>#N/A</v>
      </c>
      <c r="AD205" s="6" t="e">
        <f>VLOOKUP($A205&amp;$B205,'Cleaned Responses'!$1:$82,MATCH(AD$1,'Cleaned Responses'!$1:$1,0),FALSE)</f>
        <v>#N/A</v>
      </c>
      <c r="AE205" s="6" t="e">
        <f>VLOOKUP($A205&amp;$B205,'Cleaned Responses'!$1:$82,MATCH(AE$1,'Cleaned Responses'!$1:$1,0),FALSE)</f>
        <v>#N/A</v>
      </c>
      <c r="AF205" s="6" t="e">
        <f>VLOOKUP($A205&amp;$B205,'Cleaned Responses'!$1:$82,MATCH(AF$1,'Cleaned Responses'!$1:$1,0),FALSE)</f>
        <v>#N/A</v>
      </c>
      <c r="AG205" s="6" t="e">
        <f>VLOOKUP($A205&amp;$B205,'Cleaned Responses'!$1:$82,MATCH(AG$1,'Cleaned Responses'!$1:$1,0),FALSE)</f>
        <v>#N/A</v>
      </c>
      <c r="AH205" s="6" t="e">
        <f>VLOOKUP($A205&amp;$B205,'Cleaned Responses'!$1:$82,MATCH(AH$1,'Cleaned Responses'!$1:$1,0),FALSE)</f>
        <v>#N/A</v>
      </c>
      <c r="AI205" s="6" t="e">
        <f>VLOOKUP($A205&amp;$B205,'Cleaned Responses'!$1:$82,MATCH(AI$1,'Cleaned Responses'!$1:$1,0),FALSE)</f>
        <v>#N/A</v>
      </c>
      <c r="AJ205" s="6" t="e">
        <f>VLOOKUP($A205&amp;$B205,'Cleaned Responses'!$1:$82,MATCH(AJ$1,'Cleaned Responses'!$1:$1,0),FALSE)</f>
        <v>#N/A</v>
      </c>
      <c r="AK205" s="6" t="e">
        <f>VLOOKUP($A205&amp;$B205,'Cleaned Responses'!$1:$82,MATCH(AK$1,'Cleaned Responses'!$1:$1,0),FALSE)</f>
        <v>#N/A</v>
      </c>
      <c r="AL205" s="6" t="e">
        <f t="shared" si="73"/>
        <v>#N/A</v>
      </c>
      <c r="AM205" s="7" t="e">
        <f>VLOOKUP($A205&amp;$B205,'Cleaned Responses'!$1:$82,MATCH(AM$1,'Cleaned Responses'!$1:$1,0),FALSE)/100</f>
        <v>#N/A</v>
      </c>
      <c r="AN205" s="7" t="e">
        <f>VLOOKUP($A205&amp;$B205,'Cleaned Responses'!$1:$82,MATCH(AN$1,'Cleaned Responses'!$1:$1,0),FALSE)/100</f>
        <v>#N/A</v>
      </c>
      <c r="AO205" s="7" t="e">
        <f>VLOOKUP($A205&amp;$B205,'Cleaned Responses'!$1:$82,MATCH(AO$1,'Cleaned Responses'!$1:$1,0),FALSE)/100</f>
        <v>#N/A</v>
      </c>
      <c r="AP205" s="7" t="e">
        <f>VLOOKUP($A205&amp;$B205,'Cleaned Responses'!$1:$82,MATCH(AP$1,'Cleaned Responses'!$1:$1,0),FALSE)/100</f>
        <v>#N/A</v>
      </c>
      <c r="AQ205" s="7" t="e">
        <f>VLOOKUP($A205&amp;$B205,'Cleaned Responses'!$1:$82,MATCH(AQ$1,'Cleaned Responses'!$1:$1,0),FALSE)/100</f>
        <v>#N/A</v>
      </c>
      <c r="AR205" s="7" t="e">
        <f>VLOOKUP($A205&amp;$B205,'Cleaned Responses'!$1:$82,MATCH(AR$1,'Cleaned Responses'!$1:$1,0),FALSE)/100</f>
        <v>#N/A</v>
      </c>
      <c r="AS205" s="7" t="e">
        <f>VLOOKUP($A205&amp;$B205,'Cleaned Responses'!$1:$82,MATCH(AS$1,'Cleaned Responses'!$1:$1,0),FALSE)/100</f>
        <v>#N/A</v>
      </c>
      <c r="AT205" s="7" t="e">
        <f>VLOOKUP($A205&amp;$B205,'Cleaned Responses'!$1:$82,MATCH(AT$1,'Cleaned Responses'!$1:$1,0),FALSE)/100</f>
        <v>#N/A</v>
      </c>
      <c r="AU205" s="7" t="e">
        <f>VLOOKUP($A205&amp;$B205,'Cleaned Responses'!$1:$82,MATCH(AU$1,'Cleaned Responses'!$1:$1,0),FALSE)/100</f>
        <v>#N/A</v>
      </c>
      <c r="AV205" s="7" t="e">
        <f>VLOOKUP($A205&amp;$B205,'Cleaned Responses'!$1:$82,MATCH(AV$1,'Cleaned Responses'!$1:$1,0),FALSE)/100</f>
        <v>#N/A</v>
      </c>
      <c r="AW205" s="7" t="e">
        <f>VLOOKUP($A205&amp;$B205,'Cleaned Responses'!$1:$82,MATCH(AW$1,'Cleaned Responses'!$1:$1,0),FALSE)/100</f>
        <v>#N/A</v>
      </c>
      <c r="AX205" s="7" t="e">
        <f>VLOOKUP($A205&amp;$B205,'Cleaned Responses'!$1:$82,MATCH(AX$1,'Cleaned Responses'!$1:$1,0),FALSE)/100</f>
        <v>#N/A</v>
      </c>
      <c r="AY205" s="7" t="e">
        <f>VLOOKUP($A205&amp;$B205,'Cleaned Responses'!$1:$82,MATCH(AY$1,'Cleaned Responses'!$1:$1,0),FALSE)/100</f>
        <v>#N/A</v>
      </c>
      <c r="AZ205" s="7" t="e">
        <f>VLOOKUP($A205&amp;$B205,'Cleaned Responses'!$1:$82,MATCH(AZ$1,'Cleaned Responses'!$1:$1,0),FALSE)/100</f>
        <v>#N/A</v>
      </c>
      <c r="BA205" s="7" t="e">
        <f>VLOOKUP($A205&amp;$B205,'Cleaned Responses'!$1:$82,MATCH(BA$1,'Cleaned Responses'!$1:$1,0),FALSE)/100</f>
        <v>#N/A</v>
      </c>
      <c r="BB205" s="7" t="e">
        <f>VLOOKUP($A205&amp;$B205,'Cleaned Responses'!$1:$82,MATCH(BB$1,'Cleaned Responses'!$1:$1,0),FALSE)/100</f>
        <v>#N/A</v>
      </c>
      <c r="BC205" s="7" t="e">
        <f>VLOOKUP($A205&amp;$B205,'Cleaned Responses'!$1:$82,MATCH(BC$1,'Cleaned Responses'!$1:$1,0),FALSE)/100</f>
        <v>#N/A</v>
      </c>
      <c r="BD205" s="7" t="e">
        <f>VLOOKUP($A205&amp;$B205,'Cleaned Responses'!$1:$82,MATCH(BD$1,'Cleaned Responses'!$1:$1,0),FALSE)/100</f>
        <v>#N/A</v>
      </c>
      <c r="BE205" s="7" t="e">
        <f>VLOOKUP($A205&amp;$B205,'Cleaned Responses'!$1:$82,MATCH(BE$1,'Cleaned Responses'!$1:$1,0),FALSE)/100</f>
        <v>#N/A</v>
      </c>
      <c r="BF205" s="7"/>
      <c r="BG205" s="6" t="e">
        <f>VLOOKUP($A205&amp;$B205,'Cleaned Responses'!$1:$82,MATCH(BG$1,'Cleaned Responses'!$1:$1,0),FALSE)</f>
        <v>#N/A</v>
      </c>
      <c r="BH205" s="6" t="e">
        <f>VLOOKUP($A205&amp;$B205,'Cleaned Responses'!$1:$82,MATCH(BH$1,'Cleaned Responses'!$1:$1,0),FALSE)</f>
        <v>#N/A</v>
      </c>
      <c r="BI205" t="e">
        <f>VLOOKUP($A205&amp;$B205,'Cleaned Responses'!$1:$82,MATCH(BI$1,'Cleaned Responses'!$1:$1,0),FALSE)/100</f>
        <v>#N/A</v>
      </c>
      <c r="BJ205" t="e">
        <f>VLOOKUP($A205&amp;$B205,'Cleaned Responses'!$1:$82,MATCH(BJ$1,'Cleaned Responses'!$1:$1,0),FALSE)/100</f>
        <v>#N/A</v>
      </c>
      <c r="BK205" t="e">
        <f>VLOOKUP($A205&amp;$B205,'Cleaned Responses'!$1:$82,MATCH(BK$1,'Cleaned Responses'!$1:$1,0),FALSE)/100</f>
        <v>#N/A</v>
      </c>
      <c r="BL205" t="e">
        <f t="shared" si="74"/>
        <v>#N/A</v>
      </c>
      <c r="BM205" t="e">
        <f t="shared" si="75"/>
        <v>#N/A</v>
      </c>
      <c r="BN205" t="e">
        <f t="shared" si="76"/>
        <v>#N/A</v>
      </c>
      <c r="BO205" t="e">
        <f>VLOOKUP($A205&amp;$B205,'Cleaned Responses'!$1:$82,MATCH(BO$1,'Cleaned Responses'!$1:$1,0),FALSE)/100</f>
        <v>#N/A</v>
      </c>
      <c r="BP205" t="e">
        <f>VLOOKUP($A205&amp;$B205,'Cleaned Responses'!$1:$82,MATCH(BP$1,'Cleaned Responses'!$1:$1,0),FALSE)/100</f>
        <v>#N/A</v>
      </c>
      <c r="BQ205" t="e">
        <f>VLOOKUP($A205&amp;$B205,'Cleaned Responses'!$1:$82,MATCH(BQ$1,'Cleaned Responses'!$1:$1,0),FALSE)/100</f>
        <v>#N/A</v>
      </c>
      <c r="BR205" t="e">
        <f>VLOOKUP($A205&amp;$B205,'Cleaned Responses'!$1:$82,MATCH(BR$1,'Cleaned Responses'!$1:$1,0),FALSE)/100</f>
        <v>#N/A</v>
      </c>
      <c r="BS205" t="e">
        <f>VLOOKUP($A205&amp;$B205,'Cleaned Responses'!$1:$82,MATCH(BS$1,'Cleaned Responses'!$1:$1,0),FALSE)/100</f>
        <v>#N/A</v>
      </c>
      <c r="BT205" t="e">
        <f>VLOOKUP($A205&amp;$B205,'Cleaned Responses'!$1:$82,MATCH(BT$1,'Cleaned Responses'!$1:$1,0),FALSE)/100</f>
        <v>#N/A</v>
      </c>
      <c r="BU205" t="e">
        <f>VLOOKUP($A205&amp;$B205,'Cleaned Responses'!$1:$82,MATCH(BU$1,'Cleaned Responses'!$1:$1,0),FALSE)/100</f>
        <v>#N/A</v>
      </c>
      <c r="BV205" t="e">
        <f>VLOOKUP($A205&amp;$B205,'Cleaned Responses'!$1:$82,MATCH(BV$1,'Cleaned Responses'!$1:$1,0),FALSE)/100</f>
        <v>#N/A</v>
      </c>
      <c r="BW205" t="e">
        <f>VLOOKUP($A205&amp;$B205,'Cleaned Responses'!$1:$82,MATCH(BW$1,'Cleaned Responses'!$1:$1,0),FALSE)/100</f>
        <v>#N/A</v>
      </c>
      <c r="BX205" t="e">
        <f>VLOOKUP($A205&amp;$B205,'Cleaned Responses'!$1:$82,MATCH(BX$1,'Cleaned Responses'!$1:$1,0),FALSE)/100</f>
        <v>#N/A</v>
      </c>
      <c r="BY205" t="e">
        <f>VLOOKUP($A205&amp;$B205,'Cleaned Responses'!$1:$82,MATCH(BY$1,'Cleaned Responses'!$1:$1,0),FALSE)/100</f>
        <v>#N/A</v>
      </c>
      <c r="BZ205" t="e">
        <f>VLOOKUP($A205&amp;$B205,'Cleaned Responses'!$1:$82,MATCH(BZ$1,'Cleaned Responses'!$1:$1,0),FALSE)/100</f>
        <v>#N/A</v>
      </c>
      <c r="CA205" t="e">
        <f t="shared" si="77"/>
        <v>#N/A</v>
      </c>
      <c r="CB205" t="e">
        <f t="shared" si="78"/>
        <v>#N/A</v>
      </c>
      <c r="CC205" t="e">
        <f t="shared" si="79"/>
        <v>#N/A</v>
      </c>
      <c r="CD205" t="e">
        <f t="shared" si="80"/>
        <v>#N/A</v>
      </c>
      <c r="CE205" t="e">
        <f t="shared" si="81"/>
        <v>#N/A</v>
      </c>
      <c r="CF205" t="e">
        <f t="shared" si="82"/>
        <v>#N/A</v>
      </c>
      <c r="CG205" t="e">
        <f t="shared" si="83"/>
        <v>#N/A</v>
      </c>
      <c r="CH205" t="e">
        <f t="shared" si="84"/>
        <v>#N/A</v>
      </c>
      <c r="CI205" t="e">
        <f t="shared" si="85"/>
        <v>#N/A</v>
      </c>
      <c r="CJ205" t="e">
        <f t="shared" si="86"/>
        <v>#N/A</v>
      </c>
      <c r="CK205" t="e">
        <f t="shared" si="87"/>
        <v>#N/A</v>
      </c>
    </row>
    <row r="206" spans="1:89" ht="20" customHeight="1" x14ac:dyDescent="0.25">
      <c r="A206" s="163"/>
      <c r="B206" s="6"/>
      <c r="C206" s="6" t="e">
        <f>VLOOKUP($A206&amp;$B206,'Cleaned Responses'!$1:$82,MATCH($C$1,'Cleaned Responses'!$1:$1,0),FALSE)</f>
        <v>#N/A</v>
      </c>
      <c r="D206" s="6" t="e">
        <f>VLOOKUP($A206&amp;$B206,'Cleaned Responses'!$1:$82,MATCH(D$1,'Cleaned Responses'!$1:$1,0),FALSE)</f>
        <v>#N/A</v>
      </c>
      <c r="E206" s="6" t="e">
        <f>VLOOKUP($A206&amp;$B206,'Cleaned Responses'!$1:$82,MATCH(E$1,'Cleaned Responses'!$1:$1,0),FALSE)</f>
        <v>#N/A</v>
      </c>
      <c r="F206" s="6" t="e">
        <f>VLOOKUP($A206&amp;$B206,'Cleaned Responses'!$1:$82,MATCH(F$1,'Cleaned Responses'!$1:$1,0),FALSE)</f>
        <v>#N/A</v>
      </c>
      <c r="G206" s="6" t="e">
        <f t="shared" si="66"/>
        <v>#N/A</v>
      </c>
      <c r="H206" s="6" t="e">
        <f>VLOOKUP($A206&amp;$B206,'Cleaned Responses'!$1:$82,MATCH(H$1,'Cleaned Responses'!$1:$1,0),FALSE)</f>
        <v>#N/A</v>
      </c>
      <c r="I206" s="6" t="e">
        <f>VLOOKUP($A206&amp;$B206,'Cleaned Responses'!$1:$82,MATCH(I$1,'Cleaned Responses'!$1:$1,0),FALSE)</f>
        <v>#N/A</v>
      </c>
      <c r="J206" s="6" t="e">
        <f>VLOOKUP($A206&amp;$B206,'Cleaned Responses'!$1:$82,MATCH(J$1,'Cleaned Responses'!$1:$1,0),FALSE)</f>
        <v>#N/A</v>
      </c>
      <c r="K206" s="6" t="e">
        <f>VLOOKUP($A206&amp;$B206,'Cleaned Responses'!$1:$82,MATCH(K$1,'Cleaned Responses'!$1:$1,0),FALSE)</f>
        <v>#N/A</v>
      </c>
      <c r="L206" s="6" t="e">
        <f>VLOOKUP($A206&amp;$B206,'Cleaned Responses'!$1:$82,MATCH(L$1,'Cleaned Responses'!$1:$1,0),FALSE)</f>
        <v>#N/A</v>
      </c>
      <c r="M206" s="6" t="e">
        <f>VLOOKUP($A206&amp;$B206,'Cleaned Responses'!$1:$82,MATCH(M$1,'Cleaned Responses'!$1:$1,0),FALSE)</f>
        <v>#N/A</v>
      </c>
      <c r="N206" s="6" t="e">
        <f>VLOOKUP($A206&amp;$B206,'Cleaned Responses'!$1:$82,MATCH(N$1,'Cleaned Responses'!$1:$1,0),FALSE)</f>
        <v>#N/A</v>
      </c>
      <c r="O206" s="6" t="e">
        <f>VLOOKUP($A206&amp;$B206,'Cleaned Responses'!$1:$82,MATCH(O$1,'Cleaned Responses'!$1:$1,0),FALSE)</f>
        <v>#N/A</v>
      </c>
      <c r="P206" s="6" t="e">
        <f>VLOOKUP($A206&amp;$B206,'Cleaned Responses'!$1:$82,MATCH(P$1,'Cleaned Responses'!$1:$1,0),FALSE)</f>
        <v>#N/A</v>
      </c>
      <c r="Q206" s="6" t="e">
        <f>VLOOKUP($A206&amp;$B206,'Cleaned Responses'!$1:$82,MATCH(Q$1,'Cleaned Responses'!$1:$1,0),FALSE)</f>
        <v>#VALUE!</v>
      </c>
      <c r="R206" s="8" t="e">
        <f t="shared" si="67"/>
        <v>#N/A</v>
      </c>
      <c r="S206" s="8" t="e">
        <f t="shared" si="68"/>
        <v>#N/A</v>
      </c>
      <c r="T206" s="8" t="e">
        <f t="shared" si="69"/>
        <v>#N/A</v>
      </c>
      <c r="U206" s="6"/>
      <c r="V206" s="6"/>
      <c r="W206" s="6"/>
      <c r="X206" s="6"/>
      <c r="Y206" s="8" t="e">
        <f t="shared" si="70"/>
        <v>#N/A</v>
      </c>
      <c r="Z206" s="6" t="e">
        <f>VLOOKUP($A206&amp;$B206,'Cleaned Responses'!$1:$82,MATCH(Z$1,'Cleaned Responses'!$1:$1,0),FALSE)</f>
        <v>#N/A</v>
      </c>
      <c r="AA206" s="6" t="e">
        <f>VLOOKUP($A206&amp;$B206,'Cleaned Responses'!$1:$82,MATCH(AA$1,'Cleaned Responses'!$1:$1,0),FALSE)</f>
        <v>#N/A</v>
      </c>
      <c r="AB206" s="9" t="e">
        <f t="shared" si="71"/>
        <v>#N/A</v>
      </c>
      <c r="AC206" s="9" t="e">
        <f t="shared" si="72"/>
        <v>#N/A</v>
      </c>
      <c r="AD206" s="6" t="e">
        <f>VLOOKUP($A206&amp;$B206,'Cleaned Responses'!$1:$82,MATCH(AD$1,'Cleaned Responses'!$1:$1,0),FALSE)</f>
        <v>#N/A</v>
      </c>
      <c r="AE206" s="6" t="e">
        <f>VLOOKUP($A206&amp;$B206,'Cleaned Responses'!$1:$82,MATCH(AE$1,'Cleaned Responses'!$1:$1,0),FALSE)</f>
        <v>#N/A</v>
      </c>
      <c r="AF206" s="6" t="e">
        <f>VLOOKUP($A206&amp;$B206,'Cleaned Responses'!$1:$82,MATCH(AF$1,'Cleaned Responses'!$1:$1,0),FALSE)</f>
        <v>#N/A</v>
      </c>
      <c r="AG206" s="6" t="e">
        <f>VLOOKUP($A206&amp;$B206,'Cleaned Responses'!$1:$82,MATCH(AG$1,'Cleaned Responses'!$1:$1,0),FALSE)</f>
        <v>#N/A</v>
      </c>
      <c r="AH206" s="6" t="e">
        <f>VLOOKUP($A206&amp;$B206,'Cleaned Responses'!$1:$82,MATCH(AH$1,'Cleaned Responses'!$1:$1,0),FALSE)</f>
        <v>#N/A</v>
      </c>
      <c r="AI206" s="6" t="e">
        <f>VLOOKUP($A206&amp;$B206,'Cleaned Responses'!$1:$82,MATCH(AI$1,'Cleaned Responses'!$1:$1,0),FALSE)</f>
        <v>#N/A</v>
      </c>
      <c r="AJ206" s="6" t="e">
        <f>VLOOKUP($A206&amp;$B206,'Cleaned Responses'!$1:$82,MATCH(AJ$1,'Cleaned Responses'!$1:$1,0),FALSE)</f>
        <v>#N/A</v>
      </c>
      <c r="AK206" s="6" t="e">
        <f>VLOOKUP($A206&amp;$B206,'Cleaned Responses'!$1:$82,MATCH(AK$1,'Cleaned Responses'!$1:$1,0),FALSE)</f>
        <v>#N/A</v>
      </c>
      <c r="AL206" s="6" t="e">
        <f t="shared" si="73"/>
        <v>#N/A</v>
      </c>
      <c r="AM206" s="7" t="e">
        <f>VLOOKUP($A206&amp;$B206,'Cleaned Responses'!$1:$82,MATCH(AM$1,'Cleaned Responses'!$1:$1,0),FALSE)/100</f>
        <v>#N/A</v>
      </c>
      <c r="AN206" s="7" t="e">
        <f>VLOOKUP($A206&amp;$B206,'Cleaned Responses'!$1:$82,MATCH(AN$1,'Cleaned Responses'!$1:$1,0),FALSE)/100</f>
        <v>#N/A</v>
      </c>
      <c r="AO206" s="7" t="e">
        <f>VLOOKUP($A206&amp;$B206,'Cleaned Responses'!$1:$82,MATCH(AO$1,'Cleaned Responses'!$1:$1,0),FALSE)/100</f>
        <v>#N/A</v>
      </c>
      <c r="AP206" s="7" t="e">
        <f>VLOOKUP($A206&amp;$B206,'Cleaned Responses'!$1:$82,MATCH(AP$1,'Cleaned Responses'!$1:$1,0),FALSE)/100</f>
        <v>#N/A</v>
      </c>
      <c r="AQ206" s="7" t="e">
        <f>VLOOKUP($A206&amp;$B206,'Cleaned Responses'!$1:$82,MATCH(AQ$1,'Cleaned Responses'!$1:$1,0),FALSE)/100</f>
        <v>#N/A</v>
      </c>
      <c r="AR206" s="7" t="e">
        <f>VLOOKUP($A206&amp;$B206,'Cleaned Responses'!$1:$82,MATCH(AR$1,'Cleaned Responses'!$1:$1,0),FALSE)/100</f>
        <v>#N/A</v>
      </c>
      <c r="AS206" s="7" t="e">
        <f>VLOOKUP($A206&amp;$B206,'Cleaned Responses'!$1:$82,MATCH(AS$1,'Cleaned Responses'!$1:$1,0),FALSE)/100</f>
        <v>#N/A</v>
      </c>
      <c r="AT206" s="7" t="e">
        <f>VLOOKUP($A206&amp;$B206,'Cleaned Responses'!$1:$82,MATCH(AT$1,'Cleaned Responses'!$1:$1,0),FALSE)/100</f>
        <v>#N/A</v>
      </c>
      <c r="AU206" s="7" t="e">
        <f>VLOOKUP($A206&amp;$B206,'Cleaned Responses'!$1:$82,MATCH(AU$1,'Cleaned Responses'!$1:$1,0),FALSE)/100</f>
        <v>#N/A</v>
      </c>
      <c r="AV206" s="7" t="e">
        <f>VLOOKUP($A206&amp;$B206,'Cleaned Responses'!$1:$82,MATCH(AV$1,'Cleaned Responses'!$1:$1,0),FALSE)/100</f>
        <v>#N/A</v>
      </c>
      <c r="AW206" s="7" t="e">
        <f>VLOOKUP($A206&amp;$B206,'Cleaned Responses'!$1:$82,MATCH(AW$1,'Cleaned Responses'!$1:$1,0),FALSE)/100</f>
        <v>#N/A</v>
      </c>
      <c r="AX206" s="7" t="e">
        <f>VLOOKUP($A206&amp;$B206,'Cleaned Responses'!$1:$82,MATCH(AX$1,'Cleaned Responses'!$1:$1,0),FALSE)/100</f>
        <v>#N/A</v>
      </c>
      <c r="AY206" s="7" t="e">
        <f>VLOOKUP($A206&amp;$B206,'Cleaned Responses'!$1:$82,MATCH(AY$1,'Cleaned Responses'!$1:$1,0),FALSE)/100</f>
        <v>#N/A</v>
      </c>
      <c r="AZ206" s="7" t="e">
        <f>VLOOKUP($A206&amp;$B206,'Cleaned Responses'!$1:$82,MATCH(AZ$1,'Cleaned Responses'!$1:$1,0),FALSE)/100</f>
        <v>#N/A</v>
      </c>
      <c r="BA206" s="7" t="e">
        <f>VLOOKUP($A206&amp;$B206,'Cleaned Responses'!$1:$82,MATCH(BA$1,'Cleaned Responses'!$1:$1,0),FALSE)/100</f>
        <v>#N/A</v>
      </c>
      <c r="BB206" s="7" t="e">
        <f>VLOOKUP($A206&amp;$B206,'Cleaned Responses'!$1:$82,MATCH(BB$1,'Cleaned Responses'!$1:$1,0),FALSE)/100</f>
        <v>#N/A</v>
      </c>
      <c r="BC206" s="7" t="e">
        <f>VLOOKUP($A206&amp;$B206,'Cleaned Responses'!$1:$82,MATCH(BC$1,'Cleaned Responses'!$1:$1,0),FALSE)/100</f>
        <v>#N/A</v>
      </c>
      <c r="BD206" s="7" t="e">
        <f>VLOOKUP($A206&amp;$B206,'Cleaned Responses'!$1:$82,MATCH(BD$1,'Cleaned Responses'!$1:$1,0),FALSE)/100</f>
        <v>#N/A</v>
      </c>
      <c r="BE206" s="7" t="e">
        <f>VLOOKUP($A206&amp;$B206,'Cleaned Responses'!$1:$82,MATCH(BE$1,'Cleaned Responses'!$1:$1,0),FALSE)/100</f>
        <v>#N/A</v>
      </c>
      <c r="BF206" s="7"/>
      <c r="BG206" s="6" t="e">
        <f>VLOOKUP($A206&amp;$B206,'Cleaned Responses'!$1:$82,MATCH(BG$1,'Cleaned Responses'!$1:$1,0),FALSE)</f>
        <v>#N/A</v>
      </c>
      <c r="BH206" s="6" t="e">
        <f>VLOOKUP($A206&amp;$B206,'Cleaned Responses'!$1:$82,MATCH(BH$1,'Cleaned Responses'!$1:$1,0),FALSE)</f>
        <v>#N/A</v>
      </c>
      <c r="BI206" t="e">
        <f>VLOOKUP($A206&amp;$B206,'Cleaned Responses'!$1:$82,MATCH(BI$1,'Cleaned Responses'!$1:$1,0),FALSE)/100</f>
        <v>#N/A</v>
      </c>
      <c r="BJ206" t="e">
        <f>VLOOKUP($A206&amp;$B206,'Cleaned Responses'!$1:$82,MATCH(BJ$1,'Cleaned Responses'!$1:$1,0),FALSE)/100</f>
        <v>#N/A</v>
      </c>
      <c r="BK206" t="e">
        <f>VLOOKUP($A206&amp;$B206,'Cleaned Responses'!$1:$82,MATCH(BK$1,'Cleaned Responses'!$1:$1,0),FALSE)/100</f>
        <v>#N/A</v>
      </c>
      <c r="BL206" t="e">
        <f t="shared" si="74"/>
        <v>#N/A</v>
      </c>
      <c r="BM206" t="e">
        <f t="shared" si="75"/>
        <v>#N/A</v>
      </c>
      <c r="BN206" t="e">
        <f t="shared" si="76"/>
        <v>#N/A</v>
      </c>
      <c r="BO206" t="e">
        <f>VLOOKUP($A206&amp;$B206,'Cleaned Responses'!$1:$82,MATCH(BO$1,'Cleaned Responses'!$1:$1,0),FALSE)/100</f>
        <v>#N/A</v>
      </c>
      <c r="BP206" t="e">
        <f>VLOOKUP($A206&amp;$B206,'Cleaned Responses'!$1:$82,MATCH(BP$1,'Cleaned Responses'!$1:$1,0),FALSE)/100</f>
        <v>#N/A</v>
      </c>
      <c r="BQ206" t="e">
        <f>VLOOKUP($A206&amp;$B206,'Cleaned Responses'!$1:$82,MATCH(BQ$1,'Cleaned Responses'!$1:$1,0),FALSE)/100</f>
        <v>#N/A</v>
      </c>
      <c r="BR206" t="e">
        <f>VLOOKUP($A206&amp;$B206,'Cleaned Responses'!$1:$82,MATCH(BR$1,'Cleaned Responses'!$1:$1,0),FALSE)/100</f>
        <v>#N/A</v>
      </c>
      <c r="BS206" t="e">
        <f>VLOOKUP($A206&amp;$B206,'Cleaned Responses'!$1:$82,MATCH(BS$1,'Cleaned Responses'!$1:$1,0),FALSE)/100</f>
        <v>#N/A</v>
      </c>
      <c r="BT206" t="e">
        <f>VLOOKUP($A206&amp;$B206,'Cleaned Responses'!$1:$82,MATCH(BT$1,'Cleaned Responses'!$1:$1,0),FALSE)/100</f>
        <v>#N/A</v>
      </c>
      <c r="BU206" t="e">
        <f>VLOOKUP($A206&amp;$B206,'Cleaned Responses'!$1:$82,MATCH(BU$1,'Cleaned Responses'!$1:$1,0),FALSE)/100</f>
        <v>#N/A</v>
      </c>
      <c r="BV206" t="e">
        <f>VLOOKUP($A206&amp;$B206,'Cleaned Responses'!$1:$82,MATCH(BV$1,'Cleaned Responses'!$1:$1,0),FALSE)/100</f>
        <v>#N/A</v>
      </c>
      <c r="BW206" t="e">
        <f>VLOOKUP($A206&amp;$B206,'Cleaned Responses'!$1:$82,MATCH(BW$1,'Cleaned Responses'!$1:$1,0),FALSE)/100</f>
        <v>#N/A</v>
      </c>
      <c r="BX206" t="e">
        <f>VLOOKUP($A206&amp;$B206,'Cleaned Responses'!$1:$82,MATCH(BX$1,'Cleaned Responses'!$1:$1,0),FALSE)/100</f>
        <v>#N/A</v>
      </c>
      <c r="BY206" t="e">
        <f>VLOOKUP($A206&amp;$B206,'Cleaned Responses'!$1:$82,MATCH(BY$1,'Cleaned Responses'!$1:$1,0),FALSE)/100</f>
        <v>#N/A</v>
      </c>
      <c r="BZ206" t="e">
        <f>VLOOKUP($A206&amp;$B206,'Cleaned Responses'!$1:$82,MATCH(BZ$1,'Cleaned Responses'!$1:$1,0),FALSE)/100</f>
        <v>#N/A</v>
      </c>
      <c r="CA206" t="e">
        <f t="shared" si="77"/>
        <v>#N/A</v>
      </c>
      <c r="CB206" t="e">
        <f t="shared" si="78"/>
        <v>#N/A</v>
      </c>
      <c r="CC206" t="e">
        <f t="shared" si="79"/>
        <v>#N/A</v>
      </c>
      <c r="CD206" t="e">
        <f t="shared" si="80"/>
        <v>#N/A</v>
      </c>
      <c r="CE206" t="e">
        <f t="shared" si="81"/>
        <v>#N/A</v>
      </c>
      <c r="CF206" t="e">
        <f t="shared" si="82"/>
        <v>#N/A</v>
      </c>
      <c r="CG206" t="e">
        <f t="shared" si="83"/>
        <v>#N/A</v>
      </c>
      <c r="CH206" t="e">
        <f t="shared" si="84"/>
        <v>#N/A</v>
      </c>
      <c r="CI206" t="e">
        <f t="shared" si="85"/>
        <v>#N/A</v>
      </c>
      <c r="CJ206" t="e">
        <f t="shared" si="86"/>
        <v>#N/A</v>
      </c>
      <c r="CK206" t="e">
        <f t="shared" si="87"/>
        <v>#N/A</v>
      </c>
    </row>
    <row r="207" spans="1:89" ht="20" customHeight="1" x14ac:dyDescent="0.25">
      <c r="A207" s="163"/>
      <c r="B207" s="6"/>
      <c r="C207" s="6" t="e">
        <f>VLOOKUP($A207&amp;$B207,'Cleaned Responses'!$1:$82,MATCH($C$1,'Cleaned Responses'!$1:$1,0),FALSE)</f>
        <v>#N/A</v>
      </c>
      <c r="D207" s="6" t="e">
        <f>VLOOKUP($A207&amp;$B207,'Cleaned Responses'!$1:$82,MATCH(D$1,'Cleaned Responses'!$1:$1,0),FALSE)</f>
        <v>#N/A</v>
      </c>
      <c r="E207" s="6" t="e">
        <f>VLOOKUP($A207&amp;$B207,'Cleaned Responses'!$1:$82,MATCH(E$1,'Cleaned Responses'!$1:$1,0),FALSE)</f>
        <v>#N/A</v>
      </c>
      <c r="F207" s="6" t="e">
        <f>VLOOKUP($A207&amp;$B207,'Cleaned Responses'!$1:$82,MATCH(F$1,'Cleaned Responses'!$1:$1,0),FALSE)</f>
        <v>#N/A</v>
      </c>
      <c r="G207" s="6" t="e">
        <f t="shared" si="66"/>
        <v>#N/A</v>
      </c>
      <c r="H207" s="6" t="e">
        <f>VLOOKUP($A207&amp;$B207,'Cleaned Responses'!$1:$82,MATCH(H$1,'Cleaned Responses'!$1:$1,0),FALSE)</f>
        <v>#N/A</v>
      </c>
      <c r="I207" s="6" t="e">
        <f>VLOOKUP($A207&amp;$B207,'Cleaned Responses'!$1:$82,MATCH(I$1,'Cleaned Responses'!$1:$1,0),FALSE)</f>
        <v>#N/A</v>
      </c>
      <c r="J207" s="6" t="e">
        <f>VLOOKUP($A207&amp;$B207,'Cleaned Responses'!$1:$82,MATCH(J$1,'Cleaned Responses'!$1:$1,0),FALSE)</f>
        <v>#N/A</v>
      </c>
      <c r="K207" s="6" t="e">
        <f>VLOOKUP($A207&amp;$B207,'Cleaned Responses'!$1:$82,MATCH(K$1,'Cleaned Responses'!$1:$1,0),FALSE)</f>
        <v>#N/A</v>
      </c>
      <c r="L207" s="6" t="e">
        <f>VLOOKUP($A207&amp;$B207,'Cleaned Responses'!$1:$82,MATCH(L$1,'Cleaned Responses'!$1:$1,0),FALSE)</f>
        <v>#N/A</v>
      </c>
      <c r="M207" s="6" t="e">
        <f>VLOOKUP($A207&amp;$B207,'Cleaned Responses'!$1:$82,MATCH(M$1,'Cleaned Responses'!$1:$1,0),FALSE)</f>
        <v>#N/A</v>
      </c>
      <c r="N207" s="6" t="e">
        <f>VLOOKUP($A207&amp;$B207,'Cleaned Responses'!$1:$82,MATCH(N$1,'Cleaned Responses'!$1:$1,0),FALSE)</f>
        <v>#N/A</v>
      </c>
      <c r="O207" s="6" t="e">
        <f>VLOOKUP($A207&amp;$B207,'Cleaned Responses'!$1:$82,MATCH(O$1,'Cleaned Responses'!$1:$1,0),FALSE)</f>
        <v>#N/A</v>
      </c>
      <c r="P207" s="6" t="e">
        <f>VLOOKUP($A207&amp;$B207,'Cleaned Responses'!$1:$82,MATCH(P$1,'Cleaned Responses'!$1:$1,0),FALSE)</f>
        <v>#N/A</v>
      </c>
      <c r="Q207" s="6" t="e">
        <f>VLOOKUP($A207&amp;$B207,'Cleaned Responses'!$1:$82,MATCH(Q$1,'Cleaned Responses'!$1:$1,0),FALSE)</f>
        <v>#VALUE!</v>
      </c>
      <c r="R207" s="8" t="e">
        <f t="shared" si="67"/>
        <v>#N/A</v>
      </c>
      <c r="S207" s="8" t="e">
        <f t="shared" si="68"/>
        <v>#N/A</v>
      </c>
      <c r="T207" s="8" t="e">
        <f t="shared" si="69"/>
        <v>#N/A</v>
      </c>
      <c r="U207" s="6"/>
      <c r="V207" s="6"/>
      <c r="W207" s="6"/>
      <c r="X207" s="6"/>
      <c r="Y207" s="8" t="e">
        <f t="shared" si="70"/>
        <v>#N/A</v>
      </c>
      <c r="Z207" s="6" t="e">
        <f>VLOOKUP($A207&amp;$B207,'Cleaned Responses'!$1:$82,MATCH(Z$1,'Cleaned Responses'!$1:$1,0),FALSE)</f>
        <v>#N/A</v>
      </c>
      <c r="AA207" s="6" t="e">
        <f>VLOOKUP($A207&amp;$B207,'Cleaned Responses'!$1:$82,MATCH(AA$1,'Cleaned Responses'!$1:$1,0),FALSE)</f>
        <v>#N/A</v>
      </c>
      <c r="AB207" s="9" t="e">
        <f t="shared" si="71"/>
        <v>#N/A</v>
      </c>
      <c r="AC207" s="9" t="e">
        <f t="shared" si="72"/>
        <v>#N/A</v>
      </c>
      <c r="AD207" s="6" t="e">
        <f>VLOOKUP($A207&amp;$B207,'Cleaned Responses'!$1:$82,MATCH(AD$1,'Cleaned Responses'!$1:$1,0),FALSE)</f>
        <v>#N/A</v>
      </c>
      <c r="AE207" s="6" t="e">
        <f>VLOOKUP($A207&amp;$B207,'Cleaned Responses'!$1:$82,MATCH(AE$1,'Cleaned Responses'!$1:$1,0),FALSE)</f>
        <v>#N/A</v>
      </c>
      <c r="AF207" s="6" t="e">
        <f>VLOOKUP($A207&amp;$B207,'Cleaned Responses'!$1:$82,MATCH(AF$1,'Cleaned Responses'!$1:$1,0),FALSE)</f>
        <v>#N/A</v>
      </c>
      <c r="AG207" s="6" t="e">
        <f>VLOOKUP($A207&amp;$B207,'Cleaned Responses'!$1:$82,MATCH(AG$1,'Cleaned Responses'!$1:$1,0),FALSE)</f>
        <v>#N/A</v>
      </c>
      <c r="AH207" s="6" t="e">
        <f>VLOOKUP($A207&amp;$B207,'Cleaned Responses'!$1:$82,MATCH(AH$1,'Cleaned Responses'!$1:$1,0),FALSE)</f>
        <v>#N/A</v>
      </c>
      <c r="AI207" s="6" t="e">
        <f>VLOOKUP($A207&amp;$B207,'Cleaned Responses'!$1:$82,MATCH(AI$1,'Cleaned Responses'!$1:$1,0),FALSE)</f>
        <v>#N/A</v>
      </c>
      <c r="AJ207" s="6" t="e">
        <f>VLOOKUP($A207&amp;$B207,'Cleaned Responses'!$1:$82,MATCH(AJ$1,'Cleaned Responses'!$1:$1,0),FALSE)</f>
        <v>#N/A</v>
      </c>
      <c r="AK207" s="6" t="e">
        <f>VLOOKUP($A207&amp;$B207,'Cleaned Responses'!$1:$82,MATCH(AK$1,'Cleaned Responses'!$1:$1,0),FALSE)</f>
        <v>#N/A</v>
      </c>
      <c r="AL207" s="6" t="e">
        <f t="shared" si="73"/>
        <v>#N/A</v>
      </c>
      <c r="AM207" s="7" t="e">
        <f>VLOOKUP($A207&amp;$B207,'Cleaned Responses'!$1:$82,MATCH(AM$1,'Cleaned Responses'!$1:$1,0),FALSE)/100</f>
        <v>#N/A</v>
      </c>
      <c r="AN207" s="7" t="e">
        <f>VLOOKUP($A207&amp;$B207,'Cleaned Responses'!$1:$82,MATCH(AN$1,'Cleaned Responses'!$1:$1,0),FALSE)/100</f>
        <v>#N/A</v>
      </c>
      <c r="AO207" s="7" t="e">
        <f>VLOOKUP($A207&amp;$B207,'Cleaned Responses'!$1:$82,MATCH(AO$1,'Cleaned Responses'!$1:$1,0),FALSE)/100</f>
        <v>#N/A</v>
      </c>
      <c r="AP207" s="7" t="e">
        <f>VLOOKUP($A207&amp;$B207,'Cleaned Responses'!$1:$82,MATCH(AP$1,'Cleaned Responses'!$1:$1,0),FALSE)/100</f>
        <v>#N/A</v>
      </c>
      <c r="AQ207" s="7" t="e">
        <f>VLOOKUP($A207&amp;$B207,'Cleaned Responses'!$1:$82,MATCH(AQ$1,'Cleaned Responses'!$1:$1,0),FALSE)/100</f>
        <v>#N/A</v>
      </c>
      <c r="AR207" s="7" t="e">
        <f>VLOOKUP($A207&amp;$B207,'Cleaned Responses'!$1:$82,MATCH(AR$1,'Cleaned Responses'!$1:$1,0),FALSE)/100</f>
        <v>#N/A</v>
      </c>
      <c r="AS207" s="7" t="e">
        <f>VLOOKUP($A207&amp;$B207,'Cleaned Responses'!$1:$82,MATCH(AS$1,'Cleaned Responses'!$1:$1,0),FALSE)/100</f>
        <v>#N/A</v>
      </c>
      <c r="AT207" s="7" t="e">
        <f>VLOOKUP($A207&amp;$B207,'Cleaned Responses'!$1:$82,MATCH(AT$1,'Cleaned Responses'!$1:$1,0),FALSE)/100</f>
        <v>#N/A</v>
      </c>
      <c r="AU207" s="7" t="e">
        <f>VLOOKUP($A207&amp;$B207,'Cleaned Responses'!$1:$82,MATCH(AU$1,'Cleaned Responses'!$1:$1,0),FALSE)/100</f>
        <v>#N/A</v>
      </c>
      <c r="AV207" s="7" t="e">
        <f>VLOOKUP($A207&amp;$B207,'Cleaned Responses'!$1:$82,MATCH(AV$1,'Cleaned Responses'!$1:$1,0),FALSE)/100</f>
        <v>#N/A</v>
      </c>
      <c r="AW207" s="7" t="e">
        <f>VLOOKUP($A207&amp;$B207,'Cleaned Responses'!$1:$82,MATCH(AW$1,'Cleaned Responses'!$1:$1,0),FALSE)/100</f>
        <v>#N/A</v>
      </c>
      <c r="AX207" s="7" t="e">
        <f>VLOOKUP($A207&amp;$B207,'Cleaned Responses'!$1:$82,MATCH(AX$1,'Cleaned Responses'!$1:$1,0),FALSE)/100</f>
        <v>#N/A</v>
      </c>
      <c r="AY207" s="7" t="e">
        <f>VLOOKUP($A207&amp;$B207,'Cleaned Responses'!$1:$82,MATCH(AY$1,'Cleaned Responses'!$1:$1,0),FALSE)/100</f>
        <v>#N/A</v>
      </c>
      <c r="AZ207" s="7" t="e">
        <f>VLOOKUP($A207&amp;$B207,'Cleaned Responses'!$1:$82,MATCH(AZ$1,'Cleaned Responses'!$1:$1,0),FALSE)/100</f>
        <v>#N/A</v>
      </c>
      <c r="BA207" s="7" t="e">
        <f>VLOOKUP($A207&amp;$B207,'Cleaned Responses'!$1:$82,MATCH(BA$1,'Cleaned Responses'!$1:$1,0),FALSE)/100</f>
        <v>#N/A</v>
      </c>
      <c r="BB207" s="7" t="e">
        <f>VLOOKUP($A207&amp;$B207,'Cleaned Responses'!$1:$82,MATCH(BB$1,'Cleaned Responses'!$1:$1,0),FALSE)/100</f>
        <v>#N/A</v>
      </c>
      <c r="BC207" s="7" t="e">
        <f>VLOOKUP($A207&amp;$B207,'Cleaned Responses'!$1:$82,MATCH(BC$1,'Cleaned Responses'!$1:$1,0),FALSE)/100</f>
        <v>#N/A</v>
      </c>
      <c r="BD207" s="7" t="e">
        <f>VLOOKUP($A207&amp;$B207,'Cleaned Responses'!$1:$82,MATCH(BD$1,'Cleaned Responses'!$1:$1,0),FALSE)/100</f>
        <v>#N/A</v>
      </c>
      <c r="BE207" s="7" t="e">
        <f>VLOOKUP($A207&amp;$B207,'Cleaned Responses'!$1:$82,MATCH(BE$1,'Cleaned Responses'!$1:$1,0),FALSE)/100</f>
        <v>#N/A</v>
      </c>
      <c r="BF207" s="7"/>
      <c r="BG207" s="6" t="e">
        <f>VLOOKUP($A207&amp;$B207,'Cleaned Responses'!$1:$82,MATCH(BG$1,'Cleaned Responses'!$1:$1,0),FALSE)</f>
        <v>#N/A</v>
      </c>
      <c r="BH207" s="6" t="e">
        <f>VLOOKUP($A207&amp;$B207,'Cleaned Responses'!$1:$82,MATCH(BH$1,'Cleaned Responses'!$1:$1,0),FALSE)</f>
        <v>#N/A</v>
      </c>
      <c r="BI207" t="e">
        <f>VLOOKUP($A207&amp;$B207,'Cleaned Responses'!$1:$82,MATCH(BI$1,'Cleaned Responses'!$1:$1,0),FALSE)/100</f>
        <v>#N/A</v>
      </c>
      <c r="BJ207" t="e">
        <f>VLOOKUP($A207&amp;$B207,'Cleaned Responses'!$1:$82,MATCH(BJ$1,'Cleaned Responses'!$1:$1,0),FALSE)/100</f>
        <v>#N/A</v>
      </c>
      <c r="BK207" t="e">
        <f>VLOOKUP($A207&amp;$B207,'Cleaned Responses'!$1:$82,MATCH(BK$1,'Cleaned Responses'!$1:$1,0),FALSE)/100</f>
        <v>#N/A</v>
      </c>
      <c r="BL207" t="e">
        <f t="shared" si="74"/>
        <v>#N/A</v>
      </c>
      <c r="BM207" t="e">
        <f t="shared" si="75"/>
        <v>#N/A</v>
      </c>
      <c r="BN207" t="e">
        <f t="shared" si="76"/>
        <v>#N/A</v>
      </c>
      <c r="BO207" t="e">
        <f>VLOOKUP($A207&amp;$B207,'Cleaned Responses'!$1:$82,MATCH(BO$1,'Cleaned Responses'!$1:$1,0),FALSE)/100</f>
        <v>#N/A</v>
      </c>
      <c r="BP207" t="e">
        <f>VLOOKUP($A207&amp;$B207,'Cleaned Responses'!$1:$82,MATCH(BP$1,'Cleaned Responses'!$1:$1,0),FALSE)/100</f>
        <v>#N/A</v>
      </c>
      <c r="BQ207" t="e">
        <f>VLOOKUP($A207&amp;$B207,'Cleaned Responses'!$1:$82,MATCH(BQ$1,'Cleaned Responses'!$1:$1,0),FALSE)/100</f>
        <v>#N/A</v>
      </c>
      <c r="BR207" t="e">
        <f>VLOOKUP($A207&amp;$B207,'Cleaned Responses'!$1:$82,MATCH(BR$1,'Cleaned Responses'!$1:$1,0),FALSE)/100</f>
        <v>#N/A</v>
      </c>
      <c r="BS207" t="e">
        <f>VLOOKUP($A207&amp;$B207,'Cleaned Responses'!$1:$82,MATCH(BS$1,'Cleaned Responses'!$1:$1,0),FALSE)/100</f>
        <v>#N/A</v>
      </c>
      <c r="BT207" t="e">
        <f>VLOOKUP($A207&amp;$B207,'Cleaned Responses'!$1:$82,MATCH(BT$1,'Cleaned Responses'!$1:$1,0),FALSE)/100</f>
        <v>#N/A</v>
      </c>
      <c r="BU207" t="e">
        <f>VLOOKUP($A207&amp;$B207,'Cleaned Responses'!$1:$82,MATCH(BU$1,'Cleaned Responses'!$1:$1,0),FALSE)/100</f>
        <v>#N/A</v>
      </c>
      <c r="BV207" t="e">
        <f>VLOOKUP($A207&amp;$B207,'Cleaned Responses'!$1:$82,MATCH(BV$1,'Cleaned Responses'!$1:$1,0),FALSE)/100</f>
        <v>#N/A</v>
      </c>
      <c r="BW207" t="e">
        <f>VLOOKUP($A207&amp;$B207,'Cleaned Responses'!$1:$82,MATCH(BW$1,'Cleaned Responses'!$1:$1,0),FALSE)/100</f>
        <v>#N/A</v>
      </c>
      <c r="BX207" t="e">
        <f>VLOOKUP($A207&amp;$B207,'Cleaned Responses'!$1:$82,MATCH(BX$1,'Cleaned Responses'!$1:$1,0),FALSE)/100</f>
        <v>#N/A</v>
      </c>
      <c r="BY207" t="e">
        <f>VLOOKUP($A207&amp;$B207,'Cleaned Responses'!$1:$82,MATCH(BY$1,'Cleaned Responses'!$1:$1,0),FALSE)/100</f>
        <v>#N/A</v>
      </c>
      <c r="BZ207" t="e">
        <f>VLOOKUP($A207&amp;$B207,'Cleaned Responses'!$1:$82,MATCH(BZ$1,'Cleaned Responses'!$1:$1,0),FALSE)/100</f>
        <v>#N/A</v>
      </c>
      <c r="CA207" t="e">
        <f t="shared" si="77"/>
        <v>#N/A</v>
      </c>
      <c r="CB207" t="e">
        <f t="shared" si="78"/>
        <v>#N/A</v>
      </c>
      <c r="CC207" t="e">
        <f t="shared" si="79"/>
        <v>#N/A</v>
      </c>
      <c r="CD207" t="e">
        <f t="shared" si="80"/>
        <v>#N/A</v>
      </c>
      <c r="CE207" t="e">
        <f t="shared" si="81"/>
        <v>#N/A</v>
      </c>
      <c r="CF207" t="e">
        <f t="shared" si="82"/>
        <v>#N/A</v>
      </c>
      <c r="CG207" t="e">
        <f t="shared" si="83"/>
        <v>#N/A</v>
      </c>
      <c r="CH207" t="e">
        <f t="shared" si="84"/>
        <v>#N/A</v>
      </c>
      <c r="CI207" t="e">
        <f t="shared" si="85"/>
        <v>#N/A</v>
      </c>
      <c r="CJ207" t="e">
        <f t="shared" si="86"/>
        <v>#N/A</v>
      </c>
      <c r="CK207" t="e">
        <f t="shared" si="87"/>
        <v>#N/A</v>
      </c>
    </row>
    <row r="208" spans="1:89" ht="20" customHeight="1" x14ac:dyDescent="0.25">
      <c r="A208" s="163"/>
      <c r="B208" s="6"/>
      <c r="C208" s="6" t="e">
        <f>VLOOKUP($A208&amp;$B208,'Cleaned Responses'!$1:$82,MATCH($C$1,'Cleaned Responses'!$1:$1,0),FALSE)</f>
        <v>#N/A</v>
      </c>
      <c r="D208" s="6" t="e">
        <f>VLOOKUP($A208&amp;$B208,'Cleaned Responses'!$1:$82,MATCH(D$1,'Cleaned Responses'!$1:$1,0),FALSE)</f>
        <v>#N/A</v>
      </c>
      <c r="E208" s="6" t="e">
        <f>VLOOKUP($A208&amp;$B208,'Cleaned Responses'!$1:$82,MATCH(E$1,'Cleaned Responses'!$1:$1,0),FALSE)</f>
        <v>#N/A</v>
      </c>
      <c r="F208" s="6" t="e">
        <f>VLOOKUP($A208&amp;$B208,'Cleaned Responses'!$1:$82,MATCH(F$1,'Cleaned Responses'!$1:$1,0),FALSE)</f>
        <v>#N/A</v>
      </c>
      <c r="G208" s="6" t="e">
        <f t="shared" si="66"/>
        <v>#N/A</v>
      </c>
      <c r="H208" s="6" t="e">
        <f>VLOOKUP($A208&amp;$B208,'Cleaned Responses'!$1:$82,MATCH(H$1,'Cleaned Responses'!$1:$1,0),FALSE)</f>
        <v>#N/A</v>
      </c>
      <c r="I208" s="6" t="e">
        <f>VLOOKUP($A208&amp;$B208,'Cleaned Responses'!$1:$82,MATCH(I$1,'Cleaned Responses'!$1:$1,0),FALSE)</f>
        <v>#N/A</v>
      </c>
      <c r="J208" s="6" t="e">
        <f>VLOOKUP($A208&amp;$B208,'Cleaned Responses'!$1:$82,MATCH(J$1,'Cleaned Responses'!$1:$1,0),FALSE)</f>
        <v>#N/A</v>
      </c>
      <c r="K208" s="6" t="e">
        <f>VLOOKUP($A208&amp;$B208,'Cleaned Responses'!$1:$82,MATCH(K$1,'Cleaned Responses'!$1:$1,0),FALSE)</f>
        <v>#N/A</v>
      </c>
      <c r="L208" s="6" t="e">
        <f>VLOOKUP($A208&amp;$B208,'Cleaned Responses'!$1:$82,MATCH(L$1,'Cleaned Responses'!$1:$1,0),FALSE)</f>
        <v>#N/A</v>
      </c>
      <c r="M208" s="6" t="e">
        <f>VLOOKUP($A208&amp;$B208,'Cleaned Responses'!$1:$82,MATCH(M$1,'Cleaned Responses'!$1:$1,0),FALSE)</f>
        <v>#N/A</v>
      </c>
      <c r="N208" s="6" t="e">
        <f>VLOOKUP($A208&amp;$B208,'Cleaned Responses'!$1:$82,MATCH(N$1,'Cleaned Responses'!$1:$1,0),FALSE)</f>
        <v>#N/A</v>
      </c>
      <c r="O208" s="6" t="e">
        <f>VLOOKUP($A208&amp;$B208,'Cleaned Responses'!$1:$82,MATCH(O$1,'Cleaned Responses'!$1:$1,0),FALSE)</f>
        <v>#N/A</v>
      </c>
      <c r="P208" s="6" t="e">
        <f>VLOOKUP($A208&amp;$B208,'Cleaned Responses'!$1:$82,MATCH(P$1,'Cleaned Responses'!$1:$1,0),FALSE)</f>
        <v>#N/A</v>
      </c>
      <c r="Q208" s="6" t="e">
        <f>VLOOKUP($A208&amp;$B208,'Cleaned Responses'!$1:$82,MATCH(Q$1,'Cleaned Responses'!$1:$1,0),FALSE)</f>
        <v>#VALUE!</v>
      </c>
      <c r="R208" s="8" t="e">
        <f t="shared" si="67"/>
        <v>#N/A</v>
      </c>
      <c r="S208" s="8" t="e">
        <f t="shared" si="68"/>
        <v>#N/A</v>
      </c>
      <c r="T208" s="8" t="e">
        <f t="shared" si="69"/>
        <v>#N/A</v>
      </c>
      <c r="U208" s="6"/>
      <c r="V208" s="6"/>
      <c r="W208" s="6"/>
      <c r="X208" s="6"/>
      <c r="Y208" s="8" t="e">
        <f t="shared" si="70"/>
        <v>#N/A</v>
      </c>
      <c r="Z208" s="6" t="e">
        <f>VLOOKUP($A208&amp;$B208,'Cleaned Responses'!$1:$82,MATCH(Z$1,'Cleaned Responses'!$1:$1,0),FALSE)</f>
        <v>#N/A</v>
      </c>
      <c r="AA208" s="6" t="e">
        <f>VLOOKUP($A208&amp;$B208,'Cleaned Responses'!$1:$82,MATCH(AA$1,'Cleaned Responses'!$1:$1,0),FALSE)</f>
        <v>#N/A</v>
      </c>
      <c r="AB208" s="9" t="e">
        <f t="shared" si="71"/>
        <v>#N/A</v>
      </c>
      <c r="AC208" s="9" t="e">
        <f t="shared" si="72"/>
        <v>#N/A</v>
      </c>
      <c r="AD208" s="6" t="e">
        <f>VLOOKUP($A208&amp;$B208,'Cleaned Responses'!$1:$82,MATCH(AD$1,'Cleaned Responses'!$1:$1,0),FALSE)</f>
        <v>#N/A</v>
      </c>
      <c r="AE208" s="6" t="e">
        <f>VLOOKUP($A208&amp;$B208,'Cleaned Responses'!$1:$82,MATCH(AE$1,'Cleaned Responses'!$1:$1,0),FALSE)</f>
        <v>#N/A</v>
      </c>
      <c r="AF208" s="6" t="e">
        <f>VLOOKUP($A208&amp;$B208,'Cleaned Responses'!$1:$82,MATCH(AF$1,'Cleaned Responses'!$1:$1,0),FALSE)</f>
        <v>#N/A</v>
      </c>
      <c r="AG208" s="6" t="e">
        <f>VLOOKUP($A208&amp;$B208,'Cleaned Responses'!$1:$82,MATCH(AG$1,'Cleaned Responses'!$1:$1,0),FALSE)</f>
        <v>#N/A</v>
      </c>
      <c r="AH208" s="6" t="e">
        <f>VLOOKUP($A208&amp;$B208,'Cleaned Responses'!$1:$82,MATCH(AH$1,'Cleaned Responses'!$1:$1,0),FALSE)</f>
        <v>#N/A</v>
      </c>
      <c r="AI208" s="6" t="e">
        <f>VLOOKUP($A208&amp;$B208,'Cleaned Responses'!$1:$82,MATCH(AI$1,'Cleaned Responses'!$1:$1,0),FALSE)</f>
        <v>#N/A</v>
      </c>
      <c r="AJ208" s="6" t="e">
        <f>VLOOKUP($A208&amp;$B208,'Cleaned Responses'!$1:$82,MATCH(AJ$1,'Cleaned Responses'!$1:$1,0),FALSE)</f>
        <v>#N/A</v>
      </c>
      <c r="AK208" s="6" t="e">
        <f>VLOOKUP($A208&amp;$B208,'Cleaned Responses'!$1:$82,MATCH(AK$1,'Cleaned Responses'!$1:$1,0),FALSE)</f>
        <v>#N/A</v>
      </c>
      <c r="AL208" s="6" t="e">
        <f t="shared" si="73"/>
        <v>#N/A</v>
      </c>
      <c r="AM208" s="7" t="e">
        <f>VLOOKUP($A208&amp;$B208,'Cleaned Responses'!$1:$82,MATCH(AM$1,'Cleaned Responses'!$1:$1,0),FALSE)/100</f>
        <v>#N/A</v>
      </c>
      <c r="AN208" s="7" t="e">
        <f>VLOOKUP($A208&amp;$B208,'Cleaned Responses'!$1:$82,MATCH(AN$1,'Cleaned Responses'!$1:$1,0),FALSE)/100</f>
        <v>#N/A</v>
      </c>
      <c r="AO208" s="7" t="e">
        <f>VLOOKUP($A208&amp;$B208,'Cleaned Responses'!$1:$82,MATCH(AO$1,'Cleaned Responses'!$1:$1,0),FALSE)/100</f>
        <v>#N/A</v>
      </c>
      <c r="AP208" s="7" t="e">
        <f>VLOOKUP($A208&amp;$B208,'Cleaned Responses'!$1:$82,MATCH(AP$1,'Cleaned Responses'!$1:$1,0),FALSE)/100</f>
        <v>#N/A</v>
      </c>
      <c r="AQ208" s="7" t="e">
        <f>VLOOKUP($A208&amp;$B208,'Cleaned Responses'!$1:$82,MATCH(AQ$1,'Cleaned Responses'!$1:$1,0),FALSE)/100</f>
        <v>#N/A</v>
      </c>
      <c r="AR208" s="7" t="e">
        <f>VLOOKUP($A208&amp;$B208,'Cleaned Responses'!$1:$82,MATCH(AR$1,'Cleaned Responses'!$1:$1,0),FALSE)/100</f>
        <v>#N/A</v>
      </c>
      <c r="AS208" s="7" t="e">
        <f>VLOOKUP($A208&amp;$B208,'Cleaned Responses'!$1:$82,MATCH(AS$1,'Cleaned Responses'!$1:$1,0),FALSE)/100</f>
        <v>#N/A</v>
      </c>
      <c r="AT208" s="7" t="e">
        <f>VLOOKUP($A208&amp;$B208,'Cleaned Responses'!$1:$82,MATCH(AT$1,'Cleaned Responses'!$1:$1,0),FALSE)/100</f>
        <v>#N/A</v>
      </c>
      <c r="AU208" s="7" t="e">
        <f>VLOOKUP($A208&amp;$B208,'Cleaned Responses'!$1:$82,MATCH(AU$1,'Cleaned Responses'!$1:$1,0),FALSE)/100</f>
        <v>#N/A</v>
      </c>
      <c r="AV208" s="7" t="e">
        <f>VLOOKUP($A208&amp;$B208,'Cleaned Responses'!$1:$82,MATCH(AV$1,'Cleaned Responses'!$1:$1,0),FALSE)/100</f>
        <v>#N/A</v>
      </c>
      <c r="AW208" s="7" t="e">
        <f>VLOOKUP($A208&amp;$B208,'Cleaned Responses'!$1:$82,MATCH(AW$1,'Cleaned Responses'!$1:$1,0),FALSE)/100</f>
        <v>#N/A</v>
      </c>
      <c r="AX208" s="7" t="e">
        <f>VLOOKUP($A208&amp;$B208,'Cleaned Responses'!$1:$82,MATCH(AX$1,'Cleaned Responses'!$1:$1,0),FALSE)/100</f>
        <v>#N/A</v>
      </c>
      <c r="AY208" s="7" t="e">
        <f>VLOOKUP($A208&amp;$B208,'Cleaned Responses'!$1:$82,MATCH(AY$1,'Cleaned Responses'!$1:$1,0),FALSE)/100</f>
        <v>#N/A</v>
      </c>
      <c r="AZ208" s="7" t="e">
        <f>VLOOKUP($A208&amp;$B208,'Cleaned Responses'!$1:$82,MATCH(AZ$1,'Cleaned Responses'!$1:$1,0),FALSE)/100</f>
        <v>#N/A</v>
      </c>
      <c r="BA208" s="7" t="e">
        <f>VLOOKUP($A208&amp;$B208,'Cleaned Responses'!$1:$82,MATCH(BA$1,'Cleaned Responses'!$1:$1,0),FALSE)/100</f>
        <v>#N/A</v>
      </c>
      <c r="BB208" s="7" t="e">
        <f>VLOOKUP($A208&amp;$B208,'Cleaned Responses'!$1:$82,MATCH(BB$1,'Cleaned Responses'!$1:$1,0),FALSE)/100</f>
        <v>#N/A</v>
      </c>
      <c r="BC208" s="7" t="e">
        <f>VLOOKUP($A208&amp;$B208,'Cleaned Responses'!$1:$82,MATCH(BC$1,'Cleaned Responses'!$1:$1,0),FALSE)/100</f>
        <v>#N/A</v>
      </c>
      <c r="BD208" s="7" t="e">
        <f>VLOOKUP($A208&amp;$B208,'Cleaned Responses'!$1:$82,MATCH(BD$1,'Cleaned Responses'!$1:$1,0),FALSE)/100</f>
        <v>#N/A</v>
      </c>
      <c r="BE208" s="7" t="e">
        <f>VLOOKUP($A208&amp;$B208,'Cleaned Responses'!$1:$82,MATCH(BE$1,'Cleaned Responses'!$1:$1,0),FALSE)/100</f>
        <v>#N/A</v>
      </c>
      <c r="BF208" s="7"/>
      <c r="BG208" s="6" t="e">
        <f>VLOOKUP($A208&amp;$B208,'Cleaned Responses'!$1:$82,MATCH(BG$1,'Cleaned Responses'!$1:$1,0),FALSE)</f>
        <v>#N/A</v>
      </c>
      <c r="BH208" s="6" t="e">
        <f>VLOOKUP($A208&amp;$B208,'Cleaned Responses'!$1:$82,MATCH(BH$1,'Cleaned Responses'!$1:$1,0),FALSE)</f>
        <v>#N/A</v>
      </c>
      <c r="BI208" t="e">
        <f>VLOOKUP($A208&amp;$B208,'Cleaned Responses'!$1:$82,MATCH(BI$1,'Cleaned Responses'!$1:$1,0),FALSE)/100</f>
        <v>#N/A</v>
      </c>
      <c r="BJ208" t="e">
        <f>VLOOKUP($A208&amp;$B208,'Cleaned Responses'!$1:$82,MATCH(BJ$1,'Cleaned Responses'!$1:$1,0),FALSE)/100</f>
        <v>#N/A</v>
      </c>
      <c r="BK208" t="e">
        <f>VLOOKUP($A208&amp;$B208,'Cleaned Responses'!$1:$82,MATCH(BK$1,'Cleaned Responses'!$1:$1,0),FALSE)/100</f>
        <v>#N/A</v>
      </c>
      <c r="BL208" t="e">
        <f t="shared" si="74"/>
        <v>#N/A</v>
      </c>
      <c r="BM208" t="e">
        <f t="shared" si="75"/>
        <v>#N/A</v>
      </c>
      <c r="BN208" t="e">
        <f t="shared" si="76"/>
        <v>#N/A</v>
      </c>
      <c r="BO208" t="e">
        <f>VLOOKUP($A208&amp;$B208,'Cleaned Responses'!$1:$82,MATCH(BO$1,'Cleaned Responses'!$1:$1,0),FALSE)/100</f>
        <v>#N/A</v>
      </c>
      <c r="BP208" t="e">
        <f>VLOOKUP($A208&amp;$B208,'Cleaned Responses'!$1:$82,MATCH(BP$1,'Cleaned Responses'!$1:$1,0),FALSE)/100</f>
        <v>#N/A</v>
      </c>
      <c r="BQ208" t="e">
        <f>VLOOKUP($A208&amp;$B208,'Cleaned Responses'!$1:$82,MATCH(BQ$1,'Cleaned Responses'!$1:$1,0),FALSE)/100</f>
        <v>#N/A</v>
      </c>
      <c r="BR208" t="e">
        <f>VLOOKUP($A208&amp;$B208,'Cleaned Responses'!$1:$82,MATCH(BR$1,'Cleaned Responses'!$1:$1,0),FALSE)/100</f>
        <v>#N/A</v>
      </c>
      <c r="BS208" t="e">
        <f>VLOOKUP($A208&amp;$B208,'Cleaned Responses'!$1:$82,MATCH(BS$1,'Cleaned Responses'!$1:$1,0),FALSE)/100</f>
        <v>#N/A</v>
      </c>
      <c r="BT208" t="e">
        <f>VLOOKUP($A208&amp;$B208,'Cleaned Responses'!$1:$82,MATCH(BT$1,'Cleaned Responses'!$1:$1,0),FALSE)/100</f>
        <v>#N/A</v>
      </c>
      <c r="BU208" t="e">
        <f>VLOOKUP($A208&amp;$B208,'Cleaned Responses'!$1:$82,MATCH(BU$1,'Cleaned Responses'!$1:$1,0),FALSE)/100</f>
        <v>#N/A</v>
      </c>
      <c r="BV208" t="e">
        <f>VLOOKUP($A208&amp;$B208,'Cleaned Responses'!$1:$82,MATCH(BV$1,'Cleaned Responses'!$1:$1,0),FALSE)/100</f>
        <v>#N/A</v>
      </c>
      <c r="BW208" t="e">
        <f>VLOOKUP($A208&amp;$B208,'Cleaned Responses'!$1:$82,MATCH(BW$1,'Cleaned Responses'!$1:$1,0),FALSE)/100</f>
        <v>#N/A</v>
      </c>
      <c r="BX208" t="e">
        <f>VLOOKUP($A208&amp;$B208,'Cleaned Responses'!$1:$82,MATCH(BX$1,'Cleaned Responses'!$1:$1,0),FALSE)/100</f>
        <v>#N/A</v>
      </c>
      <c r="BY208" t="e">
        <f>VLOOKUP($A208&amp;$B208,'Cleaned Responses'!$1:$82,MATCH(BY$1,'Cleaned Responses'!$1:$1,0),FALSE)/100</f>
        <v>#N/A</v>
      </c>
      <c r="BZ208" t="e">
        <f>VLOOKUP($A208&amp;$B208,'Cleaned Responses'!$1:$82,MATCH(BZ$1,'Cleaned Responses'!$1:$1,0),FALSE)/100</f>
        <v>#N/A</v>
      </c>
      <c r="CA208" t="e">
        <f t="shared" si="77"/>
        <v>#N/A</v>
      </c>
      <c r="CB208" t="e">
        <f t="shared" si="78"/>
        <v>#N/A</v>
      </c>
      <c r="CC208" t="e">
        <f t="shared" si="79"/>
        <v>#N/A</v>
      </c>
      <c r="CD208" t="e">
        <f t="shared" si="80"/>
        <v>#N/A</v>
      </c>
      <c r="CE208" t="e">
        <f t="shared" si="81"/>
        <v>#N/A</v>
      </c>
      <c r="CF208" t="e">
        <f t="shared" si="82"/>
        <v>#N/A</v>
      </c>
      <c r="CG208" t="e">
        <f t="shared" si="83"/>
        <v>#N/A</v>
      </c>
      <c r="CH208" t="e">
        <f t="shared" si="84"/>
        <v>#N/A</v>
      </c>
      <c r="CI208" t="e">
        <f t="shared" si="85"/>
        <v>#N/A</v>
      </c>
      <c r="CJ208" t="e">
        <f t="shared" si="86"/>
        <v>#N/A</v>
      </c>
      <c r="CK208" t="e">
        <f t="shared" si="87"/>
        <v>#N/A</v>
      </c>
    </row>
    <row r="209" spans="1:89" ht="20" customHeight="1" x14ac:dyDescent="0.25">
      <c r="A209" s="163"/>
      <c r="B209" s="6"/>
      <c r="C209" s="6" t="e">
        <f>VLOOKUP($A209&amp;$B209,'Cleaned Responses'!$1:$82,MATCH($C$1,'Cleaned Responses'!$1:$1,0),FALSE)</f>
        <v>#N/A</v>
      </c>
      <c r="D209" s="6" t="e">
        <f>VLOOKUP($A209&amp;$B209,'Cleaned Responses'!$1:$82,MATCH(D$1,'Cleaned Responses'!$1:$1,0),FALSE)</f>
        <v>#N/A</v>
      </c>
      <c r="E209" s="6" t="e">
        <f>VLOOKUP($A209&amp;$B209,'Cleaned Responses'!$1:$82,MATCH(E$1,'Cleaned Responses'!$1:$1,0),FALSE)</f>
        <v>#N/A</v>
      </c>
      <c r="F209" s="6" t="e">
        <f>VLOOKUP($A209&amp;$B209,'Cleaned Responses'!$1:$82,MATCH(F$1,'Cleaned Responses'!$1:$1,0),FALSE)</f>
        <v>#N/A</v>
      </c>
      <c r="G209" s="6" t="e">
        <f t="shared" si="66"/>
        <v>#N/A</v>
      </c>
      <c r="H209" s="6" t="e">
        <f>VLOOKUP($A209&amp;$B209,'Cleaned Responses'!$1:$82,MATCH(H$1,'Cleaned Responses'!$1:$1,0),FALSE)</f>
        <v>#N/A</v>
      </c>
      <c r="I209" s="6" t="e">
        <f>VLOOKUP($A209&amp;$B209,'Cleaned Responses'!$1:$82,MATCH(I$1,'Cleaned Responses'!$1:$1,0),FALSE)</f>
        <v>#N/A</v>
      </c>
      <c r="J209" s="6" t="e">
        <f>VLOOKUP($A209&amp;$B209,'Cleaned Responses'!$1:$82,MATCH(J$1,'Cleaned Responses'!$1:$1,0),FALSE)</f>
        <v>#N/A</v>
      </c>
      <c r="K209" s="6" t="e">
        <f>VLOOKUP($A209&amp;$B209,'Cleaned Responses'!$1:$82,MATCH(K$1,'Cleaned Responses'!$1:$1,0),FALSE)</f>
        <v>#N/A</v>
      </c>
      <c r="L209" s="6" t="e">
        <f>VLOOKUP($A209&amp;$B209,'Cleaned Responses'!$1:$82,MATCH(L$1,'Cleaned Responses'!$1:$1,0),FALSE)</f>
        <v>#N/A</v>
      </c>
      <c r="M209" s="6" t="e">
        <f>VLOOKUP($A209&amp;$B209,'Cleaned Responses'!$1:$82,MATCH(M$1,'Cleaned Responses'!$1:$1,0),FALSE)</f>
        <v>#N/A</v>
      </c>
      <c r="N209" s="6" t="e">
        <f>VLOOKUP($A209&amp;$B209,'Cleaned Responses'!$1:$82,MATCH(N$1,'Cleaned Responses'!$1:$1,0),FALSE)</f>
        <v>#N/A</v>
      </c>
      <c r="O209" s="6" t="e">
        <f>VLOOKUP($A209&amp;$B209,'Cleaned Responses'!$1:$82,MATCH(O$1,'Cleaned Responses'!$1:$1,0),FALSE)</f>
        <v>#N/A</v>
      </c>
      <c r="P209" s="6" t="e">
        <f>VLOOKUP($A209&amp;$B209,'Cleaned Responses'!$1:$82,MATCH(P$1,'Cleaned Responses'!$1:$1,0),FALSE)</f>
        <v>#N/A</v>
      </c>
      <c r="Q209" s="6" t="e">
        <f>VLOOKUP($A209&amp;$B209,'Cleaned Responses'!$1:$82,MATCH(Q$1,'Cleaned Responses'!$1:$1,0),FALSE)</f>
        <v>#VALUE!</v>
      </c>
      <c r="R209" s="8" t="e">
        <f t="shared" si="67"/>
        <v>#N/A</v>
      </c>
      <c r="S209" s="8" t="e">
        <f t="shared" si="68"/>
        <v>#N/A</v>
      </c>
      <c r="T209" s="8" t="e">
        <f t="shared" si="69"/>
        <v>#N/A</v>
      </c>
      <c r="U209" s="6"/>
      <c r="V209" s="6"/>
      <c r="W209" s="6"/>
      <c r="X209" s="6"/>
      <c r="Y209" s="8" t="e">
        <f t="shared" si="70"/>
        <v>#N/A</v>
      </c>
      <c r="Z209" s="6" t="e">
        <f>VLOOKUP($A209&amp;$B209,'Cleaned Responses'!$1:$82,MATCH(Z$1,'Cleaned Responses'!$1:$1,0),FALSE)</f>
        <v>#N/A</v>
      </c>
      <c r="AA209" s="6" t="e">
        <f>VLOOKUP($A209&amp;$B209,'Cleaned Responses'!$1:$82,MATCH(AA$1,'Cleaned Responses'!$1:$1,0),FALSE)</f>
        <v>#N/A</v>
      </c>
      <c r="AB209" s="9" t="e">
        <f t="shared" si="71"/>
        <v>#N/A</v>
      </c>
      <c r="AC209" s="9" t="e">
        <f t="shared" si="72"/>
        <v>#N/A</v>
      </c>
      <c r="AD209" s="6" t="e">
        <f>VLOOKUP($A209&amp;$B209,'Cleaned Responses'!$1:$82,MATCH(AD$1,'Cleaned Responses'!$1:$1,0),FALSE)</f>
        <v>#N/A</v>
      </c>
      <c r="AE209" s="6" t="e">
        <f>VLOOKUP($A209&amp;$B209,'Cleaned Responses'!$1:$82,MATCH(AE$1,'Cleaned Responses'!$1:$1,0),FALSE)</f>
        <v>#N/A</v>
      </c>
      <c r="AF209" s="6" t="e">
        <f>VLOOKUP($A209&amp;$B209,'Cleaned Responses'!$1:$82,MATCH(AF$1,'Cleaned Responses'!$1:$1,0),FALSE)</f>
        <v>#N/A</v>
      </c>
      <c r="AG209" s="6" t="e">
        <f>VLOOKUP($A209&amp;$B209,'Cleaned Responses'!$1:$82,MATCH(AG$1,'Cleaned Responses'!$1:$1,0),FALSE)</f>
        <v>#N/A</v>
      </c>
      <c r="AH209" s="6" t="e">
        <f>VLOOKUP($A209&amp;$B209,'Cleaned Responses'!$1:$82,MATCH(AH$1,'Cleaned Responses'!$1:$1,0),FALSE)</f>
        <v>#N/A</v>
      </c>
      <c r="AI209" s="6" t="e">
        <f>VLOOKUP($A209&amp;$B209,'Cleaned Responses'!$1:$82,MATCH(AI$1,'Cleaned Responses'!$1:$1,0),FALSE)</f>
        <v>#N/A</v>
      </c>
      <c r="AJ209" s="6" t="e">
        <f>VLOOKUP($A209&amp;$B209,'Cleaned Responses'!$1:$82,MATCH(AJ$1,'Cleaned Responses'!$1:$1,0),FALSE)</f>
        <v>#N/A</v>
      </c>
      <c r="AK209" s="6" t="e">
        <f>VLOOKUP($A209&amp;$B209,'Cleaned Responses'!$1:$82,MATCH(AK$1,'Cleaned Responses'!$1:$1,0),FALSE)</f>
        <v>#N/A</v>
      </c>
      <c r="AL209" s="6" t="e">
        <f t="shared" si="73"/>
        <v>#N/A</v>
      </c>
      <c r="AM209" s="7" t="e">
        <f>VLOOKUP($A209&amp;$B209,'Cleaned Responses'!$1:$82,MATCH(AM$1,'Cleaned Responses'!$1:$1,0),FALSE)/100</f>
        <v>#N/A</v>
      </c>
      <c r="AN209" s="7" t="e">
        <f>VLOOKUP($A209&amp;$B209,'Cleaned Responses'!$1:$82,MATCH(AN$1,'Cleaned Responses'!$1:$1,0),FALSE)/100</f>
        <v>#N/A</v>
      </c>
      <c r="AO209" s="7" t="e">
        <f>VLOOKUP($A209&amp;$B209,'Cleaned Responses'!$1:$82,MATCH(AO$1,'Cleaned Responses'!$1:$1,0),FALSE)/100</f>
        <v>#N/A</v>
      </c>
      <c r="AP209" s="7" t="e">
        <f>VLOOKUP($A209&amp;$B209,'Cleaned Responses'!$1:$82,MATCH(AP$1,'Cleaned Responses'!$1:$1,0),FALSE)/100</f>
        <v>#N/A</v>
      </c>
      <c r="AQ209" s="7" t="e">
        <f>VLOOKUP($A209&amp;$B209,'Cleaned Responses'!$1:$82,MATCH(AQ$1,'Cleaned Responses'!$1:$1,0),FALSE)/100</f>
        <v>#N/A</v>
      </c>
      <c r="AR209" s="7" t="e">
        <f>VLOOKUP($A209&amp;$B209,'Cleaned Responses'!$1:$82,MATCH(AR$1,'Cleaned Responses'!$1:$1,0),FALSE)/100</f>
        <v>#N/A</v>
      </c>
      <c r="AS209" s="7" t="e">
        <f>VLOOKUP($A209&amp;$B209,'Cleaned Responses'!$1:$82,MATCH(AS$1,'Cleaned Responses'!$1:$1,0),FALSE)/100</f>
        <v>#N/A</v>
      </c>
      <c r="AT209" s="7" t="e">
        <f>VLOOKUP($A209&amp;$B209,'Cleaned Responses'!$1:$82,MATCH(AT$1,'Cleaned Responses'!$1:$1,0),FALSE)/100</f>
        <v>#N/A</v>
      </c>
      <c r="AU209" s="7" t="e">
        <f>VLOOKUP($A209&amp;$B209,'Cleaned Responses'!$1:$82,MATCH(AU$1,'Cleaned Responses'!$1:$1,0),FALSE)/100</f>
        <v>#N/A</v>
      </c>
      <c r="AV209" s="7" t="e">
        <f>VLOOKUP($A209&amp;$B209,'Cleaned Responses'!$1:$82,MATCH(AV$1,'Cleaned Responses'!$1:$1,0),FALSE)/100</f>
        <v>#N/A</v>
      </c>
      <c r="AW209" s="7" t="e">
        <f>VLOOKUP($A209&amp;$B209,'Cleaned Responses'!$1:$82,MATCH(AW$1,'Cleaned Responses'!$1:$1,0),FALSE)/100</f>
        <v>#N/A</v>
      </c>
      <c r="AX209" s="7" t="e">
        <f>VLOOKUP($A209&amp;$B209,'Cleaned Responses'!$1:$82,MATCH(AX$1,'Cleaned Responses'!$1:$1,0),FALSE)/100</f>
        <v>#N/A</v>
      </c>
      <c r="AY209" s="7" t="e">
        <f>VLOOKUP($A209&amp;$B209,'Cleaned Responses'!$1:$82,MATCH(AY$1,'Cleaned Responses'!$1:$1,0),FALSE)/100</f>
        <v>#N/A</v>
      </c>
      <c r="AZ209" s="7" t="e">
        <f>VLOOKUP($A209&amp;$B209,'Cleaned Responses'!$1:$82,MATCH(AZ$1,'Cleaned Responses'!$1:$1,0),FALSE)/100</f>
        <v>#N/A</v>
      </c>
      <c r="BA209" s="7" t="e">
        <f>VLOOKUP($A209&amp;$B209,'Cleaned Responses'!$1:$82,MATCH(BA$1,'Cleaned Responses'!$1:$1,0),FALSE)/100</f>
        <v>#N/A</v>
      </c>
      <c r="BB209" s="7" t="e">
        <f>VLOOKUP($A209&amp;$B209,'Cleaned Responses'!$1:$82,MATCH(BB$1,'Cleaned Responses'!$1:$1,0),FALSE)/100</f>
        <v>#N/A</v>
      </c>
      <c r="BC209" s="7" t="e">
        <f>VLOOKUP($A209&amp;$B209,'Cleaned Responses'!$1:$82,MATCH(BC$1,'Cleaned Responses'!$1:$1,0),FALSE)/100</f>
        <v>#N/A</v>
      </c>
      <c r="BD209" s="7" t="e">
        <f>VLOOKUP($A209&amp;$B209,'Cleaned Responses'!$1:$82,MATCH(BD$1,'Cleaned Responses'!$1:$1,0),FALSE)/100</f>
        <v>#N/A</v>
      </c>
      <c r="BE209" s="7" t="e">
        <f>VLOOKUP($A209&amp;$B209,'Cleaned Responses'!$1:$82,MATCH(BE$1,'Cleaned Responses'!$1:$1,0),FALSE)/100</f>
        <v>#N/A</v>
      </c>
      <c r="BF209" s="7"/>
      <c r="BG209" s="6" t="e">
        <f>VLOOKUP($A209&amp;$B209,'Cleaned Responses'!$1:$82,MATCH(BG$1,'Cleaned Responses'!$1:$1,0),FALSE)</f>
        <v>#N/A</v>
      </c>
      <c r="BH209" s="6" t="e">
        <f>VLOOKUP($A209&amp;$B209,'Cleaned Responses'!$1:$82,MATCH(BH$1,'Cleaned Responses'!$1:$1,0),FALSE)</f>
        <v>#N/A</v>
      </c>
      <c r="BI209" t="e">
        <f>VLOOKUP($A209&amp;$B209,'Cleaned Responses'!$1:$82,MATCH(BI$1,'Cleaned Responses'!$1:$1,0),FALSE)/100</f>
        <v>#N/A</v>
      </c>
      <c r="BJ209" t="e">
        <f>VLOOKUP($A209&amp;$B209,'Cleaned Responses'!$1:$82,MATCH(BJ$1,'Cleaned Responses'!$1:$1,0),FALSE)/100</f>
        <v>#N/A</v>
      </c>
      <c r="BK209" t="e">
        <f>VLOOKUP($A209&amp;$B209,'Cleaned Responses'!$1:$82,MATCH(BK$1,'Cleaned Responses'!$1:$1,0),FALSE)/100</f>
        <v>#N/A</v>
      </c>
      <c r="BL209" t="e">
        <f t="shared" si="74"/>
        <v>#N/A</v>
      </c>
      <c r="BM209" t="e">
        <f t="shared" si="75"/>
        <v>#N/A</v>
      </c>
      <c r="BN209" t="e">
        <f t="shared" si="76"/>
        <v>#N/A</v>
      </c>
      <c r="BO209" t="e">
        <f>VLOOKUP($A209&amp;$B209,'Cleaned Responses'!$1:$82,MATCH(BO$1,'Cleaned Responses'!$1:$1,0),FALSE)/100</f>
        <v>#N/A</v>
      </c>
      <c r="BP209" t="e">
        <f>VLOOKUP($A209&amp;$B209,'Cleaned Responses'!$1:$82,MATCH(BP$1,'Cleaned Responses'!$1:$1,0),FALSE)/100</f>
        <v>#N/A</v>
      </c>
      <c r="BQ209" t="e">
        <f>VLOOKUP($A209&amp;$B209,'Cleaned Responses'!$1:$82,MATCH(BQ$1,'Cleaned Responses'!$1:$1,0),FALSE)/100</f>
        <v>#N/A</v>
      </c>
      <c r="BR209" t="e">
        <f>VLOOKUP($A209&amp;$B209,'Cleaned Responses'!$1:$82,MATCH(BR$1,'Cleaned Responses'!$1:$1,0),FALSE)/100</f>
        <v>#N/A</v>
      </c>
      <c r="BS209" t="e">
        <f>VLOOKUP($A209&amp;$B209,'Cleaned Responses'!$1:$82,MATCH(BS$1,'Cleaned Responses'!$1:$1,0),FALSE)/100</f>
        <v>#N/A</v>
      </c>
      <c r="BT209" t="e">
        <f>VLOOKUP($A209&amp;$B209,'Cleaned Responses'!$1:$82,MATCH(BT$1,'Cleaned Responses'!$1:$1,0),FALSE)/100</f>
        <v>#N/A</v>
      </c>
      <c r="BU209" t="e">
        <f>VLOOKUP($A209&amp;$B209,'Cleaned Responses'!$1:$82,MATCH(BU$1,'Cleaned Responses'!$1:$1,0),FALSE)/100</f>
        <v>#N/A</v>
      </c>
      <c r="BV209" t="e">
        <f>VLOOKUP($A209&amp;$B209,'Cleaned Responses'!$1:$82,MATCH(BV$1,'Cleaned Responses'!$1:$1,0),FALSE)/100</f>
        <v>#N/A</v>
      </c>
      <c r="BW209" t="e">
        <f>VLOOKUP($A209&amp;$B209,'Cleaned Responses'!$1:$82,MATCH(BW$1,'Cleaned Responses'!$1:$1,0),FALSE)/100</f>
        <v>#N/A</v>
      </c>
      <c r="BX209" t="e">
        <f>VLOOKUP($A209&amp;$B209,'Cleaned Responses'!$1:$82,MATCH(BX$1,'Cleaned Responses'!$1:$1,0),FALSE)/100</f>
        <v>#N/A</v>
      </c>
      <c r="BY209" t="e">
        <f>VLOOKUP($A209&amp;$B209,'Cleaned Responses'!$1:$82,MATCH(BY$1,'Cleaned Responses'!$1:$1,0),FALSE)/100</f>
        <v>#N/A</v>
      </c>
      <c r="BZ209" t="e">
        <f>VLOOKUP($A209&amp;$B209,'Cleaned Responses'!$1:$82,MATCH(BZ$1,'Cleaned Responses'!$1:$1,0),FALSE)/100</f>
        <v>#N/A</v>
      </c>
      <c r="CA209" t="e">
        <f t="shared" si="77"/>
        <v>#N/A</v>
      </c>
      <c r="CB209" t="e">
        <f t="shared" si="78"/>
        <v>#N/A</v>
      </c>
      <c r="CC209" t="e">
        <f t="shared" si="79"/>
        <v>#N/A</v>
      </c>
      <c r="CD209" t="e">
        <f t="shared" si="80"/>
        <v>#N/A</v>
      </c>
      <c r="CE209" t="e">
        <f t="shared" si="81"/>
        <v>#N/A</v>
      </c>
      <c r="CF209" t="e">
        <f t="shared" si="82"/>
        <v>#N/A</v>
      </c>
      <c r="CG209" t="e">
        <f t="shared" si="83"/>
        <v>#N/A</v>
      </c>
      <c r="CH209" t="e">
        <f t="shared" si="84"/>
        <v>#N/A</v>
      </c>
      <c r="CI209" t="e">
        <f t="shared" si="85"/>
        <v>#N/A</v>
      </c>
      <c r="CJ209" t="e">
        <f t="shared" si="86"/>
        <v>#N/A</v>
      </c>
      <c r="CK209" t="e">
        <f t="shared" si="87"/>
        <v>#N/A</v>
      </c>
    </row>
    <row r="210" spans="1:89" ht="20" customHeight="1" x14ac:dyDescent="0.25">
      <c r="A210" s="163"/>
      <c r="B210" s="6"/>
      <c r="C210" s="6" t="e">
        <f>VLOOKUP($A210&amp;$B210,'Cleaned Responses'!$1:$82,MATCH($C$1,'Cleaned Responses'!$1:$1,0),FALSE)</f>
        <v>#N/A</v>
      </c>
      <c r="D210" s="6" t="e">
        <f>VLOOKUP($A210&amp;$B210,'Cleaned Responses'!$1:$82,MATCH(D$1,'Cleaned Responses'!$1:$1,0),FALSE)</f>
        <v>#N/A</v>
      </c>
      <c r="E210" s="6" t="e">
        <f>VLOOKUP($A210&amp;$B210,'Cleaned Responses'!$1:$82,MATCH(E$1,'Cleaned Responses'!$1:$1,0),FALSE)</f>
        <v>#N/A</v>
      </c>
      <c r="F210" s="6" t="e">
        <f>VLOOKUP($A210&amp;$B210,'Cleaned Responses'!$1:$82,MATCH(F$1,'Cleaned Responses'!$1:$1,0),FALSE)</f>
        <v>#N/A</v>
      </c>
      <c r="G210" s="6" t="e">
        <f t="shared" si="66"/>
        <v>#N/A</v>
      </c>
      <c r="H210" s="6" t="e">
        <f>VLOOKUP($A210&amp;$B210,'Cleaned Responses'!$1:$82,MATCH(H$1,'Cleaned Responses'!$1:$1,0),FALSE)</f>
        <v>#N/A</v>
      </c>
      <c r="I210" s="6" t="e">
        <f>VLOOKUP($A210&amp;$B210,'Cleaned Responses'!$1:$82,MATCH(I$1,'Cleaned Responses'!$1:$1,0),FALSE)</f>
        <v>#N/A</v>
      </c>
      <c r="J210" s="6" t="e">
        <f>VLOOKUP($A210&amp;$B210,'Cleaned Responses'!$1:$82,MATCH(J$1,'Cleaned Responses'!$1:$1,0),FALSE)</f>
        <v>#N/A</v>
      </c>
      <c r="K210" s="6" t="e">
        <f>VLOOKUP($A210&amp;$B210,'Cleaned Responses'!$1:$82,MATCH(K$1,'Cleaned Responses'!$1:$1,0),FALSE)</f>
        <v>#N/A</v>
      </c>
      <c r="L210" s="6" t="e">
        <f>VLOOKUP($A210&amp;$B210,'Cleaned Responses'!$1:$82,MATCH(L$1,'Cleaned Responses'!$1:$1,0),FALSE)</f>
        <v>#N/A</v>
      </c>
      <c r="M210" s="6" t="e">
        <f>VLOOKUP($A210&amp;$B210,'Cleaned Responses'!$1:$82,MATCH(M$1,'Cleaned Responses'!$1:$1,0),FALSE)</f>
        <v>#N/A</v>
      </c>
      <c r="N210" s="6" t="e">
        <f>VLOOKUP($A210&amp;$B210,'Cleaned Responses'!$1:$82,MATCH(N$1,'Cleaned Responses'!$1:$1,0),FALSE)</f>
        <v>#N/A</v>
      </c>
      <c r="O210" s="6" t="e">
        <f>VLOOKUP($A210&amp;$B210,'Cleaned Responses'!$1:$82,MATCH(O$1,'Cleaned Responses'!$1:$1,0),FALSE)</f>
        <v>#N/A</v>
      </c>
      <c r="P210" s="6" t="e">
        <f>VLOOKUP($A210&amp;$B210,'Cleaned Responses'!$1:$82,MATCH(P$1,'Cleaned Responses'!$1:$1,0),FALSE)</f>
        <v>#N/A</v>
      </c>
      <c r="Q210" s="6" t="e">
        <f>VLOOKUP($A210&amp;$B210,'Cleaned Responses'!$1:$82,MATCH(Q$1,'Cleaned Responses'!$1:$1,0),FALSE)</f>
        <v>#VALUE!</v>
      </c>
      <c r="R210" s="8" t="e">
        <f t="shared" si="67"/>
        <v>#N/A</v>
      </c>
      <c r="S210" s="8" t="e">
        <f t="shared" si="68"/>
        <v>#N/A</v>
      </c>
      <c r="T210" s="8" t="e">
        <f t="shared" si="69"/>
        <v>#N/A</v>
      </c>
      <c r="U210" s="6"/>
      <c r="V210" s="6"/>
      <c r="W210" s="6"/>
      <c r="X210" s="6"/>
      <c r="Y210" s="8" t="e">
        <f t="shared" si="70"/>
        <v>#N/A</v>
      </c>
      <c r="Z210" s="6" t="e">
        <f>VLOOKUP($A210&amp;$B210,'Cleaned Responses'!$1:$82,MATCH(Z$1,'Cleaned Responses'!$1:$1,0),FALSE)</f>
        <v>#N/A</v>
      </c>
      <c r="AA210" s="6" t="e">
        <f>VLOOKUP($A210&amp;$B210,'Cleaned Responses'!$1:$82,MATCH(AA$1,'Cleaned Responses'!$1:$1,0),FALSE)</f>
        <v>#N/A</v>
      </c>
      <c r="AB210" s="9" t="e">
        <f t="shared" si="71"/>
        <v>#N/A</v>
      </c>
      <c r="AC210" s="9" t="e">
        <f t="shared" si="72"/>
        <v>#N/A</v>
      </c>
      <c r="AD210" s="6" t="e">
        <f>VLOOKUP($A210&amp;$B210,'Cleaned Responses'!$1:$82,MATCH(AD$1,'Cleaned Responses'!$1:$1,0),FALSE)</f>
        <v>#N/A</v>
      </c>
      <c r="AE210" s="6" t="e">
        <f>VLOOKUP($A210&amp;$B210,'Cleaned Responses'!$1:$82,MATCH(AE$1,'Cleaned Responses'!$1:$1,0),FALSE)</f>
        <v>#N/A</v>
      </c>
      <c r="AF210" s="6" t="e">
        <f>VLOOKUP($A210&amp;$B210,'Cleaned Responses'!$1:$82,MATCH(AF$1,'Cleaned Responses'!$1:$1,0),FALSE)</f>
        <v>#N/A</v>
      </c>
      <c r="AG210" s="6" t="e">
        <f>VLOOKUP($A210&amp;$B210,'Cleaned Responses'!$1:$82,MATCH(AG$1,'Cleaned Responses'!$1:$1,0),FALSE)</f>
        <v>#N/A</v>
      </c>
      <c r="AH210" s="6" t="e">
        <f>VLOOKUP($A210&amp;$B210,'Cleaned Responses'!$1:$82,MATCH(AH$1,'Cleaned Responses'!$1:$1,0),FALSE)</f>
        <v>#N/A</v>
      </c>
      <c r="AI210" s="6" t="e">
        <f>VLOOKUP($A210&amp;$B210,'Cleaned Responses'!$1:$82,MATCH(AI$1,'Cleaned Responses'!$1:$1,0),FALSE)</f>
        <v>#N/A</v>
      </c>
      <c r="AJ210" s="6" t="e">
        <f>VLOOKUP($A210&amp;$B210,'Cleaned Responses'!$1:$82,MATCH(AJ$1,'Cleaned Responses'!$1:$1,0),FALSE)</f>
        <v>#N/A</v>
      </c>
      <c r="AK210" s="6" t="e">
        <f>VLOOKUP($A210&amp;$B210,'Cleaned Responses'!$1:$82,MATCH(AK$1,'Cleaned Responses'!$1:$1,0),FALSE)</f>
        <v>#N/A</v>
      </c>
      <c r="AL210" s="6" t="e">
        <f t="shared" si="73"/>
        <v>#N/A</v>
      </c>
      <c r="AM210" s="7" t="e">
        <f>VLOOKUP($A210&amp;$B210,'Cleaned Responses'!$1:$82,MATCH(AM$1,'Cleaned Responses'!$1:$1,0),FALSE)/100</f>
        <v>#N/A</v>
      </c>
      <c r="AN210" s="7" t="e">
        <f>VLOOKUP($A210&amp;$B210,'Cleaned Responses'!$1:$82,MATCH(AN$1,'Cleaned Responses'!$1:$1,0),FALSE)/100</f>
        <v>#N/A</v>
      </c>
      <c r="AO210" s="7" t="e">
        <f>VLOOKUP($A210&amp;$B210,'Cleaned Responses'!$1:$82,MATCH(AO$1,'Cleaned Responses'!$1:$1,0),FALSE)/100</f>
        <v>#N/A</v>
      </c>
      <c r="AP210" s="7" t="e">
        <f>VLOOKUP($A210&amp;$B210,'Cleaned Responses'!$1:$82,MATCH(AP$1,'Cleaned Responses'!$1:$1,0),FALSE)/100</f>
        <v>#N/A</v>
      </c>
      <c r="AQ210" s="7" t="e">
        <f>VLOOKUP($A210&amp;$B210,'Cleaned Responses'!$1:$82,MATCH(AQ$1,'Cleaned Responses'!$1:$1,0),FALSE)/100</f>
        <v>#N/A</v>
      </c>
      <c r="AR210" s="7" t="e">
        <f>VLOOKUP($A210&amp;$B210,'Cleaned Responses'!$1:$82,MATCH(AR$1,'Cleaned Responses'!$1:$1,0),FALSE)/100</f>
        <v>#N/A</v>
      </c>
      <c r="AS210" s="7" t="e">
        <f>VLOOKUP($A210&amp;$B210,'Cleaned Responses'!$1:$82,MATCH(AS$1,'Cleaned Responses'!$1:$1,0),FALSE)/100</f>
        <v>#N/A</v>
      </c>
      <c r="AT210" s="7" t="e">
        <f>VLOOKUP($A210&amp;$B210,'Cleaned Responses'!$1:$82,MATCH(AT$1,'Cleaned Responses'!$1:$1,0),FALSE)/100</f>
        <v>#N/A</v>
      </c>
      <c r="AU210" s="7" t="e">
        <f>VLOOKUP($A210&amp;$B210,'Cleaned Responses'!$1:$82,MATCH(AU$1,'Cleaned Responses'!$1:$1,0),FALSE)/100</f>
        <v>#N/A</v>
      </c>
      <c r="AV210" s="7" t="e">
        <f>VLOOKUP($A210&amp;$B210,'Cleaned Responses'!$1:$82,MATCH(AV$1,'Cleaned Responses'!$1:$1,0),FALSE)/100</f>
        <v>#N/A</v>
      </c>
      <c r="AW210" s="7" t="e">
        <f>VLOOKUP($A210&amp;$B210,'Cleaned Responses'!$1:$82,MATCH(AW$1,'Cleaned Responses'!$1:$1,0),FALSE)/100</f>
        <v>#N/A</v>
      </c>
      <c r="AX210" s="7" t="e">
        <f>VLOOKUP($A210&amp;$B210,'Cleaned Responses'!$1:$82,MATCH(AX$1,'Cleaned Responses'!$1:$1,0),FALSE)/100</f>
        <v>#N/A</v>
      </c>
      <c r="AY210" s="7" t="e">
        <f>VLOOKUP($A210&amp;$B210,'Cleaned Responses'!$1:$82,MATCH(AY$1,'Cleaned Responses'!$1:$1,0),FALSE)/100</f>
        <v>#N/A</v>
      </c>
      <c r="AZ210" s="7" t="e">
        <f>VLOOKUP($A210&amp;$B210,'Cleaned Responses'!$1:$82,MATCH(AZ$1,'Cleaned Responses'!$1:$1,0),FALSE)/100</f>
        <v>#N/A</v>
      </c>
      <c r="BA210" s="7" t="e">
        <f>VLOOKUP($A210&amp;$B210,'Cleaned Responses'!$1:$82,MATCH(BA$1,'Cleaned Responses'!$1:$1,0),FALSE)/100</f>
        <v>#N/A</v>
      </c>
      <c r="BB210" s="7" t="e">
        <f>VLOOKUP($A210&amp;$B210,'Cleaned Responses'!$1:$82,MATCH(BB$1,'Cleaned Responses'!$1:$1,0),FALSE)/100</f>
        <v>#N/A</v>
      </c>
      <c r="BC210" s="7" t="e">
        <f>VLOOKUP($A210&amp;$B210,'Cleaned Responses'!$1:$82,MATCH(BC$1,'Cleaned Responses'!$1:$1,0),FALSE)/100</f>
        <v>#N/A</v>
      </c>
      <c r="BD210" s="7" t="e">
        <f>VLOOKUP($A210&amp;$B210,'Cleaned Responses'!$1:$82,MATCH(BD$1,'Cleaned Responses'!$1:$1,0),FALSE)/100</f>
        <v>#N/A</v>
      </c>
      <c r="BE210" s="7" t="e">
        <f>VLOOKUP($A210&amp;$B210,'Cleaned Responses'!$1:$82,MATCH(BE$1,'Cleaned Responses'!$1:$1,0),FALSE)/100</f>
        <v>#N/A</v>
      </c>
      <c r="BF210" s="7"/>
      <c r="BG210" s="6" t="e">
        <f>VLOOKUP($A210&amp;$B210,'Cleaned Responses'!$1:$82,MATCH(BG$1,'Cleaned Responses'!$1:$1,0),FALSE)</f>
        <v>#N/A</v>
      </c>
      <c r="BH210" s="6" t="e">
        <f>VLOOKUP($A210&amp;$B210,'Cleaned Responses'!$1:$82,MATCH(BH$1,'Cleaned Responses'!$1:$1,0),FALSE)</f>
        <v>#N/A</v>
      </c>
      <c r="BI210" t="e">
        <f>VLOOKUP($A210&amp;$B210,'Cleaned Responses'!$1:$82,MATCH(BI$1,'Cleaned Responses'!$1:$1,0),FALSE)/100</f>
        <v>#N/A</v>
      </c>
      <c r="BJ210" t="e">
        <f>VLOOKUP($A210&amp;$B210,'Cleaned Responses'!$1:$82,MATCH(BJ$1,'Cleaned Responses'!$1:$1,0),FALSE)/100</f>
        <v>#N/A</v>
      </c>
      <c r="BK210" t="e">
        <f>VLOOKUP($A210&amp;$B210,'Cleaned Responses'!$1:$82,MATCH(BK$1,'Cleaned Responses'!$1:$1,0),FALSE)/100</f>
        <v>#N/A</v>
      </c>
      <c r="BL210" t="e">
        <f t="shared" si="74"/>
        <v>#N/A</v>
      </c>
      <c r="BM210" t="e">
        <f t="shared" si="75"/>
        <v>#N/A</v>
      </c>
      <c r="BN210" t="e">
        <f t="shared" si="76"/>
        <v>#N/A</v>
      </c>
      <c r="BO210" t="e">
        <f>VLOOKUP($A210&amp;$B210,'Cleaned Responses'!$1:$82,MATCH(BO$1,'Cleaned Responses'!$1:$1,0),FALSE)/100</f>
        <v>#N/A</v>
      </c>
      <c r="BP210" t="e">
        <f>VLOOKUP($A210&amp;$B210,'Cleaned Responses'!$1:$82,MATCH(BP$1,'Cleaned Responses'!$1:$1,0),FALSE)/100</f>
        <v>#N/A</v>
      </c>
      <c r="BQ210" t="e">
        <f>VLOOKUP($A210&amp;$B210,'Cleaned Responses'!$1:$82,MATCH(BQ$1,'Cleaned Responses'!$1:$1,0),FALSE)/100</f>
        <v>#N/A</v>
      </c>
      <c r="BR210" t="e">
        <f>VLOOKUP($A210&amp;$B210,'Cleaned Responses'!$1:$82,MATCH(BR$1,'Cleaned Responses'!$1:$1,0),FALSE)/100</f>
        <v>#N/A</v>
      </c>
      <c r="BS210" t="e">
        <f>VLOOKUP($A210&amp;$B210,'Cleaned Responses'!$1:$82,MATCH(BS$1,'Cleaned Responses'!$1:$1,0),FALSE)/100</f>
        <v>#N/A</v>
      </c>
      <c r="BT210" t="e">
        <f>VLOOKUP($A210&amp;$B210,'Cleaned Responses'!$1:$82,MATCH(BT$1,'Cleaned Responses'!$1:$1,0),FALSE)/100</f>
        <v>#N/A</v>
      </c>
      <c r="BU210" t="e">
        <f>VLOOKUP($A210&amp;$B210,'Cleaned Responses'!$1:$82,MATCH(BU$1,'Cleaned Responses'!$1:$1,0),FALSE)/100</f>
        <v>#N/A</v>
      </c>
      <c r="BV210" t="e">
        <f>VLOOKUP($A210&amp;$B210,'Cleaned Responses'!$1:$82,MATCH(BV$1,'Cleaned Responses'!$1:$1,0),FALSE)/100</f>
        <v>#N/A</v>
      </c>
      <c r="BW210" t="e">
        <f>VLOOKUP($A210&amp;$B210,'Cleaned Responses'!$1:$82,MATCH(BW$1,'Cleaned Responses'!$1:$1,0),FALSE)/100</f>
        <v>#N/A</v>
      </c>
      <c r="BX210" t="e">
        <f>VLOOKUP($A210&amp;$B210,'Cleaned Responses'!$1:$82,MATCH(BX$1,'Cleaned Responses'!$1:$1,0),FALSE)/100</f>
        <v>#N/A</v>
      </c>
      <c r="BY210" t="e">
        <f>VLOOKUP($A210&amp;$B210,'Cleaned Responses'!$1:$82,MATCH(BY$1,'Cleaned Responses'!$1:$1,0),FALSE)/100</f>
        <v>#N/A</v>
      </c>
      <c r="BZ210" t="e">
        <f>VLOOKUP($A210&amp;$B210,'Cleaned Responses'!$1:$82,MATCH(BZ$1,'Cleaned Responses'!$1:$1,0),FALSE)/100</f>
        <v>#N/A</v>
      </c>
      <c r="CA210" t="e">
        <f t="shared" si="77"/>
        <v>#N/A</v>
      </c>
      <c r="CB210" t="e">
        <f t="shared" si="78"/>
        <v>#N/A</v>
      </c>
      <c r="CC210" t="e">
        <f t="shared" si="79"/>
        <v>#N/A</v>
      </c>
      <c r="CD210" t="e">
        <f t="shared" si="80"/>
        <v>#N/A</v>
      </c>
      <c r="CE210" t="e">
        <f t="shared" si="81"/>
        <v>#N/A</v>
      </c>
      <c r="CF210" t="e">
        <f t="shared" si="82"/>
        <v>#N/A</v>
      </c>
      <c r="CG210" t="e">
        <f t="shared" si="83"/>
        <v>#N/A</v>
      </c>
      <c r="CH210" t="e">
        <f t="shared" si="84"/>
        <v>#N/A</v>
      </c>
      <c r="CI210" t="e">
        <f t="shared" si="85"/>
        <v>#N/A</v>
      </c>
      <c r="CJ210" t="e">
        <f t="shared" si="86"/>
        <v>#N/A</v>
      </c>
      <c r="CK210" t="e">
        <f t="shared" si="87"/>
        <v>#N/A</v>
      </c>
    </row>
    <row r="211" spans="1:89" ht="20" customHeight="1" x14ac:dyDescent="0.25">
      <c r="A211" s="163"/>
      <c r="B211" s="6"/>
      <c r="C211" s="6" t="e">
        <f>VLOOKUP($A211&amp;$B211,'Cleaned Responses'!$1:$82,MATCH($C$1,'Cleaned Responses'!$1:$1,0),FALSE)</f>
        <v>#N/A</v>
      </c>
      <c r="D211" s="6" t="e">
        <f>VLOOKUP($A211&amp;$B211,'Cleaned Responses'!$1:$82,MATCH(D$1,'Cleaned Responses'!$1:$1,0),FALSE)</f>
        <v>#N/A</v>
      </c>
      <c r="E211" s="6" t="e">
        <f>VLOOKUP($A211&amp;$B211,'Cleaned Responses'!$1:$82,MATCH(E$1,'Cleaned Responses'!$1:$1,0),FALSE)</f>
        <v>#N/A</v>
      </c>
      <c r="F211" s="6" t="e">
        <f>VLOOKUP($A211&amp;$B211,'Cleaned Responses'!$1:$82,MATCH(F$1,'Cleaned Responses'!$1:$1,0),FALSE)</f>
        <v>#N/A</v>
      </c>
      <c r="G211" s="6" t="e">
        <f t="shared" ref="G211:G274" si="88">AI211</f>
        <v>#N/A</v>
      </c>
      <c r="H211" s="6" t="e">
        <f>VLOOKUP($A211&amp;$B211,'Cleaned Responses'!$1:$82,MATCH(H$1,'Cleaned Responses'!$1:$1,0),FALSE)</f>
        <v>#N/A</v>
      </c>
      <c r="I211" s="6" t="e">
        <f>VLOOKUP($A211&amp;$B211,'Cleaned Responses'!$1:$82,MATCH(I$1,'Cleaned Responses'!$1:$1,0),FALSE)</f>
        <v>#N/A</v>
      </c>
      <c r="J211" s="6" t="e">
        <f>VLOOKUP($A211&amp;$B211,'Cleaned Responses'!$1:$82,MATCH(J$1,'Cleaned Responses'!$1:$1,0),FALSE)</f>
        <v>#N/A</v>
      </c>
      <c r="K211" s="6" t="e">
        <f>VLOOKUP($A211&amp;$B211,'Cleaned Responses'!$1:$82,MATCH(K$1,'Cleaned Responses'!$1:$1,0),FALSE)</f>
        <v>#N/A</v>
      </c>
      <c r="L211" s="6" t="e">
        <f>VLOOKUP($A211&amp;$B211,'Cleaned Responses'!$1:$82,MATCH(L$1,'Cleaned Responses'!$1:$1,0),FALSE)</f>
        <v>#N/A</v>
      </c>
      <c r="M211" s="6" t="e">
        <f>VLOOKUP($A211&amp;$B211,'Cleaned Responses'!$1:$82,MATCH(M$1,'Cleaned Responses'!$1:$1,0),FALSE)</f>
        <v>#N/A</v>
      </c>
      <c r="N211" s="6" t="e">
        <f>VLOOKUP($A211&amp;$B211,'Cleaned Responses'!$1:$82,MATCH(N$1,'Cleaned Responses'!$1:$1,0),FALSE)</f>
        <v>#N/A</v>
      </c>
      <c r="O211" s="6" t="e">
        <f>VLOOKUP($A211&amp;$B211,'Cleaned Responses'!$1:$82,MATCH(O$1,'Cleaned Responses'!$1:$1,0),FALSE)</f>
        <v>#N/A</v>
      </c>
      <c r="P211" s="6" t="e">
        <f>VLOOKUP($A211&amp;$B211,'Cleaned Responses'!$1:$82,MATCH(P$1,'Cleaned Responses'!$1:$1,0),FALSE)</f>
        <v>#N/A</v>
      </c>
      <c r="Q211" s="6" t="e">
        <f>VLOOKUP($A211&amp;$B211,'Cleaned Responses'!$1:$82,MATCH(Q$1,'Cleaned Responses'!$1:$1,0),FALSE)</f>
        <v>#VALUE!</v>
      </c>
      <c r="R211" s="8" t="e">
        <f t="shared" ref="R211:R274" si="89">Z211/AI211</f>
        <v>#N/A</v>
      </c>
      <c r="S211" s="8" t="e">
        <f t="shared" ref="S211:S274" si="90">AA211/AI211</f>
        <v>#N/A</v>
      </c>
      <c r="T211" s="8" t="e">
        <f t="shared" ref="T211:T274" si="91">AD211/AI211</f>
        <v>#N/A</v>
      </c>
      <c r="U211" s="6"/>
      <c r="V211" s="6"/>
      <c r="W211" s="6"/>
      <c r="X211" s="6"/>
      <c r="Y211" s="8" t="e">
        <f t="shared" ref="Y211:Y274" si="92">SUM(R211:X211)</f>
        <v>#N/A</v>
      </c>
      <c r="Z211" s="6" t="e">
        <f>VLOOKUP($A211&amp;$B211,'Cleaned Responses'!$1:$82,MATCH(Z$1,'Cleaned Responses'!$1:$1,0),FALSE)</f>
        <v>#N/A</v>
      </c>
      <c r="AA211" s="6" t="e">
        <f>VLOOKUP($A211&amp;$B211,'Cleaned Responses'!$1:$82,MATCH(AA$1,'Cleaned Responses'!$1:$1,0),FALSE)</f>
        <v>#N/A</v>
      </c>
      <c r="AB211" s="9" t="e">
        <f t="shared" ref="AB211:AB274" si="93">AA211-AC211</f>
        <v>#N/A</v>
      </c>
      <c r="AC211" s="9" t="e">
        <f t="shared" ref="AC211:AC274" si="94">MIN(AK211,AA211)</f>
        <v>#N/A</v>
      </c>
      <c r="AD211" s="6" t="e">
        <f>VLOOKUP($A211&amp;$B211,'Cleaned Responses'!$1:$82,MATCH(AD$1,'Cleaned Responses'!$1:$1,0),FALSE)</f>
        <v>#N/A</v>
      </c>
      <c r="AE211" s="6" t="e">
        <f>VLOOKUP($A211&amp;$B211,'Cleaned Responses'!$1:$82,MATCH(AE$1,'Cleaned Responses'!$1:$1,0),FALSE)</f>
        <v>#N/A</v>
      </c>
      <c r="AF211" s="6" t="e">
        <f>VLOOKUP($A211&amp;$B211,'Cleaned Responses'!$1:$82,MATCH(AF$1,'Cleaned Responses'!$1:$1,0),FALSE)</f>
        <v>#N/A</v>
      </c>
      <c r="AG211" s="6" t="e">
        <f>VLOOKUP($A211&amp;$B211,'Cleaned Responses'!$1:$82,MATCH(AG$1,'Cleaned Responses'!$1:$1,0),FALSE)</f>
        <v>#N/A</v>
      </c>
      <c r="AH211" s="6" t="e">
        <f>VLOOKUP($A211&amp;$B211,'Cleaned Responses'!$1:$82,MATCH(AH$1,'Cleaned Responses'!$1:$1,0),FALSE)</f>
        <v>#N/A</v>
      </c>
      <c r="AI211" s="6" t="e">
        <f>VLOOKUP($A211&amp;$B211,'Cleaned Responses'!$1:$82,MATCH(AI$1,'Cleaned Responses'!$1:$1,0),FALSE)</f>
        <v>#N/A</v>
      </c>
      <c r="AJ211" s="6" t="e">
        <f>VLOOKUP($A211&amp;$B211,'Cleaned Responses'!$1:$82,MATCH(AJ$1,'Cleaned Responses'!$1:$1,0),FALSE)</f>
        <v>#N/A</v>
      </c>
      <c r="AK211" s="6" t="e">
        <f>VLOOKUP($A211&amp;$B211,'Cleaned Responses'!$1:$82,MATCH(AK$1,'Cleaned Responses'!$1:$1,0),FALSE)</f>
        <v>#N/A</v>
      </c>
      <c r="AL211" s="6" t="e">
        <f t="shared" ref="AL211:AL274" si="95">AJ211-AK211</f>
        <v>#N/A</v>
      </c>
      <c r="AM211" s="7" t="e">
        <f>VLOOKUP($A211&amp;$B211,'Cleaned Responses'!$1:$82,MATCH(AM$1,'Cleaned Responses'!$1:$1,0),FALSE)/100</f>
        <v>#N/A</v>
      </c>
      <c r="AN211" s="7" t="e">
        <f>VLOOKUP($A211&amp;$B211,'Cleaned Responses'!$1:$82,MATCH(AN$1,'Cleaned Responses'!$1:$1,0),FALSE)/100</f>
        <v>#N/A</v>
      </c>
      <c r="AO211" s="7" t="e">
        <f>VLOOKUP($A211&amp;$B211,'Cleaned Responses'!$1:$82,MATCH(AO$1,'Cleaned Responses'!$1:$1,0),FALSE)/100</f>
        <v>#N/A</v>
      </c>
      <c r="AP211" s="7" t="e">
        <f>VLOOKUP($A211&amp;$B211,'Cleaned Responses'!$1:$82,MATCH(AP$1,'Cleaned Responses'!$1:$1,0),FALSE)/100</f>
        <v>#N/A</v>
      </c>
      <c r="AQ211" s="7" t="e">
        <f>VLOOKUP($A211&amp;$B211,'Cleaned Responses'!$1:$82,MATCH(AQ$1,'Cleaned Responses'!$1:$1,0),FALSE)/100</f>
        <v>#N/A</v>
      </c>
      <c r="AR211" s="7" t="e">
        <f>VLOOKUP($A211&amp;$B211,'Cleaned Responses'!$1:$82,MATCH(AR$1,'Cleaned Responses'!$1:$1,0),FALSE)/100</f>
        <v>#N/A</v>
      </c>
      <c r="AS211" s="7" t="e">
        <f>VLOOKUP($A211&amp;$B211,'Cleaned Responses'!$1:$82,MATCH(AS$1,'Cleaned Responses'!$1:$1,0),FALSE)/100</f>
        <v>#N/A</v>
      </c>
      <c r="AT211" s="7" t="e">
        <f>VLOOKUP($A211&amp;$B211,'Cleaned Responses'!$1:$82,MATCH(AT$1,'Cleaned Responses'!$1:$1,0),FALSE)/100</f>
        <v>#N/A</v>
      </c>
      <c r="AU211" s="7" t="e">
        <f>VLOOKUP($A211&amp;$B211,'Cleaned Responses'!$1:$82,MATCH(AU$1,'Cleaned Responses'!$1:$1,0),FALSE)/100</f>
        <v>#N/A</v>
      </c>
      <c r="AV211" s="7" t="e">
        <f>VLOOKUP($A211&amp;$B211,'Cleaned Responses'!$1:$82,MATCH(AV$1,'Cleaned Responses'!$1:$1,0),FALSE)/100</f>
        <v>#N/A</v>
      </c>
      <c r="AW211" s="7" t="e">
        <f>VLOOKUP($A211&amp;$B211,'Cleaned Responses'!$1:$82,MATCH(AW$1,'Cleaned Responses'!$1:$1,0),FALSE)/100</f>
        <v>#N/A</v>
      </c>
      <c r="AX211" s="7" t="e">
        <f>VLOOKUP($A211&amp;$B211,'Cleaned Responses'!$1:$82,MATCH(AX$1,'Cleaned Responses'!$1:$1,0),FALSE)/100</f>
        <v>#N/A</v>
      </c>
      <c r="AY211" s="7" t="e">
        <f>VLOOKUP($A211&amp;$B211,'Cleaned Responses'!$1:$82,MATCH(AY$1,'Cleaned Responses'!$1:$1,0),FALSE)/100</f>
        <v>#N/A</v>
      </c>
      <c r="AZ211" s="7" t="e">
        <f>VLOOKUP($A211&amp;$B211,'Cleaned Responses'!$1:$82,MATCH(AZ$1,'Cleaned Responses'!$1:$1,0),FALSE)/100</f>
        <v>#N/A</v>
      </c>
      <c r="BA211" s="7" t="e">
        <f>VLOOKUP($A211&amp;$B211,'Cleaned Responses'!$1:$82,MATCH(BA$1,'Cleaned Responses'!$1:$1,0),FALSE)/100</f>
        <v>#N/A</v>
      </c>
      <c r="BB211" s="7" t="e">
        <f>VLOOKUP($A211&amp;$B211,'Cleaned Responses'!$1:$82,MATCH(BB$1,'Cleaned Responses'!$1:$1,0),FALSE)/100</f>
        <v>#N/A</v>
      </c>
      <c r="BC211" s="7" t="e">
        <f>VLOOKUP($A211&amp;$B211,'Cleaned Responses'!$1:$82,MATCH(BC$1,'Cleaned Responses'!$1:$1,0),FALSE)/100</f>
        <v>#N/A</v>
      </c>
      <c r="BD211" s="7" t="e">
        <f>VLOOKUP($A211&amp;$B211,'Cleaned Responses'!$1:$82,MATCH(BD$1,'Cleaned Responses'!$1:$1,0),FALSE)/100</f>
        <v>#N/A</v>
      </c>
      <c r="BE211" s="7" t="e">
        <f>VLOOKUP($A211&amp;$B211,'Cleaned Responses'!$1:$82,MATCH(BE$1,'Cleaned Responses'!$1:$1,0),FALSE)/100</f>
        <v>#N/A</v>
      </c>
      <c r="BF211" s="7"/>
      <c r="BG211" s="6" t="e">
        <f>VLOOKUP($A211&amp;$B211,'Cleaned Responses'!$1:$82,MATCH(BG$1,'Cleaned Responses'!$1:$1,0),FALSE)</f>
        <v>#N/A</v>
      </c>
      <c r="BH211" s="6" t="e">
        <f>VLOOKUP($A211&amp;$B211,'Cleaned Responses'!$1:$82,MATCH(BH$1,'Cleaned Responses'!$1:$1,0),FALSE)</f>
        <v>#N/A</v>
      </c>
      <c r="BI211" t="e">
        <f>VLOOKUP($A211&amp;$B211,'Cleaned Responses'!$1:$82,MATCH(BI$1,'Cleaned Responses'!$1:$1,0),FALSE)/100</f>
        <v>#N/A</v>
      </c>
      <c r="BJ211" t="e">
        <f>VLOOKUP($A211&amp;$B211,'Cleaned Responses'!$1:$82,MATCH(BJ$1,'Cleaned Responses'!$1:$1,0),FALSE)/100</f>
        <v>#N/A</v>
      </c>
      <c r="BK211" t="e">
        <f>VLOOKUP($A211&amp;$B211,'Cleaned Responses'!$1:$82,MATCH(BK$1,'Cleaned Responses'!$1:$1,0),FALSE)/100</f>
        <v>#N/A</v>
      </c>
      <c r="BL211" t="e">
        <f t="shared" si="74"/>
        <v>#N/A</v>
      </c>
      <c r="BM211" t="e">
        <f t="shared" si="75"/>
        <v>#N/A</v>
      </c>
      <c r="BN211" t="e">
        <f t="shared" si="76"/>
        <v>#N/A</v>
      </c>
      <c r="BO211" t="e">
        <f>VLOOKUP($A211&amp;$B211,'Cleaned Responses'!$1:$82,MATCH(BO$1,'Cleaned Responses'!$1:$1,0),FALSE)/100</f>
        <v>#N/A</v>
      </c>
      <c r="BP211" t="e">
        <f>VLOOKUP($A211&amp;$B211,'Cleaned Responses'!$1:$82,MATCH(BP$1,'Cleaned Responses'!$1:$1,0),FALSE)/100</f>
        <v>#N/A</v>
      </c>
      <c r="BQ211" t="e">
        <f>VLOOKUP($A211&amp;$B211,'Cleaned Responses'!$1:$82,MATCH(BQ$1,'Cleaned Responses'!$1:$1,0),FALSE)/100</f>
        <v>#N/A</v>
      </c>
      <c r="BR211" t="e">
        <f>VLOOKUP($A211&amp;$B211,'Cleaned Responses'!$1:$82,MATCH(BR$1,'Cleaned Responses'!$1:$1,0),FALSE)/100</f>
        <v>#N/A</v>
      </c>
      <c r="BS211" t="e">
        <f>VLOOKUP($A211&amp;$B211,'Cleaned Responses'!$1:$82,MATCH(BS$1,'Cleaned Responses'!$1:$1,0),FALSE)/100</f>
        <v>#N/A</v>
      </c>
      <c r="BT211" t="e">
        <f>VLOOKUP($A211&amp;$B211,'Cleaned Responses'!$1:$82,MATCH(BT$1,'Cleaned Responses'!$1:$1,0),FALSE)/100</f>
        <v>#N/A</v>
      </c>
      <c r="BU211" t="e">
        <f>VLOOKUP($A211&amp;$B211,'Cleaned Responses'!$1:$82,MATCH(BU$1,'Cleaned Responses'!$1:$1,0),FALSE)/100</f>
        <v>#N/A</v>
      </c>
      <c r="BV211" t="e">
        <f>VLOOKUP($A211&amp;$B211,'Cleaned Responses'!$1:$82,MATCH(BV$1,'Cleaned Responses'!$1:$1,0),FALSE)/100</f>
        <v>#N/A</v>
      </c>
      <c r="BW211" t="e">
        <f>VLOOKUP($A211&amp;$B211,'Cleaned Responses'!$1:$82,MATCH(BW$1,'Cleaned Responses'!$1:$1,0),FALSE)/100</f>
        <v>#N/A</v>
      </c>
      <c r="BX211" t="e">
        <f>VLOOKUP($A211&amp;$B211,'Cleaned Responses'!$1:$82,MATCH(BX$1,'Cleaned Responses'!$1:$1,0),FALSE)/100</f>
        <v>#N/A</v>
      </c>
      <c r="BY211" t="e">
        <f>VLOOKUP($A211&amp;$B211,'Cleaned Responses'!$1:$82,MATCH(BY$1,'Cleaned Responses'!$1:$1,0),FALSE)/100</f>
        <v>#N/A</v>
      </c>
      <c r="BZ211" t="e">
        <f>VLOOKUP($A211&amp;$B211,'Cleaned Responses'!$1:$82,MATCH(BZ$1,'Cleaned Responses'!$1:$1,0),FALSE)/100</f>
        <v>#N/A</v>
      </c>
      <c r="CA211" t="e">
        <f t="shared" si="77"/>
        <v>#N/A</v>
      </c>
      <c r="CB211" t="e">
        <f t="shared" si="78"/>
        <v>#N/A</v>
      </c>
      <c r="CC211" t="e">
        <f t="shared" si="79"/>
        <v>#N/A</v>
      </c>
      <c r="CD211" t="e">
        <f t="shared" si="80"/>
        <v>#N/A</v>
      </c>
      <c r="CE211" t="e">
        <f t="shared" si="81"/>
        <v>#N/A</v>
      </c>
      <c r="CF211" t="e">
        <f t="shared" si="82"/>
        <v>#N/A</v>
      </c>
      <c r="CG211" t="e">
        <f t="shared" si="83"/>
        <v>#N/A</v>
      </c>
      <c r="CH211" t="e">
        <f t="shared" si="84"/>
        <v>#N/A</v>
      </c>
      <c r="CI211" t="e">
        <f t="shared" si="85"/>
        <v>#N/A</v>
      </c>
      <c r="CJ211" t="e">
        <f t="shared" si="86"/>
        <v>#N/A</v>
      </c>
      <c r="CK211" t="e">
        <f t="shared" si="87"/>
        <v>#N/A</v>
      </c>
    </row>
    <row r="212" spans="1:89" ht="20" customHeight="1" x14ac:dyDescent="0.25">
      <c r="A212" s="163"/>
      <c r="B212" s="6"/>
      <c r="C212" s="6" t="e">
        <f>VLOOKUP($A212&amp;$B212,'Cleaned Responses'!$1:$82,MATCH($C$1,'Cleaned Responses'!$1:$1,0),FALSE)</f>
        <v>#N/A</v>
      </c>
      <c r="D212" s="6" t="e">
        <f>VLOOKUP($A212&amp;$B212,'Cleaned Responses'!$1:$82,MATCH(D$1,'Cleaned Responses'!$1:$1,0),FALSE)</f>
        <v>#N/A</v>
      </c>
      <c r="E212" s="6" t="e">
        <f>VLOOKUP($A212&amp;$B212,'Cleaned Responses'!$1:$82,MATCH(E$1,'Cleaned Responses'!$1:$1,0),FALSE)</f>
        <v>#N/A</v>
      </c>
      <c r="F212" s="6" t="e">
        <f>VLOOKUP($A212&amp;$B212,'Cleaned Responses'!$1:$82,MATCH(F$1,'Cleaned Responses'!$1:$1,0),FALSE)</f>
        <v>#N/A</v>
      </c>
      <c r="G212" s="6" t="e">
        <f t="shared" si="88"/>
        <v>#N/A</v>
      </c>
      <c r="H212" s="6" t="e">
        <f>VLOOKUP($A212&amp;$B212,'Cleaned Responses'!$1:$82,MATCH(H$1,'Cleaned Responses'!$1:$1,0),FALSE)</f>
        <v>#N/A</v>
      </c>
      <c r="I212" s="6" t="e">
        <f>VLOOKUP($A212&amp;$B212,'Cleaned Responses'!$1:$82,MATCH(I$1,'Cleaned Responses'!$1:$1,0),FALSE)</f>
        <v>#N/A</v>
      </c>
      <c r="J212" s="6" t="e">
        <f>VLOOKUP($A212&amp;$B212,'Cleaned Responses'!$1:$82,MATCH(J$1,'Cleaned Responses'!$1:$1,0),FALSE)</f>
        <v>#N/A</v>
      </c>
      <c r="K212" s="6" t="e">
        <f>VLOOKUP($A212&amp;$B212,'Cleaned Responses'!$1:$82,MATCH(K$1,'Cleaned Responses'!$1:$1,0),FALSE)</f>
        <v>#N/A</v>
      </c>
      <c r="L212" s="6" t="e">
        <f>VLOOKUP($A212&amp;$B212,'Cleaned Responses'!$1:$82,MATCH(L$1,'Cleaned Responses'!$1:$1,0),FALSE)</f>
        <v>#N/A</v>
      </c>
      <c r="M212" s="6" t="e">
        <f>VLOOKUP($A212&amp;$B212,'Cleaned Responses'!$1:$82,MATCH(M$1,'Cleaned Responses'!$1:$1,0),FALSE)</f>
        <v>#N/A</v>
      </c>
      <c r="N212" s="6" t="e">
        <f>VLOOKUP($A212&amp;$B212,'Cleaned Responses'!$1:$82,MATCH(N$1,'Cleaned Responses'!$1:$1,0),FALSE)</f>
        <v>#N/A</v>
      </c>
      <c r="O212" s="6" t="e">
        <f>VLOOKUP($A212&amp;$B212,'Cleaned Responses'!$1:$82,MATCH(O$1,'Cleaned Responses'!$1:$1,0),FALSE)</f>
        <v>#N/A</v>
      </c>
      <c r="P212" s="6" t="e">
        <f>VLOOKUP($A212&amp;$B212,'Cleaned Responses'!$1:$82,MATCH(P$1,'Cleaned Responses'!$1:$1,0),FALSE)</f>
        <v>#N/A</v>
      </c>
      <c r="Q212" s="6" t="e">
        <f>VLOOKUP($A212&amp;$B212,'Cleaned Responses'!$1:$82,MATCH(Q$1,'Cleaned Responses'!$1:$1,0),FALSE)</f>
        <v>#VALUE!</v>
      </c>
      <c r="R212" s="8" t="e">
        <f t="shared" si="89"/>
        <v>#N/A</v>
      </c>
      <c r="S212" s="8" t="e">
        <f t="shared" si="90"/>
        <v>#N/A</v>
      </c>
      <c r="T212" s="8" t="e">
        <f t="shared" si="91"/>
        <v>#N/A</v>
      </c>
      <c r="U212" s="6"/>
      <c r="V212" s="6"/>
      <c r="W212" s="6"/>
      <c r="X212" s="6"/>
      <c r="Y212" s="8" t="e">
        <f t="shared" si="92"/>
        <v>#N/A</v>
      </c>
      <c r="Z212" s="6" t="e">
        <f>VLOOKUP($A212&amp;$B212,'Cleaned Responses'!$1:$82,MATCH(Z$1,'Cleaned Responses'!$1:$1,0),FALSE)</f>
        <v>#N/A</v>
      </c>
      <c r="AA212" s="6" t="e">
        <f>VLOOKUP($A212&amp;$B212,'Cleaned Responses'!$1:$82,MATCH(AA$1,'Cleaned Responses'!$1:$1,0),FALSE)</f>
        <v>#N/A</v>
      </c>
      <c r="AB212" s="9" t="e">
        <f t="shared" si="93"/>
        <v>#N/A</v>
      </c>
      <c r="AC212" s="9" t="e">
        <f t="shared" si="94"/>
        <v>#N/A</v>
      </c>
      <c r="AD212" s="6" t="e">
        <f>VLOOKUP($A212&amp;$B212,'Cleaned Responses'!$1:$82,MATCH(AD$1,'Cleaned Responses'!$1:$1,0),FALSE)</f>
        <v>#N/A</v>
      </c>
      <c r="AE212" s="6" t="e">
        <f>VLOOKUP($A212&amp;$B212,'Cleaned Responses'!$1:$82,MATCH(AE$1,'Cleaned Responses'!$1:$1,0),FALSE)</f>
        <v>#N/A</v>
      </c>
      <c r="AF212" s="6" t="e">
        <f>VLOOKUP($A212&amp;$B212,'Cleaned Responses'!$1:$82,MATCH(AF$1,'Cleaned Responses'!$1:$1,0),FALSE)</f>
        <v>#N/A</v>
      </c>
      <c r="AG212" s="6" t="e">
        <f>VLOOKUP($A212&amp;$B212,'Cleaned Responses'!$1:$82,MATCH(AG$1,'Cleaned Responses'!$1:$1,0),FALSE)</f>
        <v>#N/A</v>
      </c>
      <c r="AH212" s="6" t="e">
        <f>VLOOKUP($A212&amp;$B212,'Cleaned Responses'!$1:$82,MATCH(AH$1,'Cleaned Responses'!$1:$1,0),FALSE)</f>
        <v>#N/A</v>
      </c>
      <c r="AI212" s="6" t="e">
        <f>VLOOKUP($A212&amp;$B212,'Cleaned Responses'!$1:$82,MATCH(AI$1,'Cleaned Responses'!$1:$1,0),FALSE)</f>
        <v>#N/A</v>
      </c>
      <c r="AJ212" s="6" t="e">
        <f>VLOOKUP($A212&amp;$B212,'Cleaned Responses'!$1:$82,MATCH(AJ$1,'Cleaned Responses'!$1:$1,0),FALSE)</f>
        <v>#N/A</v>
      </c>
      <c r="AK212" s="6" t="e">
        <f>VLOOKUP($A212&amp;$B212,'Cleaned Responses'!$1:$82,MATCH(AK$1,'Cleaned Responses'!$1:$1,0),FALSE)</f>
        <v>#N/A</v>
      </c>
      <c r="AL212" s="6" t="e">
        <f t="shared" si="95"/>
        <v>#N/A</v>
      </c>
      <c r="AM212" s="7" t="e">
        <f>VLOOKUP($A212&amp;$B212,'Cleaned Responses'!$1:$82,MATCH(AM$1,'Cleaned Responses'!$1:$1,0),FALSE)/100</f>
        <v>#N/A</v>
      </c>
      <c r="AN212" s="7" t="e">
        <f>VLOOKUP($A212&amp;$B212,'Cleaned Responses'!$1:$82,MATCH(AN$1,'Cleaned Responses'!$1:$1,0),FALSE)/100</f>
        <v>#N/A</v>
      </c>
      <c r="AO212" s="7" t="e">
        <f>VLOOKUP($A212&amp;$B212,'Cleaned Responses'!$1:$82,MATCH(AO$1,'Cleaned Responses'!$1:$1,0),FALSE)/100</f>
        <v>#N/A</v>
      </c>
      <c r="AP212" s="7" t="e">
        <f>VLOOKUP($A212&amp;$B212,'Cleaned Responses'!$1:$82,MATCH(AP$1,'Cleaned Responses'!$1:$1,0),FALSE)/100</f>
        <v>#N/A</v>
      </c>
      <c r="AQ212" s="7" t="e">
        <f>VLOOKUP($A212&amp;$B212,'Cleaned Responses'!$1:$82,MATCH(AQ$1,'Cleaned Responses'!$1:$1,0),FALSE)/100</f>
        <v>#N/A</v>
      </c>
      <c r="AR212" s="7" t="e">
        <f>VLOOKUP($A212&amp;$B212,'Cleaned Responses'!$1:$82,MATCH(AR$1,'Cleaned Responses'!$1:$1,0),FALSE)/100</f>
        <v>#N/A</v>
      </c>
      <c r="AS212" s="7" t="e">
        <f>VLOOKUP($A212&amp;$B212,'Cleaned Responses'!$1:$82,MATCH(AS$1,'Cleaned Responses'!$1:$1,0),FALSE)/100</f>
        <v>#N/A</v>
      </c>
      <c r="AT212" s="7" t="e">
        <f>VLOOKUP($A212&amp;$B212,'Cleaned Responses'!$1:$82,MATCH(AT$1,'Cleaned Responses'!$1:$1,0),FALSE)/100</f>
        <v>#N/A</v>
      </c>
      <c r="AU212" s="7" t="e">
        <f>VLOOKUP($A212&amp;$B212,'Cleaned Responses'!$1:$82,MATCH(AU$1,'Cleaned Responses'!$1:$1,0),FALSE)/100</f>
        <v>#N/A</v>
      </c>
      <c r="AV212" s="7" t="e">
        <f>VLOOKUP($A212&amp;$B212,'Cleaned Responses'!$1:$82,MATCH(AV$1,'Cleaned Responses'!$1:$1,0),FALSE)/100</f>
        <v>#N/A</v>
      </c>
      <c r="AW212" s="7" t="e">
        <f>VLOOKUP($A212&amp;$B212,'Cleaned Responses'!$1:$82,MATCH(AW$1,'Cleaned Responses'!$1:$1,0),FALSE)/100</f>
        <v>#N/A</v>
      </c>
      <c r="AX212" s="7" t="e">
        <f>VLOOKUP($A212&amp;$B212,'Cleaned Responses'!$1:$82,MATCH(AX$1,'Cleaned Responses'!$1:$1,0),FALSE)/100</f>
        <v>#N/A</v>
      </c>
      <c r="AY212" s="7" t="e">
        <f>VLOOKUP($A212&amp;$B212,'Cleaned Responses'!$1:$82,MATCH(AY$1,'Cleaned Responses'!$1:$1,0),FALSE)/100</f>
        <v>#N/A</v>
      </c>
      <c r="AZ212" s="7" t="e">
        <f>VLOOKUP($A212&amp;$B212,'Cleaned Responses'!$1:$82,MATCH(AZ$1,'Cleaned Responses'!$1:$1,0),FALSE)/100</f>
        <v>#N/A</v>
      </c>
      <c r="BA212" s="7" t="e">
        <f>VLOOKUP($A212&amp;$B212,'Cleaned Responses'!$1:$82,MATCH(BA$1,'Cleaned Responses'!$1:$1,0),FALSE)/100</f>
        <v>#N/A</v>
      </c>
      <c r="BB212" s="7" t="e">
        <f>VLOOKUP($A212&amp;$B212,'Cleaned Responses'!$1:$82,MATCH(BB$1,'Cleaned Responses'!$1:$1,0),FALSE)/100</f>
        <v>#N/A</v>
      </c>
      <c r="BC212" s="7" t="e">
        <f>VLOOKUP($A212&amp;$B212,'Cleaned Responses'!$1:$82,MATCH(BC$1,'Cleaned Responses'!$1:$1,0),FALSE)/100</f>
        <v>#N/A</v>
      </c>
      <c r="BD212" s="7" t="e">
        <f>VLOOKUP($A212&amp;$B212,'Cleaned Responses'!$1:$82,MATCH(BD$1,'Cleaned Responses'!$1:$1,0),FALSE)/100</f>
        <v>#N/A</v>
      </c>
      <c r="BE212" s="7" t="e">
        <f>VLOOKUP($A212&amp;$B212,'Cleaned Responses'!$1:$82,MATCH(BE$1,'Cleaned Responses'!$1:$1,0),FALSE)/100</f>
        <v>#N/A</v>
      </c>
      <c r="BF212" s="7"/>
      <c r="BG212" s="6" t="e">
        <f>VLOOKUP($A212&amp;$B212,'Cleaned Responses'!$1:$82,MATCH(BG$1,'Cleaned Responses'!$1:$1,0),FALSE)</f>
        <v>#N/A</v>
      </c>
      <c r="BH212" s="6" t="e">
        <f>VLOOKUP($A212&amp;$B212,'Cleaned Responses'!$1:$82,MATCH(BH$1,'Cleaned Responses'!$1:$1,0),FALSE)</f>
        <v>#N/A</v>
      </c>
      <c r="BI212" t="e">
        <f>VLOOKUP($A212&amp;$B212,'Cleaned Responses'!$1:$82,MATCH(BI$1,'Cleaned Responses'!$1:$1,0),FALSE)/100</f>
        <v>#N/A</v>
      </c>
      <c r="BJ212" t="e">
        <f>VLOOKUP($A212&amp;$B212,'Cleaned Responses'!$1:$82,MATCH(BJ$1,'Cleaned Responses'!$1:$1,0),FALSE)/100</f>
        <v>#N/A</v>
      </c>
      <c r="BK212" t="e">
        <f>VLOOKUP($A212&amp;$B212,'Cleaned Responses'!$1:$82,MATCH(BK$1,'Cleaned Responses'!$1:$1,0),FALSE)/100</f>
        <v>#N/A</v>
      </c>
      <c r="BL212" t="e">
        <f t="shared" si="74"/>
        <v>#N/A</v>
      </c>
      <c r="BM212" t="e">
        <f t="shared" si="75"/>
        <v>#N/A</v>
      </c>
      <c r="BN212" t="e">
        <f t="shared" si="76"/>
        <v>#N/A</v>
      </c>
      <c r="BO212" t="e">
        <f>VLOOKUP($A212&amp;$B212,'Cleaned Responses'!$1:$82,MATCH(BO$1,'Cleaned Responses'!$1:$1,0),FALSE)/100</f>
        <v>#N/A</v>
      </c>
      <c r="BP212" t="e">
        <f>VLOOKUP($A212&amp;$B212,'Cleaned Responses'!$1:$82,MATCH(BP$1,'Cleaned Responses'!$1:$1,0),FALSE)/100</f>
        <v>#N/A</v>
      </c>
      <c r="BQ212" t="e">
        <f>VLOOKUP($A212&amp;$B212,'Cleaned Responses'!$1:$82,MATCH(BQ$1,'Cleaned Responses'!$1:$1,0),FALSE)/100</f>
        <v>#N/A</v>
      </c>
      <c r="BR212" t="e">
        <f>VLOOKUP($A212&amp;$B212,'Cleaned Responses'!$1:$82,MATCH(BR$1,'Cleaned Responses'!$1:$1,0),FALSE)/100</f>
        <v>#N/A</v>
      </c>
      <c r="BS212" t="e">
        <f>VLOOKUP($A212&amp;$B212,'Cleaned Responses'!$1:$82,MATCH(BS$1,'Cleaned Responses'!$1:$1,0),FALSE)/100</f>
        <v>#N/A</v>
      </c>
      <c r="BT212" t="e">
        <f>VLOOKUP($A212&amp;$B212,'Cleaned Responses'!$1:$82,MATCH(BT$1,'Cleaned Responses'!$1:$1,0),FALSE)/100</f>
        <v>#N/A</v>
      </c>
      <c r="BU212" t="e">
        <f>VLOOKUP($A212&amp;$B212,'Cleaned Responses'!$1:$82,MATCH(BU$1,'Cleaned Responses'!$1:$1,0),FALSE)/100</f>
        <v>#N/A</v>
      </c>
      <c r="BV212" t="e">
        <f>VLOOKUP($A212&amp;$B212,'Cleaned Responses'!$1:$82,MATCH(BV$1,'Cleaned Responses'!$1:$1,0),FALSE)/100</f>
        <v>#N/A</v>
      </c>
      <c r="BW212" t="e">
        <f>VLOOKUP($A212&amp;$B212,'Cleaned Responses'!$1:$82,MATCH(BW$1,'Cleaned Responses'!$1:$1,0),FALSE)/100</f>
        <v>#N/A</v>
      </c>
      <c r="BX212" t="e">
        <f>VLOOKUP($A212&amp;$B212,'Cleaned Responses'!$1:$82,MATCH(BX$1,'Cleaned Responses'!$1:$1,0),FALSE)/100</f>
        <v>#N/A</v>
      </c>
      <c r="BY212" t="e">
        <f>VLOOKUP($A212&amp;$B212,'Cleaned Responses'!$1:$82,MATCH(BY$1,'Cleaned Responses'!$1:$1,0),FALSE)/100</f>
        <v>#N/A</v>
      </c>
      <c r="BZ212" t="e">
        <f>VLOOKUP($A212&amp;$B212,'Cleaned Responses'!$1:$82,MATCH(BZ$1,'Cleaned Responses'!$1:$1,0),FALSE)/100</f>
        <v>#N/A</v>
      </c>
      <c r="CA212" t="e">
        <f t="shared" si="77"/>
        <v>#N/A</v>
      </c>
      <c r="CB212" t="e">
        <f t="shared" si="78"/>
        <v>#N/A</v>
      </c>
      <c r="CC212" t="e">
        <f t="shared" si="79"/>
        <v>#N/A</v>
      </c>
      <c r="CD212" t="e">
        <f t="shared" si="80"/>
        <v>#N/A</v>
      </c>
      <c r="CE212" t="e">
        <f t="shared" si="81"/>
        <v>#N/A</v>
      </c>
      <c r="CF212" t="e">
        <f t="shared" si="82"/>
        <v>#N/A</v>
      </c>
      <c r="CG212" t="e">
        <f t="shared" si="83"/>
        <v>#N/A</v>
      </c>
      <c r="CH212" t="e">
        <f t="shared" si="84"/>
        <v>#N/A</v>
      </c>
      <c r="CI212" t="e">
        <f t="shared" si="85"/>
        <v>#N/A</v>
      </c>
      <c r="CJ212" t="e">
        <f t="shared" si="86"/>
        <v>#N/A</v>
      </c>
      <c r="CK212" t="e">
        <f t="shared" si="87"/>
        <v>#N/A</v>
      </c>
    </row>
    <row r="213" spans="1:89" ht="20" customHeight="1" x14ac:dyDescent="0.25">
      <c r="A213" s="163"/>
      <c r="B213" s="6"/>
      <c r="C213" s="6" t="e">
        <f>VLOOKUP($A213&amp;$B213,'Cleaned Responses'!$1:$82,MATCH($C$1,'Cleaned Responses'!$1:$1,0),FALSE)</f>
        <v>#N/A</v>
      </c>
      <c r="D213" s="6" t="e">
        <f>VLOOKUP($A213&amp;$B213,'Cleaned Responses'!$1:$82,MATCH(D$1,'Cleaned Responses'!$1:$1,0),FALSE)</f>
        <v>#N/A</v>
      </c>
      <c r="E213" s="6" t="e">
        <f>VLOOKUP($A213&amp;$B213,'Cleaned Responses'!$1:$82,MATCH(E$1,'Cleaned Responses'!$1:$1,0),FALSE)</f>
        <v>#N/A</v>
      </c>
      <c r="F213" s="6" t="e">
        <f>VLOOKUP($A213&amp;$B213,'Cleaned Responses'!$1:$82,MATCH(F$1,'Cleaned Responses'!$1:$1,0),FALSE)</f>
        <v>#N/A</v>
      </c>
      <c r="G213" s="6" t="e">
        <f t="shared" si="88"/>
        <v>#N/A</v>
      </c>
      <c r="H213" s="6" t="e">
        <f>VLOOKUP($A213&amp;$B213,'Cleaned Responses'!$1:$82,MATCH(H$1,'Cleaned Responses'!$1:$1,0),FALSE)</f>
        <v>#N/A</v>
      </c>
      <c r="I213" s="6" t="e">
        <f>VLOOKUP($A213&amp;$B213,'Cleaned Responses'!$1:$82,MATCH(I$1,'Cleaned Responses'!$1:$1,0),FALSE)</f>
        <v>#N/A</v>
      </c>
      <c r="J213" s="6" t="e">
        <f>VLOOKUP($A213&amp;$B213,'Cleaned Responses'!$1:$82,MATCH(J$1,'Cleaned Responses'!$1:$1,0),FALSE)</f>
        <v>#N/A</v>
      </c>
      <c r="K213" s="6" t="e">
        <f>VLOOKUP($A213&amp;$B213,'Cleaned Responses'!$1:$82,MATCH(K$1,'Cleaned Responses'!$1:$1,0),FALSE)</f>
        <v>#N/A</v>
      </c>
      <c r="L213" s="6" t="e">
        <f>VLOOKUP($A213&amp;$B213,'Cleaned Responses'!$1:$82,MATCH(L$1,'Cleaned Responses'!$1:$1,0),FALSE)</f>
        <v>#N/A</v>
      </c>
      <c r="M213" s="6" t="e">
        <f>VLOOKUP($A213&amp;$B213,'Cleaned Responses'!$1:$82,MATCH(M$1,'Cleaned Responses'!$1:$1,0),FALSE)</f>
        <v>#N/A</v>
      </c>
      <c r="N213" s="6" t="e">
        <f>VLOOKUP($A213&amp;$B213,'Cleaned Responses'!$1:$82,MATCH(N$1,'Cleaned Responses'!$1:$1,0),FALSE)</f>
        <v>#N/A</v>
      </c>
      <c r="O213" s="6" t="e">
        <f>VLOOKUP($A213&amp;$B213,'Cleaned Responses'!$1:$82,MATCH(O$1,'Cleaned Responses'!$1:$1,0),FALSE)</f>
        <v>#N/A</v>
      </c>
      <c r="P213" s="6" t="e">
        <f>VLOOKUP($A213&amp;$B213,'Cleaned Responses'!$1:$82,MATCH(P$1,'Cleaned Responses'!$1:$1,0),FALSE)</f>
        <v>#N/A</v>
      </c>
      <c r="Q213" s="6" t="e">
        <f>VLOOKUP($A213&amp;$B213,'Cleaned Responses'!$1:$82,MATCH(Q$1,'Cleaned Responses'!$1:$1,0),FALSE)</f>
        <v>#VALUE!</v>
      </c>
      <c r="R213" s="8" t="e">
        <f t="shared" si="89"/>
        <v>#N/A</v>
      </c>
      <c r="S213" s="8" t="e">
        <f t="shared" si="90"/>
        <v>#N/A</v>
      </c>
      <c r="T213" s="8" t="e">
        <f t="shared" si="91"/>
        <v>#N/A</v>
      </c>
      <c r="U213" s="6"/>
      <c r="V213" s="6"/>
      <c r="W213" s="6"/>
      <c r="X213" s="6"/>
      <c r="Y213" s="8" t="e">
        <f t="shared" si="92"/>
        <v>#N/A</v>
      </c>
      <c r="Z213" s="6" t="e">
        <f>VLOOKUP($A213&amp;$B213,'Cleaned Responses'!$1:$82,MATCH(Z$1,'Cleaned Responses'!$1:$1,0),FALSE)</f>
        <v>#N/A</v>
      </c>
      <c r="AA213" s="6" t="e">
        <f>VLOOKUP($A213&amp;$B213,'Cleaned Responses'!$1:$82,MATCH(AA$1,'Cleaned Responses'!$1:$1,0),FALSE)</f>
        <v>#N/A</v>
      </c>
      <c r="AB213" s="9" t="e">
        <f t="shared" si="93"/>
        <v>#N/A</v>
      </c>
      <c r="AC213" s="9" t="e">
        <f t="shared" si="94"/>
        <v>#N/A</v>
      </c>
      <c r="AD213" s="6" t="e">
        <f>VLOOKUP($A213&amp;$B213,'Cleaned Responses'!$1:$82,MATCH(AD$1,'Cleaned Responses'!$1:$1,0),FALSE)</f>
        <v>#N/A</v>
      </c>
      <c r="AE213" s="6" t="e">
        <f>VLOOKUP($A213&amp;$B213,'Cleaned Responses'!$1:$82,MATCH(AE$1,'Cleaned Responses'!$1:$1,0),FALSE)</f>
        <v>#N/A</v>
      </c>
      <c r="AF213" s="6" t="e">
        <f>VLOOKUP($A213&amp;$B213,'Cleaned Responses'!$1:$82,MATCH(AF$1,'Cleaned Responses'!$1:$1,0),FALSE)</f>
        <v>#N/A</v>
      </c>
      <c r="AG213" s="6" t="e">
        <f>VLOOKUP($A213&amp;$B213,'Cleaned Responses'!$1:$82,MATCH(AG$1,'Cleaned Responses'!$1:$1,0),FALSE)</f>
        <v>#N/A</v>
      </c>
      <c r="AH213" s="6" t="e">
        <f>VLOOKUP($A213&amp;$B213,'Cleaned Responses'!$1:$82,MATCH(AH$1,'Cleaned Responses'!$1:$1,0),FALSE)</f>
        <v>#N/A</v>
      </c>
      <c r="AI213" s="6" t="e">
        <f>VLOOKUP($A213&amp;$B213,'Cleaned Responses'!$1:$82,MATCH(AI$1,'Cleaned Responses'!$1:$1,0),FALSE)</f>
        <v>#N/A</v>
      </c>
      <c r="AJ213" s="6" t="e">
        <f>VLOOKUP($A213&amp;$B213,'Cleaned Responses'!$1:$82,MATCH(AJ$1,'Cleaned Responses'!$1:$1,0),FALSE)</f>
        <v>#N/A</v>
      </c>
      <c r="AK213" s="6" t="e">
        <f>VLOOKUP($A213&amp;$B213,'Cleaned Responses'!$1:$82,MATCH(AK$1,'Cleaned Responses'!$1:$1,0),FALSE)</f>
        <v>#N/A</v>
      </c>
      <c r="AL213" s="6" t="e">
        <f t="shared" si="95"/>
        <v>#N/A</v>
      </c>
      <c r="AM213" s="7" t="e">
        <f>VLOOKUP($A213&amp;$B213,'Cleaned Responses'!$1:$82,MATCH(AM$1,'Cleaned Responses'!$1:$1,0),FALSE)/100</f>
        <v>#N/A</v>
      </c>
      <c r="AN213" s="7" t="e">
        <f>VLOOKUP($A213&amp;$B213,'Cleaned Responses'!$1:$82,MATCH(AN$1,'Cleaned Responses'!$1:$1,0),FALSE)/100</f>
        <v>#N/A</v>
      </c>
      <c r="AO213" s="7" t="e">
        <f>VLOOKUP($A213&amp;$B213,'Cleaned Responses'!$1:$82,MATCH(AO$1,'Cleaned Responses'!$1:$1,0),FALSE)/100</f>
        <v>#N/A</v>
      </c>
      <c r="AP213" s="7" t="e">
        <f>VLOOKUP($A213&amp;$B213,'Cleaned Responses'!$1:$82,MATCH(AP$1,'Cleaned Responses'!$1:$1,0),FALSE)/100</f>
        <v>#N/A</v>
      </c>
      <c r="AQ213" s="7" t="e">
        <f>VLOOKUP($A213&amp;$B213,'Cleaned Responses'!$1:$82,MATCH(AQ$1,'Cleaned Responses'!$1:$1,0),FALSE)/100</f>
        <v>#N/A</v>
      </c>
      <c r="AR213" s="7" t="e">
        <f>VLOOKUP($A213&amp;$B213,'Cleaned Responses'!$1:$82,MATCH(AR$1,'Cleaned Responses'!$1:$1,0),FALSE)/100</f>
        <v>#N/A</v>
      </c>
      <c r="AS213" s="7" t="e">
        <f>VLOOKUP($A213&amp;$B213,'Cleaned Responses'!$1:$82,MATCH(AS$1,'Cleaned Responses'!$1:$1,0),FALSE)/100</f>
        <v>#N/A</v>
      </c>
      <c r="AT213" s="7" t="e">
        <f>VLOOKUP($A213&amp;$B213,'Cleaned Responses'!$1:$82,MATCH(AT$1,'Cleaned Responses'!$1:$1,0),FALSE)/100</f>
        <v>#N/A</v>
      </c>
      <c r="AU213" s="7" t="e">
        <f>VLOOKUP($A213&amp;$B213,'Cleaned Responses'!$1:$82,MATCH(AU$1,'Cleaned Responses'!$1:$1,0),FALSE)/100</f>
        <v>#N/A</v>
      </c>
      <c r="AV213" s="7" t="e">
        <f>VLOOKUP($A213&amp;$B213,'Cleaned Responses'!$1:$82,MATCH(AV$1,'Cleaned Responses'!$1:$1,0),FALSE)/100</f>
        <v>#N/A</v>
      </c>
      <c r="AW213" s="7" t="e">
        <f>VLOOKUP($A213&amp;$B213,'Cleaned Responses'!$1:$82,MATCH(AW$1,'Cleaned Responses'!$1:$1,0),FALSE)/100</f>
        <v>#N/A</v>
      </c>
      <c r="AX213" s="7" t="e">
        <f>VLOOKUP($A213&amp;$B213,'Cleaned Responses'!$1:$82,MATCH(AX$1,'Cleaned Responses'!$1:$1,0),FALSE)/100</f>
        <v>#N/A</v>
      </c>
      <c r="AY213" s="7" t="e">
        <f>VLOOKUP($A213&amp;$B213,'Cleaned Responses'!$1:$82,MATCH(AY$1,'Cleaned Responses'!$1:$1,0),FALSE)/100</f>
        <v>#N/A</v>
      </c>
      <c r="AZ213" s="7" t="e">
        <f>VLOOKUP($A213&amp;$B213,'Cleaned Responses'!$1:$82,MATCH(AZ$1,'Cleaned Responses'!$1:$1,0),FALSE)/100</f>
        <v>#N/A</v>
      </c>
      <c r="BA213" s="7" t="e">
        <f>VLOOKUP($A213&amp;$B213,'Cleaned Responses'!$1:$82,MATCH(BA$1,'Cleaned Responses'!$1:$1,0),FALSE)/100</f>
        <v>#N/A</v>
      </c>
      <c r="BB213" s="7" t="e">
        <f>VLOOKUP($A213&amp;$B213,'Cleaned Responses'!$1:$82,MATCH(BB$1,'Cleaned Responses'!$1:$1,0),FALSE)/100</f>
        <v>#N/A</v>
      </c>
      <c r="BC213" s="7" t="e">
        <f>VLOOKUP($A213&amp;$B213,'Cleaned Responses'!$1:$82,MATCH(BC$1,'Cleaned Responses'!$1:$1,0),FALSE)/100</f>
        <v>#N/A</v>
      </c>
      <c r="BD213" s="7" t="e">
        <f>VLOOKUP($A213&amp;$B213,'Cleaned Responses'!$1:$82,MATCH(BD$1,'Cleaned Responses'!$1:$1,0),FALSE)/100</f>
        <v>#N/A</v>
      </c>
      <c r="BE213" s="7" t="e">
        <f>VLOOKUP($A213&amp;$B213,'Cleaned Responses'!$1:$82,MATCH(BE$1,'Cleaned Responses'!$1:$1,0),FALSE)/100</f>
        <v>#N/A</v>
      </c>
      <c r="BF213" s="7"/>
      <c r="BG213" s="6" t="e">
        <f>VLOOKUP($A213&amp;$B213,'Cleaned Responses'!$1:$82,MATCH(BG$1,'Cleaned Responses'!$1:$1,0),FALSE)</f>
        <v>#N/A</v>
      </c>
      <c r="BH213" s="6" t="e">
        <f>VLOOKUP($A213&amp;$B213,'Cleaned Responses'!$1:$82,MATCH(BH$1,'Cleaned Responses'!$1:$1,0),FALSE)</f>
        <v>#N/A</v>
      </c>
      <c r="BI213" t="e">
        <f>VLOOKUP($A213&amp;$B213,'Cleaned Responses'!$1:$82,MATCH(BI$1,'Cleaned Responses'!$1:$1,0),FALSE)/100</f>
        <v>#N/A</v>
      </c>
      <c r="BJ213" t="e">
        <f>VLOOKUP($A213&amp;$B213,'Cleaned Responses'!$1:$82,MATCH(BJ$1,'Cleaned Responses'!$1:$1,0),FALSE)/100</f>
        <v>#N/A</v>
      </c>
      <c r="BK213" t="e">
        <f>VLOOKUP($A213&amp;$B213,'Cleaned Responses'!$1:$82,MATCH(BK$1,'Cleaned Responses'!$1:$1,0),FALSE)/100</f>
        <v>#N/A</v>
      </c>
      <c r="BL213" t="e">
        <f t="shared" si="74"/>
        <v>#N/A</v>
      </c>
      <c r="BM213" t="e">
        <f t="shared" si="75"/>
        <v>#N/A</v>
      </c>
      <c r="BN213" t="e">
        <f t="shared" si="76"/>
        <v>#N/A</v>
      </c>
      <c r="BO213" t="e">
        <f>VLOOKUP($A213&amp;$B213,'Cleaned Responses'!$1:$82,MATCH(BO$1,'Cleaned Responses'!$1:$1,0),FALSE)/100</f>
        <v>#N/A</v>
      </c>
      <c r="BP213" t="e">
        <f>VLOOKUP($A213&amp;$B213,'Cleaned Responses'!$1:$82,MATCH(BP$1,'Cleaned Responses'!$1:$1,0),FALSE)/100</f>
        <v>#N/A</v>
      </c>
      <c r="BQ213" t="e">
        <f>VLOOKUP($A213&amp;$B213,'Cleaned Responses'!$1:$82,MATCH(BQ$1,'Cleaned Responses'!$1:$1,0),FALSE)/100</f>
        <v>#N/A</v>
      </c>
      <c r="BR213" t="e">
        <f>VLOOKUP($A213&amp;$B213,'Cleaned Responses'!$1:$82,MATCH(BR$1,'Cleaned Responses'!$1:$1,0),FALSE)/100</f>
        <v>#N/A</v>
      </c>
      <c r="BS213" t="e">
        <f>VLOOKUP($A213&amp;$B213,'Cleaned Responses'!$1:$82,MATCH(BS$1,'Cleaned Responses'!$1:$1,0),FALSE)/100</f>
        <v>#N/A</v>
      </c>
      <c r="BT213" t="e">
        <f>VLOOKUP($A213&amp;$B213,'Cleaned Responses'!$1:$82,MATCH(BT$1,'Cleaned Responses'!$1:$1,0),FALSE)/100</f>
        <v>#N/A</v>
      </c>
      <c r="BU213" t="e">
        <f>VLOOKUP($A213&amp;$B213,'Cleaned Responses'!$1:$82,MATCH(BU$1,'Cleaned Responses'!$1:$1,0),FALSE)/100</f>
        <v>#N/A</v>
      </c>
      <c r="BV213" t="e">
        <f>VLOOKUP($A213&amp;$B213,'Cleaned Responses'!$1:$82,MATCH(BV$1,'Cleaned Responses'!$1:$1,0),FALSE)/100</f>
        <v>#N/A</v>
      </c>
      <c r="BW213" t="e">
        <f>VLOOKUP($A213&amp;$B213,'Cleaned Responses'!$1:$82,MATCH(BW$1,'Cleaned Responses'!$1:$1,0),FALSE)/100</f>
        <v>#N/A</v>
      </c>
      <c r="BX213" t="e">
        <f>VLOOKUP($A213&amp;$B213,'Cleaned Responses'!$1:$82,MATCH(BX$1,'Cleaned Responses'!$1:$1,0),FALSE)/100</f>
        <v>#N/A</v>
      </c>
      <c r="BY213" t="e">
        <f>VLOOKUP($A213&amp;$B213,'Cleaned Responses'!$1:$82,MATCH(BY$1,'Cleaned Responses'!$1:$1,0),FALSE)/100</f>
        <v>#N/A</v>
      </c>
      <c r="BZ213" t="e">
        <f>VLOOKUP($A213&amp;$B213,'Cleaned Responses'!$1:$82,MATCH(BZ$1,'Cleaned Responses'!$1:$1,0),FALSE)/100</f>
        <v>#N/A</v>
      </c>
      <c r="CA213" t="e">
        <f t="shared" si="77"/>
        <v>#N/A</v>
      </c>
      <c r="CB213" t="e">
        <f t="shared" si="78"/>
        <v>#N/A</v>
      </c>
      <c r="CC213" t="e">
        <f t="shared" si="79"/>
        <v>#N/A</v>
      </c>
      <c r="CD213" t="e">
        <f t="shared" si="80"/>
        <v>#N/A</v>
      </c>
      <c r="CE213" t="e">
        <f t="shared" si="81"/>
        <v>#N/A</v>
      </c>
      <c r="CF213" t="e">
        <f t="shared" si="82"/>
        <v>#N/A</v>
      </c>
      <c r="CG213" t="e">
        <f t="shared" si="83"/>
        <v>#N/A</v>
      </c>
      <c r="CH213" t="e">
        <f t="shared" si="84"/>
        <v>#N/A</v>
      </c>
      <c r="CI213" t="e">
        <f t="shared" si="85"/>
        <v>#N/A</v>
      </c>
      <c r="CJ213" t="e">
        <f t="shared" si="86"/>
        <v>#N/A</v>
      </c>
      <c r="CK213" t="e">
        <f t="shared" si="87"/>
        <v>#N/A</v>
      </c>
    </row>
    <row r="214" spans="1:89" ht="20" customHeight="1" x14ac:dyDescent="0.25">
      <c r="A214" s="163"/>
      <c r="B214" s="6"/>
      <c r="C214" s="6" t="e">
        <f>VLOOKUP($A214&amp;$B214,'Cleaned Responses'!$1:$82,MATCH($C$1,'Cleaned Responses'!$1:$1,0),FALSE)</f>
        <v>#N/A</v>
      </c>
      <c r="D214" s="6" t="e">
        <f>VLOOKUP($A214&amp;$B214,'Cleaned Responses'!$1:$82,MATCH(D$1,'Cleaned Responses'!$1:$1,0),FALSE)</f>
        <v>#N/A</v>
      </c>
      <c r="E214" s="6" t="e">
        <f>VLOOKUP($A214&amp;$B214,'Cleaned Responses'!$1:$82,MATCH(E$1,'Cleaned Responses'!$1:$1,0),FALSE)</f>
        <v>#N/A</v>
      </c>
      <c r="F214" s="6" t="e">
        <f>VLOOKUP($A214&amp;$B214,'Cleaned Responses'!$1:$82,MATCH(F$1,'Cleaned Responses'!$1:$1,0),FALSE)</f>
        <v>#N/A</v>
      </c>
      <c r="G214" s="6" t="e">
        <f t="shared" si="88"/>
        <v>#N/A</v>
      </c>
      <c r="H214" s="6" t="e">
        <f>VLOOKUP($A214&amp;$B214,'Cleaned Responses'!$1:$82,MATCH(H$1,'Cleaned Responses'!$1:$1,0),FALSE)</f>
        <v>#N/A</v>
      </c>
      <c r="I214" s="6" t="e">
        <f>VLOOKUP($A214&amp;$B214,'Cleaned Responses'!$1:$82,MATCH(I$1,'Cleaned Responses'!$1:$1,0),FALSE)</f>
        <v>#N/A</v>
      </c>
      <c r="J214" s="6" t="e">
        <f>VLOOKUP($A214&amp;$B214,'Cleaned Responses'!$1:$82,MATCH(J$1,'Cleaned Responses'!$1:$1,0),FALSE)</f>
        <v>#N/A</v>
      </c>
      <c r="K214" s="6" t="e">
        <f>VLOOKUP($A214&amp;$B214,'Cleaned Responses'!$1:$82,MATCH(K$1,'Cleaned Responses'!$1:$1,0),FALSE)</f>
        <v>#N/A</v>
      </c>
      <c r="L214" s="6" t="e">
        <f>VLOOKUP($A214&amp;$B214,'Cleaned Responses'!$1:$82,MATCH(L$1,'Cleaned Responses'!$1:$1,0),FALSE)</f>
        <v>#N/A</v>
      </c>
      <c r="M214" s="6" t="e">
        <f>VLOOKUP($A214&amp;$B214,'Cleaned Responses'!$1:$82,MATCH(M$1,'Cleaned Responses'!$1:$1,0),FALSE)</f>
        <v>#N/A</v>
      </c>
      <c r="N214" s="6" t="e">
        <f>VLOOKUP($A214&amp;$B214,'Cleaned Responses'!$1:$82,MATCH(N$1,'Cleaned Responses'!$1:$1,0),FALSE)</f>
        <v>#N/A</v>
      </c>
      <c r="O214" s="6" t="e">
        <f>VLOOKUP($A214&amp;$B214,'Cleaned Responses'!$1:$82,MATCH(O$1,'Cleaned Responses'!$1:$1,0),FALSE)</f>
        <v>#N/A</v>
      </c>
      <c r="P214" s="6" t="e">
        <f>VLOOKUP($A214&amp;$B214,'Cleaned Responses'!$1:$82,MATCH(P$1,'Cleaned Responses'!$1:$1,0),FALSE)</f>
        <v>#N/A</v>
      </c>
      <c r="Q214" s="6" t="e">
        <f>VLOOKUP($A214&amp;$B214,'Cleaned Responses'!$1:$82,MATCH(Q$1,'Cleaned Responses'!$1:$1,0),FALSE)</f>
        <v>#VALUE!</v>
      </c>
      <c r="R214" s="8" t="e">
        <f t="shared" si="89"/>
        <v>#N/A</v>
      </c>
      <c r="S214" s="8" t="e">
        <f t="shared" si="90"/>
        <v>#N/A</v>
      </c>
      <c r="T214" s="8" t="e">
        <f t="shared" si="91"/>
        <v>#N/A</v>
      </c>
      <c r="U214" s="6"/>
      <c r="V214" s="6"/>
      <c r="W214" s="6"/>
      <c r="X214" s="6"/>
      <c r="Y214" s="8" t="e">
        <f t="shared" si="92"/>
        <v>#N/A</v>
      </c>
      <c r="Z214" s="6" t="e">
        <f>VLOOKUP($A214&amp;$B214,'Cleaned Responses'!$1:$82,MATCH(Z$1,'Cleaned Responses'!$1:$1,0),FALSE)</f>
        <v>#N/A</v>
      </c>
      <c r="AA214" s="6" t="e">
        <f>VLOOKUP($A214&amp;$B214,'Cleaned Responses'!$1:$82,MATCH(AA$1,'Cleaned Responses'!$1:$1,0),FALSE)</f>
        <v>#N/A</v>
      </c>
      <c r="AB214" s="9" t="e">
        <f t="shared" si="93"/>
        <v>#N/A</v>
      </c>
      <c r="AC214" s="9" t="e">
        <f t="shared" si="94"/>
        <v>#N/A</v>
      </c>
      <c r="AD214" s="6" t="e">
        <f>VLOOKUP($A214&amp;$B214,'Cleaned Responses'!$1:$82,MATCH(AD$1,'Cleaned Responses'!$1:$1,0),FALSE)</f>
        <v>#N/A</v>
      </c>
      <c r="AE214" s="6" t="e">
        <f>VLOOKUP($A214&amp;$B214,'Cleaned Responses'!$1:$82,MATCH(AE$1,'Cleaned Responses'!$1:$1,0),FALSE)</f>
        <v>#N/A</v>
      </c>
      <c r="AF214" s="6" t="e">
        <f>VLOOKUP($A214&amp;$B214,'Cleaned Responses'!$1:$82,MATCH(AF$1,'Cleaned Responses'!$1:$1,0),FALSE)</f>
        <v>#N/A</v>
      </c>
      <c r="AG214" s="6" t="e">
        <f>VLOOKUP($A214&amp;$B214,'Cleaned Responses'!$1:$82,MATCH(AG$1,'Cleaned Responses'!$1:$1,0),FALSE)</f>
        <v>#N/A</v>
      </c>
      <c r="AH214" s="6" t="e">
        <f>VLOOKUP($A214&amp;$B214,'Cleaned Responses'!$1:$82,MATCH(AH$1,'Cleaned Responses'!$1:$1,0),FALSE)</f>
        <v>#N/A</v>
      </c>
      <c r="AI214" s="6" t="e">
        <f>VLOOKUP($A214&amp;$B214,'Cleaned Responses'!$1:$82,MATCH(AI$1,'Cleaned Responses'!$1:$1,0),FALSE)</f>
        <v>#N/A</v>
      </c>
      <c r="AJ214" s="6" t="e">
        <f>VLOOKUP($A214&amp;$B214,'Cleaned Responses'!$1:$82,MATCH(AJ$1,'Cleaned Responses'!$1:$1,0),FALSE)</f>
        <v>#N/A</v>
      </c>
      <c r="AK214" s="6" t="e">
        <f>VLOOKUP($A214&amp;$B214,'Cleaned Responses'!$1:$82,MATCH(AK$1,'Cleaned Responses'!$1:$1,0),FALSE)</f>
        <v>#N/A</v>
      </c>
      <c r="AL214" s="6" t="e">
        <f t="shared" si="95"/>
        <v>#N/A</v>
      </c>
      <c r="AM214" s="7" t="e">
        <f>VLOOKUP($A214&amp;$B214,'Cleaned Responses'!$1:$82,MATCH(AM$1,'Cleaned Responses'!$1:$1,0),FALSE)/100</f>
        <v>#N/A</v>
      </c>
      <c r="AN214" s="7" t="e">
        <f>VLOOKUP($A214&amp;$B214,'Cleaned Responses'!$1:$82,MATCH(AN$1,'Cleaned Responses'!$1:$1,0),FALSE)/100</f>
        <v>#N/A</v>
      </c>
      <c r="AO214" s="7" t="e">
        <f>VLOOKUP($A214&amp;$B214,'Cleaned Responses'!$1:$82,MATCH(AO$1,'Cleaned Responses'!$1:$1,0),FALSE)/100</f>
        <v>#N/A</v>
      </c>
      <c r="AP214" s="7" t="e">
        <f>VLOOKUP($A214&amp;$B214,'Cleaned Responses'!$1:$82,MATCH(AP$1,'Cleaned Responses'!$1:$1,0),FALSE)/100</f>
        <v>#N/A</v>
      </c>
      <c r="AQ214" s="7" t="e">
        <f>VLOOKUP($A214&amp;$B214,'Cleaned Responses'!$1:$82,MATCH(AQ$1,'Cleaned Responses'!$1:$1,0),FALSE)/100</f>
        <v>#N/A</v>
      </c>
      <c r="AR214" s="7" t="e">
        <f>VLOOKUP($A214&amp;$B214,'Cleaned Responses'!$1:$82,MATCH(AR$1,'Cleaned Responses'!$1:$1,0),FALSE)/100</f>
        <v>#N/A</v>
      </c>
      <c r="AS214" s="7" t="e">
        <f>VLOOKUP($A214&amp;$B214,'Cleaned Responses'!$1:$82,MATCH(AS$1,'Cleaned Responses'!$1:$1,0),FALSE)/100</f>
        <v>#N/A</v>
      </c>
      <c r="AT214" s="7" t="e">
        <f>VLOOKUP($A214&amp;$B214,'Cleaned Responses'!$1:$82,MATCH(AT$1,'Cleaned Responses'!$1:$1,0),FALSE)/100</f>
        <v>#N/A</v>
      </c>
      <c r="AU214" s="7" t="e">
        <f>VLOOKUP($A214&amp;$B214,'Cleaned Responses'!$1:$82,MATCH(AU$1,'Cleaned Responses'!$1:$1,0),FALSE)/100</f>
        <v>#N/A</v>
      </c>
      <c r="AV214" s="7" t="e">
        <f>VLOOKUP($A214&amp;$B214,'Cleaned Responses'!$1:$82,MATCH(AV$1,'Cleaned Responses'!$1:$1,0),FALSE)/100</f>
        <v>#N/A</v>
      </c>
      <c r="AW214" s="7" t="e">
        <f>VLOOKUP($A214&amp;$B214,'Cleaned Responses'!$1:$82,MATCH(AW$1,'Cleaned Responses'!$1:$1,0),FALSE)/100</f>
        <v>#N/A</v>
      </c>
      <c r="AX214" s="7" t="e">
        <f>VLOOKUP($A214&amp;$B214,'Cleaned Responses'!$1:$82,MATCH(AX$1,'Cleaned Responses'!$1:$1,0),FALSE)/100</f>
        <v>#N/A</v>
      </c>
      <c r="AY214" s="7" t="e">
        <f>VLOOKUP($A214&amp;$B214,'Cleaned Responses'!$1:$82,MATCH(AY$1,'Cleaned Responses'!$1:$1,0),FALSE)/100</f>
        <v>#N/A</v>
      </c>
      <c r="AZ214" s="7" t="e">
        <f>VLOOKUP($A214&amp;$B214,'Cleaned Responses'!$1:$82,MATCH(AZ$1,'Cleaned Responses'!$1:$1,0),FALSE)/100</f>
        <v>#N/A</v>
      </c>
      <c r="BA214" s="7" t="e">
        <f>VLOOKUP($A214&amp;$B214,'Cleaned Responses'!$1:$82,MATCH(BA$1,'Cleaned Responses'!$1:$1,0),FALSE)/100</f>
        <v>#N/A</v>
      </c>
      <c r="BB214" s="7" t="e">
        <f>VLOOKUP($A214&amp;$B214,'Cleaned Responses'!$1:$82,MATCH(BB$1,'Cleaned Responses'!$1:$1,0),FALSE)/100</f>
        <v>#N/A</v>
      </c>
      <c r="BC214" s="7" t="e">
        <f>VLOOKUP($A214&amp;$B214,'Cleaned Responses'!$1:$82,MATCH(BC$1,'Cleaned Responses'!$1:$1,0),FALSE)/100</f>
        <v>#N/A</v>
      </c>
      <c r="BD214" s="7" t="e">
        <f>VLOOKUP($A214&amp;$B214,'Cleaned Responses'!$1:$82,MATCH(BD$1,'Cleaned Responses'!$1:$1,0),FALSE)/100</f>
        <v>#N/A</v>
      </c>
      <c r="BE214" s="7" t="e">
        <f>VLOOKUP($A214&amp;$B214,'Cleaned Responses'!$1:$82,MATCH(BE$1,'Cleaned Responses'!$1:$1,0),FALSE)/100</f>
        <v>#N/A</v>
      </c>
      <c r="BF214" s="7"/>
      <c r="BG214" s="6" t="e">
        <f>VLOOKUP($A214&amp;$B214,'Cleaned Responses'!$1:$82,MATCH(BG$1,'Cleaned Responses'!$1:$1,0),FALSE)</f>
        <v>#N/A</v>
      </c>
      <c r="BH214" s="6" t="e">
        <f>VLOOKUP($A214&amp;$B214,'Cleaned Responses'!$1:$82,MATCH(BH$1,'Cleaned Responses'!$1:$1,0),FALSE)</f>
        <v>#N/A</v>
      </c>
      <c r="BI214" t="e">
        <f>VLOOKUP($A214&amp;$B214,'Cleaned Responses'!$1:$82,MATCH(BI$1,'Cleaned Responses'!$1:$1,0),FALSE)/100</f>
        <v>#N/A</v>
      </c>
      <c r="BJ214" t="e">
        <f>VLOOKUP($A214&amp;$B214,'Cleaned Responses'!$1:$82,MATCH(BJ$1,'Cleaned Responses'!$1:$1,0),FALSE)/100</f>
        <v>#N/A</v>
      </c>
      <c r="BK214" t="e">
        <f>VLOOKUP($A214&amp;$B214,'Cleaned Responses'!$1:$82,MATCH(BK$1,'Cleaned Responses'!$1:$1,0),FALSE)/100</f>
        <v>#N/A</v>
      </c>
      <c r="BL214" t="e">
        <f t="shared" si="74"/>
        <v>#N/A</v>
      </c>
      <c r="BM214" t="e">
        <f t="shared" si="75"/>
        <v>#N/A</v>
      </c>
      <c r="BN214" t="e">
        <f t="shared" si="76"/>
        <v>#N/A</v>
      </c>
      <c r="BO214" t="e">
        <f>VLOOKUP($A214&amp;$B214,'Cleaned Responses'!$1:$82,MATCH(BO$1,'Cleaned Responses'!$1:$1,0),FALSE)/100</f>
        <v>#N/A</v>
      </c>
      <c r="BP214" t="e">
        <f>VLOOKUP($A214&amp;$B214,'Cleaned Responses'!$1:$82,MATCH(BP$1,'Cleaned Responses'!$1:$1,0),FALSE)/100</f>
        <v>#N/A</v>
      </c>
      <c r="BQ214" t="e">
        <f>VLOOKUP($A214&amp;$B214,'Cleaned Responses'!$1:$82,MATCH(BQ$1,'Cleaned Responses'!$1:$1,0),FALSE)/100</f>
        <v>#N/A</v>
      </c>
      <c r="BR214" t="e">
        <f>VLOOKUP($A214&amp;$B214,'Cleaned Responses'!$1:$82,MATCH(BR$1,'Cleaned Responses'!$1:$1,0),FALSE)/100</f>
        <v>#N/A</v>
      </c>
      <c r="BS214" t="e">
        <f>VLOOKUP($A214&amp;$B214,'Cleaned Responses'!$1:$82,MATCH(BS$1,'Cleaned Responses'!$1:$1,0),FALSE)/100</f>
        <v>#N/A</v>
      </c>
      <c r="BT214" t="e">
        <f>VLOOKUP($A214&amp;$B214,'Cleaned Responses'!$1:$82,MATCH(BT$1,'Cleaned Responses'!$1:$1,0),FALSE)/100</f>
        <v>#N/A</v>
      </c>
      <c r="BU214" t="e">
        <f>VLOOKUP($A214&amp;$B214,'Cleaned Responses'!$1:$82,MATCH(BU$1,'Cleaned Responses'!$1:$1,0),FALSE)/100</f>
        <v>#N/A</v>
      </c>
      <c r="BV214" t="e">
        <f>VLOOKUP($A214&amp;$B214,'Cleaned Responses'!$1:$82,MATCH(BV$1,'Cleaned Responses'!$1:$1,0),FALSE)/100</f>
        <v>#N/A</v>
      </c>
      <c r="BW214" t="e">
        <f>VLOOKUP($A214&amp;$B214,'Cleaned Responses'!$1:$82,MATCH(BW$1,'Cleaned Responses'!$1:$1,0),FALSE)/100</f>
        <v>#N/A</v>
      </c>
      <c r="BX214" t="e">
        <f>VLOOKUP($A214&amp;$B214,'Cleaned Responses'!$1:$82,MATCH(BX$1,'Cleaned Responses'!$1:$1,0),FALSE)/100</f>
        <v>#N/A</v>
      </c>
      <c r="BY214" t="e">
        <f>VLOOKUP($A214&amp;$B214,'Cleaned Responses'!$1:$82,MATCH(BY$1,'Cleaned Responses'!$1:$1,0),FALSE)/100</f>
        <v>#N/A</v>
      </c>
      <c r="BZ214" t="e">
        <f>VLOOKUP($A214&amp;$B214,'Cleaned Responses'!$1:$82,MATCH(BZ$1,'Cleaned Responses'!$1:$1,0),FALSE)/100</f>
        <v>#N/A</v>
      </c>
      <c r="CA214" t="e">
        <f t="shared" si="77"/>
        <v>#N/A</v>
      </c>
      <c r="CB214" t="e">
        <f t="shared" si="78"/>
        <v>#N/A</v>
      </c>
      <c r="CC214" t="e">
        <f t="shared" si="79"/>
        <v>#N/A</v>
      </c>
      <c r="CD214" t="e">
        <f t="shared" si="80"/>
        <v>#N/A</v>
      </c>
      <c r="CE214" t="e">
        <f t="shared" si="81"/>
        <v>#N/A</v>
      </c>
      <c r="CF214" t="e">
        <f t="shared" si="82"/>
        <v>#N/A</v>
      </c>
      <c r="CG214" t="e">
        <f t="shared" si="83"/>
        <v>#N/A</v>
      </c>
      <c r="CH214" t="e">
        <f t="shared" si="84"/>
        <v>#N/A</v>
      </c>
      <c r="CI214" t="e">
        <f t="shared" si="85"/>
        <v>#N/A</v>
      </c>
      <c r="CJ214" t="e">
        <f t="shared" si="86"/>
        <v>#N/A</v>
      </c>
      <c r="CK214" t="e">
        <f t="shared" si="87"/>
        <v>#N/A</v>
      </c>
    </row>
    <row r="215" spans="1:89" ht="20" customHeight="1" x14ac:dyDescent="0.25">
      <c r="A215" s="163"/>
      <c r="B215" s="6"/>
      <c r="C215" s="6" t="e">
        <f>VLOOKUP($A215&amp;$B215,'Cleaned Responses'!$1:$82,MATCH($C$1,'Cleaned Responses'!$1:$1,0),FALSE)</f>
        <v>#N/A</v>
      </c>
      <c r="D215" s="6" t="e">
        <f>VLOOKUP($A215&amp;$B215,'Cleaned Responses'!$1:$82,MATCH(D$1,'Cleaned Responses'!$1:$1,0),FALSE)</f>
        <v>#N/A</v>
      </c>
      <c r="E215" s="6" t="e">
        <f>VLOOKUP($A215&amp;$B215,'Cleaned Responses'!$1:$82,MATCH(E$1,'Cleaned Responses'!$1:$1,0),FALSE)</f>
        <v>#N/A</v>
      </c>
      <c r="F215" s="6" t="e">
        <f>VLOOKUP($A215&amp;$B215,'Cleaned Responses'!$1:$82,MATCH(F$1,'Cleaned Responses'!$1:$1,0),FALSE)</f>
        <v>#N/A</v>
      </c>
      <c r="G215" s="6" t="e">
        <f t="shared" si="88"/>
        <v>#N/A</v>
      </c>
      <c r="H215" s="6" t="e">
        <f>VLOOKUP($A215&amp;$B215,'Cleaned Responses'!$1:$82,MATCH(H$1,'Cleaned Responses'!$1:$1,0),FALSE)</f>
        <v>#N/A</v>
      </c>
      <c r="I215" s="6" t="e">
        <f>VLOOKUP($A215&amp;$B215,'Cleaned Responses'!$1:$82,MATCH(I$1,'Cleaned Responses'!$1:$1,0),FALSE)</f>
        <v>#N/A</v>
      </c>
      <c r="J215" s="6" t="e">
        <f>VLOOKUP($A215&amp;$B215,'Cleaned Responses'!$1:$82,MATCH(J$1,'Cleaned Responses'!$1:$1,0),FALSE)</f>
        <v>#N/A</v>
      </c>
      <c r="K215" s="6" t="e">
        <f>VLOOKUP($A215&amp;$B215,'Cleaned Responses'!$1:$82,MATCH(K$1,'Cleaned Responses'!$1:$1,0),FALSE)</f>
        <v>#N/A</v>
      </c>
      <c r="L215" s="6" t="e">
        <f>VLOOKUP($A215&amp;$B215,'Cleaned Responses'!$1:$82,MATCH(L$1,'Cleaned Responses'!$1:$1,0),FALSE)</f>
        <v>#N/A</v>
      </c>
      <c r="M215" s="6" t="e">
        <f>VLOOKUP($A215&amp;$B215,'Cleaned Responses'!$1:$82,MATCH(M$1,'Cleaned Responses'!$1:$1,0),FALSE)</f>
        <v>#N/A</v>
      </c>
      <c r="N215" s="6" t="e">
        <f>VLOOKUP($A215&amp;$B215,'Cleaned Responses'!$1:$82,MATCH(N$1,'Cleaned Responses'!$1:$1,0),FALSE)</f>
        <v>#N/A</v>
      </c>
      <c r="O215" s="6" t="e">
        <f>VLOOKUP($A215&amp;$B215,'Cleaned Responses'!$1:$82,MATCH(O$1,'Cleaned Responses'!$1:$1,0),FALSE)</f>
        <v>#N/A</v>
      </c>
      <c r="P215" s="6" t="e">
        <f>VLOOKUP($A215&amp;$B215,'Cleaned Responses'!$1:$82,MATCH(P$1,'Cleaned Responses'!$1:$1,0),FALSE)</f>
        <v>#N/A</v>
      </c>
      <c r="Q215" s="6" t="e">
        <f>VLOOKUP($A215&amp;$B215,'Cleaned Responses'!$1:$82,MATCH(Q$1,'Cleaned Responses'!$1:$1,0),FALSE)</f>
        <v>#VALUE!</v>
      </c>
      <c r="R215" s="8" t="e">
        <f t="shared" si="89"/>
        <v>#N/A</v>
      </c>
      <c r="S215" s="8" t="e">
        <f t="shared" si="90"/>
        <v>#N/A</v>
      </c>
      <c r="T215" s="8" t="e">
        <f t="shared" si="91"/>
        <v>#N/A</v>
      </c>
      <c r="U215" s="6"/>
      <c r="V215" s="6"/>
      <c r="W215" s="6"/>
      <c r="X215" s="6"/>
      <c r="Y215" s="8" t="e">
        <f t="shared" si="92"/>
        <v>#N/A</v>
      </c>
      <c r="Z215" s="6" t="e">
        <f>VLOOKUP($A215&amp;$B215,'Cleaned Responses'!$1:$82,MATCH(Z$1,'Cleaned Responses'!$1:$1,0),FALSE)</f>
        <v>#N/A</v>
      </c>
      <c r="AA215" s="6" t="e">
        <f>VLOOKUP($A215&amp;$B215,'Cleaned Responses'!$1:$82,MATCH(AA$1,'Cleaned Responses'!$1:$1,0),FALSE)</f>
        <v>#N/A</v>
      </c>
      <c r="AB215" s="9" t="e">
        <f t="shared" si="93"/>
        <v>#N/A</v>
      </c>
      <c r="AC215" s="9" t="e">
        <f t="shared" si="94"/>
        <v>#N/A</v>
      </c>
      <c r="AD215" s="6" t="e">
        <f>VLOOKUP($A215&amp;$B215,'Cleaned Responses'!$1:$82,MATCH(AD$1,'Cleaned Responses'!$1:$1,0),FALSE)</f>
        <v>#N/A</v>
      </c>
      <c r="AE215" s="6" t="e">
        <f>VLOOKUP($A215&amp;$B215,'Cleaned Responses'!$1:$82,MATCH(AE$1,'Cleaned Responses'!$1:$1,0),FALSE)</f>
        <v>#N/A</v>
      </c>
      <c r="AF215" s="6" t="e">
        <f>VLOOKUP($A215&amp;$B215,'Cleaned Responses'!$1:$82,MATCH(AF$1,'Cleaned Responses'!$1:$1,0),FALSE)</f>
        <v>#N/A</v>
      </c>
      <c r="AG215" s="6" t="e">
        <f>VLOOKUP($A215&amp;$B215,'Cleaned Responses'!$1:$82,MATCH(AG$1,'Cleaned Responses'!$1:$1,0),FALSE)</f>
        <v>#N/A</v>
      </c>
      <c r="AH215" s="6" t="e">
        <f>VLOOKUP($A215&amp;$B215,'Cleaned Responses'!$1:$82,MATCH(AH$1,'Cleaned Responses'!$1:$1,0),FALSE)</f>
        <v>#N/A</v>
      </c>
      <c r="AI215" s="6" t="e">
        <f>VLOOKUP($A215&amp;$B215,'Cleaned Responses'!$1:$82,MATCH(AI$1,'Cleaned Responses'!$1:$1,0),FALSE)</f>
        <v>#N/A</v>
      </c>
      <c r="AJ215" s="6" t="e">
        <f>VLOOKUP($A215&amp;$B215,'Cleaned Responses'!$1:$82,MATCH(AJ$1,'Cleaned Responses'!$1:$1,0),FALSE)</f>
        <v>#N/A</v>
      </c>
      <c r="AK215" s="6" t="e">
        <f>VLOOKUP($A215&amp;$B215,'Cleaned Responses'!$1:$82,MATCH(AK$1,'Cleaned Responses'!$1:$1,0),FALSE)</f>
        <v>#N/A</v>
      </c>
      <c r="AL215" s="6" t="e">
        <f t="shared" si="95"/>
        <v>#N/A</v>
      </c>
      <c r="AM215" s="7" t="e">
        <f>VLOOKUP($A215&amp;$B215,'Cleaned Responses'!$1:$82,MATCH(AM$1,'Cleaned Responses'!$1:$1,0),FALSE)/100</f>
        <v>#N/A</v>
      </c>
      <c r="AN215" s="7" t="e">
        <f>VLOOKUP($A215&amp;$B215,'Cleaned Responses'!$1:$82,MATCH(AN$1,'Cleaned Responses'!$1:$1,0),FALSE)/100</f>
        <v>#N/A</v>
      </c>
      <c r="AO215" s="7" t="e">
        <f>VLOOKUP($A215&amp;$B215,'Cleaned Responses'!$1:$82,MATCH(AO$1,'Cleaned Responses'!$1:$1,0),FALSE)/100</f>
        <v>#N/A</v>
      </c>
      <c r="AP215" s="7" t="e">
        <f>VLOOKUP($A215&amp;$B215,'Cleaned Responses'!$1:$82,MATCH(AP$1,'Cleaned Responses'!$1:$1,0),FALSE)/100</f>
        <v>#N/A</v>
      </c>
      <c r="AQ215" s="7" t="e">
        <f>VLOOKUP($A215&amp;$B215,'Cleaned Responses'!$1:$82,MATCH(AQ$1,'Cleaned Responses'!$1:$1,0),FALSE)/100</f>
        <v>#N/A</v>
      </c>
      <c r="AR215" s="7" t="e">
        <f>VLOOKUP($A215&amp;$B215,'Cleaned Responses'!$1:$82,MATCH(AR$1,'Cleaned Responses'!$1:$1,0),FALSE)/100</f>
        <v>#N/A</v>
      </c>
      <c r="AS215" s="7" t="e">
        <f>VLOOKUP($A215&amp;$B215,'Cleaned Responses'!$1:$82,MATCH(AS$1,'Cleaned Responses'!$1:$1,0),FALSE)/100</f>
        <v>#N/A</v>
      </c>
      <c r="AT215" s="7" t="e">
        <f>VLOOKUP($A215&amp;$B215,'Cleaned Responses'!$1:$82,MATCH(AT$1,'Cleaned Responses'!$1:$1,0),FALSE)/100</f>
        <v>#N/A</v>
      </c>
      <c r="AU215" s="7" t="e">
        <f>VLOOKUP($A215&amp;$B215,'Cleaned Responses'!$1:$82,MATCH(AU$1,'Cleaned Responses'!$1:$1,0),FALSE)/100</f>
        <v>#N/A</v>
      </c>
      <c r="AV215" s="7" t="e">
        <f>VLOOKUP($A215&amp;$B215,'Cleaned Responses'!$1:$82,MATCH(AV$1,'Cleaned Responses'!$1:$1,0),FALSE)/100</f>
        <v>#N/A</v>
      </c>
      <c r="AW215" s="7" t="e">
        <f>VLOOKUP($A215&amp;$B215,'Cleaned Responses'!$1:$82,MATCH(AW$1,'Cleaned Responses'!$1:$1,0),FALSE)/100</f>
        <v>#N/A</v>
      </c>
      <c r="AX215" s="7" t="e">
        <f>VLOOKUP($A215&amp;$B215,'Cleaned Responses'!$1:$82,MATCH(AX$1,'Cleaned Responses'!$1:$1,0),FALSE)/100</f>
        <v>#N/A</v>
      </c>
      <c r="AY215" s="7" t="e">
        <f>VLOOKUP($A215&amp;$B215,'Cleaned Responses'!$1:$82,MATCH(AY$1,'Cleaned Responses'!$1:$1,0),FALSE)/100</f>
        <v>#N/A</v>
      </c>
      <c r="AZ215" s="7" t="e">
        <f>VLOOKUP($A215&amp;$B215,'Cleaned Responses'!$1:$82,MATCH(AZ$1,'Cleaned Responses'!$1:$1,0),FALSE)/100</f>
        <v>#N/A</v>
      </c>
      <c r="BA215" s="7" t="e">
        <f>VLOOKUP($A215&amp;$B215,'Cleaned Responses'!$1:$82,MATCH(BA$1,'Cleaned Responses'!$1:$1,0),FALSE)/100</f>
        <v>#N/A</v>
      </c>
      <c r="BB215" s="7" t="e">
        <f>VLOOKUP($A215&amp;$B215,'Cleaned Responses'!$1:$82,MATCH(BB$1,'Cleaned Responses'!$1:$1,0),FALSE)/100</f>
        <v>#N/A</v>
      </c>
      <c r="BC215" s="7" t="e">
        <f>VLOOKUP($A215&amp;$B215,'Cleaned Responses'!$1:$82,MATCH(BC$1,'Cleaned Responses'!$1:$1,0),FALSE)/100</f>
        <v>#N/A</v>
      </c>
      <c r="BD215" s="7" t="e">
        <f>VLOOKUP($A215&amp;$B215,'Cleaned Responses'!$1:$82,MATCH(BD$1,'Cleaned Responses'!$1:$1,0),FALSE)/100</f>
        <v>#N/A</v>
      </c>
      <c r="BE215" s="7" t="e">
        <f>VLOOKUP($A215&amp;$B215,'Cleaned Responses'!$1:$82,MATCH(BE$1,'Cleaned Responses'!$1:$1,0),FALSE)/100</f>
        <v>#N/A</v>
      </c>
      <c r="BF215" s="7"/>
      <c r="BG215" s="6" t="e">
        <f>VLOOKUP($A215&amp;$B215,'Cleaned Responses'!$1:$82,MATCH(BG$1,'Cleaned Responses'!$1:$1,0),FALSE)</f>
        <v>#N/A</v>
      </c>
      <c r="BH215" s="6" t="e">
        <f>VLOOKUP($A215&amp;$B215,'Cleaned Responses'!$1:$82,MATCH(BH$1,'Cleaned Responses'!$1:$1,0),FALSE)</f>
        <v>#N/A</v>
      </c>
      <c r="BI215" t="e">
        <f>VLOOKUP($A215&amp;$B215,'Cleaned Responses'!$1:$82,MATCH(BI$1,'Cleaned Responses'!$1:$1,0),FALSE)/100</f>
        <v>#N/A</v>
      </c>
      <c r="BJ215" t="e">
        <f>VLOOKUP($A215&amp;$B215,'Cleaned Responses'!$1:$82,MATCH(BJ$1,'Cleaned Responses'!$1:$1,0),FALSE)/100</f>
        <v>#N/A</v>
      </c>
      <c r="BK215" t="e">
        <f>VLOOKUP($A215&amp;$B215,'Cleaned Responses'!$1:$82,MATCH(BK$1,'Cleaned Responses'!$1:$1,0),FALSE)/100</f>
        <v>#N/A</v>
      </c>
      <c r="BL215" t="e">
        <f t="shared" si="74"/>
        <v>#N/A</v>
      </c>
      <c r="BM215" t="e">
        <f t="shared" si="75"/>
        <v>#N/A</v>
      </c>
      <c r="BN215" t="e">
        <f t="shared" si="76"/>
        <v>#N/A</v>
      </c>
      <c r="BO215" t="e">
        <f>VLOOKUP($A215&amp;$B215,'Cleaned Responses'!$1:$82,MATCH(BO$1,'Cleaned Responses'!$1:$1,0),FALSE)/100</f>
        <v>#N/A</v>
      </c>
      <c r="BP215" t="e">
        <f>VLOOKUP($A215&amp;$B215,'Cleaned Responses'!$1:$82,MATCH(BP$1,'Cleaned Responses'!$1:$1,0),FALSE)/100</f>
        <v>#N/A</v>
      </c>
      <c r="BQ215" t="e">
        <f>VLOOKUP($A215&amp;$B215,'Cleaned Responses'!$1:$82,MATCH(BQ$1,'Cleaned Responses'!$1:$1,0),FALSE)/100</f>
        <v>#N/A</v>
      </c>
      <c r="BR215" t="e">
        <f>VLOOKUP($A215&amp;$B215,'Cleaned Responses'!$1:$82,MATCH(BR$1,'Cleaned Responses'!$1:$1,0),FALSE)/100</f>
        <v>#N/A</v>
      </c>
      <c r="BS215" t="e">
        <f>VLOOKUP($A215&amp;$B215,'Cleaned Responses'!$1:$82,MATCH(BS$1,'Cleaned Responses'!$1:$1,0),FALSE)/100</f>
        <v>#N/A</v>
      </c>
      <c r="BT215" t="e">
        <f>VLOOKUP($A215&amp;$B215,'Cleaned Responses'!$1:$82,MATCH(BT$1,'Cleaned Responses'!$1:$1,0),FALSE)/100</f>
        <v>#N/A</v>
      </c>
      <c r="BU215" t="e">
        <f>VLOOKUP($A215&amp;$B215,'Cleaned Responses'!$1:$82,MATCH(BU$1,'Cleaned Responses'!$1:$1,0),FALSE)/100</f>
        <v>#N/A</v>
      </c>
      <c r="BV215" t="e">
        <f>VLOOKUP($A215&amp;$B215,'Cleaned Responses'!$1:$82,MATCH(BV$1,'Cleaned Responses'!$1:$1,0),FALSE)/100</f>
        <v>#N/A</v>
      </c>
      <c r="BW215" t="e">
        <f>VLOOKUP($A215&amp;$B215,'Cleaned Responses'!$1:$82,MATCH(BW$1,'Cleaned Responses'!$1:$1,0),FALSE)/100</f>
        <v>#N/A</v>
      </c>
      <c r="BX215" t="e">
        <f>VLOOKUP($A215&amp;$B215,'Cleaned Responses'!$1:$82,MATCH(BX$1,'Cleaned Responses'!$1:$1,0),FALSE)/100</f>
        <v>#N/A</v>
      </c>
      <c r="BY215" t="e">
        <f>VLOOKUP($A215&amp;$B215,'Cleaned Responses'!$1:$82,MATCH(BY$1,'Cleaned Responses'!$1:$1,0),FALSE)/100</f>
        <v>#N/A</v>
      </c>
      <c r="BZ215" t="e">
        <f>VLOOKUP($A215&amp;$B215,'Cleaned Responses'!$1:$82,MATCH(BZ$1,'Cleaned Responses'!$1:$1,0),FALSE)/100</f>
        <v>#N/A</v>
      </c>
      <c r="CA215" t="e">
        <f t="shared" si="77"/>
        <v>#N/A</v>
      </c>
      <c r="CB215" t="e">
        <f t="shared" si="78"/>
        <v>#N/A</v>
      </c>
      <c r="CC215" t="e">
        <f t="shared" si="79"/>
        <v>#N/A</v>
      </c>
      <c r="CD215" t="e">
        <f t="shared" si="80"/>
        <v>#N/A</v>
      </c>
      <c r="CE215" t="e">
        <f t="shared" si="81"/>
        <v>#N/A</v>
      </c>
      <c r="CF215" t="e">
        <f t="shared" si="82"/>
        <v>#N/A</v>
      </c>
      <c r="CG215" t="e">
        <f t="shared" si="83"/>
        <v>#N/A</v>
      </c>
      <c r="CH215" t="e">
        <f t="shared" si="84"/>
        <v>#N/A</v>
      </c>
      <c r="CI215" t="e">
        <f t="shared" si="85"/>
        <v>#N/A</v>
      </c>
      <c r="CJ215" t="e">
        <f t="shared" si="86"/>
        <v>#N/A</v>
      </c>
      <c r="CK215" t="e">
        <f t="shared" si="87"/>
        <v>#N/A</v>
      </c>
    </row>
    <row r="216" spans="1:89" ht="20" customHeight="1" x14ac:dyDescent="0.25">
      <c r="A216" s="163"/>
      <c r="B216" s="6"/>
      <c r="C216" s="6" t="e">
        <f>VLOOKUP($A216&amp;$B216,'Cleaned Responses'!$1:$82,MATCH($C$1,'Cleaned Responses'!$1:$1,0),FALSE)</f>
        <v>#N/A</v>
      </c>
      <c r="D216" s="6" t="e">
        <f>VLOOKUP($A216&amp;$B216,'Cleaned Responses'!$1:$82,MATCH(D$1,'Cleaned Responses'!$1:$1,0),FALSE)</f>
        <v>#N/A</v>
      </c>
      <c r="E216" s="6" t="e">
        <f>VLOOKUP($A216&amp;$B216,'Cleaned Responses'!$1:$82,MATCH(E$1,'Cleaned Responses'!$1:$1,0),FALSE)</f>
        <v>#N/A</v>
      </c>
      <c r="F216" s="6" t="e">
        <f>VLOOKUP($A216&amp;$B216,'Cleaned Responses'!$1:$82,MATCH(F$1,'Cleaned Responses'!$1:$1,0),FALSE)</f>
        <v>#N/A</v>
      </c>
      <c r="G216" s="6" t="e">
        <f t="shared" si="88"/>
        <v>#N/A</v>
      </c>
      <c r="H216" s="6" t="e">
        <f>VLOOKUP($A216&amp;$B216,'Cleaned Responses'!$1:$82,MATCH(H$1,'Cleaned Responses'!$1:$1,0),FALSE)</f>
        <v>#N/A</v>
      </c>
      <c r="I216" s="6" t="e">
        <f>VLOOKUP($A216&amp;$B216,'Cleaned Responses'!$1:$82,MATCH(I$1,'Cleaned Responses'!$1:$1,0),FALSE)</f>
        <v>#N/A</v>
      </c>
      <c r="J216" s="6" t="e">
        <f>VLOOKUP($A216&amp;$B216,'Cleaned Responses'!$1:$82,MATCH(J$1,'Cleaned Responses'!$1:$1,0),FALSE)</f>
        <v>#N/A</v>
      </c>
      <c r="K216" s="6" t="e">
        <f>VLOOKUP($A216&amp;$B216,'Cleaned Responses'!$1:$82,MATCH(K$1,'Cleaned Responses'!$1:$1,0),FALSE)</f>
        <v>#N/A</v>
      </c>
      <c r="L216" s="6" t="e">
        <f>VLOOKUP($A216&amp;$B216,'Cleaned Responses'!$1:$82,MATCH(L$1,'Cleaned Responses'!$1:$1,0),FALSE)</f>
        <v>#N/A</v>
      </c>
      <c r="M216" s="6" t="e">
        <f>VLOOKUP($A216&amp;$B216,'Cleaned Responses'!$1:$82,MATCH(M$1,'Cleaned Responses'!$1:$1,0),FALSE)</f>
        <v>#N/A</v>
      </c>
      <c r="N216" s="6" t="e">
        <f>VLOOKUP($A216&amp;$B216,'Cleaned Responses'!$1:$82,MATCH(N$1,'Cleaned Responses'!$1:$1,0),FALSE)</f>
        <v>#N/A</v>
      </c>
      <c r="O216" s="6" t="e">
        <f>VLOOKUP($A216&amp;$B216,'Cleaned Responses'!$1:$82,MATCH(O$1,'Cleaned Responses'!$1:$1,0),FALSE)</f>
        <v>#N/A</v>
      </c>
      <c r="P216" s="6" t="e">
        <f>VLOOKUP($A216&amp;$B216,'Cleaned Responses'!$1:$82,MATCH(P$1,'Cleaned Responses'!$1:$1,0),FALSE)</f>
        <v>#N/A</v>
      </c>
      <c r="Q216" s="6" t="e">
        <f>VLOOKUP($A216&amp;$B216,'Cleaned Responses'!$1:$82,MATCH(Q$1,'Cleaned Responses'!$1:$1,0),FALSE)</f>
        <v>#VALUE!</v>
      </c>
      <c r="R216" s="8" t="e">
        <f t="shared" si="89"/>
        <v>#N/A</v>
      </c>
      <c r="S216" s="8" t="e">
        <f t="shared" si="90"/>
        <v>#N/A</v>
      </c>
      <c r="T216" s="8" t="e">
        <f t="shared" si="91"/>
        <v>#N/A</v>
      </c>
      <c r="U216" s="6"/>
      <c r="V216" s="6"/>
      <c r="W216" s="6"/>
      <c r="X216" s="6"/>
      <c r="Y216" s="8" t="e">
        <f t="shared" si="92"/>
        <v>#N/A</v>
      </c>
      <c r="Z216" s="6" t="e">
        <f>VLOOKUP($A216&amp;$B216,'Cleaned Responses'!$1:$82,MATCH(Z$1,'Cleaned Responses'!$1:$1,0),FALSE)</f>
        <v>#N/A</v>
      </c>
      <c r="AA216" s="6" t="e">
        <f>VLOOKUP($A216&amp;$B216,'Cleaned Responses'!$1:$82,MATCH(AA$1,'Cleaned Responses'!$1:$1,0),FALSE)</f>
        <v>#N/A</v>
      </c>
      <c r="AB216" s="9" t="e">
        <f t="shared" si="93"/>
        <v>#N/A</v>
      </c>
      <c r="AC216" s="9" t="e">
        <f t="shared" si="94"/>
        <v>#N/A</v>
      </c>
      <c r="AD216" s="6" t="e">
        <f>VLOOKUP($A216&amp;$B216,'Cleaned Responses'!$1:$82,MATCH(AD$1,'Cleaned Responses'!$1:$1,0),FALSE)</f>
        <v>#N/A</v>
      </c>
      <c r="AE216" s="6" t="e">
        <f>VLOOKUP($A216&amp;$B216,'Cleaned Responses'!$1:$82,MATCH(AE$1,'Cleaned Responses'!$1:$1,0),FALSE)</f>
        <v>#N/A</v>
      </c>
      <c r="AF216" s="6" t="e">
        <f>VLOOKUP($A216&amp;$B216,'Cleaned Responses'!$1:$82,MATCH(AF$1,'Cleaned Responses'!$1:$1,0),FALSE)</f>
        <v>#N/A</v>
      </c>
      <c r="AG216" s="6" t="e">
        <f>VLOOKUP($A216&amp;$B216,'Cleaned Responses'!$1:$82,MATCH(AG$1,'Cleaned Responses'!$1:$1,0),FALSE)</f>
        <v>#N/A</v>
      </c>
      <c r="AH216" s="6" t="e">
        <f>VLOOKUP($A216&amp;$B216,'Cleaned Responses'!$1:$82,MATCH(AH$1,'Cleaned Responses'!$1:$1,0),FALSE)</f>
        <v>#N/A</v>
      </c>
      <c r="AI216" s="6" t="e">
        <f>VLOOKUP($A216&amp;$B216,'Cleaned Responses'!$1:$82,MATCH(AI$1,'Cleaned Responses'!$1:$1,0),FALSE)</f>
        <v>#N/A</v>
      </c>
      <c r="AJ216" s="6" t="e">
        <f>VLOOKUP($A216&amp;$B216,'Cleaned Responses'!$1:$82,MATCH(AJ$1,'Cleaned Responses'!$1:$1,0),FALSE)</f>
        <v>#N/A</v>
      </c>
      <c r="AK216" s="6" t="e">
        <f>VLOOKUP($A216&amp;$B216,'Cleaned Responses'!$1:$82,MATCH(AK$1,'Cleaned Responses'!$1:$1,0),FALSE)</f>
        <v>#N/A</v>
      </c>
      <c r="AL216" s="6" t="e">
        <f t="shared" si="95"/>
        <v>#N/A</v>
      </c>
      <c r="AM216" s="7" t="e">
        <f>VLOOKUP($A216&amp;$B216,'Cleaned Responses'!$1:$82,MATCH(AM$1,'Cleaned Responses'!$1:$1,0),FALSE)/100</f>
        <v>#N/A</v>
      </c>
      <c r="AN216" s="7" t="e">
        <f>VLOOKUP($A216&amp;$B216,'Cleaned Responses'!$1:$82,MATCH(AN$1,'Cleaned Responses'!$1:$1,0),FALSE)/100</f>
        <v>#N/A</v>
      </c>
      <c r="AO216" s="7" t="e">
        <f>VLOOKUP($A216&amp;$B216,'Cleaned Responses'!$1:$82,MATCH(AO$1,'Cleaned Responses'!$1:$1,0),FALSE)/100</f>
        <v>#N/A</v>
      </c>
      <c r="AP216" s="7" t="e">
        <f>VLOOKUP($A216&amp;$B216,'Cleaned Responses'!$1:$82,MATCH(AP$1,'Cleaned Responses'!$1:$1,0),FALSE)/100</f>
        <v>#N/A</v>
      </c>
      <c r="AQ216" s="7" t="e">
        <f>VLOOKUP($A216&amp;$B216,'Cleaned Responses'!$1:$82,MATCH(AQ$1,'Cleaned Responses'!$1:$1,0),FALSE)/100</f>
        <v>#N/A</v>
      </c>
      <c r="AR216" s="7" t="e">
        <f>VLOOKUP($A216&amp;$B216,'Cleaned Responses'!$1:$82,MATCH(AR$1,'Cleaned Responses'!$1:$1,0),FALSE)/100</f>
        <v>#N/A</v>
      </c>
      <c r="AS216" s="7" t="e">
        <f>VLOOKUP($A216&amp;$B216,'Cleaned Responses'!$1:$82,MATCH(AS$1,'Cleaned Responses'!$1:$1,0),FALSE)/100</f>
        <v>#N/A</v>
      </c>
      <c r="AT216" s="7" t="e">
        <f>VLOOKUP($A216&amp;$B216,'Cleaned Responses'!$1:$82,MATCH(AT$1,'Cleaned Responses'!$1:$1,0),FALSE)/100</f>
        <v>#N/A</v>
      </c>
      <c r="AU216" s="7" t="e">
        <f>VLOOKUP($A216&amp;$B216,'Cleaned Responses'!$1:$82,MATCH(AU$1,'Cleaned Responses'!$1:$1,0),FALSE)/100</f>
        <v>#N/A</v>
      </c>
      <c r="AV216" s="7" t="e">
        <f>VLOOKUP($A216&amp;$B216,'Cleaned Responses'!$1:$82,MATCH(AV$1,'Cleaned Responses'!$1:$1,0),FALSE)/100</f>
        <v>#N/A</v>
      </c>
      <c r="AW216" s="7" t="e">
        <f>VLOOKUP($A216&amp;$B216,'Cleaned Responses'!$1:$82,MATCH(AW$1,'Cleaned Responses'!$1:$1,0),FALSE)/100</f>
        <v>#N/A</v>
      </c>
      <c r="AX216" s="7" t="e">
        <f>VLOOKUP($A216&amp;$B216,'Cleaned Responses'!$1:$82,MATCH(AX$1,'Cleaned Responses'!$1:$1,0),FALSE)/100</f>
        <v>#N/A</v>
      </c>
      <c r="AY216" s="7" t="e">
        <f>VLOOKUP($A216&amp;$B216,'Cleaned Responses'!$1:$82,MATCH(AY$1,'Cleaned Responses'!$1:$1,0),FALSE)/100</f>
        <v>#N/A</v>
      </c>
      <c r="AZ216" s="7" t="e">
        <f>VLOOKUP($A216&amp;$B216,'Cleaned Responses'!$1:$82,MATCH(AZ$1,'Cleaned Responses'!$1:$1,0),FALSE)/100</f>
        <v>#N/A</v>
      </c>
      <c r="BA216" s="7" t="e">
        <f>VLOOKUP($A216&amp;$B216,'Cleaned Responses'!$1:$82,MATCH(BA$1,'Cleaned Responses'!$1:$1,0),FALSE)/100</f>
        <v>#N/A</v>
      </c>
      <c r="BB216" s="7" t="e">
        <f>VLOOKUP($A216&amp;$B216,'Cleaned Responses'!$1:$82,MATCH(BB$1,'Cleaned Responses'!$1:$1,0),FALSE)/100</f>
        <v>#N/A</v>
      </c>
      <c r="BC216" s="7" t="e">
        <f>VLOOKUP($A216&amp;$B216,'Cleaned Responses'!$1:$82,MATCH(BC$1,'Cleaned Responses'!$1:$1,0),FALSE)/100</f>
        <v>#N/A</v>
      </c>
      <c r="BD216" s="7" t="e">
        <f>VLOOKUP($A216&amp;$B216,'Cleaned Responses'!$1:$82,MATCH(BD$1,'Cleaned Responses'!$1:$1,0),FALSE)/100</f>
        <v>#N/A</v>
      </c>
      <c r="BE216" s="7" t="e">
        <f>VLOOKUP($A216&amp;$B216,'Cleaned Responses'!$1:$82,MATCH(BE$1,'Cleaned Responses'!$1:$1,0),FALSE)/100</f>
        <v>#N/A</v>
      </c>
      <c r="BF216" s="7"/>
      <c r="BG216" s="6" t="e">
        <f>VLOOKUP($A216&amp;$B216,'Cleaned Responses'!$1:$82,MATCH(BG$1,'Cleaned Responses'!$1:$1,0),FALSE)</f>
        <v>#N/A</v>
      </c>
      <c r="BH216" s="6" t="e">
        <f>VLOOKUP($A216&amp;$B216,'Cleaned Responses'!$1:$82,MATCH(BH$1,'Cleaned Responses'!$1:$1,0),FALSE)</f>
        <v>#N/A</v>
      </c>
      <c r="BI216" t="e">
        <f>VLOOKUP($A216&amp;$B216,'Cleaned Responses'!$1:$82,MATCH(BI$1,'Cleaned Responses'!$1:$1,0),FALSE)/100</f>
        <v>#N/A</v>
      </c>
      <c r="BJ216" t="e">
        <f>VLOOKUP($A216&amp;$B216,'Cleaned Responses'!$1:$82,MATCH(BJ$1,'Cleaned Responses'!$1:$1,0),FALSE)/100</f>
        <v>#N/A</v>
      </c>
      <c r="BK216" t="e">
        <f>VLOOKUP($A216&amp;$B216,'Cleaned Responses'!$1:$82,MATCH(BK$1,'Cleaned Responses'!$1:$1,0),FALSE)/100</f>
        <v>#N/A</v>
      </c>
      <c r="BL216" t="e">
        <f t="shared" si="74"/>
        <v>#N/A</v>
      </c>
      <c r="BM216" t="e">
        <f t="shared" si="75"/>
        <v>#N/A</v>
      </c>
      <c r="BN216" t="e">
        <f t="shared" si="76"/>
        <v>#N/A</v>
      </c>
      <c r="BO216" t="e">
        <f>VLOOKUP($A216&amp;$B216,'Cleaned Responses'!$1:$82,MATCH(BO$1,'Cleaned Responses'!$1:$1,0),FALSE)/100</f>
        <v>#N/A</v>
      </c>
      <c r="BP216" t="e">
        <f>VLOOKUP($A216&amp;$B216,'Cleaned Responses'!$1:$82,MATCH(BP$1,'Cleaned Responses'!$1:$1,0),FALSE)/100</f>
        <v>#N/A</v>
      </c>
      <c r="BQ216" t="e">
        <f>VLOOKUP($A216&amp;$B216,'Cleaned Responses'!$1:$82,MATCH(BQ$1,'Cleaned Responses'!$1:$1,0),FALSE)/100</f>
        <v>#N/A</v>
      </c>
      <c r="BR216" t="e">
        <f>VLOOKUP($A216&amp;$B216,'Cleaned Responses'!$1:$82,MATCH(BR$1,'Cleaned Responses'!$1:$1,0),FALSE)/100</f>
        <v>#N/A</v>
      </c>
      <c r="BS216" t="e">
        <f>VLOOKUP($A216&amp;$B216,'Cleaned Responses'!$1:$82,MATCH(BS$1,'Cleaned Responses'!$1:$1,0),FALSE)/100</f>
        <v>#N/A</v>
      </c>
      <c r="BT216" t="e">
        <f>VLOOKUP($A216&amp;$B216,'Cleaned Responses'!$1:$82,MATCH(BT$1,'Cleaned Responses'!$1:$1,0),FALSE)/100</f>
        <v>#N/A</v>
      </c>
      <c r="BU216" t="e">
        <f>VLOOKUP($A216&amp;$B216,'Cleaned Responses'!$1:$82,MATCH(BU$1,'Cleaned Responses'!$1:$1,0),FALSE)/100</f>
        <v>#N/A</v>
      </c>
      <c r="BV216" t="e">
        <f>VLOOKUP($A216&amp;$B216,'Cleaned Responses'!$1:$82,MATCH(BV$1,'Cleaned Responses'!$1:$1,0),FALSE)/100</f>
        <v>#N/A</v>
      </c>
      <c r="BW216" t="e">
        <f>VLOOKUP($A216&amp;$B216,'Cleaned Responses'!$1:$82,MATCH(BW$1,'Cleaned Responses'!$1:$1,0),FALSE)/100</f>
        <v>#N/A</v>
      </c>
      <c r="BX216" t="e">
        <f>VLOOKUP($A216&amp;$B216,'Cleaned Responses'!$1:$82,MATCH(BX$1,'Cleaned Responses'!$1:$1,0),FALSE)/100</f>
        <v>#N/A</v>
      </c>
      <c r="BY216" t="e">
        <f>VLOOKUP($A216&amp;$B216,'Cleaned Responses'!$1:$82,MATCH(BY$1,'Cleaned Responses'!$1:$1,0),FALSE)/100</f>
        <v>#N/A</v>
      </c>
      <c r="BZ216" t="e">
        <f>VLOOKUP($A216&amp;$B216,'Cleaned Responses'!$1:$82,MATCH(BZ$1,'Cleaned Responses'!$1:$1,0),FALSE)/100</f>
        <v>#N/A</v>
      </c>
      <c r="CA216" t="e">
        <f t="shared" si="77"/>
        <v>#N/A</v>
      </c>
      <c r="CB216" t="e">
        <f t="shared" si="78"/>
        <v>#N/A</v>
      </c>
      <c r="CC216" t="e">
        <f t="shared" si="79"/>
        <v>#N/A</v>
      </c>
      <c r="CD216" t="e">
        <f t="shared" si="80"/>
        <v>#N/A</v>
      </c>
      <c r="CE216" t="e">
        <f t="shared" si="81"/>
        <v>#N/A</v>
      </c>
      <c r="CF216" t="e">
        <f t="shared" si="82"/>
        <v>#N/A</v>
      </c>
      <c r="CG216" t="e">
        <f t="shared" si="83"/>
        <v>#N/A</v>
      </c>
      <c r="CH216" t="e">
        <f t="shared" si="84"/>
        <v>#N/A</v>
      </c>
      <c r="CI216" t="e">
        <f t="shared" si="85"/>
        <v>#N/A</v>
      </c>
      <c r="CJ216" t="e">
        <f t="shared" si="86"/>
        <v>#N/A</v>
      </c>
      <c r="CK216" t="e">
        <f t="shared" si="87"/>
        <v>#N/A</v>
      </c>
    </row>
    <row r="217" spans="1:89" ht="20" customHeight="1" x14ac:dyDescent="0.25">
      <c r="A217" s="163"/>
      <c r="B217" s="6"/>
      <c r="C217" s="6" t="e">
        <f>VLOOKUP($A217&amp;$B217,'Cleaned Responses'!$1:$82,MATCH($C$1,'Cleaned Responses'!$1:$1,0),FALSE)</f>
        <v>#N/A</v>
      </c>
      <c r="D217" s="6" t="e">
        <f>VLOOKUP($A217&amp;$B217,'Cleaned Responses'!$1:$82,MATCH(D$1,'Cleaned Responses'!$1:$1,0),FALSE)</f>
        <v>#N/A</v>
      </c>
      <c r="E217" s="6" t="e">
        <f>VLOOKUP($A217&amp;$B217,'Cleaned Responses'!$1:$82,MATCH(E$1,'Cleaned Responses'!$1:$1,0),FALSE)</f>
        <v>#N/A</v>
      </c>
      <c r="F217" s="6" t="e">
        <f>VLOOKUP($A217&amp;$B217,'Cleaned Responses'!$1:$82,MATCH(F$1,'Cleaned Responses'!$1:$1,0),FALSE)</f>
        <v>#N/A</v>
      </c>
      <c r="G217" s="6" t="e">
        <f t="shared" si="88"/>
        <v>#N/A</v>
      </c>
      <c r="H217" s="6" t="e">
        <f>VLOOKUP($A217&amp;$B217,'Cleaned Responses'!$1:$82,MATCH(H$1,'Cleaned Responses'!$1:$1,0),FALSE)</f>
        <v>#N/A</v>
      </c>
      <c r="I217" s="6" t="e">
        <f>VLOOKUP($A217&amp;$B217,'Cleaned Responses'!$1:$82,MATCH(I$1,'Cleaned Responses'!$1:$1,0),FALSE)</f>
        <v>#N/A</v>
      </c>
      <c r="J217" s="6" t="e">
        <f>VLOOKUP($A217&amp;$B217,'Cleaned Responses'!$1:$82,MATCH(J$1,'Cleaned Responses'!$1:$1,0),FALSE)</f>
        <v>#N/A</v>
      </c>
      <c r="K217" s="6" t="e">
        <f>VLOOKUP($A217&amp;$B217,'Cleaned Responses'!$1:$82,MATCH(K$1,'Cleaned Responses'!$1:$1,0),FALSE)</f>
        <v>#N/A</v>
      </c>
      <c r="L217" s="6" t="e">
        <f>VLOOKUP($A217&amp;$B217,'Cleaned Responses'!$1:$82,MATCH(L$1,'Cleaned Responses'!$1:$1,0),FALSE)</f>
        <v>#N/A</v>
      </c>
      <c r="M217" s="6" t="e">
        <f>VLOOKUP($A217&amp;$B217,'Cleaned Responses'!$1:$82,MATCH(M$1,'Cleaned Responses'!$1:$1,0),FALSE)</f>
        <v>#N/A</v>
      </c>
      <c r="N217" s="6" t="e">
        <f>VLOOKUP($A217&amp;$B217,'Cleaned Responses'!$1:$82,MATCH(N$1,'Cleaned Responses'!$1:$1,0),FALSE)</f>
        <v>#N/A</v>
      </c>
      <c r="O217" s="6" t="e">
        <f>VLOOKUP($A217&amp;$B217,'Cleaned Responses'!$1:$82,MATCH(O$1,'Cleaned Responses'!$1:$1,0),FALSE)</f>
        <v>#N/A</v>
      </c>
      <c r="P217" s="6" t="e">
        <f>VLOOKUP($A217&amp;$B217,'Cleaned Responses'!$1:$82,MATCH(P$1,'Cleaned Responses'!$1:$1,0),FALSE)</f>
        <v>#N/A</v>
      </c>
      <c r="Q217" s="6" t="e">
        <f>VLOOKUP($A217&amp;$B217,'Cleaned Responses'!$1:$82,MATCH(Q$1,'Cleaned Responses'!$1:$1,0),FALSE)</f>
        <v>#VALUE!</v>
      </c>
      <c r="R217" s="8" t="e">
        <f t="shared" si="89"/>
        <v>#N/A</v>
      </c>
      <c r="S217" s="8" t="e">
        <f t="shared" si="90"/>
        <v>#N/A</v>
      </c>
      <c r="T217" s="8" t="e">
        <f t="shared" si="91"/>
        <v>#N/A</v>
      </c>
      <c r="U217" s="6"/>
      <c r="V217" s="6"/>
      <c r="W217" s="6"/>
      <c r="X217" s="6"/>
      <c r="Y217" s="8" t="e">
        <f t="shared" si="92"/>
        <v>#N/A</v>
      </c>
      <c r="Z217" s="6" t="e">
        <f>VLOOKUP($A217&amp;$B217,'Cleaned Responses'!$1:$82,MATCH(Z$1,'Cleaned Responses'!$1:$1,0),FALSE)</f>
        <v>#N/A</v>
      </c>
      <c r="AA217" s="6" t="e">
        <f>VLOOKUP($A217&amp;$B217,'Cleaned Responses'!$1:$82,MATCH(AA$1,'Cleaned Responses'!$1:$1,0),FALSE)</f>
        <v>#N/A</v>
      </c>
      <c r="AB217" s="9" t="e">
        <f t="shared" si="93"/>
        <v>#N/A</v>
      </c>
      <c r="AC217" s="9" t="e">
        <f t="shared" si="94"/>
        <v>#N/A</v>
      </c>
      <c r="AD217" s="6" t="e">
        <f>VLOOKUP($A217&amp;$B217,'Cleaned Responses'!$1:$82,MATCH(AD$1,'Cleaned Responses'!$1:$1,0),FALSE)</f>
        <v>#N/A</v>
      </c>
      <c r="AE217" s="6" t="e">
        <f>VLOOKUP($A217&amp;$B217,'Cleaned Responses'!$1:$82,MATCH(AE$1,'Cleaned Responses'!$1:$1,0),FALSE)</f>
        <v>#N/A</v>
      </c>
      <c r="AF217" s="6" t="e">
        <f>VLOOKUP($A217&amp;$B217,'Cleaned Responses'!$1:$82,MATCH(AF$1,'Cleaned Responses'!$1:$1,0),FALSE)</f>
        <v>#N/A</v>
      </c>
      <c r="AG217" s="6" t="e">
        <f>VLOOKUP($A217&amp;$B217,'Cleaned Responses'!$1:$82,MATCH(AG$1,'Cleaned Responses'!$1:$1,0),FALSE)</f>
        <v>#N/A</v>
      </c>
      <c r="AH217" s="6" t="e">
        <f>VLOOKUP($A217&amp;$B217,'Cleaned Responses'!$1:$82,MATCH(AH$1,'Cleaned Responses'!$1:$1,0),FALSE)</f>
        <v>#N/A</v>
      </c>
      <c r="AI217" s="6" t="e">
        <f>VLOOKUP($A217&amp;$B217,'Cleaned Responses'!$1:$82,MATCH(AI$1,'Cleaned Responses'!$1:$1,0),FALSE)</f>
        <v>#N/A</v>
      </c>
      <c r="AJ217" s="6" t="e">
        <f>VLOOKUP($A217&amp;$B217,'Cleaned Responses'!$1:$82,MATCH(AJ$1,'Cleaned Responses'!$1:$1,0),FALSE)</f>
        <v>#N/A</v>
      </c>
      <c r="AK217" s="6" t="e">
        <f>VLOOKUP($A217&amp;$B217,'Cleaned Responses'!$1:$82,MATCH(AK$1,'Cleaned Responses'!$1:$1,0),FALSE)</f>
        <v>#N/A</v>
      </c>
      <c r="AL217" s="6" t="e">
        <f t="shared" si="95"/>
        <v>#N/A</v>
      </c>
      <c r="AM217" s="7" t="e">
        <f>VLOOKUP($A217&amp;$B217,'Cleaned Responses'!$1:$82,MATCH(AM$1,'Cleaned Responses'!$1:$1,0),FALSE)/100</f>
        <v>#N/A</v>
      </c>
      <c r="AN217" s="7" t="e">
        <f>VLOOKUP($A217&amp;$B217,'Cleaned Responses'!$1:$82,MATCH(AN$1,'Cleaned Responses'!$1:$1,0),FALSE)/100</f>
        <v>#N/A</v>
      </c>
      <c r="AO217" s="7" t="e">
        <f>VLOOKUP($A217&amp;$B217,'Cleaned Responses'!$1:$82,MATCH(AO$1,'Cleaned Responses'!$1:$1,0),FALSE)/100</f>
        <v>#N/A</v>
      </c>
      <c r="AP217" s="7" t="e">
        <f>VLOOKUP($A217&amp;$B217,'Cleaned Responses'!$1:$82,MATCH(AP$1,'Cleaned Responses'!$1:$1,0),FALSE)/100</f>
        <v>#N/A</v>
      </c>
      <c r="AQ217" s="7" t="e">
        <f>VLOOKUP($A217&amp;$B217,'Cleaned Responses'!$1:$82,MATCH(AQ$1,'Cleaned Responses'!$1:$1,0),FALSE)/100</f>
        <v>#N/A</v>
      </c>
      <c r="AR217" s="7" t="e">
        <f>VLOOKUP($A217&amp;$B217,'Cleaned Responses'!$1:$82,MATCH(AR$1,'Cleaned Responses'!$1:$1,0),FALSE)/100</f>
        <v>#N/A</v>
      </c>
      <c r="AS217" s="7" t="e">
        <f>VLOOKUP($A217&amp;$B217,'Cleaned Responses'!$1:$82,MATCH(AS$1,'Cleaned Responses'!$1:$1,0),FALSE)/100</f>
        <v>#N/A</v>
      </c>
      <c r="AT217" s="7" t="e">
        <f>VLOOKUP($A217&amp;$B217,'Cleaned Responses'!$1:$82,MATCH(AT$1,'Cleaned Responses'!$1:$1,0),FALSE)/100</f>
        <v>#N/A</v>
      </c>
      <c r="AU217" s="7" t="e">
        <f>VLOOKUP($A217&amp;$B217,'Cleaned Responses'!$1:$82,MATCH(AU$1,'Cleaned Responses'!$1:$1,0),FALSE)/100</f>
        <v>#N/A</v>
      </c>
      <c r="AV217" s="7" t="e">
        <f>VLOOKUP($A217&amp;$B217,'Cleaned Responses'!$1:$82,MATCH(AV$1,'Cleaned Responses'!$1:$1,0),FALSE)/100</f>
        <v>#N/A</v>
      </c>
      <c r="AW217" s="7" t="e">
        <f>VLOOKUP($A217&amp;$B217,'Cleaned Responses'!$1:$82,MATCH(AW$1,'Cleaned Responses'!$1:$1,0),FALSE)/100</f>
        <v>#N/A</v>
      </c>
      <c r="AX217" s="7" t="e">
        <f>VLOOKUP($A217&amp;$B217,'Cleaned Responses'!$1:$82,MATCH(AX$1,'Cleaned Responses'!$1:$1,0),FALSE)/100</f>
        <v>#N/A</v>
      </c>
      <c r="AY217" s="7" t="e">
        <f>VLOOKUP($A217&amp;$B217,'Cleaned Responses'!$1:$82,MATCH(AY$1,'Cleaned Responses'!$1:$1,0),FALSE)/100</f>
        <v>#N/A</v>
      </c>
      <c r="AZ217" s="7" t="e">
        <f>VLOOKUP($A217&amp;$B217,'Cleaned Responses'!$1:$82,MATCH(AZ$1,'Cleaned Responses'!$1:$1,0),FALSE)/100</f>
        <v>#N/A</v>
      </c>
      <c r="BA217" s="7" t="e">
        <f>VLOOKUP($A217&amp;$B217,'Cleaned Responses'!$1:$82,MATCH(BA$1,'Cleaned Responses'!$1:$1,0),FALSE)/100</f>
        <v>#N/A</v>
      </c>
      <c r="BB217" s="7" t="e">
        <f>VLOOKUP($A217&amp;$B217,'Cleaned Responses'!$1:$82,MATCH(BB$1,'Cleaned Responses'!$1:$1,0),FALSE)/100</f>
        <v>#N/A</v>
      </c>
      <c r="BC217" s="7" t="e">
        <f>VLOOKUP($A217&amp;$B217,'Cleaned Responses'!$1:$82,MATCH(BC$1,'Cleaned Responses'!$1:$1,0),FALSE)/100</f>
        <v>#N/A</v>
      </c>
      <c r="BD217" s="7" t="e">
        <f>VLOOKUP($A217&amp;$B217,'Cleaned Responses'!$1:$82,MATCH(BD$1,'Cleaned Responses'!$1:$1,0),FALSE)/100</f>
        <v>#N/A</v>
      </c>
      <c r="BE217" s="7" t="e">
        <f>VLOOKUP($A217&amp;$B217,'Cleaned Responses'!$1:$82,MATCH(BE$1,'Cleaned Responses'!$1:$1,0),FALSE)/100</f>
        <v>#N/A</v>
      </c>
      <c r="BF217" s="7"/>
      <c r="BG217" s="6" t="e">
        <f>VLOOKUP($A217&amp;$B217,'Cleaned Responses'!$1:$82,MATCH(BG$1,'Cleaned Responses'!$1:$1,0),FALSE)</f>
        <v>#N/A</v>
      </c>
      <c r="BH217" s="6" t="e">
        <f>VLOOKUP($A217&amp;$B217,'Cleaned Responses'!$1:$82,MATCH(BH$1,'Cleaned Responses'!$1:$1,0),FALSE)</f>
        <v>#N/A</v>
      </c>
      <c r="BI217" t="e">
        <f>VLOOKUP($A217&amp;$B217,'Cleaned Responses'!$1:$82,MATCH(BI$1,'Cleaned Responses'!$1:$1,0),FALSE)/100</f>
        <v>#N/A</v>
      </c>
      <c r="BJ217" t="e">
        <f>VLOOKUP($A217&amp;$B217,'Cleaned Responses'!$1:$82,MATCH(BJ$1,'Cleaned Responses'!$1:$1,0),FALSE)/100</f>
        <v>#N/A</v>
      </c>
      <c r="BK217" t="e">
        <f>VLOOKUP($A217&amp;$B217,'Cleaned Responses'!$1:$82,MATCH(BK$1,'Cleaned Responses'!$1:$1,0),FALSE)/100</f>
        <v>#N/A</v>
      </c>
      <c r="BL217" t="e">
        <f t="shared" si="74"/>
        <v>#N/A</v>
      </c>
      <c r="BM217" t="e">
        <f t="shared" si="75"/>
        <v>#N/A</v>
      </c>
      <c r="BN217" t="e">
        <f t="shared" si="76"/>
        <v>#N/A</v>
      </c>
      <c r="BO217" t="e">
        <f>VLOOKUP($A217&amp;$B217,'Cleaned Responses'!$1:$82,MATCH(BO$1,'Cleaned Responses'!$1:$1,0),FALSE)/100</f>
        <v>#N/A</v>
      </c>
      <c r="BP217" t="e">
        <f>VLOOKUP($A217&amp;$B217,'Cleaned Responses'!$1:$82,MATCH(BP$1,'Cleaned Responses'!$1:$1,0),FALSE)/100</f>
        <v>#N/A</v>
      </c>
      <c r="BQ217" t="e">
        <f>VLOOKUP($A217&amp;$B217,'Cleaned Responses'!$1:$82,MATCH(BQ$1,'Cleaned Responses'!$1:$1,0),FALSE)/100</f>
        <v>#N/A</v>
      </c>
      <c r="BR217" t="e">
        <f>VLOOKUP($A217&amp;$B217,'Cleaned Responses'!$1:$82,MATCH(BR$1,'Cleaned Responses'!$1:$1,0),FALSE)/100</f>
        <v>#N/A</v>
      </c>
      <c r="BS217" t="e">
        <f>VLOOKUP($A217&amp;$B217,'Cleaned Responses'!$1:$82,MATCH(BS$1,'Cleaned Responses'!$1:$1,0),FALSE)/100</f>
        <v>#N/A</v>
      </c>
      <c r="BT217" t="e">
        <f>VLOOKUP($A217&amp;$B217,'Cleaned Responses'!$1:$82,MATCH(BT$1,'Cleaned Responses'!$1:$1,0),FALSE)/100</f>
        <v>#N/A</v>
      </c>
      <c r="BU217" t="e">
        <f>VLOOKUP($A217&amp;$B217,'Cleaned Responses'!$1:$82,MATCH(BU$1,'Cleaned Responses'!$1:$1,0),FALSE)/100</f>
        <v>#N/A</v>
      </c>
      <c r="BV217" t="e">
        <f>VLOOKUP($A217&amp;$B217,'Cleaned Responses'!$1:$82,MATCH(BV$1,'Cleaned Responses'!$1:$1,0),FALSE)/100</f>
        <v>#N/A</v>
      </c>
      <c r="BW217" t="e">
        <f>VLOOKUP($A217&amp;$B217,'Cleaned Responses'!$1:$82,MATCH(BW$1,'Cleaned Responses'!$1:$1,0),FALSE)/100</f>
        <v>#N/A</v>
      </c>
      <c r="BX217" t="e">
        <f>VLOOKUP($A217&amp;$B217,'Cleaned Responses'!$1:$82,MATCH(BX$1,'Cleaned Responses'!$1:$1,0),FALSE)/100</f>
        <v>#N/A</v>
      </c>
      <c r="BY217" t="e">
        <f>VLOOKUP($A217&amp;$B217,'Cleaned Responses'!$1:$82,MATCH(BY$1,'Cleaned Responses'!$1:$1,0),FALSE)/100</f>
        <v>#N/A</v>
      </c>
      <c r="BZ217" t="e">
        <f>VLOOKUP($A217&amp;$B217,'Cleaned Responses'!$1:$82,MATCH(BZ$1,'Cleaned Responses'!$1:$1,0),FALSE)/100</f>
        <v>#N/A</v>
      </c>
      <c r="CA217" t="e">
        <f t="shared" si="77"/>
        <v>#N/A</v>
      </c>
      <c r="CB217" t="e">
        <f t="shared" si="78"/>
        <v>#N/A</v>
      </c>
      <c r="CC217" t="e">
        <f t="shared" si="79"/>
        <v>#N/A</v>
      </c>
      <c r="CD217" t="e">
        <f t="shared" si="80"/>
        <v>#N/A</v>
      </c>
      <c r="CE217" t="e">
        <f t="shared" si="81"/>
        <v>#N/A</v>
      </c>
      <c r="CF217" t="e">
        <f t="shared" si="82"/>
        <v>#N/A</v>
      </c>
      <c r="CG217" t="e">
        <f t="shared" si="83"/>
        <v>#N/A</v>
      </c>
      <c r="CH217" t="e">
        <f t="shared" si="84"/>
        <v>#N/A</v>
      </c>
      <c r="CI217" t="e">
        <f t="shared" si="85"/>
        <v>#N/A</v>
      </c>
      <c r="CJ217" t="e">
        <f t="shared" si="86"/>
        <v>#N/A</v>
      </c>
      <c r="CK217" t="e">
        <f t="shared" si="87"/>
        <v>#N/A</v>
      </c>
    </row>
    <row r="218" spans="1:89" ht="20" customHeight="1" x14ac:dyDescent="0.25">
      <c r="A218" s="163"/>
      <c r="B218" s="6"/>
      <c r="C218" s="6" t="e">
        <f>VLOOKUP($A218&amp;$B218,'Cleaned Responses'!$1:$82,MATCH($C$1,'Cleaned Responses'!$1:$1,0),FALSE)</f>
        <v>#N/A</v>
      </c>
      <c r="D218" s="6" t="e">
        <f>VLOOKUP($A218&amp;$B218,'Cleaned Responses'!$1:$82,MATCH(D$1,'Cleaned Responses'!$1:$1,0),FALSE)</f>
        <v>#N/A</v>
      </c>
      <c r="E218" s="6" t="e">
        <f>VLOOKUP($A218&amp;$B218,'Cleaned Responses'!$1:$82,MATCH(E$1,'Cleaned Responses'!$1:$1,0),FALSE)</f>
        <v>#N/A</v>
      </c>
      <c r="F218" s="6" t="e">
        <f>VLOOKUP($A218&amp;$B218,'Cleaned Responses'!$1:$82,MATCH(F$1,'Cleaned Responses'!$1:$1,0),FALSE)</f>
        <v>#N/A</v>
      </c>
      <c r="G218" s="6" t="e">
        <f t="shared" si="88"/>
        <v>#N/A</v>
      </c>
      <c r="H218" s="6" t="e">
        <f>VLOOKUP($A218&amp;$B218,'Cleaned Responses'!$1:$82,MATCH(H$1,'Cleaned Responses'!$1:$1,0),FALSE)</f>
        <v>#N/A</v>
      </c>
      <c r="I218" s="6" t="e">
        <f>VLOOKUP($A218&amp;$B218,'Cleaned Responses'!$1:$82,MATCH(I$1,'Cleaned Responses'!$1:$1,0),FALSE)</f>
        <v>#N/A</v>
      </c>
      <c r="J218" s="6" t="e">
        <f>VLOOKUP($A218&amp;$B218,'Cleaned Responses'!$1:$82,MATCH(J$1,'Cleaned Responses'!$1:$1,0),FALSE)</f>
        <v>#N/A</v>
      </c>
      <c r="K218" s="6" t="e">
        <f>VLOOKUP($A218&amp;$B218,'Cleaned Responses'!$1:$82,MATCH(K$1,'Cleaned Responses'!$1:$1,0),FALSE)</f>
        <v>#N/A</v>
      </c>
      <c r="L218" s="6" t="e">
        <f>VLOOKUP($A218&amp;$B218,'Cleaned Responses'!$1:$82,MATCH(L$1,'Cleaned Responses'!$1:$1,0),FALSE)</f>
        <v>#N/A</v>
      </c>
      <c r="M218" s="6" t="e">
        <f>VLOOKUP($A218&amp;$B218,'Cleaned Responses'!$1:$82,MATCH(M$1,'Cleaned Responses'!$1:$1,0),FALSE)</f>
        <v>#N/A</v>
      </c>
      <c r="N218" s="6" t="e">
        <f>VLOOKUP($A218&amp;$B218,'Cleaned Responses'!$1:$82,MATCH(N$1,'Cleaned Responses'!$1:$1,0),FALSE)</f>
        <v>#N/A</v>
      </c>
      <c r="O218" s="6" t="e">
        <f>VLOOKUP($A218&amp;$B218,'Cleaned Responses'!$1:$82,MATCH(O$1,'Cleaned Responses'!$1:$1,0),FALSE)</f>
        <v>#N/A</v>
      </c>
      <c r="P218" s="6" t="e">
        <f>VLOOKUP($A218&amp;$B218,'Cleaned Responses'!$1:$82,MATCH(P$1,'Cleaned Responses'!$1:$1,0),FALSE)</f>
        <v>#N/A</v>
      </c>
      <c r="Q218" s="6" t="e">
        <f>VLOOKUP($A218&amp;$B218,'Cleaned Responses'!$1:$82,MATCH(Q$1,'Cleaned Responses'!$1:$1,0),FALSE)</f>
        <v>#VALUE!</v>
      </c>
      <c r="R218" s="8" t="e">
        <f t="shared" si="89"/>
        <v>#N/A</v>
      </c>
      <c r="S218" s="8" t="e">
        <f t="shared" si="90"/>
        <v>#N/A</v>
      </c>
      <c r="T218" s="8" t="e">
        <f t="shared" si="91"/>
        <v>#N/A</v>
      </c>
      <c r="U218" s="6"/>
      <c r="V218" s="6"/>
      <c r="W218" s="6"/>
      <c r="X218" s="6"/>
      <c r="Y218" s="8" t="e">
        <f t="shared" si="92"/>
        <v>#N/A</v>
      </c>
      <c r="Z218" s="6" t="e">
        <f>VLOOKUP($A218&amp;$B218,'Cleaned Responses'!$1:$82,MATCH(Z$1,'Cleaned Responses'!$1:$1,0),FALSE)</f>
        <v>#N/A</v>
      </c>
      <c r="AA218" s="6" t="e">
        <f>VLOOKUP($A218&amp;$B218,'Cleaned Responses'!$1:$82,MATCH(AA$1,'Cleaned Responses'!$1:$1,0),FALSE)</f>
        <v>#N/A</v>
      </c>
      <c r="AB218" s="9" t="e">
        <f t="shared" si="93"/>
        <v>#N/A</v>
      </c>
      <c r="AC218" s="9" t="e">
        <f t="shared" si="94"/>
        <v>#N/A</v>
      </c>
      <c r="AD218" s="6" t="e">
        <f>VLOOKUP($A218&amp;$B218,'Cleaned Responses'!$1:$82,MATCH(AD$1,'Cleaned Responses'!$1:$1,0),FALSE)</f>
        <v>#N/A</v>
      </c>
      <c r="AE218" s="6" t="e">
        <f>VLOOKUP($A218&amp;$B218,'Cleaned Responses'!$1:$82,MATCH(AE$1,'Cleaned Responses'!$1:$1,0),FALSE)</f>
        <v>#N/A</v>
      </c>
      <c r="AF218" s="6" t="e">
        <f>VLOOKUP($A218&amp;$B218,'Cleaned Responses'!$1:$82,MATCH(AF$1,'Cleaned Responses'!$1:$1,0),FALSE)</f>
        <v>#N/A</v>
      </c>
      <c r="AG218" s="6" t="e">
        <f>VLOOKUP($A218&amp;$B218,'Cleaned Responses'!$1:$82,MATCH(AG$1,'Cleaned Responses'!$1:$1,0),FALSE)</f>
        <v>#N/A</v>
      </c>
      <c r="AH218" s="6" t="e">
        <f>VLOOKUP($A218&amp;$B218,'Cleaned Responses'!$1:$82,MATCH(AH$1,'Cleaned Responses'!$1:$1,0),FALSE)</f>
        <v>#N/A</v>
      </c>
      <c r="AI218" s="6" t="e">
        <f>VLOOKUP($A218&amp;$B218,'Cleaned Responses'!$1:$82,MATCH(AI$1,'Cleaned Responses'!$1:$1,0),FALSE)</f>
        <v>#N/A</v>
      </c>
      <c r="AJ218" s="6" t="e">
        <f>VLOOKUP($A218&amp;$B218,'Cleaned Responses'!$1:$82,MATCH(AJ$1,'Cleaned Responses'!$1:$1,0),FALSE)</f>
        <v>#N/A</v>
      </c>
      <c r="AK218" s="6" t="e">
        <f>VLOOKUP($A218&amp;$B218,'Cleaned Responses'!$1:$82,MATCH(AK$1,'Cleaned Responses'!$1:$1,0),FALSE)</f>
        <v>#N/A</v>
      </c>
      <c r="AL218" s="6" t="e">
        <f t="shared" si="95"/>
        <v>#N/A</v>
      </c>
      <c r="AM218" s="7" t="e">
        <f>VLOOKUP($A218&amp;$B218,'Cleaned Responses'!$1:$82,MATCH(AM$1,'Cleaned Responses'!$1:$1,0),FALSE)/100</f>
        <v>#N/A</v>
      </c>
      <c r="AN218" s="7" t="e">
        <f>VLOOKUP($A218&amp;$B218,'Cleaned Responses'!$1:$82,MATCH(AN$1,'Cleaned Responses'!$1:$1,0),FALSE)/100</f>
        <v>#N/A</v>
      </c>
      <c r="AO218" s="7" t="e">
        <f>VLOOKUP($A218&amp;$B218,'Cleaned Responses'!$1:$82,MATCH(AO$1,'Cleaned Responses'!$1:$1,0),FALSE)/100</f>
        <v>#N/A</v>
      </c>
      <c r="AP218" s="7" t="e">
        <f>VLOOKUP($A218&amp;$B218,'Cleaned Responses'!$1:$82,MATCH(AP$1,'Cleaned Responses'!$1:$1,0),FALSE)/100</f>
        <v>#N/A</v>
      </c>
      <c r="AQ218" s="7" t="e">
        <f>VLOOKUP($A218&amp;$B218,'Cleaned Responses'!$1:$82,MATCH(AQ$1,'Cleaned Responses'!$1:$1,0),FALSE)/100</f>
        <v>#N/A</v>
      </c>
      <c r="AR218" s="7" t="e">
        <f>VLOOKUP($A218&amp;$B218,'Cleaned Responses'!$1:$82,MATCH(AR$1,'Cleaned Responses'!$1:$1,0),FALSE)/100</f>
        <v>#N/A</v>
      </c>
      <c r="AS218" s="7" t="e">
        <f>VLOOKUP($A218&amp;$B218,'Cleaned Responses'!$1:$82,MATCH(AS$1,'Cleaned Responses'!$1:$1,0),FALSE)/100</f>
        <v>#N/A</v>
      </c>
      <c r="AT218" s="7" t="e">
        <f>VLOOKUP($A218&amp;$B218,'Cleaned Responses'!$1:$82,MATCH(AT$1,'Cleaned Responses'!$1:$1,0),FALSE)/100</f>
        <v>#N/A</v>
      </c>
      <c r="AU218" s="7" t="e">
        <f>VLOOKUP($A218&amp;$B218,'Cleaned Responses'!$1:$82,MATCH(AU$1,'Cleaned Responses'!$1:$1,0),FALSE)/100</f>
        <v>#N/A</v>
      </c>
      <c r="AV218" s="7" t="e">
        <f>VLOOKUP($A218&amp;$B218,'Cleaned Responses'!$1:$82,MATCH(AV$1,'Cleaned Responses'!$1:$1,0),FALSE)/100</f>
        <v>#N/A</v>
      </c>
      <c r="AW218" s="7" t="e">
        <f>VLOOKUP($A218&amp;$B218,'Cleaned Responses'!$1:$82,MATCH(AW$1,'Cleaned Responses'!$1:$1,0),FALSE)/100</f>
        <v>#N/A</v>
      </c>
      <c r="AX218" s="7" t="e">
        <f>VLOOKUP($A218&amp;$B218,'Cleaned Responses'!$1:$82,MATCH(AX$1,'Cleaned Responses'!$1:$1,0),FALSE)/100</f>
        <v>#N/A</v>
      </c>
      <c r="AY218" s="7" t="e">
        <f>VLOOKUP($A218&amp;$B218,'Cleaned Responses'!$1:$82,MATCH(AY$1,'Cleaned Responses'!$1:$1,0),FALSE)/100</f>
        <v>#N/A</v>
      </c>
      <c r="AZ218" s="7" t="e">
        <f>VLOOKUP($A218&amp;$B218,'Cleaned Responses'!$1:$82,MATCH(AZ$1,'Cleaned Responses'!$1:$1,0),FALSE)/100</f>
        <v>#N/A</v>
      </c>
      <c r="BA218" s="7" t="e">
        <f>VLOOKUP($A218&amp;$B218,'Cleaned Responses'!$1:$82,MATCH(BA$1,'Cleaned Responses'!$1:$1,0),FALSE)/100</f>
        <v>#N/A</v>
      </c>
      <c r="BB218" s="7" t="e">
        <f>VLOOKUP($A218&amp;$B218,'Cleaned Responses'!$1:$82,MATCH(BB$1,'Cleaned Responses'!$1:$1,0),FALSE)/100</f>
        <v>#N/A</v>
      </c>
      <c r="BC218" s="7" t="e">
        <f>VLOOKUP($A218&amp;$B218,'Cleaned Responses'!$1:$82,MATCH(BC$1,'Cleaned Responses'!$1:$1,0),FALSE)/100</f>
        <v>#N/A</v>
      </c>
      <c r="BD218" s="7" t="e">
        <f>VLOOKUP($A218&amp;$B218,'Cleaned Responses'!$1:$82,MATCH(BD$1,'Cleaned Responses'!$1:$1,0),FALSE)/100</f>
        <v>#N/A</v>
      </c>
      <c r="BE218" s="7" t="e">
        <f>VLOOKUP($A218&amp;$B218,'Cleaned Responses'!$1:$82,MATCH(BE$1,'Cleaned Responses'!$1:$1,0),FALSE)/100</f>
        <v>#N/A</v>
      </c>
      <c r="BF218" s="7"/>
      <c r="BG218" s="6" t="e">
        <f>VLOOKUP($A218&amp;$B218,'Cleaned Responses'!$1:$82,MATCH(BG$1,'Cleaned Responses'!$1:$1,0),FALSE)</f>
        <v>#N/A</v>
      </c>
      <c r="BH218" s="6" t="e">
        <f>VLOOKUP($A218&amp;$B218,'Cleaned Responses'!$1:$82,MATCH(BH$1,'Cleaned Responses'!$1:$1,0),FALSE)</f>
        <v>#N/A</v>
      </c>
      <c r="BI218" t="e">
        <f>VLOOKUP($A218&amp;$B218,'Cleaned Responses'!$1:$82,MATCH(BI$1,'Cleaned Responses'!$1:$1,0),FALSE)/100</f>
        <v>#N/A</v>
      </c>
      <c r="BJ218" t="e">
        <f>VLOOKUP($A218&amp;$B218,'Cleaned Responses'!$1:$82,MATCH(BJ$1,'Cleaned Responses'!$1:$1,0),FALSE)/100</f>
        <v>#N/A</v>
      </c>
      <c r="BK218" t="e">
        <f>VLOOKUP($A218&amp;$B218,'Cleaned Responses'!$1:$82,MATCH(BK$1,'Cleaned Responses'!$1:$1,0),FALSE)/100</f>
        <v>#N/A</v>
      </c>
      <c r="BL218" t="e">
        <f t="shared" si="74"/>
        <v>#N/A</v>
      </c>
      <c r="BM218" t="e">
        <f t="shared" si="75"/>
        <v>#N/A</v>
      </c>
      <c r="BN218" t="e">
        <f t="shared" si="76"/>
        <v>#N/A</v>
      </c>
      <c r="BO218" t="e">
        <f>VLOOKUP($A218&amp;$B218,'Cleaned Responses'!$1:$82,MATCH(BO$1,'Cleaned Responses'!$1:$1,0),FALSE)/100</f>
        <v>#N/A</v>
      </c>
      <c r="BP218" t="e">
        <f>VLOOKUP($A218&amp;$B218,'Cleaned Responses'!$1:$82,MATCH(BP$1,'Cleaned Responses'!$1:$1,0),FALSE)/100</f>
        <v>#N/A</v>
      </c>
      <c r="BQ218" t="e">
        <f>VLOOKUP($A218&amp;$B218,'Cleaned Responses'!$1:$82,MATCH(BQ$1,'Cleaned Responses'!$1:$1,0),FALSE)/100</f>
        <v>#N/A</v>
      </c>
      <c r="BR218" t="e">
        <f>VLOOKUP($A218&amp;$B218,'Cleaned Responses'!$1:$82,MATCH(BR$1,'Cleaned Responses'!$1:$1,0),FALSE)/100</f>
        <v>#N/A</v>
      </c>
      <c r="BS218" t="e">
        <f>VLOOKUP($A218&amp;$B218,'Cleaned Responses'!$1:$82,MATCH(BS$1,'Cleaned Responses'!$1:$1,0),FALSE)/100</f>
        <v>#N/A</v>
      </c>
      <c r="BT218" t="e">
        <f>VLOOKUP($A218&amp;$B218,'Cleaned Responses'!$1:$82,MATCH(BT$1,'Cleaned Responses'!$1:$1,0),FALSE)/100</f>
        <v>#N/A</v>
      </c>
      <c r="BU218" t="e">
        <f>VLOOKUP($A218&amp;$B218,'Cleaned Responses'!$1:$82,MATCH(BU$1,'Cleaned Responses'!$1:$1,0),FALSE)/100</f>
        <v>#N/A</v>
      </c>
      <c r="BV218" t="e">
        <f>VLOOKUP($A218&amp;$B218,'Cleaned Responses'!$1:$82,MATCH(BV$1,'Cleaned Responses'!$1:$1,0),FALSE)/100</f>
        <v>#N/A</v>
      </c>
      <c r="BW218" t="e">
        <f>VLOOKUP($A218&amp;$B218,'Cleaned Responses'!$1:$82,MATCH(BW$1,'Cleaned Responses'!$1:$1,0),FALSE)/100</f>
        <v>#N/A</v>
      </c>
      <c r="BX218" t="e">
        <f>VLOOKUP($A218&amp;$B218,'Cleaned Responses'!$1:$82,MATCH(BX$1,'Cleaned Responses'!$1:$1,0),FALSE)/100</f>
        <v>#N/A</v>
      </c>
      <c r="BY218" t="e">
        <f>VLOOKUP($A218&amp;$B218,'Cleaned Responses'!$1:$82,MATCH(BY$1,'Cleaned Responses'!$1:$1,0),FALSE)/100</f>
        <v>#N/A</v>
      </c>
      <c r="BZ218" t="e">
        <f>VLOOKUP($A218&amp;$B218,'Cleaned Responses'!$1:$82,MATCH(BZ$1,'Cleaned Responses'!$1:$1,0),FALSE)/100</f>
        <v>#N/A</v>
      </c>
      <c r="CA218" t="e">
        <f t="shared" si="77"/>
        <v>#N/A</v>
      </c>
      <c r="CB218" t="e">
        <f t="shared" si="78"/>
        <v>#N/A</v>
      </c>
      <c r="CC218" t="e">
        <f t="shared" si="79"/>
        <v>#N/A</v>
      </c>
      <c r="CD218" t="e">
        <f t="shared" si="80"/>
        <v>#N/A</v>
      </c>
      <c r="CE218" t="e">
        <f t="shared" si="81"/>
        <v>#N/A</v>
      </c>
      <c r="CF218" t="e">
        <f t="shared" si="82"/>
        <v>#N/A</v>
      </c>
      <c r="CG218" t="e">
        <f t="shared" si="83"/>
        <v>#N/A</v>
      </c>
      <c r="CH218" t="e">
        <f t="shared" si="84"/>
        <v>#N/A</v>
      </c>
      <c r="CI218" t="e">
        <f t="shared" si="85"/>
        <v>#N/A</v>
      </c>
      <c r="CJ218" t="e">
        <f t="shared" si="86"/>
        <v>#N/A</v>
      </c>
      <c r="CK218" t="e">
        <f t="shared" si="87"/>
        <v>#N/A</v>
      </c>
    </row>
    <row r="219" spans="1:89" ht="20" customHeight="1" x14ac:dyDescent="0.25">
      <c r="A219" s="163"/>
      <c r="B219" s="6"/>
      <c r="C219" s="6" t="e">
        <f>VLOOKUP($A219&amp;$B219,'Cleaned Responses'!$1:$82,MATCH($C$1,'Cleaned Responses'!$1:$1,0),FALSE)</f>
        <v>#N/A</v>
      </c>
      <c r="D219" s="6" t="e">
        <f>VLOOKUP($A219&amp;$B219,'Cleaned Responses'!$1:$82,MATCH(D$1,'Cleaned Responses'!$1:$1,0),FALSE)</f>
        <v>#N/A</v>
      </c>
      <c r="E219" s="6" t="e">
        <f>VLOOKUP($A219&amp;$B219,'Cleaned Responses'!$1:$82,MATCH(E$1,'Cleaned Responses'!$1:$1,0),FALSE)</f>
        <v>#N/A</v>
      </c>
      <c r="F219" s="6" t="e">
        <f>VLOOKUP($A219&amp;$B219,'Cleaned Responses'!$1:$82,MATCH(F$1,'Cleaned Responses'!$1:$1,0),FALSE)</f>
        <v>#N/A</v>
      </c>
      <c r="G219" s="6" t="e">
        <f t="shared" si="88"/>
        <v>#N/A</v>
      </c>
      <c r="H219" s="6" t="e">
        <f>VLOOKUP($A219&amp;$B219,'Cleaned Responses'!$1:$82,MATCH(H$1,'Cleaned Responses'!$1:$1,0),FALSE)</f>
        <v>#N/A</v>
      </c>
      <c r="I219" s="6" t="e">
        <f>VLOOKUP($A219&amp;$B219,'Cleaned Responses'!$1:$82,MATCH(I$1,'Cleaned Responses'!$1:$1,0),FALSE)</f>
        <v>#N/A</v>
      </c>
      <c r="J219" s="6" t="e">
        <f>VLOOKUP($A219&amp;$B219,'Cleaned Responses'!$1:$82,MATCH(J$1,'Cleaned Responses'!$1:$1,0),FALSE)</f>
        <v>#N/A</v>
      </c>
      <c r="K219" s="6" t="e">
        <f>VLOOKUP($A219&amp;$B219,'Cleaned Responses'!$1:$82,MATCH(K$1,'Cleaned Responses'!$1:$1,0),FALSE)</f>
        <v>#N/A</v>
      </c>
      <c r="L219" s="6" t="e">
        <f>VLOOKUP($A219&amp;$B219,'Cleaned Responses'!$1:$82,MATCH(L$1,'Cleaned Responses'!$1:$1,0),FALSE)</f>
        <v>#N/A</v>
      </c>
      <c r="M219" s="6" t="e">
        <f>VLOOKUP($A219&amp;$B219,'Cleaned Responses'!$1:$82,MATCH(M$1,'Cleaned Responses'!$1:$1,0),FALSE)</f>
        <v>#N/A</v>
      </c>
      <c r="N219" s="6" t="e">
        <f>VLOOKUP($A219&amp;$B219,'Cleaned Responses'!$1:$82,MATCH(N$1,'Cleaned Responses'!$1:$1,0),FALSE)</f>
        <v>#N/A</v>
      </c>
      <c r="O219" s="6" t="e">
        <f>VLOOKUP($A219&amp;$B219,'Cleaned Responses'!$1:$82,MATCH(O$1,'Cleaned Responses'!$1:$1,0),FALSE)</f>
        <v>#N/A</v>
      </c>
      <c r="P219" s="6" t="e">
        <f>VLOOKUP($A219&amp;$B219,'Cleaned Responses'!$1:$82,MATCH(P$1,'Cleaned Responses'!$1:$1,0),FALSE)</f>
        <v>#N/A</v>
      </c>
      <c r="Q219" s="6" t="e">
        <f>VLOOKUP($A219&amp;$B219,'Cleaned Responses'!$1:$82,MATCH(Q$1,'Cleaned Responses'!$1:$1,0),FALSE)</f>
        <v>#VALUE!</v>
      </c>
      <c r="R219" s="8" t="e">
        <f t="shared" si="89"/>
        <v>#N/A</v>
      </c>
      <c r="S219" s="8" t="e">
        <f t="shared" si="90"/>
        <v>#N/A</v>
      </c>
      <c r="T219" s="8" t="e">
        <f t="shared" si="91"/>
        <v>#N/A</v>
      </c>
      <c r="U219" s="6"/>
      <c r="V219" s="6"/>
      <c r="W219" s="6"/>
      <c r="X219" s="6"/>
      <c r="Y219" s="8" t="e">
        <f t="shared" si="92"/>
        <v>#N/A</v>
      </c>
      <c r="Z219" s="6" t="e">
        <f>VLOOKUP($A219&amp;$B219,'Cleaned Responses'!$1:$82,MATCH(Z$1,'Cleaned Responses'!$1:$1,0),FALSE)</f>
        <v>#N/A</v>
      </c>
      <c r="AA219" s="6" t="e">
        <f>VLOOKUP($A219&amp;$B219,'Cleaned Responses'!$1:$82,MATCH(AA$1,'Cleaned Responses'!$1:$1,0),FALSE)</f>
        <v>#N/A</v>
      </c>
      <c r="AB219" s="9" t="e">
        <f t="shared" si="93"/>
        <v>#N/A</v>
      </c>
      <c r="AC219" s="9" t="e">
        <f t="shared" si="94"/>
        <v>#N/A</v>
      </c>
      <c r="AD219" s="6" t="e">
        <f>VLOOKUP($A219&amp;$B219,'Cleaned Responses'!$1:$82,MATCH(AD$1,'Cleaned Responses'!$1:$1,0),FALSE)</f>
        <v>#N/A</v>
      </c>
      <c r="AE219" s="6" t="e">
        <f>VLOOKUP($A219&amp;$B219,'Cleaned Responses'!$1:$82,MATCH(AE$1,'Cleaned Responses'!$1:$1,0),FALSE)</f>
        <v>#N/A</v>
      </c>
      <c r="AF219" s="6" t="e">
        <f>VLOOKUP($A219&amp;$B219,'Cleaned Responses'!$1:$82,MATCH(AF$1,'Cleaned Responses'!$1:$1,0),FALSE)</f>
        <v>#N/A</v>
      </c>
      <c r="AG219" s="6" t="e">
        <f>VLOOKUP($A219&amp;$B219,'Cleaned Responses'!$1:$82,MATCH(AG$1,'Cleaned Responses'!$1:$1,0),FALSE)</f>
        <v>#N/A</v>
      </c>
      <c r="AH219" s="6" t="e">
        <f>VLOOKUP($A219&amp;$B219,'Cleaned Responses'!$1:$82,MATCH(AH$1,'Cleaned Responses'!$1:$1,0),FALSE)</f>
        <v>#N/A</v>
      </c>
      <c r="AI219" s="6" t="e">
        <f>VLOOKUP($A219&amp;$B219,'Cleaned Responses'!$1:$82,MATCH(AI$1,'Cleaned Responses'!$1:$1,0),FALSE)</f>
        <v>#N/A</v>
      </c>
      <c r="AJ219" s="6" t="e">
        <f>VLOOKUP($A219&amp;$B219,'Cleaned Responses'!$1:$82,MATCH(AJ$1,'Cleaned Responses'!$1:$1,0),FALSE)</f>
        <v>#N/A</v>
      </c>
      <c r="AK219" s="6" t="e">
        <f>VLOOKUP($A219&amp;$B219,'Cleaned Responses'!$1:$82,MATCH(AK$1,'Cleaned Responses'!$1:$1,0),FALSE)</f>
        <v>#N/A</v>
      </c>
      <c r="AL219" s="6" t="e">
        <f t="shared" si="95"/>
        <v>#N/A</v>
      </c>
      <c r="AM219" s="7" t="e">
        <f>VLOOKUP($A219&amp;$B219,'Cleaned Responses'!$1:$82,MATCH(AM$1,'Cleaned Responses'!$1:$1,0),FALSE)/100</f>
        <v>#N/A</v>
      </c>
      <c r="AN219" s="7" t="e">
        <f>VLOOKUP($A219&amp;$B219,'Cleaned Responses'!$1:$82,MATCH(AN$1,'Cleaned Responses'!$1:$1,0),FALSE)/100</f>
        <v>#N/A</v>
      </c>
      <c r="AO219" s="7" t="e">
        <f>VLOOKUP($A219&amp;$B219,'Cleaned Responses'!$1:$82,MATCH(AO$1,'Cleaned Responses'!$1:$1,0),FALSE)/100</f>
        <v>#N/A</v>
      </c>
      <c r="AP219" s="7" t="e">
        <f>VLOOKUP($A219&amp;$B219,'Cleaned Responses'!$1:$82,MATCH(AP$1,'Cleaned Responses'!$1:$1,0),FALSE)/100</f>
        <v>#N/A</v>
      </c>
      <c r="AQ219" s="7" t="e">
        <f>VLOOKUP($A219&amp;$B219,'Cleaned Responses'!$1:$82,MATCH(AQ$1,'Cleaned Responses'!$1:$1,0),FALSE)/100</f>
        <v>#N/A</v>
      </c>
      <c r="AR219" s="7" t="e">
        <f>VLOOKUP($A219&amp;$B219,'Cleaned Responses'!$1:$82,MATCH(AR$1,'Cleaned Responses'!$1:$1,0),FALSE)/100</f>
        <v>#N/A</v>
      </c>
      <c r="AS219" s="7" t="e">
        <f>VLOOKUP($A219&amp;$B219,'Cleaned Responses'!$1:$82,MATCH(AS$1,'Cleaned Responses'!$1:$1,0),FALSE)/100</f>
        <v>#N/A</v>
      </c>
      <c r="AT219" s="7" t="e">
        <f>VLOOKUP($A219&amp;$B219,'Cleaned Responses'!$1:$82,MATCH(AT$1,'Cleaned Responses'!$1:$1,0),FALSE)/100</f>
        <v>#N/A</v>
      </c>
      <c r="AU219" s="7" t="e">
        <f>VLOOKUP($A219&amp;$B219,'Cleaned Responses'!$1:$82,MATCH(AU$1,'Cleaned Responses'!$1:$1,0),FALSE)/100</f>
        <v>#N/A</v>
      </c>
      <c r="AV219" s="7" t="e">
        <f>VLOOKUP($A219&amp;$B219,'Cleaned Responses'!$1:$82,MATCH(AV$1,'Cleaned Responses'!$1:$1,0),FALSE)/100</f>
        <v>#N/A</v>
      </c>
      <c r="AW219" s="7" t="e">
        <f>VLOOKUP($A219&amp;$B219,'Cleaned Responses'!$1:$82,MATCH(AW$1,'Cleaned Responses'!$1:$1,0),FALSE)/100</f>
        <v>#N/A</v>
      </c>
      <c r="AX219" s="7" t="e">
        <f>VLOOKUP($A219&amp;$B219,'Cleaned Responses'!$1:$82,MATCH(AX$1,'Cleaned Responses'!$1:$1,0),FALSE)/100</f>
        <v>#N/A</v>
      </c>
      <c r="AY219" s="7" t="e">
        <f>VLOOKUP($A219&amp;$B219,'Cleaned Responses'!$1:$82,MATCH(AY$1,'Cleaned Responses'!$1:$1,0),FALSE)/100</f>
        <v>#N/A</v>
      </c>
      <c r="AZ219" s="7" t="e">
        <f>VLOOKUP($A219&amp;$B219,'Cleaned Responses'!$1:$82,MATCH(AZ$1,'Cleaned Responses'!$1:$1,0),FALSE)/100</f>
        <v>#N/A</v>
      </c>
      <c r="BA219" s="7" t="e">
        <f>VLOOKUP($A219&amp;$B219,'Cleaned Responses'!$1:$82,MATCH(BA$1,'Cleaned Responses'!$1:$1,0),FALSE)/100</f>
        <v>#N/A</v>
      </c>
      <c r="BB219" s="7" t="e">
        <f>VLOOKUP($A219&amp;$B219,'Cleaned Responses'!$1:$82,MATCH(BB$1,'Cleaned Responses'!$1:$1,0),FALSE)/100</f>
        <v>#N/A</v>
      </c>
      <c r="BC219" s="7" t="e">
        <f>VLOOKUP($A219&amp;$B219,'Cleaned Responses'!$1:$82,MATCH(BC$1,'Cleaned Responses'!$1:$1,0),FALSE)/100</f>
        <v>#N/A</v>
      </c>
      <c r="BD219" s="7" t="e">
        <f>VLOOKUP($A219&amp;$B219,'Cleaned Responses'!$1:$82,MATCH(BD$1,'Cleaned Responses'!$1:$1,0),FALSE)/100</f>
        <v>#N/A</v>
      </c>
      <c r="BE219" s="7" t="e">
        <f>VLOOKUP($A219&amp;$B219,'Cleaned Responses'!$1:$82,MATCH(BE$1,'Cleaned Responses'!$1:$1,0),FALSE)/100</f>
        <v>#N/A</v>
      </c>
      <c r="BF219" s="7"/>
      <c r="BG219" s="6" t="e">
        <f>VLOOKUP($A219&amp;$B219,'Cleaned Responses'!$1:$82,MATCH(BG$1,'Cleaned Responses'!$1:$1,0),FALSE)</f>
        <v>#N/A</v>
      </c>
      <c r="BH219" s="6" t="e">
        <f>VLOOKUP($A219&amp;$B219,'Cleaned Responses'!$1:$82,MATCH(BH$1,'Cleaned Responses'!$1:$1,0),FALSE)</f>
        <v>#N/A</v>
      </c>
      <c r="BI219" t="e">
        <f>VLOOKUP($A219&amp;$B219,'Cleaned Responses'!$1:$82,MATCH(BI$1,'Cleaned Responses'!$1:$1,0),FALSE)/100</f>
        <v>#N/A</v>
      </c>
      <c r="BJ219" t="e">
        <f>VLOOKUP($A219&amp;$B219,'Cleaned Responses'!$1:$82,MATCH(BJ$1,'Cleaned Responses'!$1:$1,0),FALSE)/100</f>
        <v>#N/A</v>
      </c>
      <c r="BK219" t="e">
        <f>VLOOKUP($A219&amp;$B219,'Cleaned Responses'!$1:$82,MATCH(BK$1,'Cleaned Responses'!$1:$1,0),FALSE)/100</f>
        <v>#N/A</v>
      </c>
      <c r="BL219" t="e">
        <f t="shared" si="74"/>
        <v>#N/A</v>
      </c>
      <c r="BM219" t="e">
        <f t="shared" si="75"/>
        <v>#N/A</v>
      </c>
      <c r="BN219" t="e">
        <f t="shared" si="76"/>
        <v>#N/A</v>
      </c>
      <c r="BO219" t="e">
        <f>VLOOKUP($A219&amp;$B219,'Cleaned Responses'!$1:$82,MATCH(BO$1,'Cleaned Responses'!$1:$1,0),FALSE)/100</f>
        <v>#N/A</v>
      </c>
      <c r="BP219" t="e">
        <f>VLOOKUP($A219&amp;$B219,'Cleaned Responses'!$1:$82,MATCH(BP$1,'Cleaned Responses'!$1:$1,0),FALSE)/100</f>
        <v>#N/A</v>
      </c>
      <c r="BQ219" t="e">
        <f>VLOOKUP($A219&amp;$B219,'Cleaned Responses'!$1:$82,MATCH(BQ$1,'Cleaned Responses'!$1:$1,0),FALSE)/100</f>
        <v>#N/A</v>
      </c>
      <c r="BR219" t="e">
        <f>VLOOKUP($A219&amp;$B219,'Cleaned Responses'!$1:$82,MATCH(BR$1,'Cleaned Responses'!$1:$1,0),FALSE)/100</f>
        <v>#N/A</v>
      </c>
      <c r="BS219" t="e">
        <f>VLOOKUP($A219&amp;$B219,'Cleaned Responses'!$1:$82,MATCH(BS$1,'Cleaned Responses'!$1:$1,0),FALSE)/100</f>
        <v>#N/A</v>
      </c>
      <c r="BT219" t="e">
        <f>VLOOKUP($A219&amp;$B219,'Cleaned Responses'!$1:$82,MATCH(BT$1,'Cleaned Responses'!$1:$1,0),FALSE)/100</f>
        <v>#N/A</v>
      </c>
      <c r="BU219" t="e">
        <f>VLOOKUP($A219&amp;$B219,'Cleaned Responses'!$1:$82,MATCH(BU$1,'Cleaned Responses'!$1:$1,0),FALSE)/100</f>
        <v>#N/A</v>
      </c>
      <c r="BV219" t="e">
        <f>VLOOKUP($A219&amp;$B219,'Cleaned Responses'!$1:$82,MATCH(BV$1,'Cleaned Responses'!$1:$1,0),FALSE)/100</f>
        <v>#N/A</v>
      </c>
      <c r="BW219" t="e">
        <f>VLOOKUP($A219&amp;$B219,'Cleaned Responses'!$1:$82,MATCH(BW$1,'Cleaned Responses'!$1:$1,0),FALSE)/100</f>
        <v>#N/A</v>
      </c>
      <c r="BX219" t="e">
        <f>VLOOKUP($A219&amp;$B219,'Cleaned Responses'!$1:$82,MATCH(BX$1,'Cleaned Responses'!$1:$1,0),FALSE)/100</f>
        <v>#N/A</v>
      </c>
      <c r="BY219" t="e">
        <f>VLOOKUP($A219&amp;$B219,'Cleaned Responses'!$1:$82,MATCH(BY$1,'Cleaned Responses'!$1:$1,0),FALSE)/100</f>
        <v>#N/A</v>
      </c>
      <c r="BZ219" t="e">
        <f>VLOOKUP($A219&amp;$B219,'Cleaned Responses'!$1:$82,MATCH(BZ$1,'Cleaned Responses'!$1:$1,0),FALSE)/100</f>
        <v>#N/A</v>
      </c>
      <c r="CA219" t="e">
        <f t="shared" si="77"/>
        <v>#N/A</v>
      </c>
      <c r="CB219" t="e">
        <f t="shared" si="78"/>
        <v>#N/A</v>
      </c>
      <c r="CC219" t="e">
        <f t="shared" si="79"/>
        <v>#N/A</v>
      </c>
      <c r="CD219" t="e">
        <f t="shared" si="80"/>
        <v>#N/A</v>
      </c>
      <c r="CE219" t="e">
        <f t="shared" si="81"/>
        <v>#N/A</v>
      </c>
      <c r="CF219" t="e">
        <f t="shared" si="82"/>
        <v>#N/A</v>
      </c>
      <c r="CG219" t="e">
        <f t="shared" si="83"/>
        <v>#N/A</v>
      </c>
      <c r="CH219" t="e">
        <f t="shared" si="84"/>
        <v>#N/A</v>
      </c>
      <c r="CI219" t="e">
        <f t="shared" si="85"/>
        <v>#N/A</v>
      </c>
      <c r="CJ219" t="e">
        <f t="shared" si="86"/>
        <v>#N/A</v>
      </c>
      <c r="CK219" t="e">
        <f t="shared" si="87"/>
        <v>#N/A</v>
      </c>
    </row>
    <row r="220" spans="1:89" ht="20" customHeight="1" x14ac:dyDescent="0.25">
      <c r="A220" s="163"/>
      <c r="B220" s="6"/>
      <c r="C220" s="6" t="e">
        <f>VLOOKUP($A220&amp;$B220,'Cleaned Responses'!$1:$82,MATCH($C$1,'Cleaned Responses'!$1:$1,0),FALSE)</f>
        <v>#N/A</v>
      </c>
      <c r="D220" s="6" t="e">
        <f>VLOOKUP($A220&amp;$B220,'Cleaned Responses'!$1:$82,MATCH(D$1,'Cleaned Responses'!$1:$1,0),FALSE)</f>
        <v>#N/A</v>
      </c>
      <c r="E220" s="6" t="e">
        <f>VLOOKUP($A220&amp;$B220,'Cleaned Responses'!$1:$82,MATCH(E$1,'Cleaned Responses'!$1:$1,0),FALSE)</f>
        <v>#N/A</v>
      </c>
      <c r="F220" s="6" t="e">
        <f>VLOOKUP($A220&amp;$B220,'Cleaned Responses'!$1:$82,MATCH(F$1,'Cleaned Responses'!$1:$1,0),FALSE)</f>
        <v>#N/A</v>
      </c>
      <c r="G220" s="6" t="e">
        <f t="shared" si="88"/>
        <v>#N/A</v>
      </c>
      <c r="H220" s="6" t="e">
        <f>VLOOKUP($A220&amp;$B220,'Cleaned Responses'!$1:$82,MATCH(H$1,'Cleaned Responses'!$1:$1,0),FALSE)</f>
        <v>#N/A</v>
      </c>
      <c r="I220" s="6" t="e">
        <f>VLOOKUP($A220&amp;$B220,'Cleaned Responses'!$1:$82,MATCH(I$1,'Cleaned Responses'!$1:$1,0),FALSE)</f>
        <v>#N/A</v>
      </c>
      <c r="J220" s="6" t="e">
        <f>VLOOKUP($A220&amp;$B220,'Cleaned Responses'!$1:$82,MATCH(J$1,'Cleaned Responses'!$1:$1,0),FALSE)</f>
        <v>#N/A</v>
      </c>
      <c r="K220" s="6" t="e">
        <f>VLOOKUP($A220&amp;$B220,'Cleaned Responses'!$1:$82,MATCH(K$1,'Cleaned Responses'!$1:$1,0),FALSE)</f>
        <v>#N/A</v>
      </c>
      <c r="L220" s="6" t="e">
        <f>VLOOKUP($A220&amp;$B220,'Cleaned Responses'!$1:$82,MATCH(L$1,'Cleaned Responses'!$1:$1,0),FALSE)</f>
        <v>#N/A</v>
      </c>
      <c r="M220" s="6" t="e">
        <f>VLOOKUP($A220&amp;$B220,'Cleaned Responses'!$1:$82,MATCH(M$1,'Cleaned Responses'!$1:$1,0),FALSE)</f>
        <v>#N/A</v>
      </c>
      <c r="N220" s="6" t="e">
        <f>VLOOKUP($A220&amp;$B220,'Cleaned Responses'!$1:$82,MATCH(N$1,'Cleaned Responses'!$1:$1,0),FALSE)</f>
        <v>#N/A</v>
      </c>
      <c r="O220" s="6" t="e">
        <f>VLOOKUP($A220&amp;$B220,'Cleaned Responses'!$1:$82,MATCH(O$1,'Cleaned Responses'!$1:$1,0),FALSE)</f>
        <v>#N/A</v>
      </c>
      <c r="P220" s="6" t="e">
        <f>VLOOKUP($A220&amp;$B220,'Cleaned Responses'!$1:$82,MATCH(P$1,'Cleaned Responses'!$1:$1,0),FALSE)</f>
        <v>#N/A</v>
      </c>
      <c r="Q220" s="6" t="e">
        <f>VLOOKUP($A220&amp;$B220,'Cleaned Responses'!$1:$82,MATCH(Q$1,'Cleaned Responses'!$1:$1,0),FALSE)</f>
        <v>#VALUE!</v>
      </c>
      <c r="R220" s="8" t="e">
        <f t="shared" si="89"/>
        <v>#N/A</v>
      </c>
      <c r="S220" s="8" t="e">
        <f t="shared" si="90"/>
        <v>#N/A</v>
      </c>
      <c r="T220" s="8" t="e">
        <f t="shared" si="91"/>
        <v>#N/A</v>
      </c>
      <c r="U220" s="6"/>
      <c r="V220" s="6"/>
      <c r="W220" s="6"/>
      <c r="X220" s="6"/>
      <c r="Y220" s="8" t="e">
        <f t="shared" si="92"/>
        <v>#N/A</v>
      </c>
      <c r="Z220" s="6" t="e">
        <f>VLOOKUP($A220&amp;$B220,'Cleaned Responses'!$1:$82,MATCH(Z$1,'Cleaned Responses'!$1:$1,0),FALSE)</f>
        <v>#N/A</v>
      </c>
      <c r="AA220" s="6" t="e">
        <f>VLOOKUP($A220&amp;$B220,'Cleaned Responses'!$1:$82,MATCH(AA$1,'Cleaned Responses'!$1:$1,0),FALSE)</f>
        <v>#N/A</v>
      </c>
      <c r="AB220" s="9" t="e">
        <f t="shared" si="93"/>
        <v>#N/A</v>
      </c>
      <c r="AC220" s="9" t="e">
        <f t="shared" si="94"/>
        <v>#N/A</v>
      </c>
      <c r="AD220" s="6" t="e">
        <f>VLOOKUP($A220&amp;$B220,'Cleaned Responses'!$1:$82,MATCH(AD$1,'Cleaned Responses'!$1:$1,0),FALSE)</f>
        <v>#N/A</v>
      </c>
      <c r="AE220" s="6" t="e">
        <f>VLOOKUP($A220&amp;$B220,'Cleaned Responses'!$1:$82,MATCH(AE$1,'Cleaned Responses'!$1:$1,0),FALSE)</f>
        <v>#N/A</v>
      </c>
      <c r="AF220" s="6" t="e">
        <f>VLOOKUP($A220&amp;$B220,'Cleaned Responses'!$1:$82,MATCH(AF$1,'Cleaned Responses'!$1:$1,0),FALSE)</f>
        <v>#N/A</v>
      </c>
      <c r="AG220" s="6" t="e">
        <f>VLOOKUP($A220&amp;$B220,'Cleaned Responses'!$1:$82,MATCH(AG$1,'Cleaned Responses'!$1:$1,0),FALSE)</f>
        <v>#N/A</v>
      </c>
      <c r="AH220" s="6" t="e">
        <f>VLOOKUP($A220&amp;$B220,'Cleaned Responses'!$1:$82,MATCH(AH$1,'Cleaned Responses'!$1:$1,0),FALSE)</f>
        <v>#N/A</v>
      </c>
      <c r="AI220" s="6" t="e">
        <f>VLOOKUP($A220&amp;$B220,'Cleaned Responses'!$1:$82,MATCH(AI$1,'Cleaned Responses'!$1:$1,0),FALSE)</f>
        <v>#N/A</v>
      </c>
      <c r="AJ220" s="6" t="e">
        <f>VLOOKUP($A220&amp;$B220,'Cleaned Responses'!$1:$82,MATCH(AJ$1,'Cleaned Responses'!$1:$1,0),FALSE)</f>
        <v>#N/A</v>
      </c>
      <c r="AK220" s="6" t="e">
        <f>VLOOKUP($A220&amp;$B220,'Cleaned Responses'!$1:$82,MATCH(AK$1,'Cleaned Responses'!$1:$1,0),FALSE)</f>
        <v>#N/A</v>
      </c>
      <c r="AL220" s="6" t="e">
        <f t="shared" si="95"/>
        <v>#N/A</v>
      </c>
      <c r="AM220" s="7" t="e">
        <f>VLOOKUP($A220&amp;$B220,'Cleaned Responses'!$1:$82,MATCH(AM$1,'Cleaned Responses'!$1:$1,0),FALSE)/100</f>
        <v>#N/A</v>
      </c>
      <c r="AN220" s="7" t="e">
        <f>VLOOKUP($A220&amp;$B220,'Cleaned Responses'!$1:$82,MATCH(AN$1,'Cleaned Responses'!$1:$1,0),FALSE)/100</f>
        <v>#N/A</v>
      </c>
      <c r="AO220" s="7" t="e">
        <f>VLOOKUP($A220&amp;$B220,'Cleaned Responses'!$1:$82,MATCH(AO$1,'Cleaned Responses'!$1:$1,0),FALSE)/100</f>
        <v>#N/A</v>
      </c>
      <c r="AP220" s="7" t="e">
        <f>VLOOKUP($A220&amp;$B220,'Cleaned Responses'!$1:$82,MATCH(AP$1,'Cleaned Responses'!$1:$1,0),FALSE)/100</f>
        <v>#N/A</v>
      </c>
      <c r="AQ220" s="7" t="e">
        <f>VLOOKUP($A220&amp;$B220,'Cleaned Responses'!$1:$82,MATCH(AQ$1,'Cleaned Responses'!$1:$1,0),FALSE)/100</f>
        <v>#N/A</v>
      </c>
      <c r="AR220" s="7" t="e">
        <f>VLOOKUP($A220&amp;$B220,'Cleaned Responses'!$1:$82,MATCH(AR$1,'Cleaned Responses'!$1:$1,0),FALSE)/100</f>
        <v>#N/A</v>
      </c>
      <c r="AS220" s="7" t="e">
        <f>VLOOKUP($A220&amp;$B220,'Cleaned Responses'!$1:$82,MATCH(AS$1,'Cleaned Responses'!$1:$1,0),FALSE)/100</f>
        <v>#N/A</v>
      </c>
      <c r="AT220" s="7" t="e">
        <f>VLOOKUP($A220&amp;$B220,'Cleaned Responses'!$1:$82,MATCH(AT$1,'Cleaned Responses'!$1:$1,0),FALSE)/100</f>
        <v>#N/A</v>
      </c>
      <c r="AU220" s="7" t="e">
        <f>VLOOKUP($A220&amp;$B220,'Cleaned Responses'!$1:$82,MATCH(AU$1,'Cleaned Responses'!$1:$1,0),FALSE)/100</f>
        <v>#N/A</v>
      </c>
      <c r="AV220" s="7" t="e">
        <f>VLOOKUP($A220&amp;$B220,'Cleaned Responses'!$1:$82,MATCH(AV$1,'Cleaned Responses'!$1:$1,0),FALSE)/100</f>
        <v>#N/A</v>
      </c>
      <c r="AW220" s="7" t="e">
        <f>VLOOKUP($A220&amp;$B220,'Cleaned Responses'!$1:$82,MATCH(AW$1,'Cleaned Responses'!$1:$1,0),FALSE)/100</f>
        <v>#N/A</v>
      </c>
      <c r="AX220" s="7" t="e">
        <f>VLOOKUP($A220&amp;$B220,'Cleaned Responses'!$1:$82,MATCH(AX$1,'Cleaned Responses'!$1:$1,0),FALSE)/100</f>
        <v>#N/A</v>
      </c>
      <c r="AY220" s="7" t="e">
        <f>VLOOKUP($A220&amp;$B220,'Cleaned Responses'!$1:$82,MATCH(AY$1,'Cleaned Responses'!$1:$1,0),FALSE)/100</f>
        <v>#N/A</v>
      </c>
      <c r="AZ220" s="7" t="e">
        <f>VLOOKUP($A220&amp;$B220,'Cleaned Responses'!$1:$82,MATCH(AZ$1,'Cleaned Responses'!$1:$1,0),FALSE)/100</f>
        <v>#N/A</v>
      </c>
      <c r="BA220" s="7" t="e">
        <f>VLOOKUP($A220&amp;$B220,'Cleaned Responses'!$1:$82,MATCH(BA$1,'Cleaned Responses'!$1:$1,0),FALSE)/100</f>
        <v>#N/A</v>
      </c>
      <c r="BB220" s="7" t="e">
        <f>VLOOKUP($A220&amp;$B220,'Cleaned Responses'!$1:$82,MATCH(BB$1,'Cleaned Responses'!$1:$1,0),FALSE)/100</f>
        <v>#N/A</v>
      </c>
      <c r="BC220" s="7" t="e">
        <f>VLOOKUP($A220&amp;$B220,'Cleaned Responses'!$1:$82,MATCH(BC$1,'Cleaned Responses'!$1:$1,0),FALSE)/100</f>
        <v>#N/A</v>
      </c>
      <c r="BD220" s="7" t="e">
        <f>VLOOKUP($A220&amp;$B220,'Cleaned Responses'!$1:$82,MATCH(BD$1,'Cleaned Responses'!$1:$1,0),FALSE)/100</f>
        <v>#N/A</v>
      </c>
      <c r="BE220" s="7" t="e">
        <f>VLOOKUP($A220&amp;$B220,'Cleaned Responses'!$1:$82,MATCH(BE$1,'Cleaned Responses'!$1:$1,0),FALSE)/100</f>
        <v>#N/A</v>
      </c>
      <c r="BF220" s="7"/>
      <c r="BG220" s="6" t="e">
        <f>VLOOKUP($A220&amp;$B220,'Cleaned Responses'!$1:$82,MATCH(BG$1,'Cleaned Responses'!$1:$1,0),FALSE)</f>
        <v>#N/A</v>
      </c>
      <c r="BH220" s="6" t="e">
        <f>VLOOKUP($A220&amp;$B220,'Cleaned Responses'!$1:$82,MATCH(BH$1,'Cleaned Responses'!$1:$1,0),FALSE)</f>
        <v>#N/A</v>
      </c>
      <c r="BI220" t="e">
        <f>VLOOKUP($A220&amp;$B220,'Cleaned Responses'!$1:$82,MATCH(BI$1,'Cleaned Responses'!$1:$1,0),FALSE)/100</f>
        <v>#N/A</v>
      </c>
      <c r="BJ220" t="e">
        <f>VLOOKUP($A220&amp;$B220,'Cleaned Responses'!$1:$82,MATCH(BJ$1,'Cleaned Responses'!$1:$1,0),FALSE)/100</f>
        <v>#N/A</v>
      </c>
      <c r="BK220" t="e">
        <f>VLOOKUP($A220&amp;$B220,'Cleaned Responses'!$1:$82,MATCH(BK$1,'Cleaned Responses'!$1:$1,0),FALSE)/100</f>
        <v>#N/A</v>
      </c>
      <c r="BL220" t="e">
        <f t="shared" si="74"/>
        <v>#N/A</v>
      </c>
      <c r="BM220" t="e">
        <f t="shared" si="75"/>
        <v>#N/A</v>
      </c>
      <c r="BN220" t="e">
        <f t="shared" si="76"/>
        <v>#N/A</v>
      </c>
      <c r="BO220" t="e">
        <f>VLOOKUP($A220&amp;$B220,'Cleaned Responses'!$1:$82,MATCH(BO$1,'Cleaned Responses'!$1:$1,0),FALSE)/100</f>
        <v>#N/A</v>
      </c>
      <c r="BP220" t="e">
        <f>VLOOKUP($A220&amp;$B220,'Cleaned Responses'!$1:$82,MATCH(BP$1,'Cleaned Responses'!$1:$1,0),FALSE)/100</f>
        <v>#N/A</v>
      </c>
      <c r="BQ220" t="e">
        <f>VLOOKUP($A220&amp;$B220,'Cleaned Responses'!$1:$82,MATCH(BQ$1,'Cleaned Responses'!$1:$1,0),FALSE)/100</f>
        <v>#N/A</v>
      </c>
      <c r="BR220" t="e">
        <f>VLOOKUP($A220&amp;$B220,'Cleaned Responses'!$1:$82,MATCH(BR$1,'Cleaned Responses'!$1:$1,0),FALSE)/100</f>
        <v>#N/A</v>
      </c>
      <c r="BS220" t="e">
        <f>VLOOKUP($A220&amp;$B220,'Cleaned Responses'!$1:$82,MATCH(BS$1,'Cleaned Responses'!$1:$1,0),FALSE)/100</f>
        <v>#N/A</v>
      </c>
      <c r="BT220" t="e">
        <f>VLOOKUP($A220&amp;$B220,'Cleaned Responses'!$1:$82,MATCH(BT$1,'Cleaned Responses'!$1:$1,0),FALSE)/100</f>
        <v>#N/A</v>
      </c>
      <c r="BU220" t="e">
        <f>VLOOKUP($A220&amp;$B220,'Cleaned Responses'!$1:$82,MATCH(BU$1,'Cleaned Responses'!$1:$1,0),FALSE)/100</f>
        <v>#N/A</v>
      </c>
      <c r="BV220" t="e">
        <f>VLOOKUP($A220&amp;$B220,'Cleaned Responses'!$1:$82,MATCH(BV$1,'Cleaned Responses'!$1:$1,0),FALSE)/100</f>
        <v>#N/A</v>
      </c>
      <c r="BW220" t="e">
        <f>VLOOKUP($A220&amp;$B220,'Cleaned Responses'!$1:$82,MATCH(BW$1,'Cleaned Responses'!$1:$1,0),FALSE)/100</f>
        <v>#N/A</v>
      </c>
      <c r="BX220" t="e">
        <f>VLOOKUP($A220&amp;$B220,'Cleaned Responses'!$1:$82,MATCH(BX$1,'Cleaned Responses'!$1:$1,0),FALSE)/100</f>
        <v>#N/A</v>
      </c>
      <c r="BY220" t="e">
        <f>VLOOKUP($A220&amp;$B220,'Cleaned Responses'!$1:$82,MATCH(BY$1,'Cleaned Responses'!$1:$1,0),FALSE)/100</f>
        <v>#N/A</v>
      </c>
      <c r="BZ220" t="e">
        <f>VLOOKUP($A220&amp;$B220,'Cleaned Responses'!$1:$82,MATCH(BZ$1,'Cleaned Responses'!$1:$1,0),FALSE)/100</f>
        <v>#N/A</v>
      </c>
      <c r="CA220" t="e">
        <f t="shared" si="77"/>
        <v>#N/A</v>
      </c>
      <c r="CB220" t="e">
        <f t="shared" si="78"/>
        <v>#N/A</v>
      </c>
      <c r="CC220" t="e">
        <f t="shared" si="79"/>
        <v>#N/A</v>
      </c>
      <c r="CD220" t="e">
        <f t="shared" si="80"/>
        <v>#N/A</v>
      </c>
      <c r="CE220" t="e">
        <f t="shared" si="81"/>
        <v>#N/A</v>
      </c>
      <c r="CF220" t="e">
        <f t="shared" si="82"/>
        <v>#N/A</v>
      </c>
      <c r="CG220" t="e">
        <f t="shared" si="83"/>
        <v>#N/A</v>
      </c>
      <c r="CH220" t="e">
        <f t="shared" si="84"/>
        <v>#N/A</v>
      </c>
      <c r="CI220" t="e">
        <f t="shared" si="85"/>
        <v>#N/A</v>
      </c>
      <c r="CJ220" t="e">
        <f t="shared" si="86"/>
        <v>#N/A</v>
      </c>
      <c r="CK220" t="e">
        <f t="shared" si="87"/>
        <v>#N/A</v>
      </c>
    </row>
    <row r="221" spans="1:89" ht="20" customHeight="1" x14ac:dyDescent="0.25">
      <c r="A221" s="163"/>
      <c r="B221" s="6"/>
      <c r="C221" s="6" t="e">
        <f>VLOOKUP($A221&amp;$B221,'Cleaned Responses'!$1:$82,MATCH($C$1,'Cleaned Responses'!$1:$1,0),FALSE)</f>
        <v>#N/A</v>
      </c>
      <c r="D221" s="6" t="e">
        <f>VLOOKUP($A221&amp;$B221,'Cleaned Responses'!$1:$82,MATCH(D$1,'Cleaned Responses'!$1:$1,0),FALSE)</f>
        <v>#N/A</v>
      </c>
      <c r="E221" s="6" t="e">
        <f>VLOOKUP($A221&amp;$B221,'Cleaned Responses'!$1:$82,MATCH(E$1,'Cleaned Responses'!$1:$1,0),FALSE)</f>
        <v>#N/A</v>
      </c>
      <c r="F221" s="6" t="e">
        <f>VLOOKUP($A221&amp;$B221,'Cleaned Responses'!$1:$82,MATCH(F$1,'Cleaned Responses'!$1:$1,0),FALSE)</f>
        <v>#N/A</v>
      </c>
      <c r="G221" s="6" t="e">
        <f t="shared" si="88"/>
        <v>#N/A</v>
      </c>
      <c r="H221" s="6" t="e">
        <f>VLOOKUP($A221&amp;$B221,'Cleaned Responses'!$1:$82,MATCH(H$1,'Cleaned Responses'!$1:$1,0),FALSE)</f>
        <v>#N/A</v>
      </c>
      <c r="I221" s="6" t="e">
        <f>VLOOKUP($A221&amp;$B221,'Cleaned Responses'!$1:$82,MATCH(I$1,'Cleaned Responses'!$1:$1,0),FALSE)</f>
        <v>#N/A</v>
      </c>
      <c r="J221" s="6" t="e">
        <f>VLOOKUP($A221&amp;$B221,'Cleaned Responses'!$1:$82,MATCH(J$1,'Cleaned Responses'!$1:$1,0),FALSE)</f>
        <v>#N/A</v>
      </c>
      <c r="K221" s="6" t="e">
        <f>VLOOKUP($A221&amp;$B221,'Cleaned Responses'!$1:$82,MATCH(K$1,'Cleaned Responses'!$1:$1,0),FALSE)</f>
        <v>#N/A</v>
      </c>
      <c r="L221" s="6" t="e">
        <f>VLOOKUP($A221&amp;$B221,'Cleaned Responses'!$1:$82,MATCH(L$1,'Cleaned Responses'!$1:$1,0),FALSE)</f>
        <v>#N/A</v>
      </c>
      <c r="M221" s="6" t="e">
        <f>VLOOKUP($A221&amp;$B221,'Cleaned Responses'!$1:$82,MATCH(M$1,'Cleaned Responses'!$1:$1,0),FALSE)</f>
        <v>#N/A</v>
      </c>
      <c r="N221" s="6" t="e">
        <f>VLOOKUP($A221&amp;$B221,'Cleaned Responses'!$1:$82,MATCH(N$1,'Cleaned Responses'!$1:$1,0),FALSE)</f>
        <v>#N/A</v>
      </c>
      <c r="O221" s="6" t="e">
        <f>VLOOKUP($A221&amp;$B221,'Cleaned Responses'!$1:$82,MATCH(O$1,'Cleaned Responses'!$1:$1,0),FALSE)</f>
        <v>#N/A</v>
      </c>
      <c r="P221" s="6" t="e">
        <f>VLOOKUP($A221&amp;$B221,'Cleaned Responses'!$1:$82,MATCH(P$1,'Cleaned Responses'!$1:$1,0),FALSE)</f>
        <v>#N/A</v>
      </c>
      <c r="Q221" s="6" t="e">
        <f>VLOOKUP($A221&amp;$B221,'Cleaned Responses'!$1:$82,MATCH(Q$1,'Cleaned Responses'!$1:$1,0),FALSE)</f>
        <v>#VALUE!</v>
      </c>
      <c r="R221" s="8" t="e">
        <f t="shared" si="89"/>
        <v>#N/A</v>
      </c>
      <c r="S221" s="8" t="e">
        <f t="shared" si="90"/>
        <v>#N/A</v>
      </c>
      <c r="T221" s="8" t="e">
        <f t="shared" si="91"/>
        <v>#N/A</v>
      </c>
      <c r="U221" s="6"/>
      <c r="V221" s="6"/>
      <c r="W221" s="6"/>
      <c r="X221" s="6"/>
      <c r="Y221" s="8" t="e">
        <f t="shared" si="92"/>
        <v>#N/A</v>
      </c>
      <c r="Z221" s="6" t="e">
        <f>VLOOKUP($A221&amp;$B221,'Cleaned Responses'!$1:$82,MATCH(Z$1,'Cleaned Responses'!$1:$1,0),FALSE)</f>
        <v>#N/A</v>
      </c>
      <c r="AA221" s="6" t="e">
        <f>VLOOKUP($A221&amp;$B221,'Cleaned Responses'!$1:$82,MATCH(AA$1,'Cleaned Responses'!$1:$1,0),FALSE)</f>
        <v>#N/A</v>
      </c>
      <c r="AB221" s="9" t="e">
        <f t="shared" si="93"/>
        <v>#N/A</v>
      </c>
      <c r="AC221" s="9" t="e">
        <f t="shared" si="94"/>
        <v>#N/A</v>
      </c>
      <c r="AD221" s="6" t="e">
        <f>VLOOKUP($A221&amp;$B221,'Cleaned Responses'!$1:$82,MATCH(AD$1,'Cleaned Responses'!$1:$1,0),FALSE)</f>
        <v>#N/A</v>
      </c>
      <c r="AE221" s="6" t="e">
        <f>VLOOKUP($A221&amp;$B221,'Cleaned Responses'!$1:$82,MATCH(AE$1,'Cleaned Responses'!$1:$1,0),FALSE)</f>
        <v>#N/A</v>
      </c>
      <c r="AF221" s="6" t="e">
        <f>VLOOKUP($A221&amp;$B221,'Cleaned Responses'!$1:$82,MATCH(AF$1,'Cleaned Responses'!$1:$1,0),FALSE)</f>
        <v>#N/A</v>
      </c>
      <c r="AG221" s="6" t="e">
        <f>VLOOKUP($A221&amp;$B221,'Cleaned Responses'!$1:$82,MATCH(AG$1,'Cleaned Responses'!$1:$1,0),FALSE)</f>
        <v>#N/A</v>
      </c>
      <c r="AH221" s="6" t="e">
        <f>VLOOKUP($A221&amp;$B221,'Cleaned Responses'!$1:$82,MATCH(AH$1,'Cleaned Responses'!$1:$1,0),FALSE)</f>
        <v>#N/A</v>
      </c>
      <c r="AI221" s="6" t="e">
        <f>VLOOKUP($A221&amp;$B221,'Cleaned Responses'!$1:$82,MATCH(AI$1,'Cleaned Responses'!$1:$1,0),FALSE)</f>
        <v>#N/A</v>
      </c>
      <c r="AJ221" s="6" t="e">
        <f>VLOOKUP($A221&amp;$B221,'Cleaned Responses'!$1:$82,MATCH(AJ$1,'Cleaned Responses'!$1:$1,0),FALSE)</f>
        <v>#N/A</v>
      </c>
      <c r="AK221" s="6" t="e">
        <f>VLOOKUP($A221&amp;$B221,'Cleaned Responses'!$1:$82,MATCH(AK$1,'Cleaned Responses'!$1:$1,0),FALSE)</f>
        <v>#N/A</v>
      </c>
      <c r="AL221" s="6" t="e">
        <f t="shared" si="95"/>
        <v>#N/A</v>
      </c>
      <c r="AM221" s="7" t="e">
        <f>VLOOKUP($A221&amp;$B221,'Cleaned Responses'!$1:$82,MATCH(AM$1,'Cleaned Responses'!$1:$1,0),FALSE)/100</f>
        <v>#N/A</v>
      </c>
      <c r="AN221" s="7" t="e">
        <f>VLOOKUP($A221&amp;$B221,'Cleaned Responses'!$1:$82,MATCH(AN$1,'Cleaned Responses'!$1:$1,0),FALSE)/100</f>
        <v>#N/A</v>
      </c>
      <c r="AO221" s="7" t="e">
        <f>VLOOKUP($A221&amp;$B221,'Cleaned Responses'!$1:$82,MATCH(AO$1,'Cleaned Responses'!$1:$1,0),FALSE)/100</f>
        <v>#N/A</v>
      </c>
      <c r="AP221" s="7" t="e">
        <f>VLOOKUP($A221&amp;$B221,'Cleaned Responses'!$1:$82,MATCH(AP$1,'Cleaned Responses'!$1:$1,0),FALSE)/100</f>
        <v>#N/A</v>
      </c>
      <c r="AQ221" s="7" t="e">
        <f>VLOOKUP($A221&amp;$B221,'Cleaned Responses'!$1:$82,MATCH(AQ$1,'Cleaned Responses'!$1:$1,0),FALSE)/100</f>
        <v>#N/A</v>
      </c>
      <c r="AR221" s="7" t="e">
        <f>VLOOKUP($A221&amp;$B221,'Cleaned Responses'!$1:$82,MATCH(AR$1,'Cleaned Responses'!$1:$1,0),FALSE)/100</f>
        <v>#N/A</v>
      </c>
      <c r="AS221" s="7" t="e">
        <f>VLOOKUP($A221&amp;$B221,'Cleaned Responses'!$1:$82,MATCH(AS$1,'Cleaned Responses'!$1:$1,0),FALSE)/100</f>
        <v>#N/A</v>
      </c>
      <c r="AT221" s="7" t="e">
        <f>VLOOKUP($A221&amp;$B221,'Cleaned Responses'!$1:$82,MATCH(AT$1,'Cleaned Responses'!$1:$1,0),FALSE)/100</f>
        <v>#N/A</v>
      </c>
      <c r="AU221" s="7" t="e">
        <f>VLOOKUP($A221&amp;$B221,'Cleaned Responses'!$1:$82,MATCH(AU$1,'Cleaned Responses'!$1:$1,0),FALSE)/100</f>
        <v>#N/A</v>
      </c>
      <c r="AV221" s="7" t="e">
        <f>VLOOKUP($A221&amp;$B221,'Cleaned Responses'!$1:$82,MATCH(AV$1,'Cleaned Responses'!$1:$1,0),FALSE)/100</f>
        <v>#N/A</v>
      </c>
      <c r="AW221" s="7" t="e">
        <f>VLOOKUP($A221&amp;$B221,'Cleaned Responses'!$1:$82,MATCH(AW$1,'Cleaned Responses'!$1:$1,0),FALSE)/100</f>
        <v>#N/A</v>
      </c>
      <c r="AX221" s="7" t="e">
        <f>VLOOKUP($A221&amp;$B221,'Cleaned Responses'!$1:$82,MATCH(AX$1,'Cleaned Responses'!$1:$1,0),FALSE)/100</f>
        <v>#N/A</v>
      </c>
      <c r="AY221" s="7" t="e">
        <f>VLOOKUP($A221&amp;$B221,'Cleaned Responses'!$1:$82,MATCH(AY$1,'Cleaned Responses'!$1:$1,0),FALSE)/100</f>
        <v>#N/A</v>
      </c>
      <c r="AZ221" s="7" t="e">
        <f>VLOOKUP($A221&amp;$B221,'Cleaned Responses'!$1:$82,MATCH(AZ$1,'Cleaned Responses'!$1:$1,0),FALSE)/100</f>
        <v>#N/A</v>
      </c>
      <c r="BA221" s="7" t="e">
        <f>VLOOKUP($A221&amp;$B221,'Cleaned Responses'!$1:$82,MATCH(BA$1,'Cleaned Responses'!$1:$1,0),FALSE)/100</f>
        <v>#N/A</v>
      </c>
      <c r="BB221" s="7" t="e">
        <f>VLOOKUP($A221&amp;$B221,'Cleaned Responses'!$1:$82,MATCH(BB$1,'Cleaned Responses'!$1:$1,0),FALSE)/100</f>
        <v>#N/A</v>
      </c>
      <c r="BC221" s="7" t="e">
        <f>VLOOKUP($A221&amp;$B221,'Cleaned Responses'!$1:$82,MATCH(BC$1,'Cleaned Responses'!$1:$1,0),FALSE)/100</f>
        <v>#N/A</v>
      </c>
      <c r="BD221" s="7" t="e">
        <f>VLOOKUP($A221&amp;$B221,'Cleaned Responses'!$1:$82,MATCH(BD$1,'Cleaned Responses'!$1:$1,0),FALSE)/100</f>
        <v>#N/A</v>
      </c>
      <c r="BE221" s="7" t="e">
        <f>VLOOKUP($A221&amp;$B221,'Cleaned Responses'!$1:$82,MATCH(BE$1,'Cleaned Responses'!$1:$1,0),FALSE)/100</f>
        <v>#N/A</v>
      </c>
      <c r="BF221" s="7"/>
      <c r="BG221" s="6" t="e">
        <f>VLOOKUP($A221&amp;$B221,'Cleaned Responses'!$1:$82,MATCH(BG$1,'Cleaned Responses'!$1:$1,0),FALSE)</f>
        <v>#N/A</v>
      </c>
      <c r="BH221" s="6" t="e">
        <f>VLOOKUP($A221&amp;$B221,'Cleaned Responses'!$1:$82,MATCH(BH$1,'Cleaned Responses'!$1:$1,0),FALSE)</f>
        <v>#N/A</v>
      </c>
      <c r="BI221" t="e">
        <f>VLOOKUP($A221&amp;$B221,'Cleaned Responses'!$1:$82,MATCH(BI$1,'Cleaned Responses'!$1:$1,0),FALSE)/100</f>
        <v>#N/A</v>
      </c>
      <c r="BJ221" t="e">
        <f>VLOOKUP($A221&amp;$B221,'Cleaned Responses'!$1:$82,MATCH(BJ$1,'Cleaned Responses'!$1:$1,0),FALSE)/100</f>
        <v>#N/A</v>
      </c>
      <c r="BK221" t="e">
        <f>VLOOKUP($A221&amp;$B221,'Cleaned Responses'!$1:$82,MATCH(BK$1,'Cleaned Responses'!$1:$1,0),FALSE)/100</f>
        <v>#N/A</v>
      </c>
      <c r="BL221" t="e">
        <f t="shared" si="74"/>
        <v>#N/A</v>
      </c>
      <c r="BM221" t="e">
        <f t="shared" si="75"/>
        <v>#N/A</v>
      </c>
      <c r="BN221" t="e">
        <f t="shared" si="76"/>
        <v>#N/A</v>
      </c>
      <c r="BO221" t="e">
        <f>VLOOKUP($A221&amp;$B221,'Cleaned Responses'!$1:$82,MATCH(BO$1,'Cleaned Responses'!$1:$1,0),FALSE)/100</f>
        <v>#N/A</v>
      </c>
      <c r="BP221" t="e">
        <f>VLOOKUP($A221&amp;$B221,'Cleaned Responses'!$1:$82,MATCH(BP$1,'Cleaned Responses'!$1:$1,0),FALSE)/100</f>
        <v>#N/A</v>
      </c>
      <c r="BQ221" t="e">
        <f>VLOOKUP($A221&amp;$B221,'Cleaned Responses'!$1:$82,MATCH(BQ$1,'Cleaned Responses'!$1:$1,0),FALSE)/100</f>
        <v>#N/A</v>
      </c>
      <c r="BR221" t="e">
        <f>VLOOKUP($A221&amp;$B221,'Cleaned Responses'!$1:$82,MATCH(BR$1,'Cleaned Responses'!$1:$1,0),FALSE)/100</f>
        <v>#N/A</v>
      </c>
      <c r="BS221" t="e">
        <f>VLOOKUP($A221&amp;$B221,'Cleaned Responses'!$1:$82,MATCH(BS$1,'Cleaned Responses'!$1:$1,0),FALSE)/100</f>
        <v>#N/A</v>
      </c>
      <c r="BT221" t="e">
        <f>VLOOKUP($A221&amp;$B221,'Cleaned Responses'!$1:$82,MATCH(BT$1,'Cleaned Responses'!$1:$1,0),FALSE)/100</f>
        <v>#N/A</v>
      </c>
      <c r="BU221" t="e">
        <f>VLOOKUP($A221&amp;$B221,'Cleaned Responses'!$1:$82,MATCH(BU$1,'Cleaned Responses'!$1:$1,0),FALSE)/100</f>
        <v>#N/A</v>
      </c>
      <c r="BV221" t="e">
        <f>VLOOKUP($A221&amp;$B221,'Cleaned Responses'!$1:$82,MATCH(BV$1,'Cleaned Responses'!$1:$1,0),FALSE)/100</f>
        <v>#N/A</v>
      </c>
      <c r="BW221" t="e">
        <f>VLOOKUP($A221&amp;$B221,'Cleaned Responses'!$1:$82,MATCH(BW$1,'Cleaned Responses'!$1:$1,0),FALSE)/100</f>
        <v>#N/A</v>
      </c>
      <c r="BX221" t="e">
        <f>VLOOKUP($A221&amp;$B221,'Cleaned Responses'!$1:$82,MATCH(BX$1,'Cleaned Responses'!$1:$1,0),FALSE)/100</f>
        <v>#N/A</v>
      </c>
      <c r="BY221" t="e">
        <f>VLOOKUP($A221&amp;$B221,'Cleaned Responses'!$1:$82,MATCH(BY$1,'Cleaned Responses'!$1:$1,0),FALSE)/100</f>
        <v>#N/A</v>
      </c>
      <c r="BZ221" t="e">
        <f>VLOOKUP($A221&amp;$B221,'Cleaned Responses'!$1:$82,MATCH(BZ$1,'Cleaned Responses'!$1:$1,0),FALSE)/100</f>
        <v>#N/A</v>
      </c>
      <c r="CA221" t="e">
        <f t="shared" si="77"/>
        <v>#N/A</v>
      </c>
      <c r="CB221" t="e">
        <f t="shared" si="78"/>
        <v>#N/A</v>
      </c>
      <c r="CC221" t="e">
        <f t="shared" si="79"/>
        <v>#N/A</v>
      </c>
      <c r="CD221" t="e">
        <f t="shared" si="80"/>
        <v>#N/A</v>
      </c>
      <c r="CE221" t="e">
        <f t="shared" si="81"/>
        <v>#N/A</v>
      </c>
      <c r="CF221" t="e">
        <f t="shared" si="82"/>
        <v>#N/A</v>
      </c>
      <c r="CG221" t="e">
        <f t="shared" si="83"/>
        <v>#N/A</v>
      </c>
      <c r="CH221" t="e">
        <f t="shared" si="84"/>
        <v>#N/A</v>
      </c>
      <c r="CI221" t="e">
        <f t="shared" si="85"/>
        <v>#N/A</v>
      </c>
      <c r="CJ221" t="e">
        <f t="shared" si="86"/>
        <v>#N/A</v>
      </c>
      <c r="CK221" t="e">
        <f t="shared" si="87"/>
        <v>#N/A</v>
      </c>
    </row>
    <row r="222" spans="1:89" ht="20" customHeight="1" x14ac:dyDescent="0.25">
      <c r="A222" s="163"/>
      <c r="B222" s="6"/>
      <c r="C222" s="6" t="e">
        <f>VLOOKUP($A222&amp;$B222,'Cleaned Responses'!$1:$82,MATCH($C$1,'Cleaned Responses'!$1:$1,0),FALSE)</f>
        <v>#N/A</v>
      </c>
      <c r="D222" s="6" t="e">
        <f>VLOOKUP($A222&amp;$B222,'Cleaned Responses'!$1:$82,MATCH(D$1,'Cleaned Responses'!$1:$1,0),FALSE)</f>
        <v>#N/A</v>
      </c>
      <c r="E222" s="6" t="e">
        <f>VLOOKUP($A222&amp;$B222,'Cleaned Responses'!$1:$82,MATCH(E$1,'Cleaned Responses'!$1:$1,0),FALSE)</f>
        <v>#N/A</v>
      </c>
      <c r="F222" s="6" t="e">
        <f>VLOOKUP($A222&amp;$B222,'Cleaned Responses'!$1:$82,MATCH(F$1,'Cleaned Responses'!$1:$1,0),FALSE)</f>
        <v>#N/A</v>
      </c>
      <c r="G222" s="6" t="e">
        <f t="shared" si="88"/>
        <v>#N/A</v>
      </c>
      <c r="H222" s="6" t="e">
        <f>VLOOKUP($A222&amp;$B222,'Cleaned Responses'!$1:$82,MATCH(H$1,'Cleaned Responses'!$1:$1,0),FALSE)</f>
        <v>#N/A</v>
      </c>
      <c r="I222" s="6" t="e">
        <f>VLOOKUP($A222&amp;$B222,'Cleaned Responses'!$1:$82,MATCH(I$1,'Cleaned Responses'!$1:$1,0),FALSE)</f>
        <v>#N/A</v>
      </c>
      <c r="J222" s="6" t="e">
        <f>VLOOKUP($A222&amp;$B222,'Cleaned Responses'!$1:$82,MATCH(J$1,'Cleaned Responses'!$1:$1,0),FALSE)</f>
        <v>#N/A</v>
      </c>
      <c r="K222" s="6" t="e">
        <f>VLOOKUP($A222&amp;$B222,'Cleaned Responses'!$1:$82,MATCH(K$1,'Cleaned Responses'!$1:$1,0),FALSE)</f>
        <v>#N/A</v>
      </c>
      <c r="L222" s="6" t="e">
        <f>VLOOKUP($A222&amp;$B222,'Cleaned Responses'!$1:$82,MATCH(L$1,'Cleaned Responses'!$1:$1,0),FALSE)</f>
        <v>#N/A</v>
      </c>
      <c r="M222" s="6" t="e">
        <f>VLOOKUP($A222&amp;$B222,'Cleaned Responses'!$1:$82,MATCH(M$1,'Cleaned Responses'!$1:$1,0),FALSE)</f>
        <v>#N/A</v>
      </c>
      <c r="N222" s="6" t="e">
        <f>VLOOKUP($A222&amp;$B222,'Cleaned Responses'!$1:$82,MATCH(N$1,'Cleaned Responses'!$1:$1,0),FALSE)</f>
        <v>#N/A</v>
      </c>
      <c r="O222" s="6" t="e">
        <f>VLOOKUP($A222&amp;$B222,'Cleaned Responses'!$1:$82,MATCH(O$1,'Cleaned Responses'!$1:$1,0),FALSE)</f>
        <v>#N/A</v>
      </c>
      <c r="P222" s="6" t="e">
        <f>VLOOKUP($A222&amp;$B222,'Cleaned Responses'!$1:$82,MATCH(P$1,'Cleaned Responses'!$1:$1,0),FALSE)</f>
        <v>#N/A</v>
      </c>
      <c r="Q222" s="6" t="e">
        <f>VLOOKUP($A222&amp;$B222,'Cleaned Responses'!$1:$82,MATCH(Q$1,'Cleaned Responses'!$1:$1,0),FALSE)</f>
        <v>#VALUE!</v>
      </c>
      <c r="R222" s="8" t="e">
        <f t="shared" si="89"/>
        <v>#N/A</v>
      </c>
      <c r="S222" s="8" t="e">
        <f t="shared" si="90"/>
        <v>#N/A</v>
      </c>
      <c r="T222" s="8" t="e">
        <f t="shared" si="91"/>
        <v>#N/A</v>
      </c>
      <c r="U222" s="6"/>
      <c r="V222" s="6"/>
      <c r="W222" s="6"/>
      <c r="X222" s="6"/>
      <c r="Y222" s="8" t="e">
        <f t="shared" si="92"/>
        <v>#N/A</v>
      </c>
      <c r="Z222" s="6" t="e">
        <f>VLOOKUP($A222&amp;$B222,'Cleaned Responses'!$1:$82,MATCH(Z$1,'Cleaned Responses'!$1:$1,0),FALSE)</f>
        <v>#N/A</v>
      </c>
      <c r="AA222" s="6" t="e">
        <f>VLOOKUP($A222&amp;$B222,'Cleaned Responses'!$1:$82,MATCH(AA$1,'Cleaned Responses'!$1:$1,0),FALSE)</f>
        <v>#N/A</v>
      </c>
      <c r="AB222" s="9" t="e">
        <f t="shared" si="93"/>
        <v>#N/A</v>
      </c>
      <c r="AC222" s="9" t="e">
        <f t="shared" si="94"/>
        <v>#N/A</v>
      </c>
      <c r="AD222" s="6" t="e">
        <f>VLOOKUP($A222&amp;$B222,'Cleaned Responses'!$1:$82,MATCH(AD$1,'Cleaned Responses'!$1:$1,0),FALSE)</f>
        <v>#N/A</v>
      </c>
      <c r="AE222" s="6" t="e">
        <f>VLOOKUP($A222&amp;$B222,'Cleaned Responses'!$1:$82,MATCH(AE$1,'Cleaned Responses'!$1:$1,0),FALSE)</f>
        <v>#N/A</v>
      </c>
      <c r="AF222" s="6" t="e">
        <f>VLOOKUP($A222&amp;$B222,'Cleaned Responses'!$1:$82,MATCH(AF$1,'Cleaned Responses'!$1:$1,0),FALSE)</f>
        <v>#N/A</v>
      </c>
      <c r="AG222" s="6" t="e">
        <f>VLOOKUP($A222&amp;$B222,'Cleaned Responses'!$1:$82,MATCH(AG$1,'Cleaned Responses'!$1:$1,0),FALSE)</f>
        <v>#N/A</v>
      </c>
      <c r="AH222" s="6" t="e">
        <f>VLOOKUP($A222&amp;$B222,'Cleaned Responses'!$1:$82,MATCH(AH$1,'Cleaned Responses'!$1:$1,0),FALSE)</f>
        <v>#N/A</v>
      </c>
      <c r="AI222" s="6" t="e">
        <f>VLOOKUP($A222&amp;$B222,'Cleaned Responses'!$1:$82,MATCH(AI$1,'Cleaned Responses'!$1:$1,0),FALSE)</f>
        <v>#N/A</v>
      </c>
      <c r="AJ222" s="6" t="e">
        <f>VLOOKUP($A222&amp;$B222,'Cleaned Responses'!$1:$82,MATCH(AJ$1,'Cleaned Responses'!$1:$1,0),FALSE)</f>
        <v>#N/A</v>
      </c>
      <c r="AK222" s="6" t="e">
        <f>VLOOKUP($A222&amp;$B222,'Cleaned Responses'!$1:$82,MATCH(AK$1,'Cleaned Responses'!$1:$1,0),FALSE)</f>
        <v>#N/A</v>
      </c>
      <c r="AL222" s="6" t="e">
        <f t="shared" si="95"/>
        <v>#N/A</v>
      </c>
      <c r="AM222" s="7" t="e">
        <f>VLOOKUP($A222&amp;$B222,'Cleaned Responses'!$1:$82,MATCH(AM$1,'Cleaned Responses'!$1:$1,0),FALSE)/100</f>
        <v>#N/A</v>
      </c>
      <c r="AN222" s="7" t="e">
        <f>VLOOKUP($A222&amp;$B222,'Cleaned Responses'!$1:$82,MATCH(AN$1,'Cleaned Responses'!$1:$1,0),FALSE)/100</f>
        <v>#N/A</v>
      </c>
      <c r="AO222" s="7" t="e">
        <f>VLOOKUP($A222&amp;$B222,'Cleaned Responses'!$1:$82,MATCH(AO$1,'Cleaned Responses'!$1:$1,0),FALSE)/100</f>
        <v>#N/A</v>
      </c>
      <c r="AP222" s="7" t="e">
        <f>VLOOKUP($A222&amp;$B222,'Cleaned Responses'!$1:$82,MATCH(AP$1,'Cleaned Responses'!$1:$1,0),FALSE)/100</f>
        <v>#N/A</v>
      </c>
      <c r="AQ222" s="7" t="e">
        <f>VLOOKUP($A222&amp;$B222,'Cleaned Responses'!$1:$82,MATCH(AQ$1,'Cleaned Responses'!$1:$1,0),FALSE)/100</f>
        <v>#N/A</v>
      </c>
      <c r="AR222" s="7" t="e">
        <f>VLOOKUP($A222&amp;$B222,'Cleaned Responses'!$1:$82,MATCH(AR$1,'Cleaned Responses'!$1:$1,0),FALSE)/100</f>
        <v>#N/A</v>
      </c>
      <c r="AS222" s="7" t="e">
        <f>VLOOKUP($A222&amp;$B222,'Cleaned Responses'!$1:$82,MATCH(AS$1,'Cleaned Responses'!$1:$1,0),FALSE)/100</f>
        <v>#N/A</v>
      </c>
      <c r="AT222" s="7" t="e">
        <f>VLOOKUP($A222&amp;$B222,'Cleaned Responses'!$1:$82,MATCH(AT$1,'Cleaned Responses'!$1:$1,0),FALSE)/100</f>
        <v>#N/A</v>
      </c>
      <c r="AU222" s="7" t="e">
        <f>VLOOKUP($A222&amp;$B222,'Cleaned Responses'!$1:$82,MATCH(AU$1,'Cleaned Responses'!$1:$1,0),FALSE)/100</f>
        <v>#N/A</v>
      </c>
      <c r="AV222" s="7" t="e">
        <f>VLOOKUP($A222&amp;$B222,'Cleaned Responses'!$1:$82,MATCH(AV$1,'Cleaned Responses'!$1:$1,0),FALSE)/100</f>
        <v>#N/A</v>
      </c>
      <c r="AW222" s="7" t="e">
        <f>VLOOKUP($A222&amp;$B222,'Cleaned Responses'!$1:$82,MATCH(AW$1,'Cleaned Responses'!$1:$1,0),FALSE)/100</f>
        <v>#N/A</v>
      </c>
      <c r="AX222" s="7" t="e">
        <f>VLOOKUP($A222&amp;$B222,'Cleaned Responses'!$1:$82,MATCH(AX$1,'Cleaned Responses'!$1:$1,0),FALSE)/100</f>
        <v>#N/A</v>
      </c>
      <c r="AY222" s="7" t="e">
        <f>VLOOKUP($A222&amp;$B222,'Cleaned Responses'!$1:$82,MATCH(AY$1,'Cleaned Responses'!$1:$1,0),FALSE)/100</f>
        <v>#N/A</v>
      </c>
      <c r="AZ222" s="7" t="e">
        <f>VLOOKUP($A222&amp;$B222,'Cleaned Responses'!$1:$82,MATCH(AZ$1,'Cleaned Responses'!$1:$1,0),FALSE)/100</f>
        <v>#N/A</v>
      </c>
      <c r="BA222" s="7" t="e">
        <f>VLOOKUP($A222&amp;$B222,'Cleaned Responses'!$1:$82,MATCH(BA$1,'Cleaned Responses'!$1:$1,0),FALSE)/100</f>
        <v>#N/A</v>
      </c>
      <c r="BB222" s="7" t="e">
        <f>VLOOKUP($A222&amp;$B222,'Cleaned Responses'!$1:$82,MATCH(BB$1,'Cleaned Responses'!$1:$1,0),FALSE)/100</f>
        <v>#N/A</v>
      </c>
      <c r="BC222" s="7" t="e">
        <f>VLOOKUP($A222&amp;$B222,'Cleaned Responses'!$1:$82,MATCH(BC$1,'Cleaned Responses'!$1:$1,0),FALSE)/100</f>
        <v>#N/A</v>
      </c>
      <c r="BD222" s="7" t="e">
        <f>VLOOKUP($A222&amp;$B222,'Cleaned Responses'!$1:$82,MATCH(BD$1,'Cleaned Responses'!$1:$1,0),FALSE)/100</f>
        <v>#N/A</v>
      </c>
      <c r="BE222" s="7" t="e">
        <f>VLOOKUP($A222&amp;$B222,'Cleaned Responses'!$1:$82,MATCH(BE$1,'Cleaned Responses'!$1:$1,0),FALSE)/100</f>
        <v>#N/A</v>
      </c>
      <c r="BF222" s="7"/>
      <c r="BG222" s="6" t="e">
        <f>VLOOKUP($A222&amp;$B222,'Cleaned Responses'!$1:$82,MATCH(BG$1,'Cleaned Responses'!$1:$1,0),FALSE)</f>
        <v>#N/A</v>
      </c>
      <c r="BH222" s="6" t="e">
        <f>VLOOKUP($A222&amp;$B222,'Cleaned Responses'!$1:$82,MATCH(BH$1,'Cleaned Responses'!$1:$1,0),FALSE)</f>
        <v>#N/A</v>
      </c>
      <c r="BI222" t="e">
        <f>VLOOKUP($A222&amp;$B222,'Cleaned Responses'!$1:$82,MATCH(BI$1,'Cleaned Responses'!$1:$1,0),FALSE)/100</f>
        <v>#N/A</v>
      </c>
      <c r="BJ222" t="e">
        <f>VLOOKUP($A222&amp;$B222,'Cleaned Responses'!$1:$82,MATCH(BJ$1,'Cleaned Responses'!$1:$1,0),FALSE)/100</f>
        <v>#N/A</v>
      </c>
      <c r="BK222" t="e">
        <f>VLOOKUP($A222&amp;$B222,'Cleaned Responses'!$1:$82,MATCH(BK$1,'Cleaned Responses'!$1:$1,0),FALSE)/100</f>
        <v>#N/A</v>
      </c>
      <c r="BL222" t="e">
        <f t="shared" si="74"/>
        <v>#N/A</v>
      </c>
      <c r="BM222" t="e">
        <f t="shared" si="75"/>
        <v>#N/A</v>
      </c>
      <c r="BN222" t="e">
        <f t="shared" si="76"/>
        <v>#N/A</v>
      </c>
      <c r="BO222" t="e">
        <f>VLOOKUP($A222&amp;$B222,'Cleaned Responses'!$1:$82,MATCH(BO$1,'Cleaned Responses'!$1:$1,0),FALSE)/100</f>
        <v>#N/A</v>
      </c>
      <c r="BP222" t="e">
        <f>VLOOKUP($A222&amp;$B222,'Cleaned Responses'!$1:$82,MATCH(BP$1,'Cleaned Responses'!$1:$1,0),FALSE)/100</f>
        <v>#N/A</v>
      </c>
      <c r="BQ222" t="e">
        <f>VLOOKUP($A222&amp;$B222,'Cleaned Responses'!$1:$82,MATCH(BQ$1,'Cleaned Responses'!$1:$1,0),FALSE)/100</f>
        <v>#N/A</v>
      </c>
      <c r="BR222" t="e">
        <f>VLOOKUP($A222&amp;$B222,'Cleaned Responses'!$1:$82,MATCH(BR$1,'Cleaned Responses'!$1:$1,0),FALSE)/100</f>
        <v>#N/A</v>
      </c>
      <c r="BS222" t="e">
        <f>VLOOKUP($A222&amp;$B222,'Cleaned Responses'!$1:$82,MATCH(BS$1,'Cleaned Responses'!$1:$1,0),FALSE)/100</f>
        <v>#N/A</v>
      </c>
      <c r="BT222" t="e">
        <f>VLOOKUP($A222&amp;$B222,'Cleaned Responses'!$1:$82,MATCH(BT$1,'Cleaned Responses'!$1:$1,0),FALSE)/100</f>
        <v>#N/A</v>
      </c>
      <c r="BU222" t="e">
        <f>VLOOKUP($A222&amp;$B222,'Cleaned Responses'!$1:$82,MATCH(BU$1,'Cleaned Responses'!$1:$1,0),FALSE)/100</f>
        <v>#N/A</v>
      </c>
      <c r="BV222" t="e">
        <f>VLOOKUP($A222&amp;$B222,'Cleaned Responses'!$1:$82,MATCH(BV$1,'Cleaned Responses'!$1:$1,0),FALSE)/100</f>
        <v>#N/A</v>
      </c>
      <c r="BW222" t="e">
        <f>VLOOKUP($A222&amp;$B222,'Cleaned Responses'!$1:$82,MATCH(BW$1,'Cleaned Responses'!$1:$1,0),FALSE)/100</f>
        <v>#N/A</v>
      </c>
      <c r="BX222" t="e">
        <f>VLOOKUP($A222&amp;$B222,'Cleaned Responses'!$1:$82,MATCH(BX$1,'Cleaned Responses'!$1:$1,0),FALSE)/100</f>
        <v>#N/A</v>
      </c>
      <c r="BY222" t="e">
        <f>VLOOKUP($A222&amp;$B222,'Cleaned Responses'!$1:$82,MATCH(BY$1,'Cleaned Responses'!$1:$1,0),FALSE)/100</f>
        <v>#N/A</v>
      </c>
      <c r="BZ222" t="e">
        <f>VLOOKUP($A222&amp;$B222,'Cleaned Responses'!$1:$82,MATCH(BZ$1,'Cleaned Responses'!$1:$1,0),FALSE)/100</f>
        <v>#N/A</v>
      </c>
      <c r="CA222" t="e">
        <f t="shared" si="77"/>
        <v>#N/A</v>
      </c>
      <c r="CB222" t="e">
        <f t="shared" si="78"/>
        <v>#N/A</v>
      </c>
      <c r="CC222" t="e">
        <f t="shared" si="79"/>
        <v>#N/A</v>
      </c>
      <c r="CD222" t="e">
        <f t="shared" si="80"/>
        <v>#N/A</v>
      </c>
      <c r="CE222" t="e">
        <f t="shared" si="81"/>
        <v>#N/A</v>
      </c>
      <c r="CF222" t="e">
        <f t="shared" si="82"/>
        <v>#N/A</v>
      </c>
      <c r="CG222" t="e">
        <f t="shared" si="83"/>
        <v>#N/A</v>
      </c>
      <c r="CH222" t="e">
        <f t="shared" si="84"/>
        <v>#N/A</v>
      </c>
      <c r="CI222" t="e">
        <f t="shared" si="85"/>
        <v>#N/A</v>
      </c>
      <c r="CJ222" t="e">
        <f t="shared" si="86"/>
        <v>#N/A</v>
      </c>
      <c r="CK222" t="e">
        <f t="shared" si="87"/>
        <v>#N/A</v>
      </c>
    </row>
    <row r="223" spans="1:89" ht="20" customHeight="1" x14ac:dyDescent="0.25">
      <c r="A223" s="163"/>
      <c r="B223" s="6"/>
      <c r="C223" s="6" t="e">
        <f>VLOOKUP($A223&amp;$B223,'Cleaned Responses'!$1:$82,MATCH($C$1,'Cleaned Responses'!$1:$1,0),FALSE)</f>
        <v>#N/A</v>
      </c>
      <c r="D223" s="6" t="e">
        <f>VLOOKUP($A223&amp;$B223,'Cleaned Responses'!$1:$82,MATCH(D$1,'Cleaned Responses'!$1:$1,0),FALSE)</f>
        <v>#N/A</v>
      </c>
      <c r="E223" s="6" t="e">
        <f>VLOOKUP($A223&amp;$B223,'Cleaned Responses'!$1:$82,MATCH(E$1,'Cleaned Responses'!$1:$1,0),FALSE)</f>
        <v>#N/A</v>
      </c>
      <c r="F223" s="6" t="e">
        <f>VLOOKUP($A223&amp;$B223,'Cleaned Responses'!$1:$82,MATCH(F$1,'Cleaned Responses'!$1:$1,0),FALSE)</f>
        <v>#N/A</v>
      </c>
      <c r="G223" s="6" t="e">
        <f t="shared" si="88"/>
        <v>#N/A</v>
      </c>
      <c r="H223" s="6" t="e">
        <f>VLOOKUP($A223&amp;$B223,'Cleaned Responses'!$1:$82,MATCH(H$1,'Cleaned Responses'!$1:$1,0),FALSE)</f>
        <v>#N/A</v>
      </c>
      <c r="I223" s="6" t="e">
        <f>VLOOKUP($A223&amp;$B223,'Cleaned Responses'!$1:$82,MATCH(I$1,'Cleaned Responses'!$1:$1,0),FALSE)</f>
        <v>#N/A</v>
      </c>
      <c r="J223" s="6" t="e">
        <f>VLOOKUP($A223&amp;$B223,'Cleaned Responses'!$1:$82,MATCH(J$1,'Cleaned Responses'!$1:$1,0),FALSE)</f>
        <v>#N/A</v>
      </c>
      <c r="K223" s="6" t="e">
        <f>VLOOKUP($A223&amp;$B223,'Cleaned Responses'!$1:$82,MATCH(K$1,'Cleaned Responses'!$1:$1,0),FALSE)</f>
        <v>#N/A</v>
      </c>
      <c r="L223" s="6" t="e">
        <f>VLOOKUP($A223&amp;$B223,'Cleaned Responses'!$1:$82,MATCH(L$1,'Cleaned Responses'!$1:$1,0),FALSE)</f>
        <v>#N/A</v>
      </c>
      <c r="M223" s="6" t="e">
        <f>VLOOKUP($A223&amp;$B223,'Cleaned Responses'!$1:$82,MATCH(M$1,'Cleaned Responses'!$1:$1,0),FALSE)</f>
        <v>#N/A</v>
      </c>
      <c r="N223" s="6" t="e">
        <f>VLOOKUP($A223&amp;$B223,'Cleaned Responses'!$1:$82,MATCH(N$1,'Cleaned Responses'!$1:$1,0),FALSE)</f>
        <v>#N/A</v>
      </c>
      <c r="O223" s="6" t="e">
        <f>VLOOKUP($A223&amp;$B223,'Cleaned Responses'!$1:$82,MATCH(O$1,'Cleaned Responses'!$1:$1,0),FALSE)</f>
        <v>#N/A</v>
      </c>
      <c r="P223" s="6" t="e">
        <f>VLOOKUP($A223&amp;$B223,'Cleaned Responses'!$1:$82,MATCH(P$1,'Cleaned Responses'!$1:$1,0),FALSE)</f>
        <v>#N/A</v>
      </c>
      <c r="Q223" s="6" t="e">
        <f>VLOOKUP($A223&amp;$B223,'Cleaned Responses'!$1:$82,MATCH(Q$1,'Cleaned Responses'!$1:$1,0),FALSE)</f>
        <v>#VALUE!</v>
      </c>
      <c r="R223" s="8" t="e">
        <f t="shared" si="89"/>
        <v>#N/A</v>
      </c>
      <c r="S223" s="8" t="e">
        <f t="shared" si="90"/>
        <v>#N/A</v>
      </c>
      <c r="T223" s="8" t="e">
        <f t="shared" si="91"/>
        <v>#N/A</v>
      </c>
      <c r="U223" s="6"/>
      <c r="V223" s="6"/>
      <c r="W223" s="6"/>
      <c r="X223" s="6"/>
      <c r="Y223" s="8" t="e">
        <f t="shared" si="92"/>
        <v>#N/A</v>
      </c>
      <c r="Z223" s="6" t="e">
        <f>VLOOKUP($A223&amp;$B223,'Cleaned Responses'!$1:$82,MATCH(Z$1,'Cleaned Responses'!$1:$1,0),FALSE)</f>
        <v>#N/A</v>
      </c>
      <c r="AA223" s="6" t="e">
        <f>VLOOKUP($A223&amp;$B223,'Cleaned Responses'!$1:$82,MATCH(AA$1,'Cleaned Responses'!$1:$1,0),FALSE)</f>
        <v>#N/A</v>
      </c>
      <c r="AB223" s="9" t="e">
        <f t="shared" si="93"/>
        <v>#N/A</v>
      </c>
      <c r="AC223" s="9" t="e">
        <f t="shared" si="94"/>
        <v>#N/A</v>
      </c>
      <c r="AD223" s="6" t="e">
        <f>VLOOKUP($A223&amp;$B223,'Cleaned Responses'!$1:$82,MATCH(AD$1,'Cleaned Responses'!$1:$1,0),FALSE)</f>
        <v>#N/A</v>
      </c>
      <c r="AE223" s="6" t="e">
        <f>VLOOKUP($A223&amp;$B223,'Cleaned Responses'!$1:$82,MATCH(AE$1,'Cleaned Responses'!$1:$1,0),FALSE)</f>
        <v>#N/A</v>
      </c>
      <c r="AF223" s="6" t="e">
        <f>VLOOKUP($A223&amp;$B223,'Cleaned Responses'!$1:$82,MATCH(AF$1,'Cleaned Responses'!$1:$1,0),FALSE)</f>
        <v>#N/A</v>
      </c>
      <c r="AG223" s="6" t="e">
        <f>VLOOKUP($A223&amp;$B223,'Cleaned Responses'!$1:$82,MATCH(AG$1,'Cleaned Responses'!$1:$1,0),FALSE)</f>
        <v>#N/A</v>
      </c>
      <c r="AH223" s="6" t="e">
        <f>VLOOKUP($A223&amp;$B223,'Cleaned Responses'!$1:$82,MATCH(AH$1,'Cleaned Responses'!$1:$1,0),FALSE)</f>
        <v>#N/A</v>
      </c>
      <c r="AI223" s="6" t="e">
        <f>VLOOKUP($A223&amp;$B223,'Cleaned Responses'!$1:$82,MATCH(AI$1,'Cleaned Responses'!$1:$1,0),FALSE)</f>
        <v>#N/A</v>
      </c>
      <c r="AJ223" s="6" t="e">
        <f>VLOOKUP($A223&amp;$B223,'Cleaned Responses'!$1:$82,MATCH(AJ$1,'Cleaned Responses'!$1:$1,0),FALSE)</f>
        <v>#N/A</v>
      </c>
      <c r="AK223" s="6" t="e">
        <f>VLOOKUP($A223&amp;$B223,'Cleaned Responses'!$1:$82,MATCH(AK$1,'Cleaned Responses'!$1:$1,0),FALSE)</f>
        <v>#N/A</v>
      </c>
      <c r="AL223" s="6" t="e">
        <f t="shared" si="95"/>
        <v>#N/A</v>
      </c>
      <c r="AM223" s="7" t="e">
        <f>VLOOKUP($A223&amp;$B223,'Cleaned Responses'!$1:$82,MATCH(AM$1,'Cleaned Responses'!$1:$1,0),FALSE)/100</f>
        <v>#N/A</v>
      </c>
      <c r="AN223" s="7" t="e">
        <f>VLOOKUP($A223&amp;$B223,'Cleaned Responses'!$1:$82,MATCH(AN$1,'Cleaned Responses'!$1:$1,0),FALSE)/100</f>
        <v>#N/A</v>
      </c>
      <c r="AO223" s="7" t="e">
        <f>VLOOKUP($A223&amp;$B223,'Cleaned Responses'!$1:$82,MATCH(AO$1,'Cleaned Responses'!$1:$1,0),FALSE)/100</f>
        <v>#N/A</v>
      </c>
      <c r="AP223" s="7" t="e">
        <f>VLOOKUP($A223&amp;$B223,'Cleaned Responses'!$1:$82,MATCH(AP$1,'Cleaned Responses'!$1:$1,0),FALSE)/100</f>
        <v>#N/A</v>
      </c>
      <c r="AQ223" s="7" t="e">
        <f>VLOOKUP($A223&amp;$B223,'Cleaned Responses'!$1:$82,MATCH(AQ$1,'Cleaned Responses'!$1:$1,0),FALSE)/100</f>
        <v>#N/A</v>
      </c>
      <c r="AR223" s="7" t="e">
        <f>VLOOKUP($A223&amp;$B223,'Cleaned Responses'!$1:$82,MATCH(AR$1,'Cleaned Responses'!$1:$1,0),FALSE)/100</f>
        <v>#N/A</v>
      </c>
      <c r="AS223" s="7" t="e">
        <f>VLOOKUP($A223&amp;$B223,'Cleaned Responses'!$1:$82,MATCH(AS$1,'Cleaned Responses'!$1:$1,0),FALSE)/100</f>
        <v>#N/A</v>
      </c>
      <c r="AT223" s="7" t="e">
        <f>VLOOKUP($A223&amp;$B223,'Cleaned Responses'!$1:$82,MATCH(AT$1,'Cleaned Responses'!$1:$1,0),FALSE)/100</f>
        <v>#N/A</v>
      </c>
      <c r="AU223" s="7" t="e">
        <f>VLOOKUP($A223&amp;$B223,'Cleaned Responses'!$1:$82,MATCH(AU$1,'Cleaned Responses'!$1:$1,0),FALSE)/100</f>
        <v>#N/A</v>
      </c>
      <c r="AV223" s="7" t="e">
        <f>VLOOKUP($A223&amp;$B223,'Cleaned Responses'!$1:$82,MATCH(AV$1,'Cleaned Responses'!$1:$1,0),FALSE)/100</f>
        <v>#N/A</v>
      </c>
      <c r="AW223" s="7" t="e">
        <f>VLOOKUP($A223&amp;$B223,'Cleaned Responses'!$1:$82,MATCH(AW$1,'Cleaned Responses'!$1:$1,0),FALSE)/100</f>
        <v>#N/A</v>
      </c>
      <c r="AX223" s="7" t="e">
        <f>VLOOKUP($A223&amp;$B223,'Cleaned Responses'!$1:$82,MATCH(AX$1,'Cleaned Responses'!$1:$1,0),FALSE)/100</f>
        <v>#N/A</v>
      </c>
      <c r="AY223" s="7" t="e">
        <f>VLOOKUP($A223&amp;$B223,'Cleaned Responses'!$1:$82,MATCH(AY$1,'Cleaned Responses'!$1:$1,0),FALSE)/100</f>
        <v>#N/A</v>
      </c>
      <c r="AZ223" s="7" t="e">
        <f>VLOOKUP($A223&amp;$B223,'Cleaned Responses'!$1:$82,MATCH(AZ$1,'Cleaned Responses'!$1:$1,0),FALSE)/100</f>
        <v>#N/A</v>
      </c>
      <c r="BA223" s="7" t="e">
        <f>VLOOKUP($A223&amp;$B223,'Cleaned Responses'!$1:$82,MATCH(BA$1,'Cleaned Responses'!$1:$1,0),FALSE)/100</f>
        <v>#N/A</v>
      </c>
      <c r="BB223" s="7" t="e">
        <f>VLOOKUP($A223&amp;$B223,'Cleaned Responses'!$1:$82,MATCH(BB$1,'Cleaned Responses'!$1:$1,0),FALSE)/100</f>
        <v>#N/A</v>
      </c>
      <c r="BC223" s="7" t="e">
        <f>VLOOKUP($A223&amp;$B223,'Cleaned Responses'!$1:$82,MATCH(BC$1,'Cleaned Responses'!$1:$1,0),FALSE)/100</f>
        <v>#N/A</v>
      </c>
      <c r="BD223" s="7" t="e">
        <f>VLOOKUP($A223&amp;$B223,'Cleaned Responses'!$1:$82,MATCH(BD$1,'Cleaned Responses'!$1:$1,0),FALSE)/100</f>
        <v>#N/A</v>
      </c>
      <c r="BE223" s="7" t="e">
        <f>VLOOKUP($A223&amp;$B223,'Cleaned Responses'!$1:$82,MATCH(BE$1,'Cleaned Responses'!$1:$1,0),FALSE)/100</f>
        <v>#N/A</v>
      </c>
      <c r="BF223" s="7"/>
      <c r="BG223" s="6" t="e">
        <f>VLOOKUP($A223&amp;$B223,'Cleaned Responses'!$1:$82,MATCH(BG$1,'Cleaned Responses'!$1:$1,0),FALSE)</f>
        <v>#N/A</v>
      </c>
      <c r="BH223" s="6" t="e">
        <f>VLOOKUP($A223&amp;$B223,'Cleaned Responses'!$1:$82,MATCH(BH$1,'Cleaned Responses'!$1:$1,0),FALSE)</f>
        <v>#N/A</v>
      </c>
      <c r="BI223" t="e">
        <f>VLOOKUP($A223&amp;$B223,'Cleaned Responses'!$1:$82,MATCH(BI$1,'Cleaned Responses'!$1:$1,0),FALSE)/100</f>
        <v>#N/A</v>
      </c>
      <c r="BJ223" t="e">
        <f>VLOOKUP($A223&amp;$B223,'Cleaned Responses'!$1:$82,MATCH(BJ$1,'Cleaned Responses'!$1:$1,0),FALSE)/100</f>
        <v>#N/A</v>
      </c>
      <c r="BK223" t="e">
        <f>VLOOKUP($A223&amp;$B223,'Cleaned Responses'!$1:$82,MATCH(BK$1,'Cleaned Responses'!$1:$1,0),FALSE)/100</f>
        <v>#N/A</v>
      </c>
      <c r="BL223" t="e">
        <f t="shared" si="74"/>
        <v>#N/A</v>
      </c>
      <c r="BM223" t="e">
        <f t="shared" si="75"/>
        <v>#N/A</v>
      </c>
      <c r="BN223" t="e">
        <f t="shared" si="76"/>
        <v>#N/A</v>
      </c>
      <c r="BO223" t="e">
        <f>VLOOKUP($A223&amp;$B223,'Cleaned Responses'!$1:$82,MATCH(BO$1,'Cleaned Responses'!$1:$1,0),FALSE)/100</f>
        <v>#N/A</v>
      </c>
      <c r="BP223" t="e">
        <f>VLOOKUP($A223&amp;$B223,'Cleaned Responses'!$1:$82,MATCH(BP$1,'Cleaned Responses'!$1:$1,0),FALSE)/100</f>
        <v>#N/A</v>
      </c>
      <c r="BQ223" t="e">
        <f>VLOOKUP($A223&amp;$B223,'Cleaned Responses'!$1:$82,MATCH(BQ$1,'Cleaned Responses'!$1:$1,0),FALSE)/100</f>
        <v>#N/A</v>
      </c>
      <c r="BR223" t="e">
        <f>VLOOKUP($A223&amp;$B223,'Cleaned Responses'!$1:$82,MATCH(BR$1,'Cleaned Responses'!$1:$1,0),FALSE)/100</f>
        <v>#N/A</v>
      </c>
      <c r="BS223" t="e">
        <f>VLOOKUP($A223&amp;$B223,'Cleaned Responses'!$1:$82,MATCH(BS$1,'Cleaned Responses'!$1:$1,0),FALSE)/100</f>
        <v>#N/A</v>
      </c>
      <c r="BT223" t="e">
        <f>VLOOKUP($A223&amp;$B223,'Cleaned Responses'!$1:$82,MATCH(BT$1,'Cleaned Responses'!$1:$1,0),FALSE)/100</f>
        <v>#N/A</v>
      </c>
      <c r="BU223" t="e">
        <f>VLOOKUP($A223&amp;$B223,'Cleaned Responses'!$1:$82,MATCH(BU$1,'Cleaned Responses'!$1:$1,0),FALSE)/100</f>
        <v>#N/A</v>
      </c>
      <c r="BV223" t="e">
        <f>VLOOKUP($A223&amp;$B223,'Cleaned Responses'!$1:$82,MATCH(BV$1,'Cleaned Responses'!$1:$1,0),FALSE)/100</f>
        <v>#N/A</v>
      </c>
      <c r="BW223" t="e">
        <f>VLOOKUP($A223&amp;$B223,'Cleaned Responses'!$1:$82,MATCH(BW$1,'Cleaned Responses'!$1:$1,0),FALSE)/100</f>
        <v>#N/A</v>
      </c>
      <c r="BX223" t="e">
        <f>VLOOKUP($A223&amp;$B223,'Cleaned Responses'!$1:$82,MATCH(BX$1,'Cleaned Responses'!$1:$1,0),FALSE)/100</f>
        <v>#N/A</v>
      </c>
      <c r="BY223" t="e">
        <f>VLOOKUP($A223&amp;$B223,'Cleaned Responses'!$1:$82,MATCH(BY$1,'Cleaned Responses'!$1:$1,0),FALSE)/100</f>
        <v>#N/A</v>
      </c>
      <c r="BZ223" t="e">
        <f>VLOOKUP($A223&amp;$B223,'Cleaned Responses'!$1:$82,MATCH(BZ$1,'Cleaned Responses'!$1:$1,0),FALSE)/100</f>
        <v>#N/A</v>
      </c>
      <c r="CA223" t="e">
        <f t="shared" si="77"/>
        <v>#N/A</v>
      </c>
      <c r="CB223" t="e">
        <f t="shared" si="78"/>
        <v>#N/A</v>
      </c>
      <c r="CC223" t="e">
        <f t="shared" si="79"/>
        <v>#N/A</v>
      </c>
      <c r="CD223" t="e">
        <f t="shared" si="80"/>
        <v>#N/A</v>
      </c>
      <c r="CE223" t="e">
        <f t="shared" si="81"/>
        <v>#N/A</v>
      </c>
      <c r="CF223" t="e">
        <f t="shared" si="82"/>
        <v>#N/A</v>
      </c>
      <c r="CG223" t="e">
        <f t="shared" si="83"/>
        <v>#N/A</v>
      </c>
      <c r="CH223" t="e">
        <f t="shared" si="84"/>
        <v>#N/A</v>
      </c>
      <c r="CI223" t="e">
        <f t="shared" si="85"/>
        <v>#N/A</v>
      </c>
      <c r="CJ223" t="e">
        <f t="shared" si="86"/>
        <v>#N/A</v>
      </c>
      <c r="CK223" t="e">
        <f t="shared" si="87"/>
        <v>#N/A</v>
      </c>
    </row>
    <row r="224" spans="1:89" ht="20" customHeight="1" x14ac:dyDescent="0.25">
      <c r="A224" s="163"/>
      <c r="B224" s="6"/>
      <c r="C224" s="6" t="e">
        <f>VLOOKUP($A224&amp;$B224,'Cleaned Responses'!$1:$82,MATCH($C$1,'Cleaned Responses'!$1:$1,0),FALSE)</f>
        <v>#N/A</v>
      </c>
      <c r="D224" s="6" t="e">
        <f>VLOOKUP($A224&amp;$B224,'Cleaned Responses'!$1:$82,MATCH(D$1,'Cleaned Responses'!$1:$1,0),FALSE)</f>
        <v>#N/A</v>
      </c>
      <c r="E224" s="6" t="e">
        <f>VLOOKUP($A224&amp;$B224,'Cleaned Responses'!$1:$82,MATCH(E$1,'Cleaned Responses'!$1:$1,0),FALSE)</f>
        <v>#N/A</v>
      </c>
      <c r="F224" s="6" t="e">
        <f>VLOOKUP($A224&amp;$B224,'Cleaned Responses'!$1:$82,MATCH(F$1,'Cleaned Responses'!$1:$1,0),FALSE)</f>
        <v>#N/A</v>
      </c>
      <c r="G224" s="6" t="e">
        <f t="shared" si="88"/>
        <v>#N/A</v>
      </c>
      <c r="H224" s="6" t="e">
        <f>VLOOKUP($A224&amp;$B224,'Cleaned Responses'!$1:$82,MATCH(H$1,'Cleaned Responses'!$1:$1,0),FALSE)</f>
        <v>#N/A</v>
      </c>
      <c r="I224" s="6" t="e">
        <f>VLOOKUP($A224&amp;$B224,'Cleaned Responses'!$1:$82,MATCH(I$1,'Cleaned Responses'!$1:$1,0),FALSE)</f>
        <v>#N/A</v>
      </c>
      <c r="J224" s="6" t="e">
        <f>VLOOKUP($A224&amp;$B224,'Cleaned Responses'!$1:$82,MATCH(J$1,'Cleaned Responses'!$1:$1,0),FALSE)</f>
        <v>#N/A</v>
      </c>
      <c r="K224" s="6" t="e">
        <f>VLOOKUP($A224&amp;$B224,'Cleaned Responses'!$1:$82,MATCH(K$1,'Cleaned Responses'!$1:$1,0),FALSE)</f>
        <v>#N/A</v>
      </c>
      <c r="L224" s="6" t="e">
        <f>VLOOKUP($A224&amp;$B224,'Cleaned Responses'!$1:$82,MATCH(L$1,'Cleaned Responses'!$1:$1,0),FALSE)</f>
        <v>#N/A</v>
      </c>
      <c r="M224" s="6" t="e">
        <f>VLOOKUP($A224&amp;$B224,'Cleaned Responses'!$1:$82,MATCH(M$1,'Cleaned Responses'!$1:$1,0),FALSE)</f>
        <v>#N/A</v>
      </c>
      <c r="N224" s="6" t="e">
        <f>VLOOKUP($A224&amp;$B224,'Cleaned Responses'!$1:$82,MATCH(N$1,'Cleaned Responses'!$1:$1,0),FALSE)</f>
        <v>#N/A</v>
      </c>
      <c r="O224" s="6" t="e">
        <f>VLOOKUP($A224&amp;$B224,'Cleaned Responses'!$1:$82,MATCH(O$1,'Cleaned Responses'!$1:$1,0),FALSE)</f>
        <v>#N/A</v>
      </c>
      <c r="P224" s="6" t="e">
        <f>VLOOKUP($A224&amp;$B224,'Cleaned Responses'!$1:$82,MATCH(P$1,'Cleaned Responses'!$1:$1,0),FALSE)</f>
        <v>#N/A</v>
      </c>
      <c r="Q224" s="6" t="e">
        <f>VLOOKUP($A224&amp;$B224,'Cleaned Responses'!$1:$82,MATCH(Q$1,'Cleaned Responses'!$1:$1,0),FALSE)</f>
        <v>#VALUE!</v>
      </c>
      <c r="R224" s="8" t="e">
        <f t="shared" si="89"/>
        <v>#N/A</v>
      </c>
      <c r="S224" s="8" t="e">
        <f t="shared" si="90"/>
        <v>#N/A</v>
      </c>
      <c r="T224" s="8" t="e">
        <f t="shared" si="91"/>
        <v>#N/A</v>
      </c>
      <c r="U224" s="6"/>
      <c r="V224" s="6"/>
      <c r="W224" s="6"/>
      <c r="X224" s="6"/>
      <c r="Y224" s="8" t="e">
        <f t="shared" si="92"/>
        <v>#N/A</v>
      </c>
      <c r="Z224" s="6" t="e">
        <f>VLOOKUP($A224&amp;$B224,'Cleaned Responses'!$1:$82,MATCH(Z$1,'Cleaned Responses'!$1:$1,0),FALSE)</f>
        <v>#N/A</v>
      </c>
      <c r="AA224" s="6" t="e">
        <f>VLOOKUP($A224&amp;$B224,'Cleaned Responses'!$1:$82,MATCH(AA$1,'Cleaned Responses'!$1:$1,0),FALSE)</f>
        <v>#N/A</v>
      </c>
      <c r="AB224" s="9" t="e">
        <f t="shared" si="93"/>
        <v>#N/A</v>
      </c>
      <c r="AC224" s="9" t="e">
        <f t="shared" si="94"/>
        <v>#N/A</v>
      </c>
      <c r="AD224" s="6" t="e">
        <f>VLOOKUP($A224&amp;$B224,'Cleaned Responses'!$1:$82,MATCH(AD$1,'Cleaned Responses'!$1:$1,0),FALSE)</f>
        <v>#N/A</v>
      </c>
      <c r="AE224" s="6" t="e">
        <f>VLOOKUP($A224&amp;$B224,'Cleaned Responses'!$1:$82,MATCH(AE$1,'Cleaned Responses'!$1:$1,0),FALSE)</f>
        <v>#N/A</v>
      </c>
      <c r="AF224" s="6" t="e">
        <f>VLOOKUP($A224&amp;$B224,'Cleaned Responses'!$1:$82,MATCH(AF$1,'Cleaned Responses'!$1:$1,0),FALSE)</f>
        <v>#N/A</v>
      </c>
      <c r="AG224" s="6" t="e">
        <f>VLOOKUP($A224&amp;$B224,'Cleaned Responses'!$1:$82,MATCH(AG$1,'Cleaned Responses'!$1:$1,0),FALSE)</f>
        <v>#N/A</v>
      </c>
      <c r="AH224" s="6" t="e">
        <f>VLOOKUP($A224&amp;$B224,'Cleaned Responses'!$1:$82,MATCH(AH$1,'Cleaned Responses'!$1:$1,0),FALSE)</f>
        <v>#N/A</v>
      </c>
      <c r="AI224" s="6" t="e">
        <f>VLOOKUP($A224&amp;$B224,'Cleaned Responses'!$1:$82,MATCH(AI$1,'Cleaned Responses'!$1:$1,0),FALSE)</f>
        <v>#N/A</v>
      </c>
      <c r="AJ224" s="6" t="e">
        <f>VLOOKUP($A224&amp;$B224,'Cleaned Responses'!$1:$82,MATCH(AJ$1,'Cleaned Responses'!$1:$1,0),FALSE)</f>
        <v>#N/A</v>
      </c>
      <c r="AK224" s="6" t="e">
        <f>VLOOKUP($A224&amp;$B224,'Cleaned Responses'!$1:$82,MATCH(AK$1,'Cleaned Responses'!$1:$1,0),FALSE)</f>
        <v>#N/A</v>
      </c>
      <c r="AL224" s="6" t="e">
        <f t="shared" si="95"/>
        <v>#N/A</v>
      </c>
      <c r="AM224" s="7" t="e">
        <f>VLOOKUP($A224&amp;$B224,'Cleaned Responses'!$1:$82,MATCH(AM$1,'Cleaned Responses'!$1:$1,0),FALSE)/100</f>
        <v>#N/A</v>
      </c>
      <c r="AN224" s="7" t="e">
        <f>VLOOKUP($A224&amp;$B224,'Cleaned Responses'!$1:$82,MATCH(AN$1,'Cleaned Responses'!$1:$1,0),FALSE)/100</f>
        <v>#N/A</v>
      </c>
      <c r="AO224" s="7" t="e">
        <f>VLOOKUP($A224&amp;$B224,'Cleaned Responses'!$1:$82,MATCH(AO$1,'Cleaned Responses'!$1:$1,0),FALSE)/100</f>
        <v>#N/A</v>
      </c>
      <c r="AP224" s="7" t="e">
        <f>VLOOKUP($A224&amp;$B224,'Cleaned Responses'!$1:$82,MATCH(AP$1,'Cleaned Responses'!$1:$1,0),FALSE)/100</f>
        <v>#N/A</v>
      </c>
      <c r="AQ224" s="7" t="e">
        <f>VLOOKUP($A224&amp;$B224,'Cleaned Responses'!$1:$82,MATCH(AQ$1,'Cleaned Responses'!$1:$1,0),FALSE)/100</f>
        <v>#N/A</v>
      </c>
      <c r="AR224" s="7" t="e">
        <f>VLOOKUP($A224&amp;$B224,'Cleaned Responses'!$1:$82,MATCH(AR$1,'Cleaned Responses'!$1:$1,0),FALSE)/100</f>
        <v>#N/A</v>
      </c>
      <c r="AS224" s="7" t="e">
        <f>VLOOKUP($A224&amp;$B224,'Cleaned Responses'!$1:$82,MATCH(AS$1,'Cleaned Responses'!$1:$1,0),FALSE)/100</f>
        <v>#N/A</v>
      </c>
      <c r="AT224" s="7" t="e">
        <f>VLOOKUP($A224&amp;$B224,'Cleaned Responses'!$1:$82,MATCH(AT$1,'Cleaned Responses'!$1:$1,0),FALSE)/100</f>
        <v>#N/A</v>
      </c>
      <c r="AU224" s="7" t="e">
        <f>VLOOKUP($A224&amp;$B224,'Cleaned Responses'!$1:$82,MATCH(AU$1,'Cleaned Responses'!$1:$1,0),FALSE)/100</f>
        <v>#N/A</v>
      </c>
      <c r="AV224" s="7" t="e">
        <f>VLOOKUP($A224&amp;$B224,'Cleaned Responses'!$1:$82,MATCH(AV$1,'Cleaned Responses'!$1:$1,0),FALSE)/100</f>
        <v>#N/A</v>
      </c>
      <c r="AW224" s="7" t="e">
        <f>VLOOKUP($A224&amp;$B224,'Cleaned Responses'!$1:$82,MATCH(AW$1,'Cleaned Responses'!$1:$1,0),FALSE)/100</f>
        <v>#N/A</v>
      </c>
      <c r="AX224" s="7" t="e">
        <f>VLOOKUP($A224&amp;$B224,'Cleaned Responses'!$1:$82,MATCH(AX$1,'Cleaned Responses'!$1:$1,0),FALSE)/100</f>
        <v>#N/A</v>
      </c>
      <c r="AY224" s="7" t="e">
        <f>VLOOKUP($A224&amp;$B224,'Cleaned Responses'!$1:$82,MATCH(AY$1,'Cleaned Responses'!$1:$1,0),FALSE)/100</f>
        <v>#N/A</v>
      </c>
      <c r="AZ224" s="7" t="e">
        <f>VLOOKUP($A224&amp;$B224,'Cleaned Responses'!$1:$82,MATCH(AZ$1,'Cleaned Responses'!$1:$1,0),FALSE)/100</f>
        <v>#N/A</v>
      </c>
      <c r="BA224" s="7" t="e">
        <f>VLOOKUP($A224&amp;$B224,'Cleaned Responses'!$1:$82,MATCH(BA$1,'Cleaned Responses'!$1:$1,0),FALSE)/100</f>
        <v>#N/A</v>
      </c>
      <c r="BB224" s="7" t="e">
        <f>VLOOKUP($A224&amp;$B224,'Cleaned Responses'!$1:$82,MATCH(BB$1,'Cleaned Responses'!$1:$1,0),FALSE)/100</f>
        <v>#N/A</v>
      </c>
      <c r="BC224" s="7" t="e">
        <f>VLOOKUP($A224&amp;$B224,'Cleaned Responses'!$1:$82,MATCH(BC$1,'Cleaned Responses'!$1:$1,0),FALSE)/100</f>
        <v>#N/A</v>
      </c>
      <c r="BD224" s="7" t="e">
        <f>VLOOKUP($A224&amp;$B224,'Cleaned Responses'!$1:$82,MATCH(BD$1,'Cleaned Responses'!$1:$1,0),FALSE)/100</f>
        <v>#N/A</v>
      </c>
      <c r="BE224" s="7" t="e">
        <f>VLOOKUP($A224&amp;$B224,'Cleaned Responses'!$1:$82,MATCH(BE$1,'Cleaned Responses'!$1:$1,0),FALSE)/100</f>
        <v>#N/A</v>
      </c>
      <c r="BF224" s="7"/>
      <c r="BG224" s="6" t="e">
        <f>VLOOKUP($A224&amp;$B224,'Cleaned Responses'!$1:$82,MATCH(BG$1,'Cleaned Responses'!$1:$1,0),FALSE)</f>
        <v>#N/A</v>
      </c>
      <c r="BH224" s="6" t="e">
        <f>VLOOKUP($A224&amp;$B224,'Cleaned Responses'!$1:$82,MATCH(BH$1,'Cleaned Responses'!$1:$1,0),FALSE)</f>
        <v>#N/A</v>
      </c>
      <c r="BI224" t="e">
        <f>VLOOKUP($A224&amp;$B224,'Cleaned Responses'!$1:$82,MATCH(BI$1,'Cleaned Responses'!$1:$1,0),FALSE)/100</f>
        <v>#N/A</v>
      </c>
      <c r="BJ224" t="e">
        <f>VLOOKUP($A224&amp;$B224,'Cleaned Responses'!$1:$82,MATCH(BJ$1,'Cleaned Responses'!$1:$1,0),FALSE)/100</f>
        <v>#N/A</v>
      </c>
      <c r="BK224" t="e">
        <f>VLOOKUP($A224&amp;$B224,'Cleaned Responses'!$1:$82,MATCH(BK$1,'Cleaned Responses'!$1:$1,0),FALSE)/100</f>
        <v>#N/A</v>
      </c>
      <c r="BL224" t="e">
        <f t="shared" si="74"/>
        <v>#N/A</v>
      </c>
      <c r="BM224" t="e">
        <f t="shared" si="75"/>
        <v>#N/A</v>
      </c>
      <c r="BN224" t="e">
        <f t="shared" si="76"/>
        <v>#N/A</v>
      </c>
      <c r="BO224" t="e">
        <f>VLOOKUP($A224&amp;$B224,'Cleaned Responses'!$1:$82,MATCH(BO$1,'Cleaned Responses'!$1:$1,0),FALSE)/100</f>
        <v>#N/A</v>
      </c>
      <c r="BP224" t="e">
        <f>VLOOKUP($A224&amp;$B224,'Cleaned Responses'!$1:$82,MATCH(BP$1,'Cleaned Responses'!$1:$1,0),FALSE)/100</f>
        <v>#N/A</v>
      </c>
      <c r="BQ224" t="e">
        <f>VLOOKUP($A224&amp;$B224,'Cleaned Responses'!$1:$82,MATCH(BQ$1,'Cleaned Responses'!$1:$1,0),FALSE)/100</f>
        <v>#N/A</v>
      </c>
      <c r="BR224" t="e">
        <f>VLOOKUP($A224&amp;$B224,'Cleaned Responses'!$1:$82,MATCH(BR$1,'Cleaned Responses'!$1:$1,0),FALSE)/100</f>
        <v>#N/A</v>
      </c>
      <c r="BS224" t="e">
        <f>VLOOKUP($A224&amp;$B224,'Cleaned Responses'!$1:$82,MATCH(BS$1,'Cleaned Responses'!$1:$1,0),FALSE)/100</f>
        <v>#N/A</v>
      </c>
      <c r="BT224" t="e">
        <f>VLOOKUP($A224&amp;$B224,'Cleaned Responses'!$1:$82,MATCH(BT$1,'Cleaned Responses'!$1:$1,0),FALSE)/100</f>
        <v>#N/A</v>
      </c>
      <c r="BU224" t="e">
        <f>VLOOKUP($A224&amp;$B224,'Cleaned Responses'!$1:$82,MATCH(BU$1,'Cleaned Responses'!$1:$1,0),FALSE)/100</f>
        <v>#N/A</v>
      </c>
      <c r="BV224" t="e">
        <f>VLOOKUP($A224&amp;$B224,'Cleaned Responses'!$1:$82,MATCH(BV$1,'Cleaned Responses'!$1:$1,0),FALSE)/100</f>
        <v>#N/A</v>
      </c>
      <c r="BW224" t="e">
        <f>VLOOKUP($A224&amp;$B224,'Cleaned Responses'!$1:$82,MATCH(BW$1,'Cleaned Responses'!$1:$1,0),FALSE)/100</f>
        <v>#N/A</v>
      </c>
      <c r="BX224" t="e">
        <f>VLOOKUP($A224&amp;$B224,'Cleaned Responses'!$1:$82,MATCH(BX$1,'Cleaned Responses'!$1:$1,0),FALSE)/100</f>
        <v>#N/A</v>
      </c>
      <c r="BY224" t="e">
        <f>VLOOKUP($A224&amp;$B224,'Cleaned Responses'!$1:$82,MATCH(BY$1,'Cleaned Responses'!$1:$1,0),FALSE)/100</f>
        <v>#N/A</v>
      </c>
      <c r="BZ224" t="e">
        <f>VLOOKUP($A224&amp;$B224,'Cleaned Responses'!$1:$82,MATCH(BZ$1,'Cleaned Responses'!$1:$1,0),FALSE)/100</f>
        <v>#N/A</v>
      </c>
      <c r="CA224" t="e">
        <f t="shared" si="77"/>
        <v>#N/A</v>
      </c>
      <c r="CB224" t="e">
        <f t="shared" si="78"/>
        <v>#N/A</v>
      </c>
      <c r="CC224" t="e">
        <f t="shared" si="79"/>
        <v>#N/A</v>
      </c>
      <c r="CD224" t="e">
        <f t="shared" si="80"/>
        <v>#N/A</v>
      </c>
      <c r="CE224" t="e">
        <f t="shared" si="81"/>
        <v>#N/A</v>
      </c>
      <c r="CF224" t="e">
        <f t="shared" si="82"/>
        <v>#N/A</v>
      </c>
      <c r="CG224" t="e">
        <f t="shared" si="83"/>
        <v>#N/A</v>
      </c>
      <c r="CH224" t="e">
        <f t="shared" si="84"/>
        <v>#N/A</v>
      </c>
      <c r="CI224" t="e">
        <f t="shared" si="85"/>
        <v>#N/A</v>
      </c>
      <c r="CJ224" t="e">
        <f t="shared" si="86"/>
        <v>#N/A</v>
      </c>
      <c r="CK224" t="e">
        <f t="shared" si="87"/>
        <v>#N/A</v>
      </c>
    </row>
    <row r="225" spans="1:89" ht="20" customHeight="1" x14ac:dyDescent="0.25">
      <c r="A225" s="163"/>
      <c r="B225" s="6"/>
      <c r="C225" s="6" t="e">
        <f>VLOOKUP($A225&amp;$B225,'Cleaned Responses'!$1:$82,MATCH($C$1,'Cleaned Responses'!$1:$1,0),FALSE)</f>
        <v>#N/A</v>
      </c>
      <c r="D225" s="6" t="e">
        <f>VLOOKUP($A225&amp;$B225,'Cleaned Responses'!$1:$82,MATCH(D$1,'Cleaned Responses'!$1:$1,0),FALSE)</f>
        <v>#N/A</v>
      </c>
      <c r="E225" s="6" t="e">
        <f>VLOOKUP($A225&amp;$B225,'Cleaned Responses'!$1:$82,MATCH(E$1,'Cleaned Responses'!$1:$1,0),FALSE)</f>
        <v>#N/A</v>
      </c>
      <c r="F225" s="6" t="e">
        <f>VLOOKUP($A225&amp;$B225,'Cleaned Responses'!$1:$82,MATCH(F$1,'Cleaned Responses'!$1:$1,0),FALSE)</f>
        <v>#N/A</v>
      </c>
      <c r="G225" s="6" t="e">
        <f t="shared" si="88"/>
        <v>#N/A</v>
      </c>
      <c r="H225" s="6" t="e">
        <f>VLOOKUP($A225&amp;$B225,'Cleaned Responses'!$1:$82,MATCH(H$1,'Cleaned Responses'!$1:$1,0),FALSE)</f>
        <v>#N/A</v>
      </c>
      <c r="I225" s="6" t="e">
        <f>VLOOKUP($A225&amp;$B225,'Cleaned Responses'!$1:$82,MATCH(I$1,'Cleaned Responses'!$1:$1,0),FALSE)</f>
        <v>#N/A</v>
      </c>
      <c r="J225" s="6" t="e">
        <f>VLOOKUP($A225&amp;$B225,'Cleaned Responses'!$1:$82,MATCH(J$1,'Cleaned Responses'!$1:$1,0),FALSE)</f>
        <v>#N/A</v>
      </c>
      <c r="K225" s="6" t="e">
        <f>VLOOKUP($A225&amp;$B225,'Cleaned Responses'!$1:$82,MATCH(K$1,'Cleaned Responses'!$1:$1,0),FALSE)</f>
        <v>#N/A</v>
      </c>
      <c r="L225" s="6" t="e">
        <f>VLOOKUP($A225&amp;$B225,'Cleaned Responses'!$1:$82,MATCH(L$1,'Cleaned Responses'!$1:$1,0),FALSE)</f>
        <v>#N/A</v>
      </c>
      <c r="M225" s="6" t="e">
        <f>VLOOKUP($A225&amp;$B225,'Cleaned Responses'!$1:$82,MATCH(M$1,'Cleaned Responses'!$1:$1,0),FALSE)</f>
        <v>#N/A</v>
      </c>
      <c r="N225" s="6" t="e">
        <f>VLOOKUP($A225&amp;$B225,'Cleaned Responses'!$1:$82,MATCH(N$1,'Cleaned Responses'!$1:$1,0),FALSE)</f>
        <v>#N/A</v>
      </c>
      <c r="O225" s="6" t="e">
        <f>VLOOKUP($A225&amp;$B225,'Cleaned Responses'!$1:$82,MATCH(O$1,'Cleaned Responses'!$1:$1,0),FALSE)</f>
        <v>#N/A</v>
      </c>
      <c r="P225" s="6" t="e">
        <f>VLOOKUP($A225&amp;$B225,'Cleaned Responses'!$1:$82,MATCH(P$1,'Cleaned Responses'!$1:$1,0),FALSE)</f>
        <v>#N/A</v>
      </c>
      <c r="Q225" s="6" t="e">
        <f>VLOOKUP($A225&amp;$B225,'Cleaned Responses'!$1:$82,MATCH(Q$1,'Cleaned Responses'!$1:$1,0),FALSE)</f>
        <v>#VALUE!</v>
      </c>
      <c r="R225" s="8" t="e">
        <f t="shared" si="89"/>
        <v>#N/A</v>
      </c>
      <c r="S225" s="8" t="e">
        <f t="shared" si="90"/>
        <v>#N/A</v>
      </c>
      <c r="T225" s="8" t="e">
        <f t="shared" si="91"/>
        <v>#N/A</v>
      </c>
      <c r="U225" s="6"/>
      <c r="V225" s="6"/>
      <c r="W225" s="6"/>
      <c r="X225" s="6"/>
      <c r="Y225" s="8" t="e">
        <f t="shared" si="92"/>
        <v>#N/A</v>
      </c>
      <c r="Z225" s="6" t="e">
        <f>VLOOKUP($A225&amp;$B225,'Cleaned Responses'!$1:$82,MATCH(Z$1,'Cleaned Responses'!$1:$1,0),FALSE)</f>
        <v>#N/A</v>
      </c>
      <c r="AA225" s="6" t="e">
        <f>VLOOKUP($A225&amp;$B225,'Cleaned Responses'!$1:$82,MATCH(AA$1,'Cleaned Responses'!$1:$1,0),FALSE)</f>
        <v>#N/A</v>
      </c>
      <c r="AB225" s="9" t="e">
        <f t="shared" si="93"/>
        <v>#N/A</v>
      </c>
      <c r="AC225" s="9" t="e">
        <f t="shared" si="94"/>
        <v>#N/A</v>
      </c>
      <c r="AD225" s="6" t="e">
        <f>VLOOKUP($A225&amp;$B225,'Cleaned Responses'!$1:$82,MATCH(AD$1,'Cleaned Responses'!$1:$1,0),FALSE)</f>
        <v>#N/A</v>
      </c>
      <c r="AE225" s="6" t="e">
        <f>VLOOKUP($A225&amp;$B225,'Cleaned Responses'!$1:$82,MATCH(AE$1,'Cleaned Responses'!$1:$1,0),FALSE)</f>
        <v>#N/A</v>
      </c>
      <c r="AF225" s="6" t="e">
        <f>VLOOKUP($A225&amp;$B225,'Cleaned Responses'!$1:$82,MATCH(AF$1,'Cleaned Responses'!$1:$1,0),FALSE)</f>
        <v>#N/A</v>
      </c>
      <c r="AG225" s="6" t="e">
        <f>VLOOKUP($A225&amp;$B225,'Cleaned Responses'!$1:$82,MATCH(AG$1,'Cleaned Responses'!$1:$1,0),FALSE)</f>
        <v>#N/A</v>
      </c>
      <c r="AH225" s="6" t="e">
        <f>VLOOKUP($A225&amp;$B225,'Cleaned Responses'!$1:$82,MATCH(AH$1,'Cleaned Responses'!$1:$1,0),FALSE)</f>
        <v>#N/A</v>
      </c>
      <c r="AI225" s="6" t="e">
        <f>VLOOKUP($A225&amp;$B225,'Cleaned Responses'!$1:$82,MATCH(AI$1,'Cleaned Responses'!$1:$1,0),FALSE)</f>
        <v>#N/A</v>
      </c>
      <c r="AJ225" s="6" t="e">
        <f>VLOOKUP($A225&amp;$B225,'Cleaned Responses'!$1:$82,MATCH(AJ$1,'Cleaned Responses'!$1:$1,0),FALSE)</f>
        <v>#N/A</v>
      </c>
      <c r="AK225" s="6" t="e">
        <f>VLOOKUP($A225&amp;$B225,'Cleaned Responses'!$1:$82,MATCH(AK$1,'Cleaned Responses'!$1:$1,0),FALSE)</f>
        <v>#N/A</v>
      </c>
      <c r="AL225" s="6" t="e">
        <f t="shared" si="95"/>
        <v>#N/A</v>
      </c>
      <c r="AM225" s="7" t="e">
        <f>VLOOKUP($A225&amp;$B225,'Cleaned Responses'!$1:$82,MATCH(AM$1,'Cleaned Responses'!$1:$1,0),FALSE)/100</f>
        <v>#N/A</v>
      </c>
      <c r="AN225" s="7" t="e">
        <f>VLOOKUP($A225&amp;$B225,'Cleaned Responses'!$1:$82,MATCH(AN$1,'Cleaned Responses'!$1:$1,0),FALSE)/100</f>
        <v>#N/A</v>
      </c>
      <c r="AO225" s="7" t="e">
        <f>VLOOKUP($A225&amp;$B225,'Cleaned Responses'!$1:$82,MATCH(AO$1,'Cleaned Responses'!$1:$1,0),FALSE)/100</f>
        <v>#N/A</v>
      </c>
      <c r="AP225" s="7" t="e">
        <f>VLOOKUP($A225&amp;$B225,'Cleaned Responses'!$1:$82,MATCH(AP$1,'Cleaned Responses'!$1:$1,0),FALSE)/100</f>
        <v>#N/A</v>
      </c>
      <c r="AQ225" s="7" t="e">
        <f>VLOOKUP($A225&amp;$B225,'Cleaned Responses'!$1:$82,MATCH(AQ$1,'Cleaned Responses'!$1:$1,0),FALSE)/100</f>
        <v>#N/A</v>
      </c>
      <c r="AR225" s="7" t="e">
        <f>VLOOKUP($A225&amp;$B225,'Cleaned Responses'!$1:$82,MATCH(AR$1,'Cleaned Responses'!$1:$1,0),FALSE)/100</f>
        <v>#N/A</v>
      </c>
      <c r="AS225" s="7" t="e">
        <f>VLOOKUP($A225&amp;$B225,'Cleaned Responses'!$1:$82,MATCH(AS$1,'Cleaned Responses'!$1:$1,0),FALSE)/100</f>
        <v>#N/A</v>
      </c>
      <c r="AT225" s="7" t="e">
        <f>VLOOKUP($A225&amp;$B225,'Cleaned Responses'!$1:$82,MATCH(AT$1,'Cleaned Responses'!$1:$1,0),FALSE)/100</f>
        <v>#N/A</v>
      </c>
      <c r="AU225" s="7" t="e">
        <f>VLOOKUP($A225&amp;$B225,'Cleaned Responses'!$1:$82,MATCH(AU$1,'Cleaned Responses'!$1:$1,0),FALSE)/100</f>
        <v>#N/A</v>
      </c>
      <c r="AV225" s="7" t="e">
        <f>VLOOKUP($A225&amp;$B225,'Cleaned Responses'!$1:$82,MATCH(AV$1,'Cleaned Responses'!$1:$1,0),FALSE)/100</f>
        <v>#N/A</v>
      </c>
      <c r="AW225" s="7" t="e">
        <f>VLOOKUP($A225&amp;$B225,'Cleaned Responses'!$1:$82,MATCH(AW$1,'Cleaned Responses'!$1:$1,0),FALSE)/100</f>
        <v>#N/A</v>
      </c>
      <c r="AX225" s="7" t="e">
        <f>VLOOKUP($A225&amp;$B225,'Cleaned Responses'!$1:$82,MATCH(AX$1,'Cleaned Responses'!$1:$1,0),FALSE)/100</f>
        <v>#N/A</v>
      </c>
      <c r="AY225" s="7" t="e">
        <f>VLOOKUP($A225&amp;$B225,'Cleaned Responses'!$1:$82,MATCH(AY$1,'Cleaned Responses'!$1:$1,0),FALSE)/100</f>
        <v>#N/A</v>
      </c>
      <c r="AZ225" s="7" t="e">
        <f>VLOOKUP($A225&amp;$B225,'Cleaned Responses'!$1:$82,MATCH(AZ$1,'Cleaned Responses'!$1:$1,0),FALSE)/100</f>
        <v>#N/A</v>
      </c>
      <c r="BA225" s="7" t="e">
        <f>VLOOKUP($A225&amp;$B225,'Cleaned Responses'!$1:$82,MATCH(BA$1,'Cleaned Responses'!$1:$1,0),FALSE)/100</f>
        <v>#N/A</v>
      </c>
      <c r="BB225" s="7" t="e">
        <f>VLOOKUP($A225&amp;$B225,'Cleaned Responses'!$1:$82,MATCH(BB$1,'Cleaned Responses'!$1:$1,0),FALSE)/100</f>
        <v>#N/A</v>
      </c>
      <c r="BC225" s="7" t="e">
        <f>VLOOKUP($A225&amp;$B225,'Cleaned Responses'!$1:$82,MATCH(BC$1,'Cleaned Responses'!$1:$1,0),FALSE)/100</f>
        <v>#N/A</v>
      </c>
      <c r="BD225" s="7" t="e">
        <f>VLOOKUP($A225&amp;$B225,'Cleaned Responses'!$1:$82,MATCH(BD$1,'Cleaned Responses'!$1:$1,0),FALSE)/100</f>
        <v>#N/A</v>
      </c>
      <c r="BE225" s="7" t="e">
        <f>VLOOKUP($A225&amp;$B225,'Cleaned Responses'!$1:$82,MATCH(BE$1,'Cleaned Responses'!$1:$1,0),FALSE)/100</f>
        <v>#N/A</v>
      </c>
      <c r="BF225" s="7"/>
      <c r="BG225" s="6" t="e">
        <f>VLOOKUP($A225&amp;$B225,'Cleaned Responses'!$1:$82,MATCH(BG$1,'Cleaned Responses'!$1:$1,0),FALSE)</f>
        <v>#N/A</v>
      </c>
      <c r="BH225" s="6" t="e">
        <f>VLOOKUP($A225&amp;$B225,'Cleaned Responses'!$1:$82,MATCH(BH$1,'Cleaned Responses'!$1:$1,0),FALSE)</f>
        <v>#N/A</v>
      </c>
      <c r="BI225" t="e">
        <f>VLOOKUP($A225&amp;$B225,'Cleaned Responses'!$1:$82,MATCH(BI$1,'Cleaned Responses'!$1:$1,0),FALSE)/100</f>
        <v>#N/A</v>
      </c>
      <c r="BJ225" t="e">
        <f>VLOOKUP($A225&amp;$B225,'Cleaned Responses'!$1:$82,MATCH(BJ$1,'Cleaned Responses'!$1:$1,0),FALSE)/100</f>
        <v>#N/A</v>
      </c>
      <c r="BK225" t="e">
        <f>VLOOKUP($A225&amp;$B225,'Cleaned Responses'!$1:$82,MATCH(BK$1,'Cleaned Responses'!$1:$1,0),FALSE)/100</f>
        <v>#N/A</v>
      </c>
      <c r="BL225" t="e">
        <f t="shared" si="74"/>
        <v>#N/A</v>
      </c>
      <c r="BM225" t="e">
        <f t="shared" si="75"/>
        <v>#N/A</v>
      </c>
      <c r="BN225" t="e">
        <f t="shared" si="76"/>
        <v>#N/A</v>
      </c>
      <c r="BO225" t="e">
        <f>VLOOKUP($A225&amp;$B225,'Cleaned Responses'!$1:$82,MATCH(BO$1,'Cleaned Responses'!$1:$1,0),FALSE)/100</f>
        <v>#N/A</v>
      </c>
      <c r="BP225" t="e">
        <f>VLOOKUP($A225&amp;$B225,'Cleaned Responses'!$1:$82,MATCH(BP$1,'Cleaned Responses'!$1:$1,0),FALSE)/100</f>
        <v>#N/A</v>
      </c>
      <c r="BQ225" t="e">
        <f>VLOOKUP($A225&amp;$B225,'Cleaned Responses'!$1:$82,MATCH(BQ$1,'Cleaned Responses'!$1:$1,0),FALSE)/100</f>
        <v>#N/A</v>
      </c>
      <c r="BR225" t="e">
        <f>VLOOKUP($A225&amp;$B225,'Cleaned Responses'!$1:$82,MATCH(BR$1,'Cleaned Responses'!$1:$1,0),FALSE)/100</f>
        <v>#N/A</v>
      </c>
      <c r="BS225" t="e">
        <f>VLOOKUP($A225&amp;$B225,'Cleaned Responses'!$1:$82,MATCH(BS$1,'Cleaned Responses'!$1:$1,0),FALSE)/100</f>
        <v>#N/A</v>
      </c>
      <c r="BT225" t="e">
        <f>VLOOKUP($A225&amp;$B225,'Cleaned Responses'!$1:$82,MATCH(BT$1,'Cleaned Responses'!$1:$1,0),FALSE)/100</f>
        <v>#N/A</v>
      </c>
      <c r="BU225" t="e">
        <f>VLOOKUP($A225&amp;$B225,'Cleaned Responses'!$1:$82,MATCH(BU$1,'Cleaned Responses'!$1:$1,0),FALSE)/100</f>
        <v>#N/A</v>
      </c>
      <c r="BV225" t="e">
        <f>VLOOKUP($A225&amp;$B225,'Cleaned Responses'!$1:$82,MATCH(BV$1,'Cleaned Responses'!$1:$1,0),FALSE)/100</f>
        <v>#N/A</v>
      </c>
      <c r="BW225" t="e">
        <f>VLOOKUP($A225&amp;$B225,'Cleaned Responses'!$1:$82,MATCH(BW$1,'Cleaned Responses'!$1:$1,0),FALSE)/100</f>
        <v>#N/A</v>
      </c>
      <c r="BX225" t="e">
        <f>VLOOKUP($A225&amp;$B225,'Cleaned Responses'!$1:$82,MATCH(BX$1,'Cleaned Responses'!$1:$1,0),FALSE)/100</f>
        <v>#N/A</v>
      </c>
      <c r="BY225" t="e">
        <f>VLOOKUP($A225&amp;$B225,'Cleaned Responses'!$1:$82,MATCH(BY$1,'Cleaned Responses'!$1:$1,0),FALSE)/100</f>
        <v>#N/A</v>
      </c>
      <c r="BZ225" t="e">
        <f>VLOOKUP($A225&amp;$B225,'Cleaned Responses'!$1:$82,MATCH(BZ$1,'Cleaned Responses'!$1:$1,0),FALSE)/100</f>
        <v>#N/A</v>
      </c>
      <c r="CA225" t="e">
        <f t="shared" si="77"/>
        <v>#N/A</v>
      </c>
      <c r="CB225" t="e">
        <f t="shared" si="78"/>
        <v>#N/A</v>
      </c>
      <c r="CC225" t="e">
        <f t="shared" si="79"/>
        <v>#N/A</v>
      </c>
      <c r="CD225" t="e">
        <f t="shared" si="80"/>
        <v>#N/A</v>
      </c>
      <c r="CE225" t="e">
        <f t="shared" si="81"/>
        <v>#N/A</v>
      </c>
      <c r="CF225" t="e">
        <f t="shared" si="82"/>
        <v>#N/A</v>
      </c>
      <c r="CG225" t="e">
        <f t="shared" si="83"/>
        <v>#N/A</v>
      </c>
      <c r="CH225" t="e">
        <f t="shared" si="84"/>
        <v>#N/A</v>
      </c>
      <c r="CI225" t="e">
        <f t="shared" si="85"/>
        <v>#N/A</v>
      </c>
      <c r="CJ225" t="e">
        <f t="shared" si="86"/>
        <v>#N/A</v>
      </c>
      <c r="CK225" t="e">
        <f t="shared" si="87"/>
        <v>#N/A</v>
      </c>
    </row>
    <row r="226" spans="1:89" ht="20" customHeight="1" x14ac:dyDescent="0.25">
      <c r="A226" s="163"/>
      <c r="B226" s="6"/>
      <c r="C226" s="6" t="e">
        <f>VLOOKUP($A226&amp;$B226,'Cleaned Responses'!$1:$82,MATCH($C$1,'Cleaned Responses'!$1:$1,0),FALSE)</f>
        <v>#N/A</v>
      </c>
      <c r="D226" s="6" t="e">
        <f>VLOOKUP($A226&amp;$B226,'Cleaned Responses'!$1:$82,MATCH(D$1,'Cleaned Responses'!$1:$1,0),FALSE)</f>
        <v>#N/A</v>
      </c>
      <c r="E226" s="6" t="e">
        <f>VLOOKUP($A226&amp;$B226,'Cleaned Responses'!$1:$82,MATCH(E$1,'Cleaned Responses'!$1:$1,0),FALSE)</f>
        <v>#N/A</v>
      </c>
      <c r="F226" s="6" t="e">
        <f>VLOOKUP($A226&amp;$B226,'Cleaned Responses'!$1:$82,MATCH(F$1,'Cleaned Responses'!$1:$1,0),FALSE)</f>
        <v>#N/A</v>
      </c>
      <c r="G226" s="6" t="e">
        <f t="shared" si="88"/>
        <v>#N/A</v>
      </c>
      <c r="H226" s="6" t="e">
        <f>VLOOKUP($A226&amp;$B226,'Cleaned Responses'!$1:$82,MATCH(H$1,'Cleaned Responses'!$1:$1,0),FALSE)</f>
        <v>#N/A</v>
      </c>
      <c r="I226" s="6" t="e">
        <f>VLOOKUP($A226&amp;$B226,'Cleaned Responses'!$1:$82,MATCH(I$1,'Cleaned Responses'!$1:$1,0),FALSE)</f>
        <v>#N/A</v>
      </c>
      <c r="J226" s="6" t="e">
        <f>VLOOKUP($A226&amp;$B226,'Cleaned Responses'!$1:$82,MATCH(J$1,'Cleaned Responses'!$1:$1,0),FALSE)</f>
        <v>#N/A</v>
      </c>
      <c r="K226" s="6" t="e">
        <f>VLOOKUP($A226&amp;$B226,'Cleaned Responses'!$1:$82,MATCH(K$1,'Cleaned Responses'!$1:$1,0),FALSE)</f>
        <v>#N/A</v>
      </c>
      <c r="L226" s="6" t="e">
        <f>VLOOKUP($A226&amp;$B226,'Cleaned Responses'!$1:$82,MATCH(L$1,'Cleaned Responses'!$1:$1,0),FALSE)</f>
        <v>#N/A</v>
      </c>
      <c r="M226" s="6" t="e">
        <f>VLOOKUP($A226&amp;$B226,'Cleaned Responses'!$1:$82,MATCH(M$1,'Cleaned Responses'!$1:$1,0),FALSE)</f>
        <v>#N/A</v>
      </c>
      <c r="N226" s="6" t="e">
        <f>VLOOKUP($A226&amp;$B226,'Cleaned Responses'!$1:$82,MATCH(N$1,'Cleaned Responses'!$1:$1,0),FALSE)</f>
        <v>#N/A</v>
      </c>
      <c r="O226" s="6" t="e">
        <f>VLOOKUP($A226&amp;$B226,'Cleaned Responses'!$1:$82,MATCH(O$1,'Cleaned Responses'!$1:$1,0),FALSE)</f>
        <v>#N/A</v>
      </c>
      <c r="P226" s="6" t="e">
        <f>VLOOKUP($A226&amp;$B226,'Cleaned Responses'!$1:$82,MATCH(P$1,'Cleaned Responses'!$1:$1,0),FALSE)</f>
        <v>#N/A</v>
      </c>
      <c r="Q226" s="6" t="e">
        <f>VLOOKUP($A226&amp;$B226,'Cleaned Responses'!$1:$82,MATCH(Q$1,'Cleaned Responses'!$1:$1,0),FALSE)</f>
        <v>#VALUE!</v>
      </c>
      <c r="R226" s="8" t="e">
        <f t="shared" si="89"/>
        <v>#N/A</v>
      </c>
      <c r="S226" s="8" t="e">
        <f t="shared" si="90"/>
        <v>#N/A</v>
      </c>
      <c r="T226" s="8" t="e">
        <f t="shared" si="91"/>
        <v>#N/A</v>
      </c>
      <c r="U226" s="6"/>
      <c r="V226" s="6"/>
      <c r="W226" s="6"/>
      <c r="X226" s="6"/>
      <c r="Y226" s="8" t="e">
        <f t="shared" si="92"/>
        <v>#N/A</v>
      </c>
      <c r="Z226" s="6" t="e">
        <f>VLOOKUP($A226&amp;$B226,'Cleaned Responses'!$1:$82,MATCH(Z$1,'Cleaned Responses'!$1:$1,0),FALSE)</f>
        <v>#N/A</v>
      </c>
      <c r="AA226" s="6" t="e">
        <f>VLOOKUP($A226&amp;$B226,'Cleaned Responses'!$1:$82,MATCH(AA$1,'Cleaned Responses'!$1:$1,0),FALSE)</f>
        <v>#N/A</v>
      </c>
      <c r="AB226" s="9" t="e">
        <f t="shared" si="93"/>
        <v>#N/A</v>
      </c>
      <c r="AC226" s="9" t="e">
        <f t="shared" si="94"/>
        <v>#N/A</v>
      </c>
      <c r="AD226" s="6" t="e">
        <f>VLOOKUP($A226&amp;$B226,'Cleaned Responses'!$1:$82,MATCH(AD$1,'Cleaned Responses'!$1:$1,0),FALSE)</f>
        <v>#N/A</v>
      </c>
      <c r="AE226" s="6" t="e">
        <f>VLOOKUP($A226&amp;$B226,'Cleaned Responses'!$1:$82,MATCH(AE$1,'Cleaned Responses'!$1:$1,0),FALSE)</f>
        <v>#N/A</v>
      </c>
      <c r="AF226" s="6" t="e">
        <f>VLOOKUP($A226&amp;$B226,'Cleaned Responses'!$1:$82,MATCH(AF$1,'Cleaned Responses'!$1:$1,0),FALSE)</f>
        <v>#N/A</v>
      </c>
      <c r="AG226" s="6" t="e">
        <f>VLOOKUP($A226&amp;$B226,'Cleaned Responses'!$1:$82,MATCH(AG$1,'Cleaned Responses'!$1:$1,0),FALSE)</f>
        <v>#N/A</v>
      </c>
      <c r="AH226" s="6" t="e">
        <f>VLOOKUP($A226&amp;$B226,'Cleaned Responses'!$1:$82,MATCH(AH$1,'Cleaned Responses'!$1:$1,0),FALSE)</f>
        <v>#N/A</v>
      </c>
      <c r="AI226" s="6" t="e">
        <f>VLOOKUP($A226&amp;$B226,'Cleaned Responses'!$1:$82,MATCH(AI$1,'Cleaned Responses'!$1:$1,0),FALSE)</f>
        <v>#N/A</v>
      </c>
      <c r="AJ226" s="6" t="e">
        <f>VLOOKUP($A226&amp;$B226,'Cleaned Responses'!$1:$82,MATCH(AJ$1,'Cleaned Responses'!$1:$1,0),FALSE)</f>
        <v>#N/A</v>
      </c>
      <c r="AK226" s="6" t="e">
        <f>VLOOKUP($A226&amp;$B226,'Cleaned Responses'!$1:$82,MATCH(AK$1,'Cleaned Responses'!$1:$1,0),FALSE)</f>
        <v>#N/A</v>
      </c>
      <c r="AL226" s="6" t="e">
        <f t="shared" si="95"/>
        <v>#N/A</v>
      </c>
      <c r="AM226" s="7" t="e">
        <f>VLOOKUP($A226&amp;$B226,'Cleaned Responses'!$1:$82,MATCH(AM$1,'Cleaned Responses'!$1:$1,0),FALSE)/100</f>
        <v>#N/A</v>
      </c>
      <c r="AN226" s="7" t="e">
        <f>VLOOKUP($A226&amp;$B226,'Cleaned Responses'!$1:$82,MATCH(AN$1,'Cleaned Responses'!$1:$1,0),FALSE)/100</f>
        <v>#N/A</v>
      </c>
      <c r="AO226" s="7" t="e">
        <f>VLOOKUP($A226&amp;$B226,'Cleaned Responses'!$1:$82,MATCH(AO$1,'Cleaned Responses'!$1:$1,0),FALSE)/100</f>
        <v>#N/A</v>
      </c>
      <c r="AP226" s="7" t="e">
        <f>VLOOKUP($A226&amp;$B226,'Cleaned Responses'!$1:$82,MATCH(AP$1,'Cleaned Responses'!$1:$1,0),FALSE)/100</f>
        <v>#N/A</v>
      </c>
      <c r="AQ226" s="7" t="e">
        <f>VLOOKUP($A226&amp;$B226,'Cleaned Responses'!$1:$82,MATCH(AQ$1,'Cleaned Responses'!$1:$1,0),FALSE)/100</f>
        <v>#N/A</v>
      </c>
      <c r="AR226" s="7" t="e">
        <f>VLOOKUP($A226&amp;$B226,'Cleaned Responses'!$1:$82,MATCH(AR$1,'Cleaned Responses'!$1:$1,0),FALSE)/100</f>
        <v>#N/A</v>
      </c>
      <c r="AS226" s="7" t="e">
        <f>VLOOKUP($A226&amp;$B226,'Cleaned Responses'!$1:$82,MATCH(AS$1,'Cleaned Responses'!$1:$1,0),FALSE)/100</f>
        <v>#N/A</v>
      </c>
      <c r="AT226" s="7" t="e">
        <f>VLOOKUP($A226&amp;$B226,'Cleaned Responses'!$1:$82,MATCH(AT$1,'Cleaned Responses'!$1:$1,0),FALSE)/100</f>
        <v>#N/A</v>
      </c>
      <c r="AU226" s="7" t="e">
        <f>VLOOKUP($A226&amp;$B226,'Cleaned Responses'!$1:$82,MATCH(AU$1,'Cleaned Responses'!$1:$1,0),FALSE)/100</f>
        <v>#N/A</v>
      </c>
      <c r="AV226" s="7" t="e">
        <f>VLOOKUP($A226&amp;$B226,'Cleaned Responses'!$1:$82,MATCH(AV$1,'Cleaned Responses'!$1:$1,0),FALSE)/100</f>
        <v>#N/A</v>
      </c>
      <c r="AW226" s="7" t="e">
        <f>VLOOKUP($A226&amp;$B226,'Cleaned Responses'!$1:$82,MATCH(AW$1,'Cleaned Responses'!$1:$1,0),FALSE)/100</f>
        <v>#N/A</v>
      </c>
      <c r="AX226" s="7" t="e">
        <f>VLOOKUP($A226&amp;$B226,'Cleaned Responses'!$1:$82,MATCH(AX$1,'Cleaned Responses'!$1:$1,0),FALSE)/100</f>
        <v>#N/A</v>
      </c>
      <c r="AY226" s="7" t="e">
        <f>VLOOKUP($A226&amp;$B226,'Cleaned Responses'!$1:$82,MATCH(AY$1,'Cleaned Responses'!$1:$1,0),FALSE)/100</f>
        <v>#N/A</v>
      </c>
      <c r="AZ226" s="7" t="e">
        <f>VLOOKUP($A226&amp;$B226,'Cleaned Responses'!$1:$82,MATCH(AZ$1,'Cleaned Responses'!$1:$1,0),FALSE)/100</f>
        <v>#N/A</v>
      </c>
      <c r="BA226" s="7" t="e">
        <f>VLOOKUP($A226&amp;$B226,'Cleaned Responses'!$1:$82,MATCH(BA$1,'Cleaned Responses'!$1:$1,0),FALSE)/100</f>
        <v>#N/A</v>
      </c>
      <c r="BB226" s="7" t="e">
        <f>VLOOKUP($A226&amp;$B226,'Cleaned Responses'!$1:$82,MATCH(BB$1,'Cleaned Responses'!$1:$1,0),FALSE)/100</f>
        <v>#N/A</v>
      </c>
      <c r="BC226" s="7" t="e">
        <f>VLOOKUP($A226&amp;$B226,'Cleaned Responses'!$1:$82,MATCH(BC$1,'Cleaned Responses'!$1:$1,0),FALSE)/100</f>
        <v>#N/A</v>
      </c>
      <c r="BD226" s="7" t="e">
        <f>VLOOKUP($A226&amp;$B226,'Cleaned Responses'!$1:$82,MATCH(BD$1,'Cleaned Responses'!$1:$1,0),FALSE)/100</f>
        <v>#N/A</v>
      </c>
      <c r="BE226" s="7" t="e">
        <f>VLOOKUP($A226&amp;$B226,'Cleaned Responses'!$1:$82,MATCH(BE$1,'Cleaned Responses'!$1:$1,0),FALSE)/100</f>
        <v>#N/A</v>
      </c>
      <c r="BF226" s="7"/>
      <c r="BG226" s="6" t="e">
        <f>VLOOKUP($A226&amp;$B226,'Cleaned Responses'!$1:$82,MATCH(BG$1,'Cleaned Responses'!$1:$1,0),FALSE)</f>
        <v>#N/A</v>
      </c>
      <c r="BH226" s="6" t="e">
        <f>VLOOKUP($A226&amp;$B226,'Cleaned Responses'!$1:$82,MATCH(BH$1,'Cleaned Responses'!$1:$1,0),FALSE)</f>
        <v>#N/A</v>
      </c>
      <c r="BI226" t="e">
        <f>VLOOKUP($A226&amp;$B226,'Cleaned Responses'!$1:$82,MATCH(BI$1,'Cleaned Responses'!$1:$1,0),FALSE)/100</f>
        <v>#N/A</v>
      </c>
      <c r="BJ226" t="e">
        <f>VLOOKUP($A226&amp;$B226,'Cleaned Responses'!$1:$82,MATCH(BJ$1,'Cleaned Responses'!$1:$1,0),FALSE)/100</f>
        <v>#N/A</v>
      </c>
      <c r="BK226" t="e">
        <f>VLOOKUP($A226&amp;$B226,'Cleaned Responses'!$1:$82,MATCH(BK$1,'Cleaned Responses'!$1:$1,0),FALSE)/100</f>
        <v>#N/A</v>
      </c>
      <c r="BL226" t="e">
        <f t="shared" si="74"/>
        <v>#N/A</v>
      </c>
      <c r="BM226" t="e">
        <f t="shared" si="75"/>
        <v>#N/A</v>
      </c>
      <c r="BN226" t="e">
        <f t="shared" si="76"/>
        <v>#N/A</v>
      </c>
      <c r="BO226" t="e">
        <f>VLOOKUP($A226&amp;$B226,'Cleaned Responses'!$1:$82,MATCH(BO$1,'Cleaned Responses'!$1:$1,0),FALSE)/100</f>
        <v>#N/A</v>
      </c>
      <c r="BP226" t="e">
        <f>VLOOKUP($A226&amp;$B226,'Cleaned Responses'!$1:$82,MATCH(BP$1,'Cleaned Responses'!$1:$1,0),FALSE)/100</f>
        <v>#N/A</v>
      </c>
      <c r="BQ226" t="e">
        <f>VLOOKUP($A226&amp;$B226,'Cleaned Responses'!$1:$82,MATCH(BQ$1,'Cleaned Responses'!$1:$1,0),FALSE)/100</f>
        <v>#N/A</v>
      </c>
      <c r="BR226" t="e">
        <f>VLOOKUP($A226&amp;$B226,'Cleaned Responses'!$1:$82,MATCH(BR$1,'Cleaned Responses'!$1:$1,0),FALSE)/100</f>
        <v>#N/A</v>
      </c>
      <c r="BS226" t="e">
        <f>VLOOKUP($A226&amp;$B226,'Cleaned Responses'!$1:$82,MATCH(BS$1,'Cleaned Responses'!$1:$1,0),FALSE)/100</f>
        <v>#N/A</v>
      </c>
      <c r="BT226" t="e">
        <f>VLOOKUP($A226&amp;$B226,'Cleaned Responses'!$1:$82,MATCH(BT$1,'Cleaned Responses'!$1:$1,0),FALSE)/100</f>
        <v>#N/A</v>
      </c>
      <c r="BU226" t="e">
        <f>VLOOKUP($A226&amp;$B226,'Cleaned Responses'!$1:$82,MATCH(BU$1,'Cleaned Responses'!$1:$1,0),FALSE)/100</f>
        <v>#N/A</v>
      </c>
      <c r="BV226" t="e">
        <f>VLOOKUP($A226&amp;$B226,'Cleaned Responses'!$1:$82,MATCH(BV$1,'Cleaned Responses'!$1:$1,0),FALSE)/100</f>
        <v>#N/A</v>
      </c>
      <c r="BW226" t="e">
        <f>VLOOKUP($A226&amp;$B226,'Cleaned Responses'!$1:$82,MATCH(BW$1,'Cleaned Responses'!$1:$1,0),FALSE)/100</f>
        <v>#N/A</v>
      </c>
      <c r="BX226" t="e">
        <f>VLOOKUP($A226&amp;$B226,'Cleaned Responses'!$1:$82,MATCH(BX$1,'Cleaned Responses'!$1:$1,0),FALSE)/100</f>
        <v>#N/A</v>
      </c>
      <c r="BY226" t="e">
        <f>VLOOKUP($A226&amp;$B226,'Cleaned Responses'!$1:$82,MATCH(BY$1,'Cleaned Responses'!$1:$1,0),FALSE)/100</f>
        <v>#N/A</v>
      </c>
      <c r="BZ226" t="e">
        <f>VLOOKUP($A226&amp;$B226,'Cleaned Responses'!$1:$82,MATCH(BZ$1,'Cleaned Responses'!$1:$1,0),FALSE)/100</f>
        <v>#N/A</v>
      </c>
      <c r="CA226" t="e">
        <f t="shared" si="77"/>
        <v>#N/A</v>
      </c>
      <c r="CB226" t="e">
        <f t="shared" si="78"/>
        <v>#N/A</v>
      </c>
      <c r="CC226" t="e">
        <f t="shared" si="79"/>
        <v>#N/A</v>
      </c>
      <c r="CD226" t="e">
        <f t="shared" si="80"/>
        <v>#N/A</v>
      </c>
      <c r="CE226" t="e">
        <f t="shared" si="81"/>
        <v>#N/A</v>
      </c>
      <c r="CF226" t="e">
        <f t="shared" si="82"/>
        <v>#N/A</v>
      </c>
      <c r="CG226" t="e">
        <f t="shared" si="83"/>
        <v>#N/A</v>
      </c>
      <c r="CH226" t="e">
        <f t="shared" si="84"/>
        <v>#N/A</v>
      </c>
      <c r="CI226" t="e">
        <f t="shared" si="85"/>
        <v>#N/A</v>
      </c>
      <c r="CJ226" t="e">
        <f t="shared" si="86"/>
        <v>#N/A</v>
      </c>
      <c r="CK226" t="e">
        <f t="shared" si="87"/>
        <v>#N/A</v>
      </c>
    </row>
    <row r="227" spans="1:89" ht="20" customHeight="1" x14ac:dyDescent="0.25">
      <c r="A227" s="163"/>
      <c r="B227" s="6"/>
      <c r="C227" s="6" t="e">
        <f>VLOOKUP($A227&amp;$B227,'Cleaned Responses'!$1:$82,MATCH($C$1,'Cleaned Responses'!$1:$1,0),FALSE)</f>
        <v>#N/A</v>
      </c>
      <c r="D227" s="6" t="e">
        <f>VLOOKUP($A227&amp;$B227,'Cleaned Responses'!$1:$82,MATCH(D$1,'Cleaned Responses'!$1:$1,0),FALSE)</f>
        <v>#N/A</v>
      </c>
      <c r="E227" s="6" t="e">
        <f>VLOOKUP($A227&amp;$B227,'Cleaned Responses'!$1:$82,MATCH(E$1,'Cleaned Responses'!$1:$1,0),FALSE)</f>
        <v>#N/A</v>
      </c>
      <c r="F227" s="6" t="e">
        <f>VLOOKUP($A227&amp;$B227,'Cleaned Responses'!$1:$82,MATCH(F$1,'Cleaned Responses'!$1:$1,0),FALSE)</f>
        <v>#N/A</v>
      </c>
      <c r="G227" s="6" t="e">
        <f t="shared" si="88"/>
        <v>#N/A</v>
      </c>
      <c r="H227" s="6" t="e">
        <f>VLOOKUP($A227&amp;$B227,'Cleaned Responses'!$1:$82,MATCH(H$1,'Cleaned Responses'!$1:$1,0),FALSE)</f>
        <v>#N/A</v>
      </c>
      <c r="I227" s="6" t="e">
        <f>VLOOKUP($A227&amp;$B227,'Cleaned Responses'!$1:$82,MATCH(I$1,'Cleaned Responses'!$1:$1,0),FALSE)</f>
        <v>#N/A</v>
      </c>
      <c r="J227" s="6" t="e">
        <f>VLOOKUP($A227&amp;$B227,'Cleaned Responses'!$1:$82,MATCH(J$1,'Cleaned Responses'!$1:$1,0),FALSE)</f>
        <v>#N/A</v>
      </c>
      <c r="K227" s="6" t="e">
        <f>VLOOKUP($A227&amp;$B227,'Cleaned Responses'!$1:$82,MATCH(K$1,'Cleaned Responses'!$1:$1,0),FALSE)</f>
        <v>#N/A</v>
      </c>
      <c r="L227" s="6" t="e">
        <f>VLOOKUP($A227&amp;$B227,'Cleaned Responses'!$1:$82,MATCH(L$1,'Cleaned Responses'!$1:$1,0),FALSE)</f>
        <v>#N/A</v>
      </c>
      <c r="M227" s="6" t="e">
        <f>VLOOKUP($A227&amp;$B227,'Cleaned Responses'!$1:$82,MATCH(M$1,'Cleaned Responses'!$1:$1,0),FALSE)</f>
        <v>#N/A</v>
      </c>
      <c r="N227" s="6" t="e">
        <f>VLOOKUP($A227&amp;$B227,'Cleaned Responses'!$1:$82,MATCH(N$1,'Cleaned Responses'!$1:$1,0),FALSE)</f>
        <v>#N/A</v>
      </c>
      <c r="O227" s="6" t="e">
        <f>VLOOKUP($A227&amp;$B227,'Cleaned Responses'!$1:$82,MATCH(O$1,'Cleaned Responses'!$1:$1,0),FALSE)</f>
        <v>#N/A</v>
      </c>
      <c r="P227" s="6" t="e">
        <f>VLOOKUP($A227&amp;$B227,'Cleaned Responses'!$1:$82,MATCH(P$1,'Cleaned Responses'!$1:$1,0),FALSE)</f>
        <v>#N/A</v>
      </c>
      <c r="Q227" s="6" t="e">
        <f>VLOOKUP($A227&amp;$B227,'Cleaned Responses'!$1:$82,MATCH(Q$1,'Cleaned Responses'!$1:$1,0),FALSE)</f>
        <v>#VALUE!</v>
      </c>
      <c r="R227" s="8" t="e">
        <f t="shared" si="89"/>
        <v>#N/A</v>
      </c>
      <c r="S227" s="8" t="e">
        <f t="shared" si="90"/>
        <v>#N/A</v>
      </c>
      <c r="T227" s="8" t="e">
        <f t="shared" si="91"/>
        <v>#N/A</v>
      </c>
      <c r="U227" s="6"/>
      <c r="V227" s="6"/>
      <c r="W227" s="6"/>
      <c r="X227" s="6"/>
      <c r="Y227" s="8" t="e">
        <f t="shared" si="92"/>
        <v>#N/A</v>
      </c>
      <c r="Z227" s="6" t="e">
        <f>VLOOKUP($A227&amp;$B227,'Cleaned Responses'!$1:$82,MATCH(Z$1,'Cleaned Responses'!$1:$1,0),FALSE)</f>
        <v>#N/A</v>
      </c>
      <c r="AA227" s="6" t="e">
        <f>VLOOKUP($A227&amp;$B227,'Cleaned Responses'!$1:$82,MATCH(AA$1,'Cleaned Responses'!$1:$1,0),FALSE)</f>
        <v>#N/A</v>
      </c>
      <c r="AB227" s="9" t="e">
        <f t="shared" si="93"/>
        <v>#N/A</v>
      </c>
      <c r="AC227" s="9" t="e">
        <f t="shared" si="94"/>
        <v>#N/A</v>
      </c>
      <c r="AD227" s="6" t="e">
        <f>VLOOKUP($A227&amp;$B227,'Cleaned Responses'!$1:$82,MATCH(AD$1,'Cleaned Responses'!$1:$1,0),FALSE)</f>
        <v>#N/A</v>
      </c>
      <c r="AE227" s="6" t="e">
        <f>VLOOKUP($A227&amp;$B227,'Cleaned Responses'!$1:$82,MATCH(AE$1,'Cleaned Responses'!$1:$1,0),FALSE)</f>
        <v>#N/A</v>
      </c>
      <c r="AF227" s="6" t="e">
        <f>VLOOKUP($A227&amp;$B227,'Cleaned Responses'!$1:$82,MATCH(AF$1,'Cleaned Responses'!$1:$1,0),FALSE)</f>
        <v>#N/A</v>
      </c>
      <c r="AG227" s="6" t="e">
        <f>VLOOKUP($A227&amp;$B227,'Cleaned Responses'!$1:$82,MATCH(AG$1,'Cleaned Responses'!$1:$1,0),FALSE)</f>
        <v>#N/A</v>
      </c>
      <c r="AH227" s="6" t="e">
        <f>VLOOKUP($A227&amp;$B227,'Cleaned Responses'!$1:$82,MATCH(AH$1,'Cleaned Responses'!$1:$1,0),FALSE)</f>
        <v>#N/A</v>
      </c>
      <c r="AI227" s="6" t="e">
        <f>VLOOKUP($A227&amp;$B227,'Cleaned Responses'!$1:$82,MATCH(AI$1,'Cleaned Responses'!$1:$1,0),FALSE)</f>
        <v>#N/A</v>
      </c>
      <c r="AJ227" s="6" t="e">
        <f>VLOOKUP($A227&amp;$B227,'Cleaned Responses'!$1:$82,MATCH(AJ$1,'Cleaned Responses'!$1:$1,0),FALSE)</f>
        <v>#N/A</v>
      </c>
      <c r="AK227" s="6" t="e">
        <f>VLOOKUP($A227&amp;$B227,'Cleaned Responses'!$1:$82,MATCH(AK$1,'Cleaned Responses'!$1:$1,0),FALSE)</f>
        <v>#N/A</v>
      </c>
      <c r="AL227" s="6" t="e">
        <f t="shared" si="95"/>
        <v>#N/A</v>
      </c>
      <c r="AM227" s="7" t="e">
        <f>VLOOKUP($A227&amp;$B227,'Cleaned Responses'!$1:$82,MATCH(AM$1,'Cleaned Responses'!$1:$1,0),FALSE)/100</f>
        <v>#N/A</v>
      </c>
      <c r="AN227" s="7" t="e">
        <f>VLOOKUP($A227&amp;$B227,'Cleaned Responses'!$1:$82,MATCH(AN$1,'Cleaned Responses'!$1:$1,0),FALSE)/100</f>
        <v>#N/A</v>
      </c>
      <c r="AO227" s="7" t="e">
        <f>VLOOKUP($A227&amp;$B227,'Cleaned Responses'!$1:$82,MATCH(AO$1,'Cleaned Responses'!$1:$1,0),FALSE)/100</f>
        <v>#N/A</v>
      </c>
      <c r="AP227" s="7" t="e">
        <f>VLOOKUP($A227&amp;$B227,'Cleaned Responses'!$1:$82,MATCH(AP$1,'Cleaned Responses'!$1:$1,0),FALSE)/100</f>
        <v>#N/A</v>
      </c>
      <c r="AQ227" s="7" t="e">
        <f>VLOOKUP($A227&amp;$B227,'Cleaned Responses'!$1:$82,MATCH(AQ$1,'Cleaned Responses'!$1:$1,0),FALSE)/100</f>
        <v>#N/A</v>
      </c>
      <c r="AR227" s="7" t="e">
        <f>VLOOKUP($A227&amp;$B227,'Cleaned Responses'!$1:$82,MATCH(AR$1,'Cleaned Responses'!$1:$1,0),FALSE)/100</f>
        <v>#N/A</v>
      </c>
      <c r="AS227" s="7" t="e">
        <f>VLOOKUP($A227&amp;$B227,'Cleaned Responses'!$1:$82,MATCH(AS$1,'Cleaned Responses'!$1:$1,0),FALSE)/100</f>
        <v>#N/A</v>
      </c>
      <c r="AT227" s="7" t="e">
        <f>VLOOKUP($A227&amp;$B227,'Cleaned Responses'!$1:$82,MATCH(AT$1,'Cleaned Responses'!$1:$1,0),FALSE)/100</f>
        <v>#N/A</v>
      </c>
      <c r="AU227" s="7" t="e">
        <f>VLOOKUP($A227&amp;$B227,'Cleaned Responses'!$1:$82,MATCH(AU$1,'Cleaned Responses'!$1:$1,0),FALSE)/100</f>
        <v>#N/A</v>
      </c>
      <c r="AV227" s="7" t="e">
        <f>VLOOKUP($A227&amp;$B227,'Cleaned Responses'!$1:$82,MATCH(AV$1,'Cleaned Responses'!$1:$1,0),FALSE)/100</f>
        <v>#N/A</v>
      </c>
      <c r="AW227" s="7" t="e">
        <f>VLOOKUP($A227&amp;$B227,'Cleaned Responses'!$1:$82,MATCH(AW$1,'Cleaned Responses'!$1:$1,0),FALSE)/100</f>
        <v>#N/A</v>
      </c>
      <c r="AX227" s="7" t="e">
        <f>VLOOKUP($A227&amp;$B227,'Cleaned Responses'!$1:$82,MATCH(AX$1,'Cleaned Responses'!$1:$1,0),FALSE)/100</f>
        <v>#N/A</v>
      </c>
      <c r="AY227" s="7" t="e">
        <f>VLOOKUP($A227&amp;$B227,'Cleaned Responses'!$1:$82,MATCH(AY$1,'Cleaned Responses'!$1:$1,0),FALSE)/100</f>
        <v>#N/A</v>
      </c>
      <c r="AZ227" s="7" t="e">
        <f>VLOOKUP($A227&amp;$B227,'Cleaned Responses'!$1:$82,MATCH(AZ$1,'Cleaned Responses'!$1:$1,0),FALSE)/100</f>
        <v>#N/A</v>
      </c>
      <c r="BA227" s="7" t="e">
        <f>VLOOKUP($A227&amp;$B227,'Cleaned Responses'!$1:$82,MATCH(BA$1,'Cleaned Responses'!$1:$1,0),FALSE)/100</f>
        <v>#N/A</v>
      </c>
      <c r="BB227" s="7" t="e">
        <f>VLOOKUP($A227&amp;$B227,'Cleaned Responses'!$1:$82,MATCH(BB$1,'Cleaned Responses'!$1:$1,0),FALSE)/100</f>
        <v>#N/A</v>
      </c>
      <c r="BC227" s="7" t="e">
        <f>VLOOKUP($A227&amp;$B227,'Cleaned Responses'!$1:$82,MATCH(BC$1,'Cleaned Responses'!$1:$1,0),FALSE)/100</f>
        <v>#N/A</v>
      </c>
      <c r="BD227" s="7" t="e">
        <f>VLOOKUP($A227&amp;$B227,'Cleaned Responses'!$1:$82,MATCH(BD$1,'Cleaned Responses'!$1:$1,0),FALSE)/100</f>
        <v>#N/A</v>
      </c>
      <c r="BE227" s="7" t="e">
        <f>VLOOKUP($A227&amp;$B227,'Cleaned Responses'!$1:$82,MATCH(BE$1,'Cleaned Responses'!$1:$1,0),FALSE)/100</f>
        <v>#N/A</v>
      </c>
      <c r="BF227" s="7"/>
      <c r="BG227" s="6" t="e">
        <f>VLOOKUP($A227&amp;$B227,'Cleaned Responses'!$1:$82,MATCH(BG$1,'Cleaned Responses'!$1:$1,0),FALSE)</f>
        <v>#N/A</v>
      </c>
      <c r="BH227" s="6" t="e">
        <f>VLOOKUP($A227&amp;$B227,'Cleaned Responses'!$1:$82,MATCH(BH$1,'Cleaned Responses'!$1:$1,0),FALSE)</f>
        <v>#N/A</v>
      </c>
      <c r="BI227" t="e">
        <f>VLOOKUP($A227&amp;$B227,'Cleaned Responses'!$1:$82,MATCH(BI$1,'Cleaned Responses'!$1:$1,0),FALSE)/100</f>
        <v>#N/A</v>
      </c>
      <c r="BJ227" t="e">
        <f>VLOOKUP($A227&amp;$B227,'Cleaned Responses'!$1:$82,MATCH(BJ$1,'Cleaned Responses'!$1:$1,0),FALSE)/100</f>
        <v>#N/A</v>
      </c>
      <c r="BK227" t="e">
        <f>VLOOKUP($A227&amp;$B227,'Cleaned Responses'!$1:$82,MATCH(BK$1,'Cleaned Responses'!$1:$1,0),FALSE)/100</f>
        <v>#N/A</v>
      </c>
      <c r="BL227" t="e">
        <f t="shared" si="74"/>
        <v>#N/A</v>
      </c>
      <c r="BM227" t="e">
        <f t="shared" si="75"/>
        <v>#N/A</v>
      </c>
      <c r="BN227" t="e">
        <f t="shared" si="76"/>
        <v>#N/A</v>
      </c>
      <c r="BO227" t="e">
        <f>VLOOKUP($A227&amp;$B227,'Cleaned Responses'!$1:$82,MATCH(BO$1,'Cleaned Responses'!$1:$1,0),FALSE)/100</f>
        <v>#N/A</v>
      </c>
      <c r="BP227" t="e">
        <f>VLOOKUP($A227&amp;$B227,'Cleaned Responses'!$1:$82,MATCH(BP$1,'Cleaned Responses'!$1:$1,0),FALSE)/100</f>
        <v>#N/A</v>
      </c>
      <c r="BQ227" t="e">
        <f>VLOOKUP($A227&amp;$B227,'Cleaned Responses'!$1:$82,MATCH(BQ$1,'Cleaned Responses'!$1:$1,0),FALSE)/100</f>
        <v>#N/A</v>
      </c>
      <c r="BR227" t="e">
        <f>VLOOKUP($A227&amp;$B227,'Cleaned Responses'!$1:$82,MATCH(BR$1,'Cleaned Responses'!$1:$1,0),FALSE)/100</f>
        <v>#N/A</v>
      </c>
      <c r="BS227" t="e">
        <f>VLOOKUP($A227&amp;$B227,'Cleaned Responses'!$1:$82,MATCH(BS$1,'Cleaned Responses'!$1:$1,0),FALSE)/100</f>
        <v>#N/A</v>
      </c>
      <c r="BT227" t="e">
        <f>VLOOKUP($A227&amp;$B227,'Cleaned Responses'!$1:$82,MATCH(BT$1,'Cleaned Responses'!$1:$1,0),FALSE)/100</f>
        <v>#N/A</v>
      </c>
      <c r="BU227" t="e">
        <f>VLOOKUP($A227&amp;$B227,'Cleaned Responses'!$1:$82,MATCH(BU$1,'Cleaned Responses'!$1:$1,0),FALSE)/100</f>
        <v>#N/A</v>
      </c>
      <c r="BV227" t="e">
        <f>VLOOKUP($A227&amp;$B227,'Cleaned Responses'!$1:$82,MATCH(BV$1,'Cleaned Responses'!$1:$1,0),FALSE)/100</f>
        <v>#N/A</v>
      </c>
      <c r="BW227" t="e">
        <f>VLOOKUP($A227&amp;$B227,'Cleaned Responses'!$1:$82,MATCH(BW$1,'Cleaned Responses'!$1:$1,0),FALSE)/100</f>
        <v>#N/A</v>
      </c>
      <c r="BX227" t="e">
        <f>VLOOKUP($A227&amp;$B227,'Cleaned Responses'!$1:$82,MATCH(BX$1,'Cleaned Responses'!$1:$1,0),FALSE)/100</f>
        <v>#N/A</v>
      </c>
      <c r="BY227" t="e">
        <f>VLOOKUP($A227&amp;$B227,'Cleaned Responses'!$1:$82,MATCH(BY$1,'Cleaned Responses'!$1:$1,0),FALSE)/100</f>
        <v>#N/A</v>
      </c>
      <c r="BZ227" t="e">
        <f>VLOOKUP($A227&amp;$B227,'Cleaned Responses'!$1:$82,MATCH(BZ$1,'Cleaned Responses'!$1:$1,0),FALSE)/100</f>
        <v>#N/A</v>
      </c>
      <c r="CA227" t="e">
        <f t="shared" si="77"/>
        <v>#N/A</v>
      </c>
      <c r="CB227" t="e">
        <f t="shared" si="78"/>
        <v>#N/A</v>
      </c>
      <c r="CC227" t="e">
        <f t="shared" si="79"/>
        <v>#N/A</v>
      </c>
      <c r="CD227" t="e">
        <f t="shared" si="80"/>
        <v>#N/A</v>
      </c>
      <c r="CE227" t="e">
        <f t="shared" si="81"/>
        <v>#N/A</v>
      </c>
      <c r="CF227" t="e">
        <f t="shared" si="82"/>
        <v>#N/A</v>
      </c>
      <c r="CG227" t="e">
        <f t="shared" si="83"/>
        <v>#N/A</v>
      </c>
      <c r="CH227" t="e">
        <f t="shared" si="84"/>
        <v>#N/A</v>
      </c>
      <c r="CI227" t="e">
        <f t="shared" si="85"/>
        <v>#N/A</v>
      </c>
      <c r="CJ227" t="e">
        <f t="shared" si="86"/>
        <v>#N/A</v>
      </c>
      <c r="CK227" t="e">
        <f t="shared" si="87"/>
        <v>#N/A</v>
      </c>
    </row>
    <row r="228" spans="1:89" ht="20" customHeight="1" x14ac:dyDescent="0.25">
      <c r="A228" s="163"/>
      <c r="B228" s="6"/>
      <c r="C228" s="6" t="e">
        <f>VLOOKUP($A228&amp;$B228,'Cleaned Responses'!$1:$82,MATCH($C$1,'Cleaned Responses'!$1:$1,0),FALSE)</f>
        <v>#N/A</v>
      </c>
      <c r="D228" s="6" t="e">
        <f>VLOOKUP($A228&amp;$B228,'Cleaned Responses'!$1:$82,MATCH(D$1,'Cleaned Responses'!$1:$1,0),FALSE)</f>
        <v>#N/A</v>
      </c>
      <c r="E228" s="6" t="e">
        <f>VLOOKUP($A228&amp;$B228,'Cleaned Responses'!$1:$82,MATCH(E$1,'Cleaned Responses'!$1:$1,0),FALSE)</f>
        <v>#N/A</v>
      </c>
      <c r="F228" s="6" t="e">
        <f>VLOOKUP($A228&amp;$B228,'Cleaned Responses'!$1:$82,MATCH(F$1,'Cleaned Responses'!$1:$1,0),FALSE)</f>
        <v>#N/A</v>
      </c>
      <c r="G228" s="6" t="e">
        <f t="shared" si="88"/>
        <v>#N/A</v>
      </c>
      <c r="H228" s="6" t="e">
        <f>VLOOKUP($A228&amp;$B228,'Cleaned Responses'!$1:$82,MATCH(H$1,'Cleaned Responses'!$1:$1,0),FALSE)</f>
        <v>#N/A</v>
      </c>
      <c r="I228" s="6" t="e">
        <f>VLOOKUP($A228&amp;$B228,'Cleaned Responses'!$1:$82,MATCH(I$1,'Cleaned Responses'!$1:$1,0),FALSE)</f>
        <v>#N/A</v>
      </c>
      <c r="J228" s="6" t="e">
        <f>VLOOKUP($A228&amp;$B228,'Cleaned Responses'!$1:$82,MATCH(J$1,'Cleaned Responses'!$1:$1,0),FALSE)</f>
        <v>#N/A</v>
      </c>
      <c r="K228" s="6" t="e">
        <f>VLOOKUP($A228&amp;$B228,'Cleaned Responses'!$1:$82,MATCH(K$1,'Cleaned Responses'!$1:$1,0),FALSE)</f>
        <v>#N/A</v>
      </c>
      <c r="L228" s="6" t="e">
        <f>VLOOKUP($A228&amp;$B228,'Cleaned Responses'!$1:$82,MATCH(L$1,'Cleaned Responses'!$1:$1,0),FALSE)</f>
        <v>#N/A</v>
      </c>
      <c r="M228" s="6" t="e">
        <f>VLOOKUP($A228&amp;$B228,'Cleaned Responses'!$1:$82,MATCH(M$1,'Cleaned Responses'!$1:$1,0),FALSE)</f>
        <v>#N/A</v>
      </c>
      <c r="N228" s="6" t="e">
        <f>VLOOKUP($A228&amp;$B228,'Cleaned Responses'!$1:$82,MATCH(N$1,'Cleaned Responses'!$1:$1,0),FALSE)</f>
        <v>#N/A</v>
      </c>
      <c r="O228" s="6" t="e">
        <f>VLOOKUP($A228&amp;$B228,'Cleaned Responses'!$1:$82,MATCH(O$1,'Cleaned Responses'!$1:$1,0),FALSE)</f>
        <v>#N/A</v>
      </c>
      <c r="P228" s="6" t="e">
        <f>VLOOKUP($A228&amp;$B228,'Cleaned Responses'!$1:$82,MATCH(P$1,'Cleaned Responses'!$1:$1,0),FALSE)</f>
        <v>#N/A</v>
      </c>
      <c r="Q228" s="6" t="e">
        <f>VLOOKUP($A228&amp;$B228,'Cleaned Responses'!$1:$82,MATCH(Q$1,'Cleaned Responses'!$1:$1,0),FALSE)</f>
        <v>#VALUE!</v>
      </c>
      <c r="R228" s="8" t="e">
        <f t="shared" si="89"/>
        <v>#N/A</v>
      </c>
      <c r="S228" s="8" t="e">
        <f t="shared" si="90"/>
        <v>#N/A</v>
      </c>
      <c r="T228" s="8" t="e">
        <f t="shared" si="91"/>
        <v>#N/A</v>
      </c>
      <c r="U228" s="6"/>
      <c r="V228" s="6"/>
      <c r="W228" s="6"/>
      <c r="X228" s="6"/>
      <c r="Y228" s="8" t="e">
        <f t="shared" si="92"/>
        <v>#N/A</v>
      </c>
      <c r="Z228" s="6" t="e">
        <f>VLOOKUP($A228&amp;$B228,'Cleaned Responses'!$1:$82,MATCH(Z$1,'Cleaned Responses'!$1:$1,0),FALSE)</f>
        <v>#N/A</v>
      </c>
      <c r="AA228" s="6" t="e">
        <f>VLOOKUP($A228&amp;$B228,'Cleaned Responses'!$1:$82,MATCH(AA$1,'Cleaned Responses'!$1:$1,0),FALSE)</f>
        <v>#N/A</v>
      </c>
      <c r="AB228" s="9" t="e">
        <f t="shared" si="93"/>
        <v>#N/A</v>
      </c>
      <c r="AC228" s="9" t="e">
        <f t="shared" si="94"/>
        <v>#N/A</v>
      </c>
      <c r="AD228" s="6" t="e">
        <f>VLOOKUP($A228&amp;$B228,'Cleaned Responses'!$1:$82,MATCH(AD$1,'Cleaned Responses'!$1:$1,0),FALSE)</f>
        <v>#N/A</v>
      </c>
      <c r="AE228" s="6" t="e">
        <f>VLOOKUP($A228&amp;$B228,'Cleaned Responses'!$1:$82,MATCH(AE$1,'Cleaned Responses'!$1:$1,0),FALSE)</f>
        <v>#N/A</v>
      </c>
      <c r="AF228" s="6" t="e">
        <f>VLOOKUP($A228&amp;$B228,'Cleaned Responses'!$1:$82,MATCH(AF$1,'Cleaned Responses'!$1:$1,0),FALSE)</f>
        <v>#N/A</v>
      </c>
      <c r="AG228" s="6" t="e">
        <f>VLOOKUP($A228&amp;$B228,'Cleaned Responses'!$1:$82,MATCH(AG$1,'Cleaned Responses'!$1:$1,0),FALSE)</f>
        <v>#N/A</v>
      </c>
      <c r="AH228" s="6" t="e">
        <f>VLOOKUP($A228&amp;$B228,'Cleaned Responses'!$1:$82,MATCH(AH$1,'Cleaned Responses'!$1:$1,0),FALSE)</f>
        <v>#N/A</v>
      </c>
      <c r="AI228" s="6" t="e">
        <f>VLOOKUP($A228&amp;$B228,'Cleaned Responses'!$1:$82,MATCH(AI$1,'Cleaned Responses'!$1:$1,0),FALSE)</f>
        <v>#N/A</v>
      </c>
      <c r="AJ228" s="6" t="e">
        <f>VLOOKUP($A228&amp;$B228,'Cleaned Responses'!$1:$82,MATCH(AJ$1,'Cleaned Responses'!$1:$1,0),FALSE)</f>
        <v>#N/A</v>
      </c>
      <c r="AK228" s="6" t="e">
        <f>VLOOKUP($A228&amp;$B228,'Cleaned Responses'!$1:$82,MATCH(AK$1,'Cleaned Responses'!$1:$1,0),FALSE)</f>
        <v>#N/A</v>
      </c>
      <c r="AL228" s="6" t="e">
        <f t="shared" si="95"/>
        <v>#N/A</v>
      </c>
      <c r="AM228" s="7" t="e">
        <f>VLOOKUP($A228&amp;$B228,'Cleaned Responses'!$1:$82,MATCH(AM$1,'Cleaned Responses'!$1:$1,0),FALSE)/100</f>
        <v>#N/A</v>
      </c>
      <c r="AN228" s="7" t="e">
        <f>VLOOKUP($A228&amp;$B228,'Cleaned Responses'!$1:$82,MATCH(AN$1,'Cleaned Responses'!$1:$1,0),FALSE)/100</f>
        <v>#N/A</v>
      </c>
      <c r="AO228" s="7" t="e">
        <f>VLOOKUP($A228&amp;$B228,'Cleaned Responses'!$1:$82,MATCH(AO$1,'Cleaned Responses'!$1:$1,0),FALSE)/100</f>
        <v>#N/A</v>
      </c>
      <c r="AP228" s="7" t="e">
        <f>VLOOKUP($A228&amp;$B228,'Cleaned Responses'!$1:$82,MATCH(AP$1,'Cleaned Responses'!$1:$1,0),FALSE)/100</f>
        <v>#N/A</v>
      </c>
      <c r="AQ228" s="7" t="e">
        <f>VLOOKUP($A228&amp;$B228,'Cleaned Responses'!$1:$82,MATCH(AQ$1,'Cleaned Responses'!$1:$1,0),FALSE)/100</f>
        <v>#N/A</v>
      </c>
      <c r="AR228" s="7" t="e">
        <f>VLOOKUP($A228&amp;$B228,'Cleaned Responses'!$1:$82,MATCH(AR$1,'Cleaned Responses'!$1:$1,0),FALSE)/100</f>
        <v>#N/A</v>
      </c>
      <c r="AS228" s="7" t="e">
        <f>VLOOKUP($A228&amp;$B228,'Cleaned Responses'!$1:$82,MATCH(AS$1,'Cleaned Responses'!$1:$1,0),FALSE)/100</f>
        <v>#N/A</v>
      </c>
      <c r="AT228" s="7" t="e">
        <f>VLOOKUP($A228&amp;$B228,'Cleaned Responses'!$1:$82,MATCH(AT$1,'Cleaned Responses'!$1:$1,0),FALSE)/100</f>
        <v>#N/A</v>
      </c>
      <c r="AU228" s="7" t="e">
        <f>VLOOKUP($A228&amp;$B228,'Cleaned Responses'!$1:$82,MATCH(AU$1,'Cleaned Responses'!$1:$1,0),FALSE)/100</f>
        <v>#N/A</v>
      </c>
      <c r="AV228" s="7" t="e">
        <f>VLOOKUP($A228&amp;$B228,'Cleaned Responses'!$1:$82,MATCH(AV$1,'Cleaned Responses'!$1:$1,0),FALSE)/100</f>
        <v>#N/A</v>
      </c>
      <c r="AW228" s="7" t="e">
        <f>VLOOKUP($A228&amp;$B228,'Cleaned Responses'!$1:$82,MATCH(AW$1,'Cleaned Responses'!$1:$1,0),FALSE)/100</f>
        <v>#N/A</v>
      </c>
      <c r="AX228" s="7" t="e">
        <f>VLOOKUP($A228&amp;$B228,'Cleaned Responses'!$1:$82,MATCH(AX$1,'Cleaned Responses'!$1:$1,0),FALSE)/100</f>
        <v>#N/A</v>
      </c>
      <c r="AY228" s="7" t="e">
        <f>VLOOKUP($A228&amp;$B228,'Cleaned Responses'!$1:$82,MATCH(AY$1,'Cleaned Responses'!$1:$1,0),FALSE)/100</f>
        <v>#N/A</v>
      </c>
      <c r="AZ228" s="7" t="e">
        <f>VLOOKUP($A228&amp;$B228,'Cleaned Responses'!$1:$82,MATCH(AZ$1,'Cleaned Responses'!$1:$1,0),FALSE)/100</f>
        <v>#N/A</v>
      </c>
      <c r="BA228" s="7" t="e">
        <f>VLOOKUP($A228&amp;$B228,'Cleaned Responses'!$1:$82,MATCH(BA$1,'Cleaned Responses'!$1:$1,0),FALSE)/100</f>
        <v>#N/A</v>
      </c>
      <c r="BB228" s="7" t="e">
        <f>VLOOKUP($A228&amp;$B228,'Cleaned Responses'!$1:$82,MATCH(BB$1,'Cleaned Responses'!$1:$1,0),FALSE)/100</f>
        <v>#N/A</v>
      </c>
      <c r="BC228" s="7" t="e">
        <f>VLOOKUP($A228&amp;$B228,'Cleaned Responses'!$1:$82,MATCH(BC$1,'Cleaned Responses'!$1:$1,0),FALSE)/100</f>
        <v>#N/A</v>
      </c>
      <c r="BD228" s="7" t="e">
        <f>VLOOKUP($A228&amp;$B228,'Cleaned Responses'!$1:$82,MATCH(BD$1,'Cleaned Responses'!$1:$1,0),FALSE)/100</f>
        <v>#N/A</v>
      </c>
      <c r="BE228" s="7" t="e">
        <f>VLOOKUP($A228&amp;$B228,'Cleaned Responses'!$1:$82,MATCH(BE$1,'Cleaned Responses'!$1:$1,0),FALSE)/100</f>
        <v>#N/A</v>
      </c>
      <c r="BF228" s="7"/>
      <c r="BG228" s="6" t="e">
        <f>VLOOKUP($A228&amp;$B228,'Cleaned Responses'!$1:$82,MATCH(BG$1,'Cleaned Responses'!$1:$1,0),FALSE)</f>
        <v>#N/A</v>
      </c>
      <c r="BH228" s="6" t="e">
        <f>VLOOKUP($A228&amp;$B228,'Cleaned Responses'!$1:$82,MATCH(BH$1,'Cleaned Responses'!$1:$1,0),FALSE)</f>
        <v>#N/A</v>
      </c>
      <c r="BI228" t="e">
        <f>VLOOKUP($A228&amp;$B228,'Cleaned Responses'!$1:$82,MATCH(BI$1,'Cleaned Responses'!$1:$1,0),FALSE)/100</f>
        <v>#N/A</v>
      </c>
      <c r="BJ228" t="e">
        <f>VLOOKUP($A228&amp;$B228,'Cleaned Responses'!$1:$82,MATCH(BJ$1,'Cleaned Responses'!$1:$1,0),FALSE)/100</f>
        <v>#N/A</v>
      </c>
      <c r="BK228" t="e">
        <f>VLOOKUP($A228&amp;$B228,'Cleaned Responses'!$1:$82,MATCH(BK$1,'Cleaned Responses'!$1:$1,0),FALSE)/100</f>
        <v>#N/A</v>
      </c>
      <c r="BL228" t="e">
        <f t="shared" si="74"/>
        <v>#N/A</v>
      </c>
      <c r="BM228" t="e">
        <f t="shared" si="75"/>
        <v>#N/A</v>
      </c>
      <c r="BN228" t="e">
        <f t="shared" si="76"/>
        <v>#N/A</v>
      </c>
      <c r="BO228" t="e">
        <f>VLOOKUP($A228&amp;$B228,'Cleaned Responses'!$1:$82,MATCH(BO$1,'Cleaned Responses'!$1:$1,0),FALSE)/100</f>
        <v>#N/A</v>
      </c>
      <c r="BP228" t="e">
        <f>VLOOKUP($A228&amp;$B228,'Cleaned Responses'!$1:$82,MATCH(BP$1,'Cleaned Responses'!$1:$1,0),FALSE)/100</f>
        <v>#N/A</v>
      </c>
      <c r="BQ228" t="e">
        <f>VLOOKUP($A228&amp;$B228,'Cleaned Responses'!$1:$82,MATCH(BQ$1,'Cleaned Responses'!$1:$1,0),FALSE)/100</f>
        <v>#N/A</v>
      </c>
      <c r="BR228" t="e">
        <f>VLOOKUP($A228&amp;$B228,'Cleaned Responses'!$1:$82,MATCH(BR$1,'Cleaned Responses'!$1:$1,0),FALSE)/100</f>
        <v>#N/A</v>
      </c>
      <c r="BS228" t="e">
        <f>VLOOKUP($A228&amp;$B228,'Cleaned Responses'!$1:$82,MATCH(BS$1,'Cleaned Responses'!$1:$1,0),FALSE)/100</f>
        <v>#N/A</v>
      </c>
      <c r="BT228" t="e">
        <f>VLOOKUP($A228&amp;$B228,'Cleaned Responses'!$1:$82,MATCH(BT$1,'Cleaned Responses'!$1:$1,0),FALSE)/100</f>
        <v>#N/A</v>
      </c>
      <c r="BU228" t="e">
        <f>VLOOKUP($A228&amp;$B228,'Cleaned Responses'!$1:$82,MATCH(BU$1,'Cleaned Responses'!$1:$1,0),FALSE)/100</f>
        <v>#N/A</v>
      </c>
      <c r="BV228" t="e">
        <f>VLOOKUP($A228&amp;$B228,'Cleaned Responses'!$1:$82,MATCH(BV$1,'Cleaned Responses'!$1:$1,0),FALSE)/100</f>
        <v>#N/A</v>
      </c>
      <c r="BW228" t="e">
        <f>VLOOKUP($A228&amp;$B228,'Cleaned Responses'!$1:$82,MATCH(BW$1,'Cleaned Responses'!$1:$1,0),FALSE)/100</f>
        <v>#N/A</v>
      </c>
      <c r="BX228" t="e">
        <f>VLOOKUP($A228&amp;$B228,'Cleaned Responses'!$1:$82,MATCH(BX$1,'Cleaned Responses'!$1:$1,0),FALSE)/100</f>
        <v>#N/A</v>
      </c>
      <c r="BY228" t="e">
        <f>VLOOKUP($A228&amp;$B228,'Cleaned Responses'!$1:$82,MATCH(BY$1,'Cleaned Responses'!$1:$1,0),FALSE)/100</f>
        <v>#N/A</v>
      </c>
      <c r="BZ228" t="e">
        <f>VLOOKUP($A228&amp;$B228,'Cleaned Responses'!$1:$82,MATCH(BZ$1,'Cleaned Responses'!$1:$1,0),FALSE)/100</f>
        <v>#N/A</v>
      </c>
      <c r="CA228" t="e">
        <f t="shared" si="77"/>
        <v>#N/A</v>
      </c>
      <c r="CB228" t="e">
        <f t="shared" si="78"/>
        <v>#N/A</v>
      </c>
      <c r="CC228" t="e">
        <f t="shared" si="79"/>
        <v>#N/A</v>
      </c>
      <c r="CD228" t="e">
        <f t="shared" si="80"/>
        <v>#N/A</v>
      </c>
      <c r="CE228" t="e">
        <f t="shared" si="81"/>
        <v>#N/A</v>
      </c>
      <c r="CF228" t="e">
        <f t="shared" si="82"/>
        <v>#N/A</v>
      </c>
      <c r="CG228" t="e">
        <f t="shared" si="83"/>
        <v>#N/A</v>
      </c>
      <c r="CH228" t="e">
        <f t="shared" si="84"/>
        <v>#N/A</v>
      </c>
      <c r="CI228" t="e">
        <f t="shared" si="85"/>
        <v>#N/A</v>
      </c>
      <c r="CJ228" t="e">
        <f t="shared" si="86"/>
        <v>#N/A</v>
      </c>
      <c r="CK228" t="e">
        <f t="shared" si="87"/>
        <v>#N/A</v>
      </c>
    </row>
    <row r="229" spans="1:89" ht="20" customHeight="1" x14ac:dyDescent="0.25">
      <c r="A229" s="163"/>
      <c r="B229" s="6"/>
      <c r="C229" s="6" t="e">
        <f>VLOOKUP($A229&amp;$B229,'Cleaned Responses'!$1:$82,MATCH($C$1,'Cleaned Responses'!$1:$1,0),FALSE)</f>
        <v>#N/A</v>
      </c>
      <c r="D229" s="6" t="e">
        <f>VLOOKUP($A229&amp;$B229,'Cleaned Responses'!$1:$82,MATCH(D$1,'Cleaned Responses'!$1:$1,0),FALSE)</f>
        <v>#N/A</v>
      </c>
      <c r="E229" s="6" t="e">
        <f>VLOOKUP($A229&amp;$B229,'Cleaned Responses'!$1:$82,MATCH(E$1,'Cleaned Responses'!$1:$1,0),FALSE)</f>
        <v>#N/A</v>
      </c>
      <c r="F229" s="6" t="e">
        <f>VLOOKUP($A229&amp;$B229,'Cleaned Responses'!$1:$82,MATCH(F$1,'Cleaned Responses'!$1:$1,0),FALSE)</f>
        <v>#N/A</v>
      </c>
      <c r="G229" s="6" t="e">
        <f t="shared" si="88"/>
        <v>#N/A</v>
      </c>
      <c r="H229" s="6" t="e">
        <f>VLOOKUP($A229&amp;$B229,'Cleaned Responses'!$1:$82,MATCH(H$1,'Cleaned Responses'!$1:$1,0),FALSE)</f>
        <v>#N/A</v>
      </c>
      <c r="I229" s="6" t="e">
        <f>VLOOKUP($A229&amp;$B229,'Cleaned Responses'!$1:$82,MATCH(I$1,'Cleaned Responses'!$1:$1,0),FALSE)</f>
        <v>#N/A</v>
      </c>
      <c r="J229" s="6" t="e">
        <f>VLOOKUP($A229&amp;$B229,'Cleaned Responses'!$1:$82,MATCH(J$1,'Cleaned Responses'!$1:$1,0),FALSE)</f>
        <v>#N/A</v>
      </c>
      <c r="K229" s="6" t="e">
        <f>VLOOKUP($A229&amp;$B229,'Cleaned Responses'!$1:$82,MATCH(K$1,'Cleaned Responses'!$1:$1,0),FALSE)</f>
        <v>#N/A</v>
      </c>
      <c r="L229" s="6" t="e">
        <f>VLOOKUP($A229&amp;$B229,'Cleaned Responses'!$1:$82,MATCH(L$1,'Cleaned Responses'!$1:$1,0),FALSE)</f>
        <v>#N/A</v>
      </c>
      <c r="M229" s="6" t="e">
        <f>VLOOKUP($A229&amp;$B229,'Cleaned Responses'!$1:$82,MATCH(M$1,'Cleaned Responses'!$1:$1,0),FALSE)</f>
        <v>#N/A</v>
      </c>
      <c r="N229" s="6" t="e">
        <f>VLOOKUP($A229&amp;$B229,'Cleaned Responses'!$1:$82,MATCH(N$1,'Cleaned Responses'!$1:$1,0),FALSE)</f>
        <v>#N/A</v>
      </c>
      <c r="O229" s="6" t="e">
        <f>VLOOKUP($A229&amp;$B229,'Cleaned Responses'!$1:$82,MATCH(O$1,'Cleaned Responses'!$1:$1,0),FALSE)</f>
        <v>#N/A</v>
      </c>
      <c r="P229" s="6" t="e">
        <f>VLOOKUP($A229&amp;$B229,'Cleaned Responses'!$1:$82,MATCH(P$1,'Cleaned Responses'!$1:$1,0),FALSE)</f>
        <v>#N/A</v>
      </c>
      <c r="Q229" s="6" t="e">
        <f>VLOOKUP($A229&amp;$B229,'Cleaned Responses'!$1:$82,MATCH(Q$1,'Cleaned Responses'!$1:$1,0),FALSE)</f>
        <v>#VALUE!</v>
      </c>
      <c r="R229" s="8" t="e">
        <f t="shared" si="89"/>
        <v>#N/A</v>
      </c>
      <c r="S229" s="8" t="e">
        <f t="shared" si="90"/>
        <v>#N/A</v>
      </c>
      <c r="T229" s="8" t="e">
        <f t="shared" si="91"/>
        <v>#N/A</v>
      </c>
      <c r="U229" s="6"/>
      <c r="V229" s="6"/>
      <c r="W229" s="6"/>
      <c r="X229" s="6"/>
      <c r="Y229" s="8" t="e">
        <f t="shared" si="92"/>
        <v>#N/A</v>
      </c>
      <c r="Z229" s="6" t="e">
        <f>VLOOKUP($A229&amp;$B229,'Cleaned Responses'!$1:$82,MATCH(Z$1,'Cleaned Responses'!$1:$1,0),FALSE)</f>
        <v>#N/A</v>
      </c>
      <c r="AA229" s="6" t="e">
        <f>VLOOKUP($A229&amp;$B229,'Cleaned Responses'!$1:$82,MATCH(AA$1,'Cleaned Responses'!$1:$1,0),FALSE)</f>
        <v>#N/A</v>
      </c>
      <c r="AB229" s="9" t="e">
        <f t="shared" si="93"/>
        <v>#N/A</v>
      </c>
      <c r="AC229" s="9" t="e">
        <f t="shared" si="94"/>
        <v>#N/A</v>
      </c>
      <c r="AD229" s="6" t="e">
        <f>VLOOKUP($A229&amp;$B229,'Cleaned Responses'!$1:$82,MATCH(AD$1,'Cleaned Responses'!$1:$1,0),FALSE)</f>
        <v>#N/A</v>
      </c>
      <c r="AE229" s="6" t="e">
        <f>VLOOKUP($A229&amp;$B229,'Cleaned Responses'!$1:$82,MATCH(AE$1,'Cleaned Responses'!$1:$1,0),FALSE)</f>
        <v>#N/A</v>
      </c>
      <c r="AF229" s="6" t="e">
        <f>VLOOKUP($A229&amp;$B229,'Cleaned Responses'!$1:$82,MATCH(AF$1,'Cleaned Responses'!$1:$1,0),FALSE)</f>
        <v>#N/A</v>
      </c>
      <c r="AG229" s="6" t="e">
        <f>VLOOKUP($A229&amp;$B229,'Cleaned Responses'!$1:$82,MATCH(AG$1,'Cleaned Responses'!$1:$1,0),FALSE)</f>
        <v>#N/A</v>
      </c>
      <c r="AH229" s="6" t="e">
        <f>VLOOKUP($A229&amp;$B229,'Cleaned Responses'!$1:$82,MATCH(AH$1,'Cleaned Responses'!$1:$1,0),FALSE)</f>
        <v>#N/A</v>
      </c>
      <c r="AI229" s="6" t="e">
        <f>VLOOKUP($A229&amp;$B229,'Cleaned Responses'!$1:$82,MATCH(AI$1,'Cleaned Responses'!$1:$1,0),FALSE)</f>
        <v>#N/A</v>
      </c>
      <c r="AJ229" s="6" t="e">
        <f>VLOOKUP($A229&amp;$B229,'Cleaned Responses'!$1:$82,MATCH(AJ$1,'Cleaned Responses'!$1:$1,0),FALSE)</f>
        <v>#N/A</v>
      </c>
      <c r="AK229" s="6" t="e">
        <f>VLOOKUP($A229&amp;$B229,'Cleaned Responses'!$1:$82,MATCH(AK$1,'Cleaned Responses'!$1:$1,0),FALSE)</f>
        <v>#N/A</v>
      </c>
      <c r="AL229" s="6" t="e">
        <f t="shared" si="95"/>
        <v>#N/A</v>
      </c>
      <c r="AM229" s="7" t="e">
        <f>VLOOKUP($A229&amp;$B229,'Cleaned Responses'!$1:$82,MATCH(AM$1,'Cleaned Responses'!$1:$1,0),FALSE)/100</f>
        <v>#N/A</v>
      </c>
      <c r="AN229" s="7" t="e">
        <f>VLOOKUP($A229&amp;$B229,'Cleaned Responses'!$1:$82,MATCH(AN$1,'Cleaned Responses'!$1:$1,0),FALSE)/100</f>
        <v>#N/A</v>
      </c>
      <c r="AO229" s="7" t="e">
        <f>VLOOKUP($A229&amp;$B229,'Cleaned Responses'!$1:$82,MATCH(AO$1,'Cleaned Responses'!$1:$1,0),FALSE)/100</f>
        <v>#N/A</v>
      </c>
      <c r="AP229" s="7" t="e">
        <f>VLOOKUP($A229&amp;$B229,'Cleaned Responses'!$1:$82,MATCH(AP$1,'Cleaned Responses'!$1:$1,0),FALSE)/100</f>
        <v>#N/A</v>
      </c>
      <c r="AQ229" s="7" t="e">
        <f>VLOOKUP($A229&amp;$B229,'Cleaned Responses'!$1:$82,MATCH(AQ$1,'Cleaned Responses'!$1:$1,0),FALSE)/100</f>
        <v>#N/A</v>
      </c>
      <c r="AR229" s="7" t="e">
        <f>VLOOKUP($A229&amp;$B229,'Cleaned Responses'!$1:$82,MATCH(AR$1,'Cleaned Responses'!$1:$1,0),FALSE)/100</f>
        <v>#N/A</v>
      </c>
      <c r="AS229" s="7" t="e">
        <f>VLOOKUP($A229&amp;$B229,'Cleaned Responses'!$1:$82,MATCH(AS$1,'Cleaned Responses'!$1:$1,0),FALSE)/100</f>
        <v>#N/A</v>
      </c>
      <c r="AT229" s="7" t="e">
        <f>VLOOKUP($A229&amp;$B229,'Cleaned Responses'!$1:$82,MATCH(AT$1,'Cleaned Responses'!$1:$1,0),FALSE)/100</f>
        <v>#N/A</v>
      </c>
      <c r="AU229" s="7" t="e">
        <f>VLOOKUP($A229&amp;$B229,'Cleaned Responses'!$1:$82,MATCH(AU$1,'Cleaned Responses'!$1:$1,0),FALSE)/100</f>
        <v>#N/A</v>
      </c>
      <c r="AV229" s="7" t="e">
        <f>VLOOKUP($A229&amp;$B229,'Cleaned Responses'!$1:$82,MATCH(AV$1,'Cleaned Responses'!$1:$1,0),FALSE)/100</f>
        <v>#N/A</v>
      </c>
      <c r="AW229" s="7" t="e">
        <f>VLOOKUP($A229&amp;$B229,'Cleaned Responses'!$1:$82,MATCH(AW$1,'Cleaned Responses'!$1:$1,0),FALSE)/100</f>
        <v>#N/A</v>
      </c>
      <c r="AX229" s="7" t="e">
        <f>VLOOKUP($A229&amp;$B229,'Cleaned Responses'!$1:$82,MATCH(AX$1,'Cleaned Responses'!$1:$1,0),FALSE)/100</f>
        <v>#N/A</v>
      </c>
      <c r="AY229" s="7" t="e">
        <f>VLOOKUP($A229&amp;$B229,'Cleaned Responses'!$1:$82,MATCH(AY$1,'Cleaned Responses'!$1:$1,0),FALSE)/100</f>
        <v>#N/A</v>
      </c>
      <c r="AZ229" s="7" t="e">
        <f>VLOOKUP($A229&amp;$B229,'Cleaned Responses'!$1:$82,MATCH(AZ$1,'Cleaned Responses'!$1:$1,0),FALSE)/100</f>
        <v>#N/A</v>
      </c>
      <c r="BA229" s="7" t="e">
        <f>VLOOKUP($A229&amp;$B229,'Cleaned Responses'!$1:$82,MATCH(BA$1,'Cleaned Responses'!$1:$1,0),FALSE)/100</f>
        <v>#N/A</v>
      </c>
      <c r="BB229" s="7" t="e">
        <f>VLOOKUP($A229&amp;$B229,'Cleaned Responses'!$1:$82,MATCH(BB$1,'Cleaned Responses'!$1:$1,0),FALSE)/100</f>
        <v>#N/A</v>
      </c>
      <c r="BC229" s="7" t="e">
        <f>VLOOKUP($A229&amp;$B229,'Cleaned Responses'!$1:$82,MATCH(BC$1,'Cleaned Responses'!$1:$1,0),FALSE)/100</f>
        <v>#N/A</v>
      </c>
      <c r="BD229" s="7" t="e">
        <f>VLOOKUP($A229&amp;$B229,'Cleaned Responses'!$1:$82,MATCH(BD$1,'Cleaned Responses'!$1:$1,0),FALSE)/100</f>
        <v>#N/A</v>
      </c>
      <c r="BE229" s="7" t="e">
        <f>VLOOKUP($A229&amp;$B229,'Cleaned Responses'!$1:$82,MATCH(BE$1,'Cleaned Responses'!$1:$1,0),FALSE)/100</f>
        <v>#N/A</v>
      </c>
      <c r="BF229" s="7"/>
      <c r="BG229" s="6" t="e">
        <f>VLOOKUP($A229&amp;$B229,'Cleaned Responses'!$1:$82,MATCH(BG$1,'Cleaned Responses'!$1:$1,0),FALSE)</f>
        <v>#N/A</v>
      </c>
      <c r="BH229" s="6" t="e">
        <f>VLOOKUP($A229&amp;$B229,'Cleaned Responses'!$1:$82,MATCH(BH$1,'Cleaned Responses'!$1:$1,0),FALSE)</f>
        <v>#N/A</v>
      </c>
      <c r="BI229" t="e">
        <f>VLOOKUP($A229&amp;$B229,'Cleaned Responses'!$1:$82,MATCH(BI$1,'Cleaned Responses'!$1:$1,0),FALSE)/100</f>
        <v>#N/A</v>
      </c>
      <c r="BJ229" t="e">
        <f>VLOOKUP($A229&amp;$B229,'Cleaned Responses'!$1:$82,MATCH(BJ$1,'Cleaned Responses'!$1:$1,0),FALSE)/100</f>
        <v>#N/A</v>
      </c>
      <c r="BK229" t="e">
        <f>VLOOKUP($A229&amp;$B229,'Cleaned Responses'!$1:$82,MATCH(BK$1,'Cleaned Responses'!$1:$1,0),FALSE)/100</f>
        <v>#N/A</v>
      </c>
      <c r="BL229" t="e">
        <f t="shared" si="74"/>
        <v>#N/A</v>
      </c>
      <c r="BM229" t="e">
        <f t="shared" si="75"/>
        <v>#N/A</v>
      </c>
      <c r="BN229" t="e">
        <f t="shared" si="76"/>
        <v>#N/A</v>
      </c>
      <c r="BO229" t="e">
        <f>VLOOKUP($A229&amp;$B229,'Cleaned Responses'!$1:$82,MATCH(BO$1,'Cleaned Responses'!$1:$1,0),FALSE)/100</f>
        <v>#N/A</v>
      </c>
      <c r="BP229" t="e">
        <f>VLOOKUP($A229&amp;$B229,'Cleaned Responses'!$1:$82,MATCH(BP$1,'Cleaned Responses'!$1:$1,0),FALSE)/100</f>
        <v>#N/A</v>
      </c>
      <c r="BQ229" t="e">
        <f>VLOOKUP($A229&amp;$B229,'Cleaned Responses'!$1:$82,MATCH(BQ$1,'Cleaned Responses'!$1:$1,0),FALSE)/100</f>
        <v>#N/A</v>
      </c>
      <c r="BR229" t="e">
        <f>VLOOKUP($A229&amp;$B229,'Cleaned Responses'!$1:$82,MATCH(BR$1,'Cleaned Responses'!$1:$1,0),FALSE)/100</f>
        <v>#N/A</v>
      </c>
      <c r="BS229" t="e">
        <f>VLOOKUP($A229&amp;$B229,'Cleaned Responses'!$1:$82,MATCH(BS$1,'Cleaned Responses'!$1:$1,0),FALSE)/100</f>
        <v>#N/A</v>
      </c>
      <c r="BT229" t="e">
        <f>VLOOKUP($A229&amp;$B229,'Cleaned Responses'!$1:$82,MATCH(BT$1,'Cleaned Responses'!$1:$1,0),FALSE)/100</f>
        <v>#N/A</v>
      </c>
      <c r="BU229" t="e">
        <f>VLOOKUP($A229&amp;$B229,'Cleaned Responses'!$1:$82,MATCH(BU$1,'Cleaned Responses'!$1:$1,0),FALSE)/100</f>
        <v>#N/A</v>
      </c>
      <c r="BV229" t="e">
        <f>VLOOKUP($A229&amp;$B229,'Cleaned Responses'!$1:$82,MATCH(BV$1,'Cleaned Responses'!$1:$1,0),FALSE)/100</f>
        <v>#N/A</v>
      </c>
      <c r="BW229" t="e">
        <f>VLOOKUP($A229&amp;$B229,'Cleaned Responses'!$1:$82,MATCH(BW$1,'Cleaned Responses'!$1:$1,0),FALSE)/100</f>
        <v>#N/A</v>
      </c>
      <c r="BX229" t="e">
        <f>VLOOKUP($A229&amp;$B229,'Cleaned Responses'!$1:$82,MATCH(BX$1,'Cleaned Responses'!$1:$1,0),FALSE)/100</f>
        <v>#N/A</v>
      </c>
      <c r="BY229" t="e">
        <f>VLOOKUP($A229&amp;$B229,'Cleaned Responses'!$1:$82,MATCH(BY$1,'Cleaned Responses'!$1:$1,0),FALSE)/100</f>
        <v>#N/A</v>
      </c>
      <c r="BZ229" t="e">
        <f>VLOOKUP($A229&amp;$B229,'Cleaned Responses'!$1:$82,MATCH(BZ$1,'Cleaned Responses'!$1:$1,0),FALSE)/100</f>
        <v>#N/A</v>
      </c>
      <c r="CA229" t="e">
        <f t="shared" si="77"/>
        <v>#N/A</v>
      </c>
      <c r="CB229" t="e">
        <f t="shared" si="78"/>
        <v>#N/A</v>
      </c>
      <c r="CC229" t="e">
        <f t="shared" si="79"/>
        <v>#N/A</v>
      </c>
      <c r="CD229" t="e">
        <f t="shared" si="80"/>
        <v>#N/A</v>
      </c>
      <c r="CE229" t="e">
        <f t="shared" si="81"/>
        <v>#N/A</v>
      </c>
      <c r="CF229" t="e">
        <f t="shared" si="82"/>
        <v>#N/A</v>
      </c>
      <c r="CG229" t="e">
        <f t="shared" si="83"/>
        <v>#N/A</v>
      </c>
      <c r="CH229" t="e">
        <f t="shared" si="84"/>
        <v>#N/A</v>
      </c>
      <c r="CI229" t="e">
        <f t="shared" si="85"/>
        <v>#N/A</v>
      </c>
      <c r="CJ229" t="e">
        <f t="shared" si="86"/>
        <v>#N/A</v>
      </c>
      <c r="CK229" t="e">
        <f t="shared" si="87"/>
        <v>#N/A</v>
      </c>
    </row>
    <row r="230" spans="1:89" ht="20" customHeight="1" x14ac:dyDescent="0.25">
      <c r="A230" s="163"/>
      <c r="B230" s="6"/>
      <c r="C230" s="6" t="e">
        <f>VLOOKUP($A230&amp;$B230,'Cleaned Responses'!$1:$82,MATCH($C$1,'Cleaned Responses'!$1:$1,0),FALSE)</f>
        <v>#N/A</v>
      </c>
      <c r="D230" s="6" t="e">
        <f>VLOOKUP($A230&amp;$B230,'Cleaned Responses'!$1:$82,MATCH(D$1,'Cleaned Responses'!$1:$1,0),FALSE)</f>
        <v>#N/A</v>
      </c>
      <c r="E230" s="6" t="e">
        <f>VLOOKUP($A230&amp;$B230,'Cleaned Responses'!$1:$82,MATCH(E$1,'Cleaned Responses'!$1:$1,0),FALSE)</f>
        <v>#N/A</v>
      </c>
      <c r="F230" s="6" t="e">
        <f>VLOOKUP($A230&amp;$B230,'Cleaned Responses'!$1:$82,MATCH(F$1,'Cleaned Responses'!$1:$1,0),FALSE)</f>
        <v>#N/A</v>
      </c>
      <c r="G230" s="6" t="e">
        <f t="shared" si="88"/>
        <v>#N/A</v>
      </c>
      <c r="H230" s="6" t="e">
        <f>VLOOKUP($A230&amp;$B230,'Cleaned Responses'!$1:$82,MATCH(H$1,'Cleaned Responses'!$1:$1,0),FALSE)</f>
        <v>#N/A</v>
      </c>
      <c r="I230" s="6" t="e">
        <f>VLOOKUP($A230&amp;$B230,'Cleaned Responses'!$1:$82,MATCH(I$1,'Cleaned Responses'!$1:$1,0),FALSE)</f>
        <v>#N/A</v>
      </c>
      <c r="J230" s="6" t="e">
        <f>VLOOKUP($A230&amp;$B230,'Cleaned Responses'!$1:$82,MATCH(J$1,'Cleaned Responses'!$1:$1,0),FALSE)</f>
        <v>#N/A</v>
      </c>
      <c r="K230" s="6" t="e">
        <f>VLOOKUP($A230&amp;$B230,'Cleaned Responses'!$1:$82,MATCH(K$1,'Cleaned Responses'!$1:$1,0),FALSE)</f>
        <v>#N/A</v>
      </c>
      <c r="L230" s="6" t="e">
        <f>VLOOKUP($A230&amp;$B230,'Cleaned Responses'!$1:$82,MATCH(L$1,'Cleaned Responses'!$1:$1,0),FALSE)</f>
        <v>#N/A</v>
      </c>
      <c r="M230" s="6" t="e">
        <f>VLOOKUP($A230&amp;$B230,'Cleaned Responses'!$1:$82,MATCH(M$1,'Cleaned Responses'!$1:$1,0),FALSE)</f>
        <v>#N/A</v>
      </c>
      <c r="N230" s="6" t="e">
        <f>VLOOKUP($A230&amp;$B230,'Cleaned Responses'!$1:$82,MATCH(N$1,'Cleaned Responses'!$1:$1,0),FALSE)</f>
        <v>#N/A</v>
      </c>
      <c r="O230" s="6" t="e">
        <f>VLOOKUP($A230&amp;$B230,'Cleaned Responses'!$1:$82,MATCH(O$1,'Cleaned Responses'!$1:$1,0),FALSE)</f>
        <v>#N/A</v>
      </c>
      <c r="P230" s="6" t="e">
        <f>VLOOKUP($A230&amp;$B230,'Cleaned Responses'!$1:$82,MATCH(P$1,'Cleaned Responses'!$1:$1,0),FALSE)</f>
        <v>#N/A</v>
      </c>
      <c r="Q230" s="6" t="e">
        <f>VLOOKUP($A230&amp;$B230,'Cleaned Responses'!$1:$82,MATCH(Q$1,'Cleaned Responses'!$1:$1,0),FALSE)</f>
        <v>#VALUE!</v>
      </c>
      <c r="R230" s="8" t="e">
        <f t="shared" si="89"/>
        <v>#N/A</v>
      </c>
      <c r="S230" s="8" t="e">
        <f t="shared" si="90"/>
        <v>#N/A</v>
      </c>
      <c r="T230" s="8" t="e">
        <f t="shared" si="91"/>
        <v>#N/A</v>
      </c>
      <c r="U230" s="6"/>
      <c r="V230" s="6"/>
      <c r="W230" s="6"/>
      <c r="X230" s="6"/>
      <c r="Y230" s="8" t="e">
        <f t="shared" si="92"/>
        <v>#N/A</v>
      </c>
      <c r="Z230" s="6" t="e">
        <f>VLOOKUP($A230&amp;$B230,'Cleaned Responses'!$1:$82,MATCH(Z$1,'Cleaned Responses'!$1:$1,0),FALSE)</f>
        <v>#N/A</v>
      </c>
      <c r="AA230" s="6" t="e">
        <f>VLOOKUP($A230&amp;$B230,'Cleaned Responses'!$1:$82,MATCH(AA$1,'Cleaned Responses'!$1:$1,0),FALSE)</f>
        <v>#N/A</v>
      </c>
      <c r="AB230" s="9" t="e">
        <f t="shared" si="93"/>
        <v>#N/A</v>
      </c>
      <c r="AC230" s="9" t="e">
        <f t="shared" si="94"/>
        <v>#N/A</v>
      </c>
      <c r="AD230" s="6" t="e">
        <f>VLOOKUP($A230&amp;$B230,'Cleaned Responses'!$1:$82,MATCH(AD$1,'Cleaned Responses'!$1:$1,0),FALSE)</f>
        <v>#N/A</v>
      </c>
      <c r="AE230" s="6" t="e">
        <f>VLOOKUP($A230&amp;$B230,'Cleaned Responses'!$1:$82,MATCH(AE$1,'Cleaned Responses'!$1:$1,0),FALSE)</f>
        <v>#N/A</v>
      </c>
      <c r="AF230" s="6" t="e">
        <f>VLOOKUP($A230&amp;$B230,'Cleaned Responses'!$1:$82,MATCH(AF$1,'Cleaned Responses'!$1:$1,0),FALSE)</f>
        <v>#N/A</v>
      </c>
      <c r="AG230" s="6" t="e">
        <f>VLOOKUP($A230&amp;$B230,'Cleaned Responses'!$1:$82,MATCH(AG$1,'Cleaned Responses'!$1:$1,0),FALSE)</f>
        <v>#N/A</v>
      </c>
      <c r="AH230" s="6" t="e">
        <f>VLOOKUP($A230&amp;$B230,'Cleaned Responses'!$1:$82,MATCH(AH$1,'Cleaned Responses'!$1:$1,0),FALSE)</f>
        <v>#N/A</v>
      </c>
      <c r="AI230" s="6" t="e">
        <f>VLOOKUP($A230&amp;$B230,'Cleaned Responses'!$1:$82,MATCH(AI$1,'Cleaned Responses'!$1:$1,0),FALSE)</f>
        <v>#N/A</v>
      </c>
      <c r="AJ230" s="6" t="e">
        <f>VLOOKUP($A230&amp;$B230,'Cleaned Responses'!$1:$82,MATCH(AJ$1,'Cleaned Responses'!$1:$1,0),FALSE)</f>
        <v>#N/A</v>
      </c>
      <c r="AK230" s="6" t="e">
        <f>VLOOKUP($A230&amp;$B230,'Cleaned Responses'!$1:$82,MATCH(AK$1,'Cleaned Responses'!$1:$1,0),FALSE)</f>
        <v>#N/A</v>
      </c>
      <c r="AL230" s="6" t="e">
        <f t="shared" si="95"/>
        <v>#N/A</v>
      </c>
      <c r="AM230" s="7" t="e">
        <f>VLOOKUP($A230&amp;$B230,'Cleaned Responses'!$1:$82,MATCH(AM$1,'Cleaned Responses'!$1:$1,0),FALSE)/100</f>
        <v>#N/A</v>
      </c>
      <c r="AN230" s="7" t="e">
        <f>VLOOKUP($A230&amp;$B230,'Cleaned Responses'!$1:$82,MATCH(AN$1,'Cleaned Responses'!$1:$1,0),FALSE)/100</f>
        <v>#N/A</v>
      </c>
      <c r="AO230" s="7" t="e">
        <f>VLOOKUP($A230&amp;$B230,'Cleaned Responses'!$1:$82,MATCH(AO$1,'Cleaned Responses'!$1:$1,0),FALSE)/100</f>
        <v>#N/A</v>
      </c>
      <c r="AP230" s="7" t="e">
        <f>VLOOKUP($A230&amp;$B230,'Cleaned Responses'!$1:$82,MATCH(AP$1,'Cleaned Responses'!$1:$1,0),FALSE)/100</f>
        <v>#N/A</v>
      </c>
      <c r="AQ230" s="7" t="e">
        <f>VLOOKUP($A230&amp;$B230,'Cleaned Responses'!$1:$82,MATCH(AQ$1,'Cleaned Responses'!$1:$1,0),FALSE)/100</f>
        <v>#N/A</v>
      </c>
      <c r="AR230" s="7" t="e">
        <f>VLOOKUP($A230&amp;$B230,'Cleaned Responses'!$1:$82,MATCH(AR$1,'Cleaned Responses'!$1:$1,0),FALSE)/100</f>
        <v>#N/A</v>
      </c>
      <c r="AS230" s="7" t="e">
        <f>VLOOKUP($A230&amp;$B230,'Cleaned Responses'!$1:$82,MATCH(AS$1,'Cleaned Responses'!$1:$1,0),FALSE)/100</f>
        <v>#N/A</v>
      </c>
      <c r="AT230" s="7" t="e">
        <f>VLOOKUP($A230&amp;$B230,'Cleaned Responses'!$1:$82,MATCH(AT$1,'Cleaned Responses'!$1:$1,0),FALSE)/100</f>
        <v>#N/A</v>
      </c>
      <c r="AU230" s="7" t="e">
        <f>VLOOKUP($A230&amp;$B230,'Cleaned Responses'!$1:$82,MATCH(AU$1,'Cleaned Responses'!$1:$1,0),FALSE)/100</f>
        <v>#N/A</v>
      </c>
      <c r="AV230" s="7" t="e">
        <f>VLOOKUP($A230&amp;$B230,'Cleaned Responses'!$1:$82,MATCH(AV$1,'Cleaned Responses'!$1:$1,0),FALSE)/100</f>
        <v>#N/A</v>
      </c>
      <c r="AW230" s="7" t="e">
        <f>VLOOKUP($A230&amp;$B230,'Cleaned Responses'!$1:$82,MATCH(AW$1,'Cleaned Responses'!$1:$1,0),FALSE)/100</f>
        <v>#N/A</v>
      </c>
      <c r="AX230" s="7" t="e">
        <f>VLOOKUP($A230&amp;$B230,'Cleaned Responses'!$1:$82,MATCH(AX$1,'Cleaned Responses'!$1:$1,0),FALSE)/100</f>
        <v>#N/A</v>
      </c>
      <c r="AY230" s="7" t="e">
        <f>VLOOKUP($A230&amp;$B230,'Cleaned Responses'!$1:$82,MATCH(AY$1,'Cleaned Responses'!$1:$1,0),FALSE)/100</f>
        <v>#N/A</v>
      </c>
      <c r="AZ230" s="7" t="e">
        <f>VLOOKUP($A230&amp;$B230,'Cleaned Responses'!$1:$82,MATCH(AZ$1,'Cleaned Responses'!$1:$1,0),FALSE)/100</f>
        <v>#N/A</v>
      </c>
      <c r="BA230" s="7" t="e">
        <f>VLOOKUP($A230&amp;$B230,'Cleaned Responses'!$1:$82,MATCH(BA$1,'Cleaned Responses'!$1:$1,0),FALSE)/100</f>
        <v>#N/A</v>
      </c>
      <c r="BB230" s="7" t="e">
        <f>VLOOKUP($A230&amp;$B230,'Cleaned Responses'!$1:$82,MATCH(BB$1,'Cleaned Responses'!$1:$1,0),FALSE)/100</f>
        <v>#N/A</v>
      </c>
      <c r="BC230" s="7" t="e">
        <f>VLOOKUP($A230&amp;$B230,'Cleaned Responses'!$1:$82,MATCH(BC$1,'Cleaned Responses'!$1:$1,0),FALSE)/100</f>
        <v>#N/A</v>
      </c>
      <c r="BD230" s="7" t="e">
        <f>VLOOKUP($A230&amp;$B230,'Cleaned Responses'!$1:$82,MATCH(BD$1,'Cleaned Responses'!$1:$1,0),FALSE)/100</f>
        <v>#N/A</v>
      </c>
      <c r="BE230" s="7" t="e">
        <f>VLOOKUP($A230&amp;$B230,'Cleaned Responses'!$1:$82,MATCH(BE$1,'Cleaned Responses'!$1:$1,0),FALSE)/100</f>
        <v>#N/A</v>
      </c>
      <c r="BF230" s="7"/>
      <c r="BG230" s="6" t="e">
        <f>VLOOKUP($A230&amp;$B230,'Cleaned Responses'!$1:$82,MATCH(BG$1,'Cleaned Responses'!$1:$1,0),FALSE)</f>
        <v>#N/A</v>
      </c>
      <c r="BH230" s="6" t="e">
        <f>VLOOKUP($A230&amp;$B230,'Cleaned Responses'!$1:$82,MATCH(BH$1,'Cleaned Responses'!$1:$1,0),FALSE)</f>
        <v>#N/A</v>
      </c>
      <c r="BI230" t="e">
        <f>VLOOKUP($A230&amp;$B230,'Cleaned Responses'!$1:$82,MATCH(BI$1,'Cleaned Responses'!$1:$1,0),FALSE)/100</f>
        <v>#N/A</v>
      </c>
      <c r="BJ230" t="e">
        <f>VLOOKUP($A230&amp;$B230,'Cleaned Responses'!$1:$82,MATCH(BJ$1,'Cleaned Responses'!$1:$1,0),FALSE)/100</f>
        <v>#N/A</v>
      </c>
      <c r="BK230" t="e">
        <f>VLOOKUP($A230&amp;$B230,'Cleaned Responses'!$1:$82,MATCH(BK$1,'Cleaned Responses'!$1:$1,0),FALSE)/100</f>
        <v>#N/A</v>
      </c>
      <c r="BL230" t="e">
        <f t="shared" si="74"/>
        <v>#N/A</v>
      </c>
      <c r="BM230" t="e">
        <f t="shared" si="75"/>
        <v>#N/A</v>
      </c>
      <c r="BN230" t="e">
        <f t="shared" si="76"/>
        <v>#N/A</v>
      </c>
      <c r="BO230" t="e">
        <f>VLOOKUP($A230&amp;$B230,'Cleaned Responses'!$1:$82,MATCH(BO$1,'Cleaned Responses'!$1:$1,0),FALSE)/100</f>
        <v>#N/A</v>
      </c>
      <c r="BP230" t="e">
        <f>VLOOKUP($A230&amp;$B230,'Cleaned Responses'!$1:$82,MATCH(BP$1,'Cleaned Responses'!$1:$1,0),FALSE)/100</f>
        <v>#N/A</v>
      </c>
      <c r="BQ230" t="e">
        <f>VLOOKUP($A230&amp;$B230,'Cleaned Responses'!$1:$82,MATCH(BQ$1,'Cleaned Responses'!$1:$1,0),FALSE)/100</f>
        <v>#N/A</v>
      </c>
      <c r="BR230" t="e">
        <f>VLOOKUP($A230&amp;$B230,'Cleaned Responses'!$1:$82,MATCH(BR$1,'Cleaned Responses'!$1:$1,0),FALSE)/100</f>
        <v>#N/A</v>
      </c>
      <c r="BS230" t="e">
        <f>VLOOKUP($A230&amp;$B230,'Cleaned Responses'!$1:$82,MATCH(BS$1,'Cleaned Responses'!$1:$1,0),FALSE)/100</f>
        <v>#N/A</v>
      </c>
      <c r="BT230" t="e">
        <f>VLOOKUP($A230&amp;$B230,'Cleaned Responses'!$1:$82,MATCH(BT$1,'Cleaned Responses'!$1:$1,0),FALSE)/100</f>
        <v>#N/A</v>
      </c>
      <c r="BU230" t="e">
        <f>VLOOKUP($A230&amp;$B230,'Cleaned Responses'!$1:$82,MATCH(BU$1,'Cleaned Responses'!$1:$1,0),FALSE)/100</f>
        <v>#N/A</v>
      </c>
      <c r="BV230" t="e">
        <f>VLOOKUP($A230&amp;$B230,'Cleaned Responses'!$1:$82,MATCH(BV$1,'Cleaned Responses'!$1:$1,0),FALSE)/100</f>
        <v>#N/A</v>
      </c>
      <c r="BW230" t="e">
        <f>VLOOKUP($A230&amp;$B230,'Cleaned Responses'!$1:$82,MATCH(BW$1,'Cleaned Responses'!$1:$1,0),FALSE)/100</f>
        <v>#N/A</v>
      </c>
      <c r="BX230" t="e">
        <f>VLOOKUP($A230&amp;$B230,'Cleaned Responses'!$1:$82,MATCH(BX$1,'Cleaned Responses'!$1:$1,0),FALSE)/100</f>
        <v>#N/A</v>
      </c>
      <c r="BY230" t="e">
        <f>VLOOKUP($A230&amp;$B230,'Cleaned Responses'!$1:$82,MATCH(BY$1,'Cleaned Responses'!$1:$1,0),FALSE)/100</f>
        <v>#N/A</v>
      </c>
      <c r="BZ230" t="e">
        <f>VLOOKUP($A230&amp;$B230,'Cleaned Responses'!$1:$82,MATCH(BZ$1,'Cleaned Responses'!$1:$1,0),FALSE)/100</f>
        <v>#N/A</v>
      </c>
      <c r="CA230" t="e">
        <f t="shared" si="77"/>
        <v>#N/A</v>
      </c>
      <c r="CB230" t="e">
        <f t="shared" si="78"/>
        <v>#N/A</v>
      </c>
      <c r="CC230" t="e">
        <f t="shared" si="79"/>
        <v>#N/A</v>
      </c>
      <c r="CD230" t="e">
        <f t="shared" si="80"/>
        <v>#N/A</v>
      </c>
      <c r="CE230" t="e">
        <f t="shared" si="81"/>
        <v>#N/A</v>
      </c>
      <c r="CF230" t="e">
        <f t="shared" si="82"/>
        <v>#N/A</v>
      </c>
      <c r="CG230" t="e">
        <f t="shared" si="83"/>
        <v>#N/A</v>
      </c>
      <c r="CH230" t="e">
        <f t="shared" si="84"/>
        <v>#N/A</v>
      </c>
      <c r="CI230" t="e">
        <f t="shared" si="85"/>
        <v>#N/A</v>
      </c>
      <c r="CJ230" t="e">
        <f t="shared" si="86"/>
        <v>#N/A</v>
      </c>
      <c r="CK230" t="e">
        <f t="shared" si="87"/>
        <v>#N/A</v>
      </c>
    </row>
    <row r="231" spans="1:89" ht="20" customHeight="1" x14ac:dyDescent="0.25">
      <c r="A231" s="163"/>
      <c r="B231" s="6"/>
      <c r="C231" s="6" t="e">
        <f>VLOOKUP($A231&amp;$B231,'Cleaned Responses'!$1:$82,MATCH($C$1,'Cleaned Responses'!$1:$1,0),FALSE)</f>
        <v>#N/A</v>
      </c>
      <c r="D231" s="6" t="e">
        <f>VLOOKUP($A231&amp;$B231,'Cleaned Responses'!$1:$82,MATCH(D$1,'Cleaned Responses'!$1:$1,0),FALSE)</f>
        <v>#N/A</v>
      </c>
      <c r="E231" s="6" t="e">
        <f>VLOOKUP($A231&amp;$B231,'Cleaned Responses'!$1:$82,MATCH(E$1,'Cleaned Responses'!$1:$1,0),FALSE)</f>
        <v>#N/A</v>
      </c>
      <c r="F231" s="6" t="e">
        <f>VLOOKUP($A231&amp;$B231,'Cleaned Responses'!$1:$82,MATCH(F$1,'Cleaned Responses'!$1:$1,0),FALSE)</f>
        <v>#N/A</v>
      </c>
      <c r="G231" s="6" t="e">
        <f t="shared" si="88"/>
        <v>#N/A</v>
      </c>
      <c r="H231" s="6" t="e">
        <f>VLOOKUP($A231&amp;$B231,'Cleaned Responses'!$1:$82,MATCH(H$1,'Cleaned Responses'!$1:$1,0),FALSE)</f>
        <v>#N/A</v>
      </c>
      <c r="I231" s="6" t="e">
        <f>VLOOKUP($A231&amp;$B231,'Cleaned Responses'!$1:$82,MATCH(I$1,'Cleaned Responses'!$1:$1,0),FALSE)</f>
        <v>#N/A</v>
      </c>
      <c r="J231" s="6" t="e">
        <f>VLOOKUP($A231&amp;$B231,'Cleaned Responses'!$1:$82,MATCH(J$1,'Cleaned Responses'!$1:$1,0),FALSE)</f>
        <v>#N/A</v>
      </c>
      <c r="K231" s="6" t="e">
        <f>VLOOKUP($A231&amp;$B231,'Cleaned Responses'!$1:$82,MATCH(K$1,'Cleaned Responses'!$1:$1,0),FALSE)</f>
        <v>#N/A</v>
      </c>
      <c r="L231" s="6" t="e">
        <f>VLOOKUP($A231&amp;$B231,'Cleaned Responses'!$1:$82,MATCH(L$1,'Cleaned Responses'!$1:$1,0),FALSE)</f>
        <v>#N/A</v>
      </c>
      <c r="M231" s="6" t="e">
        <f>VLOOKUP($A231&amp;$B231,'Cleaned Responses'!$1:$82,MATCH(M$1,'Cleaned Responses'!$1:$1,0),FALSE)</f>
        <v>#N/A</v>
      </c>
      <c r="N231" s="6" t="e">
        <f>VLOOKUP($A231&amp;$B231,'Cleaned Responses'!$1:$82,MATCH(N$1,'Cleaned Responses'!$1:$1,0),FALSE)</f>
        <v>#N/A</v>
      </c>
      <c r="O231" s="6" t="e">
        <f>VLOOKUP($A231&amp;$B231,'Cleaned Responses'!$1:$82,MATCH(O$1,'Cleaned Responses'!$1:$1,0),FALSE)</f>
        <v>#N/A</v>
      </c>
      <c r="P231" s="6" t="e">
        <f>VLOOKUP($A231&amp;$B231,'Cleaned Responses'!$1:$82,MATCH(P$1,'Cleaned Responses'!$1:$1,0),FALSE)</f>
        <v>#N/A</v>
      </c>
      <c r="Q231" s="6" t="e">
        <f>VLOOKUP($A231&amp;$B231,'Cleaned Responses'!$1:$82,MATCH(Q$1,'Cleaned Responses'!$1:$1,0),FALSE)</f>
        <v>#VALUE!</v>
      </c>
      <c r="R231" s="8" t="e">
        <f t="shared" si="89"/>
        <v>#N/A</v>
      </c>
      <c r="S231" s="8" t="e">
        <f t="shared" si="90"/>
        <v>#N/A</v>
      </c>
      <c r="T231" s="8" t="e">
        <f t="shared" si="91"/>
        <v>#N/A</v>
      </c>
      <c r="U231" s="6"/>
      <c r="V231" s="6"/>
      <c r="W231" s="6"/>
      <c r="X231" s="6"/>
      <c r="Y231" s="8" t="e">
        <f t="shared" si="92"/>
        <v>#N/A</v>
      </c>
      <c r="Z231" s="6" t="e">
        <f>VLOOKUP($A231&amp;$B231,'Cleaned Responses'!$1:$82,MATCH(Z$1,'Cleaned Responses'!$1:$1,0),FALSE)</f>
        <v>#N/A</v>
      </c>
      <c r="AA231" s="6" t="e">
        <f>VLOOKUP($A231&amp;$B231,'Cleaned Responses'!$1:$82,MATCH(AA$1,'Cleaned Responses'!$1:$1,0),FALSE)</f>
        <v>#N/A</v>
      </c>
      <c r="AB231" s="9" t="e">
        <f t="shared" si="93"/>
        <v>#N/A</v>
      </c>
      <c r="AC231" s="9" t="e">
        <f t="shared" si="94"/>
        <v>#N/A</v>
      </c>
      <c r="AD231" s="6" t="e">
        <f>VLOOKUP($A231&amp;$B231,'Cleaned Responses'!$1:$82,MATCH(AD$1,'Cleaned Responses'!$1:$1,0),FALSE)</f>
        <v>#N/A</v>
      </c>
      <c r="AE231" s="6" t="e">
        <f>VLOOKUP($A231&amp;$B231,'Cleaned Responses'!$1:$82,MATCH(AE$1,'Cleaned Responses'!$1:$1,0),FALSE)</f>
        <v>#N/A</v>
      </c>
      <c r="AF231" s="6" t="e">
        <f>VLOOKUP($A231&amp;$B231,'Cleaned Responses'!$1:$82,MATCH(AF$1,'Cleaned Responses'!$1:$1,0),FALSE)</f>
        <v>#N/A</v>
      </c>
      <c r="AG231" s="6" t="e">
        <f>VLOOKUP($A231&amp;$B231,'Cleaned Responses'!$1:$82,MATCH(AG$1,'Cleaned Responses'!$1:$1,0),FALSE)</f>
        <v>#N/A</v>
      </c>
      <c r="AH231" s="6" t="e">
        <f>VLOOKUP($A231&amp;$B231,'Cleaned Responses'!$1:$82,MATCH(AH$1,'Cleaned Responses'!$1:$1,0),FALSE)</f>
        <v>#N/A</v>
      </c>
      <c r="AI231" s="6" t="e">
        <f>VLOOKUP($A231&amp;$B231,'Cleaned Responses'!$1:$82,MATCH(AI$1,'Cleaned Responses'!$1:$1,0),FALSE)</f>
        <v>#N/A</v>
      </c>
      <c r="AJ231" s="6" t="e">
        <f>VLOOKUP($A231&amp;$B231,'Cleaned Responses'!$1:$82,MATCH(AJ$1,'Cleaned Responses'!$1:$1,0),FALSE)</f>
        <v>#N/A</v>
      </c>
      <c r="AK231" s="6" t="e">
        <f>VLOOKUP($A231&amp;$B231,'Cleaned Responses'!$1:$82,MATCH(AK$1,'Cleaned Responses'!$1:$1,0),FALSE)</f>
        <v>#N/A</v>
      </c>
      <c r="AL231" s="6" t="e">
        <f t="shared" si="95"/>
        <v>#N/A</v>
      </c>
      <c r="AM231" s="7" t="e">
        <f>VLOOKUP($A231&amp;$B231,'Cleaned Responses'!$1:$82,MATCH(AM$1,'Cleaned Responses'!$1:$1,0),FALSE)/100</f>
        <v>#N/A</v>
      </c>
      <c r="AN231" s="7" t="e">
        <f>VLOOKUP($A231&amp;$B231,'Cleaned Responses'!$1:$82,MATCH(AN$1,'Cleaned Responses'!$1:$1,0),FALSE)/100</f>
        <v>#N/A</v>
      </c>
      <c r="AO231" s="7" t="e">
        <f>VLOOKUP($A231&amp;$B231,'Cleaned Responses'!$1:$82,MATCH(AO$1,'Cleaned Responses'!$1:$1,0),FALSE)/100</f>
        <v>#N/A</v>
      </c>
      <c r="AP231" s="7" t="e">
        <f>VLOOKUP($A231&amp;$B231,'Cleaned Responses'!$1:$82,MATCH(AP$1,'Cleaned Responses'!$1:$1,0),FALSE)/100</f>
        <v>#N/A</v>
      </c>
      <c r="AQ231" s="7" t="e">
        <f>VLOOKUP($A231&amp;$B231,'Cleaned Responses'!$1:$82,MATCH(AQ$1,'Cleaned Responses'!$1:$1,0),FALSE)/100</f>
        <v>#N/A</v>
      </c>
      <c r="AR231" s="7" t="e">
        <f>VLOOKUP($A231&amp;$B231,'Cleaned Responses'!$1:$82,MATCH(AR$1,'Cleaned Responses'!$1:$1,0),FALSE)/100</f>
        <v>#N/A</v>
      </c>
      <c r="AS231" s="7" t="e">
        <f>VLOOKUP($A231&amp;$B231,'Cleaned Responses'!$1:$82,MATCH(AS$1,'Cleaned Responses'!$1:$1,0),FALSE)/100</f>
        <v>#N/A</v>
      </c>
      <c r="AT231" s="7" t="e">
        <f>VLOOKUP($A231&amp;$B231,'Cleaned Responses'!$1:$82,MATCH(AT$1,'Cleaned Responses'!$1:$1,0),FALSE)/100</f>
        <v>#N/A</v>
      </c>
      <c r="AU231" s="7" t="e">
        <f>VLOOKUP($A231&amp;$B231,'Cleaned Responses'!$1:$82,MATCH(AU$1,'Cleaned Responses'!$1:$1,0),FALSE)/100</f>
        <v>#N/A</v>
      </c>
      <c r="AV231" s="7" t="e">
        <f>VLOOKUP($A231&amp;$B231,'Cleaned Responses'!$1:$82,MATCH(AV$1,'Cleaned Responses'!$1:$1,0),FALSE)/100</f>
        <v>#N/A</v>
      </c>
      <c r="AW231" s="7" t="e">
        <f>VLOOKUP($A231&amp;$B231,'Cleaned Responses'!$1:$82,MATCH(AW$1,'Cleaned Responses'!$1:$1,0),FALSE)/100</f>
        <v>#N/A</v>
      </c>
      <c r="AX231" s="7" t="e">
        <f>VLOOKUP($A231&amp;$B231,'Cleaned Responses'!$1:$82,MATCH(AX$1,'Cleaned Responses'!$1:$1,0),FALSE)/100</f>
        <v>#N/A</v>
      </c>
      <c r="AY231" s="7" t="e">
        <f>VLOOKUP($A231&amp;$B231,'Cleaned Responses'!$1:$82,MATCH(AY$1,'Cleaned Responses'!$1:$1,0),FALSE)/100</f>
        <v>#N/A</v>
      </c>
      <c r="AZ231" s="7" t="e">
        <f>VLOOKUP($A231&amp;$B231,'Cleaned Responses'!$1:$82,MATCH(AZ$1,'Cleaned Responses'!$1:$1,0),FALSE)/100</f>
        <v>#N/A</v>
      </c>
      <c r="BA231" s="7" t="e">
        <f>VLOOKUP($A231&amp;$B231,'Cleaned Responses'!$1:$82,MATCH(BA$1,'Cleaned Responses'!$1:$1,0),FALSE)/100</f>
        <v>#N/A</v>
      </c>
      <c r="BB231" s="7" t="e">
        <f>VLOOKUP($A231&amp;$B231,'Cleaned Responses'!$1:$82,MATCH(BB$1,'Cleaned Responses'!$1:$1,0),FALSE)/100</f>
        <v>#N/A</v>
      </c>
      <c r="BC231" s="7" t="e">
        <f>VLOOKUP($A231&amp;$B231,'Cleaned Responses'!$1:$82,MATCH(BC$1,'Cleaned Responses'!$1:$1,0),FALSE)/100</f>
        <v>#N/A</v>
      </c>
      <c r="BD231" s="7" t="e">
        <f>VLOOKUP($A231&amp;$B231,'Cleaned Responses'!$1:$82,MATCH(BD$1,'Cleaned Responses'!$1:$1,0),FALSE)/100</f>
        <v>#N/A</v>
      </c>
      <c r="BE231" s="7" t="e">
        <f>VLOOKUP($A231&amp;$B231,'Cleaned Responses'!$1:$82,MATCH(BE$1,'Cleaned Responses'!$1:$1,0),FALSE)/100</f>
        <v>#N/A</v>
      </c>
      <c r="BF231" s="7"/>
      <c r="BG231" s="6" t="e">
        <f>VLOOKUP($A231&amp;$B231,'Cleaned Responses'!$1:$82,MATCH(BG$1,'Cleaned Responses'!$1:$1,0),FALSE)</f>
        <v>#N/A</v>
      </c>
      <c r="BH231" s="6" t="e">
        <f>VLOOKUP($A231&amp;$B231,'Cleaned Responses'!$1:$82,MATCH(BH$1,'Cleaned Responses'!$1:$1,0),FALSE)</f>
        <v>#N/A</v>
      </c>
      <c r="BI231" t="e">
        <f>VLOOKUP($A231&amp;$B231,'Cleaned Responses'!$1:$82,MATCH(BI$1,'Cleaned Responses'!$1:$1,0),FALSE)/100</f>
        <v>#N/A</v>
      </c>
      <c r="BJ231" t="e">
        <f>VLOOKUP($A231&amp;$B231,'Cleaned Responses'!$1:$82,MATCH(BJ$1,'Cleaned Responses'!$1:$1,0),FALSE)/100</f>
        <v>#N/A</v>
      </c>
      <c r="BK231" t="e">
        <f>VLOOKUP($A231&amp;$B231,'Cleaned Responses'!$1:$82,MATCH(BK$1,'Cleaned Responses'!$1:$1,0),FALSE)/100</f>
        <v>#N/A</v>
      </c>
      <c r="BL231" t="e">
        <f t="shared" si="74"/>
        <v>#N/A</v>
      </c>
      <c r="BM231" t="e">
        <f t="shared" si="75"/>
        <v>#N/A</v>
      </c>
      <c r="BN231" t="e">
        <f t="shared" si="76"/>
        <v>#N/A</v>
      </c>
      <c r="BO231" t="e">
        <f>VLOOKUP($A231&amp;$B231,'Cleaned Responses'!$1:$82,MATCH(BO$1,'Cleaned Responses'!$1:$1,0),FALSE)/100</f>
        <v>#N/A</v>
      </c>
      <c r="BP231" t="e">
        <f>VLOOKUP($A231&amp;$B231,'Cleaned Responses'!$1:$82,MATCH(BP$1,'Cleaned Responses'!$1:$1,0),FALSE)/100</f>
        <v>#N/A</v>
      </c>
      <c r="BQ231" t="e">
        <f>VLOOKUP($A231&amp;$B231,'Cleaned Responses'!$1:$82,MATCH(BQ$1,'Cleaned Responses'!$1:$1,0),FALSE)/100</f>
        <v>#N/A</v>
      </c>
      <c r="BR231" t="e">
        <f>VLOOKUP($A231&amp;$B231,'Cleaned Responses'!$1:$82,MATCH(BR$1,'Cleaned Responses'!$1:$1,0),FALSE)/100</f>
        <v>#N/A</v>
      </c>
      <c r="BS231" t="e">
        <f>VLOOKUP($A231&amp;$B231,'Cleaned Responses'!$1:$82,MATCH(BS$1,'Cleaned Responses'!$1:$1,0),FALSE)/100</f>
        <v>#N/A</v>
      </c>
      <c r="BT231" t="e">
        <f>VLOOKUP($A231&amp;$B231,'Cleaned Responses'!$1:$82,MATCH(BT$1,'Cleaned Responses'!$1:$1,0),FALSE)/100</f>
        <v>#N/A</v>
      </c>
      <c r="BU231" t="e">
        <f>VLOOKUP($A231&amp;$B231,'Cleaned Responses'!$1:$82,MATCH(BU$1,'Cleaned Responses'!$1:$1,0),FALSE)/100</f>
        <v>#N/A</v>
      </c>
      <c r="BV231" t="e">
        <f>VLOOKUP($A231&amp;$B231,'Cleaned Responses'!$1:$82,MATCH(BV$1,'Cleaned Responses'!$1:$1,0),FALSE)/100</f>
        <v>#N/A</v>
      </c>
      <c r="BW231" t="e">
        <f>VLOOKUP($A231&amp;$B231,'Cleaned Responses'!$1:$82,MATCH(BW$1,'Cleaned Responses'!$1:$1,0),FALSE)/100</f>
        <v>#N/A</v>
      </c>
      <c r="BX231" t="e">
        <f>VLOOKUP($A231&amp;$B231,'Cleaned Responses'!$1:$82,MATCH(BX$1,'Cleaned Responses'!$1:$1,0),FALSE)/100</f>
        <v>#N/A</v>
      </c>
      <c r="BY231" t="e">
        <f>VLOOKUP($A231&amp;$B231,'Cleaned Responses'!$1:$82,MATCH(BY$1,'Cleaned Responses'!$1:$1,0),FALSE)/100</f>
        <v>#N/A</v>
      </c>
      <c r="BZ231" t="e">
        <f>VLOOKUP($A231&amp;$B231,'Cleaned Responses'!$1:$82,MATCH(BZ$1,'Cleaned Responses'!$1:$1,0),FALSE)/100</f>
        <v>#N/A</v>
      </c>
      <c r="CA231" t="e">
        <f t="shared" si="77"/>
        <v>#N/A</v>
      </c>
      <c r="CB231" t="e">
        <f t="shared" si="78"/>
        <v>#N/A</v>
      </c>
      <c r="CC231" t="e">
        <f t="shared" si="79"/>
        <v>#N/A</v>
      </c>
      <c r="CD231" t="e">
        <f t="shared" si="80"/>
        <v>#N/A</v>
      </c>
      <c r="CE231" t="e">
        <f t="shared" si="81"/>
        <v>#N/A</v>
      </c>
      <c r="CF231" t="e">
        <f t="shared" si="82"/>
        <v>#N/A</v>
      </c>
      <c r="CG231" t="e">
        <f t="shared" si="83"/>
        <v>#N/A</v>
      </c>
      <c r="CH231" t="e">
        <f t="shared" si="84"/>
        <v>#N/A</v>
      </c>
      <c r="CI231" t="e">
        <f t="shared" si="85"/>
        <v>#N/A</v>
      </c>
      <c r="CJ231" t="e">
        <f t="shared" si="86"/>
        <v>#N/A</v>
      </c>
      <c r="CK231" t="e">
        <f t="shared" si="87"/>
        <v>#N/A</v>
      </c>
    </row>
    <row r="232" spans="1:89" ht="20" customHeight="1" x14ac:dyDescent="0.25">
      <c r="A232" s="163"/>
      <c r="B232" s="6"/>
      <c r="C232" s="6" t="e">
        <f>VLOOKUP($A232&amp;$B232,'Cleaned Responses'!$1:$82,MATCH($C$1,'Cleaned Responses'!$1:$1,0),FALSE)</f>
        <v>#N/A</v>
      </c>
      <c r="D232" s="6" t="e">
        <f>VLOOKUP($A232&amp;$B232,'Cleaned Responses'!$1:$82,MATCH(D$1,'Cleaned Responses'!$1:$1,0),FALSE)</f>
        <v>#N/A</v>
      </c>
      <c r="E232" s="6" t="e">
        <f>VLOOKUP($A232&amp;$B232,'Cleaned Responses'!$1:$82,MATCH(E$1,'Cleaned Responses'!$1:$1,0),FALSE)</f>
        <v>#N/A</v>
      </c>
      <c r="F232" s="6" t="e">
        <f>VLOOKUP($A232&amp;$B232,'Cleaned Responses'!$1:$82,MATCH(F$1,'Cleaned Responses'!$1:$1,0),FALSE)</f>
        <v>#N/A</v>
      </c>
      <c r="G232" s="6" t="e">
        <f t="shared" si="88"/>
        <v>#N/A</v>
      </c>
      <c r="H232" s="6" t="e">
        <f>VLOOKUP($A232&amp;$B232,'Cleaned Responses'!$1:$82,MATCH(H$1,'Cleaned Responses'!$1:$1,0),FALSE)</f>
        <v>#N/A</v>
      </c>
      <c r="I232" s="6" t="e">
        <f>VLOOKUP($A232&amp;$B232,'Cleaned Responses'!$1:$82,MATCH(I$1,'Cleaned Responses'!$1:$1,0),FALSE)</f>
        <v>#N/A</v>
      </c>
      <c r="J232" s="6" t="e">
        <f>VLOOKUP($A232&amp;$B232,'Cleaned Responses'!$1:$82,MATCH(J$1,'Cleaned Responses'!$1:$1,0),FALSE)</f>
        <v>#N/A</v>
      </c>
      <c r="K232" s="6" t="e">
        <f>VLOOKUP($A232&amp;$B232,'Cleaned Responses'!$1:$82,MATCH(K$1,'Cleaned Responses'!$1:$1,0),FALSE)</f>
        <v>#N/A</v>
      </c>
      <c r="L232" s="6" t="e">
        <f>VLOOKUP($A232&amp;$B232,'Cleaned Responses'!$1:$82,MATCH(L$1,'Cleaned Responses'!$1:$1,0),FALSE)</f>
        <v>#N/A</v>
      </c>
      <c r="M232" s="6" t="e">
        <f>VLOOKUP($A232&amp;$B232,'Cleaned Responses'!$1:$82,MATCH(M$1,'Cleaned Responses'!$1:$1,0),FALSE)</f>
        <v>#N/A</v>
      </c>
      <c r="N232" s="6" t="e">
        <f>VLOOKUP($A232&amp;$B232,'Cleaned Responses'!$1:$82,MATCH(N$1,'Cleaned Responses'!$1:$1,0),FALSE)</f>
        <v>#N/A</v>
      </c>
      <c r="O232" s="6" t="e">
        <f>VLOOKUP($A232&amp;$B232,'Cleaned Responses'!$1:$82,MATCH(O$1,'Cleaned Responses'!$1:$1,0),FALSE)</f>
        <v>#N/A</v>
      </c>
      <c r="P232" s="6" t="e">
        <f>VLOOKUP($A232&amp;$B232,'Cleaned Responses'!$1:$82,MATCH(P$1,'Cleaned Responses'!$1:$1,0),FALSE)</f>
        <v>#N/A</v>
      </c>
      <c r="Q232" s="6" t="e">
        <f>VLOOKUP($A232&amp;$B232,'Cleaned Responses'!$1:$82,MATCH(Q$1,'Cleaned Responses'!$1:$1,0),FALSE)</f>
        <v>#VALUE!</v>
      </c>
      <c r="R232" s="8" t="e">
        <f t="shared" si="89"/>
        <v>#N/A</v>
      </c>
      <c r="S232" s="8" t="e">
        <f t="shared" si="90"/>
        <v>#N/A</v>
      </c>
      <c r="T232" s="8" t="e">
        <f t="shared" si="91"/>
        <v>#N/A</v>
      </c>
      <c r="U232" s="6"/>
      <c r="V232" s="6"/>
      <c r="W232" s="6"/>
      <c r="X232" s="6"/>
      <c r="Y232" s="8" t="e">
        <f t="shared" si="92"/>
        <v>#N/A</v>
      </c>
      <c r="Z232" s="6" t="e">
        <f>VLOOKUP($A232&amp;$B232,'Cleaned Responses'!$1:$82,MATCH(Z$1,'Cleaned Responses'!$1:$1,0),FALSE)</f>
        <v>#N/A</v>
      </c>
      <c r="AA232" s="6" t="e">
        <f>VLOOKUP($A232&amp;$B232,'Cleaned Responses'!$1:$82,MATCH(AA$1,'Cleaned Responses'!$1:$1,0),FALSE)</f>
        <v>#N/A</v>
      </c>
      <c r="AB232" s="9" t="e">
        <f t="shared" si="93"/>
        <v>#N/A</v>
      </c>
      <c r="AC232" s="9" t="e">
        <f t="shared" si="94"/>
        <v>#N/A</v>
      </c>
      <c r="AD232" s="6" t="e">
        <f>VLOOKUP($A232&amp;$B232,'Cleaned Responses'!$1:$82,MATCH(AD$1,'Cleaned Responses'!$1:$1,0),FALSE)</f>
        <v>#N/A</v>
      </c>
      <c r="AE232" s="6" t="e">
        <f>VLOOKUP($A232&amp;$B232,'Cleaned Responses'!$1:$82,MATCH(AE$1,'Cleaned Responses'!$1:$1,0),FALSE)</f>
        <v>#N/A</v>
      </c>
      <c r="AF232" s="6" t="e">
        <f>VLOOKUP($A232&amp;$B232,'Cleaned Responses'!$1:$82,MATCH(AF$1,'Cleaned Responses'!$1:$1,0),FALSE)</f>
        <v>#N/A</v>
      </c>
      <c r="AG232" s="6" t="e">
        <f>VLOOKUP($A232&amp;$B232,'Cleaned Responses'!$1:$82,MATCH(AG$1,'Cleaned Responses'!$1:$1,0),FALSE)</f>
        <v>#N/A</v>
      </c>
      <c r="AH232" s="6" t="e">
        <f>VLOOKUP($A232&amp;$B232,'Cleaned Responses'!$1:$82,MATCH(AH$1,'Cleaned Responses'!$1:$1,0),FALSE)</f>
        <v>#N/A</v>
      </c>
      <c r="AI232" s="6" t="e">
        <f>VLOOKUP($A232&amp;$B232,'Cleaned Responses'!$1:$82,MATCH(AI$1,'Cleaned Responses'!$1:$1,0),FALSE)</f>
        <v>#N/A</v>
      </c>
      <c r="AJ232" s="6" t="e">
        <f>VLOOKUP($A232&amp;$B232,'Cleaned Responses'!$1:$82,MATCH(AJ$1,'Cleaned Responses'!$1:$1,0),FALSE)</f>
        <v>#N/A</v>
      </c>
      <c r="AK232" s="6" t="e">
        <f>VLOOKUP($A232&amp;$B232,'Cleaned Responses'!$1:$82,MATCH(AK$1,'Cleaned Responses'!$1:$1,0),FALSE)</f>
        <v>#N/A</v>
      </c>
      <c r="AL232" s="6" t="e">
        <f t="shared" si="95"/>
        <v>#N/A</v>
      </c>
      <c r="AM232" s="7" t="e">
        <f>VLOOKUP($A232&amp;$B232,'Cleaned Responses'!$1:$82,MATCH(AM$1,'Cleaned Responses'!$1:$1,0),FALSE)/100</f>
        <v>#N/A</v>
      </c>
      <c r="AN232" s="7" t="e">
        <f>VLOOKUP($A232&amp;$B232,'Cleaned Responses'!$1:$82,MATCH(AN$1,'Cleaned Responses'!$1:$1,0),FALSE)/100</f>
        <v>#N/A</v>
      </c>
      <c r="AO232" s="7" t="e">
        <f>VLOOKUP($A232&amp;$B232,'Cleaned Responses'!$1:$82,MATCH(AO$1,'Cleaned Responses'!$1:$1,0),FALSE)/100</f>
        <v>#N/A</v>
      </c>
      <c r="AP232" s="7" t="e">
        <f>VLOOKUP($A232&amp;$B232,'Cleaned Responses'!$1:$82,MATCH(AP$1,'Cleaned Responses'!$1:$1,0),FALSE)/100</f>
        <v>#N/A</v>
      </c>
      <c r="AQ232" s="7" t="e">
        <f>VLOOKUP($A232&amp;$B232,'Cleaned Responses'!$1:$82,MATCH(AQ$1,'Cleaned Responses'!$1:$1,0),FALSE)/100</f>
        <v>#N/A</v>
      </c>
      <c r="AR232" s="7" t="e">
        <f>VLOOKUP($A232&amp;$B232,'Cleaned Responses'!$1:$82,MATCH(AR$1,'Cleaned Responses'!$1:$1,0),FALSE)/100</f>
        <v>#N/A</v>
      </c>
      <c r="AS232" s="7" t="e">
        <f>VLOOKUP($A232&amp;$B232,'Cleaned Responses'!$1:$82,MATCH(AS$1,'Cleaned Responses'!$1:$1,0),FALSE)/100</f>
        <v>#N/A</v>
      </c>
      <c r="AT232" s="7" t="e">
        <f>VLOOKUP($A232&amp;$B232,'Cleaned Responses'!$1:$82,MATCH(AT$1,'Cleaned Responses'!$1:$1,0),FALSE)/100</f>
        <v>#N/A</v>
      </c>
      <c r="AU232" s="7" t="e">
        <f>VLOOKUP($A232&amp;$B232,'Cleaned Responses'!$1:$82,MATCH(AU$1,'Cleaned Responses'!$1:$1,0),FALSE)/100</f>
        <v>#N/A</v>
      </c>
      <c r="AV232" s="7" t="e">
        <f>VLOOKUP($A232&amp;$B232,'Cleaned Responses'!$1:$82,MATCH(AV$1,'Cleaned Responses'!$1:$1,0),FALSE)/100</f>
        <v>#N/A</v>
      </c>
      <c r="AW232" s="7" t="e">
        <f>VLOOKUP($A232&amp;$B232,'Cleaned Responses'!$1:$82,MATCH(AW$1,'Cleaned Responses'!$1:$1,0),FALSE)/100</f>
        <v>#N/A</v>
      </c>
      <c r="AX232" s="7" t="e">
        <f>VLOOKUP($A232&amp;$B232,'Cleaned Responses'!$1:$82,MATCH(AX$1,'Cleaned Responses'!$1:$1,0),FALSE)/100</f>
        <v>#N/A</v>
      </c>
      <c r="AY232" s="7" t="e">
        <f>VLOOKUP($A232&amp;$B232,'Cleaned Responses'!$1:$82,MATCH(AY$1,'Cleaned Responses'!$1:$1,0),FALSE)/100</f>
        <v>#N/A</v>
      </c>
      <c r="AZ232" s="7" t="e">
        <f>VLOOKUP($A232&amp;$B232,'Cleaned Responses'!$1:$82,MATCH(AZ$1,'Cleaned Responses'!$1:$1,0),FALSE)/100</f>
        <v>#N/A</v>
      </c>
      <c r="BA232" s="7" t="e">
        <f>VLOOKUP($A232&amp;$B232,'Cleaned Responses'!$1:$82,MATCH(BA$1,'Cleaned Responses'!$1:$1,0),FALSE)/100</f>
        <v>#N/A</v>
      </c>
      <c r="BB232" s="7" t="e">
        <f>VLOOKUP($A232&amp;$B232,'Cleaned Responses'!$1:$82,MATCH(BB$1,'Cleaned Responses'!$1:$1,0),FALSE)/100</f>
        <v>#N/A</v>
      </c>
      <c r="BC232" s="7" t="e">
        <f>VLOOKUP($A232&amp;$B232,'Cleaned Responses'!$1:$82,MATCH(BC$1,'Cleaned Responses'!$1:$1,0),FALSE)/100</f>
        <v>#N/A</v>
      </c>
      <c r="BD232" s="7" t="e">
        <f>VLOOKUP($A232&amp;$B232,'Cleaned Responses'!$1:$82,MATCH(BD$1,'Cleaned Responses'!$1:$1,0),FALSE)/100</f>
        <v>#N/A</v>
      </c>
      <c r="BE232" s="7" t="e">
        <f>VLOOKUP($A232&amp;$B232,'Cleaned Responses'!$1:$82,MATCH(BE$1,'Cleaned Responses'!$1:$1,0),FALSE)/100</f>
        <v>#N/A</v>
      </c>
      <c r="BF232" s="7"/>
      <c r="BG232" s="6" t="e">
        <f>VLOOKUP($A232&amp;$B232,'Cleaned Responses'!$1:$82,MATCH(BG$1,'Cleaned Responses'!$1:$1,0),FALSE)</f>
        <v>#N/A</v>
      </c>
      <c r="BH232" s="6" t="e">
        <f>VLOOKUP($A232&amp;$B232,'Cleaned Responses'!$1:$82,MATCH(BH$1,'Cleaned Responses'!$1:$1,0),FALSE)</f>
        <v>#N/A</v>
      </c>
      <c r="BI232" t="e">
        <f>VLOOKUP($A232&amp;$B232,'Cleaned Responses'!$1:$82,MATCH(BI$1,'Cleaned Responses'!$1:$1,0),FALSE)/100</f>
        <v>#N/A</v>
      </c>
      <c r="BJ232" t="e">
        <f>VLOOKUP($A232&amp;$B232,'Cleaned Responses'!$1:$82,MATCH(BJ$1,'Cleaned Responses'!$1:$1,0),FALSE)/100</f>
        <v>#N/A</v>
      </c>
      <c r="BK232" t="e">
        <f>VLOOKUP($A232&amp;$B232,'Cleaned Responses'!$1:$82,MATCH(BK$1,'Cleaned Responses'!$1:$1,0),FALSE)/100</f>
        <v>#N/A</v>
      </c>
      <c r="BL232" t="e">
        <f t="shared" si="74"/>
        <v>#N/A</v>
      </c>
      <c r="BM232" t="e">
        <f t="shared" si="75"/>
        <v>#N/A</v>
      </c>
      <c r="BN232" t="e">
        <f t="shared" si="76"/>
        <v>#N/A</v>
      </c>
      <c r="BO232" t="e">
        <f>VLOOKUP($A232&amp;$B232,'Cleaned Responses'!$1:$82,MATCH(BO$1,'Cleaned Responses'!$1:$1,0),FALSE)/100</f>
        <v>#N/A</v>
      </c>
      <c r="BP232" t="e">
        <f>VLOOKUP($A232&amp;$B232,'Cleaned Responses'!$1:$82,MATCH(BP$1,'Cleaned Responses'!$1:$1,0),FALSE)/100</f>
        <v>#N/A</v>
      </c>
      <c r="BQ232" t="e">
        <f>VLOOKUP($A232&amp;$B232,'Cleaned Responses'!$1:$82,MATCH(BQ$1,'Cleaned Responses'!$1:$1,0),FALSE)/100</f>
        <v>#N/A</v>
      </c>
      <c r="BR232" t="e">
        <f>VLOOKUP($A232&amp;$B232,'Cleaned Responses'!$1:$82,MATCH(BR$1,'Cleaned Responses'!$1:$1,0),FALSE)/100</f>
        <v>#N/A</v>
      </c>
      <c r="BS232" t="e">
        <f>VLOOKUP($A232&amp;$B232,'Cleaned Responses'!$1:$82,MATCH(BS$1,'Cleaned Responses'!$1:$1,0),FALSE)/100</f>
        <v>#N/A</v>
      </c>
      <c r="BT232" t="e">
        <f>VLOOKUP($A232&amp;$B232,'Cleaned Responses'!$1:$82,MATCH(BT$1,'Cleaned Responses'!$1:$1,0),FALSE)/100</f>
        <v>#N/A</v>
      </c>
      <c r="BU232" t="e">
        <f>VLOOKUP($A232&amp;$B232,'Cleaned Responses'!$1:$82,MATCH(BU$1,'Cleaned Responses'!$1:$1,0),FALSE)/100</f>
        <v>#N/A</v>
      </c>
      <c r="BV232" t="e">
        <f>VLOOKUP($A232&amp;$B232,'Cleaned Responses'!$1:$82,MATCH(BV$1,'Cleaned Responses'!$1:$1,0),FALSE)/100</f>
        <v>#N/A</v>
      </c>
      <c r="BW232" t="e">
        <f>VLOOKUP($A232&amp;$B232,'Cleaned Responses'!$1:$82,MATCH(BW$1,'Cleaned Responses'!$1:$1,0),FALSE)/100</f>
        <v>#N/A</v>
      </c>
      <c r="BX232" t="e">
        <f>VLOOKUP($A232&amp;$B232,'Cleaned Responses'!$1:$82,MATCH(BX$1,'Cleaned Responses'!$1:$1,0),FALSE)/100</f>
        <v>#N/A</v>
      </c>
      <c r="BY232" t="e">
        <f>VLOOKUP($A232&amp;$B232,'Cleaned Responses'!$1:$82,MATCH(BY$1,'Cleaned Responses'!$1:$1,0),FALSE)/100</f>
        <v>#N/A</v>
      </c>
      <c r="BZ232" t="e">
        <f>VLOOKUP($A232&amp;$B232,'Cleaned Responses'!$1:$82,MATCH(BZ$1,'Cleaned Responses'!$1:$1,0),FALSE)/100</f>
        <v>#N/A</v>
      </c>
      <c r="CA232" t="e">
        <f t="shared" si="77"/>
        <v>#N/A</v>
      </c>
      <c r="CB232" t="e">
        <f t="shared" si="78"/>
        <v>#N/A</v>
      </c>
      <c r="CC232" t="e">
        <f t="shared" si="79"/>
        <v>#N/A</v>
      </c>
      <c r="CD232" t="e">
        <f t="shared" si="80"/>
        <v>#N/A</v>
      </c>
      <c r="CE232" t="e">
        <f t="shared" si="81"/>
        <v>#N/A</v>
      </c>
      <c r="CF232" t="e">
        <f t="shared" si="82"/>
        <v>#N/A</v>
      </c>
      <c r="CG232" t="e">
        <f t="shared" si="83"/>
        <v>#N/A</v>
      </c>
      <c r="CH232" t="e">
        <f t="shared" si="84"/>
        <v>#N/A</v>
      </c>
      <c r="CI232" t="e">
        <f t="shared" si="85"/>
        <v>#N/A</v>
      </c>
      <c r="CJ232" t="e">
        <f t="shared" si="86"/>
        <v>#N/A</v>
      </c>
      <c r="CK232" t="e">
        <f t="shared" si="87"/>
        <v>#N/A</v>
      </c>
    </row>
    <row r="233" spans="1:89" ht="20" customHeight="1" x14ac:dyDescent="0.25">
      <c r="A233" s="163"/>
      <c r="B233" s="6"/>
      <c r="C233" s="6" t="e">
        <f>VLOOKUP($A233&amp;$B233,'Cleaned Responses'!$1:$82,MATCH($C$1,'Cleaned Responses'!$1:$1,0),FALSE)</f>
        <v>#N/A</v>
      </c>
      <c r="D233" s="6" t="e">
        <f>VLOOKUP($A233&amp;$B233,'Cleaned Responses'!$1:$82,MATCH(D$1,'Cleaned Responses'!$1:$1,0),FALSE)</f>
        <v>#N/A</v>
      </c>
      <c r="E233" s="6" t="e">
        <f>VLOOKUP($A233&amp;$B233,'Cleaned Responses'!$1:$82,MATCH(E$1,'Cleaned Responses'!$1:$1,0),FALSE)</f>
        <v>#N/A</v>
      </c>
      <c r="F233" s="6" t="e">
        <f>VLOOKUP($A233&amp;$B233,'Cleaned Responses'!$1:$82,MATCH(F$1,'Cleaned Responses'!$1:$1,0),FALSE)</f>
        <v>#N/A</v>
      </c>
      <c r="G233" s="6" t="e">
        <f t="shared" si="88"/>
        <v>#N/A</v>
      </c>
      <c r="H233" s="6" t="e">
        <f>VLOOKUP($A233&amp;$B233,'Cleaned Responses'!$1:$82,MATCH(H$1,'Cleaned Responses'!$1:$1,0),FALSE)</f>
        <v>#N/A</v>
      </c>
      <c r="I233" s="6" t="e">
        <f>VLOOKUP($A233&amp;$B233,'Cleaned Responses'!$1:$82,MATCH(I$1,'Cleaned Responses'!$1:$1,0),FALSE)</f>
        <v>#N/A</v>
      </c>
      <c r="J233" s="6" t="e">
        <f>VLOOKUP($A233&amp;$B233,'Cleaned Responses'!$1:$82,MATCH(J$1,'Cleaned Responses'!$1:$1,0),FALSE)</f>
        <v>#N/A</v>
      </c>
      <c r="K233" s="6" t="e">
        <f>VLOOKUP($A233&amp;$B233,'Cleaned Responses'!$1:$82,MATCH(K$1,'Cleaned Responses'!$1:$1,0),FALSE)</f>
        <v>#N/A</v>
      </c>
      <c r="L233" s="6" t="e">
        <f>VLOOKUP($A233&amp;$B233,'Cleaned Responses'!$1:$82,MATCH(L$1,'Cleaned Responses'!$1:$1,0),FALSE)</f>
        <v>#N/A</v>
      </c>
      <c r="M233" s="6" t="e">
        <f>VLOOKUP($A233&amp;$B233,'Cleaned Responses'!$1:$82,MATCH(M$1,'Cleaned Responses'!$1:$1,0),FALSE)</f>
        <v>#N/A</v>
      </c>
      <c r="N233" s="6" t="e">
        <f>VLOOKUP($A233&amp;$B233,'Cleaned Responses'!$1:$82,MATCH(N$1,'Cleaned Responses'!$1:$1,0),FALSE)</f>
        <v>#N/A</v>
      </c>
      <c r="O233" s="6" t="e">
        <f>VLOOKUP($A233&amp;$B233,'Cleaned Responses'!$1:$82,MATCH(O$1,'Cleaned Responses'!$1:$1,0),FALSE)</f>
        <v>#N/A</v>
      </c>
      <c r="P233" s="6" t="e">
        <f>VLOOKUP($A233&amp;$B233,'Cleaned Responses'!$1:$82,MATCH(P$1,'Cleaned Responses'!$1:$1,0),FALSE)</f>
        <v>#N/A</v>
      </c>
      <c r="Q233" s="6" t="e">
        <f>VLOOKUP($A233&amp;$B233,'Cleaned Responses'!$1:$82,MATCH(Q$1,'Cleaned Responses'!$1:$1,0),FALSE)</f>
        <v>#VALUE!</v>
      </c>
      <c r="R233" s="8" t="e">
        <f t="shared" si="89"/>
        <v>#N/A</v>
      </c>
      <c r="S233" s="8" t="e">
        <f t="shared" si="90"/>
        <v>#N/A</v>
      </c>
      <c r="T233" s="8" t="e">
        <f t="shared" si="91"/>
        <v>#N/A</v>
      </c>
      <c r="U233" s="6"/>
      <c r="V233" s="6"/>
      <c r="W233" s="6"/>
      <c r="X233" s="6"/>
      <c r="Y233" s="8" t="e">
        <f t="shared" si="92"/>
        <v>#N/A</v>
      </c>
      <c r="Z233" s="6" t="e">
        <f>VLOOKUP($A233&amp;$B233,'Cleaned Responses'!$1:$82,MATCH(Z$1,'Cleaned Responses'!$1:$1,0),FALSE)</f>
        <v>#N/A</v>
      </c>
      <c r="AA233" s="6" t="e">
        <f>VLOOKUP($A233&amp;$B233,'Cleaned Responses'!$1:$82,MATCH(AA$1,'Cleaned Responses'!$1:$1,0),FALSE)</f>
        <v>#N/A</v>
      </c>
      <c r="AB233" s="9" t="e">
        <f t="shared" si="93"/>
        <v>#N/A</v>
      </c>
      <c r="AC233" s="9" t="e">
        <f t="shared" si="94"/>
        <v>#N/A</v>
      </c>
      <c r="AD233" s="6" t="e">
        <f>VLOOKUP($A233&amp;$B233,'Cleaned Responses'!$1:$82,MATCH(AD$1,'Cleaned Responses'!$1:$1,0),FALSE)</f>
        <v>#N/A</v>
      </c>
      <c r="AE233" s="6" t="e">
        <f>VLOOKUP($A233&amp;$B233,'Cleaned Responses'!$1:$82,MATCH(AE$1,'Cleaned Responses'!$1:$1,0),FALSE)</f>
        <v>#N/A</v>
      </c>
      <c r="AF233" s="6" t="e">
        <f>VLOOKUP($A233&amp;$B233,'Cleaned Responses'!$1:$82,MATCH(AF$1,'Cleaned Responses'!$1:$1,0),FALSE)</f>
        <v>#N/A</v>
      </c>
      <c r="AG233" s="6" t="e">
        <f>VLOOKUP($A233&amp;$B233,'Cleaned Responses'!$1:$82,MATCH(AG$1,'Cleaned Responses'!$1:$1,0),FALSE)</f>
        <v>#N/A</v>
      </c>
      <c r="AH233" s="6" t="e">
        <f>VLOOKUP($A233&amp;$B233,'Cleaned Responses'!$1:$82,MATCH(AH$1,'Cleaned Responses'!$1:$1,0),FALSE)</f>
        <v>#N/A</v>
      </c>
      <c r="AI233" s="6" t="e">
        <f>VLOOKUP($A233&amp;$B233,'Cleaned Responses'!$1:$82,MATCH(AI$1,'Cleaned Responses'!$1:$1,0),FALSE)</f>
        <v>#N/A</v>
      </c>
      <c r="AJ233" s="6" t="e">
        <f>VLOOKUP($A233&amp;$B233,'Cleaned Responses'!$1:$82,MATCH(AJ$1,'Cleaned Responses'!$1:$1,0),FALSE)</f>
        <v>#N/A</v>
      </c>
      <c r="AK233" s="6" t="e">
        <f>VLOOKUP($A233&amp;$B233,'Cleaned Responses'!$1:$82,MATCH(AK$1,'Cleaned Responses'!$1:$1,0),FALSE)</f>
        <v>#N/A</v>
      </c>
      <c r="AL233" s="6" t="e">
        <f t="shared" si="95"/>
        <v>#N/A</v>
      </c>
      <c r="AM233" s="7" t="e">
        <f>VLOOKUP($A233&amp;$B233,'Cleaned Responses'!$1:$82,MATCH(AM$1,'Cleaned Responses'!$1:$1,0),FALSE)/100</f>
        <v>#N/A</v>
      </c>
      <c r="AN233" s="7" t="e">
        <f>VLOOKUP($A233&amp;$B233,'Cleaned Responses'!$1:$82,MATCH(AN$1,'Cleaned Responses'!$1:$1,0),FALSE)/100</f>
        <v>#N/A</v>
      </c>
      <c r="AO233" s="7" t="e">
        <f>VLOOKUP($A233&amp;$B233,'Cleaned Responses'!$1:$82,MATCH(AO$1,'Cleaned Responses'!$1:$1,0),FALSE)/100</f>
        <v>#N/A</v>
      </c>
      <c r="AP233" s="7" t="e">
        <f>VLOOKUP($A233&amp;$B233,'Cleaned Responses'!$1:$82,MATCH(AP$1,'Cleaned Responses'!$1:$1,0),FALSE)/100</f>
        <v>#N/A</v>
      </c>
      <c r="AQ233" s="7" t="e">
        <f>VLOOKUP($A233&amp;$B233,'Cleaned Responses'!$1:$82,MATCH(AQ$1,'Cleaned Responses'!$1:$1,0),FALSE)/100</f>
        <v>#N/A</v>
      </c>
      <c r="AR233" s="7" t="e">
        <f>VLOOKUP($A233&amp;$B233,'Cleaned Responses'!$1:$82,MATCH(AR$1,'Cleaned Responses'!$1:$1,0),FALSE)/100</f>
        <v>#N/A</v>
      </c>
      <c r="AS233" s="7" t="e">
        <f>VLOOKUP($A233&amp;$B233,'Cleaned Responses'!$1:$82,MATCH(AS$1,'Cleaned Responses'!$1:$1,0),FALSE)/100</f>
        <v>#N/A</v>
      </c>
      <c r="AT233" s="7" t="e">
        <f>VLOOKUP($A233&amp;$B233,'Cleaned Responses'!$1:$82,MATCH(AT$1,'Cleaned Responses'!$1:$1,0),FALSE)/100</f>
        <v>#N/A</v>
      </c>
      <c r="AU233" s="7" t="e">
        <f>VLOOKUP($A233&amp;$B233,'Cleaned Responses'!$1:$82,MATCH(AU$1,'Cleaned Responses'!$1:$1,0),FALSE)/100</f>
        <v>#N/A</v>
      </c>
      <c r="AV233" s="7" t="e">
        <f>VLOOKUP($A233&amp;$B233,'Cleaned Responses'!$1:$82,MATCH(AV$1,'Cleaned Responses'!$1:$1,0),FALSE)/100</f>
        <v>#N/A</v>
      </c>
      <c r="AW233" s="7" t="e">
        <f>VLOOKUP($A233&amp;$B233,'Cleaned Responses'!$1:$82,MATCH(AW$1,'Cleaned Responses'!$1:$1,0),FALSE)/100</f>
        <v>#N/A</v>
      </c>
      <c r="AX233" s="7" t="e">
        <f>VLOOKUP($A233&amp;$B233,'Cleaned Responses'!$1:$82,MATCH(AX$1,'Cleaned Responses'!$1:$1,0),FALSE)/100</f>
        <v>#N/A</v>
      </c>
      <c r="AY233" s="7" t="e">
        <f>VLOOKUP($A233&amp;$B233,'Cleaned Responses'!$1:$82,MATCH(AY$1,'Cleaned Responses'!$1:$1,0),FALSE)/100</f>
        <v>#N/A</v>
      </c>
      <c r="AZ233" s="7" t="e">
        <f>VLOOKUP($A233&amp;$B233,'Cleaned Responses'!$1:$82,MATCH(AZ$1,'Cleaned Responses'!$1:$1,0),FALSE)/100</f>
        <v>#N/A</v>
      </c>
      <c r="BA233" s="7" t="e">
        <f>VLOOKUP($A233&amp;$B233,'Cleaned Responses'!$1:$82,MATCH(BA$1,'Cleaned Responses'!$1:$1,0),FALSE)/100</f>
        <v>#N/A</v>
      </c>
      <c r="BB233" s="7" t="e">
        <f>VLOOKUP($A233&amp;$B233,'Cleaned Responses'!$1:$82,MATCH(BB$1,'Cleaned Responses'!$1:$1,0),FALSE)/100</f>
        <v>#N/A</v>
      </c>
      <c r="BC233" s="7" t="e">
        <f>VLOOKUP($A233&amp;$B233,'Cleaned Responses'!$1:$82,MATCH(BC$1,'Cleaned Responses'!$1:$1,0),FALSE)/100</f>
        <v>#N/A</v>
      </c>
      <c r="BD233" s="7" t="e">
        <f>VLOOKUP($A233&amp;$B233,'Cleaned Responses'!$1:$82,MATCH(BD$1,'Cleaned Responses'!$1:$1,0),FALSE)/100</f>
        <v>#N/A</v>
      </c>
      <c r="BE233" s="7" t="e">
        <f>VLOOKUP($A233&amp;$B233,'Cleaned Responses'!$1:$82,MATCH(BE$1,'Cleaned Responses'!$1:$1,0),FALSE)/100</f>
        <v>#N/A</v>
      </c>
      <c r="BF233" s="7"/>
      <c r="BG233" s="6" t="e">
        <f>VLOOKUP($A233&amp;$B233,'Cleaned Responses'!$1:$82,MATCH(BG$1,'Cleaned Responses'!$1:$1,0),FALSE)</f>
        <v>#N/A</v>
      </c>
      <c r="BH233" s="6" t="e">
        <f>VLOOKUP($A233&amp;$B233,'Cleaned Responses'!$1:$82,MATCH(BH$1,'Cleaned Responses'!$1:$1,0),FALSE)</f>
        <v>#N/A</v>
      </c>
      <c r="BI233" t="e">
        <f>VLOOKUP($A233&amp;$B233,'Cleaned Responses'!$1:$82,MATCH(BI$1,'Cleaned Responses'!$1:$1,0),FALSE)/100</f>
        <v>#N/A</v>
      </c>
      <c r="BJ233" t="e">
        <f>VLOOKUP($A233&amp;$B233,'Cleaned Responses'!$1:$82,MATCH(BJ$1,'Cleaned Responses'!$1:$1,0),FALSE)/100</f>
        <v>#N/A</v>
      </c>
      <c r="BK233" t="e">
        <f>VLOOKUP($A233&amp;$B233,'Cleaned Responses'!$1:$82,MATCH(BK$1,'Cleaned Responses'!$1:$1,0),FALSE)/100</f>
        <v>#N/A</v>
      </c>
      <c r="BL233" t="e">
        <f t="shared" si="74"/>
        <v>#N/A</v>
      </c>
      <c r="BM233" t="e">
        <f t="shared" si="75"/>
        <v>#N/A</v>
      </c>
      <c r="BN233" t="e">
        <f t="shared" si="76"/>
        <v>#N/A</v>
      </c>
      <c r="BO233" t="e">
        <f>VLOOKUP($A233&amp;$B233,'Cleaned Responses'!$1:$82,MATCH(BO$1,'Cleaned Responses'!$1:$1,0),FALSE)/100</f>
        <v>#N/A</v>
      </c>
      <c r="BP233" t="e">
        <f>VLOOKUP($A233&amp;$B233,'Cleaned Responses'!$1:$82,MATCH(BP$1,'Cleaned Responses'!$1:$1,0),FALSE)/100</f>
        <v>#N/A</v>
      </c>
      <c r="BQ233" t="e">
        <f>VLOOKUP($A233&amp;$B233,'Cleaned Responses'!$1:$82,MATCH(BQ$1,'Cleaned Responses'!$1:$1,0),FALSE)/100</f>
        <v>#N/A</v>
      </c>
      <c r="BR233" t="e">
        <f>VLOOKUP($A233&amp;$B233,'Cleaned Responses'!$1:$82,MATCH(BR$1,'Cleaned Responses'!$1:$1,0),FALSE)/100</f>
        <v>#N/A</v>
      </c>
      <c r="BS233" t="e">
        <f>VLOOKUP($A233&amp;$B233,'Cleaned Responses'!$1:$82,MATCH(BS$1,'Cleaned Responses'!$1:$1,0),FALSE)/100</f>
        <v>#N/A</v>
      </c>
      <c r="BT233" t="e">
        <f>VLOOKUP($A233&amp;$B233,'Cleaned Responses'!$1:$82,MATCH(BT$1,'Cleaned Responses'!$1:$1,0),FALSE)/100</f>
        <v>#N/A</v>
      </c>
      <c r="BU233" t="e">
        <f>VLOOKUP($A233&amp;$B233,'Cleaned Responses'!$1:$82,MATCH(BU$1,'Cleaned Responses'!$1:$1,0),FALSE)/100</f>
        <v>#N/A</v>
      </c>
      <c r="BV233" t="e">
        <f>VLOOKUP($A233&amp;$B233,'Cleaned Responses'!$1:$82,MATCH(BV$1,'Cleaned Responses'!$1:$1,0),FALSE)/100</f>
        <v>#N/A</v>
      </c>
      <c r="BW233" t="e">
        <f>VLOOKUP($A233&amp;$B233,'Cleaned Responses'!$1:$82,MATCH(BW$1,'Cleaned Responses'!$1:$1,0),FALSE)/100</f>
        <v>#N/A</v>
      </c>
      <c r="BX233" t="e">
        <f>VLOOKUP($A233&amp;$B233,'Cleaned Responses'!$1:$82,MATCH(BX$1,'Cleaned Responses'!$1:$1,0),FALSE)/100</f>
        <v>#N/A</v>
      </c>
      <c r="BY233" t="e">
        <f>VLOOKUP($A233&amp;$B233,'Cleaned Responses'!$1:$82,MATCH(BY$1,'Cleaned Responses'!$1:$1,0),FALSE)/100</f>
        <v>#N/A</v>
      </c>
      <c r="BZ233" t="e">
        <f>VLOOKUP($A233&amp;$B233,'Cleaned Responses'!$1:$82,MATCH(BZ$1,'Cleaned Responses'!$1:$1,0),FALSE)/100</f>
        <v>#N/A</v>
      </c>
      <c r="CA233" t="e">
        <f t="shared" si="77"/>
        <v>#N/A</v>
      </c>
      <c r="CB233" t="e">
        <f t="shared" si="78"/>
        <v>#N/A</v>
      </c>
      <c r="CC233" t="e">
        <f t="shared" si="79"/>
        <v>#N/A</v>
      </c>
      <c r="CD233" t="e">
        <f t="shared" si="80"/>
        <v>#N/A</v>
      </c>
      <c r="CE233" t="e">
        <f t="shared" si="81"/>
        <v>#N/A</v>
      </c>
      <c r="CF233" t="e">
        <f t="shared" si="82"/>
        <v>#N/A</v>
      </c>
      <c r="CG233" t="e">
        <f t="shared" si="83"/>
        <v>#N/A</v>
      </c>
      <c r="CH233" t="e">
        <f t="shared" si="84"/>
        <v>#N/A</v>
      </c>
      <c r="CI233" t="e">
        <f t="shared" si="85"/>
        <v>#N/A</v>
      </c>
      <c r="CJ233" t="e">
        <f t="shared" si="86"/>
        <v>#N/A</v>
      </c>
      <c r="CK233" t="e">
        <f t="shared" si="87"/>
        <v>#N/A</v>
      </c>
    </row>
    <row r="234" spans="1:89" ht="20" customHeight="1" x14ac:dyDescent="0.25">
      <c r="A234" s="163"/>
      <c r="B234" s="6"/>
      <c r="C234" s="6" t="e">
        <f>VLOOKUP($A234&amp;$B234,'Cleaned Responses'!$1:$82,MATCH($C$1,'Cleaned Responses'!$1:$1,0),FALSE)</f>
        <v>#N/A</v>
      </c>
      <c r="D234" s="6" t="e">
        <f>VLOOKUP($A234&amp;$B234,'Cleaned Responses'!$1:$82,MATCH(D$1,'Cleaned Responses'!$1:$1,0),FALSE)</f>
        <v>#N/A</v>
      </c>
      <c r="E234" s="6" t="e">
        <f>VLOOKUP($A234&amp;$B234,'Cleaned Responses'!$1:$82,MATCH(E$1,'Cleaned Responses'!$1:$1,0),FALSE)</f>
        <v>#N/A</v>
      </c>
      <c r="F234" s="6" t="e">
        <f>VLOOKUP($A234&amp;$B234,'Cleaned Responses'!$1:$82,MATCH(F$1,'Cleaned Responses'!$1:$1,0),FALSE)</f>
        <v>#N/A</v>
      </c>
      <c r="G234" s="6" t="e">
        <f t="shared" si="88"/>
        <v>#N/A</v>
      </c>
      <c r="H234" s="6" t="e">
        <f>VLOOKUP($A234&amp;$B234,'Cleaned Responses'!$1:$82,MATCH(H$1,'Cleaned Responses'!$1:$1,0),FALSE)</f>
        <v>#N/A</v>
      </c>
      <c r="I234" s="6" t="e">
        <f>VLOOKUP($A234&amp;$B234,'Cleaned Responses'!$1:$82,MATCH(I$1,'Cleaned Responses'!$1:$1,0),FALSE)</f>
        <v>#N/A</v>
      </c>
      <c r="J234" s="6" t="e">
        <f>VLOOKUP($A234&amp;$B234,'Cleaned Responses'!$1:$82,MATCH(J$1,'Cleaned Responses'!$1:$1,0),FALSE)</f>
        <v>#N/A</v>
      </c>
      <c r="K234" s="6" t="e">
        <f>VLOOKUP($A234&amp;$B234,'Cleaned Responses'!$1:$82,MATCH(K$1,'Cleaned Responses'!$1:$1,0),FALSE)</f>
        <v>#N/A</v>
      </c>
      <c r="L234" s="6" t="e">
        <f>VLOOKUP($A234&amp;$B234,'Cleaned Responses'!$1:$82,MATCH(L$1,'Cleaned Responses'!$1:$1,0),FALSE)</f>
        <v>#N/A</v>
      </c>
      <c r="M234" s="6" t="e">
        <f>VLOOKUP($A234&amp;$B234,'Cleaned Responses'!$1:$82,MATCH(M$1,'Cleaned Responses'!$1:$1,0),FALSE)</f>
        <v>#N/A</v>
      </c>
      <c r="N234" s="6" t="e">
        <f>VLOOKUP($A234&amp;$B234,'Cleaned Responses'!$1:$82,MATCH(N$1,'Cleaned Responses'!$1:$1,0),FALSE)</f>
        <v>#N/A</v>
      </c>
      <c r="O234" s="6" t="e">
        <f>VLOOKUP($A234&amp;$B234,'Cleaned Responses'!$1:$82,MATCH(O$1,'Cleaned Responses'!$1:$1,0),FALSE)</f>
        <v>#N/A</v>
      </c>
      <c r="P234" s="6" t="e">
        <f>VLOOKUP($A234&amp;$B234,'Cleaned Responses'!$1:$82,MATCH(P$1,'Cleaned Responses'!$1:$1,0),FALSE)</f>
        <v>#N/A</v>
      </c>
      <c r="Q234" s="6" t="e">
        <f>VLOOKUP($A234&amp;$B234,'Cleaned Responses'!$1:$82,MATCH(Q$1,'Cleaned Responses'!$1:$1,0),FALSE)</f>
        <v>#VALUE!</v>
      </c>
      <c r="R234" s="8" t="e">
        <f t="shared" si="89"/>
        <v>#N/A</v>
      </c>
      <c r="S234" s="8" t="e">
        <f t="shared" si="90"/>
        <v>#N/A</v>
      </c>
      <c r="T234" s="8" t="e">
        <f t="shared" si="91"/>
        <v>#N/A</v>
      </c>
      <c r="U234" s="6"/>
      <c r="V234" s="6"/>
      <c r="W234" s="6"/>
      <c r="X234" s="6"/>
      <c r="Y234" s="8" t="e">
        <f t="shared" si="92"/>
        <v>#N/A</v>
      </c>
      <c r="Z234" s="6" t="e">
        <f>VLOOKUP($A234&amp;$B234,'Cleaned Responses'!$1:$82,MATCH(Z$1,'Cleaned Responses'!$1:$1,0),FALSE)</f>
        <v>#N/A</v>
      </c>
      <c r="AA234" s="6" t="e">
        <f>VLOOKUP($A234&amp;$B234,'Cleaned Responses'!$1:$82,MATCH(AA$1,'Cleaned Responses'!$1:$1,0),FALSE)</f>
        <v>#N/A</v>
      </c>
      <c r="AB234" s="9" t="e">
        <f t="shared" si="93"/>
        <v>#N/A</v>
      </c>
      <c r="AC234" s="9" t="e">
        <f t="shared" si="94"/>
        <v>#N/A</v>
      </c>
      <c r="AD234" s="6" t="e">
        <f>VLOOKUP($A234&amp;$B234,'Cleaned Responses'!$1:$82,MATCH(AD$1,'Cleaned Responses'!$1:$1,0),FALSE)</f>
        <v>#N/A</v>
      </c>
      <c r="AE234" s="6" t="e">
        <f>VLOOKUP($A234&amp;$B234,'Cleaned Responses'!$1:$82,MATCH(AE$1,'Cleaned Responses'!$1:$1,0),FALSE)</f>
        <v>#N/A</v>
      </c>
      <c r="AF234" s="6" t="e">
        <f>VLOOKUP($A234&amp;$B234,'Cleaned Responses'!$1:$82,MATCH(AF$1,'Cleaned Responses'!$1:$1,0),FALSE)</f>
        <v>#N/A</v>
      </c>
      <c r="AG234" s="6" t="e">
        <f>VLOOKUP($A234&amp;$B234,'Cleaned Responses'!$1:$82,MATCH(AG$1,'Cleaned Responses'!$1:$1,0),FALSE)</f>
        <v>#N/A</v>
      </c>
      <c r="AH234" s="6" t="e">
        <f>VLOOKUP($A234&amp;$B234,'Cleaned Responses'!$1:$82,MATCH(AH$1,'Cleaned Responses'!$1:$1,0),FALSE)</f>
        <v>#N/A</v>
      </c>
      <c r="AI234" s="6" t="e">
        <f>VLOOKUP($A234&amp;$B234,'Cleaned Responses'!$1:$82,MATCH(AI$1,'Cleaned Responses'!$1:$1,0),FALSE)</f>
        <v>#N/A</v>
      </c>
      <c r="AJ234" s="6" t="e">
        <f>VLOOKUP($A234&amp;$B234,'Cleaned Responses'!$1:$82,MATCH(AJ$1,'Cleaned Responses'!$1:$1,0),FALSE)</f>
        <v>#N/A</v>
      </c>
      <c r="AK234" s="6" t="e">
        <f>VLOOKUP($A234&amp;$B234,'Cleaned Responses'!$1:$82,MATCH(AK$1,'Cleaned Responses'!$1:$1,0),FALSE)</f>
        <v>#N/A</v>
      </c>
      <c r="AL234" s="6" t="e">
        <f t="shared" si="95"/>
        <v>#N/A</v>
      </c>
      <c r="AM234" s="7" t="e">
        <f>VLOOKUP($A234&amp;$B234,'Cleaned Responses'!$1:$82,MATCH(AM$1,'Cleaned Responses'!$1:$1,0),FALSE)/100</f>
        <v>#N/A</v>
      </c>
      <c r="AN234" s="7" t="e">
        <f>VLOOKUP($A234&amp;$B234,'Cleaned Responses'!$1:$82,MATCH(AN$1,'Cleaned Responses'!$1:$1,0),FALSE)/100</f>
        <v>#N/A</v>
      </c>
      <c r="AO234" s="7" t="e">
        <f>VLOOKUP($A234&amp;$B234,'Cleaned Responses'!$1:$82,MATCH(AO$1,'Cleaned Responses'!$1:$1,0),FALSE)/100</f>
        <v>#N/A</v>
      </c>
      <c r="AP234" s="7" t="e">
        <f>VLOOKUP($A234&amp;$B234,'Cleaned Responses'!$1:$82,MATCH(AP$1,'Cleaned Responses'!$1:$1,0),FALSE)/100</f>
        <v>#N/A</v>
      </c>
      <c r="AQ234" s="7" t="e">
        <f>VLOOKUP($A234&amp;$B234,'Cleaned Responses'!$1:$82,MATCH(AQ$1,'Cleaned Responses'!$1:$1,0),FALSE)/100</f>
        <v>#N/A</v>
      </c>
      <c r="AR234" s="7" t="e">
        <f>VLOOKUP($A234&amp;$B234,'Cleaned Responses'!$1:$82,MATCH(AR$1,'Cleaned Responses'!$1:$1,0),FALSE)/100</f>
        <v>#N/A</v>
      </c>
      <c r="AS234" s="7" t="e">
        <f>VLOOKUP($A234&amp;$B234,'Cleaned Responses'!$1:$82,MATCH(AS$1,'Cleaned Responses'!$1:$1,0),FALSE)/100</f>
        <v>#N/A</v>
      </c>
      <c r="AT234" s="7" t="e">
        <f>VLOOKUP($A234&amp;$B234,'Cleaned Responses'!$1:$82,MATCH(AT$1,'Cleaned Responses'!$1:$1,0),FALSE)/100</f>
        <v>#N/A</v>
      </c>
      <c r="AU234" s="7" t="e">
        <f>VLOOKUP($A234&amp;$B234,'Cleaned Responses'!$1:$82,MATCH(AU$1,'Cleaned Responses'!$1:$1,0),FALSE)/100</f>
        <v>#N/A</v>
      </c>
      <c r="AV234" s="7" t="e">
        <f>VLOOKUP($A234&amp;$B234,'Cleaned Responses'!$1:$82,MATCH(AV$1,'Cleaned Responses'!$1:$1,0),FALSE)/100</f>
        <v>#N/A</v>
      </c>
      <c r="AW234" s="7" t="e">
        <f>VLOOKUP($A234&amp;$B234,'Cleaned Responses'!$1:$82,MATCH(AW$1,'Cleaned Responses'!$1:$1,0),FALSE)/100</f>
        <v>#N/A</v>
      </c>
      <c r="AX234" s="7" t="e">
        <f>VLOOKUP($A234&amp;$B234,'Cleaned Responses'!$1:$82,MATCH(AX$1,'Cleaned Responses'!$1:$1,0),FALSE)/100</f>
        <v>#N/A</v>
      </c>
      <c r="AY234" s="7" t="e">
        <f>VLOOKUP($A234&amp;$B234,'Cleaned Responses'!$1:$82,MATCH(AY$1,'Cleaned Responses'!$1:$1,0),FALSE)/100</f>
        <v>#N/A</v>
      </c>
      <c r="AZ234" s="7" t="e">
        <f>VLOOKUP($A234&amp;$B234,'Cleaned Responses'!$1:$82,MATCH(AZ$1,'Cleaned Responses'!$1:$1,0),FALSE)/100</f>
        <v>#N/A</v>
      </c>
      <c r="BA234" s="7" t="e">
        <f>VLOOKUP($A234&amp;$B234,'Cleaned Responses'!$1:$82,MATCH(BA$1,'Cleaned Responses'!$1:$1,0),FALSE)/100</f>
        <v>#N/A</v>
      </c>
      <c r="BB234" s="7" t="e">
        <f>VLOOKUP($A234&amp;$B234,'Cleaned Responses'!$1:$82,MATCH(BB$1,'Cleaned Responses'!$1:$1,0),FALSE)/100</f>
        <v>#N/A</v>
      </c>
      <c r="BC234" s="7" t="e">
        <f>VLOOKUP($A234&amp;$B234,'Cleaned Responses'!$1:$82,MATCH(BC$1,'Cleaned Responses'!$1:$1,0),FALSE)/100</f>
        <v>#N/A</v>
      </c>
      <c r="BD234" s="7" t="e">
        <f>VLOOKUP($A234&amp;$B234,'Cleaned Responses'!$1:$82,MATCH(BD$1,'Cleaned Responses'!$1:$1,0),FALSE)/100</f>
        <v>#N/A</v>
      </c>
      <c r="BE234" s="7" t="e">
        <f>VLOOKUP($A234&amp;$B234,'Cleaned Responses'!$1:$82,MATCH(BE$1,'Cleaned Responses'!$1:$1,0),FALSE)/100</f>
        <v>#N/A</v>
      </c>
      <c r="BF234" s="7"/>
      <c r="BG234" s="6" t="e">
        <f>VLOOKUP($A234&amp;$B234,'Cleaned Responses'!$1:$82,MATCH(BG$1,'Cleaned Responses'!$1:$1,0),FALSE)</f>
        <v>#N/A</v>
      </c>
      <c r="BH234" s="6" t="e">
        <f>VLOOKUP($A234&amp;$B234,'Cleaned Responses'!$1:$82,MATCH(BH$1,'Cleaned Responses'!$1:$1,0),FALSE)</f>
        <v>#N/A</v>
      </c>
      <c r="BI234" t="e">
        <f>VLOOKUP($A234&amp;$B234,'Cleaned Responses'!$1:$82,MATCH(BI$1,'Cleaned Responses'!$1:$1,0),FALSE)/100</f>
        <v>#N/A</v>
      </c>
      <c r="BJ234" t="e">
        <f>VLOOKUP($A234&amp;$B234,'Cleaned Responses'!$1:$82,MATCH(BJ$1,'Cleaned Responses'!$1:$1,0),FALSE)/100</f>
        <v>#N/A</v>
      </c>
      <c r="BK234" t="e">
        <f>VLOOKUP($A234&amp;$B234,'Cleaned Responses'!$1:$82,MATCH(BK$1,'Cleaned Responses'!$1:$1,0),FALSE)/100</f>
        <v>#N/A</v>
      </c>
      <c r="BL234" t="e">
        <f t="shared" si="74"/>
        <v>#N/A</v>
      </c>
      <c r="BM234" t="e">
        <f t="shared" si="75"/>
        <v>#N/A</v>
      </c>
      <c r="BN234" t="e">
        <f t="shared" si="76"/>
        <v>#N/A</v>
      </c>
      <c r="BO234" t="e">
        <f>VLOOKUP($A234&amp;$B234,'Cleaned Responses'!$1:$82,MATCH(BO$1,'Cleaned Responses'!$1:$1,0),FALSE)/100</f>
        <v>#N/A</v>
      </c>
      <c r="BP234" t="e">
        <f>VLOOKUP($A234&amp;$B234,'Cleaned Responses'!$1:$82,MATCH(BP$1,'Cleaned Responses'!$1:$1,0),FALSE)/100</f>
        <v>#N/A</v>
      </c>
      <c r="BQ234" t="e">
        <f>VLOOKUP($A234&amp;$B234,'Cleaned Responses'!$1:$82,MATCH(BQ$1,'Cleaned Responses'!$1:$1,0),FALSE)/100</f>
        <v>#N/A</v>
      </c>
      <c r="BR234" t="e">
        <f>VLOOKUP($A234&amp;$B234,'Cleaned Responses'!$1:$82,MATCH(BR$1,'Cleaned Responses'!$1:$1,0),FALSE)/100</f>
        <v>#N/A</v>
      </c>
      <c r="BS234" t="e">
        <f>VLOOKUP($A234&amp;$B234,'Cleaned Responses'!$1:$82,MATCH(BS$1,'Cleaned Responses'!$1:$1,0),FALSE)/100</f>
        <v>#N/A</v>
      </c>
      <c r="BT234" t="e">
        <f>VLOOKUP($A234&amp;$B234,'Cleaned Responses'!$1:$82,MATCH(BT$1,'Cleaned Responses'!$1:$1,0),FALSE)/100</f>
        <v>#N/A</v>
      </c>
      <c r="BU234" t="e">
        <f>VLOOKUP($A234&amp;$B234,'Cleaned Responses'!$1:$82,MATCH(BU$1,'Cleaned Responses'!$1:$1,0),FALSE)/100</f>
        <v>#N/A</v>
      </c>
      <c r="BV234" t="e">
        <f>VLOOKUP($A234&amp;$B234,'Cleaned Responses'!$1:$82,MATCH(BV$1,'Cleaned Responses'!$1:$1,0),FALSE)/100</f>
        <v>#N/A</v>
      </c>
      <c r="BW234" t="e">
        <f>VLOOKUP($A234&amp;$B234,'Cleaned Responses'!$1:$82,MATCH(BW$1,'Cleaned Responses'!$1:$1,0),FALSE)/100</f>
        <v>#N/A</v>
      </c>
      <c r="BX234" t="e">
        <f>VLOOKUP($A234&amp;$B234,'Cleaned Responses'!$1:$82,MATCH(BX$1,'Cleaned Responses'!$1:$1,0),FALSE)/100</f>
        <v>#N/A</v>
      </c>
      <c r="BY234" t="e">
        <f>VLOOKUP($A234&amp;$B234,'Cleaned Responses'!$1:$82,MATCH(BY$1,'Cleaned Responses'!$1:$1,0),FALSE)/100</f>
        <v>#N/A</v>
      </c>
      <c r="BZ234" t="e">
        <f>VLOOKUP($A234&amp;$B234,'Cleaned Responses'!$1:$82,MATCH(BZ$1,'Cleaned Responses'!$1:$1,0),FALSE)/100</f>
        <v>#N/A</v>
      </c>
      <c r="CA234" t="e">
        <f t="shared" si="77"/>
        <v>#N/A</v>
      </c>
      <c r="CB234" t="e">
        <f t="shared" si="78"/>
        <v>#N/A</v>
      </c>
      <c r="CC234" t="e">
        <f t="shared" si="79"/>
        <v>#N/A</v>
      </c>
      <c r="CD234" t="e">
        <f t="shared" si="80"/>
        <v>#N/A</v>
      </c>
      <c r="CE234" t="e">
        <f t="shared" si="81"/>
        <v>#N/A</v>
      </c>
      <c r="CF234" t="e">
        <f t="shared" si="82"/>
        <v>#N/A</v>
      </c>
      <c r="CG234" t="e">
        <f t="shared" si="83"/>
        <v>#N/A</v>
      </c>
      <c r="CH234" t="e">
        <f t="shared" si="84"/>
        <v>#N/A</v>
      </c>
      <c r="CI234" t="e">
        <f t="shared" si="85"/>
        <v>#N/A</v>
      </c>
      <c r="CJ234" t="e">
        <f t="shared" si="86"/>
        <v>#N/A</v>
      </c>
      <c r="CK234" t="e">
        <f t="shared" si="87"/>
        <v>#N/A</v>
      </c>
    </row>
    <row r="235" spans="1:89" ht="20" customHeight="1" x14ac:dyDescent="0.25">
      <c r="A235" s="163"/>
      <c r="B235" s="6"/>
      <c r="C235" s="6" t="e">
        <f>VLOOKUP($A235&amp;$B235,'Cleaned Responses'!$1:$82,MATCH($C$1,'Cleaned Responses'!$1:$1,0),FALSE)</f>
        <v>#N/A</v>
      </c>
      <c r="D235" s="6" t="e">
        <f>VLOOKUP($A235&amp;$B235,'Cleaned Responses'!$1:$82,MATCH(D$1,'Cleaned Responses'!$1:$1,0),FALSE)</f>
        <v>#N/A</v>
      </c>
      <c r="E235" s="6" t="e">
        <f>VLOOKUP($A235&amp;$B235,'Cleaned Responses'!$1:$82,MATCH(E$1,'Cleaned Responses'!$1:$1,0),FALSE)</f>
        <v>#N/A</v>
      </c>
      <c r="F235" s="6" t="e">
        <f>VLOOKUP($A235&amp;$B235,'Cleaned Responses'!$1:$82,MATCH(F$1,'Cleaned Responses'!$1:$1,0),FALSE)</f>
        <v>#N/A</v>
      </c>
      <c r="G235" s="6" t="e">
        <f t="shared" si="88"/>
        <v>#N/A</v>
      </c>
      <c r="H235" s="6" t="e">
        <f>VLOOKUP($A235&amp;$B235,'Cleaned Responses'!$1:$82,MATCH(H$1,'Cleaned Responses'!$1:$1,0),FALSE)</f>
        <v>#N/A</v>
      </c>
      <c r="I235" s="6" t="e">
        <f>VLOOKUP($A235&amp;$B235,'Cleaned Responses'!$1:$82,MATCH(I$1,'Cleaned Responses'!$1:$1,0),FALSE)</f>
        <v>#N/A</v>
      </c>
      <c r="J235" s="6" t="e">
        <f>VLOOKUP($A235&amp;$B235,'Cleaned Responses'!$1:$82,MATCH(J$1,'Cleaned Responses'!$1:$1,0),FALSE)</f>
        <v>#N/A</v>
      </c>
      <c r="K235" s="6" t="e">
        <f>VLOOKUP($A235&amp;$B235,'Cleaned Responses'!$1:$82,MATCH(K$1,'Cleaned Responses'!$1:$1,0),FALSE)</f>
        <v>#N/A</v>
      </c>
      <c r="L235" s="6" t="e">
        <f>VLOOKUP($A235&amp;$B235,'Cleaned Responses'!$1:$82,MATCH(L$1,'Cleaned Responses'!$1:$1,0),FALSE)</f>
        <v>#N/A</v>
      </c>
      <c r="M235" s="6" t="e">
        <f>VLOOKUP($A235&amp;$B235,'Cleaned Responses'!$1:$82,MATCH(M$1,'Cleaned Responses'!$1:$1,0),FALSE)</f>
        <v>#N/A</v>
      </c>
      <c r="N235" s="6" t="e">
        <f>VLOOKUP($A235&amp;$B235,'Cleaned Responses'!$1:$82,MATCH(N$1,'Cleaned Responses'!$1:$1,0),FALSE)</f>
        <v>#N/A</v>
      </c>
      <c r="O235" s="6" t="e">
        <f>VLOOKUP($A235&amp;$B235,'Cleaned Responses'!$1:$82,MATCH(O$1,'Cleaned Responses'!$1:$1,0),FALSE)</f>
        <v>#N/A</v>
      </c>
      <c r="P235" s="6" t="e">
        <f>VLOOKUP($A235&amp;$B235,'Cleaned Responses'!$1:$82,MATCH(P$1,'Cleaned Responses'!$1:$1,0),FALSE)</f>
        <v>#N/A</v>
      </c>
      <c r="Q235" s="6" t="e">
        <f>VLOOKUP($A235&amp;$B235,'Cleaned Responses'!$1:$82,MATCH(Q$1,'Cleaned Responses'!$1:$1,0),FALSE)</f>
        <v>#VALUE!</v>
      </c>
      <c r="R235" s="8" t="e">
        <f t="shared" si="89"/>
        <v>#N/A</v>
      </c>
      <c r="S235" s="8" t="e">
        <f t="shared" si="90"/>
        <v>#N/A</v>
      </c>
      <c r="T235" s="8" t="e">
        <f t="shared" si="91"/>
        <v>#N/A</v>
      </c>
      <c r="U235" s="6"/>
      <c r="V235" s="6"/>
      <c r="W235" s="6"/>
      <c r="X235" s="6"/>
      <c r="Y235" s="8" t="e">
        <f t="shared" si="92"/>
        <v>#N/A</v>
      </c>
      <c r="Z235" s="6" t="e">
        <f>VLOOKUP($A235&amp;$B235,'Cleaned Responses'!$1:$82,MATCH(Z$1,'Cleaned Responses'!$1:$1,0),FALSE)</f>
        <v>#N/A</v>
      </c>
      <c r="AA235" s="6" t="e">
        <f>VLOOKUP($A235&amp;$B235,'Cleaned Responses'!$1:$82,MATCH(AA$1,'Cleaned Responses'!$1:$1,0),FALSE)</f>
        <v>#N/A</v>
      </c>
      <c r="AB235" s="9" t="e">
        <f t="shared" si="93"/>
        <v>#N/A</v>
      </c>
      <c r="AC235" s="9" t="e">
        <f t="shared" si="94"/>
        <v>#N/A</v>
      </c>
      <c r="AD235" s="6" t="e">
        <f>VLOOKUP($A235&amp;$B235,'Cleaned Responses'!$1:$82,MATCH(AD$1,'Cleaned Responses'!$1:$1,0),FALSE)</f>
        <v>#N/A</v>
      </c>
      <c r="AE235" s="6" t="e">
        <f>VLOOKUP($A235&amp;$B235,'Cleaned Responses'!$1:$82,MATCH(AE$1,'Cleaned Responses'!$1:$1,0),FALSE)</f>
        <v>#N/A</v>
      </c>
      <c r="AF235" s="6" t="e">
        <f>VLOOKUP($A235&amp;$B235,'Cleaned Responses'!$1:$82,MATCH(AF$1,'Cleaned Responses'!$1:$1,0),FALSE)</f>
        <v>#N/A</v>
      </c>
      <c r="AG235" s="6" t="e">
        <f>VLOOKUP($A235&amp;$B235,'Cleaned Responses'!$1:$82,MATCH(AG$1,'Cleaned Responses'!$1:$1,0),FALSE)</f>
        <v>#N/A</v>
      </c>
      <c r="AH235" s="6" t="e">
        <f>VLOOKUP($A235&amp;$B235,'Cleaned Responses'!$1:$82,MATCH(AH$1,'Cleaned Responses'!$1:$1,0),FALSE)</f>
        <v>#N/A</v>
      </c>
      <c r="AI235" s="6" t="e">
        <f>VLOOKUP($A235&amp;$B235,'Cleaned Responses'!$1:$82,MATCH(AI$1,'Cleaned Responses'!$1:$1,0),FALSE)</f>
        <v>#N/A</v>
      </c>
      <c r="AJ235" s="6" t="e">
        <f>VLOOKUP($A235&amp;$B235,'Cleaned Responses'!$1:$82,MATCH(AJ$1,'Cleaned Responses'!$1:$1,0),FALSE)</f>
        <v>#N/A</v>
      </c>
      <c r="AK235" s="6" t="e">
        <f>VLOOKUP($A235&amp;$B235,'Cleaned Responses'!$1:$82,MATCH(AK$1,'Cleaned Responses'!$1:$1,0),FALSE)</f>
        <v>#N/A</v>
      </c>
      <c r="AL235" s="6" t="e">
        <f t="shared" si="95"/>
        <v>#N/A</v>
      </c>
      <c r="AM235" s="7" t="e">
        <f>VLOOKUP($A235&amp;$B235,'Cleaned Responses'!$1:$82,MATCH(AM$1,'Cleaned Responses'!$1:$1,0),FALSE)/100</f>
        <v>#N/A</v>
      </c>
      <c r="AN235" s="7" t="e">
        <f>VLOOKUP($A235&amp;$B235,'Cleaned Responses'!$1:$82,MATCH(AN$1,'Cleaned Responses'!$1:$1,0),FALSE)/100</f>
        <v>#N/A</v>
      </c>
      <c r="AO235" s="7" t="e">
        <f>VLOOKUP($A235&amp;$B235,'Cleaned Responses'!$1:$82,MATCH(AO$1,'Cleaned Responses'!$1:$1,0),FALSE)/100</f>
        <v>#N/A</v>
      </c>
      <c r="AP235" s="7" t="e">
        <f>VLOOKUP($A235&amp;$B235,'Cleaned Responses'!$1:$82,MATCH(AP$1,'Cleaned Responses'!$1:$1,0),FALSE)/100</f>
        <v>#N/A</v>
      </c>
      <c r="AQ235" s="7" t="e">
        <f>VLOOKUP($A235&amp;$B235,'Cleaned Responses'!$1:$82,MATCH(AQ$1,'Cleaned Responses'!$1:$1,0),FALSE)/100</f>
        <v>#N/A</v>
      </c>
      <c r="AR235" s="7" t="e">
        <f>VLOOKUP($A235&amp;$B235,'Cleaned Responses'!$1:$82,MATCH(AR$1,'Cleaned Responses'!$1:$1,0),FALSE)/100</f>
        <v>#N/A</v>
      </c>
      <c r="AS235" s="7" t="e">
        <f>VLOOKUP($A235&amp;$B235,'Cleaned Responses'!$1:$82,MATCH(AS$1,'Cleaned Responses'!$1:$1,0),FALSE)/100</f>
        <v>#N/A</v>
      </c>
      <c r="AT235" s="7" t="e">
        <f>VLOOKUP($A235&amp;$B235,'Cleaned Responses'!$1:$82,MATCH(AT$1,'Cleaned Responses'!$1:$1,0),FALSE)/100</f>
        <v>#N/A</v>
      </c>
      <c r="AU235" s="7" t="e">
        <f>VLOOKUP($A235&amp;$B235,'Cleaned Responses'!$1:$82,MATCH(AU$1,'Cleaned Responses'!$1:$1,0),FALSE)/100</f>
        <v>#N/A</v>
      </c>
      <c r="AV235" s="7" t="e">
        <f>VLOOKUP($A235&amp;$B235,'Cleaned Responses'!$1:$82,MATCH(AV$1,'Cleaned Responses'!$1:$1,0),FALSE)/100</f>
        <v>#N/A</v>
      </c>
      <c r="AW235" s="7" t="e">
        <f>VLOOKUP($A235&amp;$B235,'Cleaned Responses'!$1:$82,MATCH(AW$1,'Cleaned Responses'!$1:$1,0),FALSE)/100</f>
        <v>#N/A</v>
      </c>
      <c r="AX235" s="7" t="e">
        <f>VLOOKUP($A235&amp;$B235,'Cleaned Responses'!$1:$82,MATCH(AX$1,'Cleaned Responses'!$1:$1,0),FALSE)/100</f>
        <v>#N/A</v>
      </c>
      <c r="AY235" s="7" t="e">
        <f>VLOOKUP($A235&amp;$B235,'Cleaned Responses'!$1:$82,MATCH(AY$1,'Cleaned Responses'!$1:$1,0),FALSE)/100</f>
        <v>#N/A</v>
      </c>
      <c r="AZ235" s="7" t="e">
        <f>VLOOKUP($A235&amp;$B235,'Cleaned Responses'!$1:$82,MATCH(AZ$1,'Cleaned Responses'!$1:$1,0),FALSE)/100</f>
        <v>#N/A</v>
      </c>
      <c r="BA235" s="7" t="e">
        <f>VLOOKUP($A235&amp;$B235,'Cleaned Responses'!$1:$82,MATCH(BA$1,'Cleaned Responses'!$1:$1,0),FALSE)/100</f>
        <v>#N/A</v>
      </c>
      <c r="BB235" s="7" t="e">
        <f>VLOOKUP($A235&amp;$B235,'Cleaned Responses'!$1:$82,MATCH(BB$1,'Cleaned Responses'!$1:$1,0),FALSE)/100</f>
        <v>#N/A</v>
      </c>
      <c r="BC235" s="7" t="e">
        <f>VLOOKUP($A235&amp;$B235,'Cleaned Responses'!$1:$82,MATCH(BC$1,'Cleaned Responses'!$1:$1,0),FALSE)/100</f>
        <v>#N/A</v>
      </c>
      <c r="BD235" s="7" t="e">
        <f>VLOOKUP($A235&amp;$B235,'Cleaned Responses'!$1:$82,MATCH(BD$1,'Cleaned Responses'!$1:$1,0),FALSE)/100</f>
        <v>#N/A</v>
      </c>
      <c r="BE235" s="7" t="e">
        <f>VLOOKUP($A235&amp;$B235,'Cleaned Responses'!$1:$82,MATCH(BE$1,'Cleaned Responses'!$1:$1,0),FALSE)/100</f>
        <v>#N/A</v>
      </c>
      <c r="BF235" s="7"/>
      <c r="BG235" s="6" t="e">
        <f>VLOOKUP($A235&amp;$B235,'Cleaned Responses'!$1:$82,MATCH(BG$1,'Cleaned Responses'!$1:$1,0),FALSE)</f>
        <v>#N/A</v>
      </c>
      <c r="BH235" s="6" t="e">
        <f>VLOOKUP($A235&amp;$B235,'Cleaned Responses'!$1:$82,MATCH(BH$1,'Cleaned Responses'!$1:$1,0),FALSE)</f>
        <v>#N/A</v>
      </c>
      <c r="BI235" t="e">
        <f>VLOOKUP($A235&amp;$B235,'Cleaned Responses'!$1:$82,MATCH(BI$1,'Cleaned Responses'!$1:$1,0),FALSE)/100</f>
        <v>#N/A</v>
      </c>
      <c r="BJ235" t="e">
        <f>VLOOKUP($A235&amp;$B235,'Cleaned Responses'!$1:$82,MATCH(BJ$1,'Cleaned Responses'!$1:$1,0),FALSE)/100</f>
        <v>#N/A</v>
      </c>
      <c r="BK235" t="e">
        <f>VLOOKUP($A235&amp;$B235,'Cleaned Responses'!$1:$82,MATCH(BK$1,'Cleaned Responses'!$1:$1,0),FALSE)/100</f>
        <v>#N/A</v>
      </c>
      <c r="BL235" t="e">
        <f t="shared" si="74"/>
        <v>#N/A</v>
      </c>
      <c r="BM235" t="e">
        <f t="shared" si="75"/>
        <v>#N/A</v>
      </c>
      <c r="BN235" t="e">
        <f t="shared" si="76"/>
        <v>#N/A</v>
      </c>
      <c r="BO235" t="e">
        <f>VLOOKUP($A235&amp;$B235,'Cleaned Responses'!$1:$82,MATCH(BO$1,'Cleaned Responses'!$1:$1,0),FALSE)/100</f>
        <v>#N/A</v>
      </c>
      <c r="BP235" t="e">
        <f>VLOOKUP($A235&amp;$B235,'Cleaned Responses'!$1:$82,MATCH(BP$1,'Cleaned Responses'!$1:$1,0),FALSE)/100</f>
        <v>#N/A</v>
      </c>
      <c r="BQ235" t="e">
        <f>VLOOKUP($A235&amp;$B235,'Cleaned Responses'!$1:$82,MATCH(BQ$1,'Cleaned Responses'!$1:$1,0),FALSE)/100</f>
        <v>#N/A</v>
      </c>
      <c r="BR235" t="e">
        <f>VLOOKUP($A235&amp;$B235,'Cleaned Responses'!$1:$82,MATCH(BR$1,'Cleaned Responses'!$1:$1,0),FALSE)/100</f>
        <v>#N/A</v>
      </c>
      <c r="BS235" t="e">
        <f>VLOOKUP($A235&amp;$B235,'Cleaned Responses'!$1:$82,MATCH(BS$1,'Cleaned Responses'!$1:$1,0),FALSE)/100</f>
        <v>#N/A</v>
      </c>
      <c r="BT235" t="e">
        <f>VLOOKUP($A235&amp;$B235,'Cleaned Responses'!$1:$82,MATCH(BT$1,'Cleaned Responses'!$1:$1,0),FALSE)/100</f>
        <v>#N/A</v>
      </c>
      <c r="BU235" t="e">
        <f>VLOOKUP($A235&amp;$B235,'Cleaned Responses'!$1:$82,MATCH(BU$1,'Cleaned Responses'!$1:$1,0),FALSE)/100</f>
        <v>#N/A</v>
      </c>
      <c r="BV235" t="e">
        <f>VLOOKUP($A235&amp;$B235,'Cleaned Responses'!$1:$82,MATCH(BV$1,'Cleaned Responses'!$1:$1,0),FALSE)/100</f>
        <v>#N/A</v>
      </c>
      <c r="BW235" t="e">
        <f>VLOOKUP($A235&amp;$B235,'Cleaned Responses'!$1:$82,MATCH(BW$1,'Cleaned Responses'!$1:$1,0),FALSE)/100</f>
        <v>#N/A</v>
      </c>
      <c r="BX235" t="e">
        <f>VLOOKUP($A235&amp;$B235,'Cleaned Responses'!$1:$82,MATCH(BX$1,'Cleaned Responses'!$1:$1,0),FALSE)/100</f>
        <v>#N/A</v>
      </c>
      <c r="BY235" t="e">
        <f>VLOOKUP($A235&amp;$B235,'Cleaned Responses'!$1:$82,MATCH(BY$1,'Cleaned Responses'!$1:$1,0),FALSE)/100</f>
        <v>#N/A</v>
      </c>
      <c r="BZ235" t="e">
        <f>VLOOKUP($A235&amp;$B235,'Cleaned Responses'!$1:$82,MATCH(BZ$1,'Cleaned Responses'!$1:$1,0),FALSE)/100</f>
        <v>#N/A</v>
      </c>
      <c r="CA235" t="e">
        <f t="shared" si="77"/>
        <v>#N/A</v>
      </c>
      <c r="CB235" t="e">
        <f t="shared" si="78"/>
        <v>#N/A</v>
      </c>
      <c r="CC235" t="e">
        <f t="shared" si="79"/>
        <v>#N/A</v>
      </c>
      <c r="CD235" t="e">
        <f t="shared" si="80"/>
        <v>#N/A</v>
      </c>
      <c r="CE235" t="e">
        <f t="shared" si="81"/>
        <v>#N/A</v>
      </c>
      <c r="CF235" t="e">
        <f t="shared" si="82"/>
        <v>#N/A</v>
      </c>
      <c r="CG235" t="e">
        <f t="shared" si="83"/>
        <v>#N/A</v>
      </c>
      <c r="CH235" t="e">
        <f t="shared" si="84"/>
        <v>#N/A</v>
      </c>
      <c r="CI235" t="e">
        <f t="shared" si="85"/>
        <v>#N/A</v>
      </c>
      <c r="CJ235" t="e">
        <f t="shared" si="86"/>
        <v>#N/A</v>
      </c>
      <c r="CK235" t="e">
        <f t="shared" si="87"/>
        <v>#N/A</v>
      </c>
    </row>
    <row r="236" spans="1:89" ht="20" customHeight="1" x14ac:dyDescent="0.25">
      <c r="A236" s="163"/>
      <c r="B236" s="6"/>
      <c r="C236" s="6" t="e">
        <f>VLOOKUP($A236&amp;$B236,'Cleaned Responses'!$1:$82,MATCH($C$1,'Cleaned Responses'!$1:$1,0),FALSE)</f>
        <v>#N/A</v>
      </c>
      <c r="D236" s="6" t="e">
        <f>VLOOKUP($A236&amp;$B236,'Cleaned Responses'!$1:$82,MATCH(D$1,'Cleaned Responses'!$1:$1,0),FALSE)</f>
        <v>#N/A</v>
      </c>
      <c r="E236" s="6" t="e">
        <f>VLOOKUP($A236&amp;$B236,'Cleaned Responses'!$1:$82,MATCH(E$1,'Cleaned Responses'!$1:$1,0),FALSE)</f>
        <v>#N/A</v>
      </c>
      <c r="F236" s="6" t="e">
        <f>VLOOKUP($A236&amp;$B236,'Cleaned Responses'!$1:$82,MATCH(F$1,'Cleaned Responses'!$1:$1,0),FALSE)</f>
        <v>#N/A</v>
      </c>
      <c r="G236" s="6" t="e">
        <f t="shared" si="88"/>
        <v>#N/A</v>
      </c>
      <c r="H236" s="6" t="e">
        <f>VLOOKUP($A236&amp;$B236,'Cleaned Responses'!$1:$82,MATCH(H$1,'Cleaned Responses'!$1:$1,0),FALSE)</f>
        <v>#N/A</v>
      </c>
      <c r="I236" s="6" t="e">
        <f>VLOOKUP($A236&amp;$B236,'Cleaned Responses'!$1:$82,MATCH(I$1,'Cleaned Responses'!$1:$1,0),FALSE)</f>
        <v>#N/A</v>
      </c>
      <c r="J236" s="6" t="e">
        <f>VLOOKUP($A236&amp;$B236,'Cleaned Responses'!$1:$82,MATCH(J$1,'Cleaned Responses'!$1:$1,0),FALSE)</f>
        <v>#N/A</v>
      </c>
      <c r="K236" s="6" t="e">
        <f>VLOOKUP($A236&amp;$B236,'Cleaned Responses'!$1:$82,MATCH(K$1,'Cleaned Responses'!$1:$1,0),FALSE)</f>
        <v>#N/A</v>
      </c>
      <c r="L236" s="6" t="e">
        <f>VLOOKUP($A236&amp;$B236,'Cleaned Responses'!$1:$82,MATCH(L$1,'Cleaned Responses'!$1:$1,0),FALSE)</f>
        <v>#N/A</v>
      </c>
      <c r="M236" s="6" t="e">
        <f>VLOOKUP($A236&amp;$B236,'Cleaned Responses'!$1:$82,MATCH(M$1,'Cleaned Responses'!$1:$1,0),FALSE)</f>
        <v>#N/A</v>
      </c>
      <c r="N236" s="6" t="e">
        <f>VLOOKUP($A236&amp;$B236,'Cleaned Responses'!$1:$82,MATCH(N$1,'Cleaned Responses'!$1:$1,0),FALSE)</f>
        <v>#N/A</v>
      </c>
      <c r="O236" s="6" t="e">
        <f>VLOOKUP($A236&amp;$B236,'Cleaned Responses'!$1:$82,MATCH(O$1,'Cleaned Responses'!$1:$1,0),FALSE)</f>
        <v>#N/A</v>
      </c>
      <c r="P236" s="6" t="e">
        <f>VLOOKUP($A236&amp;$B236,'Cleaned Responses'!$1:$82,MATCH(P$1,'Cleaned Responses'!$1:$1,0),FALSE)</f>
        <v>#N/A</v>
      </c>
      <c r="Q236" s="6" t="e">
        <f>VLOOKUP($A236&amp;$B236,'Cleaned Responses'!$1:$82,MATCH(Q$1,'Cleaned Responses'!$1:$1,0),FALSE)</f>
        <v>#VALUE!</v>
      </c>
      <c r="R236" s="8" t="e">
        <f t="shared" si="89"/>
        <v>#N/A</v>
      </c>
      <c r="S236" s="8" t="e">
        <f t="shared" si="90"/>
        <v>#N/A</v>
      </c>
      <c r="T236" s="8" t="e">
        <f t="shared" si="91"/>
        <v>#N/A</v>
      </c>
      <c r="U236" s="6"/>
      <c r="V236" s="6"/>
      <c r="W236" s="6"/>
      <c r="X236" s="6"/>
      <c r="Y236" s="8" t="e">
        <f t="shared" si="92"/>
        <v>#N/A</v>
      </c>
      <c r="Z236" s="6" t="e">
        <f>VLOOKUP($A236&amp;$B236,'Cleaned Responses'!$1:$82,MATCH(Z$1,'Cleaned Responses'!$1:$1,0),FALSE)</f>
        <v>#N/A</v>
      </c>
      <c r="AA236" s="6" t="e">
        <f>VLOOKUP($A236&amp;$B236,'Cleaned Responses'!$1:$82,MATCH(AA$1,'Cleaned Responses'!$1:$1,0),FALSE)</f>
        <v>#N/A</v>
      </c>
      <c r="AB236" s="9" t="e">
        <f t="shared" si="93"/>
        <v>#N/A</v>
      </c>
      <c r="AC236" s="9" t="e">
        <f t="shared" si="94"/>
        <v>#N/A</v>
      </c>
      <c r="AD236" s="6" t="e">
        <f>VLOOKUP($A236&amp;$B236,'Cleaned Responses'!$1:$82,MATCH(AD$1,'Cleaned Responses'!$1:$1,0),FALSE)</f>
        <v>#N/A</v>
      </c>
      <c r="AE236" s="6" t="e">
        <f>VLOOKUP($A236&amp;$B236,'Cleaned Responses'!$1:$82,MATCH(AE$1,'Cleaned Responses'!$1:$1,0),FALSE)</f>
        <v>#N/A</v>
      </c>
      <c r="AF236" s="6" t="e">
        <f>VLOOKUP($A236&amp;$B236,'Cleaned Responses'!$1:$82,MATCH(AF$1,'Cleaned Responses'!$1:$1,0),FALSE)</f>
        <v>#N/A</v>
      </c>
      <c r="AG236" s="6" t="e">
        <f>VLOOKUP($A236&amp;$B236,'Cleaned Responses'!$1:$82,MATCH(AG$1,'Cleaned Responses'!$1:$1,0),FALSE)</f>
        <v>#N/A</v>
      </c>
      <c r="AH236" s="6" t="e">
        <f>VLOOKUP($A236&amp;$B236,'Cleaned Responses'!$1:$82,MATCH(AH$1,'Cleaned Responses'!$1:$1,0),FALSE)</f>
        <v>#N/A</v>
      </c>
      <c r="AI236" s="6" t="e">
        <f>VLOOKUP($A236&amp;$B236,'Cleaned Responses'!$1:$82,MATCH(AI$1,'Cleaned Responses'!$1:$1,0),FALSE)</f>
        <v>#N/A</v>
      </c>
      <c r="AJ236" s="6" t="e">
        <f>VLOOKUP($A236&amp;$B236,'Cleaned Responses'!$1:$82,MATCH(AJ$1,'Cleaned Responses'!$1:$1,0),FALSE)</f>
        <v>#N/A</v>
      </c>
      <c r="AK236" s="6" t="e">
        <f>VLOOKUP($A236&amp;$B236,'Cleaned Responses'!$1:$82,MATCH(AK$1,'Cleaned Responses'!$1:$1,0),FALSE)</f>
        <v>#N/A</v>
      </c>
      <c r="AL236" s="6" t="e">
        <f t="shared" si="95"/>
        <v>#N/A</v>
      </c>
      <c r="AM236" s="7" t="e">
        <f>VLOOKUP($A236&amp;$B236,'Cleaned Responses'!$1:$82,MATCH(AM$1,'Cleaned Responses'!$1:$1,0),FALSE)/100</f>
        <v>#N/A</v>
      </c>
      <c r="AN236" s="7" t="e">
        <f>VLOOKUP($A236&amp;$B236,'Cleaned Responses'!$1:$82,MATCH(AN$1,'Cleaned Responses'!$1:$1,0),FALSE)/100</f>
        <v>#N/A</v>
      </c>
      <c r="AO236" s="7" t="e">
        <f>VLOOKUP($A236&amp;$B236,'Cleaned Responses'!$1:$82,MATCH(AO$1,'Cleaned Responses'!$1:$1,0),FALSE)/100</f>
        <v>#N/A</v>
      </c>
      <c r="AP236" s="7" t="e">
        <f>VLOOKUP($A236&amp;$B236,'Cleaned Responses'!$1:$82,MATCH(AP$1,'Cleaned Responses'!$1:$1,0),FALSE)/100</f>
        <v>#N/A</v>
      </c>
      <c r="AQ236" s="7" t="e">
        <f>VLOOKUP($A236&amp;$B236,'Cleaned Responses'!$1:$82,MATCH(AQ$1,'Cleaned Responses'!$1:$1,0),FALSE)/100</f>
        <v>#N/A</v>
      </c>
      <c r="AR236" s="7" t="e">
        <f>VLOOKUP($A236&amp;$B236,'Cleaned Responses'!$1:$82,MATCH(AR$1,'Cleaned Responses'!$1:$1,0),FALSE)/100</f>
        <v>#N/A</v>
      </c>
      <c r="AS236" s="7" t="e">
        <f>VLOOKUP($A236&amp;$B236,'Cleaned Responses'!$1:$82,MATCH(AS$1,'Cleaned Responses'!$1:$1,0),FALSE)/100</f>
        <v>#N/A</v>
      </c>
      <c r="AT236" s="7" t="e">
        <f>VLOOKUP($A236&amp;$B236,'Cleaned Responses'!$1:$82,MATCH(AT$1,'Cleaned Responses'!$1:$1,0),FALSE)/100</f>
        <v>#N/A</v>
      </c>
      <c r="AU236" s="7" t="e">
        <f>VLOOKUP($A236&amp;$B236,'Cleaned Responses'!$1:$82,MATCH(AU$1,'Cleaned Responses'!$1:$1,0),FALSE)/100</f>
        <v>#N/A</v>
      </c>
      <c r="AV236" s="7" t="e">
        <f>VLOOKUP($A236&amp;$B236,'Cleaned Responses'!$1:$82,MATCH(AV$1,'Cleaned Responses'!$1:$1,0),FALSE)/100</f>
        <v>#N/A</v>
      </c>
      <c r="AW236" s="7" t="e">
        <f>VLOOKUP($A236&amp;$B236,'Cleaned Responses'!$1:$82,MATCH(AW$1,'Cleaned Responses'!$1:$1,0),FALSE)/100</f>
        <v>#N/A</v>
      </c>
      <c r="AX236" s="7" t="e">
        <f>VLOOKUP($A236&amp;$B236,'Cleaned Responses'!$1:$82,MATCH(AX$1,'Cleaned Responses'!$1:$1,0),FALSE)/100</f>
        <v>#N/A</v>
      </c>
      <c r="AY236" s="7" t="e">
        <f>VLOOKUP($A236&amp;$B236,'Cleaned Responses'!$1:$82,MATCH(AY$1,'Cleaned Responses'!$1:$1,0),FALSE)/100</f>
        <v>#N/A</v>
      </c>
      <c r="AZ236" s="7" t="e">
        <f>VLOOKUP($A236&amp;$B236,'Cleaned Responses'!$1:$82,MATCH(AZ$1,'Cleaned Responses'!$1:$1,0),FALSE)/100</f>
        <v>#N/A</v>
      </c>
      <c r="BA236" s="7" t="e">
        <f>VLOOKUP($A236&amp;$B236,'Cleaned Responses'!$1:$82,MATCH(BA$1,'Cleaned Responses'!$1:$1,0),FALSE)/100</f>
        <v>#N/A</v>
      </c>
      <c r="BB236" s="7" t="e">
        <f>VLOOKUP($A236&amp;$B236,'Cleaned Responses'!$1:$82,MATCH(BB$1,'Cleaned Responses'!$1:$1,0),FALSE)/100</f>
        <v>#N/A</v>
      </c>
      <c r="BC236" s="7" t="e">
        <f>VLOOKUP($A236&amp;$B236,'Cleaned Responses'!$1:$82,MATCH(BC$1,'Cleaned Responses'!$1:$1,0),FALSE)/100</f>
        <v>#N/A</v>
      </c>
      <c r="BD236" s="7" t="e">
        <f>VLOOKUP($A236&amp;$B236,'Cleaned Responses'!$1:$82,MATCH(BD$1,'Cleaned Responses'!$1:$1,0),FALSE)/100</f>
        <v>#N/A</v>
      </c>
      <c r="BE236" s="7" t="e">
        <f>VLOOKUP($A236&amp;$B236,'Cleaned Responses'!$1:$82,MATCH(BE$1,'Cleaned Responses'!$1:$1,0),FALSE)/100</f>
        <v>#N/A</v>
      </c>
      <c r="BF236" s="7"/>
      <c r="BG236" s="6" t="e">
        <f>VLOOKUP($A236&amp;$B236,'Cleaned Responses'!$1:$82,MATCH(BG$1,'Cleaned Responses'!$1:$1,0),FALSE)</f>
        <v>#N/A</v>
      </c>
      <c r="BH236" s="6" t="e">
        <f>VLOOKUP($A236&amp;$B236,'Cleaned Responses'!$1:$82,MATCH(BH$1,'Cleaned Responses'!$1:$1,0),FALSE)</f>
        <v>#N/A</v>
      </c>
      <c r="BI236" t="e">
        <f>VLOOKUP($A236&amp;$B236,'Cleaned Responses'!$1:$82,MATCH(BI$1,'Cleaned Responses'!$1:$1,0),FALSE)/100</f>
        <v>#N/A</v>
      </c>
      <c r="BJ236" t="e">
        <f>VLOOKUP($A236&amp;$B236,'Cleaned Responses'!$1:$82,MATCH(BJ$1,'Cleaned Responses'!$1:$1,0),FALSE)/100</f>
        <v>#N/A</v>
      </c>
      <c r="BK236" t="e">
        <f>VLOOKUP($A236&amp;$B236,'Cleaned Responses'!$1:$82,MATCH(BK$1,'Cleaned Responses'!$1:$1,0),FALSE)/100</f>
        <v>#N/A</v>
      </c>
      <c r="BL236" t="e">
        <f t="shared" si="74"/>
        <v>#N/A</v>
      </c>
      <c r="BM236" t="e">
        <f t="shared" si="75"/>
        <v>#N/A</v>
      </c>
      <c r="BN236" t="e">
        <f t="shared" si="76"/>
        <v>#N/A</v>
      </c>
      <c r="BO236" t="e">
        <f>VLOOKUP($A236&amp;$B236,'Cleaned Responses'!$1:$82,MATCH(BO$1,'Cleaned Responses'!$1:$1,0),FALSE)/100</f>
        <v>#N/A</v>
      </c>
      <c r="BP236" t="e">
        <f>VLOOKUP($A236&amp;$B236,'Cleaned Responses'!$1:$82,MATCH(BP$1,'Cleaned Responses'!$1:$1,0),FALSE)/100</f>
        <v>#N/A</v>
      </c>
      <c r="BQ236" t="e">
        <f>VLOOKUP($A236&amp;$B236,'Cleaned Responses'!$1:$82,MATCH(BQ$1,'Cleaned Responses'!$1:$1,0),FALSE)/100</f>
        <v>#N/A</v>
      </c>
      <c r="BR236" t="e">
        <f>VLOOKUP($A236&amp;$B236,'Cleaned Responses'!$1:$82,MATCH(BR$1,'Cleaned Responses'!$1:$1,0),FALSE)/100</f>
        <v>#N/A</v>
      </c>
      <c r="BS236" t="e">
        <f>VLOOKUP($A236&amp;$B236,'Cleaned Responses'!$1:$82,MATCH(BS$1,'Cleaned Responses'!$1:$1,0),FALSE)/100</f>
        <v>#N/A</v>
      </c>
      <c r="BT236" t="e">
        <f>VLOOKUP($A236&amp;$B236,'Cleaned Responses'!$1:$82,MATCH(BT$1,'Cleaned Responses'!$1:$1,0),FALSE)/100</f>
        <v>#N/A</v>
      </c>
      <c r="BU236" t="e">
        <f>VLOOKUP($A236&amp;$B236,'Cleaned Responses'!$1:$82,MATCH(BU$1,'Cleaned Responses'!$1:$1,0),FALSE)/100</f>
        <v>#N/A</v>
      </c>
      <c r="BV236" t="e">
        <f>VLOOKUP($A236&amp;$B236,'Cleaned Responses'!$1:$82,MATCH(BV$1,'Cleaned Responses'!$1:$1,0),FALSE)/100</f>
        <v>#N/A</v>
      </c>
      <c r="BW236" t="e">
        <f>VLOOKUP($A236&amp;$B236,'Cleaned Responses'!$1:$82,MATCH(BW$1,'Cleaned Responses'!$1:$1,0),FALSE)/100</f>
        <v>#N/A</v>
      </c>
      <c r="BX236" t="e">
        <f>VLOOKUP($A236&amp;$B236,'Cleaned Responses'!$1:$82,MATCH(BX$1,'Cleaned Responses'!$1:$1,0),FALSE)/100</f>
        <v>#N/A</v>
      </c>
      <c r="BY236" t="e">
        <f>VLOOKUP($A236&amp;$B236,'Cleaned Responses'!$1:$82,MATCH(BY$1,'Cleaned Responses'!$1:$1,0),FALSE)/100</f>
        <v>#N/A</v>
      </c>
      <c r="BZ236" t="e">
        <f>VLOOKUP($A236&amp;$B236,'Cleaned Responses'!$1:$82,MATCH(BZ$1,'Cleaned Responses'!$1:$1,0),FALSE)/100</f>
        <v>#N/A</v>
      </c>
      <c r="CA236" t="e">
        <f t="shared" si="77"/>
        <v>#N/A</v>
      </c>
      <c r="CB236" t="e">
        <f t="shared" si="78"/>
        <v>#N/A</v>
      </c>
      <c r="CC236" t="e">
        <f t="shared" si="79"/>
        <v>#N/A</v>
      </c>
      <c r="CD236" t="e">
        <f t="shared" si="80"/>
        <v>#N/A</v>
      </c>
      <c r="CE236" t="e">
        <f t="shared" si="81"/>
        <v>#N/A</v>
      </c>
      <c r="CF236" t="e">
        <f t="shared" si="82"/>
        <v>#N/A</v>
      </c>
      <c r="CG236" t="e">
        <f t="shared" si="83"/>
        <v>#N/A</v>
      </c>
      <c r="CH236" t="e">
        <f t="shared" si="84"/>
        <v>#N/A</v>
      </c>
      <c r="CI236" t="e">
        <f t="shared" si="85"/>
        <v>#N/A</v>
      </c>
      <c r="CJ236" t="e">
        <f t="shared" si="86"/>
        <v>#N/A</v>
      </c>
      <c r="CK236" t="e">
        <f t="shared" si="87"/>
        <v>#N/A</v>
      </c>
    </row>
    <row r="237" spans="1:89" ht="20" customHeight="1" x14ac:dyDescent="0.25">
      <c r="A237" s="163"/>
      <c r="B237" s="6"/>
      <c r="C237" s="6" t="e">
        <f>VLOOKUP($A237&amp;$B237,'Cleaned Responses'!$1:$82,MATCH($C$1,'Cleaned Responses'!$1:$1,0),FALSE)</f>
        <v>#N/A</v>
      </c>
      <c r="D237" s="6" t="e">
        <f>VLOOKUP($A237&amp;$B237,'Cleaned Responses'!$1:$82,MATCH(D$1,'Cleaned Responses'!$1:$1,0),FALSE)</f>
        <v>#N/A</v>
      </c>
      <c r="E237" s="6" t="e">
        <f>VLOOKUP($A237&amp;$B237,'Cleaned Responses'!$1:$82,MATCH(E$1,'Cleaned Responses'!$1:$1,0),FALSE)</f>
        <v>#N/A</v>
      </c>
      <c r="F237" s="6" t="e">
        <f>VLOOKUP($A237&amp;$B237,'Cleaned Responses'!$1:$82,MATCH(F$1,'Cleaned Responses'!$1:$1,0),FALSE)</f>
        <v>#N/A</v>
      </c>
      <c r="G237" s="6" t="e">
        <f t="shared" si="88"/>
        <v>#N/A</v>
      </c>
      <c r="H237" s="6" t="e">
        <f>VLOOKUP($A237&amp;$B237,'Cleaned Responses'!$1:$82,MATCH(H$1,'Cleaned Responses'!$1:$1,0),FALSE)</f>
        <v>#N/A</v>
      </c>
      <c r="I237" s="6" t="e">
        <f>VLOOKUP($A237&amp;$B237,'Cleaned Responses'!$1:$82,MATCH(I$1,'Cleaned Responses'!$1:$1,0),FALSE)</f>
        <v>#N/A</v>
      </c>
      <c r="J237" s="6" t="e">
        <f>VLOOKUP($A237&amp;$B237,'Cleaned Responses'!$1:$82,MATCH(J$1,'Cleaned Responses'!$1:$1,0),FALSE)</f>
        <v>#N/A</v>
      </c>
      <c r="K237" s="6" t="e">
        <f>VLOOKUP($A237&amp;$B237,'Cleaned Responses'!$1:$82,MATCH(K$1,'Cleaned Responses'!$1:$1,0),FALSE)</f>
        <v>#N/A</v>
      </c>
      <c r="L237" s="6" t="e">
        <f>VLOOKUP($A237&amp;$B237,'Cleaned Responses'!$1:$82,MATCH(L$1,'Cleaned Responses'!$1:$1,0),FALSE)</f>
        <v>#N/A</v>
      </c>
      <c r="M237" s="6" t="e">
        <f>VLOOKUP($A237&amp;$B237,'Cleaned Responses'!$1:$82,MATCH(M$1,'Cleaned Responses'!$1:$1,0),FALSE)</f>
        <v>#N/A</v>
      </c>
      <c r="N237" s="6" t="e">
        <f>VLOOKUP($A237&amp;$B237,'Cleaned Responses'!$1:$82,MATCH(N$1,'Cleaned Responses'!$1:$1,0),FALSE)</f>
        <v>#N/A</v>
      </c>
      <c r="O237" s="6" t="e">
        <f>VLOOKUP($A237&amp;$B237,'Cleaned Responses'!$1:$82,MATCH(O$1,'Cleaned Responses'!$1:$1,0),FALSE)</f>
        <v>#N/A</v>
      </c>
      <c r="P237" s="6" t="e">
        <f>VLOOKUP($A237&amp;$B237,'Cleaned Responses'!$1:$82,MATCH(P$1,'Cleaned Responses'!$1:$1,0),FALSE)</f>
        <v>#N/A</v>
      </c>
      <c r="Q237" s="6" t="e">
        <f>VLOOKUP($A237&amp;$B237,'Cleaned Responses'!$1:$82,MATCH(Q$1,'Cleaned Responses'!$1:$1,0),FALSE)</f>
        <v>#VALUE!</v>
      </c>
      <c r="R237" s="8" t="e">
        <f t="shared" si="89"/>
        <v>#N/A</v>
      </c>
      <c r="S237" s="8" t="e">
        <f t="shared" si="90"/>
        <v>#N/A</v>
      </c>
      <c r="T237" s="8" t="e">
        <f t="shared" si="91"/>
        <v>#N/A</v>
      </c>
      <c r="U237" s="6"/>
      <c r="V237" s="6"/>
      <c r="W237" s="6"/>
      <c r="X237" s="6"/>
      <c r="Y237" s="8" t="e">
        <f t="shared" si="92"/>
        <v>#N/A</v>
      </c>
      <c r="Z237" s="6" t="e">
        <f>VLOOKUP($A237&amp;$B237,'Cleaned Responses'!$1:$82,MATCH(Z$1,'Cleaned Responses'!$1:$1,0),FALSE)</f>
        <v>#N/A</v>
      </c>
      <c r="AA237" s="6" t="e">
        <f>VLOOKUP($A237&amp;$B237,'Cleaned Responses'!$1:$82,MATCH(AA$1,'Cleaned Responses'!$1:$1,0),FALSE)</f>
        <v>#N/A</v>
      </c>
      <c r="AB237" s="9" t="e">
        <f t="shared" si="93"/>
        <v>#N/A</v>
      </c>
      <c r="AC237" s="9" t="e">
        <f t="shared" si="94"/>
        <v>#N/A</v>
      </c>
      <c r="AD237" s="6" t="e">
        <f>VLOOKUP($A237&amp;$B237,'Cleaned Responses'!$1:$82,MATCH(AD$1,'Cleaned Responses'!$1:$1,0),FALSE)</f>
        <v>#N/A</v>
      </c>
      <c r="AE237" s="6" t="e">
        <f>VLOOKUP($A237&amp;$B237,'Cleaned Responses'!$1:$82,MATCH(AE$1,'Cleaned Responses'!$1:$1,0),FALSE)</f>
        <v>#N/A</v>
      </c>
      <c r="AF237" s="6" t="e">
        <f>VLOOKUP($A237&amp;$B237,'Cleaned Responses'!$1:$82,MATCH(AF$1,'Cleaned Responses'!$1:$1,0),FALSE)</f>
        <v>#N/A</v>
      </c>
      <c r="AG237" s="6" t="e">
        <f>VLOOKUP($A237&amp;$B237,'Cleaned Responses'!$1:$82,MATCH(AG$1,'Cleaned Responses'!$1:$1,0),FALSE)</f>
        <v>#N/A</v>
      </c>
      <c r="AH237" s="6" t="e">
        <f>VLOOKUP($A237&amp;$B237,'Cleaned Responses'!$1:$82,MATCH(AH$1,'Cleaned Responses'!$1:$1,0),FALSE)</f>
        <v>#N/A</v>
      </c>
      <c r="AI237" s="6" t="e">
        <f>VLOOKUP($A237&amp;$B237,'Cleaned Responses'!$1:$82,MATCH(AI$1,'Cleaned Responses'!$1:$1,0),FALSE)</f>
        <v>#N/A</v>
      </c>
      <c r="AJ237" s="6" t="e">
        <f>VLOOKUP($A237&amp;$B237,'Cleaned Responses'!$1:$82,MATCH(AJ$1,'Cleaned Responses'!$1:$1,0),FALSE)</f>
        <v>#N/A</v>
      </c>
      <c r="AK237" s="6" t="e">
        <f>VLOOKUP($A237&amp;$B237,'Cleaned Responses'!$1:$82,MATCH(AK$1,'Cleaned Responses'!$1:$1,0),FALSE)</f>
        <v>#N/A</v>
      </c>
      <c r="AL237" s="6" t="e">
        <f t="shared" si="95"/>
        <v>#N/A</v>
      </c>
      <c r="AM237" s="7" t="e">
        <f>VLOOKUP($A237&amp;$B237,'Cleaned Responses'!$1:$82,MATCH(AM$1,'Cleaned Responses'!$1:$1,0),FALSE)/100</f>
        <v>#N/A</v>
      </c>
      <c r="AN237" s="7" t="e">
        <f>VLOOKUP($A237&amp;$B237,'Cleaned Responses'!$1:$82,MATCH(AN$1,'Cleaned Responses'!$1:$1,0),FALSE)/100</f>
        <v>#N/A</v>
      </c>
      <c r="AO237" s="7" t="e">
        <f>VLOOKUP($A237&amp;$B237,'Cleaned Responses'!$1:$82,MATCH(AO$1,'Cleaned Responses'!$1:$1,0),FALSE)/100</f>
        <v>#N/A</v>
      </c>
      <c r="AP237" s="7" t="e">
        <f>VLOOKUP($A237&amp;$B237,'Cleaned Responses'!$1:$82,MATCH(AP$1,'Cleaned Responses'!$1:$1,0),FALSE)/100</f>
        <v>#N/A</v>
      </c>
      <c r="AQ237" s="7" t="e">
        <f>VLOOKUP($A237&amp;$B237,'Cleaned Responses'!$1:$82,MATCH(AQ$1,'Cleaned Responses'!$1:$1,0),FALSE)/100</f>
        <v>#N/A</v>
      </c>
      <c r="AR237" s="7" t="e">
        <f>VLOOKUP($A237&amp;$B237,'Cleaned Responses'!$1:$82,MATCH(AR$1,'Cleaned Responses'!$1:$1,0),FALSE)/100</f>
        <v>#N/A</v>
      </c>
      <c r="AS237" s="7" t="e">
        <f>VLOOKUP($A237&amp;$B237,'Cleaned Responses'!$1:$82,MATCH(AS$1,'Cleaned Responses'!$1:$1,0),FALSE)/100</f>
        <v>#N/A</v>
      </c>
      <c r="AT237" s="7" t="e">
        <f>VLOOKUP($A237&amp;$B237,'Cleaned Responses'!$1:$82,MATCH(AT$1,'Cleaned Responses'!$1:$1,0),FALSE)/100</f>
        <v>#N/A</v>
      </c>
      <c r="AU237" s="7" t="e">
        <f>VLOOKUP($A237&amp;$B237,'Cleaned Responses'!$1:$82,MATCH(AU$1,'Cleaned Responses'!$1:$1,0),FALSE)/100</f>
        <v>#N/A</v>
      </c>
      <c r="AV237" s="7" t="e">
        <f>VLOOKUP($A237&amp;$B237,'Cleaned Responses'!$1:$82,MATCH(AV$1,'Cleaned Responses'!$1:$1,0),FALSE)/100</f>
        <v>#N/A</v>
      </c>
      <c r="AW237" s="7" t="e">
        <f>VLOOKUP($A237&amp;$B237,'Cleaned Responses'!$1:$82,MATCH(AW$1,'Cleaned Responses'!$1:$1,0),FALSE)/100</f>
        <v>#N/A</v>
      </c>
      <c r="AX237" s="7" t="e">
        <f>VLOOKUP($A237&amp;$B237,'Cleaned Responses'!$1:$82,MATCH(AX$1,'Cleaned Responses'!$1:$1,0),FALSE)/100</f>
        <v>#N/A</v>
      </c>
      <c r="AY237" s="7" t="e">
        <f>VLOOKUP($A237&amp;$B237,'Cleaned Responses'!$1:$82,MATCH(AY$1,'Cleaned Responses'!$1:$1,0),FALSE)/100</f>
        <v>#N/A</v>
      </c>
      <c r="AZ237" s="7" t="e">
        <f>VLOOKUP($A237&amp;$B237,'Cleaned Responses'!$1:$82,MATCH(AZ$1,'Cleaned Responses'!$1:$1,0),FALSE)/100</f>
        <v>#N/A</v>
      </c>
      <c r="BA237" s="7" t="e">
        <f>VLOOKUP($A237&amp;$B237,'Cleaned Responses'!$1:$82,MATCH(BA$1,'Cleaned Responses'!$1:$1,0),FALSE)/100</f>
        <v>#N/A</v>
      </c>
      <c r="BB237" s="7" t="e">
        <f>VLOOKUP($A237&amp;$B237,'Cleaned Responses'!$1:$82,MATCH(BB$1,'Cleaned Responses'!$1:$1,0),FALSE)/100</f>
        <v>#N/A</v>
      </c>
      <c r="BC237" s="7" t="e">
        <f>VLOOKUP($A237&amp;$B237,'Cleaned Responses'!$1:$82,MATCH(BC$1,'Cleaned Responses'!$1:$1,0),FALSE)/100</f>
        <v>#N/A</v>
      </c>
      <c r="BD237" s="7" t="e">
        <f>VLOOKUP($A237&amp;$B237,'Cleaned Responses'!$1:$82,MATCH(BD$1,'Cleaned Responses'!$1:$1,0),FALSE)/100</f>
        <v>#N/A</v>
      </c>
      <c r="BE237" s="7" t="e">
        <f>VLOOKUP($A237&amp;$B237,'Cleaned Responses'!$1:$82,MATCH(BE$1,'Cleaned Responses'!$1:$1,0),FALSE)/100</f>
        <v>#N/A</v>
      </c>
      <c r="BF237" s="7"/>
      <c r="BG237" s="6" t="e">
        <f>VLOOKUP($A237&amp;$B237,'Cleaned Responses'!$1:$82,MATCH(BG$1,'Cleaned Responses'!$1:$1,0),FALSE)</f>
        <v>#N/A</v>
      </c>
      <c r="BH237" s="6" t="e">
        <f>VLOOKUP($A237&amp;$B237,'Cleaned Responses'!$1:$82,MATCH(BH$1,'Cleaned Responses'!$1:$1,0),FALSE)</f>
        <v>#N/A</v>
      </c>
      <c r="BI237" t="e">
        <f>VLOOKUP($A237&amp;$B237,'Cleaned Responses'!$1:$82,MATCH(BI$1,'Cleaned Responses'!$1:$1,0),FALSE)/100</f>
        <v>#N/A</v>
      </c>
      <c r="BJ237" t="e">
        <f>VLOOKUP($A237&amp;$B237,'Cleaned Responses'!$1:$82,MATCH(BJ$1,'Cleaned Responses'!$1:$1,0),FALSE)/100</f>
        <v>#N/A</v>
      </c>
      <c r="BK237" t="e">
        <f>VLOOKUP($A237&amp;$B237,'Cleaned Responses'!$1:$82,MATCH(BK$1,'Cleaned Responses'!$1:$1,0),FALSE)/100</f>
        <v>#N/A</v>
      </c>
      <c r="BL237" t="e">
        <f t="shared" si="74"/>
        <v>#N/A</v>
      </c>
      <c r="BM237" t="e">
        <f t="shared" si="75"/>
        <v>#N/A</v>
      </c>
      <c r="BN237" t="e">
        <f t="shared" si="76"/>
        <v>#N/A</v>
      </c>
      <c r="BO237" t="e">
        <f>VLOOKUP($A237&amp;$B237,'Cleaned Responses'!$1:$82,MATCH(BO$1,'Cleaned Responses'!$1:$1,0),FALSE)/100</f>
        <v>#N/A</v>
      </c>
      <c r="BP237" t="e">
        <f>VLOOKUP($A237&amp;$B237,'Cleaned Responses'!$1:$82,MATCH(BP$1,'Cleaned Responses'!$1:$1,0),FALSE)/100</f>
        <v>#N/A</v>
      </c>
      <c r="BQ237" t="e">
        <f>VLOOKUP($A237&amp;$B237,'Cleaned Responses'!$1:$82,MATCH(BQ$1,'Cleaned Responses'!$1:$1,0),FALSE)/100</f>
        <v>#N/A</v>
      </c>
      <c r="BR237" t="e">
        <f>VLOOKUP($A237&amp;$B237,'Cleaned Responses'!$1:$82,MATCH(BR$1,'Cleaned Responses'!$1:$1,0),FALSE)/100</f>
        <v>#N/A</v>
      </c>
      <c r="BS237" t="e">
        <f>VLOOKUP($A237&amp;$B237,'Cleaned Responses'!$1:$82,MATCH(BS$1,'Cleaned Responses'!$1:$1,0),FALSE)/100</f>
        <v>#N/A</v>
      </c>
      <c r="BT237" t="e">
        <f>VLOOKUP($A237&amp;$B237,'Cleaned Responses'!$1:$82,MATCH(BT$1,'Cleaned Responses'!$1:$1,0),FALSE)/100</f>
        <v>#N/A</v>
      </c>
      <c r="BU237" t="e">
        <f>VLOOKUP($A237&amp;$B237,'Cleaned Responses'!$1:$82,MATCH(BU$1,'Cleaned Responses'!$1:$1,0),FALSE)/100</f>
        <v>#N/A</v>
      </c>
      <c r="BV237" t="e">
        <f>VLOOKUP($A237&amp;$B237,'Cleaned Responses'!$1:$82,MATCH(BV$1,'Cleaned Responses'!$1:$1,0),FALSE)/100</f>
        <v>#N/A</v>
      </c>
      <c r="BW237" t="e">
        <f>VLOOKUP($A237&amp;$B237,'Cleaned Responses'!$1:$82,MATCH(BW$1,'Cleaned Responses'!$1:$1,0),FALSE)/100</f>
        <v>#N/A</v>
      </c>
      <c r="BX237" t="e">
        <f>VLOOKUP($A237&amp;$B237,'Cleaned Responses'!$1:$82,MATCH(BX$1,'Cleaned Responses'!$1:$1,0),FALSE)/100</f>
        <v>#N/A</v>
      </c>
      <c r="BY237" t="e">
        <f>VLOOKUP($A237&amp;$B237,'Cleaned Responses'!$1:$82,MATCH(BY$1,'Cleaned Responses'!$1:$1,0),FALSE)/100</f>
        <v>#N/A</v>
      </c>
      <c r="BZ237" t="e">
        <f>VLOOKUP($A237&amp;$B237,'Cleaned Responses'!$1:$82,MATCH(BZ$1,'Cleaned Responses'!$1:$1,0),FALSE)/100</f>
        <v>#N/A</v>
      </c>
      <c r="CA237" t="e">
        <f t="shared" si="77"/>
        <v>#N/A</v>
      </c>
      <c r="CB237" t="e">
        <f t="shared" si="78"/>
        <v>#N/A</v>
      </c>
      <c r="CC237" t="e">
        <f t="shared" si="79"/>
        <v>#N/A</v>
      </c>
      <c r="CD237" t="e">
        <f t="shared" si="80"/>
        <v>#N/A</v>
      </c>
      <c r="CE237" t="e">
        <f t="shared" si="81"/>
        <v>#N/A</v>
      </c>
      <c r="CF237" t="e">
        <f t="shared" si="82"/>
        <v>#N/A</v>
      </c>
      <c r="CG237" t="e">
        <f t="shared" si="83"/>
        <v>#N/A</v>
      </c>
      <c r="CH237" t="e">
        <f t="shared" si="84"/>
        <v>#N/A</v>
      </c>
      <c r="CI237" t="e">
        <f t="shared" si="85"/>
        <v>#N/A</v>
      </c>
      <c r="CJ237" t="e">
        <f t="shared" si="86"/>
        <v>#N/A</v>
      </c>
      <c r="CK237" t="e">
        <f t="shared" si="87"/>
        <v>#N/A</v>
      </c>
    </row>
    <row r="238" spans="1:89" ht="20" customHeight="1" x14ac:dyDescent="0.25">
      <c r="A238" s="163"/>
      <c r="B238" s="6"/>
      <c r="C238" s="6" t="e">
        <f>VLOOKUP($A238&amp;$B238,'Cleaned Responses'!$1:$82,MATCH($C$1,'Cleaned Responses'!$1:$1,0),FALSE)</f>
        <v>#N/A</v>
      </c>
      <c r="D238" s="6" t="e">
        <f>VLOOKUP($A238&amp;$B238,'Cleaned Responses'!$1:$82,MATCH(D$1,'Cleaned Responses'!$1:$1,0),FALSE)</f>
        <v>#N/A</v>
      </c>
      <c r="E238" s="6" t="e">
        <f>VLOOKUP($A238&amp;$B238,'Cleaned Responses'!$1:$82,MATCH(E$1,'Cleaned Responses'!$1:$1,0),FALSE)</f>
        <v>#N/A</v>
      </c>
      <c r="F238" s="6" t="e">
        <f>VLOOKUP($A238&amp;$B238,'Cleaned Responses'!$1:$82,MATCH(F$1,'Cleaned Responses'!$1:$1,0),FALSE)</f>
        <v>#N/A</v>
      </c>
      <c r="G238" s="6" t="e">
        <f t="shared" si="88"/>
        <v>#N/A</v>
      </c>
      <c r="H238" s="6" t="e">
        <f>VLOOKUP($A238&amp;$B238,'Cleaned Responses'!$1:$82,MATCH(H$1,'Cleaned Responses'!$1:$1,0),FALSE)</f>
        <v>#N/A</v>
      </c>
      <c r="I238" s="6" t="e">
        <f>VLOOKUP($A238&amp;$B238,'Cleaned Responses'!$1:$82,MATCH(I$1,'Cleaned Responses'!$1:$1,0),FALSE)</f>
        <v>#N/A</v>
      </c>
      <c r="J238" s="6" t="e">
        <f>VLOOKUP($A238&amp;$B238,'Cleaned Responses'!$1:$82,MATCH(J$1,'Cleaned Responses'!$1:$1,0),FALSE)</f>
        <v>#N/A</v>
      </c>
      <c r="K238" s="6" t="e">
        <f>VLOOKUP($A238&amp;$B238,'Cleaned Responses'!$1:$82,MATCH(K$1,'Cleaned Responses'!$1:$1,0),FALSE)</f>
        <v>#N/A</v>
      </c>
      <c r="L238" s="6" t="e">
        <f>VLOOKUP($A238&amp;$B238,'Cleaned Responses'!$1:$82,MATCH(L$1,'Cleaned Responses'!$1:$1,0),FALSE)</f>
        <v>#N/A</v>
      </c>
      <c r="M238" s="6" t="e">
        <f>VLOOKUP($A238&amp;$B238,'Cleaned Responses'!$1:$82,MATCH(M$1,'Cleaned Responses'!$1:$1,0),FALSE)</f>
        <v>#N/A</v>
      </c>
      <c r="N238" s="6" t="e">
        <f>VLOOKUP($A238&amp;$B238,'Cleaned Responses'!$1:$82,MATCH(N$1,'Cleaned Responses'!$1:$1,0),FALSE)</f>
        <v>#N/A</v>
      </c>
      <c r="O238" s="6" t="e">
        <f>VLOOKUP($A238&amp;$B238,'Cleaned Responses'!$1:$82,MATCH(O$1,'Cleaned Responses'!$1:$1,0),FALSE)</f>
        <v>#N/A</v>
      </c>
      <c r="P238" s="6" t="e">
        <f>VLOOKUP($A238&amp;$B238,'Cleaned Responses'!$1:$82,MATCH(P$1,'Cleaned Responses'!$1:$1,0),FALSE)</f>
        <v>#N/A</v>
      </c>
      <c r="Q238" s="6" t="e">
        <f>VLOOKUP($A238&amp;$B238,'Cleaned Responses'!$1:$82,MATCH(Q$1,'Cleaned Responses'!$1:$1,0),FALSE)</f>
        <v>#VALUE!</v>
      </c>
      <c r="R238" s="8" t="e">
        <f t="shared" si="89"/>
        <v>#N/A</v>
      </c>
      <c r="S238" s="8" t="e">
        <f t="shared" si="90"/>
        <v>#N/A</v>
      </c>
      <c r="T238" s="8" t="e">
        <f t="shared" si="91"/>
        <v>#N/A</v>
      </c>
      <c r="U238" s="6"/>
      <c r="V238" s="6"/>
      <c r="W238" s="6"/>
      <c r="X238" s="6"/>
      <c r="Y238" s="8" t="e">
        <f t="shared" si="92"/>
        <v>#N/A</v>
      </c>
      <c r="Z238" s="6" t="e">
        <f>VLOOKUP($A238&amp;$B238,'Cleaned Responses'!$1:$82,MATCH(Z$1,'Cleaned Responses'!$1:$1,0),FALSE)</f>
        <v>#N/A</v>
      </c>
      <c r="AA238" s="6" t="e">
        <f>VLOOKUP($A238&amp;$B238,'Cleaned Responses'!$1:$82,MATCH(AA$1,'Cleaned Responses'!$1:$1,0),FALSE)</f>
        <v>#N/A</v>
      </c>
      <c r="AB238" s="9" t="e">
        <f t="shared" si="93"/>
        <v>#N/A</v>
      </c>
      <c r="AC238" s="9" t="e">
        <f t="shared" si="94"/>
        <v>#N/A</v>
      </c>
      <c r="AD238" s="6" t="e">
        <f>VLOOKUP($A238&amp;$B238,'Cleaned Responses'!$1:$82,MATCH(AD$1,'Cleaned Responses'!$1:$1,0),FALSE)</f>
        <v>#N/A</v>
      </c>
      <c r="AE238" s="6" t="e">
        <f>VLOOKUP($A238&amp;$B238,'Cleaned Responses'!$1:$82,MATCH(AE$1,'Cleaned Responses'!$1:$1,0),FALSE)</f>
        <v>#N/A</v>
      </c>
      <c r="AF238" s="6" t="e">
        <f>VLOOKUP($A238&amp;$B238,'Cleaned Responses'!$1:$82,MATCH(AF$1,'Cleaned Responses'!$1:$1,0),FALSE)</f>
        <v>#N/A</v>
      </c>
      <c r="AG238" s="6" t="e">
        <f>VLOOKUP($A238&amp;$B238,'Cleaned Responses'!$1:$82,MATCH(AG$1,'Cleaned Responses'!$1:$1,0),FALSE)</f>
        <v>#N/A</v>
      </c>
      <c r="AH238" s="6" t="e">
        <f>VLOOKUP($A238&amp;$B238,'Cleaned Responses'!$1:$82,MATCH(AH$1,'Cleaned Responses'!$1:$1,0),FALSE)</f>
        <v>#N/A</v>
      </c>
      <c r="AI238" s="6" t="e">
        <f>VLOOKUP($A238&amp;$B238,'Cleaned Responses'!$1:$82,MATCH(AI$1,'Cleaned Responses'!$1:$1,0),FALSE)</f>
        <v>#N/A</v>
      </c>
      <c r="AJ238" s="6" t="e">
        <f>VLOOKUP($A238&amp;$B238,'Cleaned Responses'!$1:$82,MATCH(AJ$1,'Cleaned Responses'!$1:$1,0),FALSE)</f>
        <v>#N/A</v>
      </c>
      <c r="AK238" s="6" t="e">
        <f>VLOOKUP($A238&amp;$B238,'Cleaned Responses'!$1:$82,MATCH(AK$1,'Cleaned Responses'!$1:$1,0),FALSE)</f>
        <v>#N/A</v>
      </c>
      <c r="AL238" s="6" t="e">
        <f t="shared" si="95"/>
        <v>#N/A</v>
      </c>
      <c r="AM238" s="7" t="e">
        <f>VLOOKUP($A238&amp;$B238,'Cleaned Responses'!$1:$82,MATCH(AM$1,'Cleaned Responses'!$1:$1,0),FALSE)/100</f>
        <v>#N/A</v>
      </c>
      <c r="AN238" s="7" t="e">
        <f>VLOOKUP($A238&amp;$B238,'Cleaned Responses'!$1:$82,MATCH(AN$1,'Cleaned Responses'!$1:$1,0),FALSE)/100</f>
        <v>#N/A</v>
      </c>
      <c r="AO238" s="7" t="e">
        <f>VLOOKUP($A238&amp;$B238,'Cleaned Responses'!$1:$82,MATCH(AO$1,'Cleaned Responses'!$1:$1,0),FALSE)/100</f>
        <v>#N/A</v>
      </c>
      <c r="AP238" s="7" t="e">
        <f>VLOOKUP($A238&amp;$B238,'Cleaned Responses'!$1:$82,MATCH(AP$1,'Cleaned Responses'!$1:$1,0),FALSE)/100</f>
        <v>#N/A</v>
      </c>
      <c r="AQ238" s="7" t="e">
        <f>VLOOKUP($A238&amp;$B238,'Cleaned Responses'!$1:$82,MATCH(AQ$1,'Cleaned Responses'!$1:$1,0),FALSE)/100</f>
        <v>#N/A</v>
      </c>
      <c r="AR238" s="7" t="e">
        <f>VLOOKUP($A238&amp;$B238,'Cleaned Responses'!$1:$82,MATCH(AR$1,'Cleaned Responses'!$1:$1,0),FALSE)/100</f>
        <v>#N/A</v>
      </c>
      <c r="AS238" s="7" t="e">
        <f>VLOOKUP($A238&amp;$B238,'Cleaned Responses'!$1:$82,MATCH(AS$1,'Cleaned Responses'!$1:$1,0),FALSE)/100</f>
        <v>#N/A</v>
      </c>
      <c r="AT238" s="7" t="e">
        <f>VLOOKUP($A238&amp;$B238,'Cleaned Responses'!$1:$82,MATCH(AT$1,'Cleaned Responses'!$1:$1,0),FALSE)/100</f>
        <v>#N/A</v>
      </c>
      <c r="AU238" s="7" t="e">
        <f>VLOOKUP($A238&amp;$B238,'Cleaned Responses'!$1:$82,MATCH(AU$1,'Cleaned Responses'!$1:$1,0),FALSE)/100</f>
        <v>#N/A</v>
      </c>
      <c r="AV238" s="7" t="e">
        <f>VLOOKUP($A238&amp;$B238,'Cleaned Responses'!$1:$82,MATCH(AV$1,'Cleaned Responses'!$1:$1,0),FALSE)/100</f>
        <v>#N/A</v>
      </c>
      <c r="AW238" s="7" t="e">
        <f>VLOOKUP($A238&amp;$B238,'Cleaned Responses'!$1:$82,MATCH(AW$1,'Cleaned Responses'!$1:$1,0),FALSE)/100</f>
        <v>#N/A</v>
      </c>
      <c r="AX238" s="7" t="e">
        <f>VLOOKUP($A238&amp;$B238,'Cleaned Responses'!$1:$82,MATCH(AX$1,'Cleaned Responses'!$1:$1,0),FALSE)/100</f>
        <v>#N/A</v>
      </c>
      <c r="AY238" s="7" t="e">
        <f>VLOOKUP($A238&amp;$B238,'Cleaned Responses'!$1:$82,MATCH(AY$1,'Cleaned Responses'!$1:$1,0),FALSE)/100</f>
        <v>#N/A</v>
      </c>
      <c r="AZ238" s="7" t="e">
        <f>VLOOKUP($A238&amp;$B238,'Cleaned Responses'!$1:$82,MATCH(AZ$1,'Cleaned Responses'!$1:$1,0),FALSE)/100</f>
        <v>#N/A</v>
      </c>
      <c r="BA238" s="7" t="e">
        <f>VLOOKUP($A238&amp;$B238,'Cleaned Responses'!$1:$82,MATCH(BA$1,'Cleaned Responses'!$1:$1,0),FALSE)/100</f>
        <v>#N/A</v>
      </c>
      <c r="BB238" s="7" t="e">
        <f>VLOOKUP($A238&amp;$B238,'Cleaned Responses'!$1:$82,MATCH(BB$1,'Cleaned Responses'!$1:$1,0),FALSE)/100</f>
        <v>#N/A</v>
      </c>
      <c r="BC238" s="7" t="e">
        <f>VLOOKUP($A238&amp;$B238,'Cleaned Responses'!$1:$82,MATCH(BC$1,'Cleaned Responses'!$1:$1,0),FALSE)/100</f>
        <v>#N/A</v>
      </c>
      <c r="BD238" s="7" t="e">
        <f>VLOOKUP($A238&amp;$B238,'Cleaned Responses'!$1:$82,MATCH(BD$1,'Cleaned Responses'!$1:$1,0),FALSE)/100</f>
        <v>#N/A</v>
      </c>
      <c r="BE238" s="7" t="e">
        <f>VLOOKUP($A238&amp;$B238,'Cleaned Responses'!$1:$82,MATCH(BE$1,'Cleaned Responses'!$1:$1,0),FALSE)/100</f>
        <v>#N/A</v>
      </c>
      <c r="BF238" s="7"/>
      <c r="BG238" s="6" t="e">
        <f>VLOOKUP($A238&amp;$B238,'Cleaned Responses'!$1:$82,MATCH(BG$1,'Cleaned Responses'!$1:$1,0),FALSE)</f>
        <v>#N/A</v>
      </c>
      <c r="BH238" s="6" t="e">
        <f>VLOOKUP($A238&amp;$B238,'Cleaned Responses'!$1:$82,MATCH(BH$1,'Cleaned Responses'!$1:$1,0),FALSE)</f>
        <v>#N/A</v>
      </c>
      <c r="BI238" t="e">
        <f>VLOOKUP($A238&amp;$B238,'Cleaned Responses'!$1:$82,MATCH(BI$1,'Cleaned Responses'!$1:$1,0),FALSE)/100</f>
        <v>#N/A</v>
      </c>
      <c r="BJ238" t="e">
        <f>VLOOKUP($A238&amp;$B238,'Cleaned Responses'!$1:$82,MATCH(BJ$1,'Cleaned Responses'!$1:$1,0),FALSE)/100</f>
        <v>#N/A</v>
      </c>
      <c r="BK238" t="e">
        <f>VLOOKUP($A238&amp;$B238,'Cleaned Responses'!$1:$82,MATCH(BK$1,'Cleaned Responses'!$1:$1,0),FALSE)/100</f>
        <v>#N/A</v>
      </c>
      <c r="BL238" t="e">
        <f t="shared" si="74"/>
        <v>#N/A</v>
      </c>
      <c r="BM238" t="e">
        <f t="shared" si="75"/>
        <v>#N/A</v>
      </c>
      <c r="BN238" t="e">
        <f t="shared" si="76"/>
        <v>#N/A</v>
      </c>
      <c r="BO238" t="e">
        <f>VLOOKUP($A238&amp;$B238,'Cleaned Responses'!$1:$82,MATCH(BO$1,'Cleaned Responses'!$1:$1,0),FALSE)/100</f>
        <v>#N/A</v>
      </c>
      <c r="BP238" t="e">
        <f>VLOOKUP($A238&amp;$B238,'Cleaned Responses'!$1:$82,MATCH(BP$1,'Cleaned Responses'!$1:$1,0),FALSE)/100</f>
        <v>#N/A</v>
      </c>
      <c r="BQ238" t="e">
        <f>VLOOKUP($A238&amp;$B238,'Cleaned Responses'!$1:$82,MATCH(BQ$1,'Cleaned Responses'!$1:$1,0),FALSE)/100</f>
        <v>#N/A</v>
      </c>
      <c r="BR238" t="e">
        <f>VLOOKUP($A238&amp;$B238,'Cleaned Responses'!$1:$82,MATCH(BR$1,'Cleaned Responses'!$1:$1,0),FALSE)/100</f>
        <v>#N/A</v>
      </c>
      <c r="BS238" t="e">
        <f>VLOOKUP($A238&amp;$B238,'Cleaned Responses'!$1:$82,MATCH(BS$1,'Cleaned Responses'!$1:$1,0),FALSE)/100</f>
        <v>#N/A</v>
      </c>
      <c r="BT238" t="e">
        <f>VLOOKUP($A238&amp;$B238,'Cleaned Responses'!$1:$82,MATCH(BT$1,'Cleaned Responses'!$1:$1,0),FALSE)/100</f>
        <v>#N/A</v>
      </c>
      <c r="BU238" t="e">
        <f>VLOOKUP($A238&amp;$B238,'Cleaned Responses'!$1:$82,MATCH(BU$1,'Cleaned Responses'!$1:$1,0),FALSE)/100</f>
        <v>#N/A</v>
      </c>
      <c r="BV238" t="e">
        <f>VLOOKUP($A238&amp;$B238,'Cleaned Responses'!$1:$82,MATCH(BV$1,'Cleaned Responses'!$1:$1,0),FALSE)/100</f>
        <v>#N/A</v>
      </c>
      <c r="BW238" t="e">
        <f>VLOOKUP($A238&amp;$B238,'Cleaned Responses'!$1:$82,MATCH(BW$1,'Cleaned Responses'!$1:$1,0),FALSE)/100</f>
        <v>#N/A</v>
      </c>
      <c r="BX238" t="e">
        <f>VLOOKUP($A238&amp;$B238,'Cleaned Responses'!$1:$82,MATCH(BX$1,'Cleaned Responses'!$1:$1,0),FALSE)/100</f>
        <v>#N/A</v>
      </c>
      <c r="BY238" t="e">
        <f>VLOOKUP($A238&amp;$B238,'Cleaned Responses'!$1:$82,MATCH(BY$1,'Cleaned Responses'!$1:$1,0),FALSE)/100</f>
        <v>#N/A</v>
      </c>
      <c r="BZ238" t="e">
        <f>VLOOKUP($A238&amp;$B238,'Cleaned Responses'!$1:$82,MATCH(BZ$1,'Cleaned Responses'!$1:$1,0),FALSE)/100</f>
        <v>#N/A</v>
      </c>
      <c r="CA238" t="e">
        <f t="shared" si="77"/>
        <v>#N/A</v>
      </c>
      <c r="CB238" t="e">
        <f t="shared" si="78"/>
        <v>#N/A</v>
      </c>
      <c r="CC238" t="e">
        <f t="shared" si="79"/>
        <v>#N/A</v>
      </c>
      <c r="CD238" t="e">
        <f t="shared" si="80"/>
        <v>#N/A</v>
      </c>
      <c r="CE238" t="e">
        <f t="shared" si="81"/>
        <v>#N/A</v>
      </c>
      <c r="CF238" t="e">
        <f t="shared" si="82"/>
        <v>#N/A</v>
      </c>
      <c r="CG238" t="e">
        <f t="shared" si="83"/>
        <v>#N/A</v>
      </c>
      <c r="CH238" t="e">
        <f t="shared" si="84"/>
        <v>#N/A</v>
      </c>
      <c r="CI238" t="e">
        <f t="shared" si="85"/>
        <v>#N/A</v>
      </c>
      <c r="CJ238" t="e">
        <f t="shared" si="86"/>
        <v>#N/A</v>
      </c>
      <c r="CK238" t="e">
        <f t="shared" si="87"/>
        <v>#N/A</v>
      </c>
    </row>
    <row r="239" spans="1:89" ht="20" customHeight="1" x14ac:dyDescent="0.25">
      <c r="A239" s="163"/>
      <c r="B239" s="6"/>
      <c r="C239" s="6" t="e">
        <f>VLOOKUP($A239&amp;$B239,'Cleaned Responses'!$1:$82,MATCH($C$1,'Cleaned Responses'!$1:$1,0),FALSE)</f>
        <v>#N/A</v>
      </c>
      <c r="D239" s="6" t="e">
        <f>VLOOKUP($A239&amp;$B239,'Cleaned Responses'!$1:$82,MATCH(D$1,'Cleaned Responses'!$1:$1,0),FALSE)</f>
        <v>#N/A</v>
      </c>
      <c r="E239" s="6" t="e">
        <f>VLOOKUP($A239&amp;$B239,'Cleaned Responses'!$1:$82,MATCH(E$1,'Cleaned Responses'!$1:$1,0),FALSE)</f>
        <v>#N/A</v>
      </c>
      <c r="F239" s="6" t="e">
        <f>VLOOKUP($A239&amp;$B239,'Cleaned Responses'!$1:$82,MATCH(F$1,'Cleaned Responses'!$1:$1,0),FALSE)</f>
        <v>#N/A</v>
      </c>
      <c r="G239" s="6" t="e">
        <f t="shared" si="88"/>
        <v>#N/A</v>
      </c>
      <c r="H239" s="6" t="e">
        <f>VLOOKUP($A239&amp;$B239,'Cleaned Responses'!$1:$82,MATCH(H$1,'Cleaned Responses'!$1:$1,0),FALSE)</f>
        <v>#N/A</v>
      </c>
      <c r="I239" s="6" t="e">
        <f>VLOOKUP($A239&amp;$B239,'Cleaned Responses'!$1:$82,MATCH(I$1,'Cleaned Responses'!$1:$1,0),FALSE)</f>
        <v>#N/A</v>
      </c>
      <c r="J239" s="6" t="e">
        <f>VLOOKUP($A239&amp;$B239,'Cleaned Responses'!$1:$82,MATCH(J$1,'Cleaned Responses'!$1:$1,0),FALSE)</f>
        <v>#N/A</v>
      </c>
      <c r="K239" s="6" t="e">
        <f>VLOOKUP($A239&amp;$B239,'Cleaned Responses'!$1:$82,MATCH(K$1,'Cleaned Responses'!$1:$1,0),FALSE)</f>
        <v>#N/A</v>
      </c>
      <c r="L239" s="6" t="e">
        <f>VLOOKUP($A239&amp;$B239,'Cleaned Responses'!$1:$82,MATCH(L$1,'Cleaned Responses'!$1:$1,0),FALSE)</f>
        <v>#N/A</v>
      </c>
      <c r="M239" s="6" t="e">
        <f>VLOOKUP($A239&amp;$B239,'Cleaned Responses'!$1:$82,MATCH(M$1,'Cleaned Responses'!$1:$1,0),FALSE)</f>
        <v>#N/A</v>
      </c>
      <c r="N239" s="6" t="e">
        <f>VLOOKUP($A239&amp;$B239,'Cleaned Responses'!$1:$82,MATCH(N$1,'Cleaned Responses'!$1:$1,0),FALSE)</f>
        <v>#N/A</v>
      </c>
      <c r="O239" s="6" t="e">
        <f>VLOOKUP($A239&amp;$B239,'Cleaned Responses'!$1:$82,MATCH(O$1,'Cleaned Responses'!$1:$1,0),FALSE)</f>
        <v>#N/A</v>
      </c>
      <c r="P239" s="6" t="e">
        <f>VLOOKUP($A239&amp;$B239,'Cleaned Responses'!$1:$82,MATCH(P$1,'Cleaned Responses'!$1:$1,0),FALSE)</f>
        <v>#N/A</v>
      </c>
      <c r="Q239" s="6" t="e">
        <f>VLOOKUP($A239&amp;$B239,'Cleaned Responses'!$1:$82,MATCH(Q$1,'Cleaned Responses'!$1:$1,0),FALSE)</f>
        <v>#VALUE!</v>
      </c>
      <c r="R239" s="8" t="e">
        <f t="shared" si="89"/>
        <v>#N/A</v>
      </c>
      <c r="S239" s="8" t="e">
        <f t="shared" si="90"/>
        <v>#N/A</v>
      </c>
      <c r="T239" s="8" t="e">
        <f t="shared" si="91"/>
        <v>#N/A</v>
      </c>
      <c r="U239" s="6"/>
      <c r="V239" s="6"/>
      <c r="W239" s="6"/>
      <c r="X239" s="6"/>
      <c r="Y239" s="8" t="e">
        <f t="shared" si="92"/>
        <v>#N/A</v>
      </c>
      <c r="Z239" s="6" t="e">
        <f>VLOOKUP($A239&amp;$B239,'Cleaned Responses'!$1:$82,MATCH(Z$1,'Cleaned Responses'!$1:$1,0),FALSE)</f>
        <v>#N/A</v>
      </c>
      <c r="AA239" s="6" t="e">
        <f>VLOOKUP($A239&amp;$B239,'Cleaned Responses'!$1:$82,MATCH(AA$1,'Cleaned Responses'!$1:$1,0),FALSE)</f>
        <v>#N/A</v>
      </c>
      <c r="AB239" s="9" t="e">
        <f t="shared" si="93"/>
        <v>#N/A</v>
      </c>
      <c r="AC239" s="9" t="e">
        <f t="shared" si="94"/>
        <v>#N/A</v>
      </c>
      <c r="AD239" s="6" t="e">
        <f>VLOOKUP($A239&amp;$B239,'Cleaned Responses'!$1:$82,MATCH(AD$1,'Cleaned Responses'!$1:$1,0),FALSE)</f>
        <v>#N/A</v>
      </c>
      <c r="AE239" s="6" t="e">
        <f>VLOOKUP($A239&amp;$B239,'Cleaned Responses'!$1:$82,MATCH(AE$1,'Cleaned Responses'!$1:$1,0),FALSE)</f>
        <v>#N/A</v>
      </c>
      <c r="AF239" s="6" t="e">
        <f>VLOOKUP($A239&amp;$B239,'Cleaned Responses'!$1:$82,MATCH(AF$1,'Cleaned Responses'!$1:$1,0),FALSE)</f>
        <v>#N/A</v>
      </c>
      <c r="AG239" s="6" t="e">
        <f>VLOOKUP($A239&amp;$B239,'Cleaned Responses'!$1:$82,MATCH(AG$1,'Cleaned Responses'!$1:$1,0),FALSE)</f>
        <v>#N/A</v>
      </c>
      <c r="AH239" s="6" t="e">
        <f>VLOOKUP($A239&amp;$B239,'Cleaned Responses'!$1:$82,MATCH(AH$1,'Cleaned Responses'!$1:$1,0),FALSE)</f>
        <v>#N/A</v>
      </c>
      <c r="AI239" s="6" t="e">
        <f>VLOOKUP($A239&amp;$B239,'Cleaned Responses'!$1:$82,MATCH(AI$1,'Cleaned Responses'!$1:$1,0),FALSE)</f>
        <v>#N/A</v>
      </c>
      <c r="AJ239" s="6" t="e">
        <f>VLOOKUP($A239&amp;$B239,'Cleaned Responses'!$1:$82,MATCH(AJ$1,'Cleaned Responses'!$1:$1,0),FALSE)</f>
        <v>#N/A</v>
      </c>
      <c r="AK239" s="6" t="e">
        <f>VLOOKUP($A239&amp;$B239,'Cleaned Responses'!$1:$82,MATCH(AK$1,'Cleaned Responses'!$1:$1,0),FALSE)</f>
        <v>#N/A</v>
      </c>
      <c r="AL239" s="6" t="e">
        <f t="shared" si="95"/>
        <v>#N/A</v>
      </c>
      <c r="AM239" s="7" t="e">
        <f>VLOOKUP($A239&amp;$B239,'Cleaned Responses'!$1:$82,MATCH(AM$1,'Cleaned Responses'!$1:$1,0),FALSE)/100</f>
        <v>#N/A</v>
      </c>
      <c r="AN239" s="7" t="e">
        <f>VLOOKUP($A239&amp;$B239,'Cleaned Responses'!$1:$82,MATCH(AN$1,'Cleaned Responses'!$1:$1,0),FALSE)/100</f>
        <v>#N/A</v>
      </c>
      <c r="AO239" s="7" t="e">
        <f>VLOOKUP($A239&amp;$B239,'Cleaned Responses'!$1:$82,MATCH(AO$1,'Cleaned Responses'!$1:$1,0),FALSE)/100</f>
        <v>#N/A</v>
      </c>
      <c r="AP239" s="7" t="e">
        <f>VLOOKUP($A239&amp;$B239,'Cleaned Responses'!$1:$82,MATCH(AP$1,'Cleaned Responses'!$1:$1,0),FALSE)/100</f>
        <v>#N/A</v>
      </c>
      <c r="AQ239" s="7" t="e">
        <f>VLOOKUP($A239&amp;$B239,'Cleaned Responses'!$1:$82,MATCH(AQ$1,'Cleaned Responses'!$1:$1,0),FALSE)/100</f>
        <v>#N/A</v>
      </c>
      <c r="AR239" s="7" t="e">
        <f>VLOOKUP($A239&amp;$B239,'Cleaned Responses'!$1:$82,MATCH(AR$1,'Cleaned Responses'!$1:$1,0),FALSE)/100</f>
        <v>#N/A</v>
      </c>
      <c r="AS239" s="7" t="e">
        <f>VLOOKUP($A239&amp;$B239,'Cleaned Responses'!$1:$82,MATCH(AS$1,'Cleaned Responses'!$1:$1,0),FALSE)/100</f>
        <v>#N/A</v>
      </c>
      <c r="AT239" s="7" t="e">
        <f>VLOOKUP($A239&amp;$B239,'Cleaned Responses'!$1:$82,MATCH(AT$1,'Cleaned Responses'!$1:$1,0),FALSE)/100</f>
        <v>#N/A</v>
      </c>
      <c r="AU239" s="7" t="e">
        <f>VLOOKUP($A239&amp;$B239,'Cleaned Responses'!$1:$82,MATCH(AU$1,'Cleaned Responses'!$1:$1,0),FALSE)/100</f>
        <v>#N/A</v>
      </c>
      <c r="AV239" s="7" t="e">
        <f>VLOOKUP($A239&amp;$B239,'Cleaned Responses'!$1:$82,MATCH(AV$1,'Cleaned Responses'!$1:$1,0),FALSE)/100</f>
        <v>#N/A</v>
      </c>
      <c r="AW239" s="7" t="e">
        <f>VLOOKUP($A239&amp;$B239,'Cleaned Responses'!$1:$82,MATCH(AW$1,'Cleaned Responses'!$1:$1,0),FALSE)/100</f>
        <v>#N/A</v>
      </c>
      <c r="AX239" s="7" t="e">
        <f>VLOOKUP($A239&amp;$B239,'Cleaned Responses'!$1:$82,MATCH(AX$1,'Cleaned Responses'!$1:$1,0),FALSE)/100</f>
        <v>#N/A</v>
      </c>
      <c r="AY239" s="7" t="e">
        <f>VLOOKUP($A239&amp;$B239,'Cleaned Responses'!$1:$82,MATCH(AY$1,'Cleaned Responses'!$1:$1,0),FALSE)/100</f>
        <v>#N/A</v>
      </c>
      <c r="AZ239" s="7" t="e">
        <f>VLOOKUP($A239&amp;$B239,'Cleaned Responses'!$1:$82,MATCH(AZ$1,'Cleaned Responses'!$1:$1,0),FALSE)/100</f>
        <v>#N/A</v>
      </c>
      <c r="BA239" s="7" t="e">
        <f>VLOOKUP($A239&amp;$B239,'Cleaned Responses'!$1:$82,MATCH(BA$1,'Cleaned Responses'!$1:$1,0),FALSE)/100</f>
        <v>#N/A</v>
      </c>
      <c r="BB239" s="7" t="e">
        <f>VLOOKUP($A239&amp;$B239,'Cleaned Responses'!$1:$82,MATCH(BB$1,'Cleaned Responses'!$1:$1,0),FALSE)/100</f>
        <v>#N/A</v>
      </c>
      <c r="BC239" s="7" t="e">
        <f>VLOOKUP($A239&amp;$B239,'Cleaned Responses'!$1:$82,MATCH(BC$1,'Cleaned Responses'!$1:$1,0),FALSE)/100</f>
        <v>#N/A</v>
      </c>
      <c r="BD239" s="7" t="e">
        <f>VLOOKUP($A239&amp;$B239,'Cleaned Responses'!$1:$82,MATCH(BD$1,'Cleaned Responses'!$1:$1,0),FALSE)/100</f>
        <v>#N/A</v>
      </c>
      <c r="BE239" s="7" t="e">
        <f>VLOOKUP($A239&amp;$B239,'Cleaned Responses'!$1:$82,MATCH(BE$1,'Cleaned Responses'!$1:$1,0),FALSE)/100</f>
        <v>#N/A</v>
      </c>
      <c r="BF239" s="7"/>
      <c r="BG239" s="6" t="e">
        <f>VLOOKUP($A239&amp;$B239,'Cleaned Responses'!$1:$82,MATCH(BG$1,'Cleaned Responses'!$1:$1,0),FALSE)</f>
        <v>#N/A</v>
      </c>
      <c r="BH239" s="6" t="e">
        <f>VLOOKUP($A239&amp;$B239,'Cleaned Responses'!$1:$82,MATCH(BH$1,'Cleaned Responses'!$1:$1,0),FALSE)</f>
        <v>#N/A</v>
      </c>
      <c r="BI239" t="e">
        <f>VLOOKUP($A239&amp;$B239,'Cleaned Responses'!$1:$82,MATCH(BI$1,'Cleaned Responses'!$1:$1,0),FALSE)/100</f>
        <v>#N/A</v>
      </c>
      <c r="BJ239" t="e">
        <f>VLOOKUP($A239&amp;$B239,'Cleaned Responses'!$1:$82,MATCH(BJ$1,'Cleaned Responses'!$1:$1,0),FALSE)/100</f>
        <v>#N/A</v>
      </c>
      <c r="BK239" t="e">
        <f>VLOOKUP($A239&amp;$B239,'Cleaned Responses'!$1:$82,MATCH(BK$1,'Cleaned Responses'!$1:$1,0),FALSE)/100</f>
        <v>#N/A</v>
      </c>
      <c r="BL239" t="e">
        <f t="shared" si="74"/>
        <v>#N/A</v>
      </c>
      <c r="BM239" t="e">
        <f t="shared" si="75"/>
        <v>#N/A</v>
      </c>
      <c r="BN239" t="e">
        <f t="shared" si="76"/>
        <v>#N/A</v>
      </c>
      <c r="BO239" t="e">
        <f>VLOOKUP($A239&amp;$B239,'Cleaned Responses'!$1:$82,MATCH(BO$1,'Cleaned Responses'!$1:$1,0),FALSE)/100</f>
        <v>#N/A</v>
      </c>
      <c r="BP239" t="e">
        <f>VLOOKUP($A239&amp;$B239,'Cleaned Responses'!$1:$82,MATCH(BP$1,'Cleaned Responses'!$1:$1,0),FALSE)/100</f>
        <v>#N/A</v>
      </c>
      <c r="BQ239" t="e">
        <f>VLOOKUP($A239&amp;$B239,'Cleaned Responses'!$1:$82,MATCH(BQ$1,'Cleaned Responses'!$1:$1,0),FALSE)/100</f>
        <v>#N/A</v>
      </c>
      <c r="BR239" t="e">
        <f>VLOOKUP($A239&amp;$B239,'Cleaned Responses'!$1:$82,MATCH(BR$1,'Cleaned Responses'!$1:$1,0),FALSE)/100</f>
        <v>#N/A</v>
      </c>
      <c r="BS239" t="e">
        <f>VLOOKUP($A239&amp;$B239,'Cleaned Responses'!$1:$82,MATCH(BS$1,'Cleaned Responses'!$1:$1,0),FALSE)/100</f>
        <v>#N/A</v>
      </c>
      <c r="BT239" t="e">
        <f>VLOOKUP($A239&amp;$B239,'Cleaned Responses'!$1:$82,MATCH(BT$1,'Cleaned Responses'!$1:$1,0),FALSE)/100</f>
        <v>#N/A</v>
      </c>
      <c r="BU239" t="e">
        <f>VLOOKUP($A239&amp;$B239,'Cleaned Responses'!$1:$82,MATCH(BU$1,'Cleaned Responses'!$1:$1,0),FALSE)/100</f>
        <v>#N/A</v>
      </c>
      <c r="BV239" t="e">
        <f>VLOOKUP($A239&amp;$B239,'Cleaned Responses'!$1:$82,MATCH(BV$1,'Cleaned Responses'!$1:$1,0),FALSE)/100</f>
        <v>#N/A</v>
      </c>
      <c r="BW239" t="e">
        <f>VLOOKUP($A239&amp;$B239,'Cleaned Responses'!$1:$82,MATCH(BW$1,'Cleaned Responses'!$1:$1,0),FALSE)/100</f>
        <v>#N/A</v>
      </c>
      <c r="BX239" t="e">
        <f>VLOOKUP($A239&amp;$B239,'Cleaned Responses'!$1:$82,MATCH(BX$1,'Cleaned Responses'!$1:$1,0),FALSE)/100</f>
        <v>#N/A</v>
      </c>
      <c r="BY239" t="e">
        <f>VLOOKUP($A239&amp;$B239,'Cleaned Responses'!$1:$82,MATCH(BY$1,'Cleaned Responses'!$1:$1,0),FALSE)/100</f>
        <v>#N/A</v>
      </c>
      <c r="BZ239" t="e">
        <f>VLOOKUP($A239&amp;$B239,'Cleaned Responses'!$1:$82,MATCH(BZ$1,'Cleaned Responses'!$1:$1,0),FALSE)/100</f>
        <v>#N/A</v>
      </c>
      <c r="CA239" t="e">
        <f t="shared" si="77"/>
        <v>#N/A</v>
      </c>
      <c r="CB239" t="e">
        <f t="shared" si="78"/>
        <v>#N/A</v>
      </c>
      <c r="CC239" t="e">
        <f t="shared" si="79"/>
        <v>#N/A</v>
      </c>
      <c r="CD239" t="e">
        <f t="shared" si="80"/>
        <v>#N/A</v>
      </c>
      <c r="CE239" t="e">
        <f t="shared" si="81"/>
        <v>#N/A</v>
      </c>
      <c r="CF239" t="e">
        <f t="shared" si="82"/>
        <v>#N/A</v>
      </c>
      <c r="CG239" t="e">
        <f t="shared" si="83"/>
        <v>#N/A</v>
      </c>
      <c r="CH239" t="e">
        <f t="shared" si="84"/>
        <v>#N/A</v>
      </c>
      <c r="CI239" t="e">
        <f t="shared" si="85"/>
        <v>#N/A</v>
      </c>
      <c r="CJ239" t="e">
        <f t="shared" si="86"/>
        <v>#N/A</v>
      </c>
      <c r="CK239" t="e">
        <f t="shared" si="87"/>
        <v>#N/A</v>
      </c>
    </row>
    <row r="240" spans="1:89" ht="20" customHeight="1" x14ac:dyDescent="0.25">
      <c r="A240" s="163"/>
      <c r="B240" s="6"/>
      <c r="C240" s="6" t="e">
        <f>VLOOKUP($A240&amp;$B240,'Cleaned Responses'!$1:$82,MATCH($C$1,'Cleaned Responses'!$1:$1,0),FALSE)</f>
        <v>#N/A</v>
      </c>
      <c r="D240" s="6" t="e">
        <f>VLOOKUP($A240&amp;$B240,'Cleaned Responses'!$1:$82,MATCH(D$1,'Cleaned Responses'!$1:$1,0),FALSE)</f>
        <v>#N/A</v>
      </c>
      <c r="E240" s="6" t="e">
        <f>VLOOKUP($A240&amp;$B240,'Cleaned Responses'!$1:$82,MATCH(E$1,'Cleaned Responses'!$1:$1,0),FALSE)</f>
        <v>#N/A</v>
      </c>
      <c r="F240" s="6" t="e">
        <f>VLOOKUP($A240&amp;$B240,'Cleaned Responses'!$1:$82,MATCH(F$1,'Cleaned Responses'!$1:$1,0),FALSE)</f>
        <v>#N/A</v>
      </c>
      <c r="G240" s="6" t="e">
        <f t="shared" si="88"/>
        <v>#N/A</v>
      </c>
      <c r="H240" s="6" t="e">
        <f>VLOOKUP($A240&amp;$B240,'Cleaned Responses'!$1:$82,MATCH(H$1,'Cleaned Responses'!$1:$1,0),FALSE)</f>
        <v>#N/A</v>
      </c>
      <c r="I240" s="6" t="e">
        <f>VLOOKUP($A240&amp;$B240,'Cleaned Responses'!$1:$82,MATCH(I$1,'Cleaned Responses'!$1:$1,0),FALSE)</f>
        <v>#N/A</v>
      </c>
      <c r="J240" s="6" t="e">
        <f>VLOOKUP($A240&amp;$B240,'Cleaned Responses'!$1:$82,MATCH(J$1,'Cleaned Responses'!$1:$1,0),FALSE)</f>
        <v>#N/A</v>
      </c>
      <c r="K240" s="6" t="e">
        <f>VLOOKUP($A240&amp;$B240,'Cleaned Responses'!$1:$82,MATCH(K$1,'Cleaned Responses'!$1:$1,0),FALSE)</f>
        <v>#N/A</v>
      </c>
      <c r="L240" s="6" t="e">
        <f>VLOOKUP($A240&amp;$B240,'Cleaned Responses'!$1:$82,MATCH(L$1,'Cleaned Responses'!$1:$1,0),FALSE)</f>
        <v>#N/A</v>
      </c>
      <c r="M240" s="6" t="e">
        <f>VLOOKUP($A240&amp;$B240,'Cleaned Responses'!$1:$82,MATCH(M$1,'Cleaned Responses'!$1:$1,0),FALSE)</f>
        <v>#N/A</v>
      </c>
      <c r="N240" s="6" t="e">
        <f>VLOOKUP($A240&amp;$B240,'Cleaned Responses'!$1:$82,MATCH(N$1,'Cleaned Responses'!$1:$1,0),FALSE)</f>
        <v>#N/A</v>
      </c>
      <c r="O240" s="6" t="e">
        <f>VLOOKUP($A240&amp;$B240,'Cleaned Responses'!$1:$82,MATCH(O$1,'Cleaned Responses'!$1:$1,0),FALSE)</f>
        <v>#N/A</v>
      </c>
      <c r="P240" s="6" t="e">
        <f>VLOOKUP($A240&amp;$B240,'Cleaned Responses'!$1:$82,MATCH(P$1,'Cleaned Responses'!$1:$1,0),FALSE)</f>
        <v>#N/A</v>
      </c>
      <c r="Q240" s="6" t="e">
        <f>VLOOKUP($A240&amp;$B240,'Cleaned Responses'!$1:$82,MATCH(Q$1,'Cleaned Responses'!$1:$1,0),FALSE)</f>
        <v>#VALUE!</v>
      </c>
      <c r="R240" s="8" t="e">
        <f t="shared" si="89"/>
        <v>#N/A</v>
      </c>
      <c r="S240" s="8" t="e">
        <f t="shared" si="90"/>
        <v>#N/A</v>
      </c>
      <c r="T240" s="8" t="e">
        <f t="shared" si="91"/>
        <v>#N/A</v>
      </c>
      <c r="U240" s="6"/>
      <c r="V240" s="6"/>
      <c r="W240" s="6"/>
      <c r="X240" s="6"/>
      <c r="Y240" s="8" t="e">
        <f t="shared" si="92"/>
        <v>#N/A</v>
      </c>
      <c r="Z240" s="6" t="e">
        <f>VLOOKUP($A240&amp;$B240,'Cleaned Responses'!$1:$82,MATCH(Z$1,'Cleaned Responses'!$1:$1,0),FALSE)</f>
        <v>#N/A</v>
      </c>
      <c r="AA240" s="6" t="e">
        <f>VLOOKUP($A240&amp;$B240,'Cleaned Responses'!$1:$82,MATCH(AA$1,'Cleaned Responses'!$1:$1,0),FALSE)</f>
        <v>#N/A</v>
      </c>
      <c r="AB240" s="9" t="e">
        <f t="shared" si="93"/>
        <v>#N/A</v>
      </c>
      <c r="AC240" s="9" t="e">
        <f t="shared" si="94"/>
        <v>#N/A</v>
      </c>
      <c r="AD240" s="6" t="e">
        <f>VLOOKUP($A240&amp;$B240,'Cleaned Responses'!$1:$82,MATCH(AD$1,'Cleaned Responses'!$1:$1,0),FALSE)</f>
        <v>#N/A</v>
      </c>
      <c r="AE240" s="6" t="e">
        <f>VLOOKUP($A240&amp;$B240,'Cleaned Responses'!$1:$82,MATCH(AE$1,'Cleaned Responses'!$1:$1,0),FALSE)</f>
        <v>#N/A</v>
      </c>
      <c r="AF240" s="6" t="e">
        <f>VLOOKUP($A240&amp;$B240,'Cleaned Responses'!$1:$82,MATCH(AF$1,'Cleaned Responses'!$1:$1,0),FALSE)</f>
        <v>#N/A</v>
      </c>
      <c r="AG240" s="6" t="e">
        <f>VLOOKUP($A240&amp;$B240,'Cleaned Responses'!$1:$82,MATCH(AG$1,'Cleaned Responses'!$1:$1,0),FALSE)</f>
        <v>#N/A</v>
      </c>
      <c r="AH240" s="6" t="e">
        <f>VLOOKUP($A240&amp;$B240,'Cleaned Responses'!$1:$82,MATCH(AH$1,'Cleaned Responses'!$1:$1,0),FALSE)</f>
        <v>#N/A</v>
      </c>
      <c r="AI240" s="6" t="e">
        <f>VLOOKUP($A240&amp;$B240,'Cleaned Responses'!$1:$82,MATCH(AI$1,'Cleaned Responses'!$1:$1,0),FALSE)</f>
        <v>#N/A</v>
      </c>
      <c r="AJ240" s="6" t="e">
        <f>VLOOKUP($A240&amp;$B240,'Cleaned Responses'!$1:$82,MATCH(AJ$1,'Cleaned Responses'!$1:$1,0),FALSE)</f>
        <v>#N/A</v>
      </c>
      <c r="AK240" s="6" t="e">
        <f>VLOOKUP($A240&amp;$B240,'Cleaned Responses'!$1:$82,MATCH(AK$1,'Cleaned Responses'!$1:$1,0),FALSE)</f>
        <v>#N/A</v>
      </c>
      <c r="AL240" s="6" t="e">
        <f t="shared" si="95"/>
        <v>#N/A</v>
      </c>
      <c r="AM240" s="7" t="e">
        <f>VLOOKUP($A240&amp;$B240,'Cleaned Responses'!$1:$82,MATCH(AM$1,'Cleaned Responses'!$1:$1,0),FALSE)/100</f>
        <v>#N/A</v>
      </c>
      <c r="AN240" s="7" t="e">
        <f>VLOOKUP($A240&amp;$B240,'Cleaned Responses'!$1:$82,MATCH(AN$1,'Cleaned Responses'!$1:$1,0),FALSE)/100</f>
        <v>#N/A</v>
      </c>
      <c r="AO240" s="7" t="e">
        <f>VLOOKUP($A240&amp;$B240,'Cleaned Responses'!$1:$82,MATCH(AO$1,'Cleaned Responses'!$1:$1,0),FALSE)/100</f>
        <v>#N/A</v>
      </c>
      <c r="AP240" s="7" t="e">
        <f>VLOOKUP($A240&amp;$B240,'Cleaned Responses'!$1:$82,MATCH(AP$1,'Cleaned Responses'!$1:$1,0),FALSE)/100</f>
        <v>#N/A</v>
      </c>
      <c r="AQ240" s="7" t="e">
        <f>VLOOKUP($A240&amp;$B240,'Cleaned Responses'!$1:$82,MATCH(AQ$1,'Cleaned Responses'!$1:$1,0),FALSE)/100</f>
        <v>#N/A</v>
      </c>
      <c r="AR240" s="7" t="e">
        <f>VLOOKUP($A240&amp;$B240,'Cleaned Responses'!$1:$82,MATCH(AR$1,'Cleaned Responses'!$1:$1,0),FALSE)/100</f>
        <v>#N/A</v>
      </c>
      <c r="AS240" s="7" t="e">
        <f>VLOOKUP($A240&amp;$B240,'Cleaned Responses'!$1:$82,MATCH(AS$1,'Cleaned Responses'!$1:$1,0),FALSE)/100</f>
        <v>#N/A</v>
      </c>
      <c r="AT240" s="7" t="e">
        <f>VLOOKUP($A240&amp;$B240,'Cleaned Responses'!$1:$82,MATCH(AT$1,'Cleaned Responses'!$1:$1,0),FALSE)/100</f>
        <v>#N/A</v>
      </c>
      <c r="AU240" s="7" t="e">
        <f>VLOOKUP($A240&amp;$B240,'Cleaned Responses'!$1:$82,MATCH(AU$1,'Cleaned Responses'!$1:$1,0),FALSE)/100</f>
        <v>#N/A</v>
      </c>
      <c r="AV240" s="7" t="e">
        <f>VLOOKUP($A240&amp;$B240,'Cleaned Responses'!$1:$82,MATCH(AV$1,'Cleaned Responses'!$1:$1,0),FALSE)/100</f>
        <v>#N/A</v>
      </c>
      <c r="AW240" s="7" t="e">
        <f>VLOOKUP($A240&amp;$B240,'Cleaned Responses'!$1:$82,MATCH(AW$1,'Cleaned Responses'!$1:$1,0),FALSE)/100</f>
        <v>#N/A</v>
      </c>
      <c r="AX240" s="7" t="e">
        <f>VLOOKUP($A240&amp;$B240,'Cleaned Responses'!$1:$82,MATCH(AX$1,'Cleaned Responses'!$1:$1,0),FALSE)/100</f>
        <v>#N/A</v>
      </c>
      <c r="AY240" s="7" t="e">
        <f>VLOOKUP($A240&amp;$B240,'Cleaned Responses'!$1:$82,MATCH(AY$1,'Cleaned Responses'!$1:$1,0),FALSE)/100</f>
        <v>#N/A</v>
      </c>
      <c r="AZ240" s="7" t="e">
        <f>VLOOKUP($A240&amp;$B240,'Cleaned Responses'!$1:$82,MATCH(AZ$1,'Cleaned Responses'!$1:$1,0),FALSE)/100</f>
        <v>#N/A</v>
      </c>
      <c r="BA240" s="7" t="e">
        <f>VLOOKUP($A240&amp;$B240,'Cleaned Responses'!$1:$82,MATCH(BA$1,'Cleaned Responses'!$1:$1,0),FALSE)/100</f>
        <v>#N/A</v>
      </c>
      <c r="BB240" s="7" t="e">
        <f>VLOOKUP($A240&amp;$B240,'Cleaned Responses'!$1:$82,MATCH(BB$1,'Cleaned Responses'!$1:$1,0),FALSE)/100</f>
        <v>#N/A</v>
      </c>
      <c r="BC240" s="7" t="e">
        <f>VLOOKUP($A240&amp;$B240,'Cleaned Responses'!$1:$82,MATCH(BC$1,'Cleaned Responses'!$1:$1,0),FALSE)/100</f>
        <v>#N/A</v>
      </c>
      <c r="BD240" s="7" t="e">
        <f>VLOOKUP($A240&amp;$B240,'Cleaned Responses'!$1:$82,MATCH(BD$1,'Cleaned Responses'!$1:$1,0),FALSE)/100</f>
        <v>#N/A</v>
      </c>
      <c r="BE240" s="7" t="e">
        <f>VLOOKUP($A240&amp;$B240,'Cleaned Responses'!$1:$82,MATCH(BE$1,'Cleaned Responses'!$1:$1,0),FALSE)/100</f>
        <v>#N/A</v>
      </c>
      <c r="BF240" s="7"/>
      <c r="BG240" s="6" t="e">
        <f>VLOOKUP($A240&amp;$B240,'Cleaned Responses'!$1:$82,MATCH(BG$1,'Cleaned Responses'!$1:$1,0),FALSE)</f>
        <v>#N/A</v>
      </c>
      <c r="BH240" s="6" t="e">
        <f>VLOOKUP($A240&amp;$B240,'Cleaned Responses'!$1:$82,MATCH(BH$1,'Cleaned Responses'!$1:$1,0),FALSE)</f>
        <v>#N/A</v>
      </c>
      <c r="BI240" t="e">
        <f>VLOOKUP($A240&amp;$B240,'Cleaned Responses'!$1:$82,MATCH(BI$1,'Cleaned Responses'!$1:$1,0),FALSE)/100</f>
        <v>#N/A</v>
      </c>
      <c r="BJ240" t="e">
        <f>VLOOKUP($A240&amp;$B240,'Cleaned Responses'!$1:$82,MATCH(BJ$1,'Cleaned Responses'!$1:$1,0),FALSE)/100</f>
        <v>#N/A</v>
      </c>
      <c r="BK240" t="e">
        <f>VLOOKUP($A240&amp;$B240,'Cleaned Responses'!$1:$82,MATCH(BK$1,'Cleaned Responses'!$1:$1,0),FALSE)/100</f>
        <v>#N/A</v>
      </c>
      <c r="BL240" t="e">
        <f t="shared" si="74"/>
        <v>#N/A</v>
      </c>
      <c r="BM240" t="e">
        <f t="shared" si="75"/>
        <v>#N/A</v>
      </c>
      <c r="BN240" t="e">
        <f t="shared" si="76"/>
        <v>#N/A</v>
      </c>
      <c r="BO240" t="e">
        <f>VLOOKUP($A240&amp;$B240,'Cleaned Responses'!$1:$82,MATCH(BO$1,'Cleaned Responses'!$1:$1,0),FALSE)/100</f>
        <v>#N/A</v>
      </c>
      <c r="BP240" t="e">
        <f>VLOOKUP($A240&amp;$B240,'Cleaned Responses'!$1:$82,MATCH(BP$1,'Cleaned Responses'!$1:$1,0),FALSE)/100</f>
        <v>#N/A</v>
      </c>
      <c r="BQ240" t="e">
        <f>VLOOKUP($A240&amp;$B240,'Cleaned Responses'!$1:$82,MATCH(BQ$1,'Cleaned Responses'!$1:$1,0),FALSE)/100</f>
        <v>#N/A</v>
      </c>
      <c r="BR240" t="e">
        <f>VLOOKUP($A240&amp;$B240,'Cleaned Responses'!$1:$82,MATCH(BR$1,'Cleaned Responses'!$1:$1,0),FALSE)/100</f>
        <v>#N/A</v>
      </c>
      <c r="BS240" t="e">
        <f>VLOOKUP($A240&amp;$B240,'Cleaned Responses'!$1:$82,MATCH(BS$1,'Cleaned Responses'!$1:$1,0),FALSE)/100</f>
        <v>#N/A</v>
      </c>
      <c r="BT240" t="e">
        <f>VLOOKUP($A240&amp;$B240,'Cleaned Responses'!$1:$82,MATCH(BT$1,'Cleaned Responses'!$1:$1,0),FALSE)/100</f>
        <v>#N/A</v>
      </c>
      <c r="BU240" t="e">
        <f>VLOOKUP($A240&amp;$B240,'Cleaned Responses'!$1:$82,MATCH(BU$1,'Cleaned Responses'!$1:$1,0),FALSE)/100</f>
        <v>#N/A</v>
      </c>
      <c r="BV240" t="e">
        <f>VLOOKUP($A240&amp;$B240,'Cleaned Responses'!$1:$82,MATCH(BV$1,'Cleaned Responses'!$1:$1,0),FALSE)/100</f>
        <v>#N/A</v>
      </c>
      <c r="BW240" t="e">
        <f>VLOOKUP($A240&amp;$B240,'Cleaned Responses'!$1:$82,MATCH(BW$1,'Cleaned Responses'!$1:$1,0),FALSE)/100</f>
        <v>#N/A</v>
      </c>
      <c r="BX240" t="e">
        <f>VLOOKUP($A240&amp;$B240,'Cleaned Responses'!$1:$82,MATCH(BX$1,'Cleaned Responses'!$1:$1,0),FALSE)/100</f>
        <v>#N/A</v>
      </c>
      <c r="BY240" t="e">
        <f>VLOOKUP($A240&amp;$B240,'Cleaned Responses'!$1:$82,MATCH(BY$1,'Cleaned Responses'!$1:$1,0),FALSE)/100</f>
        <v>#N/A</v>
      </c>
      <c r="BZ240" t="e">
        <f>VLOOKUP($A240&amp;$B240,'Cleaned Responses'!$1:$82,MATCH(BZ$1,'Cleaned Responses'!$1:$1,0),FALSE)/100</f>
        <v>#N/A</v>
      </c>
      <c r="CA240" t="e">
        <f t="shared" si="77"/>
        <v>#N/A</v>
      </c>
      <c r="CB240" t="e">
        <f t="shared" si="78"/>
        <v>#N/A</v>
      </c>
      <c r="CC240" t="e">
        <f t="shared" si="79"/>
        <v>#N/A</v>
      </c>
      <c r="CD240" t="e">
        <f t="shared" si="80"/>
        <v>#N/A</v>
      </c>
      <c r="CE240" t="e">
        <f t="shared" si="81"/>
        <v>#N/A</v>
      </c>
      <c r="CF240" t="e">
        <f t="shared" si="82"/>
        <v>#N/A</v>
      </c>
      <c r="CG240" t="e">
        <f t="shared" si="83"/>
        <v>#N/A</v>
      </c>
      <c r="CH240" t="e">
        <f t="shared" si="84"/>
        <v>#N/A</v>
      </c>
      <c r="CI240" t="e">
        <f t="shared" si="85"/>
        <v>#N/A</v>
      </c>
      <c r="CJ240" t="e">
        <f t="shared" si="86"/>
        <v>#N/A</v>
      </c>
      <c r="CK240" t="e">
        <f t="shared" si="87"/>
        <v>#N/A</v>
      </c>
    </row>
    <row r="241" spans="1:89" ht="20" customHeight="1" x14ac:dyDescent="0.25">
      <c r="A241" s="163"/>
      <c r="B241" s="6"/>
      <c r="C241" s="6" t="e">
        <f>VLOOKUP($A241&amp;$B241,'Cleaned Responses'!$1:$82,MATCH($C$1,'Cleaned Responses'!$1:$1,0),FALSE)</f>
        <v>#N/A</v>
      </c>
      <c r="D241" s="6" t="e">
        <f>VLOOKUP($A241&amp;$B241,'Cleaned Responses'!$1:$82,MATCH(D$1,'Cleaned Responses'!$1:$1,0),FALSE)</f>
        <v>#N/A</v>
      </c>
      <c r="E241" s="6" t="e">
        <f>VLOOKUP($A241&amp;$B241,'Cleaned Responses'!$1:$82,MATCH(E$1,'Cleaned Responses'!$1:$1,0),FALSE)</f>
        <v>#N/A</v>
      </c>
      <c r="F241" s="6" t="e">
        <f>VLOOKUP($A241&amp;$B241,'Cleaned Responses'!$1:$82,MATCH(F$1,'Cleaned Responses'!$1:$1,0),FALSE)</f>
        <v>#N/A</v>
      </c>
      <c r="G241" s="6" t="e">
        <f t="shared" si="88"/>
        <v>#N/A</v>
      </c>
      <c r="H241" s="6" t="e">
        <f>VLOOKUP($A241&amp;$B241,'Cleaned Responses'!$1:$82,MATCH(H$1,'Cleaned Responses'!$1:$1,0),FALSE)</f>
        <v>#N/A</v>
      </c>
      <c r="I241" s="6" t="e">
        <f>VLOOKUP($A241&amp;$B241,'Cleaned Responses'!$1:$82,MATCH(I$1,'Cleaned Responses'!$1:$1,0),FALSE)</f>
        <v>#N/A</v>
      </c>
      <c r="J241" s="6" t="e">
        <f>VLOOKUP($A241&amp;$B241,'Cleaned Responses'!$1:$82,MATCH(J$1,'Cleaned Responses'!$1:$1,0),FALSE)</f>
        <v>#N/A</v>
      </c>
      <c r="K241" s="6" t="e">
        <f>VLOOKUP($A241&amp;$B241,'Cleaned Responses'!$1:$82,MATCH(K$1,'Cleaned Responses'!$1:$1,0),FALSE)</f>
        <v>#N/A</v>
      </c>
      <c r="L241" s="6" t="e">
        <f>VLOOKUP($A241&amp;$B241,'Cleaned Responses'!$1:$82,MATCH(L$1,'Cleaned Responses'!$1:$1,0),FALSE)</f>
        <v>#N/A</v>
      </c>
      <c r="M241" s="6" t="e">
        <f>VLOOKUP($A241&amp;$B241,'Cleaned Responses'!$1:$82,MATCH(M$1,'Cleaned Responses'!$1:$1,0),FALSE)</f>
        <v>#N/A</v>
      </c>
      <c r="N241" s="6" t="e">
        <f>VLOOKUP($A241&amp;$B241,'Cleaned Responses'!$1:$82,MATCH(N$1,'Cleaned Responses'!$1:$1,0),FALSE)</f>
        <v>#N/A</v>
      </c>
      <c r="O241" s="6" t="e">
        <f>VLOOKUP($A241&amp;$B241,'Cleaned Responses'!$1:$82,MATCH(O$1,'Cleaned Responses'!$1:$1,0),FALSE)</f>
        <v>#N/A</v>
      </c>
      <c r="P241" s="6" t="e">
        <f>VLOOKUP($A241&amp;$B241,'Cleaned Responses'!$1:$82,MATCH(P$1,'Cleaned Responses'!$1:$1,0),FALSE)</f>
        <v>#N/A</v>
      </c>
      <c r="Q241" s="6" t="e">
        <f>VLOOKUP($A241&amp;$B241,'Cleaned Responses'!$1:$82,MATCH(Q$1,'Cleaned Responses'!$1:$1,0),FALSE)</f>
        <v>#VALUE!</v>
      </c>
      <c r="R241" s="8" t="e">
        <f t="shared" si="89"/>
        <v>#N/A</v>
      </c>
      <c r="S241" s="8" t="e">
        <f t="shared" si="90"/>
        <v>#N/A</v>
      </c>
      <c r="T241" s="8" t="e">
        <f t="shared" si="91"/>
        <v>#N/A</v>
      </c>
      <c r="U241" s="6"/>
      <c r="V241" s="6"/>
      <c r="W241" s="6"/>
      <c r="X241" s="6"/>
      <c r="Y241" s="8" t="e">
        <f t="shared" si="92"/>
        <v>#N/A</v>
      </c>
      <c r="Z241" s="6" t="e">
        <f>VLOOKUP($A241&amp;$B241,'Cleaned Responses'!$1:$82,MATCH(Z$1,'Cleaned Responses'!$1:$1,0),FALSE)</f>
        <v>#N/A</v>
      </c>
      <c r="AA241" s="6" t="e">
        <f>VLOOKUP($A241&amp;$B241,'Cleaned Responses'!$1:$82,MATCH(AA$1,'Cleaned Responses'!$1:$1,0),FALSE)</f>
        <v>#N/A</v>
      </c>
      <c r="AB241" s="9" t="e">
        <f t="shared" si="93"/>
        <v>#N/A</v>
      </c>
      <c r="AC241" s="9" t="e">
        <f t="shared" si="94"/>
        <v>#N/A</v>
      </c>
      <c r="AD241" s="6" t="e">
        <f>VLOOKUP($A241&amp;$B241,'Cleaned Responses'!$1:$82,MATCH(AD$1,'Cleaned Responses'!$1:$1,0),FALSE)</f>
        <v>#N/A</v>
      </c>
      <c r="AE241" s="6" t="e">
        <f>VLOOKUP($A241&amp;$B241,'Cleaned Responses'!$1:$82,MATCH(AE$1,'Cleaned Responses'!$1:$1,0),FALSE)</f>
        <v>#N/A</v>
      </c>
      <c r="AF241" s="6" t="e">
        <f>VLOOKUP($A241&amp;$B241,'Cleaned Responses'!$1:$82,MATCH(AF$1,'Cleaned Responses'!$1:$1,0),FALSE)</f>
        <v>#N/A</v>
      </c>
      <c r="AG241" s="6" t="e">
        <f>VLOOKUP($A241&amp;$B241,'Cleaned Responses'!$1:$82,MATCH(AG$1,'Cleaned Responses'!$1:$1,0),FALSE)</f>
        <v>#N/A</v>
      </c>
      <c r="AH241" s="6" t="e">
        <f>VLOOKUP($A241&amp;$B241,'Cleaned Responses'!$1:$82,MATCH(AH$1,'Cleaned Responses'!$1:$1,0),FALSE)</f>
        <v>#N/A</v>
      </c>
      <c r="AI241" s="6" t="e">
        <f>VLOOKUP($A241&amp;$B241,'Cleaned Responses'!$1:$82,MATCH(AI$1,'Cleaned Responses'!$1:$1,0),FALSE)</f>
        <v>#N/A</v>
      </c>
      <c r="AJ241" s="6" t="e">
        <f>VLOOKUP($A241&amp;$B241,'Cleaned Responses'!$1:$82,MATCH(AJ$1,'Cleaned Responses'!$1:$1,0),FALSE)</f>
        <v>#N/A</v>
      </c>
      <c r="AK241" s="6" t="e">
        <f>VLOOKUP($A241&amp;$B241,'Cleaned Responses'!$1:$82,MATCH(AK$1,'Cleaned Responses'!$1:$1,0),FALSE)</f>
        <v>#N/A</v>
      </c>
      <c r="AL241" s="6" t="e">
        <f t="shared" si="95"/>
        <v>#N/A</v>
      </c>
      <c r="AM241" s="7" t="e">
        <f>VLOOKUP($A241&amp;$B241,'Cleaned Responses'!$1:$82,MATCH(AM$1,'Cleaned Responses'!$1:$1,0),FALSE)/100</f>
        <v>#N/A</v>
      </c>
      <c r="AN241" s="7" t="e">
        <f>VLOOKUP($A241&amp;$B241,'Cleaned Responses'!$1:$82,MATCH(AN$1,'Cleaned Responses'!$1:$1,0),FALSE)/100</f>
        <v>#N/A</v>
      </c>
      <c r="AO241" s="7" t="e">
        <f>VLOOKUP($A241&amp;$B241,'Cleaned Responses'!$1:$82,MATCH(AO$1,'Cleaned Responses'!$1:$1,0),FALSE)/100</f>
        <v>#N/A</v>
      </c>
      <c r="AP241" s="7" t="e">
        <f>VLOOKUP($A241&amp;$B241,'Cleaned Responses'!$1:$82,MATCH(AP$1,'Cleaned Responses'!$1:$1,0),FALSE)/100</f>
        <v>#N/A</v>
      </c>
      <c r="AQ241" s="7" t="e">
        <f>VLOOKUP($A241&amp;$B241,'Cleaned Responses'!$1:$82,MATCH(AQ$1,'Cleaned Responses'!$1:$1,0),FALSE)/100</f>
        <v>#N/A</v>
      </c>
      <c r="AR241" s="7" t="e">
        <f>VLOOKUP($A241&amp;$B241,'Cleaned Responses'!$1:$82,MATCH(AR$1,'Cleaned Responses'!$1:$1,0),FALSE)/100</f>
        <v>#N/A</v>
      </c>
      <c r="AS241" s="7" t="e">
        <f>VLOOKUP($A241&amp;$B241,'Cleaned Responses'!$1:$82,MATCH(AS$1,'Cleaned Responses'!$1:$1,0),FALSE)/100</f>
        <v>#N/A</v>
      </c>
      <c r="AT241" s="7" t="e">
        <f>VLOOKUP($A241&amp;$B241,'Cleaned Responses'!$1:$82,MATCH(AT$1,'Cleaned Responses'!$1:$1,0),FALSE)/100</f>
        <v>#N/A</v>
      </c>
      <c r="AU241" s="7" t="e">
        <f>VLOOKUP($A241&amp;$B241,'Cleaned Responses'!$1:$82,MATCH(AU$1,'Cleaned Responses'!$1:$1,0),FALSE)/100</f>
        <v>#N/A</v>
      </c>
      <c r="AV241" s="7" t="e">
        <f>VLOOKUP($A241&amp;$B241,'Cleaned Responses'!$1:$82,MATCH(AV$1,'Cleaned Responses'!$1:$1,0),FALSE)/100</f>
        <v>#N/A</v>
      </c>
      <c r="AW241" s="7" t="e">
        <f>VLOOKUP($A241&amp;$B241,'Cleaned Responses'!$1:$82,MATCH(AW$1,'Cleaned Responses'!$1:$1,0),FALSE)/100</f>
        <v>#N/A</v>
      </c>
      <c r="AX241" s="7" t="e">
        <f>VLOOKUP($A241&amp;$B241,'Cleaned Responses'!$1:$82,MATCH(AX$1,'Cleaned Responses'!$1:$1,0),FALSE)/100</f>
        <v>#N/A</v>
      </c>
      <c r="AY241" s="7" t="e">
        <f>VLOOKUP($A241&amp;$B241,'Cleaned Responses'!$1:$82,MATCH(AY$1,'Cleaned Responses'!$1:$1,0),FALSE)/100</f>
        <v>#N/A</v>
      </c>
      <c r="AZ241" s="7" t="e">
        <f>VLOOKUP($A241&amp;$B241,'Cleaned Responses'!$1:$82,MATCH(AZ$1,'Cleaned Responses'!$1:$1,0),FALSE)/100</f>
        <v>#N/A</v>
      </c>
      <c r="BA241" s="7" t="e">
        <f>VLOOKUP($A241&amp;$B241,'Cleaned Responses'!$1:$82,MATCH(BA$1,'Cleaned Responses'!$1:$1,0),FALSE)/100</f>
        <v>#N/A</v>
      </c>
      <c r="BB241" s="7" t="e">
        <f>VLOOKUP($A241&amp;$B241,'Cleaned Responses'!$1:$82,MATCH(BB$1,'Cleaned Responses'!$1:$1,0),FALSE)/100</f>
        <v>#N/A</v>
      </c>
      <c r="BC241" s="7" t="e">
        <f>VLOOKUP($A241&amp;$B241,'Cleaned Responses'!$1:$82,MATCH(BC$1,'Cleaned Responses'!$1:$1,0),FALSE)/100</f>
        <v>#N/A</v>
      </c>
      <c r="BD241" s="7" t="e">
        <f>VLOOKUP($A241&amp;$B241,'Cleaned Responses'!$1:$82,MATCH(BD$1,'Cleaned Responses'!$1:$1,0),FALSE)/100</f>
        <v>#N/A</v>
      </c>
      <c r="BE241" s="7" t="e">
        <f>VLOOKUP($A241&amp;$B241,'Cleaned Responses'!$1:$82,MATCH(BE$1,'Cleaned Responses'!$1:$1,0),FALSE)/100</f>
        <v>#N/A</v>
      </c>
      <c r="BF241" s="7"/>
      <c r="BG241" s="6" t="e">
        <f>VLOOKUP($A241&amp;$B241,'Cleaned Responses'!$1:$82,MATCH(BG$1,'Cleaned Responses'!$1:$1,0),FALSE)</f>
        <v>#N/A</v>
      </c>
      <c r="BH241" s="6" t="e">
        <f>VLOOKUP($A241&amp;$B241,'Cleaned Responses'!$1:$82,MATCH(BH$1,'Cleaned Responses'!$1:$1,0),FALSE)</f>
        <v>#N/A</v>
      </c>
      <c r="BI241" t="e">
        <f>VLOOKUP($A241&amp;$B241,'Cleaned Responses'!$1:$82,MATCH(BI$1,'Cleaned Responses'!$1:$1,0),FALSE)/100</f>
        <v>#N/A</v>
      </c>
      <c r="BJ241" t="e">
        <f>VLOOKUP($A241&amp;$B241,'Cleaned Responses'!$1:$82,MATCH(BJ$1,'Cleaned Responses'!$1:$1,0),FALSE)/100</f>
        <v>#N/A</v>
      </c>
      <c r="BK241" t="e">
        <f>VLOOKUP($A241&amp;$B241,'Cleaned Responses'!$1:$82,MATCH(BK$1,'Cleaned Responses'!$1:$1,0),FALSE)/100</f>
        <v>#N/A</v>
      </c>
      <c r="BL241" t="e">
        <f t="shared" si="74"/>
        <v>#N/A</v>
      </c>
      <c r="BM241" t="e">
        <f t="shared" si="75"/>
        <v>#N/A</v>
      </c>
      <c r="BN241" t="e">
        <f t="shared" si="76"/>
        <v>#N/A</v>
      </c>
      <c r="BO241" t="e">
        <f>VLOOKUP($A241&amp;$B241,'Cleaned Responses'!$1:$82,MATCH(BO$1,'Cleaned Responses'!$1:$1,0),FALSE)/100</f>
        <v>#N/A</v>
      </c>
      <c r="BP241" t="e">
        <f>VLOOKUP($A241&amp;$B241,'Cleaned Responses'!$1:$82,MATCH(BP$1,'Cleaned Responses'!$1:$1,0),FALSE)/100</f>
        <v>#N/A</v>
      </c>
      <c r="BQ241" t="e">
        <f>VLOOKUP($A241&amp;$B241,'Cleaned Responses'!$1:$82,MATCH(BQ$1,'Cleaned Responses'!$1:$1,0),FALSE)/100</f>
        <v>#N/A</v>
      </c>
      <c r="BR241" t="e">
        <f>VLOOKUP($A241&amp;$B241,'Cleaned Responses'!$1:$82,MATCH(BR$1,'Cleaned Responses'!$1:$1,0),FALSE)/100</f>
        <v>#N/A</v>
      </c>
      <c r="BS241" t="e">
        <f>VLOOKUP($A241&amp;$B241,'Cleaned Responses'!$1:$82,MATCH(BS$1,'Cleaned Responses'!$1:$1,0),FALSE)/100</f>
        <v>#N/A</v>
      </c>
      <c r="BT241" t="e">
        <f>VLOOKUP($A241&amp;$B241,'Cleaned Responses'!$1:$82,MATCH(BT$1,'Cleaned Responses'!$1:$1,0),FALSE)/100</f>
        <v>#N/A</v>
      </c>
      <c r="BU241" t="e">
        <f>VLOOKUP($A241&amp;$B241,'Cleaned Responses'!$1:$82,MATCH(BU$1,'Cleaned Responses'!$1:$1,0),FALSE)/100</f>
        <v>#N/A</v>
      </c>
      <c r="BV241" t="e">
        <f>VLOOKUP($A241&amp;$B241,'Cleaned Responses'!$1:$82,MATCH(BV$1,'Cleaned Responses'!$1:$1,0),FALSE)/100</f>
        <v>#N/A</v>
      </c>
      <c r="BW241" t="e">
        <f>VLOOKUP($A241&amp;$B241,'Cleaned Responses'!$1:$82,MATCH(BW$1,'Cleaned Responses'!$1:$1,0),FALSE)/100</f>
        <v>#N/A</v>
      </c>
      <c r="BX241" t="e">
        <f>VLOOKUP($A241&amp;$B241,'Cleaned Responses'!$1:$82,MATCH(BX$1,'Cleaned Responses'!$1:$1,0),FALSE)/100</f>
        <v>#N/A</v>
      </c>
      <c r="BY241" t="e">
        <f>VLOOKUP($A241&amp;$B241,'Cleaned Responses'!$1:$82,MATCH(BY$1,'Cleaned Responses'!$1:$1,0),FALSE)/100</f>
        <v>#N/A</v>
      </c>
      <c r="BZ241" t="e">
        <f>VLOOKUP($A241&amp;$B241,'Cleaned Responses'!$1:$82,MATCH(BZ$1,'Cleaned Responses'!$1:$1,0),FALSE)/100</f>
        <v>#N/A</v>
      </c>
      <c r="CA241" t="e">
        <f t="shared" si="77"/>
        <v>#N/A</v>
      </c>
      <c r="CB241" t="e">
        <f t="shared" si="78"/>
        <v>#N/A</v>
      </c>
      <c r="CC241" t="e">
        <f t="shared" si="79"/>
        <v>#N/A</v>
      </c>
      <c r="CD241" t="e">
        <f t="shared" si="80"/>
        <v>#N/A</v>
      </c>
      <c r="CE241" t="e">
        <f t="shared" si="81"/>
        <v>#N/A</v>
      </c>
      <c r="CF241" t="e">
        <f t="shared" si="82"/>
        <v>#N/A</v>
      </c>
      <c r="CG241" t="e">
        <f t="shared" si="83"/>
        <v>#N/A</v>
      </c>
      <c r="CH241" t="e">
        <f t="shared" si="84"/>
        <v>#N/A</v>
      </c>
      <c r="CI241" t="e">
        <f t="shared" si="85"/>
        <v>#N/A</v>
      </c>
      <c r="CJ241" t="e">
        <f t="shared" si="86"/>
        <v>#N/A</v>
      </c>
      <c r="CK241" t="e">
        <f t="shared" si="87"/>
        <v>#N/A</v>
      </c>
    </row>
    <row r="242" spans="1:89" ht="20" customHeight="1" x14ac:dyDescent="0.25">
      <c r="A242" s="163"/>
      <c r="B242" s="6"/>
      <c r="C242" s="6" t="e">
        <f>VLOOKUP($A242&amp;$B242,'Cleaned Responses'!$1:$82,MATCH($C$1,'Cleaned Responses'!$1:$1,0),FALSE)</f>
        <v>#N/A</v>
      </c>
      <c r="D242" s="6" t="e">
        <f>VLOOKUP($A242&amp;$B242,'Cleaned Responses'!$1:$82,MATCH(D$1,'Cleaned Responses'!$1:$1,0),FALSE)</f>
        <v>#N/A</v>
      </c>
      <c r="E242" s="6" t="e">
        <f>VLOOKUP($A242&amp;$B242,'Cleaned Responses'!$1:$82,MATCH(E$1,'Cleaned Responses'!$1:$1,0),FALSE)</f>
        <v>#N/A</v>
      </c>
      <c r="F242" s="6" t="e">
        <f>VLOOKUP($A242&amp;$B242,'Cleaned Responses'!$1:$82,MATCH(F$1,'Cleaned Responses'!$1:$1,0),FALSE)</f>
        <v>#N/A</v>
      </c>
      <c r="G242" s="6" t="e">
        <f t="shared" si="88"/>
        <v>#N/A</v>
      </c>
      <c r="H242" s="6" t="e">
        <f>VLOOKUP($A242&amp;$B242,'Cleaned Responses'!$1:$82,MATCH(H$1,'Cleaned Responses'!$1:$1,0),FALSE)</f>
        <v>#N/A</v>
      </c>
      <c r="I242" s="6" t="e">
        <f>VLOOKUP($A242&amp;$B242,'Cleaned Responses'!$1:$82,MATCH(I$1,'Cleaned Responses'!$1:$1,0),FALSE)</f>
        <v>#N/A</v>
      </c>
      <c r="J242" s="6" t="e">
        <f>VLOOKUP($A242&amp;$B242,'Cleaned Responses'!$1:$82,MATCH(J$1,'Cleaned Responses'!$1:$1,0),FALSE)</f>
        <v>#N/A</v>
      </c>
      <c r="K242" s="6" t="e">
        <f>VLOOKUP($A242&amp;$B242,'Cleaned Responses'!$1:$82,MATCH(K$1,'Cleaned Responses'!$1:$1,0),FALSE)</f>
        <v>#N/A</v>
      </c>
      <c r="L242" s="6" t="e">
        <f>VLOOKUP($A242&amp;$B242,'Cleaned Responses'!$1:$82,MATCH(L$1,'Cleaned Responses'!$1:$1,0),FALSE)</f>
        <v>#N/A</v>
      </c>
      <c r="M242" s="6" t="e">
        <f>VLOOKUP($A242&amp;$B242,'Cleaned Responses'!$1:$82,MATCH(M$1,'Cleaned Responses'!$1:$1,0),FALSE)</f>
        <v>#N/A</v>
      </c>
      <c r="N242" s="6" t="e">
        <f>VLOOKUP($A242&amp;$B242,'Cleaned Responses'!$1:$82,MATCH(N$1,'Cleaned Responses'!$1:$1,0),FALSE)</f>
        <v>#N/A</v>
      </c>
      <c r="O242" s="6" t="e">
        <f>VLOOKUP($A242&amp;$B242,'Cleaned Responses'!$1:$82,MATCH(O$1,'Cleaned Responses'!$1:$1,0),FALSE)</f>
        <v>#N/A</v>
      </c>
      <c r="P242" s="6" t="e">
        <f>VLOOKUP($A242&amp;$B242,'Cleaned Responses'!$1:$82,MATCH(P$1,'Cleaned Responses'!$1:$1,0),FALSE)</f>
        <v>#N/A</v>
      </c>
      <c r="Q242" s="6" t="e">
        <f>VLOOKUP($A242&amp;$B242,'Cleaned Responses'!$1:$82,MATCH(Q$1,'Cleaned Responses'!$1:$1,0),FALSE)</f>
        <v>#VALUE!</v>
      </c>
      <c r="R242" s="8" t="e">
        <f t="shared" si="89"/>
        <v>#N/A</v>
      </c>
      <c r="S242" s="8" t="e">
        <f t="shared" si="90"/>
        <v>#N/A</v>
      </c>
      <c r="T242" s="8" t="e">
        <f t="shared" si="91"/>
        <v>#N/A</v>
      </c>
      <c r="U242" s="6"/>
      <c r="V242" s="6"/>
      <c r="W242" s="6"/>
      <c r="X242" s="6"/>
      <c r="Y242" s="8" t="e">
        <f t="shared" si="92"/>
        <v>#N/A</v>
      </c>
      <c r="Z242" s="6" t="e">
        <f>VLOOKUP($A242&amp;$B242,'Cleaned Responses'!$1:$82,MATCH(Z$1,'Cleaned Responses'!$1:$1,0),FALSE)</f>
        <v>#N/A</v>
      </c>
      <c r="AA242" s="6" t="e">
        <f>VLOOKUP($A242&amp;$B242,'Cleaned Responses'!$1:$82,MATCH(AA$1,'Cleaned Responses'!$1:$1,0),FALSE)</f>
        <v>#N/A</v>
      </c>
      <c r="AB242" s="9" t="e">
        <f t="shared" si="93"/>
        <v>#N/A</v>
      </c>
      <c r="AC242" s="9" t="e">
        <f t="shared" si="94"/>
        <v>#N/A</v>
      </c>
      <c r="AD242" s="6" t="e">
        <f>VLOOKUP($A242&amp;$B242,'Cleaned Responses'!$1:$82,MATCH(AD$1,'Cleaned Responses'!$1:$1,0),FALSE)</f>
        <v>#N/A</v>
      </c>
      <c r="AE242" s="6" t="e">
        <f>VLOOKUP($A242&amp;$B242,'Cleaned Responses'!$1:$82,MATCH(AE$1,'Cleaned Responses'!$1:$1,0),FALSE)</f>
        <v>#N/A</v>
      </c>
      <c r="AF242" s="6" t="e">
        <f>VLOOKUP($A242&amp;$B242,'Cleaned Responses'!$1:$82,MATCH(AF$1,'Cleaned Responses'!$1:$1,0),FALSE)</f>
        <v>#N/A</v>
      </c>
      <c r="AG242" s="6" t="e">
        <f>VLOOKUP($A242&amp;$B242,'Cleaned Responses'!$1:$82,MATCH(AG$1,'Cleaned Responses'!$1:$1,0),FALSE)</f>
        <v>#N/A</v>
      </c>
      <c r="AH242" s="6" t="e">
        <f>VLOOKUP($A242&amp;$B242,'Cleaned Responses'!$1:$82,MATCH(AH$1,'Cleaned Responses'!$1:$1,0),FALSE)</f>
        <v>#N/A</v>
      </c>
      <c r="AI242" s="6" t="e">
        <f>VLOOKUP($A242&amp;$B242,'Cleaned Responses'!$1:$82,MATCH(AI$1,'Cleaned Responses'!$1:$1,0),FALSE)</f>
        <v>#N/A</v>
      </c>
      <c r="AJ242" s="6" t="e">
        <f>VLOOKUP($A242&amp;$B242,'Cleaned Responses'!$1:$82,MATCH(AJ$1,'Cleaned Responses'!$1:$1,0),FALSE)</f>
        <v>#N/A</v>
      </c>
      <c r="AK242" s="6" t="e">
        <f>VLOOKUP($A242&amp;$B242,'Cleaned Responses'!$1:$82,MATCH(AK$1,'Cleaned Responses'!$1:$1,0),FALSE)</f>
        <v>#N/A</v>
      </c>
      <c r="AL242" s="6" t="e">
        <f t="shared" si="95"/>
        <v>#N/A</v>
      </c>
      <c r="AM242" s="7" t="e">
        <f>VLOOKUP($A242&amp;$B242,'Cleaned Responses'!$1:$82,MATCH(AM$1,'Cleaned Responses'!$1:$1,0),FALSE)/100</f>
        <v>#N/A</v>
      </c>
      <c r="AN242" s="7" t="e">
        <f>VLOOKUP($A242&amp;$B242,'Cleaned Responses'!$1:$82,MATCH(AN$1,'Cleaned Responses'!$1:$1,0),FALSE)/100</f>
        <v>#N/A</v>
      </c>
      <c r="AO242" s="7" t="e">
        <f>VLOOKUP($A242&amp;$B242,'Cleaned Responses'!$1:$82,MATCH(AO$1,'Cleaned Responses'!$1:$1,0),FALSE)/100</f>
        <v>#N/A</v>
      </c>
      <c r="AP242" s="7" t="e">
        <f>VLOOKUP($A242&amp;$B242,'Cleaned Responses'!$1:$82,MATCH(AP$1,'Cleaned Responses'!$1:$1,0),FALSE)/100</f>
        <v>#N/A</v>
      </c>
      <c r="AQ242" s="7" t="e">
        <f>VLOOKUP($A242&amp;$B242,'Cleaned Responses'!$1:$82,MATCH(AQ$1,'Cleaned Responses'!$1:$1,0),FALSE)/100</f>
        <v>#N/A</v>
      </c>
      <c r="AR242" s="7" t="e">
        <f>VLOOKUP($A242&amp;$B242,'Cleaned Responses'!$1:$82,MATCH(AR$1,'Cleaned Responses'!$1:$1,0),FALSE)/100</f>
        <v>#N/A</v>
      </c>
      <c r="AS242" s="7" t="e">
        <f>VLOOKUP($A242&amp;$B242,'Cleaned Responses'!$1:$82,MATCH(AS$1,'Cleaned Responses'!$1:$1,0),FALSE)/100</f>
        <v>#N/A</v>
      </c>
      <c r="AT242" s="7" t="e">
        <f>VLOOKUP($A242&amp;$B242,'Cleaned Responses'!$1:$82,MATCH(AT$1,'Cleaned Responses'!$1:$1,0),FALSE)/100</f>
        <v>#N/A</v>
      </c>
      <c r="AU242" s="7" t="e">
        <f>VLOOKUP($A242&amp;$B242,'Cleaned Responses'!$1:$82,MATCH(AU$1,'Cleaned Responses'!$1:$1,0),FALSE)/100</f>
        <v>#N/A</v>
      </c>
      <c r="AV242" s="7" t="e">
        <f>VLOOKUP($A242&amp;$B242,'Cleaned Responses'!$1:$82,MATCH(AV$1,'Cleaned Responses'!$1:$1,0),FALSE)/100</f>
        <v>#N/A</v>
      </c>
      <c r="AW242" s="7" t="e">
        <f>VLOOKUP($A242&amp;$B242,'Cleaned Responses'!$1:$82,MATCH(AW$1,'Cleaned Responses'!$1:$1,0),FALSE)/100</f>
        <v>#N/A</v>
      </c>
      <c r="AX242" s="7" t="e">
        <f>VLOOKUP($A242&amp;$B242,'Cleaned Responses'!$1:$82,MATCH(AX$1,'Cleaned Responses'!$1:$1,0),FALSE)/100</f>
        <v>#N/A</v>
      </c>
      <c r="AY242" s="7" t="e">
        <f>VLOOKUP($A242&amp;$B242,'Cleaned Responses'!$1:$82,MATCH(AY$1,'Cleaned Responses'!$1:$1,0),FALSE)/100</f>
        <v>#N/A</v>
      </c>
      <c r="AZ242" s="7" t="e">
        <f>VLOOKUP($A242&amp;$B242,'Cleaned Responses'!$1:$82,MATCH(AZ$1,'Cleaned Responses'!$1:$1,0),FALSE)/100</f>
        <v>#N/A</v>
      </c>
      <c r="BA242" s="7" t="e">
        <f>VLOOKUP($A242&amp;$B242,'Cleaned Responses'!$1:$82,MATCH(BA$1,'Cleaned Responses'!$1:$1,0),FALSE)/100</f>
        <v>#N/A</v>
      </c>
      <c r="BB242" s="7" t="e">
        <f>VLOOKUP($A242&amp;$B242,'Cleaned Responses'!$1:$82,MATCH(BB$1,'Cleaned Responses'!$1:$1,0),FALSE)/100</f>
        <v>#N/A</v>
      </c>
      <c r="BC242" s="7" t="e">
        <f>VLOOKUP($A242&amp;$B242,'Cleaned Responses'!$1:$82,MATCH(BC$1,'Cleaned Responses'!$1:$1,0),FALSE)/100</f>
        <v>#N/A</v>
      </c>
      <c r="BD242" s="7" t="e">
        <f>VLOOKUP($A242&amp;$B242,'Cleaned Responses'!$1:$82,MATCH(BD$1,'Cleaned Responses'!$1:$1,0),FALSE)/100</f>
        <v>#N/A</v>
      </c>
      <c r="BE242" s="7" t="e">
        <f>VLOOKUP($A242&amp;$B242,'Cleaned Responses'!$1:$82,MATCH(BE$1,'Cleaned Responses'!$1:$1,0),FALSE)/100</f>
        <v>#N/A</v>
      </c>
      <c r="BF242" s="7"/>
      <c r="BG242" s="6" t="e">
        <f>VLOOKUP($A242&amp;$B242,'Cleaned Responses'!$1:$82,MATCH(BG$1,'Cleaned Responses'!$1:$1,0),FALSE)</f>
        <v>#N/A</v>
      </c>
      <c r="BH242" s="6" t="e">
        <f>VLOOKUP($A242&amp;$B242,'Cleaned Responses'!$1:$82,MATCH(BH$1,'Cleaned Responses'!$1:$1,0),FALSE)</f>
        <v>#N/A</v>
      </c>
      <c r="BI242" t="e">
        <f>VLOOKUP($A242&amp;$B242,'Cleaned Responses'!$1:$82,MATCH(BI$1,'Cleaned Responses'!$1:$1,0),FALSE)/100</f>
        <v>#N/A</v>
      </c>
      <c r="BJ242" t="e">
        <f>VLOOKUP($A242&amp;$B242,'Cleaned Responses'!$1:$82,MATCH(BJ$1,'Cleaned Responses'!$1:$1,0),FALSE)/100</f>
        <v>#N/A</v>
      </c>
      <c r="BK242" t="e">
        <f>VLOOKUP($A242&amp;$B242,'Cleaned Responses'!$1:$82,MATCH(BK$1,'Cleaned Responses'!$1:$1,0),FALSE)/100</f>
        <v>#N/A</v>
      </c>
      <c r="BL242" t="e">
        <f t="shared" si="74"/>
        <v>#N/A</v>
      </c>
      <c r="BM242" t="e">
        <f t="shared" si="75"/>
        <v>#N/A</v>
      </c>
      <c r="BN242" t="e">
        <f t="shared" si="76"/>
        <v>#N/A</v>
      </c>
      <c r="BO242" t="e">
        <f>VLOOKUP($A242&amp;$B242,'Cleaned Responses'!$1:$82,MATCH(BO$1,'Cleaned Responses'!$1:$1,0),FALSE)/100</f>
        <v>#N/A</v>
      </c>
      <c r="BP242" t="e">
        <f>VLOOKUP($A242&amp;$B242,'Cleaned Responses'!$1:$82,MATCH(BP$1,'Cleaned Responses'!$1:$1,0),FALSE)/100</f>
        <v>#N/A</v>
      </c>
      <c r="BQ242" t="e">
        <f>VLOOKUP($A242&amp;$B242,'Cleaned Responses'!$1:$82,MATCH(BQ$1,'Cleaned Responses'!$1:$1,0),FALSE)/100</f>
        <v>#N/A</v>
      </c>
      <c r="BR242" t="e">
        <f>VLOOKUP($A242&amp;$B242,'Cleaned Responses'!$1:$82,MATCH(BR$1,'Cleaned Responses'!$1:$1,0),FALSE)/100</f>
        <v>#N/A</v>
      </c>
      <c r="BS242" t="e">
        <f>VLOOKUP($A242&amp;$B242,'Cleaned Responses'!$1:$82,MATCH(BS$1,'Cleaned Responses'!$1:$1,0),FALSE)/100</f>
        <v>#N/A</v>
      </c>
      <c r="BT242" t="e">
        <f>VLOOKUP($A242&amp;$B242,'Cleaned Responses'!$1:$82,MATCH(BT$1,'Cleaned Responses'!$1:$1,0),FALSE)/100</f>
        <v>#N/A</v>
      </c>
      <c r="BU242" t="e">
        <f>VLOOKUP($A242&amp;$B242,'Cleaned Responses'!$1:$82,MATCH(BU$1,'Cleaned Responses'!$1:$1,0),FALSE)/100</f>
        <v>#N/A</v>
      </c>
      <c r="BV242" t="e">
        <f>VLOOKUP($A242&amp;$B242,'Cleaned Responses'!$1:$82,MATCH(BV$1,'Cleaned Responses'!$1:$1,0),FALSE)/100</f>
        <v>#N/A</v>
      </c>
      <c r="BW242" t="e">
        <f>VLOOKUP($A242&amp;$B242,'Cleaned Responses'!$1:$82,MATCH(BW$1,'Cleaned Responses'!$1:$1,0),FALSE)/100</f>
        <v>#N/A</v>
      </c>
      <c r="BX242" t="e">
        <f>VLOOKUP($A242&amp;$B242,'Cleaned Responses'!$1:$82,MATCH(BX$1,'Cleaned Responses'!$1:$1,0),FALSE)/100</f>
        <v>#N/A</v>
      </c>
      <c r="BY242" t="e">
        <f>VLOOKUP($A242&amp;$B242,'Cleaned Responses'!$1:$82,MATCH(BY$1,'Cleaned Responses'!$1:$1,0),FALSE)/100</f>
        <v>#N/A</v>
      </c>
      <c r="BZ242" t="e">
        <f>VLOOKUP($A242&amp;$B242,'Cleaned Responses'!$1:$82,MATCH(BZ$1,'Cleaned Responses'!$1:$1,0),FALSE)/100</f>
        <v>#N/A</v>
      </c>
      <c r="CA242" t="e">
        <f t="shared" si="77"/>
        <v>#N/A</v>
      </c>
      <c r="CB242" t="e">
        <f t="shared" si="78"/>
        <v>#N/A</v>
      </c>
      <c r="CC242" t="e">
        <f t="shared" si="79"/>
        <v>#N/A</v>
      </c>
      <c r="CD242" t="e">
        <f t="shared" si="80"/>
        <v>#N/A</v>
      </c>
      <c r="CE242" t="e">
        <f t="shared" si="81"/>
        <v>#N/A</v>
      </c>
      <c r="CF242" t="e">
        <f t="shared" si="82"/>
        <v>#N/A</v>
      </c>
      <c r="CG242" t="e">
        <f t="shared" si="83"/>
        <v>#N/A</v>
      </c>
      <c r="CH242" t="e">
        <f t="shared" si="84"/>
        <v>#N/A</v>
      </c>
      <c r="CI242" t="e">
        <f t="shared" si="85"/>
        <v>#N/A</v>
      </c>
      <c r="CJ242" t="e">
        <f t="shared" si="86"/>
        <v>#N/A</v>
      </c>
      <c r="CK242" t="e">
        <f t="shared" si="87"/>
        <v>#N/A</v>
      </c>
    </row>
    <row r="243" spans="1:89" ht="20" customHeight="1" x14ac:dyDescent="0.25">
      <c r="A243" s="163"/>
      <c r="B243" s="6"/>
      <c r="C243" s="6" t="e">
        <f>VLOOKUP($A243&amp;$B243,'Cleaned Responses'!$1:$82,MATCH($C$1,'Cleaned Responses'!$1:$1,0),FALSE)</f>
        <v>#N/A</v>
      </c>
      <c r="D243" s="6" t="e">
        <f>VLOOKUP($A243&amp;$B243,'Cleaned Responses'!$1:$82,MATCH(D$1,'Cleaned Responses'!$1:$1,0),FALSE)</f>
        <v>#N/A</v>
      </c>
      <c r="E243" s="6" t="e">
        <f>VLOOKUP($A243&amp;$B243,'Cleaned Responses'!$1:$82,MATCH(E$1,'Cleaned Responses'!$1:$1,0),FALSE)</f>
        <v>#N/A</v>
      </c>
      <c r="F243" s="6" t="e">
        <f>VLOOKUP($A243&amp;$B243,'Cleaned Responses'!$1:$82,MATCH(F$1,'Cleaned Responses'!$1:$1,0),FALSE)</f>
        <v>#N/A</v>
      </c>
      <c r="G243" s="6" t="e">
        <f t="shared" si="88"/>
        <v>#N/A</v>
      </c>
      <c r="H243" s="6" t="e">
        <f>VLOOKUP($A243&amp;$B243,'Cleaned Responses'!$1:$82,MATCH(H$1,'Cleaned Responses'!$1:$1,0),FALSE)</f>
        <v>#N/A</v>
      </c>
      <c r="I243" s="6" t="e">
        <f>VLOOKUP($A243&amp;$B243,'Cleaned Responses'!$1:$82,MATCH(I$1,'Cleaned Responses'!$1:$1,0),FALSE)</f>
        <v>#N/A</v>
      </c>
      <c r="J243" s="6" t="e">
        <f>VLOOKUP($A243&amp;$B243,'Cleaned Responses'!$1:$82,MATCH(J$1,'Cleaned Responses'!$1:$1,0),FALSE)</f>
        <v>#N/A</v>
      </c>
      <c r="K243" s="6" t="e">
        <f>VLOOKUP($A243&amp;$B243,'Cleaned Responses'!$1:$82,MATCH(K$1,'Cleaned Responses'!$1:$1,0),FALSE)</f>
        <v>#N/A</v>
      </c>
      <c r="L243" s="6" t="e">
        <f>VLOOKUP($A243&amp;$B243,'Cleaned Responses'!$1:$82,MATCH(L$1,'Cleaned Responses'!$1:$1,0),FALSE)</f>
        <v>#N/A</v>
      </c>
      <c r="M243" s="6" t="e">
        <f>VLOOKUP($A243&amp;$B243,'Cleaned Responses'!$1:$82,MATCH(M$1,'Cleaned Responses'!$1:$1,0),FALSE)</f>
        <v>#N/A</v>
      </c>
      <c r="N243" s="6" t="e">
        <f>VLOOKUP($A243&amp;$B243,'Cleaned Responses'!$1:$82,MATCH(N$1,'Cleaned Responses'!$1:$1,0),FALSE)</f>
        <v>#N/A</v>
      </c>
      <c r="O243" s="6" t="e">
        <f>VLOOKUP($A243&amp;$B243,'Cleaned Responses'!$1:$82,MATCH(O$1,'Cleaned Responses'!$1:$1,0),FALSE)</f>
        <v>#N/A</v>
      </c>
      <c r="P243" s="6" t="e">
        <f>VLOOKUP($A243&amp;$B243,'Cleaned Responses'!$1:$82,MATCH(P$1,'Cleaned Responses'!$1:$1,0),FALSE)</f>
        <v>#N/A</v>
      </c>
      <c r="Q243" s="6" t="e">
        <f>VLOOKUP($A243&amp;$B243,'Cleaned Responses'!$1:$82,MATCH(Q$1,'Cleaned Responses'!$1:$1,0),FALSE)</f>
        <v>#VALUE!</v>
      </c>
      <c r="R243" s="8" t="e">
        <f t="shared" si="89"/>
        <v>#N/A</v>
      </c>
      <c r="S243" s="8" t="e">
        <f t="shared" si="90"/>
        <v>#N/A</v>
      </c>
      <c r="T243" s="8" t="e">
        <f t="shared" si="91"/>
        <v>#N/A</v>
      </c>
      <c r="U243" s="6"/>
      <c r="V243" s="6"/>
      <c r="W243" s="6"/>
      <c r="X243" s="6"/>
      <c r="Y243" s="8" t="e">
        <f t="shared" si="92"/>
        <v>#N/A</v>
      </c>
      <c r="Z243" s="6" t="e">
        <f>VLOOKUP($A243&amp;$B243,'Cleaned Responses'!$1:$82,MATCH(Z$1,'Cleaned Responses'!$1:$1,0),FALSE)</f>
        <v>#N/A</v>
      </c>
      <c r="AA243" s="6" t="e">
        <f>VLOOKUP($A243&amp;$B243,'Cleaned Responses'!$1:$82,MATCH(AA$1,'Cleaned Responses'!$1:$1,0),FALSE)</f>
        <v>#N/A</v>
      </c>
      <c r="AB243" s="9" t="e">
        <f t="shared" si="93"/>
        <v>#N/A</v>
      </c>
      <c r="AC243" s="9" t="e">
        <f t="shared" si="94"/>
        <v>#N/A</v>
      </c>
      <c r="AD243" s="6" t="e">
        <f>VLOOKUP($A243&amp;$B243,'Cleaned Responses'!$1:$82,MATCH(AD$1,'Cleaned Responses'!$1:$1,0),FALSE)</f>
        <v>#N/A</v>
      </c>
      <c r="AE243" s="6" t="e">
        <f>VLOOKUP($A243&amp;$B243,'Cleaned Responses'!$1:$82,MATCH(AE$1,'Cleaned Responses'!$1:$1,0),FALSE)</f>
        <v>#N/A</v>
      </c>
      <c r="AF243" s="6" t="e">
        <f>VLOOKUP($A243&amp;$B243,'Cleaned Responses'!$1:$82,MATCH(AF$1,'Cleaned Responses'!$1:$1,0),FALSE)</f>
        <v>#N/A</v>
      </c>
      <c r="AG243" s="6" t="e">
        <f>VLOOKUP($A243&amp;$B243,'Cleaned Responses'!$1:$82,MATCH(AG$1,'Cleaned Responses'!$1:$1,0),FALSE)</f>
        <v>#N/A</v>
      </c>
      <c r="AH243" s="6" t="e">
        <f>VLOOKUP($A243&amp;$B243,'Cleaned Responses'!$1:$82,MATCH(AH$1,'Cleaned Responses'!$1:$1,0),FALSE)</f>
        <v>#N/A</v>
      </c>
      <c r="AI243" s="6" t="e">
        <f>VLOOKUP($A243&amp;$B243,'Cleaned Responses'!$1:$82,MATCH(AI$1,'Cleaned Responses'!$1:$1,0),FALSE)</f>
        <v>#N/A</v>
      </c>
      <c r="AJ243" s="6" t="e">
        <f>VLOOKUP($A243&amp;$B243,'Cleaned Responses'!$1:$82,MATCH(AJ$1,'Cleaned Responses'!$1:$1,0),FALSE)</f>
        <v>#N/A</v>
      </c>
      <c r="AK243" s="6" t="e">
        <f>VLOOKUP($A243&amp;$B243,'Cleaned Responses'!$1:$82,MATCH(AK$1,'Cleaned Responses'!$1:$1,0),FALSE)</f>
        <v>#N/A</v>
      </c>
      <c r="AL243" s="6" t="e">
        <f t="shared" si="95"/>
        <v>#N/A</v>
      </c>
      <c r="AM243" s="7" t="e">
        <f>VLOOKUP($A243&amp;$B243,'Cleaned Responses'!$1:$82,MATCH(AM$1,'Cleaned Responses'!$1:$1,0),FALSE)/100</f>
        <v>#N/A</v>
      </c>
      <c r="AN243" s="7" t="e">
        <f>VLOOKUP($A243&amp;$B243,'Cleaned Responses'!$1:$82,MATCH(AN$1,'Cleaned Responses'!$1:$1,0),FALSE)/100</f>
        <v>#N/A</v>
      </c>
      <c r="AO243" s="7" t="e">
        <f>VLOOKUP($A243&amp;$B243,'Cleaned Responses'!$1:$82,MATCH(AO$1,'Cleaned Responses'!$1:$1,0),FALSE)/100</f>
        <v>#N/A</v>
      </c>
      <c r="AP243" s="7" t="e">
        <f>VLOOKUP($A243&amp;$B243,'Cleaned Responses'!$1:$82,MATCH(AP$1,'Cleaned Responses'!$1:$1,0),FALSE)/100</f>
        <v>#N/A</v>
      </c>
      <c r="AQ243" s="7" t="e">
        <f>VLOOKUP($A243&amp;$B243,'Cleaned Responses'!$1:$82,MATCH(AQ$1,'Cleaned Responses'!$1:$1,0),FALSE)/100</f>
        <v>#N/A</v>
      </c>
      <c r="AR243" s="7" t="e">
        <f>VLOOKUP($A243&amp;$B243,'Cleaned Responses'!$1:$82,MATCH(AR$1,'Cleaned Responses'!$1:$1,0),FALSE)/100</f>
        <v>#N/A</v>
      </c>
      <c r="AS243" s="7" t="e">
        <f>VLOOKUP($A243&amp;$B243,'Cleaned Responses'!$1:$82,MATCH(AS$1,'Cleaned Responses'!$1:$1,0),FALSE)/100</f>
        <v>#N/A</v>
      </c>
      <c r="AT243" s="7" t="e">
        <f>VLOOKUP($A243&amp;$B243,'Cleaned Responses'!$1:$82,MATCH(AT$1,'Cleaned Responses'!$1:$1,0),FALSE)/100</f>
        <v>#N/A</v>
      </c>
      <c r="AU243" s="7" t="e">
        <f>VLOOKUP($A243&amp;$B243,'Cleaned Responses'!$1:$82,MATCH(AU$1,'Cleaned Responses'!$1:$1,0),FALSE)/100</f>
        <v>#N/A</v>
      </c>
      <c r="AV243" s="7" t="e">
        <f>VLOOKUP($A243&amp;$B243,'Cleaned Responses'!$1:$82,MATCH(AV$1,'Cleaned Responses'!$1:$1,0),FALSE)/100</f>
        <v>#N/A</v>
      </c>
      <c r="AW243" s="7" t="e">
        <f>VLOOKUP($A243&amp;$B243,'Cleaned Responses'!$1:$82,MATCH(AW$1,'Cleaned Responses'!$1:$1,0),FALSE)/100</f>
        <v>#N/A</v>
      </c>
      <c r="AX243" s="7" t="e">
        <f>VLOOKUP($A243&amp;$B243,'Cleaned Responses'!$1:$82,MATCH(AX$1,'Cleaned Responses'!$1:$1,0),FALSE)/100</f>
        <v>#N/A</v>
      </c>
      <c r="AY243" s="7" t="e">
        <f>VLOOKUP($A243&amp;$B243,'Cleaned Responses'!$1:$82,MATCH(AY$1,'Cleaned Responses'!$1:$1,0),FALSE)/100</f>
        <v>#N/A</v>
      </c>
      <c r="AZ243" s="7" t="e">
        <f>VLOOKUP($A243&amp;$B243,'Cleaned Responses'!$1:$82,MATCH(AZ$1,'Cleaned Responses'!$1:$1,0),FALSE)/100</f>
        <v>#N/A</v>
      </c>
      <c r="BA243" s="7" t="e">
        <f>VLOOKUP($A243&amp;$B243,'Cleaned Responses'!$1:$82,MATCH(BA$1,'Cleaned Responses'!$1:$1,0),FALSE)/100</f>
        <v>#N/A</v>
      </c>
      <c r="BB243" s="7" t="e">
        <f>VLOOKUP($A243&amp;$B243,'Cleaned Responses'!$1:$82,MATCH(BB$1,'Cleaned Responses'!$1:$1,0),FALSE)/100</f>
        <v>#N/A</v>
      </c>
      <c r="BC243" s="7" t="e">
        <f>VLOOKUP($A243&amp;$B243,'Cleaned Responses'!$1:$82,MATCH(BC$1,'Cleaned Responses'!$1:$1,0),FALSE)/100</f>
        <v>#N/A</v>
      </c>
      <c r="BD243" s="7" t="e">
        <f>VLOOKUP($A243&amp;$B243,'Cleaned Responses'!$1:$82,MATCH(BD$1,'Cleaned Responses'!$1:$1,0),FALSE)/100</f>
        <v>#N/A</v>
      </c>
      <c r="BE243" s="7" t="e">
        <f>VLOOKUP($A243&amp;$B243,'Cleaned Responses'!$1:$82,MATCH(BE$1,'Cleaned Responses'!$1:$1,0),FALSE)/100</f>
        <v>#N/A</v>
      </c>
      <c r="BF243" s="7"/>
      <c r="BG243" s="6" t="e">
        <f>VLOOKUP($A243&amp;$B243,'Cleaned Responses'!$1:$82,MATCH(BG$1,'Cleaned Responses'!$1:$1,0),FALSE)</f>
        <v>#N/A</v>
      </c>
      <c r="BH243" s="6" t="e">
        <f>VLOOKUP($A243&amp;$B243,'Cleaned Responses'!$1:$82,MATCH(BH$1,'Cleaned Responses'!$1:$1,0),FALSE)</f>
        <v>#N/A</v>
      </c>
      <c r="BI243" t="e">
        <f>VLOOKUP($A243&amp;$B243,'Cleaned Responses'!$1:$82,MATCH(BI$1,'Cleaned Responses'!$1:$1,0),FALSE)/100</f>
        <v>#N/A</v>
      </c>
      <c r="BJ243" t="e">
        <f>VLOOKUP($A243&amp;$B243,'Cleaned Responses'!$1:$82,MATCH(BJ$1,'Cleaned Responses'!$1:$1,0),FALSE)/100</f>
        <v>#N/A</v>
      </c>
      <c r="BK243" t="e">
        <f>VLOOKUP($A243&amp;$B243,'Cleaned Responses'!$1:$82,MATCH(BK$1,'Cleaned Responses'!$1:$1,0),FALSE)/100</f>
        <v>#N/A</v>
      </c>
      <c r="BL243" t="e">
        <f t="shared" si="74"/>
        <v>#N/A</v>
      </c>
      <c r="BM243" t="e">
        <f t="shared" si="75"/>
        <v>#N/A</v>
      </c>
      <c r="BN243" t="e">
        <f t="shared" si="76"/>
        <v>#N/A</v>
      </c>
      <c r="BO243" t="e">
        <f>VLOOKUP($A243&amp;$B243,'Cleaned Responses'!$1:$82,MATCH(BO$1,'Cleaned Responses'!$1:$1,0),FALSE)/100</f>
        <v>#N/A</v>
      </c>
      <c r="BP243" t="e">
        <f>VLOOKUP($A243&amp;$B243,'Cleaned Responses'!$1:$82,MATCH(BP$1,'Cleaned Responses'!$1:$1,0),FALSE)/100</f>
        <v>#N/A</v>
      </c>
      <c r="BQ243" t="e">
        <f>VLOOKUP($A243&amp;$B243,'Cleaned Responses'!$1:$82,MATCH(BQ$1,'Cleaned Responses'!$1:$1,0),FALSE)/100</f>
        <v>#N/A</v>
      </c>
      <c r="BR243" t="e">
        <f>VLOOKUP($A243&amp;$B243,'Cleaned Responses'!$1:$82,MATCH(BR$1,'Cleaned Responses'!$1:$1,0),FALSE)/100</f>
        <v>#N/A</v>
      </c>
      <c r="BS243" t="e">
        <f>VLOOKUP($A243&amp;$B243,'Cleaned Responses'!$1:$82,MATCH(BS$1,'Cleaned Responses'!$1:$1,0),FALSE)/100</f>
        <v>#N/A</v>
      </c>
      <c r="BT243" t="e">
        <f>VLOOKUP($A243&amp;$B243,'Cleaned Responses'!$1:$82,MATCH(BT$1,'Cleaned Responses'!$1:$1,0),FALSE)/100</f>
        <v>#N/A</v>
      </c>
      <c r="BU243" t="e">
        <f>VLOOKUP($A243&amp;$B243,'Cleaned Responses'!$1:$82,MATCH(BU$1,'Cleaned Responses'!$1:$1,0),FALSE)/100</f>
        <v>#N/A</v>
      </c>
      <c r="BV243" t="e">
        <f>VLOOKUP($A243&amp;$B243,'Cleaned Responses'!$1:$82,MATCH(BV$1,'Cleaned Responses'!$1:$1,0),FALSE)/100</f>
        <v>#N/A</v>
      </c>
      <c r="BW243" t="e">
        <f>VLOOKUP($A243&amp;$B243,'Cleaned Responses'!$1:$82,MATCH(BW$1,'Cleaned Responses'!$1:$1,0),FALSE)/100</f>
        <v>#N/A</v>
      </c>
      <c r="BX243" t="e">
        <f>VLOOKUP($A243&amp;$B243,'Cleaned Responses'!$1:$82,MATCH(BX$1,'Cleaned Responses'!$1:$1,0),FALSE)/100</f>
        <v>#N/A</v>
      </c>
      <c r="BY243" t="e">
        <f>VLOOKUP($A243&amp;$B243,'Cleaned Responses'!$1:$82,MATCH(BY$1,'Cleaned Responses'!$1:$1,0),FALSE)/100</f>
        <v>#N/A</v>
      </c>
      <c r="BZ243" t="e">
        <f>VLOOKUP($A243&amp;$B243,'Cleaned Responses'!$1:$82,MATCH(BZ$1,'Cleaned Responses'!$1:$1,0),FALSE)/100</f>
        <v>#N/A</v>
      </c>
      <c r="CA243" t="e">
        <f t="shared" si="77"/>
        <v>#N/A</v>
      </c>
      <c r="CB243" t="e">
        <f t="shared" si="78"/>
        <v>#N/A</v>
      </c>
      <c r="CC243" t="e">
        <f t="shared" si="79"/>
        <v>#N/A</v>
      </c>
      <c r="CD243" t="e">
        <f t="shared" si="80"/>
        <v>#N/A</v>
      </c>
      <c r="CE243" t="e">
        <f t="shared" si="81"/>
        <v>#N/A</v>
      </c>
      <c r="CF243" t="e">
        <f t="shared" si="82"/>
        <v>#N/A</v>
      </c>
      <c r="CG243" t="e">
        <f t="shared" si="83"/>
        <v>#N/A</v>
      </c>
      <c r="CH243" t="e">
        <f t="shared" si="84"/>
        <v>#N/A</v>
      </c>
      <c r="CI243" t="e">
        <f t="shared" si="85"/>
        <v>#N/A</v>
      </c>
      <c r="CJ243" t="e">
        <f t="shared" si="86"/>
        <v>#N/A</v>
      </c>
      <c r="CK243" t="e">
        <f t="shared" si="87"/>
        <v>#N/A</v>
      </c>
    </row>
    <row r="244" spans="1:89" ht="20" customHeight="1" x14ac:dyDescent="0.25">
      <c r="A244" s="163"/>
      <c r="B244" s="6"/>
      <c r="C244" s="6" t="e">
        <f>VLOOKUP($A244&amp;$B244,'Cleaned Responses'!$1:$82,MATCH($C$1,'Cleaned Responses'!$1:$1,0),FALSE)</f>
        <v>#N/A</v>
      </c>
      <c r="D244" s="6" t="e">
        <f>VLOOKUP($A244&amp;$B244,'Cleaned Responses'!$1:$82,MATCH(D$1,'Cleaned Responses'!$1:$1,0),FALSE)</f>
        <v>#N/A</v>
      </c>
      <c r="E244" s="6" t="e">
        <f>VLOOKUP($A244&amp;$B244,'Cleaned Responses'!$1:$82,MATCH(E$1,'Cleaned Responses'!$1:$1,0),FALSE)</f>
        <v>#N/A</v>
      </c>
      <c r="F244" s="6" t="e">
        <f>VLOOKUP($A244&amp;$B244,'Cleaned Responses'!$1:$82,MATCH(F$1,'Cleaned Responses'!$1:$1,0),FALSE)</f>
        <v>#N/A</v>
      </c>
      <c r="G244" s="6" t="e">
        <f t="shared" si="88"/>
        <v>#N/A</v>
      </c>
      <c r="H244" s="6" t="e">
        <f>VLOOKUP($A244&amp;$B244,'Cleaned Responses'!$1:$82,MATCH(H$1,'Cleaned Responses'!$1:$1,0),FALSE)</f>
        <v>#N/A</v>
      </c>
      <c r="I244" s="6" t="e">
        <f>VLOOKUP($A244&amp;$B244,'Cleaned Responses'!$1:$82,MATCH(I$1,'Cleaned Responses'!$1:$1,0),FALSE)</f>
        <v>#N/A</v>
      </c>
      <c r="J244" s="6" t="e">
        <f>VLOOKUP($A244&amp;$B244,'Cleaned Responses'!$1:$82,MATCH(J$1,'Cleaned Responses'!$1:$1,0),FALSE)</f>
        <v>#N/A</v>
      </c>
      <c r="K244" s="6" t="e">
        <f>VLOOKUP($A244&amp;$B244,'Cleaned Responses'!$1:$82,MATCH(K$1,'Cleaned Responses'!$1:$1,0),FALSE)</f>
        <v>#N/A</v>
      </c>
      <c r="L244" s="6" t="e">
        <f>VLOOKUP($A244&amp;$B244,'Cleaned Responses'!$1:$82,MATCH(L$1,'Cleaned Responses'!$1:$1,0),FALSE)</f>
        <v>#N/A</v>
      </c>
      <c r="M244" s="6" t="e">
        <f>VLOOKUP($A244&amp;$B244,'Cleaned Responses'!$1:$82,MATCH(M$1,'Cleaned Responses'!$1:$1,0),FALSE)</f>
        <v>#N/A</v>
      </c>
      <c r="N244" s="6" t="e">
        <f>VLOOKUP($A244&amp;$B244,'Cleaned Responses'!$1:$82,MATCH(N$1,'Cleaned Responses'!$1:$1,0),FALSE)</f>
        <v>#N/A</v>
      </c>
      <c r="O244" s="6" t="e">
        <f>VLOOKUP($A244&amp;$B244,'Cleaned Responses'!$1:$82,MATCH(O$1,'Cleaned Responses'!$1:$1,0),FALSE)</f>
        <v>#N/A</v>
      </c>
      <c r="P244" s="6" t="e">
        <f>VLOOKUP($A244&amp;$B244,'Cleaned Responses'!$1:$82,MATCH(P$1,'Cleaned Responses'!$1:$1,0),FALSE)</f>
        <v>#N/A</v>
      </c>
      <c r="Q244" s="6" t="e">
        <f>VLOOKUP($A244&amp;$B244,'Cleaned Responses'!$1:$82,MATCH(Q$1,'Cleaned Responses'!$1:$1,0),FALSE)</f>
        <v>#VALUE!</v>
      </c>
      <c r="R244" s="8" t="e">
        <f t="shared" si="89"/>
        <v>#N/A</v>
      </c>
      <c r="S244" s="8" t="e">
        <f t="shared" si="90"/>
        <v>#N/A</v>
      </c>
      <c r="T244" s="8" t="e">
        <f t="shared" si="91"/>
        <v>#N/A</v>
      </c>
      <c r="U244" s="6"/>
      <c r="V244" s="6"/>
      <c r="W244" s="6"/>
      <c r="X244" s="6"/>
      <c r="Y244" s="8" t="e">
        <f t="shared" si="92"/>
        <v>#N/A</v>
      </c>
      <c r="Z244" s="6" t="e">
        <f>VLOOKUP($A244&amp;$B244,'Cleaned Responses'!$1:$82,MATCH(Z$1,'Cleaned Responses'!$1:$1,0),FALSE)</f>
        <v>#N/A</v>
      </c>
      <c r="AA244" s="6" t="e">
        <f>VLOOKUP($A244&amp;$B244,'Cleaned Responses'!$1:$82,MATCH(AA$1,'Cleaned Responses'!$1:$1,0),FALSE)</f>
        <v>#N/A</v>
      </c>
      <c r="AB244" s="9" t="e">
        <f t="shared" si="93"/>
        <v>#N/A</v>
      </c>
      <c r="AC244" s="9" t="e">
        <f t="shared" si="94"/>
        <v>#N/A</v>
      </c>
      <c r="AD244" s="6" t="e">
        <f>VLOOKUP($A244&amp;$B244,'Cleaned Responses'!$1:$82,MATCH(AD$1,'Cleaned Responses'!$1:$1,0),FALSE)</f>
        <v>#N/A</v>
      </c>
      <c r="AE244" s="6" t="e">
        <f>VLOOKUP($A244&amp;$B244,'Cleaned Responses'!$1:$82,MATCH(AE$1,'Cleaned Responses'!$1:$1,0),FALSE)</f>
        <v>#N/A</v>
      </c>
      <c r="AF244" s="6" t="e">
        <f>VLOOKUP($A244&amp;$B244,'Cleaned Responses'!$1:$82,MATCH(AF$1,'Cleaned Responses'!$1:$1,0),FALSE)</f>
        <v>#N/A</v>
      </c>
      <c r="AG244" s="6" t="e">
        <f>VLOOKUP($A244&amp;$B244,'Cleaned Responses'!$1:$82,MATCH(AG$1,'Cleaned Responses'!$1:$1,0),FALSE)</f>
        <v>#N/A</v>
      </c>
      <c r="AH244" s="6" t="e">
        <f>VLOOKUP($A244&amp;$B244,'Cleaned Responses'!$1:$82,MATCH(AH$1,'Cleaned Responses'!$1:$1,0),FALSE)</f>
        <v>#N/A</v>
      </c>
      <c r="AI244" s="6" t="e">
        <f>VLOOKUP($A244&amp;$B244,'Cleaned Responses'!$1:$82,MATCH(AI$1,'Cleaned Responses'!$1:$1,0),FALSE)</f>
        <v>#N/A</v>
      </c>
      <c r="AJ244" s="6" t="e">
        <f>VLOOKUP($A244&amp;$B244,'Cleaned Responses'!$1:$82,MATCH(AJ$1,'Cleaned Responses'!$1:$1,0),FALSE)</f>
        <v>#N/A</v>
      </c>
      <c r="AK244" s="6" t="e">
        <f>VLOOKUP($A244&amp;$B244,'Cleaned Responses'!$1:$82,MATCH(AK$1,'Cleaned Responses'!$1:$1,0),FALSE)</f>
        <v>#N/A</v>
      </c>
      <c r="AL244" s="6" t="e">
        <f t="shared" si="95"/>
        <v>#N/A</v>
      </c>
      <c r="AM244" s="7" t="e">
        <f>VLOOKUP($A244&amp;$B244,'Cleaned Responses'!$1:$82,MATCH(AM$1,'Cleaned Responses'!$1:$1,0),FALSE)/100</f>
        <v>#N/A</v>
      </c>
      <c r="AN244" s="7" t="e">
        <f>VLOOKUP($A244&amp;$B244,'Cleaned Responses'!$1:$82,MATCH(AN$1,'Cleaned Responses'!$1:$1,0),FALSE)/100</f>
        <v>#N/A</v>
      </c>
      <c r="AO244" s="7" t="e">
        <f>VLOOKUP($A244&amp;$B244,'Cleaned Responses'!$1:$82,MATCH(AO$1,'Cleaned Responses'!$1:$1,0),FALSE)/100</f>
        <v>#N/A</v>
      </c>
      <c r="AP244" s="7" t="e">
        <f>VLOOKUP($A244&amp;$B244,'Cleaned Responses'!$1:$82,MATCH(AP$1,'Cleaned Responses'!$1:$1,0),FALSE)/100</f>
        <v>#N/A</v>
      </c>
      <c r="AQ244" s="7" t="e">
        <f>VLOOKUP($A244&amp;$B244,'Cleaned Responses'!$1:$82,MATCH(AQ$1,'Cleaned Responses'!$1:$1,0),FALSE)/100</f>
        <v>#N/A</v>
      </c>
      <c r="AR244" s="7" t="e">
        <f>VLOOKUP($A244&amp;$B244,'Cleaned Responses'!$1:$82,MATCH(AR$1,'Cleaned Responses'!$1:$1,0),FALSE)/100</f>
        <v>#N/A</v>
      </c>
      <c r="AS244" s="7" t="e">
        <f>VLOOKUP($A244&amp;$B244,'Cleaned Responses'!$1:$82,MATCH(AS$1,'Cleaned Responses'!$1:$1,0),FALSE)/100</f>
        <v>#N/A</v>
      </c>
      <c r="AT244" s="7" t="e">
        <f>VLOOKUP($A244&amp;$B244,'Cleaned Responses'!$1:$82,MATCH(AT$1,'Cleaned Responses'!$1:$1,0),FALSE)/100</f>
        <v>#N/A</v>
      </c>
      <c r="AU244" s="7" t="e">
        <f>VLOOKUP($A244&amp;$B244,'Cleaned Responses'!$1:$82,MATCH(AU$1,'Cleaned Responses'!$1:$1,0),FALSE)/100</f>
        <v>#N/A</v>
      </c>
      <c r="AV244" s="7" t="e">
        <f>VLOOKUP($A244&amp;$B244,'Cleaned Responses'!$1:$82,MATCH(AV$1,'Cleaned Responses'!$1:$1,0),FALSE)/100</f>
        <v>#N/A</v>
      </c>
      <c r="AW244" s="7" t="e">
        <f>VLOOKUP($A244&amp;$B244,'Cleaned Responses'!$1:$82,MATCH(AW$1,'Cleaned Responses'!$1:$1,0),FALSE)/100</f>
        <v>#N/A</v>
      </c>
      <c r="AX244" s="7" t="e">
        <f>VLOOKUP($A244&amp;$B244,'Cleaned Responses'!$1:$82,MATCH(AX$1,'Cleaned Responses'!$1:$1,0),FALSE)/100</f>
        <v>#N/A</v>
      </c>
      <c r="AY244" s="7" t="e">
        <f>VLOOKUP($A244&amp;$B244,'Cleaned Responses'!$1:$82,MATCH(AY$1,'Cleaned Responses'!$1:$1,0),FALSE)/100</f>
        <v>#N/A</v>
      </c>
      <c r="AZ244" s="7" t="e">
        <f>VLOOKUP($A244&amp;$B244,'Cleaned Responses'!$1:$82,MATCH(AZ$1,'Cleaned Responses'!$1:$1,0),FALSE)/100</f>
        <v>#N/A</v>
      </c>
      <c r="BA244" s="7" t="e">
        <f>VLOOKUP($A244&amp;$B244,'Cleaned Responses'!$1:$82,MATCH(BA$1,'Cleaned Responses'!$1:$1,0),FALSE)/100</f>
        <v>#N/A</v>
      </c>
      <c r="BB244" s="7" t="e">
        <f>VLOOKUP($A244&amp;$B244,'Cleaned Responses'!$1:$82,MATCH(BB$1,'Cleaned Responses'!$1:$1,0),FALSE)/100</f>
        <v>#N/A</v>
      </c>
      <c r="BC244" s="7" t="e">
        <f>VLOOKUP($A244&amp;$B244,'Cleaned Responses'!$1:$82,MATCH(BC$1,'Cleaned Responses'!$1:$1,0),FALSE)/100</f>
        <v>#N/A</v>
      </c>
      <c r="BD244" s="7" t="e">
        <f>VLOOKUP($A244&amp;$B244,'Cleaned Responses'!$1:$82,MATCH(BD$1,'Cleaned Responses'!$1:$1,0),FALSE)/100</f>
        <v>#N/A</v>
      </c>
      <c r="BE244" s="7" t="e">
        <f>VLOOKUP($A244&amp;$B244,'Cleaned Responses'!$1:$82,MATCH(BE$1,'Cleaned Responses'!$1:$1,0),FALSE)/100</f>
        <v>#N/A</v>
      </c>
      <c r="BF244" s="7"/>
      <c r="BG244" s="6" t="e">
        <f>VLOOKUP($A244&amp;$B244,'Cleaned Responses'!$1:$82,MATCH(BG$1,'Cleaned Responses'!$1:$1,0),FALSE)</f>
        <v>#N/A</v>
      </c>
      <c r="BH244" s="6" t="e">
        <f>VLOOKUP($A244&amp;$B244,'Cleaned Responses'!$1:$82,MATCH(BH$1,'Cleaned Responses'!$1:$1,0),FALSE)</f>
        <v>#N/A</v>
      </c>
      <c r="BI244" t="e">
        <f>VLOOKUP($A244&amp;$B244,'Cleaned Responses'!$1:$82,MATCH(BI$1,'Cleaned Responses'!$1:$1,0),FALSE)/100</f>
        <v>#N/A</v>
      </c>
      <c r="BJ244" t="e">
        <f>VLOOKUP($A244&amp;$B244,'Cleaned Responses'!$1:$82,MATCH(BJ$1,'Cleaned Responses'!$1:$1,0),FALSE)/100</f>
        <v>#N/A</v>
      </c>
      <c r="BK244" t="e">
        <f>VLOOKUP($A244&amp;$B244,'Cleaned Responses'!$1:$82,MATCH(BK$1,'Cleaned Responses'!$1:$1,0),FALSE)/100</f>
        <v>#N/A</v>
      </c>
      <c r="BL244" t="e">
        <f t="shared" si="74"/>
        <v>#N/A</v>
      </c>
      <c r="BM244" t="e">
        <f t="shared" si="75"/>
        <v>#N/A</v>
      </c>
      <c r="BN244" t="e">
        <f t="shared" si="76"/>
        <v>#N/A</v>
      </c>
      <c r="BO244" t="e">
        <f>VLOOKUP($A244&amp;$B244,'Cleaned Responses'!$1:$82,MATCH(BO$1,'Cleaned Responses'!$1:$1,0),FALSE)/100</f>
        <v>#N/A</v>
      </c>
      <c r="BP244" t="e">
        <f>VLOOKUP($A244&amp;$B244,'Cleaned Responses'!$1:$82,MATCH(BP$1,'Cleaned Responses'!$1:$1,0),FALSE)/100</f>
        <v>#N/A</v>
      </c>
      <c r="BQ244" t="e">
        <f>VLOOKUP($A244&amp;$B244,'Cleaned Responses'!$1:$82,MATCH(BQ$1,'Cleaned Responses'!$1:$1,0),FALSE)/100</f>
        <v>#N/A</v>
      </c>
      <c r="BR244" t="e">
        <f>VLOOKUP($A244&amp;$B244,'Cleaned Responses'!$1:$82,MATCH(BR$1,'Cleaned Responses'!$1:$1,0),FALSE)/100</f>
        <v>#N/A</v>
      </c>
      <c r="BS244" t="e">
        <f>VLOOKUP($A244&amp;$B244,'Cleaned Responses'!$1:$82,MATCH(BS$1,'Cleaned Responses'!$1:$1,0),FALSE)/100</f>
        <v>#N/A</v>
      </c>
      <c r="BT244" t="e">
        <f>VLOOKUP($A244&amp;$B244,'Cleaned Responses'!$1:$82,MATCH(BT$1,'Cleaned Responses'!$1:$1,0),FALSE)/100</f>
        <v>#N/A</v>
      </c>
      <c r="BU244" t="e">
        <f>VLOOKUP($A244&amp;$B244,'Cleaned Responses'!$1:$82,MATCH(BU$1,'Cleaned Responses'!$1:$1,0),FALSE)/100</f>
        <v>#N/A</v>
      </c>
      <c r="BV244" t="e">
        <f>VLOOKUP($A244&amp;$B244,'Cleaned Responses'!$1:$82,MATCH(BV$1,'Cleaned Responses'!$1:$1,0),FALSE)/100</f>
        <v>#N/A</v>
      </c>
      <c r="BW244" t="e">
        <f>VLOOKUP($A244&amp;$B244,'Cleaned Responses'!$1:$82,MATCH(BW$1,'Cleaned Responses'!$1:$1,0),FALSE)/100</f>
        <v>#N/A</v>
      </c>
      <c r="BX244" t="e">
        <f>VLOOKUP($A244&amp;$B244,'Cleaned Responses'!$1:$82,MATCH(BX$1,'Cleaned Responses'!$1:$1,0),FALSE)/100</f>
        <v>#N/A</v>
      </c>
      <c r="BY244" t="e">
        <f>VLOOKUP($A244&amp;$B244,'Cleaned Responses'!$1:$82,MATCH(BY$1,'Cleaned Responses'!$1:$1,0),FALSE)/100</f>
        <v>#N/A</v>
      </c>
      <c r="BZ244" t="e">
        <f>VLOOKUP($A244&amp;$B244,'Cleaned Responses'!$1:$82,MATCH(BZ$1,'Cleaned Responses'!$1:$1,0),FALSE)/100</f>
        <v>#N/A</v>
      </c>
      <c r="CA244" t="e">
        <f t="shared" si="77"/>
        <v>#N/A</v>
      </c>
      <c r="CB244" t="e">
        <f t="shared" si="78"/>
        <v>#N/A</v>
      </c>
      <c r="CC244" t="e">
        <f t="shared" si="79"/>
        <v>#N/A</v>
      </c>
      <c r="CD244" t="e">
        <f t="shared" si="80"/>
        <v>#N/A</v>
      </c>
      <c r="CE244" t="e">
        <f t="shared" si="81"/>
        <v>#N/A</v>
      </c>
      <c r="CF244" t="e">
        <f t="shared" si="82"/>
        <v>#N/A</v>
      </c>
      <c r="CG244" t="e">
        <f t="shared" si="83"/>
        <v>#N/A</v>
      </c>
      <c r="CH244" t="e">
        <f t="shared" si="84"/>
        <v>#N/A</v>
      </c>
      <c r="CI244" t="e">
        <f t="shared" si="85"/>
        <v>#N/A</v>
      </c>
      <c r="CJ244" t="e">
        <f t="shared" si="86"/>
        <v>#N/A</v>
      </c>
      <c r="CK244" t="e">
        <f t="shared" si="87"/>
        <v>#N/A</v>
      </c>
    </row>
    <row r="245" spans="1:89" ht="20" customHeight="1" x14ac:dyDescent="0.25">
      <c r="A245" s="163"/>
      <c r="B245" s="6"/>
      <c r="C245" s="6" t="e">
        <f>VLOOKUP($A245&amp;$B245,'Cleaned Responses'!$1:$82,MATCH($C$1,'Cleaned Responses'!$1:$1,0),FALSE)</f>
        <v>#N/A</v>
      </c>
      <c r="D245" s="6" t="e">
        <f>VLOOKUP($A245&amp;$B245,'Cleaned Responses'!$1:$82,MATCH(D$1,'Cleaned Responses'!$1:$1,0),FALSE)</f>
        <v>#N/A</v>
      </c>
      <c r="E245" s="6" t="e">
        <f>VLOOKUP($A245&amp;$B245,'Cleaned Responses'!$1:$82,MATCH(E$1,'Cleaned Responses'!$1:$1,0),FALSE)</f>
        <v>#N/A</v>
      </c>
      <c r="F245" s="6" t="e">
        <f>VLOOKUP($A245&amp;$B245,'Cleaned Responses'!$1:$82,MATCH(F$1,'Cleaned Responses'!$1:$1,0),FALSE)</f>
        <v>#N/A</v>
      </c>
      <c r="G245" s="6" t="e">
        <f t="shared" si="88"/>
        <v>#N/A</v>
      </c>
      <c r="H245" s="6" t="e">
        <f>VLOOKUP($A245&amp;$B245,'Cleaned Responses'!$1:$82,MATCH(H$1,'Cleaned Responses'!$1:$1,0),FALSE)</f>
        <v>#N/A</v>
      </c>
      <c r="I245" s="6" t="e">
        <f>VLOOKUP($A245&amp;$B245,'Cleaned Responses'!$1:$82,MATCH(I$1,'Cleaned Responses'!$1:$1,0),FALSE)</f>
        <v>#N/A</v>
      </c>
      <c r="J245" s="6" t="e">
        <f>VLOOKUP($A245&amp;$B245,'Cleaned Responses'!$1:$82,MATCH(J$1,'Cleaned Responses'!$1:$1,0),FALSE)</f>
        <v>#N/A</v>
      </c>
      <c r="K245" s="6" t="e">
        <f>VLOOKUP($A245&amp;$B245,'Cleaned Responses'!$1:$82,MATCH(K$1,'Cleaned Responses'!$1:$1,0),FALSE)</f>
        <v>#N/A</v>
      </c>
      <c r="L245" s="6" t="e">
        <f>VLOOKUP($A245&amp;$B245,'Cleaned Responses'!$1:$82,MATCH(L$1,'Cleaned Responses'!$1:$1,0),FALSE)</f>
        <v>#N/A</v>
      </c>
      <c r="M245" s="6" t="e">
        <f>VLOOKUP($A245&amp;$B245,'Cleaned Responses'!$1:$82,MATCH(M$1,'Cleaned Responses'!$1:$1,0),FALSE)</f>
        <v>#N/A</v>
      </c>
      <c r="N245" s="6" t="e">
        <f>VLOOKUP($A245&amp;$B245,'Cleaned Responses'!$1:$82,MATCH(N$1,'Cleaned Responses'!$1:$1,0),FALSE)</f>
        <v>#N/A</v>
      </c>
      <c r="O245" s="6" t="e">
        <f>VLOOKUP($A245&amp;$B245,'Cleaned Responses'!$1:$82,MATCH(O$1,'Cleaned Responses'!$1:$1,0),FALSE)</f>
        <v>#N/A</v>
      </c>
      <c r="P245" s="6" t="e">
        <f>VLOOKUP($A245&amp;$B245,'Cleaned Responses'!$1:$82,MATCH(P$1,'Cleaned Responses'!$1:$1,0),FALSE)</f>
        <v>#N/A</v>
      </c>
      <c r="Q245" s="6" t="e">
        <f>VLOOKUP($A245&amp;$B245,'Cleaned Responses'!$1:$82,MATCH(Q$1,'Cleaned Responses'!$1:$1,0),FALSE)</f>
        <v>#VALUE!</v>
      </c>
      <c r="R245" s="8" t="e">
        <f t="shared" si="89"/>
        <v>#N/A</v>
      </c>
      <c r="S245" s="8" t="e">
        <f t="shared" si="90"/>
        <v>#N/A</v>
      </c>
      <c r="T245" s="8" t="e">
        <f t="shared" si="91"/>
        <v>#N/A</v>
      </c>
      <c r="U245" s="6"/>
      <c r="V245" s="6"/>
      <c r="W245" s="6"/>
      <c r="X245" s="6"/>
      <c r="Y245" s="8" t="e">
        <f t="shared" si="92"/>
        <v>#N/A</v>
      </c>
      <c r="Z245" s="6" t="e">
        <f>VLOOKUP($A245&amp;$B245,'Cleaned Responses'!$1:$82,MATCH(Z$1,'Cleaned Responses'!$1:$1,0),FALSE)</f>
        <v>#N/A</v>
      </c>
      <c r="AA245" s="6" t="e">
        <f>VLOOKUP($A245&amp;$B245,'Cleaned Responses'!$1:$82,MATCH(AA$1,'Cleaned Responses'!$1:$1,0),FALSE)</f>
        <v>#N/A</v>
      </c>
      <c r="AB245" s="9" t="e">
        <f t="shared" si="93"/>
        <v>#N/A</v>
      </c>
      <c r="AC245" s="9" t="e">
        <f t="shared" si="94"/>
        <v>#N/A</v>
      </c>
      <c r="AD245" s="6" t="e">
        <f>VLOOKUP($A245&amp;$B245,'Cleaned Responses'!$1:$82,MATCH(AD$1,'Cleaned Responses'!$1:$1,0),FALSE)</f>
        <v>#N/A</v>
      </c>
      <c r="AE245" s="6" t="e">
        <f>VLOOKUP($A245&amp;$B245,'Cleaned Responses'!$1:$82,MATCH(AE$1,'Cleaned Responses'!$1:$1,0),FALSE)</f>
        <v>#N/A</v>
      </c>
      <c r="AF245" s="6" t="e">
        <f>VLOOKUP($A245&amp;$B245,'Cleaned Responses'!$1:$82,MATCH(AF$1,'Cleaned Responses'!$1:$1,0),FALSE)</f>
        <v>#N/A</v>
      </c>
      <c r="AG245" s="6" t="e">
        <f>VLOOKUP($A245&amp;$B245,'Cleaned Responses'!$1:$82,MATCH(AG$1,'Cleaned Responses'!$1:$1,0),FALSE)</f>
        <v>#N/A</v>
      </c>
      <c r="AH245" s="6" t="e">
        <f>VLOOKUP($A245&amp;$B245,'Cleaned Responses'!$1:$82,MATCH(AH$1,'Cleaned Responses'!$1:$1,0),FALSE)</f>
        <v>#N/A</v>
      </c>
      <c r="AI245" s="6" t="e">
        <f>VLOOKUP($A245&amp;$B245,'Cleaned Responses'!$1:$82,MATCH(AI$1,'Cleaned Responses'!$1:$1,0),FALSE)</f>
        <v>#N/A</v>
      </c>
      <c r="AJ245" s="6" t="e">
        <f>VLOOKUP($A245&amp;$B245,'Cleaned Responses'!$1:$82,MATCH(AJ$1,'Cleaned Responses'!$1:$1,0),FALSE)</f>
        <v>#N/A</v>
      </c>
      <c r="AK245" s="6" t="e">
        <f>VLOOKUP($A245&amp;$B245,'Cleaned Responses'!$1:$82,MATCH(AK$1,'Cleaned Responses'!$1:$1,0),FALSE)</f>
        <v>#N/A</v>
      </c>
      <c r="AL245" s="6" t="e">
        <f t="shared" si="95"/>
        <v>#N/A</v>
      </c>
      <c r="AM245" s="7" t="e">
        <f>VLOOKUP($A245&amp;$B245,'Cleaned Responses'!$1:$82,MATCH(AM$1,'Cleaned Responses'!$1:$1,0),FALSE)/100</f>
        <v>#N/A</v>
      </c>
      <c r="AN245" s="7" t="e">
        <f>VLOOKUP($A245&amp;$B245,'Cleaned Responses'!$1:$82,MATCH(AN$1,'Cleaned Responses'!$1:$1,0),FALSE)/100</f>
        <v>#N/A</v>
      </c>
      <c r="AO245" s="7" t="e">
        <f>VLOOKUP($A245&amp;$B245,'Cleaned Responses'!$1:$82,MATCH(AO$1,'Cleaned Responses'!$1:$1,0),FALSE)/100</f>
        <v>#N/A</v>
      </c>
      <c r="AP245" s="7" t="e">
        <f>VLOOKUP($A245&amp;$B245,'Cleaned Responses'!$1:$82,MATCH(AP$1,'Cleaned Responses'!$1:$1,0),FALSE)/100</f>
        <v>#N/A</v>
      </c>
      <c r="AQ245" s="7" t="e">
        <f>VLOOKUP($A245&amp;$B245,'Cleaned Responses'!$1:$82,MATCH(AQ$1,'Cleaned Responses'!$1:$1,0),FALSE)/100</f>
        <v>#N/A</v>
      </c>
      <c r="AR245" s="7" t="e">
        <f>VLOOKUP($A245&amp;$B245,'Cleaned Responses'!$1:$82,MATCH(AR$1,'Cleaned Responses'!$1:$1,0),FALSE)/100</f>
        <v>#N/A</v>
      </c>
      <c r="AS245" s="7" t="e">
        <f>VLOOKUP($A245&amp;$B245,'Cleaned Responses'!$1:$82,MATCH(AS$1,'Cleaned Responses'!$1:$1,0),FALSE)/100</f>
        <v>#N/A</v>
      </c>
      <c r="AT245" s="7" t="e">
        <f>VLOOKUP($A245&amp;$B245,'Cleaned Responses'!$1:$82,MATCH(AT$1,'Cleaned Responses'!$1:$1,0),FALSE)/100</f>
        <v>#N/A</v>
      </c>
      <c r="AU245" s="7" t="e">
        <f>VLOOKUP($A245&amp;$B245,'Cleaned Responses'!$1:$82,MATCH(AU$1,'Cleaned Responses'!$1:$1,0),FALSE)/100</f>
        <v>#N/A</v>
      </c>
      <c r="AV245" s="7" t="e">
        <f>VLOOKUP($A245&amp;$B245,'Cleaned Responses'!$1:$82,MATCH(AV$1,'Cleaned Responses'!$1:$1,0),FALSE)/100</f>
        <v>#N/A</v>
      </c>
      <c r="AW245" s="7" t="e">
        <f>VLOOKUP($A245&amp;$B245,'Cleaned Responses'!$1:$82,MATCH(AW$1,'Cleaned Responses'!$1:$1,0),FALSE)/100</f>
        <v>#N/A</v>
      </c>
      <c r="AX245" s="7" t="e">
        <f>VLOOKUP($A245&amp;$B245,'Cleaned Responses'!$1:$82,MATCH(AX$1,'Cleaned Responses'!$1:$1,0),FALSE)/100</f>
        <v>#N/A</v>
      </c>
      <c r="AY245" s="7" t="e">
        <f>VLOOKUP($A245&amp;$B245,'Cleaned Responses'!$1:$82,MATCH(AY$1,'Cleaned Responses'!$1:$1,0),FALSE)/100</f>
        <v>#N/A</v>
      </c>
      <c r="AZ245" s="7" t="e">
        <f>VLOOKUP($A245&amp;$B245,'Cleaned Responses'!$1:$82,MATCH(AZ$1,'Cleaned Responses'!$1:$1,0),FALSE)/100</f>
        <v>#N/A</v>
      </c>
      <c r="BA245" s="7" t="e">
        <f>VLOOKUP($A245&amp;$B245,'Cleaned Responses'!$1:$82,MATCH(BA$1,'Cleaned Responses'!$1:$1,0),FALSE)/100</f>
        <v>#N/A</v>
      </c>
      <c r="BB245" s="7" t="e">
        <f>VLOOKUP($A245&amp;$B245,'Cleaned Responses'!$1:$82,MATCH(BB$1,'Cleaned Responses'!$1:$1,0),FALSE)/100</f>
        <v>#N/A</v>
      </c>
      <c r="BC245" s="7" t="e">
        <f>VLOOKUP($A245&amp;$B245,'Cleaned Responses'!$1:$82,MATCH(BC$1,'Cleaned Responses'!$1:$1,0),FALSE)/100</f>
        <v>#N/A</v>
      </c>
      <c r="BD245" s="7" t="e">
        <f>VLOOKUP($A245&amp;$B245,'Cleaned Responses'!$1:$82,MATCH(BD$1,'Cleaned Responses'!$1:$1,0),FALSE)/100</f>
        <v>#N/A</v>
      </c>
      <c r="BE245" s="7" t="e">
        <f>VLOOKUP($A245&amp;$B245,'Cleaned Responses'!$1:$82,MATCH(BE$1,'Cleaned Responses'!$1:$1,0),FALSE)/100</f>
        <v>#N/A</v>
      </c>
      <c r="BF245" s="7"/>
      <c r="BG245" s="6" t="e">
        <f>VLOOKUP($A245&amp;$B245,'Cleaned Responses'!$1:$82,MATCH(BG$1,'Cleaned Responses'!$1:$1,0),FALSE)</f>
        <v>#N/A</v>
      </c>
      <c r="BH245" s="6" t="e">
        <f>VLOOKUP($A245&amp;$B245,'Cleaned Responses'!$1:$82,MATCH(BH$1,'Cleaned Responses'!$1:$1,0),FALSE)</f>
        <v>#N/A</v>
      </c>
      <c r="BI245" t="e">
        <f>VLOOKUP($A245&amp;$B245,'Cleaned Responses'!$1:$82,MATCH(BI$1,'Cleaned Responses'!$1:$1,0),FALSE)/100</f>
        <v>#N/A</v>
      </c>
      <c r="BJ245" t="e">
        <f>VLOOKUP($A245&amp;$B245,'Cleaned Responses'!$1:$82,MATCH(BJ$1,'Cleaned Responses'!$1:$1,0),FALSE)/100</f>
        <v>#N/A</v>
      </c>
      <c r="BK245" t="e">
        <f>VLOOKUP($A245&amp;$B245,'Cleaned Responses'!$1:$82,MATCH(BK$1,'Cleaned Responses'!$1:$1,0),FALSE)/100</f>
        <v>#N/A</v>
      </c>
      <c r="BL245" t="e">
        <f t="shared" si="74"/>
        <v>#N/A</v>
      </c>
      <c r="BM245" t="e">
        <f t="shared" si="75"/>
        <v>#N/A</v>
      </c>
      <c r="BN245" t="e">
        <f t="shared" si="76"/>
        <v>#N/A</v>
      </c>
      <c r="BO245" t="e">
        <f>VLOOKUP($A245&amp;$B245,'Cleaned Responses'!$1:$82,MATCH(BO$1,'Cleaned Responses'!$1:$1,0),FALSE)/100</f>
        <v>#N/A</v>
      </c>
      <c r="BP245" t="e">
        <f>VLOOKUP($A245&amp;$B245,'Cleaned Responses'!$1:$82,MATCH(BP$1,'Cleaned Responses'!$1:$1,0),FALSE)/100</f>
        <v>#N/A</v>
      </c>
      <c r="BQ245" t="e">
        <f>VLOOKUP($A245&amp;$B245,'Cleaned Responses'!$1:$82,MATCH(BQ$1,'Cleaned Responses'!$1:$1,0),FALSE)/100</f>
        <v>#N/A</v>
      </c>
      <c r="BR245" t="e">
        <f>VLOOKUP($A245&amp;$B245,'Cleaned Responses'!$1:$82,MATCH(BR$1,'Cleaned Responses'!$1:$1,0),FALSE)/100</f>
        <v>#N/A</v>
      </c>
      <c r="BS245" t="e">
        <f>VLOOKUP($A245&amp;$B245,'Cleaned Responses'!$1:$82,MATCH(BS$1,'Cleaned Responses'!$1:$1,0),FALSE)/100</f>
        <v>#N/A</v>
      </c>
      <c r="BT245" t="e">
        <f>VLOOKUP($A245&amp;$B245,'Cleaned Responses'!$1:$82,MATCH(BT$1,'Cleaned Responses'!$1:$1,0),FALSE)/100</f>
        <v>#N/A</v>
      </c>
      <c r="BU245" t="e">
        <f>VLOOKUP($A245&amp;$B245,'Cleaned Responses'!$1:$82,MATCH(BU$1,'Cleaned Responses'!$1:$1,0),FALSE)/100</f>
        <v>#N/A</v>
      </c>
      <c r="BV245" t="e">
        <f>VLOOKUP($A245&amp;$B245,'Cleaned Responses'!$1:$82,MATCH(BV$1,'Cleaned Responses'!$1:$1,0),FALSE)/100</f>
        <v>#N/A</v>
      </c>
      <c r="BW245" t="e">
        <f>VLOOKUP($A245&amp;$B245,'Cleaned Responses'!$1:$82,MATCH(BW$1,'Cleaned Responses'!$1:$1,0),FALSE)/100</f>
        <v>#N/A</v>
      </c>
      <c r="BX245" t="e">
        <f>VLOOKUP($A245&amp;$B245,'Cleaned Responses'!$1:$82,MATCH(BX$1,'Cleaned Responses'!$1:$1,0),FALSE)/100</f>
        <v>#N/A</v>
      </c>
      <c r="BY245" t="e">
        <f>VLOOKUP($A245&amp;$B245,'Cleaned Responses'!$1:$82,MATCH(BY$1,'Cleaned Responses'!$1:$1,0),FALSE)/100</f>
        <v>#N/A</v>
      </c>
      <c r="BZ245" t="e">
        <f>VLOOKUP($A245&amp;$B245,'Cleaned Responses'!$1:$82,MATCH(BZ$1,'Cleaned Responses'!$1:$1,0),FALSE)/100</f>
        <v>#N/A</v>
      </c>
      <c r="CA245" t="e">
        <f t="shared" si="77"/>
        <v>#N/A</v>
      </c>
      <c r="CB245" t="e">
        <f t="shared" si="78"/>
        <v>#N/A</v>
      </c>
      <c r="CC245" t="e">
        <f t="shared" si="79"/>
        <v>#N/A</v>
      </c>
      <c r="CD245" t="e">
        <f t="shared" si="80"/>
        <v>#N/A</v>
      </c>
      <c r="CE245" t="e">
        <f t="shared" si="81"/>
        <v>#N/A</v>
      </c>
      <c r="CF245" t="e">
        <f t="shared" si="82"/>
        <v>#N/A</v>
      </c>
      <c r="CG245" t="e">
        <f t="shared" si="83"/>
        <v>#N/A</v>
      </c>
      <c r="CH245" t="e">
        <f t="shared" si="84"/>
        <v>#N/A</v>
      </c>
      <c r="CI245" t="e">
        <f t="shared" si="85"/>
        <v>#N/A</v>
      </c>
      <c r="CJ245" t="e">
        <f t="shared" si="86"/>
        <v>#N/A</v>
      </c>
      <c r="CK245" t="e">
        <f t="shared" si="87"/>
        <v>#N/A</v>
      </c>
    </row>
    <row r="246" spans="1:89" ht="20" customHeight="1" x14ac:dyDescent="0.25">
      <c r="A246" s="163"/>
      <c r="B246" s="6"/>
      <c r="C246" s="6" t="e">
        <f>VLOOKUP($A246&amp;$B246,'Cleaned Responses'!$1:$82,MATCH($C$1,'Cleaned Responses'!$1:$1,0),FALSE)</f>
        <v>#N/A</v>
      </c>
      <c r="D246" s="6" t="e">
        <f>VLOOKUP($A246&amp;$B246,'Cleaned Responses'!$1:$82,MATCH(D$1,'Cleaned Responses'!$1:$1,0),FALSE)</f>
        <v>#N/A</v>
      </c>
      <c r="E246" s="6" t="e">
        <f>VLOOKUP($A246&amp;$B246,'Cleaned Responses'!$1:$82,MATCH(E$1,'Cleaned Responses'!$1:$1,0),FALSE)</f>
        <v>#N/A</v>
      </c>
      <c r="F246" s="6" t="e">
        <f>VLOOKUP($A246&amp;$B246,'Cleaned Responses'!$1:$82,MATCH(F$1,'Cleaned Responses'!$1:$1,0),FALSE)</f>
        <v>#N/A</v>
      </c>
      <c r="G246" s="6" t="e">
        <f t="shared" si="88"/>
        <v>#N/A</v>
      </c>
      <c r="H246" s="6" t="e">
        <f>VLOOKUP($A246&amp;$B246,'Cleaned Responses'!$1:$82,MATCH(H$1,'Cleaned Responses'!$1:$1,0),FALSE)</f>
        <v>#N/A</v>
      </c>
      <c r="I246" s="6" t="e">
        <f>VLOOKUP($A246&amp;$B246,'Cleaned Responses'!$1:$82,MATCH(I$1,'Cleaned Responses'!$1:$1,0),FALSE)</f>
        <v>#N/A</v>
      </c>
      <c r="J246" s="6" t="e">
        <f>VLOOKUP($A246&amp;$B246,'Cleaned Responses'!$1:$82,MATCH(J$1,'Cleaned Responses'!$1:$1,0),FALSE)</f>
        <v>#N/A</v>
      </c>
      <c r="K246" s="6" t="e">
        <f>VLOOKUP($A246&amp;$B246,'Cleaned Responses'!$1:$82,MATCH(K$1,'Cleaned Responses'!$1:$1,0),FALSE)</f>
        <v>#N/A</v>
      </c>
      <c r="L246" s="6" t="e">
        <f>VLOOKUP($A246&amp;$B246,'Cleaned Responses'!$1:$82,MATCH(L$1,'Cleaned Responses'!$1:$1,0),FALSE)</f>
        <v>#N/A</v>
      </c>
      <c r="M246" s="6" t="e">
        <f>VLOOKUP($A246&amp;$B246,'Cleaned Responses'!$1:$82,MATCH(M$1,'Cleaned Responses'!$1:$1,0),FALSE)</f>
        <v>#N/A</v>
      </c>
      <c r="N246" s="6" t="e">
        <f>VLOOKUP($A246&amp;$B246,'Cleaned Responses'!$1:$82,MATCH(N$1,'Cleaned Responses'!$1:$1,0),FALSE)</f>
        <v>#N/A</v>
      </c>
      <c r="O246" s="6" t="e">
        <f>VLOOKUP($A246&amp;$B246,'Cleaned Responses'!$1:$82,MATCH(O$1,'Cleaned Responses'!$1:$1,0),FALSE)</f>
        <v>#N/A</v>
      </c>
      <c r="P246" s="6" t="e">
        <f>VLOOKUP($A246&amp;$B246,'Cleaned Responses'!$1:$82,MATCH(P$1,'Cleaned Responses'!$1:$1,0),FALSE)</f>
        <v>#N/A</v>
      </c>
      <c r="Q246" s="6" t="e">
        <f>VLOOKUP($A246&amp;$B246,'Cleaned Responses'!$1:$82,MATCH(Q$1,'Cleaned Responses'!$1:$1,0),FALSE)</f>
        <v>#VALUE!</v>
      </c>
      <c r="R246" s="8" t="e">
        <f t="shared" si="89"/>
        <v>#N/A</v>
      </c>
      <c r="S246" s="8" t="e">
        <f t="shared" si="90"/>
        <v>#N/A</v>
      </c>
      <c r="T246" s="8" t="e">
        <f t="shared" si="91"/>
        <v>#N/A</v>
      </c>
      <c r="U246" s="6"/>
      <c r="V246" s="6"/>
      <c r="W246" s="6"/>
      <c r="X246" s="6"/>
      <c r="Y246" s="8" t="e">
        <f t="shared" si="92"/>
        <v>#N/A</v>
      </c>
      <c r="Z246" s="6" t="e">
        <f>VLOOKUP($A246&amp;$B246,'Cleaned Responses'!$1:$82,MATCH(Z$1,'Cleaned Responses'!$1:$1,0),FALSE)</f>
        <v>#N/A</v>
      </c>
      <c r="AA246" s="6" t="e">
        <f>VLOOKUP($A246&amp;$B246,'Cleaned Responses'!$1:$82,MATCH(AA$1,'Cleaned Responses'!$1:$1,0),FALSE)</f>
        <v>#N/A</v>
      </c>
      <c r="AB246" s="9" t="e">
        <f t="shared" si="93"/>
        <v>#N/A</v>
      </c>
      <c r="AC246" s="9" t="e">
        <f t="shared" si="94"/>
        <v>#N/A</v>
      </c>
      <c r="AD246" s="6" t="e">
        <f>VLOOKUP($A246&amp;$B246,'Cleaned Responses'!$1:$82,MATCH(AD$1,'Cleaned Responses'!$1:$1,0),FALSE)</f>
        <v>#N/A</v>
      </c>
      <c r="AE246" s="6" t="e">
        <f>VLOOKUP($A246&amp;$B246,'Cleaned Responses'!$1:$82,MATCH(AE$1,'Cleaned Responses'!$1:$1,0),FALSE)</f>
        <v>#N/A</v>
      </c>
      <c r="AF246" s="6" t="e">
        <f>VLOOKUP($A246&amp;$B246,'Cleaned Responses'!$1:$82,MATCH(AF$1,'Cleaned Responses'!$1:$1,0),FALSE)</f>
        <v>#N/A</v>
      </c>
      <c r="AG246" s="6" t="e">
        <f>VLOOKUP($A246&amp;$B246,'Cleaned Responses'!$1:$82,MATCH(AG$1,'Cleaned Responses'!$1:$1,0),FALSE)</f>
        <v>#N/A</v>
      </c>
      <c r="AH246" s="6" t="e">
        <f>VLOOKUP($A246&amp;$B246,'Cleaned Responses'!$1:$82,MATCH(AH$1,'Cleaned Responses'!$1:$1,0),FALSE)</f>
        <v>#N/A</v>
      </c>
      <c r="AI246" s="6" t="e">
        <f>VLOOKUP($A246&amp;$B246,'Cleaned Responses'!$1:$82,MATCH(AI$1,'Cleaned Responses'!$1:$1,0),FALSE)</f>
        <v>#N/A</v>
      </c>
      <c r="AJ246" s="6" t="e">
        <f>VLOOKUP($A246&amp;$B246,'Cleaned Responses'!$1:$82,MATCH(AJ$1,'Cleaned Responses'!$1:$1,0),FALSE)</f>
        <v>#N/A</v>
      </c>
      <c r="AK246" s="6" t="e">
        <f>VLOOKUP($A246&amp;$B246,'Cleaned Responses'!$1:$82,MATCH(AK$1,'Cleaned Responses'!$1:$1,0),FALSE)</f>
        <v>#N/A</v>
      </c>
      <c r="AL246" s="6" t="e">
        <f t="shared" si="95"/>
        <v>#N/A</v>
      </c>
      <c r="AM246" s="7" t="e">
        <f>VLOOKUP($A246&amp;$B246,'Cleaned Responses'!$1:$82,MATCH(AM$1,'Cleaned Responses'!$1:$1,0),FALSE)/100</f>
        <v>#N/A</v>
      </c>
      <c r="AN246" s="7" t="e">
        <f>VLOOKUP($A246&amp;$B246,'Cleaned Responses'!$1:$82,MATCH(AN$1,'Cleaned Responses'!$1:$1,0),FALSE)/100</f>
        <v>#N/A</v>
      </c>
      <c r="AO246" s="7" t="e">
        <f>VLOOKUP($A246&amp;$B246,'Cleaned Responses'!$1:$82,MATCH(AO$1,'Cleaned Responses'!$1:$1,0),FALSE)/100</f>
        <v>#N/A</v>
      </c>
      <c r="AP246" s="7" t="e">
        <f>VLOOKUP($A246&amp;$B246,'Cleaned Responses'!$1:$82,MATCH(AP$1,'Cleaned Responses'!$1:$1,0),FALSE)/100</f>
        <v>#N/A</v>
      </c>
      <c r="AQ246" s="7" t="e">
        <f>VLOOKUP($A246&amp;$B246,'Cleaned Responses'!$1:$82,MATCH(AQ$1,'Cleaned Responses'!$1:$1,0),FALSE)/100</f>
        <v>#N/A</v>
      </c>
      <c r="AR246" s="7" t="e">
        <f>VLOOKUP($A246&amp;$B246,'Cleaned Responses'!$1:$82,MATCH(AR$1,'Cleaned Responses'!$1:$1,0),FALSE)/100</f>
        <v>#N/A</v>
      </c>
      <c r="AS246" s="7" t="e">
        <f>VLOOKUP($A246&amp;$B246,'Cleaned Responses'!$1:$82,MATCH(AS$1,'Cleaned Responses'!$1:$1,0),FALSE)/100</f>
        <v>#N/A</v>
      </c>
      <c r="AT246" s="7" t="e">
        <f>VLOOKUP($A246&amp;$B246,'Cleaned Responses'!$1:$82,MATCH(AT$1,'Cleaned Responses'!$1:$1,0),FALSE)/100</f>
        <v>#N/A</v>
      </c>
      <c r="AU246" s="7" t="e">
        <f>VLOOKUP($A246&amp;$B246,'Cleaned Responses'!$1:$82,MATCH(AU$1,'Cleaned Responses'!$1:$1,0),FALSE)/100</f>
        <v>#N/A</v>
      </c>
      <c r="AV246" s="7" t="e">
        <f>VLOOKUP($A246&amp;$B246,'Cleaned Responses'!$1:$82,MATCH(AV$1,'Cleaned Responses'!$1:$1,0),FALSE)/100</f>
        <v>#N/A</v>
      </c>
      <c r="AW246" s="7" t="e">
        <f>VLOOKUP($A246&amp;$B246,'Cleaned Responses'!$1:$82,MATCH(AW$1,'Cleaned Responses'!$1:$1,0),FALSE)/100</f>
        <v>#N/A</v>
      </c>
      <c r="AX246" s="7" t="e">
        <f>VLOOKUP($A246&amp;$B246,'Cleaned Responses'!$1:$82,MATCH(AX$1,'Cleaned Responses'!$1:$1,0),FALSE)/100</f>
        <v>#N/A</v>
      </c>
      <c r="AY246" s="7" t="e">
        <f>VLOOKUP($A246&amp;$B246,'Cleaned Responses'!$1:$82,MATCH(AY$1,'Cleaned Responses'!$1:$1,0),FALSE)/100</f>
        <v>#N/A</v>
      </c>
      <c r="AZ246" s="7" t="e">
        <f>VLOOKUP($A246&amp;$B246,'Cleaned Responses'!$1:$82,MATCH(AZ$1,'Cleaned Responses'!$1:$1,0),FALSE)/100</f>
        <v>#N/A</v>
      </c>
      <c r="BA246" s="7" t="e">
        <f>VLOOKUP($A246&amp;$B246,'Cleaned Responses'!$1:$82,MATCH(BA$1,'Cleaned Responses'!$1:$1,0),FALSE)/100</f>
        <v>#N/A</v>
      </c>
      <c r="BB246" s="7" t="e">
        <f>VLOOKUP($A246&amp;$B246,'Cleaned Responses'!$1:$82,MATCH(BB$1,'Cleaned Responses'!$1:$1,0),FALSE)/100</f>
        <v>#N/A</v>
      </c>
      <c r="BC246" s="7" t="e">
        <f>VLOOKUP($A246&amp;$B246,'Cleaned Responses'!$1:$82,MATCH(BC$1,'Cleaned Responses'!$1:$1,0),FALSE)/100</f>
        <v>#N/A</v>
      </c>
      <c r="BD246" s="7" t="e">
        <f>VLOOKUP($A246&amp;$B246,'Cleaned Responses'!$1:$82,MATCH(BD$1,'Cleaned Responses'!$1:$1,0),FALSE)/100</f>
        <v>#N/A</v>
      </c>
      <c r="BE246" s="7" t="e">
        <f>VLOOKUP($A246&amp;$B246,'Cleaned Responses'!$1:$82,MATCH(BE$1,'Cleaned Responses'!$1:$1,0),FALSE)/100</f>
        <v>#N/A</v>
      </c>
      <c r="BF246" s="7"/>
      <c r="BG246" s="6" t="e">
        <f>VLOOKUP($A246&amp;$B246,'Cleaned Responses'!$1:$82,MATCH(BG$1,'Cleaned Responses'!$1:$1,0),FALSE)</f>
        <v>#N/A</v>
      </c>
      <c r="BH246" s="6" t="e">
        <f>VLOOKUP($A246&amp;$B246,'Cleaned Responses'!$1:$82,MATCH(BH$1,'Cleaned Responses'!$1:$1,0),FALSE)</f>
        <v>#N/A</v>
      </c>
      <c r="BI246" t="e">
        <f>VLOOKUP($A246&amp;$B246,'Cleaned Responses'!$1:$82,MATCH(BI$1,'Cleaned Responses'!$1:$1,0),FALSE)/100</f>
        <v>#N/A</v>
      </c>
      <c r="BJ246" t="e">
        <f>VLOOKUP($A246&amp;$B246,'Cleaned Responses'!$1:$82,MATCH(BJ$1,'Cleaned Responses'!$1:$1,0),FALSE)/100</f>
        <v>#N/A</v>
      </c>
      <c r="BK246" t="e">
        <f>VLOOKUP($A246&amp;$B246,'Cleaned Responses'!$1:$82,MATCH(BK$1,'Cleaned Responses'!$1:$1,0),FALSE)/100</f>
        <v>#N/A</v>
      </c>
      <c r="BL246" t="e">
        <f t="shared" si="74"/>
        <v>#N/A</v>
      </c>
      <c r="BM246" t="e">
        <f t="shared" si="75"/>
        <v>#N/A</v>
      </c>
      <c r="BN246" t="e">
        <f t="shared" si="76"/>
        <v>#N/A</v>
      </c>
      <c r="BO246" t="e">
        <f>VLOOKUP($A246&amp;$B246,'Cleaned Responses'!$1:$82,MATCH(BO$1,'Cleaned Responses'!$1:$1,0),FALSE)/100</f>
        <v>#N/A</v>
      </c>
      <c r="BP246" t="e">
        <f>VLOOKUP($A246&amp;$B246,'Cleaned Responses'!$1:$82,MATCH(BP$1,'Cleaned Responses'!$1:$1,0),FALSE)/100</f>
        <v>#N/A</v>
      </c>
      <c r="BQ246" t="e">
        <f>VLOOKUP($A246&amp;$B246,'Cleaned Responses'!$1:$82,MATCH(BQ$1,'Cleaned Responses'!$1:$1,0),FALSE)/100</f>
        <v>#N/A</v>
      </c>
      <c r="BR246" t="e">
        <f>VLOOKUP($A246&amp;$B246,'Cleaned Responses'!$1:$82,MATCH(BR$1,'Cleaned Responses'!$1:$1,0),FALSE)/100</f>
        <v>#N/A</v>
      </c>
      <c r="BS246" t="e">
        <f>VLOOKUP($A246&amp;$B246,'Cleaned Responses'!$1:$82,MATCH(BS$1,'Cleaned Responses'!$1:$1,0),FALSE)/100</f>
        <v>#N/A</v>
      </c>
      <c r="BT246" t="e">
        <f>VLOOKUP($A246&amp;$B246,'Cleaned Responses'!$1:$82,MATCH(BT$1,'Cleaned Responses'!$1:$1,0),FALSE)/100</f>
        <v>#N/A</v>
      </c>
      <c r="BU246" t="e">
        <f>VLOOKUP($A246&amp;$B246,'Cleaned Responses'!$1:$82,MATCH(BU$1,'Cleaned Responses'!$1:$1,0),FALSE)/100</f>
        <v>#N/A</v>
      </c>
      <c r="BV246" t="e">
        <f>VLOOKUP($A246&amp;$B246,'Cleaned Responses'!$1:$82,MATCH(BV$1,'Cleaned Responses'!$1:$1,0),FALSE)/100</f>
        <v>#N/A</v>
      </c>
      <c r="BW246" t="e">
        <f>VLOOKUP($A246&amp;$B246,'Cleaned Responses'!$1:$82,MATCH(BW$1,'Cleaned Responses'!$1:$1,0),FALSE)/100</f>
        <v>#N/A</v>
      </c>
      <c r="BX246" t="e">
        <f>VLOOKUP($A246&amp;$B246,'Cleaned Responses'!$1:$82,MATCH(BX$1,'Cleaned Responses'!$1:$1,0),FALSE)/100</f>
        <v>#N/A</v>
      </c>
      <c r="BY246" t="e">
        <f>VLOOKUP($A246&amp;$B246,'Cleaned Responses'!$1:$82,MATCH(BY$1,'Cleaned Responses'!$1:$1,0),FALSE)/100</f>
        <v>#N/A</v>
      </c>
      <c r="BZ246" t="e">
        <f>VLOOKUP($A246&amp;$B246,'Cleaned Responses'!$1:$82,MATCH(BZ$1,'Cleaned Responses'!$1:$1,0),FALSE)/100</f>
        <v>#N/A</v>
      </c>
      <c r="CA246" t="e">
        <f t="shared" si="77"/>
        <v>#N/A</v>
      </c>
      <c r="CB246" t="e">
        <f t="shared" si="78"/>
        <v>#N/A</v>
      </c>
      <c r="CC246" t="e">
        <f t="shared" si="79"/>
        <v>#N/A</v>
      </c>
      <c r="CD246" t="e">
        <f t="shared" si="80"/>
        <v>#N/A</v>
      </c>
      <c r="CE246" t="e">
        <f t="shared" si="81"/>
        <v>#N/A</v>
      </c>
      <c r="CF246" t="e">
        <f t="shared" si="82"/>
        <v>#N/A</v>
      </c>
      <c r="CG246" t="e">
        <f t="shared" si="83"/>
        <v>#N/A</v>
      </c>
      <c r="CH246" t="e">
        <f t="shared" si="84"/>
        <v>#N/A</v>
      </c>
      <c r="CI246" t="e">
        <f t="shared" si="85"/>
        <v>#N/A</v>
      </c>
      <c r="CJ246" t="e">
        <f t="shared" si="86"/>
        <v>#N/A</v>
      </c>
      <c r="CK246" t="e">
        <f t="shared" si="87"/>
        <v>#N/A</v>
      </c>
    </row>
    <row r="247" spans="1:89" ht="20" customHeight="1" x14ac:dyDescent="0.25">
      <c r="A247" s="163"/>
      <c r="B247" s="6"/>
      <c r="C247" s="6" t="e">
        <f>VLOOKUP($A247&amp;$B247,'Cleaned Responses'!$1:$82,MATCH($C$1,'Cleaned Responses'!$1:$1,0),FALSE)</f>
        <v>#N/A</v>
      </c>
      <c r="D247" s="6" t="e">
        <f>VLOOKUP($A247&amp;$B247,'Cleaned Responses'!$1:$82,MATCH(D$1,'Cleaned Responses'!$1:$1,0),FALSE)</f>
        <v>#N/A</v>
      </c>
      <c r="E247" s="6" t="e">
        <f>VLOOKUP($A247&amp;$B247,'Cleaned Responses'!$1:$82,MATCH(E$1,'Cleaned Responses'!$1:$1,0),FALSE)</f>
        <v>#N/A</v>
      </c>
      <c r="F247" s="6" t="e">
        <f>VLOOKUP($A247&amp;$B247,'Cleaned Responses'!$1:$82,MATCH(F$1,'Cleaned Responses'!$1:$1,0),FALSE)</f>
        <v>#N/A</v>
      </c>
      <c r="G247" s="6" t="e">
        <f t="shared" si="88"/>
        <v>#N/A</v>
      </c>
      <c r="H247" s="6" t="e">
        <f>VLOOKUP($A247&amp;$B247,'Cleaned Responses'!$1:$82,MATCH(H$1,'Cleaned Responses'!$1:$1,0),FALSE)</f>
        <v>#N/A</v>
      </c>
      <c r="I247" s="6" t="e">
        <f>VLOOKUP($A247&amp;$B247,'Cleaned Responses'!$1:$82,MATCH(I$1,'Cleaned Responses'!$1:$1,0),FALSE)</f>
        <v>#N/A</v>
      </c>
      <c r="J247" s="6" t="e">
        <f>VLOOKUP($A247&amp;$B247,'Cleaned Responses'!$1:$82,MATCH(J$1,'Cleaned Responses'!$1:$1,0),FALSE)</f>
        <v>#N/A</v>
      </c>
      <c r="K247" s="6" t="e">
        <f>VLOOKUP($A247&amp;$B247,'Cleaned Responses'!$1:$82,MATCH(K$1,'Cleaned Responses'!$1:$1,0),FALSE)</f>
        <v>#N/A</v>
      </c>
      <c r="L247" s="6" t="e">
        <f>VLOOKUP($A247&amp;$B247,'Cleaned Responses'!$1:$82,MATCH(L$1,'Cleaned Responses'!$1:$1,0),FALSE)</f>
        <v>#N/A</v>
      </c>
      <c r="M247" s="6" t="e">
        <f>VLOOKUP($A247&amp;$B247,'Cleaned Responses'!$1:$82,MATCH(M$1,'Cleaned Responses'!$1:$1,0),FALSE)</f>
        <v>#N/A</v>
      </c>
      <c r="N247" s="6" t="e">
        <f>VLOOKUP($A247&amp;$B247,'Cleaned Responses'!$1:$82,MATCH(N$1,'Cleaned Responses'!$1:$1,0),FALSE)</f>
        <v>#N/A</v>
      </c>
      <c r="O247" s="6" t="e">
        <f>VLOOKUP($A247&amp;$B247,'Cleaned Responses'!$1:$82,MATCH(O$1,'Cleaned Responses'!$1:$1,0),FALSE)</f>
        <v>#N/A</v>
      </c>
      <c r="P247" s="6" t="e">
        <f>VLOOKUP($A247&amp;$B247,'Cleaned Responses'!$1:$82,MATCH(P$1,'Cleaned Responses'!$1:$1,0),FALSE)</f>
        <v>#N/A</v>
      </c>
      <c r="Q247" s="6" t="e">
        <f>VLOOKUP($A247&amp;$B247,'Cleaned Responses'!$1:$82,MATCH(Q$1,'Cleaned Responses'!$1:$1,0),FALSE)</f>
        <v>#VALUE!</v>
      </c>
      <c r="R247" s="8" t="e">
        <f t="shared" si="89"/>
        <v>#N/A</v>
      </c>
      <c r="S247" s="8" t="e">
        <f t="shared" si="90"/>
        <v>#N/A</v>
      </c>
      <c r="T247" s="8" t="e">
        <f t="shared" si="91"/>
        <v>#N/A</v>
      </c>
      <c r="U247" s="6"/>
      <c r="V247" s="6"/>
      <c r="W247" s="6"/>
      <c r="X247" s="6"/>
      <c r="Y247" s="8" t="e">
        <f t="shared" si="92"/>
        <v>#N/A</v>
      </c>
      <c r="Z247" s="6" t="e">
        <f>VLOOKUP($A247&amp;$B247,'Cleaned Responses'!$1:$82,MATCH(Z$1,'Cleaned Responses'!$1:$1,0),FALSE)</f>
        <v>#N/A</v>
      </c>
      <c r="AA247" s="6" t="e">
        <f>VLOOKUP($A247&amp;$B247,'Cleaned Responses'!$1:$82,MATCH(AA$1,'Cleaned Responses'!$1:$1,0),FALSE)</f>
        <v>#N/A</v>
      </c>
      <c r="AB247" s="9" t="e">
        <f t="shared" si="93"/>
        <v>#N/A</v>
      </c>
      <c r="AC247" s="9" t="e">
        <f t="shared" si="94"/>
        <v>#N/A</v>
      </c>
      <c r="AD247" s="6" t="e">
        <f>VLOOKUP($A247&amp;$B247,'Cleaned Responses'!$1:$82,MATCH(AD$1,'Cleaned Responses'!$1:$1,0),FALSE)</f>
        <v>#N/A</v>
      </c>
      <c r="AE247" s="6" t="e">
        <f>VLOOKUP($A247&amp;$B247,'Cleaned Responses'!$1:$82,MATCH(AE$1,'Cleaned Responses'!$1:$1,0),FALSE)</f>
        <v>#N/A</v>
      </c>
      <c r="AF247" s="6" t="e">
        <f>VLOOKUP($A247&amp;$B247,'Cleaned Responses'!$1:$82,MATCH(AF$1,'Cleaned Responses'!$1:$1,0),FALSE)</f>
        <v>#N/A</v>
      </c>
      <c r="AG247" s="6" t="e">
        <f>VLOOKUP($A247&amp;$B247,'Cleaned Responses'!$1:$82,MATCH(AG$1,'Cleaned Responses'!$1:$1,0),FALSE)</f>
        <v>#N/A</v>
      </c>
      <c r="AH247" s="6" t="e">
        <f>VLOOKUP($A247&amp;$B247,'Cleaned Responses'!$1:$82,MATCH(AH$1,'Cleaned Responses'!$1:$1,0),FALSE)</f>
        <v>#N/A</v>
      </c>
      <c r="AI247" s="6" t="e">
        <f>VLOOKUP($A247&amp;$B247,'Cleaned Responses'!$1:$82,MATCH(AI$1,'Cleaned Responses'!$1:$1,0),FALSE)</f>
        <v>#N/A</v>
      </c>
      <c r="AJ247" s="6" t="e">
        <f>VLOOKUP($A247&amp;$B247,'Cleaned Responses'!$1:$82,MATCH(AJ$1,'Cleaned Responses'!$1:$1,0),FALSE)</f>
        <v>#N/A</v>
      </c>
      <c r="AK247" s="6" t="e">
        <f>VLOOKUP($A247&amp;$B247,'Cleaned Responses'!$1:$82,MATCH(AK$1,'Cleaned Responses'!$1:$1,0),FALSE)</f>
        <v>#N/A</v>
      </c>
      <c r="AL247" s="6" t="e">
        <f t="shared" si="95"/>
        <v>#N/A</v>
      </c>
      <c r="AM247" s="7" t="e">
        <f>VLOOKUP($A247&amp;$B247,'Cleaned Responses'!$1:$82,MATCH(AM$1,'Cleaned Responses'!$1:$1,0),FALSE)/100</f>
        <v>#N/A</v>
      </c>
      <c r="AN247" s="7" t="e">
        <f>VLOOKUP($A247&amp;$B247,'Cleaned Responses'!$1:$82,MATCH(AN$1,'Cleaned Responses'!$1:$1,0),FALSE)/100</f>
        <v>#N/A</v>
      </c>
      <c r="AO247" s="7" t="e">
        <f>VLOOKUP($A247&amp;$B247,'Cleaned Responses'!$1:$82,MATCH(AO$1,'Cleaned Responses'!$1:$1,0),FALSE)/100</f>
        <v>#N/A</v>
      </c>
      <c r="AP247" s="7" t="e">
        <f>VLOOKUP($A247&amp;$B247,'Cleaned Responses'!$1:$82,MATCH(AP$1,'Cleaned Responses'!$1:$1,0),FALSE)/100</f>
        <v>#N/A</v>
      </c>
      <c r="AQ247" s="7" t="e">
        <f>VLOOKUP($A247&amp;$B247,'Cleaned Responses'!$1:$82,MATCH(AQ$1,'Cleaned Responses'!$1:$1,0),FALSE)/100</f>
        <v>#N/A</v>
      </c>
      <c r="AR247" s="7" t="e">
        <f>VLOOKUP($A247&amp;$B247,'Cleaned Responses'!$1:$82,MATCH(AR$1,'Cleaned Responses'!$1:$1,0),FALSE)/100</f>
        <v>#N/A</v>
      </c>
      <c r="AS247" s="7" t="e">
        <f>VLOOKUP($A247&amp;$B247,'Cleaned Responses'!$1:$82,MATCH(AS$1,'Cleaned Responses'!$1:$1,0),FALSE)/100</f>
        <v>#N/A</v>
      </c>
      <c r="AT247" s="7" t="e">
        <f>VLOOKUP($A247&amp;$B247,'Cleaned Responses'!$1:$82,MATCH(AT$1,'Cleaned Responses'!$1:$1,0),FALSE)/100</f>
        <v>#N/A</v>
      </c>
      <c r="AU247" s="7" t="e">
        <f>VLOOKUP($A247&amp;$B247,'Cleaned Responses'!$1:$82,MATCH(AU$1,'Cleaned Responses'!$1:$1,0),FALSE)/100</f>
        <v>#N/A</v>
      </c>
      <c r="AV247" s="7" t="e">
        <f>VLOOKUP($A247&amp;$B247,'Cleaned Responses'!$1:$82,MATCH(AV$1,'Cleaned Responses'!$1:$1,0),FALSE)/100</f>
        <v>#N/A</v>
      </c>
      <c r="AW247" s="7" t="e">
        <f>VLOOKUP($A247&amp;$B247,'Cleaned Responses'!$1:$82,MATCH(AW$1,'Cleaned Responses'!$1:$1,0),FALSE)/100</f>
        <v>#N/A</v>
      </c>
      <c r="AX247" s="7" t="e">
        <f>VLOOKUP($A247&amp;$B247,'Cleaned Responses'!$1:$82,MATCH(AX$1,'Cleaned Responses'!$1:$1,0),FALSE)/100</f>
        <v>#N/A</v>
      </c>
      <c r="AY247" s="7" t="e">
        <f>VLOOKUP($A247&amp;$B247,'Cleaned Responses'!$1:$82,MATCH(AY$1,'Cleaned Responses'!$1:$1,0),FALSE)/100</f>
        <v>#N/A</v>
      </c>
      <c r="AZ247" s="7" t="e">
        <f>VLOOKUP($A247&amp;$B247,'Cleaned Responses'!$1:$82,MATCH(AZ$1,'Cleaned Responses'!$1:$1,0),FALSE)/100</f>
        <v>#N/A</v>
      </c>
      <c r="BA247" s="7" t="e">
        <f>VLOOKUP($A247&amp;$B247,'Cleaned Responses'!$1:$82,MATCH(BA$1,'Cleaned Responses'!$1:$1,0),FALSE)/100</f>
        <v>#N/A</v>
      </c>
      <c r="BB247" s="7" t="e">
        <f>VLOOKUP($A247&amp;$B247,'Cleaned Responses'!$1:$82,MATCH(BB$1,'Cleaned Responses'!$1:$1,0),FALSE)/100</f>
        <v>#N/A</v>
      </c>
      <c r="BC247" s="7" t="e">
        <f>VLOOKUP($A247&amp;$B247,'Cleaned Responses'!$1:$82,MATCH(BC$1,'Cleaned Responses'!$1:$1,0),FALSE)/100</f>
        <v>#N/A</v>
      </c>
      <c r="BD247" s="7" t="e">
        <f>VLOOKUP($A247&amp;$B247,'Cleaned Responses'!$1:$82,MATCH(BD$1,'Cleaned Responses'!$1:$1,0),FALSE)/100</f>
        <v>#N/A</v>
      </c>
      <c r="BE247" s="7" t="e">
        <f>VLOOKUP($A247&amp;$B247,'Cleaned Responses'!$1:$82,MATCH(BE$1,'Cleaned Responses'!$1:$1,0),FALSE)/100</f>
        <v>#N/A</v>
      </c>
      <c r="BF247" s="7"/>
      <c r="BG247" s="6" t="e">
        <f>VLOOKUP($A247&amp;$B247,'Cleaned Responses'!$1:$82,MATCH(BG$1,'Cleaned Responses'!$1:$1,0),FALSE)</f>
        <v>#N/A</v>
      </c>
      <c r="BH247" s="6" t="e">
        <f>VLOOKUP($A247&amp;$B247,'Cleaned Responses'!$1:$82,MATCH(BH$1,'Cleaned Responses'!$1:$1,0),FALSE)</f>
        <v>#N/A</v>
      </c>
      <c r="BI247" t="e">
        <f>VLOOKUP($A247&amp;$B247,'Cleaned Responses'!$1:$82,MATCH(BI$1,'Cleaned Responses'!$1:$1,0),FALSE)/100</f>
        <v>#N/A</v>
      </c>
      <c r="BJ247" t="e">
        <f>VLOOKUP($A247&amp;$B247,'Cleaned Responses'!$1:$82,MATCH(BJ$1,'Cleaned Responses'!$1:$1,0),FALSE)/100</f>
        <v>#N/A</v>
      </c>
      <c r="BK247" t="e">
        <f>VLOOKUP($A247&amp;$B247,'Cleaned Responses'!$1:$82,MATCH(BK$1,'Cleaned Responses'!$1:$1,0),FALSE)/100</f>
        <v>#N/A</v>
      </c>
      <c r="BL247" t="e">
        <f t="shared" si="74"/>
        <v>#N/A</v>
      </c>
      <c r="BM247" t="e">
        <f t="shared" si="75"/>
        <v>#N/A</v>
      </c>
      <c r="BN247" t="e">
        <f t="shared" si="76"/>
        <v>#N/A</v>
      </c>
      <c r="BO247" t="e">
        <f>VLOOKUP($A247&amp;$B247,'Cleaned Responses'!$1:$82,MATCH(BO$1,'Cleaned Responses'!$1:$1,0),FALSE)/100</f>
        <v>#N/A</v>
      </c>
      <c r="BP247" t="e">
        <f>VLOOKUP($A247&amp;$B247,'Cleaned Responses'!$1:$82,MATCH(BP$1,'Cleaned Responses'!$1:$1,0),FALSE)/100</f>
        <v>#N/A</v>
      </c>
      <c r="BQ247" t="e">
        <f>VLOOKUP($A247&amp;$B247,'Cleaned Responses'!$1:$82,MATCH(BQ$1,'Cleaned Responses'!$1:$1,0),FALSE)/100</f>
        <v>#N/A</v>
      </c>
      <c r="BR247" t="e">
        <f>VLOOKUP($A247&amp;$B247,'Cleaned Responses'!$1:$82,MATCH(BR$1,'Cleaned Responses'!$1:$1,0),FALSE)/100</f>
        <v>#N/A</v>
      </c>
      <c r="BS247" t="e">
        <f>VLOOKUP($A247&amp;$B247,'Cleaned Responses'!$1:$82,MATCH(BS$1,'Cleaned Responses'!$1:$1,0),FALSE)/100</f>
        <v>#N/A</v>
      </c>
      <c r="BT247" t="e">
        <f>VLOOKUP($A247&amp;$B247,'Cleaned Responses'!$1:$82,MATCH(BT$1,'Cleaned Responses'!$1:$1,0),FALSE)/100</f>
        <v>#N/A</v>
      </c>
      <c r="BU247" t="e">
        <f>VLOOKUP($A247&amp;$B247,'Cleaned Responses'!$1:$82,MATCH(BU$1,'Cleaned Responses'!$1:$1,0),FALSE)/100</f>
        <v>#N/A</v>
      </c>
      <c r="BV247" t="e">
        <f>VLOOKUP($A247&amp;$B247,'Cleaned Responses'!$1:$82,MATCH(BV$1,'Cleaned Responses'!$1:$1,0),FALSE)/100</f>
        <v>#N/A</v>
      </c>
      <c r="BW247" t="e">
        <f>VLOOKUP($A247&amp;$B247,'Cleaned Responses'!$1:$82,MATCH(BW$1,'Cleaned Responses'!$1:$1,0),FALSE)/100</f>
        <v>#N/A</v>
      </c>
      <c r="BX247" t="e">
        <f>VLOOKUP($A247&amp;$B247,'Cleaned Responses'!$1:$82,MATCH(BX$1,'Cleaned Responses'!$1:$1,0),FALSE)/100</f>
        <v>#N/A</v>
      </c>
      <c r="BY247" t="e">
        <f>VLOOKUP($A247&amp;$B247,'Cleaned Responses'!$1:$82,MATCH(BY$1,'Cleaned Responses'!$1:$1,0),FALSE)/100</f>
        <v>#N/A</v>
      </c>
      <c r="BZ247" t="e">
        <f>VLOOKUP($A247&amp;$B247,'Cleaned Responses'!$1:$82,MATCH(BZ$1,'Cleaned Responses'!$1:$1,0),FALSE)/100</f>
        <v>#N/A</v>
      </c>
      <c r="CA247" t="e">
        <f t="shared" si="77"/>
        <v>#N/A</v>
      </c>
      <c r="CB247" t="e">
        <f t="shared" si="78"/>
        <v>#N/A</v>
      </c>
      <c r="CC247" t="e">
        <f t="shared" si="79"/>
        <v>#N/A</v>
      </c>
      <c r="CD247" t="e">
        <f t="shared" si="80"/>
        <v>#N/A</v>
      </c>
      <c r="CE247" t="e">
        <f t="shared" si="81"/>
        <v>#N/A</v>
      </c>
      <c r="CF247" t="e">
        <f t="shared" si="82"/>
        <v>#N/A</v>
      </c>
      <c r="CG247" t="e">
        <f t="shared" si="83"/>
        <v>#N/A</v>
      </c>
      <c r="CH247" t="e">
        <f t="shared" si="84"/>
        <v>#N/A</v>
      </c>
      <c r="CI247" t="e">
        <f t="shared" si="85"/>
        <v>#N/A</v>
      </c>
      <c r="CJ247" t="e">
        <f t="shared" si="86"/>
        <v>#N/A</v>
      </c>
      <c r="CK247" t="e">
        <f t="shared" si="87"/>
        <v>#N/A</v>
      </c>
    </row>
    <row r="248" spans="1:89" ht="20" customHeight="1" x14ac:dyDescent="0.25">
      <c r="A248" s="163"/>
      <c r="B248" s="6"/>
      <c r="C248" s="6" t="e">
        <f>VLOOKUP($A248&amp;$B248,'Cleaned Responses'!$1:$82,MATCH($C$1,'Cleaned Responses'!$1:$1,0),FALSE)</f>
        <v>#N/A</v>
      </c>
      <c r="D248" s="6" t="e">
        <f>VLOOKUP($A248&amp;$B248,'Cleaned Responses'!$1:$82,MATCH(D$1,'Cleaned Responses'!$1:$1,0),FALSE)</f>
        <v>#N/A</v>
      </c>
      <c r="E248" s="6" t="e">
        <f>VLOOKUP($A248&amp;$B248,'Cleaned Responses'!$1:$82,MATCH(E$1,'Cleaned Responses'!$1:$1,0),FALSE)</f>
        <v>#N/A</v>
      </c>
      <c r="F248" s="6" t="e">
        <f>VLOOKUP($A248&amp;$B248,'Cleaned Responses'!$1:$82,MATCH(F$1,'Cleaned Responses'!$1:$1,0),FALSE)</f>
        <v>#N/A</v>
      </c>
      <c r="G248" s="6" t="e">
        <f t="shared" si="88"/>
        <v>#N/A</v>
      </c>
      <c r="H248" s="6" t="e">
        <f>VLOOKUP($A248&amp;$B248,'Cleaned Responses'!$1:$82,MATCH(H$1,'Cleaned Responses'!$1:$1,0),FALSE)</f>
        <v>#N/A</v>
      </c>
      <c r="I248" s="6" t="e">
        <f>VLOOKUP($A248&amp;$B248,'Cleaned Responses'!$1:$82,MATCH(I$1,'Cleaned Responses'!$1:$1,0),FALSE)</f>
        <v>#N/A</v>
      </c>
      <c r="J248" s="6" t="e">
        <f>VLOOKUP($A248&amp;$B248,'Cleaned Responses'!$1:$82,MATCH(J$1,'Cleaned Responses'!$1:$1,0),FALSE)</f>
        <v>#N/A</v>
      </c>
      <c r="K248" s="6" t="e">
        <f>VLOOKUP($A248&amp;$B248,'Cleaned Responses'!$1:$82,MATCH(K$1,'Cleaned Responses'!$1:$1,0),FALSE)</f>
        <v>#N/A</v>
      </c>
      <c r="L248" s="6" t="e">
        <f>VLOOKUP($A248&amp;$B248,'Cleaned Responses'!$1:$82,MATCH(L$1,'Cleaned Responses'!$1:$1,0),FALSE)</f>
        <v>#N/A</v>
      </c>
      <c r="M248" s="6" t="e">
        <f>VLOOKUP($A248&amp;$B248,'Cleaned Responses'!$1:$82,MATCH(M$1,'Cleaned Responses'!$1:$1,0),FALSE)</f>
        <v>#N/A</v>
      </c>
      <c r="N248" s="6" t="e">
        <f>VLOOKUP($A248&amp;$B248,'Cleaned Responses'!$1:$82,MATCH(N$1,'Cleaned Responses'!$1:$1,0),FALSE)</f>
        <v>#N/A</v>
      </c>
      <c r="O248" s="6" t="e">
        <f>VLOOKUP($A248&amp;$B248,'Cleaned Responses'!$1:$82,MATCH(O$1,'Cleaned Responses'!$1:$1,0),FALSE)</f>
        <v>#N/A</v>
      </c>
      <c r="P248" s="6" t="e">
        <f>VLOOKUP($A248&amp;$B248,'Cleaned Responses'!$1:$82,MATCH(P$1,'Cleaned Responses'!$1:$1,0),FALSE)</f>
        <v>#N/A</v>
      </c>
      <c r="Q248" s="6" t="e">
        <f>VLOOKUP($A248&amp;$B248,'Cleaned Responses'!$1:$82,MATCH(Q$1,'Cleaned Responses'!$1:$1,0),FALSE)</f>
        <v>#VALUE!</v>
      </c>
      <c r="R248" s="8" t="e">
        <f t="shared" si="89"/>
        <v>#N/A</v>
      </c>
      <c r="S248" s="8" t="e">
        <f t="shared" si="90"/>
        <v>#N/A</v>
      </c>
      <c r="T248" s="8" t="e">
        <f t="shared" si="91"/>
        <v>#N/A</v>
      </c>
      <c r="U248" s="6"/>
      <c r="V248" s="6"/>
      <c r="W248" s="6"/>
      <c r="X248" s="6"/>
      <c r="Y248" s="8" t="e">
        <f t="shared" si="92"/>
        <v>#N/A</v>
      </c>
      <c r="Z248" s="6" t="e">
        <f>VLOOKUP($A248&amp;$B248,'Cleaned Responses'!$1:$82,MATCH(Z$1,'Cleaned Responses'!$1:$1,0),FALSE)</f>
        <v>#N/A</v>
      </c>
      <c r="AA248" s="6" t="e">
        <f>VLOOKUP($A248&amp;$B248,'Cleaned Responses'!$1:$82,MATCH(AA$1,'Cleaned Responses'!$1:$1,0),FALSE)</f>
        <v>#N/A</v>
      </c>
      <c r="AB248" s="9" t="e">
        <f t="shared" si="93"/>
        <v>#N/A</v>
      </c>
      <c r="AC248" s="9" t="e">
        <f t="shared" si="94"/>
        <v>#N/A</v>
      </c>
      <c r="AD248" s="6" t="e">
        <f>VLOOKUP($A248&amp;$B248,'Cleaned Responses'!$1:$82,MATCH(AD$1,'Cleaned Responses'!$1:$1,0),FALSE)</f>
        <v>#N/A</v>
      </c>
      <c r="AE248" s="6" t="e">
        <f>VLOOKUP($A248&amp;$B248,'Cleaned Responses'!$1:$82,MATCH(AE$1,'Cleaned Responses'!$1:$1,0),FALSE)</f>
        <v>#N/A</v>
      </c>
      <c r="AF248" s="6" t="e">
        <f>VLOOKUP($A248&amp;$B248,'Cleaned Responses'!$1:$82,MATCH(AF$1,'Cleaned Responses'!$1:$1,0),FALSE)</f>
        <v>#N/A</v>
      </c>
      <c r="AG248" s="6" t="e">
        <f>VLOOKUP($A248&amp;$B248,'Cleaned Responses'!$1:$82,MATCH(AG$1,'Cleaned Responses'!$1:$1,0),FALSE)</f>
        <v>#N/A</v>
      </c>
      <c r="AH248" s="6" t="e">
        <f>VLOOKUP($A248&amp;$B248,'Cleaned Responses'!$1:$82,MATCH(AH$1,'Cleaned Responses'!$1:$1,0),FALSE)</f>
        <v>#N/A</v>
      </c>
      <c r="AI248" s="6" t="e">
        <f>VLOOKUP($A248&amp;$B248,'Cleaned Responses'!$1:$82,MATCH(AI$1,'Cleaned Responses'!$1:$1,0),FALSE)</f>
        <v>#N/A</v>
      </c>
      <c r="AJ248" s="6" t="e">
        <f>VLOOKUP($A248&amp;$B248,'Cleaned Responses'!$1:$82,MATCH(AJ$1,'Cleaned Responses'!$1:$1,0),FALSE)</f>
        <v>#N/A</v>
      </c>
      <c r="AK248" s="6" t="e">
        <f>VLOOKUP($A248&amp;$B248,'Cleaned Responses'!$1:$82,MATCH(AK$1,'Cleaned Responses'!$1:$1,0),FALSE)</f>
        <v>#N/A</v>
      </c>
      <c r="AL248" s="6" t="e">
        <f t="shared" si="95"/>
        <v>#N/A</v>
      </c>
      <c r="AM248" s="7" t="e">
        <f>VLOOKUP($A248&amp;$B248,'Cleaned Responses'!$1:$82,MATCH(AM$1,'Cleaned Responses'!$1:$1,0),FALSE)/100</f>
        <v>#N/A</v>
      </c>
      <c r="AN248" s="7" t="e">
        <f>VLOOKUP($A248&amp;$B248,'Cleaned Responses'!$1:$82,MATCH(AN$1,'Cleaned Responses'!$1:$1,0),FALSE)/100</f>
        <v>#N/A</v>
      </c>
      <c r="AO248" s="7" t="e">
        <f>VLOOKUP($A248&amp;$B248,'Cleaned Responses'!$1:$82,MATCH(AO$1,'Cleaned Responses'!$1:$1,0),FALSE)/100</f>
        <v>#N/A</v>
      </c>
      <c r="AP248" s="7" t="e">
        <f>VLOOKUP($A248&amp;$B248,'Cleaned Responses'!$1:$82,MATCH(AP$1,'Cleaned Responses'!$1:$1,0),FALSE)/100</f>
        <v>#N/A</v>
      </c>
      <c r="AQ248" s="7" t="e">
        <f>VLOOKUP($A248&amp;$B248,'Cleaned Responses'!$1:$82,MATCH(AQ$1,'Cleaned Responses'!$1:$1,0),FALSE)/100</f>
        <v>#N/A</v>
      </c>
      <c r="AR248" s="7" t="e">
        <f>VLOOKUP($A248&amp;$B248,'Cleaned Responses'!$1:$82,MATCH(AR$1,'Cleaned Responses'!$1:$1,0),FALSE)/100</f>
        <v>#N/A</v>
      </c>
      <c r="AS248" s="7" t="e">
        <f>VLOOKUP($A248&amp;$B248,'Cleaned Responses'!$1:$82,MATCH(AS$1,'Cleaned Responses'!$1:$1,0),FALSE)/100</f>
        <v>#N/A</v>
      </c>
      <c r="AT248" s="7" t="e">
        <f>VLOOKUP($A248&amp;$B248,'Cleaned Responses'!$1:$82,MATCH(AT$1,'Cleaned Responses'!$1:$1,0),FALSE)/100</f>
        <v>#N/A</v>
      </c>
      <c r="AU248" s="7" t="e">
        <f>VLOOKUP($A248&amp;$B248,'Cleaned Responses'!$1:$82,MATCH(AU$1,'Cleaned Responses'!$1:$1,0),FALSE)/100</f>
        <v>#N/A</v>
      </c>
      <c r="AV248" s="7" t="e">
        <f>VLOOKUP($A248&amp;$B248,'Cleaned Responses'!$1:$82,MATCH(AV$1,'Cleaned Responses'!$1:$1,0),FALSE)/100</f>
        <v>#N/A</v>
      </c>
      <c r="AW248" s="7" t="e">
        <f>VLOOKUP($A248&amp;$B248,'Cleaned Responses'!$1:$82,MATCH(AW$1,'Cleaned Responses'!$1:$1,0),FALSE)/100</f>
        <v>#N/A</v>
      </c>
      <c r="AX248" s="7" t="e">
        <f>VLOOKUP($A248&amp;$B248,'Cleaned Responses'!$1:$82,MATCH(AX$1,'Cleaned Responses'!$1:$1,0),FALSE)/100</f>
        <v>#N/A</v>
      </c>
      <c r="AY248" s="7" t="e">
        <f>VLOOKUP($A248&amp;$B248,'Cleaned Responses'!$1:$82,MATCH(AY$1,'Cleaned Responses'!$1:$1,0),FALSE)/100</f>
        <v>#N/A</v>
      </c>
      <c r="AZ248" s="7" t="e">
        <f>VLOOKUP($A248&amp;$B248,'Cleaned Responses'!$1:$82,MATCH(AZ$1,'Cleaned Responses'!$1:$1,0),FALSE)/100</f>
        <v>#N/A</v>
      </c>
      <c r="BA248" s="7" t="e">
        <f>VLOOKUP($A248&amp;$B248,'Cleaned Responses'!$1:$82,MATCH(BA$1,'Cleaned Responses'!$1:$1,0),FALSE)/100</f>
        <v>#N/A</v>
      </c>
      <c r="BB248" s="7" t="e">
        <f>VLOOKUP($A248&amp;$B248,'Cleaned Responses'!$1:$82,MATCH(BB$1,'Cleaned Responses'!$1:$1,0),FALSE)/100</f>
        <v>#N/A</v>
      </c>
      <c r="BC248" s="7" t="e">
        <f>VLOOKUP($A248&amp;$B248,'Cleaned Responses'!$1:$82,MATCH(BC$1,'Cleaned Responses'!$1:$1,0),FALSE)/100</f>
        <v>#N/A</v>
      </c>
      <c r="BD248" s="7" t="e">
        <f>VLOOKUP($A248&amp;$B248,'Cleaned Responses'!$1:$82,MATCH(BD$1,'Cleaned Responses'!$1:$1,0),FALSE)/100</f>
        <v>#N/A</v>
      </c>
      <c r="BE248" s="7" t="e">
        <f>VLOOKUP($A248&amp;$B248,'Cleaned Responses'!$1:$82,MATCH(BE$1,'Cleaned Responses'!$1:$1,0),FALSE)/100</f>
        <v>#N/A</v>
      </c>
      <c r="BF248" s="7"/>
      <c r="BG248" s="6" t="e">
        <f>VLOOKUP($A248&amp;$B248,'Cleaned Responses'!$1:$82,MATCH(BG$1,'Cleaned Responses'!$1:$1,0),FALSE)</f>
        <v>#N/A</v>
      </c>
      <c r="BH248" s="6" t="e">
        <f>VLOOKUP($A248&amp;$B248,'Cleaned Responses'!$1:$82,MATCH(BH$1,'Cleaned Responses'!$1:$1,0),FALSE)</f>
        <v>#N/A</v>
      </c>
      <c r="BI248" t="e">
        <f>VLOOKUP($A248&amp;$B248,'Cleaned Responses'!$1:$82,MATCH(BI$1,'Cleaned Responses'!$1:$1,0),FALSE)/100</f>
        <v>#N/A</v>
      </c>
      <c r="BJ248" t="e">
        <f>VLOOKUP($A248&amp;$B248,'Cleaned Responses'!$1:$82,MATCH(BJ$1,'Cleaned Responses'!$1:$1,0),FALSE)/100</f>
        <v>#N/A</v>
      </c>
      <c r="BK248" t="e">
        <f>VLOOKUP($A248&amp;$B248,'Cleaned Responses'!$1:$82,MATCH(BK$1,'Cleaned Responses'!$1:$1,0),FALSE)/100</f>
        <v>#N/A</v>
      </c>
      <c r="BL248" t="e">
        <f t="shared" si="74"/>
        <v>#N/A</v>
      </c>
      <c r="BM248" t="e">
        <f t="shared" si="75"/>
        <v>#N/A</v>
      </c>
      <c r="BN248" t="e">
        <f t="shared" si="76"/>
        <v>#N/A</v>
      </c>
      <c r="BO248" t="e">
        <f>VLOOKUP($A248&amp;$B248,'Cleaned Responses'!$1:$82,MATCH(BO$1,'Cleaned Responses'!$1:$1,0),FALSE)/100</f>
        <v>#N/A</v>
      </c>
      <c r="BP248" t="e">
        <f>VLOOKUP($A248&amp;$B248,'Cleaned Responses'!$1:$82,MATCH(BP$1,'Cleaned Responses'!$1:$1,0),FALSE)/100</f>
        <v>#N/A</v>
      </c>
      <c r="BQ248" t="e">
        <f>VLOOKUP($A248&amp;$B248,'Cleaned Responses'!$1:$82,MATCH(BQ$1,'Cleaned Responses'!$1:$1,0),FALSE)/100</f>
        <v>#N/A</v>
      </c>
      <c r="BR248" t="e">
        <f>VLOOKUP($A248&amp;$B248,'Cleaned Responses'!$1:$82,MATCH(BR$1,'Cleaned Responses'!$1:$1,0),FALSE)/100</f>
        <v>#N/A</v>
      </c>
      <c r="BS248" t="e">
        <f>VLOOKUP($A248&amp;$B248,'Cleaned Responses'!$1:$82,MATCH(BS$1,'Cleaned Responses'!$1:$1,0),FALSE)/100</f>
        <v>#N/A</v>
      </c>
      <c r="BT248" t="e">
        <f>VLOOKUP($A248&amp;$B248,'Cleaned Responses'!$1:$82,MATCH(BT$1,'Cleaned Responses'!$1:$1,0),FALSE)/100</f>
        <v>#N/A</v>
      </c>
      <c r="BU248" t="e">
        <f>VLOOKUP($A248&amp;$B248,'Cleaned Responses'!$1:$82,MATCH(BU$1,'Cleaned Responses'!$1:$1,0),FALSE)/100</f>
        <v>#N/A</v>
      </c>
      <c r="BV248" t="e">
        <f>VLOOKUP($A248&amp;$B248,'Cleaned Responses'!$1:$82,MATCH(BV$1,'Cleaned Responses'!$1:$1,0),FALSE)/100</f>
        <v>#N/A</v>
      </c>
      <c r="BW248" t="e">
        <f>VLOOKUP($A248&amp;$B248,'Cleaned Responses'!$1:$82,MATCH(BW$1,'Cleaned Responses'!$1:$1,0),FALSE)/100</f>
        <v>#N/A</v>
      </c>
      <c r="BX248" t="e">
        <f>VLOOKUP($A248&amp;$B248,'Cleaned Responses'!$1:$82,MATCH(BX$1,'Cleaned Responses'!$1:$1,0),FALSE)/100</f>
        <v>#N/A</v>
      </c>
      <c r="BY248" t="e">
        <f>VLOOKUP($A248&amp;$B248,'Cleaned Responses'!$1:$82,MATCH(BY$1,'Cleaned Responses'!$1:$1,0),FALSE)/100</f>
        <v>#N/A</v>
      </c>
      <c r="BZ248" t="e">
        <f>VLOOKUP($A248&amp;$B248,'Cleaned Responses'!$1:$82,MATCH(BZ$1,'Cleaned Responses'!$1:$1,0),FALSE)/100</f>
        <v>#N/A</v>
      </c>
      <c r="CA248" t="e">
        <f t="shared" si="77"/>
        <v>#N/A</v>
      </c>
      <c r="CB248" t="e">
        <f t="shared" si="78"/>
        <v>#N/A</v>
      </c>
      <c r="CC248" t="e">
        <f t="shared" si="79"/>
        <v>#N/A</v>
      </c>
      <c r="CD248" t="e">
        <f t="shared" si="80"/>
        <v>#N/A</v>
      </c>
      <c r="CE248" t="e">
        <f t="shared" si="81"/>
        <v>#N/A</v>
      </c>
      <c r="CF248" t="e">
        <f t="shared" si="82"/>
        <v>#N/A</v>
      </c>
      <c r="CG248" t="e">
        <f t="shared" si="83"/>
        <v>#N/A</v>
      </c>
      <c r="CH248" t="e">
        <f t="shared" si="84"/>
        <v>#N/A</v>
      </c>
      <c r="CI248" t="e">
        <f t="shared" si="85"/>
        <v>#N/A</v>
      </c>
      <c r="CJ248" t="e">
        <f t="shared" si="86"/>
        <v>#N/A</v>
      </c>
      <c r="CK248" t="e">
        <f t="shared" si="87"/>
        <v>#N/A</v>
      </c>
    </row>
    <row r="249" spans="1:89" ht="20" customHeight="1" x14ac:dyDescent="0.25">
      <c r="A249" s="163"/>
      <c r="B249" s="6"/>
      <c r="C249" s="6" t="e">
        <f>VLOOKUP($A249&amp;$B249,'Cleaned Responses'!$1:$82,MATCH($C$1,'Cleaned Responses'!$1:$1,0),FALSE)</f>
        <v>#N/A</v>
      </c>
      <c r="D249" s="6" t="e">
        <f>VLOOKUP($A249&amp;$B249,'Cleaned Responses'!$1:$82,MATCH(D$1,'Cleaned Responses'!$1:$1,0),FALSE)</f>
        <v>#N/A</v>
      </c>
      <c r="E249" s="6" t="e">
        <f>VLOOKUP($A249&amp;$B249,'Cleaned Responses'!$1:$82,MATCH(E$1,'Cleaned Responses'!$1:$1,0),FALSE)</f>
        <v>#N/A</v>
      </c>
      <c r="F249" s="6" t="e">
        <f>VLOOKUP($A249&amp;$B249,'Cleaned Responses'!$1:$82,MATCH(F$1,'Cleaned Responses'!$1:$1,0),FALSE)</f>
        <v>#N/A</v>
      </c>
      <c r="G249" s="6" t="e">
        <f t="shared" si="88"/>
        <v>#N/A</v>
      </c>
      <c r="H249" s="6" t="e">
        <f>VLOOKUP($A249&amp;$B249,'Cleaned Responses'!$1:$82,MATCH(H$1,'Cleaned Responses'!$1:$1,0),FALSE)</f>
        <v>#N/A</v>
      </c>
      <c r="I249" s="6" t="e">
        <f>VLOOKUP($A249&amp;$B249,'Cleaned Responses'!$1:$82,MATCH(I$1,'Cleaned Responses'!$1:$1,0),FALSE)</f>
        <v>#N/A</v>
      </c>
      <c r="J249" s="6" t="e">
        <f>VLOOKUP($A249&amp;$B249,'Cleaned Responses'!$1:$82,MATCH(J$1,'Cleaned Responses'!$1:$1,0),FALSE)</f>
        <v>#N/A</v>
      </c>
      <c r="K249" s="6" t="e">
        <f>VLOOKUP($A249&amp;$B249,'Cleaned Responses'!$1:$82,MATCH(K$1,'Cleaned Responses'!$1:$1,0),FALSE)</f>
        <v>#N/A</v>
      </c>
      <c r="L249" s="6" t="e">
        <f>VLOOKUP($A249&amp;$B249,'Cleaned Responses'!$1:$82,MATCH(L$1,'Cleaned Responses'!$1:$1,0),FALSE)</f>
        <v>#N/A</v>
      </c>
      <c r="M249" s="6" t="e">
        <f>VLOOKUP($A249&amp;$B249,'Cleaned Responses'!$1:$82,MATCH(M$1,'Cleaned Responses'!$1:$1,0),FALSE)</f>
        <v>#N/A</v>
      </c>
      <c r="N249" s="6" t="e">
        <f>VLOOKUP($A249&amp;$B249,'Cleaned Responses'!$1:$82,MATCH(N$1,'Cleaned Responses'!$1:$1,0),FALSE)</f>
        <v>#N/A</v>
      </c>
      <c r="O249" s="6" t="e">
        <f>VLOOKUP($A249&amp;$B249,'Cleaned Responses'!$1:$82,MATCH(O$1,'Cleaned Responses'!$1:$1,0),FALSE)</f>
        <v>#N/A</v>
      </c>
      <c r="P249" s="6" t="e">
        <f>VLOOKUP($A249&amp;$B249,'Cleaned Responses'!$1:$82,MATCH(P$1,'Cleaned Responses'!$1:$1,0),FALSE)</f>
        <v>#N/A</v>
      </c>
      <c r="Q249" s="6" t="e">
        <f>VLOOKUP($A249&amp;$B249,'Cleaned Responses'!$1:$82,MATCH(Q$1,'Cleaned Responses'!$1:$1,0),FALSE)</f>
        <v>#VALUE!</v>
      </c>
      <c r="R249" s="8" t="e">
        <f t="shared" si="89"/>
        <v>#N/A</v>
      </c>
      <c r="S249" s="8" t="e">
        <f t="shared" si="90"/>
        <v>#N/A</v>
      </c>
      <c r="T249" s="8" t="e">
        <f t="shared" si="91"/>
        <v>#N/A</v>
      </c>
      <c r="U249" s="6"/>
      <c r="V249" s="6"/>
      <c r="W249" s="6"/>
      <c r="X249" s="6"/>
      <c r="Y249" s="8" t="e">
        <f t="shared" si="92"/>
        <v>#N/A</v>
      </c>
      <c r="Z249" s="6" t="e">
        <f>VLOOKUP($A249&amp;$B249,'Cleaned Responses'!$1:$82,MATCH(Z$1,'Cleaned Responses'!$1:$1,0),FALSE)</f>
        <v>#N/A</v>
      </c>
      <c r="AA249" s="6" t="e">
        <f>VLOOKUP($A249&amp;$B249,'Cleaned Responses'!$1:$82,MATCH(AA$1,'Cleaned Responses'!$1:$1,0),FALSE)</f>
        <v>#N/A</v>
      </c>
      <c r="AB249" s="9" t="e">
        <f t="shared" si="93"/>
        <v>#N/A</v>
      </c>
      <c r="AC249" s="9" t="e">
        <f t="shared" si="94"/>
        <v>#N/A</v>
      </c>
      <c r="AD249" s="6" t="e">
        <f>VLOOKUP($A249&amp;$B249,'Cleaned Responses'!$1:$82,MATCH(AD$1,'Cleaned Responses'!$1:$1,0),FALSE)</f>
        <v>#N/A</v>
      </c>
      <c r="AE249" s="6" t="e">
        <f>VLOOKUP($A249&amp;$B249,'Cleaned Responses'!$1:$82,MATCH(AE$1,'Cleaned Responses'!$1:$1,0),FALSE)</f>
        <v>#N/A</v>
      </c>
      <c r="AF249" s="6" t="e">
        <f>VLOOKUP($A249&amp;$B249,'Cleaned Responses'!$1:$82,MATCH(AF$1,'Cleaned Responses'!$1:$1,0),FALSE)</f>
        <v>#N/A</v>
      </c>
      <c r="AG249" s="6" t="e">
        <f>VLOOKUP($A249&amp;$B249,'Cleaned Responses'!$1:$82,MATCH(AG$1,'Cleaned Responses'!$1:$1,0),FALSE)</f>
        <v>#N/A</v>
      </c>
      <c r="AH249" s="6" t="e">
        <f>VLOOKUP($A249&amp;$B249,'Cleaned Responses'!$1:$82,MATCH(AH$1,'Cleaned Responses'!$1:$1,0),FALSE)</f>
        <v>#N/A</v>
      </c>
      <c r="AI249" s="6" t="e">
        <f>VLOOKUP($A249&amp;$B249,'Cleaned Responses'!$1:$82,MATCH(AI$1,'Cleaned Responses'!$1:$1,0),FALSE)</f>
        <v>#N/A</v>
      </c>
      <c r="AJ249" s="6" t="e">
        <f>VLOOKUP($A249&amp;$B249,'Cleaned Responses'!$1:$82,MATCH(AJ$1,'Cleaned Responses'!$1:$1,0),FALSE)</f>
        <v>#N/A</v>
      </c>
      <c r="AK249" s="6" t="e">
        <f>VLOOKUP($A249&amp;$B249,'Cleaned Responses'!$1:$82,MATCH(AK$1,'Cleaned Responses'!$1:$1,0),FALSE)</f>
        <v>#N/A</v>
      </c>
      <c r="AL249" s="6" t="e">
        <f t="shared" si="95"/>
        <v>#N/A</v>
      </c>
      <c r="AM249" s="7" t="e">
        <f>VLOOKUP($A249&amp;$B249,'Cleaned Responses'!$1:$82,MATCH(AM$1,'Cleaned Responses'!$1:$1,0),FALSE)/100</f>
        <v>#N/A</v>
      </c>
      <c r="AN249" s="7" t="e">
        <f>VLOOKUP($A249&amp;$B249,'Cleaned Responses'!$1:$82,MATCH(AN$1,'Cleaned Responses'!$1:$1,0),FALSE)/100</f>
        <v>#N/A</v>
      </c>
      <c r="AO249" s="7" t="e">
        <f>VLOOKUP($A249&amp;$B249,'Cleaned Responses'!$1:$82,MATCH(AO$1,'Cleaned Responses'!$1:$1,0),FALSE)/100</f>
        <v>#N/A</v>
      </c>
      <c r="AP249" s="7" t="e">
        <f>VLOOKUP($A249&amp;$B249,'Cleaned Responses'!$1:$82,MATCH(AP$1,'Cleaned Responses'!$1:$1,0),FALSE)/100</f>
        <v>#N/A</v>
      </c>
      <c r="AQ249" s="7" t="e">
        <f>VLOOKUP($A249&amp;$B249,'Cleaned Responses'!$1:$82,MATCH(AQ$1,'Cleaned Responses'!$1:$1,0),FALSE)/100</f>
        <v>#N/A</v>
      </c>
      <c r="AR249" s="7" t="e">
        <f>VLOOKUP($A249&amp;$B249,'Cleaned Responses'!$1:$82,MATCH(AR$1,'Cleaned Responses'!$1:$1,0),FALSE)/100</f>
        <v>#N/A</v>
      </c>
      <c r="AS249" s="7" t="e">
        <f>VLOOKUP($A249&amp;$B249,'Cleaned Responses'!$1:$82,MATCH(AS$1,'Cleaned Responses'!$1:$1,0),FALSE)/100</f>
        <v>#N/A</v>
      </c>
      <c r="AT249" s="7" t="e">
        <f>VLOOKUP($A249&amp;$B249,'Cleaned Responses'!$1:$82,MATCH(AT$1,'Cleaned Responses'!$1:$1,0),FALSE)/100</f>
        <v>#N/A</v>
      </c>
      <c r="AU249" s="7" t="e">
        <f>VLOOKUP($A249&amp;$B249,'Cleaned Responses'!$1:$82,MATCH(AU$1,'Cleaned Responses'!$1:$1,0),FALSE)/100</f>
        <v>#N/A</v>
      </c>
      <c r="AV249" s="7" t="e">
        <f>VLOOKUP($A249&amp;$B249,'Cleaned Responses'!$1:$82,MATCH(AV$1,'Cleaned Responses'!$1:$1,0),FALSE)/100</f>
        <v>#N/A</v>
      </c>
      <c r="AW249" s="7" t="e">
        <f>VLOOKUP($A249&amp;$B249,'Cleaned Responses'!$1:$82,MATCH(AW$1,'Cleaned Responses'!$1:$1,0),FALSE)/100</f>
        <v>#N/A</v>
      </c>
      <c r="AX249" s="7" t="e">
        <f>VLOOKUP($A249&amp;$B249,'Cleaned Responses'!$1:$82,MATCH(AX$1,'Cleaned Responses'!$1:$1,0),FALSE)/100</f>
        <v>#N/A</v>
      </c>
      <c r="AY249" s="7" t="e">
        <f>VLOOKUP($A249&amp;$B249,'Cleaned Responses'!$1:$82,MATCH(AY$1,'Cleaned Responses'!$1:$1,0),FALSE)/100</f>
        <v>#N/A</v>
      </c>
      <c r="AZ249" s="7" t="e">
        <f>VLOOKUP($A249&amp;$B249,'Cleaned Responses'!$1:$82,MATCH(AZ$1,'Cleaned Responses'!$1:$1,0),FALSE)/100</f>
        <v>#N/A</v>
      </c>
      <c r="BA249" s="7" t="e">
        <f>VLOOKUP($A249&amp;$B249,'Cleaned Responses'!$1:$82,MATCH(BA$1,'Cleaned Responses'!$1:$1,0),FALSE)/100</f>
        <v>#N/A</v>
      </c>
      <c r="BB249" s="7" t="e">
        <f>VLOOKUP($A249&amp;$B249,'Cleaned Responses'!$1:$82,MATCH(BB$1,'Cleaned Responses'!$1:$1,0),FALSE)/100</f>
        <v>#N/A</v>
      </c>
      <c r="BC249" s="7" t="e">
        <f>VLOOKUP($A249&amp;$B249,'Cleaned Responses'!$1:$82,MATCH(BC$1,'Cleaned Responses'!$1:$1,0),FALSE)/100</f>
        <v>#N/A</v>
      </c>
      <c r="BD249" s="7" t="e">
        <f>VLOOKUP($A249&amp;$B249,'Cleaned Responses'!$1:$82,MATCH(BD$1,'Cleaned Responses'!$1:$1,0),FALSE)/100</f>
        <v>#N/A</v>
      </c>
      <c r="BE249" s="7" t="e">
        <f>VLOOKUP($A249&amp;$B249,'Cleaned Responses'!$1:$82,MATCH(BE$1,'Cleaned Responses'!$1:$1,0),FALSE)/100</f>
        <v>#N/A</v>
      </c>
      <c r="BF249" s="7"/>
      <c r="BG249" s="6" t="e">
        <f>VLOOKUP($A249&amp;$B249,'Cleaned Responses'!$1:$82,MATCH(BG$1,'Cleaned Responses'!$1:$1,0),FALSE)</f>
        <v>#N/A</v>
      </c>
      <c r="BH249" s="6" t="e">
        <f>VLOOKUP($A249&amp;$B249,'Cleaned Responses'!$1:$82,MATCH(BH$1,'Cleaned Responses'!$1:$1,0),FALSE)</f>
        <v>#N/A</v>
      </c>
      <c r="BI249" t="e">
        <f>VLOOKUP($A249&amp;$B249,'Cleaned Responses'!$1:$82,MATCH(BI$1,'Cleaned Responses'!$1:$1,0),FALSE)/100</f>
        <v>#N/A</v>
      </c>
      <c r="BJ249" t="e">
        <f>VLOOKUP($A249&amp;$B249,'Cleaned Responses'!$1:$82,MATCH(BJ$1,'Cleaned Responses'!$1:$1,0),FALSE)/100</f>
        <v>#N/A</v>
      </c>
      <c r="BK249" t="e">
        <f>VLOOKUP($A249&amp;$B249,'Cleaned Responses'!$1:$82,MATCH(BK$1,'Cleaned Responses'!$1:$1,0),FALSE)/100</f>
        <v>#N/A</v>
      </c>
      <c r="BL249" t="e">
        <f t="shared" si="74"/>
        <v>#N/A</v>
      </c>
      <c r="BM249" t="e">
        <f t="shared" si="75"/>
        <v>#N/A</v>
      </c>
      <c r="BN249" t="e">
        <f t="shared" si="76"/>
        <v>#N/A</v>
      </c>
      <c r="BO249" t="e">
        <f>VLOOKUP($A249&amp;$B249,'Cleaned Responses'!$1:$82,MATCH(BO$1,'Cleaned Responses'!$1:$1,0),FALSE)/100</f>
        <v>#N/A</v>
      </c>
      <c r="BP249" t="e">
        <f>VLOOKUP($A249&amp;$B249,'Cleaned Responses'!$1:$82,MATCH(BP$1,'Cleaned Responses'!$1:$1,0),FALSE)/100</f>
        <v>#N/A</v>
      </c>
      <c r="BQ249" t="e">
        <f>VLOOKUP($A249&amp;$B249,'Cleaned Responses'!$1:$82,MATCH(BQ$1,'Cleaned Responses'!$1:$1,0),FALSE)/100</f>
        <v>#N/A</v>
      </c>
      <c r="BR249" t="e">
        <f>VLOOKUP($A249&amp;$B249,'Cleaned Responses'!$1:$82,MATCH(BR$1,'Cleaned Responses'!$1:$1,0),FALSE)/100</f>
        <v>#N/A</v>
      </c>
      <c r="BS249" t="e">
        <f>VLOOKUP($A249&amp;$B249,'Cleaned Responses'!$1:$82,MATCH(BS$1,'Cleaned Responses'!$1:$1,0),FALSE)/100</f>
        <v>#N/A</v>
      </c>
      <c r="BT249" t="e">
        <f>VLOOKUP($A249&amp;$B249,'Cleaned Responses'!$1:$82,MATCH(BT$1,'Cleaned Responses'!$1:$1,0),FALSE)/100</f>
        <v>#N/A</v>
      </c>
      <c r="BU249" t="e">
        <f>VLOOKUP($A249&amp;$B249,'Cleaned Responses'!$1:$82,MATCH(BU$1,'Cleaned Responses'!$1:$1,0),FALSE)/100</f>
        <v>#N/A</v>
      </c>
      <c r="BV249" t="e">
        <f>VLOOKUP($A249&amp;$B249,'Cleaned Responses'!$1:$82,MATCH(BV$1,'Cleaned Responses'!$1:$1,0),FALSE)/100</f>
        <v>#N/A</v>
      </c>
      <c r="BW249" t="e">
        <f>VLOOKUP($A249&amp;$B249,'Cleaned Responses'!$1:$82,MATCH(BW$1,'Cleaned Responses'!$1:$1,0),FALSE)/100</f>
        <v>#N/A</v>
      </c>
      <c r="BX249" t="e">
        <f>VLOOKUP($A249&amp;$B249,'Cleaned Responses'!$1:$82,MATCH(BX$1,'Cleaned Responses'!$1:$1,0),FALSE)/100</f>
        <v>#N/A</v>
      </c>
      <c r="BY249" t="e">
        <f>VLOOKUP($A249&amp;$B249,'Cleaned Responses'!$1:$82,MATCH(BY$1,'Cleaned Responses'!$1:$1,0),FALSE)/100</f>
        <v>#N/A</v>
      </c>
      <c r="BZ249" t="e">
        <f>VLOOKUP($A249&amp;$B249,'Cleaned Responses'!$1:$82,MATCH(BZ$1,'Cleaned Responses'!$1:$1,0),FALSE)/100</f>
        <v>#N/A</v>
      </c>
      <c r="CA249" t="e">
        <f t="shared" si="77"/>
        <v>#N/A</v>
      </c>
      <c r="CB249" t="e">
        <f t="shared" si="78"/>
        <v>#N/A</v>
      </c>
      <c r="CC249" t="e">
        <f t="shared" si="79"/>
        <v>#N/A</v>
      </c>
      <c r="CD249" t="e">
        <f t="shared" si="80"/>
        <v>#N/A</v>
      </c>
      <c r="CE249" t="e">
        <f t="shared" si="81"/>
        <v>#N/A</v>
      </c>
      <c r="CF249" t="e">
        <f t="shared" si="82"/>
        <v>#N/A</v>
      </c>
      <c r="CG249" t="e">
        <f t="shared" si="83"/>
        <v>#N/A</v>
      </c>
      <c r="CH249" t="e">
        <f t="shared" si="84"/>
        <v>#N/A</v>
      </c>
      <c r="CI249" t="e">
        <f t="shared" si="85"/>
        <v>#N/A</v>
      </c>
      <c r="CJ249" t="e">
        <f t="shared" si="86"/>
        <v>#N/A</v>
      </c>
      <c r="CK249" t="e">
        <f t="shared" si="87"/>
        <v>#N/A</v>
      </c>
    </row>
    <row r="250" spans="1:89" ht="20" customHeight="1" x14ac:dyDescent="0.25">
      <c r="A250" s="163"/>
      <c r="B250" s="6"/>
      <c r="C250" s="6" t="e">
        <f>VLOOKUP($A250&amp;$B250,'Cleaned Responses'!$1:$82,MATCH($C$1,'Cleaned Responses'!$1:$1,0),FALSE)</f>
        <v>#N/A</v>
      </c>
      <c r="D250" s="6" t="e">
        <f>VLOOKUP($A250&amp;$B250,'Cleaned Responses'!$1:$82,MATCH(D$1,'Cleaned Responses'!$1:$1,0),FALSE)</f>
        <v>#N/A</v>
      </c>
      <c r="E250" s="6" t="e">
        <f>VLOOKUP($A250&amp;$B250,'Cleaned Responses'!$1:$82,MATCH(E$1,'Cleaned Responses'!$1:$1,0),FALSE)</f>
        <v>#N/A</v>
      </c>
      <c r="F250" s="6" t="e">
        <f>VLOOKUP($A250&amp;$B250,'Cleaned Responses'!$1:$82,MATCH(F$1,'Cleaned Responses'!$1:$1,0),FALSE)</f>
        <v>#N/A</v>
      </c>
      <c r="G250" s="6" t="e">
        <f t="shared" si="88"/>
        <v>#N/A</v>
      </c>
      <c r="H250" s="6" t="e">
        <f>VLOOKUP($A250&amp;$B250,'Cleaned Responses'!$1:$82,MATCH(H$1,'Cleaned Responses'!$1:$1,0),FALSE)</f>
        <v>#N/A</v>
      </c>
      <c r="I250" s="6" t="e">
        <f>VLOOKUP($A250&amp;$B250,'Cleaned Responses'!$1:$82,MATCH(I$1,'Cleaned Responses'!$1:$1,0),FALSE)</f>
        <v>#N/A</v>
      </c>
      <c r="J250" s="6" t="e">
        <f>VLOOKUP($A250&amp;$B250,'Cleaned Responses'!$1:$82,MATCH(J$1,'Cleaned Responses'!$1:$1,0),FALSE)</f>
        <v>#N/A</v>
      </c>
      <c r="K250" s="6" t="e">
        <f>VLOOKUP($A250&amp;$B250,'Cleaned Responses'!$1:$82,MATCH(K$1,'Cleaned Responses'!$1:$1,0),FALSE)</f>
        <v>#N/A</v>
      </c>
      <c r="L250" s="6" t="e">
        <f>VLOOKUP($A250&amp;$B250,'Cleaned Responses'!$1:$82,MATCH(L$1,'Cleaned Responses'!$1:$1,0),FALSE)</f>
        <v>#N/A</v>
      </c>
      <c r="M250" s="6" t="e">
        <f>VLOOKUP($A250&amp;$B250,'Cleaned Responses'!$1:$82,MATCH(M$1,'Cleaned Responses'!$1:$1,0),FALSE)</f>
        <v>#N/A</v>
      </c>
      <c r="N250" s="6" t="e">
        <f>VLOOKUP($A250&amp;$B250,'Cleaned Responses'!$1:$82,MATCH(N$1,'Cleaned Responses'!$1:$1,0),FALSE)</f>
        <v>#N/A</v>
      </c>
      <c r="O250" s="6" t="e">
        <f>VLOOKUP($A250&amp;$B250,'Cleaned Responses'!$1:$82,MATCH(O$1,'Cleaned Responses'!$1:$1,0),FALSE)</f>
        <v>#N/A</v>
      </c>
      <c r="P250" s="6" t="e">
        <f>VLOOKUP($A250&amp;$B250,'Cleaned Responses'!$1:$82,MATCH(P$1,'Cleaned Responses'!$1:$1,0),FALSE)</f>
        <v>#N/A</v>
      </c>
      <c r="Q250" s="6" t="e">
        <f>VLOOKUP($A250&amp;$B250,'Cleaned Responses'!$1:$82,MATCH(Q$1,'Cleaned Responses'!$1:$1,0),FALSE)</f>
        <v>#VALUE!</v>
      </c>
      <c r="R250" s="8" t="e">
        <f t="shared" si="89"/>
        <v>#N/A</v>
      </c>
      <c r="S250" s="8" t="e">
        <f t="shared" si="90"/>
        <v>#N/A</v>
      </c>
      <c r="T250" s="8" t="e">
        <f t="shared" si="91"/>
        <v>#N/A</v>
      </c>
      <c r="U250" s="6"/>
      <c r="V250" s="6"/>
      <c r="W250" s="6"/>
      <c r="X250" s="6"/>
      <c r="Y250" s="8" t="e">
        <f t="shared" si="92"/>
        <v>#N/A</v>
      </c>
      <c r="Z250" s="6" t="e">
        <f>VLOOKUP($A250&amp;$B250,'Cleaned Responses'!$1:$82,MATCH(Z$1,'Cleaned Responses'!$1:$1,0),FALSE)</f>
        <v>#N/A</v>
      </c>
      <c r="AA250" s="6" t="e">
        <f>VLOOKUP($A250&amp;$B250,'Cleaned Responses'!$1:$82,MATCH(AA$1,'Cleaned Responses'!$1:$1,0),FALSE)</f>
        <v>#N/A</v>
      </c>
      <c r="AB250" s="9" t="e">
        <f t="shared" si="93"/>
        <v>#N/A</v>
      </c>
      <c r="AC250" s="9" t="e">
        <f t="shared" si="94"/>
        <v>#N/A</v>
      </c>
      <c r="AD250" s="6" t="e">
        <f>VLOOKUP($A250&amp;$B250,'Cleaned Responses'!$1:$82,MATCH(AD$1,'Cleaned Responses'!$1:$1,0),FALSE)</f>
        <v>#N/A</v>
      </c>
      <c r="AE250" s="6" t="e">
        <f>VLOOKUP($A250&amp;$B250,'Cleaned Responses'!$1:$82,MATCH(AE$1,'Cleaned Responses'!$1:$1,0),FALSE)</f>
        <v>#N/A</v>
      </c>
      <c r="AF250" s="6" t="e">
        <f>VLOOKUP($A250&amp;$B250,'Cleaned Responses'!$1:$82,MATCH(AF$1,'Cleaned Responses'!$1:$1,0),FALSE)</f>
        <v>#N/A</v>
      </c>
      <c r="AG250" s="6" t="e">
        <f>VLOOKUP($A250&amp;$B250,'Cleaned Responses'!$1:$82,MATCH(AG$1,'Cleaned Responses'!$1:$1,0),FALSE)</f>
        <v>#N/A</v>
      </c>
      <c r="AH250" s="6" t="e">
        <f>VLOOKUP($A250&amp;$B250,'Cleaned Responses'!$1:$82,MATCH(AH$1,'Cleaned Responses'!$1:$1,0),FALSE)</f>
        <v>#N/A</v>
      </c>
      <c r="AI250" s="6" t="e">
        <f>VLOOKUP($A250&amp;$B250,'Cleaned Responses'!$1:$82,MATCH(AI$1,'Cleaned Responses'!$1:$1,0),FALSE)</f>
        <v>#N/A</v>
      </c>
      <c r="AJ250" s="6" t="e">
        <f>VLOOKUP($A250&amp;$B250,'Cleaned Responses'!$1:$82,MATCH(AJ$1,'Cleaned Responses'!$1:$1,0),FALSE)</f>
        <v>#N/A</v>
      </c>
      <c r="AK250" s="6" t="e">
        <f>VLOOKUP($A250&amp;$B250,'Cleaned Responses'!$1:$82,MATCH(AK$1,'Cleaned Responses'!$1:$1,0),FALSE)</f>
        <v>#N/A</v>
      </c>
      <c r="AL250" s="6" t="e">
        <f t="shared" si="95"/>
        <v>#N/A</v>
      </c>
      <c r="AM250" s="7" t="e">
        <f>VLOOKUP($A250&amp;$B250,'Cleaned Responses'!$1:$82,MATCH(AM$1,'Cleaned Responses'!$1:$1,0),FALSE)/100</f>
        <v>#N/A</v>
      </c>
      <c r="AN250" s="7" t="e">
        <f>VLOOKUP($A250&amp;$B250,'Cleaned Responses'!$1:$82,MATCH(AN$1,'Cleaned Responses'!$1:$1,0),FALSE)/100</f>
        <v>#N/A</v>
      </c>
      <c r="AO250" s="7" t="e">
        <f>VLOOKUP($A250&amp;$B250,'Cleaned Responses'!$1:$82,MATCH(AO$1,'Cleaned Responses'!$1:$1,0),FALSE)/100</f>
        <v>#N/A</v>
      </c>
      <c r="AP250" s="7" t="e">
        <f>VLOOKUP($A250&amp;$B250,'Cleaned Responses'!$1:$82,MATCH(AP$1,'Cleaned Responses'!$1:$1,0),FALSE)/100</f>
        <v>#N/A</v>
      </c>
      <c r="AQ250" s="7" t="e">
        <f>VLOOKUP($A250&amp;$B250,'Cleaned Responses'!$1:$82,MATCH(AQ$1,'Cleaned Responses'!$1:$1,0),FALSE)/100</f>
        <v>#N/A</v>
      </c>
      <c r="AR250" s="7" t="e">
        <f>VLOOKUP($A250&amp;$B250,'Cleaned Responses'!$1:$82,MATCH(AR$1,'Cleaned Responses'!$1:$1,0),FALSE)/100</f>
        <v>#N/A</v>
      </c>
      <c r="AS250" s="7" t="e">
        <f>VLOOKUP($A250&amp;$B250,'Cleaned Responses'!$1:$82,MATCH(AS$1,'Cleaned Responses'!$1:$1,0),FALSE)/100</f>
        <v>#N/A</v>
      </c>
      <c r="AT250" s="7" t="e">
        <f>VLOOKUP($A250&amp;$B250,'Cleaned Responses'!$1:$82,MATCH(AT$1,'Cleaned Responses'!$1:$1,0),FALSE)/100</f>
        <v>#N/A</v>
      </c>
      <c r="AU250" s="7" t="e">
        <f>VLOOKUP($A250&amp;$B250,'Cleaned Responses'!$1:$82,MATCH(AU$1,'Cleaned Responses'!$1:$1,0),FALSE)/100</f>
        <v>#N/A</v>
      </c>
      <c r="AV250" s="7" t="e">
        <f>VLOOKUP($A250&amp;$B250,'Cleaned Responses'!$1:$82,MATCH(AV$1,'Cleaned Responses'!$1:$1,0),FALSE)/100</f>
        <v>#N/A</v>
      </c>
      <c r="AW250" s="7" t="e">
        <f>VLOOKUP($A250&amp;$B250,'Cleaned Responses'!$1:$82,MATCH(AW$1,'Cleaned Responses'!$1:$1,0),FALSE)/100</f>
        <v>#N/A</v>
      </c>
      <c r="AX250" s="7" t="e">
        <f>VLOOKUP($A250&amp;$B250,'Cleaned Responses'!$1:$82,MATCH(AX$1,'Cleaned Responses'!$1:$1,0),FALSE)/100</f>
        <v>#N/A</v>
      </c>
      <c r="AY250" s="7" t="e">
        <f>VLOOKUP($A250&amp;$B250,'Cleaned Responses'!$1:$82,MATCH(AY$1,'Cleaned Responses'!$1:$1,0),FALSE)/100</f>
        <v>#N/A</v>
      </c>
      <c r="AZ250" s="7" t="e">
        <f>VLOOKUP($A250&amp;$B250,'Cleaned Responses'!$1:$82,MATCH(AZ$1,'Cleaned Responses'!$1:$1,0),FALSE)/100</f>
        <v>#N/A</v>
      </c>
      <c r="BA250" s="7" t="e">
        <f>VLOOKUP($A250&amp;$B250,'Cleaned Responses'!$1:$82,MATCH(BA$1,'Cleaned Responses'!$1:$1,0),FALSE)/100</f>
        <v>#N/A</v>
      </c>
      <c r="BB250" s="7" t="e">
        <f>VLOOKUP($A250&amp;$B250,'Cleaned Responses'!$1:$82,MATCH(BB$1,'Cleaned Responses'!$1:$1,0),FALSE)/100</f>
        <v>#N/A</v>
      </c>
      <c r="BC250" s="7" t="e">
        <f>VLOOKUP($A250&amp;$B250,'Cleaned Responses'!$1:$82,MATCH(BC$1,'Cleaned Responses'!$1:$1,0),FALSE)/100</f>
        <v>#N/A</v>
      </c>
      <c r="BD250" s="7" t="e">
        <f>VLOOKUP($A250&amp;$B250,'Cleaned Responses'!$1:$82,MATCH(BD$1,'Cleaned Responses'!$1:$1,0),FALSE)/100</f>
        <v>#N/A</v>
      </c>
      <c r="BE250" s="7" t="e">
        <f>VLOOKUP($A250&amp;$B250,'Cleaned Responses'!$1:$82,MATCH(BE$1,'Cleaned Responses'!$1:$1,0),FALSE)/100</f>
        <v>#N/A</v>
      </c>
      <c r="BF250" s="7"/>
      <c r="BG250" s="6" t="e">
        <f>VLOOKUP($A250&amp;$B250,'Cleaned Responses'!$1:$82,MATCH(BG$1,'Cleaned Responses'!$1:$1,0),FALSE)</f>
        <v>#N/A</v>
      </c>
      <c r="BH250" s="6" t="e">
        <f>VLOOKUP($A250&amp;$B250,'Cleaned Responses'!$1:$82,MATCH(BH$1,'Cleaned Responses'!$1:$1,0),FALSE)</f>
        <v>#N/A</v>
      </c>
      <c r="BI250" t="e">
        <f>VLOOKUP($A250&amp;$B250,'Cleaned Responses'!$1:$82,MATCH(BI$1,'Cleaned Responses'!$1:$1,0),FALSE)/100</f>
        <v>#N/A</v>
      </c>
      <c r="BJ250" t="e">
        <f>VLOOKUP($A250&amp;$B250,'Cleaned Responses'!$1:$82,MATCH(BJ$1,'Cleaned Responses'!$1:$1,0),FALSE)/100</f>
        <v>#N/A</v>
      </c>
      <c r="BK250" t="e">
        <f>VLOOKUP($A250&amp;$B250,'Cleaned Responses'!$1:$82,MATCH(BK$1,'Cleaned Responses'!$1:$1,0),FALSE)/100</f>
        <v>#N/A</v>
      </c>
      <c r="BL250" t="e">
        <f t="shared" si="74"/>
        <v>#N/A</v>
      </c>
      <c r="BM250" t="e">
        <f t="shared" si="75"/>
        <v>#N/A</v>
      </c>
      <c r="BN250" t="e">
        <f t="shared" si="76"/>
        <v>#N/A</v>
      </c>
      <c r="BO250" t="e">
        <f>VLOOKUP($A250&amp;$B250,'Cleaned Responses'!$1:$82,MATCH(BO$1,'Cleaned Responses'!$1:$1,0),FALSE)/100</f>
        <v>#N/A</v>
      </c>
      <c r="BP250" t="e">
        <f>VLOOKUP($A250&amp;$B250,'Cleaned Responses'!$1:$82,MATCH(BP$1,'Cleaned Responses'!$1:$1,0),FALSE)/100</f>
        <v>#N/A</v>
      </c>
      <c r="BQ250" t="e">
        <f>VLOOKUP($A250&amp;$B250,'Cleaned Responses'!$1:$82,MATCH(BQ$1,'Cleaned Responses'!$1:$1,0),FALSE)/100</f>
        <v>#N/A</v>
      </c>
      <c r="BR250" t="e">
        <f>VLOOKUP($A250&amp;$B250,'Cleaned Responses'!$1:$82,MATCH(BR$1,'Cleaned Responses'!$1:$1,0),FALSE)/100</f>
        <v>#N/A</v>
      </c>
      <c r="BS250" t="e">
        <f>VLOOKUP($A250&amp;$B250,'Cleaned Responses'!$1:$82,MATCH(BS$1,'Cleaned Responses'!$1:$1,0),FALSE)/100</f>
        <v>#N/A</v>
      </c>
      <c r="BT250" t="e">
        <f>VLOOKUP($A250&amp;$B250,'Cleaned Responses'!$1:$82,MATCH(BT$1,'Cleaned Responses'!$1:$1,0),FALSE)/100</f>
        <v>#N/A</v>
      </c>
      <c r="BU250" t="e">
        <f>VLOOKUP($A250&amp;$B250,'Cleaned Responses'!$1:$82,MATCH(BU$1,'Cleaned Responses'!$1:$1,0),FALSE)/100</f>
        <v>#N/A</v>
      </c>
      <c r="BV250" t="e">
        <f>VLOOKUP($A250&amp;$B250,'Cleaned Responses'!$1:$82,MATCH(BV$1,'Cleaned Responses'!$1:$1,0),FALSE)/100</f>
        <v>#N/A</v>
      </c>
      <c r="BW250" t="e">
        <f>VLOOKUP($A250&amp;$B250,'Cleaned Responses'!$1:$82,MATCH(BW$1,'Cleaned Responses'!$1:$1,0),FALSE)/100</f>
        <v>#N/A</v>
      </c>
      <c r="BX250" t="e">
        <f>VLOOKUP($A250&amp;$B250,'Cleaned Responses'!$1:$82,MATCH(BX$1,'Cleaned Responses'!$1:$1,0),FALSE)/100</f>
        <v>#N/A</v>
      </c>
      <c r="BY250" t="e">
        <f>VLOOKUP($A250&amp;$B250,'Cleaned Responses'!$1:$82,MATCH(BY$1,'Cleaned Responses'!$1:$1,0),FALSE)/100</f>
        <v>#N/A</v>
      </c>
      <c r="BZ250" t="e">
        <f>VLOOKUP($A250&amp;$B250,'Cleaned Responses'!$1:$82,MATCH(BZ$1,'Cleaned Responses'!$1:$1,0),FALSE)/100</f>
        <v>#N/A</v>
      </c>
      <c r="CA250" t="e">
        <f t="shared" si="77"/>
        <v>#N/A</v>
      </c>
      <c r="CB250" t="e">
        <f t="shared" si="78"/>
        <v>#N/A</v>
      </c>
      <c r="CC250" t="e">
        <f t="shared" si="79"/>
        <v>#N/A</v>
      </c>
      <c r="CD250" t="e">
        <f t="shared" si="80"/>
        <v>#N/A</v>
      </c>
      <c r="CE250" t="e">
        <f t="shared" si="81"/>
        <v>#N/A</v>
      </c>
      <c r="CF250" t="e">
        <f t="shared" si="82"/>
        <v>#N/A</v>
      </c>
      <c r="CG250" t="e">
        <f t="shared" si="83"/>
        <v>#N/A</v>
      </c>
      <c r="CH250" t="e">
        <f t="shared" si="84"/>
        <v>#N/A</v>
      </c>
      <c r="CI250" t="e">
        <f t="shared" si="85"/>
        <v>#N/A</v>
      </c>
      <c r="CJ250" t="e">
        <f t="shared" si="86"/>
        <v>#N/A</v>
      </c>
      <c r="CK250" t="e">
        <f t="shared" si="87"/>
        <v>#N/A</v>
      </c>
    </row>
    <row r="251" spans="1:89" ht="20" customHeight="1" x14ac:dyDescent="0.25">
      <c r="A251" s="163"/>
      <c r="B251" s="6"/>
      <c r="C251" s="6" t="e">
        <f>VLOOKUP($A251&amp;$B251,'Cleaned Responses'!$1:$82,MATCH($C$1,'Cleaned Responses'!$1:$1,0),FALSE)</f>
        <v>#N/A</v>
      </c>
      <c r="D251" s="6" t="e">
        <f>VLOOKUP($A251&amp;$B251,'Cleaned Responses'!$1:$82,MATCH(D$1,'Cleaned Responses'!$1:$1,0),FALSE)</f>
        <v>#N/A</v>
      </c>
      <c r="E251" s="6" t="e">
        <f>VLOOKUP($A251&amp;$B251,'Cleaned Responses'!$1:$82,MATCH(E$1,'Cleaned Responses'!$1:$1,0),FALSE)</f>
        <v>#N/A</v>
      </c>
      <c r="F251" s="6" t="e">
        <f>VLOOKUP($A251&amp;$B251,'Cleaned Responses'!$1:$82,MATCH(F$1,'Cleaned Responses'!$1:$1,0),FALSE)</f>
        <v>#N/A</v>
      </c>
      <c r="G251" s="6" t="e">
        <f t="shared" si="88"/>
        <v>#N/A</v>
      </c>
      <c r="H251" s="6" t="e">
        <f>VLOOKUP($A251&amp;$B251,'Cleaned Responses'!$1:$82,MATCH(H$1,'Cleaned Responses'!$1:$1,0),FALSE)</f>
        <v>#N/A</v>
      </c>
      <c r="I251" s="6" t="e">
        <f>VLOOKUP($A251&amp;$B251,'Cleaned Responses'!$1:$82,MATCH(I$1,'Cleaned Responses'!$1:$1,0),FALSE)</f>
        <v>#N/A</v>
      </c>
      <c r="J251" s="6" t="e">
        <f>VLOOKUP($A251&amp;$B251,'Cleaned Responses'!$1:$82,MATCH(J$1,'Cleaned Responses'!$1:$1,0),FALSE)</f>
        <v>#N/A</v>
      </c>
      <c r="K251" s="6" t="e">
        <f>VLOOKUP($A251&amp;$B251,'Cleaned Responses'!$1:$82,MATCH(K$1,'Cleaned Responses'!$1:$1,0),FALSE)</f>
        <v>#N/A</v>
      </c>
      <c r="L251" s="6" t="e">
        <f>VLOOKUP($A251&amp;$B251,'Cleaned Responses'!$1:$82,MATCH(L$1,'Cleaned Responses'!$1:$1,0),FALSE)</f>
        <v>#N/A</v>
      </c>
      <c r="M251" s="6" t="e">
        <f>VLOOKUP($A251&amp;$B251,'Cleaned Responses'!$1:$82,MATCH(M$1,'Cleaned Responses'!$1:$1,0),FALSE)</f>
        <v>#N/A</v>
      </c>
      <c r="N251" s="6" t="e">
        <f>VLOOKUP($A251&amp;$B251,'Cleaned Responses'!$1:$82,MATCH(N$1,'Cleaned Responses'!$1:$1,0),FALSE)</f>
        <v>#N/A</v>
      </c>
      <c r="O251" s="6" t="e">
        <f>VLOOKUP($A251&amp;$B251,'Cleaned Responses'!$1:$82,MATCH(O$1,'Cleaned Responses'!$1:$1,0),FALSE)</f>
        <v>#N/A</v>
      </c>
      <c r="P251" s="6" t="e">
        <f>VLOOKUP($A251&amp;$B251,'Cleaned Responses'!$1:$82,MATCH(P$1,'Cleaned Responses'!$1:$1,0),FALSE)</f>
        <v>#N/A</v>
      </c>
      <c r="Q251" s="6" t="e">
        <f>VLOOKUP($A251&amp;$B251,'Cleaned Responses'!$1:$82,MATCH(Q$1,'Cleaned Responses'!$1:$1,0),FALSE)</f>
        <v>#VALUE!</v>
      </c>
      <c r="R251" s="8" t="e">
        <f t="shared" si="89"/>
        <v>#N/A</v>
      </c>
      <c r="S251" s="8" t="e">
        <f t="shared" si="90"/>
        <v>#N/A</v>
      </c>
      <c r="T251" s="8" t="e">
        <f t="shared" si="91"/>
        <v>#N/A</v>
      </c>
      <c r="U251" s="6"/>
      <c r="V251" s="6"/>
      <c r="W251" s="6"/>
      <c r="X251" s="6"/>
      <c r="Y251" s="8" t="e">
        <f t="shared" si="92"/>
        <v>#N/A</v>
      </c>
      <c r="Z251" s="6" t="e">
        <f>VLOOKUP($A251&amp;$B251,'Cleaned Responses'!$1:$82,MATCH(Z$1,'Cleaned Responses'!$1:$1,0),FALSE)</f>
        <v>#N/A</v>
      </c>
      <c r="AA251" s="6" t="e">
        <f>VLOOKUP($A251&amp;$B251,'Cleaned Responses'!$1:$82,MATCH(AA$1,'Cleaned Responses'!$1:$1,0),FALSE)</f>
        <v>#N/A</v>
      </c>
      <c r="AB251" s="9" t="e">
        <f t="shared" si="93"/>
        <v>#N/A</v>
      </c>
      <c r="AC251" s="9" t="e">
        <f t="shared" si="94"/>
        <v>#N/A</v>
      </c>
      <c r="AD251" s="6" t="e">
        <f>VLOOKUP($A251&amp;$B251,'Cleaned Responses'!$1:$82,MATCH(AD$1,'Cleaned Responses'!$1:$1,0),FALSE)</f>
        <v>#N/A</v>
      </c>
      <c r="AE251" s="6" t="e">
        <f>VLOOKUP($A251&amp;$B251,'Cleaned Responses'!$1:$82,MATCH(AE$1,'Cleaned Responses'!$1:$1,0),FALSE)</f>
        <v>#N/A</v>
      </c>
      <c r="AF251" s="6" t="e">
        <f>VLOOKUP($A251&amp;$B251,'Cleaned Responses'!$1:$82,MATCH(AF$1,'Cleaned Responses'!$1:$1,0),FALSE)</f>
        <v>#N/A</v>
      </c>
      <c r="AG251" s="6" t="e">
        <f>VLOOKUP($A251&amp;$B251,'Cleaned Responses'!$1:$82,MATCH(AG$1,'Cleaned Responses'!$1:$1,0),FALSE)</f>
        <v>#N/A</v>
      </c>
      <c r="AH251" s="6" t="e">
        <f>VLOOKUP($A251&amp;$B251,'Cleaned Responses'!$1:$82,MATCH(AH$1,'Cleaned Responses'!$1:$1,0),FALSE)</f>
        <v>#N/A</v>
      </c>
      <c r="AI251" s="6" t="e">
        <f>VLOOKUP($A251&amp;$B251,'Cleaned Responses'!$1:$82,MATCH(AI$1,'Cleaned Responses'!$1:$1,0),FALSE)</f>
        <v>#N/A</v>
      </c>
      <c r="AJ251" s="6" t="e">
        <f>VLOOKUP($A251&amp;$B251,'Cleaned Responses'!$1:$82,MATCH(AJ$1,'Cleaned Responses'!$1:$1,0),FALSE)</f>
        <v>#N/A</v>
      </c>
      <c r="AK251" s="6" t="e">
        <f>VLOOKUP($A251&amp;$B251,'Cleaned Responses'!$1:$82,MATCH(AK$1,'Cleaned Responses'!$1:$1,0),FALSE)</f>
        <v>#N/A</v>
      </c>
      <c r="AL251" s="6" t="e">
        <f t="shared" si="95"/>
        <v>#N/A</v>
      </c>
      <c r="AM251" s="7" t="e">
        <f>VLOOKUP($A251&amp;$B251,'Cleaned Responses'!$1:$82,MATCH(AM$1,'Cleaned Responses'!$1:$1,0),FALSE)/100</f>
        <v>#N/A</v>
      </c>
      <c r="AN251" s="7" t="e">
        <f>VLOOKUP($A251&amp;$B251,'Cleaned Responses'!$1:$82,MATCH(AN$1,'Cleaned Responses'!$1:$1,0),FALSE)/100</f>
        <v>#N/A</v>
      </c>
      <c r="AO251" s="7" t="e">
        <f>VLOOKUP($A251&amp;$B251,'Cleaned Responses'!$1:$82,MATCH(AO$1,'Cleaned Responses'!$1:$1,0),FALSE)/100</f>
        <v>#N/A</v>
      </c>
      <c r="AP251" s="7" t="e">
        <f>VLOOKUP($A251&amp;$B251,'Cleaned Responses'!$1:$82,MATCH(AP$1,'Cleaned Responses'!$1:$1,0),FALSE)/100</f>
        <v>#N/A</v>
      </c>
      <c r="AQ251" s="7" t="e">
        <f>VLOOKUP($A251&amp;$B251,'Cleaned Responses'!$1:$82,MATCH(AQ$1,'Cleaned Responses'!$1:$1,0),FALSE)/100</f>
        <v>#N/A</v>
      </c>
      <c r="AR251" s="7" t="e">
        <f>VLOOKUP($A251&amp;$B251,'Cleaned Responses'!$1:$82,MATCH(AR$1,'Cleaned Responses'!$1:$1,0),FALSE)/100</f>
        <v>#N/A</v>
      </c>
      <c r="AS251" s="7" t="e">
        <f>VLOOKUP($A251&amp;$B251,'Cleaned Responses'!$1:$82,MATCH(AS$1,'Cleaned Responses'!$1:$1,0),FALSE)/100</f>
        <v>#N/A</v>
      </c>
      <c r="AT251" s="7" t="e">
        <f>VLOOKUP($A251&amp;$B251,'Cleaned Responses'!$1:$82,MATCH(AT$1,'Cleaned Responses'!$1:$1,0),FALSE)/100</f>
        <v>#N/A</v>
      </c>
      <c r="AU251" s="7" t="e">
        <f>VLOOKUP($A251&amp;$B251,'Cleaned Responses'!$1:$82,MATCH(AU$1,'Cleaned Responses'!$1:$1,0),FALSE)/100</f>
        <v>#N/A</v>
      </c>
      <c r="AV251" s="7" t="e">
        <f>VLOOKUP($A251&amp;$B251,'Cleaned Responses'!$1:$82,MATCH(AV$1,'Cleaned Responses'!$1:$1,0),FALSE)/100</f>
        <v>#N/A</v>
      </c>
      <c r="AW251" s="7" t="e">
        <f>VLOOKUP($A251&amp;$B251,'Cleaned Responses'!$1:$82,MATCH(AW$1,'Cleaned Responses'!$1:$1,0),FALSE)/100</f>
        <v>#N/A</v>
      </c>
      <c r="AX251" s="7" t="e">
        <f>VLOOKUP($A251&amp;$B251,'Cleaned Responses'!$1:$82,MATCH(AX$1,'Cleaned Responses'!$1:$1,0),FALSE)/100</f>
        <v>#N/A</v>
      </c>
      <c r="AY251" s="7" t="e">
        <f>VLOOKUP($A251&amp;$B251,'Cleaned Responses'!$1:$82,MATCH(AY$1,'Cleaned Responses'!$1:$1,0),FALSE)/100</f>
        <v>#N/A</v>
      </c>
      <c r="AZ251" s="7" t="e">
        <f>VLOOKUP($A251&amp;$B251,'Cleaned Responses'!$1:$82,MATCH(AZ$1,'Cleaned Responses'!$1:$1,0),FALSE)/100</f>
        <v>#N/A</v>
      </c>
      <c r="BA251" s="7" t="e">
        <f>VLOOKUP($A251&amp;$B251,'Cleaned Responses'!$1:$82,MATCH(BA$1,'Cleaned Responses'!$1:$1,0),FALSE)/100</f>
        <v>#N/A</v>
      </c>
      <c r="BB251" s="7" t="e">
        <f>VLOOKUP($A251&amp;$B251,'Cleaned Responses'!$1:$82,MATCH(BB$1,'Cleaned Responses'!$1:$1,0),FALSE)/100</f>
        <v>#N/A</v>
      </c>
      <c r="BC251" s="7" t="e">
        <f>VLOOKUP($A251&amp;$B251,'Cleaned Responses'!$1:$82,MATCH(BC$1,'Cleaned Responses'!$1:$1,0),FALSE)/100</f>
        <v>#N/A</v>
      </c>
      <c r="BD251" s="7" t="e">
        <f>VLOOKUP($A251&amp;$B251,'Cleaned Responses'!$1:$82,MATCH(BD$1,'Cleaned Responses'!$1:$1,0),FALSE)/100</f>
        <v>#N/A</v>
      </c>
      <c r="BE251" s="7" t="e">
        <f>VLOOKUP($A251&amp;$B251,'Cleaned Responses'!$1:$82,MATCH(BE$1,'Cleaned Responses'!$1:$1,0),FALSE)/100</f>
        <v>#N/A</v>
      </c>
      <c r="BF251" s="7"/>
      <c r="BG251" s="6" t="e">
        <f>VLOOKUP($A251&amp;$B251,'Cleaned Responses'!$1:$82,MATCH(BG$1,'Cleaned Responses'!$1:$1,0),FALSE)</f>
        <v>#N/A</v>
      </c>
      <c r="BH251" s="6" t="e">
        <f>VLOOKUP($A251&amp;$B251,'Cleaned Responses'!$1:$82,MATCH(BH$1,'Cleaned Responses'!$1:$1,0),FALSE)</f>
        <v>#N/A</v>
      </c>
      <c r="BI251" t="e">
        <f>VLOOKUP($A251&amp;$B251,'Cleaned Responses'!$1:$82,MATCH(BI$1,'Cleaned Responses'!$1:$1,0),FALSE)/100</f>
        <v>#N/A</v>
      </c>
      <c r="BJ251" t="e">
        <f>VLOOKUP($A251&amp;$B251,'Cleaned Responses'!$1:$82,MATCH(BJ$1,'Cleaned Responses'!$1:$1,0),FALSE)/100</f>
        <v>#N/A</v>
      </c>
      <c r="BK251" t="e">
        <f>VLOOKUP($A251&amp;$B251,'Cleaned Responses'!$1:$82,MATCH(BK$1,'Cleaned Responses'!$1:$1,0),FALSE)/100</f>
        <v>#N/A</v>
      </c>
      <c r="BL251" t="e">
        <f t="shared" si="74"/>
        <v>#N/A</v>
      </c>
      <c r="BM251" t="e">
        <f t="shared" si="75"/>
        <v>#N/A</v>
      </c>
      <c r="BN251" t="e">
        <f t="shared" si="76"/>
        <v>#N/A</v>
      </c>
      <c r="BO251" t="e">
        <f>VLOOKUP($A251&amp;$B251,'Cleaned Responses'!$1:$82,MATCH(BO$1,'Cleaned Responses'!$1:$1,0),FALSE)/100</f>
        <v>#N/A</v>
      </c>
      <c r="BP251" t="e">
        <f>VLOOKUP($A251&amp;$B251,'Cleaned Responses'!$1:$82,MATCH(BP$1,'Cleaned Responses'!$1:$1,0),FALSE)/100</f>
        <v>#N/A</v>
      </c>
      <c r="BQ251" t="e">
        <f>VLOOKUP($A251&amp;$B251,'Cleaned Responses'!$1:$82,MATCH(BQ$1,'Cleaned Responses'!$1:$1,0),FALSE)/100</f>
        <v>#N/A</v>
      </c>
      <c r="BR251" t="e">
        <f>VLOOKUP($A251&amp;$B251,'Cleaned Responses'!$1:$82,MATCH(BR$1,'Cleaned Responses'!$1:$1,0),FALSE)/100</f>
        <v>#N/A</v>
      </c>
      <c r="BS251" t="e">
        <f>VLOOKUP($A251&amp;$B251,'Cleaned Responses'!$1:$82,MATCH(BS$1,'Cleaned Responses'!$1:$1,0),FALSE)/100</f>
        <v>#N/A</v>
      </c>
      <c r="BT251" t="e">
        <f>VLOOKUP($A251&amp;$B251,'Cleaned Responses'!$1:$82,MATCH(BT$1,'Cleaned Responses'!$1:$1,0),FALSE)/100</f>
        <v>#N/A</v>
      </c>
      <c r="BU251" t="e">
        <f>VLOOKUP($A251&amp;$B251,'Cleaned Responses'!$1:$82,MATCH(BU$1,'Cleaned Responses'!$1:$1,0),FALSE)/100</f>
        <v>#N/A</v>
      </c>
      <c r="BV251" t="e">
        <f>VLOOKUP($A251&amp;$B251,'Cleaned Responses'!$1:$82,MATCH(BV$1,'Cleaned Responses'!$1:$1,0),FALSE)/100</f>
        <v>#N/A</v>
      </c>
      <c r="BW251" t="e">
        <f>VLOOKUP($A251&amp;$B251,'Cleaned Responses'!$1:$82,MATCH(BW$1,'Cleaned Responses'!$1:$1,0),FALSE)/100</f>
        <v>#N/A</v>
      </c>
      <c r="BX251" t="e">
        <f>VLOOKUP($A251&amp;$B251,'Cleaned Responses'!$1:$82,MATCH(BX$1,'Cleaned Responses'!$1:$1,0),FALSE)/100</f>
        <v>#N/A</v>
      </c>
      <c r="BY251" t="e">
        <f>VLOOKUP($A251&amp;$B251,'Cleaned Responses'!$1:$82,MATCH(BY$1,'Cleaned Responses'!$1:$1,0),FALSE)/100</f>
        <v>#N/A</v>
      </c>
      <c r="BZ251" t="e">
        <f>VLOOKUP($A251&amp;$B251,'Cleaned Responses'!$1:$82,MATCH(BZ$1,'Cleaned Responses'!$1:$1,0),FALSE)/100</f>
        <v>#N/A</v>
      </c>
      <c r="CA251" t="e">
        <f t="shared" si="77"/>
        <v>#N/A</v>
      </c>
      <c r="CB251" t="e">
        <f t="shared" si="78"/>
        <v>#N/A</v>
      </c>
      <c r="CC251" t="e">
        <f t="shared" si="79"/>
        <v>#N/A</v>
      </c>
      <c r="CD251" t="e">
        <f t="shared" si="80"/>
        <v>#N/A</v>
      </c>
      <c r="CE251" t="e">
        <f t="shared" si="81"/>
        <v>#N/A</v>
      </c>
      <c r="CF251" t="e">
        <f t="shared" si="82"/>
        <v>#N/A</v>
      </c>
      <c r="CG251" t="e">
        <f t="shared" si="83"/>
        <v>#N/A</v>
      </c>
      <c r="CH251" t="e">
        <f t="shared" si="84"/>
        <v>#N/A</v>
      </c>
      <c r="CI251" t="e">
        <f t="shared" si="85"/>
        <v>#N/A</v>
      </c>
      <c r="CJ251" t="e">
        <f t="shared" si="86"/>
        <v>#N/A</v>
      </c>
      <c r="CK251" t="e">
        <f t="shared" si="87"/>
        <v>#N/A</v>
      </c>
    </row>
    <row r="252" spans="1:89" ht="20" customHeight="1" x14ac:dyDescent="0.25">
      <c r="A252" s="163"/>
      <c r="B252" s="6"/>
      <c r="C252" s="6" t="e">
        <f>VLOOKUP($A252&amp;$B252,'Cleaned Responses'!$1:$82,MATCH($C$1,'Cleaned Responses'!$1:$1,0),FALSE)</f>
        <v>#N/A</v>
      </c>
      <c r="D252" s="6" t="e">
        <f>VLOOKUP($A252&amp;$B252,'Cleaned Responses'!$1:$82,MATCH(D$1,'Cleaned Responses'!$1:$1,0),FALSE)</f>
        <v>#N/A</v>
      </c>
      <c r="E252" s="6" t="e">
        <f>VLOOKUP($A252&amp;$B252,'Cleaned Responses'!$1:$82,MATCH(E$1,'Cleaned Responses'!$1:$1,0),FALSE)</f>
        <v>#N/A</v>
      </c>
      <c r="F252" s="6" t="e">
        <f>VLOOKUP($A252&amp;$B252,'Cleaned Responses'!$1:$82,MATCH(F$1,'Cleaned Responses'!$1:$1,0),FALSE)</f>
        <v>#N/A</v>
      </c>
      <c r="G252" s="6" t="e">
        <f t="shared" si="88"/>
        <v>#N/A</v>
      </c>
      <c r="H252" s="6" t="e">
        <f>VLOOKUP($A252&amp;$B252,'Cleaned Responses'!$1:$82,MATCH(H$1,'Cleaned Responses'!$1:$1,0),FALSE)</f>
        <v>#N/A</v>
      </c>
      <c r="I252" s="6" t="e">
        <f>VLOOKUP($A252&amp;$B252,'Cleaned Responses'!$1:$82,MATCH(I$1,'Cleaned Responses'!$1:$1,0),FALSE)</f>
        <v>#N/A</v>
      </c>
      <c r="J252" s="6" t="e">
        <f>VLOOKUP($A252&amp;$B252,'Cleaned Responses'!$1:$82,MATCH(J$1,'Cleaned Responses'!$1:$1,0),FALSE)</f>
        <v>#N/A</v>
      </c>
      <c r="K252" s="6" t="e">
        <f>VLOOKUP($A252&amp;$B252,'Cleaned Responses'!$1:$82,MATCH(K$1,'Cleaned Responses'!$1:$1,0),FALSE)</f>
        <v>#N/A</v>
      </c>
      <c r="L252" s="6" t="e">
        <f>VLOOKUP($A252&amp;$B252,'Cleaned Responses'!$1:$82,MATCH(L$1,'Cleaned Responses'!$1:$1,0),FALSE)</f>
        <v>#N/A</v>
      </c>
      <c r="M252" s="6" t="e">
        <f>VLOOKUP($A252&amp;$B252,'Cleaned Responses'!$1:$82,MATCH(M$1,'Cleaned Responses'!$1:$1,0),FALSE)</f>
        <v>#N/A</v>
      </c>
      <c r="N252" s="6" t="e">
        <f>VLOOKUP($A252&amp;$B252,'Cleaned Responses'!$1:$82,MATCH(N$1,'Cleaned Responses'!$1:$1,0),FALSE)</f>
        <v>#N/A</v>
      </c>
      <c r="O252" s="6" t="e">
        <f>VLOOKUP($A252&amp;$B252,'Cleaned Responses'!$1:$82,MATCH(O$1,'Cleaned Responses'!$1:$1,0),FALSE)</f>
        <v>#N/A</v>
      </c>
      <c r="P252" s="6" t="e">
        <f>VLOOKUP($A252&amp;$B252,'Cleaned Responses'!$1:$82,MATCH(P$1,'Cleaned Responses'!$1:$1,0),FALSE)</f>
        <v>#N/A</v>
      </c>
      <c r="Q252" s="6" t="e">
        <f>VLOOKUP($A252&amp;$B252,'Cleaned Responses'!$1:$82,MATCH(Q$1,'Cleaned Responses'!$1:$1,0),FALSE)</f>
        <v>#VALUE!</v>
      </c>
      <c r="R252" s="8" t="e">
        <f t="shared" si="89"/>
        <v>#N/A</v>
      </c>
      <c r="S252" s="8" t="e">
        <f t="shared" si="90"/>
        <v>#N/A</v>
      </c>
      <c r="T252" s="8" t="e">
        <f t="shared" si="91"/>
        <v>#N/A</v>
      </c>
      <c r="U252" s="6"/>
      <c r="V252" s="6"/>
      <c r="W252" s="6"/>
      <c r="X252" s="6"/>
      <c r="Y252" s="8" t="e">
        <f t="shared" si="92"/>
        <v>#N/A</v>
      </c>
      <c r="Z252" s="6" t="e">
        <f>VLOOKUP($A252&amp;$B252,'Cleaned Responses'!$1:$82,MATCH(Z$1,'Cleaned Responses'!$1:$1,0),FALSE)</f>
        <v>#N/A</v>
      </c>
      <c r="AA252" s="6" t="e">
        <f>VLOOKUP($A252&amp;$B252,'Cleaned Responses'!$1:$82,MATCH(AA$1,'Cleaned Responses'!$1:$1,0),FALSE)</f>
        <v>#N/A</v>
      </c>
      <c r="AB252" s="9" t="e">
        <f t="shared" si="93"/>
        <v>#N/A</v>
      </c>
      <c r="AC252" s="9" t="e">
        <f t="shared" si="94"/>
        <v>#N/A</v>
      </c>
      <c r="AD252" s="6" t="e">
        <f>VLOOKUP($A252&amp;$B252,'Cleaned Responses'!$1:$82,MATCH(AD$1,'Cleaned Responses'!$1:$1,0),FALSE)</f>
        <v>#N/A</v>
      </c>
      <c r="AE252" s="6" t="e">
        <f>VLOOKUP($A252&amp;$B252,'Cleaned Responses'!$1:$82,MATCH(AE$1,'Cleaned Responses'!$1:$1,0),FALSE)</f>
        <v>#N/A</v>
      </c>
      <c r="AF252" s="6" t="e">
        <f>VLOOKUP($A252&amp;$B252,'Cleaned Responses'!$1:$82,MATCH(AF$1,'Cleaned Responses'!$1:$1,0),FALSE)</f>
        <v>#N/A</v>
      </c>
      <c r="AG252" s="6" t="e">
        <f>VLOOKUP($A252&amp;$B252,'Cleaned Responses'!$1:$82,MATCH(AG$1,'Cleaned Responses'!$1:$1,0),FALSE)</f>
        <v>#N/A</v>
      </c>
      <c r="AH252" s="6" t="e">
        <f>VLOOKUP($A252&amp;$B252,'Cleaned Responses'!$1:$82,MATCH(AH$1,'Cleaned Responses'!$1:$1,0),FALSE)</f>
        <v>#N/A</v>
      </c>
      <c r="AI252" s="6" t="e">
        <f>VLOOKUP($A252&amp;$B252,'Cleaned Responses'!$1:$82,MATCH(AI$1,'Cleaned Responses'!$1:$1,0),FALSE)</f>
        <v>#N/A</v>
      </c>
      <c r="AJ252" s="6" t="e">
        <f>VLOOKUP($A252&amp;$B252,'Cleaned Responses'!$1:$82,MATCH(AJ$1,'Cleaned Responses'!$1:$1,0),FALSE)</f>
        <v>#N/A</v>
      </c>
      <c r="AK252" s="6" t="e">
        <f>VLOOKUP($A252&amp;$B252,'Cleaned Responses'!$1:$82,MATCH(AK$1,'Cleaned Responses'!$1:$1,0),FALSE)</f>
        <v>#N/A</v>
      </c>
      <c r="AL252" s="6" t="e">
        <f t="shared" si="95"/>
        <v>#N/A</v>
      </c>
      <c r="AM252" s="7" t="e">
        <f>VLOOKUP($A252&amp;$B252,'Cleaned Responses'!$1:$82,MATCH(AM$1,'Cleaned Responses'!$1:$1,0),FALSE)/100</f>
        <v>#N/A</v>
      </c>
      <c r="AN252" s="7" t="e">
        <f>VLOOKUP($A252&amp;$B252,'Cleaned Responses'!$1:$82,MATCH(AN$1,'Cleaned Responses'!$1:$1,0),FALSE)/100</f>
        <v>#N/A</v>
      </c>
      <c r="AO252" s="7" t="e">
        <f>VLOOKUP($A252&amp;$B252,'Cleaned Responses'!$1:$82,MATCH(AO$1,'Cleaned Responses'!$1:$1,0),FALSE)/100</f>
        <v>#N/A</v>
      </c>
      <c r="AP252" s="7" t="e">
        <f>VLOOKUP($A252&amp;$B252,'Cleaned Responses'!$1:$82,MATCH(AP$1,'Cleaned Responses'!$1:$1,0),FALSE)/100</f>
        <v>#N/A</v>
      </c>
      <c r="AQ252" s="7" t="e">
        <f>VLOOKUP($A252&amp;$B252,'Cleaned Responses'!$1:$82,MATCH(AQ$1,'Cleaned Responses'!$1:$1,0),FALSE)/100</f>
        <v>#N/A</v>
      </c>
      <c r="AR252" s="7" t="e">
        <f>VLOOKUP($A252&amp;$B252,'Cleaned Responses'!$1:$82,MATCH(AR$1,'Cleaned Responses'!$1:$1,0),FALSE)/100</f>
        <v>#N/A</v>
      </c>
      <c r="AS252" s="7" t="e">
        <f>VLOOKUP($A252&amp;$B252,'Cleaned Responses'!$1:$82,MATCH(AS$1,'Cleaned Responses'!$1:$1,0),FALSE)/100</f>
        <v>#N/A</v>
      </c>
      <c r="AT252" s="7" t="e">
        <f>VLOOKUP($A252&amp;$B252,'Cleaned Responses'!$1:$82,MATCH(AT$1,'Cleaned Responses'!$1:$1,0),FALSE)/100</f>
        <v>#N/A</v>
      </c>
      <c r="AU252" s="7" t="e">
        <f>VLOOKUP($A252&amp;$B252,'Cleaned Responses'!$1:$82,MATCH(AU$1,'Cleaned Responses'!$1:$1,0),FALSE)/100</f>
        <v>#N/A</v>
      </c>
      <c r="AV252" s="7" t="e">
        <f>VLOOKUP($A252&amp;$B252,'Cleaned Responses'!$1:$82,MATCH(AV$1,'Cleaned Responses'!$1:$1,0),FALSE)/100</f>
        <v>#N/A</v>
      </c>
      <c r="AW252" s="7" t="e">
        <f>VLOOKUP($A252&amp;$B252,'Cleaned Responses'!$1:$82,MATCH(AW$1,'Cleaned Responses'!$1:$1,0),FALSE)/100</f>
        <v>#N/A</v>
      </c>
      <c r="AX252" s="7" t="e">
        <f>VLOOKUP($A252&amp;$B252,'Cleaned Responses'!$1:$82,MATCH(AX$1,'Cleaned Responses'!$1:$1,0),FALSE)/100</f>
        <v>#N/A</v>
      </c>
      <c r="AY252" s="7" t="e">
        <f>VLOOKUP($A252&amp;$B252,'Cleaned Responses'!$1:$82,MATCH(AY$1,'Cleaned Responses'!$1:$1,0),FALSE)/100</f>
        <v>#N/A</v>
      </c>
      <c r="AZ252" s="7" t="e">
        <f>VLOOKUP($A252&amp;$B252,'Cleaned Responses'!$1:$82,MATCH(AZ$1,'Cleaned Responses'!$1:$1,0),FALSE)/100</f>
        <v>#N/A</v>
      </c>
      <c r="BA252" s="7" t="e">
        <f>VLOOKUP($A252&amp;$B252,'Cleaned Responses'!$1:$82,MATCH(BA$1,'Cleaned Responses'!$1:$1,0),FALSE)/100</f>
        <v>#N/A</v>
      </c>
      <c r="BB252" s="7" t="e">
        <f>VLOOKUP($A252&amp;$B252,'Cleaned Responses'!$1:$82,MATCH(BB$1,'Cleaned Responses'!$1:$1,0),FALSE)/100</f>
        <v>#N/A</v>
      </c>
      <c r="BC252" s="7" t="e">
        <f>VLOOKUP($A252&amp;$B252,'Cleaned Responses'!$1:$82,MATCH(BC$1,'Cleaned Responses'!$1:$1,0),FALSE)/100</f>
        <v>#N/A</v>
      </c>
      <c r="BD252" s="7" t="e">
        <f>VLOOKUP($A252&amp;$B252,'Cleaned Responses'!$1:$82,MATCH(BD$1,'Cleaned Responses'!$1:$1,0),FALSE)/100</f>
        <v>#N/A</v>
      </c>
      <c r="BE252" s="7" t="e">
        <f>VLOOKUP($A252&amp;$B252,'Cleaned Responses'!$1:$82,MATCH(BE$1,'Cleaned Responses'!$1:$1,0),FALSE)/100</f>
        <v>#N/A</v>
      </c>
      <c r="BF252" s="7"/>
      <c r="BG252" s="6" t="e">
        <f>VLOOKUP($A252&amp;$B252,'Cleaned Responses'!$1:$82,MATCH(BG$1,'Cleaned Responses'!$1:$1,0),FALSE)</f>
        <v>#N/A</v>
      </c>
      <c r="BH252" s="6" t="e">
        <f>VLOOKUP($A252&amp;$B252,'Cleaned Responses'!$1:$82,MATCH(BH$1,'Cleaned Responses'!$1:$1,0),FALSE)</f>
        <v>#N/A</v>
      </c>
      <c r="BI252" t="e">
        <f>VLOOKUP($A252&amp;$B252,'Cleaned Responses'!$1:$82,MATCH(BI$1,'Cleaned Responses'!$1:$1,0),FALSE)/100</f>
        <v>#N/A</v>
      </c>
      <c r="BJ252" t="e">
        <f>VLOOKUP($A252&amp;$B252,'Cleaned Responses'!$1:$82,MATCH(BJ$1,'Cleaned Responses'!$1:$1,0),FALSE)/100</f>
        <v>#N/A</v>
      </c>
      <c r="BK252" t="e">
        <f>VLOOKUP($A252&amp;$B252,'Cleaned Responses'!$1:$82,MATCH(BK$1,'Cleaned Responses'!$1:$1,0),FALSE)/100</f>
        <v>#N/A</v>
      </c>
      <c r="BL252" t="e">
        <f t="shared" si="74"/>
        <v>#N/A</v>
      </c>
      <c r="BM252" t="e">
        <f t="shared" si="75"/>
        <v>#N/A</v>
      </c>
      <c r="BN252" t="e">
        <f t="shared" si="76"/>
        <v>#N/A</v>
      </c>
      <c r="BO252" t="e">
        <f>VLOOKUP($A252&amp;$B252,'Cleaned Responses'!$1:$82,MATCH(BO$1,'Cleaned Responses'!$1:$1,0),FALSE)/100</f>
        <v>#N/A</v>
      </c>
      <c r="BP252" t="e">
        <f>VLOOKUP($A252&amp;$B252,'Cleaned Responses'!$1:$82,MATCH(BP$1,'Cleaned Responses'!$1:$1,0),FALSE)/100</f>
        <v>#N/A</v>
      </c>
      <c r="BQ252" t="e">
        <f>VLOOKUP($A252&amp;$B252,'Cleaned Responses'!$1:$82,MATCH(BQ$1,'Cleaned Responses'!$1:$1,0),FALSE)/100</f>
        <v>#N/A</v>
      </c>
      <c r="BR252" t="e">
        <f>VLOOKUP($A252&amp;$B252,'Cleaned Responses'!$1:$82,MATCH(BR$1,'Cleaned Responses'!$1:$1,0),FALSE)/100</f>
        <v>#N/A</v>
      </c>
      <c r="BS252" t="e">
        <f>VLOOKUP($A252&amp;$B252,'Cleaned Responses'!$1:$82,MATCH(BS$1,'Cleaned Responses'!$1:$1,0),FALSE)/100</f>
        <v>#N/A</v>
      </c>
      <c r="BT252" t="e">
        <f>VLOOKUP($A252&amp;$B252,'Cleaned Responses'!$1:$82,MATCH(BT$1,'Cleaned Responses'!$1:$1,0),FALSE)/100</f>
        <v>#N/A</v>
      </c>
      <c r="BU252" t="e">
        <f>VLOOKUP($A252&amp;$B252,'Cleaned Responses'!$1:$82,MATCH(BU$1,'Cleaned Responses'!$1:$1,0),FALSE)/100</f>
        <v>#N/A</v>
      </c>
      <c r="BV252" t="e">
        <f>VLOOKUP($A252&amp;$B252,'Cleaned Responses'!$1:$82,MATCH(BV$1,'Cleaned Responses'!$1:$1,0),FALSE)/100</f>
        <v>#N/A</v>
      </c>
      <c r="BW252" t="e">
        <f>VLOOKUP($A252&amp;$B252,'Cleaned Responses'!$1:$82,MATCH(BW$1,'Cleaned Responses'!$1:$1,0),FALSE)/100</f>
        <v>#N/A</v>
      </c>
      <c r="BX252" t="e">
        <f>VLOOKUP($A252&amp;$B252,'Cleaned Responses'!$1:$82,MATCH(BX$1,'Cleaned Responses'!$1:$1,0),FALSE)/100</f>
        <v>#N/A</v>
      </c>
      <c r="BY252" t="e">
        <f>VLOOKUP($A252&amp;$B252,'Cleaned Responses'!$1:$82,MATCH(BY$1,'Cleaned Responses'!$1:$1,0),FALSE)/100</f>
        <v>#N/A</v>
      </c>
      <c r="BZ252" t="e">
        <f>VLOOKUP($A252&amp;$B252,'Cleaned Responses'!$1:$82,MATCH(BZ$1,'Cleaned Responses'!$1:$1,0),FALSE)/100</f>
        <v>#N/A</v>
      </c>
      <c r="CA252" t="e">
        <f t="shared" si="77"/>
        <v>#N/A</v>
      </c>
      <c r="CB252" t="e">
        <f t="shared" si="78"/>
        <v>#N/A</v>
      </c>
      <c r="CC252" t="e">
        <f t="shared" si="79"/>
        <v>#N/A</v>
      </c>
      <c r="CD252" t="e">
        <f t="shared" si="80"/>
        <v>#N/A</v>
      </c>
      <c r="CE252" t="e">
        <f t="shared" si="81"/>
        <v>#N/A</v>
      </c>
      <c r="CF252" t="e">
        <f t="shared" si="82"/>
        <v>#N/A</v>
      </c>
      <c r="CG252" t="e">
        <f t="shared" si="83"/>
        <v>#N/A</v>
      </c>
      <c r="CH252" t="e">
        <f t="shared" si="84"/>
        <v>#N/A</v>
      </c>
      <c r="CI252" t="e">
        <f t="shared" si="85"/>
        <v>#N/A</v>
      </c>
      <c r="CJ252" t="e">
        <f t="shared" si="86"/>
        <v>#N/A</v>
      </c>
      <c r="CK252" t="e">
        <f t="shared" si="87"/>
        <v>#N/A</v>
      </c>
    </row>
    <row r="253" spans="1:89" ht="20" customHeight="1" x14ac:dyDescent="0.25">
      <c r="A253" s="163"/>
      <c r="B253" s="6"/>
      <c r="C253" s="6" t="e">
        <f>VLOOKUP($A253&amp;$B253,'Cleaned Responses'!$1:$82,MATCH($C$1,'Cleaned Responses'!$1:$1,0),FALSE)</f>
        <v>#N/A</v>
      </c>
      <c r="D253" s="6" t="e">
        <f>VLOOKUP($A253&amp;$B253,'Cleaned Responses'!$1:$82,MATCH(D$1,'Cleaned Responses'!$1:$1,0),FALSE)</f>
        <v>#N/A</v>
      </c>
      <c r="E253" s="6" t="e">
        <f>VLOOKUP($A253&amp;$B253,'Cleaned Responses'!$1:$82,MATCH(E$1,'Cleaned Responses'!$1:$1,0),FALSE)</f>
        <v>#N/A</v>
      </c>
      <c r="F253" s="6" t="e">
        <f>VLOOKUP($A253&amp;$B253,'Cleaned Responses'!$1:$82,MATCH(F$1,'Cleaned Responses'!$1:$1,0),FALSE)</f>
        <v>#N/A</v>
      </c>
      <c r="G253" s="6" t="e">
        <f t="shared" si="88"/>
        <v>#N/A</v>
      </c>
      <c r="H253" s="6" t="e">
        <f>VLOOKUP($A253&amp;$B253,'Cleaned Responses'!$1:$82,MATCH(H$1,'Cleaned Responses'!$1:$1,0),FALSE)</f>
        <v>#N/A</v>
      </c>
      <c r="I253" s="6" t="e">
        <f>VLOOKUP($A253&amp;$B253,'Cleaned Responses'!$1:$82,MATCH(I$1,'Cleaned Responses'!$1:$1,0),FALSE)</f>
        <v>#N/A</v>
      </c>
      <c r="J253" s="6" t="e">
        <f>VLOOKUP($A253&amp;$B253,'Cleaned Responses'!$1:$82,MATCH(J$1,'Cleaned Responses'!$1:$1,0),FALSE)</f>
        <v>#N/A</v>
      </c>
      <c r="K253" s="6" t="e">
        <f>VLOOKUP($A253&amp;$B253,'Cleaned Responses'!$1:$82,MATCH(K$1,'Cleaned Responses'!$1:$1,0),FALSE)</f>
        <v>#N/A</v>
      </c>
      <c r="L253" s="6" t="e">
        <f>VLOOKUP($A253&amp;$B253,'Cleaned Responses'!$1:$82,MATCH(L$1,'Cleaned Responses'!$1:$1,0),FALSE)</f>
        <v>#N/A</v>
      </c>
      <c r="M253" s="6" t="e">
        <f>VLOOKUP($A253&amp;$B253,'Cleaned Responses'!$1:$82,MATCH(M$1,'Cleaned Responses'!$1:$1,0),FALSE)</f>
        <v>#N/A</v>
      </c>
      <c r="N253" s="6" t="e">
        <f>VLOOKUP($A253&amp;$B253,'Cleaned Responses'!$1:$82,MATCH(N$1,'Cleaned Responses'!$1:$1,0),FALSE)</f>
        <v>#N/A</v>
      </c>
      <c r="O253" s="6" t="e">
        <f>VLOOKUP($A253&amp;$B253,'Cleaned Responses'!$1:$82,MATCH(O$1,'Cleaned Responses'!$1:$1,0),FALSE)</f>
        <v>#N/A</v>
      </c>
      <c r="P253" s="6" t="e">
        <f>VLOOKUP($A253&amp;$B253,'Cleaned Responses'!$1:$82,MATCH(P$1,'Cleaned Responses'!$1:$1,0),FALSE)</f>
        <v>#N/A</v>
      </c>
      <c r="Q253" s="6" t="e">
        <f>VLOOKUP($A253&amp;$B253,'Cleaned Responses'!$1:$82,MATCH(Q$1,'Cleaned Responses'!$1:$1,0),FALSE)</f>
        <v>#VALUE!</v>
      </c>
      <c r="R253" s="8" t="e">
        <f t="shared" si="89"/>
        <v>#N/A</v>
      </c>
      <c r="S253" s="8" t="e">
        <f t="shared" si="90"/>
        <v>#N/A</v>
      </c>
      <c r="T253" s="8" t="e">
        <f t="shared" si="91"/>
        <v>#N/A</v>
      </c>
      <c r="U253" s="6"/>
      <c r="V253" s="6"/>
      <c r="W253" s="6"/>
      <c r="X253" s="6"/>
      <c r="Y253" s="8" t="e">
        <f t="shared" si="92"/>
        <v>#N/A</v>
      </c>
      <c r="Z253" s="6" t="e">
        <f>VLOOKUP($A253&amp;$B253,'Cleaned Responses'!$1:$82,MATCH(Z$1,'Cleaned Responses'!$1:$1,0),FALSE)</f>
        <v>#N/A</v>
      </c>
      <c r="AA253" s="6" t="e">
        <f>VLOOKUP($A253&amp;$B253,'Cleaned Responses'!$1:$82,MATCH(AA$1,'Cleaned Responses'!$1:$1,0),FALSE)</f>
        <v>#N/A</v>
      </c>
      <c r="AB253" s="9" t="e">
        <f t="shared" si="93"/>
        <v>#N/A</v>
      </c>
      <c r="AC253" s="9" t="e">
        <f t="shared" si="94"/>
        <v>#N/A</v>
      </c>
      <c r="AD253" s="6" t="e">
        <f>VLOOKUP($A253&amp;$B253,'Cleaned Responses'!$1:$82,MATCH(AD$1,'Cleaned Responses'!$1:$1,0),FALSE)</f>
        <v>#N/A</v>
      </c>
      <c r="AE253" s="6" t="e">
        <f>VLOOKUP($A253&amp;$B253,'Cleaned Responses'!$1:$82,MATCH(AE$1,'Cleaned Responses'!$1:$1,0),FALSE)</f>
        <v>#N/A</v>
      </c>
      <c r="AF253" s="6" t="e">
        <f>VLOOKUP($A253&amp;$B253,'Cleaned Responses'!$1:$82,MATCH(AF$1,'Cleaned Responses'!$1:$1,0),FALSE)</f>
        <v>#N/A</v>
      </c>
      <c r="AG253" s="6" t="e">
        <f>VLOOKUP($A253&amp;$B253,'Cleaned Responses'!$1:$82,MATCH(AG$1,'Cleaned Responses'!$1:$1,0),FALSE)</f>
        <v>#N/A</v>
      </c>
      <c r="AH253" s="6" t="e">
        <f>VLOOKUP($A253&amp;$B253,'Cleaned Responses'!$1:$82,MATCH(AH$1,'Cleaned Responses'!$1:$1,0),FALSE)</f>
        <v>#N/A</v>
      </c>
      <c r="AI253" s="6" t="e">
        <f>VLOOKUP($A253&amp;$B253,'Cleaned Responses'!$1:$82,MATCH(AI$1,'Cleaned Responses'!$1:$1,0),FALSE)</f>
        <v>#N/A</v>
      </c>
      <c r="AJ253" s="6" t="e">
        <f>VLOOKUP($A253&amp;$B253,'Cleaned Responses'!$1:$82,MATCH(AJ$1,'Cleaned Responses'!$1:$1,0),FALSE)</f>
        <v>#N/A</v>
      </c>
      <c r="AK253" s="6" t="e">
        <f>VLOOKUP($A253&amp;$B253,'Cleaned Responses'!$1:$82,MATCH(AK$1,'Cleaned Responses'!$1:$1,0),FALSE)</f>
        <v>#N/A</v>
      </c>
      <c r="AL253" s="6" t="e">
        <f t="shared" si="95"/>
        <v>#N/A</v>
      </c>
      <c r="AM253" s="7" t="e">
        <f>VLOOKUP($A253&amp;$B253,'Cleaned Responses'!$1:$82,MATCH(AM$1,'Cleaned Responses'!$1:$1,0),FALSE)/100</f>
        <v>#N/A</v>
      </c>
      <c r="AN253" s="7" t="e">
        <f>VLOOKUP($A253&amp;$B253,'Cleaned Responses'!$1:$82,MATCH(AN$1,'Cleaned Responses'!$1:$1,0),FALSE)/100</f>
        <v>#N/A</v>
      </c>
      <c r="AO253" s="7" t="e">
        <f>VLOOKUP($A253&amp;$B253,'Cleaned Responses'!$1:$82,MATCH(AO$1,'Cleaned Responses'!$1:$1,0),FALSE)/100</f>
        <v>#N/A</v>
      </c>
      <c r="AP253" s="7" t="e">
        <f>VLOOKUP($A253&amp;$B253,'Cleaned Responses'!$1:$82,MATCH(AP$1,'Cleaned Responses'!$1:$1,0),FALSE)/100</f>
        <v>#N/A</v>
      </c>
      <c r="AQ253" s="7" t="e">
        <f>VLOOKUP($A253&amp;$B253,'Cleaned Responses'!$1:$82,MATCH(AQ$1,'Cleaned Responses'!$1:$1,0),FALSE)/100</f>
        <v>#N/A</v>
      </c>
      <c r="AR253" s="7" t="e">
        <f>VLOOKUP($A253&amp;$B253,'Cleaned Responses'!$1:$82,MATCH(AR$1,'Cleaned Responses'!$1:$1,0),FALSE)/100</f>
        <v>#N/A</v>
      </c>
      <c r="AS253" s="7" t="e">
        <f>VLOOKUP($A253&amp;$B253,'Cleaned Responses'!$1:$82,MATCH(AS$1,'Cleaned Responses'!$1:$1,0),FALSE)/100</f>
        <v>#N/A</v>
      </c>
      <c r="AT253" s="7" t="e">
        <f>VLOOKUP($A253&amp;$B253,'Cleaned Responses'!$1:$82,MATCH(AT$1,'Cleaned Responses'!$1:$1,0),FALSE)/100</f>
        <v>#N/A</v>
      </c>
      <c r="AU253" s="7" t="e">
        <f>VLOOKUP($A253&amp;$B253,'Cleaned Responses'!$1:$82,MATCH(AU$1,'Cleaned Responses'!$1:$1,0),FALSE)/100</f>
        <v>#N/A</v>
      </c>
      <c r="AV253" s="7" t="e">
        <f>VLOOKUP($A253&amp;$B253,'Cleaned Responses'!$1:$82,MATCH(AV$1,'Cleaned Responses'!$1:$1,0),FALSE)/100</f>
        <v>#N/A</v>
      </c>
      <c r="AW253" s="7" t="e">
        <f>VLOOKUP($A253&amp;$B253,'Cleaned Responses'!$1:$82,MATCH(AW$1,'Cleaned Responses'!$1:$1,0),FALSE)/100</f>
        <v>#N/A</v>
      </c>
      <c r="AX253" s="7" t="e">
        <f>VLOOKUP($A253&amp;$B253,'Cleaned Responses'!$1:$82,MATCH(AX$1,'Cleaned Responses'!$1:$1,0),FALSE)/100</f>
        <v>#N/A</v>
      </c>
      <c r="AY253" s="7" t="e">
        <f>VLOOKUP($A253&amp;$B253,'Cleaned Responses'!$1:$82,MATCH(AY$1,'Cleaned Responses'!$1:$1,0),FALSE)/100</f>
        <v>#N/A</v>
      </c>
      <c r="AZ253" s="7" t="e">
        <f>VLOOKUP($A253&amp;$B253,'Cleaned Responses'!$1:$82,MATCH(AZ$1,'Cleaned Responses'!$1:$1,0),FALSE)/100</f>
        <v>#N/A</v>
      </c>
      <c r="BA253" s="7" t="e">
        <f>VLOOKUP($A253&amp;$B253,'Cleaned Responses'!$1:$82,MATCH(BA$1,'Cleaned Responses'!$1:$1,0),FALSE)/100</f>
        <v>#N/A</v>
      </c>
      <c r="BB253" s="7" t="e">
        <f>VLOOKUP($A253&amp;$B253,'Cleaned Responses'!$1:$82,MATCH(BB$1,'Cleaned Responses'!$1:$1,0),FALSE)/100</f>
        <v>#N/A</v>
      </c>
      <c r="BC253" s="7" t="e">
        <f>VLOOKUP($A253&amp;$B253,'Cleaned Responses'!$1:$82,MATCH(BC$1,'Cleaned Responses'!$1:$1,0),FALSE)/100</f>
        <v>#N/A</v>
      </c>
      <c r="BD253" s="7" t="e">
        <f>VLOOKUP($A253&amp;$B253,'Cleaned Responses'!$1:$82,MATCH(BD$1,'Cleaned Responses'!$1:$1,0),FALSE)/100</f>
        <v>#N/A</v>
      </c>
      <c r="BE253" s="7" t="e">
        <f>VLOOKUP($A253&amp;$B253,'Cleaned Responses'!$1:$82,MATCH(BE$1,'Cleaned Responses'!$1:$1,0),FALSE)/100</f>
        <v>#N/A</v>
      </c>
      <c r="BF253" s="7"/>
      <c r="BG253" s="6" t="e">
        <f>VLOOKUP($A253&amp;$B253,'Cleaned Responses'!$1:$82,MATCH(BG$1,'Cleaned Responses'!$1:$1,0),FALSE)</f>
        <v>#N/A</v>
      </c>
      <c r="BH253" s="6" t="e">
        <f>VLOOKUP($A253&amp;$B253,'Cleaned Responses'!$1:$82,MATCH(BH$1,'Cleaned Responses'!$1:$1,0),FALSE)</f>
        <v>#N/A</v>
      </c>
      <c r="BI253" t="e">
        <f>VLOOKUP($A253&amp;$B253,'Cleaned Responses'!$1:$82,MATCH(BI$1,'Cleaned Responses'!$1:$1,0),FALSE)/100</f>
        <v>#N/A</v>
      </c>
      <c r="BJ253" t="e">
        <f>VLOOKUP($A253&amp;$B253,'Cleaned Responses'!$1:$82,MATCH(BJ$1,'Cleaned Responses'!$1:$1,0),FALSE)/100</f>
        <v>#N/A</v>
      </c>
      <c r="BK253" t="e">
        <f>VLOOKUP($A253&amp;$B253,'Cleaned Responses'!$1:$82,MATCH(BK$1,'Cleaned Responses'!$1:$1,0),FALSE)/100</f>
        <v>#N/A</v>
      </c>
      <c r="BL253" t="e">
        <f t="shared" si="74"/>
        <v>#N/A</v>
      </c>
      <c r="BM253" t="e">
        <f t="shared" si="75"/>
        <v>#N/A</v>
      </c>
      <c r="BN253" t="e">
        <f t="shared" si="76"/>
        <v>#N/A</v>
      </c>
      <c r="BO253" t="e">
        <f>VLOOKUP($A253&amp;$B253,'Cleaned Responses'!$1:$82,MATCH(BO$1,'Cleaned Responses'!$1:$1,0),FALSE)/100</f>
        <v>#N/A</v>
      </c>
      <c r="BP253" t="e">
        <f>VLOOKUP($A253&amp;$B253,'Cleaned Responses'!$1:$82,MATCH(BP$1,'Cleaned Responses'!$1:$1,0),FALSE)/100</f>
        <v>#N/A</v>
      </c>
      <c r="BQ253" t="e">
        <f>VLOOKUP($A253&amp;$B253,'Cleaned Responses'!$1:$82,MATCH(BQ$1,'Cleaned Responses'!$1:$1,0),FALSE)/100</f>
        <v>#N/A</v>
      </c>
      <c r="BR253" t="e">
        <f>VLOOKUP($A253&amp;$B253,'Cleaned Responses'!$1:$82,MATCH(BR$1,'Cleaned Responses'!$1:$1,0),FALSE)/100</f>
        <v>#N/A</v>
      </c>
      <c r="BS253" t="e">
        <f>VLOOKUP($A253&amp;$B253,'Cleaned Responses'!$1:$82,MATCH(BS$1,'Cleaned Responses'!$1:$1,0),FALSE)/100</f>
        <v>#N/A</v>
      </c>
      <c r="BT253" t="e">
        <f>VLOOKUP($A253&amp;$B253,'Cleaned Responses'!$1:$82,MATCH(BT$1,'Cleaned Responses'!$1:$1,0),FALSE)/100</f>
        <v>#N/A</v>
      </c>
      <c r="BU253" t="e">
        <f>VLOOKUP($A253&amp;$B253,'Cleaned Responses'!$1:$82,MATCH(BU$1,'Cleaned Responses'!$1:$1,0),FALSE)/100</f>
        <v>#N/A</v>
      </c>
      <c r="BV253" t="e">
        <f>VLOOKUP($A253&amp;$B253,'Cleaned Responses'!$1:$82,MATCH(BV$1,'Cleaned Responses'!$1:$1,0),FALSE)/100</f>
        <v>#N/A</v>
      </c>
      <c r="BW253" t="e">
        <f>VLOOKUP($A253&amp;$B253,'Cleaned Responses'!$1:$82,MATCH(BW$1,'Cleaned Responses'!$1:$1,0),FALSE)/100</f>
        <v>#N/A</v>
      </c>
      <c r="BX253" t="e">
        <f>VLOOKUP($A253&amp;$B253,'Cleaned Responses'!$1:$82,MATCH(BX$1,'Cleaned Responses'!$1:$1,0),FALSE)/100</f>
        <v>#N/A</v>
      </c>
      <c r="BY253" t="e">
        <f>VLOOKUP($A253&amp;$B253,'Cleaned Responses'!$1:$82,MATCH(BY$1,'Cleaned Responses'!$1:$1,0),FALSE)/100</f>
        <v>#N/A</v>
      </c>
      <c r="BZ253" t="e">
        <f>VLOOKUP($A253&amp;$B253,'Cleaned Responses'!$1:$82,MATCH(BZ$1,'Cleaned Responses'!$1:$1,0),FALSE)/100</f>
        <v>#N/A</v>
      </c>
      <c r="CA253" t="e">
        <f t="shared" si="77"/>
        <v>#N/A</v>
      </c>
      <c r="CB253" t="e">
        <f t="shared" si="78"/>
        <v>#N/A</v>
      </c>
      <c r="CC253" t="e">
        <f t="shared" si="79"/>
        <v>#N/A</v>
      </c>
      <c r="CD253" t="e">
        <f t="shared" si="80"/>
        <v>#N/A</v>
      </c>
      <c r="CE253" t="e">
        <f t="shared" si="81"/>
        <v>#N/A</v>
      </c>
      <c r="CF253" t="e">
        <f t="shared" si="82"/>
        <v>#N/A</v>
      </c>
      <c r="CG253" t="e">
        <f t="shared" si="83"/>
        <v>#N/A</v>
      </c>
      <c r="CH253" t="e">
        <f t="shared" si="84"/>
        <v>#N/A</v>
      </c>
      <c r="CI253" t="e">
        <f t="shared" si="85"/>
        <v>#N/A</v>
      </c>
      <c r="CJ253" t="e">
        <f t="shared" si="86"/>
        <v>#N/A</v>
      </c>
      <c r="CK253" t="e">
        <f t="shared" si="87"/>
        <v>#N/A</v>
      </c>
    </row>
    <row r="254" spans="1:89" ht="20" customHeight="1" x14ac:dyDescent="0.25">
      <c r="A254" s="163"/>
      <c r="B254" s="6"/>
      <c r="C254" s="6" t="e">
        <f>VLOOKUP($A254&amp;$B254,'Cleaned Responses'!$1:$82,MATCH($C$1,'Cleaned Responses'!$1:$1,0),FALSE)</f>
        <v>#N/A</v>
      </c>
      <c r="D254" s="6" t="e">
        <f>VLOOKUP($A254&amp;$B254,'Cleaned Responses'!$1:$82,MATCH(D$1,'Cleaned Responses'!$1:$1,0),FALSE)</f>
        <v>#N/A</v>
      </c>
      <c r="E254" s="6" t="e">
        <f>VLOOKUP($A254&amp;$B254,'Cleaned Responses'!$1:$82,MATCH(E$1,'Cleaned Responses'!$1:$1,0),FALSE)</f>
        <v>#N/A</v>
      </c>
      <c r="F254" s="6" t="e">
        <f>VLOOKUP($A254&amp;$B254,'Cleaned Responses'!$1:$82,MATCH(F$1,'Cleaned Responses'!$1:$1,0),FALSE)</f>
        <v>#N/A</v>
      </c>
      <c r="G254" s="6" t="e">
        <f t="shared" si="88"/>
        <v>#N/A</v>
      </c>
      <c r="H254" s="6" t="e">
        <f>VLOOKUP($A254&amp;$B254,'Cleaned Responses'!$1:$82,MATCH(H$1,'Cleaned Responses'!$1:$1,0),FALSE)</f>
        <v>#N/A</v>
      </c>
      <c r="I254" s="6" t="e">
        <f>VLOOKUP($A254&amp;$B254,'Cleaned Responses'!$1:$82,MATCH(I$1,'Cleaned Responses'!$1:$1,0),FALSE)</f>
        <v>#N/A</v>
      </c>
      <c r="J254" s="6" t="e">
        <f>VLOOKUP($A254&amp;$B254,'Cleaned Responses'!$1:$82,MATCH(J$1,'Cleaned Responses'!$1:$1,0),FALSE)</f>
        <v>#N/A</v>
      </c>
      <c r="K254" s="6" t="e">
        <f>VLOOKUP($A254&amp;$B254,'Cleaned Responses'!$1:$82,MATCH(K$1,'Cleaned Responses'!$1:$1,0),FALSE)</f>
        <v>#N/A</v>
      </c>
      <c r="L254" s="6" t="e">
        <f>VLOOKUP($A254&amp;$B254,'Cleaned Responses'!$1:$82,MATCH(L$1,'Cleaned Responses'!$1:$1,0),FALSE)</f>
        <v>#N/A</v>
      </c>
      <c r="M254" s="6" t="e">
        <f>VLOOKUP($A254&amp;$B254,'Cleaned Responses'!$1:$82,MATCH(M$1,'Cleaned Responses'!$1:$1,0),FALSE)</f>
        <v>#N/A</v>
      </c>
      <c r="N254" s="6" t="e">
        <f>VLOOKUP($A254&amp;$B254,'Cleaned Responses'!$1:$82,MATCH(N$1,'Cleaned Responses'!$1:$1,0),FALSE)</f>
        <v>#N/A</v>
      </c>
      <c r="O254" s="6" t="e">
        <f>VLOOKUP($A254&amp;$B254,'Cleaned Responses'!$1:$82,MATCH(O$1,'Cleaned Responses'!$1:$1,0),FALSE)</f>
        <v>#N/A</v>
      </c>
      <c r="P254" s="6" t="e">
        <f>VLOOKUP($A254&amp;$B254,'Cleaned Responses'!$1:$82,MATCH(P$1,'Cleaned Responses'!$1:$1,0),FALSE)</f>
        <v>#N/A</v>
      </c>
      <c r="Q254" s="6" t="e">
        <f>VLOOKUP($A254&amp;$B254,'Cleaned Responses'!$1:$82,MATCH(Q$1,'Cleaned Responses'!$1:$1,0),FALSE)</f>
        <v>#VALUE!</v>
      </c>
      <c r="R254" s="8" t="e">
        <f t="shared" si="89"/>
        <v>#N/A</v>
      </c>
      <c r="S254" s="8" t="e">
        <f t="shared" si="90"/>
        <v>#N/A</v>
      </c>
      <c r="T254" s="8" t="e">
        <f t="shared" si="91"/>
        <v>#N/A</v>
      </c>
      <c r="U254" s="6"/>
      <c r="V254" s="6"/>
      <c r="W254" s="6"/>
      <c r="X254" s="6"/>
      <c r="Y254" s="8" t="e">
        <f t="shared" si="92"/>
        <v>#N/A</v>
      </c>
      <c r="Z254" s="6" t="e">
        <f>VLOOKUP($A254&amp;$B254,'Cleaned Responses'!$1:$82,MATCH(Z$1,'Cleaned Responses'!$1:$1,0),FALSE)</f>
        <v>#N/A</v>
      </c>
      <c r="AA254" s="6" t="e">
        <f>VLOOKUP($A254&amp;$B254,'Cleaned Responses'!$1:$82,MATCH(AA$1,'Cleaned Responses'!$1:$1,0),FALSE)</f>
        <v>#N/A</v>
      </c>
      <c r="AB254" s="9" t="e">
        <f t="shared" si="93"/>
        <v>#N/A</v>
      </c>
      <c r="AC254" s="9" t="e">
        <f t="shared" si="94"/>
        <v>#N/A</v>
      </c>
      <c r="AD254" s="6" t="e">
        <f>VLOOKUP($A254&amp;$B254,'Cleaned Responses'!$1:$82,MATCH(AD$1,'Cleaned Responses'!$1:$1,0),FALSE)</f>
        <v>#N/A</v>
      </c>
      <c r="AE254" s="6" t="e">
        <f>VLOOKUP($A254&amp;$B254,'Cleaned Responses'!$1:$82,MATCH(AE$1,'Cleaned Responses'!$1:$1,0),FALSE)</f>
        <v>#N/A</v>
      </c>
      <c r="AF254" s="6" t="e">
        <f>VLOOKUP($A254&amp;$B254,'Cleaned Responses'!$1:$82,MATCH(AF$1,'Cleaned Responses'!$1:$1,0),FALSE)</f>
        <v>#N/A</v>
      </c>
      <c r="AG254" s="6" t="e">
        <f>VLOOKUP($A254&amp;$B254,'Cleaned Responses'!$1:$82,MATCH(AG$1,'Cleaned Responses'!$1:$1,0),FALSE)</f>
        <v>#N/A</v>
      </c>
      <c r="AH254" s="6" t="e">
        <f>VLOOKUP($A254&amp;$B254,'Cleaned Responses'!$1:$82,MATCH(AH$1,'Cleaned Responses'!$1:$1,0),FALSE)</f>
        <v>#N/A</v>
      </c>
      <c r="AI254" s="6" t="e">
        <f>VLOOKUP($A254&amp;$B254,'Cleaned Responses'!$1:$82,MATCH(AI$1,'Cleaned Responses'!$1:$1,0),FALSE)</f>
        <v>#N/A</v>
      </c>
      <c r="AJ254" s="6" t="e">
        <f>VLOOKUP($A254&amp;$B254,'Cleaned Responses'!$1:$82,MATCH(AJ$1,'Cleaned Responses'!$1:$1,0),FALSE)</f>
        <v>#N/A</v>
      </c>
      <c r="AK254" s="6" t="e">
        <f>VLOOKUP($A254&amp;$B254,'Cleaned Responses'!$1:$82,MATCH(AK$1,'Cleaned Responses'!$1:$1,0),FALSE)</f>
        <v>#N/A</v>
      </c>
      <c r="AL254" s="6" t="e">
        <f t="shared" si="95"/>
        <v>#N/A</v>
      </c>
      <c r="AM254" s="7" t="e">
        <f>VLOOKUP($A254&amp;$B254,'Cleaned Responses'!$1:$82,MATCH(AM$1,'Cleaned Responses'!$1:$1,0),FALSE)/100</f>
        <v>#N/A</v>
      </c>
      <c r="AN254" s="7" t="e">
        <f>VLOOKUP($A254&amp;$B254,'Cleaned Responses'!$1:$82,MATCH(AN$1,'Cleaned Responses'!$1:$1,0),FALSE)/100</f>
        <v>#N/A</v>
      </c>
      <c r="AO254" s="7" t="e">
        <f>VLOOKUP($A254&amp;$B254,'Cleaned Responses'!$1:$82,MATCH(AO$1,'Cleaned Responses'!$1:$1,0),FALSE)/100</f>
        <v>#N/A</v>
      </c>
      <c r="AP254" s="7" t="e">
        <f>VLOOKUP($A254&amp;$B254,'Cleaned Responses'!$1:$82,MATCH(AP$1,'Cleaned Responses'!$1:$1,0),FALSE)/100</f>
        <v>#N/A</v>
      </c>
      <c r="AQ254" s="7" t="e">
        <f>VLOOKUP($A254&amp;$B254,'Cleaned Responses'!$1:$82,MATCH(AQ$1,'Cleaned Responses'!$1:$1,0),FALSE)/100</f>
        <v>#N/A</v>
      </c>
      <c r="AR254" s="7" t="e">
        <f>VLOOKUP($A254&amp;$B254,'Cleaned Responses'!$1:$82,MATCH(AR$1,'Cleaned Responses'!$1:$1,0),FALSE)/100</f>
        <v>#N/A</v>
      </c>
      <c r="AS254" s="7" t="e">
        <f>VLOOKUP($A254&amp;$B254,'Cleaned Responses'!$1:$82,MATCH(AS$1,'Cleaned Responses'!$1:$1,0),FALSE)/100</f>
        <v>#N/A</v>
      </c>
      <c r="AT254" s="7" t="e">
        <f>VLOOKUP($A254&amp;$B254,'Cleaned Responses'!$1:$82,MATCH(AT$1,'Cleaned Responses'!$1:$1,0),FALSE)/100</f>
        <v>#N/A</v>
      </c>
      <c r="AU254" s="7" t="e">
        <f>VLOOKUP($A254&amp;$B254,'Cleaned Responses'!$1:$82,MATCH(AU$1,'Cleaned Responses'!$1:$1,0),FALSE)/100</f>
        <v>#N/A</v>
      </c>
      <c r="AV254" s="7" t="e">
        <f>VLOOKUP($A254&amp;$B254,'Cleaned Responses'!$1:$82,MATCH(AV$1,'Cleaned Responses'!$1:$1,0),FALSE)/100</f>
        <v>#N/A</v>
      </c>
      <c r="AW254" s="7" t="e">
        <f>VLOOKUP($A254&amp;$B254,'Cleaned Responses'!$1:$82,MATCH(AW$1,'Cleaned Responses'!$1:$1,0),FALSE)/100</f>
        <v>#N/A</v>
      </c>
      <c r="AX254" s="7" t="e">
        <f>VLOOKUP($A254&amp;$B254,'Cleaned Responses'!$1:$82,MATCH(AX$1,'Cleaned Responses'!$1:$1,0),FALSE)/100</f>
        <v>#N/A</v>
      </c>
      <c r="AY254" s="7" t="e">
        <f>VLOOKUP($A254&amp;$B254,'Cleaned Responses'!$1:$82,MATCH(AY$1,'Cleaned Responses'!$1:$1,0),FALSE)/100</f>
        <v>#N/A</v>
      </c>
      <c r="AZ254" s="7" t="e">
        <f>VLOOKUP($A254&amp;$B254,'Cleaned Responses'!$1:$82,MATCH(AZ$1,'Cleaned Responses'!$1:$1,0),FALSE)/100</f>
        <v>#N/A</v>
      </c>
      <c r="BA254" s="7" t="e">
        <f>VLOOKUP($A254&amp;$B254,'Cleaned Responses'!$1:$82,MATCH(BA$1,'Cleaned Responses'!$1:$1,0),FALSE)/100</f>
        <v>#N/A</v>
      </c>
      <c r="BB254" s="7" t="e">
        <f>VLOOKUP($A254&amp;$B254,'Cleaned Responses'!$1:$82,MATCH(BB$1,'Cleaned Responses'!$1:$1,0),FALSE)/100</f>
        <v>#N/A</v>
      </c>
      <c r="BC254" s="7" t="e">
        <f>VLOOKUP($A254&amp;$B254,'Cleaned Responses'!$1:$82,MATCH(BC$1,'Cleaned Responses'!$1:$1,0),FALSE)/100</f>
        <v>#N/A</v>
      </c>
      <c r="BD254" s="7" t="e">
        <f>VLOOKUP($A254&amp;$B254,'Cleaned Responses'!$1:$82,MATCH(BD$1,'Cleaned Responses'!$1:$1,0),FALSE)/100</f>
        <v>#N/A</v>
      </c>
      <c r="BE254" s="7" t="e">
        <f>VLOOKUP($A254&amp;$B254,'Cleaned Responses'!$1:$82,MATCH(BE$1,'Cleaned Responses'!$1:$1,0),FALSE)/100</f>
        <v>#N/A</v>
      </c>
      <c r="BF254" s="7"/>
      <c r="BG254" s="6" t="e">
        <f>VLOOKUP($A254&amp;$B254,'Cleaned Responses'!$1:$82,MATCH(BG$1,'Cleaned Responses'!$1:$1,0),FALSE)</f>
        <v>#N/A</v>
      </c>
      <c r="BH254" s="6" t="e">
        <f>VLOOKUP($A254&amp;$B254,'Cleaned Responses'!$1:$82,MATCH(BH$1,'Cleaned Responses'!$1:$1,0),FALSE)</f>
        <v>#N/A</v>
      </c>
      <c r="BI254" t="e">
        <f>VLOOKUP($A254&amp;$B254,'Cleaned Responses'!$1:$82,MATCH(BI$1,'Cleaned Responses'!$1:$1,0),FALSE)/100</f>
        <v>#N/A</v>
      </c>
      <c r="BJ254" t="e">
        <f>VLOOKUP($A254&amp;$B254,'Cleaned Responses'!$1:$82,MATCH(BJ$1,'Cleaned Responses'!$1:$1,0),FALSE)/100</f>
        <v>#N/A</v>
      </c>
      <c r="BK254" t="e">
        <f>VLOOKUP($A254&amp;$B254,'Cleaned Responses'!$1:$82,MATCH(BK$1,'Cleaned Responses'!$1:$1,0),FALSE)/100</f>
        <v>#N/A</v>
      </c>
      <c r="BL254" t="e">
        <f t="shared" si="74"/>
        <v>#N/A</v>
      </c>
      <c r="BM254" t="e">
        <f t="shared" si="75"/>
        <v>#N/A</v>
      </c>
      <c r="BN254" t="e">
        <f t="shared" si="76"/>
        <v>#N/A</v>
      </c>
      <c r="BO254" t="e">
        <f>VLOOKUP($A254&amp;$B254,'Cleaned Responses'!$1:$82,MATCH(BO$1,'Cleaned Responses'!$1:$1,0),FALSE)/100</f>
        <v>#N/A</v>
      </c>
      <c r="BP254" t="e">
        <f>VLOOKUP($A254&amp;$B254,'Cleaned Responses'!$1:$82,MATCH(BP$1,'Cleaned Responses'!$1:$1,0),FALSE)/100</f>
        <v>#N/A</v>
      </c>
      <c r="BQ254" t="e">
        <f>VLOOKUP($A254&amp;$B254,'Cleaned Responses'!$1:$82,MATCH(BQ$1,'Cleaned Responses'!$1:$1,0),FALSE)/100</f>
        <v>#N/A</v>
      </c>
      <c r="BR254" t="e">
        <f>VLOOKUP($A254&amp;$B254,'Cleaned Responses'!$1:$82,MATCH(BR$1,'Cleaned Responses'!$1:$1,0),FALSE)/100</f>
        <v>#N/A</v>
      </c>
      <c r="BS254" t="e">
        <f>VLOOKUP($A254&amp;$B254,'Cleaned Responses'!$1:$82,MATCH(BS$1,'Cleaned Responses'!$1:$1,0),FALSE)/100</f>
        <v>#N/A</v>
      </c>
      <c r="BT254" t="e">
        <f>VLOOKUP($A254&amp;$B254,'Cleaned Responses'!$1:$82,MATCH(BT$1,'Cleaned Responses'!$1:$1,0),FALSE)/100</f>
        <v>#N/A</v>
      </c>
      <c r="BU254" t="e">
        <f>VLOOKUP($A254&amp;$B254,'Cleaned Responses'!$1:$82,MATCH(BU$1,'Cleaned Responses'!$1:$1,0),FALSE)/100</f>
        <v>#N/A</v>
      </c>
      <c r="BV254" t="e">
        <f>VLOOKUP($A254&amp;$B254,'Cleaned Responses'!$1:$82,MATCH(BV$1,'Cleaned Responses'!$1:$1,0),FALSE)/100</f>
        <v>#N/A</v>
      </c>
      <c r="BW254" t="e">
        <f>VLOOKUP($A254&amp;$B254,'Cleaned Responses'!$1:$82,MATCH(BW$1,'Cleaned Responses'!$1:$1,0),FALSE)/100</f>
        <v>#N/A</v>
      </c>
      <c r="BX254" t="e">
        <f>VLOOKUP($A254&amp;$B254,'Cleaned Responses'!$1:$82,MATCH(BX$1,'Cleaned Responses'!$1:$1,0),FALSE)/100</f>
        <v>#N/A</v>
      </c>
      <c r="BY254" t="e">
        <f>VLOOKUP($A254&amp;$B254,'Cleaned Responses'!$1:$82,MATCH(BY$1,'Cleaned Responses'!$1:$1,0),FALSE)/100</f>
        <v>#N/A</v>
      </c>
      <c r="BZ254" t="e">
        <f>VLOOKUP($A254&amp;$B254,'Cleaned Responses'!$1:$82,MATCH(BZ$1,'Cleaned Responses'!$1:$1,0),FALSE)/100</f>
        <v>#N/A</v>
      </c>
      <c r="CA254" t="e">
        <f t="shared" si="77"/>
        <v>#N/A</v>
      </c>
      <c r="CB254" t="e">
        <f t="shared" si="78"/>
        <v>#N/A</v>
      </c>
      <c r="CC254" t="e">
        <f t="shared" si="79"/>
        <v>#N/A</v>
      </c>
      <c r="CD254" t="e">
        <f t="shared" si="80"/>
        <v>#N/A</v>
      </c>
      <c r="CE254" t="e">
        <f t="shared" si="81"/>
        <v>#N/A</v>
      </c>
      <c r="CF254" t="e">
        <f t="shared" si="82"/>
        <v>#N/A</v>
      </c>
      <c r="CG254" t="e">
        <f t="shared" si="83"/>
        <v>#N/A</v>
      </c>
      <c r="CH254" t="e">
        <f t="shared" si="84"/>
        <v>#N/A</v>
      </c>
      <c r="CI254" t="e">
        <f t="shared" si="85"/>
        <v>#N/A</v>
      </c>
      <c r="CJ254" t="e">
        <f t="shared" si="86"/>
        <v>#N/A</v>
      </c>
      <c r="CK254" t="e">
        <f t="shared" si="87"/>
        <v>#N/A</v>
      </c>
    </row>
    <row r="255" spans="1:89" ht="20" customHeight="1" x14ac:dyDescent="0.25">
      <c r="A255" s="163"/>
      <c r="B255" s="6"/>
      <c r="C255" s="6" t="e">
        <f>VLOOKUP($A255&amp;$B255,'Cleaned Responses'!$1:$82,MATCH($C$1,'Cleaned Responses'!$1:$1,0),FALSE)</f>
        <v>#N/A</v>
      </c>
      <c r="D255" s="6" t="e">
        <f>VLOOKUP($A255&amp;$B255,'Cleaned Responses'!$1:$82,MATCH(D$1,'Cleaned Responses'!$1:$1,0),FALSE)</f>
        <v>#N/A</v>
      </c>
      <c r="E255" s="6" t="e">
        <f>VLOOKUP($A255&amp;$B255,'Cleaned Responses'!$1:$82,MATCH(E$1,'Cleaned Responses'!$1:$1,0),FALSE)</f>
        <v>#N/A</v>
      </c>
      <c r="F255" s="6" t="e">
        <f>VLOOKUP($A255&amp;$B255,'Cleaned Responses'!$1:$82,MATCH(F$1,'Cleaned Responses'!$1:$1,0),FALSE)</f>
        <v>#N/A</v>
      </c>
      <c r="G255" s="6" t="e">
        <f t="shared" si="88"/>
        <v>#N/A</v>
      </c>
      <c r="H255" s="6" t="e">
        <f>VLOOKUP($A255&amp;$B255,'Cleaned Responses'!$1:$82,MATCH(H$1,'Cleaned Responses'!$1:$1,0),FALSE)</f>
        <v>#N/A</v>
      </c>
      <c r="I255" s="6" t="e">
        <f>VLOOKUP($A255&amp;$B255,'Cleaned Responses'!$1:$82,MATCH(I$1,'Cleaned Responses'!$1:$1,0),FALSE)</f>
        <v>#N/A</v>
      </c>
      <c r="J255" s="6" t="e">
        <f>VLOOKUP($A255&amp;$B255,'Cleaned Responses'!$1:$82,MATCH(J$1,'Cleaned Responses'!$1:$1,0),FALSE)</f>
        <v>#N/A</v>
      </c>
      <c r="K255" s="6" t="e">
        <f>VLOOKUP($A255&amp;$B255,'Cleaned Responses'!$1:$82,MATCH(K$1,'Cleaned Responses'!$1:$1,0),FALSE)</f>
        <v>#N/A</v>
      </c>
      <c r="L255" s="6" t="e">
        <f>VLOOKUP($A255&amp;$B255,'Cleaned Responses'!$1:$82,MATCH(L$1,'Cleaned Responses'!$1:$1,0),FALSE)</f>
        <v>#N/A</v>
      </c>
      <c r="M255" s="6" t="e">
        <f>VLOOKUP($A255&amp;$B255,'Cleaned Responses'!$1:$82,MATCH(M$1,'Cleaned Responses'!$1:$1,0),FALSE)</f>
        <v>#N/A</v>
      </c>
      <c r="N255" s="6" t="e">
        <f>VLOOKUP($A255&amp;$B255,'Cleaned Responses'!$1:$82,MATCH(N$1,'Cleaned Responses'!$1:$1,0),FALSE)</f>
        <v>#N/A</v>
      </c>
      <c r="O255" s="6" t="e">
        <f>VLOOKUP($A255&amp;$B255,'Cleaned Responses'!$1:$82,MATCH(O$1,'Cleaned Responses'!$1:$1,0),FALSE)</f>
        <v>#N/A</v>
      </c>
      <c r="P255" s="6" t="e">
        <f>VLOOKUP($A255&amp;$B255,'Cleaned Responses'!$1:$82,MATCH(P$1,'Cleaned Responses'!$1:$1,0),FALSE)</f>
        <v>#N/A</v>
      </c>
      <c r="Q255" s="6" t="e">
        <f>VLOOKUP($A255&amp;$B255,'Cleaned Responses'!$1:$82,MATCH(Q$1,'Cleaned Responses'!$1:$1,0),FALSE)</f>
        <v>#VALUE!</v>
      </c>
      <c r="R255" s="8" t="e">
        <f t="shared" si="89"/>
        <v>#N/A</v>
      </c>
      <c r="S255" s="8" t="e">
        <f t="shared" si="90"/>
        <v>#N/A</v>
      </c>
      <c r="T255" s="8" t="e">
        <f t="shared" si="91"/>
        <v>#N/A</v>
      </c>
      <c r="U255" s="6"/>
      <c r="V255" s="6"/>
      <c r="W255" s="6"/>
      <c r="X255" s="6"/>
      <c r="Y255" s="8" t="e">
        <f t="shared" si="92"/>
        <v>#N/A</v>
      </c>
      <c r="Z255" s="6" t="e">
        <f>VLOOKUP($A255&amp;$B255,'Cleaned Responses'!$1:$82,MATCH(Z$1,'Cleaned Responses'!$1:$1,0),FALSE)</f>
        <v>#N/A</v>
      </c>
      <c r="AA255" s="6" t="e">
        <f>VLOOKUP($A255&amp;$B255,'Cleaned Responses'!$1:$82,MATCH(AA$1,'Cleaned Responses'!$1:$1,0),FALSE)</f>
        <v>#N/A</v>
      </c>
      <c r="AB255" s="9" t="e">
        <f t="shared" si="93"/>
        <v>#N/A</v>
      </c>
      <c r="AC255" s="9" t="e">
        <f t="shared" si="94"/>
        <v>#N/A</v>
      </c>
      <c r="AD255" s="6" t="e">
        <f>VLOOKUP($A255&amp;$B255,'Cleaned Responses'!$1:$82,MATCH(AD$1,'Cleaned Responses'!$1:$1,0),FALSE)</f>
        <v>#N/A</v>
      </c>
      <c r="AE255" s="6" t="e">
        <f>VLOOKUP($A255&amp;$B255,'Cleaned Responses'!$1:$82,MATCH(AE$1,'Cleaned Responses'!$1:$1,0),FALSE)</f>
        <v>#N/A</v>
      </c>
      <c r="AF255" s="6" t="e">
        <f>VLOOKUP($A255&amp;$B255,'Cleaned Responses'!$1:$82,MATCH(AF$1,'Cleaned Responses'!$1:$1,0),FALSE)</f>
        <v>#N/A</v>
      </c>
      <c r="AG255" s="6" t="e">
        <f>VLOOKUP($A255&amp;$B255,'Cleaned Responses'!$1:$82,MATCH(AG$1,'Cleaned Responses'!$1:$1,0),FALSE)</f>
        <v>#N/A</v>
      </c>
      <c r="AH255" s="6" t="e">
        <f>VLOOKUP($A255&amp;$B255,'Cleaned Responses'!$1:$82,MATCH(AH$1,'Cleaned Responses'!$1:$1,0),FALSE)</f>
        <v>#N/A</v>
      </c>
      <c r="AI255" s="6" t="e">
        <f>VLOOKUP($A255&amp;$B255,'Cleaned Responses'!$1:$82,MATCH(AI$1,'Cleaned Responses'!$1:$1,0),FALSE)</f>
        <v>#N/A</v>
      </c>
      <c r="AJ255" s="6" t="e">
        <f>VLOOKUP($A255&amp;$B255,'Cleaned Responses'!$1:$82,MATCH(AJ$1,'Cleaned Responses'!$1:$1,0),FALSE)</f>
        <v>#N/A</v>
      </c>
      <c r="AK255" s="6" t="e">
        <f>VLOOKUP($A255&amp;$B255,'Cleaned Responses'!$1:$82,MATCH(AK$1,'Cleaned Responses'!$1:$1,0),FALSE)</f>
        <v>#N/A</v>
      </c>
      <c r="AL255" s="6" t="e">
        <f t="shared" si="95"/>
        <v>#N/A</v>
      </c>
      <c r="AM255" s="7" t="e">
        <f>VLOOKUP($A255&amp;$B255,'Cleaned Responses'!$1:$82,MATCH(AM$1,'Cleaned Responses'!$1:$1,0),FALSE)/100</f>
        <v>#N/A</v>
      </c>
      <c r="AN255" s="7" t="e">
        <f>VLOOKUP($A255&amp;$B255,'Cleaned Responses'!$1:$82,MATCH(AN$1,'Cleaned Responses'!$1:$1,0),FALSE)/100</f>
        <v>#N/A</v>
      </c>
      <c r="AO255" s="7" t="e">
        <f>VLOOKUP($A255&amp;$B255,'Cleaned Responses'!$1:$82,MATCH(AO$1,'Cleaned Responses'!$1:$1,0),FALSE)/100</f>
        <v>#N/A</v>
      </c>
      <c r="AP255" s="7" t="e">
        <f>VLOOKUP($A255&amp;$B255,'Cleaned Responses'!$1:$82,MATCH(AP$1,'Cleaned Responses'!$1:$1,0),FALSE)/100</f>
        <v>#N/A</v>
      </c>
      <c r="AQ255" s="7" t="e">
        <f>VLOOKUP($A255&amp;$B255,'Cleaned Responses'!$1:$82,MATCH(AQ$1,'Cleaned Responses'!$1:$1,0),FALSE)/100</f>
        <v>#N/A</v>
      </c>
      <c r="AR255" s="7" t="e">
        <f>VLOOKUP($A255&amp;$B255,'Cleaned Responses'!$1:$82,MATCH(AR$1,'Cleaned Responses'!$1:$1,0),FALSE)/100</f>
        <v>#N/A</v>
      </c>
      <c r="AS255" s="7" t="e">
        <f>VLOOKUP($A255&amp;$B255,'Cleaned Responses'!$1:$82,MATCH(AS$1,'Cleaned Responses'!$1:$1,0),FALSE)/100</f>
        <v>#N/A</v>
      </c>
      <c r="AT255" s="7" t="e">
        <f>VLOOKUP($A255&amp;$B255,'Cleaned Responses'!$1:$82,MATCH(AT$1,'Cleaned Responses'!$1:$1,0),FALSE)/100</f>
        <v>#N/A</v>
      </c>
      <c r="AU255" s="7" t="e">
        <f>VLOOKUP($A255&amp;$B255,'Cleaned Responses'!$1:$82,MATCH(AU$1,'Cleaned Responses'!$1:$1,0),FALSE)/100</f>
        <v>#N/A</v>
      </c>
      <c r="AV255" s="7" t="e">
        <f>VLOOKUP($A255&amp;$B255,'Cleaned Responses'!$1:$82,MATCH(AV$1,'Cleaned Responses'!$1:$1,0),FALSE)/100</f>
        <v>#N/A</v>
      </c>
      <c r="AW255" s="7" t="e">
        <f>VLOOKUP($A255&amp;$B255,'Cleaned Responses'!$1:$82,MATCH(AW$1,'Cleaned Responses'!$1:$1,0),FALSE)/100</f>
        <v>#N/A</v>
      </c>
      <c r="AX255" s="7" t="e">
        <f>VLOOKUP($A255&amp;$B255,'Cleaned Responses'!$1:$82,MATCH(AX$1,'Cleaned Responses'!$1:$1,0),FALSE)/100</f>
        <v>#N/A</v>
      </c>
      <c r="AY255" s="7" t="e">
        <f>VLOOKUP($A255&amp;$B255,'Cleaned Responses'!$1:$82,MATCH(AY$1,'Cleaned Responses'!$1:$1,0),FALSE)/100</f>
        <v>#N/A</v>
      </c>
      <c r="AZ255" s="7" t="e">
        <f>VLOOKUP($A255&amp;$B255,'Cleaned Responses'!$1:$82,MATCH(AZ$1,'Cleaned Responses'!$1:$1,0),FALSE)/100</f>
        <v>#N/A</v>
      </c>
      <c r="BA255" s="7" t="e">
        <f>VLOOKUP($A255&amp;$B255,'Cleaned Responses'!$1:$82,MATCH(BA$1,'Cleaned Responses'!$1:$1,0),FALSE)/100</f>
        <v>#N/A</v>
      </c>
      <c r="BB255" s="7" t="e">
        <f>VLOOKUP($A255&amp;$B255,'Cleaned Responses'!$1:$82,MATCH(BB$1,'Cleaned Responses'!$1:$1,0),FALSE)/100</f>
        <v>#N/A</v>
      </c>
      <c r="BC255" s="7" t="e">
        <f>VLOOKUP($A255&amp;$B255,'Cleaned Responses'!$1:$82,MATCH(BC$1,'Cleaned Responses'!$1:$1,0),FALSE)/100</f>
        <v>#N/A</v>
      </c>
      <c r="BD255" s="7" t="e">
        <f>VLOOKUP($A255&amp;$B255,'Cleaned Responses'!$1:$82,MATCH(BD$1,'Cleaned Responses'!$1:$1,0),FALSE)/100</f>
        <v>#N/A</v>
      </c>
      <c r="BE255" s="7" t="e">
        <f>VLOOKUP($A255&amp;$B255,'Cleaned Responses'!$1:$82,MATCH(BE$1,'Cleaned Responses'!$1:$1,0),FALSE)/100</f>
        <v>#N/A</v>
      </c>
      <c r="BF255" s="7"/>
      <c r="BG255" s="6" t="e">
        <f>VLOOKUP($A255&amp;$B255,'Cleaned Responses'!$1:$82,MATCH(BG$1,'Cleaned Responses'!$1:$1,0),FALSE)</f>
        <v>#N/A</v>
      </c>
      <c r="BH255" s="6" t="e">
        <f>VLOOKUP($A255&amp;$B255,'Cleaned Responses'!$1:$82,MATCH(BH$1,'Cleaned Responses'!$1:$1,0),FALSE)</f>
        <v>#N/A</v>
      </c>
      <c r="BI255" t="e">
        <f>VLOOKUP($A255&amp;$B255,'Cleaned Responses'!$1:$82,MATCH(BI$1,'Cleaned Responses'!$1:$1,0),FALSE)/100</f>
        <v>#N/A</v>
      </c>
      <c r="BJ255" t="e">
        <f>VLOOKUP($A255&amp;$B255,'Cleaned Responses'!$1:$82,MATCH(BJ$1,'Cleaned Responses'!$1:$1,0),FALSE)/100</f>
        <v>#N/A</v>
      </c>
      <c r="BK255" t="e">
        <f>VLOOKUP($A255&amp;$B255,'Cleaned Responses'!$1:$82,MATCH(BK$1,'Cleaned Responses'!$1:$1,0),FALSE)/100</f>
        <v>#N/A</v>
      </c>
      <c r="BL255" t="e">
        <f t="shared" si="74"/>
        <v>#N/A</v>
      </c>
      <c r="BM255" t="e">
        <f t="shared" si="75"/>
        <v>#N/A</v>
      </c>
      <c r="BN255" t="e">
        <f t="shared" si="76"/>
        <v>#N/A</v>
      </c>
      <c r="BO255" t="e">
        <f>VLOOKUP($A255&amp;$B255,'Cleaned Responses'!$1:$82,MATCH(BO$1,'Cleaned Responses'!$1:$1,0),FALSE)/100</f>
        <v>#N/A</v>
      </c>
      <c r="BP255" t="e">
        <f>VLOOKUP($A255&amp;$B255,'Cleaned Responses'!$1:$82,MATCH(BP$1,'Cleaned Responses'!$1:$1,0),FALSE)/100</f>
        <v>#N/A</v>
      </c>
      <c r="BQ255" t="e">
        <f>VLOOKUP($A255&amp;$B255,'Cleaned Responses'!$1:$82,MATCH(BQ$1,'Cleaned Responses'!$1:$1,0),FALSE)/100</f>
        <v>#N/A</v>
      </c>
      <c r="BR255" t="e">
        <f>VLOOKUP($A255&amp;$B255,'Cleaned Responses'!$1:$82,MATCH(BR$1,'Cleaned Responses'!$1:$1,0),FALSE)/100</f>
        <v>#N/A</v>
      </c>
      <c r="BS255" t="e">
        <f>VLOOKUP($A255&amp;$B255,'Cleaned Responses'!$1:$82,MATCH(BS$1,'Cleaned Responses'!$1:$1,0),FALSE)/100</f>
        <v>#N/A</v>
      </c>
      <c r="BT255" t="e">
        <f>VLOOKUP($A255&amp;$B255,'Cleaned Responses'!$1:$82,MATCH(BT$1,'Cleaned Responses'!$1:$1,0),FALSE)/100</f>
        <v>#N/A</v>
      </c>
      <c r="BU255" t="e">
        <f>VLOOKUP($A255&amp;$B255,'Cleaned Responses'!$1:$82,MATCH(BU$1,'Cleaned Responses'!$1:$1,0),FALSE)/100</f>
        <v>#N/A</v>
      </c>
      <c r="BV255" t="e">
        <f>VLOOKUP($A255&amp;$B255,'Cleaned Responses'!$1:$82,MATCH(BV$1,'Cleaned Responses'!$1:$1,0),FALSE)/100</f>
        <v>#N/A</v>
      </c>
      <c r="BW255" t="e">
        <f>VLOOKUP($A255&amp;$B255,'Cleaned Responses'!$1:$82,MATCH(BW$1,'Cleaned Responses'!$1:$1,0),FALSE)/100</f>
        <v>#N/A</v>
      </c>
      <c r="BX255" t="e">
        <f>VLOOKUP($A255&amp;$B255,'Cleaned Responses'!$1:$82,MATCH(BX$1,'Cleaned Responses'!$1:$1,0),FALSE)/100</f>
        <v>#N/A</v>
      </c>
      <c r="BY255" t="e">
        <f>VLOOKUP($A255&amp;$B255,'Cleaned Responses'!$1:$82,MATCH(BY$1,'Cleaned Responses'!$1:$1,0),FALSE)/100</f>
        <v>#N/A</v>
      </c>
      <c r="BZ255" t="e">
        <f>VLOOKUP($A255&amp;$B255,'Cleaned Responses'!$1:$82,MATCH(BZ$1,'Cleaned Responses'!$1:$1,0),FALSE)/100</f>
        <v>#N/A</v>
      </c>
      <c r="CA255" t="e">
        <f t="shared" si="77"/>
        <v>#N/A</v>
      </c>
      <c r="CB255" t="e">
        <f t="shared" si="78"/>
        <v>#N/A</v>
      </c>
      <c r="CC255" t="e">
        <f t="shared" si="79"/>
        <v>#N/A</v>
      </c>
      <c r="CD255" t="e">
        <f t="shared" si="80"/>
        <v>#N/A</v>
      </c>
      <c r="CE255" t="e">
        <f t="shared" si="81"/>
        <v>#N/A</v>
      </c>
      <c r="CF255" t="e">
        <f t="shared" si="82"/>
        <v>#N/A</v>
      </c>
      <c r="CG255" t="e">
        <f t="shared" si="83"/>
        <v>#N/A</v>
      </c>
      <c r="CH255" t="e">
        <f t="shared" si="84"/>
        <v>#N/A</v>
      </c>
      <c r="CI255" t="e">
        <f t="shared" si="85"/>
        <v>#N/A</v>
      </c>
      <c r="CJ255" t="e">
        <f t="shared" si="86"/>
        <v>#N/A</v>
      </c>
      <c r="CK255" t="e">
        <f t="shared" si="87"/>
        <v>#N/A</v>
      </c>
    </row>
    <row r="256" spans="1:89" ht="20" customHeight="1" x14ac:dyDescent="0.25">
      <c r="A256" s="163"/>
      <c r="B256" s="6"/>
      <c r="C256" s="6" t="e">
        <f>VLOOKUP($A256&amp;$B256,'Cleaned Responses'!$1:$82,MATCH($C$1,'Cleaned Responses'!$1:$1,0),FALSE)</f>
        <v>#N/A</v>
      </c>
      <c r="D256" s="6" t="e">
        <f>VLOOKUP($A256&amp;$B256,'Cleaned Responses'!$1:$82,MATCH(D$1,'Cleaned Responses'!$1:$1,0),FALSE)</f>
        <v>#N/A</v>
      </c>
      <c r="E256" s="6" t="e">
        <f>VLOOKUP($A256&amp;$B256,'Cleaned Responses'!$1:$82,MATCH(E$1,'Cleaned Responses'!$1:$1,0),FALSE)</f>
        <v>#N/A</v>
      </c>
      <c r="F256" s="6" t="e">
        <f>VLOOKUP($A256&amp;$B256,'Cleaned Responses'!$1:$82,MATCH(F$1,'Cleaned Responses'!$1:$1,0),FALSE)</f>
        <v>#N/A</v>
      </c>
      <c r="G256" s="6" t="e">
        <f t="shared" si="88"/>
        <v>#N/A</v>
      </c>
      <c r="H256" s="6" t="e">
        <f>VLOOKUP($A256&amp;$B256,'Cleaned Responses'!$1:$82,MATCH(H$1,'Cleaned Responses'!$1:$1,0),FALSE)</f>
        <v>#N/A</v>
      </c>
      <c r="I256" s="6" t="e">
        <f>VLOOKUP($A256&amp;$B256,'Cleaned Responses'!$1:$82,MATCH(I$1,'Cleaned Responses'!$1:$1,0),FALSE)</f>
        <v>#N/A</v>
      </c>
      <c r="J256" s="6" t="e">
        <f>VLOOKUP($A256&amp;$B256,'Cleaned Responses'!$1:$82,MATCH(J$1,'Cleaned Responses'!$1:$1,0),FALSE)</f>
        <v>#N/A</v>
      </c>
      <c r="K256" s="6" t="e">
        <f>VLOOKUP($A256&amp;$B256,'Cleaned Responses'!$1:$82,MATCH(K$1,'Cleaned Responses'!$1:$1,0),FALSE)</f>
        <v>#N/A</v>
      </c>
      <c r="L256" s="6" t="e">
        <f>VLOOKUP($A256&amp;$B256,'Cleaned Responses'!$1:$82,MATCH(L$1,'Cleaned Responses'!$1:$1,0),FALSE)</f>
        <v>#N/A</v>
      </c>
      <c r="M256" s="6" t="e">
        <f>VLOOKUP($A256&amp;$B256,'Cleaned Responses'!$1:$82,MATCH(M$1,'Cleaned Responses'!$1:$1,0),FALSE)</f>
        <v>#N/A</v>
      </c>
      <c r="N256" s="6" t="e">
        <f>VLOOKUP($A256&amp;$B256,'Cleaned Responses'!$1:$82,MATCH(N$1,'Cleaned Responses'!$1:$1,0),FALSE)</f>
        <v>#N/A</v>
      </c>
      <c r="O256" s="6" t="e">
        <f>VLOOKUP($A256&amp;$B256,'Cleaned Responses'!$1:$82,MATCH(O$1,'Cleaned Responses'!$1:$1,0),FALSE)</f>
        <v>#N/A</v>
      </c>
      <c r="P256" s="6" t="e">
        <f>VLOOKUP($A256&amp;$B256,'Cleaned Responses'!$1:$82,MATCH(P$1,'Cleaned Responses'!$1:$1,0),FALSE)</f>
        <v>#N/A</v>
      </c>
      <c r="Q256" s="6" t="e">
        <f>VLOOKUP($A256&amp;$B256,'Cleaned Responses'!$1:$82,MATCH(Q$1,'Cleaned Responses'!$1:$1,0),FALSE)</f>
        <v>#VALUE!</v>
      </c>
      <c r="R256" s="8" t="e">
        <f t="shared" si="89"/>
        <v>#N/A</v>
      </c>
      <c r="S256" s="8" t="e">
        <f t="shared" si="90"/>
        <v>#N/A</v>
      </c>
      <c r="T256" s="8" t="e">
        <f t="shared" si="91"/>
        <v>#N/A</v>
      </c>
      <c r="U256" s="6"/>
      <c r="V256" s="6"/>
      <c r="W256" s="6"/>
      <c r="X256" s="6"/>
      <c r="Y256" s="8" t="e">
        <f t="shared" si="92"/>
        <v>#N/A</v>
      </c>
      <c r="Z256" s="6" t="e">
        <f>VLOOKUP($A256&amp;$B256,'Cleaned Responses'!$1:$82,MATCH(Z$1,'Cleaned Responses'!$1:$1,0),FALSE)</f>
        <v>#N/A</v>
      </c>
      <c r="AA256" s="6" t="e">
        <f>VLOOKUP($A256&amp;$B256,'Cleaned Responses'!$1:$82,MATCH(AA$1,'Cleaned Responses'!$1:$1,0),FALSE)</f>
        <v>#N/A</v>
      </c>
      <c r="AB256" s="9" t="e">
        <f t="shared" si="93"/>
        <v>#N/A</v>
      </c>
      <c r="AC256" s="9" t="e">
        <f t="shared" si="94"/>
        <v>#N/A</v>
      </c>
      <c r="AD256" s="6" t="e">
        <f>VLOOKUP($A256&amp;$B256,'Cleaned Responses'!$1:$82,MATCH(AD$1,'Cleaned Responses'!$1:$1,0),FALSE)</f>
        <v>#N/A</v>
      </c>
      <c r="AE256" s="6" t="e">
        <f>VLOOKUP($A256&amp;$B256,'Cleaned Responses'!$1:$82,MATCH(AE$1,'Cleaned Responses'!$1:$1,0),FALSE)</f>
        <v>#N/A</v>
      </c>
      <c r="AF256" s="6" t="e">
        <f>VLOOKUP($A256&amp;$B256,'Cleaned Responses'!$1:$82,MATCH(AF$1,'Cleaned Responses'!$1:$1,0),FALSE)</f>
        <v>#N/A</v>
      </c>
      <c r="AG256" s="6" t="e">
        <f>VLOOKUP($A256&amp;$B256,'Cleaned Responses'!$1:$82,MATCH(AG$1,'Cleaned Responses'!$1:$1,0),FALSE)</f>
        <v>#N/A</v>
      </c>
      <c r="AH256" s="6" t="e">
        <f>VLOOKUP($A256&amp;$B256,'Cleaned Responses'!$1:$82,MATCH(AH$1,'Cleaned Responses'!$1:$1,0),FALSE)</f>
        <v>#N/A</v>
      </c>
      <c r="AI256" s="6" t="e">
        <f>VLOOKUP($A256&amp;$B256,'Cleaned Responses'!$1:$82,MATCH(AI$1,'Cleaned Responses'!$1:$1,0),FALSE)</f>
        <v>#N/A</v>
      </c>
      <c r="AJ256" s="6" t="e">
        <f>VLOOKUP($A256&amp;$B256,'Cleaned Responses'!$1:$82,MATCH(AJ$1,'Cleaned Responses'!$1:$1,0),FALSE)</f>
        <v>#N/A</v>
      </c>
      <c r="AK256" s="6" t="e">
        <f>VLOOKUP($A256&amp;$B256,'Cleaned Responses'!$1:$82,MATCH(AK$1,'Cleaned Responses'!$1:$1,0),FALSE)</f>
        <v>#N/A</v>
      </c>
      <c r="AL256" s="6" t="e">
        <f t="shared" si="95"/>
        <v>#N/A</v>
      </c>
      <c r="AM256" s="7" t="e">
        <f>VLOOKUP($A256&amp;$B256,'Cleaned Responses'!$1:$82,MATCH(AM$1,'Cleaned Responses'!$1:$1,0),FALSE)/100</f>
        <v>#N/A</v>
      </c>
      <c r="AN256" s="7" t="e">
        <f>VLOOKUP($A256&amp;$B256,'Cleaned Responses'!$1:$82,MATCH(AN$1,'Cleaned Responses'!$1:$1,0),FALSE)/100</f>
        <v>#N/A</v>
      </c>
      <c r="AO256" s="7" t="e">
        <f>VLOOKUP($A256&amp;$B256,'Cleaned Responses'!$1:$82,MATCH(AO$1,'Cleaned Responses'!$1:$1,0),FALSE)/100</f>
        <v>#N/A</v>
      </c>
      <c r="AP256" s="7" t="e">
        <f>VLOOKUP($A256&amp;$B256,'Cleaned Responses'!$1:$82,MATCH(AP$1,'Cleaned Responses'!$1:$1,0),FALSE)/100</f>
        <v>#N/A</v>
      </c>
      <c r="AQ256" s="7" t="e">
        <f>VLOOKUP($A256&amp;$B256,'Cleaned Responses'!$1:$82,MATCH(AQ$1,'Cleaned Responses'!$1:$1,0),FALSE)/100</f>
        <v>#N/A</v>
      </c>
      <c r="AR256" s="7" t="e">
        <f>VLOOKUP($A256&amp;$B256,'Cleaned Responses'!$1:$82,MATCH(AR$1,'Cleaned Responses'!$1:$1,0),FALSE)/100</f>
        <v>#N/A</v>
      </c>
      <c r="AS256" s="7" t="e">
        <f>VLOOKUP($A256&amp;$B256,'Cleaned Responses'!$1:$82,MATCH(AS$1,'Cleaned Responses'!$1:$1,0),FALSE)/100</f>
        <v>#N/A</v>
      </c>
      <c r="AT256" s="7" t="e">
        <f>VLOOKUP($A256&amp;$B256,'Cleaned Responses'!$1:$82,MATCH(AT$1,'Cleaned Responses'!$1:$1,0),FALSE)/100</f>
        <v>#N/A</v>
      </c>
      <c r="AU256" s="7" t="e">
        <f>VLOOKUP($A256&amp;$B256,'Cleaned Responses'!$1:$82,MATCH(AU$1,'Cleaned Responses'!$1:$1,0),FALSE)/100</f>
        <v>#N/A</v>
      </c>
      <c r="AV256" s="7" t="e">
        <f>VLOOKUP($A256&amp;$B256,'Cleaned Responses'!$1:$82,MATCH(AV$1,'Cleaned Responses'!$1:$1,0),FALSE)/100</f>
        <v>#N/A</v>
      </c>
      <c r="AW256" s="7" t="e">
        <f>VLOOKUP($A256&amp;$B256,'Cleaned Responses'!$1:$82,MATCH(AW$1,'Cleaned Responses'!$1:$1,0),FALSE)/100</f>
        <v>#N/A</v>
      </c>
      <c r="AX256" s="7" t="e">
        <f>VLOOKUP($A256&amp;$B256,'Cleaned Responses'!$1:$82,MATCH(AX$1,'Cleaned Responses'!$1:$1,0),FALSE)/100</f>
        <v>#N/A</v>
      </c>
      <c r="AY256" s="7" t="e">
        <f>VLOOKUP($A256&amp;$B256,'Cleaned Responses'!$1:$82,MATCH(AY$1,'Cleaned Responses'!$1:$1,0),FALSE)/100</f>
        <v>#N/A</v>
      </c>
      <c r="AZ256" s="7" t="e">
        <f>VLOOKUP($A256&amp;$B256,'Cleaned Responses'!$1:$82,MATCH(AZ$1,'Cleaned Responses'!$1:$1,0),FALSE)/100</f>
        <v>#N/A</v>
      </c>
      <c r="BA256" s="7" t="e">
        <f>VLOOKUP($A256&amp;$B256,'Cleaned Responses'!$1:$82,MATCH(BA$1,'Cleaned Responses'!$1:$1,0),FALSE)/100</f>
        <v>#N/A</v>
      </c>
      <c r="BB256" s="7" t="e">
        <f>VLOOKUP($A256&amp;$B256,'Cleaned Responses'!$1:$82,MATCH(BB$1,'Cleaned Responses'!$1:$1,0),FALSE)/100</f>
        <v>#N/A</v>
      </c>
      <c r="BC256" s="7" t="e">
        <f>VLOOKUP($A256&amp;$B256,'Cleaned Responses'!$1:$82,MATCH(BC$1,'Cleaned Responses'!$1:$1,0),FALSE)/100</f>
        <v>#N/A</v>
      </c>
      <c r="BD256" s="7" t="e">
        <f>VLOOKUP($A256&amp;$B256,'Cleaned Responses'!$1:$82,MATCH(BD$1,'Cleaned Responses'!$1:$1,0),FALSE)/100</f>
        <v>#N/A</v>
      </c>
      <c r="BE256" s="7" t="e">
        <f>VLOOKUP($A256&amp;$B256,'Cleaned Responses'!$1:$82,MATCH(BE$1,'Cleaned Responses'!$1:$1,0),FALSE)/100</f>
        <v>#N/A</v>
      </c>
      <c r="BF256" s="7"/>
      <c r="BG256" s="6" t="e">
        <f>VLOOKUP($A256&amp;$B256,'Cleaned Responses'!$1:$82,MATCH(BG$1,'Cleaned Responses'!$1:$1,0),FALSE)</f>
        <v>#N/A</v>
      </c>
      <c r="BH256" s="6" t="e">
        <f>VLOOKUP($A256&amp;$B256,'Cleaned Responses'!$1:$82,MATCH(BH$1,'Cleaned Responses'!$1:$1,0),FALSE)</f>
        <v>#N/A</v>
      </c>
      <c r="BI256" t="e">
        <f>VLOOKUP($A256&amp;$B256,'Cleaned Responses'!$1:$82,MATCH(BI$1,'Cleaned Responses'!$1:$1,0),FALSE)/100</f>
        <v>#N/A</v>
      </c>
      <c r="BJ256" t="e">
        <f>VLOOKUP($A256&amp;$B256,'Cleaned Responses'!$1:$82,MATCH(BJ$1,'Cleaned Responses'!$1:$1,0),FALSE)/100</f>
        <v>#N/A</v>
      </c>
      <c r="BK256" t="e">
        <f>VLOOKUP($A256&amp;$B256,'Cleaned Responses'!$1:$82,MATCH(BK$1,'Cleaned Responses'!$1:$1,0),FALSE)/100</f>
        <v>#N/A</v>
      </c>
      <c r="BL256" t="e">
        <f t="shared" si="74"/>
        <v>#N/A</v>
      </c>
      <c r="BM256" t="e">
        <f t="shared" si="75"/>
        <v>#N/A</v>
      </c>
      <c r="BN256" t="e">
        <f t="shared" si="76"/>
        <v>#N/A</v>
      </c>
      <c r="BO256" t="e">
        <f>VLOOKUP($A256&amp;$B256,'Cleaned Responses'!$1:$82,MATCH(BO$1,'Cleaned Responses'!$1:$1,0),FALSE)/100</f>
        <v>#N/A</v>
      </c>
      <c r="BP256" t="e">
        <f>VLOOKUP($A256&amp;$B256,'Cleaned Responses'!$1:$82,MATCH(BP$1,'Cleaned Responses'!$1:$1,0),FALSE)/100</f>
        <v>#N/A</v>
      </c>
      <c r="BQ256" t="e">
        <f>VLOOKUP($A256&amp;$B256,'Cleaned Responses'!$1:$82,MATCH(BQ$1,'Cleaned Responses'!$1:$1,0),FALSE)/100</f>
        <v>#N/A</v>
      </c>
      <c r="BR256" t="e">
        <f>VLOOKUP($A256&amp;$B256,'Cleaned Responses'!$1:$82,MATCH(BR$1,'Cleaned Responses'!$1:$1,0),FALSE)/100</f>
        <v>#N/A</v>
      </c>
      <c r="BS256" t="e">
        <f>VLOOKUP($A256&amp;$B256,'Cleaned Responses'!$1:$82,MATCH(BS$1,'Cleaned Responses'!$1:$1,0),FALSE)/100</f>
        <v>#N/A</v>
      </c>
      <c r="BT256" t="e">
        <f>VLOOKUP($A256&amp;$B256,'Cleaned Responses'!$1:$82,MATCH(BT$1,'Cleaned Responses'!$1:$1,0),FALSE)/100</f>
        <v>#N/A</v>
      </c>
      <c r="BU256" t="e">
        <f>VLOOKUP($A256&amp;$B256,'Cleaned Responses'!$1:$82,MATCH(BU$1,'Cleaned Responses'!$1:$1,0),FALSE)/100</f>
        <v>#N/A</v>
      </c>
      <c r="BV256" t="e">
        <f>VLOOKUP($A256&amp;$B256,'Cleaned Responses'!$1:$82,MATCH(BV$1,'Cleaned Responses'!$1:$1,0),FALSE)/100</f>
        <v>#N/A</v>
      </c>
      <c r="BW256" t="e">
        <f>VLOOKUP($A256&amp;$B256,'Cleaned Responses'!$1:$82,MATCH(BW$1,'Cleaned Responses'!$1:$1,0),FALSE)/100</f>
        <v>#N/A</v>
      </c>
      <c r="BX256" t="e">
        <f>VLOOKUP($A256&amp;$B256,'Cleaned Responses'!$1:$82,MATCH(BX$1,'Cleaned Responses'!$1:$1,0),FALSE)/100</f>
        <v>#N/A</v>
      </c>
      <c r="BY256" t="e">
        <f>VLOOKUP($A256&amp;$B256,'Cleaned Responses'!$1:$82,MATCH(BY$1,'Cleaned Responses'!$1:$1,0),FALSE)/100</f>
        <v>#N/A</v>
      </c>
      <c r="BZ256" t="e">
        <f>VLOOKUP($A256&amp;$B256,'Cleaned Responses'!$1:$82,MATCH(BZ$1,'Cleaned Responses'!$1:$1,0),FALSE)/100</f>
        <v>#N/A</v>
      </c>
      <c r="CA256" t="e">
        <f t="shared" si="77"/>
        <v>#N/A</v>
      </c>
      <c r="CB256" t="e">
        <f t="shared" si="78"/>
        <v>#N/A</v>
      </c>
      <c r="CC256" t="e">
        <f t="shared" si="79"/>
        <v>#N/A</v>
      </c>
      <c r="CD256" t="e">
        <f t="shared" si="80"/>
        <v>#N/A</v>
      </c>
      <c r="CE256" t="e">
        <f t="shared" si="81"/>
        <v>#N/A</v>
      </c>
      <c r="CF256" t="e">
        <f t="shared" si="82"/>
        <v>#N/A</v>
      </c>
      <c r="CG256" t="e">
        <f t="shared" si="83"/>
        <v>#N/A</v>
      </c>
      <c r="CH256" t="e">
        <f t="shared" si="84"/>
        <v>#N/A</v>
      </c>
      <c r="CI256" t="e">
        <f t="shared" si="85"/>
        <v>#N/A</v>
      </c>
      <c r="CJ256" t="e">
        <f t="shared" si="86"/>
        <v>#N/A</v>
      </c>
      <c r="CK256" t="e">
        <f t="shared" si="87"/>
        <v>#N/A</v>
      </c>
    </row>
    <row r="257" spans="1:89" ht="20" customHeight="1" x14ac:dyDescent="0.25">
      <c r="A257" s="163"/>
      <c r="B257" s="6"/>
      <c r="C257" s="6" t="e">
        <f>VLOOKUP($A257&amp;$B257,'Cleaned Responses'!$1:$82,MATCH($C$1,'Cleaned Responses'!$1:$1,0),FALSE)</f>
        <v>#N/A</v>
      </c>
      <c r="D257" s="6" t="e">
        <f>VLOOKUP($A257&amp;$B257,'Cleaned Responses'!$1:$82,MATCH(D$1,'Cleaned Responses'!$1:$1,0),FALSE)</f>
        <v>#N/A</v>
      </c>
      <c r="E257" s="6" t="e">
        <f>VLOOKUP($A257&amp;$B257,'Cleaned Responses'!$1:$82,MATCH(E$1,'Cleaned Responses'!$1:$1,0),FALSE)</f>
        <v>#N/A</v>
      </c>
      <c r="F257" s="6" t="e">
        <f>VLOOKUP($A257&amp;$B257,'Cleaned Responses'!$1:$82,MATCH(F$1,'Cleaned Responses'!$1:$1,0),FALSE)</f>
        <v>#N/A</v>
      </c>
      <c r="G257" s="6" t="e">
        <f t="shared" si="88"/>
        <v>#N/A</v>
      </c>
      <c r="H257" s="6" t="e">
        <f>VLOOKUP($A257&amp;$B257,'Cleaned Responses'!$1:$82,MATCH(H$1,'Cleaned Responses'!$1:$1,0),FALSE)</f>
        <v>#N/A</v>
      </c>
      <c r="I257" s="6" t="e">
        <f>VLOOKUP($A257&amp;$B257,'Cleaned Responses'!$1:$82,MATCH(I$1,'Cleaned Responses'!$1:$1,0),FALSE)</f>
        <v>#N/A</v>
      </c>
      <c r="J257" s="6" t="e">
        <f>VLOOKUP($A257&amp;$B257,'Cleaned Responses'!$1:$82,MATCH(J$1,'Cleaned Responses'!$1:$1,0),FALSE)</f>
        <v>#N/A</v>
      </c>
      <c r="K257" s="6" t="e">
        <f>VLOOKUP($A257&amp;$B257,'Cleaned Responses'!$1:$82,MATCH(K$1,'Cleaned Responses'!$1:$1,0),FALSE)</f>
        <v>#N/A</v>
      </c>
      <c r="L257" s="6" t="e">
        <f>VLOOKUP($A257&amp;$B257,'Cleaned Responses'!$1:$82,MATCH(L$1,'Cleaned Responses'!$1:$1,0),FALSE)</f>
        <v>#N/A</v>
      </c>
      <c r="M257" s="6" t="e">
        <f>VLOOKUP($A257&amp;$B257,'Cleaned Responses'!$1:$82,MATCH(M$1,'Cleaned Responses'!$1:$1,0),FALSE)</f>
        <v>#N/A</v>
      </c>
      <c r="N257" s="6" t="e">
        <f>VLOOKUP($A257&amp;$B257,'Cleaned Responses'!$1:$82,MATCH(N$1,'Cleaned Responses'!$1:$1,0),FALSE)</f>
        <v>#N/A</v>
      </c>
      <c r="O257" s="6" t="e">
        <f>VLOOKUP($A257&amp;$B257,'Cleaned Responses'!$1:$82,MATCH(O$1,'Cleaned Responses'!$1:$1,0),FALSE)</f>
        <v>#N/A</v>
      </c>
      <c r="P257" s="6" t="e">
        <f>VLOOKUP($A257&amp;$B257,'Cleaned Responses'!$1:$82,MATCH(P$1,'Cleaned Responses'!$1:$1,0),FALSE)</f>
        <v>#N/A</v>
      </c>
      <c r="Q257" s="6" t="e">
        <f>VLOOKUP($A257&amp;$B257,'Cleaned Responses'!$1:$82,MATCH(Q$1,'Cleaned Responses'!$1:$1,0),FALSE)</f>
        <v>#VALUE!</v>
      </c>
      <c r="R257" s="8" t="e">
        <f t="shared" si="89"/>
        <v>#N/A</v>
      </c>
      <c r="S257" s="8" t="e">
        <f t="shared" si="90"/>
        <v>#N/A</v>
      </c>
      <c r="T257" s="8" t="e">
        <f t="shared" si="91"/>
        <v>#N/A</v>
      </c>
      <c r="U257" s="6"/>
      <c r="V257" s="6"/>
      <c r="W257" s="6"/>
      <c r="X257" s="6"/>
      <c r="Y257" s="8" t="e">
        <f t="shared" si="92"/>
        <v>#N/A</v>
      </c>
      <c r="Z257" s="6" t="e">
        <f>VLOOKUP($A257&amp;$B257,'Cleaned Responses'!$1:$82,MATCH(Z$1,'Cleaned Responses'!$1:$1,0),FALSE)</f>
        <v>#N/A</v>
      </c>
      <c r="AA257" s="6" t="e">
        <f>VLOOKUP($A257&amp;$B257,'Cleaned Responses'!$1:$82,MATCH(AA$1,'Cleaned Responses'!$1:$1,0),FALSE)</f>
        <v>#N/A</v>
      </c>
      <c r="AB257" s="9" t="e">
        <f t="shared" si="93"/>
        <v>#N/A</v>
      </c>
      <c r="AC257" s="9" t="e">
        <f t="shared" si="94"/>
        <v>#N/A</v>
      </c>
      <c r="AD257" s="6" t="e">
        <f>VLOOKUP($A257&amp;$B257,'Cleaned Responses'!$1:$82,MATCH(AD$1,'Cleaned Responses'!$1:$1,0),FALSE)</f>
        <v>#N/A</v>
      </c>
      <c r="AE257" s="6" t="e">
        <f>VLOOKUP($A257&amp;$B257,'Cleaned Responses'!$1:$82,MATCH(AE$1,'Cleaned Responses'!$1:$1,0),FALSE)</f>
        <v>#N/A</v>
      </c>
      <c r="AF257" s="6" t="e">
        <f>VLOOKUP($A257&amp;$B257,'Cleaned Responses'!$1:$82,MATCH(AF$1,'Cleaned Responses'!$1:$1,0),FALSE)</f>
        <v>#N/A</v>
      </c>
      <c r="AG257" s="6" t="e">
        <f>VLOOKUP($A257&amp;$B257,'Cleaned Responses'!$1:$82,MATCH(AG$1,'Cleaned Responses'!$1:$1,0),FALSE)</f>
        <v>#N/A</v>
      </c>
      <c r="AH257" s="6" t="e">
        <f>VLOOKUP($A257&amp;$B257,'Cleaned Responses'!$1:$82,MATCH(AH$1,'Cleaned Responses'!$1:$1,0),FALSE)</f>
        <v>#N/A</v>
      </c>
      <c r="AI257" s="6" t="e">
        <f>VLOOKUP($A257&amp;$B257,'Cleaned Responses'!$1:$82,MATCH(AI$1,'Cleaned Responses'!$1:$1,0),FALSE)</f>
        <v>#N/A</v>
      </c>
      <c r="AJ257" s="6" t="e">
        <f>VLOOKUP($A257&amp;$B257,'Cleaned Responses'!$1:$82,MATCH(AJ$1,'Cleaned Responses'!$1:$1,0),FALSE)</f>
        <v>#N/A</v>
      </c>
      <c r="AK257" s="6" t="e">
        <f>VLOOKUP($A257&amp;$B257,'Cleaned Responses'!$1:$82,MATCH(AK$1,'Cleaned Responses'!$1:$1,0),FALSE)</f>
        <v>#N/A</v>
      </c>
      <c r="AL257" s="6" t="e">
        <f t="shared" si="95"/>
        <v>#N/A</v>
      </c>
      <c r="AM257" s="7" t="e">
        <f>VLOOKUP($A257&amp;$B257,'Cleaned Responses'!$1:$82,MATCH(AM$1,'Cleaned Responses'!$1:$1,0),FALSE)/100</f>
        <v>#N/A</v>
      </c>
      <c r="AN257" s="7" t="e">
        <f>VLOOKUP($A257&amp;$B257,'Cleaned Responses'!$1:$82,MATCH(AN$1,'Cleaned Responses'!$1:$1,0),FALSE)/100</f>
        <v>#N/A</v>
      </c>
      <c r="AO257" s="7" t="e">
        <f>VLOOKUP($A257&amp;$B257,'Cleaned Responses'!$1:$82,MATCH(AO$1,'Cleaned Responses'!$1:$1,0),FALSE)/100</f>
        <v>#N/A</v>
      </c>
      <c r="AP257" s="7" t="e">
        <f>VLOOKUP($A257&amp;$B257,'Cleaned Responses'!$1:$82,MATCH(AP$1,'Cleaned Responses'!$1:$1,0),FALSE)/100</f>
        <v>#N/A</v>
      </c>
      <c r="AQ257" s="7" t="e">
        <f>VLOOKUP($A257&amp;$B257,'Cleaned Responses'!$1:$82,MATCH(AQ$1,'Cleaned Responses'!$1:$1,0),FALSE)/100</f>
        <v>#N/A</v>
      </c>
      <c r="AR257" s="7" t="e">
        <f>VLOOKUP($A257&amp;$B257,'Cleaned Responses'!$1:$82,MATCH(AR$1,'Cleaned Responses'!$1:$1,0),FALSE)/100</f>
        <v>#N/A</v>
      </c>
      <c r="AS257" s="7" t="e">
        <f>VLOOKUP($A257&amp;$B257,'Cleaned Responses'!$1:$82,MATCH(AS$1,'Cleaned Responses'!$1:$1,0),FALSE)/100</f>
        <v>#N/A</v>
      </c>
      <c r="AT257" s="7" t="e">
        <f>VLOOKUP($A257&amp;$B257,'Cleaned Responses'!$1:$82,MATCH(AT$1,'Cleaned Responses'!$1:$1,0),FALSE)/100</f>
        <v>#N/A</v>
      </c>
      <c r="AU257" s="7" t="e">
        <f>VLOOKUP($A257&amp;$B257,'Cleaned Responses'!$1:$82,MATCH(AU$1,'Cleaned Responses'!$1:$1,0),FALSE)/100</f>
        <v>#N/A</v>
      </c>
      <c r="AV257" s="7" t="e">
        <f>VLOOKUP($A257&amp;$B257,'Cleaned Responses'!$1:$82,MATCH(AV$1,'Cleaned Responses'!$1:$1,0),FALSE)/100</f>
        <v>#N/A</v>
      </c>
      <c r="AW257" s="7" t="e">
        <f>VLOOKUP($A257&amp;$B257,'Cleaned Responses'!$1:$82,MATCH(AW$1,'Cleaned Responses'!$1:$1,0),FALSE)/100</f>
        <v>#N/A</v>
      </c>
      <c r="AX257" s="7" t="e">
        <f>VLOOKUP($A257&amp;$B257,'Cleaned Responses'!$1:$82,MATCH(AX$1,'Cleaned Responses'!$1:$1,0),FALSE)/100</f>
        <v>#N/A</v>
      </c>
      <c r="AY257" s="7" t="e">
        <f>VLOOKUP($A257&amp;$B257,'Cleaned Responses'!$1:$82,MATCH(AY$1,'Cleaned Responses'!$1:$1,0),FALSE)/100</f>
        <v>#N/A</v>
      </c>
      <c r="AZ257" s="7" t="e">
        <f>VLOOKUP($A257&amp;$B257,'Cleaned Responses'!$1:$82,MATCH(AZ$1,'Cleaned Responses'!$1:$1,0),FALSE)/100</f>
        <v>#N/A</v>
      </c>
      <c r="BA257" s="7" t="e">
        <f>VLOOKUP($A257&amp;$B257,'Cleaned Responses'!$1:$82,MATCH(BA$1,'Cleaned Responses'!$1:$1,0),FALSE)/100</f>
        <v>#N/A</v>
      </c>
      <c r="BB257" s="7" t="e">
        <f>VLOOKUP($A257&amp;$B257,'Cleaned Responses'!$1:$82,MATCH(BB$1,'Cleaned Responses'!$1:$1,0),FALSE)/100</f>
        <v>#N/A</v>
      </c>
      <c r="BC257" s="7" t="e">
        <f>VLOOKUP($A257&amp;$B257,'Cleaned Responses'!$1:$82,MATCH(BC$1,'Cleaned Responses'!$1:$1,0),FALSE)/100</f>
        <v>#N/A</v>
      </c>
      <c r="BD257" s="7" t="e">
        <f>VLOOKUP($A257&amp;$B257,'Cleaned Responses'!$1:$82,MATCH(BD$1,'Cleaned Responses'!$1:$1,0),FALSE)/100</f>
        <v>#N/A</v>
      </c>
      <c r="BE257" s="7" t="e">
        <f>VLOOKUP($A257&amp;$B257,'Cleaned Responses'!$1:$82,MATCH(BE$1,'Cleaned Responses'!$1:$1,0),FALSE)/100</f>
        <v>#N/A</v>
      </c>
      <c r="BF257" s="7"/>
      <c r="BG257" s="6" t="e">
        <f>VLOOKUP($A257&amp;$B257,'Cleaned Responses'!$1:$82,MATCH(BG$1,'Cleaned Responses'!$1:$1,0),FALSE)</f>
        <v>#N/A</v>
      </c>
      <c r="BH257" s="6" t="e">
        <f>VLOOKUP($A257&amp;$B257,'Cleaned Responses'!$1:$82,MATCH(BH$1,'Cleaned Responses'!$1:$1,0),FALSE)</f>
        <v>#N/A</v>
      </c>
      <c r="BI257" t="e">
        <f>VLOOKUP($A257&amp;$B257,'Cleaned Responses'!$1:$82,MATCH(BI$1,'Cleaned Responses'!$1:$1,0),FALSE)/100</f>
        <v>#N/A</v>
      </c>
      <c r="BJ257" t="e">
        <f>VLOOKUP($A257&amp;$B257,'Cleaned Responses'!$1:$82,MATCH(BJ$1,'Cleaned Responses'!$1:$1,0),FALSE)/100</f>
        <v>#N/A</v>
      </c>
      <c r="BK257" t="e">
        <f>VLOOKUP($A257&amp;$B257,'Cleaned Responses'!$1:$82,MATCH(BK$1,'Cleaned Responses'!$1:$1,0),FALSE)/100</f>
        <v>#N/A</v>
      </c>
      <c r="BL257" t="e">
        <f t="shared" si="74"/>
        <v>#N/A</v>
      </c>
      <c r="BM257" t="e">
        <f t="shared" si="75"/>
        <v>#N/A</v>
      </c>
      <c r="BN257" t="e">
        <f t="shared" si="76"/>
        <v>#N/A</v>
      </c>
      <c r="BO257" t="e">
        <f>VLOOKUP($A257&amp;$B257,'Cleaned Responses'!$1:$82,MATCH(BO$1,'Cleaned Responses'!$1:$1,0),FALSE)/100</f>
        <v>#N/A</v>
      </c>
      <c r="BP257" t="e">
        <f>VLOOKUP($A257&amp;$B257,'Cleaned Responses'!$1:$82,MATCH(BP$1,'Cleaned Responses'!$1:$1,0),FALSE)/100</f>
        <v>#N/A</v>
      </c>
      <c r="BQ257" t="e">
        <f>VLOOKUP($A257&amp;$B257,'Cleaned Responses'!$1:$82,MATCH(BQ$1,'Cleaned Responses'!$1:$1,0),FALSE)/100</f>
        <v>#N/A</v>
      </c>
      <c r="BR257" t="e">
        <f>VLOOKUP($A257&amp;$B257,'Cleaned Responses'!$1:$82,MATCH(BR$1,'Cleaned Responses'!$1:$1,0),FALSE)/100</f>
        <v>#N/A</v>
      </c>
      <c r="BS257" t="e">
        <f>VLOOKUP($A257&amp;$B257,'Cleaned Responses'!$1:$82,MATCH(BS$1,'Cleaned Responses'!$1:$1,0),FALSE)/100</f>
        <v>#N/A</v>
      </c>
      <c r="BT257" t="e">
        <f>VLOOKUP($A257&amp;$B257,'Cleaned Responses'!$1:$82,MATCH(BT$1,'Cleaned Responses'!$1:$1,0),FALSE)/100</f>
        <v>#N/A</v>
      </c>
      <c r="BU257" t="e">
        <f>VLOOKUP($A257&amp;$B257,'Cleaned Responses'!$1:$82,MATCH(BU$1,'Cleaned Responses'!$1:$1,0),FALSE)/100</f>
        <v>#N/A</v>
      </c>
      <c r="BV257" t="e">
        <f>VLOOKUP($A257&amp;$B257,'Cleaned Responses'!$1:$82,MATCH(BV$1,'Cleaned Responses'!$1:$1,0),FALSE)/100</f>
        <v>#N/A</v>
      </c>
      <c r="BW257" t="e">
        <f>VLOOKUP($A257&amp;$B257,'Cleaned Responses'!$1:$82,MATCH(BW$1,'Cleaned Responses'!$1:$1,0),FALSE)/100</f>
        <v>#N/A</v>
      </c>
      <c r="BX257" t="e">
        <f>VLOOKUP($A257&amp;$B257,'Cleaned Responses'!$1:$82,MATCH(BX$1,'Cleaned Responses'!$1:$1,0),FALSE)/100</f>
        <v>#N/A</v>
      </c>
      <c r="BY257" t="e">
        <f>VLOOKUP($A257&amp;$B257,'Cleaned Responses'!$1:$82,MATCH(BY$1,'Cleaned Responses'!$1:$1,0),FALSE)/100</f>
        <v>#N/A</v>
      </c>
      <c r="BZ257" t="e">
        <f>VLOOKUP($A257&amp;$B257,'Cleaned Responses'!$1:$82,MATCH(BZ$1,'Cleaned Responses'!$1:$1,0),FALSE)/100</f>
        <v>#N/A</v>
      </c>
      <c r="CA257" t="e">
        <f t="shared" si="77"/>
        <v>#N/A</v>
      </c>
      <c r="CB257" t="e">
        <f t="shared" si="78"/>
        <v>#N/A</v>
      </c>
      <c r="CC257" t="e">
        <f t="shared" si="79"/>
        <v>#N/A</v>
      </c>
      <c r="CD257" t="e">
        <f t="shared" si="80"/>
        <v>#N/A</v>
      </c>
      <c r="CE257" t="e">
        <f t="shared" si="81"/>
        <v>#N/A</v>
      </c>
      <c r="CF257" t="e">
        <f t="shared" si="82"/>
        <v>#N/A</v>
      </c>
      <c r="CG257" t="e">
        <f t="shared" si="83"/>
        <v>#N/A</v>
      </c>
      <c r="CH257" t="e">
        <f t="shared" si="84"/>
        <v>#N/A</v>
      </c>
      <c r="CI257" t="e">
        <f t="shared" si="85"/>
        <v>#N/A</v>
      </c>
      <c r="CJ257" t="e">
        <f t="shared" si="86"/>
        <v>#N/A</v>
      </c>
      <c r="CK257" t="e">
        <f t="shared" si="87"/>
        <v>#N/A</v>
      </c>
    </row>
    <row r="258" spans="1:89" ht="20" customHeight="1" x14ac:dyDescent="0.25">
      <c r="A258" s="163"/>
      <c r="B258" s="6"/>
      <c r="C258" s="6" t="e">
        <f>VLOOKUP($A258&amp;$B258,'Cleaned Responses'!$1:$82,MATCH($C$1,'Cleaned Responses'!$1:$1,0),FALSE)</f>
        <v>#N/A</v>
      </c>
      <c r="D258" s="6" t="e">
        <f>VLOOKUP($A258&amp;$B258,'Cleaned Responses'!$1:$82,MATCH(D$1,'Cleaned Responses'!$1:$1,0),FALSE)</f>
        <v>#N/A</v>
      </c>
      <c r="E258" s="6" t="e">
        <f>VLOOKUP($A258&amp;$B258,'Cleaned Responses'!$1:$82,MATCH(E$1,'Cleaned Responses'!$1:$1,0),FALSE)</f>
        <v>#N/A</v>
      </c>
      <c r="F258" s="6" t="e">
        <f>VLOOKUP($A258&amp;$B258,'Cleaned Responses'!$1:$82,MATCH(F$1,'Cleaned Responses'!$1:$1,0),FALSE)</f>
        <v>#N/A</v>
      </c>
      <c r="G258" s="6" t="e">
        <f t="shared" si="88"/>
        <v>#N/A</v>
      </c>
      <c r="H258" s="6" t="e">
        <f>VLOOKUP($A258&amp;$B258,'Cleaned Responses'!$1:$82,MATCH(H$1,'Cleaned Responses'!$1:$1,0),FALSE)</f>
        <v>#N/A</v>
      </c>
      <c r="I258" s="6" t="e">
        <f>VLOOKUP($A258&amp;$B258,'Cleaned Responses'!$1:$82,MATCH(I$1,'Cleaned Responses'!$1:$1,0),FALSE)</f>
        <v>#N/A</v>
      </c>
      <c r="J258" s="6" t="e">
        <f>VLOOKUP($A258&amp;$B258,'Cleaned Responses'!$1:$82,MATCH(J$1,'Cleaned Responses'!$1:$1,0),FALSE)</f>
        <v>#N/A</v>
      </c>
      <c r="K258" s="6" t="e">
        <f>VLOOKUP($A258&amp;$B258,'Cleaned Responses'!$1:$82,MATCH(K$1,'Cleaned Responses'!$1:$1,0),FALSE)</f>
        <v>#N/A</v>
      </c>
      <c r="L258" s="6" t="e">
        <f>VLOOKUP($A258&amp;$B258,'Cleaned Responses'!$1:$82,MATCH(L$1,'Cleaned Responses'!$1:$1,0),FALSE)</f>
        <v>#N/A</v>
      </c>
      <c r="M258" s="6" t="e">
        <f>VLOOKUP($A258&amp;$B258,'Cleaned Responses'!$1:$82,MATCH(M$1,'Cleaned Responses'!$1:$1,0),FALSE)</f>
        <v>#N/A</v>
      </c>
      <c r="N258" s="6" t="e">
        <f>VLOOKUP($A258&amp;$B258,'Cleaned Responses'!$1:$82,MATCH(N$1,'Cleaned Responses'!$1:$1,0),FALSE)</f>
        <v>#N/A</v>
      </c>
      <c r="O258" s="6" t="e">
        <f>VLOOKUP($A258&amp;$B258,'Cleaned Responses'!$1:$82,MATCH(O$1,'Cleaned Responses'!$1:$1,0),FALSE)</f>
        <v>#N/A</v>
      </c>
      <c r="P258" s="6" t="e">
        <f>VLOOKUP($A258&amp;$B258,'Cleaned Responses'!$1:$82,MATCH(P$1,'Cleaned Responses'!$1:$1,0),FALSE)</f>
        <v>#N/A</v>
      </c>
      <c r="Q258" s="6" t="e">
        <f>VLOOKUP($A258&amp;$B258,'Cleaned Responses'!$1:$82,MATCH(Q$1,'Cleaned Responses'!$1:$1,0),FALSE)</f>
        <v>#VALUE!</v>
      </c>
      <c r="R258" s="8" t="e">
        <f t="shared" si="89"/>
        <v>#N/A</v>
      </c>
      <c r="S258" s="8" t="e">
        <f t="shared" si="90"/>
        <v>#N/A</v>
      </c>
      <c r="T258" s="8" t="e">
        <f t="shared" si="91"/>
        <v>#N/A</v>
      </c>
      <c r="U258" s="6"/>
      <c r="V258" s="6"/>
      <c r="W258" s="6"/>
      <c r="X258" s="6"/>
      <c r="Y258" s="8" t="e">
        <f t="shared" si="92"/>
        <v>#N/A</v>
      </c>
      <c r="Z258" s="6" t="e">
        <f>VLOOKUP($A258&amp;$B258,'Cleaned Responses'!$1:$82,MATCH(Z$1,'Cleaned Responses'!$1:$1,0),FALSE)</f>
        <v>#N/A</v>
      </c>
      <c r="AA258" s="6" t="e">
        <f>VLOOKUP($A258&amp;$B258,'Cleaned Responses'!$1:$82,MATCH(AA$1,'Cleaned Responses'!$1:$1,0),FALSE)</f>
        <v>#N/A</v>
      </c>
      <c r="AB258" s="9" t="e">
        <f t="shared" si="93"/>
        <v>#N/A</v>
      </c>
      <c r="AC258" s="9" t="e">
        <f t="shared" si="94"/>
        <v>#N/A</v>
      </c>
      <c r="AD258" s="6" t="e">
        <f>VLOOKUP($A258&amp;$B258,'Cleaned Responses'!$1:$82,MATCH(AD$1,'Cleaned Responses'!$1:$1,0),FALSE)</f>
        <v>#N/A</v>
      </c>
      <c r="AE258" s="6" t="e">
        <f>VLOOKUP($A258&amp;$B258,'Cleaned Responses'!$1:$82,MATCH(AE$1,'Cleaned Responses'!$1:$1,0),FALSE)</f>
        <v>#N/A</v>
      </c>
      <c r="AF258" s="6" t="e">
        <f>VLOOKUP($A258&amp;$B258,'Cleaned Responses'!$1:$82,MATCH(AF$1,'Cleaned Responses'!$1:$1,0),FALSE)</f>
        <v>#N/A</v>
      </c>
      <c r="AG258" s="6" t="e">
        <f>VLOOKUP($A258&amp;$B258,'Cleaned Responses'!$1:$82,MATCH(AG$1,'Cleaned Responses'!$1:$1,0),FALSE)</f>
        <v>#N/A</v>
      </c>
      <c r="AH258" s="6" t="e">
        <f>VLOOKUP($A258&amp;$B258,'Cleaned Responses'!$1:$82,MATCH(AH$1,'Cleaned Responses'!$1:$1,0),FALSE)</f>
        <v>#N/A</v>
      </c>
      <c r="AI258" s="6" t="e">
        <f>VLOOKUP($A258&amp;$B258,'Cleaned Responses'!$1:$82,MATCH(AI$1,'Cleaned Responses'!$1:$1,0),FALSE)</f>
        <v>#N/A</v>
      </c>
      <c r="AJ258" s="6" t="e">
        <f>VLOOKUP($A258&amp;$B258,'Cleaned Responses'!$1:$82,MATCH(AJ$1,'Cleaned Responses'!$1:$1,0),FALSE)</f>
        <v>#N/A</v>
      </c>
      <c r="AK258" s="6" t="e">
        <f>VLOOKUP($A258&amp;$B258,'Cleaned Responses'!$1:$82,MATCH(AK$1,'Cleaned Responses'!$1:$1,0),FALSE)</f>
        <v>#N/A</v>
      </c>
      <c r="AL258" s="6" t="e">
        <f t="shared" si="95"/>
        <v>#N/A</v>
      </c>
      <c r="AM258" s="7" t="e">
        <f>VLOOKUP($A258&amp;$B258,'Cleaned Responses'!$1:$82,MATCH(AM$1,'Cleaned Responses'!$1:$1,0),FALSE)/100</f>
        <v>#N/A</v>
      </c>
      <c r="AN258" s="7" t="e">
        <f>VLOOKUP($A258&amp;$B258,'Cleaned Responses'!$1:$82,MATCH(AN$1,'Cleaned Responses'!$1:$1,0),FALSE)/100</f>
        <v>#N/A</v>
      </c>
      <c r="AO258" s="7" t="e">
        <f>VLOOKUP($A258&amp;$B258,'Cleaned Responses'!$1:$82,MATCH(AO$1,'Cleaned Responses'!$1:$1,0),FALSE)/100</f>
        <v>#N/A</v>
      </c>
      <c r="AP258" s="7" t="e">
        <f>VLOOKUP($A258&amp;$B258,'Cleaned Responses'!$1:$82,MATCH(AP$1,'Cleaned Responses'!$1:$1,0),FALSE)/100</f>
        <v>#N/A</v>
      </c>
      <c r="AQ258" s="7" t="e">
        <f>VLOOKUP($A258&amp;$B258,'Cleaned Responses'!$1:$82,MATCH(AQ$1,'Cleaned Responses'!$1:$1,0),FALSE)/100</f>
        <v>#N/A</v>
      </c>
      <c r="AR258" s="7" t="e">
        <f>VLOOKUP($A258&amp;$B258,'Cleaned Responses'!$1:$82,MATCH(AR$1,'Cleaned Responses'!$1:$1,0),FALSE)/100</f>
        <v>#N/A</v>
      </c>
      <c r="AS258" s="7" t="e">
        <f>VLOOKUP($A258&amp;$B258,'Cleaned Responses'!$1:$82,MATCH(AS$1,'Cleaned Responses'!$1:$1,0),FALSE)/100</f>
        <v>#N/A</v>
      </c>
      <c r="AT258" s="7" t="e">
        <f>VLOOKUP($A258&amp;$B258,'Cleaned Responses'!$1:$82,MATCH(AT$1,'Cleaned Responses'!$1:$1,0),FALSE)/100</f>
        <v>#N/A</v>
      </c>
      <c r="AU258" s="7" t="e">
        <f>VLOOKUP($A258&amp;$B258,'Cleaned Responses'!$1:$82,MATCH(AU$1,'Cleaned Responses'!$1:$1,0),FALSE)/100</f>
        <v>#N/A</v>
      </c>
      <c r="AV258" s="7" t="e">
        <f>VLOOKUP($A258&amp;$B258,'Cleaned Responses'!$1:$82,MATCH(AV$1,'Cleaned Responses'!$1:$1,0),FALSE)/100</f>
        <v>#N/A</v>
      </c>
      <c r="AW258" s="7" t="e">
        <f>VLOOKUP($A258&amp;$B258,'Cleaned Responses'!$1:$82,MATCH(AW$1,'Cleaned Responses'!$1:$1,0),FALSE)/100</f>
        <v>#N/A</v>
      </c>
      <c r="AX258" s="7" t="e">
        <f>VLOOKUP($A258&amp;$B258,'Cleaned Responses'!$1:$82,MATCH(AX$1,'Cleaned Responses'!$1:$1,0),FALSE)/100</f>
        <v>#N/A</v>
      </c>
      <c r="AY258" s="7" t="e">
        <f>VLOOKUP($A258&amp;$B258,'Cleaned Responses'!$1:$82,MATCH(AY$1,'Cleaned Responses'!$1:$1,0),FALSE)/100</f>
        <v>#N/A</v>
      </c>
      <c r="AZ258" s="7" t="e">
        <f>VLOOKUP($A258&amp;$B258,'Cleaned Responses'!$1:$82,MATCH(AZ$1,'Cleaned Responses'!$1:$1,0),FALSE)/100</f>
        <v>#N/A</v>
      </c>
      <c r="BA258" s="7" t="e">
        <f>VLOOKUP($A258&amp;$B258,'Cleaned Responses'!$1:$82,MATCH(BA$1,'Cleaned Responses'!$1:$1,0),FALSE)/100</f>
        <v>#N/A</v>
      </c>
      <c r="BB258" s="7" t="e">
        <f>VLOOKUP($A258&amp;$B258,'Cleaned Responses'!$1:$82,MATCH(BB$1,'Cleaned Responses'!$1:$1,0),FALSE)/100</f>
        <v>#N/A</v>
      </c>
      <c r="BC258" s="7" t="e">
        <f>VLOOKUP($A258&amp;$B258,'Cleaned Responses'!$1:$82,MATCH(BC$1,'Cleaned Responses'!$1:$1,0),FALSE)/100</f>
        <v>#N/A</v>
      </c>
      <c r="BD258" s="7" t="e">
        <f>VLOOKUP($A258&amp;$B258,'Cleaned Responses'!$1:$82,MATCH(BD$1,'Cleaned Responses'!$1:$1,0),FALSE)/100</f>
        <v>#N/A</v>
      </c>
      <c r="BE258" s="7" t="e">
        <f>VLOOKUP($A258&amp;$B258,'Cleaned Responses'!$1:$82,MATCH(BE$1,'Cleaned Responses'!$1:$1,0),FALSE)/100</f>
        <v>#N/A</v>
      </c>
      <c r="BF258" s="7"/>
      <c r="BG258" s="6" t="e">
        <f>VLOOKUP($A258&amp;$B258,'Cleaned Responses'!$1:$82,MATCH(BG$1,'Cleaned Responses'!$1:$1,0),FALSE)</f>
        <v>#N/A</v>
      </c>
      <c r="BH258" s="6" t="e">
        <f>VLOOKUP($A258&amp;$B258,'Cleaned Responses'!$1:$82,MATCH(BH$1,'Cleaned Responses'!$1:$1,0),FALSE)</f>
        <v>#N/A</v>
      </c>
      <c r="BI258" t="e">
        <f>VLOOKUP($A258&amp;$B258,'Cleaned Responses'!$1:$82,MATCH(BI$1,'Cleaned Responses'!$1:$1,0),FALSE)/100</f>
        <v>#N/A</v>
      </c>
      <c r="BJ258" t="e">
        <f>VLOOKUP($A258&amp;$B258,'Cleaned Responses'!$1:$82,MATCH(BJ$1,'Cleaned Responses'!$1:$1,0),FALSE)/100</f>
        <v>#N/A</v>
      </c>
      <c r="BK258" t="e">
        <f>VLOOKUP($A258&amp;$B258,'Cleaned Responses'!$1:$82,MATCH(BK$1,'Cleaned Responses'!$1:$1,0),FALSE)/100</f>
        <v>#N/A</v>
      </c>
      <c r="BL258" t="e">
        <f t="shared" si="74"/>
        <v>#N/A</v>
      </c>
      <c r="BM258" t="e">
        <f t="shared" si="75"/>
        <v>#N/A</v>
      </c>
      <c r="BN258" t="e">
        <f t="shared" si="76"/>
        <v>#N/A</v>
      </c>
      <c r="BO258" t="e">
        <f>VLOOKUP($A258&amp;$B258,'Cleaned Responses'!$1:$82,MATCH(BO$1,'Cleaned Responses'!$1:$1,0),FALSE)/100</f>
        <v>#N/A</v>
      </c>
      <c r="BP258" t="e">
        <f>VLOOKUP($A258&amp;$B258,'Cleaned Responses'!$1:$82,MATCH(BP$1,'Cleaned Responses'!$1:$1,0),FALSE)/100</f>
        <v>#N/A</v>
      </c>
      <c r="BQ258" t="e">
        <f>VLOOKUP($A258&amp;$B258,'Cleaned Responses'!$1:$82,MATCH(BQ$1,'Cleaned Responses'!$1:$1,0),FALSE)/100</f>
        <v>#N/A</v>
      </c>
      <c r="BR258" t="e">
        <f>VLOOKUP($A258&amp;$B258,'Cleaned Responses'!$1:$82,MATCH(BR$1,'Cleaned Responses'!$1:$1,0),FALSE)/100</f>
        <v>#N/A</v>
      </c>
      <c r="BS258" t="e">
        <f>VLOOKUP($A258&amp;$B258,'Cleaned Responses'!$1:$82,MATCH(BS$1,'Cleaned Responses'!$1:$1,0),FALSE)/100</f>
        <v>#N/A</v>
      </c>
      <c r="BT258" t="e">
        <f>VLOOKUP($A258&amp;$B258,'Cleaned Responses'!$1:$82,MATCH(BT$1,'Cleaned Responses'!$1:$1,0),FALSE)/100</f>
        <v>#N/A</v>
      </c>
      <c r="BU258" t="e">
        <f>VLOOKUP($A258&amp;$B258,'Cleaned Responses'!$1:$82,MATCH(BU$1,'Cleaned Responses'!$1:$1,0),FALSE)/100</f>
        <v>#N/A</v>
      </c>
      <c r="BV258" t="e">
        <f>VLOOKUP($A258&amp;$B258,'Cleaned Responses'!$1:$82,MATCH(BV$1,'Cleaned Responses'!$1:$1,0),FALSE)/100</f>
        <v>#N/A</v>
      </c>
      <c r="BW258" t="e">
        <f>VLOOKUP($A258&amp;$B258,'Cleaned Responses'!$1:$82,MATCH(BW$1,'Cleaned Responses'!$1:$1,0),FALSE)/100</f>
        <v>#N/A</v>
      </c>
      <c r="BX258" t="e">
        <f>VLOOKUP($A258&amp;$B258,'Cleaned Responses'!$1:$82,MATCH(BX$1,'Cleaned Responses'!$1:$1,0),FALSE)/100</f>
        <v>#N/A</v>
      </c>
      <c r="BY258" t="e">
        <f>VLOOKUP($A258&amp;$B258,'Cleaned Responses'!$1:$82,MATCH(BY$1,'Cleaned Responses'!$1:$1,0),FALSE)/100</f>
        <v>#N/A</v>
      </c>
      <c r="BZ258" t="e">
        <f>VLOOKUP($A258&amp;$B258,'Cleaned Responses'!$1:$82,MATCH(BZ$1,'Cleaned Responses'!$1:$1,0),FALSE)/100</f>
        <v>#N/A</v>
      </c>
      <c r="CA258" t="e">
        <f t="shared" si="77"/>
        <v>#N/A</v>
      </c>
      <c r="CB258" t="e">
        <f t="shared" si="78"/>
        <v>#N/A</v>
      </c>
      <c r="CC258" t="e">
        <f t="shared" si="79"/>
        <v>#N/A</v>
      </c>
      <c r="CD258" t="e">
        <f t="shared" si="80"/>
        <v>#N/A</v>
      </c>
      <c r="CE258" t="e">
        <f t="shared" si="81"/>
        <v>#N/A</v>
      </c>
      <c r="CF258" t="e">
        <f t="shared" si="82"/>
        <v>#N/A</v>
      </c>
      <c r="CG258" t="e">
        <f t="shared" si="83"/>
        <v>#N/A</v>
      </c>
      <c r="CH258" t="e">
        <f t="shared" si="84"/>
        <v>#N/A</v>
      </c>
      <c r="CI258" t="e">
        <f t="shared" si="85"/>
        <v>#N/A</v>
      </c>
      <c r="CJ258" t="e">
        <f t="shared" si="86"/>
        <v>#N/A</v>
      </c>
      <c r="CK258" t="e">
        <f t="shared" si="87"/>
        <v>#N/A</v>
      </c>
    </row>
    <row r="259" spans="1:89" ht="20" customHeight="1" x14ac:dyDescent="0.25">
      <c r="A259" s="163"/>
      <c r="B259" s="6"/>
      <c r="C259" s="6" t="e">
        <f>VLOOKUP($A259&amp;$B259,'Cleaned Responses'!$1:$82,MATCH($C$1,'Cleaned Responses'!$1:$1,0),FALSE)</f>
        <v>#N/A</v>
      </c>
      <c r="D259" s="6" t="e">
        <f>VLOOKUP($A259&amp;$B259,'Cleaned Responses'!$1:$82,MATCH(D$1,'Cleaned Responses'!$1:$1,0),FALSE)</f>
        <v>#N/A</v>
      </c>
      <c r="E259" s="6" t="e">
        <f>VLOOKUP($A259&amp;$B259,'Cleaned Responses'!$1:$82,MATCH(E$1,'Cleaned Responses'!$1:$1,0),FALSE)</f>
        <v>#N/A</v>
      </c>
      <c r="F259" s="6" t="e">
        <f>VLOOKUP($A259&amp;$B259,'Cleaned Responses'!$1:$82,MATCH(F$1,'Cleaned Responses'!$1:$1,0),FALSE)</f>
        <v>#N/A</v>
      </c>
      <c r="G259" s="6" t="e">
        <f t="shared" si="88"/>
        <v>#N/A</v>
      </c>
      <c r="H259" s="6" t="e">
        <f>VLOOKUP($A259&amp;$B259,'Cleaned Responses'!$1:$82,MATCH(H$1,'Cleaned Responses'!$1:$1,0),FALSE)</f>
        <v>#N/A</v>
      </c>
      <c r="I259" s="6" t="e">
        <f>VLOOKUP($A259&amp;$B259,'Cleaned Responses'!$1:$82,MATCH(I$1,'Cleaned Responses'!$1:$1,0),FALSE)</f>
        <v>#N/A</v>
      </c>
      <c r="J259" s="6" t="e">
        <f>VLOOKUP($A259&amp;$B259,'Cleaned Responses'!$1:$82,MATCH(J$1,'Cleaned Responses'!$1:$1,0),FALSE)</f>
        <v>#N/A</v>
      </c>
      <c r="K259" s="6" t="e">
        <f>VLOOKUP($A259&amp;$B259,'Cleaned Responses'!$1:$82,MATCH(K$1,'Cleaned Responses'!$1:$1,0),FALSE)</f>
        <v>#N/A</v>
      </c>
      <c r="L259" s="6" t="e">
        <f>VLOOKUP($A259&amp;$B259,'Cleaned Responses'!$1:$82,MATCH(L$1,'Cleaned Responses'!$1:$1,0),FALSE)</f>
        <v>#N/A</v>
      </c>
      <c r="M259" s="6" t="e">
        <f>VLOOKUP($A259&amp;$B259,'Cleaned Responses'!$1:$82,MATCH(M$1,'Cleaned Responses'!$1:$1,0),FALSE)</f>
        <v>#N/A</v>
      </c>
      <c r="N259" s="6" t="e">
        <f>VLOOKUP($A259&amp;$B259,'Cleaned Responses'!$1:$82,MATCH(N$1,'Cleaned Responses'!$1:$1,0),FALSE)</f>
        <v>#N/A</v>
      </c>
      <c r="O259" s="6" t="e">
        <f>VLOOKUP($A259&amp;$B259,'Cleaned Responses'!$1:$82,MATCH(O$1,'Cleaned Responses'!$1:$1,0),FALSE)</f>
        <v>#N/A</v>
      </c>
      <c r="P259" s="6" t="e">
        <f>VLOOKUP($A259&amp;$B259,'Cleaned Responses'!$1:$82,MATCH(P$1,'Cleaned Responses'!$1:$1,0),FALSE)</f>
        <v>#N/A</v>
      </c>
      <c r="Q259" s="6" t="e">
        <f>VLOOKUP($A259&amp;$B259,'Cleaned Responses'!$1:$82,MATCH(Q$1,'Cleaned Responses'!$1:$1,0),FALSE)</f>
        <v>#VALUE!</v>
      </c>
      <c r="R259" s="8" t="e">
        <f t="shared" si="89"/>
        <v>#N/A</v>
      </c>
      <c r="S259" s="8" t="e">
        <f t="shared" si="90"/>
        <v>#N/A</v>
      </c>
      <c r="T259" s="8" t="e">
        <f t="shared" si="91"/>
        <v>#N/A</v>
      </c>
      <c r="U259" s="6"/>
      <c r="V259" s="6"/>
      <c r="W259" s="6"/>
      <c r="X259" s="6"/>
      <c r="Y259" s="8" t="e">
        <f t="shared" si="92"/>
        <v>#N/A</v>
      </c>
      <c r="Z259" s="6" t="e">
        <f>VLOOKUP($A259&amp;$B259,'Cleaned Responses'!$1:$82,MATCH(Z$1,'Cleaned Responses'!$1:$1,0),FALSE)</f>
        <v>#N/A</v>
      </c>
      <c r="AA259" s="6" t="e">
        <f>VLOOKUP($A259&amp;$B259,'Cleaned Responses'!$1:$82,MATCH(AA$1,'Cleaned Responses'!$1:$1,0),FALSE)</f>
        <v>#N/A</v>
      </c>
      <c r="AB259" s="9" t="e">
        <f t="shared" si="93"/>
        <v>#N/A</v>
      </c>
      <c r="AC259" s="9" t="e">
        <f t="shared" si="94"/>
        <v>#N/A</v>
      </c>
      <c r="AD259" s="6" t="e">
        <f>VLOOKUP($A259&amp;$B259,'Cleaned Responses'!$1:$82,MATCH(AD$1,'Cleaned Responses'!$1:$1,0),FALSE)</f>
        <v>#N/A</v>
      </c>
      <c r="AE259" s="6" t="e">
        <f>VLOOKUP($A259&amp;$B259,'Cleaned Responses'!$1:$82,MATCH(AE$1,'Cleaned Responses'!$1:$1,0),FALSE)</f>
        <v>#N/A</v>
      </c>
      <c r="AF259" s="6" t="e">
        <f>VLOOKUP($A259&amp;$B259,'Cleaned Responses'!$1:$82,MATCH(AF$1,'Cleaned Responses'!$1:$1,0),FALSE)</f>
        <v>#N/A</v>
      </c>
      <c r="AG259" s="6" t="e">
        <f>VLOOKUP($A259&amp;$B259,'Cleaned Responses'!$1:$82,MATCH(AG$1,'Cleaned Responses'!$1:$1,0),FALSE)</f>
        <v>#N/A</v>
      </c>
      <c r="AH259" s="6" t="e">
        <f>VLOOKUP($A259&amp;$B259,'Cleaned Responses'!$1:$82,MATCH(AH$1,'Cleaned Responses'!$1:$1,0),FALSE)</f>
        <v>#N/A</v>
      </c>
      <c r="AI259" s="6" t="e">
        <f>VLOOKUP($A259&amp;$B259,'Cleaned Responses'!$1:$82,MATCH(AI$1,'Cleaned Responses'!$1:$1,0),FALSE)</f>
        <v>#N/A</v>
      </c>
      <c r="AJ259" s="6" t="e">
        <f>VLOOKUP($A259&amp;$B259,'Cleaned Responses'!$1:$82,MATCH(AJ$1,'Cleaned Responses'!$1:$1,0),FALSE)</f>
        <v>#N/A</v>
      </c>
      <c r="AK259" s="6" t="e">
        <f>VLOOKUP($A259&amp;$B259,'Cleaned Responses'!$1:$82,MATCH(AK$1,'Cleaned Responses'!$1:$1,0),FALSE)</f>
        <v>#N/A</v>
      </c>
      <c r="AL259" s="6" t="e">
        <f t="shared" si="95"/>
        <v>#N/A</v>
      </c>
      <c r="AM259" s="7" t="e">
        <f>VLOOKUP($A259&amp;$B259,'Cleaned Responses'!$1:$82,MATCH(AM$1,'Cleaned Responses'!$1:$1,0),FALSE)/100</f>
        <v>#N/A</v>
      </c>
      <c r="AN259" s="7" t="e">
        <f>VLOOKUP($A259&amp;$B259,'Cleaned Responses'!$1:$82,MATCH(AN$1,'Cleaned Responses'!$1:$1,0),FALSE)/100</f>
        <v>#N/A</v>
      </c>
      <c r="AO259" s="7" t="e">
        <f>VLOOKUP($A259&amp;$B259,'Cleaned Responses'!$1:$82,MATCH(AO$1,'Cleaned Responses'!$1:$1,0),FALSE)/100</f>
        <v>#N/A</v>
      </c>
      <c r="AP259" s="7" t="e">
        <f>VLOOKUP($A259&amp;$B259,'Cleaned Responses'!$1:$82,MATCH(AP$1,'Cleaned Responses'!$1:$1,0),FALSE)/100</f>
        <v>#N/A</v>
      </c>
      <c r="AQ259" s="7" t="e">
        <f>VLOOKUP($A259&amp;$B259,'Cleaned Responses'!$1:$82,MATCH(AQ$1,'Cleaned Responses'!$1:$1,0),FALSE)/100</f>
        <v>#N/A</v>
      </c>
      <c r="AR259" s="7" t="e">
        <f>VLOOKUP($A259&amp;$B259,'Cleaned Responses'!$1:$82,MATCH(AR$1,'Cleaned Responses'!$1:$1,0),FALSE)/100</f>
        <v>#N/A</v>
      </c>
      <c r="AS259" s="7" t="e">
        <f>VLOOKUP($A259&amp;$B259,'Cleaned Responses'!$1:$82,MATCH(AS$1,'Cleaned Responses'!$1:$1,0),FALSE)/100</f>
        <v>#N/A</v>
      </c>
      <c r="AT259" s="7" t="e">
        <f>VLOOKUP($A259&amp;$B259,'Cleaned Responses'!$1:$82,MATCH(AT$1,'Cleaned Responses'!$1:$1,0),FALSE)/100</f>
        <v>#N/A</v>
      </c>
      <c r="AU259" s="7" t="e">
        <f>VLOOKUP($A259&amp;$B259,'Cleaned Responses'!$1:$82,MATCH(AU$1,'Cleaned Responses'!$1:$1,0),FALSE)/100</f>
        <v>#N/A</v>
      </c>
      <c r="AV259" s="7" t="e">
        <f>VLOOKUP($A259&amp;$B259,'Cleaned Responses'!$1:$82,MATCH(AV$1,'Cleaned Responses'!$1:$1,0),FALSE)/100</f>
        <v>#N/A</v>
      </c>
      <c r="AW259" s="7" t="e">
        <f>VLOOKUP($A259&amp;$B259,'Cleaned Responses'!$1:$82,MATCH(AW$1,'Cleaned Responses'!$1:$1,0),FALSE)/100</f>
        <v>#N/A</v>
      </c>
      <c r="AX259" s="7" t="e">
        <f>VLOOKUP($A259&amp;$B259,'Cleaned Responses'!$1:$82,MATCH(AX$1,'Cleaned Responses'!$1:$1,0),FALSE)/100</f>
        <v>#N/A</v>
      </c>
      <c r="AY259" s="7" t="e">
        <f>VLOOKUP($A259&amp;$B259,'Cleaned Responses'!$1:$82,MATCH(AY$1,'Cleaned Responses'!$1:$1,0),FALSE)/100</f>
        <v>#N/A</v>
      </c>
      <c r="AZ259" s="7" t="e">
        <f>VLOOKUP($A259&amp;$B259,'Cleaned Responses'!$1:$82,MATCH(AZ$1,'Cleaned Responses'!$1:$1,0),FALSE)/100</f>
        <v>#N/A</v>
      </c>
      <c r="BA259" s="7" t="e">
        <f>VLOOKUP($A259&amp;$B259,'Cleaned Responses'!$1:$82,MATCH(BA$1,'Cleaned Responses'!$1:$1,0),FALSE)/100</f>
        <v>#N/A</v>
      </c>
      <c r="BB259" s="7" t="e">
        <f>VLOOKUP($A259&amp;$B259,'Cleaned Responses'!$1:$82,MATCH(BB$1,'Cleaned Responses'!$1:$1,0),FALSE)/100</f>
        <v>#N/A</v>
      </c>
      <c r="BC259" s="7" t="e">
        <f>VLOOKUP($A259&amp;$B259,'Cleaned Responses'!$1:$82,MATCH(BC$1,'Cleaned Responses'!$1:$1,0),FALSE)/100</f>
        <v>#N/A</v>
      </c>
      <c r="BD259" s="7" t="e">
        <f>VLOOKUP($A259&amp;$B259,'Cleaned Responses'!$1:$82,MATCH(BD$1,'Cleaned Responses'!$1:$1,0),FALSE)/100</f>
        <v>#N/A</v>
      </c>
      <c r="BE259" s="7" t="e">
        <f>VLOOKUP($A259&amp;$B259,'Cleaned Responses'!$1:$82,MATCH(BE$1,'Cleaned Responses'!$1:$1,0),FALSE)/100</f>
        <v>#N/A</v>
      </c>
      <c r="BF259" s="7"/>
      <c r="BG259" s="6" t="e">
        <f>VLOOKUP($A259&amp;$B259,'Cleaned Responses'!$1:$82,MATCH(BG$1,'Cleaned Responses'!$1:$1,0),FALSE)</f>
        <v>#N/A</v>
      </c>
      <c r="BH259" s="6" t="e">
        <f>VLOOKUP($A259&amp;$B259,'Cleaned Responses'!$1:$82,MATCH(BH$1,'Cleaned Responses'!$1:$1,0),FALSE)</f>
        <v>#N/A</v>
      </c>
      <c r="BI259" t="e">
        <f>VLOOKUP($A259&amp;$B259,'Cleaned Responses'!$1:$82,MATCH(BI$1,'Cleaned Responses'!$1:$1,0),FALSE)/100</f>
        <v>#N/A</v>
      </c>
      <c r="BJ259" t="e">
        <f>VLOOKUP($A259&amp;$B259,'Cleaned Responses'!$1:$82,MATCH(BJ$1,'Cleaned Responses'!$1:$1,0),FALSE)/100</f>
        <v>#N/A</v>
      </c>
      <c r="BK259" t="e">
        <f>VLOOKUP($A259&amp;$B259,'Cleaned Responses'!$1:$82,MATCH(BK$1,'Cleaned Responses'!$1:$1,0),FALSE)/100</f>
        <v>#N/A</v>
      </c>
      <c r="BL259" t="e">
        <f t="shared" ref="BL259:BL322" si="96">BI259*AJ259</f>
        <v>#N/A</v>
      </c>
      <c r="BM259" t="e">
        <f t="shared" ref="BM259:BM322" si="97">BJ259*AJ259</f>
        <v>#N/A</v>
      </c>
      <c r="BN259" t="e">
        <f t="shared" ref="BN259:BN322" si="98">BK259*AJ259</f>
        <v>#N/A</v>
      </c>
      <c r="BO259" t="e">
        <f>VLOOKUP($A259&amp;$B259,'Cleaned Responses'!$1:$82,MATCH(BO$1,'Cleaned Responses'!$1:$1,0),FALSE)/100</f>
        <v>#N/A</v>
      </c>
      <c r="BP259" t="e">
        <f>VLOOKUP($A259&amp;$B259,'Cleaned Responses'!$1:$82,MATCH(BP$1,'Cleaned Responses'!$1:$1,0),FALSE)/100</f>
        <v>#N/A</v>
      </c>
      <c r="BQ259" t="e">
        <f>VLOOKUP($A259&amp;$B259,'Cleaned Responses'!$1:$82,MATCH(BQ$1,'Cleaned Responses'!$1:$1,0),FALSE)/100</f>
        <v>#N/A</v>
      </c>
      <c r="BR259" t="e">
        <f>VLOOKUP($A259&amp;$B259,'Cleaned Responses'!$1:$82,MATCH(BR$1,'Cleaned Responses'!$1:$1,0),FALSE)/100</f>
        <v>#N/A</v>
      </c>
      <c r="BS259" t="e">
        <f>VLOOKUP($A259&amp;$B259,'Cleaned Responses'!$1:$82,MATCH(BS$1,'Cleaned Responses'!$1:$1,0),FALSE)/100</f>
        <v>#N/A</v>
      </c>
      <c r="BT259" t="e">
        <f>VLOOKUP($A259&amp;$B259,'Cleaned Responses'!$1:$82,MATCH(BT$1,'Cleaned Responses'!$1:$1,0),FALSE)/100</f>
        <v>#N/A</v>
      </c>
      <c r="BU259" t="e">
        <f>VLOOKUP($A259&amp;$B259,'Cleaned Responses'!$1:$82,MATCH(BU$1,'Cleaned Responses'!$1:$1,0),FALSE)/100</f>
        <v>#N/A</v>
      </c>
      <c r="BV259" t="e">
        <f>VLOOKUP($A259&amp;$B259,'Cleaned Responses'!$1:$82,MATCH(BV$1,'Cleaned Responses'!$1:$1,0),FALSE)/100</f>
        <v>#N/A</v>
      </c>
      <c r="BW259" t="e">
        <f>VLOOKUP($A259&amp;$B259,'Cleaned Responses'!$1:$82,MATCH(BW$1,'Cleaned Responses'!$1:$1,0),FALSE)/100</f>
        <v>#N/A</v>
      </c>
      <c r="BX259" t="e">
        <f>VLOOKUP($A259&amp;$B259,'Cleaned Responses'!$1:$82,MATCH(BX$1,'Cleaned Responses'!$1:$1,0),FALSE)/100</f>
        <v>#N/A</v>
      </c>
      <c r="BY259" t="e">
        <f>VLOOKUP($A259&amp;$B259,'Cleaned Responses'!$1:$82,MATCH(BY$1,'Cleaned Responses'!$1:$1,0),FALSE)/100</f>
        <v>#N/A</v>
      </c>
      <c r="BZ259" t="e">
        <f>VLOOKUP($A259&amp;$B259,'Cleaned Responses'!$1:$82,MATCH(BZ$1,'Cleaned Responses'!$1:$1,0),FALSE)/100</f>
        <v>#N/A</v>
      </c>
      <c r="CA259" t="e">
        <f t="shared" ref="CA259:CA322" si="99">BO259*AJ259</f>
        <v>#N/A</v>
      </c>
      <c r="CB259" t="e">
        <f t="shared" ref="CB259:CB322" si="100">BP259*AJ259</f>
        <v>#N/A</v>
      </c>
      <c r="CC259" t="e">
        <f t="shared" ref="CC259:CC322" si="101">BQ259*AJ259</f>
        <v>#N/A</v>
      </c>
      <c r="CD259" t="e">
        <f t="shared" ref="CD259:CD322" si="102">BR259*AJ259</f>
        <v>#N/A</v>
      </c>
      <c r="CE259" t="e">
        <f t="shared" ref="CE259:CE322" si="103">BS259*AJ259</f>
        <v>#N/A</v>
      </c>
      <c r="CF259" t="e">
        <f t="shared" ref="CF259:CF322" si="104">BT259*AJ259</f>
        <v>#N/A</v>
      </c>
      <c r="CG259" t="e">
        <f t="shared" ref="CG259:CG322" si="105">BU259*AJ259</f>
        <v>#N/A</v>
      </c>
      <c r="CH259" t="e">
        <f t="shared" ref="CH259:CH322" si="106">BV259*AJ259</f>
        <v>#N/A</v>
      </c>
      <c r="CI259" t="e">
        <f t="shared" ref="CI259:CI322" si="107">BW259*AJ259</f>
        <v>#N/A</v>
      </c>
      <c r="CJ259" t="e">
        <f t="shared" ref="CJ259:CJ322" si="108">BX259*AJ259</f>
        <v>#N/A</v>
      </c>
      <c r="CK259" t="e">
        <f t="shared" ref="CK259:CK322" si="109">BY259*AJ259</f>
        <v>#N/A</v>
      </c>
    </row>
    <row r="260" spans="1:89" ht="20" customHeight="1" x14ac:dyDescent="0.25">
      <c r="A260" s="163"/>
      <c r="B260" s="6"/>
      <c r="C260" s="6" t="e">
        <f>VLOOKUP($A260&amp;$B260,'Cleaned Responses'!$1:$82,MATCH($C$1,'Cleaned Responses'!$1:$1,0),FALSE)</f>
        <v>#N/A</v>
      </c>
      <c r="D260" s="6" t="e">
        <f>VLOOKUP($A260&amp;$B260,'Cleaned Responses'!$1:$82,MATCH(D$1,'Cleaned Responses'!$1:$1,0),FALSE)</f>
        <v>#N/A</v>
      </c>
      <c r="E260" s="6" t="e">
        <f>VLOOKUP($A260&amp;$B260,'Cleaned Responses'!$1:$82,MATCH(E$1,'Cleaned Responses'!$1:$1,0),FALSE)</f>
        <v>#N/A</v>
      </c>
      <c r="F260" s="6" t="e">
        <f>VLOOKUP($A260&amp;$B260,'Cleaned Responses'!$1:$82,MATCH(F$1,'Cleaned Responses'!$1:$1,0),FALSE)</f>
        <v>#N/A</v>
      </c>
      <c r="G260" s="6" t="e">
        <f t="shared" si="88"/>
        <v>#N/A</v>
      </c>
      <c r="H260" s="6" t="e">
        <f>VLOOKUP($A260&amp;$B260,'Cleaned Responses'!$1:$82,MATCH(H$1,'Cleaned Responses'!$1:$1,0),FALSE)</f>
        <v>#N/A</v>
      </c>
      <c r="I260" s="6" t="e">
        <f>VLOOKUP($A260&amp;$B260,'Cleaned Responses'!$1:$82,MATCH(I$1,'Cleaned Responses'!$1:$1,0),FALSE)</f>
        <v>#N/A</v>
      </c>
      <c r="J260" s="6" t="e">
        <f>VLOOKUP($A260&amp;$B260,'Cleaned Responses'!$1:$82,MATCH(J$1,'Cleaned Responses'!$1:$1,0),FALSE)</f>
        <v>#N/A</v>
      </c>
      <c r="K260" s="6" t="e">
        <f>VLOOKUP($A260&amp;$B260,'Cleaned Responses'!$1:$82,MATCH(K$1,'Cleaned Responses'!$1:$1,0),FALSE)</f>
        <v>#N/A</v>
      </c>
      <c r="L260" s="6" t="e">
        <f>VLOOKUP($A260&amp;$B260,'Cleaned Responses'!$1:$82,MATCH(L$1,'Cleaned Responses'!$1:$1,0),FALSE)</f>
        <v>#N/A</v>
      </c>
      <c r="M260" s="6" t="e">
        <f>VLOOKUP($A260&amp;$B260,'Cleaned Responses'!$1:$82,MATCH(M$1,'Cleaned Responses'!$1:$1,0),FALSE)</f>
        <v>#N/A</v>
      </c>
      <c r="N260" s="6" t="e">
        <f>VLOOKUP($A260&amp;$B260,'Cleaned Responses'!$1:$82,MATCH(N$1,'Cleaned Responses'!$1:$1,0),FALSE)</f>
        <v>#N/A</v>
      </c>
      <c r="O260" s="6" t="e">
        <f>VLOOKUP($A260&amp;$B260,'Cleaned Responses'!$1:$82,MATCH(O$1,'Cleaned Responses'!$1:$1,0),FALSE)</f>
        <v>#N/A</v>
      </c>
      <c r="P260" s="6" t="e">
        <f>VLOOKUP($A260&amp;$B260,'Cleaned Responses'!$1:$82,MATCH(P$1,'Cleaned Responses'!$1:$1,0),FALSE)</f>
        <v>#N/A</v>
      </c>
      <c r="Q260" s="6" t="e">
        <f>VLOOKUP($A260&amp;$B260,'Cleaned Responses'!$1:$82,MATCH(Q$1,'Cleaned Responses'!$1:$1,0),FALSE)</f>
        <v>#VALUE!</v>
      </c>
      <c r="R260" s="8" t="e">
        <f t="shared" si="89"/>
        <v>#N/A</v>
      </c>
      <c r="S260" s="8" t="e">
        <f t="shared" si="90"/>
        <v>#N/A</v>
      </c>
      <c r="T260" s="8" t="e">
        <f t="shared" si="91"/>
        <v>#N/A</v>
      </c>
      <c r="U260" s="6"/>
      <c r="V260" s="6"/>
      <c r="W260" s="6"/>
      <c r="X260" s="6"/>
      <c r="Y260" s="8" t="e">
        <f t="shared" si="92"/>
        <v>#N/A</v>
      </c>
      <c r="Z260" s="6" t="e">
        <f>VLOOKUP($A260&amp;$B260,'Cleaned Responses'!$1:$82,MATCH(Z$1,'Cleaned Responses'!$1:$1,0),FALSE)</f>
        <v>#N/A</v>
      </c>
      <c r="AA260" s="6" t="e">
        <f>VLOOKUP($A260&amp;$B260,'Cleaned Responses'!$1:$82,MATCH(AA$1,'Cleaned Responses'!$1:$1,0),FALSE)</f>
        <v>#N/A</v>
      </c>
      <c r="AB260" s="9" t="e">
        <f t="shared" si="93"/>
        <v>#N/A</v>
      </c>
      <c r="AC260" s="9" t="e">
        <f t="shared" si="94"/>
        <v>#N/A</v>
      </c>
      <c r="AD260" s="6" t="e">
        <f>VLOOKUP($A260&amp;$B260,'Cleaned Responses'!$1:$82,MATCH(AD$1,'Cleaned Responses'!$1:$1,0),FALSE)</f>
        <v>#N/A</v>
      </c>
      <c r="AE260" s="6" t="e">
        <f>VLOOKUP($A260&amp;$B260,'Cleaned Responses'!$1:$82,MATCH(AE$1,'Cleaned Responses'!$1:$1,0),FALSE)</f>
        <v>#N/A</v>
      </c>
      <c r="AF260" s="6" t="e">
        <f>VLOOKUP($A260&amp;$B260,'Cleaned Responses'!$1:$82,MATCH(AF$1,'Cleaned Responses'!$1:$1,0),FALSE)</f>
        <v>#N/A</v>
      </c>
      <c r="AG260" s="6" t="e">
        <f>VLOOKUP($A260&amp;$B260,'Cleaned Responses'!$1:$82,MATCH(AG$1,'Cleaned Responses'!$1:$1,0),FALSE)</f>
        <v>#N/A</v>
      </c>
      <c r="AH260" s="6" t="e">
        <f>VLOOKUP($A260&amp;$B260,'Cleaned Responses'!$1:$82,MATCH(AH$1,'Cleaned Responses'!$1:$1,0),FALSE)</f>
        <v>#N/A</v>
      </c>
      <c r="AI260" s="6" t="e">
        <f>VLOOKUP($A260&amp;$B260,'Cleaned Responses'!$1:$82,MATCH(AI$1,'Cleaned Responses'!$1:$1,0),FALSE)</f>
        <v>#N/A</v>
      </c>
      <c r="AJ260" s="6" t="e">
        <f>VLOOKUP($A260&amp;$B260,'Cleaned Responses'!$1:$82,MATCH(AJ$1,'Cleaned Responses'!$1:$1,0),FALSE)</f>
        <v>#N/A</v>
      </c>
      <c r="AK260" s="6" t="e">
        <f>VLOOKUP($A260&amp;$B260,'Cleaned Responses'!$1:$82,MATCH(AK$1,'Cleaned Responses'!$1:$1,0),FALSE)</f>
        <v>#N/A</v>
      </c>
      <c r="AL260" s="6" t="e">
        <f t="shared" si="95"/>
        <v>#N/A</v>
      </c>
      <c r="AM260" s="7" t="e">
        <f>VLOOKUP($A260&amp;$B260,'Cleaned Responses'!$1:$82,MATCH(AM$1,'Cleaned Responses'!$1:$1,0),FALSE)/100</f>
        <v>#N/A</v>
      </c>
      <c r="AN260" s="7" t="e">
        <f>VLOOKUP($A260&amp;$B260,'Cleaned Responses'!$1:$82,MATCH(AN$1,'Cleaned Responses'!$1:$1,0),FALSE)/100</f>
        <v>#N/A</v>
      </c>
      <c r="AO260" s="7" t="e">
        <f>VLOOKUP($A260&amp;$B260,'Cleaned Responses'!$1:$82,MATCH(AO$1,'Cleaned Responses'!$1:$1,0),FALSE)/100</f>
        <v>#N/A</v>
      </c>
      <c r="AP260" s="7" t="e">
        <f>VLOOKUP($A260&amp;$B260,'Cleaned Responses'!$1:$82,MATCH(AP$1,'Cleaned Responses'!$1:$1,0),FALSE)/100</f>
        <v>#N/A</v>
      </c>
      <c r="AQ260" s="7" t="e">
        <f>VLOOKUP($A260&amp;$B260,'Cleaned Responses'!$1:$82,MATCH(AQ$1,'Cleaned Responses'!$1:$1,0),FALSE)/100</f>
        <v>#N/A</v>
      </c>
      <c r="AR260" s="7" t="e">
        <f>VLOOKUP($A260&amp;$B260,'Cleaned Responses'!$1:$82,MATCH(AR$1,'Cleaned Responses'!$1:$1,0),FALSE)/100</f>
        <v>#N/A</v>
      </c>
      <c r="AS260" s="7" t="e">
        <f>VLOOKUP($A260&amp;$B260,'Cleaned Responses'!$1:$82,MATCH(AS$1,'Cleaned Responses'!$1:$1,0),FALSE)/100</f>
        <v>#N/A</v>
      </c>
      <c r="AT260" s="7" t="e">
        <f>VLOOKUP($A260&amp;$B260,'Cleaned Responses'!$1:$82,MATCH(AT$1,'Cleaned Responses'!$1:$1,0),FALSE)/100</f>
        <v>#N/A</v>
      </c>
      <c r="AU260" s="7" t="e">
        <f>VLOOKUP($A260&amp;$B260,'Cleaned Responses'!$1:$82,MATCH(AU$1,'Cleaned Responses'!$1:$1,0),FALSE)/100</f>
        <v>#N/A</v>
      </c>
      <c r="AV260" s="7" t="e">
        <f>VLOOKUP($A260&amp;$B260,'Cleaned Responses'!$1:$82,MATCH(AV$1,'Cleaned Responses'!$1:$1,0),FALSE)/100</f>
        <v>#N/A</v>
      </c>
      <c r="AW260" s="7" t="e">
        <f>VLOOKUP($A260&amp;$B260,'Cleaned Responses'!$1:$82,MATCH(AW$1,'Cleaned Responses'!$1:$1,0),FALSE)/100</f>
        <v>#N/A</v>
      </c>
      <c r="AX260" s="7" t="e">
        <f>VLOOKUP($A260&amp;$B260,'Cleaned Responses'!$1:$82,MATCH(AX$1,'Cleaned Responses'!$1:$1,0),FALSE)/100</f>
        <v>#N/A</v>
      </c>
      <c r="AY260" s="7" t="e">
        <f>VLOOKUP($A260&amp;$B260,'Cleaned Responses'!$1:$82,MATCH(AY$1,'Cleaned Responses'!$1:$1,0),FALSE)/100</f>
        <v>#N/A</v>
      </c>
      <c r="AZ260" s="7" t="e">
        <f>VLOOKUP($A260&amp;$B260,'Cleaned Responses'!$1:$82,MATCH(AZ$1,'Cleaned Responses'!$1:$1,0),FALSE)/100</f>
        <v>#N/A</v>
      </c>
      <c r="BA260" s="7" t="e">
        <f>VLOOKUP($A260&amp;$B260,'Cleaned Responses'!$1:$82,MATCH(BA$1,'Cleaned Responses'!$1:$1,0),FALSE)/100</f>
        <v>#N/A</v>
      </c>
      <c r="BB260" s="7" t="e">
        <f>VLOOKUP($A260&amp;$B260,'Cleaned Responses'!$1:$82,MATCH(BB$1,'Cleaned Responses'!$1:$1,0),FALSE)/100</f>
        <v>#N/A</v>
      </c>
      <c r="BC260" s="7" t="e">
        <f>VLOOKUP($A260&amp;$B260,'Cleaned Responses'!$1:$82,MATCH(BC$1,'Cleaned Responses'!$1:$1,0),FALSE)/100</f>
        <v>#N/A</v>
      </c>
      <c r="BD260" s="7" t="e">
        <f>VLOOKUP($A260&amp;$B260,'Cleaned Responses'!$1:$82,MATCH(BD$1,'Cleaned Responses'!$1:$1,0),FALSE)/100</f>
        <v>#N/A</v>
      </c>
      <c r="BE260" s="7" t="e">
        <f>VLOOKUP($A260&amp;$B260,'Cleaned Responses'!$1:$82,MATCH(BE$1,'Cleaned Responses'!$1:$1,0),FALSE)/100</f>
        <v>#N/A</v>
      </c>
      <c r="BF260" s="7"/>
      <c r="BG260" s="6" t="e">
        <f>VLOOKUP($A260&amp;$B260,'Cleaned Responses'!$1:$82,MATCH(BG$1,'Cleaned Responses'!$1:$1,0),FALSE)</f>
        <v>#N/A</v>
      </c>
      <c r="BH260" s="6" t="e">
        <f>VLOOKUP($A260&amp;$B260,'Cleaned Responses'!$1:$82,MATCH(BH$1,'Cleaned Responses'!$1:$1,0),FALSE)</f>
        <v>#N/A</v>
      </c>
      <c r="BI260" t="e">
        <f>VLOOKUP($A260&amp;$B260,'Cleaned Responses'!$1:$82,MATCH(BI$1,'Cleaned Responses'!$1:$1,0),FALSE)/100</f>
        <v>#N/A</v>
      </c>
      <c r="BJ260" t="e">
        <f>VLOOKUP($A260&amp;$B260,'Cleaned Responses'!$1:$82,MATCH(BJ$1,'Cleaned Responses'!$1:$1,0),FALSE)/100</f>
        <v>#N/A</v>
      </c>
      <c r="BK260" t="e">
        <f>VLOOKUP($A260&amp;$B260,'Cleaned Responses'!$1:$82,MATCH(BK$1,'Cleaned Responses'!$1:$1,0),FALSE)/100</f>
        <v>#N/A</v>
      </c>
      <c r="BL260" t="e">
        <f t="shared" si="96"/>
        <v>#N/A</v>
      </c>
      <c r="BM260" t="e">
        <f t="shared" si="97"/>
        <v>#N/A</v>
      </c>
      <c r="BN260" t="e">
        <f t="shared" si="98"/>
        <v>#N/A</v>
      </c>
      <c r="BO260" t="e">
        <f>VLOOKUP($A260&amp;$B260,'Cleaned Responses'!$1:$82,MATCH(BO$1,'Cleaned Responses'!$1:$1,0),FALSE)/100</f>
        <v>#N/A</v>
      </c>
      <c r="BP260" t="e">
        <f>VLOOKUP($A260&amp;$B260,'Cleaned Responses'!$1:$82,MATCH(BP$1,'Cleaned Responses'!$1:$1,0),FALSE)/100</f>
        <v>#N/A</v>
      </c>
      <c r="BQ260" t="e">
        <f>VLOOKUP($A260&amp;$B260,'Cleaned Responses'!$1:$82,MATCH(BQ$1,'Cleaned Responses'!$1:$1,0),FALSE)/100</f>
        <v>#N/A</v>
      </c>
      <c r="BR260" t="e">
        <f>VLOOKUP($A260&amp;$B260,'Cleaned Responses'!$1:$82,MATCH(BR$1,'Cleaned Responses'!$1:$1,0),FALSE)/100</f>
        <v>#N/A</v>
      </c>
      <c r="BS260" t="e">
        <f>VLOOKUP($A260&amp;$B260,'Cleaned Responses'!$1:$82,MATCH(BS$1,'Cleaned Responses'!$1:$1,0),FALSE)/100</f>
        <v>#N/A</v>
      </c>
      <c r="BT260" t="e">
        <f>VLOOKUP($A260&amp;$B260,'Cleaned Responses'!$1:$82,MATCH(BT$1,'Cleaned Responses'!$1:$1,0),FALSE)/100</f>
        <v>#N/A</v>
      </c>
      <c r="BU260" t="e">
        <f>VLOOKUP($A260&amp;$B260,'Cleaned Responses'!$1:$82,MATCH(BU$1,'Cleaned Responses'!$1:$1,0),FALSE)/100</f>
        <v>#N/A</v>
      </c>
      <c r="BV260" t="e">
        <f>VLOOKUP($A260&amp;$B260,'Cleaned Responses'!$1:$82,MATCH(BV$1,'Cleaned Responses'!$1:$1,0),FALSE)/100</f>
        <v>#N/A</v>
      </c>
      <c r="BW260" t="e">
        <f>VLOOKUP($A260&amp;$B260,'Cleaned Responses'!$1:$82,MATCH(BW$1,'Cleaned Responses'!$1:$1,0),FALSE)/100</f>
        <v>#N/A</v>
      </c>
      <c r="BX260" t="e">
        <f>VLOOKUP($A260&amp;$B260,'Cleaned Responses'!$1:$82,MATCH(BX$1,'Cleaned Responses'!$1:$1,0),FALSE)/100</f>
        <v>#N/A</v>
      </c>
      <c r="BY260" t="e">
        <f>VLOOKUP($A260&amp;$B260,'Cleaned Responses'!$1:$82,MATCH(BY$1,'Cleaned Responses'!$1:$1,0),FALSE)/100</f>
        <v>#N/A</v>
      </c>
      <c r="BZ260" t="e">
        <f>VLOOKUP($A260&amp;$B260,'Cleaned Responses'!$1:$82,MATCH(BZ$1,'Cleaned Responses'!$1:$1,0),FALSE)/100</f>
        <v>#N/A</v>
      </c>
      <c r="CA260" t="e">
        <f t="shared" si="99"/>
        <v>#N/A</v>
      </c>
      <c r="CB260" t="e">
        <f t="shared" si="100"/>
        <v>#N/A</v>
      </c>
      <c r="CC260" t="e">
        <f t="shared" si="101"/>
        <v>#N/A</v>
      </c>
      <c r="CD260" t="e">
        <f t="shared" si="102"/>
        <v>#N/A</v>
      </c>
      <c r="CE260" t="e">
        <f t="shared" si="103"/>
        <v>#N/A</v>
      </c>
      <c r="CF260" t="e">
        <f t="shared" si="104"/>
        <v>#N/A</v>
      </c>
      <c r="CG260" t="e">
        <f t="shared" si="105"/>
        <v>#N/A</v>
      </c>
      <c r="CH260" t="e">
        <f t="shared" si="106"/>
        <v>#N/A</v>
      </c>
      <c r="CI260" t="e">
        <f t="shared" si="107"/>
        <v>#N/A</v>
      </c>
      <c r="CJ260" t="e">
        <f t="shared" si="108"/>
        <v>#N/A</v>
      </c>
      <c r="CK260" t="e">
        <f t="shared" si="109"/>
        <v>#N/A</v>
      </c>
    </row>
    <row r="261" spans="1:89" ht="20" customHeight="1" x14ac:dyDescent="0.25">
      <c r="A261" s="163"/>
      <c r="B261" s="6"/>
      <c r="C261" s="6" t="e">
        <f>VLOOKUP($A261&amp;$B261,'Cleaned Responses'!$1:$82,MATCH($C$1,'Cleaned Responses'!$1:$1,0),FALSE)</f>
        <v>#N/A</v>
      </c>
      <c r="D261" s="6" t="e">
        <f>VLOOKUP($A261&amp;$B261,'Cleaned Responses'!$1:$82,MATCH(D$1,'Cleaned Responses'!$1:$1,0),FALSE)</f>
        <v>#N/A</v>
      </c>
      <c r="E261" s="6" t="e">
        <f>VLOOKUP($A261&amp;$B261,'Cleaned Responses'!$1:$82,MATCH(E$1,'Cleaned Responses'!$1:$1,0),FALSE)</f>
        <v>#N/A</v>
      </c>
      <c r="F261" s="6" t="e">
        <f>VLOOKUP($A261&amp;$B261,'Cleaned Responses'!$1:$82,MATCH(F$1,'Cleaned Responses'!$1:$1,0),FALSE)</f>
        <v>#N/A</v>
      </c>
      <c r="G261" s="6" t="e">
        <f t="shared" si="88"/>
        <v>#N/A</v>
      </c>
      <c r="H261" s="6" t="e">
        <f>VLOOKUP($A261&amp;$B261,'Cleaned Responses'!$1:$82,MATCH(H$1,'Cleaned Responses'!$1:$1,0),FALSE)</f>
        <v>#N/A</v>
      </c>
      <c r="I261" s="6" t="e">
        <f>VLOOKUP($A261&amp;$B261,'Cleaned Responses'!$1:$82,MATCH(I$1,'Cleaned Responses'!$1:$1,0),FALSE)</f>
        <v>#N/A</v>
      </c>
      <c r="J261" s="6" t="e">
        <f>VLOOKUP($A261&amp;$B261,'Cleaned Responses'!$1:$82,MATCH(J$1,'Cleaned Responses'!$1:$1,0),FALSE)</f>
        <v>#N/A</v>
      </c>
      <c r="K261" s="6" t="e">
        <f>VLOOKUP($A261&amp;$B261,'Cleaned Responses'!$1:$82,MATCH(K$1,'Cleaned Responses'!$1:$1,0),FALSE)</f>
        <v>#N/A</v>
      </c>
      <c r="L261" s="6" t="e">
        <f>VLOOKUP($A261&amp;$B261,'Cleaned Responses'!$1:$82,MATCH(L$1,'Cleaned Responses'!$1:$1,0),FALSE)</f>
        <v>#N/A</v>
      </c>
      <c r="M261" s="6" t="e">
        <f>VLOOKUP($A261&amp;$B261,'Cleaned Responses'!$1:$82,MATCH(M$1,'Cleaned Responses'!$1:$1,0),FALSE)</f>
        <v>#N/A</v>
      </c>
      <c r="N261" s="6" t="e">
        <f>VLOOKUP($A261&amp;$B261,'Cleaned Responses'!$1:$82,MATCH(N$1,'Cleaned Responses'!$1:$1,0),FALSE)</f>
        <v>#N/A</v>
      </c>
      <c r="O261" s="6" t="e">
        <f>VLOOKUP($A261&amp;$B261,'Cleaned Responses'!$1:$82,MATCH(O$1,'Cleaned Responses'!$1:$1,0),FALSE)</f>
        <v>#N/A</v>
      </c>
      <c r="P261" s="6" t="e">
        <f>VLOOKUP($A261&amp;$B261,'Cleaned Responses'!$1:$82,MATCH(P$1,'Cleaned Responses'!$1:$1,0),FALSE)</f>
        <v>#N/A</v>
      </c>
      <c r="Q261" s="6" t="e">
        <f>VLOOKUP($A261&amp;$B261,'Cleaned Responses'!$1:$82,MATCH(Q$1,'Cleaned Responses'!$1:$1,0),FALSE)</f>
        <v>#VALUE!</v>
      </c>
      <c r="R261" s="8" t="e">
        <f t="shared" si="89"/>
        <v>#N/A</v>
      </c>
      <c r="S261" s="8" t="e">
        <f t="shared" si="90"/>
        <v>#N/A</v>
      </c>
      <c r="T261" s="8" t="e">
        <f t="shared" si="91"/>
        <v>#N/A</v>
      </c>
      <c r="U261" s="6"/>
      <c r="V261" s="6"/>
      <c r="W261" s="6"/>
      <c r="X261" s="6"/>
      <c r="Y261" s="8" t="e">
        <f t="shared" si="92"/>
        <v>#N/A</v>
      </c>
      <c r="Z261" s="6" t="e">
        <f>VLOOKUP($A261&amp;$B261,'Cleaned Responses'!$1:$82,MATCH(Z$1,'Cleaned Responses'!$1:$1,0),FALSE)</f>
        <v>#N/A</v>
      </c>
      <c r="AA261" s="6" t="e">
        <f>VLOOKUP($A261&amp;$B261,'Cleaned Responses'!$1:$82,MATCH(AA$1,'Cleaned Responses'!$1:$1,0),FALSE)</f>
        <v>#N/A</v>
      </c>
      <c r="AB261" s="9" t="e">
        <f t="shared" si="93"/>
        <v>#N/A</v>
      </c>
      <c r="AC261" s="9" t="e">
        <f t="shared" si="94"/>
        <v>#N/A</v>
      </c>
      <c r="AD261" s="6" t="e">
        <f>VLOOKUP($A261&amp;$B261,'Cleaned Responses'!$1:$82,MATCH(AD$1,'Cleaned Responses'!$1:$1,0),FALSE)</f>
        <v>#N/A</v>
      </c>
      <c r="AE261" s="6" t="e">
        <f>VLOOKUP($A261&amp;$B261,'Cleaned Responses'!$1:$82,MATCH(AE$1,'Cleaned Responses'!$1:$1,0),FALSE)</f>
        <v>#N/A</v>
      </c>
      <c r="AF261" s="6" t="e">
        <f>VLOOKUP($A261&amp;$B261,'Cleaned Responses'!$1:$82,MATCH(AF$1,'Cleaned Responses'!$1:$1,0),FALSE)</f>
        <v>#N/A</v>
      </c>
      <c r="AG261" s="6" t="e">
        <f>VLOOKUP($A261&amp;$B261,'Cleaned Responses'!$1:$82,MATCH(AG$1,'Cleaned Responses'!$1:$1,0),FALSE)</f>
        <v>#N/A</v>
      </c>
      <c r="AH261" s="6" t="e">
        <f>VLOOKUP($A261&amp;$B261,'Cleaned Responses'!$1:$82,MATCH(AH$1,'Cleaned Responses'!$1:$1,0),FALSE)</f>
        <v>#N/A</v>
      </c>
      <c r="AI261" s="6" t="e">
        <f>VLOOKUP($A261&amp;$B261,'Cleaned Responses'!$1:$82,MATCH(AI$1,'Cleaned Responses'!$1:$1,0),FALSE)</f>
        <v>#N/A</v>
      </c>
      <c r="AJ261" s="6" t="e">
        <f>VLOOKUP($A261&amp;$B261,'Cleaned Responses'!$1:$82,MATCH(AJ$1,'Cleaned Responses'!$1:$1,0),FALSE)</f>
        <v>#N/A</v>
      </c>
      <c r="AK261" s="6" t="e">
        <f>VLOOKUP($A261&amp;$B261,'Cleaned Responses'!$1:$82,MATCH(AK$1,'Cleaned Responses'!$1:$1,0),FALSE)</f>
        <v>#N/A</v>
      </c>
      <c r="AL261" s="6" t="e">
        <f t="shared" si="95"/>
        <v>#N/A</v>
      </c>
      <c r="AM261" s="7" t="e">
        <f>VLOOKUP($A261&amp;$B261,'Cleaned Responses'!$1:$82,MATCH(AM$1,'Cleaned Responses'!$1:$1,0),FALSE)/100</f>
        <v>#N/A</v>
      </c>
      <c r="AN261" s="7" t="e">
        <f>VLOOKUP($A261&amp;$B261,'Cleaned Responses'!$1:$82,MATCH(AN$1,'Cleaned Responses'!$1:$1,0),FALSE)/100</f>
        <v>#N/A</v>
      </c>
      <c r="AO261" s="7" t="e">
        <f>VLOOKUP($A261&amp;$B261,'Cleaned Responses'!$1:$82,MATCH(AO$1,'Cleaned Responses'!$1:$1,0),FALSE)/100</f>
        <v>#N/A</v>
      </c>
      <c r="AP261" s="7" t="e">
        <f>VLOOKUP($A261&amp;$B261,'Cleaned Responses'!$1:$82,MATCH(AP$1,'Cleaned Responses'!$1:$1,0),FALSE)/100</f>
        <v>#N/A</v>
      </c>
      <c r="AQ261" s="7" t="e">
        <f>VLOOKUP($A261&amp;$B261,'Cleaned Responses'!$1:$82,MATCH(AQ$1,'Cleaned Responses'!$1:$1,0),FALSE)/100</f>
        <v>#N/A</v>
      </c>
      <c r="AR261" s="7" t="e">
        <f>VLOOKUP($A261&amp;$B261,'Cleaned Responses'!$1:$82,MATCH(AR$1,'Cleaned Responses'!$1:$1,0),FALSE)/100</f>
        <v>#N/A</v>
      </c>
      <c r="AS261" s="7" t="e">
        <f>VLOOKUP($A261&amp;$B261,'Cleaned Responses'!$1:$82,MATCH(AS$1,'Cleaned Responses'!$1:$1,0),FALSE)/100</f>
        <v>#N/A</v>
      </c>
      <c r="AT261" s="7" t="e">
        <f>VLOOKUP($A261&amp;$B261,'Cleaned Responses'!$1:$82,MATCH(AT$1,'Cleaned Responses'!$1:$1,0),FALSE)/100</f>
        <v>#N/A</v>
      </c>
      <c r="AU261" s="7" t="e">
        <f>VLOOKUP($A261&amp;$B261,'Cleaned Responses'!$1:$82,MATCH(AU$1,'Cleaned Responses'!$1:$1,0),FALSE)/100</f>
        <v>#N/A</v>
      </c>
      <c r="AV261" s="7" t="e">
        <f>VLOOKUP($A261&amp;$B261,'Cleaned Responses'!$1:$82,MATCH(AV$1,'Cleaned Responses'!$1:$1,0),FALSE)/100</f>
        <v>#N/A</v>
      </c>
      <c r="AW261" s="7" t="e">
        <f>VLOOKUP($A261&amp;$B261,'Cleaned Responses'!$1:$82,MATCH(AW$1,'Cleaned Responses'!$1:$1,0),FALSE)/100</f>
        <v>#N/A</v>
      </c>
      <c r="AX261" s="7" t="e">
        <f>VLOOKUP($A261&amp;$B261,'Cleaned Responses'!$1:$82,MATCH(AX$1,'Cleaned Responses'!$1:$1,0),FALSE)/100</f>
        <v>#N/A</v>
      </c>
      <c r="AY261" s="7" t="e">
        <f>VLOOKUP($A261&amp;$B261,'Cleaned Responses'!$1:$82,MATCH(AY$1,'Cleaned Responses'!$1:$1,0),FALSE)/100</f>
        <v>#N/A</v>
      </c>
      <c r="AZ261" s="7" t="e">
        <f>VLOOKUP($A261&amp;$B261,'Cleaned Responses'!$1:$82,MATCH(AZ$1,'Cleaned Responses'!$1:$1,0),FALSE)/100</f>
        <v>#N/A</v>
      </c>
      <c r="BA261" s="7" t="e">
        <f>VLOOKUP($A261&amp;$B261,'Cleaned Responses'!$1:$82,MATCH(BA$1,'Cleaned Responses'!$1:$1,0),FALSE)/100</f>
        <v>#N/A</v>
      </c>
      <c r="BB261" s="7" t="e">
        <f>VLOOKUP($A261&amp;$B261,'Cleaned Responses'!$1:$82,MATCH(BB$1,'Cleaned Responses'!$1:$1,0),FALSE)/100</f>
        <v>#N/A</v>
      </c>
      <c r="BC261" s="7" t="e">
        <f>VLOOKUP($A261&amp;$B261,'Cleaned Responses'!$1:$82,MATCH(BC$1,'Cleaned Responses'!$1:$1,0),FALSE)/100</f>
        <v>#N/A</v>
      </c>
      <c r="BD261" s="7" t="e">
        <f>VLOOKUP($A261&amp;$B261,'Cleaned Responses'!$1:$82,MATCH(BD$1,'Cleaned Responses'!$1:$1,0),FALSE)/100</f>
        <v>#N/A</v>
      </c>
      <c r="BE261" s="7" t="e">
        <f>VLOOKUP($A261&amp;$B261,'Cleaned Responses'!$1:$82,MATCH(BE$1,'Cleaned Responses'!$1:$1,0),FALSE)/100</f>
        <v>#N/A</v>
      </c>
      <c r="BF261" s="7"/>
      <c r="BG261" s="6" t="e">
        <f>VLOOKUP($A261&amp;$B261,'Cleaned Responses'!$1:$82,MATCH(BG$1,'Cleaned Responses'!$1:$1,0),FALSE)</f>
        <v>#N/A</v>
      </c>
      <c r="BH261" s="6" t="e">
        <f>VLOOKUP($A261&amp;$B261,'Cleaned Responses'!$1:$82,MATCH(BH$1,'Cleaned Responses'!$1:$1,0),FALSE)</f>
        <v>#N/A</v>
      </c>
      <c r="BI261" t="e">
        <f>VLOOKUP($A261&amp;$B261,'Cleaned Responses'!$1:$82,MATCH(BI$1,'Cleaned Responses'!$1:$1,0),FALSE)/100</f>
        <v>#N/A</v>
      </c>
      <c r="BJ261" t="e">
        <f>VLOOKUP($A261&amp;$B261,'Cleaned Responses'!$1:$82,MATCH(BJ$1,'Cleaned Responses'!$1:$1,0),FALSE)/100</f>
        <v>#N/A</v>
      </c>
      <c r="BK261" t="e">
        <f>VLOOKUP($A261&amp;$B261,'Cleaned Responses'!$1:$82,MATCH(BK$1,'Cleaned Responses'!$1:$1,0),FALSE)/100</f>
        <v>#N/A</v>
      </c>
      <c r="BL261" t="e">
        <f t="shared" si="96"/>
        <v>#N/A</v>
      </c>
      <c r="BM261" t="e">
        <f t="shared" si="97"/>
        <v>#N/A</v>
      </c>
      <c r="BN261" t="e">
        <f t="shared" si="98"/>
        <v>#N/A</v>
      </c>
      <c r="BO261" t="e">
        <f>VLOOKUP($A261&amp;$B261,'Cleaned Responses'!$1:$82,MATCH(BO$1,'Cleaned Responses'!$1:$1,0),FALSE)/100</f>
        <v>#N/A</v>
      </c>
      <c r="BP261" t="e">
        <f>VLOOKUP($A261&amp;$B261,'Cleaned Responses'!$1:$82,MATCH(BP$1,'Cleaned Responses'!$1:$1,0),FALSE)/100</f>
        <v>#N/A</v>
      </c>
      <c r="BQ261" t="e">
        <f>VLOOKUP($A261&amp;$B261,'Cleaned Responses'!$1:$82,MATCH(BQ$1,'Cleaned Responses'!$1:$1,0),FALSE)/100</f>
        <v>#N/A</v>
      </c>
      <c r="BR261" t="e">
        <f>VLOOKUP($A261&amp;$B261,'Cleaned Responses'!$1:$82,MATCH(BR$1,'Cleaned Responses'!$1:$1,0),FALSE)/100</f>
        <v>#N/A</v>
      </c>
      <c r="BS261" t="e">
        <f>VLOOKUP($A261&amp;$B261,'Cleaned Responses'!$1:$82,MATCH(BS$1,'Cleaned Responses'!$1:$1,0),FALSE)/100</f>
        <v>#N/A</v>
      </c>
      <c r="BT261" t="e">
        <f>VLOOKUP($A261&amp;$B261,'Cleaned Responses'!$1:$82,MATCH(BT$1,'Cleaned Responses'!$1:$1,0),FALSE)/100</f>
        <v>#N/A</v>
      </c>
      <c r="BU261" t="e">
        <f>VLOOKUP($A261&amp;$B261,'Cleaned Responses'!$1:$82,MATCH(BU$1,'Cleaned Responses'!$1:$1,0),FALSE)/100</f>
        <v>#N/A</v>
      </c>
      <c r="BV261" t="e">
        <f>VLOOKUP($A261&amp;$B261,'Cleaned Responses'!$1:$82,MATCH(BV$1,'Cleaned Responses'!$1:$1,0),FALSE)/100</f>
        <v>#N/A</v>
      </c>
      <c r="BW261" t="e">
        <f>VLOOKUP($A261&amp;$B261,'Cleaned Responses'!$1:$82,MATCH(BW$1,'Cleaned Responses'!$1:$1,0),FALSE)/100</f>
        <v>#N/A</v>
      </c>
      <c r="BX261" t="e">
        <f>VLOOKUP($A261&amp;$B261,'Cleaned Responses'!$1:$82,MATCH(BX$1,'Cleaned Responses'!$1:$1,0),FALSE)/100</f>
        <v>#N/A</v>
      </c>
      <c r="BY261" t="e">
        <f>VLOOKUP($A261&amp;$B261,'Cleaned Responses'!$1:$82,MATCH(BY$1,'Cleaned Responses'!$1:$1,0),FALSE)/100</f>
        <v>#N/A</v>
      </c>
      <c r="BZ261" t="e">
        <f>VLOOKUP($A261&amp;$B261,'Cleaned Responses'!$1:$82,MATCH(BZ$1,'Cleaned Responses'!$1:$1,0),FALSE)/100</f>
        <v>#N/A</v>
      </c>
      <c r="CA261" t="e">
        <f t="shared" si="99"/>
        <v>#N/A</v>
      </c>
      <c r="CB261" t="e">
        <f t="shared" si="100"/>
        <v>#N/A</v>
      </c>
      <c r="CC261" t="e">
        <f t="shared" si="101"/>
        <v>#N/A</v>
      </c>
      <c r="CD261" t="e">
        <f t="shared" si="102"/>
        <v>#N/A</v>
      </c>
      <c r="CE261" t="e">
        <f t="shared" si="103"/>
        <v>#N/A</v>
      </c>
      <c r="CF261" t="e">
        <f t="shared" si="104"/>
        <v>#N/A</v>
      </c>
      <c r="CG261" t="e">
        <f t="shared" si="105"/>
        <v>#N/A</v>
      </c>
      <c r="CH261" t="e">
        <f t="shared" si="106"/>
        <v>#N/A</v>
      </c>
      <c r="CI261" t="e">
        <f t="shared" si="107"/>
        <v>#N/A</v>
      </c>
      <c r="CJ261" t="e">
        <f t="shared" si="108"/>
        <v>#N/A</v>
      </c>
      <c r="CK261" t="e">
        <f t="shared" si="109"/>
        <v>#N/A</v>
      </c>
    </row>
    <row r="262" spans="1:89" ht="20" customHeight="1" x14ac:dyDescent="0.25">
      <c r="A262" s="163"/>
      <c r="B262" s="6"/>
      <c r="C262" s="6" t="e">
        <f>VLOOKUP($A262&amp;$B262,'Cleaned Responses'!$1:$82,MATCH($C$1,'Cleaned Responses'!$1:$1,0),FALSE)</f>
        <v>#N/A</v>
      </c>
      <c r="D262" s="6" t="e">
        <f>VLOOKUP($A262&amp;$B262,'Cleaned Responses'!$1:$82,MATCH(D$1,'Cleaned Responses'!$1:$1,0),FALSE)</f>
        <v>#N/A</v>
      </c>
      <c r="E262" s="6" t="e">
        <f>VLOOKUP($A262&amp;$B262,'Cleaned Responses'!$1:$82,MATCH(E$1,'Cleaned Responses'!$1:$1,0),FALSE)</f>
        <v>#N/A</v>
      </c>
      <c r="F262" s="6" t="e">
        <f>VLOOKUP($A262&amp;$B262,'Cleaned Responses'!$1:$82,MATCH(F$1,'Cleaned Responses'!$1:$1,0),FALSE)</f>
        <v>#N/A</v>
      </c>
      <c r="G262" s="6" t="e">
        <f t="shared" si="88"/>
        <v>#N/A</v>
      </c>
      <c r="H262" s="6" t="e">
        <f>VLOOKUP($A262&amp;$B262,'Cleaned Responses'!$1:$82,MATCH(H$1,'Cleaned Responses'!$1:$1,0),FALSE)</f>
        <v>#N/A</v>
      </c>
      <c r="I262" s="6" t="e">
        <f>VLOOKUP($A262&amp;$B262,'Cleaned Responses'!$1:$82,MATCH(I$1,'Cleaned Responses'!$1:$1,0),FALSE)</f>
        <v>#N/A</v>
      </c>
      <c r="J262" s="6" t="e">
        <f>VLOOKUP($A262&amp;$B262,'Cleaned Responses'!$1:$82,MATCH(J$1,'Cleaned Responses'!$1:$1,0),FALSE)</f>
        <v>#N/A</v>
      </c>
      <c r="K262" s="6" t="e">
        <f>VLOOKUP($A262&amp;$B262,'Cleaned Responses'!$1:$82,MATCH(K$1,'Cleaned Responses'!$1:$1,0),FALSE)</f>
        <v>#N/A</v>
      </c>
      <c r="L262" s="6" t="e">
        <f>VLOOKUP($A262&amp;$B262,'Cleaned Responses'!$1:$82,MATCH(L$1,'Cleaned Responses'!$1:$1,0),FALSE)</f>
        <v>#N/A</v>
      </c>
      <c r="M262" s="6" t="e">
        <f>VLOOKUP($A262&amp;$B262,'Cleaned Responses'!$1:$82,MATCH(M$1,'Cleaned Responses'!$1:$1,0),FALSE)</f>
        <v>#N/A</v>
      </c>
      <c r="N262" s="6" t="e">
        <f>VLOOKUP($A262&amp;$B262,'Cleaned Responses'!$1:$82,MATCH(N$1,'Cleaned Responses'!$1:$1,0),FALSE)</f>
        <v>#N/A</v>
      </c>
      <c r="O262" s="6" t="e">
        <f>VLOOKUP($A262&amp;$B262,'Cleaned Responses'!$1:$82,MATCH(O$1,'Cleaned Responses'!$1:$1,0),FALSE)</f>
        <v>#N/A</v>
      </c>
      <c r="P262" s="6" t="e">
        <f>VLOOKUP($A262&amp;$B262,'Cleaned Responses'!$1:$82,MATCH(P$1,'Cleaned Responses'!$1:$1,0),FALSE)</f>
        <v>#N/A</v>
      </c>
      <c r="Q262" s="6" t="e">
        <f>VLOOKUP($A262&amp;$B262,'Cleaned Responses'!$1:$82,MATCH(Q$1,'Cleaned Responses'!$1:$1,0),FALSE)</f>
        <v>#VALUE!</v>
      </c>
      <c r="R262" s="8" t="e">
        <f t="shared" si="89"/>
        <v>#N/A</v>
      </c>
      <c r="S262" s="8" t="e">
        <f t="shared" si="90"/>
        <v>#N/A</v>
      </c>
      <c r="T262" s="8" t="e">
        <f t="shared" si="91"/>
        <v>#N/A</v>
      </c>
      <c r="U262" s="6"/>
      <c r="V262" s="6"/>
      <c r="W262" s="6"/>
      <c r="X262" s="6"/>
      <c r="Y262" s="8" t="e">
        <f t="shared" si="92"/>
        <v>#N/A</v>
      </c>
      <c r="Z262" s="6" t="e">
        <f>VLOOKUP($A262&amp;$B262,'Cleaned Responses'!$1:$82,MATCH(Z$1,'Cleaned Responses'!$1:$1,0),FALSE)</f>
        <v>#N/A</v>
      </c>
      <c r="AA262" s="6" t="e">
        <f>VLOOKUP($A262&amp;$B262,'Cleaned Responses'!$1:$82,MATCH(AA$1,'Cleaned Responses'!$1:$1,0),FALSE)</f>
        <v>#N/A</v>
      </c>
      <c r="AB262" s="9" t="e">
        <f t="shared" si="93"/>
        <v>#N/A</v>
      </c>
      <c r="AC262" s="9" t="e">
        <f t="shared" si="94"/>
        <v>#N/A</v>
      </c>
      <c r="AD262" s="6" t="e">
        <f>VLOOKUP($A262&amp;$B262,'Cleaned Responses'!$1:$82,MATCH(AD$1,'Cleaned Responses'!$1:$1,0),FALSE)</f>
        <v>#N/A</v>
      </c>
      <c r="AE262" s="6" t="e">
        <f>VLOOKUP($A262&amp;$B262,'Cleaned Responses'!$1:$82,MATCH(AE$1,'Cleaned Responses'!$1:$1,0),FALSE)</f>
        <v>#N/A</v>
      </c>
      <c r="AF262" s="6" t="e">
        <f>VLOOKUP($A262&amp;$B262,'Cleaned Responses'!$1:$82,MATCH(AF$1,'Cleaned Responses'!$1:$1,0),FALSE)</f>
        <v>#N/A</v>
      </c>
      <c r="AG262" s="6" t="e">
        <f>VLOOKUP($A262&amp;$B262,'Cleaned Responses'!$1:$82,MATCH(AG$1,'Cleaned Responses'!$1:$1,0),FALSE)</f>
        <v>#N/A</v>
      </c>
      <c r="AH262" s="6" t="e">
        <f>VLOOKUP($A262&amp;$B262,'Cleaned Responses'!$1:$82,MATCH(AH$1,'Cleaned Responses'!$1:$1,0),FALSE)</f>
        <v>#N/A</v>
      </c>
      <c r="AI262" s="6" t="e">
        <f>VLOOKUP($A262&amp;$B262,'Cleaned Responses'!$1:$82,MATCH(AI$1,'Cleaned Responses'!$1:$1,0),FALSE)</f>
        <v>#N/A</v>
      </c>
      <c r="AJ262" s="6" t="e">
        <f>VLOOKUP($A262&amp;$B262,'Cleaned Responses'!$1:$82,MATCH(AJ$1,'Cleaned Responses'!$1:$1,0),FALSE)</f>
        <v>#N/A</v>
      </c>
      <c r="AK262" s="6" t="e">
        <f>VLOOKUP($A262&amp;$B262,'Cleaned Responses'!$1:$82,MATCH(AK$1,'Cleaned Responses'!$1:$1,0),FALSE)</f>
        <v>#N/A</v>
      </c>
      <c r="AL262" s="6" t="e">
        <f t="shared" si="95"/>
        <v>#N/A</v>
      </c>
      <c r="AM262" s="7" t="e">
        <f>VLOOKUP($A262&amp;$B262,'Cleaned Responses'!$1:$82,MATCH(AM$1,'Cleaned Responses'!$1:$1,0),FALSE)/100</f>
        <v>#N/A</v>
      </c>
      <c r="AN262" s="7" t="e">
        <f>VLOOKUP($A262&amp;$B262,'Cleaned Responses'!$1:$82,MATCH(AN$1,'Cleaned Responses'!$1:$1,0),FALSE)/100</f>
        <v>#N/A</v>
      </c>
      <c r="AO262" s="7" t="e">
        <f>VLOOKUP($A262&amp;$B262,'Cleaned Responses'!$1:$82,MATCH(AO$1,'Cleaned Responses'!$1:$1,0),FALSE)/100</f>
        <v>#N/A</v>
      </c>
      <c r="AP262" s="7" t="e">
        <f>VLOOKUP($A262&amp;$B262,'Cleaned Responses'!$1:$82,MATCH(AP$1,'Cleaned Responses'!$1:$1,0),FALSE)/100</f>
        <v>#N/A</v>
      </c>
      <c r="AQ262" s="7" t="e">
        <f>VLOOKUP($A262&amp;$B262,'Cleaned Responses'!$1:$82,MATCH(AQ$1,'Cleaned Responses'!$1:$1,0),FALSE)/100</f>
        <v>#N/A</v>
      </c>
      <c r="AR262" s="7" t="e">
        <f>VLOOKUP($A262&amp;$B262,'Cleaned Responses'!$1:$82,MATCH(AR$1,'Cleaned Responses'!$1:$1,0),FALSE)/100</f>
        <v>#N/A</v>
      </c>
      <c r="AS262" s="7" t="e">
        <f>VLOOKUP($A262&amp;$B262,'Cleaned Responses'!$1:$82,MATCH(AS$1,'Cleaned Responses'!$1:$1,0),FALSE)/100</f>
        <v>#N/A</v>
      </c>
      <c r="AT262" s="7" t="e">
        <f>VLOOKUP($A262&amp;$B262,'Cleaned Responses'!$1:$82,MATCH(AT$1,'Cleaned Responses'!$1:$1,0),FALSE)/100</f>
        <v>#N/A</v>
      </c>
      <c r="AU262" s="7" t="e">
        <f>VLOOKUP($A262&amp;$B262,'Cleaned Responses'!$1:$82,MATCH(AU$1,'Cleaned Responses'!$1:$1,0),FALSE)/100</f>
        <v>#N/A</v>
      </c>
      <c r="AV262" s="7" t="e">
        <f>VLOOKUP($A262&amp;$B262,'Cleaned Responses'!$1:$82,MATCH(AV$1,'Cleaned Responses'!$1:$1,0),FALSE)/100</f>
        <v>#N/A</v>
      </c>
      <c r="AW262" s="7" t="e">
        <f>VLOOKUP($A262&amp;$B262,'Cleaned Responses'!$1:$82,MATCH(AW$1,'Cleaned Responses'!$1:$1,0),FALSE)/100</f>
        <v>#N/A</v>
      </c>
      <c r="AX262" s="7" t="e">
        <f>VLOOKUP($A262&amp;$B262,'Cleaned Responses'!$1:$82,MATCH(AX$1,'Cleaned Responses'!$1:$1,0),FALSE)/100</f>
        <v>#N/A</v>
      </c>
      <c r="AY262" s="7" t="e">
        <f>VLOOKUP($A262&amp;$B262,'Cleaned Responses'!$1:$82,MATCH(AY$1,'Cleaned Responses'!$1:$1,0),FALSE)/100</f>
        <v>#N/A</v>
      </c>
      <c r="AZ262" s="7" t="e">
        <f>VLOOKUP($A262&amp;$B262,'Cleaned Responses'!$1:$82,MATCH(AZ$1,'Cleaned Responses'!$1:$1,0),FALSE)/100</f>
        <v>#N/A</v>
      </c>
      <c r="BA262" s="7" t="e">
        <f>VLOOKUP($A262&amp;$B262,'Cleaned Responses'!$1:$82,MATCH(BA$1,'Cleaned Responses'!$1:$1,0),FALSE)/100</f>
        <v>#N/A</v>
      </c>
      <c r="BB262" s="7" t="e">
        <f>VLOOKUP($A262&amp;$B262,'Cleaned Responses'!$1:$82,MATCH(BB$1,'Cleaned Responses'!$1:$1,0),FALSE)/100</f>
        <v>#N/A</v>
      </c>
      <c r="BC262" s="7" t="e">
        <f>VLOOKUP($A262&amp;$B262,'Cleaned Responses'!$1:$82,MATCH(BC$1,'Cleaned Responses'!$1:$1,0),FALSE)/100</f>
        <v>#N/A</v>
      </c>
      <c r="BD262" s="7" t="e">
        <f>VLOOKUP($A262&amp;$B262,'Cleaned Responses'!$1:$82,MATCH(BD$1,'Cleaned Responses'!$1:$1,0),FALSE)/100</f>
        <v>#N/A</v>
      </c>
      <c r="BE262" s="7" t="e">
        <f>VLOOKUP($A262&amp;$B262,'Cleaned Responses'!$1:$82,MATCH(BE$1,'Cleaned Responses'!$1:$1,0),FALSE)/100</f>
        <v>#N/A</v>
      </c>
      <c r="BF262" s="7"/>
      <c r="BG262" s="6" t="e">
        <f>VLOOKUP($A262&amp;$B262,'Cleaned Responses'!$1:$82,MATCH(BG$1,'Cleaned Responses'!$1:$1,0),FALSE)</f>
        <v>#N/A</v>
      </c>
      <c r="BH262" s="6" t="e">
        <f>VLOOKUP($A262&amp;$B262,'Cleaned Responses'!$1:$82,MATCH(BH$1,'Cleaned Responses'!$1:$1,0),FALSE)</f>
        <v>#N/A</v>
      </c>
      <c r="BI262" t="e">
        <f>VLOOKUP($A262&amp;$B262,'Cleaned Responses'!$1:$82,MATCH(BI$1,'Cleaned Responses'!$1:$1,0),FALSE)/100</f>
        <v>#N/A</v>
      </c>
      <c r="BJ262" t="e">
        <f>VLOOKUP($A262&amp;$B262,'Cleaned Responses'!$1:$82,MATCH(BJ$1,'Cleaned Responses'!$1:$1,0),FALSE)/100</f>
        <v>#N/A</v>
      </c>
      <c r="BK262" t="e">
        <f>VLOOKUP($A262&amp;$B262,'Cleaned Responses'!$1:$82,MATCH(BK$1,'Cleaned Responses'!$1:$1,0),FALSE)/100</f>
        <v>#N/A</v>
      </c>
      <c r="BL262" t="e">
        <f t="shared" si="96"/>
        <v>#N/A</v>
      </c>
      <c r="BM262" t="e">
        <f t="shared" si="97"/>
        <v>#N/A</v>
      </c>
      <c r="BN262" t="e">
        <f t="shared" si="98"/>
        <v>#N/A</v>
      </c>
      <c r="BO262" t="e">
        <f>VLOOKUP($A262&amp;$B262,'Cleaned Responses'!$1:$82,MATCH(BO$1,'Cleaned Responses'!$1:$1,0),FALSE)/100</f>
        <v>#N/A</v>
      </c>
      <c r="BP262" t="e">
        <f>VLOOKUP($A262&amp;$B262,'Cleaned Responses'!$1:$82,MATCH(BP$1,'Cleaned Responses'!$1:$1,0),FALSE)/100</f>
        <v>#N/A</v>
      </c>
      <c r="BQ262" t="e">
        <f>VLOOKUP($A262&amp;$B262,'Cleaned Responses'!$1:$82,MATCH(BQ$1,'Cleaned Responses'!$1:$1,0),FALSE)/100</f>
        <v>#N/A</v>
      </c>
      <c r="BR262" t="e">
        <f>VLOOKUP($A262&amp;$B262,'Cleaned Responses'!$1:$82,MATCH(BR$1,'Cleaned Responses'!$1:$1,0),FALSE)/100</f>
        <v>#N/A</v>
      </c>
      <c r="BS262" t="e">
        <f>VLOOKUP($A262&amp;$B262,'Cleaned Responses'!$1:$82,MATCH(BS$1,'Cleaned Responses'!$1:$1,0),FALSE)/100</f>
        <v>#N/A</v>
      </c>
      <c r="BT262" t="e">
        <f>VLOOKUP($A262&amp;$B262,'Cleaned Responses'!$1:$82,MATCH(BT$1,'Cleaned Responses'!$1:$1,0),FALSE)/100</f>
        <v>#N/A</v>
      </c>
      <c r="BU262" t="e">
        <f>VLOOKUP($A262&amp;$B262,'Cleaned Responses'!$1:$82,MATCH(BU$1,'Cleaned Responses'!$1:$1,0),FALSE)/100</f>
        <v>#N/A</v>
      </c>
      <c r="BV262" t="e">
        <f>VLOOKUP($A262&amp;$B262,'Cleaned Responses'!$1:$82,MATCH(BV$1,'Cleaned Responses'!$1:$1,0),FALSE)/100</f>
        <v>#N/A</v>
      </c>
      <c r="BW262" t="e">
        <f>VLOOKUP($A262&amp;$B262,'Cleaned Responses'!$1:$82,MATCH(BW$1,'Cleaned Responses'!$1:$1,0),FALSE)/100</f>
        <v>#N/A</v>
      </c>
      <c r="BX262" t="e">
        <f>VLOOKUP($A262&amp;$B262,'Cleaned Responses'!$1:$82,MATCH(BX$1,'Cleaned Responses'!$1:$1,0),FALSE)/100</f>
        <v>#N/A</v>
      </c>
      <c r="BY262" t="e">
        <f>VLOOKUP($A262&amp;$B262,'Cleaned Responses'!$1:$82,MATCH(BY$1,'Cleaned Responses'!$1:$1,0),FALSE)/100</f>
        <v>#N/A</v>
      </c>
      <c r="BZ262" t="e">
        <f>VLOOKUP($A262&amp;$B262,'Cleaned Responses'!$1:$82,MATCH(BZ$1,'Cleaned Responses'!$1:$1,0),FALSE)/100</f>
        <v>#N/A</v>
      </c>
      <c r="CA262" t="e">
        <f t="shared" si="99"/>
        <v>#N/A</v>
      </c>
      <c r="CB262" t="e">
        <f t="shared" si="100"/>
        <v>#N/A</v>
      </c>
      <c r="CC262" t="e">
        <f t="shared" si="101"/>
        <v>#N/A</v>
      </c>
      <c r="CD262" t="e">
        <f t="shared" si="102"/>
        <v>#N/A</v>
      </c>
      <c r="CE262" t="e">
        <f t="shared" si="103"/>
        <v>#N/A</v>
      </c>
      <c r="CF262" t="e">
        <f t="shared" si="104"/>
        <v>#N/A</v>
      </c>
      <c r="CG262" t="e">
        <f t="shared" si="105"/>
        <v>#N/A</v>
      </c>
      <c r="CH262" t="e">
        <f t="shared" si="106"/>
        <v>#N/A</v>
      </c>
      <c r="CI262" t="e">
        <f t="shared" si="107"/>
        <v>#N/A</v>
      </c>
      <c r="CJ262" t="e">
        <f t="shared" si="108"/>
        <v>#N/A</v>
      </c>
      <c r="CK262" t="e">
        <f t="shared" si="109"/>
        <v>#N/A</v>
      </c>
    </row>
    <row r="263" spans="1:89" ht="20" customHeight="1" x14ac:dyDescent="0.25">
      <c r="A263" s="163"/>
      <c r="B263" s="6"/>
      <c r="C263" s="6" t="e">
        <f>VLOOKUP($A263&amp;$B263,'Cleaned Responses'!$1:$82,MATCH($C$1,'Cleaned Responses'!$1:$1,0),FALSE)</f>
        <v>#N/A</v>
      </c>
      <c r="D263" s="6" t="e">
        <f>VLOOKUP($A263&amp;$B263,'Cleaned Responses'!$1:$82,MATCH(D$1,'Cleaned Responses'!$1:$1,0),FALSE)</f>
        <v>#N/A</v>
      </c>
      <c r="E263" s="6" t="e">
        <f>VLOOKUP($A263&amp;$B263,'Cleaned Responses'!$1:$82,MATCH(E$1,'Cleaned Responses'!$1:$1,0),FALSE)</f>
        <v>#N/A</v>
      </c>
      <c r="F263" s="6" t="e">
        <f>VLOOKUP($A263&amp;$B263,'Cleaned Responses'!$1:$82,MATCH(F$1,'Cleaned Responses'!$1:$1,0),FALSE)</f>
        <v>#N/A</v>
      </c>
      <c r="G263" s="6" t="e">
        <f t="shared" si="88"/>
        <v>#N/A</v>
      </c>
      <c r="H263" s="6" t="e">
        <f>VLOOKUP($A263&amp;$B263,'Cleaned Responses'!$1:$82,MATCH(H$1,'Cleaned Responses'!$1:$1,0),FALSE)</f>
        <v>#N/A</v>
      </c>
      <c r="I263" s="6" t="e">
        <f>VLOOKUP($A263&amp;$B263,'Cleaned Responses'!$1:$82,MATCH(I$1,'Cleaned Responses'!$1:$1,0),FALSE)</f>
        <v>#N/A</v>
      </c>
      <c r="J263" s="6" t="e">
        <f>VLOOKUP($A263&amp;$B263,'Cleaned Responses'!$1:$82,MATCH(J$1,'Cleaned Responses'!$1:$1,0),FALSE)</f>
        <v>#N/A</v>
      </c>
      <c r="K263" s="6" t="e">
        <f>VLOOKUP($A263&amp;$B263,'Cleaned Responses'!$1:$82,MATCH(K$1,'Cleaned Responses'!$1:$1,0),FALSE)</f>
        <v>#N/A</v>
      </c>
      <c r="L263" s="6" t="e">
        <f>VLOOKUP($A263&amp;$B263,'Cleaned Responses'!$1:$82,MATCH(L$1,'Cleaned Responses'!$1:$1,0),FALSE)</f>
        <v>#N/A</v>
      </c>
      <c r="M263" s="6" t="e">
        <f>VLOOKUP($A263&amp;$B263,'Cleaned Responses'!$1:$82,MATCH(M$1,'Cleaned Responses'!$1:$1,0),FALSE)</f>
        <v>#N/A</v>
      </c>
      <c r="N263" s="6" t="e">
        <f>VLOOKUP($A263&amp;$B263,'Cleaned Responses'!$1:$82,MATCH(N$1,'Cleaned Responses'!$1:$1,0),FALSE)</f>
        <v>#N/A</v>
      </c>
      <c r="O263" s="6" t="e">
        <f>VLOOKUP($A263&amp;$B263,'Cleaned Responses'!$1:$82,MATCH(O$1,'Cleaned Responses'!$1:$1,0),FALSE)</f>
        <v>#N/A</v>
      </c>
      <c r="P263" s="6" t="e">
        <f>VLOOKUP($A263&amp;$B263,'Cleaned Responses'!$1:$82,MATCH(P$1,'Cleaned Responses'!$1:$1,0),FALSE)</f>
        <v>#N/A</v>
      </c>
      <c r="Q263" s="6" t="e">
        <f>VLOOKUP($A263&amp;$B263,'Cleaned Responses'!$1:$82,MATCH(Q$1,'Cleaned Responses'!$1:$1,0),FALSE)</f>
        <v>#VALUE!</v>
      </c>
      <c r="R263" s="8" t="e">
        <f t="shared" si="89"/>
        <v>#N/A</v>
      </c>
      <c r="S263" s="8" t="e">
        <f t="shared" si="90"/>
        <v>#N/A</v>
      </c>
      <c r="T263" s="8" t="e">
        <f t="shared" si="91"/>
        <v>#N/A</v>
      </c>
      <c r="U263" s="6"/>
      <c r="V263" s="6"/>
      <c r="W263" s="6"/>
      <c r="X263" s="6"/>
      <c r="Y263" s="8" t="e">
        <f t="shared" si="92"/>
        <v>#N/A</v>
      </c>
      <c r="Z263" s="6" t="e">
        <f>VLOOKUP($A263&amp;$B263,'Cleaned Responses'!$1:$82,MATCH(Z$1,'Cleaned Responses'!$1:$1,0),FALSE)</f>
        <v>#N/A</v>
      </c>
      <c r="AA263" s="6" t="e">
        <f>VLOOKUP($A263&amp;$B263,'Cleaned Responses'!$1:$82,MATCH(AA$1,'Cleaned Responses'!$1:$1,0),FALSE)</f>
        <v>#N/A</v>
      </c>
      <c r="AB263" s="9" t="e">
        <f t="shared" si="93"/>
        <v>#N/A</v>
      </c>
      <c r="AC263" s="9" t="e">
        <f t="shared" si="94"/>
        <v>#N/A</v>
      </c>
      <c r="AD263" s="6" t="e">
        <f>VLOOKUP($A263&amp;$B263,'Cleaned Responses'!$1:$82,MATCH(AD$1,'Cleaned Responses'!$1:$1,0),FALSE)</f>
        <v>#N/A</v>
      </c>
      <c r="AE263" s="6" t="e">
        <f>VLOOKUP($A263&amp;$B263,'Cleaned Responses'!$1:$82,MATCH(AE$1,'Cleaned Responses'!$1:$1,0),FALSE)</f>
        <v>#N/A</v>
      </c>
      <c r="AF263" s="6" t="e">
        <f>VLOOKUP($A263&amp;$B263,'Cleaned Responses'!$1:$82,MATCH(AF$1,'Cleaned Responses'!$1:$1,0),FALSE)</f>
        <v>#N/A</v>
      </c>
      <c r="AG263" s="6" t="e">
        <f>VLOOKUP($A263&amp;$B263,'Cleaned Responses'!$1:$82,MATCH(AG$1,'Cleaned Responses'!$1:$1,0),FALSE)</f>
        <v>#N/A</v>
      </c>
      <c r="AH263" s="6" t="e">
        <f>VLOOKUP($A263&amp;$B263,'Cleaned Responses'!$1:$82,MATCH(AH$1,'Cleaned Responses'!$1:$1,0),FALSE)</f>
        <v>#N/A</v>
      </c>
      <c r="AI263" s="6" t="e">
        <f>VLOOKUP($A263&amp;$B263,'Cleaned Responses'!$1:$82,MATCH(AI$1,'Cleaned Responses'!$1:$1,0),FALSE)</f>
        <v>#N/A</v>
      </c>
      <c r="AJ263" s="6" t="e">
        <f>VLOOKUP($A263&amp;$B263,'Cleaned Responses'!$1:$82,MATCH(AJ$1,'Cleaned Responses'!$1:$1,0),FALSE)</f>
        <v>#N/A</v>
      </c>
      <c r="AK263" s="6" t="e">
        <f>VLOOKUP($A263&amp;$B263,'Cleaned Responses'!$1:$82,MATCH(AK$1,'Cleaned Responses'!$1:$1,0),FALSE)</f>
        <v>#N/A</v>
      </c>
      <c r="AL263" s="6" t="e">
        <f t="shared" si="95"/>
        <v>#N/A</v>
      </c>
      <c r="AM263" s="7" t="e">
        <f>VLOOKUP($A263&amp;$B263,'Cleaned Responses'!$1:$82,MATCH(AM$1,'Cleaned Responses'!$1:$1,0),FALSE)/100</f>
        <v>#N/A</v>
      </c>
      <c r="AN263" s="7" t="e">
        <f>VLOOKUP($A263&amp;$B263,'Cleaned Responses'!$1:$82,MATCH(AN$1,'Cleaned Responses'!$1:$1,0),FALSE)/100</f>
        <v>#N/A</v>
      </c>
      <c r="AO263" s="7" t="e">
        <f>VLOOKUP($A263&amp;$B263,'Cleaned Responses'!$1:$82,MATCH(AO$1,'Cleaned Responses'!$1:$1,0),FALSE)/100</f>
        <v>#N/A</v>
      </c>
      <c r="AP263" s="7" t="e">
        <f>VLOOKUP($A263&amp;$B263,'Cleaned Responses'!$1:$82,MATCH(AP$1,'Cleaned Responses'!$1:$1,0),FALSE)/100</f>
        <v>#N/A</v>
      </c>
      <c r="AQ263" s="7" t="e">
        <f>VLOOKUP($A263&amp;$B263,'Cleaned Responses'!$1:$82,MATCH(AQ$1,'Cleaned Responses'!$1:$1,0),FALSE)/100</f>
        <v>#N/A</v>
      </c>
      <c r="AR263" s="7" t="e">
        <f>VLOOKUP($A263&amp;$B263,'Cleaned Responses'!$1:$82,MATCH(AR$1,'Cleaned Responses'!$1:$1,0),FALSE)/100</f>
        <v>#N/A</v>
      </c>
      <c r="AS263" s="7" t="e">
        <f>VLOOKUP($A263&amp;$B263,'Cleaned Responses'!$1:$82,MATCH(AS$1,'Cleaned Responses'!$1:$1,0),FALSE)/100</f>
        <v>#N/A</v>
      </c>
      <c r="AT263" s="7" t="e">
        <f>VLOOKUP($A263&amp;$B263,'Cleaned Responses'!$1:$82,MATCH(AT$1,'Cleaned Responses'!$1:$1,0),FALSE)/100</f>
        <v>#N/A</v>
      </c>
      <c r="AU263" s="7" t="e">
        <f>VLOOKUP($A263&amp;$B263,'Cleaned Responses'!$1:$82,MATCH(AU$1,'Cleaned Responses'!$1:$1,0),FALSE)/100</f>
        <v>#N/A</v>
      </c>
      <c r="AV263" s="7" t="e">
        <f>VLOOKUP($A263&amp;$B263,'Cleaned Responses'!$1:$82,MATCH(AV$1,'Cleaned Responses'!$1:$1,0),FALSE)/100</f>
        <v>#N/A</v>
      </c>
      <c r="AW263" s="7" t="e">
        <f>VLOOKUP($A263&amp;$B263,'Cleaned Responses'!$1:$82,MATCH(AW$1,'Cleaned Responses'!$1:$1,0),FALSE)/100</f>
        <v>#N/A</v>
      </c>
      <c r="AX263" s="7" t="e">
        <f>VLOOKUP($A263&amp;$B263,'Cleaned Responses'!$1:$82,MATCH(AX$1,'Cleaned Responses'!$1:$1,0),FALSE)/100</f>
        <v>#N/A</v>
      </c>
      <c r="AY263" s="7" t="e">
        <f>VLOOKUP($A263&amp;$B263,'Cleaned Responses'!$1:$82,MATCH(AY$1,'Cleaned Responses'!$1:$1,0),FALSE)/100</f>
        <v>#N/A</v>
      </c>
      <c r="AZ263" s="7" t="e">
        <f>VLOOKUP($A263&amp;$B263,'Cleaned Responses'!$1:$82,MATCH(AZ$1,'Cleaned Responses'!$1:$1,0),FALSE)/100</f>
        <v>#N/A</v>
      </c>
      <c r="BA263" s="7" t="e">
        <f>VLOOKUP($A263&amp;$B263,'Cleaned Responses'!$1:$82,MATCH(BA$1,'Cleaned Responses'!$1:$1,0),FALSE)/100</f>
        <v>#N/A</v>
      </c>
      <c r="BB263" s="7" t="e">
        <f>VLOOKUP($A263&amp;$B263,'Cleaned Responses'!$1:$82,MATCH(BB$1,'Cleaned Responses'!$1:$1,0),FALSE)/100</f>
        <v>#N/A</v>
      </c>
      <c r="BC263" s="7" t="e">
        <f>VLOOKUP($A263&amp;$B263,'Cleaned Responses'!$1:$82,MATCH(BC$1,'Cleaned Responses'!$1:$1,0),FALSE)/100</f>
        <v>#N/A</v>
      </c>
      <c r="BD263" s="7" t="e">
        <f>VLOOKUP($A263&amp;$B263,'Cleaned Responses'!$1:$82,MATCH(BD$1,'Cleaned Responses'!$1:$1,0),FALSE)/100</f>
        <v>#N/A</v>
      </c>
      <c r="BE263" s="7" t="e">
        <f>VLOOKUP($A263&amp;$B263,'Cleaned Responses'!$1:$82,MATCH(BE$1,'Cleaned Responses'!$1:$1,0),FALSE)/100</f>
        <v>#N/A</v>
      </c>
      <c r="BF263" s="7"/>
      <c r="BG263" s="6" t="e">
        <f>VLOOKUP($A263&amp;$B263,'Cleaned Responses'!$1:$82,MATCH(BG$1,'Cleaned Responses'!$1:$1,0),FALSE)</f>
        <v>#N/A</v>
      </c>
      <c r="BH263" s="6" t="e">
        <f>VLOOKUP($A263&amp;$B263,'Cleaned Responses'!$1:$82,MATCH(BH$1,'Cleaned Responses'!$1:$1,0),FALSE)</f>
        <v>#N/A</v>
      </c>
      <c r="BI263" t="e">
        <f>VLOOKUP($A263&amp;$B263,'Cleaned Responses'!$1:$82,MATCH(BI$1,'Cleaned Responses'!$1:$1,0),FALSE)/100</f>
        <v>#N/A</v>
      </c>
      <c r="BJ263" t="e">
        <f>VLOOKUP($A263&amp;$B263,'Cleaned Responses'!$1:$82,MATCH(BJ$1,'Cleaned Responses'!$1:$1,0),FALSE)/100</f>
        <v>#N/A</v>
      </c>
      <c r="BK263" t="e">
        <f>VLOOKUP($A263&amp;$B263,'Cleaned Responses'!$1:$82,MATCH(BK$1,'Cleaned Responses'!$1:$1,0),FALSE)/100</f>
        <v>#N/A</v>
      </c>
      <c r="BL263" t="e">
        <f t="shared" si="96"/>
        <v>#N/A</v>
      </c>
      <c r="BM263" t="e">
        <f t="shared" si="97"/>
        <v>#N/A</v>
      </c>
      <c r="BN263" t="e">
        <f t="shared" si="98"/>
        <v>#N/A</v>
      </c>
      <c r="BO263" t="e">
        <f>VLOOKUP($A263&amp;$B263,'Cleaned Responses'!$1:$82,MATCH(BO$1,'Cleaned Responses'!$1:$1,0),FALSE)/100</f>
        <v>#N/A</v>
      </c>
      <c r="BP263" t="e">
        <f>VLOOKUP($A263&amp;$B263,'Cleaned Responses'!$1:$82,MATCH(BP$1,'Cleaned Responses'!$1:$1,0),FALSE)/100</f>
        <v>#N/A</v>
      </c>
      <c r="BQ263" t="e">
        <f>VLOOKUP($A263&amp;$B263,'Cleaned Responses'!$1:$82,MATCH(BQ$1,'Cleaned Responses'!$1:$1,0),FALSE)/100</f>
        <v>#N/A</v>
      </c>
      <c r="BR263" t="e">
        <f>VLOOKUP($A263&amp;$B263,'Cleaned Responses'!$1:$82,MATCH(BR$1,'Cleaned Responses'!$1:$1,0),FALSE)/100</f>
        <v>#N/A</v>
      </c>
      <c r="BS263" t="e">
        <f>VLOOKUP($A263&amp;$B263,'Cleaned Responses'!$1:$82,MATCH(BS$1,'Cleaned Responses'!$1:$1,0),FALSE)/100</f>
        <v>#N/A</v>
      </c>
      <c r="BT263" t="e">
        <f>VLOOKUP($A263&amp;$B263,'Cleaned Responses'!$1:$82,MATCH(BT$1,'Cleaned Responses'!$1:$1,0),FALSE)/100</f>
        <v>#N/A</v>
      </c>
      <c r="BU263" t="e">
        <f>VLOOKUP($A263&amp;$B263,'Cleaned Responses'!$1:$82,MATCH(BU$1,'Cleaned Responses'!$1:$1,0),FALSE)/100</f>
        <v>#N/A</v>
      </c>
      <c r="BV263" t="e">
        <f>VLOOKUP($A263&amp;$B263,'Cleaned Responses'!$1:$82,MATCH(BV$1,'Cleaned Responses'!$1:$1,0),FALSE)/100</f>
        <v>#N/A</v>
      </c>
      <c r="BW263" t="e">
        <f>VLOOKUP($A263&amp;$B263,'Cleaned Responses'!$1:$82,MATCH(BW$1,'Cleaned Responses'!$1:$1,0),FALSE)/100</f>
        <v>#N/A</v>
      </c>
      <c r="BX263" t="e">
        <f>VLOOKUP($A263&amp;$B263,'Cleaned Responses'!$1:$82,MATCH(BX$1,'Cleaned Responses'!$1:$1,0),FALSE)/100</f>
        <v>#N/A</v>
      </c>
      <c r="BY263" t="e">
        <f>VLOOKUP($A263&amp;$B263,'Cleaned Responses'!$1:$82,MATCH(BY$1,'Cleaned Responses'!$1:$1,0),FALSE)/100</f>
        <v>#N/A</v>
      </c>
      <c r="BZ263" t="e">
        <f>VLOOKUP($A263&amp;$B263,'Cleaned Responses'!$1:$82,MATCH(BZ$1,'Cleaned Responses'!$1:$1,0),FALSE)/100</f>
        <v>#N/A</v>
      </c>
      <c r="CA263" t="e">
        <f t="shared" si="99"/>
        <v>#N/A</v>
      </c>
      <c r="CB263" t="e">
        <f t="shared" si="100"/>
        <v>#N/A</v>
      </c>
      <c r="CC263" t="e">
        <f t="shared" si="101"/>
        <v>#N/A</v>
      </c>
      <c r="CD263" t="e">
        <f t="shared" si="102"/>
        <v>#N/A</v>
      </c>
      <c r="CE263" t="e">
        <f t="shared" si="103"/>
        <v>#N/A</v>
      </c>
      <c r="CF263" t="e">
        <f t="shared" si="104"/>
        <v>#N/A</v>
      </c>
      <c r="CG263" t="e">
        <f t="shared" si="105"/>
        <v>#N/A</v>
      </c>
      <c r="CH263" t="e">
        <f t="shared" si="106"/>
        <v>#N/A</v>
      </c>
      <c r="CI263" t="e">
        <f t="shared" si="107"/>
        <v>#N/A</v>
      </c>
      <c r="CJ263" t="e">
        <f t="shared" si="108"/>
        <v>#N/A</v>
      </c>
      <c r="CK263" t="e">
        <f t="shared" si="109"/>
        <v>#N/A</v>
      </c>
    </row>
    <row r="264" spans="1:89" ht="20" customHeight="1" x14ac:dyDescent="0.25">
      <c r="A264" s="163"/>
      <c r="B264" s="6"/>
      <c r="C264" s="6" t="e">
        <f>VLOOKUP($A264&amp;$B264,'Cleaned Responses'!$1:$82,MATCH($C$1,'Cleaned Responses'!$1:$1,0),FALSE)</f>
        <v>#N/A</v>
      </c>
      <c r="D264" s="6" t="e">
        <f>VLOOKUP($A264&amp;$B264,'Cleaned Responses'!$1:$82,MATCH(D$1,'Cleaned Responses'!$1:$1,0),FALSE)</f>
        <v>#N/A</v>
      </c>
      <c r="E264" s="6" t="e">
        <f>VLOOKUP($A264&amp;$B264,'Cleaned Responses'!$1:$82,MATCH(E$1,'Cleaned Responses'!$1:$1,0),FALSE)</f>
        <v>#N/A</v>
      </c>
      <c r="F264" s="6" t="e">
        <f>VLOOKUP($A264&amp;$B264,'Cleaned Responses'!$1:$82,MATCH(F$1,'Cleaned Responses'!$1:$1,0),FALSE)</f>
        <v>#N/A</v>
      </c>
      <c r="G264" s="6" t="e">
        <f t="shared" si="88"/>
        <v>#N/A</v>
      </c>
      <c r="H264" s="6" t="e">
        <f>VLOOKUP($A264&amp;$B264,'Cleaned Responses'!$1:$82,MATCH(H$1,'Cleaned Responses'!$1:$1,0),FALSE)</f>
        <v>#N/A</v>
      </c>
      <c r="I264" s="6" t="e">
        <f>VLOOKUP($A264&amp;$B264,'Cleaned Responses'!$1:$82,MATCH(I$1,'Cleaned Responses'!$1:$1,0),FALSE)</f>
        <v>#N/A</v>
      </c>
      <c r="J264" s="6" t="e">
        <f>VLOOKUP($A264&amp;$B264,'Cleaned Responses'!$1:$82,MATCH(J$1,'Cleaned Responses'!$1:$1,0),FALSE)</f>
        <v>#N/A</v>
      </c>
      <c r="K264" s="6" t="e">
        <f>VLOOKUP($A264&amp;$B264,'Cleaned Responses'!$1:$82,MATCH(K$1,'Cleaned Responses'!$1:$1,0),FALSE)</f>
        <v>#N/A</v>
      </c>
      <c r="L264" s="6" t="e">
        <f>VLOOKUP($A264&amp;$B264,'Cleaned Responses'!$1:$82,MATCH(L$1,'Cleaned Responses'!$1:$1,0),FALSE)</f>
        <v>#N/A</v>
      </c>
      <c r="M264" s="6" t="e">
        <f>VLOOKUP($A264&amp;$B264,'Cleaned Responses'!$1:$82,MATCH(M$1,'Cleaned Responses'!$1:$1,0),FALSE)</f>
        <v>#N/A</v>
      </c>
      <c r="N264" s="6" t="e">
        <f>VLOOKUP($A264&amp;$B264,'Cleaned Responses'!$1:$82,MATCH(N$1,'Cleaned Responses'!$1:$1,0),FALSE)</f>
        <v>#N/A</v>
      </c>
      <c r="O264" s="6" t="e">
        <f>VLOOKUP($A264&amp;$B264,'Cleaned Responses'!$1:$82,MATCH(O$1,'Cleaned Responses'!$1:$1,0),FALSE)</f>
        <v>#N/A</v>
      </c>
      <c r="P264" s="6" t="e">
        <f>VLOOKUP($A264&amp;$B264,'Cleaned Responses'!$1:$82,MATCH(P$1,'Cleaned Responses'!$1:$1,0),FALSE)</f>
        <v>#N/A</v>
      </c>
      <c r="Q264" s="6" t="e">
        <f>VLOOKUP($A264&amp;$B264,'Cleaned Responses'!$1:$82,MATCH(Q$1,'Cleaned Responses'!$1:$1,0),FALSE)</f>
        <v>#VALUE!</v>
      </c>
      <c r="R264" s="8" t="e">
        <f t="shared" si="89"/>
        <v>#N/A</v>
      </c>
      <c r="S264" s="8" t="e">
        <f t="shared" si="90"/>
        <v>#N/A</v>
      </c>
      <c r="T264" s="8" t="e">
        <f t="shared" si="91"/>
        <v>#N/A</v>
      </c>
      <c r="U264" s="6"/>
      <c r="V264" s="6"/>
      <c r="W264" s="6"/>
      <c r="X264" s="6"/>
      <c r="Y264" s="8" t="e">
        <f t="shared" si="92"/>
        <v>#N/A</v>
      </c>
      <c r="Z264" s="6" t="e">
        <f>VLOOKUP($A264&amp;$B264,'Cleaned Responses'!$1:$82,MATCH(Z$1,'Cleaned Responses'!$1:$1,0),FALSE)</f>
        <v>#N/A</v>
      </c>
      <c r="AA264" s="6" t="e">
        <f>VLOOKUP($A264&amp;$B264,'Cleaned Responses'!$1:$82,MATCH(AA$1,'Cleaned Responses'!$1:$1,0),FALSE)</f>
        <v>#N/A</v>
      </c>
      <c r="AB264" s="9" t="e">
        <f t="shared" si="93"/>
        <v>#N/A</v>
      </c>
      <c r="AC264" s="9" t="e">
        <f t="shared" si="94"/>
        <v>#N/A</v>
      </c>
      <c r="AD264" s="6" t="e">
        <f>VLOOKUP($A264&amp;$B264,'Cleaned Responses'!$1:$82,MATCH(AD$1,'Cleaned Responses'!$1:$1,0),FALSE)</f>
        <v>#N/A</v>
      </c>
      <c r="AE264" s="6" t="e">
        <f>VLOOKUP($A264&amp;$B264,'Cleaned Responses'!$1:$82,MATCH(AE$1,'Cleaned Responses'!$1:$1,0),FALSE)</f>
        <v>#N/A</v>
      </c>
      <c r="AF264" s="6" t="e">
        <f>VLOOKUP($A264&amp;$B264,'Cleaned Responses'!$1:$82,MATCH(AF$1,'Cleaned Responses'!$1:$1,0),FALSE)</f>
        <v>#N/A</v>
      </c>
      <c r="AG264" s="6" t="e">
        <f>VLOOKUP($A264&amp;$B264,'Cleaned Responses'!$1:$82,MATCH(AG$1,'Cleaned Responses'!$1:$1,0),FALSE)</f>
        <v>#N/A</v>
      </c>
      <c r="AH264" s="6" t="e">
        <f>VLOOKUP($A264&amp;$B264,'Cleaned Responses'!$1:$82,MATCH(AH$1,'Cleaned Responses'!$1:$1,0),FALSE)</f>
        <v>#N/A</v>
      </c>
      <c r="AI264" s="6" t="e">
        <f>VLOOKUP($A264&amp;$B264,'Cleaned Responses'!$1:$82,MATCH(AI$1,'Cleaned Responses'!$1:$1,0),FALSE)</f>
        <v>#N/A</v>
      </c>
      <c r="AJ264" s="6" t="e">
        <f>VLOOKUP($A264&amp;$B264,'Cleaned Responses'!$1:$82,MATCH(AJ$1,'Cleaned Responses'!$1:$1,0),FALSE)</f>
        <v>#N/A</v>
      </c>
      <c r="AK264" s="6" t="e">
        <f>VLOOKUP($A264&amp;$B264,'Cleaned Responses'!$1:$82,MATCH(AK$1,'Cleaned Responses'!$1:$1,0),FALSE)</f>
        <v>#N/A</v>
      </c>
      <c r="AL264" s="6" t="e">
        <f t="shared" si="95"/>
        <v>#N/A</v>
      </c>
      <c r="AM264" s="7" t="e">
        <f>VLOOKUP($A264&amp;$B264,'Cleaned Responses'!$1:$82,MATCH(AM$1,'Cleaned Responses'!$1:$1,0),FALSE)/100</f>
        <v>#N/A</v>
      </c>
      <c r="AN264" s="7" t="e">
        <f>VLOOKUP($A264&amp;$B264,'Cleaned Responses'!$1:$82,MATCH(AN$1,'Cleaned Responses'!$1:$1,0),FALSE)/100</f>
        <v>#N/A</v>
      </c>
      <c r="AO264" s="7" t="e">
        <f>VLOOKUP($A264&amp;$B264,'Cleaned Responses'!$1:$82,MATCH(AO$1,'Cleaned Responses'!$1:$1,0),FALSE)/100</f>
        <v>#N/A</v>
      </c>
      <c r="AP264" s="7" t="e">
        <f>VLOOKUP($A264&amp;$B264,'Cleaned Responses'!$1:$82,MATCH(AP$1,'Cleaned Responses'!$1:$1,0),FALSE)/100</f>
        <v>#N/A</v>
      </c>
      <c r="AQ264" s="7" t="e">
        <f>VLOOKUP($A264&amp;$B264,'Cleaned Responses'!$1:$82,MATCH(AQ$1,'Cleaned Responses'!$1:$1,0),FALSE)/100</f>
        <v>#N/A</v>
      </c>
      <c r="AR264" s="7" t="e">
        <f>VLOOKUP($A264&amp;$B264,'Cleaned Responses'!$1:$82,MATCH(AR$1,'Cleaned Responses'!$1:$1,0),FALSE)/100</f>
        <v>#N/A</v>
      </c>
      <c r="AS264" s="7" t="e">
        <f>VLOOKUP($A264&amp;$B264,'Cleaned Responses'!$1:$82,MATCH(AS$1,'Cleaned Responses'!$1:$1,0),FALSE)/100</f>
        <v>#N/A</v>
      </c>
      <c r="AT264" s="7" t="e">
        <f>VLOOKUP($A264&amp;$B264,'Cleaned Responses'!$1:$82,MATCH(AT$1,'Cleaned Responses'!$1:$1,0),FALSE)/100</f>
        <v>#N/A</v>
      </c>
      <c r="AU264" s="7" t="e">
        <f>VLOOKUP($A264&amp;$B264,'Cleaned Responses'!$1:$82,MATCH(AU$1,'Cleaned Responses'!$1:$1,0),FALSE)/100</f>
        <v>#N/A</v>
      </c>
      <c r="AV264" s="7" t="e">
        <f>VLOOKUP($A264&amp;$B264,'Cleaned Responses'!$1:$82,MATCH(AV$1,'Cleaned Responses'!$1:$1,0),FALSE)/100</f>
        <v>#N/A</v>
      </c>
      <c r="AW264" s="7" t="e">
        <f>VLOOKUP($A264&amp;$B264,'Cleaned Responses'!$1:$82,MATCH(AW$1,'Cleaned Responses'!$1:$1,0),FALSE)/100</f>
        <v>#N/A</v>
      </c>
      <c r="AX264" s="7" t="e">
        <f>VLOOKUP($A264&amp;$B264,'Cleaned Responses'!$1:$82,MATCH(AX$1,'Cleaned Responses'!$1:$1,0),FALSE)/100</f>
        <v>#N/A</v>
      </c>
      <c r="AY264" s="7" t="e">
        <f>VLOOKUP($A264&amp;$B264,'Cleaned Responses'!$1:$82,MATCH(AY$1,'Cleaned Responses'!$1:$1,0),FALSE)/100</f>
        <v>#N/A</v>
      </c>
      <c r="AZ264" s="7" t="e">
        <f>VLOOKUP($A264&amp;$B264,'Cleaned Responses'!$1:$82,MATCH(AZ$1,'Cleaned Responses'!$1:$1,0),FALSE)/100</f>
        <v>#N/A</v>
      </c>
      <c r="BA264" s="7" t="e">
        <f>VLOOKUP($A264&amp;$B264,'Cleaned Responses'!$1:$82,MATCH(BA$1,'Cleaned Responses'!$1:$1,0),FALSE)/100</f>
        <v>#N/A</v>
      </c>
      <c r="BB264" s="7" t="e">
        <f>VLOOKUP($A264&amp;$B264,'Cleaned Responses'!$1:$82,MATCH(BB$1,'Cleaned Responses'!$1:$1,0),FALSE)/100</f>
        <v>#N/A</v>
      </c>
      <c r="BC264" s="7" t="e">
        <f>VLOOKUP($A264&amp;$B264,'Cleaned Responses'!$1:$82,MATCH(BC$1,'Cleaned Responses'!$1:$1,0),FALSE)/100</f>
        <v>#N/A</v>
      </c>
      <c r="BD264" s="7" t="e">
        <f>VLOOKUP($A264&amp;$B264,'Cleaned Responses'!$1:$82,MATCH(BD$1,'Cleaned Responses'!$1:$1,0),FALSE)/100</f>
        <v>#N/A</v>
      </c>
      <c r="BE264" s="7" t="e">
        <f>VLOOKUP($A264&amp;$B264,'Cleaned Responses'!$1:$82,MATCH(BE$1,'Cleaned Responses'!$1:$1,0),FALSE)/100</f>
        <v>#N/A</v>
      </c>
      <c r="BF264" s="7"/>
      <c r="BG264" s="6" t="e">
        <f>VLOOKUP($A264&amp;$B264,'Cleaned Responses'!$1:$82,MATCH(BG$1,'Cleaned Responses'!$1:$1,0),FALSE)</f>
        <v>#N/A</v>
      </c>
      <c r="BH264" s="6" t="e">
        <f>VLOOKUP($A264&amp;$B264,'Cleaned Responses'!$1:$82,MATCH(BH$1,'Cleaned Responses'!$1:$1,0),FALSE)</f>
        <v>#N/A</v>
      </c>
      <c r="BI264" t="e">
        <f>VLOOKUP($A264&amp;$B264,'Cleaned Responses'!$1:$82,MATCH(BI$1,'Cleaned Responses'!$1:$1,0),FALSE)/100</f>
        <v>#N/A</v>
      </c>
      <c r="BJ264" t="e">
        <f>VLOOKUP($A264&amp;$B264,'Cleaned Responses'!$1:$82,MATCH(BJ$1,'Cleaned Responses'!$1:$1,0),FALSE)/100</f>
        <v>#N/A</v>
      </c>
      <c r="BK264" t="e">
        <f>VLOOKUP($A264&amp;$B264,'Cleaned Responses'!$1:$82,MATCH(BK$1,'Cleaned Responses'!$1:$1,0),FALSE)/100</f>
        <v>#N/A</v>
      </c>
      <c r="BL264" t="e">
        <f t="shared" si="96"/>
        <v>#N/A</v>
      </c>
      <c r="BM264" t="e">
        <f t="shared" si="97"/>
        <v>#N/A</v>
      </c>
      <c r="BN264" t="e">
        <f t="shared" si="98"/>
        <v>#N/A</v>
      </c>
      <c r="BO264" t="e">
        <f>VLOOKUP($A264&amp;$B264,'Cleaned Responses'!$1:$82,MATCH(BO$1,'Cleaned Responses'!$1:$1,0),FALSE)/100</f>
        <v>#N/A</v>
      </c>
      <c r="BP264" t="e">
        <f>VLOOKUP($A264&amp;$B264,'Cleaned Responses'!$1:$82,MATCH(BP$1,'Cleaned Responses'!$1:$1,0),FALSE)/100</f>
        <v>#N/A</v>
      </c>
      <c r="BQ264" t="e">
        <f>VLOOKUP($A264&amp;$B264,'Cleaned Responses'!$1:$82,MATCH(BQ$1,'Cleaned Responses'!$1:$1,0),FALSE)/100</f>
        <v>#N/A</v>
      </c>
      <c r="BR264" t="e">
        <f>VLOOKUP($A264&amp;$B264,'Cleaned Responses'!$1:$82,MATCH(BR$1,'Cleaned Responses'!$1:$1,0),FALSE)/100</f>
        <v>#N/A</v>
      </c>
      <c r="BS264" t="e">
        <f>VLOOKUP($A264&amp;$B264,'Cleaned Responses'!$1:$82,MATCH(BS$1,'Cleaned Responses'!$1:$1,0),FALSE)/100</f>
        <v>#N/A</v>
      </c>
      <c r="BT264" t="e">
        <f>VLOOKUP($A264&amp;$B264,'Cleaned Responses'!$1:$82,MATCH(BT$1,'Cleaned Responses'!$1:$1,0),FALSE)/100</f>
        <v>#N/A</v>
      </c>
      <c r="BU264" t="e">
        <f>VLOOKUP($A264&amp;$B264,'Cleaned Responses'!$1:$82,MATCH(BU$1,'Cleaned Responses'!$1:$1,0),FALSE)/100</f>
        <v>#N/A</v>
      </c>
      <c r="BV264" t="e">
        <f>VLOOKUP($A264&amp;$B264,'Cleaned Responses'!$1:$82,MATCH(BV$1,'Cleaned Responses'!$1:$1,0),FALSE)/100</f>
        <v>#N/A</v>
      </c>
      <c r="BW264" t="e">
        <f>VLOOKUP($A264&amp;$B264,'Cleaned Responses'!$1:$82,MATCH(BW$1,'Cleaned Responses'!$1:$1,0),FALSE)/100</f>
        <v>#N/A</v>
      </c>
      <c r="BX264" t="e">
        <f>VLOOKUP($A264&amp;$B264,'Cleaned Responses'!$1:$82,MATCH(BX$1,'Cleaned Responses'!$1:$1,0),FALSE)/100</f>
        <v>#N/A</v>
      </c>
      <c r="BY264" t="e">
        <f>VLOOKUP($A264&amp;$B264,'Cleaned Responses'!$1:$82,MATCH(BY$1,'Cleaned Responses'!$1:$1,0),FALSE)/100</f>
        <v>#N/A</v>
      </c>
      <c r="BZ264" t="e">
        <f>VLOOKUP($A264&amp;$B264,'Cleaned Responses'!$1:$82,MATCH(BZ$1,'Cleaned Responses'!$1:$1,0),FALSE)/100</f>
        <v>#N/A</v>
      </c>
      <c r="CA264" t="e">
        <f t="shared" si="99"/>
        <v>#N/A</v>
      </c>
      <c r="CB264" t="e">
        <f t="shared" si="100"/>
        <v>#N/A</v>
      </c>
      <c r="CC264" t="e">
        <f t="shared" si="101"/>
        <v>#N/A</v>
      </c>
      <c r="CD264" t="e">
        <f t="shared" si="102"/>
        <v>#N/A</v>
      </c>
      <c r="CE264" t="e">
        <f t="shared" si="103"/>
        <v>#N/A</v>
      </c>
      <c r="CF264" t="e">
        <f t="shared" si="104"/>
        <v>#N/A</v>
      </c>
      <c r="CG264" t="e">
        <f t="shared" si="105"/>
        <v>#N/A</v>
      </c>
      <c r="CH264" t="e">
        <f t="shared" si="106"/>
        <v>#N/A</v>
      </c>
      <c r="CI264" t="e">
        <f t="shared" si="107"/>
        <v>#N/A</v>
      </c>
      <c r="CJ264" t="e">
        <f t="shared" si="108"/>
        <v>#N/A</v>
      </c>
      <c r="CK264" t="e">
        <f t="shared" si="109"/>
        <v>#N/A</v>
      </c>
    </row>
    <row r="265" spans="1:89" ht="20" customHeight="1" x14ac:dyDescent="0.25">
      <c r="A265" s="163"/>
      <c r="B265" s="6"/>
      <c r="C265" s="6" t="e">
        <f>VLOOKUP($A265&amp;$B265,'Cleaned Responses'!$1:$82,MATCH($C$1,'Cleaned Responses'!$1:$1,0),FALSE)</f>
        <v>#N/A</v>
      </c>
      <c r="D265" s="6" t="e">
        <f>VLOOKUP($A265&amp;$B265,'Cleaned Responses'!$1:$82,MATCH(D$1,'Cleaned Responses'!$1:$1,0),FALSE)</f>
        <v>#N/A</v>
      </c>
      <c r="E265" s="6" t="e">
        <f>VLOOKUP($A265&amp;$B265,'Cleaned Responses'!$1:$82,MATCH(E$1,'Cleaned Responses'!$1:$1,0),FALSE)</f>
        <v>#N/A</v>
      </c>
      <c r="F265" s="6" t="e">
        <f>VLOOKUP($A265&amp;$B265,'Cleaned Responses'!$1:$82,MATCH(F$1,'Cleaned Responses'!$1:$1,0),FALSE)</f>
        <v>#N/A</v>
      </c>
      <c r="G265" s="6" t="e">
        <f t="shared" si="88"/>
        <v>#N/A</v>
      </c>
      <c r="H265" s="6" t="e">
        <f>VLOOKUP($A265&amp;$B265,'Cleaned Responses'!$1:$82,MATCH(H$1,'Cleaned Responses'!$1:$1,0),FALSE)</f>
        <v>#N/A</v>
      </c>
      <c r="I265" s="6" t="e">
        <f>VLOOKUP($A265&amp;$B265,'Cleaned Responses'!$1:$82,MATCH(I$1,'Cleaned Responses'!$1:$1,0),FALSE)</f>
        <v>#N/A</v>
      </c>
      <c r="J265" s="6" t="e">
        <f>VLOOKUP($A265&amp;$B265,'Cleaned Responses'!$1:$82,MATCH(J$1,'Cleaned Responses'!$1:$1,0),FALSE)</f>
        <v>#N/A</v>
      </c>
      <c r="K265" s="6" t="e">
        <f>VLOOKUP($A265&amp;$B265,'Cleaned Responses'!$1:$82,MATCH(K$1,'Cleaned Responses'!$1:$1,0),FALSE)</f>
        <v>#N/A</v>
      </c>
      <c r="L265" s="6" t="e">
        <f>VLOOKUP($A265&amp;$B265,'Cleaned Responses'!$1:$82,MATCH(L$1,'Cleaned Responses'!$1:$1,0),FALSE)</f>
        <v>#N/A</v>
      </c>
      <c r="M265" s="6" t="e">
        <f>VLOOKUP($A265&amp;$B265,'Cleaned Responses'!$1:$82,MATCH(M$1,'Cleaned Responses'!$1:$1,0),FALSE)</f>
        <v>#N/A</v>
      </c>
      <c r="N265" s="6" t="e">
        <f>VLOOKUP($A265&amp;$B265,'Cleaned Responses'!$1:$82,MATCH(N$1,'Cleaned Responses'!$1:$1,0),FALSE)</f>
        <v>#N/A</v>
      </c>
      <c r="O265" s="6" t="e">
        <f>VLOOKUP($A265&amp;$B265,'Cleaned Responses'!$1:$82,MATCH(O$1,'Cleaned Responses'!$1:$1,0),FALSE)</f>
        <v>#N/A</v>
      </c>
      <c r="P265" s="6" t="e">
        <f>VLOOKUP($A265&amp;$B265,'Cleaned Responses'!$1:$82,MATCH(P$1,'Cleaned Responses'!$1:$1,0),FALSE)</f>
        <v>#N/A</v>
      </c>
      <c r="Q265" s="6" t="e">
        <f>VLOOKUP($A265&amp;$B265,'Cleaned Responses'!$1:$82,MATCH(Q$1,'Cleaned Responses'!$1:$1,0),FALSE)</f>
        <v>#VALUE!</v>
      </c>
      <c r="R265" s="8" t="e">
        <f t="shared" si="89"/>
        <v>#N/A</v>
      </c>
      <c r="S265" s="8" t="e">
        <f t="shared" si="90"/>
        <v>#N/A</v>
      </c>
      <c r="T265" s="8" t="e">
        <f t="shared" si="91"/>
        <v>#N/A</v>
      </c>
      <c r="U265" s="6"/>
      <c r="V265" s="6"/>
      <c r="W265" s="6"/>
      <c r="X265" s="6"/>
      <c r="Y265" s="8" t="e">
        <f t="shared" si="92"/>
        <v>#N/A</v>
      </c>
      <c r="Z265" s="6" t="e">
        <f>VLOOKUP($A265&amp;$B265,'Cleaned Responses'!$1:$82,MATCH(Z$1,'Cleaned Responses'!$1:$1,0),FALSE)</f>
        <v>#N/A</v>
      </c>
      <c r="AA265" s="6" t="e">
        <f>VLOOKUP($A265&amp;$B265,'Cleaned Responses'!$1:$82,MATCH(AA$1,'Cleaned Responses'!$1:$1,0),FALSE)</f>
        <v>#N/A</v>
      </c>
      <c r="AB265" s="9" t="e">
        <f t="shared" si="93"/>
        <v>#N/A</v>
      </c>
      <c r="AC265" s="9" t="e">
        <f t="shared" si="94"/>
        <v>#N/A</v>
      </c>
      <c r="AD265" s="6" t="e">
        <f>VLOOKUP($A265&amp;$B265,'Cleaned Responses'!$1:$82,MATCH(AD$1,'Cleaned Responses'!$1:$1,0),FALSE)</f>
        <v>#N/A</v>
      </c>
      <c r="AE265" s="6" t="e">
        <f>VLOOKUP($A265&amp;$B265,'Cleaned Responses'!$1:$82,MATCH(AE$1,'Cleaned Responses'!$1:$1,0),FALSE)</f>
        <v>#N/A</v>
      </c>
      <c r="AF265" s="6" t="e">
        <f>VLOOKUP($A265&amp;$B265,'Cleaned Responses'!$1:$82,MATCH(AF$1,'Cleaned Responses'!$1:$1,0),FALSE)</f>
        <v>#N/A</v>
      </c>
      <c r="AG265" s="6" t="e">
        <f>VLOOKUP($A265&amp;$B265,'Cleaned Responses'!$1:$82,MATCH(AG$1,'Cleaned Responses'!$1:$1,0),FALSE)</f>
        <v>#N/A</v>
      </c>
      <c r="AH265" s="6" t="e">
        <f>VLOOKUP($A265&amp;$B265,'Cleaned Responses'!$1:$82,MATCH(AH$1,'Cleaned Responses'!$1:$1,0),FALSE)</f>
        <v>#N/A</v>
      </c>
      <c r="AI265" s="6" t="e">
        <f>VLOOKUP($A265&amp;$B265,'Cleaned Responses'!$1:$82,MATCH(AI$1,'Cleaned Responses'!$1:$1,0),FALSE)</f>
        <v>#N/A</v>
      </c>
      <c r="AJ265" s="6" t="e">
        <f>VLOOKUP($A265&amp;$B265,'Cleaned Responses'!$1:$82,MATCH(AJ$1,'Cleaned Responses'!$1:$1,0),FALSE)</f>
        <v>#N/A</v>
      </c>
      <c r="AK265" s="6" t="e">
        <f>VLOOKUP($A265&amp;$B265,'Cleaned Responses'!$1:$82,MATCH(AK$1,'Cleaned Responses'!$1:$1,0),FALSE)</f>
        <v>#N/A</v>
      </c>
      <c r="AL265" s="6" t="e">
        <f t="shared" si="95"/>
        <v>#N/A</v>
      </c>
      <c r="AM265" s="7" t="e">
        <f>VLOOKUP($A265&amp;$B265,'Cleaned Responses'!$1:$82,MATCH(AM$1,'Cleaned Responses'!$1:$1,0),FALSE)/100</f>
        <v>#N/A</v>
      </c>
      <c r="AN265" s="7" t="e">
        <f>VLOOKUP($A265&amp;$B265,'Cleaned Responses'!$1:$82,MATCH(AN$1,'Cleaned Responses'!$1:$1,0),FALSE)/100</f>
        <v>#N/A</v>
      </c>
      <c r="AO265" s="7" t="e">
        <f>VLOOKUP($A265&amp;$B265,'Cleaned Responses'!$1:$82,MATCH(AO$1,'Cleaned Responses'!$1:$1,0),FALSE)/100</f>
        <v>#N/A</v>
      </c>
      <c r="AP265" s="7" t="e">
        <f>VLOOKUP($A265&amp;$B265,'Cleaned Responses'!$1:$82,MATCH(AP$1,'Cleaned Responses'!$1:$1,0),FALSE)/100</f>
        <v>#N/A</v>
      </c>
      <c r="AQ265" s="7" t="e">
        <f>VLOOKUP($A265&amp;$B265,'Cleaned Responses'!$1:$82,MATCH(AQ$1,'Cleaned Responses'!$1:$1,0),FALSE)/100</f>
        <v>#N/A</v>
      </c>
      <c r="AR265" s="7" t="e">
        <f>VLOOKUP($A265&amp;$B265,'Cleaned Responses'!$1:$82,MATCH(AR$1,'Cleaned Responses'!$1:$1,0),FALSE)/100</f>
        <v>#N/A</v>
      </c>
      <c r="AS265" s="7" t="e">
        <f>VLOOKUP($A265&amp;$B265,'Cleaned Responses'!$1:$82,MATCH(AS$1,'Cleaned Responses'!$1:$1,0),FALSE)/100</f>
        <v>#N/A</v>
      </c>
      <c r="AT265" s="7" t="e">
        <f>VLOOKUP($A265&amp;$B265,'Cleaned Responses'!$1:$82,MATCH(AT$1,'Cleaned Responses'!$1:$1,0),FALSE)/100</f>
        <v>#N/A</v>
      </c>
      <c r="AU265" s="7" t="e">
        <f>VLOOKUP($A265&amp;$B265,'Cleaned Responses'!$1:$82,MATCH(AU$1,'Cleaned Responses'!$1:$1,0),FALSE)/100</f>
        <v>#N/A</v>
      </c>
      <c r="AV265" s="7" t="e">
        <f>VLOOKUP($A265&amp;$B265,'Cleaned Responses'!$1:$82,MATCH(AV$1,'Cleaned Responses'!$1:$1,0),FALSE)/100</f>
        <v>#N/A</v>
      </c>
      <c r="AW265" s="7" t="e">
        <f>VLOOKUP($A265&amp;$B265,'Cleaned Responses'!$1:$82,MATCH(AW$1,'Cleaned Responses'!$1:$1,0),FALSE)/100</f>
        <v>#N/A</v>
      </c>
      <c r="AX265" s="7" t="e">
        <f>VLOOKUP($A265&amp;$B265,'Cleaned Responses'!$1:$82,MATCH(AX$1,'Cleaned Responses'!$1:$1,0),FALSE)/100</f>
        <v>#N/A</v>
      </c>
      <c r="AY265" s="7" t="e">
        <f>VLOOKUP($A265&amp;$B265,'Cleaned Responses'!$1:$82,MATCH(AY$1,'Cleaned Responses'!$1:$1,0),FALSE)/100</f>
        <v>#N/A</v>
      </c>
      <c r="AZ265" s="7" t="e">
        <f>VLOOKUP($A265&amp;$B265,'Cleaned Responses'!$1:$82,MATCH(AZ$1,'Cleaned Responses'!$1:$1,0),FALSE)/100</f>
        <v>#N/A</v>
      </c>
      <c r="BA265" s="7" t="e">
        <f>VLOOKUP($A265&amp;$B265,'Cleaned Responses'!$1:$82,MATCH(BA$1,'Cleaned Responses'!$1:$1,0),FALSE)/100</f>
        <v>#N/A</v>
      </c>
      <c r="BB265" s="7" t="e">
        <f>VLOOKUP($A265&amp;$B265,'Cleaned Responses'!$1:$82,MATCH(BB$1,'Cleaned Responses'!$1:$1,0),FALSE)/100</f>
        <v>#N/A</v>
      </c>
      <c r="BC265" s="7" t="e">
        <f>VLOOKUP($A265&amp;$B265,'Cleaned Responses'!$1:$82,MATCH(BC$1,'Cleaned Responses'!$1:$1,0),FALSE)/100</f>
        <v>#N/A</v>
      </c>
      <c r="BD265" s="7" t="e">
        <f>VLOOKUP($A265&amp;$B265,'Cleaned Responses'!$1:$82,MATCH(BD$1,'Cleaned Responses'!$1:$1,0),FALSE)/100</f>
        <v>#N/A</v>
      </c>
      <c r="BE265" s="7" t="e">
        <f>VLOOKUP($A265&amp;$B265,'Cleaned Responses'!$1:$82,MATCH(BE$1,'Cleaned Responses'!$1:$1,0),FALSE)/100</f>
        <v>#N/A</v>
      </c>
      <c r="BF265" s="7"/>
      <c r="BG265" s="6" t="e">
        <f>VLOOKUP($A265&amp;$B265,'Cleaned Responses'!$1:$82,MATCH(BG$1,'Cleaned Responses'!$1:$1,0),FALSE)</f>
        <v>#N/A</v>
      </c>
      <c r="BH265" s="6" t="e">
        <f>VLOOKUP($A265&amp;$B265,'Cleaned Responses'!$1:$82,MATCH(BH$1,'Cleaned Responses'!$1:$1,0),FALSE)</f>
        <v>#N/A</v>
      </c>
      <c r="BI265" t="e">
        <f>VLOOKUP($A265&amp;$B265,'Cleaned Responses'!$1:$82,MATCH(BI$1,'Cleaned Responses'!$1:$1,0),FALSE)/100</f>
        <v>#N/A</v>
      </c>
      <c r="BJ265" t="e">
        <f>VLOOKUP($A265&amp;$B265,'Cleaned Responses'!$1:$82,MATCH(BJ$1,'Cleaned Responses'!$1:$1,0),FALSE)/100</f>
        <v>#N/A</v>
      </c>
      <c r="BK265" t="e">
        <f>VLOOKUP($A265&amp;$B265,'Cleaned Responses'!$1:$82,MATCH(BK$1,'Cleaned Responses'!$1:$1,0),FALSE)/100</f>
        <v>#N/A</v>
      </c>
      <c r="BL265" t="e">
        <f t="shared" si="96"/>
        <v>#N/A</v>
      </c>
      <c r="BM265" t="e">
        <f t="shared" si="97"/>
        <v>#N/A</v>
      </c>
      <c r="BN265" t="e">
        <f t="shared" si="98"/>
        <v>#N/A</v>
      </c>
      <c r="BO265" t="e">
        <f>VLOOKUP($A265&amp;$B265,'Cleaned Responses'!$1:$82,MATCH(BO$1,'Cleaned Responses'!$1:$1,0),FALSE)/100</f>
        <v>#N/A</v>
      </c>
      <c r="BP265" t="e">
        <f>VLOOKUP($A265&amp;$B265,'Cleaned Responses'!$1:$82,MATCH(BP$1,'Cleaned Responses'!$1:$1,0),FALSE)/100</f>
        <v>#N/A</v>
      </c>
      <c r="BQ265" t="e">
        <f>VLOOKUP($A265&amp;$B265,'Cleaned Responses'!$1:$82,MATCH(BQ$1,'Cleaned Responses'!$1:$1,0),FALSE)/100</f>
        <v>#N/A</v>
      </c>
      <c r="BR265" t="e">
        <f>VLOOKUP($A265&amp;$B265,'Cleaned Responses'!$1:$82,MATCH(BR$1,'Cleaned Responses'!$1:$1,0),FALSE)/100</f>
        <v>#N/A</v>
      </c>
      <c r="BS265" t="e">
        <f>VLOOKUP($A265&amp;$B265,'Cleaned Responses'!$1:$82,MATCH(BS$1,'Cleaned Responses'!$1:$1,0),FALSE)/100</f>
        <v>#N/A</v>
      </c>
      <c r="BT265" t="e">
        <f>VLOOKUP($A265&amp;$B265,'Cleaned Responses'!$1:$82,MATCH(BT$1,'Cleaned Responses'!$1:$1,0),FALSE)/100</f>
        <v>#N/A</v>
      </c>
      <c r="BU265" t="e">
        <f>VLOOKUP($A265&amp;$B265,'Cleaned Responses'!$1:$82,MATCH(BU$1,'Cleaned Responses'!$1:$1,0),FALSE)/100</f>
        <v>#N/A</v>
      </c>
      <c r="BV265" t="e">
        <f>VLOOKUP($A265&amp;$B265,'Cleaned Responses'!$1:$82,MATCH(BV$1,'Cleaned Responses'!$1:$1,0),FALSE)/100</f>
        <v>#N/A</v>
      </c>
      <c r="BW265" t="e">
        <f>VLOOKUP($A265&amp;$B265,'Cleaned Responses'!$1:$82,MATCH(BW$1,'Cleaned Responses'!$1:$1,0),FALSE)/100</f>
        <v>#N/A</v>
      </c>
      <c r="BX265" t="e">
        <f>VLOOKUP($A265&amp;$B265,'Cleaned Responses'!$1:$82,MATCH(BX$1,'Cleaned Responses'!$1:$1,0),FALSE)/100</f>
        <v>#N/A</v>
      </c>
      <c r="BY265" t="e">
        <f>VLOOKUP($A265&amp;$B265,'Cleaned Responses'!$1:$82,MATCH(BY$1,'Cleaned Responses'!$1:$1,0),FALSE)/100</f>
        <v>#N/A</v>
      </c>
      <c r="BZ265" t="e">
        <f>VLOOKUP($A265&amp;$B265,'Cleaned Responses'!$1:$82,MATCH(BZ$1,'Cleaned Responses'!$1:$1,0),FALSE)/100</f>
        <v>#N/A</v>
      </c>
      <c r="CA265" t="e">
        <f t="shared" si="99"/>
        <v>#N/A</v>
      </c>
      <c r="CB265" t="e">
        <f t="shared" si="100"/>
        <v>#N/A</v>
      </c>
      <c r="CC265" t="e">
        <f t="shared" si="101"/>
        <v>#N/A</v>
      </c>
      <c r="CD265" t="e">
        <f t="shared" si="102"/>
        <v>#N/A</v>
      </c>
      <c r="CE265" t="e">
        <f t="shared" si="103"/>
        <v>#N/A</v>
      </c>
      <c r="CF265" t="e">
        <f t="shared" si="104"/>
        <v>#N/A</v>
      </c>
      <c r="CG265" t="e">
        <f t="shared" si="105"/>
        <v>#N/A</v>
      </c>
      <c r="CH265" t="e">
        <f t="shared" si="106"/>
        <v>#N/A</v>
      </c>
      <c r="CI265" t="e">
        <f t="shared" si="107"/>
        <v>#N/A</v>
      </c>
      <c r="CJ265" t="e">
        <f t="shared" si="108"/>
        <v>#N/A</v>
      </c>
      <c r="CK265" t="e">
        <f t="shared" si="109"/>
        <v>#N/A</v>
      </c>
    </row>
    <row r="266" spans="1:89" ht="20" customHeight="1" x14ac:dyDescent="0.25">
      <c r="A266" s="163"/>
      <c r="B266" s="6"/>
      <c r="C266" s="6" t="e">
        <f>VLOOKUP($A266&amp;$B266,'Cleaned Responses'!$1:$82,MATCH($C$1,'Cleaned Responses'!$1:$1,0),FALSE)</f>
        <v>#N/A</v>
      </c>
      <c r="D266" s="6" t="e">
        <f>VLOOKUP($A266&amp;$B266,'Cleaned Responses'!$1:$82,MATCH(D$1,'Cleaned Responses'!$1:$1,0),FALSE)</f>
        <v>#N/A</v>
      </c>
      <c r="E266" s="6" t="e">
        <f>VLOOKUP($A266&amp;$B266,'Cleaned Responses'!$1:$82,MATCH(E$1,'Cleaned Responses'!$1:$1,0),FALSE)</f>
        <v>#N/A</v>
      </c>
      <c r="F266" s="6" t="e">
        <f>VLOOKUP($A266&amp;$B266,'Cleaned Responses'!$1:$82,MATCH(F$1,'Cleaned Responses'!$1:$1,0),FALSE)</f>
        <v>#N/A</v>
      </c>
      <c r="G266" s="6" t="e">
        <f t="shared" si="88"/>
        <v>#N/A</v>
      </c>
      <c r="H266" s="6" t="e">
        <f>VLOOKUP($A266&amp;$B266,'Cleaned Responses'!$1:$82,MATCH(H$1,'Cleaned Responses'!$1:$1,0),FALSE)</f>
        <v>#N/A</v>
      </c>
      <c r="I266" s="6" t="e">
        <f>VLOOKUP($A266&amp;$B266,'Cleaned Responses'!$1:$82,MATCH(I$1,'Cleaned Responses'!$1:$1,0),FALSE)</f>
        <v>#N/A</v>
      </c>
      <c r="J266" s="6" t="e">
        <f>VLOOKUP($A266&amp;$B266,'Cleaned Responses'!$1:$82,MATCH(J$1,'Cleaned Responses'!$1:$1,0),FALSE)</f>
        <v>#N/A</v>
      </c>
      <c r="K266" s="6" t="e">
        <f>VLOOKUP($A266&amp;$B266,'Cleaned Responses'!$1:$82,MATCH(K$1,'Cleaned Responses'!$1:$1,0),FALSE)</f>
        <v>#N/A</v>
      </c>
      <c r="L266" s="6" t="e">
        <f>VLOOKUP($A266&amp;$B266,'Cleaned Responses'!$1:$82,MATCH(L$1,'Cleaned Responses'!$1:$1,0),FALSE)</f>
        <v>#N/A</v>
      </c>
      <c r="M266" s="6" t="e">
        <f>VLOOKUP($A266&amp;$B266,'Cleaned Responses'!$1:$82,MATCH(M$1,'Cleaned Responses'!$1:$1,0),FALSE)</f>
        <v>#N/A</v>
      </c>
      <c r="N266" s="6" t="e">
        <f>VLOOKUP($A266&amp;$B266,'Cleaned Responses'!$1:$82,MATCH(N$1,'Cleaned Responses'!$1:$1,0),FALSE)</f>
        <v>#N/A</v>
      </c>
      <c r="O266" s="6" t="e">
        <f>VLOOKUP($A266&amp;$B266,'Cleaned Responses'!$1:$82,MATCH(O$1,'Cleaned Responses'!$1:$1,0),FALSE)</f>
        <v>#N/A</v>
      </c>
      <c r="P266" s="6" t="e">
        <f>VLOOKUP($A266&amp;$B266,'Cleaned Responses'!$1:$82,MATCH(P$1,'Cleaned Responses'!$1:$1,0),FALSE)</f>
        <v>#N/A</v>
      </c>
      <c r="Q266" s="6" t="e">
        <f>VLOOKUP($A266&amp;$B266,'Cleaned Responses'!$1:$82,MATCH(Q$1,'Cleaned Responses'!$1:$1,0),FALSE)</f>
        <v>#VALUE!</v>
      </c>
      <c r="R266" s="8" t="e">
        <f t="shared" si="89"/>
        <v>#N/A</v>
      </c>
      <c r="S266" s="8" t="e">
        <f t="shared" si="90"/>
        <v>#N/A</v>
      </c>
      <c r="T266" s="8" t="e">
        <f t="shared" si="91"/>
        <v>#N/A</v>
      </c>
      <c r="U266" s="6"/>
      <c r="V266" s="6"/>
      <c r="W266" s="6"/>
      <c r="X266" s="6"/>
      <c r="Y266" s="8" t="e">
        <f t="shared" si="92"/>
        <v>#N/A</v>
      </c>
      <c r="Z266" s="6" t="e">
        <f>VLOOKUP($A266&amp;$B266,'Cleaned Responses'!$1:$82,MATCH(Z$1,'Cleaned Responses'!$1:$1,0),FALSE)</f>
        <v>#N/A</v>
      </c>
      <c r="AA266" s="6" t="e">
        <f>VLOOKUP($A266&amp;$B266,'Cleaned Responses'!$1:$82,MATCH(AA$1,'Cleaned Responses'!$1:$1,0),FALSE)</f>
        <v>#N/A</v>
      </c>
      <c r="AB266" s="9" t="e">
        <f t="shared" si="93"/>
        <v>#N/A</v>
      </c>
      <c r="AC266" s="9" t="e">
        <f t="shared" si="94"/>
        <v>#N/A</v>
      </c>
      <c r="AD266" s="6" t="e">
        <f>VLOOKUP($A266&amp;$B266,'Cleaned Responses'!$1:$82,MATCH(AD$1,'Cleaned Responses'!$1:$1,0),FALSE)</f>
        <v>#N/A</v>
      </c>
      <c r="AE266" s="6" t="e">
        <f>VLOOKUP($A266&amp;$B266,'Cleaned Responses'!$1:$82,MATCH(AE$1,'Cleaned Responses'!$1:$1,0),FALSE)</f>
        <v>#N/A</v>
      </c>
      <c r="AF266" s="6" t="e">
        <f>VLOOKUP($A266&amp;$B266,'Cleaned Responses'!$1:$82,MATCH(AF$1,'Cleaned Responses'!$1:$1,0),FALSE)</f>
        <v>#N/A</v>
      </c>
      <c r="AG266" s="6" t="e">
        <f>VLOOKUP($A266&amp;$B266,'Cleaned Responses'!$1:$82,MATCH(AG$1,'Cleaned Responses'!$1:$1,0),FALSE)</f>
        <v>#N/A</v>
      </c>
      <c r="AH266" s="6" t="e">
        <f>VLOOKUP($A266&amp;$B266,'Cleaned Responses'!$1:$82,MATCH(AH$1,'Cleaned Responses'!$1:$1,0),FALSE)</f>
        <v>#N/A</v>
      </c>
      <c r="AI266" s="6" t="e">
        <f>VLOOKUP($A266&amp;$B266,'Cleaned Responses'!$1:$82,MATCH(AI$1,'Cleaned Responses'!$1:$1,0),FALSE)</f>
        <v>#N/A</v>
      </c>
      <c r="AJ266" s="6" t="e">
        <f>VLOOKUP($A266&amp;$B266,'Cleaned Responses'!$1:$82,MATCH(AJ$1,'Cleaned Responses'!$1:$1,0),FALSE)</f>
        <v>#N/A</v>
      </c>
      <c r="AK266" s="6" t="e">
        <f>VLOOKUP($A266&amp;$B266,'Cleaned Responses'!$1:$82,MATCH(AK$1,'Cleaned Responses'!$1:$1,0),FALSE)</f>
        <v>#N/A</v>
      </c>
      <c r="AL266" s="6" t="e">
        <f t="shared" si="95"/>
        <v>#N/A</v>
      </c>
      <c r="AM266" s="7" t="e">
        <f>VLOOKUP($A266&amp;$B266,'Cleaned Responses'!$1:$82,MATCH(AM$1,'Cleaned Responses'!$1:$1,0),FALSE)/100</f>
        <v>#N/A</v>
      </c>
      <c r="AN266" s="7" t="e">
        <f>VLOOKUP($A266&amp;$B266,'Cleaned Responses'!$1:$82,MATCH(AN$1,'Cleaned Responses'!$1:$1,0),FALSE)/100</f>
        <v>#N/A</v>
      </c>
      <c r="AO266" s="7" t="e">
        <f>VLOOKUP($A266&amp;$B266,'Cleaned Responses'!$1:$82,MATCH(AO$1,'Cleaned Responses'!$1:$1,0),FALSE)/100</f>
        <v>#N/A</v>
      </c>
      <c r="AP266" s="7" t="e">
        <f>VLOOKUP($A266&amp;$B266,'Cleaned Responses'!$1:$82,MATCH(AP$1,'Cleaned Responses'!$1:$1,0),FALSE)/100</f>
        <v>#N/A</v>
      </c>
      <c r="AQ266" s="7" t="e">
        <f>VLOOKUP($A266&amp;$B266,'Cleaned Responses'!$1:$82,MATCH(AQ$1,'Cleaned Responses'!$1:$1,0),FALSE)/100</f>
        <v>#N/A</v>
      </c>
      <c r="AR266" s="7" t="e">
        <f>VLOOKUP($A266&amp;$B266,'Cleaned Responses'!$1:$82,MATCH(AR$1,'Cleaned Responses'!$1:$1,0),FALSE)/100</f>
        <v>#N/A</v>
      </c>
      <c r="AS266" s="7" t="e">
        <f>VLOOKUP($A266&amp;$B266,'Cleaned Responses'!$1:$82,MATCH(AS$1,'Cleaned Responses'!$1:$1,0),FALSE)/100</f>
        <v>#N/A</v>
      </c>
      <c r="AT266" s="7" t="e">
        <f>VLOOKUP($A266&amp;$B266,'Cleaned Responses'!$1:$82,MATCH(AT$1,'Cleaned Responses'!$1:$1,0),FALSE)/100</f>
        <v>#N/A</v>
      </c>
      <c r="AU266" s="7" t="e">
        <f>VLOOKUP($A266&amp;$B266,'Cleaned Responses'!$1:$82,MATCH(AU$1,'Cleaned Responses'!$1:$1,0),FALSE)/100</f>
        <v>#N/A</v>
      </c>
      <c r="AV266" s="7" t="e">
        <f>VLOOKUP($A266&amp;$B266,'Cleaned Responses'!$1:$82,MATCH(AV$1,'Cleaned Responses'!$1:$1,0),FALSE)/100</f>
        <v>#N/A</v>
      </c>
      <c r="AW266" s="7" t="e">
        <f>VLOOKUP($A266&amp;$B266,'Cleaned Responses'!$1:$82,MATCH(AW$1,'Cleaned Responses'!$1:$1,0),FALSE)/100</f>
        <v>#N/A</v>
      </c>
      <c r="AX266" s="7" t="e">
        <f>VLOOKUP($A266&amp;$B266,'Cleaned Responses'!$1:$82,MATCH(AX$1,'Cleaned Responses'!$1:$1,0),FALSE)/100</f>
        <v>#N/A</v>
      </c>
      <c r="AY266" s="7" t="e">
        <f>VLOOKUP($A266&amp;$B266,'Cleaned Responses'!$1:$82,MATCH(AY$1,'Cleaned Responses'!$1:$1,0),FALSE)/100</f>
        <v>#N/A</v>
      </c>
      <c r="AZ266" s="7" t="e">
        <f>VLOOKUP($A266&amp;$B266,'Cleaned Responses'!$1:$82,MATCH(AZ$1,'Cleaned Responses'!$1:$1,0),FALSE)/100</f>
        <v>#N/A</v>
      </c>
      <c r="BA266" s="7" t="e">
        <f>VLOOKUP($A266&amp;$B266,'Cleaned Responses'!$1:$82,MATCH(BA$1,'Cleaned Responses'!$1:$1,0),FALSE)/100</f>
        <v>#N/A</v>
      </c>
      <c r="BB266" s="7" t="e">
        <f>VLOOKUP($A266&amp;$B266,'Cleaned Responses'!$1:$82,MATCH(BB$1,'Cleaned Responses'!$1:$1,0),FALSE)/100</f>
        <v>#N/A</v>
      </c>
      <c r="BC266" s="7" t="e">
        <f>VLOOKUP($A266&amp;$B266,'Cleaned Responses'!$1:$82,MATCH(BC$1,'Cleaned Responses'!$1:$1,0),FALSE)/100</f>
        <v>#N/A</v>
      </c>
      <c r="BD266" s="7" t="e">
        <f>VLOOKUP($A266&amp;$B266,'Cleaned Responses'!$1:$82,MATCH(BD$1,'Cleaned Responses'!$1:$1,0),FALSE)/100</f>
        <v>#N/A</v>
      </c>
      <c r="BE266" s="7" t="e">
        <f>VLOOKUP($A266&amp;$B266,'Cleaned Responses'!$1:$82,MATCH(BE$1,'Cleaned Responses'!$1:$1,0),FALSE)/100</f>
        <v>#N/A</v>
      </c>
      <c r="BF266" s="7"/>
      <c r="BG266" s="6" t="e">
        <f>VLOOKUP($A266&amp;$B266,'Cleaned Responses'!$1:$82,MATCH(BG$1,'Cleaned Responses'!$1:$1,0),FALSE)</f>
        <v>#N/A</v>
      </c>
      <c r="BH266" s="6" t="e">
        <f>VLOOKUP($A266&amp;$B266,'Cleaned Responses'!$1:$82,MATCH(BH$1,'Cleaned Responses'!$1:$1,0),FALSE)</f>
        <v>#N/A</v>
      </c>
      <c r="BI266" t="e">
        <f>VLOOKUP($A266&amp;$B266,'Cleaned Responses'!$1:$82,MATCH(BI$1,'Cleaned Responses'!$1:$1,0),FALSE)/100</f>
        <v>#N/A</v>
      </c>
      <c r="BJ266" t="e">
        <f>VLOOKUP($A266&amp;$B266,'Cleaned Responses'!$1:$82,MATCH(BJ$1,'Cleaned Responses'!$1:$1,0),FALSE)/100</f>
        <v>#N/A</v>
      </c>
      <c r="BK266" t="e">
        <f>VLOOKUP($A266&amp;$B266,'Cleaned Responses'!$1:$82,MATCH(BK$1,'Cleaned Responses'!$1:$1,0),FALSE)/100</f>
        <v>#N/A</v>
      </c>
      <c r="BL266" t="e">
        <f t="shared" si="96"/>
        <v>#N/A</v>
      </c>
      <c r="BM266" t="e">
        <f t="shared" si="97"/>
        <v>#N/A</v>
      </c>
      <c r="BN266" t="e">
        <f t="shared" si="98"/>
        <v>#N/A</v>
      </c>
      <c r="BO266" t="e">
        <f>VLOOKUP($A266&amp;$B266,'Cleaned Responses'!$1:$82,MATCH(BO$1,'Cleaned Responses'!$1:$1,0),FALSE)/100</f>
        <v>#N/A</v>
      </c>
      <c r="BP266" t="e">
        <f>VLOOKUP($A266&amp;$B266,'Cleaned Responses'!$1:$82,MATCH(BP$1,'Cleaned Responses'!$1:$1,0),FALSE)/100</f>
        <v>#N/A</v>
      </c>
      <c r="BQ266" t="e">
        <f>VLOOKUP($A266&amp;$B266,'Cleaned Responses'!$1:$82,MATCH(BQ$1,'Cleaned Responses'!$1:$1,0),FALSE)/100</f>
        <v>#N/A</v>
      </c>
      <c r="BR266" t="e">
        <f>VLOOKUP($A266&amp;$B266,'Cleaned Responses'!$1:$82,MATCH(BR$1,'Cleaned Responses'!$1:$1,0),FALSE)/100</f>
        <v>#N/A</v>
      </c>
      <c r="BS266" t="e">
        <f>VLOOKUP($A266&amp;$B266,'Cleaned Responses'!$1:$82,MATCH(BS$1,'Cleaned Responses'!$1:$1,0),FALSE)/100</f>
        <v>#N/A</v>
      </c>
      <c r="BT266" t="e">
        <f>VLOOKUP($A266&amp;$B266,'Cleaned Responses'!$1:$82,MATCH(BT$1,'Cleaned Responses'!$1:$1,0),FALSE)/100</f>
        <v>#N/A</v>
      </c>
      <c r="BU266" t="e">
        <f>VLOOKUP($A266&amp;$B266,'Cleaned Responses'!$1:$82,MATCH(BU$1,'Cleaned Responses'!$1:$1,0),FALSE)/100</f>
        <v>#N/A</v>
      </c>
      <c r="BV266" t="e">
        <f>VLOOKUP($A266&amp;$B266,'Cleaned Responses'!$1:$82,MATCH(BV$1,'Cleaned Responses'!$1:$1,0),FALSE)/100</f>
        <v>#N/A</v>
      </c>
      <c r="BW266" t="e">
        <f>VLOOKUP($A266&amp;$B266,'Cleaned Responses'!$1:$82,MATCH(BW$1,'Cleaned Responses'!$1:$1,0),FALSE)/100</f>
        <v>#N/A</v>
      </c>
      <c r="BX266" t="e">
        <f>VLOOKUP($A266&amp;$B266,'Cleaned Responses'!$1:$82,MATCH(BX$1,'Cleaned Responses'!$1:$1,0),FALSE)/100</f>
        <v>#N/A</v>
      </c>
      <c r="BY266" t="e">
        <f>VLOOKUP($A266&amp;$B266,'Cleaned Responses'!$1:$82,MATCH(BY$1,'Cleaned Responses'!$1:$1,0),FALSE)/100</f>
        <v>#N/A</v>
      </c>
      <c r="BZ266" t="e">
        <f>VLOOKUP($A266&amp;$B266,'Cleaned Responses'!$1:$82,MATCH(BZ$1,'Cleaned Responses'!$1:$1,0),FALSE)/100</f>
        <v>#N/A</v>
      </c>
      <c r="CA266" t="e">
        <f t="shared" si="99"/>
        <v>#N/A</v>
      </c>
      <c r="CB266" t="e">
        <f t="shared" si="100"/>
        <v>#N/A</v>
      </c>
      <c r="CC266" t="e">
        <f t="shared" si="101"/>
        <v>#N/A</v>
      </c>
      <c r="CD266" t="e">
        <f t="shared" si="102"/>
        <v>#N/A</v>
      </c>
      <c r="CE266" t="e">
        <f t="shared" si="103"/>
        <v>#N/A</v>
      </c>
      <c r="CF266" t="e">
        <f t="shared" si="104"/>
        <v>#N/A</v>
      </c>
      <c r="CG266" t="e">
        <f t="shared" si="105"/>
        <v>#N/A</v>
      </c>
      <c r="CH266" t="e">
        <f t="shared" si="106"/>
        <v>#N/A</v>
      </c>
      <c r="CI266" t="e">
        <f t="shared" si="107"/>
        <v>#N/A</v>
      </c>
      <c r="CJ266" t="e">
        <f t="shared" si="108"/>
        <v>#N/A</v>
      </c>
      <c r="CK266" t="e">
        <f t="shared" si="109"/>
        <v>#N/A</v>
      </c>
    </row>
    <row r="267" spans="1:89" ht="20" customHeight="1" x14ac:dyDescent="0.25">
      <c r="A267" s="163"/>
      <c r="B267" s="6"/>
      <c r="C267" s="6" t="e">
        <f>VLOOKUP($A267&amp;$B267,'Cleaned Responses'!$1:$82,MATCH($C$1,'Cleaned Responses'!$1:$1,0),FALSE)</f>
        <v>#N/A</v>
      </c>
      <c r="D267" s="6" t="e">
        <f>VLOOKUP($A267&amp;$B267,'Cleaned Responses'!$1:$82,MATCH(D$1,'Cleaned Responses'!$1:$1,0),FALSE)</f>
        <v>#N/A</v>
      </c>
      <c r="E267" s="6" t="e">
        <f>VLOOKUP($A267&amp;$B267,'Cleaned Responses'!$1:$82,MATCH(E$1,'Cleaned Responses'!$1:$1,0),FALSE)</f>
        <v>#N/A</v>
      </c>
      <c r="F267" s="6" t="e">
        <f>VLOOKUP($A267&amp;$B267,'Cleaned Responses'!$1:$82,MATCH(F$1,'Cleaned Responses'!$1:$1,0),FALSE)</f>
        <v>#N/A</v>
      </c>
      <c r="G267" s="6" t="e">
        <f t="shared" si="88"/>
        <v>#N/A</v>
      </c>
      <c r="H267" s="6" t="e">
        <f>VLOOKUP($A267&amp;$B267,'Cleaned Responses'!$1:$82,MATCH(H$1,'Cleaned Responses'!$1:$1,0),FALSE)</f>
        <v>#N/A</v>
      </c>
      <c r="I267" s="6" t="e">
        <f>VLOOKUP($A267&amp;$B267,'Cleaned Responses'!$1:$82,MATCH(I$1,'Cleaned Responses'!$1:$1,0),FALSE)</f>
        <v>#N/A</v>
      </c>
      <c r="J267" s="6" t="e">
        <f>VLOOKUP($A267&amp;$B267,'Cleaned Responses'!$1:$82,MATCH(J$1,'Cleaned Responses'!$1:$1,0),FALSE)</f>
        <v>#N/A</v>
      </c>
      <c r="K267" s="6" t="e">
        <f>VLOOKUP($A267&amp;$B267,'Cleaned Responses'!$1:$82,MATCH(K$1,'Cleaned Responses'!$1:$1,0),FALSE)</f>
        <v>#N/A</v>
      </c>
      <c r="L267" s="6" t="e">
        <f>VLOOKUP($A267&amp;$B267,'Cleaned Responses'!$1:$82,MATCH(L$1,'Cleaned Responses'!$1:$1,0),FALSE)</f>
        <v>#N/A</v>
      </c>
      <c r="M267" s="6" t="e">
        <f>VLOOKUP($A267&amp;$B267,'Cleaned Responses'!$1:$82,MATCH(M$1,'Cleaned Responses'!$1:$1,0),FALSE)</f>
        <v>#N/A</v>
      </c>
      <c r="N267" s="6" t="e">
        <f>VLOOKUP($A267&amp;$B267,'Cleaned Responses'!$1:$82,MATCH(N$1,'Cleaned Responses'!$1:$1,0),FALSE)</f>
        <v>#N/A</v>
      </c>
      <c r="O267" s="6" t="e">
        <f>VLOOKUP($A267&amp;$B267,'Cleaned Responses'!$1:$82,MATCH(O$1,'Cleaned Responses'!$1:$1,0),FALSE)</f>
        <v>#N/A</v>
      </c>
      <c r="P267" s="6" t="e">
        <f>VLOOKUP($A267&amp;$B267,'Cleaned Responses'!$1:$82,MATCH(P$1,'Cleaned Responses'!$1:$1,0),FALSE)</f>
        <v>#N/A</v>
      </c>
      <c r="Q267" s="6" t="e">
        <f>VLOOKUP($A267&amp;$B267,'Cleaned Responses'!$1:$82,MATCH(Q$1,'Cleaned Responses'!$1:$1,0),FALSE)</f>
        <v>#VALUE!</v>
      </c>
      <c r="R267" s="8" t="e">
        <f t="shared" si="89"/>
        <v>#N/A</v>
      </c>
      <c r="S267" s="8" t="e">
        <f t="shared" si="90"/>
        <v>#N/A</v>
      </c>
      <c r="T267" s="8" t="e">
        <f t="shared" si="91"/>
        <v>#N/A</v>
      </c>
      <c r="U267" s="6"/>
      <c r="V267" s="6"/>
      <c r="W267" s="6"/>
      <c r="X267" s="6"/>
      <c r="Y267" s="8" t="e">
        <f t="shared" si="92"/>
        <v>#N/A</v>
      </c>
      <c r="Z267" s="6" t="e">
        <f>VLOOKUP($A267&amp;$B267,'Cleaned Responses'!$1:$82,MATCH(Z$1,'Cleaned Responses'!$1:$1,0),FALSE)</f>
        <v>#N/A</v>
      </c>
      <c r="AA267" s="6" t="e">
        <f>VLOOKUP($A267&amp;$B267,'Cleaned Responses'!$1:$82,MATCH(AA$1,'Cleaned Responses'!$1:$1,0),FALSE)</f>
        <v>#N/A</v>
      </c>
      <c r="AB267" s="9" t="e">
        <f t="shared" si="93"/>
        <v>#N/A</v>
      </c>
      <c r="AC267" s="9" t="e">
        <f t="shared" si="94"/>
        <v>#N/A</v>
      </c>
      <c r="AD267" s="6" t="e">
        <f>VLOOKUP($A267&amp;$B267,'Cleaned Responses'!$1:$82,MATCH(AD$1,'Cleaned Responses'!$1:$1,0),FALSE)</f>
        <v>#N/A</v>
      </c>
      <c r="AE267" s="6" t="e">
        <f>VLOOKUP($A267&amp;$B267,'Cleaned Responses'!$1:$82,MATCH(AE$1,'Cleaned Responses'!$1:$1,0),FALSE)</f>
        <v>#N/A</v>
      </c>
      <c r="AF267" s="6" t="e">
        <f>VLOOKUP($A267&amp;$B267,'Cleaned Responses'!$1:$82,MATCH(AF$1,'Cleaned Responses'!$1:$1,0),FALSE)</f>
        <v>#N/A</v>
      </c>
      <c r="AG267" s="6" t="e">
        <f>VLOOKUP($A267&amp;$B267,'Cleaned Responses'!$1:$82,MATCH(AG$1,'Cleaned Responses'!$1:$1,0),FALSE)</f>
        <v>#N/A</v>
      </c>
      <c r="AH267" s="6" t="e">
        <f>VLOOKUP($A267&amp;$B267,'Cleaned Responses'!$1:$82,MATCH(AH$1,'Cleaned Responses'!$1:$1,0),FALSE)</f>
        <v>#N/A</v>
      </c>
      <c r="AI267" s="6" t="e">
        <f>VLOOKUP($A267&amp;$B267,'Cleaned Responses'!$1:$82,MATCH(AI$1,'Cleaned Responses'!$1:$1,0),FALSE)</f>
        <v>#N/A</v>
      </c>
      <c r="AJ267" s="6" t="e">
        <f>VLOOKUP($A267&amp;$B267,'Cleaned Responses'!$1:$82,MATCH(AJ$1,'Cleaned Responses'!$1:$1,0),FALSE)</f>
        <v>#N/A</v>
      </c>
      <c r="AK267" s="6" t="e">
        <f>VLOOKUP($A267&amp;$B267,'Cleaned Responses'!$1:$82,MATCH(AK$1,'Cleaned Responses'!$1:$1,0),FALSE)</f>
        <v>#N/A</v>
      </c>
      <c r="AL267" s="6" t="e">
        <f t="shared" si="95"/>
        <v>#N/A</v>
      </c>
      <c r="AM267" s="7" t="e">
        <f>VLOOKUP($A267&amp;$B267,'Cleaned Responses'!$1:$82,MATCH(AM$1,'Cleaned Responses'!$1:$1,0),FALSE)/100</f>
        <v>#N/A</v>
      </c>
      <c r="AN267" s="7" t="e">
        <f>VLOOKUP($A267&amp;$B267,'Cleaned Responses'!$1:$82,MATCH(AN$1,'Cleaned Responses'!$1:$1,0),FALSE)/100</f>
        <v>#N/A</v>
      </c>
      <c r="AO267" s="7" t="e">
        <f>VLOOKUP($A267&amp;$B267,'Cleaned Responses'!$1:$82,MATCH(AO$1,'Cleaned Responses'!$1:$1,0),FALSE)/100</f>
        <v>#N/A</v>
      </c>
      <c r="AP267" s="7" t="e">
        <f>VLOOKUP($A267&amp;$B267,'Cleaned Responses'!$1:$82,MATCH(AP$1,'Cleaned Responses'!$1:$1,0),FALSE)/100</f>
        <v>#N/A</v>
      </c>
      <c r="AQ267" s="7" t="e">
        <f>VLOOKUP($A267&amp;$B267,'Cleaned Responses'!$1:$82,MATCH(AQ$1,'Cleaned Responses'!$1:$1,0),FALSE)/100</f>
        <v>#N/A</v>
      </c>
      <c r="AR267" s="7" t="e">
        <f>VLOOKUP($A267&amp;$B267,'Cleaned Responses'!$1:$82,MATCH(AR$1,'Cleaned Responses'!$1:$1,0),FALSE)/100</f>
        <v>#N/A</v>
      </c>
      <c r="AS267" s="7" t="e">
        <f>VLOOKUP($A267&amp;$B267,'Cleaned Responses'!$1:$82,MATCH(AS$1,'Cleaned Responses'!$1:$1,0),FALSE)/100</f>
        <v>#N/A</v>
      </c>
      <c r="AT267" s="7" t="e">
        <f>VLOOKUP($A267&amp;$B267,'Cleaned Responses'!$1:$82,MATCH(AT$1,'Cleaned Responses'!$1:$1,0),FALSE)/100</f>
        <v>#N/A</v>
      </c>
      <c r="AU267" s="7" t="e">
        <f>VLOOKUP($A267&amp;$B267,'Cleaned Responses'!$1:$82,MATCH(AU$1,'Cleaned Responses'!$1:$1,0),FALSE)/100</f>
        <v>#N/A</v>
      </c>
      <c r="AV267" s="7" t="e">
        <f>VLOOKUP($A267&amp;$B267,'Cleaned Responses'!$1:$82,MATCH(AV$1,'Cleaned Responses'!$1:$1,0),FALSE)/100</f>
        <v>#N/A</v>
      </c>
      <c r="AW267" s="7" t="e">
        <f>VLOOKUP($A267&amp;$B267,'Cleaned Responses'!$1:$82,MATCH(AW$1,'Cleaned Responses'!$1:$1,0),FALSE)/100</f>
        <v>#N/A</v>
      </c>
      <c r="AX267" s="7" t="e">
        <f>VLOOKUP($A267&amp;$B267,'Cleaned Responses'!$1:$82,MATCH(AX$1,'Cleaned Responses'!$1:$1,0),FALSE)/100</f>
        <v>#N/A</v>
      </c>
      <c r="AY267" s="7" t="e">
        <f>VLOOKUP($A267&amp;$B267,'Cleaned Responses'!$1:$82,MATCH(AY$1,'Cleaned Responses'!$1:$1,0),FALSE)/100</f>
        <v>#N/A</v>
      </c>
      <c r="AZ267" s="7" t="e">
        <f>VLOOKUP($A267&amp;$B267,'Cleaned Responses'!$1:$82,MATCH(AZ$1,'Cleaned Responses'!$1:$1,0),FALSE)/100</f>
        <v>#N/A</v>
      </c>
      <c r="BA267" s="7" t="e">
        <f>VLOOKUP($A267&amp;$B267,'Cleaned Responses'!$1:$82,MATCH(BA$1,'Cleaned Responses'!$1:$1,0),FALSE)/100</f>
        <v>#N/A</v>
      </c>
      <c r="BB267" s="7" t="e">
        <f>VLOOKUP($A267&amp;$B267,'Cleaned Responses'!$1:$82,MATCH(BB$1,'Cleaned Responses'!$1:$1,0),FALSE)/100</f>
        <v>#N/A</v>
      </c>
      <c r="BC267" s="7" t="e">
        <f>VLOOKUP($A267&amp;$B267,'Cleaned Responses'!$1:$82,MATCH(BC$1,'Cleaned Responses'!$1:$1,0),FALSE)/100</f>
        <v>#N/A</v>
      </c>
      <c r="BD267" s="7" t="e">
        <f>VLOOKUP($A267&amp;$B267,'Cleaned Responses'!$1:$82,MATCH(BD$1,'Cleaned Responses'!$1:$1,0),FALSE)/100</f>
        <v>#N/A</v>
      </c>
      <c r="BE267" s="7" t="e">
        <f>VLOOKUP($A267&amp;$B267,'Cleaned Responses'!$1:$82,MATCH(BE$1,'Cleaned Responses'!$1:$1,0),FALSE)/100</f>
        <v>#N/A</v>
      </c>
      <c r="BF267" s="7"/>
      <c r="BG267" s="6" t="e">
        <f>VLOOKUP($A267&amp;$B267,'Cleaned Responses'!$1:$82,MATCH(BG$1,'Cleaned Responses'!$1:$1,0),FALSE)</f>
        <v>#N/A</v>
      </c>
      <c r="BH267" s="6" t="e">
        <f>VLOOKUP($A267&amp;$B267,'Cleaned Responses'!$1:$82,MATCH(BH$1,'Cleaned Responses'!$1:$1,0),FALSE)</f>
        <v>#N/A</v>
      </c>
      <c r="BI267" t="e">
        <f>VLOOKUP($A267&amp;$B267,'Cleaned Responses'!$1:$82,MATCH(BI$1,'Cleaned Responses'!$1:$1,0),FALSE)/100</f>
        <v>#N/A</v>
      </c>
      <c r="BJ267" t="e">
        <f>VLOOKUP($A267&amp;$B267,'Cleaned Responses'!$1:$82,MATCH(BJ$1,'Cleaned Responses'!$1:$1,0),FALSE)/100</f>
        <v>#N/A</v>
      </c>
      <c r="BK267" t="e">
        <f>VLOOKUP($A267&amp;$B267,'Cleaned Responses'!$1:$82,MATCH(BK$1,'Cleaned Responses'!$1:$1,0),FALSE)/100</f>
        <v>#N/A</v>
      </c>
      <c r="BL267" t="e">
        <f t="shared" si="96"/>
        <v>#N/A</v>
      </c>
      <c r="BM267" t="e">
        <f t="shared" si="97"/>
        <v>#N/A</v>
      </c>
      <c r="BN267" t="e">
        <f t="shared" si="98"/>
        <v>#N/A</v>
      </c>
      <c r="BO267" t="e">
        <f>VLOOKUP($A267&amp;$B267,'Cleaned Responses'!$1:$82,MATCH(BO$1,'Cleaned Responses'!$1:$1,0),FALSE)/100</f>
        <v>#N/A</v>
      </c>
      <c r="BP267" t="e">
        <f>VLOOKUP($A267&amp;$B267,'Cleaned Responses'!$1:$82,MATCH(BP$1,'Cleaned Responses'!$1:$1,0),FALSE)/100</f>
        <v>#N/A</v>
      </c>
      <c r="BQ267" t="e">
        <f>VLOOKUP($A267&amp;$B267,'Cleaned Responses'!$1:$82,MATCH(BQ$1,'Cleaned Responses'!$1:$1,0),FALSE)/100</f>
        <v>#N/A</v>
      </c>
      <c r="BR267" t="e">
        <f>VLOOKUP($A267&amp;$B267,'Cleaned Responses'!$1:$82,MATCH(BR$1,'Cleaned Responses'!$1:$1,0),FALSE)/100</f>
        <v>#N/A</v>
      </c>
      <c r="BS267" t="e">
        <f>VLOOKUP($A267&amp;$B267,'Cleaned Responses'!$1:$82,MATCH(BS$1,'Cleaned Responses'!$1:$1,0),FALSE)/100</f>
        <v>#N/A</v>
      </c>
      <c r="BT267" t="e">
        <f>VLOOKUP($A267&amp;$B267,'Cleaned Responses'!$1:$82,MATCH(BT$1,'Cleaned Responses'!$1:$1,0),FALSE)/100</f>
        <v>#N/A</v>
      </c>
      <c r="BU267" t="e">
        <f>VLOOKUP($A267&amp;$B267,'Cleaned Responses'!$1:$82,MATCH(BU$1,'Cleaned Responses'!$1:$1,0),FALSE)/100</f>
        <v>#N/A</v>
      </c>
      <c r="BV267" t="e">
        <f>VLOOKUP($A267&amp;$B267,'Cleaned Responses'!$1:$82,MATCH(BV$1,'Cleaned Responses'!$1:$1,0),FALSE)/100</f>
        <v>#N/A</v>
      </c>
      <c r="BW267" t="e">
        <f>VLOOKUP($A267&amp;$B267,'Cleaned Responses'!$1:$82,MATCH(BW$1,'Cleaned Responses'!$1:$1,0),FALSE)/100</f>
        <v>#N/A</v>
      </c>
      <c r="BX267" t="e">
        <f>VLOOKUP($A267&amp;$B267,'Cleaned Responses'!$1:$82,MATCH(BX$1,'Cleaned Responses'!$1:$1,0),FALSE)/100</f>
        <v>#N/A</v>
      </c>
      <c r="BY267" t="e">
        <f>VLOOKUP($A267&amp;$B267,'Cleaned Responses'!$1:$82,MATCH(BY$1,'Cleaned Responses'!$1:$1,0),FALSE)/100</f>
        <v>#N/A</v>
      </c>
      <c r="BZ267" t="e">
        <f>VLOOKUP($A267&amp;$B267,'Cleaned Responses'!$1:$82,MATCH(BZ$1,'Cleaned Responses'!$1:$1,0),FALSE)/100</f>
        <v>#N/A</v>
      </c>
      <c r="CA267" t="e">
        <f t="shared" si="99"/>
        <v>#N/A</v>
      </c>
      <c r="CB267" t="e">
        <f t="shared" si="100"/>
        <v>#N/A</v>
      </c>
      <c r="CC267" t="e">
        <f t="shared" si="101"/>
        <v>#N/A</v>
      </c>
      <c r="CD267" t="e">
        <f t="shared" si="102"/>
        <v>#N/A</v>
      </c>
      <c r="CE267" t="e">
        <f t="shared" si="103"/>
        <v>#N/A</v>
      </c>
      <c r="CF267" t="e">
        <f t="shared" si="104"/>
        <v>#N/A</v>
      </c>
      <c r="CG267" t="e">
        <f t="shared" si="105"/>
        <v>#N/A</v>
      </c>
      <c r="CH267" t="e">
        <f t="shared" si="106"/>
        <v>#N/A</v>
      </c>
      <c r="CI267" t="e">
        <f t="shared" si="107"/>
        <v>#N/A</v>
      </c>
      <c r="CJ267" t="e">
        <f t="shared" si="108"/>
        <v>#N/A</v>
      </c>
      <c r="CK267" t="e">
        <f t="shared" si="109"/>
        <v>#N/A</v>
      </c>
    </row>
    <row r="268" spans="1:89" ht="20" customHeight="1" x14ac:dyDescent="0.25">
      <c r="A268" s="163"/>
      <c r="B268" s="6"/>
      <c r="C268" s="6" t="e">
        <f>VLOOKUP($A268&amp;$B268,'Cleaned Responses'!$1:$82,MATCH($C$1,'Cleaned Responses'!$1:$1,0),FALSE)</f>
        <v>#N/A</v>
      </c>
      <c r="D268" s="6" t="e">
        <f>VLOOKUP($A268&amp;$B268,'Cleaned Responses'!$1:$82,MATCH(D$1,'Cleaned Responses'!$1:$1,0),FALSE)</f>
        <v>#N/A</v>
      </c>
      <c r="E268" s="6" t="e">
        <f>VLOOKUP($A268&amp;$B268,'Cleaned Responses'!$1:$82,MATCH(E$1,'Cleaned Responses'!$1:$1,0),FALSE)</f>
        <v>#N/A</v>
      </c>
      <c r="F268" s="6" t="e">
        <f>VLOOKUP($A268&amp;$B268,'Cleaned Responses'!$1:$82,MATCH(F$1,'Cleaned Responses'!$1:$1,0),FALSE)</f>
        <v>#N/A</v>
      </c>
      <c r="G268" s="6" t="e">
        <f t="shared" si="88"/>
        <v>#N/A</v>
      </c>
      <c r="H268" s="6" t="e">
        <f>VLOOKUP($A268&amp;$B268,'Cleaned Responses'!$1:$82,MATCH(H$1,'Cleaned Responses'!$1:$1,0),FALSE)</f>
        <v>#N/A</v>
      </c>
      <c r="I268" s="6" t="e">
        <f>VLOOKUP($A268&amp;$B268,'Cleaned Responses'!$1:$82,MATCH(I$1,'Cleaned Responses'!$1:$1,0),FALSE)</f>
        <v>#N/A</v>
      </c>
      <c r="J268" s="6" t="e">
        <f>VLOOKUP($A268&amp;$B268,'Cleaned Responses'!$1:$82,MATCH(J$1,'Cleaned Responses'!$1:$1,0),FALSE)</f>
        <v>#N/A</v>
      </c>
      <c r="K268" s="6" t="e">
        <f>VLOOKUP($A268&amp;$B268,'Cleaned Responses'!$1:$82,MATCH(K$1,'Cleaned Responses'!$1:$1,0),FALSE)</f>
        <v>#N/A</v>
      </c>
      <c r="L268" s="6" t="e">
        <f>VLOOKUP($A268&amp;$B268,'Cleaned Responses'!$1:$82,MATCH(L$1,'Cleaned Responses'!$1:$1,0),FALSE)</f>
        <v>#N/A</v>
      </c>
      <c r="M268" s="6" t="e">
        <f>VLOOKUP($A268&amp;$B268,'Cleaned Responses'!$1:$82,MATCH(M$1,'Cleaned Responses'!$1:$1,0),FALSE)</f>
        <v>#N/A</v>
      </c>
      <c r="N268" s="6" t="e">
        <f>VLOOKUP($A268&amp;$B268,'Cleaned Responses'!$1:$82,MATCH(N$1,'Cleaned Responses'!$1:$1,0),FALSE)</f>
        <v>#N/A</v>
      </c>
      <c r="O268" s="6" t="e">
        <f>VLOOKUP($A268&amp;$B268,'Cleaned Responses'!$1:$82,MATCH(O$1,'Cleaned Responses'!$1:$1,0),FALSE)</f>
        <v>#N/A</v>
      </c>
      <c r="P268" s="6" t="e">
        <f>VLOOKUP($A268&amp;$B268,'Cleaned Responses'!$1:$82,MATCH(P$1,'Cleaned Responses'!$1:$1,0),FALSE)</f>
        <v>#N/A</v>
      </c>
      <c r="Q268" s="6" t="e">
        <f>VLOOKUP($A268&amp;$B268,'Cleaned Responses'!$1:$82,MATCH(Q$1,'Cleaned Responses'!$1:$1,0),FALSE)</f>
        <v>#VALUE!</v>
      </c>
      <c r="R268" s="8" t="e">
        <f t="shared" si="89"/>
        <v>#N/A</v>
      </c>
      <c r="S268" s="8" t="e">
        <f t="shared" si="90"/>
        <v>#N/A</v>
      </c>
      <c r="T268" s="8" t="e">
        <f t="shared" si="91"/>
        <v>#N/A</v>
      </c>
      <c r="U268" s="6"/>
      <c r="V268" s="6"/>
      <c r="W268" s="6"/>
      <c r="X268" s="6"/>
      <c r="Y268" s="8" t="e">
        <f t="shared" si="92"/>
        <v>#N/A</v>
      </c>
      <c r="Z268" s="6" t="e">
        <f>VLOOKUP($A268&amp;$B268,'Cleaned Responses'!$1:$82,MATCH(Z$1,'Cleaned Responses'!$1:$1,0),FALSE)</f>
        <v>#N/A</v>
      </c>
      <c r="AA268" s="6" t="e">
        <f>VLOOKUP($A268&amp;$B268,'Cleaned Responses'!$1:$82,MATCH(AA$1,'Cleaned Responses'!$1:$1,0),FALSE)</f>
        <v>#N/A</v>
      </c>
      <c r="AB268" s="9" t="e">
        <f t="shared" si="93"/>
        <v>#N/A</v>
      </c>
      <c r="AC268" s="9" t="e">
        <f t="shared" si="94"/>
        <v>#N/A</v>
      </c>
      <c r="AD268" s="6" t="e">
        <f>VLOOKUP($A268&amp;$B268,'Cleaned Responses'!$1:$82,MATCH(AD$1,'Cleaned Responses'!$1:$1,0),FALSE)</f>
        <v>#N/A</v>
      </c>
      <c r="AE268" s="6" t="e">
        <f>VLOOKUP($A268&amp;$B268,'Cleaned Responses'!$1:$82,MATCH(AE$1,'Cleaned Responses'!$1:$1,0),FALSE)</f>
        <v>#N/A</v>
      </c>
      <c r="AF268" s="6" t="e">
        <f>VLOOKUP($A268&amp;$B268,'Cleaned Responses'!$1:$82,MATCH(AF$1,'Cleaned Responses'!$1:$1,0),FALSE)</f>
        <v>#N/A</v>
      </c>
      <c r="AG268" s="6" t="e">
        <f>VLOOKUP($A268&amp;$B268,'Cleaned Responses'!$1:$82,MATCH(AG$1,'Cleaned Responses'!$1:$1,0),FALSE)</f>
        <v>#N/A</v>
      </c>
      <c r="AH268" s="6" t="e">
        <f>VLOOKUP($A268&amp;$B268,'Cleaned Responses'!$1:$82,MATCH(AH$1,'Cleaned Responses'!$1:$1,0),FALSE)</f>
        <v>#N/A</v>
      </c>
      <c r="AI268" s="6" t="e">
        <f>VLOOKUP($A268&amp;$B268,'Cleaned Responses'!$1:$82,MATCH(AI$1,'Cleaned Responses'!$1:$1,0),FALSE)</f>
        <v>#N/A</v>
      </c>
      <c r="AJ268" s="6" t="e">
        <f>VLOOKUP($A268&amp;$B268,'Cleaned Responses'!$1:$82,MATCH(AJ$1,'Cleaned Responses'!$1:$1,0),FALSE)</f>
        <v>#N/A</v>
      </c>
      <c r="AK268" s="6" t="e">
        <f>VLOOKUP($A268&amp;$B268,'Cleaned Responses'!$1:$82,MATCH(AK$1,'Cleaned Responses'!$1:$1,0),FALSE)</f>
        <v>#N/A</v>
      </c>
      <c r="AL268" s="6" t="e">
        <f t="shared" si="95"/>
        <v>#N/A</v>
      </c>
      <c r="AM268" s="7" t="e">
        <f>VLOOKUP($A268&amp;$B268,'Cleaned Responses'!$1:$82,MATCH(AM$1,'Cleaned Responses'!$1:$1,0),FALSE)/100</f>
        <v>#N/A</v>
      </c>
      <c r="AN268" s="7" t="e">
        <f>VLOOKUP($A268&amp;$B268,'Cleaned Responses'!$1:$82,MATCH(AN$1,'Cleaned Responses'!$1:$1,0),FALSE)/100</f>
        <v>#N/A</v>
      </c>
      <c r="AO268" s="7" t="e">
        <f>VLOOKUP($A268&amp;$B268,'Cleaned Responses'!$1:$82,MATCH(AO$1,'Cleaned Responses'!$1:$1,0),FALSE)/100</f>
        <v>#N/A</v>
      </c>
      <c r="AP268" s="7" t="e">
        <f>VLOOKUP($A268&amp;$B268,'Cleaned Responses'!$1:$82,MATCH(AP$1,'Cleaned Responses'!$1:$1,0),FALSE)/100</f>
        <v>#N/A</v>
      </c>
      <c r="AQ268" s="7" t="e">
        <f>VLOOKUP($A268&amp;$B268,'Cleaned Responses'!$1:$82,MATCH(AQ$1,'Cleaned Responses'!$1:$1,0),FALSE)/100</f>
        <v>#N/A</v>
      </c>
      <c r="AR268" s="7" t="e">
        <f>VLOOKUP($A268&amp;$B268,'Cleaned Responses'!$1:$82,MATCH(AR$1,'Cleaned Responses'!$1:$1,0),FALSE)/100</f>
        <v>#N/A</v>
      </c>
      <c r="AS268" s="7" t="e">
        <f>VLOOKUP($A268&amp;$B268,'Cleaned Responses'!$1:$82,MATCH(AS$1,'Cleaned Responses'!$1:$1,0),FALSE)/100</f>
        <v>#N/A</v>
      </c>
      <c r="AT268" s="7" t="e">
        <f>VLOOKUP($A268&amp;$B268,'Cleaned Responses'!$1:$82,MATCH(AT$1,'Cleaned Responses'!$1:$1,0),FALSE)/100</f>
        <v>#N/A</v>
      </c>
      <c r="AU268" s="7" t="e">
        <f>VLOOKUP($A268&amp;$B268,'Cleaned Responses'!$1:$82,MATCH(AU$1,'Cleaned Responses'!$1:$1,0),FALSE)/100</f>
        <v>#N/A</v>
      </c>
      <c r="AV268" s="7" t="e">
        <f>VLOOKUP($A268&amp;$B268,'Cleaned Responses'!$1:$82,MATCH(AV$1,'Cleaned Responses'!$1:$1,0),FALSE)/100</f>
        <v>#N/A</v>
      </c>
      <c r="AW268" s="7" t="e">
        <f>VLOOKUP($A268&amp;$B268,'Cleaned Responses'!$1:$82,MATCH(AW$1,'Cleaned Responses'!$1:$1,0),FALSE)/100</f>
        <v>#N/A</v>
      </c>
      <c r="AX268" s="7" t="e">
        <f>VLOOKUP($A268&amp;$B268,'Cleaned Responses'!$1:$82,MATCH(AX$1,'Cleaned Responses'!$1:$1,0),FALSE)/100</f>
        <v>#N/A</v>
      </c>
      <c r="AY268" s="7" t="e">
        <f>VLOOKUP($A268&amp;$B268,'Cleaned Responses'!$1:$82,MATCH(AY$1,'Cleaned Responses'!$1:$1,0),FALSE)/100</f>
        <v>#N/A</v>
      </c>
      <c r="AZ268" s="7" t="e">
        <f>VLOOKUP($A268&amp;$B268,'Cleaned Responses'!$1:$82,MATCH(AZ$1,'Cleaned Responses'!$1:$1,0),FALSE)/100</f>
        <v>#N/A</v>
      </c>
      <c r="BA268" s="7" t="e">
        <f>VLOOKUP($A268&amp;$B268,'Cleaned Responses'!$1:$82,MATCH(BA$1,'Cleaned Responses'!$1:$1,0),FALSE)/100</f>
        <v>#N/A</v>
      </c>
      <c r="BB268" s="7" t="e">
        <f>VLOOKUP($A268&amp;$B268,'Cleaned Responses'!$1:$82,MATCH(BB$1,'Cleaned Responses'!$1:$1,0),FALSE)/100</f>
        <v>#N/A</v>
      </c>
      <c r="BC268" s="7" t="e">
        <f>VLOOKUP($A268&amp;$B268,'Cleaned Responses'!$1:$82,MATCH(BC$1,'Cleaned Responses'!$1:$1,0),FALSE)/100</f>
        <v>#N/A</v>
      </c>
      <c r="BD268" s="7" t="e">
        <f>VLOOKUP($A268&amp;$B268,'Cleaned Responses'!$1:$82,MATCH(BD$1,'Cleaned Responses'!$1:$1,0),FALSE)/100</f>
        <v>#N/A</v>
      </c>
      <c r="BE268" s="7" t="e">
        <f>VLOOKUP($A268&amp;$B268,'Cleaned Responses'!$1:$82,MATCH(BE$1,'Cleaned Responses'!$1:$1,0),FALSE)/100</f>
        <v>#N/A</v>
      </c>
      <c r="BF268" s="7"/>
      <c r="BG268" s="6" t="e">
        <f>VLOOKUP($A268&amp;$B268,'Cleaned Responses'!$1:$82,MATCH(BG$1,'Cleaned Responses'!$1:$1,0),FALSE)</f>
        <v>#N/A</v>
      </c>
      <c r="BH268" s="6" t="e">
        <f>VLOOKUP($A268&amp;$B268,'Cleaned Responses'!$1:$82,MATCH(BH$1,'Cleaned Responses'!$1:$1,0),FALSE)</f>
        <v>#N/A</v>
      </c>
      <c r="BI268" t="e">
        <f>VLOOKUP($A268&amp;$B268,'Cleaned Responses'!$1:$82,MATCH(BI$1,'Cleaned Responses'!$1:$1,0),FALSE)/100</f>
        <v>#N/A</v>
      </c>
      <c r="BJ268" t="e">
        <f>VLOOKUP($A268&amp;$B268,'Cleaned Responses'!$1:$82,MATCH(BJ$1,'Cleaned Responses'!$1:$1,0),FALSE)/100</f>
        <v>#N/A</v>
      </c>
      <c r="BK268" t="e">
        <f>VLOOKUP($A268&amp;$B268,'Cleaned Responses'!$1:$82,MATCH(BK$1,'Cleaned Responses'!$1:$1,0),FALSE)/100</f>
        <v>#N/A</v>
      </c>
      <c r="BL268" t="e">
        <f t="shared" si="96"/>
        <v>#N/A</v>
      </c>
      <c r="BM268" t="e">
        <f t="shared" si="97"/>
        <v>#N/A</v>
      </c>
      <c r="BN268" t="e">
        <f t="shared" si="98"/>
        <v>#N/A</v>
      </c>
      <c r="BO268" t="e">
        <f>VLOOKUP($A268&amp;$B268,'Cleaned Responses'!$1:$82,MATCH(BO$1,'Cleaned Responses'!$1:$1,0),FALSE)/100</f>
        <v>#N/A</v>
      </c>
      <c r="BP268" t="e">
        <f>VLOOKUP($A268&amp;$B268,'Cleaned Responses'!$1:$82,MATCH(BP$1,'Cleaned Responses'!$1:$1,0),FALSE)/100</f>
        <v>#N/A</v>
      </c>
      <c r="BQ268" t="e">
        <f>VLOOKUP($A268&amp;$B268,'Cleaned Responses'!$1:$82,MATCH(BQ$1,'Cleaned Responses'!$1:$1,0),FALSE)/100</f>
        <v>#N/A</v>
      </c>
      <c r="BR268" t="e">
        <f>VLOOKUP($A268&amp;$B268,'Cleaned Responses'!$1:$82,MATCH(BR$1,'Cleaned Responses'!$1:$1,0),FALSE)/100</f>
        <v>#N/A</v>
      </c>
      <c r="BS268" t="e">
        <f>VLOOKUP($A268&amp;$B268,'Cleaned Responses'!$1:$82,MATCH(BS$1,'Cleaned Responses'!$1:$1,0),FALSE)/100</f>
        <v>#N/A</v>
      </c>
      <c r="BT268" t="e">
        <f>VLOOKUP($A268&amp;$B268,'Cleaned Responses'!$1:$82,MATCH(BT$1,'Cleaned Responses'!$1:$1,0),FALSE)/100</f>
        <v>#N/A</v>
      </c>
      <c r="BU268" t="e">
        <f>VLOOKUP($A268&amp;$B268,'Cleaned Responses'!$1:$82,MATCH(BU$1,'Cleaned Responses'!$1:$1,0),FALSE)/100</f>
        <v>#N/A</v>
      </c>
      <c r="BV268" t="e">
        <f>VLOOKUP($A268&amp;$B268,'Cleaned Responses'!$1:$82,MATCH(BV$1,'Cleaned Responses'!$1:$1,0),FALSE)/100</f>
        <v>#N/A</v>
      </c>
      <c r="BW268" t="e">
        <f>VLOOKUP($A268&amp;$B268,'Cleaned Responses'!$1:$82,MATCH(BW$1,'Cleaned Responses'!$1:$1,0),FALSE)/100</f>
        <v>#N/A</v>
      </c>
      <c r="BX268" t="e">
        <f>VLOOKUP($A268&amp;$B268,'Cleaned Responses'!$1:$82,MATCH(BX$1,'Cleaned Responses'!$1:$1,0),FALSE)/100</f>
        <v>#N/A</v>
      </c>
      <c r="BY268" t="e">
        <f>VLOOKUP($A268&amp;$B268,'Cleaned Responses'!$1:$82,MATCH(BY$1,'Cleaned Responses'!$1:$1,0),FALSE)/100</f>
        <v>#N/A</v>
      </c>
      <c r="BZ268" t="e">
        <f>VLOOKUP($A268&amp;$B268,'Cleaned Responses'!$1:$82,MATCH(BZ$1,'Cleaned Responses'!$1:$1,0),FALSE)/100</f>
        <v>#N/A</v>
      </c>
      <c r="CA268" t="e">
        <f t="shared" si="99"/>
        <v>#N/A</v>
      </c>
      <c r="CB268" t="e">
        <f t="shared" si="100"/>
        <v>#N/A</v>
      </c>
      <c r="CC268" t="e">
        <f t="shared" si="101"/>
        <v>#N/A</v>
      </c>
      <c r="CD268" t="e">
        <f t="shared" si="102"/>
        <v>#N/A</v>
      </c>
      <c r="CE268" t="e">
        <f t="shared" si="103"/>
        <v>#N/A</v>
      </c>
      <c r="CF268" t="e">
        <f t="shared" si="104"/>
        <v>#N/A</v>
      </c>
      <c r="CG268" t="e">
        <f t="shared" si="105"/>
        <v>#N/A</v>
      </c>
      <c r="CH268" t="e">
        <f t="shared" si="106"/>
        <v>#N/A</v>
      </c>
      <c r="CI268" t="e">
        <f t="shared" si="107"/>
        <v>#N/A</v>
      </c>
      <c r="CJ268" t="e">
        <f t="shared" si="108"/>
        <v>#N/A</v>
      </c>
      <c r="CK268" t="e">
        <f t="shared" si="109"/>
        <v>#N/A</v>
      </c>
    </row>
    <row r="269" spans="1:89" ht="20" customHeight="1" x14ac:dyDescent="0.25">
      <c r="A269" s="163"/>
      <c r="B269" s="6"/>
      <c r="C269" s="6" t="e">
        <f>VLOOKUP($A269&amp;$B269,'Cleaned Responses'!$1:$82,MATCH($C$1,'Cleaned Responses'!$1:$1,0),FALSE)</f>
        <v>#N/A</v>
      </c>
      <c r="D269" s="6" t="e">
        <f>VLOOKUP($A269&amp;$B269,'Cleaned Responses'!$1:$82,MATCH(D$1,'Cleaned Responses'!$1:$1,0),FALSE)</f>
        <v>#N/A</v>
      </c>
      <c r="E269" s="6" t="e">
        <f>VLOOKUP($A269&amp;$B269,'Cleaned Responses'!$1:$82,MATCH(E$1,'Cleaned Responses'!$1:$1,0),FALSE)</f>
        <v>#N/A</v>
      </c>
      <c r="F269" s="6" t="e">
        <f>VLOOKUP($A269&amp;$B269,'Cleaned Responses'!$1:$82,MATCH(F$1,'Cleaned Responses'!$1:$1,0),FALSE)</f>
        <v>#N/A</v>
      </c>
      <c r="G269" s="6" t="e">
        <f t="shared" si="88"/>
        <v>#N/A</v>
      </c>
      <c r="H269" s="6" t="e">
        <f>VLOOKUP($A269&amp;$B269,'Cleaned Responses'!$1:$82,MATCH(H$1,'Cleaned Responses'!$1:$1,0),FALSE)</f>
        <v>#N/A</v>
      </c>
      <c r="I269" s="6" t="e">
        <f>VLOOKUP($A269&amp;$B269,'Cleaned Responses'!$1:$82,MATCH(I$1,'Cleaned Responses'!$1:$1,0),FALSE)</f>
        <v>#N/A</v>
      </c>
      <c r="J269" s="6" t="e">
        <f>VLOOKUP($A269&amp;$B269,'Cleaned Responses'!$1:$82,MATCH(J$1,'Cleaned Responses'!$1:$1,0),FALSE)</f>
        <v>#N/A</v>
      </c>
      <c r="K269" s="6" t="e">
        <f>VLOOKUP($A269&amp;$B269,'Cleaned Responses'!$1:$82,MATCH(K$1,'Cleaned Responses'!$1:$1,0),FALSE)</f>
        <v>#N/A</v>
      </c>
      <c r="L269" s="6" t="e">
        <f>VLOOKUP($A269&amp;$B269,'Cleaned Responses'!$1:$82,MATCH(L$1,'Cleaned Responses'!$1:$1,0),FALSE)</f>
        <v>#N/A</v>
      </c>
      <c r="M269" s="6" t="e">
        <f>VLOOKUP($A269&amp;$B269,'Cleaned Responses'!$1:$82,MATCH(M$1,'Cleaned Responses'!$1:$1,0),FALSE)</f>
        <v>#N/A</v>
      </c>
      <c r="N269" s="6" t="e">
        <f>VLOOKUP($A269&amp;$B269,'Cleaned Responses'!$1:$82,MATCH(N$1,'Cleaned Responses'!$1:$1,0),FALSE)</f>
        <v>#N/A</v>
      </c>
      <c r="O269" s="6" t="e">
        <f>VLOOKUP($A269&amp;$B269,'Cleaned Responses'!$1:$82,MATCH(O$1,'Cleaned Responses'!$1:$1,0),FALSE)</f>
        <v>#N/A</v>
      </c>
      <c r="P269" s="6" t="e">
        <f>VLOOKUP($A269&amp;$B269,'Cleaned Responses'!$1:$82,MATCH(P$1,'Cleaned Responses'!$1:$1,0),FALSE)</f>
        <v>#N/A</v>
      </c>
      <c r="Q269" s="6" t="e">
        <f>VLOOKUP($A269&amp;$B269,'Cleaned Responses'!$1:$82,MATCH(Q$1,'Cleaned Responses'!$1:$1,0),FALSE)</f>
        <v>#VALUE!</v>
      </c>
      <c r="R269" s="8" t="e">
        <f t="shared" si="89"/>
        <v>#N/A</v>
      </c>
      <c r="S269" s="8" t="e">
        <f t="shared" si="90"/>
        <v>#N/A</v>
      </c>
      <c r="T269" s="8" t="e">
        <f t="shared" si="91"/>
        <v>#N/A</v>
      </c>
      <c r="U269" s="6"/>
      <c r="V269" s="6"/>
      <c r="W269" s="6"/>
      <c r="X269" s="6"/>
      <c r="Y269" s="8" t="e">
        <f t="shared" si="92"/>
        <v>#N/A</v>
      </c>
      <c r="Z269" s="6" t="e">
        <f>VLOOKUP($A269&amp;$B269,'Cleaned Responses'!$1:$82,MATCH(Z$1,'Cleaned Responses'!$1:$1,0),FALSE)</f>
        <v>#N/A</v>
      </c>
      <c r="AA269" s="6" t="e">
        <f>VLOOKUP($A269&amp;$B269,'Cleaned Responses'!$1:$82,MATCH(AA$1,'Cleaned Responses'!$1:$1,0),FALSE)</f>
        <v>#N/A</v>
      </c>
      <c r="AB269" s="9" t="e">
        <f t="shared" si="93"/>
        <v>#N/A</v>
      </c>
      <c r="AC269" s="9" t="e">
        <f t="shared" si="94"/>
        <v>#N/A</v>
      </c>
      <c r="AD269" s="6" t="e">
        <f>VLOOKUP($A269&amp;$B269,'Cleaned Responses'!$1:$82,MATCH(AD$1,'Cleaned Responses'!$1:$1,0),FALSE)</f>
        <v>#N/A</v>
      </c>
      <c r="AE269" s="6" t="e">
        <f>VLOOKUP($A269&amp;$B269,'Cleaned Responses'!$1:$82,MATCH(AE$1,'Cleaned Responses'!$1:$1,0),FALSE)</f>
        <v>#N/A</v>
      </c>
      <c r="AF269" s="6" t="e">
        <f>VLOOKUP($A269&amp;$B269,'Cleaned Responses'!$1:$82,MATCH(AF$1,'Cleaned Responses'!$1:$1,0),FALSE)</f>
        <v>#N/A</v>
      </c>
      <c r="AG269" s="6" t="e">
        <f>VLOOKUP($A269&amp;$B269,'Cleaned Responses'!$1:$82,MATCH(AG$1,'Cleaned Responses'!$1:$1,0),FALSE)</f>
        <v>#N/A</v>
      </c>
      <c r="AH269" s="6" t="e">
        <f>VLOOKUP($A269&amp;$B269,'Cleaned Responses'!$1:$82,MATCH(AH$1,'Cleaned Responses'!$1:$1,0),FALSE)</f>
        <v>#N/A</v>
      </c>
      <c r="AI269" s="6" t="e">
        <f>VLOOKUP($A269&amp;$B269,'Cleaned Responses'!$1:$82,MATCH(AI$1,'Cleaned Responses'!$1:$1,0),FALSE)</f>
        <v>#N/A</v>
      </c>
      <c r="AJ269" s="6" t="e">
        <f>VLOOKUP($A269&amp;$B269,'Cleaned Responses'!$1:$82,MATCH(AJ$1,'Cleaned Responses'!$1:$1,0),FALSE)</f>
        <v>#N/A</v>
      </c>
      <c r="AK269" s="6" t="e">
        <f>VLOOKUP($A269&amp;$B269,'Cleaned Responses'!$1:$82,MATCH(AK$1,'Cleaned Responses'!$1:$1,0),FALSE)</f>
        <v>#N/A</v>
      </c>
      <c r="AL269" s="6" t="e">
        <f t="shared" si="95"/>
        <v>#N/A</v>
      </c>
      <c r="AM269" s="7" t="e">
        <f>VLOOKUP($A269&amp;$B269,'Cleaned Responses'!$1:$82,MATCH(AM$1,'Cleaned Responses'!$1:$1,0),FALSE)/100</f>
        <v>#N/A</v>
      </c>
      <c r="AN269" s="7" t="e">
        <f>VLOOKUP($A269&amp;$B269,'Cleaned Responses'!$1:$82,MATCH(AN$1,'Cleaned Responses'!$1:$1,0),FALSE)/100</f>
        <v>#N/A</v>
      </c>
      <c r="AO269" s="7" t="e">
        <f>VLOOKUP($A269&amp;$B269,'Cleaned Responses'!$1:$82,MATCH(AO$1,'Cleaned Responses'!$1:$1,0),FALSE)/100</f>
        <v>#N/A</v>
      </c>
      <c r="AP269" s="7" t="e">
        <f>VLOOKUP($A269&amp;$B269,'Cleaned Responses'!$1:$82,MATCH(AP$1,'Cleaned Responses'!$1:$1,0),FALSE)/100</f>
        <v>#N/A</v>
      </c>
      <c r="AQ269" s="7" t="e">
        <f>VLOOKUP($A269&amp;$B269,'Cleaned Responses'!$1:$82,MATCH(AQ$1,'Cleaned Responses'!$1:$1,0),FALSE)/100</f>
        <v>#N/A</v>
      </c>
      <c r="AR269" s="7" t="e">
        <f>VLOOKUP($A269&amp;$B269,'Cleaned Responses'!$1:$82,MATCH(AR$1,'Cleaned Responses'!$1:$1,0),FALSE)/100</f>
        <v>#N/A</v>
      </c>
      <c r="AS269" s="7" t="e">
        <f>VLOOKUP($A269&amp;$B269,'Cleaned Responses'!$1:$82,MATCH(AS$1,'Cleaned Responses'!$1:$1,0),FALSE)/100</f>
        <v>#N/A</v>
      </c>
      <c r="AT269" s="7" t="e">
        <f>VLOOKUP($A269&amp;$B269,'Cleaned Responses'!$1:$82,MATCH(AT$1,'Cleaned Responses'!$1:$1,0),FALSE)/100</f>
        <v>#N/A</v>
      </c>
      <c r="AU269" s="7" t="e">
        <f>VLOOKUP($A269&amp;$B269,'Cleaned Responses'!$1:$82,MATCH(AU$1,'Cleaned Responses'!$1:$1,0),FALSE)/100</f>
        <v>#N/A</v>
      </c>
      <c r="AV269" s="7" t="e">
        <f>VLOOKUP($A269&amp;$B269,'Cleaned Responses'!$1:$82,MATCH(AV$1,'Cleaned Responses'!$1:$1,0),FALSE)/100</f>
        <v>#N/A</v>
      </c>
      <c r="AW269" s="7" t="e">
        <f>VLOOKUP($A269&amp;$B269,'Cleaned Responses'!$1:$82,MATCH(AW$1,'Cleaned Responses'!$1:$1,0),FALSE)/100</f>
        <v>#N/A</v>
      </c>
      <c r="AX269" s="7" t="e">
        <f>VLOOKUP($A269&amp;$B269,'Cleaned Responses'!$1:$82,MATCH(AX$1,'Cleaned Responses'!$1:$1,0),FALSE)/100</f>
        <v>#N/A</v>
      </c>
      <c r="AY269" s="7" t="e">
        <f>VLOOKUP($A269&amp;$B269,'Cleaned Responses'!$1:$82,MATCH(AY$1,'Cleaned Responses'!$1:$1,0),FALSE)/100</f>
        <v>#N/A</v>
      </c>
      <c r="AZ269" s="7" t="e">
        <f>VLOOKUP($A269&amp;$B269,'Cleaned Responses'!$1:$82,MATCH(AZ$1,'Cleaned Responses'!$1:$1,0),FALSE)/100</f>
        <v>#N/A</v>
      </c>
      <c r="BA269" s="7" t="e">
        <f>VLOOKUP($A269&amp;$B269,'Cleaned Responses'!$1:$82,MATCH(BA$1,'Cleaned Responses'!$1:$1,0),FALSE)/100</f>
        <v>#N/A</v>
      </c>
      <c r="BB269" s="7" t="e">
        <f>VLOOKUP($A269&amp;$B269,'Cleaned Responses'!$1:$82,MATCH(BB$1,'Cleaned Responses'!$1:$1,0),FALSE)/100</f>
        <v>#N/A</v>
      </c>
      <c r="BC269" s="7" t="e">
        <f>VLOOKUP($A269&amp;$B269,'Cleaned Responses'!$1:$82,MATCH(BC$1,'Cleaned Responses'!$1:$1,0),FALSE)/100</f>
        <v>#N/A</v>
      </c>
      <c r="BD269" s="7" t="e">
        <f>VLOOKUP($A269&amp;$B269,'Cleaned Responses'!$1:$82,MATCH(BD$1,'Cleaned Responses'!$1:$1,0),FALSE)/100</f>
        <v>#N/A</v>
      </c>
      <c r="BE269" s="7" t="e">
        <f>VLOOKUP($A269&amp;$B269,'Cleaned Responses'!$1:$82,MATCH(BE$1,'Cleaned Responses'!$1:$1,0),FALSE)/100</f>
        <v>#N/A</v>
      </c>
      <c r="BF269" s="7"/>
      <c r="BG269" s="6" t="e">
        <f>VLOOKUP($A269&amp;$B269,'Cleaned Responses'!$1:$82,MATCH(BG$1,'Cleaned Responses'!$1:$1,0),FALSE)</f>
        <v>#N/A</v>
      </c>
      <c r="BH269" s="6" t="e">
        <f>VLOOKUP($A269&amp;$B269,'Cleaned Responses'!$1:$82,MATCH(BH$1,'Cleaned Responses'!$1:$1,0),FALSE)</f>
        <v>#N/A</v>
      </c>
      <c r="BI269" t="e">
        <f>VLOOKUP($A269&amp;$B269,'Cleaned Responses'!$1:$82,MATCH(BI$1,'Cleaned Responses'!$1:$1,0),FALSE)/100</f>
        <v>#N/A</v>
      </c>
      <c r="BJ269" t="e">
        <f>VLOOKUP($A269&amp;$B269,'Cleaned Responses'!$1:$82,MATCH(BJ$1,'Cleaned Responses'!$1:$1,0),FALSE)/100</f>
        <v>#N/A</v>
      </c>
      <c r="BK269" t="e">
        <f>VLOOKUP($A269&amp;$B269,'Cleaned Responses'!$1:$82,MATCH(BK$1,'Cleaned Responses'!$1:$1,0),FALSE)/100</f>
        <v>#N/A</v>
      </c>
      <c r="BL269" t="e">
        <f t="shared" si="96"/>
        <v>#N/A</v>
      </c>
      <c r="BM269" t="e">
        <f t="shared" si="97"/>
        <v>#N/A</v>
      </c>
      <c r="BN269" t="e">
        <f t="shared" si="98"/>
        <v>#N/A</v>
      </c>
      <c r="BO269" t="e">
        <f>VLOOKUP($A269&amp;$B269,'Cleaned Responses'!$1:$82,MATCH(BO$1,'Cleaned Responses'!$1:$1,0),FALSE)/100</f>
        <v>#N/A</v>
      </c>
      <c r="BP269" t="e">
        <f>VLOOKUP($A269&amp;$B269,'Cleaned Responses'!$1:$82,MATCH(BP$1,'Cleaned Responses'!$1:$1,0),FALSE)/100</f>
        <v>#N/A</v>
      </c>
      <c r="BQ269" t="e">
        <f>VLOOKUP($A269&amp;$B269,'Cleaned Responses'!$1:$82,MATCH(BQ$1,'Cleaned Responses'!$1:$1,0),FALSE)/100</f>
        <v>#N/A</v>
      </c>
      <c r="BR269" t="e">
        <f>VLOOKUP($A269&amp;$B269,'Cleaned Responses'!$1:$82,MATCH(BR$1,'Cleaned Responses'!$1:$1,0),FALSE)/100</f>
        <v>#N/A</v>
      </c>
      <c r="BS269" t="e">
        <f>VLOOKUP($A269&amp;$B269,'Cleaned Responses'!$1:$82,MATCH(BS$1,'Cleaned Responses'!$1:$1,0),FALSE)/100</f>
        <v>#N/A</v>
      </c>
      <c r="BT269" t="e">
        <f>VLOOKUP($A269&amp;$B269,'Cleaned Responses'!$1:$82,MATCH(BT$1,'Cleaned Responses'!$1:$1,0),FALSE)/100</f>
        <v>#N/A</v>
      </c>
      <c r="BU269" t="e">
        <f>VLOOKUP($A269&amp;$B269,'Cleaned Responses'!$1:$82,MATCH(BU$1,'Cleaned Responses'!$1:$1,0),FALSE)/100</f>
        <v>#N/A</v>
      </c>
      <c r="BV269" t="e">
        <f>VLOOKUP($A269&amp;$B269,'Cleaned Responses'!$1:$82,MATCH(BV$1,'Cleaned Responses'!$1:$1,0),FALSE)/100</f>
        <v>#N/A</v>
      </c>
      <c r="BW269" t="e">
        <f>VLOOKUP($A269&amp;$B269,'Cleaned Responses'!$1:$82,MATCH(BW$1,'Cleaned Responses'!$1:$1,0),FALSE)/100</f>
        <v>#N/A</v>
      </c>
      <c r="BX269" t="e">
        <f>VLOOKUP($A269&amp;$B269,'Cleaned Responses'!$1:$82,MATCH(BX$1,'Cleaned Responses'!$1:$1,0),FALSE)/100</f>
        <v>#N/A</v>
      </c>
      <c r="BY269" t="e">
        <f>VLOOKUP($A269&amp;$B269,'Cleaned Responses'!$1:$82,MATCH(BY$1,'Cleaned Responses'!$1:$1,0),FALSE)/100</f>
        <v>#N/A</v>
      </c>
      <c r="BZ269" t="e">
        <f>VLOOKUP($A269&amp;$B269,'Cleaned Responses'!$1:$82,MATCH(BZ$1,'Cleaned Responses'!$1:$1,0),FALSE)/100</f>
        <v>#N/A</v>
      </c>
      <c r="CA269" t="e">
        <f t="shared" si="99"/>
        <v>#N/A</v>
      </c>
      <c r="CB269" t="e">
        <f t="shared" si="100"/>
        <v>#N/A</v>
      </c>
      <c r="CC269" t="e">
        <f t="shared" si="101"/>
        <v>#N/A</v>
      </c>
      <c r="CD269" t="e">
        <f t="shared" si="102"/>
        <v>#N/A</v>
      </c>
      <c r="CE269" t="e">
        <f t="shared" si="103"/>
        <v>#N/A</v>
      </c>
      <c r="CF269" t="e">
        <f t="shared" si="104"/>
        <v>#N/A</v>
      </c>
      <c r="CG269" t="e">
        <f t="shared" si="105"/>
        <v>#N/A</v>
      </c>
      <c r="CH269" t="e">
        <f t="shared" si="106"/>
        <v>#N/A</v>
      </c>
      <c r="CI269" t="e">
        <f t="shared" si="107"/>
        <v>#N/A</v>
      </c>
      <c r="CJ269" t="e">
        <f t="shared" si="108"/>
        <v>#N/A</v>
      </c>
      <c r="CK269" t="e">
        <f t="shared" si="109"/>
        <v>#N/A</v>
      </c>
    </row>
    <row r="270" spans="1:89" ht="20" customHeight="1" x14ac:dyDescent="0.25">
      <c r="A270" s="163"/>
      <c r="B270" s="6"/>
      <c r="C270" s="6" t="e">
        <f>VLOOKUP($A270&amp;$B270,'Cleaned Responses'!$1:$82,MATCH($C$1,'Cleaned Responses'!$1:$1,0),FALSE)</f>
        <v>#N/A</v>
      </c>
      <c r="D270" s="6" t="e">
        <f>VLOOKUP($A270&amp;$B270,'Cleaned Responses'!$1:$82,MATCH(D$1,'Cleaned Responses'!$1:$1,0),FALSE)</f>
        <v>#N/A</v>
      </c>
      <c r="E270" s="6" t="e">
        <f>VLOOKUP($A270&amp;$B270,'Cleaned Responses'!$1:$82,MATCH(E$1,'Cleaned Responses'!$1:$1,0),FALSE)</f>
        <v>#N/A</v>
      </c>
      <c r="F270" s="6" t="e">
        <f>VLOOKUP($A270&amp;$B270,'Cleaned Responses'!$1:$82,MATCH(F$1,'Cleaned Responses'!$1:$1,0),FALSE)</f>
        <v>#N/A</v>
      </c>
      <c r="G270" s="6" t="e">
        <f t="shared" si="88"/>
        <v>#N/A</v>
      </c>
      <c r="H270" s="6" t="e">
        <f>VLOOKUP($A270&amp;$B270,'Cleaned Responses'!$1:$82,MATCH(H$1,'Cleaned Responses'!$1:$1,0),FALSE)</f>
        <v>#N/A</v>
      </c>
      <c r="I270" s="6" t="e">
        <f>VLOOKUP($A270&amp;$B270,'Cleaned Responses'!$1:$82,MATCH(I$1,'Cleaned Responses'!$1:$1,0),FALSE)</f>
        <v>#N/A</v>
      </c>
      <c r="J270" s="6" t="e">
        <f>VLOOKUP($A270&amp;$B270,'Cleaned Responses'!$1:$82,MATCH(J$1,'Cleaned Responses'!$1:$1,0),FALSE)</f>
        <v>#N/A</v>
      </c>
      <c r="K270" s="6" t="e">
        <f>VLOOKUP($A270&amp;$B270,'Cleaned Responses'!$1:$82,MATCH(K$1,'Cleaned Responses'!$1:$1,0),FALSE)</f>
        <v>#N/A</v>
      </c>
      <c r="L270" s="6" t="e">
        <f>VLOOKUP($A270&amp;$B270,'Cleaned Responses'!$1:$82,MATCH(L$1,'Cleaned Responses'!$1:$1,0),FALSE)</f>
        <v>#N/A</v>
      </c>
      <c r="M270" s="6" t="e">
        <f>VLOOKUP($A270&amp;$B270,'Cleaned Responses'!$1:$82,MATCH(M$1,'Cleaned Responses'!$1:$1,0),FALSE)</f>
        <v>#N/A</v>
      </c>
      <c r="N270" s="6" t="e">
        <f>VLOOKUP($A270&amp;$B270,'Cleaned Responses'!$1:$82,MATCH(N$1,'Cleaned Responses'!$1:$1,0),FALSE)</f>
        <v>#N/A</v>
      </c>
      <c r="O270" s="6" t="e">
        <f>VLOOKUP($A270&amp;$B270,'Cleaned Responses'!$1:$82,MATCH(O$1,'Cleaned Responses'!$1:$1,0),FALSE)</f>
        <v>#N/A</v>
      </c>
      <c r="P270" s="6" t="e">
        <f>VLOOKUP($A270&amp;$B270,'Cleaned Responses'!$1:$82,MATCH(P$1,'Cleaned Responses'!$1:$1,0),FALSE)</f>
        <v>#N/A</v>
      </c>
      <c r="Q270" s="6" t="e">
        <f>VLOOKUP($A270&amp;$B270,'Cleaned Responses'!$1:$82,MATCH(Q$1,'Cleaned Responses'!$1:$1,0),FALSE)</f>
        <v>#VALUE!</v>
      </c>
      <c r="R270" s="8" t="e">
        <f t="shared" si="89"/>
        <v>#N/A</v>
      </c>
      <c r="S270" s="8" t="e">
        <f t="shared" si="90"/>
        <v>#N/A</v>
      </c>
      <c r="T270" s="8" t="e">
        <f t="shared" si="91"/>
        <v>#N/A</v>
      </c>
      <c r="U270" s="6"/>
      <c r="V270" s="6"/>
      <c r="W270" s="6"/>
      <c r="X270" s="6"/>
      <c r="Y270" s="8" t="e">
        <f t="shared" si="92"/>
        <v>#N/A</v>
      </c>
      <c r="Z270" s="6" t="e">
        <f>VLOOKUP($A270&amp;$B270,'Cleaned Responses'!$1:$82,MATCH(Z$1,'Cleaned Responses'!$1:$1,0),FALSE)</f>
        <v>#N/A</v>
      </c>
      <c r="AA270" s="6" t="e">
        <f>VLOOKUP($A270&amp;$B270,'Cleaned Responses'!$1:$82,MATCH(AA$1,'Cleaned Responses'!$1:$1,0),FALSE)</f>
        <v>#N/A</v>
      </c>
      <c r="AB270" s="9" t="e">
        <f t="shared" si="93"/>
        <v>#N/A</v>
      </c>
      <c r="AC270" s="9" t="e">
        <f t="shared" si="94"/>
        <v>#N/A</v>
      </c>
      <c r="AD270" s="6" t="e">
        <f>VLOOKUP($A270&amp;$B270,'Cleaned Responses'!$1:$82,MATCH(AD$1,'Cleaned Responses'!$1:$1,0),FALSE)</f>
        <v>#N/A</v>
      </c>
      <c r="AE270" s="6" t="e">
        <f>VLOOKUP($A270&amp;$B270,'Cleaned Responses'!$1:$82,MATCH(AE$1,'Cleaned Responses'!$1:$1,0),FALSE)</f>
        <v>#N/A</v>
      </c>
      <c r="AF270" s="6" t="e">
        <f>VLOOKUP($A270&amp;$B270,'Cleaned Responses'!$1:$82,MATCH(AF$1,'Cleaned Responses'!$1:$1,0),FALSE)</f>
        <v>#N/A</v>
      </c>
      <c r="AG270" s="6" t="e">
        <f>VLOOKUP($A270&amp;$B270,'Cleaned Responses'!$1:$82,MATCH(AG$1,'Cleaned Responses'!$1:$1,0),FALSE)</f>
        <v>#N/A</v>
      </c>
      <c r="AH270" s="6" t="e">
        <f>VLOOKUP($A270&amp;$B270,'Cleaned Responses'!$1:$82,MATCH(AH$1,'Cleaned Responses'!$1:$1,0),FALSE)</f>
        <v>#N/A</v>
      </c>
      <c r="AI270" s="6" t="e">
        <f>VLOOKUP($A270&amp;$B270,'Cleaned Responses'!$1:$82,MATCH(AI$1,'Cleaned Responses'!$1:$1,0),FALSE)</f>
        <v>#N/A</v>
      </c>
      <c r="AJ270" s="6" t="e">
        <f>VLOOKUP($A270&amp;$B270,'Cleaned Responses'!$1:$82,MATCH(AJ$1,'Cleaned Responses'!$1:$1,0),FALSE)</f>
        <v>#N/A</v>
      </c>
      <c r="AK270" s="6" t="e">
        <f>VLOOKUP($A270&amp;$B270,'Cleaned Responses'!$1:$82,MATCH(AK$1,'Cleaned Responses'!$1:$1,0),FALSE)</f>
        <v>#N/A</v>
      </c>
      <c r="AL270" s="6" t="e">
        <f t="shared" si="95"/>
        <v>#N/A</v>
      </c>
      <c r="AM270" s="7" t="e">
        <f>VLOOKUP($A270&amp;$B270,'Cleaned Responses'!$1:$82,MATCH(AM$1,'Cleaned Responses'!$1:$1,0),FALSE)/100</f>
        <v>#N/A</v>
      </c>
      <c r="AN270" s="7" t="e">
        <f>VLOOKUP($A270&amp;$B270,'Cleaned Responses'!$1:$82,MATCH(AN$1,'Cleaned Responses'!$1:$1,0),FALSE)/100</f>
        <v>#N/A</v>
      </c>
      <c r="AO270" s="7" t="e">
        <f>VLOOKUP($A270&amp;$B270,'Cleaned Responses'!$1:$82,MATCH(AO$1,'Cleaned Responses'!$1:$1,0),FALSE)/100</f>
        <v>#N/A</v>
      </c>
      <c r="AP270" s="7" t="e">
        <f>VLOOKUP($A270&amp;$B270,'Cleaned Responses'!$1:$82,MATCH(AP$1,'Cleaned Responses'!$1:$1,0),FALSE)/100</f>
        <v>#N/A</v>
      </c>
      <c r="AQ270" s="7" t="e">
        <f>VLOOKUP($A270&amp;$B270,'Cleaned Responses'!$1:$82,MATCH(AQ$1,'Cleaned Responses'!$1:$1,0),FALSE)/100</f>
        <v>#N/A</v>
      </c>
      <c r="AR270" s="7" t="e">
        <f>VLOOKUP($A270&amp;$B270,'Cleaned Responses'!$1:$82,MATCH(AR$1,'Cleaned Responses'!$1:$1,0),FALSE)/100</f>
        <v>#N/A</v>
      </c>
      <c r="AS270" s="7" t="e">
        <f>VLOOKUP($A270&amp;$B270,'Cleaned Responses'!$1:$82,MATCH(AS$1,'Cleaned Responses'!$1:$1,0),FALSE)/100</f>
        <v>#N/A</v>
      </c>
      <c r="AT270" s="7" t="e">
        <f>VLOOKUP($A270&amp;$B270,'Cleaned Responses'!$1:$82,MATCH(AT$1,'Cleaned Responses'!$1:$1,0),FALSE)/100</f>
        <v>#N/A</v>
      </c>
      <c r="AU270" s="7" t="e">
        <f>VLOOKUP($A270&amp;$B270,'Cleaned Responses'!$1:$82,MATCH(AU$1,'Cleaned Responses'!$1:$1,0),FALSE)/100</f>
        <v>#N/A</v>
      </c>
      <c r="AV270" s="7" t="e">
        <f>VLOOKUP($A270&amp;$B270,'Cleaned Responses'!$1:$82,MATCH(AV$1,'Cleaned Responses'!$1:$1,0),FALSE)/100</f>
        <v>#N/A</v>
      </c>
      <c r="AW270" s="7" t="e">
        <f>VLOOKUP($A270&amp;$B270,'Cleaned Responses'!$1:$82,MATCH(AW$1,'Cleaned Responses'!$1:$1,0),FALSE)/100</f>
        <v>#N/A</v>
      </c>
      <c r="AX270" s="7" t="e">
        <f>VLOOKUP($A270&amp;$B270,'Cleaned Responses'!$1:$82,MATCH(AX$1,'Cleaned Responses'!$1:$1,0),FALSE)/100</f>
        <v>#N/A</v>
      </c>
      <c r="AY270" s="7" t="e">
        <f>VLOOKUP($A270&amp;$B270,'Cleaned Responses'!$1:$82,MATCH(AY$1,'Cleaned Responses'!$1:$1,0),FALSE)/100</f>
        <v>#N/A</v>
      </c>
      <c r="AZ270" s="7" t="e">
        <f>VLOOKUP($A270&amp;$B270,'Cleaned Responses'!$1:$82,MATCH(AZ$1,'Cleaned Responses'!$1:$1,0),FALSE)/100</f>
        <v>#N/A</v>
      </c>
      <c r="BA270" s="7" t="e">
        <f>VLOOKUP($A270&amp;$B270,'Cleaned Responses'!$1:$82,MATCH(BA$1,'Cleaned Responses'!$1:$1,0),FALSE)/100</f>
        <v>#N/A</v>
      </c>
      <c r="BB270" s="7" t="e">
        <f>VLOOKUP($A270&amp;$B270,'Cleaned Responses'!$1:$82,MATCH(BB$1,'Cleaned Responses'!$1:$1,0),FALSE)/100</f>
        <v>#N/A</v>
      </c>
      <c r="BC270" s="7" t="e">
        <f>VLOOKUP($A270&amp;$B270,'Cleaned Responses'!$1:$82,MATCH(BC$1,'Cleaned Responses'!$1:$1,0),FALSE)/100</f>
        <v>#N/A</v>
      </c>
      <c r="BD270" s="7" t="e">
        <f>VLOOKUP($A270&amp;$B270,'Cleaned Responses'!$1:$82,MATCH(BD$1,'Cleaned Responses'!$1:$1,0),FALSE)/100</f>
        <v>#N/A</v>
      </c>
      <c r="BE270" s="7" t="e">
        <f>VLOOKUP($A270&amp;$B270,'Cleaned Responses'!$1:$82,MATCH(BE$1,'Cleaned Responses'!$1:$1,0),FALSE)/100</f>
        <v>#N/A</v>
      </c>
      <c r="BF270" s="7"/>
      <c r="BG270" s="6" t="e">
        <f>VLOOKUP($A270&amp;$B270,'Cleaned Responses'!$1:$82,MATCH(BG$1,'Cleaned Responses'!$1:$1,0),FALSE)</f>
        <v>#N/A</v>
      </c>
      <c r="BH270" s="6" t="e">
        <f>VLOOKUP($A270&amp;$B270,'Cleaned Responses'!$1:$82,MATCH(BH$1,'Cleaned Responses'!$1:$1,0),FALSE)</f>
        <v>#N/A</v>
      </c>
      <c r="BI270" t="e">
        <f>VLOOKUP($A270&amp;$B270,'Cleaned Responses'!$1:$82,MATCH(BI$1,'Cleaned Responses'!$1:$1,0),FALSE)/100</f>
        <v>#N/A</v>
      </c>
      <c r="BJ270" t="e">
        <f>VLOOKUP($A270&amp;$B270,'Cleaned Responses'!$1:$82,MATCH(BJ$1,'Cleaned Responses'!$1:$1,0),FALSE)/100</f>
        <v>#N/A</v>
      </c>
      <c r="BK270" t="e">
        <f>VLOOKUP($A270&amp;$B270,'Cleaned Responses'!$1:$82,MATCH(BK$1,'Cleaned Responses'!$1:$1,0),FALSE)/100</f>
        <v>#N/A</v>
      </c>
      <c r="BL270" t="e">
        <f t="shared" si="96"/>
        <v>#N/A</v>
      </c>
      <c r="BM270" t="e">
        <f t="shared" si="97"/>
        <v>#N/A</v>
      </c>
      <c r="BN270" t="e">
        <f t="shared" si="98"/>
        <v>#N/A</v>
      </c>
      <c r="BO270" t="e">
        <f>VLOOKUP($A270&amp;$B270,'Cleaned Responses'!$1:$82,MATCH(BO$1,'Cleaned Responses'!$1:$1,0),FALSE)/100</f>
        <v>#N/A</v>
      </c>
      <c r="BP270" t="e">
        <f>VLOOKUP($A270&amp;$B270,'Cleaned Responses'!$1:$82,MATCH(BP$1,'Cleaned Responses'!$1:$1,0),FALSE)/100</f>
        <v>#N/A</v>
      </c>
      <c r="BQ270" t="e">
        <f>VLOOKUP($A270&amp;$B270,'Cleaned Responses'!$1:$82,MATCH(BQ$1,'Cleaned Responses'!$1:$1,0),FALSE)/100</f>
        <v>#N/A</v>
      </c>
      <c r="BR270" t="e">
        <f>VLOOKUP($A270&amp;$B270,'Cleaned Responses'!$1:$82,MATCH(BR$1,'Cleaned Responses'!$1:$1,0),FALSE)/100</f>
        <v>#N/A</v>
      </c>
      <c r="BS270" t="e">
        <f>VLOOKUP($A270&amp;$B270,'Cleaned Responses'!$1:$82,MATCH(BS$1,'Cleaned Responses'!$1:$1,0),FALSE)/100</f>
        <v>#N/A</v>
      </c>
      <c r="BT270" t="e">
        <f>VLOOKUP($A270&amp;$B270,'Cleaned Responses'!$1:$82,MATCH(BT$1,'Cleaned Responses'!$1:$1,0),FALSE)/100</f>
        <v>#N/A</v>
      </c>
      <c r="BU270" t="e">
        <f>VLOOKUP($A270&amp;$B270,'Cleaned Responses'!$1:$82,MATCH(BU$1,'Cleaned Responses'!$1:$1,0),FALSE)/100</f>
        <v>#N/A</v>
      </c>
      <c r="BV270" t="e">
        <f>VLOOKUP($A270&amp;$B270,'Cleaned Responses'!$1:$82,MATCH(BV$1,'Cleaned Responses'!$1:$1,0),FALSE)/100</f>
        <v>#N/A</v>
      </c>
      <c r="BW270" t="e">
        <f>VLOOKUP($A270&amp;$B270,'Cleaned Responses'!$1:$82,MATCH(BW$1,'Cleaned Responses'!$1:$1,0),FALSE)/100</f>
        <v>#N/A</v>
      </c>
      <c r="BX270" t="e">
        <f>VLOOKUP($A270&amp;$B270,'Cleaned Responses'!$1:$82,MATCH(BX$1,'Cleaned Responses'!$1:$1,0),FALSE)/100</f>
        <v>#N/A</v>
      </c>
      <c r="BY270" t="e">
        <f>VLOOKUP($A270&amp;$B270,'Cleaned Responses'!$1:$82,MATCH(BY$1,'Cleaned Responses'!$1:$1,0),FALSE)/100</f>
        <v>#N/A</v>
      </c>
      <c r="BZ270" t="e">
        <f>VLOOKUP($A270&amp;$B270,'Cleaned Responses'!$1:$82,MATCH(BZ$1,'Cleaned Responses'!$1:$1,0),FALSE)/100</f>
        <v>#N/A</v>
      </c>
      <c r="CA270" t="e">
        <f t="shared" si="99"/>
        <v>#N/A</v>
      </c>
      <c r="CB270" t="e">
        <f t="shared" si="100"/>
        <v>#N/A</v>
      </c>
      <c r="CC270" t="e">
        <f t="shared" si="101"/>
        <v>#N/A</v>
      </c>
      <c r="CD270" t="e">
        <f t="shared" si="102"/>
        <v>#N/A</v>
      </c>
      <c r="CE270" t="e">
        <f t="shared" si="103"/>
        <v>#N/A</v>
      </c>
      <c r="CF270" t="e">
        <f t="shared" si="104"/>
        <v>#N/A</v>
      </c>
      <c r="CG270" t="e">
        <f t="shared" si="105"/>
        <v>#N/A</v>
      </c>
      <c r="CH270" t="e">
        <f t="shared" si="106"/>
        <v>#N/A</v>
      </c>
      <c r="CI270" t="e">
        <f t="shared" si="107"/>
        <v>#N/A</v>
      </c>
      <c r="CJ270" t="e">
        <f t="shared" si="108"/>
        <v>#N/A</v>
      </c>
      <c r="CK270" t="e">
        <f t="shared" si="109"/>
        <v>#N/A</v>
      </c>
    </row>
    <row r="271" spans="1:89" ht="20" customHeight="1" x14ac:dyDescent="0.25">
      <c r="A271" s="163"/>
      <c r="B271" s="6"/>
      <c r="C271" s="6" t="e">
        <f>VLOOKUP($A271&amp;$B271,'Cleaned Responses'!$1:$82,MATCH($C$1,'Cleaned Responses'!$1:$1,0),FALSE)</f>
        <v>#N/A</v>
      </c>
      <c r="D271" s="6" t="e">
        <f>VLOOKUP($A271&amp;$B271,'Cleaned Responses'!$1:$82,MATCH(D$1,'Cleaned Responses'!$1:$1,0),FALSE)</f>
        <v>#N/A</v>
      </c>
      <c r="E271" s="6" t="e">
        <f>VLOOKUP($A271&amp;$B271,'Cleaned Responses'!$1:$82,MATCH(E$1,'Cleaned Responses'!$1:$1,0),FALSE)</f>
        <v>#N/A</v>
      </c>
      <c r="F271" s="6" t="e">
        <f>VLOOKUP($A271&amp;$B271,'Cleaned Responses'!$1:$82,MATCH(F$1,'Cleaned Responses'!$1:$1,0),FALSE)</f>
        <v>#N/A</v>
      </c>
      <c r="G271" s="6" t="e">
        <f t="shared" si="88"/>
        <v>#N/A</v>
      </c>
      <c r="H271" s="6" t="e">
        <f>VLOOKUP($A271&amp;$B271,'Cleaned Responses'!$1:$82,MATCH(H$1,'Cleaned Responses'!$1:$1,0),FALSE)</f>
        <v>#N/A</v>
      </c>
      <c r="I271" s="6" t="e">
        <f>VLOOKUP($A271&amp;$B271,'Cleaned Responses'!$1:$82,MATCH(I$1,'Cleaned Responses'!$1:$1,0),FALSE)</f>
        <v>#N/A</v>
      </c>
      <c r="J271" s="6" t="e">
        <f>VLOOKUP($A271&amp;$B271,'Cleaned Responses'!$1:$82,MATCH(J$1,'Cleaned Responses'!$1:$1,0),FALSE)</f>
        <v>#N/A</v>
      </c>
      <c r="K271" s="6" t="e">
        <f>VLOOKUP($A271&amp;$B271,'Cleaned Responses'!$1:$82,MATCH(K$1,'Cleaned Responses'!$1:$1,0),FALSE)</f>
        <v>#N/A</v>
      </c>
      <c r="L271" s="6" t="e">
        <f>VLOOKUP($A271&amp;$B271,'Cleaned Responses'!$1:$82,MATCH(L$1,'Cleaned Responses'!$1:$1,0),FALSE)</f>
        <v>#N/A</v>
      </c>
      <c r="M271" s="6" t="e">
        <f>VLOOKUP($A271&amp;$B271,'Cleaned Responses'!$1:$82,MATCH(M$1,'Cleaned Responses'!$1:$1,0),FALSE)</f>
        <v>#N/A</v>
      </c>
      <c r="N271" s="6" t="e">
        <f>VLOOKUP($A271&amp;$B271,'Cleaned Responses'!$1:$82,MATCH(N$1,'Cleaned Responses'!$1:$1,0),FALSE)</f>
        <v>#N/A</v>
      </c>
      <c r="O271" s="6" t="e">
        <f>VLOOKUP($A271&amp;$B271,'Cleaned Responses'!$1:$82,MATCH(O$1,'Cleaned Responses'!$1:$1,0),FALSE)</f>
        <v>#N/A</v>
      </c>
      <c r="P271" s="6" t="e">
        <f>VLOOKUP($A271&amp;$B271,'Cleaned Responses'!$1:$82,MATCH(P$1,'Cleaned Responses'!$1:$1,0),FALSE)</f>
        <v>#N/A</v>
      </c>
      <c r="Q271" s="6" t="e">
        <f>VLOOKUP($A271&amp;$B271,'Cleaned Responses'!$1:$82,MATCH(Q$1,'Cleaned Responses'!$1:$1,0),FALSE)</f>
        <v>#VALUE!</v>
      </c>
      <c r="R271" s="8" t="e">
        <f t="shared" si="89"/>
        <v>#N/A</v>
      </c>
      <c r="S271" s="8" t="e">
        <f t="shared" si="90"/>
        <v>#N/A</v>
      </c>
      <c r="T271" s="8" t="e">
        <f t="shared" si="91"/>
        <v>#N/A</v>
      </c>
      <c r="U271" s="6"/>
      <c r="V271" s="6"/>
      <c r="W271" s="6"/>
      <c r="X271" s="6"/>
      <c r="Y271" s="8" t="e">
        <f t="shared" si="92"/>
        <v>#N/A</v>
      </c>
      <c r="Z271" s="6" t="e">
        <f>VLOOKUP($A271&amp;$B271,'Cleaned Responses'!$1:$82,MATCH(Z$1,'Cleaned Responses'!$1:$1,0),FALSE)</f>
        <v>#N/A</v>
      </c>
      <c r="AA271" s="6" t="e">
        <f>VLOOKUP($A271&amp;$B271,'Cleaned Responses'!$1:$82,MATCH(AA$1,'Cleaned Responses'!$1:$1,0),FALSE)</f>
        <v>#N/A</v>
      </c>
      <c r="AB271" s="9" t="e">
        <f t="shared" si="93"/>
        <v>#N/A</v>
      </c>
      <c r="AC271" s="9" t="e">
        <f t="shared" si="94"/>
        <v>#N/A</v>
      </c>
      <c r="AD271" s="6" t="e">
        <f>VLOOKUP($A271&amp;$B271,'Cleaned Responses'!$1:$82,MATCH(AD$1,'Cleaned Responses'!$1:$1,0),FALSE)</f>
        <v>#N/A</v>
      </c>
      <c r="AE271" s="6" t="e">
        <f>VLOOKUP($A271&amp;$B271,'Cleaned Responses'!$1:$82,MATCH(AE$1,'Cleaned Responses'!$1:$1,0),FALSE)</f>
        <v>#N/A</v>
      </c>
      <c r="AF271" s="6" t="e">
        <f>VLOOKUP($A271&amp;$B271,'Cleaned Responses'!$1:$82,MATCH(AF$1,'Cleaned Responses'!$1:$1,0),FALSE)</f>
        <v>#N/A</v>
      </c>
      <c r="AG271" s="6" t="e">
        <f>VLOOKUP($A271&amp;$B271,'Cleaned Responses'!$1:$82,MATCH(AG$1,'Cleaned Responses'!$1:$1,0),FALSE)</f>
        <v>#N/A</v>
      </c>
      <c r="AH271" s="6" t="e">
        <f>VLOOKUP($A271&amp;$B271,'Cleaned Responses'!$1:$82,MATCH(AH$1,'Cleaned Responses'!$1:$1,0),FALSE)</f>
        <v>#N/A</v>
      </c>
      <c r="AI271" s="6" t="e">
        <f>VLOOKUP($A271&amp;$B271,'Cleaned Responses'!$1:$82,MATCH(AI$1,'Cleaned Responses'!$1:$1,0),FALSE)</f>
        <v>#N/A</v>
      </c>
      <c r="AJ271" s="6" t="e">
        <f>VLOOKUP($A271&amp;$B271,'Cleaned Responses'!$1:$82,MATCH(AJ$1,'Cleaned Responses'!$1:$1,0),FALSE)</f>
        <v>#N/A</v>
      </c>
      <c r="AK271" s="6" t="e">
        <f>VLOOKUP($A271&amp;$B271,'Cleaned Responses'!$1:$82,MATCH(AK$1,'Cleaned Responses'!$1:$1,0),FALSE)</f>
        <v>#N/A</v>
      </c>
      <c r="AL271" s="6" t="e">
        <f t="shared" si="95"/>
        <v>#N/A</v>
      </c>
      <c r="AM271" s="7" t="e">
        <f>VLOOKUP($A271&amp;$B271,'Cleaned Responses'!$1:$82,MATCH(AM$1,'Cleaned Responses'!$1:$1,0),FALSE)/100</f>
        <v>#N/A</v>
      </c>
      <c r="AN271" s="7" t="e">
        <f>VLOOKUP($A271&amp;$B271,'Cleaned Responses'!$1:$82,MATCH(AN$1,'Cleaned Responses'!$1:$1,0),FALSE)/100</f>
        <v>#N/A</v>
      </c>
      <c r="AO271" s="7" t="e">
        <f>VLOOKUP($A271&amp;$B271,'Cleaned Responses'!$1:$82,MATCH(AO$1,'Cleaned Responses'!$1:$1,0),FALSE)/100</f>
        <v>#N/A</v>
      </c>
      <c r="AP271" s="7" t="e">
        <f>VLOOKUP($A271&amp;$B271,'Cleaned Responses'!$1:$82,MATCH(AP$1,'Cleaned Responses'!$1:$1,0),FALSE)/100</f>
        <v>#N/A</v>
      </c>
      <c r="AQ271" s="7" t="e">
        <f>VLOOKUP($A271&amp;$B271,'Cleaned Responses'!$1:$82,MATCH(AQ$1,'Cleaned Responses'!$1:$1,0),FALSE)/100</f>
        <v>#N/A</v>
      </c>
      <c r="AR271" s="7" t="e">
        <f>VLOOKUP($A271&amp;$B271,'Cleaned Responses'!$1:$82,MATCH(AR$1,'Cleaned Responses'!$1:$1,0),FALSE)/100</f>
        <v>#N/A</v>
      </c>
      <c r="AS271" s="7" t="e">
        <f>VLOOKUP($A271&amp;$B271,'Cleaned Responses'!$1:$82,MATCH(AS$1,'Cleaned Responses'!$1:$1,0),FALSE)/100</f>
        <v>#N/A</v>
      </c>
      <c r="AT271" s="7" t="e">
        <f>VLOOKUP($A271&amp;$B271,'Cleaned Responses'!$1:$82,MATCH(AT$1,'Cleaned Responses'!$1:$1,0),FALSE)/100</f>
        <v>#N/A</v>
      </c>
      <c r="AU271" s="7" t="e">
        <f>VLOOKUP($A271&amp;$B271,'Cleaned Responses'!$1:$82,MATCH(AU$1,'Cleaned Responses'!$1:$1,0),FALSE)/100</f>
        <v>#N/A</v>
      </c>
      <c r="AV271" s="7" t="e">
        <f>VLOOKUP($A271&amp;$B271,'Cleaned Responses'!$1:$82,MATCH(AV$1,'Cleaned Responses'!$1:$1,0),FALSE)/100</f>
        <v>#N/A</v>
      </c>
      <c r="AW271" s="7" t="e">
        <f>VLOOKUP($A271&amp;$B271,'Cleaned Responses'!$1:$82,MATCH(AW$1,'Cleaned Responses'!$1:$1,0),FALSE)/100</f>
        <v>#N/A</v>
      </c>
      <c r="AX271" s="7" t="e">
        <f>VLOOKUP($A271&amp;$B271,'Cleaned Responses'!$1:$82,MATCH(AX$1,'Cleaned Responses'!$1:$1,0),FALSE)/100</f>
        <v>#N/A</v>
      </c>
      <c r="AY271" s="7" t="e">
        <f>VLOOKUP($A271&amp;$B271,'Cleaned Responses'!$1:$82,MATCH(AY$1,'Cleaned Responses'!$1:$1,0),FALSE)/100</f>
        <v>#N/A</v>
      </c>
      <c r="AZ271" s="7" t="e">
        <f>VLOOKUP($A271&amp;$B271,'Cleaned Responses'!$1:$82,MATCH(AZ$1,'Cleaned Responses'!$1:$1,0),FALSE)/100</f>
        <v>#N/A</v>
      </c>
      <c r="BA271" s="7" t="e">
        <f>VLOOKUP($A271&amp;$B271,'Cleaned Responses'!$1:$82,MATCH(BA$1,'Cleaned Responses'!$1:$1,0),FALSE)/100</f>
        <v>#N/A</v>
      </c>
      <c r="BB271" s="7" t="e">
        <f>VLOOKUP($A271&amp;$B271,'Cleaned Responses'!$1:$82,MATCH(BB$1,'Cleaned Responses'!$1:$1,0),FALSE)/100</f>
        <v>#N/A</v>
      </c>
      <c r="BC271" s="7" t="e">
        <f>VLOOKUP($A271&amp;$B271,'Cleaned Responses'!$1:$82,MATCH(BC$1,'Cleaned Responses'!$1:$1,0),FALSE)/100</f>
        <v>#N/A</v>
      </c>
      <c r="BD271" s="7" t="e">
        <f>VLOOKUP($A271&amp;$B271,'Cleaned Responses'!$1:$82,MATCH(BD$1,'Cleaned Responses'!$1:$1,0),FALSE)/100</f>
        <v>#N/A</v>
      </c>
      <c r="BE271" s="7" t="e">
        <f>VLOOKUP($A271&amp;$B271,'Cleaned Responses'!$1:$82,MATCH(BE$1,'Cleaned Responses'!$1:$1,0),FALSE)/100</f>
        <v>#N/A</v>
      </c>
      <c r="BF271" s="7"/>
      <c r="BG271" s="6" t="e">
        <f>VLOOKUP($A271&amp;$B271,'Cleaned Responses'!$1:$82,MATCH(BG$1,'Cleaned Responses'!$1:$1,0),FALSE)</f>
        <v>#N/A</v>
      </c>
      <c r="BH271" s="6" t="e">
        <f>VLOOKUP($A271&amp;$B271,'Cleaned Responses'!$1:$82,MATCH(BH$1,'Cleaned Responses'!$1:$1,0),FALSE)</f>
        <v>#N/A</v>
      </c>
      <c r="BI271" t="e">
        <f>VLOOKUP($A271&amp;$B271,'Cleaned Responses'!$1:$82,MATCH(BI$1,'Cleaned Responses'!$1:$1,0),FALSE)/100</f>
        <v>#N/A</v>
      </c>
      <c r="BJ271" t="e">
        <f>VLOOKUP($A271&amp;$B271,'Cleaned Responses'!$1:$82,MATCH(BJ$1,'Cleaned Responses'!$1:$1,0),FALSE)/100</f>
        <v>#N/A</v>
      </c>
      <c r="BK271" t="e">
        <f>VLOOKUP($A271&amp;$B271,'Cleaned Responses'!$1:$82,MATCH(BK$1,'Cleaned Responses'!$1:$1,0),FALSE)/100</f>
        <v>#N/A</v>
      </c>
      <c r="BL271" t="e">
        <f t="shared" si="96"/>
        <v>#N/A</v>
      </c>
      <c r="BM271" t="e">
        <f t="shared" si="97"/>
        <v>#N/A</v>
      </c>
      <c r="BN271" t="e">
        <f t="shared" si="98"/>
        <v>#N/A</v>
      </c>
      <c r="BO271" t="e">
        <f>VLOOKUP($A271&amp;$B271,'Cleaned Responses'!$1:$82,MATCH(BO$1,'Cleaned Responses'!$1:$1,0),FALSE)/100</f>
        <v>#N/A</v>
      </c>
      <c r="BP271" t="e">
        <f>VLOOKUP($A271&amp;$B271,'Cleaned Responses'!$1:$82,MATCH(BP$1,'Cleaned Responses'!$1:$1,0),FALSE)/100</f>
        <v>#N/A</v>
      </c>
      <c r="BQ271" t="e">
        <f>VLOOKUP($A271&amp;$B271,'Cleaned Responses'!$1:$82,MATCH(BQ$1,'Cleaned Responses'!$1:$1,0),FALSE)/100</f>
        <v>#N/A</v>
      </c>
      <c r="BR271" t="e">
        <f>VLOOKUP($A271&amp;$B271,'Cleaned Responses'!$1:$82,MATCH(BR$1,'Cleaned Responses'!$1:$1,0),FALSE)/100</f>
        <v>#N/A</v>
      </c>
      <c r="BS271" t="e">
        <f>VLOOKUP($A271&amp;$B271,'Cleaned Responses'!$1:$82,MATCH(BS$1,'Cleaned Responses'!$1:$1,0),FALSE)/100</f>
        <v>#N/A</v>
      </c>
      <c r="BT271" t="e">
        <f>VLOOKUP($A271&amp;$B271,'Cleaned Responses'!$1:$82,MATCH(BT$1,'Cleaned Responses'!$1:$1,0),FALSE)/100</f>
        <v>#N/A</v>
      </c>
      <c r="BU271" t="e">
        <f>VLOOKUP($A271&amp;$B271,'Cleaned Responses'!$1:$82,MATCH(BU$1,'Cleaned Responses'!$1:$1,0),FALSE)/100</f>
        <v>#N/A</v>
      </c>
      <c r="BV271" t="e">
        <f>VLOOKUP($A271&amp;$B271,'Cleaned Responses'!$1:$82,MATCH(BV$1,'Cleaned Responses'!$1:$1,0),FALSE)/100</f>
        <v>#N/A</v>
      </c>
      <c r="BW271" t="e">
        <f>VLOOKUP($A271&amp;$B271,'Cleaned Responses'!$1:$82,MATCH(BW$1,'Cleaned Responses'!$1:$1,0),FALSE)/100</f>
        <v>#N/A</v>
      </c>
      <c r="BX271" t="e">
        <f>VLOOKUP($A271&amp;$B271,'Cleaned Responses'!$1:$82,MATCH(BX$1,'Cleaned Responses'!$1:$1,0),FALSE)/100</f>
        <v>#N/A</v>
      </c>
      <c r="BY271" t="e">
        <f>VLOOKUP($A271&amp;$B271,'Cleaned Responses'!$1:$82,MATCH(BY$1,'Cleaned Responses'!$1:$1,0),FALSE)/100</f>
        <v>#N/A</v>
      </c>
      <c r="BZ271" t="e">
        <f>VLOOKUP($A271&amp;$B271,'Cleaned Responses'!$1:$82,MATCH(BZ$1,'Cleaned Responses'!$1:$1,0),FALSE)/100</f>
        <v>#N/A</v>
      </c>
      <c r="CA271" t="e">
        <f t="shared" si="99"/>
        <v>#N/A</v>
      </c>
      <c r="CB271" t="e">
        <f t="shared" si="100"/>
        <v>#N/A</v>
      </c>
      <c r="CC271" t="e">
        <f t="shared" si="101"/>
        <v>#N/A</v>
      </c>
      <c r="CD271" t="e">
        <f t="shared" si="102"/>
        <v>#N/A</v>
      </c>
      <c r="CE271" t="e">
        <f t="shared" si="103"/>
        <v>#N/A</v>
      </c>
      <c r="CF271" t="e">
        <f t="shared" si="104"/>
        <v>#N/A</v>
      </c>
      <c r="CG271" t="e">
        <f t="shared" si="105"/>
        <v>#N/A</v>
      </c>
      <c r="CH271" t="e">
        <f t="shared" si="106"/>
        <v>#N/A</v>
      </c>
      <c r="CI271" t="e">
        <f t="shared" si="107"/>
        <v>#N/A</v>
      </c>
      <c r="CJ271" t="e">
        <f t="shared" si="108"/>
        <v>#N/A</v>
      </c>
      <c r="CK271" t="e">
        <f t="shared" si="109"/>
        <v>#N/A</v>
      </c>
    </row>
    <row r="272" spans="1:89" ht="20" customHeight="1" x14ac:dyDescent="0.25">
      <c r="A272" s="163"/>
      <c r="B272" s="6"/>
      <c r="C272" s="6" t="e">
        <f>VLOOKUP($A272&amp;$B272,'Cleaned Responses'!$1:$82,MATCH($C$1,'Cleaned Responses'!$1:$1,0),FALSE)</f>
        <v>#N/A</v>
      </c>
      <c r="D272" s="6" t="e">
        <f>VLOOKUP($A272&amp;$B272,'Cleaned Responses'!$1:$82,MATCH(D$1,'Cleaned Responses'!$1:$1,0),FALSE)</f>
        <v>#N/A</v>
      </c>
      <c r="E272" s="6" t="e">
        <f>VLOOKUP($A272&amp;$B272,'Cleaned Responses'!$1:$82,MATCH(E$1,'Cleaned Responses'!$1:$1,0),FALSE)</f>
        <v>#N/A</v>
      </c>
      <c r="F272" s="6" t="e">
        <f>VLOOKUP($A272&amp;$B272,'Cleaned Responses'!$1:$82,MATCH(F$1,'Cleaned Responses'!$1:$1,0),FALSE)</f>
        <v>#N/A</v>
      </c>
      <c r="G272" s="6" t="e">
        <f t="shared" si="88"/>
        <v>#N/A</v>
      </c>
      <c r="H272" s="6" t="e">
        <f>VLOOKUP($A272&amp;$B272,'Cleaned Responses'!$1:$82,MATCH(H$1,'Cleaned Responses'!$1:$1,0),FALSE)</f>
        <v>#N/A</v>
      </c>
      <c r="I272" s="6" t="e">
        <f>VLOOKUP($A272&amp;$B272,'Cleaned Responses'!$1:$82,MATCH(I$1,'Cleaned Responses'!$1:$1,0),FALSE)</f>
        <v>#N/A</v>
      </c>
      <c r="J272" s="6" t="e">
        <f>VLOOKUP($A272&amp;$B272,'Cleaned Responses'!$1:$82,MATCH(J$1,'Cleaned Responses'!$1:$1,0),FALSE)</f>
        <v>#N/A</v>
      </c>
      <c r="K272" s="6" t="e">
        <f>VLOOKUP($A272&amp;$B272,'Cleaned Responses'!$1:$82,MATCH(K$1,'Cleaned Responses'!$1:$1,0),FALSE)</f>
        <v>#N/A</v>
      </c>
      <c r="L272" s="6" t="e">
        <f>VLOOKUP($A272&amp;$B272,'Cleaned Responses'!$1:$82,MATCH(L$1,'Cleaned Responses'!$1:$1,0),FALSE)</f>
        <v>#N/A</v>
      </c>
      <c r="M272" s="6" t="e">
        <f>VLOOKUP($A272&amp;$B272,'Cleaned Responses'!$1:$82,MATCH(M$1,'Cleaned Responses'!$1:$1,0),FALSE)</f>
        <v>#N/A</v>
      </c>
      <c r="N272" s="6" t="e">
        <f>VLOOKUP($A272&amp;$B272,'Cleaned Responses'!$1:$82,MATCH(N$1,'Cleaned Responses'!$1:$1,0),FALSE)</f>
        <v>#N/A</v>
      </c>
      <c r="O272" s="6" t="e">
        <f>VLOOKUP($A272&amp;$B272,'Cleaned Responses'!$1:$82,MATCH(O$1,'Cleaned Responses'!$1:$1,0),FALSE)</f>
        <v>#N/A</v>
      </c>
      <c r="P272" s="6" t="e">
        <f>VLOOKUP($A272&amp;$B272,'Cleaned Responses'!$1:$82,MATCH(P$1,'Cleaned Responses'!$1:$1,0),FALSE)</f>
        <v>#N/A</v>
      </c>
      <c r="Q272" s="6" t="e">
        <f>VLOOKUP($A272&amp;$B272,'Cleaned Responses'!$1:$82,MATCH(Q$1,'Cleaned Responses'!$1:$1,0),FALSE)</f>
        <v>#VALUE!</v>
      </c>
      <c r="R272" s="8" t="e">
        <f t="shared" si="89"/>
        <v>#N/A</v>
      </c>
      <c r="S272" s="8" t="e">
        <f t="shared" si="90"/>
        <v>#N/A</v>
      </c>
      <c r="T272" s="8" t="e">
        <f t="shared" si="91"/>
        <v>#N/A</v>
      </c>
      <c r="U272" s="6"/>
      <c r="V272" s="6"/>
      <c r="W272" s="6"/>
      <c r="X272" s="6"/>
      <c r="Y272" s="8" t="e">
        <f t="shared" si="92"/>
        <v>#N/A</v>
      </c>
      <c r="Z272" s="6" t="e">
        <f>VLOOKUP($A272&amp;$B272,'Cleaned Responses'!$1:$82,MATCH(Z$1,'Cleaned Responses'!$1:$1,0),FALSE)</f>
        <v>#N/A</v>
      </c>
      <c r="AA272" s="6" t="e">
        <f>VLOOKUP($A272&amp;$B272,'Cleaned Responses'!$1:$82,MATCH(AA$1,'Cleaned Responses'!$1:$1,0),FALSE)</f>
        <v>#N/A</v>
      </c>
      <c r="AB272" s="9" t="e">
        <f t="shared" si="93"/>
        <v>#N/A</v>
      </c>
      <c r="AC272" s="9" t="e">
        <f t="shared" si="94"/>
        <v>#N/A</v>
      </c>
      <c r="AD272" s="6" t="e">
        <f>VLOOKUP($A272&amp;$B272,'Cleaned Responses'!$1:$82,MATCH(AD$1,'Cleaned Responses'!$1:$1,0),FALSE)</f>
        <v>#N/A</v>
      </c>
      <c r="AE272" s="6" t="e">
        <f>VLOOKUP($A272&amp;$B272,'Cleaned Responses'!$1:$82,MATCH(AE$1,'Cleaned Responses'!$1:$1,0),FALSE)</f>
        <v>#N/A</v>
      </c>
      <c r="AF272" s="6" t="e">
        <f>VLOOKUP($A272&amp;$B272,'Cleaned Responses'!$1:$82,MATCH(AF$1,'Cleaned Responses'!$1:$1,0),FALSE)</f>
        <v>#N/A</v>
      </c>
      <c r="AG272" s="6" t="e">
        <f>VLOOKUP($A272&amp;$B272,'Cleaned Responses'!$1:$82,MATCH(AG$1,'Cleaned Responses'!$1:$1,0),FALSE)</f>
        <v>#N/A</v>
      </c>
      <c r="AH272" s="6" t="e">
        <f>VLOOKUP($A272&amp;$B272,'Cleaned Responses'!$1:$82,MATCH(AH$1,'Cleaned Responses'!$1:$1,0),FALSE)</f>
        <v>#N/A</v>
      </c>
      <c r="AI272" s="6" t="e">
        <f>VLOOKUP($A272&amp;$B272,'Cleaned Responses'!$1:$82,MATCH(AI$1,'Cleaned Responses'!$1:$1,0),FALSE)</f>
        <v>#N/A</v>
      </c>
      <c r="AJ272" s="6" t="e">
        <f>VLOOKUP($A272&amp;$B272,'Cleaned Responses'!$1:$82,MATCH(AJ$1,'Cleaned Responses'!$1:$1,0),FALSE)</f>
        <v>#N/A</v>
      </c>
      <c r="AK272" s="6" t="e">
        <f>VLOOKUP($A272&amp;$B272,'Cleaned Responses'!$1:$82,MATCH(AK$1,'Cleaned Responses'!$1:$1,0),FALSE)</f>
        <v>#N/A</v>
      </c>
      <c r="AL272" s="6" t="e">
        <f t="shared" si="95"/>
        <v>#N/A</v>
      </c>
      <c r="AM272" s="7" t="e">
        <f>VLOOKUP($A272&amp;$B272,'Cleaned Responses'!$1:$82,MATCH(AM$1,'Cleaned Responses'!$1:$1,0),FALSE)/100</f>
        <v>#N/A</v>
      </c>
      <c r="AN272" s="7" t="e">
        <f>VLOOKUP($A272&amp;$B272,'Cleaned Responses'!$1:$82,MATCH(AN$1,'Cleaned Responses'!$1:$1,0),FALSE)/100</f>
        <v>#N/A</v>
      </c>
      <c r="AO272" s="7" t="e">
        <f>VLOOKUP($A272&amp;$B272,'Cleaned Responses'!$1:$82,MATCH(AO$1,'Cleaned Responses'!$1:$1,0),FALSE)/100</f>
        <v>#N/A</v>
      </c>
      <c r="AP272" s="7" t="e">
        <f>VLOOKUP($A272&amp;$B272,'Cleaned Responses'!$1:$82,MATCH(AP$1,'Cleaned Responses'!$1:$1,0),FALSE)/100</f>
        <v>#N/A</v>
      </c>
      <c r="AQ272" s="7" t="e">
        <f>VLOOKUP($A272&amp;$B272,'Cleaned Responses'!$1:$82,MATCH(AQ$1,'Cleaned Responses'!$1:$1,0),FALSE)/100</f>
        <v>#N/A</v>
      </c>
      <c r="AR272" s="7" t="e">
        <f>VLOOKUP($A272&amp;$B272,'Cleaned Responses'!$1:$82,MATCH(AR$1,'Cleaned Responses'!$1:$1,0),FALSE)/100</f>
        <v>#N/A</v>
      </c>
      <c r="AS272" s="7" t="e">
        <f>VLOOKUP($A272&amp;$B272,'Cleaned Responses'!$1:$82,MATCH(AS$1,'Cleaned Responses'!$1:$1,0),FALSE)/100</f>
        <v>#N/A</v>
      </c>
      <c r="AT272" s="7" t="e">
        <f>VLOOKUP($A272&amp;$B272,'Cleaned Responses'!$1:$82,MATCH(AT$1,'Cleaned Responses'!$1:$1,0),FALSE)/100</f>
        <v>#N/A</v>
      </c>
      <c r="AU272" s="7" t="e">
        <f>VLOOKUP($A272&amp;$B272,'Cleaned Responses'!$1:$82,MATCH(AU$1,'Cleaned Responses'!$1:$1,0),FALSE)/100</f>
        <v>#N/A</v>
      </c>
      <c r="AV272" s="7" t="e">
        <f>VLOOKUP($A272&amp;$B272,'Cleaned Responses'!$1:$82,MATCH(AV$1,'Cleaned Responses'!$1:$1,0),FALSE)/100</f>
        <v>#N/A</v>
      </c>
      <c r="AW272" s="7" t="e">
        <f>VLOOKUP($A272&amp;$B272,'Cleaned Responses'!$1:$82,MATCH(AW$1,'Cleaned Responses'!$1:$1,0),FALSE)/100</f>
        <v>#N/A</v>
      </c>
      <c r="AX272" s="7" t="e">
        <f>VLOOKUP($A272&amp;$B272,'Cleaned Responses'!$1:$82,MATCH(AX$1,'Cleaned Responses'!$1:$1,0),FALSE)/100</f>
        <v>#N/A</v>
      </c>
      <c r="AY272" s="7" t="e">
        <f>VLOOKUP($A272&amp;$B272,'Cleaned Responses'!$1:$82,MATCH(AY$1,'Cleaned Responses'!$1:$1,0),FALSE)/100</f>
        <v>#N/A</v>
      </c>
      <c r="AZ272" s="7" t="e">
        <f>VLOOKUP($A272&amp;$B272,'Cleaned Responses'!$1:$82,MATCH(AZ$1,'Cleaned Responses'!$1:$1,0),FALSE)/100</f>
        <v>#N/A</v>
      </c>
      <c r="BA272" s="7" t="e">
        <f>VLOOKUP($A272&amp;$B272,'Cleaned Responses'!$1:$82,MATCH(BA$1,'Cleaned Responses'!$1:$1,0),FALSE)/100</f>
        <v>#N/A</v>
      </c>
      <c r="BB272" s="7" t="e">
        <f>VLOOKUP($A272&amp;$B272,'Cleaned Responses'!$1:$82,MATCH(BB$1,'Cleaned Responses'!$1:$1,0),FALSE)/100</f>
        <v>#N/A</v>
      </c>
      <c r="BC272" s="7" t="e">
        <f>VLOOKUP($A272&amp;$B272,'Cleaned Responses'!$1:$82,MATCH(BC$1,'Cleaned Responses'!$1:$1,0),FALSE)/100</f>
        <v>#N/A</v>
      </c>
      <c r="BD272" s="7" t="e">
        <f>VLOOKUP($A272&amp;$B272,'Cleaned Responses'!$1:$82,MATCH(BD$1,'Cleaned Responses'!$1:$1,0),FALSE)/100</f>
        <v>#N/A</v>
      </c>
      <c r="BE272" s="7" t="e">
        <f>VLOOKUP($A272&amp;$B272,'Cleaned Responses'!$1:$82,MATCH(BE$1,'Cleaned Responses'!$1:$1,0),FALSE)/100</f>
        <v>#N/A</v>
      </c>
      <c r="BF272" s="7"/>
      <c r="BG272" s="6" t="e">
        <f>VLOOKUP($A272&amp;$B272,'Cleaned Responses'!$1:$82,MATCH(BG$1,'Cleaned Responses'!$1:$1,0),FALSE)</f>
        <v>#N/A</v>
      </c>
      <c r="BH272" s="6" t="e">
        <f>VLOOKUP($A272&amp;$B272,'Cleaned Responses'!$1:$82,MATCH(BH$1,'Cleaned Responses'!$1:$1,0),FALSE)</f>
        <v>#N/A</v>
      </c>
      <c r="BI272" t="e">
        <f>VLOOKUP($A272&amp;$B272,'Cleaned Responses'!$1:$82,MATCH(BI$1,'Cleaned Responses'!$1:$1,0),FALSE)/100</f>
        <v>#N/A</v>
      </c>
      <c r="BJ272" t="e">
        <f>VLOOKUP($A272&amp;$B272,'Cleaned Responses'!$1:$82,MATCH(BJ$1,'Cleaned Responses'!$1:$1,0),FALSE)/100</f>
        <v>#N/A</v>
      </c>
      <c r="BK272" t="e">
        <f>VLOOKUP($A272&amp;$B272,'Cleaned Responses'!$1:$82,MATCH(BK$1,'Cleaned Responses'!$1:$1,0),FALSE)/100</f>
        <v>#N/A</v>
      </c>
      <c r="BL272" t="e">
        <f t="shared" si="96"/>
        <v>#N/A</v>
      </c>
      <c r="BM272" t="e">
        <f t="shared" si="97"/>
        <v>#N/A</v>
      </c>
      <c r="BN272" t="e">
        <f t="shared" si="98"/>
        <v>#N/A</v>
      </c>
      <c r="BO272" t="e">
        <f>VLOOKUP($A272&amp;$B272,'Cleaned Responses'!$1:$82,MATCH(BO$1,'Cleaned Responses'!$1:$1,0),FALSE)/100</f>
        <v>#N/A</v>
      </c>
      <c r="BP272" t="e">
        <f>VLOOKUP($A272&amp;$B272,'Cleaned Responses'!$1:$82,MATCH(BP$1,'Cleaned Responses'!$1:$1,0),FALSE)/100</f>
        <v>#N/A</v>
      </c>
      <c r="BQ272" t="e">
        <f>VLOOKUP($A272&amp;$B272,'Cleaned Responses'!$1:$82,MATCH(BQ$1,'Cleaned Responses'!$1:$1,0),FALSE)/100</f>
        <v>#N/A</v>
      </c>
      <c r="BR272" t="e">
        <f>VLOOKUP($A272&amp;$B272,'Cleaned Responses'!$1:$82,MATCH(BR$1,'Cleaned Responses'!$1:$1,0),FALSE)/100</f>
        <v>#N/A</v>
      </c>
      <c r="BS272" t="e">
        <f>VLOOKUP($A272&amp;$B272,'Cleaned Responses'!$1:$82,MATCH(BS$1,'Cleaned Responses'!$1:$1,0),FALSE)/100</f>
        <v>#N/A</v>
      </c>
      <c r="BT272" t="e">
        <f>VLOOKUP($A272&amp;$B272,'Cleaned Responses'!$1:$82,MATCH(BT$1,'Cleaned Responses'!$1:$1,0),FALSE)/100</f>
        <v>#N/A</v>
      </c>
      <c r="BU272" t="e">
        <f>VLOOKUP($A272&amp;$B272,'Cleaned Responses'!$1:$82,MATCH(BU$1,'Cleaned Responses'!$1:$1,0),FALSE)/100</f>
        <v>#N/A</v>
      </c>
      <c r="BV272" t="e">
        <f>VLOOKUP($A272&amp;$B272,'Cleaned Responses'!$1:$82,MATCH(BV$1,'Cleaned Responses'!$1:$1,0),FALSE)/100</f>
        <v>#N/A</v>
      </c>
      <c r="BW272" t="e">
        <f>VLOOKUP($A272&amp;$B272,'Cleaned Responses'!$1:$82,MATCH(BW$1,'Cleaned Responses'!$1:$1,0),FALSE)/100</f>
        <v>#N/A</v>
      </c>
      <c r="BX272" t="e">
        <f>VLOOKUP($A272&amp;$B272,'Cleaned Responses'!$1:$82,MATCH(BX$1,'Cleaned Responses'!$1:$1,0),FALSE)/100</f>
        <v>#N/A</v>
      </c>
      <c r="BY272" t="e">
        <f>VLOOKUP($A272&amp;$B272,'Cleaned Responses'!$1:$82,MATCH(BY$1,'Cleaned Responses'!$1:$1,0),FALSE)/100</f>
        <v>#N/A</v>
      </c>
      <c r="BZ272" t="e">
        <f>VLOOKUP($A272&amp;$B272,'Cleaned Responses'!$1:$82,MATCH(BZ$1,'Cleaned Responses'!$1:$1,0),FALSE)/100</f>
        <v>#N/A</v>
      </c>
      <c r="CA272" t="e">
        <f t="shared" si="99"/>
        <v>#N/A</v>
      </c>
      <c r="CB272" t="e">
        <f t="shared" si="100"/>
        <v>#N/A</v>
      </c>
      <c r="CC272" t="e">
        <f t="shared" si="101"/>
        <v>#N/A</v>
      </c>
      <c r="CD272" t="e">
        <f t="shared" si="102"/>
        <v>#N/A</v>
      </c>
      <c r="CE272" t="e">
        <f t="shared" si="103"/>
        <v>#N/A</v>
      </c>
      <c r="CF272" t="e">
        <f t="shared" si="104"/>
        <v>#N/A</v>
      </c>
      <c r="CG272" t="e">
        <f t="shared" si="105"/>
        <v>#N/A</v>
      </c>
      <c r="CH272" t="e">
        <f t="shared" si="106"/>
        <v>#N/A</v>
      </c>
      <c r="CI272" t="e">
        <f t="shared" si="107"/>
        <v>#N/A</v>
      </c>
      <c r="CJ272" t="e">
        <f t="shared" si="108"/>
        <v>#N/A</v>
      </c>
      <c r="CK272" t="e">
        <f t="shared" si="109"/>
        <v>#N/A</v>
      </c>
    </row>
    <row r="273" spans="1:89" ht="20" customHeight="1" x14ac:dyDescent="0.25">
      <c r="A273" s="163"/>
      <c r="B273" s="6"/>
      <c r="C273" s="6" t="e">
        <f>VLOOKUP($A273&amp;$B273,'Cleaned Responses'!$1:$82,MATCH($C$1,'Cleaned Responses'!$1:$1,0),FALSE)</f>
        <v>#N/A</v>
      </c>
      <c r="D273" s="6" t="e">
        <f>VLOOKUP($A273&amp;$B273,'Cleaned Responses'!$1:$82,MATCH(D$1,'Cleaned Responses'!$1:$1,0),FALSE)</f>
        <v>#N/A</v>
      </c>
      <c r="E273" s="6" t="e">
        <f>VLOOKUP($A273&amp;$B273,'Cleaned Responses'!$1:$82,MATCH(E$1,'Cleaned Responses'!$1:$1,0),FALSE)</f>
        <v>#N/A</v>
      </c>
      <c r="F273" s="6" t="e">
        <f>VLOOKUP($A273&amp;$B273,'Cleaned Responses'!$1:$82,MATCH(F$1,'Cleaned Responses'!$1:$1,0),FALSE)</f>
        <v>#N/A</v>
      </c>
      <c r="G273" s="6" t="e">
        <f t="shared" si="88"/>
        <v>#N/A</v>
      </c>
      <c r="H273" s="6" t="e">
        <f>VLOOKUP($A273&amp;$B273,'Cleaned Responses'!$1:$82,MATCH(H$1,'Cleaned Responses'!$1:$1,0),FALSE)</f>
        <v>#N/A</v>
      </c>
      <c r="I273" s="6" t="e">
        <f>VLOOKUP($A273&amp;$B273,'Cleaned Responses'!$1:$82,MATCH(I$1,'Cleaned Responses'!$1:$1,0),FALSE)</f>
        <v>#N/A</v>
      </c>
      <c r="J273" s="6" t="e">
        <f>VLOOKUP($A273&amp;$B273,'Cleaned Responses'!$1:$82,MATCH(J$1,'Cleaned Responses'!$1:$1,0),FALSE)</f>
        <v>#N/A</v>
      </c>
      <c r="K273" s="6" t="e">
        <f>VLOOKUP($A273&amp;$B273,'Cleaned Responses'!$1:$82,MATCH(K$1,'Cleaned Responses'!$1:$1,0),FALSE)</f>
        <v>#N/A</v>
      </c>
      <c r="L273" s="6" t="e">
        <f>VLOOKUP($A273&amp;$B273,'Cleaned Responses'!$1:$82,MATCH(L$1,'Cleaned Responses'!$1:$1,0),FALSE)</f>
        <v>#N/A</v>
      </c>
      <c r="M273" s="6" t="e">
        <f>VLOOKUP($A273&amp;$B273,'Cleaned Responses'!$1:$82,MATCH(M$1,'Cleaned Responses'!$1:$1,0),FALSE)</f>
        <v>#N/A</v>
      </c>
      <c r="N273" s="6" t="e">
        <f>VLOOKUP($A273&amp;$B273,'Cleaned Responses'!$1:$82,MATCH(N$1,'Cleaned Responses'!$1:$1,0),FALSE)</f>
        <v>#N/A</v>
      </c>
      <c r="O273" s="6" t="e">
        <f>VLOOKUP($A273&amp;$B273,'Cleaned Responses'!$1:$82,MATCH(O$1,'Cleaned Responses'!$1:$1,0),FALSE)</f>
        <v>#N/A</v>
      </c>
      <c r="P273" s="6" t="e">
        <f>VLOOKUP($A273&amp;$B273,'Cleaned Responses'!$1:$82,MATCH(P$1,'Cleaned Responses'!$1:$1,0),FALSE)</f>
        <v>#N/A</v>
      </c>
      <c r="Q273" s="6" t="e">
        <f>VLOOKUP($A273&amp;$B273,'Cleaned Responses'!$1:$82,MATCH(Q$1,'Cleaned Responses'!$1:$1,0),FALSE)</f>
        <v>#VALUE!</v>
      </c>
      <c r="R273" s="8" t="e">
        <f t="shared" si="89"/>
        <v>#N/A</v>
      </c>
      <c r="S273" s="8" t="e">
        <f t="shared" si="90"/>
        <v>#N/A</v>
      </c>
      <c r="T273" s="8" t="e">
        <f t="shared" si="91"/>
        <v>#N/A</v>
      </c>
      <c r="U273" s="6"/>
      <c r="V273" s="6"/>
      <c r="W273" s="6"/>
      <c r="X273" s="6"/>
      <c r="Y273" s="8" t="e">
        <f t="shared" si="92"/>
        <v>#N/A</v>
      </c>
      <c r="Z273" s="6" t="e">
        <f>VLOOKUP($A273&amp;$B273,'Cleaned Responses'!$1:$82,MATCH(Z$1,'Cleaned Responses'!$1:$1,0),FALSE)</f>
        <v>#N/A</v>
      </c>
      <c r="AA273" s="6" t="e">
        <f>VLOOKUP($A273&amp;$B273,'Cleaned Responses'!$1:$82,MATCH(AA$1,'Cleaned Responses'!$1:$1,0),FALSE)</f>
        <v>#N/A</v>
      </c>
      <c r="AB273" s="9" t="e">
        <f t="shared" si="93"/>
        <v>#N/A</v>
      </c>
      <c r="AC273" s="9" t="e">
        <f t="shared" si="94"/>
        <v>#N/A</v>
      </c>
      <c r="AD273" s="6" t="e">
        <f>VLOOKUP($A273&amp;$B273,'Cleaned Responses'!$1:$82,MATCH(AD$1,'Cleaned Responses'!$1:$1,0),FALSE)</f>
        <v>#N/A</v>
      </c>
      <c r="AE273" s="6" t="e">
        <f>VLOOKUP($A273&amp;$B273,'Cleaned Responses'!$1:$82,MATCH(AE$1,'Cleaned Responses'!$1:$1,0),FALSE)</f>
        <v>#N/A</v>
      </c>
      <c r="AF273" s="6" t="e">
        <f>VLOOKUP($A273&amp;$B273,'Cleaned Responses'!$1:$82,MATCH(AF$1,'Cleaned Responses'!$1:$1,0),FALSE)</f>
        <v>#N/A</v>
      </c>
      <c r="AG273" s="6" t="e">
        <f>VLOOKUP($A273&amp;$B273,'Cleaned Responses'!$1:$82,MATCH(AG$1,'Cleaned Responses'!$1:$1,0),FALSE)</f>
        <v>#N/A</v>
      </c>
      <c r="AH273" s="6" t="e">
        <f>VLOOKUP($A273&amp;$B273,'Cleaned Responses'!$1:$82,MATCH(AH$1,'Cleaned Responses'!$1:$1,0),FALSE)</f>
        <v>#N/A</v>
      </c>
      <c r="AI273" s="6" t="e">
        <f>VLOOKUP($A273&amp;$B273,'Cleaned Responses'!$1:$82,MATCH(AI$1,'Cleaned Responses'!$1:$1,0),FALSE)</f>
        <v>#N/A</v>
      </c>
      <c r="AJ273" s="6" t="e">
        <f>VLOOKUP($A273&amp;$B273,'Cleaned Responses'!$1:$82,MATCH(AJ$1,'Cleaned Responses'!$1:$1,0),FALSE)</f>
        <v>#N/A</v>
      </c>
      <c r="AK273" s="6" t="e">
        <f>VLOOKUP($A273&amp;$B273,'Cleaned Responses'!$1:$82,MATCH(AK$1,'Cleaned Responses'!$1:$1,0),FALSE)</f>
        <v>#N/A</v>
      </c>
      <c r="AL273" s="6" t="e">
        <f t="shared" si="95"/>
        <v>#N/A</v>
      </c>
      <c r="AM273" s="7" t="e">
        <f>VLOOKUP($A273&amp;$B273,'Cleaned Responses'!$1:$82,MATCH(AM$1,'Cleaned Responses'!$1:$1,0),FALSE)/100</f>
        <v>#N/A</v>
      </c>
      <c r="AN273" s="7" t="e">
        <f>VLOOKUP($A273&amp;$B273,'Cleaned Responses'!$1:$82,MATCH(AN$1,'Cleaned Responses'!$1:$1,0),FALSE)/100</f>
        <v>#N/A</v>
      </c>
      <c r="AO273" s="7" t="e">
        <f>VLOOKUP($A273&amp;$B273,'Cleaned Responses'!$1:$82,MATCH(AO$1,'Cleaned Responses'!$1:$1,0),FALSE)/100</f>
        <v>#N/A</v>
      </c>
      <c r="AP273" s="7" t="e">
        <f>VLOOKUP($A273&amp;$B273,'Cleaned Responses'!$1:$82,MATCH(AP$1,'Cleaned Responses'!$1:$1,0),FALSE)/100</f>
        <v>#N/A</v>
      </c>
      <c r="AQ273" s="7" t="e">
        <f>VLOOKUP($A273&amp;$B273,'Cleaned Responses'!$1:$82,MATCH(AQ$1,'Cleaned Responses'!$1:$1,0),FALSE)/100</f>
        <v>#N/A</v>
      </c>
      <c r="AR273" s="7" t="e">
        <f>VLOOKUP($A273&amp;$B273,'Cleaned Responses'!$1:$82,MATCH(AR$1,'Cleaned Responses'!$1:$1,0),FALSE)/100</f>
        <v>#N/A</v>
      </c>
      <c r="AS273" s="7" t="e">
        <f>VLOOKUP($A273&amp;$B273,'Cleaned Responses'!$1:$82,MATCH(AS$1,'Cleaned Responses'!$1:$1,0),FALSE)/100</f>
        <v>#N/A</v>
      </c>
      <c r="AT273" s="7" t="e">
        <f>VLOOKUP($A273&amp;$B273,'Cleaned Responses'!$1:$82,MATCH(AT$1,'Cleaned Responses'!$1:$1,0),FALSE)/100</f>
        <v>#N/A</v>
      </c>
      <c r="AU273" s="7" t="e">
        <f>VLOOKUP($A273&amp;$B273,'Cleaned Responses'!$1:$82,MATCH(AU$1,'Cleaned Responses'!$1:$1,0),FALSE)/100</f>
        <v>#N/A</v>
      </c>
      <c r="AV273" s="7" t="e">
        <f>VLOOKUP($A273&amp;$B273,'Cleaned Responses'!$1:$82,MATCH(AV$1,'Cleaned Responses'!$1:$1,0),FALSE)/100</f>
        <v>#N/A</v>
      </c>
      <c r="AW273" s="7" t="e">
        <f>VLOOKUP($A273&amp;$B273,'Cleaned Responses'!$1:$82,MATCH(AW$1,'Cleaned Responses'!$1:$1,0),FALSE)/100</f>
        <v>#N/A</v>
      </c>
      <c r="AX273" s="7" t="e">
        <f>VLOOKUP($A273&amp;$B273,'Cleaned Responses'!$1:$82,MATCH(AX$1,'Cleaned Responses'!$1:$1,0),FALSE)/100</f>
        <v>#N/A</v>
      </c>
      <c r="AY273" s="7" t="e">
        <f>VLOOKUP($A273&amp;$B273,'Cleaned Responses'!$1:$82,MATCH(AY$1,'Cleaned Responses'!$1:$1,0),FALSE)/100</f>
        <v>#N/A</v>
      </c>
      <c r="AZ273" s="7" t="e">
        <f>VLOOKUP($A273&amp;$B273,'Cleaned Responses'!$1:$82,MATCH(AZ$1,'Cleaned Responses'!$1:$1,0),FALSE)/100</f>
        <v>#N/A</v>
      </c>
      <c r="BA273" s="7" t="e">
        <f>VLOOKUP($A273&amp;$B273,'Cleaned Responses'!$1:$82,MATCH(BA$1,'Cleaned Responses'!$1:$1,0),FALSE)/100</f>
        <v>#N/A</v>
      </c>
      <c r="BB273" s="7" t="e">
        <f>VLOOKUP($A273&amp;$B273,'Cleaned Responses'!$1:$82,MATCH(BB$1,'Cleaned Responses'!$1:$1,0),FALSE)/100</f>
        <v>#N/A</v>
      </c>
      <c r="BC273" s="7" t="e">
        <f>VLOOKUP($A273&amp;$B273,'Cleaned Responses'!$1:$82,MATCH(BC$1,'Cleaned Responses'!$1:$1,0),FALSE)/100</f>
        <v>#N/A</v>
      </c>
      <c r="BD273" s="7" t="e">
        <f>VLOOKUP($A273&amp;$B273,'Cleaned Responses'!$1:$82,MATCH(BD$1,'Cleaned Responses'!$1:$1,0),FALSE)/100</f>
        <v>#N/A</v>
      </c>
      <c r="BE273" s="7" t="e">
        <f>VLOOKUP($A273&amp;$B273,'Cleaned Responses'!$1:$82,MATCH(BE$1,'Cleaned Responses'!$1:$1,0),FALSE)/100</f>
        <v>#N/A</v>
      </c>
      <c r="BF273" s="7"/>
      <c r="BG273" s="6" t="e">
        <f>VLOOKUP($A273&amp;$B273,'Cleaned Responses'!$1:$82,MATCH(BG$1,'Cleaned Responses'!$1:$1,0),FALSE)</f>
        <v>#N/A</v>
      </c>
      <c r="BH273" s="6" t="e">
        <f>VLOOKUP($A273&amp;$B273,'Cleaned Responses'!$1:$82,MATCH(BH$1,'Cleaned Responses'!$1:$1,0),FALSE)</f>
        <v>#N/A</v>
      </c>
      <c r="BI273" t="e">
        <f>VLOOKUP($A273&amp;$B273,'Cleaned Responses'!$1:$82,MATCH(BI$1,'Cleaned Responses'!$1:$1,0),FALSE)/100</f>
        <v>#N/A</v>
      </c>
      <c r="BJ273" t="e">
        <f>VLOOKUP($A273&amp;$B273,'Cleaned Responses'!$1:$82,MATCH(BJ$1,'Cleaned Responses'!$1:$1,0),FALSE)/100</f>
        <v>#N/A</v>
      </c>
      <c r="BK273" t="e">
        <f>VLOOKUP($A273&amp;$B273,'Cleaned Responses'!$1:$82,MATCH(BK$1,'Cleaned Responses'!$1:$1,0),FALSE)/100</f>
        <v>#N/A</v>
      </c>
      <c r="BL273" t="e">
        <f t="shared" si="96"/>
        <v>#N/A</v>
      </c>
      <c r="BM273" t="e">
        <f t="shared" si="97"/>
        <v>#N/A</v>
      </c>
      <c r="BN273" t="e">
        <f t="shared" si="98"/>
        <v>#N/A</v>
      </c>
      <c r="BO273" t="e">
        <f>VLOOKUP($A273&amp;$B273,'Cleaned Responses'!$1:$82,MATCH(BO$1,'Cleaned Responses'!$1:$1,0),FALSE)/100</f>
        <v>#N/A</v>
      </c>
      <c r="BP273" t="e">
        <f>VLOOKUP($A273&amp;$B273,'Cleaned Responses'!$1:$82,MATCH(BP$1,'Cleaned Responses'!$1:$1,0),FALSE)/100</f>
        <v>#N/A</v>
      </c>
      <c r="BQ273" t="e">
        <f>VLOOKUP($A273&amp;$B273,'Cleaned Responses'!$1:$82,MATCH(BQ$1,'Cleaned Responses'!$1:$1,0),FALSE)/100</f>
        <v>#N/A</v>
      </c>
      <c r="BR273" t="e">
        <f>VLOOKUP($A273&amp;$B273,'Cleaned Responses'!$1:$82,MATCH(BR$1,'Cleaned Responses'!$1:$1,0),FALSE)/100</f>
        <v>#N/A</v>
      </c>
      <c r="BS273" t="e">
        <f>VLOOKUP($A273&amp;$B273,'Cleaned Responses'!$1:$82,MATCH(BS$1,'Cleaned Responses'!$1:$1,0),FALSE)/100</f>
        <v>#N/A</v>
      </c>
      <c r="BT273" t="e">
        <f>VLOOKUP($A273&amp;$B273,'Cleaned Responses'!$1:$82,MATCH(BT$1,'Cleaned Responses'!$1:$1,0),FALSE)/100</f>
        <v>#N/A</v>
      </c>
      <c r="BU273" t="e">
        <f>VLOOKUP($A273&amp;$B273,'Cleaned Responses'!$1:$82,MATCH(BU$1,'Cleaned Responses'!$1:$1,0),FALSE)/100</f>
        <v>#N/A</v>
      </c>
      <c r="BV273" t="e">
        <f>VLOOKUP($A273&amp;$B273,'Cleaned Responses'!$1:$82,MATCH(BV$1,'Cleaned Responses'!$1:$1,0),FALSE)/100</f>
        <v>#N/A</v>
      </c>
      <c r="BW273" t="e">
        <f>VLOOKUP($A273&amp;$B273,'Cleaned Responses'!$1:$82,MATCH(BW$1,'Cleaned Responses'!$1:$1,0),FALSE)/100</f>
        <v>#N/A</v>
      </c>
      <c r="BX273" t="e">
        <f>VLOOKUP($A273&amp;$B273,'Cleaned Responses'!$1:$82,MATCH(BX$1,'Cleaned Responses'!$1:$1,0),FALSE)/100</f>
        <v>#N/A</v>
      </c>
      <c r="BY273" t="e">
        <f>VLOOKUP($A273&amp;$B273,'Cleaned Responses'!$1:$82,MATCH(BY$1,'Cleaned Responses'!$1:$1,0),FALSE)/100</f>
        <v>#N/A</v>
      </c>
      <c r="BZ273" t="e">
        <f>VLOOKUP($A273&amp;$B273,'Cleaned Responses'!$1:$82,MATCH(BZ$1,'Cleaned Responses'!$1:$1,0),FALSE)/100</f>
        <v>#N/A</v>
      </c>
      <c r="CA273" t="e">
        <f t="shared" si="99"/>
        <v>#N/A</v>
      </c>
      <c r="CB273" t="e">
        <f t="shared" si="100"/>
        <v>#N/A</v>
      </c>
      <c r="CC273" t="e">
        <f t="shared" si="101"/>
        <v>#N/A</v>
      </c>
      <c r="CD273" t="e">
        <f t="shared" si="102"/>
        <v>#N/A</v>
      </c>
      <c r="CE273" t="e">
        <f t="shared" si="103"/>
        <v>#N/A</v>
      </c>
      <c r="CF273" t="e">
        <f t="shared" si="104"/>
        <v>#N/A</v>
      </c>
      <c r="CG273" t="e">
        <f t="shared" si="105"/>
        <v>#N/A</v>
      </c>
      <c r="CH273" t="e">
        <f t="shared" si="106"/>
        <v>#N/A</v>
      </c>
      <c r="CI273" t="e">
        <f t="shared" si="107"/>
        <v>#N/A</v>
      </c>
      <c r="CJ273" t="e">
        <f t="shared" si="108"/>
        <v>#N/A</v>
      </c>
      <c r="CK273" t="e">
        <f t="shared" si="109"/>
        <v>#N/A</v>
      </c>
    </row>
    <row r="274" spans="1:89" ht="20" customHeight="1" x14ac:dyDescent="0.25">
      <c r="A274" s="163"/>
      <c r="B274" s="6"/>
      <c r="C274" s="6" t="e">
        <f>VLOOKUP($A274&amp;$B274,'Cleaned Responses'!$1:$82,MATCH($C$1,'Cleaned Responses'!$1:$1,0),FALSE)</f>
        <v>#N/A</v>
      </c>
      <c r="D274" s="6" t="e">
        <f>VLOOKUP($A274&amp;$B274,'Cleaned Responses'!$1:$82,MATCH(D$1,'Cleaned Responses'!$1:$1,0),FALSE)</f>
        <v>#N/A</v>
      </c>
      <c r="E274" s="6" t="e">
        <f>VLOOKUP($A274&amp;$B274,'Cleaned Responses'!$1:$82,MATCH(E$1,'Cleaned Responses'!$1:$1,0),FALSE)</f>
        <v>#N/A</v>
      </c>
      <c r="F274" s="6" t="e">
        <f>VLOOKUP($A274&amp;$B274,'Cleaned Responses'!$1:$82,MATCH(F$1,'Cleaned Responses'!$1:$1,0),FALSE)</f>
        <v>#N/A</v>
      </c>
      <c r="G274" s="6" t="e">
        <f t="shared" si="88"/>
        <v>#N/A</v>
      </c>
      <c r="H274" s="6" t="e">
        <f>VLOOKUP($A274&amp;$B274,'Cleaned Responses'!$1:$82,MATCH(H$1,'Cleaned Responses'!$1:$1,0),FALSE)</f>
        <v>#N/A</v>
      </c>
      <c r="I274" s="6" t="e">
        <f>VLOOKUP($A274&amp;$B274,'Cleaned Responses'!$1:$82,MATCH(I$1,'Cleaned Responses'!$1:$1,0),FALSE)</f>
        <v>#N/A</v>
      </c>
      <c r="J274" s="6" t="e">
        <f>VLOOKUP($A274&amp;$B274,'Cleaned Responses'!$1:$82,MATCH(J$1,'Cleaned Responses'!$1:$1,0),FALSE)</f>
        <v>#N/A</v>
      </c>
      <c r="K274" s="6" t="e">
        <f>VLOOKUP($A274&amp;$B274,'Cleaned Responses'!$1:$82,MATCH(K$1,'Cleaned Responses'!$1:$1,0),FALSE)</f>
        <v>#N/A</v>
      </c>
      <c r="L274" s="6" t="e">
        <f>VLOOKUP($A274&amp;$B274,'Cleaned Responses'!$1:$82,MATCH(L$1,'Cleaned Responses'!$1:$1,0),FALSE)</f>
        <v>#N/A</v>
      </c>
      <c r="M274" s="6" t="e">
        <f>VLOOKUP($A274&amp;$B274,'Cleaned Responses'!$1:$82,MATCH(M$1,'Cleaned Responses'!$1:$1,0),FALSE)</f>
        <v>#N/A</v>
      </c>
      <c r="N274" s="6" t="e">
        <f>VLOOKUP($A274&amp;$B274,'Cleaned Responses'!$1:$82,MATCH(N$1,'Cleaned Responses'!$1:$1,0),FALSE)</f>
        <v>#N/A</v>
      </c>
      <c r="O274" s="6" t="e">
        <f>VLOOKUP($A274&amp;$B274,'Cleaned Responses'!$1:$82,MATCH(O$1,'Cleaned Responses'!$1:$1,0),FALSE)</f>
        <v>#N/A</v>
      </c>
      <c r="P274" s="6" t="e">
        <f>VLOOKUP($A274&amp;$B274,'Cleaned Responses'!$1:$82,MATCH(P$1,'Cleaned Responses'!$1:$1,0),FALSE)</f>
        <v>#N/A</v>
      </c>
      <c r="Q274" s="6" t="e">
        <f>VLOOKUP($A274&amp;$B274,'Cleaned Responses'!$1:$82,MATCH(Q$1,'Cleaned Responses'!$1:$1,0),FALSE)</f>
        <v>#VALUE!</v>
      </c>
      <c r="R274" s="8" t="e">
        <f t="shared" si="89"/>
        <v>#N/A</v>
      </c>
      <c r="S274" s="8" t="e">
        <f t="shared" si="90"/>
        <v>#N/A</v>
      </c>
      <c r="T274" s="8" t="e">
        <f t="shared" si="91"/>
        <v>#N/A</v>
      </c>
      <c r="U274" s="6"/>
      <c r="V274" s="6"/>
      <c r="W274" s="6"/>
      <c r="X274" s="6"/>
      <c r="Y274" s="8" t="e">
        <f t="shared" si="92"/>
        <v>#N/A</v>
      </c>
      <c r="Z274" s="6" t="e">
        <f>VLOOKUP($A274&amp;$B274,'Cleaned Responses'!$1:$82,MATCH(Z$1,'Cleaned Responses'!$1:$1,0),FALSE)</f>
        <v>#N/A</v>
      </c>
      <c r="AA274" s="6" t="e">
        <f>VLOOKUP($A274&amp;$B274,'Cleaned Responses'!$1:$82,MATCH(AA$1,'Cleaned Responses'!$1:$1,0),FALSE)</f>
        <v>#N/A</v>
      </c>
      <c r="AB274" s="9" t="e">
        <f t="shared" si="93"/>
        <v>#N/A</v>
      </c>
      <c r="AC274" s="9" t="e">
        <f t="shared" si="94"/>
        <v>#N/A</v>
      </c>
      <c r="AD274" s="6" t="e">
        <f>VLOOKUP($A274&amp;$B274,'Cleaned Responses'!$1:$82,MATCH(AD$1,'Cleaned Responses'!$1:$1,0),FALSE)</f>
        <v>#N/A</v>
      </c>
      <c r="AE274" s="6" t="e">
        <f>VLOOKUP($A274&amp;$B274,'Cleaned Responses'!$1:$82,MATCH(AE$1,'Cleaned Responses'!$1:$1,0),FALSE)</f>
        <v>#N/A</v>
      </c>
      <c r="AF274" s="6" t="e">
        <f>VLOOKUP($A274&amp;$B274,'Cleaned Responses'!$1:$82,MATCH(AF$1,'Cleaned Responses'!$1:$1,0),FALSE)</f>
        <v>#N/A</v>
      </c>
      <c r="AG274" s="6" t="e">
        <f>VLOOKUP($A274&amp;$B274,'Cleaned Responses'!$1:$82,MATCH(AG$1,'Cleaned Responses'!$1:$1,0),FALSE)</f>
        <v>#N/A</v>
      </c>
      <c r="AH274" s="6" t="e">
        <f>VLOOKUP($A274&amp;$B274,'Cleaned Responses'!$1:$82,MATCH(AH$1,'Cleaned Responses'!$1:$1,0),FALSE)</f>
        <v>#N/A</v>
      </c>
      <c r="AI274" s="6" t="e">
        <f>VLOOKUP($A274&amp;$B274,'Cleaned Responses'!$1:$82,MATCH(AI$1,'Cleaned Responses'!$1:$1,0),FALSE)</f>
        <v>#N/A</v>
      </c>
      <c r="AJ274" s="6" t="e">
        <f>VLOOKUP($A274&amp;$B274,'Cleaned Responses'!$1:$82,MATCH(AJ$1,'Cleaned Responses'!$1:$1,0),FALSE)</f>
        <v>#N/A</v>
      </c>
      <c r="AK274" s="6" t="e">
        <f>VLOOKUP($A274&amp;$B274,'Cleaned Responses'!$1:$82,MATCH(AK$1,'Cleaned Responses'!$1:$1,0),FALSE)</f>
        <v>#N/A</v>
      </c>
      <c r="AL274" s="6" t="e">
        <f t="shared" si="95"/>
        <v>#N/A</v>
      </c>
      <c r="AM274" s="7" t="e">
        <f>VLOOKUP($A274&amp;$B274,'Cleaned Responses'!$1:$82,MATCH(AM$1,'Cleaned Responses'!$1:$1,0),FALSE)/100</f>
        <v>#N/A</v>
      </c>
      <c r="AN274" s="7" t="e">
        <f>VLOOKUP($A274&amp;$B274,'Cleaned Responses'!$1:$82,MATCH(AN$1,'Cleaned Responses'!$1:$1,0),FALSE)/100</f>
        <v>#N/A</v>
      </c>
      <c r="AO274" s="7" t="e">
        <f>VLOOKUP($A274&amp;$B274,'Cleaned Responses'!$1:$82,MATCH(AO$1,'Cleaned Responses'!$1:$1,0),FALSE)/100</f>
        <v>#N/A</v>
      </c>
      <c r="AP274" s="7" t="e">
        <f>VLOOKUP($A274&amp;$B274,'Cleaned Responses'!$1:$82,MATCH(AP$1,'Cleaned Responses'!$1:$1,0),FALSE)/100</f>
        <v>#N/A</v>
      </c>
      <c r="AQ274" s="7" t="e">
        <f>VLOOKUP($A274&amp;$B274,'Cleaned Responses'!$1:$82,MATCH(AQ$1,'Cleaned Responses'!$1:$1,0),FALSE)/100</f>
        <v>#N/A</v>
      </c>
      <c r="AR274" s="7" t="e">
        <f>VLOOKUP($A274&amp;$B274,'Cleaned Responses'!$1:$82,MATCH(AR$1,'Cleaned Responses'!$1:$1,0),FALSE)/100</f>
        <v>#N/A</v>
      </c>
      <c r="AS274" s="7" t="e">
        <f>VLOOKUP($A274&amp;$B274,'Cleaned Responses'!$1:$82,MATCH(AS$1,'Cleaned Responses'!$1:$1,0),FALSE)/100</f>
        <v>#N/A</v>
      </c>
      <c r="AT274" s="7" t="e">
        <f>VLOOKUP($A274&amp;$B274,'Cleaned Responses'!$1:$82,MATCH(AT$1,'Cleaned Responses'!$1:$1,0),FALSE)/100</f>
        <v>#N/A</v>
      </c>
      <c r="AU274" s="7" t="e">
        <f>VLOOKUP($A274&amp;$B274,'Cleaned Responses'!$1:$82,MATCH(AU$1,'Cleaned Responses'!$1:$1,0),FALSE)/100</f>
        <v>#N/A</v>
      </c>
      <c r="AV274" s="7" t="e">
        <f>VLOOKUP($A274&amp;$B274,'Cleaned Responses'!$1:$82,MATCH(AV$1,'Cleaned Responses'!$1:$1,0),FALSE)/100</f>
        <v>#N/A</v>
      </c>
      <c r="AW274" s="7" t="e">
        <f>VLOOKUP($A274&amp;$B274,'Cleaned Responses'!$1:$82,MATCH(AW$1,'Cleaned Responses'!$1:$1,0),FALSE)/100</f>
        <v>#N/A</v>
      </c>
      <c r="AX274" s="7" t="e">
        <f>VLOOKUP($A274&amp;$B274,'Cleaned Responses'!$1:$82,MATCH(AX$1,'Cleaned Responses'!$1:$1,0),FALSE)/100</f>
        <v>#N/A</v>
      </c>
      <c r="AY274" s="7" t="e">
        <f>VLOOKUP($A274&amp;$B274,'Cleaned Responses'!$1:$82,MATCH(AY$1,'Cleaned Responses'!$1:$1,0),FALSE)/100</f>
        <v>#N/A</v>
      </c>
      <c r="AZ274" s="7" t="e">
        <f>VLOOKUP($A274&amp;$B274,'Cleaned Responses'!$1:$82,MATCH(AZ$1,'Cleaned Responses'!$1:$1,0),FALSE)/100</f>
        <v>#N/A</v>
      </c>
      <c r="BA274" s="7" t="e">
        <f>VLOOKUP($A274&amp;$B274,'Cleaned Responses'!$1:$82,MATCH(BA$1,'Cleaned Responses'!$1:$1,0),FALSE)/100</f>
        <v>#N/A</v>
      </c>
      <c r="BB274" s="7" t="e">
        <f>VLOOKUP($A274&amp;$B274,'Cleaned Responses'!$1:$82,MATCH(BB$1,'Cleaned Responses'!$1:$1,0),FALSE)/100</f>
        <v>#N/A</v>
      </c>
      <c r="BC274" s="7" t="e">
        <f>VLOOKUP($A274&amp;$B274,'Cleaned Responses'!$1:$82,MATCH(BC$1,'Cleaned Responses'!$1:$1,0),FALSE)/100</f>
        <v>#N/A</v>
      </c>
      <c r="BD274" s="7" t="e">
        <f>VLOOKUP($A274&amp;$B274,'Cleaned Responses'!$1:$82,MATCH(BD$1,'Cleaned Responses'!$1:$1,0),FALSE)/100</f>
        <v>#N/A</v>
      </c>
      <c r="BE274" s="7" t="e">
        <f>VLOOKUP($A274&amp;$B274,'Cleaned Responses'!$1:$82,MATCH(BE$1,'Cleaned Responses'!$1:$1,0),FALSE)/100</f>
        <v>#N/A</v>
      </c>
      <c r="BF274" s="7"/>
      <c r="BG274" s="6" t="e">
        <f>VLOOKUP($A274&amp;$B274,'Cleaned Responses'!$1:$82,MATCH(BG$1,'Cleaned Responses'!$1:$1,0),FALSE)</f>
        <v>#N/A</v>
      </c>
      <c r="BH274" s="6" t="e">
        <f>VLOOKUP($A274&amp;$B274,'Cleaned Responses'!$1:$82,MATCH(BH$1,'Cleaned Responses'!$1:$1,0),FALSE)</f>
        <v>#N/A</v>
      </c>
      <c r="BI274" t="e">
        <f>VLOOKUP($A274&amp;$B274,'Cleaned Responses'!$1:$82,MATCH(BI$1,'Cleaned Responses'!$1:$1,0),FALSE)/100</f>
        <v>#N/A</v>
      </c>
      <c r="BJ274" t="e">
        <f>VLOOKUP($A274&amp;$B274,'Cleaned Responses'!$1:$82,MATCH(BJ$1,'Cleaned Responses'!$1:$1,0),FALSE)/100</f>
        <v>#N/A</v>
      </c>
      <c r="BK274" t="e">
        <f>VLOOKUP($A274&amp;$B274,'Cleaned Responses'!$1:$82,MATCH(BK$1,'Cleaned Responses'!$1:$1,0),FALSE)/100</f>
        <v>#N/A</v>
      </c>
      <c r="BL274" t="e">
        <f t="shared" si="96"/>
        <v>#N/A</v>
      </c>
      <c r="BM274" t="e">
        <f t="shared" si="97"/>
        <v>#N/A</v>
      </c>
      <c r="BN274" t="e">
        <f t="shared" si="98"/>
        <v>#N/A</v>
      </c>
      <c r="BO274" t="e">
        <f>VLOOKUP($A274&amp;$B274,'Cleaned Responses'!$1:$82,MATCH(BO$1,'Cleaned Responses'!$1:$1,0),FALSE)/100</f>
        <v>#N/A</v>
      </c>
      <c r="BP274" t="e">
        <f>VLOOKUP($A274&amp;$B274,'Cleaned Responses'!$1:$82,MATCH(BP$1,'Cleaned Responses'!$1:$1,0),FALSE)/100</f>
        <v>#N/A</v>
      </c>
      <c r="BQ274" t="e">
        <f>VLOOKUP($A274&amp;$B274,'Cleaned Responses'!$1:$82,MATCH(BQ$1,'Cleaned Responses'!$1:$1,0),FALSE)/100</f>
        <v>#N/A</v>
      </c>
      <c r="BR274" t="e">
        <f>VLOOKUP($A274&amp;$B274,'Cleaned Responses'!$1:$82,MATCH(BR$1,'Cleaned Responses'!$1:$1,0),FALSE)/100</f>
        <v>#N/A</v>
      </c>
      <c r="BS274" t="e">
        <f>VLOOKUP($A274&amp;$B274,'Cleaned Responses'!$1:$82,MATCH(BS$1,'Cleaned Responses'!$1:$1,0),FALSE)/100</f>
        <v>#N/A</v>
      </c>
      <c r="BT274" t="e">
        <f>VLOOKUP($A274&amp;$B274,'Cleaned Responses'!$1:$82,MATCH(BT$1,'Cleaned Responses'!$1:$1,0),FALSE)/100</f>
        <v>#N/A</v>
      </c>
      <c r="BU274" t="e">
        <f>VLOOKUP($A274&amp;$B274,'Cleaned Responses'!$1:$82,MATCH(BU$1,'Cleaned Responses'!$1:$1,0),FALSE)/100</f>
        <v>#N/A</v>
      </c>
      <c r="BV274" t="e">
        <f>VLOOKUP($A274&amp;$B274,'Cleaned Responses'!$1:$82,MATCH(BV$1,'Cleaned Responses'!$1:$1,0),FALSE)/100</f>
        <v>#N/A</v>
      </c>
      <c r="BW274" t="e">
        <f>VLOOKUP($A274&amp;$B274,'Cleaned Responses'!$1:$82,MATCH(BW$1,'Cleaned Responses'!$1:$1,0),FALSE)/100</f>
        <v>#N/A</v>
      </c>
      <c r="BX274" t="e">
        <f>VLOOKUP($A274&amp;$B274,'Cleaned Responses'!$1:$82,MATCH(BX$1,'Cleaned Responses'!$1:$1,0),FALSE)/100</f>
        <v>#N/A</v>
      </c>
      <c r="BY274" t="e">
        <f>VLOOKUP($A274&amp;$B274,'Cleaned Responses'!$1:$82,MATCH(BY$1,'Cleaned Responses'!$1:$1,0),FALSE)/100</f>
        <v>#N/A</v>
      </c>
      <c r="BZ274" t="e">
        <f>VLOOKUP($A274&amp;$B274,'Cleaned Responses'!$1:$82,MATCH(BZ$1,'Cleaned Responses'!$1:$1,0),FALSE)/100</f>
        <v>#N/A</v>
      </c>
      <c r="CA274" t="e">
        <f t="shared" si="99"/>
        <v>#N/A</v>
      </c>
      <c r="CB274" t="e">
        <f t="shared" si="100"/>
        <v>#N/A</v>
      </c>
      <c r="CC274" t="e">
        <f t="shared" si="101"/>
        <v>#N/A</v>
      </c>
      <c r="CD274" t="e">
        <f t="shared" si="102"/>
        <v>#N/A</v>
      </c>
      <c r="CE274" t="e">
        <f t="shared" si="103"/>
        <v>#N/A</v>
      </c>
      <c r="CF274" t="e">
        <f t="shared" si="104"/>
        <v>#N/A</v>
      </c>
      <c r="CG274" t="e">
        <f t="shared" si="105"/>
        <v>#N/A</v>
      </c>
      <c r="CH274" t="e">
        <f t="shared" si="106"/>
        <v>#N/A</v>
      </c>
      <c r="CI274" t="e">
        <f t="shared" si="107"/>
        <v>#N/A</v>
      </c>
      <c r="CJ274" t="e">
        <f t="shared" si="108"/>
        <v>#N/A</v>
      </c>
      <c r="CK274" t="e">
        <f t="shared" si="109"/>
        <v>#N/A</v>
      </c>
    </row>
    <row r="275" spans="1:89" ht="20" customHeight="1" x14ac:dyDescent="0.25">
      <c r="A275" s="163"/>
      <c r="B275" s="6"/>
      <c r="C275" s="6" t="e">
        <f>VLOOKUP($A275&amp;$B275,'Cleaned Responses'!$1:$82,MATCH($C$1,'Cleaned Responses'!$1:$1,0),FALSE)</f>
        <v>#N/A</v>
      </c>
      <c r="D275" s="6" t="e">
        <f>VLOOKUP($A275&amp;$B275,'Cleaned Responses'!$1:$82,MATCH(D$1,'Cleaned Responses'!$1:$1,0),FALSE)</f>
        <v>#N/A</v>
      </c>
      <c r="E275" s="6" t="e">
        <f>VLOOKUP($A275&amp;$B275,'Cleaned Responses'!$1:$82,MATCH(E$1,'Cleaned Responses'!$1:$1,0),FALSE)</f>
        <v>#N/A</v>
      </c>
      <c r="F275" s="6" t="e">
        <f>VLOOKUP($A275&amp;$B275,'Cleaned Responses'!$1:$82,MATCH(F$1,'Cleaned Responses'!$1:$1,0),FALSE)</f>
        <v>#N/A</v>
      </c>
      <c r="G275" s="6" t="e">
        <f t="shared" ref="G275:G338" si="110">AI275</f>
        <v>#N/A</v>
      </c>
      <c r="H275" s="6" t="e">
        <f>VLOOKUP($A275&amp;$B275,'Cleaned Responses'!$1:$82,MATCH(H$1,'Cleaned Responses'!$1:$1,0),FALSE)</f>
        <v>#N/A</v>
      </c>
      <c r="I275" s="6" t="e">
        <f>VLOOKUP($A275&amp;$B275,'Cleaned Responses'!$1:$82,MATCH(I$1,'Cleaned Responses'!$1:$1,0),FALSE)</f>
        <v>#N/A</v>
      </c>
      <c r="J275" s="6" t="e">
        <f>VLOOKUP($A275&amp;$B275,'Cleaned Responses'!$1:$82,MATCH(J$1,'Cleaned Responses'!$1:$1,0),FALSE)</f>
        <v>#N/A</v>
      </c>
      <c r="K275" s="6" t="e">
        <f>VLOOKUP($A275&amp;$B275,'Cleaned Responses'!$1:$82,MATCH(K$1,'Cleaned Responses'!$1:$1,0),FALSE)</f>
        <v>#N/A</v>
      </c>
      <c r="L275" s="6" t="e">
        <f>VLOOKUP($A275&amp;$B275,'Cleaned Responses'!$1:$82,MATCH(L$1,'Cleaned Responses'!$1:$1,0),FALSE)</f>
        <v>#N/A</v>
      </c>
      <c r="M275" s="6" t="e">
        <f>VLOOKUP($A275&amp;$B275,'Cleaned Responses'!$1:$82,MATCH(M$1,'Cleaned Responses'!$1:$1,0),FALSE)</f>
        <v>#N/A</v>
      </c>
      <c r="N275" s="6" t="e">
        <f>VLOOKUP($A275&amp;$B275,'Cleaned Responses'!$1:$82,MATCH(N$1,'Cleaned Responses'!$1:$1,0),FALSE)</f>
        <v>#N/A</v>
      </c>
      <c r="O275" s="6" t="e">
        <f>VLOOKUP($A275&amp;$B275,'Cleaned Responses'!$1:$82,MATCH(O$1,'Cleaned Responses'!$1:$1,0),FALSE)</f>
        <v>#N/A</v>
      </c>
      <c r="P275" s="6" t="e">
        <f>VLOOKUP($A275&amp;$B275,'Cleaned Responses'!$1:$82,MATCH(P$1,'Cleaned Responses'!$1:$1,0),FALSE)</f>
        <v>#N/A</v>
      </c>
      <c r="Q275" s="6" t="e">
        <f>VLOOKUP($A275&amp;$B275,'Cleaned Responses'!$1:$82,MATCH(Q$1,'Cleaned Responses'!$1:$1,0),FALSE)</f>
        <v>#VALUE!</v>
      </c>
      <c r="R275" s="8" t="e">
        <f t="shared" ref="R275:R338" si="111">Z275/AI275</f>
        <v>#N/A</v>
      </c>
      <c r="S275" s="8" t="e">
        <f t="shared" ref="S275:S338" si="112">AA275/AI275</f>
        <v>#N/A</v>
      </c>
      <c r="T275" s="8" t="e">
        <f t="shared" ref="T275:T338" si="113">AD275/AI275</f>
        <v>#N/A</v>
      </c>
      <c r="U275" s="6"/>
      <c r="V275" s="6"/>
      <c r="W275" s="6"/>
      <c r="X275" s="6"/>
      <c r="Y275" s="8" t="e">
        <f t="shared" ref="Y275:Y338" si="114">SUM(R275:X275)</f>
        <v>#N/A</v>
      </c>
      <c r="Z275" s="6" t="e">
        <f>VLOOKUP($A275&amp;$B275,'Cleaned Responses'!$1:$82,MATCH(Z$1,'Cleaned Responses'!$1:$1,0),FALSE)</f>
        <v>#N/A</v>
      </c>
      <c r="AA275" s="6" t="e">
        <f>VLOOKUP($A275&amp;$B275,'Cleaned Responses'!$1:$82,MATCH(AA$1,'Cleaned Responses'!$1:$1,0),FALSE)</f>
        <v>#N/A</v>
      </c>
      <c r="AB275" s="9" t="e">
        <f t="shared" ref="AB275:AB338" si="115">AA275-AC275</f>
        <v>#N/A</v>
      </c>
      <c r="AC275" s="9" t="e">
        <f t="shared" ref="AC275:AC338" si="116">MIN(AK275,AA275)</f>
        <v>#N/A</v>
      </c>
      <c r="AD275" s="6" t="e">
        <f>VLOOKUP($A275&amp;$B275,'Cleaned Responses'!$1:$82,MATCH(AD$1,'Cleaned Responses'!$1:$1,0),FALSE)</f>
        <v>#N/A</v>
      </c>
      <c r="AE275" s="6" t="e">
        <f>VLOOKUP($A275&amp;$B275,'Cleaned Responses'!$1:$82,MATCH(AE$1,'Cleaned Responses'!$1:$1,0),FALSE)</f>
        <v>#N/A</v>
      </c>
      <c r="AF275" s="6" t="e">
        <f>VLOOKUP($A275&amp;$B275,'Cleaned Responses'!$1:$82,MATCH(AF$1,'Cleaned Responses'!$1:$1,0),FALSE)</f>
        <v>#N/A</v>
      </c>
      <c r="AG275" s="6" t="e">
        <f>VLOOKUP($A275&amp;$B275,'Cleaned Responses'!$1:$82,MATCH(AG$1,'Cleaned Responses'!$1:$1,0),FALSE)</f>
        <v>#N/A</v>
      </c>
      <c r="AH275" s="6" t="e">
        <f>VLOOKUP($A275&amp;$B275,'Cleaned Responses'!$1:$82,MATCH(AH$1,'Cleaned Responses'!$1:$1,0),FALSE)</f>
        <v>#N/A</v>
      </c>
      <c r="AI275" s="6" t="e">
        <f>VLOOKUP($A275&amp;$B275,'Cleaned Responses'!$1:$82,MATCH(AI$1,'Cleaned Responses'!$1:$1,0),FALSE)</f>
        <v>#N/A</v>
      </c>
      <c r="AJ275" s="6" t="e">
        <f>VLOOKUP($A275&amp;$B275,'Cleaned Responses'!$1:$82,MATCH(AJ$1,'Cleaned Responses'!$1:$1,0),FALSE)</f>
        <v>#N/A</v>
      </c>
      <c r="AK275" s="6" t="e">
        <f>VLOOKUP($A275&amp;$B275,'Cleaned Responses'!$1:$82,MATCH(AK$1,'Cleaned Responses'!$1:$1,0),FALSE)</f>
        <v>#N/A</v>
      </c>
      <c r="AL275" s="6" t="e">
        <f t="shared" ref="AL275:AL338" si="117">AJ275-AK275</f>
        <v>#N/A</v>
      </c>
      <c r="AM275" s="7" t="e">
        <f>VLOOKUP($A275&amp;$B275,'Cleaned Responses'!$1:$82,MATCH(AM$1,'Cleaned Responses'!$1:$1,0),FALSE)/100</f>
        <v>#N/A</v>
      </c>
      <c r="AN275" s="7" t="e">
        <f>VLOOKUP($A275&amp;$B275,'Cleaned Responses'!$1:$82,MATCH(AN$1,'Cleaned Responses'!$1:$1,0),FALSE)/100</f>
        <v>#N/A</v>
      </c>
      <c r="AO275" s="7" t="e">
        <f>VLOOKUP($A275&amp;$B275,'Cleaned Responses'!$1:$82,MATCH(AO$1,'Cleaned Responses'!$1:$1,0),FALSE)/100</f>
        <v>#N/A</v>
      </c>
      <c r="AP275" s="7" t="e">
        <f>VLOOKUP($A275&amp;$B275,'Cleaned Responses'!$1:$82,MATCH(AP$1,'Cleaned Responses'!$1:$1,0),FALSE)/100</f>
        <v>#N/A</v>
      </c>
      <c r="AQ275" s="7" t="e">
        <f>VLOOKUP($A275&amp;$B275,'Cleaned Responses'!$1:$82,MATCH(AQ$1,'Cleaned Responses'!$1:$1,0),FALSE)/100</f>
        <v>#N/A</v>
      </c>
      <c r="AR275" s="7" t="e">
        <f>VLOOKUP($A275&amp;$B275,'Cleaned Responses'!$1:$82,MATCH(AR$1,'Cleaned Responses'!$1:$1,0),FALSE)/100</f>
        <v>#N/A</v>
      </c>
      <c r="AS275" s="7" t="e">
        <f>VLOOKUP($A275&amp;$B275,'Cleaned Responses'!$1:$82,MATCH(AS$1,'Cleaned Responses'!$1:$1,0),FALSE)/100</f>
        <v>#N/A</v>
      </c>
      <c r="AT275" s="7" t="e">
        <f>VLOOKUP($A275&amp;$B275,'Cleaned Responses'!$1:$82,MATCH(AT$1,'Cleaned Responses'!$1:$1,0),FALSE)/100</f>
        <v>#N/A</v>
      </c>
      <c r="AU275" s="7" t="e">
        <f>VLOOKUP($A275&amp;$B275,'Cleaned Responses'!$1:$82,MATCH(AU$1,'Cleaned Responses'!$1:$1,0),FALSE)/100</f>
        <v>#N/A</v>
      </c>
      <c r="AV275" s="7" t="e">
        <f>VLOOKUP($A275&amp;$B275,'Cleaned Responses'!$1:$82,MATCH(AV$1,'Cleaned Responses'!$1:$1,0),FALSE)/100</f>
        <v>#N/A</v>
      </c>
      <c r="AW275" s="7" t="e">
        <f>VLOOKUP($A275&amp;$B275,'Cleaned Responses'!$1:$82,MATCH(AW$1,'Cleaned Responses'!$1:$1,0),FALSE)/100</f>
        <v>#N/A</v>
      </c>
      <c r="AX275" s="7" t="e">
        <f>VLOOKUP($A275&amp;$B275,'Cleaned Responses'!$1:$82,MATCH(AX$1,'Cleaned Responses'!$1:$1,0),FALSE)/100</f>
        <v>#N/A</v>
      </c>
      <c r="AY275" s="7" t="e">
        <f>VLOOKUP($A275&amp;$B275,'Cleaned Responses'!$1:$82,MATCH(AY$1,'Cleaned Responses'!$1:$1,0),FALSE)/100</f>
        <v>#N/A</v>
      </c>
      <c r="AZ275" s="7" t="e">
        <f>VLOOKUP($A275&amp;$B275,'Cleaned Responses'!$1:$82,MATCH(AZ$1,'Cleaned Responses'!$1:$1,0),FALSE)/100</f>
        <v>#N/A</v>
      </c>
      <c r="BA275" s="7" t="e">
        <f>VLOOKUP($A275&amp;$B275,'Cleaned Responses'!$1:$82,MATCH(BA$1,'Cleaned Responses'!$1:$1,0),FALSE)/100</f>
        <v>#N/A</v>
      </c>
      <c r="BB275" s="7" t="e">
        <f>VLOOKUP($A275&amp;$B275,'Cleaned Responses'!$1:$82,MATCH(BB$1,'Cleaned Responses'!$1:$1,0),FALSE)/100</f>
        <v>#N/A</v>
      </c>
      <c r="BC275" s="7" t="e">
        <f>VLOOKUP($A275&amp;$B275,'Cleaned Responses'!$1:$82,MATCH(BC$1,'Cleaned Responses'!$1:$1,0),FALSE)/100</f>
        <v>#N/A</v>
      </c>
      <c r="BD275" s="7" t="e">
        <f>VLOOKUP($A275&amp;$B275,'Cleaned Responses'!$1:$82,MATCH(BD$1,'Cleaned Responses'!$1:$1,0),FALSE)/100</f>
        <v>#N/A</v>
      </c>
      <c r="BE275" s="7" t="e">
        <f>VLOOKUP($A275&amp;$B275,'Cleaned Responses'!$1:$82,MATCH(BE$1,'Cleaned Responses'!$1:$1,0),FALSE)/100</f>
        <v>#N/A</v>
      </c>
      <c r="BF275" s="7"/>
      <c r="BG275" s="6" t="e">
        <f>VLOOKUP($A275&amp;$B275,'Cleaned Responses'!$1:$82,MATCH(BG$1,'Cleaned Responses'!$1:$1,0),FALSE)</f>
        <v>#N/A</v>
      </c>
      <c r="BH275" s="6" t="e">
        <f>VLOOKUP($A275&amp;$B275,'Cleaned Responses'!$1:$82,MATCH(BH$1,'Cleaned Responses'!$1:$1,0),FALSE)</f>
        <v>#N/A</v>
      </c>
      <c r="BI275" t="e">
        <f>VLOOKUP($A275&amp;$B275,'Cleaned Responses'!$1:$82,MATCH(BI$1,'Cleaned Responses'!$1:$1,0),FALSE)/100</f>
        <v>#N/A</v>
      </c>
      <c r="BJ275" t="e">
        <f>VLOOKUP($A275&amp;$B275,'Cleaned Responses'!$1:$82,MATCH(BJ$1,'Cleaned Responses'!$1:$1,0),FALSE)/100</f>
        <v>#N/A</v>
      </c>
      <c r="BK275" t="e">
        <f>VLOOKUP($A275&amp;$B275,'Cleaned Responses'!$1:$82,MATCH(BK$1,'Cleaned Responses'!$1:$1,0),FALSE)/100</f>
        <v>#N/A</v>
      </c>
      <c r="BL275" t="e">
        <f t="shared" si="96"/>
        <v>#N/A</v>
      </c>
      <c r="BM275" t="e">
        <f t="shared" si="97"/>
        <v>#N/A</v>
      </c>
      <c r="BN275" t="e">
        <f t="shared" si="98"/>
        <v>#N/A</v>
      </c>
      <c r="BO275" t="e">
        <f>VLOOKUP($A275&amp;$B275,'Cleaned Responses'!$1:$82,MATCH(BO$1,'Cleaned Responses'!$1:$1,0),FALSE)/100</f>
        <v>#N/A</v>
      </c>
      <c r="BP275" t="e">
        <f>VLOOKUP($A275&amp;$B275,'Cleaned Responses'!$1:$82,MATCH(BP$1,'Cleaned Responses'!$1:$1,0),FALSE)/100</f>
        <v>#N/A</v>
      </c>
      <c r="BQ275" t="e">
        <f>VLOOKUP($A275&amp;$B275,'Cleaned Responses'!$1:$82,MATCH(BQ$1,'Cleaned Responses'!$1:$1,0),FALSE)/100</f>
        <v>#N/A</v>
      </c>
      <c r="BR275" t="e">
        <f>VLOOKUP($A275&amp;$B275,'Cleaned Responses'!$1:$82,MATCH(BR$1,'Cleaned Responses'!$1:$1,0),FALSE)/100</f>
        <v>#N/A</v>
      </c>
      <c r="BS275" t="e">
        <f>VLOOKUP($A275&amp;$B275,'Cleaned Responses'!$1:$82,MATCH(BS$1,'Cleaned Responses'!$1:$1,0),FALSE)/100</f>
        <v>#N/A</v>
      </c>
      <c r="BT275" t="e">
        <f>VLOOKUP($A275&amp;$B275,'Cleaned Responses'!$1:$82,MATCH(BT$1,'Cleaned Responses'!$1:$1,0),FALSE)/100</f>
        <v>#N/A</v>
      </c>
      <c r="BU275" t="e">
        <f>VLOOKUP($A275&amp;$B275,'Cleaned Responses'!$1:$82,MATCH(BU$1,'Cleaned Responses'!$1:$1,0),FALSE)/100</f>
        <v>#N/A</v>
      </c>
      <c r="BV275" t="e">
        <f>VLOOKUP($A275&amp;$B275,'Cleaned Responses'!$1:$82,MATCH(BV$1,'Cleaned Responses'!$1:$1,0),FALSE)/100</f>
        <v>#N/A</v>
      </c>
      <c r="BW275" t="e">
        <f>VLOOKUP($A275&amp;$B275,'Cleaned Responses'!$1:$82,MATCH(BW$1,'Cleaned Responses'!$1:$1,0),FALSE)/100</f>
        <v>#N/A</v>
      </c>
      <c r="BX275" t="e">
        <f>VLOOKUP($A275&amp;$B275,'Cleaned Responses'!$1:$82,MATCH(BX$1,'Cleaned Responses'!$1:$1,0),FALSE)/100</f>
        <v>#N/A</v>
      </c>
      <c r="BY275" t="e">
        <f>VLOOKUP($A275&amp;$B275,'Cleaned Responses'!$1:$82,MATCH(BY$1,'Cleaned Responses'!$1:$1,0),FALSE)/100</f>
        <v>#N/A</v>
      </c>
      <c r="BZ275" t="e">
        <f>VLOOKUP($A275&amp;$B275,'Cleaned Responses'!$1:$82,MATCH(BZ$1,'Cleaned Responses'!$1:$1,0),FALSE)/100</f>
        <v>#N/A</v>
      </c>
      <c r="CA275" t="e">
        <f t="shared" si="99"/>
        <v>#N/A</v>
      </c>
      <c r="CB275" t="e">
        <f t="shared" si="100"/>
        <v>#N/A</v>
      </c>
      <c r="CC275" t="e">
        <f t="shared" si="101"/>
        <v>#N/A</v>
      </c>
      <c r="CD275" t="e">
        <f t="shared" si="102"/>
        <v>#N/A</v>
      </c>
      <c r="CE275" t="e">
        <f t="shared" si="103"/>
        <v>#N/A</v>
      </c>
      <c r="CF275" t="e">
        <f t="shared" si="104"/>
        <v>#N/A</v>
      </c>
      <c r="CG275" t="e">
        <f t="shared" si="105"/>
        <v>#N/A</v>
      </c>
      <c r="CH275" t="e">
        <f t="shared" si="106"/>
        <v>#N/A</v>
      </c>
      <c r="CI275" t="e">
        <f t="shared" si="107"/>
        <v>#N/A</v>
      </c>
      <c r="CJ275" t="e">
        <f t="shared" si="108"/>
        <v>#N/A</v>
      </c>
      <c r="CK275" t="e">
        <f t="shared" si="109"/>
        <v>#N/A</v>
      </c>
    </row>
    <row r="276" spans="1:89" ht="20" customHeight="1" x14ac:dyDescent="0.25">
      <c r="A276" s="163"/>
      <c r="B276" s="6"/>
      <c r="C276" s="6" t="e">
        <f>VLOOKUP($A276&amp;$B276,'Cleaned Responses'!$1:$82,MATCH($C$1,'Cleaned Responses'!$1:$1,0),FALSE)</f>
        <v>#N/A</v>
      </c>
      <c r="D276" s="6" t="e">
        <f>VLOOKUP($A276&amp;$B276,'Cleaned Responses'!$1:$82,MATCH(D$1,'Cleaned Responses'!$1:$1,0),FALSE)</f>
        <v>#N/A</v>
      </c>
      <c r="E276" s="6" t="e">
        <f>VLOOKUP($A276&amp;$B276,'Cleaned Responses'!$1:$82,MATCH(E$1,'Cleaned Responses'!$1:$1,0),FALSE)</f>
        <v>#N/A</v>
      </c>
      <c r="F276" s="6" t="e">
        <f>VLOOKUP($A276&amp;$B276,'Cleaned Responses'!$1:$82,MATCH(F$1,'Cleaned Responses'!$1:$1,0),FALSE)</f>
        <v>#N/A</v>
      </c>
      <c r="G276" s="6" t="e">
        <f t="shared" si="110"/>
        <v>#N/A</v>
      </c>
      <c r="H276" s="6" t="e">
        <f>VLOOKUP($A276&amp;$B276,'Cleaned Responses'!$1:$82,MATCH(H$1,'Cleaned Responses'!$1:$1,0),FALSE)</f>
        <v>#N/A</v>
      </c>
      <c r="I276" s="6" t="e">
        <f>VLOOKUP($A276&amp;$B276,'Cleaned Responses'!$1:$82,MATCH(I$1,'Cleaned Responses'!$1:$1,0),FALSE)</f>
        <v>#N/A</v>
      </c>
      <c r="J276" s="6" t="e">
        <f>VLOOKUP($A276&amp;$B276,'Cleaned Responses'!$1:$82,MATCH(J$1,'Cleaned Responses'!$1:$1,0),FALSE)</f>
        <v>#N/A</v>
      </c>
      <c r="K276" s="6" t="e">
        <f>VLOOKUP($A276&amp;$B276,'Cleaned Responses'!$1:$82,MATCH(K$1,'Cleaned Responses'!$1:$1,0),FALSE)</f>
        <v>#N/A</v>
      </c>
      <c r="L276" s="6" t="e">
        <f>VLOOKUP($A276&amp;$B276,'Cleaned Responses'!$1:$82,MATCH(L$1,'Cleaned Responses'!$1:$1,0),FALSE)</f>
        <v>#N/A</v>
      </c>
      <c r="M276" s="6" t="e">
        <f>VLOOKUP($A276&amp;$B276,'Cleaned Responses'!$1:$82,MATCH(M$1,'Cleaned Responses'!$1:$1,0),FALSE)</f>
        <v>#N/A</v>
      </c>
      <c r="N276" s="6" t="e">
        <f>VLOOKUP($A276&amp;$B276,'Cleaned Responses'!$1:$82,MATCH(N$1,'Cleaned Responses'!$1:$1,0),FALSE)</f>
        <v>#N/A</v>
      </c>
      <c r="O276" s="6" t="e">
        <f>VLOOKUP($A276&amp;$B276,'Cleaned Responses'!$1:$82,MATCH(O$1,'Cleaned Responses'!$1:$1,0),FALSE)</f>
        <v>#N/A</v>
      </c>
      <c r="P276" s="6" t="e">
        <f>VLOOKUP($A276&amp;$B276,'Cleaned Responses'!$1:$82,MATCH(P$1,'Cleaned Responses'!$1:$1,0),FALSE)</f>
        <v>#N/A</v>
      </c>
      <c r="Q276" s="6" t="e">
        <f>VLOOKUP($A276&amp;$B276,'Cleaned Responses'!$1:$82,MATCH(Q$1,'Cleaned Responses'!$1:$1,0),FALSE)</f>
        <v>#VALUE!</v>
      </c>
      <c r="R276" s="8" t="e">
        <f t="shared" si="111"/>
        <v>#N/A</v>
      </c>
      <c r="S276" s="8" t="e">
        <f t="shared" si="112"/>
        <v>#N/A</v>
      </c>
      <c r="T276" s="8" t="e">
        <f t="shared" si="113"/>
        <v>#N/A</v>
      </c>
      <c r="U276" s="6"/>
      <c r="V276" s="6"/>
      <c r="W276" s="6"/>
      <c r="X276" s="6"/>
      <c r="Y276" s="8" t="e">
        <f t="shared" si="114"/>
        <v>#N/A</v>
      </c>
      <c r="Z276" s="6" t="e">
        <f>VLOOKUP($A276&amp;$B276,'Cleaned Responses'!$1:$82,MATCH(Z$1,'Cleaned Responses'!$1:$1,0),FALSE)</f>
        <v>#N/A</v>
      </c>
      <c r="AA276" s="6" t="e">
        <f>VLOOKUP($A276&amp;$B276,'Cleaned Responses'!$1:$82,MATCH(AA$1,'Cleaned Responses'!$1:$1,0),FALSE)</f>
        <v>#N/A</v>
      </c>
      <c r="AB276" s="9" t="e">
        <f t="shared" si="115"/>
        <v>#N/A</v>
      </c>
      <c r="AC276" s="9" t="e">
        <f t="shared" si="116"/>
        <v>#N/A</v>
      </c>
      <c r="AD276" s="6" t="e">
        <f>VLOOKUP($A276&amp;$B276,'Cleaned Responses'!$1:$82,MATCH(AD$1,'Cleaned Responses'!$1:$1,0),FALSE)</f>
        <v>#N/A</v>
      </c>
      <c r="AE276" s="6" t="e">
        <f>VLOOKUP($A276&amp;$B276,'Cleaned Responses'!$1:$82,MATCH(AE$1,'Cleaned Responses'!$1:$1,0),FALSE)</f>
        <v>#N/A</v>
      </c>
      <c r="AF276" s="6" t="e">
        <f>VLOOKUP($A276&amp;$B276,'Cleaned Responses'!$1:$82,MATCH(AF$1,'Cleaned Responses'!$1:$1,0),FALSE)</f>
        <v>#N/A</v>
      </c>
      <c r="AG276" s="6" t="e">
        <f>VLOOKUP($A276&amp;$B276,'Cleaned Responses'!$1:$82,MATCH(AG$1,'Cleaned Responses'!$1:$1,0),FALSE)</f>
        <v>#N/A</v>
      </c>
      <c r="AH276" s="6" t="e">
        <f>VLOOKUP($A276&amp;$B276,'Cleaned Responses'!$1:$82,MATCH(AH$1,'Cleaned Responses'!$1:$1,0),FALSE)</f>
        <v>#N/A</v>
      </c>
      <c r="AI276" s="6" t="e">
        <f>VLOOKUP($A276&amp;$B276,'Cleaned Responses'!$1:$82,MATCH(AI$1,'Cleaned Responses'!$1:$1,0),FALSE)</f>
        <v>#N/A</v>
      </c>
      <c r="AJ276" s="6" t="e">
        <f>VLOOKUP($A276&amp;$B276,'Cleaned Responses'!$1:$82,MATCH(AJ$1,'Cleaned Responses'!$1:$1,0),FALSE)</f>
        <v>#N/A</v>
      </c>
      <c r="AK276" s="6" t="e">
        <f>VLOOKUP($A276&amp;$B276,'Cleaned Responses'!$1:$82,MATCH(AK$1,'Cleaned Responses'!$1:$1,0),FALSE)</f>
        <v>#N/A</v>
      </c>
      <c r="AL276" s="6" t="e">
        <f t="shared" si="117"/>
        <v>#N/A</v>
      </c>
      <c r="AM276" s="7" t="e">
        <f>VLOOKUP($A276&amp;$B276,'Cleaned Responses'!$1:$82,MATCH(AM$1,'Cleaned Responses'!$1:$1,0),FALSE)/100</f>
        <v>#N/A</v>
      </c>
      <c r="AN276" s="7" t="e">
        <f>VLOOKUP($A276&amp;$B276,'Cleaned Responses'!$1:$82,MATCH(AN$1,'Cleaned Responses'!$1:$1,0),FALSE)/100</f>
        <v>#N/A</v>
      </c>
      <c r="AO276" s="7" t="e">
        <f>VLOOKUP($A276&amp;$B276,'Cleaned Responses'!$1:$82,MATCH(AO$1,'Cleaned Responses'!$1:$1,0),FALSE)/100</f>
        <v>#N/A</v>
      </c>
      <c r="AP276" s="7" t="e">
        <f>VLOOKUP($A276&amp;$B276,'Cleaned Responses'!$1:$82,MATCH(AP$1,'Cleaned Responses'!$1:$1,0),FALSE)/100</f>
        <v>#N/A</v>
      </c>
      <c r="AQ276" s="7" t="e">
        <f>VLOOKUP($A276&amp;$B276,'Cleaned Responses'!$1:$82,MATCH(AQ$1,'Cleaned Responses'!$1:$1,0),FALSE)/100</f>
        <v>#N/A</v>
      </c>
      <c r="AR276" s="7" t="e">
        <f>VLOOKUP($A276&amp;$B276,'Cleaned Responses'!$1:$82,MATCH(AR$1,'Cleaned Responses'!$1:$1,0),FALSE)/100</f>
        <v>#N/A</v>
      </c>
      <c r="AS276" s="7" t="e">
        <f>VLOOKUP($A276&amp;$B276,'Cleaned Responses'!$1:$82,MATCH(AS$1,'Cleaned Responses'!$1:$1,0),FALSE)/100</f>
        <v>#N/A</v>
      </c>
      <c r="AT276" s="7" t="e">
        <f>VLOOKUP($A276&amp;$B276,'Cleaned Responses'!$1:$82,MATCH(AT$1,'Cleaned Responses'!$1:$1,0),FALSE)/100</f>
        <v>#N/A</v>
      </c>
      <c r="AU276" s="7" t="e">
        <f>VLOOKUP($A276&amp;$B276,'Cleaned Responses'!$1:$82,MATCH(AU$1,'Cleaned Responses'!$1:$1,0),FALSE)/100</f>
        <v>#N/A</v>
      </c>
      <c r="AV276" s="7" t="e">
        <f>VLOOKUP($A276&amp;$B276,'Cleaned Responses'!$1:$82,MATCH(AV$1,'Cleaned Responses'!$1:$1,0),FALSE)/100</f>
        <v>#N/A</v>
      </c>
      <c r="AW276" s="7" t="e">
        <f>VLOOKUP($A276&amp;$B276,'Cleaned Responses'!$1:$82,MATCH(AW$1,'Cleaned Responses'!$1:$1,0),FALSE)/100</f>
        <v>#N/A</v>
      </c>
      <c r="AX276" s="7" t="e">
        <f>VLOOKUP($A276&amp;$B276,'Cleaned Responses'!$1:$82,MATCH(AX$1,'Cleaned Responses'!$1:$1,0),FALSE)/100</f>
        <v>#N/A</v>
      </c>
      <c r="AY276" s="7" t="e">
        <f>VLOOKUP($A276&amp;$B276,'Cleaned Responses'!$1:$82,MATCH(AY$1,'Cleaned Responses'!$1:$1,0),FALSE)/100</f>
        <v>#N/A</v>
      </c>
      <c r="AZ276" s="7" t="e">
        <f>VLOOKUP($A276&amp;$B276,'Cleaned Responses'!$1:$82,MATCH(AZ$1,'Cleaned Responses'!$1:$1,0),FALSE)/100</f>
        <v>#N/A</v>
      </c>
      <c r="BA276" s="7" t="e">
        <f>VLOOKUP($A276&amp;$B276,'Cleaned Responses'!$1:$82,MATCH(BA$1,'Cleaned Responses'!$1:$1,0),FALSE)/100</f>
        <v>#N/A</v>
      </c>
      <c r="BB276" s="7" t="e">
        <f>VLOOKUP($A276&amp;$B276,'Cleaned Responses'!$1:$82,MATCH(BB$1,'Cleaned Responses'!$1:$1,0),FALSE)/100</f>
        <v>#N/A</v>
      </c>
      <c r="BC276" s="7" t="e">
        <f>VLOOKUP($A276&amp;$B276,'Cleaned Responses'!$1:$82,MATCH(BC$1,'Cleaned Responses'!$1:$1,0),FALSE)/100</f>
        <v>#N/A</v>
      </c>
      <c r="BD276" s="7" t="e">
        <f>VLOOKUP($A276&amp;$B276,'Cleaned Responses'!$1:$82,MATCH(BD$1,'Cleaned Responses'!$1:$1,0),FALSE)/100</f>
        <v>#N/A</v>
      </c>
      <c r="BE276" s="7" t="e">
        <f>VLOOKUP($A276&amp;$B276,'Cleaned Responses'!$1:$82,MATCH(BE$1,'Cleaned Responses'!$1:$1,0),FALSE)/100</f>
        <v>#N/A</v>
      </c>
      <c r="BF276" s="7"/>
      <c r="BG276" s="6" t="e">
        <f>VLOOKUP($A276&amp;$B276,'Cleaned Responses'!$1:$82,MATCH(BG$1,'Cleaned Responses'!$1:$1,0),FALSE)</f>
        <v>#N/A</v>
      </c>
      <c r="BH276" s="6" t="e">
        <f>VLOOKUP($A276&amp;$B276,'Cleaned Responses'!$1:$82,MATCH(BH$1,'Cleaned Responses'!$1:$1,0),FALSE)</f>
        <v>#N/A</v>
      </c>
      <c r="BI276" t="e">
        <f>VLOOKUP($A276&amp;$B276,'Cleaned Responses'!$1:$82,MATCH(BI$1,'Cleaned Responses'!$1:$1,0),FALSE)/100</f>
        <v>#N/A</v>
      </c>
      <c r="BJ276" t="e">
        <f>VLOOKUP($A276&amp;$B276,'Cleaned Responses'!$1:$82,MATCH(BJ$1,'Cleaned Responses'!$1:$1,0),FALSE)/100</f>
        <v>#N/A</v>
      </c>
      <c r="BK276" t="e">
        <f>VLOOKUP($A276&amp;$B276,'Cleaned Responses'!$1:$82,MATCH(BK$1,'Cleaned Responses'!$1:$1,0),FALSE)/100</f>
        <v>#N/A</v>
      </c>
      <c r="BL276" t="e">
        <f t="shared" si="96"/>
        <v>#N/A</v>
      </c>
      <c r="BM276" t="e">
        <f t="shared" si="97"/>
        <v>#N/A</v>
      </c>
      <c r="BN276" t="e">
        <f t="shared" si="98"/>
        <v>#N/A</v>
      </c>
      <c r="BO276" t="e">
        <f>VLOOKUP($A276&amp;$B276,'Cleaned Responses'!$1:$82,MATCH(BO$1,'Cleaned Responses'!$1:$1,0),FALSE)/100</f>
        <v>#N/A</v>
      </c>
      <c r="BP276" t="e">
        <f>VLOOKUP($A276&amp;$B276,'Cleaned Responses'!$1:$82,MATCH(BP$1,'Cleaned Responses'!$1:$1,0),FALSE)/100</f>
        <v>#N/A</v>
      </c>
      <c r="BQ276" t="e">
        <f>VLOOKUP($A276&amp;$B276,'Cleaned Responses'!$1:$82,MATCH(BQ$1,'Cleaned Responses'!$1:$1,0),FALSE)/100</f>
        <v>#N/A</v>
      </c>
      <c r="BR276" t="e">
        <f>VLOOKUP($A276&amp;$B276,'Cleaned Responses'!$1:$82,MATCH(BR$1,'Cleaned Responses'!$1:$1,0),FALSE)/100</f>
        <v>#N/A</v>
      </c>
      <c r="BS276" t="e">
        <f>VLOOKUP($A276&amp;$B276,'Cleaned Responses'!$1:$82,MATCH(BS$1,'Cleaned Responses'!$1:$1,0),FALSE)/100</f>
        <v>#N/A</v>
      </c>
      <c r="BT276" t="e">
        <f>VLOOKUP($A276&amp;$B276,'Cleaned Responses'!$1:$82,MATCH(BT$1,'Cleaned Responses'!$1:$1,0),FALSE)/100</f>
        <v>#N/A</v>
      </c>
      <c r="BU276" t="e">
        <f>VLOOKUP($A276&amp;$B276,'Cleaned Responses'!$1:$82,MATCH(BU$1,'Cleaned Responses'!$1:$1,0),FALSE)/100</f>
        <v>#N/A</v>
      </c>
      <c r="BV276" t="e">
        <f>VLOOKUP($A276&amp;$B276,'Cleaned Responses'!$1:$82,MATCH(BV$1,'Cleaned Responses'!$1:$1,0),FALSE)/100</f>
        <v>#N/A</v>
      </c>
      <c r="BW276" t="e">
        <f>VLOOKUP($A276&amp;$B276,'Cleaned Responses'!$1:$82,MATCH(BW$1,'Cleaned Responses'!$1:$1,0),FALSE)/100</f>
        <v>#N/A</v>
      </c>
      <c r="BX276" t="e">
        <f>VLOOKUP($A276&amp;$B276,'Cleaned Responses'!$1:$82,MATCH(BX$1,'Cleaned Responses'!$1:$1,0),FALSE)/100</f>
        <v>#N/A</v>
      </c>
      <c r="BY276" t="e">
        <f>VLOOKUP($A276&amp;$B276,'Cleaned Responses'!$1:$82,MATCH(BY$1,'Cleaned Responses'!$1:$1,0),FALSE)/100</f>
        <v>#N/A</v>
      </c>
      <c r="BZ276" t="e">
        <f>VLOOKUP($A276&amp;$B276,'Cleaned Responses'!$1:$82,MATCH(BZ$1,'Cleaned Responses'!$1:$1,0),FALSE)/100</f>
        <v>#N/A</v>
      </c>
      <c r="CA276" t="e">
        <f t="shared" si="99"/>
        <v>#N/A</v>
      </c>
      <c r="CB276" t="e">
        <f t="shared" si="100"/>
        <v>#N/A</v>
      </c>
      <c r="CC276" t="e">
        <f t="shared" si="101"/>
        <v>#N/A</v>
      </c>
      <c r="CD276" t="e">
        <f t="shared" si="102"/>
        <v>#N/A</v>
      </c>
      <c r="CE276" t="e">
        <f t="shared" si="103"/>
        <v>#N/A</v>
      </c>
      <c r="CF276" t="e">
        <f t="shared" si="104"/>
        <v>#N/A</v>
      </c>
      <c r="CG276" t="e">
        <f t="shared" si="105"/>
        <v>#N/A</v>
      </c>
      <c r="CH276" t="e">
        <f t="shared" si="106"/>
        <v>#N/A</v>
      </c>
      <c r="CI276" t="e">
        <f t="shared" si="107"/>
        <v>#N/A</v>
      </c>
      <c r="CJ276" t="e">
        <f t="shared" si="108"/>
        <v>#N/A</v>
      </c>
      <c r="CK276" t="e">
        <f t="shared" si="109"/>
        <v>#N/A</v>
      </c>
    </row>
    <row r="277" spans="1:89" ht="20" customHeight="1" x14ac:dyDescent="0.25">
      <c r="A277" s="163"/>
      <c r="B277" s="6"/>
      <c r="C277" s="6" t="e">
        <f>VLOOKUP($A277&amp;$B277,'Cleaned Responses'!$1:$82,MATCH($C$1,'Cleaned Responses'!$1:$1,0),FALSE)</f>
        <v>#N/A</v>
      </c>
      <c r="D277" s="6" t="e">
        <f>VLOOKUP($A277&amp;$B277,'Cleaned Responses'!$1:$82,MATCH(D$1,'Cleaned Responses'!$1:$1,0),FALSE)</f>
        <v>#N/A</v>
      </c>
      <c r="E277" s="6" t="e">
        <f>VLOOKUP($A277&amp;$B277,'Cleaned Responses'!$1:$82,MATCH(E$1,'Cleaned Responses'!$1:$1,0),FALSE)</f>
        <v>#N/A</v>
      </c>
      <c r="F277" s="6" t="e">
        <f>VLOOKUP($A277&amp;$B277,'Cleaned Responses'!$1:$82,MATCH(F$1,'Cleaned Responses'!$1:$1,0),FALSE)</f>
        <v>#N/A</v>
      </c>
      <c r="G277" s="6" t="e">
        <f t="shared" si="110"/>
        <v>#N/A</v>
      </c>
      <c r="H277" s="6" t="e">
        <f>VLOOKUP($A277&amp;$B277,'Cleaned Responses'!$1:$82,MATCH(H$1,'Cleaned Responses'!$1:$1,0),FALSE)</f>
        <v>#N/A</v>
      </c>
      <c r="I277" s="6" t="e">
        <f>VLOOKUP($A277&amp;$B277,'Cleaned Responses'!$1:$82,MATCH(I$1,'Cleaned Responses'!$1:$1,0),FALSE)</f>
        <v>#N/A</v>
      </c>
      <c r="J277" s="6" t="e">
        <f>VLOOKUP($A277&amp;$B277,'Cleaned Responses'!$1:$82,MATCH(J$1,'Cleaned Responses'!$1:$1,0),FALSE)</f>
        <v>#N/A</v>
      </c>
      <c r="K277" s="6" t="e">
        <f>VLOOKUP($A277&amp;$B277,'Cleaned Responses'!$1:$82,MATCH(K$1,'Cleaned Responses'!$1:$1,0),FALSE)</f>
        <v>#N/A</v>
      </c>
      <c r="L277" s="6" t="e">
        <f>VLOOKUP($A277&amp;$B277,'Cleaned Responses'!$1:$82,MATCH(L$1,'Cleaned Responses'!$1:$1,0),FALSE)</f>
        <v>#N/A</v>
      </c>
      <c r="M277" s="6" t="e">
        <f>VLOOKUP($A277&amp;$B277,'Cleaned Responses'!$1:$82,MATCH(M$1,'Cleaned Responses'!$1:$1,0),FALSE)</f>
        <v>#N/A</v>
      </c>
      <c r="N277" s="6" t="e">
        <f>VLOOKUP($A277&amp;$B277,'Cleaned Responses'!$1:$82,MATCH(N$1,'Cleaned Responses'!$1:$1,0),FALSE)</f>
        <v>#N/A</v>
      </c>
      <c r="O277" s="6" t="e">
        <f>VLOOKUP($A277&amp;$B277,'Cleaned Responses'!$1:$82,MATCH(O$1,'Cleaned Responses'!$1:$1,0),FALSE)</f>
        <v>#N/A</v>
      </c>
      <c r="P277" s="6" t="e">
        <f>VLOOKUP($A277&amp;$B277,'Cleaned Responses'!$1:$82,MATCH(P$1,'Cleaned Responses'!$1:$1,0),FALSE)</f>
        <v>#N/A</v>
      </c>
      <c r="Q277" s="6" t="e">
        <f>VLOOKUP($A277&amp;$B277,'Cleaned Responses'!$1:$82,MATCH(Q$1,'Cleaned Responses'!$1:$1,0),FALSE)</f>
        <v>#VALUE!</v>
      </c>
      <c r="R277" s="8" t="e">
        <f t="shared" si="111"/>
        <v>#N/A</v>
      </c>
      <c r="S277" s="8" t="e">
        <f t="shared" si="112"/>
        <v>#N/A</v>
      </c>
      <c r="T277" s="8" t="e">
        <f t="shared" si="113"/>
        <v>#N/A</v>
      </c>
      <c r="U277" s="6"/>
      <c r="V277" s="6"/>
      <c r="W277" s="6"/>
      <c r="X277" s="6"/>
      <c r="Y277" s="8" t="e">
        <f t="shared" si="114"/>
        <v>#N/A</v>
      </c>
      <c r="Z277" s="6" t="e">
        <f>VLOOKUP($A277&amp;$B277,'Cleaned Responses'!$1:$82,MATCH(Z$1,'Cleaned Responses'!$1:$1,0),FALSE)</f>
        <v>#N/A</v>
      </c>
      <c r="AA277" s="6" t="e">
        <f>VLOOKUP($A277&amp;$B277,'Cleaned Responses'!$1:$82,MATCH(AA$1,'Cleaned Responses'!$1:$1,0),FALSE)</f>
        <v>#N/A</v>
      </c>
      <c r="AB277" s="9" t="e">
        <f t="shared" si="115"/>
        <v>#N/A</v>
      </c>
      <c r="AC277" s="9" t="e">
        <f t="shared" si="116"/>
        <v>#N/A</v>
      </c>
      <c r="AD277" s="6" t="e">
        <f>VLOOKUP($A277&amp;$B277,'Cleaned Responses'!$1:$82,MATCH(AD$1,'Cleaned Responses'!$1:$1,0),FALSE)</f>
        <v>#N/A</v>
      </c>
      <c r="AE277" s="6" t="e">
        <f>VLOOKUP($A277&amp;$B277,'Cleaned Responses'!$1:$82,MATCH(AE$1,'Cleaned Responses'!$1:$1,0),FALSE)</f>
        <v>#N/A</v>
      </c>
      <c r="AF277" s="6" t="e">
        <f>VLOOKUP($A277&amp;$B277,'Cleaned Responses'!$1:$82,MATCH(AF$1,'Cleaned Responses'!$1:$1,0),FALSE)</f>
        <v>#N/A</v>
      </c>
      <c r="AG277" s="6" t="e">
        <f>VLOOKUP($A277&amp;$B277,'Cleaned Responses'!$1:$82,MATCH(AG$1,'Cleaned Responses'!$1:$1,0),FALSE)</f>
        <v>#N/A</v>
      </c>
      <c r="AH277" s="6" t="e">
        <f>VLOOKUP($A277&amp;$B277,'Cleaned Responses'!$1:$82,MATCH(AH$1,'Cleaned Responses'!$1:$1,0),FALSE)</f>
        <v>#N/A</v>
      </c>
      <c r="AI277" s="6" t="e">
        <f>VLOOKUP($A277&amp;$B277,'Cleaned Responses'!$1:$82,MATCH(AI$1,'Cleaned Responses'!$1:$1,0),FALSE)</f>
        <v>#N/A</v>
      </c>
      <c r="AJ277" s="6" t="e">
        <f>VLOOKUP($A277&amp;$B277,'Cleaned Responses'!$1:$82,MATCH(AJ$1,'Cleaned Responses'!$1:$1,0),FALSE)</f>
        <v>#N/A</v>
      </c>
      <c r="AK277" s="6" t="e">
        <f>VLOOKUP($A277&amp;$B277,'Cleaned Responses'!$1:$82,MATCH(AK$1,'Cleaned Responses'!$1:$1,0),FALSE)</f>
        <v>#N/A</v>
      </c>
      <c r="AL277" s="6" t="e">
        <f t="shared" si="117"/>
        <v>#N/A</v>
      </c>
      <c r="AM277" s="7" t="e">
        <f>VLOOKUP($A277&amp;$B277,'Cleaned Responses'!$1:$82,MATCH(AM$1,'Cleaned Responses'!$1:$1,0),FALSE)/100</f>
        <v>#N/A</v>
      </c>
      <c r="AN277" s="7" t="e">
        <f>VLOOKUP($A277&amp;$B277,'Cleaned Responses'!$1:$82,MATCH(AN$1,'Cleaned Responses'!$1:$1,0),FALSE)/100</f>
        <v>#N/A</v>
      </c>
      <c r="AO277" s="7" t="e">
        <f>VLOOKUP($A277&amp;$B277,'Cleaned Responses'!$1:$82,MATCH(AO$1,'Cleaned Responses'!$1:$1,0),FALSE)/100</f>
        <v>#N/A</v>
      </c>
      <c r="AP277" s="7" t="e">
        <f>VLOOKUP($A277&amp;$B277,'Cleaned Responses'!$1:$82,MATCH(AP$1,'Cleaned Responses'!$1:$1,0),FALSE)/100</f>
        <v>#N/A</v>
      </c>
      <c r="AQ277" s="7" t="e">
        <f>VLOOKUP($A277&amp;$B277,'Cleaned Responses'!$1:$82,MATCH(AQ$1,'Cleaned Responses'!$1:$1,0),FALSE)/100</f>
        <v>#N/A</v>
      </c>
      <c r="AR277" s="7" t="e">
        <f>VLOOKUP($A277&amp;$B277,'Cleaned Responses'!$1:$82,MATCH(AR$1,'Cleaned Responses'!$1:$1,0),FALSE)/100</f>
        <v>#N/A</v>
      </c>
      <c r="AS277" s="7" t="e">
        <f>VLOOKUP($A277&amp;$B277,'Cleaned Responses'!$1:$82,MATCH(AS$1,'Cleaned Responses'!$1:$1,0),FALSE)/100</f>
        <v>#N/A</v>
      </c>
      <c r="AT277" s="7" t="e">
        <f>VLOOKUP($A277&amp;$B277,'Cleaned Responses'!$1:$82,MATCH(AT$1,'Cleaned Responses'!$1:$1,0),FALSE)/100</f>
        <v>#N/A</v>
      </c>
      <c r="AU277" s="7" t="e">
        <f>VLOOKUP($A277&amp;$B277,'Cleaned Responses'!$1:$82,MATCH(AU$1,'Cleaned Responses'!$1:$1,0),FALSE)/100</f>
        <v>#N/A</v>
      </c>
      <c r="AV277" s="7" t="e">
        <f>VLOOKUP($A277&amp;$B277,'Cleaned Responses'!$1:$82,MATCH(AV$1,'Cleaned Responses'!$1:$1,0),FALSE)/100</f>
        <v>#N/A</v>
      </c>
      <c r="AW277" s="7" t="e">
        <f>VLOOKUP($A277&amp;$B277,'Cleaned Responses'!$1:$82,MATCH(AW$1,'Cleaned Responses'!$1:$1,0),FALSE)/100</f>
        <v>#N/A</v>
      </c>
      <c r="AX277" s="7" t="e">
        <f>VLOOKUP($A277&amp;$B277,'Cleaned Responses'!$1:$82,MATCH(AX$1,'Cleaned Responses'!$1:$1,0),FALSE)/100</f>
        <v>#N/A</v>
      </c>
      <c r="AY277" s="7" t="e">
        <f>VLOOKUP($A277&amp;$B277,'Cleaned Responses'!$1:$82,MATCH(AY$1,'Cleaned Responses'!$1:$1,0),FALSE)/100</f>
        <v>#N/A</v>
      </c>
      <c r="AZ277" s="7" t="e">
        <f>VLOOKUP($A277&amp;$B277,'Cleaned Responses'!$1:$82,MATCH(AZ$1,'Cleaned Responses'!$1:$1,0),FALSE)/100</f>
        <v>#N/A</v>
      </c>
      <c r="BA277" s="7" t="e">
        <f>VLOOKUP($A277&amp;$B277,'Cleaned Responses'!$1:$82,MATCH(BA$1,'Cleaned Responses'!$1:$1,0),FALSE)/100</f>
        <v>#N/A</v>
      </c>
      <c r="BB277" s="7" t="e">
        <f>VLOOKUP($A277&amp;$B277,'Cleaned Responses'!$1:$82,MATCH(BB$1,'Cleaned Responses'!$1:$1,0),FALSE)/100</f>
        <v>#N/A</v>
      </c>
      <c r="BC277" s="7" t="e">
        <f>VLOOKUP($A277&amp;$B277,'Cleaned Responses'!$1:$82,MATCH(BC$1,'Cleaned Responses'!$1:$1,0),FALSE)/100</f>
        <v>#N/A</v>
      </c>
      <c r="BD277" s="7" t="e">
        <f>VLOOKUP($A277&amp;$B277,'Cleaned Responses'!$1:$82,MATCH(BD$1,'Cleaned Responses'!$1:$1,0),FALSE)/100</f>
        <v>#N/A</v>
      </c>
      <c r="BE277" s="7" t="e">
        <f>VLOOKUP($A277&amp;$B277,'Cleaned Responses'!$1:$82,MATCH(BE$1,'Cleaned Responses'!$1:$1,0),FALSE)/100</f>
        <v>#N/A</v>
      </c>
      <c r="BF277" s="7"/>
      <c r="BG277" s="6" t="e">
        <f>VLOOKUP($A277&amp;$B277,'Cleaned Responses'!$1:$82,MATCH(BG$1,'Cleaned Responses'!$1:$1,0),FALSE)</f>
        <v>#N/A</v>
      </c>
      <c r="BH277" s="6" t="e">
        <f>VLOOKUP($A277&amp;$B277,'Cleaned Responses'!$1:$82,MATCH(BH$1,'Cleaned Responses'!$1:$1,0),FALSE)</f>
        <v>#N/A</v>
      </c>
      <c r="BI277" t="e">
        <f>VLOOKUP($A277&amp;$B277,'Cleaned Responses'!$1:$82,MATCH(BI$1,'Cleaned Responses'!$1:$1,0),FALSE)/100</f>
        <v>#N/A</v>
      </c>
      <c r="BJ277" t="e">
        <f>VLOOKUP($A277&amp;$B277,'Cleaned Responses'!$1:$82,MATCH(BJ$1,'Cleaned Responses'!$1:$1,0),FALSE)/100</f>
        <v>#N/A</v>
      </c>
      <c r="BK277" t="e">
        <f>VLOOKUP($A277&amp;$B277,'Cleaned Responses'!$1:$82,MATCH(BK$1,'Cleaned Responses'!$1:$1,0),FALSE)/100</f>
        <v>#N/A</v>
      </c>
      <c r="BL277" t="e">
        <f t="shared" si="96"/>
        <v>#N/A</v>
      </c>
      <c r="BM277" t="e">
        <f t="shared" si="97"/>
        <v>#N/A</v>
      </c>
      <c r="BN277" t="e">
        <f t="shared" si="98"/>
        <v>#N/A</v>
      </c>
      <c r="BO277" t="e">
        <f>VLOOKUP($A277&amp;$B277,'Cleaned Responses'!$1:$82,MATCH(BO$1,'Cleaned Responses'!$1:$1,0),FALSE)/100</f>
        <v>#N/A</v>
      </c>
      <c r="BP277" t="e">
        <f>VLOOKUP($A277&amp;$B277,'Cleaned Responses'!$1:$82,MATCH(BP$1,'Cleaned Responses'!$1:$1,0),FALSE)/100</f>
        <v>#N/A</v>
      </c>
      <c r="BQ277" t="e">
        <f>VLOOKUP($A277&amp;$B277,'Cleaned Responses'!$1:$82,MATCH(BQ$1,'Cleaned Responses'!$1:$1,0),FALSE)/100</f>
        <v>#N/A</v>
      </c>
      <c r="BR277" t="e">
        <f>VLOOKUP($A277&amp;$B277,'Cleaned Responses'!$1:$82,MATCH(BR$1,'Cleaned Responses'!$1:$1,0),FALSE)/100</f>
        <v>#N/A</v>
      </c>
      <c r="BS277" t="e">
        <f>VLOOKUP($A277&amp;$B277,'Cleaned Responses'!$1:$82,MATCH(BS$1,'Cleaned Responses'!$1:$1,0),FALSE)/100</f>
        <v>#N/A</v>
      </c>
      <c r="BT277" t="e">
        <f>VLOOKUP($A277&amp;$B277,'Cleaned Responses'!$1:$82,MATCH(BT$1,'Cleaned Responses'!$1:$1,0),FALSE)/100</f>
        <v>#N/A</v>
      </c>
      <c r="BU277" t="e">
        <f>VLOOKUP($A277&amp;$B277,'Cleaned Responses'!$1:$82,MATCH(BU$1,'Cleaned Responses'!$1:$1,0),FALSE)/100</f>
        <v>#N/A</v>
      </c>
      <c r="BV277" t="e">
        <f>VLOOKUP($A277&amp;$B277,'Cleaned Responses'!$1:$82,MATCH(BV$1,'Cleaned Responses'!$1:$1,0),FALSE)/100</f>
        <v>#N/A</v>
      </c>
      <c r="BW277" t="e">
        <f>VLOOKUP($A277&amp;$B277,'Cleaned Responses'!$1:$82,MATCH(BW$1,'Cleaned Responses'!$1:$1,0),FALSE)/100</f>
        <v>#N/A</v>
      </c>
      <c r="BX277" t="e">
        <f>VLOOKUP($A277&amp;$B277,'Cleaned Responses'!$1:$82,MATCH(BX$1,'Cleaned Responses'!$1:$1,0),FALSE)/100</f>
        <v>#N/A</v>
      </c>
      <c r="BY277" t="e">
        <f>VLOOKUP($A277&amp;$B277,'Cleaned Responses'!$1:$82,MATCH(BY$1,'Cleaned Responses'!$1:$1,0),FALSE)/100</f>
        <v>#N/A</v>
      </c>
      <c r="BZ277" t="e">
        <f>VLOOKUP($A277&amp;$B277,'Cleaned Responses'!$1:$82,MATCH(BZ$1,'Cleaned Responses'!$1:$1,0),FALSE)/100</f>
        <v>#N/A</v>
      </c>
      <c r="CA277" t="e">
        <f t="shared" si="99"/>
        <v>#N/A</v>
      </c>
      <c r="CB277" t="e">
        <f t="shared" si="100"/>
        <v>#N/A</v>
      </c>
      <c r="CC277" t="e">
        <f t="shared" si="101"/>
        <v>#N/A</v>
      </c>
      <c r="CD277" t="e">
        <f t="shared" si="102"/>
        <v>#N/A</v>
      </c>
      <c r="CE277" t="e">
        <f t="shared" si="103"/>
        <v>#N/A</v>
      </c>
      <c r="CF277" t="e">
        <f t="shared" si="104"/>
        <v>#N/A</v>
      </c>
      <c r="CG277" t="e">
        <f t="shared" si="105"/>
        <v>#N/A</v>
      </c>
      <c r="CH277" t="e">
        <f t="shared" si="106"/>
        <v>#N/A</v>
      </c>
      <c r="CI277" t="e">
        <f t="shared" si="107"/>
        <v>#N/A</v>
      </c>
      <c r="CJ277" t="e">
        <f t="shared" si="108"/>
        <v>#N/A</v>
      </c>
      <c r="CK277" t="e">
        <f t="shared" si="109"/>
        <v>#N/A</v>
      </c>
    </row>
    <row r="278" spans="1:89" ht="20" customHeight="1" x14ac:dyDescent="0.25">
      <c r="A278" s="163"/>
      <c r="B278" s="6"/>
      <c r="C278" s="6" t="e">
        <f>VLOOKUP($A278&amp;$B278,'Cleaned Responses'!$1:$82,MATCH($C$1,'Cleaned Responses'!$1:$1,0),FALSE)</f>
        <v>#N/A</v>
      </c>
      <c r="D278" s="6" t="e">
        <f>VLOOKUP($A278&amp;$B278,'Cleaned Responses'!$1:$82,MATCH(D$1,'Cleaned Responses'!$1:$1,0),FALSE)</f>
        <v>#N/A</v>
      </c>
      <c r="E278" s="6" t="e">
        <f>VLOOKUP($A278&amp;$B278,'Cleaned Responses'!$1:$82,MATCH(E$1,'Cleaned Responses'!$1:$1,0),FALSE)</f>
        <v>#N/A</v>
      </c>
      <c r="F278" s="6" t="e">
        <f>VLOOKUP($A278&amp;$B278,'Cleaned Responses'!$1:$82,MATCH(F$1,'Cleaned Responses'!$1:$1,0),FALSE)</f>
        <v>#N/A</v>
      </c>
      <c r="G278" s="6" t="e">
        <f t="shared" si="110"/>
        <v>#N/A</v>
      </c>
      <c r="H278" s="6" t="e">
        <f>VLOOKUP($A278&amp;$B278,'Cleaned Responses'!$1:$82,MATCH(H$1,'Cleaned Responses'!$1:$1,0),FALSE)</f>
        <v>#N/A</v>
      </c>
      <c r="I278" s="6" t="e">
        <f>VLOOKUP($A278&amp;$B278,'Cleaned Responses'!$1:$82,MATCH(I$1,'Cleaned Responses'!$1:$1,0),FALSE)</f>
        <v>#N/A</v>
      </c>
      <c r="J278" s="6" t="e">
        <f>VLOOKUP($A278&amp;$B278,'Cleaned Responses'!$1:$82,MATCH(J$1,'Cleaned Responses'!$1:$1,0),FALSE)</f>
        <v>#N/A</v>
      </c>
      <c r="K278" s="6" t="e">
        <f>VLOOKUP($A278&amp;$B278,'Cleaned Responses'!$1:$82,MATCH(K$1,'Cleaned Responses'!$1:$1,0),FALSE)</f>
        <v>#N/A</v>
      </c>
      <c r="L278" s="6" t="e">
        <f>VLOOKUP($A278&amp;$B278,'Cleaned Responses'!$1:$82,MATCH(L$1,'Cleaned Responses'!$1:$1,0),FALSE)</f>
        <v>#N/A</v>
      </c>
      <c r="M278" s="6" t="e">
        <f>VLOOKUP($A278&amp;$B278,'Cleaned Responses'!$1:$82,MATCH(M$1,'Cleaned Responses'!$1:$1,0),FALSE)</f>
        <v>#N/A</v>
      </c>
      <c r="N278" s="6" t="e">
        <f>VLOOKUP($A278&amp;$B278,'Cleaned Responses'!$1:$82,MATCH(N$1,'Cleaned Responses'!$1:$1,0),FALSE)</f>
        <v>#N/A</v>
      </c>
      <c r="O278" s="6" t="e">
        <f>VLOOKUP($A278&amp;$B278,'Cleaned Responses'!$1:$82,MATCH(O$1,'Cleaned Responses'!$1:$1,0),FALSE)</f>
        <v>#N/A</v>
      </c>
      <c r="P278" s="6" t="e">
        <f>VLOOKUP($A278&amp;$B278,'Cleaned Responses'!$1:$82,MATCH(P$1,'Cleaned Responses'!$1:$1,0),FALSE)</f>
        <v>#N/A</v>
      </c>
      <c r="Q278" s="6" t="e">
        <f>VLOOKUP($A278&amp;$B278,'Cleaned Responses'!$1:$82,MATCH(Q$1,'Cleaned Responses'!$1:$1,0),FALSE)</f>
        <v>#VALUE!</v>
      </c>
      <c r="R278" s="8" t="e">
        <f t="shared" si="111"/>
        <v>#N/A</v>
      </c>
      <c r="S278" s="8" t="e">
        <f t="shared" si="112"/>
        <v>#N/A</v>
      </c>
      <c r="T278" s="8" t="e">
        <f t="shared" si="113"/>
        <v>#N/A</v>
      </c>
      <c r="U278" s="6"/>
      <c r="V278" s="6"/>
      <c r="W278" s="6"/>
      <c r="X278" s="6"/>
      <c r="Y278" s="8" t="e">
        <f t="shared" si="114"/>
        <v>#N/A</v>
      </c>
      <c r="Z278" s="6" t="e">
        <f>VLOOKUP($A278&amp;$B278,'Cleaned Responses'!$1:$82,MATCH(Z$1,'Cleaned Responses'!$1:$1,0),FALSE)</f>
        <v>#N/A</v>
      </c>
      <c r="AA278" s="6" t="e">
        <f>VLOOKUP($A278&amp;$B278,'Cleaned Responses'!$1:$82,MATCH(AA$1,'Cleaned Responses'!$1:$1,0),FALSE)</f>
        <v>#N/A</v>
      </c>
      <c r="AB278" s="9" t="e">
        <f t="shared" si="115"/>
        <v>#N/A</v>
      </c>
      <c r="AC278" s="9" t="e">
        <f t="shared" si="116"/>
        <v>#N/A</v>
      </c>
      <c r="AD278" s="6" t="e">
        <f>VLOOKUP($A278&amp;$B278,'Cleaned Responses'!$1:$82,MATCH(AD$1,'Cleaned Responses'!$1:$1,0),FALSE)</f>
        <v>#N/A</v>
      </c>
      <c r="AE278" s="6" t="e">
        <f>VLOOKUP($A278&amp;$B278,'Cleaned Responses'!$1:$82,MATCH(AE$1,'Cleaned Responses'!$1:$1,0),FALSE)</f>
        <v>#N/A</v>
      </c>
      <c r="AF278" s="6" t="e">
        <f>VLOOKUP($A278&amp;$B278,'Cleaned Responses'!$1:$82,MATCH(AF$1,'Cleaned Responses'!$1:$1,0),FALSE)</f>
        <v>#N/A</v>
      </c>
      <c r="AG278" s="6" t="e">
        <f>VLOOKUP($A278&amp;$B278,'Cleaned Responses'!$1:$82,MATCH(AG$1,'Cleaned Responses'!$1:$1,0),FALSE)</f>
        <v>#N/A</v>
      </c>
      <c r="AH278" s="6" t="e">
        <f>VLOOKUP($A278&amp;$B278,'Cleaned Responses'!$1:$82,MATCH(AH$1,'Cleaned Responses'!$1:$1,0),FALSE)</f>
        <v>#N/A</v>
      </c>
      <c r="AI278" s="6" t="e">
        <f>VLOOKUP($A278&amp;$B278,'Cleaned Responses'!$1:$82,MATCH(AI$1,'Cleaned Responses'!$1:$1,0),FALSE)</f>
        <v>#N/A</v>
      </c>
      <c r="AJ278" s="6" t="e">
        <f>VLOOKUP($A278&amp;$B278,'Cleaned Responses'!$1:$82,MATCH(AJ$1,'Cleaned Responses'!$1:$1,0),FALSE)</f>
        <v>#N/A</v>
      </c>
      <c r="AK278" s="6" t="e">
        <f>VLOOKUP($A278&amp;$B278,'Cleaned Responses'!$1:$82,MATCH(AK$1,'Cleaned Responses'!$1:$1,0),FALSE)</f>
        <v>#N/A</v>
      </c>
      <c r="AL278" s="6" t="e">
        <f t="shared" si="117"/>
        <v>#N/A</v>
      </c>
      <c r="AM278" s="7" t="e">
        <f>VLOOKUP($A278&amp;$B278,'Cleaned Responses'!$1:$82,MATCH(AM$1,'Cleaned Responses'!$1:$1,0),FALSE)/100</f>
        <v>#N/A</v>
      </c>
      <c r="AN278" s="7" t="e">
        <f>VLOOKUP($A278&amp;$B278,'Cleaned Responses'!$1:$82,MATCH(AN$1,'Cleaned Responses'!$1:$1,0),FALSE)/100</f>
        <v>#N/A</v>
      </c>
      <c r="AO278" s="7" t="e">
        <f>VLOOKUP($A278&amp;$B278,'Cleaned Responses'!$1:$82,MATCH(AO$1,'Cleaned Responses'!$1:$1,0),FALSE)/100</f>
        <v>#N/A</v>
      </c>
      <c r="AP278" s="7" t="e">
        <f>VLOOKUP($A278&amp;$B278,'Cleaned Responses'!$1:$82,MATCH(AP$1,'Cleaned Responses'!$1:$1,0),FALSE)/100</f>
        <v>#N/A</v>
      </c>
      <c r="AQ278" s="7" t="e">
        <f>VLOOKUP($A278&amp;$B278,'Cleaned Responses'!$1:$82,MATCH(AQ$1,'Cleaned Responses'!$1:$1,0),FALSE)/100</f>
        <v>#N/A</v>
      </c>
      <c r="AR278" s="7" t="e">
        <f>VLOOKUP($A278&amp;$B278,'Cleaned Responses'!$1:$82,MATCH(AR$1,'Cleaned Responses'!$1:$1,0),FALSE)/100</f>
        <v>#N/A</v>
      </c>
      <c r="AS278" s="7" t="e">
        <f>VLOOKUP($A278&amp;$B278,'Cleaned Responses'!$1:$82,MATCH(AS$1,'Cleaned Responses'!$1:$1,0),FALSE)/100</f>
        <v>#N/A</v>
      </c>
      <c r="AT278" s="7" t="e">
        <f>VLOOKUP($A278&amp;$B278,'Cleaned Responses'!$1:$82,MATCH(AT$1,'Cleaned Responses'!$1:$1,0),FALSE)/100</f>
        <v>#N/A</v>
      </c>
      <c r="AU278" s="7" t="e">
        <f>VLOOKUP($A278&amp;$B278,'Cleaned Responses'!$1:$82,MATCH(AU$1,'Cleaned Responses'!$1:$1,0),FALSE)/100</f>
        <v>#N/A</v>
      </c>
      <c r="AV278" s="7" t="e">
        <f>VLOOKUP($A278&amp;$B278,'Cleaned Responses'!$1:$82,MATCH(AV$1,'Cleaned Responses'!$1:$1,0),FALSE)/100</f>
        <v>#N/A</v>
      </c>
      <c r="AW278" s="7" t="e">
        <f>VLOOKUP($A278&amp;$B278,'Cleaned Responses'!$1:$82,MATCH(AW$1,'Cleaned Responses'!$1:$1,0),FALSE)/100</f>
        <v>#N/A</v>
      </c>
      <c r="AX278" s="7" t="e">
        <f>VLOOKUP($A278&amp;$B278,'Cleaned Responses'!$1:$82,MATCH(AX$1,'Cleaned Responses'!$1:$1,0),FALSE)/100</f>
        <v>#N/A</v>
      </c>
      <c r="AY278" s="7" t="e">
        <f>VLOOKUP($A278&amp;$B278,'Cleaned Responses'!$1:$82,MATCH(AY$1,'Cleaned Responses'!$1:$1,0),FALSE)/100</f>
        <v>#N/A</v>
      </c>
      <c r="AZ278" s="7" t="e">
        <f>VLOOKUP($A278&amp;$B278,'Cleaned Responses'!$1:$82,MATCH(AZ$1,'Cleaned Responses'!$1:$1,0),FALSE)/100</f>
        <v>#N/A</v>
      </c>
      <c r="BA278" s="7" t="e">
        <f>VLOOKUP($A278&amp;$B278,'Cleaned Responses'!$1:$82,MATCH(BA$1,'Cleaned Responses'!$1:$1,0),FALSE)/100</f>
        <v>#N/A</v>
      </c>
      <c r="BB278" s="7" t="e">
        <f>VLOOKUP($A278&amp;$B278,'Cleaned Responses'!$1:$82,MATCH(BB$1,'Cleaned Responses'!$1:$1,0),FALSE)/100</f>
        <v>#N/A</v>
      </c>
      <c r="BC278" s="7" t="e">
        <f>VLOOKUP($A278&amp;$B278,'Cleaned Responses'!$1:$82,MATCH(BC$1,'Cleaned Responses'!$1:$1,0),FALSE)/100</f>
        <v>#N/A</v>
      </c>
      <c r="BD278" s="7" t="e">
        <f>VLOOKUP($A278&amp;$B278,'Cleaned Responses'!$1:$82,MATCH(BD$1,'Cleaned Responses'!$1:$1,0),FALSE)/100</f>
        <v>#N/A</v>
      </c>
      <c r="BE278" s="7" t="e">
        <f>VLOOKUP($A278&amp;$B278,'Cleaned Responses'!$1:$82,MATCH(BE$1,'Cleaned Responses'!$1:$1,0),FALSE)/100</f>
        <v>#N/A</v>
      </c>
      <c r="BF278" s="7"/>
      <c r="BG278" s="6" t="e">
        <f>VLOOKUP($A278&amp;$B278,'Cleaned Responses'!$1:$82,MATCH(BG$1,'Cleaned Responses'!$1:$1,0),FALSE)</f>
        <v>#N/A</v>
      </c>
      <c r="BH278" s="6" t="e">
        <f>VLOOKUP($A278&amp;$B278,'Cleaned Responses'!$1:$82,MATCH(BH$1,'Cleaned Responses'!$1:$1,0),FALSE)</f>
        <v>#N/A</v>
      </c>
      <c r="BI278" t="e">
        <f>VLOOKUP($A278&amp;$B278,'Cleaned Responses'!$1:$82,MATCH(BI$1,'Cleaned Responses'!$1:$1,0),FALSE)/100</f>
        <v>#N/A</v>
      </c>
      <c r="BJ278" t="e">
        <f>VLOOKUP($A278&amp;$B278,'Cleaned Responses'!$1:$82,MATCH(BJ$1,'Cleaned Responses'!$1:$1,0),FALSE)/100</f>
        <v>#N/A</v>
      </c>
      <c r="BK278" t="e">
        <f>VLOOKUP($A278&amp;$B278,'Cleaned Responses'!$1:$82,MATCH(BK$1,'Cleaned Responses'!$1:$1,0),FALSE)/100</f>
        <v>#N/A</v>
      </c>
      <c r="BL278" t="e">
        <f t="shared" si="96"/>
        <v>#N/A</v>
      </c>
      <c r="BM278" t="e">
        <f t="shared" si="97"/>
        <v>#N/A</v>
      </c>
      <c r="BN278" t="e">
        <f t="shared" si="98"/>
        <v>#N/A</v>
      </c>
      <c r="BO278" t="e">
        <f>VLOOKUP($A278&amp;$B278,'Cleaned Responses'!$1:$82,MATCH(BO$1,'Cleaned Responses'!$1:$1,0),FALSE)/100</f>
        <v>#N/A</v>
      </c>
      <c r="BP278" t="e">
        <f>VLOOKUP($A278&amp;$B278,'Cleaned Responses'!$1:$82,MATCH(BP$1,'Cleaned Responses'!$1:$1,0),FALSE)/100</f>
        <v>#N/A</v>
      </c>
      <c r="BQ278" t="e">
        <f>VLOOKUP($A278&amp;$B278,'Cleaned Responses'!$1:$82,MATCH(BQ$1,'Cleaned Responses'!$1:$1,0),FALSE)/100</f>
        <v>#N/A</v>
      </c>
      <c r="BR278" t="e">
        <f>VLOOKUP($A278&amp;$B278,'Cleaned Responses'!$1:$82,MATCH(BR$1,'Cleaned Responses'!$1:$1,0),FALSE)/100</f>
        <v>#N/A</v>
      </c>
      <c r="BS278" t="e">
        <f>VLOOKUP($A278&amp;$B278,'Cleaned Responses'!$1:$82,MATCH(BS$1,'Cleaned Responses'!$1:$1,0),FALSE)/100</f>
        <v>#N/A</v>
      </c>
      <c r="BT278" t="e">
        <f>VLOOKUP($A278&amp;$B278,'Cleaned Responses'!$1:$82,MATCH(BT$1,'Cleaned Responses'!$1:$1,0),FALSE)/100</f>
        <v>#N/A</v>
      </c>
      <c r="BU278" t="e">
        <f>VLOOKUP($A278&amp;$B278,'Cleaned Responses'!$1:$82,MATCH(BU$1,'Cleaned Responses'!$1:$1,0),FALSE)/100</f>
        <v>#N/A</v>
      </c>
      <c r="BV278" t="e">
        <f>VLOOKUP($A278&amp;$B278,'Cleaned Responses'!$1:$82,MATCH(BV$1,'Cleaned Responses'!$1:$1,0),FALSE)/100</f>
        <v>#N/A</v>
      </c>
      <c r="BW278" t="e">
        <f>VLOOKUP($A278&amp;$B278,'Cleaned Responses'!$1:$82,MATCH(BW$1,'Cleaned Responses'!$1:$1,0),FALSE)/100</f>
        <v>#N/A</v>
      </c>
      <c r="BX278" t="e">
        <f>VLOOKUP($A278&amp;$B278,'Cleaned Responses'!$1:$82,MATCH(BX$1,'Cleaned Responses'!$1:$1,0),FALSE)/100</f>
        <v>#N/A</v>
      </c>
      <c r="BY278" t="e">
        <f>VLOOKUP($A278&amp;$B278,'Cleaned Responses'!$1:$82,MATCH(BY$1,'Cleaned Responses'!$1:$1,0),FALSE)/100</f>
        <v>#N/A</v>
      </c>
      <c r="BZ278" t="e">
        <f>VLOOKUP($A278&amp;$B278,'Cleaned Responses'!$1:$82,MATCH(BZ$1,'Cleaned Responses'!$1:$1,0),FALSE)/100</f>
        <v>#N/A</v>
      </c>
      <c r="CA278" t="e">
        <f t="shared" si="99"/>
        <v>#N/A</v>
      </c>
      <c r="CB278" t="e">
        <f t="shared" si="100"/>
        <v>#N/A</v>
      </c>
      <c r="CC278" t="e">
        <f t="shared" si="101"/>
        <v>#N/A</v>
      </c>
      <c r="CD278" t="e">
        <f t="shared" si="102"/>
        <v>#N/A</v>
      </c>
      <c r="CE278" t="e">
        <f t="shared" si="103"/>
        <v>#N/A</v>
      </c>
      <c r="CF278" t="e">
        <f t="shared" si="104"/>
        <v>#N/A</v>
      </c>
      <c r="CG278" t="e">
        <f t="shared" si="105"/>
        <v>#N/A</v>
      </c>
      <c r="CH278" t="e">
        <f t="shared" si="106"/>
        <v>#N/A</v>
      </c>
      <c r="CI278" t="e">
        <f t="shared" si="107"/>
        <v>#N/A</v>
      </c>
      <c r="CJ278" t="e">
        <f t="shared" si="108"/>
        <v>#N/A</v>
      </c>
      <c r="CK278" t="e">
        <f t="shared" si="109"/>
        <v>#N/A</v>
      </c>
    </row>
    <row r="279" spans="1:89" ht="20" customHeight="1" x14ac:dyDescent="0.25">
      <c r="A279" s="163"/>
      <c r="B279" s="6"/>
      <c r="C279" s="6" t="e">
        <f>VLOOKUP($A279&amp;$B279,'Cleaned Responses'!$1:$82,MATCH($C$1,'Cleaned Responses'!$1:$1,0),FALSE)</f>
        <v>#N/A</v>
      </c>
      <c r="D279" s="6" t="e">
        <f>VLOOKUP($A279&amp;$B279,'Cleaned Responses'!$1:$82,MATCH(D$1,'Cleaned Responses'!$1:$1,0),FALSE)</f>
        <v>#N/A</v>
      </c>
      <c r="E279" s="6" t="e">
        <f>VLOOKUP($A279&amp;$B279,'Cleaned Responses'!$1:$82,MATCH(E$1,'Cleaned Responses'!$1:$1,0),FALSE)</f>
        <v>#N/A</v>
      </c>
      <c r="F279" s="6" t="e">
        <f>VLOOKUP($A279&amp;$B279,'Cleaned Responses'!$1:$82,MATCH(F$1,'Cleaned Responses'!$1:$1,0),FALSE)</f>
        <v>#N/A</v>
      </c>
      <c r="G279" s="6" t="e">
        <f t="shared" si="110"/>
        <v>#N/A</v>
      </c>
      <c r="H279" s="6" t="e">
        <f>VLOOKUP($A279&amp;$B279,'Cleaned Responses'!$1:$82,MATCH(H$1,'Cleaned Responses'!$1:$1,0),FALSE)</f>
        <v>#N/A</v>
      </c>
      <c r="I279" s="6" t="e">
        <f>VLOOKUP($A279&amp;$B279,'Cleaned Responses'!$1:$82,MATCH(I$1,'Cleaned Responses'!$1:$1,0),FALSE)</f>
        <v>#N/A</v>
      </c>
      <c r="J279" s="6" t="e">
        <f>VLOOKUP($A279&amp;$B279,'Cleaned Responses'!$1:$82,MATCH(J$1,'Cleaned Responses'!$1:$1,0),FALSE)</f>
        <v>#N/A</v>
      </c>
      <c r="K279" s="6" t="e">
        <f>VLOOKUP($A279&amp;$B279,'Cleaned Responses'!$1:$82,MATCH(K$1,'Cleaned Responses'!$1:$1,0),FALSE)</f>
        <v>#N/A</v>
      </c>
      <c r="L279" s="6" t="e">
        <f>VLOOKUP($A279&amp;$B279,'Cleaned Responses'!$1:$82,MATCH(L$1,'Cleaned Responses'!$1:$1,0),FALSE)</f>
        <v>#N/A</v>
      </c>
      <c r="M279" s="6" t="e">
        <f>VLOOKUP($A279&amp;$B279,'Cleaned Responses'!$1:$82,MATCH(M$1,'Cleaned Responses'!$1:$1,0),FALSE)</f>
        <v>#N/A</v>
      </c>
      <c r="N279" s="6" t="e">
        <f>VLOOKUP($A279&amp;$B279,'Cleaned Responses'!$1:$82,MATCH(N$1,'Cleaned Responses'!$1:$1,0),FALSE)</f>
        <v>#N/A</v>
      </c>
      <c r="O279" s="6" t="e">
        <f>VLOOKUP($A279&amp;$B279,'Cleaned Responses'!$1:$82,MATCH(O$1,'Cleaned Responses'!$1:$1,0),FALSE)</f>
        <v>#N/A</v>
      </c>
      <c r="P279" s="6" t="e">
        <f>VLOOKUP($A279&amp;$B279,'Cleaned Responses'!$1:$82,MATCH(P$1,'Cleaned Responses'!$1:$1,0),FALSE)</f>
        <v>#N/A</v>
      </c>
      <c r="Q279" s="6" t="e">
        <f>VLOOKUP($A279&amp;$B279,'Cleaned Responses'!$1:$82,MATCH(Q$1,'Cleaned Responses'!$1:$1,0),FALSE)</f>
        <v>#VALUE!</v>
      </c>
      <c r="R279" s="8" t="e">
        <f t="shared" si="111"/>
        <v>#N/A</v>
      </c>
      <c r="S279" s="8" t="e">
        <f t="shared" si="112"/>
        <v>#N/A</v>
      </c>
      <c r="T279" s="8" t="e">
        <f t="shared" si="113"/>
        <v>#N/A</v>
      </c>
      <c r="U279" s="6"/>
      <c r="V279" s="6"/>
      <c r="W279" s="6"/>
      <c r="X279" s="6"/>
      <c r="Y279" s="8" t="e">
        <f t="shared" si="114"/>
        <v>#N/A</v>
      </c>
      <c r="Z279" s="6" t="e">
        <f>VLOOKUP($A279&amp;$B279,'Cleaned Responses'!$1:$82,MATCH(Z$1,'Cleaned Responses'!$1:$1,0),FALSE)</f>
        <v>#N/A</v>
      </c>
      <c r="AA279" s="6" t="e">
        <f>VLOOKUP($A279&amp;$B279,'Cleaned Responses'!$1:$82,MATCH(AA$1,'Cleaned Responses'!$1:$1,0),FALSE)</f>
        <v>#N/A</v>
      </c>
      <c r="AB279" s="9" t="e">
        <f t="shared" si="115"/>
        <v>#N/A</v>
      </c>
      <c r="AC279" s="9" t="e">
        <f t="shared" si="116"/>
        <v>#N/A</v>
      </c>
      <c r="AD279" s="6" t="e">
        <f>VLOOKUP($A279&amp;$B279,'Cleaned Responses'!$1:$82,MATCH(AD$1,'Cleaned Responses'!$1:$1,0),FALSE)</f>
        <v>#N/A</v>
      </c>
      <c r="AE279" s="6" t="e">
        <f>VLOOKUP($A279&amp;$B279,'Cleaned Responses'!$1:$82,MATCH(AE$1,'Cleaned Responses'!$1:$1,0),FALSE)</f>
        <v>#N/A</v>
      </c>
      <c r="AF279" s="6" t="e">
        <f>VLOOKUP($A279&amp;$B279,'Cleaned Responses'!$1:$82,MATCH(AF$1,'Cleaned Responses'!$1:$1,0),FALSE)</f>
        <v>#N/A</v>
      </c>
      <c r="AG279" s="6" t="e">
        <f>VLOOKUP($A279&amp;$B279,'Cleaned Responses'!$1:$82,MATCH(AG$1,'Cleaned Responses'!$1:$1,0),FALSE)</f>
        <v>#N/A</v>
      </c>
      <c r="AH279" s="6" t="e">
        <f>VLOOKUP($A279&amp;$B279,'Cleaned Responses'!$1:$82,MATCH(AH$1,'Cleaned Responses'!$1:$1,0),FALSE)</f>
        <v>#N/A</v>
      </c>
      <c r="AI279" s="6" t="e">
        <f>VLOOKUP($A279&amp;$B279,'Cleaned Responses'!$1:$82,MATCH(AI$1,'Cleaned Responses'!$1:$1,0),FALSE)</f>
        <v>#N/A</v>
      </c>
      <c r="AJ279" s="6" t="e">
        <f>VLOOKUP($A279&amp;$B279,'Cleaned Responses'!$1:$82,MATCH(AJ$1,'Cleaned Responses'!$1:$1,0),FALSE)</f>
        <v>#N/A</v>
      </c>
      <c r="AK279" s="6" t="e">
        <f>VLOOKUP($A279&amp;$B279,'Cleaned Responses'!$1:$82,MATCH(AK$1,'Cleaned Responses'!$1:$1,0),FALSE)</f>
        <v>#N/A</v>
      </c>
      <c r="AL279" s="6" t="e">
        <f t="shared" si="117"/>
        <v>#N/A</v>
      </c>
      <c r="AM279" s="7" t="e">
        <f>VLOOKUP($A279&amp;$B279,'Cleaned Responses'!$1:$82,MATCH(AM$1,'Cleaned Responses'!$1:$1,0),FALSE)/100</f>
        <v>#N/A</v>
      </c>
      <c r="AN279" s="7" t="e">
        <f>VLOOKUP($A279&amp;$B279,'Cleaned Responses'!$1:$82,MATCH(AN$1,'Cleaned Responses'!$1:$1,0),FALSE)/100</f>
        <v>#N/A</v>
      </c>
      <c r="AO279" s="7" t="e">
        <f>VLOOKUP($A279&amp;$B279,'Cleaned Responses'!$1:$82,MATCH(AO$1,'Cleaned Responses'!$1:$1,0),FALSE)/100</f>
        <v>#N/A</v>
      </c>
      <c r="AP279" s="7" t="e">
        <f>VLOOKUP($A279&amp;$B279,'Cleaned Responses'!$1:$82,MATCH(AP$1,'Cleaned Responses'!$1:$1,0),FALSE)/100</f>
        <v>#N/A</v>
      </c>
      <c r="AQ279" s="7" t="e">
        <f>VLOOKUP($A279&amp;$B279,'Cleaned Responses'!$1:$82,MATCH(AQ$1,'Cleaned Responses'!$1:$1,0),FALSE)/100</f>
        <v>#N/A</v>
      </c>
      <c r="AR279" s="7" t="e">
        <f>VLOOKUP($A279&amp;$B279,'Cleaned Responses'!$1:$82,MATCH(AR$1,'Cleaned Responses'!$1:$1,0),FALSE)/100</f>
        <v>#N/A</v>
      </c>
      <c r="AS279" s="7" t="e">
        <f>VLOOKUP($A279&amp;$B279,'Cleaned Responses'!$1:$82,MATCH(AS$1,'Cleaned Responses'!$1:$1,0),FALSE)/100</f>
        <v>#N/A</v>
      </c>
      <c r="AT279" s="7" t="e">
        <f>VLOOKUP($A279&amp;$B279,'Cleaned Responses'!$1:$82,MATCH(AT$1,'Cleaned Responses'!$1:$1,0),FALSE)/100</f>
        <v>#N/A</v>
      </c>
      <c r="AU279" s="7" t="e">
        <f>VLOOKUP($A279&amp;$B279,'Cleaned Responses'!$1:$82,MATCH(AU$1,'Cleaned Responses'!$1:$1,0),FALSE)/100</f>
        <v>#N/A</v>
      </c>
      <c r="AV279" s="7" t="e">
        <f>VLOOKUP($A279&amp;$B279,'Cleaned Responses'!$1:$82,MATCH(AV$1,'Cleaned Responses'!$1:$1,0),FALSE)/100</f>
        <v>#N/A</v>
      </c>
      <c r="AW279" s="7" t="e">
        <f>VLOOKUP($A279&amp;$B279,'Cleaned Responses'!$1:$82,MATCH(AW$1,'Cleaned Responses'!$1:$1,0),FALSE)/100</f>
        <v>#N/A</v>
      </c>
      <c r="AX279" s="7" t="e">
        <f>VLOOKUP($A279&amp;$B279,'Cleaned Responses'!$1:$82,MATCH(AX$1,'Cleaned Responses'!$1:$1,0),FALSE)/100</f>
        <v>#N/A</v>
      </c>
      <c r="AY279" s="7" t="e">
        <f>VLOOKUP($A279&amp;$B279,'Cleaned Responses'!$1:$82,MATCH(AY$1,'Cleaned Responses'!$1:$1,0),FALSE)/100</f>
        <v>#N/A</v>
      </c>
      <c r="AZ279" s="7" t="e">
        <f>VLOOKUP($A279&amp;$B279,'Cleaned Responses'!$1:$82,MATCH(AZ$1,'Cleaned Responses'!$1:$1,0),FALSE)/100</f>
        <v>#N/A</v>
      </c>
      <c r="BA279" s="7" t="e">
        <f>VLOOKUP($A279&amp;$B279,'Cleaned Responses'!$1:$82,MATCH(BA$1,'Cleaned Responses'!$1:$1,0),FALSE)/100</f>
        <v>#N/A</v>
      </c>
      <c r="BB279" s="7" t="e">
        <f>VLOOKUP($A279&amp;$B279,'Cleaned Responses'!$1:$82,MATCH(BB$1,'Cleaned Responses'!$1:$1,0),FALSE)/100</f>
        <v>#N/A</v>
      </c>
      <c r="BC279" s="7" t="e">
        <f>VLOOKUP($A279&amp;$B279,'Cleaned Responses'!$1:$82,MATCH(BC$1,'Cleaned Responses'!$1:$1,0),FALSE)/100</f>
        <v>#N/A</v>
      </c>
      <c r="BD279" s="7" t="e">
        <f>VLOOKUP($A279&amp;$B279,'Cleaned Responses'!$1:$82,MATCH(BD$1,'Cleaned Responses'!$1:$1,0),FALSE)/100</f>
        <v>#N/A</v>
      </c>
      <c r="BE279" s="7" t="e">
        <f>VLOOKUP($A279&amp;$B279,'Cleaned Responses'!$1:$82,MATCH(BE$1,'Cleaned Responses'!$1:$1,0),FALSE)/100</f>
        <v>#N/A</v>
      </c>
      <c r="BF279" s="7"/>
      <c r="BG279" s="6" t="e">
        <f>VLOOKUP($A279&amp;$B279,'Cleaned Responses'!$1:$82,MATCH(BG$1,'Cleaned Responses'!$1:$1,0),FALSE)</f>
        <v>#N/A</v>
      </c>
      <c r="BH279" s="6" t="e">
        <f>VLOOKUP($A279&amp;$B279,'Cleaned Responses'!$1:$82,MATCH(BH$1,'Cleaned Responses'!$1:$1,0),FALSE)</f>
        <v>#N/A</v>
      </c>
      <c r="BI279" t="e">
        <f>VLOOKUP($A279&amp;$B279,'Cleaned Responses'!$1:$82,MATCH(BI$1,'Cleaned Responses'!$1:$1,0),FALSE)/100</f>
        <v>#N/A</v>
      </c>
      <c r="BJ279" t="e">
        <f>VLOOKUP($A279&amp;$B279,'Cleaned Responses'!$1:$82,MATCH(BJ$1,'Cleaned Responses'!$1:$1,0),FALSE)/100</f>
        <v>#N/A</v>
      </c>
      <c r="BK279" t="e">
        <f>VLOOKUP($A279&amp;$B279,'Cleaned Responses'!$1:$82,MATCH(BK$1,'Cleaned Responses'!$1:$1,0),FALSE)/100</f>
        <v>#N/A</v>
      </c>
      <c r="BL279" t="e">
        <f t="shared" si="96"/>
        <v>#N/A</v>
      </c>
      <c r="BM279" t="e">
        <f t="shared" si="97"/>
        <v>#N/A</v>
      </c>
      <c r="BN279" t="e">
        <f t="shared" si="98"/>
        <v>#N/A</v>
      </c>
      <c r="BO279" t="e">
        <f>VLOOKUP($A279&amp;$B279,'Cleaned Responses'!$1:$82,MATCH(BO$1,'Cleaned Responses'!$1:$1,0),FALSE)/100</f>
        <v>#N/A</v>
      </c>
      <c r="BP279" t="e">
        <f>VLOOKUP($A279&amp;$B279,'Cleaned Responses'!$1:$82,MATCH(BP$1,'Cleaned Responses'!$1:$1,0),FALSE)/100</f>
        <v>#N/A</v>
      </c>
      <c r="BQ279" t="e">
        <f>VLOOKUP($A279&amp;$B279,'Cleaned Responses'!$1:$82,MATCH(BQ$1,'Cleaned Responses'!$1:$1,0),FALSE)/100</f>
        <v>#N/A</v>
      </c>
      <c r="BR279" t="e">
        <f>VLOOKUP($A279&amp;$B279,'Cleaned Responses'!$1:$82,MATCH(BR$1,'Cleaned Responses'!$1:$1,0),FALSE)/100</f>
        <v>#N/A</v>
      </c>
      <c r="BS279" t="e">
        <f>VLOOKUP($A279&amp;$B279,'Cleaned Responses'!$1:$82,MATCH(BS$1,'Cleaned Responses'!$1:$1,0),FALSE)/100</f>
        <v>#N/A</v>
      </c>
      <c r="BT279" t="e">
        <f>VLOOKUP($A279&amp;$B279,'Cleaned Responses'!$1:$82,MATCH(BT$1,'Cleaned Responses'!$1:$1,0),FALSE)/100</f>
        <v>#N/A</v>
      </c>
      <c r="BU279" t="e">
        <f>VLOOKUP($A279&amp;$B279,'Cleaned Responses'!$1:$82,MATCH(BU$1,'Cleaned Responses'!$1:$1,0),FALSE)/100</f>
        <v>#N/A</v>
      </c>
      <c r="BV279" t="e">
        <f>VLOOKUP($A279&amp;$B279,'Cleaned Responses'!$1:$82,MATCH(BV$1,'Cleaned Responses'!$1:$1,0),FALSE)/100</f>
        <v>#N/A</v>
      </c>
      <c r="BW279" t="e">
        <f>VLOOKUP($A279&amp;$B279,'Cleaned Responses'!$1:$82,MATCH(BW$1,'Cleaned Responses'!$1:$1,0),FALSE)/100</f>
        <v>#N/A</v>
      </c>
      <c r="BX279" t="e">
        <f>VLOOKUP($A279&amp;$B279,'Cleaned Responses'!$1:$82,MATCH(BX$1,'Cleaned Responses'!$1:$1,0),FALSE)/100</f>
        <v>#N/A</v>
      </c>
      <c r="BY279" t="e">
        <f>VLOOKUP($A279&amp;$B279,'Cleaned Responses'!$1:$82,MATCH(BY$1,'Cleaned Responses'!$1:$1,0),FALSE)/100</f>
        <v>#N/A</v>
      </c>
      <c r="BZ279" t="e">
        <f>VLOOKUP($A279&amp;$B279,'Cleaned Responses'!$1:$82,MATCH(BZ$1,'Cleaned Responses'!$1:$1,0),FALSE)/100</f>
        <v>#N/A</v>
      </c>
      <c r="CA279" t="e">
        <f t="shared" si="99"/>
        <v>#N/A</v>
      </c>
      <c r="CB279" t="e">
        <f t="shared" si="100"/>
        <v>#N/A</v>
      </c>
      <c r="CC279" t="e">
        <f t="shared" si="101"/>
        <v>#N/A</v>
      </c>
      <c r="CD279" t="e">
        <f t="shared" si="102"/>
        <v>#N/A</v>
      </c>
      <c r="CE279" t="e">
        <f t="shared" si="103"/>
        <v>#N/A</v>
      </c>
      <c r="CF279" t="e">
        <f t="shared" si="104"/>
        <v>#N/A</v>
      </c>
      <c r="CG279" t="e">
        <f t="shared" si="105"/>
        <v>#N/A</v>
      </c>
      <c r="CH279" t="e">
        <f t="shared" si="106"/>
        <v>#N/A</v>
      </c>
      <c r="CI279" t="e">
        <f t="shared" si="107"/>
        <v>#N/A</v>
      </c>
      <c r="CJ279" t="e">
        <f t="shared" si="108"/>
        <v>#N/A</v>
      </c>
      <c r="CK279" t="e">
        <f t="shared" si="109"/>
        <v>#N/A</v>
      </c>
    </row>
    <row r="280" spans="1:89" ht="20" customHeight="1" x14ac:dyDescent="0.25">
      <c r="A280" s="163"/>
      <c r="B280" s="6"/>
      <c r="C280" s="6" t="e">
        <f>VLOOKUP($A280&amp;$B280,'Cleaned Responses'!$1:$82,MATCH($C$1,'Cleaned Responses'!$1:$1,0),FALSE)</f>
        <v>#N/A</v>
      </c>
      <c r="D280" s="6" t="e">
        <f>VLOOKUP($A280&amp;$B280,'Cleaned Responses'!$1:$82,MATCH(D$1,'Cleaned Responses'!$1:$1,0),FALSE)</f>
        <v>#N/A</v>
      </c>
      <c r="E280" s="6" t="e">
        <f>VLOOKUP($A280&amp;$B280,'Cleaned Responses'!$1:$82,MATCH(E$1,'Cleaned Responses'!$1:$1,0),FALSE)</f>
        <v>#N/A</v>
      </c>
      <c r="F280" s="6" t="e">
        <f>VLOOKUP($A280&amp;$B280,'Cleaned Responses'!$1:$82,MATCH(F$1,'Cleaned Responses'!$1:$1,0),FALSE)</f>
        <v>#N/A</v>
      </c>
      <c r="G280" s="6" t="e">
        <f t="shared" si="110"/>
        <v>#N/A</v>
      </c>
      <c r="H280" s="6" t="e">
        <f>VLOOKUP($A280&amp;$B280,'Cleaned Responses'!$1:$82,MATCH(H$1,'Cleaned Responses'!$1:$1,0),FALSE)</f>
        <v>#N/A</v>
      </c>
      <c r="I280" s="6" t="e">
        <f>VLOOKUP($A280&amp;$B280,'Cleaned Responses'!$1:$82,MATCH(I$1,'Cleaned Responses'!$1:$1,0),FALSE)</f>
        <v>#N/A</v>
      </c>
      <c r="J280" s="6" t="e">
        <f>VLOOKUP($A280&amp;$B280,'Cleaned Responses'!$1:$82,MATCH(J$1,'Cleaned Responses'!$1:$1,0),FALSE)</f>
        <v>#N/A</v>
      </c>
      <c r="K280" s="6" t="e">
        <f>VLOOKUP($A280&amp;$B280,'Cleaned Responses'!$1:$82,MATCH(K$1,'Cleaned Responses'!$1:$1,0),FALSE)</f>
        <v>#N/A</v>
      </c>
      <c r="L280" s="6" t="e">
        <f>VLOOKUP($A280&amp;$B280,'Cleaned Responses'!$1:$82,MATCH(L$1,'Cleaned Responses'!$1:$1,0),FALSE)</f>
        <v>#N/A</v>
      </c>
      <c r="M280" s="6" t="e">
        <f>VLOOKUP($A280&amp;$B280,'Cleaned Responses'!$1:$82,MATCH(M$1,'Cleaned Responses'!$1:$1,0),FALSE)</f>
        <v>#N/A</v>
      </c>
      <c r="N280" s="6" t="e">
        <f>VLOOKUP($A280&amp;$B280,'Cleaned Responses'!$1:$82,MATCH(N$1,'Cleaned Responses'!$1:$1,0),FALSE)</f>
        <v>#N/A</v>
      </c>
      <c r="O280" s="6" t="e">
        <f>VLOOKUP($A280&amp;$B280,'Cleaned Responses'!$1:$82,MATCH(O$1,'Cleaned Responses'!$1:$1,0),FALSE)</f>
        <v>#N/A</v>
      </c>
      <c r="P280" s="6" t="e">
        <f>VLOOKUP($A280&amp;$B280,'Cleaned Responses'!$1:$82,MATCH(P$1,'Cleaned Responses'!$1:$1,0),FALSE)</f>
        <v>#N/A</v>
      </c>
      <c r="Q280" s="6" t="e">
        <f>VLOOKUP($A280&amp;$B280,'Cleaned Responses'!$1:$82,MATCH(Q$1,'Cleaned Responses'!$1:$1,0),FALSE)</f>
        <v>#VALUE!</v>
      </c>
      <c r="R280" s="8" t="e">
        <f t="shared" si="111"/>
        <v>#N/A</v>
      </c>
      <c r="S280" s="8" t="e">
        <f t="shared" si="112"/>
        <v>#N/A</v>
      </c>
      <c r="T280" s="8" t="e">
        <f t="shared" si="113"/>
        <v>#N/A</v>
      </c>
      <c r="U280" s="6"/>
      <c r="V280" s="6"/>
      <c r="W280" s="6"/>
      <c r="X280" s="6"/>
      <c r="Y280" s="8" t="e">
        <f t="shared" si="114"/>
        <v>#N/A</v>
      </c>
      <c r="Z280" s="6" t="e">
        <f>VLOOKUP($A280&amp;$B280,'Cleaned Responses'!$1:$82,MATCH(Z$1,'Cleaned Responses'!$1:$1,0),FALSE)</f>
        <v>#N/A</v>
      </c>
      <c r="AA280" s="6" t="e">
        <f>VLOOKUP($A280&amp;$B280,'Cleaned Responses'!$1:$82,MATCH(AA$1,'Cleaned Responses'!$1:$1,0),FALSE)</f>
        <v>#N/A</v>
      </c>
      <c r="AB280" s="9" t="e">
        <f t="shared" si="115"/>
        <v>#N/A</v>
      </c>
      <c r="AC280" s="9" t="e">
        <f t="shared" si="116"/>
        <v>#N/A</v>
      </c>
      <c r="AD280" s="6" t="e">
        <f>VLOOKUP($A280&amp;$B280,'Cleaned Responses'!$1:$82,MATCH(AD$1,'Cleaned Responses'!$1:$1,0),FALSE)</f>
        <v>#N/A</v>
      </c>
      <c r="AE280" s="6" t="e">
        <f>VLOOKUP($A280&amp;$B280,'Cleaned Responses'!$1:$82,MATCH(AE$1,'Cleaned Responses'!$1:$1,0),FALSE)</f>
        <v>#N/A</v>
      </c>
      <c r="AF280" s="6" t="e">
        <f>VLOOKUP($A280&amp;$B280,'Cleaned Responses'!$1:$82,MATCH(AF$1,'Cleaned Responses'!$1:$1,0),FALSE)</f>
        <v>#N/A</v>
      </c>
      <c r="AG280" s="6" t="e">
        <f>VLOOKUP($A280&amp;$B280,'Cleaned Responses'!$1:$82,MATCH(AG$1,'Cleaned Responses'!$1:$1,0),FALSE)</f>
        <v>#N/A</v>
      </c>
      <c r="AH280" s="6" t="e">
        <f>VLOOKUP($A280&amp;$B280,'Cleaned Responses'!$1:$82,MATCH(AH$1,'Cleaned Responses'!$1:$1,0),FALSE)</f>
        <v>#N/A</v>
      </c>
      <c r="AI280" s="6" t="e">
        <f>VLOOKUP($A280&amp;$B280,'Cleaned Responses'!$1:$82,MATCH(AI$1,'Cleaned Responses'!$1:$1,0),FALSE)</f>
        <v>#N/A</v>
      </c>
      <c r="AJ280" s="6" t="e">
        <f>VLOOKUP($A280&amp;$B280,'Cleaned Responses'!$1:$82,MATCH(AJ$1,'Cleaned Responses'!$1:$1,0),FALSE)</f>
        <v>#N/A</v>
      </c>
      <c r="AK280" s="6" t="e">
        <f>VLOOKUP($A280&amp;$B280,'Cleaned Responses'!$1:$82,MATCH(AK$1,'Cleaned Responses'!$1:$1,0),FALSE)</f>
        <v>#N/A</v>
      </c>
      <c r="AL280" s="6" t="e">
        <f t="shared" si="117"/>
        <v>#N/A</v>
      </c>
      <c r="AM280" s="7" t="e">
        <f>VLOOKUP($A280&amp;$B280,'Cleaned Responses'!$1:$82,MATCH(AM$1,'Cleaned Responses'!$1:$1,0),FALSE)/100</f>
        <v>#N/A</v>
      </c>
      <c r="AN280" s="7" t="e">
        <f>VLOOKUP($A280&amp;$B280,'Cleaned Responses'!$1:$82,MATCH(AN$1,'Cleaned Responses'!$1:$1,0),FALSE)/100</f>
        <v>#N/A</v>
      </c>
      <c r="AO280" s="7" t="e">
        <f>VLOOKUP($A280&amp;$B280,'Cleaned Responses'!$1:$82,MATCH(AO$1,'Cleaned Responses'!$1:$1,0),FALSE)/100</f>
        <v>#N/A</v>
      </c>
      <c r="AP280" s="7" t="e">
        <f>VLOOKUP($A280&amp;$B280,'Cleaned Responses'!$1:$82,MATCH(AP$1,'Cleaned Responses'!$1:$1,0),FALSE)/100</f>
        <v>#N/A</v>
      </c>
      <c r="AQ280" s="7" t="e">
        <f>VLOOKUP($A280&amp;$B280,'Cleaned Responses'!$1:$82,MATCH(AQ$1,'Cleaned Responses'!$1:$1,0),FALSE)/100</f>
        <v>#N/A</v>
      </c>
      <c r="AR280" s="7" t="e">
        <f>VLOOKUP($A280&amp;$B280,'Cleaned Responses'!$1:$82,MATCH(AR$1,'Cleaned Responses'!$1:$1,0),FALSE)/100</f>
        <v>#N/A</v>
      </c>
      <c r="AS280" s="7" t="e">
        <f>VLOOKUP($A280&amp;$B280,'Cleaned Responses'!$1:$82,MATCH(AS$1,'Cleaned Responses'!$1:$1,0),FALSE)/100</f>
        <v>#N/A</v>
      </c>
      <c r="AT280" s="7" t="e">
        <f>VLOOKUP($A280&amp;$B280,'Cleaned Responses'!$1:$82,MATCH(AT$1,'Cleaned Responses'!$1:$1,0),FALSE)/100</f>
        <v>#N/A</v>
      </c>
      <c r="AU280" s="7" t="e">
        <f>VLOOKUP($A280&amp;$B280,'Cleaned Responses'!$1:$82,MATCH(AU$1,'Cleaned Responses'!$1:$1,0),FALSE)/100</f>
        <v>#N/A</v>
      </c>
      <c r="AV280" s="7" t="e">
        <f>VLOOKUP($A280&amp;$B280,'Cleaned Responses'!$1:$82,MATCH(AV$1,'Cleaned Responses'!$1:$1,0),FALSE)/100</f>
        <v>#N/A</v>
      </c>
      <c r="AW280" s="7" t="e">
        <f>VLOOKUP($A280&amp;$B280,'Cleaned Responses'!$1:$82,MATCH(AW$1,'Cleaned Responses'!$1:$1,0),FALSE)/100</f>
        <v>#N/A</v>
      </c>
      <c r="AX280" s="7" t="e">
        <f>VLOOKUP($A280&amp;$B280,'Cleaned Responses'!$1:$82,MATCH(AX$1,'Cleaned Responses'!$1:$1,0),FALSE)/100</f>
        <v>#N/A</v>
      </c>
      <c r="AY280" s="7" t="e">
        <f>VLOOKUP($A280&amp;$B280,'Cleaned Responses'!$1:$82,MATCH(AY$1,'Cleaned Responses'!$1:$1,0),FALSE)/100</f>
        <v>#N/A</v>
      </c>
      <c r="AZ280" s="7" t="e">
        <f>VLOOKUP($A280&amp;$B280,'Cleaned Responses'!$1:$82,MATCH(AZ$1,'Cleaned Responses'!$1:$1,0),FALSE)/100</f>
        <v>#N/A</v>
      </c>
      <c r="BA280" s="7" t="e">
        <f>VLOOKUP($A280&amp;$B280,'Cleaned Responses'!$1:$82,MATCH(BA$1,'Cleaned Responses'!$1:$1,0),FALSE)/100</f>
        <v>#N/A</v>
      </c>
      <c r="BB280" s="7" t="e">
        <f>VLOOKUP($A280&amp;$B280,'Cleaned Responses'!$1:$82,MATCH(BB$1,'Cleaned Responses'!$1:$1,0),FALSE)/100</f>
        <v>#N/A</v>
      </c>
      <c r="BC280" s="7" t="e">
        <f>VLOOKUP($A280&amp;$B280,'Cleaned Responses'!$1:$82,MATCH(BC$1,'Cleaned Responses'!$1:$1,0),FALSE)/100</f>
        <v>#N/A</v>
      </c>
      <c r="BD280" s="7" t="e">
        <f>VLOOKUP($A280&amp;$B280,'Cleaned Responses'!$1:$82,MATCH(BD$1,'Cleaned Responses'!$1:$1,0),FALSE)/100</f>
        <v>#N/A</v>
      </c>
      <c r="BE280" s="7" t="e">
        <f>VLOOKUP($A280&amp;$B280,'Cleaned Responses'!$1:$82,MATCH(BE$1,'Cleaned Responses'!$1:$1,0),FALSE)/100</f>
        <v>#N/A</v>
      </c>
      <c r="BF280" s="7"/>
      <c r="BG280" s="6" t="e">
        <f>VLOOKUP($A280&amp;$B280,'Cleaned Responses'!$1:$82,MATCH(BG$1,'Cleaned Responses'!$1:$1,0),FALSE)</f>
        <v>#N/A</v>
      </c>
      <c r="BH280" s="6" t="e">
        <f>VLOOKUP($A280&amp;$B280,'Cleaned Responses'!$1:$82,MATCH(BH$1,'Cleaned Responses'!$1:$1,0),FALSE)</f>
        <v>#N/A</v>
      </c>
      <c r="BI280" t="e">
        <f>VLOOKUP($A280&amp;$B280,'Cleaned Responses'!$1:$82,MATCH(BI$1,'Cleaned Responses'!$1:$1,0),FALSE)/100</f>
        <v>#N/A</v>
      </c>
      <c r="BJ280" t="e">
        <f>VLOOKUP($A280&amp;$B280,'Cleaned Responses'!$1:$82,MATCH(BJ$1,'Cleaned Responses'!$1:$1,0),FALSE)/100</f>
        <v>#N/A</v>
      </c>
      <c r="BK280" t="e">
        <f>VLOOKUP($A280&amp;$B280,'Cleaned Responses'!$1:$82,MATCH(BK$1,'Cleaned Responses'!$1:$1,0),FALSE)/100</f>
        <v>#N/A</v>
      </c>
      <c r="BL280" t="e">
        <f t="shared" si="96"/>
        <v>#N/A</v>
      </c>
      <c r="BM280" t="e">
        <f t="shared" si="97"/>
        <v>#N/A</v>
      </c>
      <c r="BN280" t="e">
        <f t="shared" si="98"/>
        <v>#N/A</v>
      </c>
      <c r="BO280" t="e">
        <f>VLOOKUP($A280&amp;$B280,'Cleaned Responses'!$1:$82,MATCH(BO$1,'Cleaned Responses'!$1:$1,0),FALSE)/100</f>
        <v>#N/A</v>
      </c>
      <c r="BP280" t="e">
        <f>VLOOKUP($A280&amp;$B280,'Cleaned Responses'!$1:$82,MATCH(BP$1,'Cleaned Responses'!$1:$1,0),FALSE)/100</f>
        <v>#N/A</v>
      </c>
      <c r="BQ280" t="e">
        <f>VLOOKUP($A280&amp;$B280,'Cleaned Responses'!$1:$82,MATCH(BQ$1,'Cleaned Responses'!$1:$1,0),FALSE)/100</f>
        <v>#N/A</v>
      </c>
      <c r="BR280" t="e">
        <f>VLOOKUP($A280&amp;$B280,'Cleaned Responses'!$1:$82,MATCH(BR$1,'Cleaned Responses'!$1:$1,0),FALSE)/100</f>
        <v>#N/A</v>
      </c>
      <c r="BS280" t="e">
        <f>VLOOKUP($A280&amp;$B280,'Cleaned Responses'!$1:$82,MATCH(BS$1,'Cleaned Responses'!$1:$1,0),FALSE)/100</f>
        <v>#N/A</v>
      </c>
      <c r="BT280" t="e">
        <f>VLOOKUP($A280&amp;$B280,'Cleaned Responses'!$1:$82,MATCH(BT$1,'Cleaned Responses'!$1:$1,0),FALSE)/100</f>
        <v>#N/A</v>
      </c>
      <c r="BU280" t="e">
        <f>VLOOKUP($A280&amp;$B280,'Cleaned Responses'!$1:$82,MATCH(BU$1,'Cleaned Responses'!$1:$1,0),FALSE)/100</f>
        <v>#N/A</v>
      </c>
      <c r="BV280" t="e">
        <f>VLOOKUP($A280&amp;$B280,'Cleaned Responses'!$1:$82,MATCH(BV$1,'Cleaned Responses'!$1:$1,0),FALSE)/100</f>
        <v>#N/A</v>
      </c>
      <c r="BW280" t="e">
        <f>VLOOKUP($A280&amp;$B280,'Cleaned Responses'!$1:$82,MATCH(BW$1,'Cleaned Responses'!$1:$1,0),FALSE)/100</f>
        <v>#N/A</v>
      </c>
      <c r="BX280" t="e">
        <f>VLOOKUP($A280&amp;$B280,'Cleaned Responses'!$1:$82,MATCH(BX$1,'Cleaned Responses'!$1:$1,0),FALSE)/100</f>
        <v>#N/A</v>
      </c>
      <c r="BY280" t="e">
        <f>VLOOKUP($A280&amp;$B280,'Cleaned Responses'!$1:$82,MATCH(BY$1,'Cleaned Responses'!$1:$1,0),FALSE)/100</f>
        <v>#N/A</v>
      </c>
      <c r="BZ280" t="e">
        <f>VLOOKUP($A280&amp;$B280,'Cleaned Responses'!$1:$82,MATCH(BZ$1,'Cleaned Responses'!$1:$1,0),FALSE)/100</f>
        <v>#N/A</v>
      </c>
      <c r="CA280" t="e">
        <f t="shared" si="99"/>
        <v>#N/A</v>
      </c>
      <c r="CB280" t="e">
        <f t="shared" si="100"/>
        <v>#N/A</v>
      </c>
      <c r="CC280" t="e">
        <f t="shared" si="101"/>
        <v>#N/A</v>
      </c>
      <c r="CD280" t="e">
        <f t="shared" si="102"/>
        <v>#N/A</v>
      </c>
      <c r="CE280" t="e">
        <f t="shared" si="103"/>
        <v>#N/A</v>
      </c>
      <c r="CF280" t="e">
        <f t="shared" si="104"/>
        <v>#N/A</v>
      </c>
      <c r="CG280" t="e">
        <f t="shared" si="105"/>
        <v>#N/A</v>
      </c>
      <c r="CH280" t="e">
        <f t="shared" si="106"/>
        <v>#N/A</v>
      </c>
      <c r="CI280" t="e">
        <f t="shared" si="107"/>
        <v>#N/A</v>
      </c>
      <c r="CJ280" t="e">
        <f t="shared" si="108"/>
        <v>#N/A</v>
      </c>
      <c r="CK280" t="e">
        <f t="shared" si="109"/>
        <v>#N/A</v>
      </c>
    </row>
    <row r="281" spans="1:89" ht="20" customHeight="1" x14ac:dyDescent="0.25">
      <c r="A281" s="163"/>
      <c r="B281" s="6"/>
      <c r="C281" s="6" t="e">
        <f>VLOOKUP($A281&amp;$B281,'Cleaned Responses'!$1:$82,MATCH($C$1,'Cleaned Responses'!$1:$1,0),FALSE)</f>
        <v>#N/A</v>
      </c>
      <c r="D281" s="6" t="e">
        <f>VLOOKUP($A281&amp;$B281,'Cleaned Responses'!$1:$82,MATCH(D$1,'Cleaned Responses'!$1:$1,0),FALSE)</f>
        <v>#N/A</v>
      </c>
      <c r="E281" s="6" t="e">
        <f>VLOOKUP($A281&amp;$B281,'Cleaned Responses'!$1:$82,MATCH(E$1,'Cleaned Responses'!$1:$1,0),FALSE)</f>
        <v>#N/A</v>
      </c>
      <c r="F281" s="6" t="e">
        <f>VLOOKUP($A281&amp;$B281,'Cleaned Responses'!$1:$82,MATCH(F$1,'Cleaned Responses'!$1:$1,0),FALSE)</f>
        <v>#N/A</v>
      </c>
      <c r="G281" s="6" t="e">
        <f t="shared" si="110"/>
        <v>#N/A</v>
      </c>
      <c r="H281" s="6" t="e">
        <f>VLOOKUP($A281&amp;$B281,'Cleaned Responses'!$1:$82,MATCH(H$1,'Cleaned Responses'!$1:$1,0),FALSE)</f>
        <v>#N/A</v>
      </c>
      <c r="I281" s="6" t="e">
        <f>VLOOKUP($A281&amp;$B281,'Cleaned Responses'!$1:$82,MATCH(I$1,'Cleaned Responses'!$1:$1,0),FALSE)</f>
        <v>#N/A</v>
      </c>
      <c r="J281" s="6" t="e">
        <f>VLOOKUP($A281&amp;$B281,'Cleaned Responses'!$1:$82,MATCH(J$1,'Cleaned Responses'!$1:$1,0),FALSE)</f>
        <v>#N/A</v>
      </c>
      <c r="K281" s="6" t="e">
        <f>VLOOKUP($A281&amp;$B281,'Cleaned Responses'!$1:$82,MATCH(K$1,'Cleaned Responses'!$1:$1,0),FALSE)</f>
        <v>#N/A</v>
      </c>
      <c r="L281" s="6" t="e">
        <f>VLOOKUP($A281&amp;$B281,'Cleaned Responses'!$1:$82,MATCH(L$1,'Cleaned Responses'!$1:$1,0),FALSE)</f>
        <v>#N/A</v>
      </c>
      <c r="M281" s="6" t="e">
        <f>VLOOKUP($A281&amp;$B281,'Cleaned Responses'!$1:$82,MATCH(M$1,'Cleaned Responses'!$1:$1,0),FALSE)</f>
        <v>#N/A</v>
      </c>
      <c r="N281" s="6" t="e">
        <f>VLOOKUP($A281&amp;$B281,'Cleaned Responses'!$1:$82,MATCH(N$1,'Cleaned Responses'!$1:$1,0),FALSE)</f>
        <v>#N/A</v>
      </c>
      <c r="O281" s="6" t="e">
        <f>VLOOKUP($A281&amp;$B281,'Cleaned Responses'!$1:$82,MATCH(O$1,'Cleaned Responses'!$1:$1,0),FALSE)</f>
        <v>#N/A</v>
      </c>
      <c r="P281" s="6" t="e">
        <f>VLOOKUP($A281&amp;$B281,'Cleaned Responses'!$1:$82,MATCH(P$1,'Cleaned Responses'!$1:$1,0),FALSE)</f>
        <v>#N/A</v>
      </c>
      <c r="Q281" s="6" t="e">
        <f>VLOOKUP($A281&amp;$B281,'Cleaned Responses'!$1:$82,MATCH(Q$1,'Cleaned Responses'!$1:$1,0),FALSE)</f>
        <v>#VALUE!</v>
      </c>
      <c r="R281" s="8" t="e">
        <f t="shared" si="111"/>
        <v>#N/A</v>
      </c>
      <c r="S281" s="8" t="e">
        <f t="shared" si="112"/>
        <v>#N/A</v>
      </c>
      <c r="T281" s="8" t="e">
        <f t="shared" si="113"/>
        <v>#N/A</v>
      </c>
      <c r="U281" s="6"/>
      <c r="V281" s="6"/>
      <c r="W281" s="6"/>
      <c r="X281" s="6"/>
      <c r="Y281" s="8" t="e">
        <f t="shared" si="114"/>
        <v>#N/A</v>
      </c>
      <c r="Z281" s="6" t="e">
        <f>VLOOKUP($A281&amp;$B281,'Cleaned Responses'!$1:$82,MATCH(Z$1,'Cleaned Responses'!$1:$1,0),FALSE)</f>
        <v>#N/A</v>
      </c>
      <c r="AA281" s="6" t="e">
        <f>VLOOKUP($A281&amp;$B281,'Cleaned Responses'!$1:$82,MATCH(AA$1,'Cleaned Responses'!$1:$1,0),FALSE)</f>
        <v>#N/A</v>
      </c>
      <c r="AB281" s="9" t="e">
        <f t="shared" si="115"/>
        <v>#N/A</v>
      </c>
      <c r="AC281" s="9" t="e">
        <f t="shared" si="116"/>
        <v>#N/A</v>
      </c>
      <c r="AD281" s="6" t="e">
        <f>VLOOKUP($A281&amp;$B281,'Cleaned Responses'!$1:$82,MATCH(AD$1,'Cleaned Responses'!$1:$1,0),FALSE)</f>
        <v>#N/A</v>
      </c>
      <c r="AE281" s="6" t="e">
        <f>VLOOKUP($A281&amp;$B281,'Cleaned Responses'!$1:$82,MATCH(AE$1,'Cleaned Responses'!$1:$1,0),FALSE)</f>
        <v>#N/A</v>
      </c>
      <c r="AF281" s="6" t="e">
        <f>VLOOKUP($A281&amp;$B281,'Cleaned Responses'!$1:$82,MATCH(AF$1,'Cleaned Responses'!$1:$1,0),FALSE)</f>
        <v>#N/A</v>
      </c>
      <c r="AG281" s="6" t="e">
        <f>VLOOKUP($A281&amp;$B281,'Cleaned Responses'!$1:$82,MATCH(AG$1,'Cleaned Responses'!$1:$1,0),FALSE)</f>
        <v>#N/A</v>
      </c>
      <c r="AH281" s="6" t="e">
        <f>VLOOKUP($A281&amp;$B281,'Cleaned Responses'!$1:$82,MATCH(AH$1,'Cleaned Responses'!$1:$1,0),FALSE)</f>
        <v>#N/A</v>
      </c>
      <c r="AI281" s="6" t="e">
        <f>VLOOKUP($A281&amp;$B281,'Cleaned Responses'!$1:$82,MATCH(AI$1,'Cleaned Responses'!$1:$1,0),FALSE)</f>
        <v>#N/A</v>
      </c>
      <c r="AJ281" s="6" t="e">
        <f>VLOOKUP($A281&amp;$B281,'Cleaned Responses'!$1:$82,MATCH(AJ$1,'Cleaned Responses'!$1:$1,0),FALSE)</f>
        <v>#N/A</v>
      </c>
      <c r="AK281" s="6" t="e">
        <f>VLOOKUP($A281&amp;$B281,'Cleaned Responses'!$1:$82,MATCH(AK$1,'Cleaned Responses'!$1:$1,0),FALSE)</f>
        <v>#N/A</v>
      </c>
      <c r="AL281" s="6" t="e">
        <f t="shared" si="117"/>
        <v>#N/A</v>
      </c>
      <c r="AM281" s="7" t="e">
        <f>VLOOKUP($A281&amp;$B281,'Cleaned Responses'!$1:$82,MATCH(AM$1,'Cleaned Responses'!$1:$1,0),FALSE)/100</f>
        <v>#N/A</v>
      </c>
      <c r="AN281" s="7" t="e">
        <f>VLOOKUP($A281&amp;$B281,'Cleaned Responses'!$1:$82,MATCH(AN$1,'Cleaned Responses'!$1:$1,0),FALSE)/100</f>
        <v>#N/A</v>
      </c>
      <c r="AO281" s="7" t="e">
        <f>VLOOKUP($A281&amp;$B281,'Cleaned Responses'!$1:$82,MATCH(AO$1,'Cleaned Responses'!$1:$1,0),FALSE)/100</f>
        <v>#N/A</v>
      </c>
      <c r="AP281" s="7" t="e">
        <f>VLOOKUP($A281&amp;$B281,'Cleaned Responses'!$1:$82,MATCH(AP$1,'Cleaned Responses'!$1:$1,0),FALSE)/100</f>
        <v>#N/A</v>
      </c>
      <c r="AQ281" s="7" t="e">
        <f>VLOOKUP($A281&amp;$B281,'Cleaned Responses'!$1:$82,MATCH(AQ$1,'Cleaned Responses'!$1:$1,0),FALSE)/100</f>
        <v>#N/A</v>
      </c>
      <c r="AR281" s="7" t="e">
        <f>VLOOKUP($A281&amp;$B281,'Cleaned Responses'!$1:$82,MATCH(AR$1,'Cleaned Responses'!$1:$1,0),FALSE)/100</f>
        <v>#N/A</v>
      </c>
      <c r="AS281" s="7" t="e">
        <f>VLOOKUP($A281&amp;$B281,'Cleaned Responses'!$1:$82,MATCH(AS$1,'Cleaned Responses'!$1:$1,0),FALSE)/100</f>
        <v>#N/A</v>
      </c>
      <c r="AT281" s="7" t="e">
        <f>VLOOKUP($A281&amp;$B281,'Cleaned Responses'!$1:$82,MATCH(AT$1,'Cleaned Responses'!$1:$1,0),FALSE)/100</f>
        <v>#N/A</v>
      </c>
      <c r="AU281" s="7" t="e">
        <f>VLOOKUP($A281&amp;$B281,'Cleaned Responses'!$1:$82,MATCH(AU$1,'Cleaned Responses'!$1:$1,0),FALSE)/100</f>
        <v>#N/A</v>
      </c>
      <c r="AV281" s="7" t="e">
        <f>VLOOKUP($A281&amp;$B281,'Cleaned Responses'!$1:$82,MATCH(AV$1,'Cleaned Responses'!$1:$1,0),FALSE)/100</f>
        <v>#N/A</v>
      </c>
      <c r="AW281" s="7" t="e">
        <f>VLOOKUP($A281&amp;$B281,'Cleaned Responses'!$1:$82,MATCH(AW$1,'Cleaned Responses'!$1:$1,0),FALSE)/100</f>
        <v>#N/A</v>
      </c>
      <c r="AX281" s="7" t="e">
        <f>VLOOKUP($A281&amp;$B281,'Cleaned Responses'!$1:$82,MATCH(AX$1,'Cleaned Responses'!$1:$1,0),FALSE)/100</f>
        <v>#N/A</v>
      </c>
      <c r="AY281" s="7" t="e">
        <f>VLOOKUP($A281&amp;$B281,'Cleaned Responses'!$1:$82,MATCH(AY$1,'Cleaned Responses'!$1:$1,0),FALSE)/100</f>
        <v>#N/A</v>
      </c>
      <c r="AZ281" s="7" t="e">
        <f>VLOOKUP($A281&amp;$B281,'Cleaned Responses'!$1:$82,MATCH(AZ$1,'Cleaned Responses'!$1:$1,0),FALSE)/100</f>
        <v>#N/A</v>
      </c>
      <c r="BA281" s="7" t="e">
        <f>VLOOKUP($A281&amp;$B281,'Cleaned Responses'!$1:$82,MATCH(BA$1,'Cleaned Responses'!$1:$1,0),FALSE)/100</f>
        <v>#N/A</v>
      </c>
      <c r="BB281" s="7" t="e">
        <f>VLOOKUP($A281&amp;$B281,'Cleaned Responses'!$1:$82,MATCH(BB$1,'Cleaned Responses'!$1:$1,0),FALSE)/100</f>
        <v>#N/A</v>
      </c>
      <c r="BC281" s="7" t="e">
        <f>VLOOKUP($A281&amp;$B281,'Cleaned Responses'!$1:$82,MATCH(BC$1,'Cleaned Responses'!$1:$1,0),FALSE)/100</f>
        <v>#N/A</v>
      </c>
      <c r="BD281" s="7" t="e">
        <f>VLOOKUP($A281&amp;$B281,'Cleaned Responses'!$1:$82,MATCH(BD$1,'Cleaned Responses'!$1:$1,0),FALSE)/100</f>
        <v>#N/A</v>
      </c>
      <c r="BE281" s="7" t="e">
        <f>VLOOKUP($A281&amp;$B281,'Cleaned Responses'!$1:$82,MATCH(BE$1,'Cleaned Responses'!$1:$1,0),FALSE)/100</f>
        <v>#N/A</v>
      </c>
      <c r="BF281" s="7"/>
      <c r="BG281" s="6" t="e">
        <f>VLOOKUP($A281&amp;$B281,'Cleaned Responses'!$1:$82,MATCH(BG$1,'Cleaned Responses'!$1:$1,0),FALSE)</f>
        <v>#N/A</v>
      </c>
      <c r="BH281" s="6" t="e">
        <f>VLOOKUP($A281&amp;$B281,'Cleaned Responses'!$1:$82,MATCH(BH$1,'Cleaned Responses'!$1:$1,0),FALSE)</f>
        <v>#N/A</v>
      </c>
      <c r="BI281" t="e">
        <f>VLOOKUP($A281&amp;$B281,'Cleaned Responses'!$1:$82,MATCH(BI$1,'Cleaned Responses'!$1:$1,0),FALSE)/100</f>
        <v>#N/A</v>
      </c>
      <c r="BJ281" t="e">
        <f>VLOOKUP($A281&amp;$B281,'Cleaned Responses'!$1:$82,MATCH(BJ$1,'Cleaned Responses'!$1:$1,0),FALSE)/100</f>
        <v>#N/A</v>
      </c>
      <c r="BK281" t="e">
        <f>VLOOKUP($A281&amp;$B281,'Cleaned Responses'!$1:$82,MATCH(BK$1,'Cleaned Responses'!$1:$1,0),FALSE)/100</f>
        <v>#N/A</v>
      </c>
      <c r="BL281" t="e">
        <f t="shared" si="96"/>
        <v>#N/A</v>
      </c>
      <c r="BM281" t="e">
        <f t="shared" si="97"/>
        <v>#N/A</v>
      </c>
      <c r="BN281" t="e">
        <f t="shared" si="98"/>
        <v>#N/A</v>
      </c>
      <c r="BO281" t="e">
        <f>VLOOKUP($A281&amp;$B281,'Cleaned Responses'!$1:$82,MATCH(BO$1,'Cleaned Responses'!$1:$1,0),FALSE)/100</f>
        <v>#N/A</v>
      </c>
      <c r="BP281" t="e">
        <f>VLOOKUP($A281&amp;$B281,'Cleaned Responses'!$1:$82,MATCH(BP$1,'Cleaned Responses'!$1:$1,0),FALSE)/100</f>
        <v>#N/A</v>
      </c>
      <c r="BQ281" t="e">
        <f>VLOOKUP($A281&amp;$B281,'Cleaned Responses'!$1:$82,MATCH(BQ$1,'Cleaned Responses'!$1:$1,0),FALSE)/100</f>
        <v>#N/A</v>
      </c>
      <c r="BR281" t="e">
        <f>VLOOKUP($A281&amp;$B281,'Cleaned Responses'!$1:$82,MATCH(BR$1,'Cleaned Responses'!$1:$1,0),FALSE)/100</f>
        <v>#N/A</v>
      </c>
      <c r="BS281" t="e">
        <f>VLOOKUP($A281&amp;$B281,'Cleaned Responses'!$1:$82,MATCH(BS$1,'Cleaned Responses'!$1:$1,0),FALSE)/100</f>
        <v>#N/A</v>
      </c>
      <c r="BT281" t="e">
        <f>VLOOKUP($A281&amp;$B281,'Cleaned Responses'!$1:$82,MATCH(BT$1,'Cleaned Responses'!$1:$1,0),FALSE)/100</f>
        <v>#N/A</v>
      </c>
      <c r="BU281" t="e">
        <f>VLOOKUP($A281&amp;$B281,'Cleaned Responses'!$1:$82,MATCH(BU$1,'Cleaned Responses'!$1:$1,0),FALSE)/100</f>
        <v>#N/A</v>
      </c>
      <c r="BV281" t="e">
        <f>VLOOKUP($A281&amp;$B281,'Cleaned Responses'!$1:$82,MATCH(BV$1,'Cleaned Responses'!$1:$1,0),FALSE)/100</f>
        <v>#N/A</v>
      </c>
      <c r="BW281" t="e">
        <f>VLOOKUP($A281&amp;$B281,'Cleaned Responses'!$1:$82,MATCH(BW$1,'Cleaned Responses'!$1:$1,0),FALSE)/100</f>
        <v>#N/A</v>
      </c>
      <c r="BX281" t="e">
        <f>VLOOKUP($A281&amp;$B281,'Cleaned Responses'!$1:$82,MATCH(BX$1,'Cleaned Responses'!$1:$1,0),FALSE)/100</f>
        <v>#N/A</v>
      </c>
      <c r="BY281" t="e">
        <f>VLOOKUP($A281&amp;$B281,'Cleaned Responses'!$1:$82,MATCH(BY$1,'Cleaned Responses'!$1:$1,0),FALSE)/100</f>
        <v>#N/A</v>
      </c>
      <c r="BZ281" t="e">
        <f>VLOOKUP($A281&amp;$B281,'Cleaned Responses'!$1:$82,MATCH(BZ$1,'Cleaned Responses'!$1:$1,0),FALSE)/100</f>
        <v>#N/A</v>
      </c>
      <c r="CA281" t="e">
        <f t="shared" si="99"/>
        <v>#N/A</v>
      </c>
      <c r="CB281" t="e">
        <f t="shared" si="100"/>
        <v>#N/A</v>
      </c>
      <c r="CC281" t="e">
        <f t="shared" si="101"/>
        <v>#N/A</v>
      </c>
      <c r="CD281" t="e">
        <f t="shared" si="102"/>
        <v>#N/A</v>
      </c>
      <c r="CE281" t="e">
        <f t="shared" si="103"/>
        <v>#N/A</v>
      </c>
      <c r="CF281" t="e">
        <f t="shared" si="104"/>
        <v>#N/A</v>
      </c>
      <c r="CG281" t="e">
        <f t="shared" si="105"/>
        <v>#N/A</v>
      </c>
      <c r="CH281" t="e">
        <f t="shared" si="106"/>
        <v>#N/A</v>
      </c>
      <c r="CI281" t="e">
        <f t="shared" si="107"/>
        <v>#N/A</v>
      </c>
      <c r="CJ281" t="e">
        <f t="shared" si="108"/>
        <v>#N/A</v>
      </c>
      <c r="CK281" t="e">
        <f t="shared" si="109"/>
        <v>#N/A</v>
      </c>
    </row>
    <row r="282" spans="1:89" ht="20" customHeight="1" x14ac:dyDescent="0.25">
      <c r="A282" s="163"/>
      <c r="B282" s="6"/>
      <c r="C282" s="6" t="e">
        <f>VLOOKUP($A282&amp;$B282,'Cleaned Responses'!$1:$82,MATCH($C$1,'Cleaned Responses'!$1:$1,0),FALSE)</f>
        <v>#N/A</v>
      </c>
      <c r="D282" s="6" t="e">
        <f>VLOOKUP($A282&amp;$B282,'Cleaned Responses'!$1:$82,MATCH(D$1,'Cleaned Responses'!$1:$1,0),FALSE)</f>
        <v>#N/A</v>
      </c>
      <c r="E282" s="6" t="e">
        <f>VLOOKUP($A282&amp;$B282,'Cleaned Responses'!$1:$82,MATCH(E$1,'Cleaned Responses'!$1:$1,0),FALSE)</f>
        <v>#N/A</v>
      </c>
      <c r="F282" s="6" t="e">
        <f>VLOOKUP($A282&amp;$B282,'Cleaned Responses'!$1:$82,MATCH(F$1,'Cleaned Responses'!$1:$1,0),FALSE)</f>
        <v>#N/A</v>
      </c>
      <c r="G282" s="6" t="e">
        <f t="shared" si="110"/>
        <v>#N/A</v>
      </c>
      <c r="H282" s="6" t="e">
        <f>VLOOKUP($A282&amp;$B282,'Cleaned Responses'!$1:$82,MATCH(H$1,'Cleaned Responses'!$1:$1,0),FALSE)</f>
        <v>#N/A</v>
      </c>
      <c r="I282" s="6" t="e">
        <f>VLOOKUP($A282&amp;$B282,'Cleaned Responses'!$1:$82,MATCH(I$1,'Cleaned Responses'!$1:$1,0),FALSE)</f>
        <v>#N/A</v>
      </c>
      <c r="J282" s="6" t="e">
        <f>VLOOKUP($A282&amp;$B282,'Cleaned Responses'!$1:$82,MATCH(J$1,'Cleaned Responses'!$1:$1,0),FALSE)</f>
        <v>#N/A</v>
      </c>
      <c r="K282" s="6" t="e">
        <f>VLOOKUP($A282&amp;$B282,'Cleaned Responses'!$1:$82,MATCH(K$1,'Cleaned Responses'!$1:$1,0),FALSE)</f>
        <v>#N/A</v>
      </c>
      <c r="L282" s="6" t="e">
        <f>VLOOKUP($A282&amp;$B282,'Cleaned Responses'!$1:$82,MATCH(L$1,'Cleaned Responses'!$1:$1,0),FALSE)</f>
        <v>#N/A</v>
      </c>
      <c r="M282" s="6" t="e">
        <f>VLOOKUP($A282&amp;$B282,'Cleaned Responses'!$1:$82,MATCH(M$1,'Cleaned Responses'!$1:$1,0),FALSE)</f>
        <v>#N/A</v>
      </c>
      <c r="N282" s="6" t="e">
        <f>VLOOKUP($A282&amp;$B282,'Cleaned Responses'!$1:$82,MATCH(N$1,'Cleaned Responses'!$1:$1,0),FALSE)</f>
        <v>#N/A</v>
      </c>
      <c r="O282" s="6" t="e">
        <f>VLOOKUP($A282&amp;$B282,'Cleaned Responses'!$1:$82,MATCH(O$1,'Cleaned Responses'!$1:$1,0),FALSE)</f>
        <v>#N/A</v>
      </c>
      <c r="P282" s="6" t="e">
        <f>VLOOKUP($A282&amp;$B282,'Cleaned Responses'!$1:$82,MATCH(P$1,'Cleaned Responses'!$1:$1,0),FALSE)</f>
        <v>#N/A</v>
      </c>
      <c r="Q282" s="6" t="e">
        <f>VLOOKUP($A282&amp;$B282,'Cleaned Responses'!$1:$82,MATCH(Q$1,'Cleaned Responses'!$1:$1,0),FALSE)</f>
        <v>#VALUE!</v>
      </c>
      <c r="R282" s="8" t="e">
        <f t="shared" si="111"/>
        <v>#N/A</v>
      </c>
      <c r="S282" s="8" t="e">
        <f t="shared" si="112"/>
        <v>#N/A</v>
      </c>
      <c r="T282" s="8" t="e">
        <f t="shared" si="113"/>
        <v>#N/A</v>
      </c>
      <c r="U282" s="6"/>
      <c r="V282" s="6"/>
      <c r="W282" s="6"/>
      <c r="X282" s="6"/>
      <c r="Y282" s="8" t="e">
        <f t="shared" si="114"/>
        <v>#N/A</v>
      </c>
      <c r="Z282" s="6" t="e">
        <f>VLOOKUP($A282&amp;$B282,'Cleaned Responses'!$1:$82,MATCH(Z$1,'Cleaned Responses'!$1:$1,0),FALSE)</f>
        <v>#N/A</v>
      </c>
      <c r="AA282" s="6" t="e">
        <f>VLOOKUP($A282&amp;$B282,'Cleaned Responses'!$1:$82,MATCH(AA$1,'Cleaned Responses'!$1:$1,0),FALSE)</f>
        <v>#N/A</v>
      </c>
      <c r="AB282" s="9" t="e">
        <f t="shared" si="115"/>
        <v>#N/A</v>
      </c>
      <c r="AC282" s="9" t="e">
        <f t="shared" si="116"/>
        <v>#N/A</v>
      </c>
      <c r="AD282" s="6" t="e">
        <f>VLOOKUP($A282&amp;$B282,'Cleaned Responses'!$1:$82,MATCH(AD$1,'Cleaned Responses'!$1:$1,0),FALSE)</f>
        <v>#N/A</v>
      </c>
      <c r="AE282" s="6" t="e">
        <f>VLOOKUP($A282&amp;$B282,'Cleaned Responses'!$1:$82,MATCH(AE$1,'Cleaned Responses'!$1:$1,0),FALSE)</f>
        <v>#N/A</v>
      </c>
      <c r="AF282" s="6" t="e">
        <f>VLOOKUP($A282&amp;$B282,'Cleaned Responses'!$1:$82,MATCH(AF$1,'Cleaned Responses'!$1:$1,0),FALSE)</f>
        <v>#N/A</v>
      </c>
      <c r="AG282" s="6" t="e">
        <f>VLOOKUP($A282&amp;$B282,'Cleaned Responses'!$1:$82,MATCH(AG$1,'Cleaned Responses'!$1:$1,0),FALSE)</f>
        <v>#N/A</v>
      </c>
      <c r="AH282" s="6" t="e">
        <f>VLOOKUP($A282&amp;$B282,'Cleaned Responses'!$1:$82,MATCH(AH$1,'Cleaned Responses'!$1:$1,0),FALSE)</f>
        <v>#N/A</v>
      </c>
      <c r="AI282" s="6" t="e">
        <f>VLOOKUP($A282&amp;$B282,'Cleaned Responses'!$1:$82,MATCH(AI$1,'Cleaned Responses'!$1:$1,0),FALSE)</f>
        <v>#N/A</v>
      </c>
      <c r="AJ282" s="6" t="e">
        <f>VLOOKUP($A282&amp;$B282,'Cleaned Responses'!$1:$82,MATCH(AJ$1,'Cleaned Responses'!$1:$1,0),FALSE)</f>
        <v>#N/A</v>
      </c>
      <c r="AK282" s="6" t="e">
        <f>VLOOKUP($A282&amp;$B282,'Cleaned Responses'!$1:$82,MATCH(AK$1,'Cleaned Responses'!$1:$1,0),FALSE)</f>
        <v>#N/A</v>
      </c>
      <c r="AL282" s="6" t="e">
        <f t="shared" si="117"/>
        <v>#N/A</v>
      </c>
      <c r="AM282" s="7" t="e">
        <f>VLOOKUP($A282&amp;$B282,'Cleaned Responses'!$1:$82,MATCH(AM$1,'Cleaned Responses'!$1:$1,0),FALSE)/100</f>
        <v>#N/A</v>
      </c>
      <c r="AN282" s="7" t="e">
        <f>VLOOKUP($A282&amp;$B282,'Cleaned Responses'!$1:$82,MATCH(AN$1,'Cleaned Responses'!$1:$1,0),FALSE)/100</f>
        <v>#N/A</v>
      </c>
      <c r="AO282" s="7" t="e">
        <f>VLOOKUP($A282&amp;$B282,'Cleaned Responses'!$1:$82,MATCH(AO$1,'Cleaned Responses'!$1:$1,0),FALSE)/100</f>
        <v>#N/A</v>
      </c>
      <c r="AP282" s="7" t="e">
        <f>VLOOKUP($A282&amp;$B282,'Cleaned Responses'!$1:$82,MATCH(AP$1,'Cleaned Responses'!$1:$1,0),FALSE)/100</f>
        <v>#N/A</v>
      </c>
      <c r="AQ282" s="7" t="e">
        <f>VLOOKUP($A282&amp;$B282,'Cleaned Responses'!$1:$82,MATCH(AQ$1,'Cleaned Responses'!$1:$1,0),FALSE)/100</f>
        <v>#N/A</v>
      </c>
      <c r="AR282" s="7" t="e">
        <f>VLOOKUP($A282&amp;$B282,'Cleaned Responses'!$1:$82,MATCH(AR$1,'Cleaned Responses'!$1:$1,0),FALSE)/100</f>
        <v>#N/A</v>
      </c>
      <c r="AS282" s="7" t="e">
        <f>VLOOKUP($A282&amp;$B282,'Cleaned Responses'!$1:$82,MATCH(AS$1,'Cleaned Responses'!$1:$1,0),FALSE)/100</f>
        <v>#N/A</v>
      </c>
      <c r="AT282" s="7" t="e">
        <f>VLOOKUP($A282&amp;$B282,'Cleaned Responses'!$1:$82,MATCH(AT$1,'Cleaned Responses'!$1:$1,0),FALSE)/100</f>
        <v>#N/A</v>
      </c>
      <c r="AU282" s="7" t="e">
        <f>VLOOKUP($A282&amp;$B282,'Cleaned Responses'!$1:$82,MATCH(AU$1,'Cleaned Responses'!$1:$1,0),FALSE)/100</f>
        <v>#N/A</v>
      </c>
      <c r="AV282" s="7" t="e">
        <f>VLOOKUP($A282&amp;$B282,'Cleaned Responses'!$1:$82,MATCH(AV$1,'Cleaned Responses'!$1:$1,0),FALSE)/100</f>
        <v>#N/A</v>
      </c>
      <c r="AW282" s="7" t="e">
        <f>VLOOKUP($A282&amp;$B282,'Cleaned Responses'!$1:$82,MATCH(AW$1,'Cleaned Responses'!$1:$1,0),FALSE)/100</f>
        <v>#N/A</v>
      </c>
      <c r="AX282" s="7" t="e">
        <f>VLOOKUP($A282&amp;$B282,'Cleaned Responses'!$1:$82,MATCH(AX$1,'Cleaned Responses'!$1:$1,0),FALSE)/100</f>
        <v>#N/A</v>
      </c>
      <c r="AY282" s="7" t="e">
        <f>VLOOKUP($A282&amp;$B282,'Cleaned Responses'!$1:$82,MATCH(AY$1,'Cleaned Responses'!$1:$1,0),FALSE)/100</f>
        <v>#N/A</v>
      </c>
      <c r="AZ282" s="7" t="e">
        <f>VLOOKUP($A282&amp;$B282,'Cleaned Responses'!$1:$82,MATCH(AZ$1,'Cleaned Responses'!$1:$1,0),FALSE)/100</f>
        <v>#N/A</v>
      </c>
      <c r="BA282" s="7" t="e">
        <f>VLOOKUP($A282&amp;$B282,'Cleaned Responses'!$1:$82,MATCH(BA$1,'Cleaned Responses'!$1:$1,0),FALSE)/100</f>
        <v>#N/A</v>
      </c>
      <c r="BB282" s="7" t="e">
        <f>VLOOKUP($A282&amp;$B282,'Cleaned Responses'!$1:$82,MATCH(BB$1,'Cleaned Responses'!$1:$1,0),FALSE)/100</f>
        <v>#N/A</v>
      </c>
      <c r="BC282" s="7" t="e">
        <f>VLOOKUP($A282&amp;$B282,'Cleaned Responses'!$1:$82,MATCH(BC$1,'Cleaned Responses'!$1:$1,0),FALSE)/100</f>
        <v>#N/A</v>
      </c>
      <c r="BD282" s="7" t="e">
        <f>VLOOKUP($A282&amp;$B282,'Cleaned Responses'!$1:$82,MATCH(BD$1,'Cleaned Responses'!$1:$1,0),FALSE)/100</f>
        <v>#N/A</v>
      </c>
      <c r="BE282" s="7" t="e">
        <f>VLOOKUP($A282&amp;$B282,'Cleaned Responses'!$1:$82,MATCH(BE$1,'Cleaned Responses'!$1:$1,0),FALSE)/100</f>
        <v>#N/A</v>
      </c>
      <c r="BF282" s="7"/>
      <c r="BG282" s="6" t="e">
        <f>VLOOKUP($A282&amp;$B282,'Cleaned Responses'!$1:$82,MATCH(BG$1,'Cleaned Responses'!$1:$1,0),FALSE)</f>
        <v>#N/A</v>
      </c>
      <c r="BH282" s="6" t="e">
        <f>VLOOKUP($A282&amp;$B282,'Cleaned Responses'!$1:$82,MATCH(BH$1,'Cleaned Responses'!$1:$1,0),FALSE)</f>
        <v>#N/A</v>
      </c>
      <c r="BI282" t="e">
        <f>VLOOKUP($A282&amp;$B282,'Cleaned Responses'!$1:$82,MATCH(BI$1,'Cleaned Responses'!$1:$1,0),FALSE)/100</f>
        <v>#N/A</v>
      </c>
      <c r="BJ282" t="e">
        <f>VLOOKUP($A282&amp;$B282,'Cleaned Responses'!$1:$82,MATCH(BJ$1,'Cleaned Responses'!$1:$1,0),FALSE)/100</f>
        <v>#N/A</v>
      </c>
      <c r="BK282" t="e">
        <f>VLOOKUP($A282&amp;$B282,'Cleaned Responses'!$1:$82,MATCH(BK$1,'Cleaned Responses'!$1:$1,0),FALSE)/100</f>
        <v>#N/A</v>
      </c>
      <c r="BL282" t="e">
        <f t="shared" si="96"/>
        <v>#N/A</v>
      </c>
      <c r="BM282" t="e">
        <f t="shared" si="97"/>
        <v>#N/A</v>
      </c>
      <c r="BN282" t="e">
        <f t="shared" si="98"/>
        <v>#N/A</v>
      </c>
      <c r="BO282" t="e">
        <f>VLOOKUP($A282&amp;$B282,'Cleaned Responses'!$1:$82,MATCH(BO$1,'Cleaned Responses'!$1:$1,0),FALSE)/100</f>
        <v>#N/A</v>
      </c>
      <c r="BP282" t="e">
        <f>VLOOKUP($A282&amp;$B282,'Cleaned Responses'!$1:$82,MATCH(BP$1,'Cleaned Responses'!$1:$1,0),FALSE)/100</f>
        <v>#N/A</v>
      </c>
      <c r="BQ282" t="e">
        <f>VLOOKUP($A282&amp;$B282,'Cleaned Responses'!$1:$82,MATCH(BQ$1,'Cleaned Responses'!$1:$1,0),FALSE)/100</f>
        <v>#N/A</v>
      </c>
      <c r="BR282" t="e">
        <f>VLOOKUP($A282&amp;$B282,'Cleaned Responses'!$1:$82,MATCH(BR$1,'Cleaned Responses'!$1:$1,0),FALSE)/100</f>
        <v>#N/A</v>
      </c>
      <c r="BS282" t="e">
        <f>VLOOKUP($A282&amp;$B282,'Cleaned Responses'!$1:$82,MATCH(BS$1,'Cleaned Responses'!$1:$1,0),FALSE)/100</f>
        <v>#N/A</v>
      </c>
      <c r="BT282" t="e">
        <f>VLOOKUP($A282&amp;$B282,'Cleaned Responses'!$1:$82,MATCH(BT$1,'Cleaned Responses'!$1:$1,0),FALSE)/100</f>
        <v>#N/A</v>
      </c>
      <c r="BU282" t="e">
        <f>VLOOKUP($A282&amp;$B282,'Cleaned Responses'!$1:$82,MATCH(BU$1,'Cleaned Responses'!$1:$1,0),FALSE)/100</f>
        <v>#N/A</v>
      </c>
      <c r="BV282" t="e">
        <f>VLOOKUP($A282&amp;$B282,'Cleaned Responses'!$1:$82,MATCH(BV$1,'Cleaned Responses'!$1:$1,0),FALSE)/100</f>
        <v>#N/A</v>
      </c>
      <c r="BW282" t="e">
        <f>VLOOKUP($A282&amp;$B282,'Cleaned Responses'!$1:$82,MATCH(BW$1,'Cleaned Responses'!$1:$1,0),FALSE)/100</f>
        <v>#N/A</v>
      </c>
      <c r="BX282" t="e">
        <f>VLOOKUP($A282&amp;$B282,'Cleaned Responses'!$1:$82,MATCH(BX$1,'Cleaned Responses'!$1:$1,0),FALSE)/100</f>
        <v>#N/A</v>
      </c>
      <c r="BY282" t="e">
        <f>VLOOKUP($A282&amp;$B282,'Cleaned Responses'!$1:$82,MATCH(BY$1,'Cleaned Responses'!$1:$1,0),FALSE)/100</f>
        <v>#N/A</v>
      </c>
      <c r="BZ282" t="e">
        <f>VLOOKUP($A282&amp;$B282,'Cleaned Responses'!$1:$82,MATCH(BZ$1,'Cleaned Responses'!$1:$1,0),FALSE)/100</f>
        <v>#N/A</v>
      </c>
      <c r="CA282" t="e">
        <f t="shared" si="99"/>
        <v>#N/A</v>
      </c>
      <c r="CB282" t="e">
        <f t="shared" si="100"/>
        <v>#N/A</v>
      </c>
      <c r="CC282" t="e">
        <f t="shared" si="101"/>
        <v>#N/A</v>
      </c>
      <c r="CD282" t="e">
        <f t="shared" si="102"/>
        <v>#N/A</v>
      </c>
      <c r="CE282" t="e">
        <f t="shared" si="103"/>
        <v>#N/A</v>
      </c>
      <c r="CF282" t="e">
        <f t="shared" si="104"/>
        <v>#N/A</v>
      </c>
      <c r="CG282" t="e">
        <f t="shared" si="105"/>
        <v>#N/A</v>
      </c>
      <c r="CH282" t="e">
        <f t="shared" si="106"/>
        <v>#N/A</v>
      </c>
      <c r="CI282" t="e">
        <f t="shared" si="107"/>
        <v>#N/A</v>
      </c>
      <c r="CJ282" t="e">
        <f t="shared" si="108"/>
        <v>#N/A</v>
      </c>
      <c r="CK282" t="e">
        <f t="shared" si="109"/>
        <v>#N/A</v>
      </c>
    </row>
    <row r="283" spans="1:89" ht="20" customHeight="1" x14ac:dyDescent="0.25">
      <c r="A283" s="163"/>
      <c r="B283" s="6"/>
      <c r="C283" s="6" t="e">
        <f>VLOOKUP($A283&amp;$B283,'Cleaned Responses'!$1:$82,MATCH($C$1,'Cleaned Responses'!$1:$1,0),FALSE)</f>
        <v>#N/A</v>
      </c>
      <c r="D283" s="6" t="e">
        <f>VLOOKUP($A283&amp;$B283,'Cleaned Responses'!$1:$82,MATCH(D$1,'Cleaned Responses'!$1:$1,0),FALSE)</f>
        <v>#N/A</v>
      </c>
      <c r="E283" s="6" t="e">
        <f>VLOOKUP($A283&amp;$B283,'Cleaned Responses'!$1:$82,MATCH(E$1,'Cleaned Responses'!$1:$1,0),FALSE)</f>
        <v>#N/A</v>
      </c>
      <c r="F283" s="6" t="e">
        <f>VLOOKUP($A283&amp;$B283,'Cleaned Responses'!$1:$82,MATCH(F$1,'Cleaned Responses'!$1:$1,0),FALSE)</f>
        <v>#N/A</v>
      </c>
      <c r="G283" s="6" t="e">
        <f t="shared" si="110"/>
        <v>#N/A</v>
      </c>
      <c r="H283" s="6" t="e">
        <f>VLOOKUP($A283&amp;$B283,'Cleaned Responses'!$1:$82,MATCH(H$1,'Cleaned Responses'!$1:$1,0),FALSE)</f>
        <v>#N/A</v>
      </c>
      <c r="I283" s="6" t="e">
        <f>VLOOKUP($A283&amp;$B283,'Cleaned Responses'!$1:$82,MATCH(I$1,'Cleaned Responses'!$1:$1,0),FALSE)</f>
        <v>#N/A</v>
      </c>
      <c r="J283" s="6" t="e">
        <f>VLOOKUP($A283&amp;$B283,'Cleaned Responses'!$1:$82,MATCH(J$1,'Cleaned Responses'!$1:$1,0),FALSE)</f>
        <v>#N/A</v>
      </c>
      <c r="K283" s="6" t="e">
        <f>VLOOKUP($A283&amp;$B283,'Cleaned Responses'!$1:$82,MATCH(K$1,'Cleaned Responses'!$1:$1,0),FALSE)</f>
        <v>#N/A</v>
      </c>
      <c r="L283" s="6" t="e">
        <f>VLOOKUP($A283&amp;$B283,'Cleaned Responses'!$1:$82,MATCH(L$1,'Cleaned Responses'!$1:$1,0),FALSE)</f>
        <v>#N/A</v>
      </c>
      <c r="M283" s="6" t="e">
        <f>VLOOKUP($A283&amp;$B283,'Cleaned Responses'!$1:$82,MATCH(M$1,'Cleaned Responses'!$1:$1,0),FALSE)</f>
        <v>#N/A</v>
      </c>
      <c r="N283" s="6" t="e">
        <f>VLOOKUP($A283&amp;$B283,'Cleaned Responses'!$1:$82,MATCH(N$1,'Cleaned Responses'!$1:$1,0),FALSE)</f>
        <v>#N/A</v>
      </c>
      <c r="O283" s="6" t="e">
        <f>VLOOKUP($A283&amp;$B283,'Cleaned Responses'!$1:$82,MATCH(O$1,'Cleaned Responses'!$1:$1,0),FALSE)</f>
        <v>#N/A</v>
      </c>
      <c r="P283" s="6" t="e">
        <f>VLOOKUP($A283&amp;$B283,'Cleaned Responses'!$1:$82,MATCH(P$1,'Cleaned Responses'!$1:$1,0),FALSE)</f>
        <v>#N/A</v>
      </c>
      <c r="Q283" s="6" t="e">
        <f>VLOOKUP($A283&amp;$B283,'Cleaned Responses'!$1:$82,MATCH(Q$1,'Cleaned Responses'!$1:$1,0),FALSE)</f>
        <v>#VALUE!</v>
      </c>
      <c r="R283" s="8" t="e">
        <f t="shared" si="111"/>
        <v>#N/A</v>
      </c>
      <c r="S283" s="8" t="e">
        <f t="shared" si="112"/>
        <v>#N/A</v>
      </c>
      <c r="T283" s="8" t="e">
        <f t="shared" si="113"/>
        <v>#N/A</v>
      </c>
      <c r="U283" s="6"/>
      <c r="V283" s="6"/>
      <c r="W283" s="6"/>
      <c r="X283" s="6"/>
      <c r="Y283" s="8" t="e">
        <f t="shared" si="114"/>
        <v>#N/A</v>
      </c>
      <c r="Z283" s="6" t="e">
        <f>VLOOKUP($A283&amp;$B283,'Cleaned Responses'!$1:$82,MATCH(Z$1,'Cleaned Responses'!$1:$1,0),FALSE)</f>
        <v>#N/A</v>
      </c>
      <c r="AA283" s="6" t="e">
        <f>VLOOKUP($A283&amp;$B283,'Cleaned Responses'!$1:$82,MATCH(AA$1,'Cleaned Responses'!$1:$1,0),FALSE)</f>
        <v>#N/A</v>
      </c>
      <c r="AB283" s="9" t="e">
        <f t="shared" si="115"/>
        <v>#N/A</v>
      </c>
      <c r="AC283" s="9" t="e">
        <f t="shared" si="116"/>
        <v>#N/A</v>
      </c>
      <c r="AD283" s="6" t="e">
        <f>VLOOKUP($A283&amp;$B283,'Cleaned Responses'!$1:$82,MATCH(AD$1,'Cleaned Responses'!$1:$1,0),FALSE)</f>
        <v>#N/A</v>
      </c>
      <c r="AE283" s="6" t="e">
        <f>VLOOKUP($A283&amp;$B283,'Cleaned Responses'!$1:$82,MATCH(AE$1,'Cleaned Responses'!$1:$1,0),FALSE)</f>
        <v>#N/A</v>
      </c>
      <c r="AF283" s="6" t="e">
        <f>VLOOKUP($A283&amp;$B283,'Cleaned Responses'!$1:$82,MATCH(AF$1,'Cleaned Responses'!$1:$1,0),FALSE)</f>
        <v>#N/A</v>
      </c>
      <c r="AG283" s="6" t="e">
        <f>VLOOKUP($A283&amp;$B283,'Cleaned Responses'!$1:$82,MATCH(AG$1,'Cleaned Responses'!$1:$1,0),FALSE)</f>
        <v>#N/A</v>
      </c>
      <c r="AH283" s="6" t="e">
        <f>VLOOKUP($A283&amp;$B283,'Cleaned Responses'!$1:$82,MATCH(AH$1,'Cleaned Responses'!$1:$1,0),FALSE)</f>
        <v>#N/A</v>
      </c>
      <c r="AI283" s="6" t="e">
        <f>VLOOKUP($A283&amp;$B283,'Cleaned Responses'!$1:$82,MATCH(AI$1,'Cleaned Responses'!$1:$1,0),FALSE)</f>
        <v>#N/A</v>
      </c>
      <c r="AJ283" s="6" t="e">
        <f>VLOOKUP($A283&amp;$B283,'Cleaned Responses'!$1:$82,MATCH(AJ$1,'Cleaned Responses'!$1:$1,0),FALSE)</f>
        <v>#N/A</v>
      </c>
      <c r="AK283" s="6" t="e">
        <f>VLOOKUP($A283&amp;$B283,'Cleaned Responses'!$1:$82,MATCH(AK$1,'Cleaned Responses'!$1:$1,0),FALSE)</f>
        <v>#N/A</v>
      </c>
      <c r="AL283" s="6" t="e">
        <f t="shared" si="117"/>
        <v>#N/A</v>
      </c>
      <c r="AM283" s="7" t="e">
        <f>VLOOKUP($A283&amp;$B283,'Cleaned Responses'!$1:$82,MATCH(AM$1,'Cleaned Responses'!$1:$1,0),FALSE)/100</f>
        <v>#N/A</v>
      </c>
      <c r="AN283" s="7" t="e">
        <f>VLOOKUP($A283&amp;$B283,'Cleaned Responses'!$1:$82,MATCH(AN$1,'Cleaned Responses'!$1:$1,0),FALSE)/100</f>
        <v>#N/A</v>
      </c>
      <c r="AO283" s="7" t="e">
        <f>VLOOKUP($A283&amp;$B283,'Cleaned Responses'!$1:$82,MATCH(AO$1,'Cleaned Responses'!$1:$1,0),FALSE)/100</f>
        <v>#N/A</v>
      </c>
      <c r="AP283" s="7" t="e">
        <f>VLOOKUP($A283&amp;$B283,'Cleaned Responses'!$1:$82,MATCH(AP$1,'Cleaned Responses'!$1:$1,0),FALSE)/100</f>
        <v>#N/A</v>
      </c>
      <c r="AQ283" s="7" t="e">
        <f>VLOOKUP($A283&amp;$B283,'Cleaned Responses'!$1:$82,MATCH(AQ$1,'Cleaned Responses'!$1:$1,0),FALSE)/100</f>
        <v>#N/A</v>
      </c>
      <c r="AR283" s="7" t="e">
        <f>VLOOKUP($A283&amp;$B283,'Cleaned Responses'!$1:$82,MATCH(AR$1,'Cleaned Responses'!$1:$1,0),FALSE)/100</f>
        <v>#N/A</v>
      </c>
      <c r="AS283" s="7" t="e">
        <f>VLOOKUP($A283&amp;$B283,'Cleaned Responses'!$1:$82,MATCH(AS$1,'Cleaned Responses'!$1:$1,0),FALSE)/100</f>
        <v>#N/A</v>
      </c>
      <c r="AT283" s="7" t="e">
        <f>VLOOKUP($A283&amp;$B283,'Cleaned Responses'!$1:$82,MATCH(AT$1,'Cleaned Responses'!$1:$1,0),FALSE)/100</f>
        <v>#N/A</v>
      </c>
      <c r="AU283" s="7" t="e">
        <f>VLOOKUP($A283&amp;$B283,'Cleaned Responses'!$1:$82,MATCH(AU$1,'Cleaned Responses'!$1:$1,0),FALSE)/100</f>
        <v>#N/A</v>
      </c>
      <c r="AV283" s="7" t="e">
        <f>VLOOKUP($A283&amp;$B283,'Cleaned Responses'!$1:$82,MATCH(AV$1,'Cleaned Responses'!$1:$1,0),FALSE)/100</f>
        <v>#N/A</v>
      </c>
      <c r="AW283" s="7" t="e">
        <f>VLOOKUP($A283&amp;$B283,'Cleaned Responses'!$1:$82,MATCH(AW$1,'Cleaned Responses'!$1:$1,0),FALSE)/100</f>
        <v>#N/A</v>
      </c>
      <c r="AX283" s="7" t="e">
        <f>VLOOKUP($A283&amp;$B283,'Cleaned Responses'!$1:$82,MATCH(AX$1,'Cleaned Responses'!$1:$1,0),FALSE)/100</f>
        <v>#N/A</v>
      </c>
      <c r="AY283" s="7" t="e">
        <f>VLOOKUP($A283&amp;$B283,'Cleaned Responses'!$1:$82,MATCH(AY$1,'Cleaned Responses'!$1:$1,0),FALSE)/100</f>
        <v>#N/A</v>
      </c>
      <c r="AZ283" s="7" t="e">
        <f>VLOOKUP($A283&amp;$B283,'Cleaned Responses'!$1:$82,MATCH(AZ$1,'Cleaned Responses'!$1:$1,0),FALSE)/100</f>
        <v>#N/A</v>
      </c>
      <c r="BA283" s="7" t="e">
        <f>VLOOKUP($A283&amp;$B283,'Cleaned Responses'!$1:$82,MATCH(BA$1,'Cleaned Responses'!$1:$1,0),FALSE)/100</f>
        <v>#N/A</v>
      </c>
      <c r="BB283" s="7" t="e">
        <f>VLOOKUP($A283&amp;$B283,'Cleaned Responses'!$1:$82,MATCH(BB$1,'Cleaned Responses'!$1:$1,0),FALSE)/100</f>
        <v>#N/A</v>
      </c>
      <c r="BC283" s="7" t="e">
        <f>VLOOKUP($A283&amp;$B283,'Cleaned Responses'!$1:$82,MATCH(BC$1,'Cleaned Responses'!$1:$1,0),FALSE)/100</f>
        <v>#N/A</v>
      </c>
      <c r="BD283" s="7" t="e">
        <f>VLOOKUP($A283&amp;$B283,'Cleaned Responses'!$1:$82,MATCH(BD$1,'Cleaned Responses'!$1:$1,0),FALSE)/100</f>
        <v>#N/A</v>
      </c>
      <c r="BE283" s="7" t="e">
        <f>VLOOKUP($A283&amp;$B283,'Cleaned Responses'!$1:$82,MATCH(BE$1,'Cleaned Responses'!$1:$1,0),FALSE)/100</f>
        <v>#N/A</v>
      </c>
      <c r="BF283" s="7"/>
      <c r="BG283" s="6" t="e">
        <f>VLOOKUP($A283&amp;$B283,'Cleaned Responses'!$1:$82,MATCH(BG$1,'Cleaned Responses'!$1:$1,0),FALSE)</f>
        <v>#N/A</v>
      </c>
      <c r="BH283" s="6" t="e">
        <f>VLOOKUP($A283&amp;$B283,'Cleaned Responses'!$1:$82,MATCH(BH$1,'Cleaned Responses'!$1:$1,0),FALSE)</f>
        <v>#N/A</v>
      </c>
      <c r="BI283" t="e">
        <f>VLOOKUP($A283&amp;$B283,'Cleaned Responses'!$1:$82,MATCH(BI$1,'Cleaned Responses'!$1:$1,0),FALSE)/100</f>
        <v>#N/A</v>
      </c>
      <c r="BJ283" t="e">
        <f>VLOOKUP($A283&amp;$B283,'Cleaned Responses'!$1:$82,MATCH(BJ$1,'Cleaned Responses'!$1:$1,0),FALSE)/100</f>
        <v>#N/A</v>
      </c>
      <c r="BK283" t="e">
        <f>VLOOKUP($A283&amp;$B283,'Cleaned Responses'!$1:$82,MATCH(BK$1,'Cleaned Responses'!$1:$1,0),FALSE)/100</f>
        <v>#N/A</v>
      </c>
      <c r="BL283" t="e">
        <f t="shared" si="96"/>
        <v>#N/A</v>
      </c>
      <c r="BM283" t="e">
        <f t="shared" si="97"/>
        <v>#N/A</v>
      </c>
      <c r="BN283" t="e">
        <f t="shared" si="98"/>
        <v>#N/A</v>
      </c>
      <c r="BO283" t="e">
        <f>VLOOKUP($A283&amp;$B283,'Cleaned Responses'!$1:$82,MATCH(BO$1,'Cleaned Responses'!$1:$1,0),FALSE)/100</f>
        <v>#N/A</v>
      </c>
      <c r="BP283" t="e">
        <f>VLOOKUP($A283&amp;$B283,'Cleaned Responses'!$1:$82,MATCH(BP$1,'Cleaned Responses'!$1:$1,0),FALSE)/100</f>
        <v>#N/A</v>
      </c>
      <c r="BQ283" t="e">
        <f>VLOOKUP($A283&amp;$B283,'Cleaned Responses'!$1:$82,MATCH(BQ$1,'Cleaned Responses'!$1:$1,0),FALSE)/100</f>
        <v>#N/A</v>
      </c>
      <c r="BR283" t="e">
        <f>VLOOKUP($A283&amp;$B283,'Cleaned Responses'!$1:$82,MATCH(BR$1,'Cleaned Responses'!$1:$1,0),FALSE)/100</f>
        <v>#N/A</v>
      </c>
      <c r="BS283" t="e">
        <f>VLOOKUP($A283&amp;$B283,'Cleaned Responses'!$1:$82,MATCH(BS$1,'Cleaned Responses'!$1:$1,0),FALSE)/100</f>
        <v>#N/A</v>
      </c>
      <c r="BT283" t="e">
        <f>VLOOKUP($A283&amp;$B283,'Cleaned Responses'!$1:$82,MATCH(BT$1,'Cleaned Responses'!$1:$1,0),FALSE)/100</f>
        <v>#N/A</v>
      </c>
      <c r="BU283" t="e">
        <f>VLOOKUP($A283&amp;$B283,'Cleaned Responses'!$1:$82,MATCH(BU$1,'Cleaned Responses'!$1:$1,0),FALSE)/100</f>
        <v>#N/A</v>
      </c>
      <c r="BV283" t="e">
        <f>VLOOKUP($A283&amp;$B283,'Cleaned Responses'!$1:$82,MATCH(BV$1,'Cleaned Responses'!$1:$1,0),FALSE)/100</f>
        <v>#N/A</v>
      </c>
      <c r="BW283" t="e">
        <f>VLOOKUP($A283&amp;$B283,'Cleaned Responses'!$1:$82,MATCH(BW$1,'Cleaned Responses'!$1:$1,0),FALSE)/100</f>
        <v>#N/A</v>
      </c>
      <c r="BX283" t="e">
        <f>VLOOKUP($A283&amp;$B283,'Cleaned Responses'!$1:$82,MATCH(BX$1,'Cleaned Responses'!$1:$1,0),FALSE)/100</f>
        <v>#N/A</v>
      </c>
      <c r="BY283" t="e">
        <f>VLOOKUP($A283&amp;$B283,'Cleaned Responses'!$1:$82,MATCH(BY$1,'Cleaned Responses'!$1:$1,0),FALSE)/100</f>
        <v>#N/A</v>
      </c>
      <c r="BZ283" t="e">
        <f>VLOOKUP($A283&amp;$B283,'Cleaned Responses'!$1:$82,MATCH(BZ$1,'Cleaned Responses'!$1:$1,0),FALSE)/100</f>
        <v>#N/A</v>
      </c>
      <c r="CA283" t="e">
        <f t="shared" si="99"/>
        <v>#N/A</v>
      </c>
      <c r="CB283" t="e">
        <f t="shared" si="100"/>
        <v>#N/A</v>
      </c>
      <c r="CC283" t="e">
        <f t="shared" si="101"/>
        <v>#N/A</v>
      </c>
      <c r="CD283" t="e">
        <f t="shared" si="102"/>
        <v>#N/A</v>
      </c>
      <c r="CE283" t="e">
        <f t="shared" si="103"/>
        <v>#N/A</v>
      </c>
      <c r="CF283" t="e">
        <f t="shared" si="104"/>
        <v>#N/A</v>
      </c>
      <c r="CG283" t="e">
        <f t="shared" si="105"/>
        <v>#N/A</v>
      </c>
      <c r="CH283" t="e">
        <f t="shared" si="106"/>
        <v>#N/A</v>
      </c>
      <c r="CI283" t="e">
        <f t="shared" si="107"/>
        <v>#N/A</v>
      </c>
      <c r="CJ283" t="e">
        <f t="shared" si="108"/>
        <v>#N/A</v>
      </c>
      <c r="CK283" t="e">
        <f t="shared" si="109"/>
        <v>#N/A</v>
      </c>
    </row>
    <row r="284" spans="1:89" ht="20" customHeight="1" x14ac:dyDescent="0.25">
      <c r="A284" s="163"/>
      <c r="B284" s="6"/>
      <c r="C284" s="6" t="e">
        <f>VLOOKUP($A284&amp;$B284,'Cleaned Responses'!$1:$82,MATCH($C$1,'Cleaned Responses'!$1:$1,0),FALSE)</f>
        <v>#N/A</v>
      </c>
      <c r="D284" s="6" t="e">
        <f>VLOOKUP($A284&amp;$B284,'Cleaned Responses'!$1:$82,MATCH(D$1,'Cleaned Responses'!$1:$1,0),FALSE)</f>
        <v>#N/A</v>
      </c>
      <c r="E284" s="6" t="e">
        <f>VLOOKUP($A284&amp;$B284,'Cleaned Responses'!$1:$82,MATCH(E$1,'Cleaned Responses'!$1:$1,0),FALSE)</f>
        <v>#N/A</v>
      </c>
      <c r="F284" s="6" t="e">
        <f>VLOOKUP($A284&amp;$B284,'Cleaned Responses'!$1:$82,MATCH(F$1,'Cleaned Responses'!$1:$1,0),FALSE)</f>
        <v>#N/A</v>
      </c>
      <c r="G284" s="6" t="e">
        <f t="shared" si="110"/>
        <v>#N/A</v>
      </c>
      <c r="H284" s="6" t="e">
        <f>VLOOKUP($A284&amp;$B284,'Cleaned Responses'!$1:$82,MATCH(H$1,'Cleaned Responses'!$1:$1,0),FALSE)</f>
        <v>#N/A</v>
      </c>
      <c r="I284" s="6" t="e">
        <f>VLOOKUP($A284&amp;$B284,'Cleaned Responses'!$1:$82,MATCH(I$1,'Cleaned Responses'!$1:$1,0),FALSE)</f>
        <v>#N/A</v>
      </c>
      <c r="J284" s="6" t="e">
        <f>VLOOKUP($A284&amp;$B284,'Cleaned Responses'!$1:$82,MATCH(J$1,'Cleaned Responses'!$1:$1,0),FALSE)</f>
        <v>#N/A</v>
      </c>
      <c r="K284" s="6" t="e">
        <f>VLOOKUP($A284&amp;$B284,'Cleaned Responses'!$1:$82,MATCH(K$1,'Cleaned Responses'!$1:$1,0),FALSE)</f>
        <v>#N/A</v>
      </c>
      <c r="L284" s="6" t="e">
        <f>VLOOKUP($A284&amp;$B284,'Cleaned Responses'!$1:$82,MATCH(L$1,'Cleaned Responses'!$1:$1,0),FALSE)</f>
        <v>#N/A</v>
      </c>
      <c r="M284" s="6" t="e">
        <f>VLOOKUP($A284&amp;$B284,'Cleaned Responses'!$1:$82,MATCH(M$1,'Cleaned Responses'!$1:$1,0),FALSE)</f>
        <v>#N/A</v>
      </c>
      <c r="N284" s="6" t="e">
        <f>VLOOKUP($A284&amp;$B284,'Cleaned Responses'!$1:$82,MATCH(N$1,'Cleaned Responses'!$1:$1,0),FALSE)</f>
        <v>#N/A</v>
      </c>
      <c r="O284" s="6" t="e">
        <f>VLOOKUP($A284&amp;$B284,'Cleaned Responses'!$1:$82,MATCH(O$1,'Cleaned Responses'!$1:$1,0),FALSE)</f>
        <v>#N/A</v>
      </c>
      <c r="P284" s="6" t="e">
        <f>VLOOKUP($A284&amp;$B284,'Cleaned Responses'!$1:$82,MATCH(P$1,'Cleaned Responses'!$1:$1,0),FALSE)</f>
        <v>#N/A</v>
      </c>
      <c r="Q284" s="6" t="e">
        <f>VLOOKUP($A284&amp;$B284,'Cleaned Responses'!$1:$82,MATCH(Q$1,'Cleaned Responses'!$1:$1,0),FALSE)</f>
        <v>#VALUE!</v>
      </c>
      <c r="R284" s="8" t="e">
        <f t="shared" si="111"/>
        <v>#N/A</v>
      </c>
      <c r="S284" s="8" t="e">
        <f t="shared" si="112"/>
        <v>#N/A</v>
      </c>
      <c r="T284" s="8" t="e">
        <f t="shared" si="113"/>
        <v>#N/A</v>
      </c>
      <c r="U284" s="6"/>
      <c r="V284" s="6"/>
      <c r="W284" s="6"/>
      <c r="X284" s="6"/>
      <c r="Y284" s="8" t="e">
        <f t="shared" si="114"/>
        <v>#N/A</v>
      </c>
      <c r="Z284" s="6" t="e">
        <f>VLOOKUP($A284&amp;$B284,'Cleaned Responses'!$1:$82,MATCH(Z$1,'Cleaned Responses'!$1:$1,0),FALSE)</f>
        <v>#N/A</v>
      </c>
      <c r="AA284" s="6" t="e">
        <f>VLOOKUP($A284&amp;$B284,'Cleaned Responses'!$1:$82,MATCH(AA$1,'Cleaned Responses'!$1:$1,0),FALSE)</f>
        <v>#N/A</v>
      </c>
      <c r="AB284" s="9" t="e">
        <f t="shared" si="115"/>
        <v>#N/A</v>
      </c>
      <c r="AC284" s="9" t="e">
        <f t="shared" si="116"/>
        <v>#N/A</v>
      </c>
      <c r="AD284" s="6" t="e">
        <f>VLOOKUP($A284&amp;$B284,'Cleaned Responses'!$1:$82,MATCH(AD$1,'Cleaned Responses'!$1:$1,0),FALSE)</f>
        <v>#N/A</v>
      </c>
      <c r="AE284" s="6" t="e">
        <f>VLOOKUP($A284&amp;$B284,'Cleaned Responses'!$1:$82,MATCH(AE$1,'Cleaned Responses'!$1:$1,0),FALSE)</f>
        <v>#N/A</v>
      </c>
      <c r="AF284" s="6" t="e">
        <f>VLOOKUP($A284&amp;$B284,'Cleaned Responses'!$1:$82,MATCH(AF$1,'Cleaned Responses'!$1:$1,0),FALSE)</f>
        <v>#N/A</v>
      </c>
      <c r="AG284" s="6" t="e">
        <f>VLOOKUP($A284&amp;$B284,'Cleaned Responses'!$1:$82,MATCH(AG$1,'Cleaned Responses'!$1:$1,0),FALSE)</f>
        <v>#N/A</v>
      </c>
      <c r="AH284" s="6" t="e">
        <f>VLOOKUP($A284&amp;$B284,'Cleaned Responses'!$1:$82,MATCH(AH$1,'Cleaned Responses'!$1:$1,0),FALSE)</f>
        <v>#N/A</v>
      </c>
      <c r="AI284" s="6" t="e">
        <f>VLOOKUP($A284&amp;$B284,'Cleaned Responses'!$1:$82,MATCH(AI$1,'Cleaned Responses'!$1:$1,0),FALSE)</f>
        <v>#N/A</v>
      </c>
      <c r="AJ284" s="6" t="e">
        <f>VLOOKUP($A284&amp;$B284,'Cleaned Responses'!$1:$82,MATCH(AJ$1,'Cleaned Responses'!$1:$1,0),FALSE)</f>
        <v>#N/A</v>
      </c>
      <c r="AK284" s="6" t="e">
        <f>VLOOKUP($A284&amp;$B284,'Cleaned Responses'!$1:$82,MATCH(AK$1,'Cleaned Responses'!$1:$1,0),FALSE)</f>
        <v>#N/A</v>
      </c>
      <c r="AL284" s="6" t="e">
        <f t="shared" si="117"/>
        <v>#N/A</v>
      </c>
      <c r="AM284" s="7" t="e">
        <f>VLOOKUP($A284&amp;$B284,'Cleaned Responses'!$1:$82,MATCH(AM$1,'Cleaned Responses'!$1:$1,0),FALSE)/100</f>
        <v>#N/A</v>
      </c>
      <c r="AN284" s="7" t="e">
        <f>VLOOKUP($A284&amp;$B284,'Cleaned Responses'!$1:$82,MATCH(AN$1,'Cleaned Responses'!$1:$1,0),FALSE)/100</f>
        <v>#N/A</v>
      </c>
      <c r="AO284" s="7" t="e">
        <f>VLOOKUP($A284&amp;$B284,'Cleaned Responses'!$1:$82,MATCH(AO$1,'Cleaned Responses'!$1:$1,0),FALSE)/100</f>
        <v>#N/A</v>
      </c>
      <c r="AP284" s="7" t="e">
        <f>VLOOKUP($A284&amp;$B284,'Cleaned Responses'!$1:$82,MATCH(AP$1,'Cleaned Responses'!$1:$1,0),FALSE)/100</f>
        <v>#N/A</v>
      </c>
      <c r="AQ284" s="7" t="e">
        <f>VLOOKUP($A284&amp;$B284,'Cleaned Responses'!$1:$82,MATCH(AQ$1,'Cleaned Responses'!$1:$1,0),FALSE)/100</f>
        <v>#N/A</v>
      </c>
      <c r="AR284" s="7" t="e">
        <f>VLOOKUP($A284&amp;$B284,'Cleaned Responses'!$1:$82,MATCH(AR$1,'Cleaned Responses'!$1:$1,0),FALSE)/100</f>
        <v>#N/A</v>
      </c>
      <c r="AS284" s="7" t="e">
        <f>VLOOKUP($A284&amp;$B284,'Cleaned Responses'!$1:$82,MATCH(AS$1,'Cleaned Responses'!$1:$1,0),FALSE)/100</f>
        <v>#N/A</v>
      </c>
      <c r="AT284" s="7" t="e">
        <f>VLOOKUP($A284&amp;$B284,'Cleaned Responses'!$1:$82,MATCH(AT$1,'Cleaned Responses'!$1:$1,0),FALSE)/100</f>
        <v>#N/A</v>
      </c>
      <c r="AU284" s="7" t="e">
        <f>VLOOKUP($A284&amp;$B284,'Cleaned Responses'!$1:$82,MATCH(AU$1,'Cleaned Responses'!$1:$1,0),FALSE)/100</f>
        <v>#N/A</v>
      </c>
      <c r="AV284" s="7" t="e">
        <f>VLOOKUP($A284&amp;$B284,'Cleaned Responses'!$1:$82,MATCH(AV$1,'Cleaned Responses'!$1:$1,0),FALSE)/100</f>
        <v>#N/A</v>
      </c>
      <c r="AW284" s="7" t="e">
        <f>VLOOKUP($A284&amp;$B284,'Cleaned Responses'!$1:$82,MATCH(AW$1,'Cleaned Responses'!$1:$1,0),FALSE)/100</f>
        <v>#N/A</v>
      </c>
      <c r="AX284" s="7" t="e">
        <f>VLOOKUP($A284&amp;$B284,'Cleaned Responses'!$1:$82,MATCH(AX$1,'Cleaned Responses'!$1:$1,0),FALSE)/100</f>
        <v>#N/A</v>
      </c>
      <c r="AY284" s="7" t="e">
        <f>VLOOKUP($A284&amp;$B284,'Cleaned Responses'!$1:$82,MATCH(AY$1,'Cleaned Responses'!$1:$1,0),FALSE)/100</f>
        <v>#N/A</v>
      </c>
      <c r="AZ284" s="7" t="e">
        <f>VLOOKUP($A284&amp;$B284,'Cleaned Responses'!$1:$82,MATCH(AZ$1,'Cleaned Responses'!$1:$1,0),FALSE)/100</f>
        <v>#N/A</v>
      </c>
      <c r="BA284" s="7" t="e">
        <f>VLOOKUP($A284&amp;$B284,'Cleaned Responses'!$1:$82,MATCH(BA$1,'Cleaned Responses'!$1:$1,0),FALSE)/100</f>
        <v>#N/A</v>
      </c>
      <c r="BB284" s="7" t="e">
        <f>VLOOKUP($A284&amp;$B284,'Cleaned Responses'!$1:$82,MATCH(BB$1,'Cleaned Responses'!$1:$1,0),FALSE)/100</f>
        <v>#N/A</v>
      </c>
      <c r="BC284" s="7" t="e">
        <f>VLOOKUP($A284&amp;$B284,'Cleaned Responses'!$1:$82,MATCH(BC$1,'Cleaned Responses'!$1:$1,0),FALSE)/100</f>
        <v>#N/A</v>
      </c>
      <c r="BD284" s="7" t="e">
        <f>VLOOKUP($A284&amp;$B284,'Cleaned Responses'!$1:$82,MATCH(BD$1,'Cleaned Responses'!$1:$1,0),FALSE)/100</f>
        <v>#N/A</v>
      </c>
      <c r="BE284" s="7" t="e">
        <f>VLOOKUP($A284&amp;$B284,'Cleaned Responses'!$1:$82,MATCH(BE$1,'Cleaned Responses'!$1:$1,0),FALSE)/100</f>
        <v>#N/A</v>
      </c>
      <c r="BF284" s="7"/>
      <c r="BG284" s="6" t="e">
        <f>VLOOKUP($A284&amp;$B284,'Cleaned Responses'!$1:$82,MATCH(BG$1,'Cleaned Responses'!$1:$1,0),FALSE)</f>
        <v>#N/A</v>
      </c>
      <c r="BH284" s="6" t="e">
        <f>VLOOKUP($A284&amp;$B284,'Cleaned Responses'!$1:$82,MATCH(BH$1,'Cleaned Responses'!$1:$1,0),FALSE)</f>
        <v>#N/A</v>
      </c>
      <c r="BI284" t="e">
        <f>VLOOKUP($A284&amp;$B284,'Cleaned Responses'!$1:$82,MATCH(BI$1,'Cleaned Responses'!$1:$1,0),FALSE)/100</f>
        <v>#N/A</v>
      </c>
      <c r="BJ284" t="e">
        <f>VLOOKUP($A284&amp;$B284,'Cleaned Responses'!$1:$82,MATCH(BJ$1,'Cleaned Responses'!$1:$1,0),FALSE)/100</f>
        <v>#N/A</v>
      </c>
      <c r="BK284" t="e">
        <f>VLOOKUP($A284&amp;$B284,'Cleaned Responses'!$1:$82,MATCH(BK$1,'Cleaned Responses'!$1:$1,0),FALSE)/100</f>
        <v>#N/A</v>
      </c>
      <c r="BL284" t="e">
        <f t="shared" si="96"/>
        <v>#N/A</v>
      </c>
      <c r="BM284" t="e">
        <f t="shared" si="97"/>
        <v>#N/A</v>
      </c>
      <c r="BN284" t="e">
        <f t="shared" si="98"/>
        <v>#N/A</v>
      </c>
      <c r="BO284" t="e">
        <f>VLOOKUP($A284&amp;$B284,'Cleaned Responses'!$1:$82,MATCH(BO$1,'Cleaned Responses'!$1:$1,0),FALSE)/100</f>
        <v>#N/A</v>
      </c>
      <c r="BP284" t="e">
        <f>VLOOKUP($A284&amp;$B284,'Cleaned Responses'!$1:$82,MATCH(BP$1,'Cleaned Responses'!$1:$1,0),FALSE)/100</f>
        <v>#N/A</v>
      </c>
      <c r="BQ284" t="e">
        <f>VLOOKUP($A284&amp;$B284,'Cleaned Responses'!$1:$82,MATCH(BQ$1,'Cleaned Responses'!$1:$1,0),FALSE)/100</f>
        <v>#N/A</v>
      </c>
      <c r="BR284" t="e">
        <f>VLOOKUP($A284&amp;$B284,'Cleaned Responses'!$1:$82,MATCH(BR$1,'Cleaned Responses'!$1:$1,0),FALSE)/100</f>
        <v>#N/A</v>
      </c>
      <c r="BS284" t="e">
        <f>VLOOKUP($A284&amp;$B284,'Cleaned Responses'!$1:$82,MATCH(BS$1,'Cleaned Responses'!$1:$1,0),FALSE)/100</f>
        <v>#N/A</v>
      </c>
      <c r="BT284" t="e">
        <f>VLOOKUP($A284&amp;$B284,'Cleaned Responses'!$1:$82,MATCH(BT$1,'Cleaned Responses'!$1:$1,0),FALSE)/100</f>
        <v>#N/A</v>
      </c>
      <c r="BU284" t="e">
        <f>VLOOKUP($A284&amp;$B284,'Cleaned Responses'!$1:$82,MATCH(BU$1,'Cleaned Responses'!$1:$1,0),FALSE)/100</f>
        <v>#N/A</v>
      </c>
      <c r="BV284" t="e">
        <f>VLOOKUP($A284&amp;$B284,'Cleaned Responses'!$1:$82,MATCH(BV$1,'Cleaned Responses'!$1:$1,0),FALSE)/100</f>
        <v>#N/A</v>
      </c>
      <c r="BW284" t="e">
        <f>VLOOKUP($A284&amp;$B284,'Cleaned Responses'!$1:$82,MATCH(BW$1,'Cleaned Responses'!$1:$1,0),FALSE)/100</f>
        <v>#N/A</v>
      </c>
      <c r="BX284" t="e">
        <f>VLOOKUP($A284&amp;$B284,'Cleaned Responses'!$1:$82,MATCH(BX$1,'Cleaned Responses'!$1:$1,0),FALSE)/100</f>
        <v>#N/A</v>
      </c>
      <c r="BY284" t="e">
        <f>VLOOKUP($A284&amp;$B284,'Cleaned Responses'!$1:$82,MATCH(BY$1,'Cleaned Responses'!$1:$1,0),FALSE)/100</f>
        <v>#N/A</v>
      </c>
      <c r="BZ284" t="e">
        <f>VLOOKUP($A284&amp;$B284,'Cleaned Responses'!$1:$82,MATCH(BZ$1,'Cleaned Responses'!$1:$1,0),FALSE)/100</f>
        <v>#N/A</v>
      </c>
      <c r="CA284" t="e">
        <f t="shared" si="99"/>
        <v>#N/A</v>
      </c>
      <c r="CB284" t="e">
        <f t="shared" si="100"/>
        <v>#N/A</v>
      </c>
      <c r="CC284" t="e">
        <f t="shared" si="101"/>
        <v>#N/A</v>
      </c>
      <c r="CD284" t="e">
        <f t="shared" si="102"/>
        <v>#N/A</v>
      </c>
      <c r="CE284" t="e">
        <f t="shared" si="103"/>
        <v>#N/A</v>
      </c>
      <c r="CF284" t="e">
        <f t="shared" si="104"/>
        <v>#N/A</v>
      </c>
      <c r="CG284" t="e">
        <f t="shared" si="105"/>
        <v>#N/A</v>
      </c>
      <c r="CH284" t="e">
        <f t="shared" si="106"/>
        <v>#N/A</v>
      </c>
      <c r="CI284" t="e">
        <f t="shared" si="107"/>
        <v>#N/A</v>
      </c>
      <c r="CJ284" t="e">
        <f t="shared" si="108"/>
        <v>#N/A</v>
      </c>
      <c r="CK284" t="e">
        <f t="shared" si="109"/>
        <v>#N/A</v>
      </c>
    </row>
    <row r="285" spans="1:89" ht="20" customHeight="1" x14ac:dyDescent="0.25">
      <c r="A285" s="163"/>
      <c r="B285" s="6"/>
      <c r="C285" s="6" t="e">
        <f>VLOOKUP($A285&amp;$B285,'Cleaned Responses'!$1:$82,MATCH($C$1,'Cleaned Responses'!$1:$1,0),FALSE)</f>
        <v>#N/A</v>
      </c>
      <c r="D285" s="6" t="e">
        <f>VLOOKUP($A285&amp;$B285,'Cleaned Responses'!$1:$82,MATCH(D$1,'Cleaned Responses'!$1:$1,0),FALSE)</f>
        <v>#N/A</v>
      </c>
      <c r="E285" s="6" t="e">
        <f>VLOOKUP($A285&amp;$B285,'Cleaned Responses'!$1:$82,MATCH(E$1,'Cleaned Responses'!$1:$1,0),FALSE)</f>
        <v>#N/A</v>
      </c>
      <c r="F285" s="6" t="e">
        <f>VLOOKUP($A285&amp;$B285,'Cleaned Responses'!$1:$82,MATCH(F$1,'Cleaned Responses'!$1:$1,0),FALSE)</f>
        <v>#N/A</v>
      </c>
      <c r="G285" s="6" t="e">
        <f t="shared" si="110"/>
        <v>#N/A</v>
      </c>
      <c r="H285" s="6" t="e">
        <f>VLOOKUP($A285&amp;$B285,'Cleaned Responses'!$1:$82,MATCH(H$1,'Cleaned Responses'!$1:$1,0),FALSE)</f>
        <v>#N/A</v>
      </c>
      <c r="I285" s="6" t="e">
        <f>VLOOKUP($A285&amp;$B285,'Cleaned Responses'!$1:$82,MATCH(I$1,'Cleaned Responses'!$1:$1,0),FALSE)</f>
        <v>#N/A</v>
      </c>
      <c r="J285" s="6" t="e">
        <f>VLOOKUP($A285&amp;$B285,'Cleaned Responses'!$1:$82,MATCH(J$1,'Cleaned Responses'!$1:$1,0),FALSE)</f>
        <v>#N/A</v>
      </c>
      <c r="K285" s="6" t="e">
        <f>VLOOKUP($A285&amp;$B285,'Cleaned Responses'!$1:$82,MATCH(K$1,'Cleaned Responses'!$1:$1,0),FALSE)</f>
        <v>#N/A</v>
      </c>
      <c r="L285" s="6" t="e">
        <f>VLOOKUP($A285&amp;$B285,'Cleaned Responses'!$1:$82,MATCH(L$1,'Cleaned Responses'!$1:$1,0),FALSE)</f>
        <v>#N/A</v>
      </c>
      <c r="M285" s="6" t="e">
        <f>VLOOKUP($A285&amp;$B285,'Cleaned Responses'!$1:$82,MATCH(M$1,'Cleaned Responses'!$1:$1,0),FALSE)</f>
        <v>#N/A</v>
      </c>
      <c r="N285" s="6" t="e">
        <f>VLOOKUP($A285&amp;$B285,'Cleaned Responses'!$1:$82,MATCH(N$1,'Cleaned Responses'!$1:$1,0),FALSE)</f>
        <v>#N/A</v>
      </c>
      <c r="O285" s="6" t="e">
        <f>VLOOKUP($A285&amp;$B285,'Cleaned Responses'!$1:$82,MATCH(O$1,'Cleaned Responses'!$1:$1,0),FALSE)</f>
        <v>#N/A</v>
      </c>
      <c r="P285" s="6" t="e">
        <f>VLOOKUP($A285&amp;$B285,'Cleaned Responses'!$1:$82,MATCH(P$1,'Cleaned Responses'!$1:$1,0),FALSE)</f>
        <v>#N/A</v>
      </c>
      <c r="Q285" s="6" t="e">
        <f>VLOOKUP($A285&amp;$B285,'Cleaned Responses'!$1:$82,MATCH(Q$1,'Cleaned Responses'!$1:$1,0),FALSE)</f>
        <v>#VALUE!</v>
      </c>
      <c r="R285" s="8" t="e">
        <f t="shared" si="111"/>
        <v>#N/A</v>
      </c>
      <c r="S285" s="8" t="e">
        <f t="shared" si="112"/>
        <v>#N/A</v>
      </c>
      <c r="T285" s="8" t="e">
        <f t="shared" si="113"/>
        <v>#N/A</v>
      </c>
      <c r="U285" s="6"/>
      <c r="V285" s="6"/>
      <c r="W285" s="6"/>
      <c r="X285" s="6"/>
      <c r="Y285" s="8" t="e">
        <f t="shared" si="114"/>
        <v>#N/A</v>
      </c>
      <c r="Z285" s="6" t="e">
        <f>VLOOKUP($A285&amp;$B285,'Cleaned Responses'!$1:$82,MATCH(Z$1,'Cleaned Responses'!$1:$1,0),FALSE)</f>
        <v>#N/A</v>
      </c>
      <c r="AA285" s="6" t="e">
        <f>VLOOKUP($A285&amp;$B285,'Cleaned Responses'!$1:$82,MATCH(AA$1,'Cleaned Responses'!$1:$1,0),FALSE)</f>
        <v>#N/A</v>
      </c>
      <c r="AB285" s="9" t="e">
        <f t="shared" si="115"/>
        <v>#N/A</v>
      </c>
      <c r="AC285" s="9" t="e">
        <f t="shared" si="116"/>
        <v>#N/A</v>
      </c>
      <c r="AD285" s="6" t="e">
        <f>VLOOKUP($A285&amp;$B285,'Cleaned Responses'!$1:$82,MATCH(AD$1,'Cleaned Responses'!$1:$1,0),FALSE)</f>
        <v>#N/A</v>
      </c>
      <c r="AE285" s="6" t="e">
        <f>VLOOKUP($A285&amp;$B285,'Cleaned Responses'!$1:$82,MATCH(AE$1,'Cleaned Responses'!$1:$1,0),FALSE)</f>
        <v>#N/A</v>
      </c>
      <c r="AF285" s="6" t="e">
        <f>VLOOKUP($A285&amp;$B285,'Cleaned Responses'!$1:$82,MATCH(AF$1,'Cleaned Responses'!$1:$1,0),FALSE)</f>
        <v>#N/A</v>
      </c>
      <c r="AG285" s="6" t="e">
        <f>VLOOKUP($A285&amp;$B285,'Cleaned Responses'!$1:$82,MATCH(AG$1,'Cleaned Responses'!$1:$1,0),FALSE)</f>
        <v>#N/A</v>
      </c>
      <c r="AH285" s="6" t="e">
        <f>VLOOKUP($A285&amp;$B285,'Cleaned Responses'!$1:$82,MATCH(AH$1,'Cleaned Responses'!$1:$1,0),FALSE)</f>
        <v>#N/A</v>
      </c>
      <c r="AI285" s="6" t="e">
        <f>VLOOKUP($A285&amp;$B285,'Cleaned Responses'!$1:$82,MATCH(AI$1,'Cleaned Responses'!$1:$1,0),FALSE)</f>
        <v>#N/A</v>
      </c>
      <c r="AJ285" s="6" t="e">
        <f>VLOOKUP($A285&amp;$B285,'Cleaned Responses'!$1:$82,MATCH(AJ$1,'Cleaned Responses'!$1:$1,0),FALSE)</f>
        <v>#N/A</v>
      </c>
      <c r="AK285" s="6" t="e">
        <f>VLOOKUP($A285&amp;$B285,'Cleaned Responses'!$1:$82,MATCH(AK$1,'Cleaned Responses'!$1:$1,0),FALSE)</f>
        <v>#N/A</v>
      </c>
      <c r="AL285" s="6" t="e">
        <f t="shared" si="117"/>
        <v>#N/A</v>
      </c>
      <c r="AM285" s="7" t="e">
        <f>VLOOKUP($A285&amp;$B285,'Cleaned Responses'!$1:$82,MATCH(AM$1,'Cleaned Responses'!$1:$1,0),FALSE)/100</f>
        <v>#N/A</v>
      </c>
      <c r="AN285" s="7" t="e">
        <f>VLOOKUP($A285&amp;$B285,'Cleaned Responses'!$1:$82,MATCH(AN$1,'Cleaned Responses'!$1:$1,0),FALSE)/100</f>
        <v>#N/A</v>
      </c>
      <c r="AO285" s="7" t="e">
        <f>VLOOKUP($A285&amp;$B285,'Cleaned Responses'!$1:$82,MATCH(AO$1,'Cleaned Responses'!$1:$1,0),FALSE)/100</f>
        <v>#N/A</v>
      </c>
      <c r="AP285" s="7" t="e">
        <f>VLOOKUP($A285&amp;$B285,'Cleaned Responses'!$1:$82,MATCH(AP$1,'Cleaned Responses'!$1:$1,0),FALSE)/100</f>
        <v>#N/A</v>
      </c>
      <c r="AQ285" s="7" t="e">
        <f>VLOOKUP($A285&amp;$B285,'Cleaned Responses'!$1:$82,MATCH(AQ$1,'Cleaned Responses'!$1:$1,0),FALSE)/100</f>
        <v>#N/A</v>
      </c>
      <c r="AR285" s="7" t="e">
        <f>VLOOKUP($A285&amp;$B285,'Cleaned Responses'!$1:$82,MATCH(AR$1,'Cleaned Responses'!$1:$1,0),FALSE)/100</f>
        <v>#N/A</v>
      </c>
      <c r="AS285" s="7" t="e">
        <f>VLOOKUP($A285&amp;$B285,'Cleaned Responses'!$1:$82,MATCH(AS$1,'Cleaned Responses'!$1:$1,0),FALSE)/100</f>
        <v>#N/A</v>
      </c>
      <c r="AT285" s="7" t="e">
        <f>VLOOKUP($A285&amp;$B285,'Cleaned Responses'!$1:$82,MATCH(AT$1,'Cleaned Responses'!$1:$1,0),FALSE)/100</f>
        <v>#N/A</v>
      </c>
      <c r="AU285" s="7" t="e">
        <f>VLOOKUP($A285&amp;$B285,'Cleaned Responses'!$1:$82,MATCH(AU$1,'Cleaned Responses'!$1:$1,0),FALSE)/100</f>
        <v>#N/A</v>
      </c>
      <c r="AV285" s="7" t="e">
        <f>VLOOKUP($A285&amp;$B285,'Cleaned Responses'!$1:$82,MATCH(AV$1,'Cleaned Responses'!$1:$1,0),FALSE)/100</f>
        <v>#N/A</v>
      </c>
      <c r="AW285" s="7" t="e">
        <f>VLOOKUP($A285&amp;$B285,'Cleaned Responses'!$1:$82,MATCH(AW$1,'Cleaned Responses'!$1:$1,0),FALSE)/100</f>
        <v>#N/A</v>
      </c>
      <c r="AX285" s="7" t="e">
        <f>VLOOKUP($A285&amp;$B285,'Cleaned Responses'!$1:$82,MATCH(AX$1,'Cleaned Responses'!$1:$1,0),FALSE)/100</f>
        <v>#N/A</v>
      </c>
      <c r="AY285" s="7" t="e">
        <f>VLOOKUP($A285&amp;$B285,'Cleaned Responses'!$1:$82,MATCH(AY$1,'Cleaned Responses'!$1:$1,0),FALSE)/100</f>
        <v>#N/A</v>
      </c>
      <c r="AZ285" s="7" t="e">
        <f>VLOOKUP($A285&amp;$B285,'Cleaned Responses'!$1:$82,MATCH(AZ$1,'Cleaned Responses'!$1:$1,0),FALSE)/100</f>
        <v>#N/A</v>
      </c>
      <c r="BA285" s="7" t="e">
        <f>VLOOKUP($A285&amp;$B285,'Cleaned Responses'!$1:$82,MATCH(BA$1,'Cleaned Responses'!$1:$1,0),FALSE)/100</f>
        <v>#N/A</v>
      </c>
      <c r="BB285" s="7" t="e">
        <f>VLOOKUP($A285&amp;$B285,'Cleaned Responses'!$1:$82,MATCH(BB$1,'Cleaned Responses'!$1:$1,0),FALSE)/100</f>
        <v>#N/A</v>
      </c>
      <c r="BC285" s="7" t="e">
        <f>VLOOKUP($A285&amp;$B285,'Cleaned Responses'!$1:$82,MATCH(BC$1,'Cleaned Responses'!$1:$1,0),FALSE)/100</f>
        <v>#N/A</v>
      </c>
      <c r="BD285" s="7" t="e">
        <f>VLOOKUP($A285&amp;$B285,'Cleaned Responses'!$1:$82,MATCH(BD$1,'Cleaned Responses'!$1:$1,0),FALSE)/100</f>
        <v>#N/A</v>
      </c>
      <c r="BE285" s="7" t="e">
        <f>VLOOKUP($A285&amp;$B285,'Cleaned Responses'!$1:$82,MATCH(BE$1,'Cleaned Responses'!$1:$1,0),FALSE)/100</f>
        <v>#N/A</v>
      </c>
      <c r="BF285" s="7"/>
      <c r="BG285" s="6" t="e">
        <f>VLOOKUP($A285&amp;$B285,'Cleaned Responses'!$1:$82,MATCH(BG$1,'Cleaned Responses'!$1:$1,0),FALSE)</f>
        <v>#N/A</v>
      </c>
      <c r="BH285" s="6" t="e">
        <f>VLOOKUP($A285&amp;$B285,'Cleaned Responses'!$1:$82,MATCH(BH$1,'Cleaned Responses'!$1:$1,0),FALSE)</f>
        <v>#N/A</v>
      </c>
      <c r="BI285" t="e">
        <f>VLOOKUP($A285&amp;$B285,'Cleaned Responses'!$1:$82,MATCH(BI$1,'Cleaned Responses'!$1:$1,0),FALSE)/100</f>
        <v>#N/A</v>
      </c>
      <c r="BJ285" t="e">
        <f>VLOOKUP($A285&amp;$B285,'Cleaned Responses'!$1:$82,MATCH(BJ$1,'Cleaned Responses'!$1:$1,0),FALSE)/100</f>
        <v>#N/A</v>
      </c>
      <c r="BK285" t="e">
        <f>VLOOKUP($A285&amp;$B285,'Cleaned Responses'!$1:$82,MATCH(BK$1,'Cleaned Responses'!$1:$1,0),FALSE)/100</f>
        <v>#N/A</v>
      </c>
      <c r="BL285" t="e">
        <f t="shared" si="96"/>
        <v>#N/A</v>
      </c>
      <c r="BM285" t="e">
        <f t="shared" si="97"/>
        <v>#N/A</v>
      </c>
      <c r="BN285" t="e">
        <f t="shared" si="98"/>
        <v>#N/A</v>
      </c>
      <c r="BO285" t="e">
        <f>VLOOKUP($A285&amp;$B285,'Cleaned Responses'!$1:$82,MATCH(BO$1,'Cleaned Responses'!$1:$1,0),FALSE)/100</f>
        <v>#N/A</v>
      </c>
      <c r="BP285" t="e">
        <f>VLOOKUP($A285&amp;$B285,'Cleaned Responses'!$1:$82,MATCH(BP$1,'Cleaned Responses'!$1:$1,0),FALSE)/100</f>
        <v>#N/A</v>
      </c>
      <c r="BQ285" t="e">
        <f>VLOOKUP($A285&amp;$B285,'Cleaned Responses'!$1:$82,MATCH(BQ$1,'Cleaned Responses'!$1:$1,0),FALSE)/100</f>
        <v>#N/A</v>
      </c>
      <c r="BR285" t="e">
        <f>VLOOKUP($A285&amp;$B285,'Cleaned Responses'!$1:$82,MATCH(BR$1,'Cleaned Responses'!$1:$1,0),FALSE)/100</f>
        <v>#N/A</v>
      </c>
      <c r="BS285" t="e">
        <f>VLOOKUP($A285&amp;$B285,'Cleaned Responses'!$1:$82,MATCH(BS$1,'Cleaned Responses'!$1:$1,0),FALSE)/100</f>
        <v>#N/A</v>
      </c>
      <c r="BT285" t="e">
        <f>VLOOKUP($A285&amp;$B285,'Cleaned Responses'!$1:$82,MATCH(BT$1,'Cleaned Responses'!$1:$1,0),FALSE)/100</f>
        <v>#N/A</v>
      </c>
      <c r="BU285" t="e">
        <f>VLOOKUP($A285&amp;$B285,'Cleaned Responses'!$1:$82,MATCH(BU$1,'Cleaned Responses'!$1:$1,0),FALSE)/100</f>
        <v>#N/A</v>
      </c>
      <c r="BV285" t="e">
        <f>VLOOKUP($A285&amp;$B285,'Cleaned Responses'!$1:$82,MATCH(BV$1,'Cleaned Responses'!$1:$1,0),FALSE)/100</f>
        <v>#N/A</v>
      </c>
      <c r="BW285" t="e">
        <f>VLOOKUP($A285&amp;$B285,'Cleaned Responses'!$1:$82,MATCH(BW$1,'Cleaned Responses'!$1:$1,0),FALSE)/100</f>
        <v>#N/A</v>
      </c>
      <c r="BX285" t="e">
        <f>VLOOKUP($A285&amp;$B285,'Cleaned Responses'!$1:$82,MATCH(BX$1,'Cleaned Responses'!$1:$1,0),FALSE)/100</f>
        <v>#N/A</v>
      </c>
      <c r="BY285" t="e">
        <f>VLOOKUP($A285&amp;$B285,'Cleaned Responses'!$1:$82,MATCH(BY$1,'Cleaned Responses'!$1:$1,0),FALSE)/100</f>
        <v>#N/A</v>
      </c>
      <c r="BZ285" t="e">
        <f>VLOOKUP($A285&amp;$B285,'Cleaned Responses'!$1:$82,MATCH(BZ$1,'Cleaned Responses'!$1:$1,0),FALSE)/100</f>
        <v>#N/A</v>
      </c>
      <c r="CA285" t="e">
        <f t="shared" si="99"/>
        <v>#N/A</v>
      </c>
      <c r="CB285" t="e">
        <f t="shared" si="100"/>
        <v>#N/A</v>
      </c>
      <c r="CC285" t="e">
        <f t="shared" si="101"/>
        <v>#N/A</v>
      </c>
      <c r="CD285" t="e">
        <f t="shared" si="102"/>
        <v>#N/A</v>
      </c>
      <c r="CE285" t="e">
        <f t="shared" si="103"/>
        <v>#N/A</v>
      </c>
      <c r="CF285" t="e">
        <f t="shared" si="104"/>
        <v>#N/A</v>
      </c>
      <c r="CG285" t="e">
        <f t="shared" si="105"/>
        <v>#N/A</v>
      </c>
      <c r="CH285" t="e">
        <f t="shared" si="106"/>
        <v>#N/A</v>
      </c>
      <c r="CI285" t="e">
        <f t="shared" si="107"/>
        <v>#N/A</v>
      </c>
      <c r="CJ285" t="e">
        <f t="shared" si="108"/>
        <v>#N/A</v>
      </c>
      <c r="CK285" t="e">
        <f t="shared" si="109"/>
        <v>#N/A</v>
      </c>
    </row>
    <row r="286" spans="1:89" ht="20" customHeight="1" x14ac:dyDescent="0.25">
      <c r="A286" s="163"/>
      <c r="B286" s="6"/>
      <c r="C286" s="6" t="e">
        <f>VLOOKUP($A286&amp;$B286,'Cleaned Responses'!$1:$82,MATCH($C$1,'Cleaned Responses'!$1:$1,0),FALSE)</f>
        <v>#N/A</v>
      </c>
      <c r="D286" s="6" t="e">
        <f>VLOOKUP($A286&amp;$B286,'Cleaned Responses'!$1:$82,MATCH(D$1,'Cleaned Responses'!$1:$1,0),FALSE)</f>
        <v>#N/A</v>
      </c>
      <c r="E286" s="6" t="e">
        <f>VLOOKUP($A286&amp;$B286,'Cleaned Responses'!$1:$82,MATCH(E$1,'Cleaned Responses'!$1:$1,0),FALSE)</f>
        <v>#N/A</v>
      </c>
      <c r="F286" s="6" t="e">
        <f>VLOOKUP($A286&amp;$B286,'Cleaned Responses'!$1:$82,MATCH(F$1,'Cleaned Responses'!$1:$1,0),FALSE)</f>
        <v>#N/A</v>
      </c>
      <c r="G286" s="6" t="e">
        <f t="shared" si="110"/>
        <v>#N/A</v>
      </c>
      <c r="H286" s="6" t="e">
        <f>VLOOKUP($A286&amp;$B286,'Cleaned Responses'!$1:$82,MATCH(H$1,'Cleaned Responses'!$1:$1,0),FALSE)</f>
        <v>#N/A</v>
      </c>
      <c r="I286" s="6" t="e">
        <f>VLOOKUP($A286&amp;$B286,'Cleaned Responses'!$1:$82,MATCH(I$1,'Cleaned Responses'!$1:$1,0),FALSE)</f>
        <v>#N/A</v>
      </c>
      <c r="J286" s="6" t="e">
        <f>VLOOKUP($A286&amp;$B286,'Cleaned Responses'!$1:$82,MATCH(J$1,'Cleaned Responses'!$1:$1,0),FALSE)</f>
        <v>#N/A</v>
      </c>
      <c r="K286" s="6" t="e">
        <f>VLOOKUP($A286&amp;$B286,'Cleaned Responses'!$1:$82,MATCH(K$1,'Cleaned Responses'!$1:$1,0),FALSE)</f>
        <v>#N/A</v>
      </c>
      <c r="L286" s="6" t="e">
        <f>VLOOKUP($A286&amp;$B286,'Cleaned Responses'!$1:$82,MATCH(L$1,'Cleaned Responses'!$1:$1,0),FALSE)</f>
        <v>#N/A</v>
      </c>
      <c r="M286" s="6" t="e">
        <f>VLOOKUP($A286&amp;$B286,'Cleaned Responses'!$1:$82,MATCH(M$1,'Cleaned Responses'!$1:$1,0),FALSE)</f>
        <v>#N/A</v>
      </c>
      <c r="N286" s="6" t="e">
        <f>VLOOKUP($A286&amp;$B286,'Cleaned Responses'!$1:$82,MATCH(N$1,'Cleaned Responses'!$1:$1,0),FALSE)</f>
        <v>#N/A</v>
      </c>
      <c r="O286" s="6" t="e">
        <f>VLOOKUP($A286&amp;$B286,'Cleaned Responses'!$1:$82,MATCH(O$1,'Cleaned Responses'!$1:$1,0),FALSE)</f>
        <v>#N/A</v>
      </c>
      <c r="P286" s="6" t="e">
        <f>VLOOKUP($A286&amp;$B286,'Cleaned Responses'!$1:$82,MATCH(P$1,'Cleaned Responses'!$1:$1,0),FALSE)</f>
        <v>#N/A</v>
      </c>
      <c r="Q286" s="6" t="e">
        <f>VLOOKUP($A286&amp;$B286,'Cleaned Responses'!$1:$82,MATCH(Q$1,'Cleaned Responses'!$1:$1,0),FALSE)</f>
        <v>#VALUE!</v>
      </c>
      <c r="R286" s="8" t="e">
        <f t="shared" si="111"/>
        <v>#N/A</v>
      </c>
      <c r="S286" s="8" t="e">
        <f t="shared" si="112"/>
        <v>#N/A</v>
      </c>
      <c r="T286" s="8" t="e">
        <f t="shared" si="113"/>
        <v>#N/A</v>
      </c>
      <c r="U286" s="6"/>
      <c r="V286" s="6"/>
      <c r="W286" s="6"/>
      <c r="X286" s="6"/>
      <c r="Y286" s="8" t="e">
        <f t="shared" si="114"/>
        <v>#N/A</v>
      </c>
      <c r="Z286" s="6" t="e">
        <f>VLOOKUP($A286&amp;$B286,'Cleaned Responses'!$1:$82,MATCH(Z$1,'Cleaned Responses'!$1:$1,0),FALSE)</f>
        <v>#N/A</v>
      </c>
      <c r="AA286" s="6" t="e">
        <f>VLOOKUP($A286&amp;$B286,'Cleaned Responses'!$1:$82,MATCH(AA$1,'Cleaned Responses'!$1:$1,0),FALSE)</f>
        <v>#N/A</v>
      </c>
      <c r="AB286" s="9" t="e">
        <f t="shared" si="115"/>
        <v>#N/A</v>
      </c>
      <c r="AC286" s="9" t="e">
        <f t="shared" si="116"/>
        <v>#N/A</v>
      </c>
      <c r="AD286" s="6" t="e">
        <f>VLOOKUP($A286&amp;$B286,'Cleaned Responses'!$1:$82,MATCH(AD$1,'Cleaned Responses'!$1:$1,0),FALSE)</f>
        <v>#N/A</v>
      </c>
      <c r="AE286" s="6" t="e">
        <f>VLOOKUP($A286&amp;$B286,'Cleaned Responses'!$1:$82,MATCH(AE$1,'Cleaned Responses'!$1:$1,0),FALSE)</f>
        <v>#N/A</v>
      </c>
      <c r="AF286" s="6" t="e">
        <f>VLOOKUP($A286&amp;$B286,'Cleaned Responses'!$1:$82,MATCH(AF$1,'Cleaned Responses'!$1:$1,0),FALSE)</f>
        <v>#N/A</v>
      </c>
      <c r="AG286" s="6" t="e">
        <f>VLOOKUP($A286&amp;$B286,'Cleaned Responses'!$1:$82,MATCH(AG$1,'Cleaned Responses'!$1:$1,0),FALSE)</f>
        <v>#N/A</v>
      </c>
      <c r="AH286" s="6" t="e">
        <f>VLOOKUP($A286&amp;$B286,'Cleaned Responses'!$1:$82,MATCH(AH$1,'Cleaned Responses'!$1:$1,0),FALSE)</f>
        <v>#N/A</v>
      </c>
      <c r="AI286" s="6" t="e">
        <f>VLOOKUP($A286&amp;$B286,'Cleaned Responses'!$1:$82,MATCH(AI$1,'Cleaned Responses'!$1:$1,0),FALSE)</f>
        <v>#N/A</v>
      </c>
      <c r="AJ286" s="6" t="e">
        <f>VLOOKUP($A286&amp;$B286,'Cleaned Responses'!$1:$82,MATCH(AJ$1,'Cleaned Responses'!$1:$1,0),FALSE)</f>
        <v>#N/A</v>
      </c>
      <c r="AK286" s="6" t="e">
        <f>VLOOKUP($A286&amp;$B286,'Cleaned Responses'!$1:$82,MATCH(AK$1,'Cleaned Responses'!$1:$1,0),FALSE)</f>
        <v>#N/A</v>
      </c>
      <c r="AL286" s="6" t="e">
        <f t="shared" si="117"/>
        <v>#N/A</v>
      </c>
      <c r="AM286" s="7" t="e">
        <f>VLOOKUP($A286&amp;$B286,'Cleaned Responses'!$1:$82,MATCH(AM$1,'Cleaned Responses'!$1:$1,0),FALSE)/100</f>
        <v>#N/A</v>
      </c>
      <c r="AN286" s="7" t="e">
        <f>VLOOKUP($A286&amp;$B286,'Cleaned Responses'!$1:$82,MATCH(AN$1,'Cleaned Responses'!$1:$1,0),FALSE)/100</f>
        <v>#N/A</v>
      </c>
      <c r="AO286" s="7" t="e">
        <f>VLOOKUP($A286&amp;$B286,'Cleaned Responses'!$1:$82,MATCH(AO$1,'Cleaned Responses'!$1:$1,0),FALSE)/100</f>
        <v>#N/A</v>
      </c>
      <c r="AP286" s="7" t="e">
        <f>VLOOKUP($A286&amp;$B286,'Cleaned Responses'!$1:$82,MATCH(AP$1,'Cleaned Responses'!$1:$1,0),FALSE)/100</f>
        <v>#N/A</v>
      </c>
      <c r="AQ286" s="7" t="e">
        <f>VLOOKUP($A286&amp;$B286,'Cleaned Responses'!$1:$82,MATCH(AQ$1,'Cleaned Responses'!$1:$1,0),FALSE)/100</f>
        <v>#N/A</v>
      </c>
      <c r="AR286" s="7" t="e">
        <f>VLOOKUP($A286&amp;$B286,'Cleaned Responses'!$1:$82,MATCH(AR$1,'Cleaned Responses'!$1:$1,0),FALSE)/100</f>
        <v>#N/A</v>
      </c>
      <c r="AS286" s="7" t="e">
        <f>VLOOKUP($A286&amp;$B286,'Cleaned Responses'!$1:$82,MATCH(AS$1,'Cleaned Responses'!$1:$1,0),FALSE)/100</f>
        <v>#N/A</v>
      </c>
      <c r="AT286" s="7" t="e">
        <f>VLOOKUP($A286&amp;$B286,'Cleaned Responses'!$1:$82,MATCH(AT$1,'Cleaned Responses'!$1:$1,0),FALSE)/100</f>
        <v>#N/A</v>
      </c>
      <c r="AU286" s="7" t="e">
        <f>VLOOKUP($A286&amp;$B286,'Cleaned Responses'!$1:$82,MATCH(AU$1,'Cleaned Responses'!$1:$1,0),FALSE)/100</f>
        <v>#N/A</v>
      </c>
      <c r="AV286" s="7" t="e">
        <f>VLOOKUP($A286&amp;$B286,'Cleaned Responses'!$1:$82,MATCH(AV$1,'Cleaned Responses'!$1:$1,0),FALSE)/100</f>
        <v>#N/A</v>
      </c>
      <c r="AW286" s="7" t="e">
        <f>VLOOKUP($A286&amp;$B286,'Cleaned Responses'!$1:$82,MATCH(AW$1,'Cleaned Responses'!$1:$1,0),FALSE)/100</f>
        <v>#N/A</v>
      </c>
      <c r="AX286" s="7" t="e">
        <f>VLOOKUP($A286&amp;$B286,'Cleaned Responses'!$1:$82,MATCH(AX$1,'Cleaned Responses'!$1:$1,0),FALSE)/100</f>
        <v>#N/A</v>
      </c>
      <c r="AY286" s="7" t="e">
        <f>VLOOKUP($A286&amp;$B286,'Cleaned Responses'!$1:$82,MATCH(AY$1,'Cleaned Responses'!$1:$1,0),FALSE)/100</f>
        <v>#N/A</v>
      </c>
      <c r="AZ286" s="7" t="e">
        <f>VLOOKUP($A286&amp;$B286,'Cleaned Responses'!$1:$82,MATCH(AZ$1,'Cleaned Responses'!$1:$1,0),FALSE)/100</f>
        <v>#N/A</v>
      </c>
      <c r="BA286" s="7" t="e">
        <f>VLOOKUP($A286&amp;$B286,'Cleaned Responses'!$1:$82,MATCH(BA$1,'Cleaned Responses'!$1:$1,0),FALSE)/100</f>
        <v>#N/A</v>
      </c>
      <c r="BB286" s="7" t="e">
        <f>VLOOKUP($A286&amp;$B286,'Cleaned Responses'!$1:$82,MATCH(BB$1,'Cleaned Responses'!$1:$1,0),FALSE)/100</f>
        <v>#N/A</v>
      </c>
      <c r="BC286" s="7" t="e">
        <f>VLOOKUP($A286&amp;$B286,'Cleaned Responses'!$1:$82,MATCH(BC$1,'Cleaned Responses'!$1:$1,0),FALSE)/100</f>
        <v>#N/A</v>
      </c>
      <c r="BD286" s="7" t="e">
        <f>VLOOKUP($A286&amp;$B286,'Cleaned Responses'!$1:$82,MATCH(BD$1,'Cleaned Responses'!$1:$1,0),FALSE)/100</f>
        <v>#N/A</v>
      </c>
      <c r="BE286" s="7" t="e">
        <f>VLOOKUP($A286&amp;$B286,'Cleaned Responses'!$1:$82,MATCH(BE$1,'Cleaned Responses'!$1:$1,0),FALSE)/100</f>
        <v>#N/A</v>
      </c>
      <c r="BF286" s="7"/>
      <c r="BG286" s="6" t="e">
        <f>VLOOKUP($A286&amp;$B286,'Cleaned Responses'!$1:$82,MATCH(BG$1,'Cleaned Responses'!$1:$1,0),FALSE)</f>
        <v>#N/A</v>
      </c>
      <c r="BH286" s="6" t="e">
        <f>VLOOKUP($A286&amp;$B286,'Cleaned Responses'!$1:$82,MATCH(BH$1,'Cleaned Responses'!$1:$1,0),FALSE)</f>
        <v>#N/A</v>
      </c>
      <c r="BI286" t="e">
        <f>VLOOKUP($A286&amp;$B286,'Cleaned Responses'!$1:$82,MATCH(BI$1,'Cleaned Responses'!$1:$1,0),FALSE)/100</f>
        <v>#N/A</v>
      </c>
      <c r="BJ286" t="e">
        <f>VLOOKUP($A286&amp;$B286,'Cleaned Responses'!$1:$82,MATCH(BJ$1,'Cleaned Responses'!$1:$1,0),FALSE)/100</f>
        <v>#N/A</v>
      </c>
      <c r="BK286" t="e">
        <f>VLOOKUP($A286&amp;$B286,'Cleaned Responses'!$1:$82,MATCH(BK$1,'Cleaned Responses'!$1:$1,0),FALSE)/100</f>
        <v>#N/A</v>
      </c>
      <c r="BL286" t="e">
        <f t="shared" si="96"/>
        <v>#N/A</v>
      </c>
      <c r="BM286" t="e">
        <f t="shared" si="97"/>
        <v>#N/A</v>
      </c>
      <c r="BN286" t="e">
        <f t="shared" si="98"/>
        <v>#N/A</v>
      </c>
      <c r="BO286" t="e">
        <f>VLOOKUP($A286&amp;$B286,'Cleaned Responses'!$1:$82,MATCH(BO$1,'Cleaned Responses'!$1:$1,0),FALSE)/100</f>
        <v>#N/A</v>
      </c>
      <c r="BP286" t="e">
        <f>VLOOKUP($A286&amp;$B286,'Cleaned Responses'!$1:$82,MATCH(BP$1,'Cleaned Responses'!$1:$1,0),FALSE)/100</f>
        <v>#N/A</v>
      </c>
      <c r="BQ286" t="e">
        <f>VLOOKUP($A286&amp;$B286,'Cleaned Responses'!$1:$82,MATCH(BQ$1,'Cleaned Responses'!$1:$1,0),FALSE)/100</f>
        <v>#N/A</v>
      </c>
      <c r="BR286" t="e">
        <f>VLOOKUP($A286&amp;$B286,'Cleaned Responses'!$1:$82,MATCH(BR$1,'Cleaned Responses'!$1:$1,0),FALSE)/100</f>
        <v>#N/A</v>
      </c>
      <c r="BS286" t="e">
        <f>VLOOKUP($A286&amp;$B286,'Cleaned Responses'!$1:$82,MATCH(BS$1,'Cleaned Responses'!$1:$1,0),FALSE)/100</f>
        <v>#N/A</v>
      </c>
      <c r="BT286" t="e">
        <f>VLOOKUP($A286&amp;$B286,'Cleaned Responses'!$1:$82,MATCH(BT$1,'Cleaned Responses'!$1:$1,0),FALSE)/100</f>
        <v>#N/A</v>
      </c>
      <c r="BU286" t="e">
        <f>VLOOKUP($A286&amp;$B286,'Cleaned Responses'!$1:$82,MATCH(BU$1,'Cleaned Responses'!$1:$1,0),FALSE)/100</f>
        <v>#N/A</v>
      </c>
      <c r="BV286" t="e">
        <f>VLOOKUP($A286&amp;$B286,'Cleaned Responses'!$1:$82,MATCH(BV$1,'Cleaned Responses'!$1:$1,0),FALSE)/100</f>
        <v>#N/A</v>
      </c>
      <c r="BW286" t="e">
        <f>VLOOKUP($A286&amp;$B286,'Cleaned Responses'!$1:$82,MATCH(BW$1,'Cleaned Responses'!$1:$1,0),FALSE)/100</f>
        <v>#N/A</v>
      </c>
      <c r="BX286" t="e">
        <f>VLOOKUP($A286&amp;$B286,'Cleaned Responses'!$1:$82,MATCH(BX$1,'Cleaned Responses'!$1:$1,0),FALSE)/100</f>
        <v>#N/A</v>
      </c>
      <c r="BY286" t="e">
        <f>VLOOKUP($A286&amp;$B286,'Cleaned Responses'!$1:$82,MATCH(BY$1,'Cleaned Responses'!$1:$1,0),FALSE)/100</f>
        <v>#N/A</v>
      </c>
      <c r="BZ286" t="e">
        <f>VLOOKUP($A286&amp;$B286,'Cleaned Responses'!$1:$82,MATCH(BZ$1,'Cleaned Responses'!$1:$1,0),FALSE)/100</f>
        <v>#N/A</v>
      </c>
      <c r="CA286" t="e">
        <f t="shared" si="99"/>
        <v>#N/A</v>
      </c>
      <c r="CB286" t="e">
        <f t="shared" si="100"/>
        <v>#N/A</v>
      </c>
      <c r="CC286" t="e">
        <f t="shared" si="101"/>
        <v>#N/A</v>
      </c>
      <c r="CD286" t="e">
        <f t="shared" si="102"/>
        <v>#N/A</v>
      </c>
      <c r="CE286" t="e">
        <f t="shared" si="103"/>
        <v>#N/A</v>
      </c>
      <c r="CF286" t="e">
        <f t="shared" si="104"/>
        <v>#N/A</v>
      </c>
      <c r="CG286" t="e">
        <f t="shared" si="105"/>
        <v>#N/A</v>
      </c>
      <c r="CH286" t="e">
        <f t="shared" si="106"/>
        <v>#N/A</v>
      </c>
      <c r="CI286" t="e">
        <f t="shared" si="107"/>
        <v>#N/A</v>
      </c>
      <c r="CJ286" t="e">
        <f t="shared" si="108"/>
        <v>#N/A</v>
      </c>
      <c r="CK286" t="e">
        <f t="shared" si="109"/>
        <v>#N/A</v>
      </c>
    </row>
    <row r="287" spans="1:89" ht="20" customHeight="1" x14ac:dyDescent="0.25">
      <c r="A287" s="163"/>
      <c r="B287" s="6"/>
      <c r="C287" s="6" t="e">
        <f>VLOOKUP($A287&amp;$B287,'Cleaned Responses'!$1:$82,MATCH($C$1,'Cleaned Responses'!$1:$1,0),FALSE)</f>
        <v>#N/A</v>
      </c>
      <c r="D287" s="6" t="e">
        <f>VLOOKUP($A287&amp;$B287,'Cleaned Responses'!$1:$82,MATCH(D$1,'Cleaned Responses'!$1:$1,0),FALSE)</f>
        <v>#N/A</v>
      </c>
      <c r="E287" s="6" t="e">
        <f>VLOOKUP($A287&amp;$B287,'Cleaned Responses'!$1:$82,MATCH(E$1,'Cleaned Responses'!$1:$1,0),FALSE)</f>
        <v>#N/A</v>
      </c>
      <c r="F287" s="6" t="e">
        <f>VLOOKUP($A287&amp;$B287,'Cleaned Responses'!$1:$82,MATCH(F$1,'Cleaned Responses'!$1:$1,0),FALSE)</f>
        <v>#N/A</v>
      </c>
      <c r="G287" s="6" t="e">
        <f t="shared" si="110"/>
        <v>#N/A</v>
      </c>
      <c r="H287" s="6" t="e">
        <f>VLOOKUP($A287&amp;$B287,'Cleaned Responses'!$1:$82,MATCH(H$1,'Cleaned Responses'!$1:$1,0),FALSE)</f>
        <v>#N/A</v>
      </c>
      <c r="I287" s="6" t="e">
        <f>VLOOKUP($A287&amp;$B287,'Cleaned Responses'!$1:$82,MATCH(I$1,'Cleaned Responses'!$1:$1,0),FALSE)</f>
        <v>#N/A</v>
      </c>
      <c r="J287" s="6" t="e">
        <f>VLOOKUP($A287&amp;$B287,'Cleaned Responses'!$1:$82,MATCH(J$1,'Cleaned Responses'!$1:$1,0),FALSE)</f>
        <v>#N/A</v>
      </c>
      <c r="K287" s="6" t="e">
        <f>VLOOKUP($A287&amp;$B287,'Cleaned Responses'!$1:$82,MATCH(K$1,'Cleaned Responses'!$1:$1,0),FALSE)</f>
        <v>#N/A</v>
      </c>
      <c r="L287" s="6" t="e">
        <f>VLOOKUP($A287&amp;$B287,'Cleaned Responses'!$1:$82,MATCH(L$1,'Cleaned Responses'!$1:$1,0),FALSE)</f>
        <v>#N/A</v>
      </c>
      <c r="M287" s="6" t="e">
        <f>VLOOKUP($A287&amp;$B287,'Cleaned Responses'!$1:$82,MATCH(M$1,'Cleaned Responses'!$1:$1,0),FALSE)</f>
        <v>#N/A</v>
      </c>
      <c r="N287" s="6" t="e">
        <f>VLOOKUP($A287&amp;$B287,'Cleaned Responses'!$1:$82,MATCH(N$1,'Cleaned Responses'!$1:$1,0),FALSE)</f>
        <v>#N/A</v>
      </c>
      <c r="O287" s="6" t="e">
        <f>VLOOKUP($A287&amp;$B287,'Cleaned Responses'!$1:$82,MATCH(O$1,'Cleaned Responses'!$1:$1,0),FALSE)</f>
        <v>#N/A</v>
      </c>
      <c r="P287" s="6" t="e">
        <f>VLOOKUP($A287&amp;$B287,'Cleaned Responses'!$1:$82,MATCH(P$1,'Cleaned Responses'!$1:$1,0),FALSE)</f>
        <v>#N/A</v>
      </c>
      <c r="Q287" s="6" t="e">
        <f>VLOOKUP($A287&amp;$B287,'Cleaned Responses'!$1:$82,MATCH(Q$1,'Cleaned Responses'!$1:$1,0),FALSE)</f>
        <v>#VALUE!</v>
      </c>
      <c r="R287" s="8" t="e">
        <f t="shared" si="111"/>
        <v>#N/A</v>
      </c>
      <c r="S287" s="8" t="e">
        <f t="shared" si="112"/>
        <v>#N/A</v>
      </c>
      <c r="T287" s="8" t="e">
        <f t="shared" si="113"/>
        <v>#N/A</v>
      </c>
      <c r="U287" s="6"/>
      <c r="V287" s="6"/>
      <c r="W287" s="6"/>
      <c r="X287" s="6"/>
      <c r="Y287" s="8" t="e">
        <f t="shared" si="114"/>
        <v>#N/A</v>
      </c>
      <c r="Z287" s="6" t="e">
        <f>VLOOKUP($A287&amp;$B287,'Cleaned Responses'!$1:$82,MATCH(Z$1,'Cleaned Responses'!$1:$1,0),FALSE)</f>
        <v>#N/A</v>
      </c>
      <c r="AA287" s="6" t="e">
        <f>VLOOKUP($A287&amp;$B287,'Cleaned Responses'!$1:$82,MATCH(AA$1,'Cleaned Responses'!$1:$1,0),FALSE)</f>
        <v>#N/A</v>
      </c>
      <c r="AB287" s="9" t="e">
        <f t="shared" si="115"/>
        <v>#N/A</v>
      </c>
      <c r="AC287" s="9" t="e">
        <f t="shared" si="116"/>
        <v>#N/A</v>
      </c>
      <c r="AD287" s="6" t="e">
        <f>VLOOKUP($A287&amp;$B287,'Cleaned Responses'!$1:$82,MATCH(AD$1,'Cleaned Responses'!$1:$1,0),FALSE)</f>
        <v>#N/A</v>
      </c>
      <c r="AE287" s="6" t="e">
        <f>VLOOKUP($A287&amp;$B287,'Cleaned Responses'!$1:$82,MATCH(AE$1,'Cleaned Responses'!$1:$1,0),FALSE)</f>
        <v>#N/A</v>
      </c>
      <c r="AF287" s="6" t="e">
        <f>VLOOKUP($A287&amp;$B287,'Cleaned Responses'!$1:$82,MATCH(AF$1,'Cleaned Responses'!$1:$1,0),FALSE)</f>
        <v>#N/A</v>
      </c>
      <c r="AG287" s="6" t="e">
        <f>VLOOKUP($A287&amp;$B287,'Cleaned Responses'!$1:$82,MATCH(AG$1,'Cleaned Responses'!$1:$1,0),FALSE)</f>
        <v>#N/A</v>
      </c>
      <c r="AH287" s="6" t="e">
        <f>VLOOKUP($A287&amp;$B287,'Cleaned Responses'!$1:$82,MATCH(AH$1,'Cleaned Responses'!$1:$1,0),FALSE)</f>
        <v>#N/A</v>
      </c>
      <c r="AI287" s="6" t="e">
        <f>VLOOKUP($A287&amp;$B287,'Cleaned Responses'!$1:$82,MATCH(AI$1,'Cleaned Responses'!$1:$1,0),FALSE)</f>
        <v>#N/A</v>
      </c>
      <c r="AJ287" s="6" t="e">
        <f>VLOOKUP($A287&amp;$B287,'Cleaned Responses'!$1:$82,MATCH(AJ$1,'Cleaned Responses'!$1:$1,0),FALSE)</f>
        <v>#N/A</v>
      </c>
      <c r="AK287" s="6" t="e">
        <f>VLOOKUP($A287&amp;$B287,'Cleaned Responses'!$1:$82,MATCH(AK$1,'Cleaned Responses'!$1:$1,0),FALSE)</f>
        <v>#N/A</v>
      </c>
      <c r="AL287" s="6" t="e">
        <f t="shared" si="117"/>
        <v>#N/A</v>
      </c>
      <c r="AM287" s="7" t="e">
        <f>VLOOKUP($A287&amp;$B287,'Cleaned Responses'!$1:$82,MATCH(AM$1,'Cleaned Responses'!$1:$1,0),FALSE)/100</f>
        <v>#N/A</v>
      </c>
      <c r="AN287" s="7" t="e">
        <f>VLOOKUP($A287&amp;$B287,'Cleaned Responses'!$1:$82,MATCH(AN$1,'Cleaned Responses'!$1:$1,0),FALSE)/100</f>
        <v>#N/A</v>
      </c>
      <c r="AO287" s="7" t="e">
        <f>VLOOKUP($A287&amp;$B287,'Cleaned Responses'!$1:$82,MATCH(AO$1,'Cleaned Responses'!$1:$1,0),FALSE)/100</f>
        <v>#N/A</v>
      </c>
      <c r="AP287" s="7" t="e">
        <f>VLOOKUP($A287&amp;$B287,'Cleaned Responses'!$1:$82,MATCH(AP$1,'Cleaned Responses'!$1:$1,0),FALSE)/100</f>
        <v>#N/A</v>
      </c>
      <c r="AQ287" s="7" t="e">
        <f>VLOOKUP($A287&amp;$B287,'Cleaned Responses'!$1:$82,MATCH(AQ$1,'Cleaned Responses'!$1:$1,0),FALSE)/100</f>
        <v>#N/A</v>
      </c>
      <c r="AR287" s="7" t="e">
        <f>VLOOKUP($A287&amp;$B287,'Cleaned Responses'!$1:$82,MATCH(AR$1,'Cleaned Responses'!$1:$1,0),FALSE)/100</f>
        <v>#N/A</v>
      </c>
      <c r="AS287" s="7" t="e">
        <f>VLOOKUP($A287&amp;$B287,'Cleaned Responses'!$1:$82,MATCH(AS$1,'Cleaned Responses'!$1:$1,0),FALSE)/100</f>
        <v>#N/A</v>
      </c>
      <c r="AT287" s="7" t="e">
        <f>VLOOKUP($A287&amp;$B287,'Cleaned Responses'!$1:$82,MATCH(AT$1,'Cleaned Responses'!$1:$1,0),FALSE)/100</f>
        <v>#N/A</v>
      </c>
      <c r="AU287" s="7" t="e">
        <f>VLOOKUP($A287&amp;$B287,'Cleaned Responses'!$1:$82,MATCH(AU$1,'Cleaned Responses'!$1:$1,0),FALSE)/100</f>
        <v>#N/A</v>
      </c>
      <c r="AV287" s="7" t="e">
        <f>VLOOKUP($A287&amp;$B287,'Cleaned Responses'!$1:$82,MATCH(AV$1,'Cleaned Responses'!$1:$1,0),FALSE)/100</f>
        <v>#N/A</v>
      </c>
      <c r="AW287" s="7" t="e">
        <f>VLOOKUP($A287&amp;$B287,'Cleaned Responses'!$1:$82,MATCH(AW$1,'Cleaned Responses'!$1:$1,0),FALSE)/100</f>
        <v>#N/A</v>
      </c>
      <c r="AX287" s="7" t="e">
        <f>VLOOKUP($A287&amp;$B287,'Cleaned Responses'!$1:$82,MATCH(AX$1,'Cleaned Responses'!$1:$1,0),FALSE)/100</f>
        <v>#N/A</v>
      </c>
      <c r="AY287" s="7" t="e">
        <f>VLOOKUP($A287&amp;$B287,'Cleaned Responses'!$1:$82,MATCH(AY$1,'Cleaned Responses'!$1:$1,0),FALSE)/100</f>
        <v>#N/A</v>
      </c>
      <c r="AZ287" s="7" t="e">
        <f>VLOOKUP($A287&amp;$B287,'Cleaned Responses'!$1:$82,MATCH(AZ$1,'Cleaned Responses'!$1:$1,0),FALSE)/100</f>
        <v>#N/A</v>
      </c>
      <c r="BA287" s="7" t="e">
        <f>VLOOKUP($A287&amp;$B287,'Cleaned Responses'!$1:$82,MATCH(BA$1,'Cleaned Responses'!$1:$1,0),FALSE)/100</f>
        <v>#N/A</v>
      </c>
      <c r="BB287" s="7" t="e">
        <f>VLOOKUP($A287&amp;$B287,'Cleaned Responses'!$1:$82,MATCH(BB$1,'Cleaned Responses'!$1:$1,0),FALSE)/100</f>
        <v>#N/A</v>
      </c>
      <c r="BC287" s="7" t="e">
        <f>VLOOKUP($A287&amp;$B287,'Cleaned Responses'!$1:$82,MATCH(BC$1,'Cleaned Responses'!$1:$1,0),FALSE)/100</f>
        <v>#N/A</v>
      </c>
      <c r="BD287" s="7" t="e">
        <f>VLOOKUP($A287&amp;$B287,'Cleaned Responses'!$1:$82,MATCH(BD$1,'Cleaned Responses'!$1:$1,0),FALSE)/100</f>
        <v>#N/A</v>
      </c>
      <c r="BE287" s="7" t="e">
        <f>VLOOKUP($A287&amp;$B287,'Cleaned Responses'!$1:$82,MATCH(BE$1,'Cleaned Responses'!$1:$1,0),FALSE)/100</f>
        <v>#N/A</v>
      </c>
      <c r="BF287" s="7"/>
      <c r="BG287" s="6" t="e">
        <f>VLOOKUP($A287&amp;$B287,'Cleaned Responses'!$1:$82,MATCH(BG$1,'Cleaned Responses'!$1:$1,0),FALSE)</f>
        <v>#N/A</v>
      </c>
      <c r="BH287" s="6" t="e">
        <f>VLOOKUP($A287&amp;$B287,'Cleaned Responses'!$1:$82,MATCH(BH$1,'Cleaned Responses'!$1:$1,0),FALSE)</f>
        <v>#N/A</v>
      </c>
      <c r="BI287" t="e">
        <f>VLOOKUP($A287&amp;$B287,'Cleaned Responses'!$1:$82,MATCH(BI$1,'Cleaned Responses'!$1:$1,0),FALSE)/100</f>
        <v>#N/A</v>
      </c>
      <c r="BJ287" t="e">
        <f>VLOOKUP($A287&amp;$B287,'Cleaned Responses'!$1:$82,MATCH(BJ$1,'Cleaned Responses'!$1:$1,0),FALSE)/100</f>
        <v>#N/A</v>
      </c>
      <c r="BK287" t="e">
        <f>VLOOKUP($A287&amp;$B287,'Cleaned Responses'!$1:$82,MATCH(BK$1,'Cleaned Responses'!$1:$1,0),FALSE)/100</f>
        <v>#N/A</v>
      </c>
      <c r="BL287" t="e">
        <f t="shared" si="96"/>
        <v>#N/A</v>
      </c>
      <c r="BM287" t="e">
        <f t="shared" si="97"/>
        <v>#N/A</v>
      </c>
      <c r="BN287" t="e">
        <f t="shared" si="98"/>
        <v>#N/A</v>
      </c>
      <c r="BO287" t="e">
        <f>VLOOKUP($A287&amp;$B287,'Cleaned Responses'!$1:$82,MATCH(BO$1,'Cleaned Responses'!$1:$1,0),FALSE)/100</f>
        <v>#N/A</v>
      </c>
      <c r="BP287" t="e">
        <f>VLOOKUP($A287&amp;$B287,'Cleaned Responses'!$1:$82,MATCH(BP$1,'Cleaned Responses'!$1:$1,0),FALSE)/100</f>
        <v>#N/A</v>
      </c>
      <c r="BQ287" t="e">
        <f>VLOOKUP($A287&amp;$B287,'Cleaned Responses'!$1:$82,MATCH(BQ$1,'Cleaned Responses'!$1:$1,0),FALSE)/100</f>
        <v>#N/A</v>
      </c>
      <c r="BR287" t="e">
        <f>VLOOKUP($A287&amp;$B287,'Cleaned Responses'!$1:$82,MATCH(BR$1,'Cleaned Responses'!$1:$1,0),FALSE)/100</f>
        <v>#N/A</v>
      </c>
      <c r="BS287" t="e">
        <f>VLOOKUP($A287&amp;$B287,'Cleaned Responses'!$1:$82,MATCH(BS$1,'Cleaned Responses'!$1:$1,0),FALSE)/100</f>
        <v>#N/A</v>
      </c>
      <c r="BT287" t="e">
        <f>VLOOKUP($A287&amp;$B287,'Cleaned Responses'!$1:$82,MATCH(BT$1,'Cleaned Responses'!$1:$1,0),FALSE)/100</f>
        <v>#N/A</v>
      </c>
      <c r="BU287" t="e">
        <f>VLOOKUP($A287&amp;$B287,'Cleaned Responses'!$1:$82,MATCH(BU$1,'Cleaned Responses'!$1:$1,0),FALSE)/100</f>
        <v>#N/A</v>
      </c>
      <c r="BV287" t="e">
        <f>VLOOKUP($A287&amp;$B287,'Cleaned Responses'!$1:$82,MATCH(BV$1,'Cleaned Responses'!$1:$1,0),FALSE)/100</f>
        <v>#N/A</v>
      </c>
      <c r="BW287" t="e">
        <f>VLOOKUP($A287&amp;$B287,'Cleaned Responses'!$1:$82,MATCH(BW$1,'Cleaned Responses'!$1:$1,0),FALSE)/100</f>
        <v>#N/A</v>
      </c>
      <c r="BX287" t="e">
        <f>VLOOKUP($A287&amp;$B287,'Cleaned Responses'!$1:$82,MATCH(BX$1,'Cleaned Responses'!$1:$1,0),FALSE)/100</f>
        <v>#N/A</v>
      </c>
      <c r="BY287" t="e">
        <f>VLOOKUP($A287&amp;$B287,'Cleaned Responses'!$1:$82,MATCH(BY$1,'Cleaned Responses'!$1:$1,0),FALSE)/100</f>
        <v>#N/A</v>
      </c>
      <c r="BZ287" t="e">
        <f>VLOOKUP($A287&amp;$B287,'Cleaned Responses'!$1:$82,MATCH(BZ$1,'Cleaned Responses'!$1:$1,0),FALSE)/100</f>
        <v>#N/A</v>
      </c>
      <c r="CA287" t="e">
        <f t="shared" si="99"/>
        <v>#N/A</v>
      </c>
      <c r="CB287" t="e">
        <f t="shared" si="100"/>
        <v>#N/A</v>
      </c>
      <c r="CC287" t="e">
        <f t="shared" si="101"/>
        <v>#N/A</v>
      </c>
      <c r="CD287" t="e">
        <f t="shared" si="102"/>
        <v>#N/A</v>
      </c>
      <c r="CE287" t="e">
        <f t="shared" si="103"/>
        <v>#N/A</v>
      </c>
      <c r="CF287" t="e">
        <f t="shared" si="104"/>
        <v>#N/A</v>
      </c>
      <c r="CG287" t="e">
        <f t="shared" si="105"/>
        <v>#N/A</v>
      </c>
      <c r="CH287" t="e">
        <f t="shared" si="106"/>
        <v>#N/A</v>
      </c>
      <c r="CI287" t="e">
        <f t="shared" si="107"/>
        <v>#N/A</v>
      </c>
      <c r="CJ287" t="e">
        <f t="shared" si="108"/>
        <v>#N/A</v>
      </c>
      <c r="CK287" t="e">
        <f t="shared" si="109"/>
        <v>#N/A</v>
      </c>
    </row>
    <row r="288" spans="1:89" ht="20" customHeight="1" x14ac:dyDescent="0.25">
      <c r="A288" s="163"/>
      <c r="B288" s="6"/>
      <c r="C288" s="6" t="e">
        <f>VLOOKUP($A288&amp;$B288,'Cleaned Responses'!$1:$82,MATCH($C$1,'Cleaned Responses'!$1:$1,0),FALSE)</f>
        <v>#N/A</v>
      </c>
      <c r="D288" s="6" t="e">
        <f>VLOOKUP($A288&amp;$B288,'Cleaned Responses'!$1:$82,MATCH(D$1,'Cleaned Responses'!$1:$1,0),FALSE)</f>
        <v>#N/A</v>
      </c>
      <c r="E288" s="6" t="e">
        <f>VLOOKUP($A288&amp;$B288,'Cleaned Responses'!$1:$82,MATCH(E$1,'Cleaned Responses'!$1:$1,0),FALSE)</f>
        <v>#N/A</v>
      </c>
      <c r="F288" s="6" t="e">
        <f>VLOOKUP($A288&amp;$B288,'Cleaned Responses'!$1:$82,MATCH(F$1,'Cleaned Responses'!$1:$1,0),FALSE)</f>
        <v>#N/A</v>
      </c>
      <c r="G288" s="6" t="e">
        <f t="shared" si="110"/>
        <v>#N/A</v>
      </c>
      <c r="H288" s="6" t="e">
        <f>VLOOKUP($A288&amp;$B288,'Cleaned Responses'!$1:$82,MATCH(H$1,'Cleaned Responses'!$1:$1,0),FALSE)</f>
        <v>#N/A</v>
      </c>
      <c r="I288" s="6" t="e">
        <f>VLOOKUP($A288&amp;$B288,'Cleaned Responses'!$1:$82,MATCH(I$1,'Cleaned Responses'!$1:$1,0),FALSE)</f>
        <v>#N/A</v>
      </c>
      <c r="J288" s="6" t="e">
        <f>VLOOKUP($A288&amp;$B288,'Cleaned Responses'!$1:$82,MATCH(J$1,'Cleaned Responses'!$1:$1,0),FALSE)</f>
        <v>#N/A</v>
      </c>
      <c r="K288" s="6" t="e">
        <f>VLOOKUP($A288&amp;$B288,'Cleaned Responses'!$1:$82,MATCH(K$1,'Cleaned Responses'!$1:$1,0),FALSE)</f>
        <v>#N/A</v>
      </c>
      <c r="L288" s="6" t="e">
        <f>VLOOKUP($A288&amp;$B288,'Cleaned Responses'!$1:$82,MATCH(L$1,'Cleaned Responses'!$1:$1,0),FALSE)</f>
        <v>#N/A</v>
      </c>
      <c r="M288" s="6" t="e">
        <f>VLOOKUP($A288&amp;$B288,'Cleaned Responses'!$1:$82,MATCH(M$1,'Cleaned Responses'!$1:$1,0),FALSE)</f>
        <v>#N/A</v>
      </c>
      <c r="N288" s="6" t="e">
        <f>VLOOKUP($A288&amp;$B288,'Cleaned Responses'!$1:$82,MATCH(N$1,'Cleaned Responses'!$1:$1,0),FALSE)</f>
        <v>#N/A</v>
      </c>
      <c r="O288" s="6" t="e">
        <f>VLOOKUP($A288&amp;$B288,'Cleaned Responses'!$1:$82,MATCH(O$1,'Cleaned Responses'!$1:$1,0),FALSE)</f>
        <v>#N/A</v>
      </c>
      <c r="P288" s="6" t="e">
        <f>VLOOKUP($A288&amp;$B288,'Cleaned Responses'!$1:$82,MATCH(P$1,'Cleaned Responses'!$1:$1,0),FALSE)</f>
        <v>#N/A</v>
      </c>
      <c r="Q288" s="6" t="e">
        <f>VLOOKUP($A288&amp;$B288,'Cleaned Responses'!$1:$82,MATCH(Q$1,'Cleaned Responses'!$1:$1,0),FALSE)</f>
        <v>#VALUE!</v>
      </c>
      <c r="R288" s="8" t="e">
        <f t="shared" si="111"/>
        <v>#N/A</v>
      </c>
      <c r="S288" s="8" t="e">
        <f t="shared" si="112"/>
        <v>#N/A</v>
      </c>
      <c r="T288" s="8" t="e">
        <f t="shared" si="113"/>
        <v>#N/A</v>
      </c>
      <c r="U288" s="6"/>
      <c r="V288" s="6"/>
      <c r="W288" s="6"/>
      <c r="X288" s="6"/>
      <c r="Y288" s="8" t="e">
        <f t="shared" si="114"/>
        <v>#N/A</v>
      </c>
      <c r="Z288" s="6" t="e">
        <f>VLOOKUP($A288&amp;$B288,'Cleaned Responses'!$1:$82,MATCH(Z$1,'Cleaned Responses'!$1:$1,0),FALSE)</f>
        <v>#N/A</v>
      </c>
      <c r="AA288" s="6" t="e">
        <f>VLOOKUP($A288&amp;$B288,'Cleaned Responses'!$1:$82,MATCH(AA$1,'Cleaned Responses'!$1:$1,0),FALSE)</f>
        <v>#N/A</v>
      </c>
      <c r="AB288" s="9" t="e">
        <f t="shared" si="115"/>
        <v>#N/A</v>
      </c>
      <c r="AC288" s="9" t="e">
        <f t="shared" si="116"/>
        <v>#N/A</v>
      </c>
      <c r="AD288" s="6" t="e">
        <f>VLOOKUP($A288&amp;$B288,'Cleaned Responses'!$1:$82,MATCH(AD$1,'Cleaned Responses'!$1:$1,0),FALSE)</f>
        <v>#N/A</v>
      </c>
      <c r="AE288" s="6" t="e">
        <f>VLOOKUP($A288&amp;$B288,'Cleaned Responses'!$1:$82,MATCH(AE$1,'Cleaned Responses'!$1:$1,0),FALSE)</f>
        <v>#N/A</v>
      </c>
      <c r="AF288" s="6" t="e">
        <f>VLOOKUP($A288&amp;$B288,'Cleaned Responses'!$1:$82,MATCH(AF$1,'Cleaned Responses'!$1:$1,0),FALSE)</f>
        <v>#N/A</v>
      </c>
      <c r="AG288" s="6" t="e">
        <f>VLOOKUP($A288&amp;$B288,'Cleaned Responses'!$1:$82,MATCH(AG$1,'Cleaned Responses'!$1:$1,0),FALSE)</f>
        <v>#N/A</v>
      </c>
      <c r="AH288" s="6" t="e">
        <f>VLOOKUP($A288&amp;$B288,'Cleaned Responses'!$1:$82,MATCH(AH$1,'Cleaned Responses'!$1:$1,0),FALSE)</f>
        <v>#N/A</v>
      </c>
      <c r="AI288" s="6" t="e">
        <f>VLOOKUP($A288&amp;$B288,'Cleaned Responses'!$1:$82,MATCH(AI$1,'Cleaned Responses'!$1:$1,0),FALSE)</f>
        <v>#N/A</v>
      </c>
      <c r="AJ288" s="6" t="e">
        <f>VLOOKUP($A288&amp;$B288,'Cleaned Responses'!$1:$82,MATCH(AJ$1,'Cleaned Responses'!$1:$1,0),FALSE)</f>
        <v>#N/A</v>
      </c>
      <c r="AK288" s="6" t="e">
        <f>VLOOKUP($A288&amp;$B288,'Cleaned Responses'!$1:$82,MATCH(AK$1,'Cleaned Responses'!$1:$1,0),FALSE)</f>
        <v>#N/A</v>
      </c>
      <c r="AL288" s="6" t="e">
        <f t="shared" si="117"/>
        <v>#N/A</v>
      </c>
      <c r="AM288" s="7" t="e">
        <f>VLOOKUP($A288&amp;$B288,'Cleaned Responses'!$1:$82,MATCH(AM$1,'Cleaned Responses'!$1:$1,0),FALSE)/100</f>
        <v>#N/A</v>
      </c>
      <c r="AN288" s="7" t="e">
        <f>VLOOKUP($A288&amp;$B288,'Cleaned Responses'!$1:$82,MATCH(AN$1,'Cleaned Responses'!$1:$1,0),FALSE)/100</f>
        <v>#N/A</v>
      </c>
      <c r="AO288" s="7" t="e">
        <f>VLOOKUP($A288&amp;$B288,'Cleaned Responses'!$1:$82,MATCH(AO$1,'Cleaned Responses'!$1:$1,0),FALSE)/100</f>
        <v>#N/A</v>
      </c>
      <c r="AP288" s="7" t="e">
        <f>VLOOKUP($A288&amp;$B288,'Cleaned Responses'!$1:$82,MATCH(AP$1,'Cleaned Responses'!$1:$1,0),FALSE)/100</f>
        <v>#N/A</v>
      </c>
      <c r="AQ288" s="7" t="e">
        <f>VLOOKUP($A288&amp;$B288,'Cleaned Responses'!$1:$82,MATCH(AQ$1,'Cleaned Responses'!$1:$1,0),FALSE)/100</f>
        <v>#N/A</v>
      </c>
      <c r="AR288" s="7" t="e">
        <f>VLOOKUP($A288&amp;$B288,'Cleaned Responses'!$1:$82,MATCH(AR$1,'Cleaned Responses'!$1:$1,0),FALSE)/100</f>
        <v>#N/A</v>
      </c>
      <c r="AS288" s="7" t="e">
        <f>VLOOKUP($A288&amp;$B288,'Cleaned Responses'!$1:$82,MATCH(AS$1,'Cleaned Responses'!$1:$1,0),FALSE)/100</f>
        <v>#N/A</v>
      </c>
      <c r="AT288" s="7" t="e">
        <f>VLOOKUP($A288&amp;$B288,'Cleaned Responses'!$1:$82,MATCH(AT$1,'Cleaned Responses'!$1:$1,0),FALSE)/100</f>
        <v>#N/A</v>
      </c>
      <c r="AU288" s="7" t="e">
        <f>VLOOKUP($A288&amp;$B288,'Cleaned Responses'!$1:$82,MATCH(AU$1,'Cleaned Responses'!$1:$1,0),FALSE)/100</f>
        <v>#N/A</v>
      </c>
      <c r="AV288" s="7" t="e">
        <f>VLOOKUP($A288&amp;$B288,'Cleaned Responses'!$1:$82,MATCH(AV$1,'Cleaned Responses'!$1:$1,0),FALSE)/100</f>
        <v>#N/A</v>
      </c>
      <c r="AW288" s="7" t="e">
        <f>VLOOKUP($A288&amp;$B288,'Cleaned Responses'!$1:$82,MATCH(AW$1,'Cleaned Responses'!$1:$1,0),FALSE)/100</f>
        <v>#N/A</v>
      </c>
      <c r="AX288" s="7" t="e">
        <f>VLOOKUP($A288&amp;$B288,'Cleaned Responses'!$1:$82,MATCH(AX$1,'Cleaned Responses'!$1:$1,0),FALSE)/100</f>
        <v>#N/A</v>
      </c>
      <c r="AY288" s="7" t="e">
        <f>VLOOKUP($A288&amp;$B288,'Cleaned Responses'!$1:$82,MATCH(AY$1,'Cleaned Responses'!$1:$1,0),FALSE)/100</f>
        <v>#N/A</v>
      </c>
      <c r="AZ288" s="7" t="e">
        <f>VLOOKUP($A288&amp;$B288,'Cleaned Responses'!$1:$82,MATCH(AZ$1,'Cleaned Responses'!$1:$1,0),FALSE)/100</f>
        <v>#N/A</v>
      </c>
      <c r="BA288" s="7" t="e">
        <f>VLOOKUP($A288&amp;$B288,'Cleaned Responses'!$1:$82,MATCH(BA$1,'Cleaned Responses'!$1:$1,0),FALSE)/100</f>
        <v>#N/A</v>
      </c>
      <c r="BB288" s="7" t="e">
        <f>VLOOKUP($A288&amp;$B288,'Cleaned Responses'!$1:$82,MATCH(BB$1,'Cleaned Responses'!$1:$1,0),FALSE)/100</f>
        <v>#N/A</v>
      </c>
      <c r="BC288" s="7" t="e">
        <f>VLOOKUP($A288&amp;$B288,'Cleaned Responses'!$1:$82,MATCH(BC$1,'Cleaned Responses'!$1:$1,0),FALSE)/100</f>
        <v>#N/A</v>
      </c>
      <c r="BD288" s="7" t="e">
        <f>VLOOKUP($A288&amp;$B288,'Cleaned Responses'!$1:$82,MATCH(BD$1,'Cleaned Responses'!$1:$1,0),FALSE)/100</f>
        <v>#N/A</v>
      </c>
      <c r="BE288" s="7" t="e">
        <f>VLOOKUP($A288&amp;$B288,'Cleaned Responses'!$1:$82,MATCH(BE$1,'Cleaned Responses'!$1:$1,0),FALSE)/100</f>
        <v>#N/A</v>
      </c>
      <c r="BF288" s="7"/>
      <c r="BG288" s="6" t="e">
        <f>VLOOKUP($A288&amp;$B288,'Cleaned Responses'!$1:$82,MATCH(BG$1,'Cleaned Responses'!$1:$1,0),FALSE)</f>
        <v>#N/A</v>
      </c>
      <c r="BH288" s="6" t="e">
        <f>VLOOKUP($A288&amp;$B288,'Cleaned Responses'!$1:$82,MATCH(BH$1,'Cleaned Responses'!$1:$1,0),FALSE)</f>
        <v>#N/A</v>
      </c>
      <c r="BI288" t="e">
        <f>VLOOKUP($A288&amp;$B288,'Cleaned Responses'!$1:$82,MATCH(BI$1,'Cleaned Responses'!$1:$1,0),FALSE)/100</f>
        <v>#N/A</v>
      </c>
      <c r="BJ288" t="e">
        <f>VLOOKUP($A288&amp;$B288,'Cleaned Responses'!$1:$82,MATCH(BJ$1,'Cleaned Responses'!$1:$1,0),FALSE)/100</f>
        <v>#N/A</v>
      </c>
      <c r="BK288" t="e">
        <f>VLOOKUP($A288&amp;$B288,'Cleaned Responses'!$1:$82,MATCH(BK$1,'Cleaned Responses'!$1:$1,0),FALSE)/100</f>
        <v>#N/A</v>
      </c>
      <c r="BL288" t="e">
        <f t="shared" si="96"/>
        <v>#N/A</v>
      </c>
      <c r="BM288" t="e">
        <f t="shared" si="97"/>
        <v>#N/A</v>
      </c>
      <c r="BN288" t="e">
        <f t="shared" si="98"/>
        <v>#N/A</v>
      </c>
      <c r="BO288" t="e">
        <f>VLOOKUP($A288&amp;$B288,'Cleaned Responses'!$1:$82,MATCH(BO$1,'Cleaned Responses'!$1:$1,0),FALSE)/100</f>
        <v>#N/A</v>
      </c>
      <c r="BP288" t="e">
        <f>VLOOKUP($A288&amp;$B288,'Cleaned Responses'!$1:$82,MATCH(BP$1,'Cleaned Responses'!$1:$1,0),FALSE)/100</f>
        <v>#N/A</v>
      </c>
      <c r="BQ288" t="e">
        <f>VLOOKUP($A288&amp;$B288,'Cleaned Responses'!$1:$82,MATCH(BQ$1,'Cleaned Responses'!$1:$1,0),FALSE)/100</f>
        <v>#N/A</v>
      </c>
      <c r="BR288" t="e">
        <f>VLOOKUP($A288&amp;$B288,'Cleaned Responses'!$1:$82,MATCH(BR$1,'Cleaned Responses'!$1:$1,0),FALSE)/100</f>
        <v>#N/A</v>
      </c>
      <c r="BS288" t="e">
        <f>VLOOKUP($A288&amp;$B288,'Cleaned Responses'!$1:$82,MATCH(BS$1,'Cleaned Responses'!$1:$1,0),FALSE)/100</f>
        <v>#N/A</v>
      </c>
      <c r="BT288" t="e">
        <f>VLOOKUP($A288&amp;$B288,'Cleaned Responses'!$1:$82,MATCH(BT$1,'Cleaned Responses'!$1:$1,0),FALSE)/100</f>
        <v>#N/A</v>
      </c>
      <c r="BU288" t="e">
        <f>VLOOKUP($A288&amp;$B288,'Cleaned Responses'!$1:$82,MATCH(BU$1,'Cleaned Responses'!$1:$1,0),FALSE)/100</f>
        <v>#N/A</v>
      </c>
      <c r="BV288" t="e">
        <f>VLOOKUP($A288&amp;$B288,'Cleaned Responses'!$1:$82,MATCH(BV$1,'Cleaned Responses'!$1:$1,0),FALSE)/100</f>
        <v>#N/A</v>
      </c>
      <c r="BW288" t="e">
        <f>VLOOKUP($A288&amp;$B288,'Cleaned Responses'!$1:$82,MATCH(BW$1,'Cleaned Responses'!$1:$1,0),FALSE)/100</f>
        <v>#N/A</v>
      </c>
      <c r="BX288" t="e">
        <f>VLOOKUP($A288&amp;$B288,'Cleaned Responses'!$1:$82,MATCH(BX$1,'Cleaned Responses'!$1:$1,0),FALSE)/100</f>
        <v>#N/A</v>
      </c>
      <c r="BY288" t="e">
        <f>VLOOKUP($A288&amp;$B288,'Cleaned Responses'!$1:$82,MATCH(BY$1,'Cleaned Responses'!$1:$1,0),FALSE)/100</f>
        <v>#N/A</v>
      </c>
      <c r="BZ288" t="e">
        <f>VLOOKUP($A288&amp;$B288,'Cleaned Responses'!$1:$82,MATCH(BZ$1,'Cleaned Responses'!$1:$1,0),FALSE)/100</f>
        <v>#N/A</v>
      </c>
      <c r="CA288" t="e">
        <f t="shared" si="99"/>
        <v>#N/A</v>
      </c>
      <c r="CB288" t="e">
        <f t="shared" si="100"/>
        <v>#N/A</v>
      </c>
      <c r="CC288" t="e">
        <f t="shared" si="101"/>
        <v>#N/A</v>
      </c>
      <c r="CD288" t="e">
        <f t="shared" si="102"/>
        <v>#N/A</v>
      </c>
      <c r="CE288" t="e">
        <f t="shared" si="103"/>
        <v>#N/A</v>
      </c>
      <c r="CF288" t="e">
        <f t="shared" si="104"/>
        <v>#N/A</v>
      </c>
      <c r="CG288" t="e">
        <f t="shared" si="105"/>
        <v>#N/A</v>
      </c>
      <c r="CH288" t="e">
        <f t="shared" si="106"/>
        <v>#N/A</v>
      </c>
      <c r="CI288" t="e">
        <f t="shared" si="107"/>
        <v>#N/A</v>
      </c>
      <c r="CJ288" t="e">
        <f t="shared" si="108"/>
        <v>#N/A</v>
      </c>
      <c r="CK288" t="e">
        <f t="shared" si="109"/>
        <v>#N/A</v>
      </c>
    </row>
    <row r="289" spans="1:89" ht="20" customHeight="1" x14ac:dyDescent="0.25">
      <c r="A289" s="163"/>
      <c r="B289" s="6"/>
      <c r="C289" s="6" t="e">
        <f>VLOOKUP($A289&amp;$B289,'Cleaned Responses'!$1:$82,MATCH($C$1,'Cleaned Responses'!$1:$1,0),FALSE)</f>
        <v>#N/A</v>
      </c>
      <c r="D289" s="6" t="e">
        <f>VLOOKUP($A289&amp;$B289,'Cleaned Responses'!$1:$82,MATCH(D$1,'Cleaned Responses'!$1:$1,0),FALSE)</f>
        <v>#N/A</v>
      </c>
      <c r="E289" s="6" t="e">
        <f>VLOOKUP($A289&amp;$B289,'Cleaned Responses'!$1:$82,MATCH(E$1,'Cleaned Responses'!$1:$1,0),FALSE)</f>
        <v>#N/A</v>
      </c>
      <c r="F289" s="6" t="e">
        <f>VLOOKUP($A289&amp;$B289,'Cleaned Responses'!$1:$82,MATCH(F$1,'Cleaned Responses'!$1:$1,0),FALSE)</f>
        <v>#N/A</v>
      </c>
      <c r="G289" s="6" t="e">
        <f t="shared" si="110"/>
        <v>#N/A</v>
      </c>
      <c r="H289" s="6" t="e">
        <f>VLOOKUP($A289&amp;$B289,'Cleaned Responses'!$1:$82,MATCH(H$1,'Cleaned Responses'!$1:$1,0),FALSE)</f>
        <v>#N/A</v>
      </c>
      <c r="I289" s="6" t="e">
        <f>VLOOKUP($A289&amp;$B289,'Cleaned Responses'!$1:$82,MATCH(I$1,'Cleaned Responses'!$1:$1,0),FALSE)</f>
        <v>#N/A</v>
      </c>
      <c r="J289" s="6" t="e">
        <f>VLOOKUP($A289&amp;$B289,'Cleaned Responses'!$1:$82,MATCH(J$1,'Cleaned Responses'!$1:$1,0),FALSE)</f>
        <v>#N/A</v>
      </c>
      <c r="K289" s="6" t="e">
        <f>VLOOKUP($A289&amp;$B289,'Cleaned Responses'!$1:$82,MATCH(K$1,'Cleaned Responses'!$1:$1,0),FALSE)</f>
        <v>#N/A</v>
      </c>
      <c r="L289" s="6" t="e">
        <f>VLOOKUP($A289&amp;$B289,'Cleaned Responses'!$1:$82,MATCH(L$1,'Cleaned Responses'!$1:$1,0),FALSE)</f>
        <v>#N/A</v>
      </c>
      <c r="M289" s="6" t="e">
        <f>VLOOKUP($A289&amp;$B289,'Cleaned Responses'!$1:$82,MATCH(M$1,'Cleaned Responses'!$1:$1,0),FALSE)</f>
        <v>#N/A</v>
      </c>
      <c r="N289" s="6" t="e">
        <f>VLOOKUP($A289&amp;$B289,'Cleaned Responses'!$1:$82,MATCH(N$1,'Cleaned Responses'!$1:$1,0),FALSE)</f>
        <v>#N/A</v>
      </c>
      <c r="O289" s="6" t="e">
        <f>VLOOKUP($A289&amp;$B289,'Cleaned Responses'!$1:$82,MATCH(O$1,'Cleaned Responses'!$1:$1,0),FALSE)</f>
        <v>#N/A</v>
      </c>
      <c r="P289" s="6" t="e">
        <f>VLOOKUP($A289&amp;$B289,'Cleaned Responses'!$1:$82,MATCH(P$1,'Cleaned Responses'!$1:$1,0),FALSE)</f>
        <v>#N/A</v>
      </c>
      <c r="Q289" s="6" t="e">
        <f>VLOOKUP($A289&amp;$B289,'Cleaned Responses'!$1:$82,MATCH(Q$1,'Cleaned Responses'!$1:$1,0),FALSE)</f>
        <v>#VALUE!</v>
      </c>
      <c r="R289" s="8" t="e">
        <f t="shared" si="111"/>
        <v>#N/A</v>
      </c>
      <c r="S289" s="8" t="e">
        <f t="shared" si="112"/>
        <v>#N/A</v>
      </c>
      <c r="T289" s="8" t="e">
        <f t="shared" si="113"/>
        <v>#N/A</v>
      </c>
      <c r="U289" s="6"/>
      <c r="V289" s="6"/>
      <c r="W289" s="6"/>
      <c r="X289" s="6"/>
      <c r="Y289" s="8" t="e">
        <f t="shared" si="114"/>
        <v>#N/A</v>
      </c>
      <c r="Z289" s="6" t="e">
        <f>VLOOKUP($A289&amp;$B289,'Cleaned Responses'!$1:$82,MATCH(Z$1,'Cleaned Responses'!$1:$1,0),FALSE)</f>
        <v>#N/A</v>
      </c>
      <c r="AA289" s="6" t="e">
        <f>VLOOKUP($A289&amp;$B289,'Cleaned Responses'!$1:$82,MATCH(AA$1,'Cleaned Responses'!$1:$1,0),FALSE)</f>
        <v>#N/A</v>
      </c>
      <c r="AB289" s="9" t="e">
        <f t="shared" si="115"/>
        <v>#N/A</v>
      </c>
      <c r="AC289" s="9" t="e">
        <f t="shared" si="116"/>
        <v>#N/A</v>
      </c>
      <c r="AD289" s="6" t="e">
        <f>VLOOKUP($A289&amp;$B289,'Cleaned Responses'!$1:$82,MATCH(AD$1,'Cleaned Responses'!$1:$1,0),FALSE)</f>
        <v>#N/A</v>
      </c>
      <c r="AE289" s="6" t="e">
        <f>VLOOKUP($A289&amp;$B289,'Cleaned Responses'!$1:$82,MATCH(AE$1,'Cleaned Responses'!$1:$1,0),FALSE)</f>
        <v>#N/A</v>
      </c>
      <c r="AF289" s="6" t="e">
        <f>VLOOKUP($A289&amp;$B289,'Cleaned Responses'!$1:$82,MATCH(AF$1,'Cleaned Responses'!$1:$1,0),FALSE)</f>
        <v>#N/A</v>
      </c>
      <c r="AG289" s="6" t="e">
        <f>VLOOKUP($A289&amp;$B289,'Cleaned Responses'!$1:$82,MATCH(AG$1,'Cleaned Responses'!$1:$1,0),FALSE)</f>
        <v>#N/A</v>
      </c>
      <c r="AH289" s="6" t="e">
        <f>VLOOKUP($A289&amp;$B289,'Cleaned Responses'!$1:$82,MATCH(AH$1,'Cleaned Responses'!$1:$1,0),FALSE)</f>
        <v>#N/A</v>
      </c>
      <c r="AI289" s="6" t="e">
        <f>VLOOKUP($A289&amp;$B289,'Cleaned Responses'!$1:$82,MATCH(AI$1,'Cleaned Responses'!$1:$1,0),FALSE)</f>
        <v>#N/A</v>
      </c>
      <c r="AJ289" s="6" t="e">
        <f>VLOOKUP($A289&amp;$B289,'Cleaned Responses'!$1:$82,MATCH(AJ$1,'Cleaned Responses'!$1:$1,0),FALSE)</f>
        <v>#N/A</v>
      </c>
      <c r="AK289" s="6" t="e">
        <f>VLOOKUP($A289&amp;$B289,'Cleaned Responses'!$1:$82,MATCH(AK$1,'Cleaned Responses'!$1:$1,0),FALSE)</f>
        <v>#N/A</v>
      </c>
      <c r="AL289" s="6" t="e">
        <f t="shared" si="117"/>
        <v>#N/A</v>
      </c>
      <c r="AM289" s="7" t="e">
        <f>VLOOKUP($A289&amp;$B289,'Cleaned Responses'!$1:$82,MATCH(AM$1,'Cleaned Responses'!$1:$1,0),FALSE)/100</f>
        <v>#N/A</v>
      </c>
      <c r="AN289" s="7" t="e">
        <f>VLOOKUP($A289&amp;$B289,'Cleaned Responses'!$1:$82,MATCH(AN$1,'Cleaned Responses'!$1:$1,0),FALSE)/100</f>
        <v>#N/A</v>
      </c>
      <c r="AO289" s="7" t="e">
        <f>VLOOKUP($A289&amp;$B289,'Cleaned Responses'!$1:$82,MATCH(AO$1,'Cleaned Responses'!$1:$1,0),FALSE)/100</f>
        <v>#N/A</v>
      </c>
      <c r="AP289" s="7" t="e">
        <f>VLOOKUP($A289&amp;$B289,'Cleaned Responses'!$1:$82,MATCH(AP$1,'Cleaned Responses'!$1:$1,0),FALSE)/100</f>
        <v>#N/A</v>
      </c>
      <c r="AQ289" s="7" t="e">
        <f>VLOOKUP($A289&amp;$B289,'Cleaned Responses'!$1:$82,MATCH(AQ$1,'Cleaned Responses'!$1:$1,0),FALSE)/100</f>
        <v>#N/A</v>
      </c>
      <c r="AR289" s="7" t="e">
        <f>VLOOKUP($A289&amp;$B289,'Cleaned Responses'!$1:$82,MATCH(AR$1,'Cleaned Responses'!$1:$1,0),FALSE)/100</f>
        <v>#N/A</v>
      </c>
      <c r="AS289" s="7" t="e">
        <f>VLOOKUP($A289&amp;$B289,'Cleaned Responses'!$1:$82,MATCH(AS$1,'Cleaned Responses'!$1:$1,0),FALSE)/100</f>
        <v>#N/A</v>
      </c>
      <c r="AT289" s="7" t="e">
        <f>VLOOKUP($A289&amp;$B289,'Cleaned Responses'!$1:$82,MATCH(AT$1,'Cleaned Responses'!$1:$1,0),FALSE)/100</f>
        <v>#N/A</v>
      </c>
      <c r="AU289" s="7" t="e">
        <f>VLOOKUP($A289&amp;$B289,'Cleaned Responses'!$1:$82,MATCH(AU$1,'Cleaned Responses'!$1:$1,0),FALSE)/100</f>
        <v>#N/A</v>
      </c>
      <c r="AV289" s="7" t="e">
        <f>VLOOKUP($A289&amp;$B289,'Cleaned Responses'!$1:$82,MATCH(AV$1,'Cleaned Responses'!$1:$1,0),FALSE)/100</f>
        <v>#N/A</v>
      </c>
      <c r="AW289" s="7" t="e">
        <f>VLOOKUP($A289&amp;$B289,'Cleaned Responses'!$1:$82,MATCH(AW$1,'Cleaned Responses'!$1:$1,0),FALSE)/100</f>
        <v>#N/A</v>
      </c>
      <c r="AX289" s="7" t="e">
        <f>VLOOKUP($A289&amp;$B289,'Cleaned Responses'!$1:$82,MATCH(AX$1,'Cleaned Responses'!$1:$1,0),FALSE)/100</f>
        <v>#N/A</v>
      </c>
      <c r="AY289" s="7" t="e">
        <f>VLOOKUP($A289&amp;$B289,'Cleaned Responses'!$1:$82,MATCH(AY$1,'Cleaned Responses'!$1:$1,0),FALSE)/100</f>
        <v>#N/A</v>
      </c>
      <c r="AZ289" s="7" t="e">
        <f>VLOOKUP($A289&amp;$B289,'Cleaned Responses'!$1:$82,MATCH(AZ$1,'Cleaned Responses'!$1:$1,0),FALSE)/100</f>
        <v>#N/A</v>
      </c>
      <c r="BA289" s="7" t="e">
        <f>VLOOKUP($A289&amp;$B289,'Cleaned Responses'!$1:$82,MATCH(BA$1,'Cleaned Responses'!$1:$1,0),FALSE)/100</f>
        <v>#N/A</v>
      </c>
      <c r="BB289" s="7" t="e">
        <f>VLOOKUP($A289&amp;$B289,'Cleaned Responses'!$1:$82,MATCH(BB$1,'Cleaned Responses'!$1:$1,0),FALSE)/100</f>
        <v>#N/A</v>
      </c>
      <c r="BC289" s="7" t="e">
        <f>VLOOKUP($A289&amp;$B289,'Cleaned Responses'!$1:$82,MATCH(BC$1,'Cleaned Responses'!$1:$1,0),FALSE)/100</f>
        <v>#N/A</v>
      </c>
      <c r="BD289" s="7" t="e">
        <f>VLOOKUP($A289&amp;$B289,'Cleaned Responses'!$1:$82,MATCH(BD$1,'Cleaned Responses'!$1:$1,0),FALSE)/100</f>
        <v>#N/A</v>
      </c>
      <c r="BE289" s="7" t="e">
        <f>VLOOKUP($A289&amp;$B289,'Cleaned Responses'!$1:$82,MATCH(BE$1,'Cleaned Responses'!$1:$1,0),FALSE)/100</f>
        <v>#N/A</v>
      </c>
      <c r="BF289" s="7"/>
      <c r="BG289" s="6" t="e">
        <f>VLOOKUP($A289&amp;$B289,'Cleaned Responses'!$1:$82,MATCH(BG$1,'Cleaned Responses'!$1:$1,0),FALSE)</f>
        <v>#N/A</v>
      </c>
      <c r="BH289" s="6" t="e">
        <f>VLOOKUP($A289&amp;$B289,'Cleaned Responses'!$1:$82,MATCH(BH$1,'Cleaned Responses'!$1:$1,0),FALSE)</f>
        <v>#N/A</v>
      </c>
      <c r="BI289" t="e">
        <f>VLOOKUP($A289&amp;$B289,'Cleaned Responses'!$1:$82,MATCH(BI$1,'Cleaned Responses'!$1:$1,0),FALSE)/100</f>
        <v>#N/A</v>
      </c>
      <c r="BJ289" t="e">
        <f>VLOOKUP($A289&amp;$B289,'Cleaned Responses'!$1:$82,MATCH(BJ$1,'Cleaned Responses'!$1:$1,0),FALSE)/100</f>
        <v>#N/A</v>
      </c>
      <c r="BK289" t="e">
        <f>VLOOKUP($A289&amp;$B289,'Cleaned Responses'!$1:$82,MATCH(BK$1,'Cleaned Responses'!$1:$1,0),FALSE)/100</f>
        <v>#N/A</v>
      </c>
      <c r="BL289" t="e">
        <f t="shared" si="96"/>
        <v>#N/A</v>
      </c>
      <c r="BM289" t="e">
        <f t="shared" si="97"/>
        <v>#N/A</v>
      </c>
      <c r="BN289" t="e">
        <f t="shared" si="98"/>
        <v>#N/A</v>
      </c>
      <c r="BO289" t="e">
        <f>VLOOKUP($A289&amp;$B289,'Cleaned Responses'!$1:$82,MATCH(BO$1,'Cleaned Responses'!$1:$1,0),FALSE)/100</f>
        <v>#N/A</v>
      </c>
      <c r="BP289" t="e">
        <f>VLOOKUP($A289&amp;$B289,'Cleaned Responses'!$1:$82,MATCH(BP$1,'Cleaned Responses'!$1:$1,0),FALSE)/100</f>
        <v>#N/A</v>
      </c>
      <c r="BQ289" t="e">
        <f>VLOOKUP($A289&amp;$B289,'Cleaned Responses'!$1:$82,MATCH(BQ$1,'Cleaned Responses'!$1:$1,0),FALSE)/100</f>
        <v>#N/A</v>
      </c>
      <c r="BR289" t="e">
        <f>VLOOKUP($A289&amp;$B289,'Cleaned Responses'!$1:$82,MATCH(BR$1,'Cleaned Responses'!$1:$1,0),FALSE)/100</f>
        <v>#N/A</v>
      </c>
      <c r="BS289" t="e">
        <f>VLOOKUP($A289&amp;$B289,'Cleaned Responses'!$1:$82,MATCH(BS$1,'Cleaned Responses'!$1:$1,0),FALSE)/100</f>
        <v>#N/A</v>
      </c>
      <c r="BT289" t="e">
        <f>VLOOKUP($A289&amp;$B289,'Cleaned Responses'!$1:$82,MATCH(BT$1,'Cleaned Responses'!$1:$1,0),FALSE)/100</f>
        <v>#N/A</v>
      </c>
      <c r="BU289" t="e">
        <f>VLOOKUP($A289&amp;$B289,'Cleaned Responses'!$1:$82,MATCH(BU$1,'Cleaned Responses'!$1:$1,0),FALSE)/100</f>
        <v>#N/A</v>
      </c>
      <c r="BV289" t="e">
        <f>VLOOKUP($A289&amp;$B289,'Cleaned Responses'!$1:$82,MATCH(BV$1,'Cleaned Responses'!$1:$1,0),FALSE)/100</f>
        <v>#N/A</v>
      </c>
      <c r="BW289" t="e">
        <f>VLOOKUP($A289&amp;$B289,'Cleaned Responses'!$1:$82,MATCH(BW$1,'Cleaned Responses'!$1:$1,0),FALSE)/100</f>
        <v>#N/A</v>
      </c>
      <c r="BX289" t="e">
        <f>VLOOKUP($A289&amp;$B289,'Cleaned Responses'!$1:$82,MATCH(BX$1,'Cleaned Responses'!$1:$1,0),FALSE)/100</f>
        <v>#N/A</v>
      </c>
      <c r="BY289" t="e">
        <f>VLOOKUP($A289&amp;$B289,'Cleaned Responses'!$1:$82,MATCH(BY$1,'Cleaned Responses'!$1:$1,0),FALSE)/100</f>
        <v>#N/A</v>
      </c>
      <c r="BZ289" t="e">
        <f>VLOOKUP($A289&amp;$B289,'Cleaned Responses'!$1:$82,MATCH(BZ$1,'Cleaned Responses'!$1:$1,0),FALSE)/100</f>
        <v>#N/A</v>
      </c>
      <c r="CA289" t="e">
        <f t="shared" si="99"/>
        <v>#N/A</v>
      </c>
      <c r="CB289" t="e">
        <f t="shared" si="100"/>
        <v>#N/A</v>
      </c>
      <c r="CC289" t="e">
        <f t="shared" si="101"/>
        <v>#N/A</v>
      </c>
      <c r="CD289" t="e">
        <f t="shared" si="102"/>
        <v>#N/A</v>
      </c>
      <c r="CE289" t="e">
        <f t="shared" si="103"/>
        <v>#N/A</v>
      </c>
      <c r="CF289" t="e">
        <f t="shared" si="104"/>
        <v>#N/A</v>
      </c>
      <c r="CG289" t="e">
        <f t="shared" si="105"/>
        <v>#N/A</v>
      </c>
      <c r="CH289" t="e">
        <f t="shared" si="106"/>
        <v>#N/A</v>
      </c>
      <c r="CI289" t="e">
        <f t="shared" si="107"/>
        <v>#N/A</v>
      </c>
      <c r="CJ289" t="e">
        <f t="shared" si="108"/>
        <v>#N/A</v>
      </c>
      <c r="CK289" t="e">
        <f t="shared" si="109"/>
        <v>#N/A</v>
      </c>
    </row>
    <row r="290" spans="1:89" ht="20" customHeight="1" x14ac:dyDescent="0.25">
      <c r="A290" s="163"/>
      <c r="B290" s="6"/>
      <c r="C290" s="6" t="e">
        <f>VLOOKUP($A290&amp;$B290,'Cleaned Responses'!$1:$82,MATCH($C$1,'Cleaned Responses'!$1:$1,0),FALSE)</f>
        <v>#N/A</v>
      </c>
      <c r="D290" s="6" t="e">
        <f>VLOOKUP($A290&amp;$B290,'Cleaned Responses'!$1:$82,MATCH(D$1,'Cleaned Responses'!$1:$1,0),FALSE)</f>
        <v>#N/A</v>
      </c>
      <c r="E290" s="6" t="e">
        <f>VLOOKUP($A290&amp;$B290,'Cleaned Responses'!$1:$82,MATCH(E$1,'Cleaned Responses'!$1:$1,0),FALSE)</f>
        <v>#N/A</v>
      </c>
      <c r="F290" s="6" t="e">
        <f>VLOOKUP($A290&amp;$B290,'Cleaned Responses'!$1:$82,MATCH(F$1,'Cleaned Responses'!$1:$1,0),FALSE)</f>
        <v>#N/A</v>
      </c>
      <c r="G290" s="6" t="e">
        <f t="shared" si="110"/>
        <v>#N/A</v>
      </c>
      <c r="H290" s="6" t="e">
        <f>VLOOKUP($A290&amp;$B290,'Cleaned Responses'!$1:$82,MATCH(H$1,'Cleaned Responses'!$1:$1,0),FALSE)</f>
        <v>#N/A</v>
      </c>
      <c r="I290" s="6" t="e">
        <f>VLOOKUP($A290&amp;$B290,'Cleaned Responses'!$1:$82,MATCH(I$1,'Cleaned Responses'!$1:$1,0),FALSE)</f>
        <v>#N/A</v>
      </c>
      <c r="J290" s="6" t="e">
        <f>VLOOKUP($A290&amp;$B290,'Cleaned Responses'!$1:$82,MATCH(J$1,'Cleaned Responses'!$1:$1,0),FALSE)</f>
        <v>#N/A</v>
      </c>
      <c r="K290" s="6" t="e">
        <f>VLOOKUP($A290&amp;$B290,'Cleaned Responses'!$1:$82,MATCH(K$1,'Cleaned Responses'!$1:$1,0),FALSE)</f>
        <v>#N/A</v>
      </c>
      <c r="L290" s="6" t="e">
        <f>VLOOKUP($A290&amp;$B290,'Cleaned Responses'!$1:$82,MATCH(L$1,'Cleaned Responses'!$1:$1,0),FALSE)</f>
        <v>#N/A</v>
      </c>
      <c r="M290" s="6" t="e">
        <f>VLOOKUP($A290&amp;$B290,'Cleaned Responses'!$1:$82,MATCH(M$1,'Cleaned Responses'!$1:$1,0),FALSE)</f>
        <v>#N/A</v>
      </c>
      <c r="N290" s="6" t="e">
        <f>VLOOKUP($A290&amp;$B290,'Cleaned Responses'!$1:$82,MATCH(N$1,'Cleaned Responses'!$1:$1,0),FALSE)</f>
        <v>#N/A</v>
      </c>
      <c r="O290" s="6" t="e">
        <f>VLOOKUP($A290&amp;$B290,'Cleaned Responses'!$1:$82,MATCH(O$1,'Cleaned Responses'!$1:$1,0),FALSE)</f>
        <v>#N/A</v>
      </c>
      <c r="P290" s="6" t="e">
        <f>VLOOKUP($A290&amp;$B290,'Cleaned Responses'!$1:$82,MATCH(P$1,'Cleaned Responses'!$1:$1,0),FALSE)</f>
        <v>#N/A</v>
      </c>
      <c r="Q290" s="6" t="e">
        <f>VLOOKUP($A290&amp;$B290,'Cleaned Responses'!$1:$82,MATCH(Q$1,'Cleaned Responses'!$1:$1,0),FALSE)</f>
        <v>#VALUE!</v>
      </c>
      <c r="R290" s="8" t="e">
        <f t="shared" si="111"/>
        <v>#N/A</v>
      </c>
      <c r="S290" s="8" t="e">
        <f t="shared" si="112"/>
        <v>#N/A</v>
      </c>
      <c r="T290" s="8" t="e">
        <f t="shared" si="113"/>
        <v>#N/A</v>
      </c>
      <c r="U290" s="6"/>
      <c r="V290" s="6"/>
      <c r="W290" s="6"/>
      <c r="X290" s="6"/>
      <c r="Y290" s="8" t="e">
        <f t="shared" si="114"/>
        <v>#N/A</v>
      </c>
      <c r="Z290" s="6" t="e">
        <f>VLOOKUP($A290&amp;$B290,'Cleaned Responses'!$1:$82,MATCH(Z$1,'Cleaned Responses'!$1:$1,0),FALSE)</f>
        <v>#N/A</v>
      </c>
      <c r="AA290" s="6" t="e">
        <f>VLOOKUP($A290&amp;$B290,'Cleaned Responses'!$1:$82,MATCH(AA$1,'Cleaned Responses'!$1:$1,0),FALSE)</f>
        <v>#N/A</v>
      </c>
      <c r="AB290" s="9" t="e">
        <f t="shared" si="115"/>
        <v>#N/A</v>
      </c>
      <c r="AC290" s="9" t="e">
        <f t="shared" si="116"/>
        <v>#N/A</v>
      </c>
      <c r="AD290" s="6" t="e">
        <f>VLOOKUP($A290&amp;$B290,'Cleaned Responses'!$1:$82,MATCH(AD$1,'Cleaned Responses'!$1:$1,0),FALSE)</f>
        <v>#N/A</v>
      </c>
      <c r="AE290" s="6" t="e">
        <f>VLOOKUP($A290&amp;$B290,'Cleaned Responses'!$1:$82,MATCH(AE$1,'Cleaned Responses'!$1:$1,0),FALSE)</f>
        <v>#N/A</v>
      </c>
      <c r="AF290" s="6" t="e">
        <f>VLOOKUP($A290&amp;$B290,'Cleaned Responses'!$1:$82,MATCH(AF$1,'Cleaned Responses'!$1:$1,0),FALSE)</f>
        <v>#N/A</v>
      </c>
      <c r="AG290" s="6" t="e">
        <f>VLOOKUP($A290&amp;$B290,'Cleaned Responses'!$1:$82,MATCH(AG$1,'Cleaned Responses'!$1:$1,0),FALSE)</f>
        <v>#N/A</v>
      </c>
      <c r="AH290" s="6" t="e">
        <f>VLOOKUP($A290&amp;$B290,'Cleaned Responses'!$1:$82,MATCH(AH$1,'Cleaned Responses'!$1:$1,0),FALSE)</f>
        <v>#N/A</v>
      </c>
      <c r="AI290" s="6" t="e">
        <f>VLOOKUP($A290&amp;$B290,'Cleaned Responses'!$1:$82,MATCH(AI$1,'Cleaned Responses'!$1:$1,0),FALSE)</f>
        <v>#N/A</v>
      </c>
      <c r="AJ290" s="6" t="e">
        <f>VLOOKUP($A290&amp;$B290,'Cleaned Responses'!$1:$82,MATCH(AJ$1,'Cleaned Responses'!$1:$1,0),FALSE)</f>
        <v>#N/A</v>
      </c>
      <c r="AK290" s="6" t="e">
        <f>VLOOKUP($A290&amp;$B290,'Cleaned Responses'!$1:$82,MATCH(AK$1,'Cleaned Responses'!$1:$1,0),FALSE)</f>
        <v>#N/A</v>
      </c>
      <c r="AL290" s="6" t="e">
        <f t="shared" si="117"/>
        <v>#N/A</v>
      </c>
      <c r="AM290" s="7" t="e">
        <f>VLOOKUP($A290&amp;$B290,'Cleaned Responses'!$1:$82,MATCH(AM$1,'Cleaned Responses'!$1:$1,0),FALSE)/100</f>
        <v>#N/A</v>
      </c>
      <c r="AN290" s="7" t="e">
        <f>VLOOKUP($A290&amp;$B290,'Cleaned Responses'!$1:$82,MATCH(AN$1,'Cleaned Responses'!$1:$1,0),FALSE)/100</f>
        <v>#N/A</v>
      </c>
      <c r="AO290" s="7" t="e">
        <f>VLOOKUP($A290&amp;$B290,'Cleaned Responses'!$1:$82,MATCH(AO$1,'Cleaned Responses'!$1:$1,0),FALSE)/100</f>
        <v>#N/A</v>
      </c>
      <c r="AP290" s="7" t="e">
        <f>VLOOKUP($A290&amp;$B290,'Cleaned Responses'!$1:$82,MATCH(AP$1,'Cleaned Responses'!$1:$1,0),FALSE)/100</f>
        <v>#N/A</v>
      </c>
      <c r="AQ290" s="7" t="e">
        <f>VLOOKUP($A290&amp;$B290,'Cleaned Responses'!$1:$82,MATCH(AQ$1,'Cleaned Responses'!$1:$1,0),FALSE)/100</f>
        <v>#N/A</v>
      </c>
      <c r="AR290" s="7" t="e">
        <f>VLOOKUP($A290&amp;$B290,'Cleaned Responses'!$1:$82,MATCH(AR$1,'Cleaned Responses'!$1:$1,0),FALSE)/100</f>
        <v>#N/A</v>
      </c>
      <c r="AS290" s="7" t="e">
        <f>VLOOKUP($A290&amp;$B290,'Cleaned Responses'!$1:$82,MATCH(AS$1,'Cleaned Responses'!$1:$1,0),FALSE)/100</f>
        <v>#N/A</v>
      </c>
      <c r="AT290" s="7" t="e">
        <f>VLOOKUP($A290&amp;$B290,'Cleaned Responses'!$1:$82,MATCH(AT$1,'Cleaned Responses'!$1:$1,0),FALSE)/100</f>
        <v>#N/A</v>
      </c>
      <c r="AU290" s="7" t="e">
        <f>VLOOKUP($A290&amp;$B290,'Cleaned Responses'!$1:$82,MATCH(AU$1,'Cleaned Responses'!$1:$1,0),FALSE)/100</f>
        <v>#N/A</v>
      </c>
      <c r="AV290" s="7" t="e">
        <f>VLOOKUP($A290&amp;$B290,'Cleaned Responses'!$1:$82,MATCH(AV$1,'Cleaned Responses'!$1:$1,0),FALSE)/100</f>
        <v>#N/A</v>
      </c>
      <c r="AW290" s="7" t="e">
        <f>VLOOKUP($A290&amp;$B290,'Cleaned Responses'!$1:$82,MATCH(AW$1,'Cleaned Responses'!$1:$1,0),FALSE)/100</f>
        <v>#N/A</v>
      </c>
      <c r="AX290" s="7" t="e">
        <f>VLOOKUP($A290&amp;$B290,'Cleaned Responses'!$1:$82,MATCH(AX$1,'Cleaned Responses'!$1:$1,0),FALSE)/100</f>
        <v>#N/A</v>
      </c>
      <c r="AY290" s="7" t="e">
        <f>VLOOKUP($A290&amp;$B290,'Cleaned Responses'!$1:$82,MATCH(AY$1,'Cleaned Responses'!$1:$1,0),FALSE)/100</f>
        <v>#N/A</v>
      </c>
      <c r="AZ290" s="7" t="e">
        <f>VLOOKUP($A290&amp;$B290,'Cleaned Responses'!$1:$82,MATCH(AZ$1,'Cleaned Responses'!$1:$1,0),FALSE)/100</f>
        <v>#N/A</v>
      </c>
      <c r="BA290" s="7" t="e">
        <f>VLOOKUP($A290&amp;$B290,'Cleaned Responses'!$1:$82,MATCH(BA$1,'Cleaned Responses'!$1:$1,0),FALSE)/100</f>
        <v>#N/A</v>
      </c>
      <c r="BB290" s="7" t="e">
        <f>VLOOKUP($A290&amp;$B290,'Cleaned Responses'!$1:$82,MATCH(BB$1,'Cleaned Responses'!$1:$1,0),FALSE)/100</f>
        <v>#N/A</v>
      </c>
      <c r="BC290" s="7" t="e">
        <f>VLOOKUP($A290&amp;$B290,'Cleaned Responses'!$1:$82,MATCH(BC$1,'Cleaned Responses'!$1:$1,0),FALSE)/100</f>
        <v>#N/A</v>
      </c>
      <c r="BD290" s="7" t="e">
        <f>VLOOKUP($A290&amp;$B290,'Cleaned Responses'!$1:$82,MATCH(BD$1,'Cleaned Responses'!$1:$1,0),FALSE)/100</f>
        <v>#N/A</v>
      </c>
      <c r="BE290" s="7" t="e">
        <f>VLOOKUP($A290&amp;$B290,'Cleaned Responses'!$1:$82,MATCH(BE$1,'Cleaned Responses'!$1:$1,0),FALSE)/100</f>
        <v>#N/A</v>
      </c>
      <c r="BF290" s="7"/>
      <c r="BG290" s="6" t="e">
        <f>VLOOKUP($A290&amp;$B290,'Cleaned Responses'!$1:$82,MATCH(BG$1,'Cleaned Responses'!$1:$1,0),FALSE)</f>
        <v>#N/A</v>
      </c>
      <c r="BH290" s="6" t="e">
        <f>VLOOKUP($A290&amp;$B290,'Cleaned Responses'!$1:$82,MATCH(BH$1,'Cleaned Responses'!$1:$1,0),FALSE)</f>
        <v>#N/A</v>
      </c>
      <c r="BI290" t="e">
        <f>VLOOKUP($A290&amp;$B290,'Cleaned Responses'!$1:$82,MATCH(BI$1,'Cleaned Responses'!$1:$1,0),FALSE)/100</f>
        <v>#N/A</v>
      </c>
      <c r="BJ290" t="e">
        <f>VLOOKUP($A290&amp;$B290,'Cleaned Responses'!$1:$82,MATCH(BJ$1,'Cleaned Responses'!$1:$1,0),FALSE)/100</f>
        <v>#N/A</v>
      </c>
      <c r="BK290" t="e">
        <f>VLOOKUP($A290&amp;$B290,'Cleaned Responses'!$1:$82,MATCH(BK$1,'Cleaned Responses'!$1:$1,0),FALSE)/100</f>
        <v>#N/A</v>
      </c>
      <c r="BL290" t="e">
        <f t="shared" si="96"/>
        <v>#N/A</v>
      </c>
      <c r="BM290" t="e">
        <f t="shared" si="97"/>
        <v>#N/A</v>
      </c>
      <c r="BN290" t="e">
        <f t="shared" si="98"/>
        <v>#N/A</v>
      </c>
      <c r="BO290" t="e">
        <f>VLOOKUP($A290&amp;$B290,'Cleaned Responses'!$1:$82,MATCH(BO$1,'Cleaned Responses'!$1:$1,0),FALSE)/100</f>
        <v>#N/A</v>
      </c>
      <c r="BP290" t="e">
        <f>VLOOKUP($A290&amp;$B290,'Cleaned Responses'!$1:$82,MATCH(BP$1,'Cleaned Responses'!$1:$1,0),FALSE)/100</f>
        <v>#N/A</v>
      </c>
      <c r="BQ290" t="e">
        <f>VLOOKUP($A290&amp;$B290,'Cleaned Responses'!$1:$82,MATCH(BQ$1,'Cleaned Responses'!$1:$1,0),FALSE)/100</f>
        <v>#N/A</v>
      </c>
      <c r="BR290" t="e">
        <f>VLOOKUP($A290&amp;$B290,'Cleaned Responses'!$1:$82,MATCH(BR$1,'Cleaned Responses'!$1:$1,0),FALSE)/100</f>
        <v>#N/A</v>
      </c>
      <c r="BS290" t="e">
        <f>VLOOKUP($A290&amp;$B290,'Cleaned Responses'!$1:$82,MATCH(BS$1,'Cleaned Responses'!$1:$1,0),FALSE)/100</f>
        <v>#N/A</v>
      </c>
      <c r="BT290" t="e">
        <f>VLOOKUP($A290&amp;$B290,'Cleaned Responses'!$1:$82,MATCH(BT$1,'Cleaned Responses'!$1:$1,0),FALSE)/100</f>
        <v>#N/A</v>
      </c>
      <c r="BU290" t="e">
        <f>VLOOKUP($A290&amp;$B290,'Cleaned Responses'!$1:$82,MATCH(BU$1,'Cleaned Responses'!$1:$1,0),FALSE)/100</f>
        <v>#N/A</v>
      </c>
      <c r="BV290" t="e">
        <f>VLOOKUP($A290&amp;$B290,'Cleaned Responses'!$1:$82,MATCH(BV$1,'Cleaned Responses'!$1:$1,0),FALSE)/100</f>
        <v>#N/A</v>
      </c>
      <c r="BW290" t="e">
        <f>VLOOKUP($A290&amp;$B290,'Cleaned Responses'!$1:$82,MATCH(BW$1,'Cleaned Responses'!$1:$1,0),FALSE)/100</f>
        <v>#N/A</v>
      </c>
      <c r="BX290" t="e">
        <f>VLOOKUP($A290&amp;$B290,'Cleaned Responses'!$1:$82,MATCH(BX$1,'Cleaned Responses'!$1:$1,0),FALSE)/100</f>
        <v>#N/A</v>
      </c>
      <c r="BY290" t="e">
        <f>VLOOKUP($A290&amp;$B290,'Cleaned Responses'!$1:$82,MATCH(BY$1,'Cleaned Responses'!$1:$1,0),FALSE)/100</f>
        <v>#N/A</v>
      </c>
      <c r="BZ290" t="e">
        <f>VLOOKUP($A290&amp;$B290,'Cleaned Responses'!$1:$82,MATCH(BZ$1,'Cleaned Responses'!$1:$1,0),FALSE)/100</f>
        <v>#N/A</v>
      </c>
      <c r="CA290" t="e">
        <f t="shared" si="99"/>
        <v>#N/A</v>
      </c>
      <c r="CB290" t="e">
        <f t="shared" si="100"/>
        <v>#N/A</v>
      </c>
      <c r="CC290" t="e">
        <f t="shared" si="101"/>
        <v>#N/A</v>
      </c>
      <c r="CD290" t="e">
        <f t="shared" si="102"/>
        <v>#N/A</v>
      </c>
      <c r="CE290" t="e">
        <f t="shared" si="103"/>
        <v>#N/A</v>
      </c>
      <c r="CF290" t="e">
        <f t="shared" si="104"/>
        <v>#N/A</v>
      </c>
      <c r="CG290" t="e">
        <f t="shared" si="105"/>
        <v>#N/A</v>
      </c>
      <c r="CH290" t="e">
        <f t="shared" si="106"/>
        <v>#N/A</v>
      </c>
      <c r="CI290" t="e">
        <f t="shared" si="107"/>
        <v>#N/A</v>
      </c>
      <c r="CJ290" t="e">
        <f t="shared" si="108"/>
        <v>#N/A</v>
      </c>
      <c r="CK290" t="e">
        <f t="shared" si="109"/>
        <v>#N/A</v>
      </c>
    </row>
    <row r="291" spans="1:89" ht="20" customHeight="1" x14ac:dyDescent="0.25">
      <c r="A291" s="163"/>
      <c r="B291" s="6"/>
      <c r="C291" s="6" t="e">
        <f>VLOOKUP($A291&amp;$B291,'Cleaned Responses'!$1:$82,MATCH($C$1,'Cleaned Responses'!$1:$1,0),FALSE)</f>
        <v>#N/A</v>
      </c>
      <c r="D291" s="6" t="e">
        <f>VLOOKUP($A291&amp;$B291,'Cleaned Responses'!$1:$82,MATCH(D$1,'Cleaned Responses'!$1:$1,0),FALSE)</f>
        <v>#N/A</v>
      </c>
      <c r="E291" s="6" t="e">
        <f>VLOOKUP($A291&amp;$B291,'Cleaned Responses'!$1:$82,MATCH(E$1,'Cleaned Responses'!$1:$1,0),FALSE)</f>
        <v>#N/A</v>
      </c>
      <c r="F291" s="6" t="e">
        <f>VLOOKUP($A291&amp;$B291,'Cleaned Responses'!$1:$82,MATCH(F$1,'Cleaned Responses'!$1:$1,0),FALSE)</f>
        <v>#N/A</v>
      </c>
      <c r="G291" s="6" t="e">
        <f t="shared" si="110"/>
        <v>#N/A</v>
      </c>
      <c r="H291" s="6" t="e">
        <f>VLOOKUP($A291&amp;$B291,'Cleaned Responses'!$1:$82,MATCH(H$1,'Cleaned Responses'!$1:$1,0),FALSE)</f>
        <v>#N/A</v>
      </c>
      <c r="I291" s="6" t="e">
        <f>VLOOKUP($A291&amp;$B291,'Cleaned Responses'!$1:$82,MATCH(I$1,'Cleaned Responses'!$1:$1,0),FALSE)</f>
        <v>#N/A</v>
      </c>
      <c r="J291" s="6" t="e">
        <f>VLOOKUP($A291&amp;$B291,'Cleaned Responses'!$1:$82,MATCH(J$1,'Cleaned Responses'!$1:$1,0),FALSE)</f>
        <v>#N/A</v>
      </c>
      <c r="K291" s="6" t="e">
        <f>VLOOKUP($A291&amp;$B291,'Cleaned Responses'!$1:$82,MATCH(K$1,'Cleaned Responses'!$1:$1,0),FALSE)</f>
        <v>#N/A</v>
      </c>
      <c r="L291" s="6" t="e">
        <f>VLOOKUP($A291&amp;$B291,'Cleaned Responses'!$1:$82,MATCH(L$1,'Cleaned Responses'!$1:$1,0),FALSE)</f>
        <v>#N/A</v>
      </c>
      <c r="M291" s="6" t="e">
        <f>VLOOKUP($A291&amp;$B291,'Cleaned Responses'!$1:$82,MATCH(M$1,'Cleaned Responses'!$1:$1,0),FALSE)</f>
        <v>#N/A</v>
      </c>
      <c r="N291" s="6" t="e">
        <f>VLOOKUP($A291&amp;$B291,'Cleaned Responses'!$1:$82,MATCH(N$1,'Cleaned Responses'!$1:$1,0),FALSE)</f>
        <v>#N/A</v>
      </c>
      <c r="O291" s="6" t="e">
        <f>VLOOKUP($A291&amp;$B291,'Cleaned Responses'!$1:$82,MATCH(O$1,'Cleaned Responses'!$1:$1,0),FALSE)</f>
        <v>#N/A</v>
      </c>
      <c r="P291" s="6" t="e">
        <f>VLOOKUP($A291&amp;$B291,'Cleaned Responses'!$1:$82,MATCH(P$1,'Cleaned Responses'!$1:$1,0),FALSE)</f>
        <v>#N/A</v>
      </c>
      <c r="Q291" s="6" t="e">
        <f>VLOOKUP($A291&amp;$B291,'Cleaned Responses'!$1:$82,MATCH(Q$1,'Cleaned Responses'!$1:$1,0),FALSE)</f>
        <v>#VALUE!</v>
      </c>
      <c r="R291" s="8" t="e">
        <f t="shared" si="111"/>
        <v>#N/A</v>
      </c>
      <c r="S291" s="8" t="e">
        <f t="shared" si="112"/>
        <v>#N/A</v>
      </c>
      <c r="T291" s="8" t="e">
        <f t="shared" si="113"/>
        <v>#N/A</v>
      </c>
      <c r="U291" s="6"/>
      <c r="V291" s="6"/>
      <c r="W291" s="6"/>
      <c r="X291" s="6"/>
      <c r="Y291" s="8" t="e">
        <f t="shared" si="114"/>
        <v>#N/A</v>
      </c>
      <c r="Z291" s="6" t="e">
        <f>VLOOKUP($A291&amp;$B291,'Cleaned Responses'!$1:$82,MATCH(Z$1,'Cleaned Responses'!$1:$1,0),FALSE)</f>
        <v>#N/A</v>
      </c>
      <c r="AA291" s="6" t="e">
        <f>VLOOKUP($A291&amp;$B291,'Cleaned Responses'!$1:$82,MATCH(AA$1,'Cleaned Responses'!$1:$1,0),FALSE)</f>
        <v>#N/A</v>
      </c>
      <c r="AB291" s="9" t="e">
        <f t="shared" si="115"/>
        <v>#N/A</v>
      </c>
      <c r="AC291" s="9" t="e">
        <f t="shared" si="116"/>
        <v>#N/A</v>
      </c>
      <c r="AD291" s="6" t="e">
        <f>VLOOKUP($A291&amp;$B291,'Cleaned Responses'!$1:$82,MATCH(AD$1,'Cleaned Responses'!$1:$1,0),FALSE)</f>
        <v>#N/A</v>
      </c>
      <c r="AE291" s="6" t="e">
        <f>VLOOKUP($A291&amp;$B291,'Cleaned Responses'!$1:$82,MATCH(AE$1,'Cleaned Responses'!$1:$1,0),FALSE)</f>
        <v>#N/A</v>
      </c>
      <c r="AF291" s="6" t="e">
        <f>VLOOKUP($A291&amp;$B291,'Cleaned Responses'!$1:$82,MATCH(AF$1,'Cleaned Responses'!$1:$1,0),FALSE)</f>
        <v>#N/A</v>
      </c>
      <c r="AG291" s="6" t="e">
        <f>VLOOKUP($A291&amp;$B291,'Cleaned Responses'!$1:$82,MATCH(AG$1,'Cleaned Responses'!$1:$1,0),FALSE)</f>
        <v>#N/A</v>
      </c>
      <c r="AH291" s="6" t="e">
        <f>VLOOKUP($A291&amp;$B291,'Cleaned Responses'!$1:$82,MATCH(AH$1,'Cleaned Responses'!$1:$1,0),FALSE)</f>
        <v>#N/A</v>
      </c>
      <c r="AI291" s="6" t="e">
        <f>VLOOKUP($A291&amp;$B291,'Cleaned Responses'!$1:$82,MATCH(AI$1,'Cleaned Responses'!$1:$1,0),FALSE)</f>
        <v>#N/A</v>
      </c>
      <c r="AJ291" s="6" t="e">
        <f>VLOOKUP($A291&amp;$B291,'Cleaned Responses'!$1:$82,MATCH(AJ$1,'Cleaned Responses'!$1:$1,0),FALSE)</f>
        <v>#N/A</v>
      </c>
      <c r="AK291" s="6" t="e">
        <f>VLOOKUP($A291&amp;$B291,'Cleaned Responses'!$1:$82,MATCH(AK$1,'Cleaned Responses'!$1:$1,0),FALSE)</f>
        <v>#N/A</v>
      </c>
      <c r="AL291" s="6" t="e">
        <f t="shared" si="117"/>
        <v>#N/A</v>
      </c>
      <c r="AM291" s="7" t="e">
        <f>VLOOKUP($A291&amp;$B291,'Cleaned Responses'!$1:$82,MATCH(AM$1,'Cleaned Responses'!$1:$1,0),FALSE)/100</f>
        <v>#N/A</v>
      </c>
      <c r="AN291" s="7" t="e">
        <f>VLOOKUP($A291&amp;$B291,'Cleaned Responses'!$1:$82,MATCH(AN$1,'Cleaned Responses'!$1:$1,0),FALSE)/100</f>
        <v>#N/A</v>
      </c>
      <c r="AO291" s="7" t="e">
        <f>VLOOKUP($A291&amp;$B291,'Cleaned Responses'!$1:$82,MATCH(AO$1,'Cleaned Responses'!$1:$1,0),FALSE)/100</f>
        <v>#N/A</v>
      </c>
      <c r="AP291" s="7" t="e">
        <f>VLOOKUP($A291&amp;$B291,'Cleaned Responses'!$1:$82,MATCH(AP$1,'Cleaned Responses'!$1:$1,0),FALSE)/100</f>
        <v>#N/A</v>
      </c>
      <c r="AQ291" s="7" t="e">
        <f>VLOOKUP($A291&amp;$B291,'Cleaned Responses'!$1:$82,MATCH(AQ$1,'Cleaned Responses'!$1:$1,0),FALSE)/100</f>
        <v>#N/A</v>
      </c>
      <c r="AR291" s="7" t="e">
        <f>VLOOKUP($A291&amp;$B291,'Cleaned Responses'!$1:$82,MATCH(AR$1,'Cleaned Responses'!$1:$1,0),FALSE)/100</f>
        <v>#N/A</v>
      </c>
      <c r="AS291" s="7" t="e">
        <f>VLOOKUP($A291&amp;$B291,'Cleaned Responses'!$1:$82,MATCH(AS$1,'Cleaned Responses'!$1:$1,0),FALSE)/100</f>
        <v>#N/A</v>
      </c>
      <c r="AT291" s="7" t="e">
        <f>VLOOKUP($A291&amp;$B291,'Cleaned Responses'!$1:$82,MATCH(AT$1,'Cleaned Responses'!$1:$1,0),FALSE)/100</f>
        <v>#N/A</v>
      </c>
      <c r="AU291" s="7" t="e">
        <f>VLOOKUP($A291&amp;$B291,'Cleaned Responses'!$1:$82,MATCH(AU$1,'Cleaned Responses'!$1:$1,0),FALSE)/100</f>
        <v>#N/A</v>
      </c>
      <c r="AV291" s="7" t="e">
        <f>VLOOKUP($A291&amp;$B291,'Cleaned Responses'!$1:$82,MATCH(AV$1,'Cleaned Responses'!$1:$1,0),FALSE)/100</f>
        <v>#N/A</v>
      </c>
      <c r="AW291" s="7" t="e">
        <f>VLOOKUP($A291&amp;$B291,'Cleaned Responses'!$1:$82,MATCH(AW$1,'Cleaned Responses'!$1:$1,0),FALSE)/100</f>
        <v>#N/A</v>
      </c>
      <c r="AX291" s="7" t="e">
        <f>VLOOKUP($A291&amp;$B291,'Cleaned Responses'!$1:$82,MATCH(AX$1,'Cleaned Responses'!$1:$1,0),FALSE)/100</f>
        <v>#N/A</v>
      </c>
      <c r="AY291" s="7" t="e">
        <f>VLOOKUP($A291&amp;$B291,'Cleaned Responses'!$1:$82,MATCH(AY$1,'Cleaned Responses'!$1:$1,0),FALSE)/100</f>
        <v>#N/A</v>
      </c>
      <c r="AZ291" s="7" t="e">
        <f>VLOOKUP($A291&amp;$B291,'Cleaned Responses'!$1:$82,MATCH(AZ$1,'Cleaned Responses'!$1:$1,0),FALSE)/100</f>
        <v>#N/A</v>
      </c>
      <c r="BA291" s="7" t="e">
        <f>VLOOKUP($A291&amp;$B291,'Cleaned Responses'!$1:$82,MATCH(BA$1,'Cleaned Responses'!$1:$1,0),FALSE)/100</f>
        <v>#N/A</v>
      </c>
      <c r="BB291" s="7" t="e">
        <f>VLOOKUP($A291&amp;$B291,'Cleaned Responses'!$1:$82,MATCH(BB$1,'Cleaned Responses'!$1:$1,0),FALSE)/100</f>
        <v>#N/A</v>
      </c>
      <c r="BC291" s="7" t="e">
        <f>VLOOKUP($A291&amp;$B291,'Cleaned Responses'!$1:$82,MATCH(BC$1,'Cleaned Responses'!$1:$1,0),FALSE)/100</f>
        <v>#N/A</v>
      </c>
      <c r="BD291" s="7" t="e">
        <f>VLOOKUP($A291&amp;$B291,'Cleaned Responses'!$1:$82,MATCH(BD$1,'Cleaned Responses'!$1:$1,0),FALSE)/100</f>
        <v>#N/A</v>
      </c>
      <c r="BE291" s="7" t="e">
        <f>VLOOKUP($A291&amp;$B291,'Cleaned Responses'!$1:$82,MATCH(BE$1,'Cleaned Responses'!$1:$1,0),FALSE)/100</f>
        <v>#N/A</v>
      </c>
      <c r="BF291" s="7"/>
      <c r="BG291" s="6" t="e">
        <f>VLOOKUP($A291&amp;$B291,'Cleaned Responses'!$1:$82,MATCH(BG$1,'Cleaned Responses'!$1:$1,0),FALSE)</f>
        <v>#N/A</v>
      </c>
      <c r="BH291" s="6" t="e">
        <f>VLOOKUP($A291&amp;$B291,'Cleaned Responses'!$1:$82,MATCH(BH$1,'Cleaned Responses'!$1:$1,0),FALSE)</f>
        <v>#N/A</v>
      </c>
      <c r="BI291" t="e">
        <f>VLOOKUP($A291&amp;$B291,'Cleaned Responses'!$1:$82,MATCH(BI$1,'Cleaned Responses'!$1:$1,0),FALSE)/100</f>
        <v>#N/A</v>
      </c>
      <c r="BJ291" t="e">
        <f>VLOOKUP($A291&amp;$B291,'Cleaned Responses'!$1:$82,MATCH(BJ$1,'Cleaned Responses'!$1:$1,0),FALSE)/100</f>
        <v>#N/A</v>
      </c>
      <c r="BK291" t="e">
        <f>VLOOKUP($A291&amp;$B291,'Cleaned Responses'!$1:$82,MATCH(BK$1,'Cleaned Responses'!$1:$1,0),FALSE)/100</f>
        <v>#N/A</v>
      </c>
      <c r="BL291" t="e">
        <f t="shared" si="96"/>
        <v>#N/A</v>
      </c>
      <c r="BM291" t="e">
        <f t="shared" si="97"/>
        <v>#N/A</v>
      </c>
      <c r="BN291" t="e">
        <f t="shared" si="98"/>
        <v>#N/A</v>
      </c>
      <c r="BO291" t="e">
        <f>VLOOKUP($A291&amp;$B291,'Cleaned Responses'!$1:$82,MATCH(BO$1,'Cleaned Responses'!$1:$1,0),FALSE)/100</f>
        <v>#N/A</v>
      </c>
      <c r="BP291" t="e">
        <f>VLOOKUP($A291&amp;$B291,'Cleaned Responses'!$1:$82,MATCH(BP$1,'Cleaned Responses'!$1:$1,0),FALSE)/100</f>
        <v>#N/A</v>
      </c>
      <c r="BQ291" t="e">
        <f>VLOOKUP($A291&amp;$B291,'Cleaned Responses'!$1:$82,MATCH(BQ$1,'Cleaned Responses'!$1:$1,0),FALSE)/100</f>
        <v>#N/A</v>
      </c>
      <c r="BR291" t="e">
        <f>VLOOKUP($A291&amp;$B291,'Cleaned Responses'!$1:$82,MATCH(BR$1,'Cleaned Responses'!$1:$1,0),FALSE)/100</f>
        <v>#N/A</v>
      </c>
      <c r="BS291" t="e">
        <f>VLOOKUP($A291&amp;$B291,'Cleaned Responses'!$1:$82,MATCH(BS$1,'Cleaned Responses'!$1:$1,0),FALSE)/100</f>
        <v>#N/A</v>
      </c>
      <c r="BT291" t="e">
        <f>VLOOKUP($A291&amp;$B291,'Cleaned Responses'!$1:$82,MATCH(BT$1,'Cleaned Responses'!$1:$1,0),FALSE)/100</f>
        <v>#N/A</v>
      </c>
      <c r="BU291" t="e">
        <f>VLOOKUP($A291&amp;$B291,'Cleaned Responses'!$1:$82,MATCH(BU$1,'Cleaned Responses'!$1:$1,0),FALSE)/100</f>
        <v>#N/A</v>
      </c>
      <c r="BV291" t="e">
        <f>VLOOKUP($A291&amp;$B291,'Cleaned Responses'!$1:$82,MATCH(BV$1,'Cleaned Responses'!$1:$1,0),FALSE)/100</f>
        <v>#N/A</v>
      </c>
      <c r="BW291" t="e">
        <f>VLOOKUP($A291&amp;$B291,'Cleaned Responses'!$1:$82,MATCH(BW$1,'Cleaned Responses'!$1:$1,0),FALSE)/100</f>
        <v>#N/A</v>
      </c>
      <c r="BX291" t="e">
        <f>VLOOKUP($A291&amp;$B291,'Cleaned Responses'!$1:$82,MATCH(BX$1,'Cleaned Responses'!$1:$1,0),FALSE)/100</f>
        <v>#N/A</v>
      </c>
      <c r="BY291" t="e">
        <f>VLOOKUP($A291&amp;$B291,'Cleaned Responses'!$1:$82,MATCH(BY$1,'Cleaned Responses'!$1:$1,0),FALSE)/100</f>
        <v>#N/A</v>
      </c>
      <c r="BZ291" t="e">
        <f>VLOOKUP($A291&amp;$B291,'Cleaned Responses'!$1:$82,MATCH(BZ$1,'Cleaned Responses'!$1:$1,0),FALSE)/100</f>
        <v>#N/A</v>
      </c>
      <c r="CA291" t="e">
        <f t="shared" si="99"/>
        <v>#N/A</v>
      </c>
      <c r="CB291" t="e">
        <f t="shared" si="100"/>
        <v>#N/A</v>
      </c>
      <c r="CC291" t="e">
        <f t="shared" si="101"/>
        <v>#N/A</v>
      </c>
      <c r="CD291" t="e">
        <f t="shared" si="102"/>
        <v>#N/A</v>
      </c>
      <c r="CE291" t="e">
        <f t="shared" si="103"/>
        <v>#N/A</v>
      </c>
      <c r="CF291" t="e">
        <f t="shared" si="104"/>
        <v>#N/A</v>
      </c>
      <c r="CG291" t="e">
        <f t="shared" si="105"/>
        <v>#N/A</v>
      </c>
      <c r="CH291" t="e">
        <f t="shared" si="106"/>
        <v>#N/A</v>
      </c>
      <c r="CI291" t="e">
        <f t="shared" si="107"/>
        <v>#N/A</v>
      </c>
      <c r="CJ291" t="e">
        <f t="shared" si="108"/>
        <v>#N/A</v>
      </c>
      <c r="CK291" t="e">
        <f t="shared" si="109"/>
        <v>#N/A</v>
      </c>
    </row>
    <row r="292" spans="1:89" ht="20" customHeight="1" x14ac:dyDescent="0.25">
      <c r="A292" s="163"/>
      <c r="B292" s="6"/>
      <c r="C292" s="6" t="e">
        <f>VLOOKUP($A292&amp;$B292,'Cleaned Responses'!$1:$82,MATCH($C$1,'Cleaned Responses'!$1:$1,0),FALSE)</f>
        <v>#N/A</v>
      </c>
      <c r="D292" s="6" t="e">
        <f>VLOOKUP($A292&amp;$B292,'Cleaned Responses'!$1:$82,MATCH(D$1,'Cleaned Responses'!$1:$1,0),FALSE)</f>
        <v>#N/A</v>
      </c>
      <c r="E292" s="6" t="e">
        <f>VLOOKUP($A292&amp;$B292,'Cleaned Responses'!$1:$82,MATCH(E$1,'Cleaned Responses'!$1:$1,0),FALSE)</f>
        <v>#N/A</v>
      </c>
      <c r="F292" s="6" t="e">
        <f>VLOOKUP($A292&amp;$B292,'Cleaned Responses'!$1:$82,MATCH(F$1,'Cleaned Responses'!$1:$1,0),FALSE)</f>
        <v>#N/A</v>
      </c>
      <c r="G292" s="6" t="e">
        <f t="shared" si="110"/>
        <v>#N/A</v>
      </c>
      <c r="H292" s="6" t="e">
        <f>VLOOKUP($A292&amp;$B292,'Cleaned Responses'!$1:$82,MATCH(H$1,'Cleaned Responses'!$1:$1,0),FALSE)</f>
        <v>#N/A</v>
      </c>
      <c r="I292" s="6" t="e">
        <f>VLOOKUP($A292&amp;$B292,'Cleaned Responses'!$1:$82,MATCH(I$1,'Cleaned Responses'!$1:$1,0),FALSE)</f>
        <v>#N/A</v>
      </c>
      <c r="J292" s="6" t="e">
        <f>VLOOKUP($A292&amp;$B292,'Cleaned Responses'!$1:$82,MATCH(J$1,'Cleaned Responses'!$1:$1,0),FALSE)</f>
        <v>#N/A</v>
      </c>
      <c r="K292" s="6" t="e">
        <f>VLOOKUP($A292&amp;$B292,'Cleaned Responses'!$1:$82,MATCH(K$1,'Cleaned Responses'!$1:$1,0),FALSE)</f>
        <v>#N/A</v>
      </c>
      <c r="L292" s="6" t="e">
        <f>VLOOKUP($A292&amp;$B292,'Cleaned Responses'!$1:$82,MATCH(L$1,'Cleaned Responses'!$1:$1,0),FALSE)</f>
        <v>#N/A</v>
      </c>
      <c r="M292" s="6" t="e">
        <f>VLOOKUP($A292&amp;$B292,'Cleaned Responses'!$1:$82,MATCH(M$1,'Cleaned Responses'!$1:$1,0),FALSE)</f>
        <v>#N/A</v>
      </c>
      <c r="N292" s="6" t="e">
        <f>VLOOKUP($A292&amp;$B292,'Cleaned Responses'!$1:$82,MATCH(N$1,'Cleaned Responses'!$1:$1,0),FALSE)</f>
        <v>#N/A</v>
      </c>
      <c r="O292" s="6" t="e">
        <f>VLOOKUP($A292&amp;$B292,'Cleaned Responses'!$1:$82,MATCH(O$1,'Cleaned Responses'!$1:$1,0),FALSE)</f>
        <v>#N/A</v>
      </c>
      <c r="P292" s="6" t="e">
        <f>VLOOKUP($A292&amp;$B292,'Cleaned Responses'!$1:$82,MATCH(P$1,'Cleaned Responses'!$1:$1,0),FALSE)</f>
        <v>#N/A</v>
      </c>
      <c r="Q292" s="6" t="e">
        <f>VLOOKUP($A292&amp;$B292,'Cleaned Responses'!$1:$82,MATCH(Q$1,'Cleaned Responses'!$1:$1,0),FALSE)</f>
        <v>#VALUE!</v>
      </c>
      <c r="R292" s="8" t="e">
        <f t="shared" si="111"/>
        <v>#N/A</v>
      </c>
      <c r="S292" s="8" t="e">
        <f t="shared" si="112"/>
        <v>#N/A</v>
      </c>
      <c r="T292" s="8" t="e">
        <f t="shared" si="113"/>
        <v>#N/A</v>
      </c>
      <c r="U292" s="6"/>
      <c r="V292" s="6"/>
      <c r="W292" s="6"/>
      <c r="X292" s="6"/>
      <c r="Y292" s="8" t="e">
        <f t="shared" si="114"/>
        <v>#N/A</v>
      </c>
      <c r="Z292" s="6" t="e">
        <f>VLOOKUP($A292&amp;$B292,'Cleaned Responses'!$1:$82,MATCH(Z$1,'Cleaned Responses'!$1:$1,0),FALSE)</f>
        <v>#N/A</v>
      </c>
      <c r="AA292" s="6" t="e">
        <f>VLOOKUP($A292&amp;$B292,'Cleaned Responses'!$1:$82,MATCH(AA$1,'Cleaned Responses'!$1:$1,0),FALSE)</f>
        <v>#N/A</v>
      </c>
      <c r="AB292" s="9" t="e">
        <f t="shared" si="115"/>
        <v>#N/A</v>
      </c>
      <c r="AC292" s="9" t="e">
        <f t="shared" si="116"/>
        <v>#N/A</v>
      </c>
      <c r="AD292" s="6" t="e">
        <f>VLOOKUP($A292&amp;$B292,'Cleaned Responses'!$1:$82,MATCH(AD$1,'Cleaned Responses'!$1:$1,0),FALSE)</f>
        <v>#N/A</v>
      </c>
      <c r="AE292" s="6" t="e">
        <f>VLOOKUP($A292&amp;$B292,'Cleaned Responses'!$1:$82,MATCH(AE$1,'Cleaned Responses'!$1:$1,0),FALSE)</f>
        <v>#N/A</v>
      </c>
      <c r="AF292" s="6" t="e">
        <f>VLOOKUP($A292&amp;$B292,'Cleaned Responses'!$1:$82,MATCH(AF$1,'Cleaned Responses'!$1:$1,0),FALSE)</f>
        <v>#N/A</v>
      </c>
      <c r="AG292" s="6" t="e">
        <f>VLOOKUP($A292&amp;$B292,'Cleaned Responses'!$1:$82,MATCH(AG$1,'Cleaned Responses'!$1:$1,0),FALSE)</f>
        <v>#N/A</v>
      </c>
      <c r="AH292" s="6" t="e">
        <f>VLOOKUP($A292&amp;$B292,'Cleaned Responses'!$1:$82,MATCH(AH$1,'Cleaned Responses'!$1:$1,0),FALSE)</f>
        <v>#N/A</v>
      </c>
      <c r="AI292" s="6" t="e">
        <f>VLOOKUP($A292&amp;$B292,'Cleaned Responses'!$1:$82,MATCH(AI$1,'Cleaned Responses'!$1:$1,0),FALSE)</f>
        <v>#N/A</v>
      </c>
      <c r="AJ292" s="6" t="e">
        <f>VLOOKUP($A292&amp;$B292,'Cleaned Responses'!$1:$82,MATCH(AJ$1,'Cleaned Responses'!$1:$1,0),FALSE)</f>
        <v>#N/A</v>
      </c>
      <c r="AK292" s="6" t="e">
        <f>VLOOKUP($A292&amp;$B292,'Cleaned Responses'!$1:$82,MATCH(AK$1,'Cleaned Responses'!$1:$1,0),FALSE)</f>
        <v>#N/A</v>
      </c>
      <c r="AL292" s="6" t="e">
        <f t="shared" si="117"/>
        <v>#N/A</v>
      </c>
      <c r="AM292" s="7" t="e">
        <f>VLOOKUP($A292&amp;$B292,'Cleaned Responses'!$1:$82,MATCH(AM$1,'Cleaned Responses'!$1:$1,0),FALSE)/100</f>
        <v>#N/A</v>
      </c>
      <c r="AN292" s="7" t="e">
        <f>VLOOKUP($A292&amp;$B292,'Cleaned Responses'!$1:$82,MATCH(AN$1,'Cleaned Responses'!$1:$1,0),FALSE)/100</f>
        <v>#N/A</v>
      </c>
      <c r="AO292" s="7" t="e">
        <f>VLOOKUP($A292&amp;$B292,'Cleaned Responses'!$1:$82,MATCH(AO$1,'Cleaned Responses'!$1:$1,0),FALSE)/100</f>
        <v>#N/A</v>
      </c>
      <c r="AP292" s="7" t="e">
        <f>VLOOKUP($A292&amp;$B292,'Cleaned Responses'!$1:$82,MATCH(AP$1,'Cleaned Responses'!$1:$1,0),FALSE)/100</f>
        <v>#N/A</v>
      </c>
      <c r="AQ292" s="7" t="e">
        <f>VLOOKUP($A292&amp;$B292,'Cleaned Responses'!$1:$82,MATCH(AQ$1,'Cleaned Responses'!$1:$1,0),FALSE)/100</f>
        <v>#N/A</v>
      </c>
      <c r="AR292" s="7" t="e">
        <f>VLOOKUP($A292&amp;$B292,'Cleaned Responses'!$1:$82,MATCH(AR$1,'Cleaned Responses'!$1:$1,0),FALSE)/100</f>
        <v>#N/A</v>
      </c>
      <c r="AS292" s="7" t="e">
        <f>VLOOKUP($A292&amp;$B292,'Cleaned Responses'!$1:$82,MATCH(AS$1,'Cleaned Responses'!$1:$1,0),FALSE)/100</f>
        <v>#N/A</v>
      </c>
      <c r="AT292" s="7" t="e">
        <f>VLOOKUP($A292&amp;$B292,'Cleaned Responses'!$1:$82,MATCH(AT$1,'Cleaned Responses'!$1:$1,0),FALSE)/100</f>
        <v>#N/A</v>
      </c>
      <c r="AU292" s="7" t="e">
        <f>VLOOKUP($A292&amp;$B292,'Cleaned Responses'!$1:$82,MATCH(AU$1,'Cleaned Responses'!$1:$1,0),FALSE)/100</f>
        <v>#N/A</v>
      </c>
      <c r="AV292" s="7" t="e">
        <f>VLOOKUP($A292&amp;$B292,'Cleaned Responses'!$1:$82,MATCH(AV$1,'Cleaned Responses'!$1:$1,0),FALSE)/100</f>
        <v>#N/A</v>
      </c>
      <c r="AW292" s="7" t="e">
        <f>VLOOKUP($A292&amp;$B292,'Cleaned Responses'!$1:$82,MATCH(AW$1,'Cleaned Responses'!$1:$1,0),FALSE)/100</f>
        <v>#N/A</v>
      </c>
      <c r="AX292" s="7" t="e">
        <f>VLOOKUP($A292&amp;$B292,'Cleaned Responses'!$1:$82,MATCH(AX$1,'Cleaned Responses'!$1:$1,0),FALSE)/100</f>
        <v>#N/A</v>
      </c>
      <c r="AY292" s="7" t="e">
        <f>VLOOKUP($A292&amp;$B292,'Cleaned Responses'!$1:$82,MATCH(AY$1,'Cleaned Responses'!$1:$1,0),FALSE)/100</f>
        <v>#N/A</v>
      </c>
      <c r="AZ292" s="7" t="e">
        <f>VLOOKUP($A292&amp;$B292,'Cleaned Responses'!$1:$82,MATCH(AZ$1,'Cleaned Responses'!$1:$1,0),FALSE)/100</f>
        <v>#N/A</v>
      </c>
      <c r="BA292" s="7" t="e">
        <f>VLOOKUP($A292&amp;$B292,'Cleaned Responses'!$1:$82,MATCH(BA$1,'Cleaned Responses'!$1:$1,0),FALSE)/100</f>
        <v>#N/A</v>
      </c>
      <c r="BB292" s="7" t="e">
        <f>VLOOKUP($A292&amp;$B292,'Cleaned Responses'!$1:$82,MATCH(BB$1,'Cleaned Responses'!$1:$1,0),FALSE)/100</f>
        <v>#N/A</v>
      </c>
      <c r="BC292" s="7" t="e">
        <f>VLOOKUP($A292&amp;$B292,'Cleaned Responses'!$1:$82,MATCH(BC$1,'Cleaned Responses'!$1:$1,0),FALSE)/100</f>
        <v>#N/A</v>
      </c>
      <c r="BD292" s="7" t="e">
        <f>VLOOKUP($A292&amp;$B292,'Cleaned Responses'!$1:$82,MATCH(BD$1,'Cleaned Responses'!$1:$1,0),FALSE)/100</f>
        <v>#N/A</v>
      </c>
      <c r="BE292" s="7" t="e">
        <f>VLOOKUP($A292&amp;$B292,'Cleaned Responses'!$1:$82,MATCH(BE$1,'Cleaned Responses'!$1:$1,0),FALSE)/100</f>
        <v>#N/A</v>
      </c>
      <c r="BF292" s="7"/>
      <c r="BG292" s="6" t="e">
        <f>VLOOKUP($A292&amp;$B292,'Cleaned Responses'!$1:$82,MATCH(BG$1,'Cleaned Responses'!$1:$1,0),FALSE)</f>
        <v>#N/A</v>
      </c>
      <c r="BH292" s="6" t="e">
        <f>VLOOKUP($A292&amp;$B292,'Cleaned Responses'!$1:$82,MATCH(BH$1,'Cleaned Responses'!$1:$1,0),FALSE)</f>
        <v>#N/A</v>
      </c>
      <c r="BI292" t="e">
        <f>VLOOKUP($A292&amp;$B292,'Cleaned Responses'!$1:$82,MATCH(BI$1,'Cleaned Responses'!$1:$1,0),FALSE)/100</f>
        <v>#N/A</v>
      </c>
      <c r="BJ292" t="e">
        <f>VLOOKUP($A292&amp;$B292,'Cleaned Responses'!$1:$82,MATCH(BJ$1,'Cleaned Responses'!$1:$1,0),FALSE)/100</f>
        <v>#N/A</v>
      </c>
      <c r="BK292" t="e">
        <f>VLOOKUP($A292&amp;$B292,'Cleaned Responses'!$1:$82,MATCH(BK$1,'Cleaned Responses'!$1:$1,0),FALSE)/100</f>
        <v>#N/A</v>
      </c>
      <c r="BL292" t="e">
        <f t="shared" si="96"/>
        <v>#N/A</v>
      </c>
      <c r="BM292" t="e">
        <f t="shared" si="97"/>
        <v>#N/A</v>
      </c>
      <c r="BN292" t="e">
        <f t="shared" si="98"/>
        <v>#N/A</v>
      </c>
      <c r="BO292" t="e">
        <f>VLOOKUP($A292&amp;$B292,'Cleaned Responses'!$1:$82,MATCH(BO$1,'Cleaned Responses'!$1:$1,0),FALSE)/100</f>
        <v>#N/A</v>
      </c>
      <c r="BP292" t="e">
        <f>VLOOKUP($A292&amp;$B292,'Cleaned Responses'!$1:$82,MATCH(BP$1,'Cleaned Responses'!$1:$1,0),FALSE)/100</f>
        <v>#N/A</v>
      </c>
      <c r="BQ292" t="e">
        <f>VLOOKUP($A292&amp;$B292,'Cleaned Responses'!$1:$82,MATCH(BQ$1,'Cleaned Responses'!$1:$1,0),FALSE)/100</f>
        <v>#N/A</v>
      </c>
      <c r="BR292" t="e">
        <f>VLOOKUP($A292&amp;$B292,'Cleaned Responses'!$1:$82,MATCH(BR$1,'Cleaned Responses'!$1:$1,0),FALSE)/100</f>
        <v>#N/A</v>
      </c>
      <c r="BS292" t="e">
        <f>VLOOKUP($A292&amp;$B292,'Cleaned Responses'!$1:$82,MATCH(BS$1,'Cleaned Responses'!$1:$1,0),FALSE)/100</f>
        <v>#N/A</v>
      </c>
      <c r="BT292" t="e">
        <f>VLOOKUP($A292&amp;$B292,'Cleaned Responses'!$1:$82,MATCH(BT$1,'Cleaned Responses'!$1:$1,0),FALSE)/100</f>
        <v>#N/A</v>
      </c>
      <c r="BU292" t="e">
        <f>VLOOKUP($A292&amp;$B292,'Cleaned Responses'!$1:$82,MATCH(BU$1,'Cleaned Responses'!$1:$1,0),FALSE)/100</f>
        <v>#N/A</v>
      </c>
      <c r="BV292" t="e">
        <f>VLOOKUP($A292&amp;$B292,'Cleaned Responses'!$1:$82,MATCH(BV$1,'Cleaned Responses'!$1:$1,0),FALSE)/100</f>
        <v>#N/A</v>
      </c>
      <c r="BW292" t="e">
        <f>VLOOKUP($A292&amp;$B292,'Cleaned Responses'!$1:$82,MATCH(BW$1,'Cleaned Responses'!$1:$1,0),FALSE)/100</f>
        <v>#N/A</v>
      </c>
      <c r="BX292" t="e">
        <f>VLOOKUP($A292&amp;$B292,'Cleaned Responses'!$1:$82,MATCH(BX$1,'Cleaned Responses'!$1:$1,0),FALSE)/100</f>
        <v>#N/A</v>
      </c>
      <c r="BY292" t="e">
        <f>VLOOKUP($A292&amp;$B292,'Cleaned Responses'!$1:$82,MATCH(BY$1,'Cleaned Responses'!$1:$1,0),FALSE)/100</f>
        <v>#N/A</v>
      </c>
      <c r="BZ292" t="e">
        <f>VLOOKUP($A292&amp;$B292,'Cleaned Responses'!$1:$82,MATCH(BZ$1,'Cleaned Responses'!$1:$1,0),FALSE)/100</f>
        <v>#N/A</v>
      </c>
      <c r="CA292" t="e">
        <f t="shared" si="99"/>
        <v>#N/A</v>
      </c>
      <c r="CB292" t="e">
        <f t="shared" si="100"/>
        <v>#N/A</v>
      </c>
      <c r="CC292" t="e">
        <f t="shared" si="101"/>
        <v>#N/A</v>
      </c>
      <c r="CD292" t="e">
        <f t="shared" si="102"/>
        <v>#N/A</v>
      </c>
      <c r="CE292" t="e">
        <f t="shared" si="103"/>
        <v>#N/A</v>
      </c>
      <c r="CF292" t="e">
        <f t="shared" si="104"/>
        <v>#N/A</v>
      </c>
      <c r="CG292" t="e">
        <f t="shared" si="105"/>
        <v>#N/A</v>
      </c>
      <c r="CH292" t="e">
        <f t="shared" si="106"/>
        <v>#N/A</v>
      </c>
      <c r="CI292" t="e">
        <f t="shared" si="107"/>
        <v>#N/A</v>
      </c>
      <c r="CJ292" t="e">
        <f t="shared" si="108"/>
        <v>#N/A</v>
      </c>
      <c r="CK292" t="e">
        <f t="shared" si="109"/>
        <v>#N/A</v>
      </c>
    </row>
    <row r="293" spans="1:89" ht="20" customHeight="1" x14ac:dyDescent="0.25">
      <c r="A293" s="163"/>
      <c r="B293" s="6"/>
      <c r="C293" s="6" t="e">
        <f>VLOOKUP($A293&amp;$B293,'Cleaned Responses'!$1:$82,MATCH($C$1,'Cleaned Responses'!$1:$1,0),FALSE)</f>
        <v>#N/A</v>
      </c>
      <c r="D293" s="6" t="e">
        <f>VLOOKUP($A293&amp;$B293,'Cleaned Responses'!$1:$82,MATCH(D$1,'Cleaned Responses'!$1:$1,0),FALSE)</f>
        <v>#N/A</v>
      </c>
      <c r="E293" s="6" t="e">
        <f>VLOOKUP($A293&amp;$B293,'Cleaned Responses'!$1:$82,MATCH(E$1,'Cleaned Responses'!$1:$1,0),FALSE)</f>
        <v>#N/A</v>
      </c>
      <c r="F293" s="6" t="e">
        <f>VLOOKUP($A293&amp;$B293,'Cleaned Responses'!$1:$82,MATCH(F$1,'Cleaned Responses'!$1:$1,0),FALSE)</f>
        <v>#N/A</v>
      </c>
      <c r="G293" s="6" t="e">
        <f t="shared" si="110"/>
        <v>#N/A</v>
      </c>
      <c r="H293" s="6" t="e">
        <f>VLOOKUP($A293&amp;$B293,'Cleaned Responses'!$1:$82,MATCH(H$1,'Cleaned Responses'!$1:$1,0),FALSE)</f>
        <v>#N/A</v>
      </c>
      <c r="I293" s="6" t="e">
        <f>VLOOKUP($A293&amp;$B293,'Cleaned Responses'!$1:$82,MATCH(I$1,'Cleaned Responses'!$1:$1,0),FALSE)</f>
        <v>#N/A</v>
      </c>
      <c r="J293" s="6" t="e">
        <f>VLOOKUP($A293&amp;$B293,'Cleaned Responses'!$1:$82,MATCH(J$1,'Cleaned Responses'!$1:$1,0),FALSE)</f>
        <v>#N/A</v>
      </c>
      <c r="K293" s="6" t="e">
        <f>VLOOKUP($A293&amp;$B293,'Cleaned Responses'!$1:$82,MATCH(K$1,'Cleaned Responses'!$1:$1,0),FALSE)</f>
        <v>#N/A</v>
      </c>
      <c r="L293" s="6" t="e">
        <f>VLOOKUP($A293&amp;$B293,'Cleaned Responses'!$1:$82,MATCH(L$1,'Cleaned Responses'!$1:$1,0),FALSE)</f>
        <v>#N/A</v>
      </c>
      <c r="M293" s="6" t="e">
        <f>VLOOKUP($A293&amp;$B293,'Cleaned Responses'!$1:$82,MATCH(M$1,'Cleaned Responses'!$1:$1,0),FALSE)</f>
        <v>#N/A</v>
      </c>
      <c r="N293" s="6" t="e">
        <f>VLOOKUP($A293&amp;$B293,'Cleaned Responses'!$1:$82,MATCH(N$1,'Cleaned Responses'!$1:$1,0),FALSE)</f>
        <v>#N/A</v>
      </c>
      <c r="O293" s="6" t="e">
        <f>VLOOKUP($A293&amp;$B293,'Cleaned Responses'!$1:$82,MATCH(O$1,'Cleaned Responses'!$1:$1,0),FALSE)</f>
        <v>#N/A</v>
      </c>
      <c r="P293" s="6" t="e">
        <f>VLOOKUP($A293&amp;$B293,'Cleaned Responses'!$1:$82,MATCH(P$1,'Cleaned Responses'!$1:$1,0),FALSE)</f>
        <v>#N/A</v>
      </c>
      <c r="Q293" s="6" t="e">
        <f>VLOOKUP($A293&amp;$B293,'Cleaned Responses'!$1:$82,MATCH(Q$1,'Cleaned Responses'!$1:$1,0),FALSE)</f>
        <v>#VALUE!</v>
      </c>
      <c r="R293" s="8" t="e">
        <f t="shared" si="111"/>
        <v>#N/A</v>
      </c>
      <c r="S293" s="8" t="e">
        <f t="shared" si="112"/>
        <v>#N/A</v>
      </c>
      <c r="T293" s="8" t="e">
        <f t="shared" si="113"/>
        <v>#N/A</v>
      </c>
      <c r="U293" s="6"/>
      <c r="V293" s="6"/>
      <c r="W293" s="6"/>
      <c r="X293" s="6"/>
      <c r="Y293" s="8" t="e">
        <f t="shared" si="114"/>
        <v>#N/A</v>
      </c>
      <c r="Z293" s="6" t="e">
        <f>VLOOKUP($A293&amp;$B293,'Cleaned Responses'!$1:$82,MATCH(Z$1,'Cleaned Responses'!$1:$1,0),FALSE)</f>
        <v>#N/A</v>
      </c>
      <c r="AA293" s="6" t="e">
        <f>VLOOKUP($A293&amp;$B293,'Cleaned Responses'!$1:$82,MATCH(AA$1,'Cleaned Responses'!$1:$1,0),FALSE)</f>
        <v>#N/A</v>
      </c>
      <c r="AB293" s="9" t="e">
        <f t="shared" si="115"/>
        <v>#N/A</v>
      </c>
      <c r="AC293" s="9" t="e">
        <f t="shared" si="116"/>
        <v>#N/A</v>
      </c>
      <c r="AD293" s="6" t="e">
        <f>VLOOKUP($A293&amp;$B293,'Cleaned Responses'!$1:$82,MATCH(AD$1,'Cleaned Responses'!$1:$1,0),FALSE)</f>
        <v>#N/A</v>
      </c>
      <c r="AE293" s="6" t="e">
        <f>VLOOKUP($A293&amp;$B293,'Cleaned Responses'!$1:$82,MATCH(AE$1,'Cleaned Responses'!$1:$1,0),FALSE)</f>
        <v>#N/A</v>
      </c>
      <c r="AF293" s="6" t="e">
        <f>VLOOKUP($A293&amp;$B293,'Cleaned Responses'!$1:$82,MATCH(AF$1,'Cleaned Responses'!$1:$1,0),FALSE)</f>
        <v>#N/A</v>
      </c>
      <c r="AG293" s="6" t="e">
        <f>VLOOKUP($A293&amp;$B293,'Cleaned Responses'!$1:$82,MATCH(AG$1,'Cleaned Responses'!$1:$1,0),FALSE)</f>
        <v>#N/A</v>
      </c>
      <c r="AH293" s="6" t="e">
        <f>VLOOKUP($A293&amp;$B293,'Cleaned Responses'!$1:$82,MATCH(AH$1,'Cleaned Responses'!$1:$1,0),FALSE)</f>
        <v>#N/A</v>
      </c>
      <c r="AI293" s="6" t="e">
        <f>VLOOKUP($A293&amp;$B293,'Cleaned Responses'!$1:$82,MATCH(AI$1,'Cleaned Responses'!$1:$1,0),FALSE)</f>
        <v>#N/A</v>
      </c>
      <c r="AJ293" s="6" t="e">
        <f>VLOOKUP($A293&amp;$B293,'Cleaned Responses'!$1:$82,MATCH(AJ$1,'Cleaned Responses'!$1:$1,0),FALSE)</f>
        <v>#N/A</v>
      </c>
      <c r="AK293" s="6" t="e">
        <f>VLOOKUP($A293&amp;$B293,'Cleaned Responses'!$1:$82,MATCH(AK$1,'Cleaned Responses'!$1:$1,0),FALSE)</f>
        <v>#N/A</v>
      </c>
      <c r="AL293" s="6" t="e">
        <f t="shared" si="117"/>
        <v>#N/A</v>
      </c>
      <c r="AM293" s="7" t="e">
        <f>VLOOKUP($A293&amp;$B293,'Cleaned Responses'!$1:$82,MATCH(AM$1,'Cleaned Responses'!$1:$1,0),FALSE)/100</f>
        <v>#N/A</v>
      </c>
      <c r="AN293" s="7" t="e">
        <f>VLOOKUP($A293&amp;$B293,'Cleaned Responses'!$1:$82,MATCH(AN$1,'Cleaned Responses'!$1:$1,0),FALSE)/100</f>
        <v>#N/A</v>
      </c>
      <c r="AO293" s="7" t="e">
        <f>VLOOKUP($A293&amp;$B293,'Cleaned Responses'!$1:$82,MATCH(AO$1,'Cleaned Responses'!$1:$1,0),FALSE)/100</f>
        <v>#N/A</v>
      </c>
      <c r="AP293" s="7" t="e">
        <f>VLOOKUP($A293&amp;$B293,'Cleaned Responses'!$1:$82,MATCH(AP$1,'Cleaned Responses'!$1:$1,0),FALSE)/100</f>
        <v>#N/A</v>
      </c>
      <c r="AQ293" s="7" t="e">
        <f>VLOOKUP($A293&amp;$B293,'Cleaned Responses'!$1:$82,MATCH(AQ$1,'Cleaned Responses'!$1:$1,0),FALSE)/100</f>
        <v>#N/A</v>
      </c>
      <c r="AR293" s="7" t="e">
        <f>VLOOKUP($A293&amp;$B293,'Cleaned Responses'!$1:$82,MATCH(AR$1,'Cleaned Responses'!$1:$1,0),FALSE)/100</f>
        <v>#N/A</v>
      </c>
      <c r="AS293" s="7" t="e">
        <f>VLOOKUP($A293&amp;$B293,'Cleaned Responses'!$1:$82,MATCH(AS$1,'Cleaned Responses'!$1:$1,0),FALSE)/100</f>
        <v>#N/A</v>
      </c>
      <c r="AT293" s="7" t="e">
        <f>VLOOKUP($A293&amp;$B293,'Cleaned Responses'!$1:$82,MATCH(AT$1,'Cleaned Responses'!$1:$1,0),FALSE)/100</f>
        <v>#N/A</v>
      </c>
      <c r="AU293" s="7" t="e">
        <f>VLOOKUP($A293&amp;$B293,'Cleaned Responses'!$1:$82,MATCH(AU$1,'Cleaned Responses'!$1:$1,0),FALSE)/100</f>
        <v>#N/A</v>
      </c>
      <c r="AV293" s="7" t="e">
        <f>VLOOKUP($A293&amp;$B293,'Cleaned Responses'!$1:$82,MATCH(AV$1,'Cleaned Responses'!$1:$1,0),FALSE)/100</f>
        <v>#N/A</v>
      </c>
      <c r="AW293" s="7" t="e">
        <f>VLOOKUP($A293&amp;$B293,'Cleaned Responses'!$1:$82,MATCH(AW$1,'Cleaned Responses'!$1:$1,0),FALSE)/100</f>
        <v>#N/A</v>
      </c>
      <c r="AX293" s="7" t="e">
        <f>VLOOKUP($A293&amp;$B293,'Cleaned Responses'!$1:$82,MATCH(AX$1,'Cleaned Responses'!$1:$1,0),FALSE)/100</f>
        <v>#N/A</v>
      </c>
      <c r="AY293" s="7" t="e">
        <f>VLOOKUP($A293&amp;$B293,'Cleaned Responses'!$1:$82,MATCH(AY$1,'Cleaned Responses'!$1:$1,0),FALSE)/100</f>
        <v>#N/A</v>
      </c>
      <c r="AZ293" s="7" t="e">
        <f>VLOOKUP($A293&amp;$B293,'Cleaned Responses'!$1:$82,MATCH(AZ$1,'Cleaned Responses'!$1:$1,0),FALSE)/100</f>
        <v>#N/A</v>
      </c>
      <c r="BA293" s="7" t="e">
        <f>VLOOKUP($A293&amp;$B293,'Cleaned Responses'!$1:$82,MATCH(BA$1,'Cleaned Responses'!$1:$1,0),FALSE)/100</f>
        <v>#N/A</v>
      </c>
      <c r="BB293" s="7" t="e">
        <f>VLOOKUP($A293&amp;$B293,'Cleaned Responses'!$1:$82,MATCH(BB$1,'Cleaned Responses'!$1:$1,0),FALSE)/100</f>
        <v>#N/A</v>
      </c>
      <c r="BC293" s="7" t="e">
        <f>VLOOKUP($A293&amp;$B293,'Cleaned Responses'!$1:$82,MATCH(BC$1,'Cleaned Responses'!$1:$1,0),FALSE)/100</f>
        <v>#N/A</v>
      </c>
      <c r="BD293" s="7" t="e">
        <f>VLOOKUP($A293&amp;$B293,'Cleaned Responses'!$1:$82,MATCH(BD$1,'Cleaned Responses'!$1:$1,0),FALSE)/100</f>
        <v>#N/A</v>
      </c>
      <c r="BE293" s="7" t="e">
        <f>VLOOKUP($A293&amp;$B293,'Cleaned Responses'!$1:$82,MATCH(BE$1,'Cleaned Responses'!$1:$1,0),FALSE)/100</f>
        <v>#N/A</v>
      </c>
      <c r="BF293" s="7"/>
      <c r="BG293" s="6" t="e">
        <f>VLOOKUP($A293&amp;$B293,'Cleaned Responses'!$1:$82,MATCH(BG$1,'Cleaned Responses'!$1:$1,0),FALSE)</f>
        <v>#N/A</v>
      </c>
      <c r="BH293" s="6" t="e">
        <f>VLOOKUP($A293&amp;$B293,'Cleaned Responses'!$1:$82,MATCH(BH$1,'Cleaned Responses'!$1:$1,0),FALSE)</f>
        <v>#N/A</v>
      </c>
      <c r="BI293" t="e">
        <f>VLOOKUP($A293&amp;$B293,'Cleaned Responses'!$1:$82,MATCH(BI$1,'Cleaned Responses'!$1:$1,0),FALSE)/100</f>
        <v>#N/A</v>
      </c>
      <c r="BJ293" t="e">
        <f>VLOOKUP($A293&amp;$B293,'Cleaned Responses'!$1:$82,MATCH(BJ$1,'Cleaned Responses'!$1:$1,0),FALSE)/100</f>
        <v>#N/A</v>
      </c>
      <c r="BK293" t="e">
        <f>VLOOKUP($A293&amp;$B293,'Cleaned Responses'!$1:$82,MATCH(BK$1,'Cleaned Responses'!$1:$1,0),FALSE)/100</f>
        <v>#N/A</v>
      </c>
      <c r="BL293" t="e">
        <f t="shared" si="96"/>
        <v>#N/A</v>
      </c>
      <c r="BM293" t="e">
        <f t="shared" si="97"/>
        <v>#N/A</v>
      </c>
      <c r="BN293" t="e">
        <f t="shared" si="98"/>
        <v>#N/A</v>
      </c>
      <c r="BO293" t="e">
        <f>VLOOKUP($A293&amp;$B293,'Cleaned Responses'!$1:$82,MATCH(BO$1,'Cleaned Responses'!$1:$1,0),FALSE)/100</f>
        <v>#N/A</v>
      </c>
      <c r="BP293" t="e">
        <f>VLOOKUP($A293&amp;$B293,'Cleaned Responses'!$1:$82,MATCH(BP$1,'Cleaned Responses'!$1:$1,0),FALSE)/100</f>
        <v>#N/A</v>
      </c>
      <c r="BQ293" t="e">
        <f>VLOOKUP($A293&amp;$B293,'Cleaned Responses'!$1:$82,MATCH(BQ$1,'Cleaned Responses'!$1:$1,0),FALSE)/100</f>
        <v>#N/A</v>
      </c>
      <c r="BR293" t="e">
        <f>VLOOKUP($A293&amp;$B293,'Cleaned Responses'!$1:$82,MATCH(BR$1,'Cleaned Responses'!$1:$1,0),FALSE)/100</f>
        <v>#N/A</v>
      </c>
      <c r="BS293" t="e">
        <f>VLOOKUP($A293&amp;$B293,'Cleaned Responses'!$1:$82,MATCH(BS$1,'Cleaned Responses'!$1:$1,0),FALSE)/100</f>
        <v>#N/A</v>
      </c>
      <c r="BT293" t="e">
        <f>VLOOKUP($A293&amp;$B293,'Cleaned Responses'!$1:$82,MATCH(BT$1,'Cleaned Responses'!$1:$1,0),FALSE)/100</f>
        <v>#N/A</v>
      </c>
      <c r="BU293" t="e">
        <f>VLOOKUP($A293&amp;$B293,'Cleaned Responses'!$1:$82,MATCH(BU$1,'Cleaned Responses'!$1:$1,0),FALSE)/100</f>
        <v>#N/A</v>
      </c>
      <c r="BV293" t="e">
        <f>VLOOKUP($A293&amp;$B293,'Cleaned Responses'!$1:$82,MATCH(BV$1,'Cleaned Responses'!$1:$1,0),FALSE)/100</f>
        <v>#N/A</v>
      </c>
      <c r="BW293" t="e">
        <f>VLOOKUP($A293&amp;$B293,'Cleaned Responses'!$1:$82,MATCH(BW$1,'Cleaned Responses'!$1:$1,0),FALSE)/100</f>
        <v>#N/A</v>
      </c>
      <c r="BX293" t="e">
        <f>VLOOKUP($A293&amp;$B293,'Cleaned Responses'!$1:$82,MATCH(BX$1,'Cleaned Responses'!$1:$1,0),FALSE)/100</f>
        <v>#N/A</v>
      </c>
      <c r="BY293" t="e">
        <f>VLOOKUP($A293&amp;$B293,'Cleaned Responses'!$1:$82,MATCH(BY$1,'Cleaned Responses'!$1:$1,0),FALSE)/100</f>
        <v>#N/A</v>
      </c>
      <c r="BZ293" t="e">
        <f>VLOOKUP($A293&amp;$B293,'Cleaned Responses'!$1:$82,MATCH(BZ$1,'Cleaned Responses'!$1:$1,0),FALSE)/100</f>
        <v>#N/A</v>
      </c>
      <c r="CA293" t="e">
        <f t="shared" si="99"/>
        <v>#N/A</v>
      </c>
      <c r="CB293" t="e">
        <f t="shared" si="100"/>
        <v>#N/A</v>
      </c>
      <c r="CC293" t="e">
        <f t="shared" si="101"/>
        <v>#N/A</v>
      </c>
      <c r="CD293" t="e">
        <f t="shared" si="102"/>
        <v>#N/A</v>
      </c>
      <c r="CE293" t="e">
        <f t="shared" si="103"/>
        <v>#N/A</v>
      </c>
      <c r="CF293" t="e">
        <f t="shared" si="104"/>
        <v>#N/A</v>
      </c>
      <c r="CG293" t="e">
        <f t="shared" si="105"/>
        <v>#N/A</v>
      </c>
      <c r="CH293" t="e">
        <f t="shared" si="106"/>
        <v>#N/A</v>
      </c>
      <c r="CI293" t="e">
        <f t="shared" si="107"/>
        <v>#N/A</v>
      </c>
      <c r="CJ293" t="e">
        <f t="shared" si="108"/>
        <v>#N/A</v>
      </c>
      <c r="CK293" t="e">
        <f t="shared" si="109"/>
        <v>#N/A</v>
      </c>
    </row>
    <row r="294" spans="1:89" ht="20" customHeight="1" x14ac:dyDescent="0.25">
      <c r="A294" s="163"/>
      <c r="B294" s="6"/>
      <c r="C294" s="6" t="e">
        <f>VLOOKUP($A294&amp;$B294,'Cleaned Responses'!$1:$82,MATCH($C$1,'Cleaned Responses'!$1:$1,0),FALSE)</f>
        <v>#N/A</v>
      </c>
      <c r="D294" s="6" t="e">
        <f>VLOOKUP($A294&amp;$B294,'Cleaned Responses'!$1:$82,MATCH(D$1,'Cleaned Responses'!$1:$1,0),FALSE)</f>
        <v>#N/A</v>
      </c>
      <c r="E294" s="6" t="e">
        <f>VLOOKUP($A294&amp;$B294,'Cleaned Responses'!$1:$82,MATCH(E$1,'Cleaned Responses'!$1:$1,0),FALSE)</f>
        <v>#N/A</v>
      </c>
      <c r="F294" s="6" t="e">
        <f>VLOOKUP($A294&amp;$B294,'Cleaned Responses'!$1:$82,MATCH(F$1,'Cleaned Responses'!$1:$1,0),FALSE)</f>
        <v>#N/A</v>
      </c>
      <c r="G294" s="6" t="e">
        <f t="shared" si="110"/>
        <v>#N/A</v>
      </c>
      <c r="H294" s="6" t="e">
        <f>VLOOKUP($A294&amp;$B294,'Cleaned Responses'!$1:$82,MATCH(H$1,'Cleaned Responses'!$1:$1,0),FALSE)</f>
        <v>#N/A</v>
      </c>
      <c r="I294" s="6" t="e">
        <f>VLOOKUP($A294&amp;$B294,'Cleaned Responses'!$1:$82,MATCH(I$1,'Cleaned Responses'!$1:$1,0),FALSE)</f>
        <v>#N/A</v>
      </c>
      <c r="J294" s="6" t="e">
        <f>VLOOKUP($A294&amp;$B294,'Cleaned Responses'!$1:$82,MATCH(J$1,'Cleaned Responses'!$1:$1,0),FALSE)</f>
        <v>#N/A</v>
      </c>
      <c r="K294" s="6" t="e">
        <f>VLOOKUP($A294&amp;$B294,'Cleaned Responses'!$1:$82,MATCH(K$1,'Cleaned Responses'!$1:$1,0),FALSE)</f>
        <v>#N/A</v>
      </c>
      <c r="L294" s="6" t="e">
        <f>VLOOKUP($A294&amp;$B294,'Cleaned Responses'!$1:$82,MATCH(L$1,'Cleaned Responses'!$1:$1,0),FALSE)</f>
        <v>#N/A</v>
      </c>
      <c r="M294" s="6" t="e">
        <f>VLOOKUP($A294&amp;$B294,'Cleaned Responses'!$1:$82,MATCH(M$1,'Cleaned Responses'!$1:$1,0),FALSE)</f>
        <v>#N/A</v>
      </c>
      <c r="N294" s="6" t="e">
        <f>VLOOKUP($A294&amp;$B294,'Cleaned Responses'!$1:$82,MATCH(N$1,'Cleaned Responses'!$1:$1,0),FALSE)</f>
        <v>#N/A</v>
      </c>
      <c r="O294" s="6" t="e">
        <f>VLOOKUP($A294&amp;$B294,'Cleaned Responses'!$1:$82,MATCH(O$1,'Cleaned Responses'!$1:$1,0),FALSE)</f>
        <v>#N/A</v>
      </c>
      <c r="P294" s="6" t="e">
        <f>VLOOKUP($A294&amp;$B294,'Cleaned Responses'!$1:$82,MATCH(P$1,'Cleaned Responses'!$1:$1,0),FALSE)</f>
        <v>#N/A</v>
      </c>
      <c r="Q294" s="6" t="e">
        <f>VLOOKUP($A294&amp;$B294,'Cleaned Responses'!$1:$82,MATCH(Q$1,'Cleaned Responses'!$1:$1,0),FALSE)</f>
        <v>#VALUE!</v>
      </c>
      <c r="R294" s="8" t="e">
        <f t="shared" si="111"/>
        <v>#N/A</v>
      </c>
      <c r="S294" s="8" t="e">
        <f t="shared" si="112"/>
        <v>#N/A</v>
      </c>
      <c r="T294" s="8" t="e">
        <f t="shared" si="113"/>
        <v>#N/A</v>
      </c>
      <c r="U294" s="6"/>
      <c r="V294" s="6"/>
      <c r="W294" s="6"/>
      <c r="X294" s="6"/>
      <c r="Y294" s="8" t="e">
        <f t="shared" si="114"/>
        <v>#N/A</v>
      </c>
      <c r="Z294" s="6" t="e">
        <f>VLOOKUP($A294&amp;$B294,'Cleaned Responses'!$1:$82,MATCH(Z$1,'Cleaned Responses'!$1:$1,0),FALSE)</f>
        <v>#N/A</v>
      </c>
      <c r="AA294" s="6" t="e">
        <f>VLOOKUP($A294&amp;$B294,'Cleaned Responses'!$1:$82,MATCH(AA$1,'Cleaned Responses'!$1:$1,0),FALSE)</f>
        <v>#N/A</v>
      </c>
      <c r="AB294" s="9" t="e">
        <f t="shared" si="115"/>
        <v>#N/A</v>
      </c>
      <c r="AC294" s="9" t="e">
        <f t="shared" si="116"/>
        <v>#N/A</v>
      </c>
      <c r="AD294" s="6" t="e">
        <f>VLOOKUP($A294&amp;$B294,'Cleaned Responses'!$1:$82,MATCH(AD$1,'Cleaned Responses'!$1:$1,0),FALSE)</f>
        <v>#N/A</v>
      </c>
      <c r="AE294" s="6" t="e">
        <f>VLOOKUP($A294&amp;$B294,'Cleaned Responses'!$1:$82,MATCH(AE$1,'Cleaned Responses'!$1:$1,0),FALSE)</f>
        <v>#N/A</v>
      </c>
      <c r="AF294" s="6" t="e">
        <f>VLOOKUP($A294&amp;$B294,'Cleaned Responses'!$1:$82,MATCH(AF$1,'Cleaned Responses'!$1:$1,0),FALSE)</f>
        <v>#N/A</v>
      </c>
      <c r="AG294" s="6" t="e">
        <f>VLOOKUP($A294&amp;$B294,'Cleaned Responses'!$1:$82,MATCH(AG$1,'Cleaned Responses'!$1:$1,0),FALSE)</f>
        <v>#N/A</v>
      </c>
      <c r="AH294" s="6" t="e">
        <f>VLOOKUP($A294&amp;$B294,'Cleaned Responses'!$1:$82,MATCH(AH$1,'Cleaned Responses'!$1:$1,0),FALSE)</f>
        <v>#N/A</v>
      </c>
      <c r="AI294" s="6" t="e">
        <f>VLOOKUP($A294&amp;$B294,'Cleaned Responses'!$1:$82,MATCH(AI$1,'Cleaned Responses'!$1:$1,0),FALSE)</f>
        <v>#N/A</v>
      </c>
      <c r="AJ294" s="6" t="e">
        <f>VLOOKUP($A294&amp;$B294,'Cleaned Responses'!$1:$82,MATCH(AJ$1,'Cleaned Responses'!$1:$1,0),FALSE)</f>
        <v>#N/A</v>
      </c>
      <c r="AK294" s="6" t="e">
        <f>VLOOKUP($A294&amp;$B294,'Cleaned Responses'!$1:$82,MATCH(AK$1,'Cleaned Responses'!$1:$1,0),FALSE)</f>
        <v>#N/A</v>
      </c>
      <c r="AL294" s="6" t="e">
        <f t="shared" si="117"/>
        <v>#N/A</v>
      </c>
      <c r="AM294" s="7" t="e">
        <f>VLOOKUP($A294&amp;$B294,'Cleaned Responses'!$1:$82,MATCH(AM$1,'Cleaned Responses'!$1:$1,0),FALSE)/100</f>
        <v>#N/A</v>
      </c>
      <c r="AN294" s="7" t="e">
        <f>VLOOKUP($A294&amp;$B294,'Cleaned Responses'!$1:$82,MATCH(AN$1,'Cleaned Responses'!$1:$1,0),FALSE)/100</f>
        <v>#N/A</v>
      </c>
      <c r="AO294" s="7" t="e">
        <f>VLOOKUP($A294&amp;$B294,'Cleaned Responses'!$1:$82,MATCH(AO$1,'Cleaned Responses'!$1:$1,0),FALSE)/100</f>
        <v>#N/A</v>
      </c>
      <c r="AP294" s="7" t="e">
        <f>VLOOKUP($A294&amp;$B294,'Cleaned Responses'!$1:$82,MATCH(AP$1,'Cleaned Responses'!$1:$1,0),FALSE)/100</f>
        <v>#N/A</v>
      </c>
      <c r="AQ294" s="7" t="e">
        <f>VLOOKUP($A294&amp;$B294,'Cleaned Responses'!$1:$82,MATCH(AQ$1,'Cleaned Responses'!$1:$1,0),FALSE)/100</f>
        <v>#N/A</v>
      </c>
      <c r="AR294" s="7" t="e">
        <f>VLOOKUP($A294&amp;$B294,'Cleaned Responses'!$1:$82,MATCH(AR$1,'Cleaned Responses'!$1:$1,0),FALSE)/100</f>
        <v>#N/A</v>
      </c>
      <c r="AS294" s="7" t="e">
        <f>VLOOKUP($A294&amp;$B294,'Cleaned Responses'!$1:$82,MATCH(AS$1,'Cleaned Responses'!$1:$1,0),FALSE)/100</f>
        <v>#N/A</v>
      </c>
      <c r="AT294" s="7" t="e">
        <f>VLOOKUP($A294&amp;$B294,'Cleaned Responses'!$1:$82,MATCH(AT$1,'Cleaned Responses'!$1:$1,0),FALSE)/100</f>
        <v>#N/A</v>
      </c>
      <c r="AU294" s="7" t="e">
        <f>VLOOKUP($A294&amp;$B294,'Cleaned Responses'!$1:$82,MATCH(AU$1,'Cleaned Responses'!$1:$1,0),FALSE)/100</f>
        <v>#N/A</v>
      </c>
      <c r="AV294" s="7" t="e">
        <f>VLOOKUP($A294&amp;$B294,'Cleaned Responses'!$1:$82,MATCH(AV$1,'Cleaned Responses'!$1:$1,0),FALSE)/100</f>
        <v>#N/A</v>
      </c>
      <c r="AW294" s="7" t="e">
        <f>VLOOKUP($A294&amp;$B294,'Cleaned Responses'!$1:$82,MATCH(AW$1,'Cleaned Responses'!$1:$1,0),FALSE)/100</f>
        <v>#N/A</v>
      </c>
      <c r="AX294" s="7" t="e">
        <f>VLOOKUP($A294&amp;$B294,'Cleaned Responses'!$1:$82,MATCH(AX$1,'Cleaned Responses'!$1:$1,0),FALSE)/100</f>
        <v>#N/A</v>
      </c>
      <c r="AY294" s="7" t="e">
        <f>VLOOKUP($A294&amp;$B294,'Cleaned Responses'!$1:$82,MATCH(AY$1,'Cleaned Responses'!$1:$1,0),FALSE)/100</f>
        <v>#N/A</v>
      </c>
      <c r="AZ294" s="7" t="e">
        <f>VLOOKUP($A294&amp;$B294,'Cleaned Responses'!$1:$82,MATCH(AZ$1,'Cleaned Responses'!$1:$1,0),FALSE)/100</f>
        <v>#N/A</v>
      </c>
      <c r="BA294" s="7" t="e">
        <f>VLOOKUP($A294&amp;$B294,'Cleaned Responses'!$1:$82,MATCH(BA$1,'Cleaned Responses'!$1:$1,0),FALSE)/100</f>
        <v>#N/A</v>
      </c>
      <c r="BB294" s="7" t="e">
        <f>VLOOKUP($A294&amp;$B294,'Cleaned Responses'!$1:$82,MATCH(BB$1,'Cleaned Responses'!$1:$1,0),FALSE)/100</f>
        <v>#N/A</v>
      </c>
      <c r="BC294" s="7" t="e">
        <f>VLOOKUP($A294&amp;$B294,'Cleaned Responses'!$1:$82,MATCH(BC$1,'Cleaned Responses'!$1:$1,0),FALSE)/100</f>
        <v>#N/A</v>
      </c>
      <c r="BD294" s="7" t="e">
        <f>VLOOKUP($A294&amp;$B294,'Cleaned Responses'!$1:$82,MATCH(BD$1,'Cleaned Responses'!$1:$1,0),FALSE)/100</f>
        <v>#N/A</v>
      </c>
      <c r="BE294" s="7" t="e">
        <f>VLOOKUP($A294&amp;$B294,'Cleaned Responses'!$1:$82,MATCH(BE$1,'Cleaned Responses'!$1:$1,0),FALSE)/100</f>
        <v>#N/A</v>
      </c>
      <c r="BF294" s="7"/>
      <c r="BG294" s="6" t="e">
        <f>VLOOKUP($A294&amp;$B294,'Cleaned Responses'!$1:$82,MATCH(BG$1,'Cleaned Responses'!$1:$1,0),FALSE)</f>
        <v>#N/A</v>
      </c>
      <c r="BH294" s="6" t="e">
        <f>VLOOKUP($A294&amp;$B294,'Cleaned Responses'!$1:$82,MATCH(BH$1,'Cleaned Responses'!$1:$1,0),FALSE)</f>
        <v>#N/A</v>
      </c>
      <c r="BI294" t="e">
        <f>VLOOKUP($A294&amp;$B294,'Cleaned Responses'!$1:$82,MATCH(BI$1,'Cleaned Responses'!$1:$1,0),FALSE)/100</f>
        <v>#N/A</v>
      </c>
      <c r="BJ294" t="e">
        <f>VLOOKUP($A294&amp;$B294,'Cleaned Responses'!$1:$82,MATCH(BJ$1,'Cleaned Responses'!$1:$1,0),FALSE)/100</f>
        <v>#N/A</v>
      </c>
      <c r="BK294" t="e">
        <f>VLOOKUP($A294&amp;$B294,'Cleaned Responses'!$1:$82,MATCH(BK$1,'Cleaned Responses'!$1:$1,0),FALSE)/100</f>
        <v>#N/A</v>
      </c>
      <c r="BL294" t="e">
        <f t="shared" si="96"/>
        <v>#N/A</v>
      </c>
      <c r="BM294" t="e">
        <f t="shared" si="97"/>
        <v>#N/A</v>
      </c>
      <c r="BN294" t="e">
        <f t="shared" si="98"/>
        <v>#N/A</v>
      </c>
      <c r="BO294" t="e">
        <f>VLOOKUP($A294&amp;$B294,'Cleaned Responses'!$1:$82,MATCH(BO$1,'Cleaned Responses'!$1:$1,0),FALSE)/100</f>
        <v>#N/A</v>
      </c>
      <c r="BP294" t="e">
        <f>VLOOKUP($A294&amp;$B294,'Cleaned Responses'!$1:$82,MATCH(BP$1,'Cleaned Responses'!$1:$1,0),FALSE)/100</f>
        <v>#N/A</v>
      </c>
      <c r="BQ294" t="e">
        <f>VLOOKUP($A294&amp;$B294,'Cleaned Responses'!$1:$82,MATCH(BQ$1,'Cleaned Responses'!$1:$1,0),FALSE)/100</f>
        <v>#N/A</v>
      </c>
      <c r="BR294" t="e">
        <f>VLOOKUP($A294&amp;$B294,'Cleaned Responses'!$1:$82,MATCH(BR$1,'Cleaned Responses'!$1:$1,0),FALSE)/100</f>
        <v>#N/A</v>
      </c>
      <c r="BS294" t="e">
        <f>VLOOKUP($A294&amp;$B294,'Cleaned Responses'!$1:$82,MATCH(BS$1,'Cleaned Responses'!$1:$1,0),FALSE)/100</f>
        <v>#N/A</v>
      </c>
      <c r="BT294" t="e">
        <f>VLOOKUP($A294&amp;$B294,'Cleaned Responses'!$1:$82,MATCH(BT$1,'Cleaned Responses'!$1:$1,0),FALSE)/100</f>
        <v>#N/A</v>
      </c>
      <c r="BU294" t="e">
        <f>VLOOKUP($A294&amp;$B294,'Cleaned Responses'!$1:$82,MATCH(BU$1,'Cleaned Responses'!$1:$1,0),FALSE)/100</f>
        <v>#N/A</v>
      </c>
      <c r="BV294" t="e">
        <f>VLOOKUP($A294&amp;$B294,'Cleaned Responses'!$1:$82,MATCH(BV$1,'Cleaned Responses'!$1:$1,0),FALSE)/100</f>
        <v>#N/A</v>
      </c>
      <c r="BW294" t="e">
        <f>VLOOKUP($A294&amp;$B294,'Cleaned Responses'!$1:$82,MATCH(BW$1,'Cleaned Responses'!$1:$1,0),FALSE)/100</f>
        <v>#N/A</v>
      </c>
      <c r="BX294" t="e">
        <f>VLOOKUP($A294&amp;$B294,'Cleaned Responses'!$1:$82,MATCH(BX$1,'Cleaned Responses'!$1:$1,0),FALSE)/100</f>
        <v>#N/A</v>
      </c>
      <c r="BY294" t="e">
        <f>VLOOKUP($A294&amp;$B294,'Cleaned Responses'!$1:$82,MATCH(BY$1,'Cleaned Responses'!$1:$1,0),FALSE)/100</f>
        <v>#N/A</v>
      </c>
      <c r="BZ294" t="e">
        <f>VLOOKUP($A294&amp;$B294,'Cleaned Responses'!$1:$82,MATCH(BZ$1,'Cleaned Responses'!$1:$1,0),FALSE)/100</f>
        <v>#N/A</v>
      </c>
      <c r="CA294" t="e">
        <f t="shared" si="99"/>
        <v>#N/A</v>
      </c>
      <c r="CB294" t="e">
        <f t="shared" si="100"/>
        <v>#N/A</v>
      </c>
      <c r="CC294" t="e">
        <f t="shared" si="101"/>
        <v>#N/A</v>
      </c>
      <c r="CD294" t="e">
        <f t="shared" si="102"/>
        <v>#N/A</v>
      </c>
      <c r="CE294" t="e">
        <f t="shared" si="103"/>
        <v>#N/A</v>
      </c>
      <c r="CF294" t="e">
        <f t="shared" si="104"/>
        <v>#N/A</v>
      </c>
      <c r="CG294" t="e">
        <f t="shared" si="105"/>
        <v>#N/A</v>
      </c>
      <c r="CH294" t="e">
        <f t="shared" si="106"/>
        <v>#N/A</v>
      </c>
      <c r="CI294" t="e">
        <f t="shared" si="107"/>
        <v>#N/A</v>
      </c>
      <c r="CJ294" t="e">
        <f t="shared" si="108"/>
        <v>#N/A</v>
      </c>
      <c r="CK294" t="e">
        <f t="shared" si="109"/>
        <v>#N/A</v>
      </c>
    </row>
    <row r="295" spans="1:89" ht="20" customHeight="1" x14ac:dyDescent="0.25">
      <c r="A295" s="163"/>
      <c r="B295" s="6"/>
      <c r="C295" s="6" t="e">
        <f>VLOOKUP($A295&amp;$B295,'Cleaned Responses'!$1:$82,MATCH($C$1,'Cleaned Responses'!$1:$1,0),FALSE)</f>
        <v>#N/A</v>
      </c>
      <c r="D295" s="6" t="e">
        <f>VLOOKUP($A295&amp;$B295,'Cleaned Responses'!$1:$82,MATCH(D$1,'Cleaned Responses'!$1:$1,0),FALSE)</f>
        <v>#N/A</v>
      </c>
      <c r="E295" s="6" t="e">
        <f>VLOOKUP($A295&amp;$B295,'Cleaned Responses'!$1:$82,MATCH(E$1,'Cleaned Responses'!$1:$1,0),FALSE)</f>
        <v>#N/A</v>
      </c>
      <c r="F295" s="6" t="e">
        <f>VLOOKUP($A295&amp;$B295,'Cleaned Responses'!$1:$82,MATCH(F$1,'Cleaned Responses'!$1:$1,0),FALSE)</f>
        <v>#N/A</v>
      </c>
      <c r="G295" s="6" t="e">
        <f t="shared" si="110"/>
        <v>#N/A</v>
      </c>
      <c r="H295" s="6" t="e">
        <f>VLOOKUP($A295&amp;$B295,'Cleaned Responses'!$1:$82,MATCH(H$1,'Cleaned Responses'!$1:$1,0),FALSE)</f>
        <v>#N/A</v>
      </c>
      <c r="I295" s="6" t="e">
        <f>VLOOKUP($A295&amp;$B295,'Cleaned Responses'!$1:$82,MATCH(I$1,'Cleaned Responses'!$1:$1,0),FALSE)</f>
        <v>#N/A</v>
      </c>
      <c r="J295" s="6" t="e">
        <f>VLOOKUP($A295&amp;$B295,'Cleaned Responses'!$1:$82,MATCH(J$1,'Cleaned Responses'!$1:$1,0),FALSE)</f>
        <v>#N/A</v>
      </c>
      <c r="K295" s="6" t="e">
        <f>VLOOKUP($A295&amp;$B295,'Cleaned Responses'!$1:$82,MATCH(K$1,'Cleaned Responses'!$1:$1,0),FALSE)</f>
        <v>#N/A</v>
      </c>
      <c r="L295" s="6" t="e">
        <f>VLOOKUP($A295&amp;$B295,'Cleaned Responses'!$1:$82,MATCH(L$1,'Cleaned Responses'!$1:$1,0),FALSE)</f>
        <v>#N/A</v>
      </c>
      <c r="M295" s="6" t="e">
        <f>VLOOKUP($A295&amp;$B295,'Cleaned Responses'!$1:$82,MATCH(M$1,'Cleaned Responses'!$1:$1,0),FALSE)</f>
        <v>#N/A</v>
      </c>
      <c r="N295" s="6" t="e">
        <f>VLOOKUP($A295&amp;$B295,'Cleaned Responses'!$1:$82,MATCH(N$1,'Cleaned Responses'!$1:$1,0),FALSE)</f>
        <v>#N/A</v>
      </c>
      <c r="O295" s="6" t="e">
        <f>VLOOKUP($A295&amp;$B295,'Cleaned Responses'!$1:$82,MATCH(O$1,'Cleaned Responses'!$1:$1,0),FALSE)</f>
        <v>#N/A</v>
      </c>
      <c r="P295" s="6" t="e">
        <f>VLOOKUP($A295&amp;$B295,'Cleaned Responses'!$1:$82,MATCH(P$1,'Cleaned Responses'!$1:$1,0),FALSE)</f>
        <v>#N/A</v>
      </c>
      <c r="Q295" s="6" t="e">
        <f>VLOOKUP($A295&amp;$B295,'Cleaned Responses'!$1:$82,MATCH(Q$1,'Cleaned Responses'!$1:$1,0),FALSE)</f>
        <v>#VALUE!</v>
      </c>
      <c r="R295" s="8" t="e">
        <f t="shared" si="111"/>
        <v>#N/A</v>
      </c>
      <c r="S295" s="8" t="e">
        <f t="shared" si="112"/>
        <v>#N/A</v>
      </c>
      <c r="T295" s="8" t="e">
        <f t="shared" si="113"/>
        <v>#N/A</v>
      </c>
      <c r="U295" s="6"/>
      <c r="V295" s="6"/>
      <c r="W295" s="6"/>
      <c r="X295" s="6"/>
      <c r="Y295" s="8" t="e">
        <f t="shared" si="114"/>
        <v>#N/A</v>
      </c>
      <c r="Z295" s="6" t="e">
        <f>VLOOKUP($A295&amp;$B295,'Cleaned Responses'!$1:$82,MATCH(Z$1,'Cleaned Responses'!$1:$1,0),FALSE)</f>
        <v>#N/A</v>
      </c>
      <c r="AA295" s="6" t="e">
        <f>VLOOKUP($A295&amp;$B295,'Cleaned Responses'!$1:$82,MATCH(AA$1,'Cleaned Responses'!$1:$1,0),FALSE)</f>
        <v>#N/A</v>
      </c>
      <c r="AB295" s="9" t="e">
        <f t="shared" si="115"/>
        <v>#N/A</v>
      </c>
      <c r="AC295" s="9" t="e">
        <f t="shared" si="116"/>
        <v>#N/A</v>
      </c>
      <c r="AD295" s="6" t="e">
        <f>VLOOKUP($A295&amp;$B295,'Cleaned Responses'!$1:$82,MATCH(AD$1,'Cleaned Responses'!$1:$1,0),FALSE)</f>
        <v>#N/A</v>
      </c>
      <c r="AE295" s="6" t="e">
        <f>VLOOKUP($A295&amp;$B295,'Cleaned Responses'!$1:$82,MATCH(AE$1,'Cleaned Responses'!$1:$1,0),FALSE)</f>
        <v>#N/A</v>
      </c>
      <c r="AF295" s="6" t="e">
        <f>VLOOKUP($A295&amp;$B295,'Cleaned Responses'!$1:$82,MATCH(AF$1,'Cleaned Responses'!$1:$1,0),FALSE)</f>
        <v>#N/A</v>
      </c>
      <c r="AG295" s="6" t="e">
        <f>VLOOKUP($A295&amp;$B295,'Cleaned Responses'!$1:$82,MATCH(AG$1,'Cleaned Responses'!$1:$1,0),FALSE)</f>
        <v>#N/A</v>
      </c>
      <c r="AH295" s="6" t="e">
        <f>VLOOKUP($A295&amp;$B295,'Cleaned Responses'!$1:$82,MATCH(AH$1,'Cleaned Responses'!$1:$1,0),FALSE)</f>
        <v>#N/A</v>
      </c>
      <c r="AI295" s="6" t="e">
        <f>VLOOKUP($A295&amp;$B295,'Cleaned Responses'!$1:$82,MATCH(AI$1,'Cleaned Responses'!$1:$1,0),FALSE)</f>
        <v>#N/A</v>
      </c>
      <c r="AJ295" s="6" t="e">
        <f>VLOOKUP($A295&amp;$B295,'Cleaned Responses'!$1:$82,MATCH(AJ$1,'Cleaned Responses'!$1:$1,0),FALSE)</f>
        <v>#N/A</v>
      </c>
      <c r="AK295" s="6" t="e">
        <f>VLOOKUP($A295&amp;$B295,'Cleaned Responses'!$1:$82,MATCH(AK$1,'Cleaned Responses'!$1:$1,0),FALSE)</f>
        <v>#N/A</v>
      </c>
      <c r="AL295" s="6" t="e">
        <f t="shared" si="117"/>
        <v>#N/A</v>
      </c>
      <c r="AM295" s="7" t="e">
        <f>VLOOKUP($A295&amp;$B295,'Cleaned Responses'!$1:$82,MATCH(AM$1,'Cleaned Responses'!$1:$1,0),FALSE)/100</f>
        <v>#N/A</v>
      </c>
      <c r="AN295" s="7" t="e">
        <f>VLOOKUP($A295&amp;$B295,'Cleaned Responses'!$1:$82,MATCH(AN$1,'Cleaned Responses'!$1:$1,0),FALSE)/100</f>
        <v>#N/A</v>
      </c>
      <c r="AO295" s="7" t="e">
        <f>VLOOKUP($A295&amp;$B295,'Cleaned Responses'!$1:$82,MATCH(AO$1,'Cleaned Responses'!$1:$1,0),FALSE)/100</f>
        <v>#N/A</v>
      </c>
      <c r="AP295" s="7" t="e">
        <f>VLOOKUP($A295&amp;$B295,'Cleaned Responses'!$1:$82,MATCH(AP$1,'Cleaned Responses'!$1:$1,0),FALSE)/100</f>
        <v>#N/A</v>
      </c>
      <c r="AQ295" s="7" t="e">
        <f>VLOOKUP($A295&amp;$B295,'Cleaned Responses'!$1:$82,MATCH(AQ$1,'Cleaned Responses'!$1:$1,0),FALSE)/100</f>
        <v>#N/A</v>
      </c>
      <c r="AR295" s="7" t="e">
        <f>VLOOKUP($A295&amp;$B295,'Cleaned Responses'!$1:$82,MATCH(AR$1,'Cleaned Responses'!$1:$1,0),FALSE)/100</f>
        <v>#N/A</v>
      </c>
      <c r="AS295" s="7" t="e">
        <f>VLOOKUP($A295&amp;$B295,'Cleaned Responses'!$1:$82,MATCH(AS$1,'Cleaned Responses'!$1:$1,0),FALSE)/100</f>
        <v>#N/A</v>
      </c>
      <c r="AT295" s="7" t="e">
        <f>VLOOKUP($A295&amp;$B295,'Cleaned Responses'!$1:$82,MATCH(AT$1,'Cleaned Responses'!$1:$1,0),FALSE)/100</f>
        <v>#N/A</v>
      </c>
      <c r="AU295" s="7" t="e">
        <f>VLOOKUP($A295&amp;$B295,'Cleaned Responses'!$1:$82,MATCH(AU$1,'Cleaned Responses'!$1:$1,0),FALSE)/100</f>
        <v>#N/A</v>
      </c>
      <c r="AV295" s="7" t="e">
        <f>VLOOKUP($A295&amp;$B295,'Cleaned Responses'!$1:$82,MATCH(AV$1,'Cleaned Responses'!$1:$1,0),FALSE)/100</f>
        <v>#N/A</v>
      </c>
      <c r="AW295" s="7" t="e">
        <f>VLOOKUP($A295&amp;$B295,'Cleaned Responses'!$1:$82,MATCH(AW$1,'Cleaned Responses'!$1:$1,0),FALSE)/100</f>
        <v>#N/A</v>
      </c>
      <c r="AX295" s="7" t="e">
        <f>VLOOKUP($A295&amp;$B295,'Cleaned Responses'!$1:$82,MATCH(AX$1,'Cleaned Responses'!$1:$1,0),FALSE)/100</f>
        <v>#N/A</v>
      </c>
      <c r="AY295" s="7" t="e">
        <f>VLOOKUP($A295&amp;$B295,'Cleaned Responses'!$1:$82,MATCH(AY$1,'Cleaned Responses'!$1:$1,0),FALSE)/100</f>
        <v>#N/A</v>
      </c>
      <c r="AZ295" s="7" t="e">
        <f>VLOOKUP($A295&amp;$B295,'Cleaned Responses'!$1:$82,MATCH(AZ$1,'Cleaned Responses'!$1:$1,0),FALSE)/100</f>
        <v>#N/A</v>
      </c>
      <c r="BA295" s="7" t="e">
        <f>VLOOKUP($A295&amp;$B295,'Cleaned Responses'!$1:$82,MATCH(BA$1,'Cleaned Responses'!$1:$1,0),FALSE)/100</f>
        <v>#N/A</v>
      </c>
      <c r="BB295" s="7" t="e">
        <f>VLOOKUP($A295&amp;$B295,'Cleaned Responses'!$1:$82,MATCH(BB$1,'Cleaned Responses'!$1:$1,0),FALSE)/100</f>
        <v>#N/A</v>
      </c>
      <c r="BC295" s="7" t="e">
        <f>VLOOKUP($A295&amp;$B295,'Cleaned Responses'!$1:$82,MATCH(BC$1,'Cleaned Responses'!$1:$1,0),FALSE)/100</f>
        <v>#N/A</v>
      </c>
      <c r="BD295" s="7" t="e">
        <f>VLOOKUP($A295&amp;$B295,'Cleaned Responses'!$1:$82,MATCH(BD$1,'Cleaned Responses'!$1:$1,0),FALSE)/100</f>
        <v>#N/A</v>
      </c>
      <c r="BE295" s="7" t="e">
        <f>VLOOKUP($A295&amp;$B295,'Cleaned Responses'!$1:$82,MATCH(BE$1,'Cleaned Responses'!$1:$1,0),FALSE)/100</f>
        <v>#N/A</v>
      </c>
      <c r="BF295" s="7"/>
      <c r="BG295" s="6" t="e">
        <f>VLOOKUP($A295&amp;$B295,'Cleaned Responses'!$1:$82,MATCH(BG$1,'Cleaned Responses'!$1:$1,0),FALSE)</f>
        <v>#N/A</v>
      </c>
      <c r="BH295" s="6" t="e">
        <f>VLOOKUP($A295&amp;$B295,'Cleaned Responses'!$1:$82,MATCH(BH$1,'Cleaned Responses'!$1:$1,0),FALSE)</f>
        <v>#N/A</v>
      </c>
      <c r="BI295" t="e">
        <f>VLOOKUP($A295&amp;$B295,'Cleaned Responses'!$1:$82,MATCH(BI$1,'Cleaned Responses'!$1:$1,0),FALSE)/100</f>
        <v>#N/A</v>
      </c>
      <c r="BJ295" t="e">
        <f>VLOOKUP($A295&amp;$B295,'Cleaned Responses'!$1:$82,MATCH(BJ$1,'Cleaned Responses'!$1:$1,0),FALSE)/100</f>
        <v>#N/A</v>
      </c>
      <c r="BK295" t="e">
        <f>VLOOKUP($A295&amp;$B295,'Cleaned Responses'!$1:$82,MATCH(BK$1,'Cleaned Responses'!$1:$1,0),FALSE)/100</f>
        <v>#N/A</v>
      </c>
      <c r="BL295" t="e">
        <f t="shared" si="96"/>
        <v>#N/A</v>
      </c>
      <c r="BM295" t="e">
        <f t="shared" si="97"/>
        <v>#N/A</v>
      </c>
      <c r="BN295" t="e">
        <f t="shared" si="98"/>
        <v>#N/A</v>
      </c>
      <c r="BO295" t="e">
        <f>VLOOKUP($A295&amp;$B295,'Cleaned Responses'!$1:$82,MATCH(BO$1,'Cleaned Responses'!$1:$1,0),FALSE)/100</f>
        <v>#N/A</v>
      </c>
      <c r="BP295" t="e">
        <f>VLOOKUP($A295&amp;$B295,'Cleaned Responses'!$1:$82,MATCH(BP$1,'Cleaned Responses'!$1:$1,0),FALSE)/100</f>
        <v>#N/A</v>
      </c>
      <c r="BQ295" t="e">
        <f>VLOOKUP($A295&amp;$B295,'Cleaned Responses'!$1:$82,MATCH(BQ$1,'Cleaned Responses'!$1:$1,0),FALSE)/100</f>
        <v>#N/A</v>
      </c>
      <c r="BR295" t="e">
        <f>VLOOKUP($A295&amp;$B295,'Cleaned Responses'!$1:$82,MATCH(BR$1,'Cleaned Responses'!$1:$1,0),FALSE)/100</f>
        <v>#N/A</v>
      </c>
      <c r="BS295" t="e">
        <f>VLOOKUP($A295&amp;$B295,'Cleaned Responses'!$1:$82,MATCH(BS$1,'Cleaned Responses'!$1:$1,0),FALSE)/100</f>
        <v>#N/A</v>
      </c>
      <c r="BT295" t="e">
        <f>VLOOKUP($A295&amp;$B295,'Cleaned Responses'!$1:$82,MATCH(BT$1,'Cleaned Responses'!$1:$1,0),FALSE)/100</f>
        <v>#N/A</v>
      </c>
      <c r="BU295" t="e">
        <f>VLOOKUP($A295&amp;$B295,'Cleaned Responses'!$1:$82,MATCH(BU$1,'Cleaned Responses'!$1:$1,0),FALSE)/100</f>
        <v>#N/A</v>
      </c>
      <c r="BV295" t="e">
        <f>VLOOKUP($A295&amp;$B295,'Cleaned Responses'!$1:$82,MATCH(BV$1,'Cleaned Responses'!$1:$1,0),FALSE)/100</f>
        <v>#N/A</v>
      </c>
      <c r="BW295" t="e">
        <f>VLOOKUP($A295&amp;$B295,'Cleaned Responses'!$1:$82,MATCH(BW$1,'Cleaned Responses'!$1:$1,0),FALSE)/100</f>
        <v>#N/A</v>
      </c>
      <c r="BX295" t="e">
        <f>VLOOKUP($A295&amp;$B295,'Cleaned Responses'!$1:$82,MATCH(BX$1,'Cleaned Responses'!$1:$1,0),FALSE)/100</f>
        <v>#N/A</v>
      </c>
      <c r="BY295" t="e">
        <f>VLOOKUP($A295&amp;$B295,'Cleaned Responses'!$1:$82,MATCH(BY$1,'Cleaned Responses'!$1:$1,0),FALSE)/100</f>
        <v>#N/A</v>
      </c>
      <c r="BZ295" t="e">
        <f>VLOOKUP($A295&amp;$B295,'Cleaned Responses'!$1:$82,MATCH(BZ$1,'Cleaned Responses'!$1:$1,0),FALSE)/100</f>
        <v>#N/A</v>
      </c>
      <c r="CA295" t="e">
        <f t="shared" si="99"/>
        <v>#N/A</v>
      </c>
      <c r="CB295" t="e">
        <f t="shared" si="100"/>
        <v>#N/A</v>
      </c>
      <c r="CC295" t="e">
        <f t="shared" si="101"/>
        <v>#N/A</v>
      </c>
      <c r="CD295" t="e">
        <f t="shared" si="102"/>
        <v>#N/A</v>
      </c>
      <c r="CE295" t="e">
        <f t="shared" si="103"/>
        <v>#N/A</v>
      </c>
      <c r="CF295" t="e">
        <f t="shared" si="104"/>
        <v>#N/A</v>
      </c>
      <c r="CG295" t="e">
        <f t="shared" si="105"/>
        <v>#N/A</v>
      </c>
      <c r="CH295" t="e">
        <f t="shared" si="106"/>
        <v>#N/A</v>
      </c>
      <c r="CI295" t="e">
        <f t="shared" si="107"/>
        <v>#N/A</v>
      </c>
      <c r="CJ295" t="e">
        <f t="shared" si="108"/>
        <v>#N/A</v>
      </c>
      <c r="CK295" t="e">
        <f t="shared" si="109"/>
        <v>#N/A</v>
      </c>
    </row>
    <row r="296" spans="1:89" ht="20" customHeight="1" x14ac:dyDescent="0.25">
      <c r="A296" s="163"/>
      <c r="B296" s="6"/>
      <c r="C296" s="6" t="e">
        <f>VLOOKUP($A296&amp;$B296,'Cleaned Responses'!$1:$82,MATCH($C$1,'Cleaned Responses'!$1:$1,0),FALSE)</f>
        <v>#N/A</v>
      </c>
      <c r="D296" s="6" t="e">
        <f>VLOOKUP($A296&amp;$B296,'Cleaned Responses'!$1:$82,MATCH(D$1,'Cleaned Responses'!$1:$1,0),FALSE)</f>
        <v>#N/A</v>
      </c>
      <c r="E296" s="6" t="e">
        <f>VLOOKUP($A296&amp;$B296,'Cleaned Responses'!$1:$82,MATCH(E$1,'Cleaned Responses'!$1:$1,0),FALSE)</f>
        <v>#N/A</v>
      </c>
      <c r="F296" s="6" t="e">
        <f>VLOOKUP($A296&amp;$B296,'Cleaned Responses'!$1:$82,MATCH(F$1,'Cleaned Responses'!$1:$1,0),FALSE)</f>
        <v>#N/A</v>
      </c>
      <c r="G296" s="6" t="e">
        <f t="shared" si="110"/>
        <v>#N/A</v>
      </c>
      <c r="H296" s="6" t="e">
        <f>VLOOKUP($A296&amp;$B296,'Cleaned Responses'!$1:$82,MATCH(H$1,'Cleaned Responses'!$1:$1,0),FALSE)</f>
        <v>#N/A</v>
      </c>
      <c r="I296" s="6" t="e">
        <f>VLOOKUP($A296&amp;$B296,'Cleaned Responses'!$1:$82,MATCH(I$1,'Cleaned Responses'!$1:$1,0),FALSE)</f>
        <v>#N/A</v>
      </c>
      <c r="J296" s="6" t="e">
        <f>VLOOKUP($A296&amp;$B296,'Cleaned Responses'!$1:$82,MATCH(J$1,'Cleaned Responses'!$1:$1,0),FALSE)</f>
        <v>#N/A</v>
      </c>
      <c r="K296" s="6" t="e">
        <f>VLOOKUP($A296&amp;$B296,'Cleaned Responses'!$1:$82,MATCH(K$1,'Cleaned Responses'!$1:$1,0),FALSE)</f>
        <v>#N/A</v>
      </c>
      <c r="L296" s="6" t="e">
        <f>VLOOKUP($A296&amp;$B296,'Cleaned Responses'!$1:$82,MATCH(L$1,'Cleaned Responses'!$1:$1,0),FALSE)</f>
        <v>#N/A</v>
      </c>
      <c r="M296" s="6" t="e">
        <f>VLOOKUP($A296&amp;$B296,'Cleaned Responses'!$1:$82,MATCH(M$1,'Cleaned Responses'!$1:$1,0),FALSE)</f>
        <v>#N/A</v>
      </c>
      <c r="N296" s="6" t="e">
        <f>VLOOKUP($A296&amp;$B296,'Cleaned Responses'!$1:$82,MATCH(N$1,'Cleaned Responses'!$1:$1,0),FALSE)</f>
        <v>#N/A</v>
      </c>
      <c r="O296" s="6" t="e">
        <f>VLOOKUP($A296&amp;$B296,'Cleaned Responses'!$1:$82,MATCH(O$1,'Cleaned Responses'!$1:$1,0),FALSE)</f>
        <v>#N/A</v>
      </c>
      <c r="P296" s="6" t="e">
        <f>VLOOKUP($A296&amp;$B296,'Cleaned Responses'!$1:$82,MATCH(P$1,'Cleaned Responses'!$1:$1,0),FALSE)</f>
        <v>#N/A</v>
      </c>
      <c r="Q296" s="6" t="e">
        <f>VLOOKUP($A296&amp;$B296,'Cleaned Responses'!$1:$82,MATCH(Q$1,'Cleaned Responses'!$1:$1,0),FALSE)</f>
        <v>#VALUE!</v>
      </c>
      <c r="R296" s="8" t="e">
        <f t="shared" si="111"/>
        <v>#N/A</v>
      </c>
      <c r="S296" s="8" t="e">
        <f t="shared" si="112"/>
        <v>#N/A</v>
      </c>
      <c r="T296" s="8" t="e">
        <f t="shared" si="113"/>
        <v>#N/A</v>
      </c>
      <c r="U296" s="6"/>
      <c r="V296" s="6"/>
      <c r="W296" s="6"/>
      <c r="X296" s="6"/>
      <c r="Y296" s="8" t="e">
        <f t="shared" si="114"/>
        <v>#N/A</v>
      </c>
      <c r="Z296" s="6" t="e">
        <f>VLOOKUP($A296&amp;$B296,'Cleaned Responses'!$1:$82,MATCH(Z$1,'Cleaned Responses'!$1:$1,0),FALSE)</f>
        <v>#N/A</v>
      </c>
      <c r="AA296" s="6" t="e">
        <f>VLOOKUP($A296&amp;$B296,'Cleaned Responses'!$1:$82,MATCH(AA$1,'Cleaned Responses'!$1:$1,0),FALSE)</f>
        <v>#N/A</v>
      </c>
      <c r="AB296" s="9" t="e">
        <f t="shared" si="115"/>
        <v>#N/A</v>
      </c>
      <c r="AC296" s="9" t="e">
        <f t="shared" si="116"/>
        <v>#N/A</v>
      </c>
      <c r="AD296" s="6" t="e">
        <f>VLOOKUP($A296&amp;$B296,'Cleaned Responses'!$1:$82,MATCH(AD$1,'Cleaned Responses'!$1:$1,0),FALSE)</f>
        <v>#N/A</v>
      </c>
      <c r="AE296" s="6" t="e">
        <f>VLOOKUP($A296&amp;$B296,'Cleaned Responses'!$1:$82,MATCH(AE$1,'Cleaned Responses'!$1:$1,0),FALSE)</f>
        <v>#N/A</v>
      </c>
      <c r="AF296" s="6" t="e">
        <f>VLOOKUP($A296&amp;$B296,'Cleaned Responses'!$1:$82,MATCH(AF$1,'Cleaned Responses'!$1:$1,0),FALSE)</f>
        <v>#N/A</v>
      </c>
      <c r="AG296" s="6" t="e">
        <f>VLOOKUP($A296&amp;$B296,'Cleaned Responses'!$1:$82,MATCH(AG$1,'Cleaned Responses'!$1:$1,0),FALSE)</f>
        <v>#N/A</v>
      </c>
      <c r="AH296" s="6" t="e">
        <f>VLOOKUP($A296&amp;$B296,'Cleaned Responses'!$1:$82,MATCH(AH$1,'Cleaned Responses'!$1:$1,0),FALSE)</f>
        <v>#N/A</v>
      </c>
      <c r="AI296" s="6" t="e">
        <f>VLOOKUP($A296&amp;$B296,'Cleaned Responses'!$1:$82,MATCH(AI$1,'Cleaned Responses'!$1:$1,0),FALSE)</f>
        <v>#N/A</v>
      </c>
      <c r="AJ296" s="6" t="e">
        <f>VLOOKUP($A296&amp;$B296,'Cleaned Responses'!$1:$82,MATCH(AJ$1,'Cleaned Responses'!$1:$1,0),FALSE)</f>
        <v>#N/A</v>
      </c>
      <c r="AK296" s="6" t="e">
        <f>VLOOKUP($A296&amp;$B296,'Cleaned Responses'!$1:$82,MATCH(AK$1,'Cleaned Responses'!$1:$1,0),FALSE)</f>
        <v>#N/A</v>
      </c>
      <c r="AL296" s="6" t="e">
        <f t="shared" si="117"/>
        <v>#N/A</v>
      </c>
      <c r="AM296" s="7" t="e">
        <f>VLOOKUP($A296&amp;$B296,'Cleaned Responses'!$1:$82,MATCH(AM$1,'Cleaned Responses'!$1:$1,0),FALSE)/100</f>
        <v>#N/A</v>
      </c>
      <c r="AN296" s="7" t="e">
        <f>VLOOKUP($A296&amp;$B296,'Cleaned Responses'!$1:$82,MATCH(AN$1,'Cleaned Responses'!$1:$1,0),FALSE)/100</f>
        <v>#N/A</v>
      </c>
      <c r="AO296" s="7" t="e">
        <f>VLOOKUP($A296&amp;$B296,'Cleaned Responses'!$1:$82,MATCH(AO$1,'Cleaned Responses'!$1:$1,0),FALSE)/100</f>
        <v>#N/A</v>
      </c>
      <c r="AP296" s="7" t="e">
        <f>VLOOKUP($A296&amp;$B296,'Cleaned Responses'!$1:$82,MATCH(AP$1,'Cleaned Responses'!$1:$1,0),FALSE)/100</f>
        <v>#N/A</v>
      </c>
      <c r="AQ296" s="7" t="e">
        <f>VLOOKUP($A296&amp;$B296,'Cleaned Responses'!$1:$82,MATCH(AQ$1,'Cleaned Responses'!$1:$1,0),FALSE)/100</f>
        <v>#N/A</v>
      </c>
      <c r="AR296" s="7" t="e">
        <f>VLOOKUP($A296&amp;$B296,'Cleaned Responses'!$1:$82,MATCH(AR$1,'Cleaned Responses'!$1:$1,0),FALSE)/100</f>
        <v>#N/A</v>
      </c>
      <c r="AS296" s="7" t="e">
        <f>VLOOKUP($A296&amp;$B296,'Cleaned Responses'!$1:$82,MATCH(AS$1,'Cleaned Responses'!$1:$1,0),FALSE)/100</f>
        <v>#N/A</v>
      </c>
      <c r="AT296" s="7" t="e">
        <f>VLOOKUP($A296&amp;$B296,'Cleaned Responses'!$1:$82,MATCH(AT$1,'Cleaned Responses'!$1:$1,0),FALSE)/100</f>
        <v>#N/A</v>
      </c>
      <c r="AU296" s="7" t="e">
        <f>VLOOKUP($A296&amp;$B296,'Cleaned Responses'!$1:$82,MATCH(AU$1,'Cleaned Responses'!$1:$1,0),FALSE)/100</f>
        <v>#N/A</v>
      </c>
      <c r="AV296" s="7" t="e">
        <f>VLOOKUP($A296&amp;$B296,'Cleaned Responses'!$1:$82,MATCH(AV$1,'Cleaned Responses'!$1:$1,0),FALSE)/100</f>
        <v>#N/A</v>
      </c>
      <c r="AW296" s="7" t="e">
        <f>VLOOKUP($A296&amp;$B296,'Cleaned Responses'!$1:$82,MATCH(AW$1,'Cleaned Responses'!$1:$1,0),FALSE)/100</f>
        <v>#N/A</v>
      </c>
      <c r="AX296" s="7" t="e">
        <f>VLOOKUP($A296&amp;$B296,'Cleaned Responses'!$1:$82,MATCH(AX$1,'Cleaned Responses'!$1:$1,0),FALSE)/100</f>
        <v>#N/A</v>
      </c>
      <c r="AY296" s="7" t="e">
        <f>VLOOKUP($A296&amp;$B296,'Cleaned Responses'!$1:$82,MATCH(AY$1,'Cleaned Responses'!$1:$1,0),FALSE)/100</f>
        <v>#N/A</v>
      </c>
      <c r="AZ296" s="7" t="e">
        <f>VLOOKUP($A296&amp;$B296,'Cleaned Responses'!$1:$82,MATCH(AZ$1,'Cleaned Responses'!$1:$1,0),FALSE)/100</f>
        <v>#N/A</v>
      </c>
      <c r="BA296" s="7" t="e">
        <f>VLOOKUP($A296&amp;$B296,'Cleaned Responses'!$1:$82,MATCH(BA$1,'Cleaned Responses'!$1:$1,0),FALSE)/100</f>
        <v>#N/A</v>
      </c>
      <c r="BB296" s="7" t="e">
        <f>VLOOKUP($A296&amp;$B296,'Cleaned Responses'!$1:$82,MATCH(BB$1,'Cleaned Responses'!$1:$1,0),FALSE)/100</f>
        <v>#N/A</v>
      </c>
      <c r="BC296" s="7" t="e">
        <f>VLOOKUP($A296&amp;$B296,'Cleaned Responses'!$1:$82,MATCH(BC$1,'Cleaned Responses'!$1:$1,0),FALSE)/100</f>
        <v>#N/A</v>
      </c>
      <c r="BD296" s="7" t="e">
        <f>VLOOKUP($A296&amp;$B296,'Cleaned Responses'!$1:$82,MATCH(BD$1,'Cleaned Responses'!$1:$1,0),FALSE)/100</f>
        <v>#N/A</v>
      </c>
      <c r="BE296" s="7" t="e">
        <f>VLOOKUP($A296&amp;$B296,'Cleaned Responses'!$1:$82,MATCH(BE$1,'Cleaned Responses'!$1:$1,0),FALSE)/100</f>
        <v>#N/A</v>
      </c>
      <c r="BF296" s="7"/>
      <c r="BG296" s="6" t="e">
        <f>VLOOKUP($A296&amp;$B296,'Cleaned Responses'!$1:$82,MATCH(BG$1,'Cleaned Responses'!$1:$1,0),FALSE)</f>
        <v>#N/A</v>
      </c>
      <c r="BH296" s="6" t="e">
        <f>VLOOKUP($A296&amp;$B296,'Cleaned Responses'!$1:$82,MATCH(BH$1,'Cleaned Responses'!$1:$1,0),FALSE)</f>
        <v>#N/A</v>
      </c>
      <c r="BI296" t="e">
        <f>VLOOKUP($A296&amp;$B296,'Cleaned Responses'!$1:$82,MATCH(BI$1,'Cleaned Responses'!$1:$1,0),FALSE)/100</f>
        <v>#N/A</v>
      </c>
      <c r="BJ296" t="e">
        <f>VLOOKUP($A296&amp;$B296,'Cleaned Responses'!$1:$82,MATCH(BJ$1,'Cleaned Responses'!$1:$1,0),FALSE)/100</f>
        <v>#N/A</v>
      </c>
      <c r="BK296" t="e">
        <f>VLOOKUP($A296&amp;$B296,'Cleaned Responses'!$1:$82,MATCH(BK$1,'Cleaned Responses'!$1:$1,0),FALSE)/100</f>
        <v>#N/A</v>
      </c>
      <c r="BL296" t="e">
        <f t="shared" si="96"/>
        <v>#N/A</v>
      </c>
      <c r="BM296" t="e">
        <f t="shared" si="97"/>
        <v>#N/A</v>
      </c>
      <c r="BN296" t="e">
        <f t="shared" si="98"/>
        <v>#N/A</v>
      </c>
      <c r="BO296" t="e">
        <f>VLOOKUP($A296&amp;$B296,'Cleaned Responses'!$1:$82,MATCH(BO$1,'Cleaned Responses'!$1:$1,0),FALSE)/100</f>
        <v>#N/A</v>
      </c>
      <c r="BP296" t="e">
        <f>VLOOKUP($A296&amp;$B296,'Cleaned Responses'!$1:$82,MATCH(BP$1,'Cleaned Responses'!$1:$1,0),FALSE)/100</f>
        <v>#N/A</v>
      </c>
      <c r="BQ296" t="e">
        <f>VLOOKUP($A296&amp;$B296,'Cleaned Responses'!$1:$82,MATCH(BQ$1,'Cleaned Responses'!$1:$1,0),FALSE)/100</f>
        <v>#N/A</v>
      </c>
      <c r="BR296" t="e">
        <f>VLOOKUP($A296&amp;$B296,'Cleaned Responses'!$1:$82,MATCH(BR$1,'Cleaned Responses'!$1:$1,0),FALSE)/100</f>
        <v>#N/A</v>
      </c>
      <c r="BS296" t="e">
        <f>VLOOKUP($A296&amp;$B296,'Cleaned Responses'!$1:$82,MATCH(BS$1,'Cleaned Responses'!$1:$1,0),FALSE)/100</f>
        <v>#N/A</v>
      </c>
      <c r="BT296" t="e">
        <f>VLOOKUP($A296&amp;$B296,'Cleaned Responses'!$1:$82,MATCH(BT$1,'Cleaned Responses'!$1:$1,0),FALSE)/100</f>
        <v>#N/A</v>
      </c>
      <c r="BU296" t="e">
        <f>VLOOKUP($A296&amp;$B296,'Cleaned Responses'!$1:$82,MATCH(BU$1,'Cleaned Responses'!$1:$1,0),FALSE)/100</f>
        <v>#N/A</v>
      </c>
      <c r="BV296" t="e">
        <f>VLOOKUP($A296&amp;$B296,'Cleaned Responses'!$1:$82,MATCH(BV$1,'Cleaned Responses'!$1:$1,0),FALSE)/100</f>
        <v>#N/A</v>
      </c>
      <c r="BW296" t="e">
        <f>VLOOKUP($A296&amp;$B296,'Cleaned Responses'!$1:$82,MATCH(BW$1,'Cleaned Responses'!$1:$1,0),FALSE)/100</f>
        <v>#N/A</v>
      </c>
      <c r="BX296" t="e">
        <f>VLOOKUP($A296&amp;$B296,'Cleaned Responses'!$1:$82,MATCH(BX$1,'Cleaned Responses'!$1:$1,0),FALSE)/100</f>
        <v>#N/A</v>
      </c>
      <c r="BY296" t="e">
        <f>VLOOKUP($A296&amp;$B296,'Cleaned Responses'!$1:$82,MATCH(BY$1,'Cleaned Responses'!$1:$1,0),FALSE)/100</f>
        <v>#N/A</v>
      </c>
      <c r="BZ296" t="e">
        <f>VLOOKUP($A296&amp;$B296,'Cleaned Responses'!$1:$82,MATCH(BZ$1,'Cleaned Responses'!$1:$1,0),FALSE)/100</f>
        <v>#N/A</v>
      </c>
      <c r="CA296" t="e">
        <f t="shared" si="99"/>
        <v>#N/A</v>
      </c>
      <c r="CB296" t="e">
        <f t="shared" si="100"/>
        <v>#N/A</v>
      </c>
      <c r="CC296" t="e">
        <f t="shared" si="101"/>
        <v>#N/A</v>
      </c>
      <c r="CD296" t="e">
        <f t="shared" si="102"/>
        <v>#N/A</v>
      </c>
      <c r="CE296" t="e">
        <f t="shared" si="103"/>
        <v>#N/A</v>
      </c>
      <c r="CF296" t="e">
        <f t="shared" si="104"/>
        <v>#N/A</v>
      </c>
      <c r="CG296" t="e">
        <f t="shared" si="105"/>
        <v>#N/A</v>
      </c>
      <c r="CH296" t="e">
        <f t="shared" si="106"/>
        <v>#N/A</v>
      </c>
      <c r="CI296" t="e">
        <f t="shared" si="107"/>
        <v>#N/A</v>
      </c>
      <c r="CJ296" t="e">
        <f t="shared" si="108"/>
        <v>#N/A</v>
      </c>
      <c r="CK296" t="e">
        <f t="shared" si="109"/>
        <v>#N/A</v>
      </c>
    </row>
    <row r="297" spans="1:89" ht="20" customHeight="1" x14ac:dyDescent="0.25">
      <c r="A297" s="163"/>
      <c r="B297" s="6"/>
      <c r="C297" s="6" t="e">
        <f>VLOOKUP($A297&amp;$B297,'Cleaned Responses'!$1:$82,MATCH($C$1,'Cleaned Responses'!$1:$1,0),FALSE)</f>
        <v>#N/A</v>
      </c>
      <c r="D297" s="6" t="e">
        <f>VLOOKUP($A297&amp;$B297,'Cleaned Responses'!$1:$82,MATCH(D$1,'Cleaned Responses'!$1:$1,0),FALSE)</f>
        <v>#N/A</v>
      </c>
      <c r="E297" s="6" t="e">
        <f>VLOOKUP($A297&amp;$B297,'Cleaned Responses'!$1:$82,MATCH(E$1,'Cleaned Responses'!$1:$1,0),FALSE)</f>
        <v>#N/A</v>
      </c>
      <c r="F297" s="6" t="e">
        <f>VLOOKUP($A297&amp;$B297,'Cleaned Responses'!$1:$82,MATCH(F$1,'Cleaned Responses'!$1:$1,0),FALSE)</f>
        <v>#N/A</v>
      </c>
      <c r="G297" s="6" t="e">
        <f t="shared" si="110"/>
        <v>#N/A</v>
      </c>
      <c r="H297" s="6" t="e">
        <f>VLOOKUP($A297&amp;$B297,'Cleaned Responses'!$1:$82,MATCH(H$1,'Cleaned Responses'!$1:$1,0),FALSE)</f>
        <v>#N/A</v>
      </c>
      <c r="I297" s="6" t="e">
        <f>VLOOKUP($A297&amp;$B297,'Cleaned Responses'!$1:$82,MATCH(I$1,'Cleaned Responses'!$1:$1,0),FALSE)</f>
        <v>#N/A</v>
      </c>
      <c r="J297" s="6" t="e">
        <f>VLOOKUP($A297&amp;$B297,'Cleaned Responses'!$1:$82,MATCH(J$1,'Cleaned Responses'!$1:$1,0),FALSE)</f>
        <v>#N/A</v>
      </c>
      <c r="K297" s="6" t="e">
        <f>VLOOKUP($A297&amp;$B297,'Cleaned Responses'!$1:$82,MATCH(K$1,'Cleaned Responses'!$1:$1,0),FALSE)</f>
        <v>#N/A</v>
      </c>
      <c r="L297" s="6" t="e">
        <f>VLOOKUP($A297&amp;$B297,'Cleaned Responses'!$1:$82,MATCH(L$1,'Cleaned Responses'!$1:$1,0),FALSE)</f>
        <v>#N/A</v>
      </c>
      <c r="M297" s="6" t="e">
        <f>VLOOKUP($A297&amp;$B297,'Cleaned Responses'!$1:$82,MATCH(M$1,'Cleaned Responses'!$1:$1,0),FALSE)</f>
        <v>#N/A</v>
      </c>
      <c r="N297" s="6" t="e">
        <f>VLOOKUP($A297&amp;$B297,'Cleaned Responses'!$1:$82,MATCH(N$1,'Cleaned Responses'!$1:$1,0),FALSE)</f>
        <v>#N/A</v>
      </c>
      <c r="O297" s="6" t="e">
        <f>VLOOKUP($A297&amp;$B297,'Cleaned Responses'!$1:$82,MATCH(O$1,'Cleaned Responses'!$1:$1,0),FALSE)</f>
        <v>#N/A</v>
      </c>
      <c r="P297" s="6" t="e">
        <f>VLOOKUP($A297&amp;$B297,'Cleaned Responses'!$1:$82,MATCH(P$1,'Cleaned Responses'!$1:$1,0),FALSE)</f>
        <v>#N/A</v>
      </c>
      <c r="Q297" s="6" t="e">
        <f>VLOOKUP($A297&amp;$B297,'Cleaned Responses'!$1:$82,MATCH(Q$1,'Cleaned Responses'!$1:$1,0),FALSE)</f>
        <v>#VALUE!</v>
      </c>
      <c r="R297" s="8" t="e">
        <f t="shared" si="111"/>
        <v>#N/A</v>
      </c>
      <c r="S297" s="8" t="e">
        <f t="shared" si="112"/>
        <v>#N/A</v>
      </c>
      <c r="T297" s="8" t="e">
        <f t="shared" si="113"/>
        <v>#N/A</v>
      </c>
      <c r="U297" s="6"/>
      <c r="V297" s="6"/>
      <c r="W297" s="6"/>
      <c r="X297" s="6"/>
      <c r="Y297" s="8" t="e">
        <f t="shared" si="114"/>
        <v>#N/A</v>
      </c>
      <c r="Z297" s="6" t="e">
        <f>VLOOKUP($A297&amp;$B297,'Cleaned Responses'!$1:$82,MATCH(Z$1,'Cleaned Responses'!$1:$1,0),FALSE)</f>
        <v>#N/A</v>
      </c>
      <c r="AA297" s="6" t="e">
        <f>VLOOKUP($A297&amp;$B297,'Cleaned Responses'!$1:$82,MATCH(AA$1,'Cleaned Responses'!$1:$1,0),FALSE)</f>
        <v>#N/A</v>
      </c>
      <c r="AB297" s="9" t="e">
        <f t="shared" si="115"/>
        <v>#N/A</v>
      </c>
      <c r="AC297" s="9" t="e">
        <f t="shared" si="116"/>
        <v>#N/A</v>
      </c>
      <c r="AD297" s="6" t="e">
        <f>VLOOKUP($A297&amp;$B297,'Cleaned Responses'!$1:$82,MATCH(AD$1,'Cleaned Responses'!$1:$1,0),FALSE)</f>
        <v>#N/A</v>
      </c>
      <c r="AE297" s="6" t="e">
        <f>VLOOKUP($A297&amp;$B297,'Cleaned Responses'!$1:$82,MATCH(AE$1,'Cleaned Responses'!$1:$1,0),FALSE)</f>
        <v>#N/A</v>
      </c>
      <c r="AF297" s="6" t="e">
        <f>VLOOKUP($A297&amp;$B297,'Cleaned Responses'!$1:$82,MATCH(AF$1,'Cleaned Responses'!$1:$1,0),FALSE)</f>
        <v>#N/A</v>
      </c>
      <c r="AG297" s="6" t="e">
        <f>VLOOKUP($A297&amp;$B297,'Cleaned Responses'!$1:$82,MATCH(AG$1,'Cleaned Responses'!$1:$1,0),FALSE)</f>
        <v>#N/A</v>
      </c>
      <c r="AH297" s="6" t="e">
        <f>VLOOKUP($A297&amp;$B297,'Cleaned Responses'!$1:$82,MATCH(AH$1,'Cleaned Responses'!$1:$1,0),FALSE)</f>
        <v>#N/A</v>
      </c>
      <c r="AI297" s="6" t="e">
        <f>VLOOKUP($A297&amp;$B297,'Cleaned Responses'!$1:$82,MATCH(AI$1,'Cleaned Responses'!$1:$1,0),FALSE)</f>
        <v>#N/A</v>
      </c>
      <c r="AJ297" s="6" t="e">
        <f>VLOOKUP($A297&amp;$B297,'Cleaned Responses'!$1:$82,MATCH(AJ$1,'Cleaned Responses'!$1:$1,0),FALSE)</f>
        <v>#N/A</v>
      </c>
      <c r="AK297" s="6" t="e">
        <f>VLOOKUP($A297&amp;$B297,'Cleaned Responses'!$1:$82,MATCH(AK$1,'Cleaned Responses'!$1:$1,0),FALSE)</f>
        <v>#N/A</v>
      </c>
      <c r="AL297" s="6" t="e">
        <f t="shared" si="117"/>
        <v>#N/A</v>
      </c>
      <c r="AM297" s="7" t="e">
        <f>VLOOKUP($A297&amp;$B297,'Cleaned Responses'!$1:$82,MATCH(AM$1,'Cleaned Responses'!$1:$1,0),FALSE)/100</f>
        <v>#N/A</v>
      </c>
      <c r="AN297" s="7" t="e">
        <f>VLOOKUP($A297&amp;$B297,'Cleaned Responses'!$1:$82,MATCH(AN$1,'Cleaned Responses'!$1:$1,0),FALSE)/100</f>
        <v>#N/A</v>
      </c>
      <c r="AO297" s="7" t="e">
        <f>VLOOKUP($A297&amp;$B297,'Cleaned Responses'!$1:$82,MATCH(AO$1,'Cleaned Responses'!$1:$1,0),FALSE)/100</f>
        <v>#N/A</v>
      </c>
      <c r="AP297" s="7" t="e">
        <f>VLOOKUP($A297&amp;$B297,'Cleaned Responses'!$1:$82,MATCH(AP$1,'Cleaned Responses'!$1:$1,0),FALSE)/100</f>
        <v>#N/A</v>
      </c>
      <c r="AQ297" s="7" t="e">
        <f>VLOOKUP($A297&amp;$B297,'Cleaned Responses'!$1:$82,MATCH(AQ$1,'Cleaned Responses'!$1:$1,0),FALSE)/100</f>
        <v>#N/A</v>
      </c>
      <c r="AR297" s="7" t="e">
        <f>VLOOKUP($A297&amp;$B297,'Cleaned Responses'!$1:$82,MATCH(AR$1,'Cleaned Responses'!$1:$1,0),FALSE)/100</f>
        <v>#N/A</v>
      </c>
      <c r="AS297" s="7" t="e">
        <f>VLOOKUP($A297&amp;$B297,'Cleaned Responses'!$1:$82,MATCH(AS$1,'Cleaned Responses'!$1:$1,0),FALSE)/100</f>
        <v>#N/A</v>
      </c>
      <c r="AT297" s="7" t="e">
        <f>VLOOKUP($A297&amp;$B297,'Cleaned Responses'!$1:$82,MATCH(AT$1,'Cleaned Responses'!$1:$1,0),FALSE)/100</f>
        <v>#N/A</v>
      </c>
      <c r="AU297" s="7" t="e">
        <f>VLOOKUP($A297&amp;$B297,'Cleaned Responses'!$1:$82,MATCH(AU$1,'Cleaned Responses'!$1:$1,0),FALSE)/100</f>
        <v>#N/A</v>
      </c>
      <c r="AV297" s="7" t="e">
        <f>VLOOKUP($A297&amp;$B297,'Cleaned Responses'!$1:$82,MATCH(AV$1,'Cleaned Responses'!$1:$1,0),FALSE)/100</f>
        <v>#N/A</v>
      </c>
      <c r="AW297" s="7" t="e">
        <f>VLOOKUP($A297&amp;$B297,'Cleaned Responses'!$1:$82,MATCH(AW$1,'Cleaned Responses'!$1:$1,0),FALSE)/100</f>
        <v>#N/A</v>
      </c>
      <c r="AX297" s="7" t="e">
        <f>VLOOKUP($A297&amp;$B297,'Cleaned Responses'!$1:$82,MATCH(AX$1,'Cleaned Responses'!$1:$1,0),FALSE)/100</f>
        <v>#N/A</v>
      </c>
      <c r="AY297" s="7" t="e">
        <f>VLOOKUP($A297&amp;$B297,'Cleaned Responses'!$1:$82,MATCH(AY$1,'Cleaned Responses'!$1:$1,0),FALSE)/100</f>
        <v>#N/A</v>
      </c>
      <c r="AZ297" s="7" t="e">
        <f>VLOOKUP($A297&amp;$B297,'Cleaned Responses'!$1:$82,MATCH(AZ$1,'Cleaned Responses'!$1:$1,0),FALSE)/100</f>
        <v>#N/A</v>
      </c>
      <c r="BA297" s="7" t="e">
        <f>VLOOKUP($A297&amp;$B297,'Cleaned Responses'!$1:$82,MATCH(BA$1,'Cleaned Responses'!$1:$1,0),FALSE)/100</f>
        <v>#N/A</v>
      </c>
      <c r="BB297" s="7" t="e">
        <f>VLOOKUP($A297&amp;$B297,'Cleaned Responses'!$1:$82,MATCH(BB$1,'Cleaned Responses'!$1:$1,0),FALSE)/100</f>
        <v>#N/A</v>
      </c>
      <c r="BC297" s="7" t="e">
        <f>VLOOKUP($A297&amp;$B297,'Cleaned Responses'!$1:$82,MATCH(BC$1,'Cleaned Responses'!$1:$1,0),FALSE)/100</f>
        <v>#N/A</v>
      </c>
      <c r="BD297" s="7" t="e">
        <f>VLOOKUP($A297&amp;$B297,'Cleaned Responses'!$1:$82,MATCH(BD$1,'Cleaned Responses'!$1:$1,0),FALSE)/100</f>
        <v>#N/A</v>
      </c>
      <c r="BE297" s="7" t="e">
        <f>VLOOKUP($A297&amp;$B297,'Cleaned Responses'!$1:$82,MATCH(BE$1,'Cleaned Responses'!$1:$1,0),FALSE)/100</f>
        <v>#N/A</v>
      </c>
      <c r="BF297" s="7"/>
      <c r="BG297" s="6" t="e">
        <f>VLOOKUP($A297&amp;$B297,'Cleaned Responses'!$1:$82,MATCH(BG$1,'Cleaned Responses'!$1:$1,0),FALSE)</f>
        <v>#N/A</v>
      </c>
      <c r="BH297" s="6" t="e">
        <f>VLOOKUP($A297&amp;$B297,'Cleaned Responses'!$1:$82,MATCH(BH$1,'Cleaned Responses'!$1:$1,0),FALSE)</f>
        <v>#N/A</v>
      </c>
      <c r="BI297" t="e">
        <f>VLOOKUP($A297&amp;$B297,'Cleaned Responses'!$1:$82,MATCH(BI$1,'Cleaned Responses'!$1:$1,0),FALSE)/100</f>
        <v>#N/A</v>
      </c>
      <c r="BJ297" t="e">
        <f>VLOOKUP($A297&amp;$B297,'Cleaned Responses'!$1:$82,MATCH(BJ$1,'Cleaned Responses'!$1:$1,0),FALSE)/100</f>
        <v>#N/A</v>
      </c>
      <c r="BK297" t="e">
        <f>VLOOKUP($A297&amp;$B297,'Cleaned Responses'!$1:$82,MATCH(BK$1,'Cleaned Responses'!$1:$1,0),FALSE)/100</f>
        <v>#N/A</v>
      </c>
      <c r="BL297" t="e">
        <f t="shared" si="96"/>
        <v>#N/A</v>
      </c>
      <c r="BM297" t="e">
        <f t="shared" si="97"/>
        <v>#N/A</v>
      </c>
      <c r="BN297" t="e">
        <f t="shared" si="98"/>
        <v>#N/A</v>
      </c>
      <c r="BO297" t="e">
        <f>VLOOKUP($A297&amp;$B297,'Cleaned Responses'!$1:$82,MATCH(BO$1,'Cleaned Responses'!$1:$1,0),FALSE)/100</f>
        <v>#N/A</v>
      </c>
      <c r="BP297" t="e">
        <f>VLOOKUP($A297&amp;$B297,'Cleaned Responses'!$1:$82,MATCH(BP$1,'Cleaned Responses'!$1:$1,0),FALSE)/100</f>
        <v>#N/A</v>
      </c>
      <c r="BQ297" t="e">
        <f>VLOOKUP($A297&amp;$B297,'Cleaned Responses'!$1:$82,MATCH(BQ$1,'Cleaned Responses'!$1:$1,0),FALSE)/100</f>
        <v>#N/A</v>
      </c>
      <c r="BR297" t="e">
        <f>VLOOKUP($A297&amp;$B297,'Cleaned Responses'!$1:$82,MATCH(BR$1,'Cleaned Responses'!$1:$1,0),FALSE)/100</f>
        <v>#N/A</v>
      </c>
      <c r="BS297" t="e">
        <f>VLOOKUP($A297&amp;$B297,'Cleaned Responses'!$1:$82,MATCH(BS$1,'Cleaned Responses'!$1:$1,0),FALSE)/100</f>
        <v>#N/A</v>
      </c>
      <c r="BT297" t="e">
        <f>VLOOKUP($A297&amp;$B297,'Cleaned Responses'!$1:$82,MATCH(BT$1,'Cleaned Responses'!$1:$1,0),FALSE)/100</f>
        <v>#N/A</v>
      </c>
      <c r="BU297" t="e">
        <f>VLOOKUP($A297&amp;$B297,'Cleaned Responses'!$1:$82,MATCH(BU$1,'Cleaned Responses'!$1:$1,0),FALSE)/100</f>
        <v>#N/A</v>
      </c>
      <c r="BV297" t="e">
        <f>VLOOKUP($A297&amp;$B297,'Cleaned Responses'!$1:$82,MATCH(BV$1,'Cleaned Responses'!$1:$1,0),FALSE)/100</f>
        <v>#N/A</v>
      </c>
      <c r="BW297" t="e">
        <f>VLOOKUP($A297&amp;$B297,'Cleaned Responses'!$1:$82,MATCH(BW$1,'Cleaned Responses'!$1:$1,0),FALSE)/100</f>
        <v>#N/A</v>
      </c>
      <c r="BX297" t="e">
        <f>VLOOKUP($A297&amp;$B297,'Cleaned Responses'!$1:$82,MATCH(BX$1,'Cleaned Responses'!$1:$1,0),FALSE)/100</f>
        <v>#N/A</v>
      </c>
      <c r="BY297" t="e">
        <f>VLOOKUP($A297&amp;$B297,'Cleaned Responses'!$1:$82,MATCH(BY$1,'Cleaned Responses'!$1:$1,0),FALSE)/100</f>
        <v>#N/A</v>
      </c>
      <c r="BZ297" t="e">
        <f>VLOOKUP($A297&amp;$B297,'Cleaned Responses'!$1:$82,MATCH(BZ$1,'Cleaned Responses'!$1:$1,0),FALSE)/100</f>
        <v>#N/A</v>
      </c>
      <c r="CA297" t="e">
        <f t="shared" si="99"/>
        <v>#N/A</v>
      </c>
      <c r="CB297" t="e">
        <f t="shared" si="100"/>
        <v>#N/A</v>
      </c>
      <c r="CC297" t="e">
        <f t="shared" si="101"/>
        <v>#N/A</v>
      </c>
      <c r="CD297" t="e">
        <f t="shared" si="102"/>
        <v>#N/A</v>
      </c>
      <c r="CE297" t="e">
        <f t="shared" si="103"/>
        <v>#N/A</v>
      </c>
      <c r="CF297" t="e">
        <f t="shared" si="104"/>
        <v>#N/A</v>
      </c>
      <c r="CG297" t="e">
        <f t="shared" si="105"/>
        <v>#N/A</v>
      </c>
      <c r="CH297" t="e">
        <f t="shared" si="106"/>
        <v>#N/A</v>
      </c>
      <c r="CI297" t="e">
        <f t="shared" si="107"/>
        <v>#N/A</v>
      </c>
      <c r="CJ297" t="e">
        <f t="shared" si="108"/>
        <v>#N/A</v>
      </c>
      <c r="CK297" t="e">
        <f t="shared" si="109"/>
        <v>#N/A</v>
      </c>
    </row>
    <row r="298" spans="1:89" ht="20" customHeight="1" x14ac:dyDescent="0.25">
      <c r="A298" s="163"/>
      <c r="B298" s="6"/>
      <c r="C298" s="6" t="e">
        <f>VLOOKUP($A298&amp;$B298,'Cleaned Responses'!$1:$82,MATCH($C$1,'Cleaned Responses'!$1:$1,0),FALSE)</f>
        <v>#N/A</v>
      </c>
      <c r="D298" s="6" t="e">
        <f>VLOOKUP($A298&amp;$B298,'Cleaned Responses'!$1:$82,MATCH(D$1,'Cleaned Responses'!$1:$1,0),FALSE)</f>
        <v>#N/A</v>
      </c>
      <c r="E298" s="6" t="e">
        <f>VLOOKUP($A298&amp;$B298,'Cleaned Responses'!$1:$82,MATCH(E$1,'Cleaned Responses'!$1:$1,0),FALSE)</f>
        <v>#N/A</v>
      </c>
      <c r="F298" s="6" t="e">
        <f>VLOOKUP($A298&amp;$B298,'Cleaned Responses'!$1:$82,MATCH(F$1,'Cleaned Responses'!$1:$1,0),FALSE)</f>
        <v>#N/A</v>
      </c>
      <c r="G298" s="6" t="e">
        <f t="shared" si="110"/>
        <v>#N/A</v>
      </c>
      <c r="H298" s="6" t="e">
        <f>VLOOKUP($A298&amp;$B298,'Cleaned Responses'!$1:$82,MATCH(H$1,'Cleaned Responses'!$1:$1,0),FALSE)</f>
        <v>#N/A</v>
      </c>
      <c r="I298" s="6" t="e">
        <f>VLOOKUP($A298&amp;$B298,'Cleaned Responses'!$1:$82,MATCH(I$1,'Cleaned Responses'!$1:$1,0),FALSE)</f>
        <v>#N/A</v>
      </c>
      <c r="J298" s="6" t="e">
        <f>VLOOKUP($A298&amp;$B298,'Cleaned Responses'!$1:$82,MATCH(J$1,'Cleaned Responses'!$1:$1,0),FALSE)</f>
        <v>#N/A</v>
      </c>
      <c r="K298" s="6" t="e">
        <f>VLOOKUP($A298&amp;$B298,'Cleaned Responses'!$1:$82,MATCH(K$1,'Cleaned Responses'!$1:$1,0),FALSE)</f>
        <v>#N/A</v>
      </c>
      <c r="L298" s="6" t="e">
        <f>VLOOKUP($A298&amp;$B298,'Cleaned Responses'!$1:$82,MATCH(L$1,'Cleaned Responses'!$1:$1,0),FALSE)</f>
        <v>#N/A</v>
      </c>
      <c r="M298" s="6" t="e">
        <f>VLOOKUP($A298&amp;$B298,'Cleaned Responses'!$1:$82,MATCH(M$1,'Cleaned Responses'!$1:$1,0),FALSE)</f>
        <v>#N/A</v>
      </c>
      <c r="N298" s="6" t="e">
        <f>VLOOKUP($A298&amp;$B298,'Cleaned Responses'!$1:$82,MATCH(N$1,'Cleaned Responses'!$1:$1,0),FALSE)</f>
        <v>#N/A</v>
      </c>
      <c r="O298" s="6" t="e">
        <f>VLOOKUP($A298&amp;$B298,'Cleaned Responses'!$1:$82,MATCH(O$1,'Cleaned Responses'!$1:$1,0),FALSE)</f>
        <v>#N/A</v>
      </c>
      <c r="P298" s="6" t="e">
        <f>VLOOKUP($A298&amp;$B298,'Cleaned Responses'!$1:$82,MATCH(P$1,'Cleaned Responses'!$1:$1,0),FALSE)</f>
        <v>#N/A</v>
      </c>
      <c r="Q298" s="6" t="e">
        <f>VLOOKUP($A298&amp;$B298,'Cleaned Responses'!$1:$82,MATCH(Q$1,'Cleaned Responses'!$1:$1,0),FALSE)</f>
        <v>#VALUE!</v>
      </c>
      <c r="R298" s="8" t="e">
        <f t="shared" si="111"/>
        <v>#N/A</v>
      </c>
      <c r="S298" s="8" t="e">
        <f t="shared" si="112"/>
        <v>#N/A</v>
      </c>
      <c r="T298" s="8" t="e">
        <f t="shared" si="113"/>
        <v>#N/A</v>
      </c>
      <c r="U298" s="6"/>
      <c r="V298" s="6"/>
      <c r="W298" s="6"/>
      <c r="X298" s="6"/>
      <c r="Y298" s="8" t="e">
        <f t="shared" si="114"/>
        <v>#N/A</v>
      </c>
      <c r="Z298" s="6" t="e">
        <f>VLOOKUP($A298&amp;$B298,'Cleaned Responses'!$1:$82,MATCH(Z$1,'Cleaned Responses'!$1:$1,0),FALSE)</f>
        <v>#N/A</v>
      </c>
      <c r="AA298" s="6" t="e">
        <f>VLOOKUP($A298&amp;$B298,'Cleaned Responses'!$1:$82,MATCH(AA$1,'Cleaned Responses'!$1:$1,0),FALSE)</f>
        <v>#N/A</v>
      </c>
      <c r="AB298" s="9" t="e">
        <f t="shared" si="115"/>
        <v>#N/A</v>
      </c>
      <c r="AC298" s="9" t="e">
        <f t="shared" si="116"/>
        <v>#N/A</v>
      </c>
      <c r="AD298" s="6" t="e">
        <f>VLOOKUP($A298&amp;$B298,'Cleaned Responses'!$1:$82,MATCH(AD$1,'Cleaned Responses'!$1:$1,0),FALSE)</f>
        <v>#N/A</v>
      </c>
      <c r="AE298" s="6" t="e">
        <f>VLOOKUP($A298&amp;$B298,'Cleaned Responses'!$1:$82,MATCH(AE$1,'Cleaned Responses'!$1:$1,0),FALSE)</f>
        <v>#N/A</v>
      </c>
      <c r="AF298" s="6" t="e">
        <f>VLOOKUP($A298&amp;$B298,'Cleaned Responses'!$1:$82,MATCH(AF$1,'Cleaned Responses'!$1:$1,0),FALSE)</f>
        <v>#N/A</v>
      </c>
      <c r="AG298" s="6" t="e">
        <f>VLOOKUP($A298&amp;$B298,'Cleaned Responses'!$1:$82,MATCH(AG$1,'Cleaned Responses'!$1:$1,0),FALSE)</f>
        <v>#N/A</v>
      </c>
      <c r="AH298" s="6" t="e">
        <f>VLOOKUP($A298&amp;$B298,'Cleaned Responses'!$1:$82,MATCH(AH$1,'Cleaned Responses'!$1:$1,0),FALSE)</f>
        <v>#N/A</v>
      </c>
      <c r="AI298" s="6" t="e">
        <f>VLOOKUP($A298&amp;$B298,'Cleaned Responses'!$1:$82,MATCH(AI$1,'Cleaned Responses'!$1:$1,0),FALSE)</f>
        <v>#N/A</v>
      </c>
      <c r="AJ298" s="6" t="e">
        <f>VLOOKUP($A298&amp;$B298,'Cleaned Responses'!$1:$82,MATCH(AJ$1,'Cleaned Responses'!$1:$1,0),FALSE)</f>
        <v>#N/A</v>
      </c>
      <c r="AK298" s="6" t="e">
        <f>VLOOKUP($A298&amp;$B298,'Cleaned Responses'!$1:$82,MATCH(AK$1,'Cleaned Responses'!$1:$1,0),FALSE)</f>
        <v>#N/A</v>
      </c>
      <c r="AL298" s="6" t="e">
        <f t="shared" si="117"/>
        <v>#N/A</v>
      </c>
      <c r="AM298" s="7" t="e">
        <f>VLOOKUP($A298&amp;$B298,'Cleaned Responses'!$1:$82,MATCH(AM$1,'Cleaned Responses'!$1:$1,0),FALSE)/100</f>
        <v>#N/A</v>
      </c>
      <c r="AN298" s="7" t="e">
        <f>VLOOKUP($A298&amp;$B298,'Cleaned Responses'!$1:$82,MATCH(AN$1,'Cleaned Responses'!$1:$1,0),FALSE)/100</f>
        <v>#N/A</v>
      </c>
      <c r="AO298" s="7" t="e">
        <f>VLOOKUP($A298&amp;$B298,'Cleaned Responses'!$1:$82,MATCH(AO$1,'Cleaned Responses'!$1:$1,0),FALSE)/100</f>
        <v>#N/A</v>
      </c>
      <c r="AP298" s="7" t="e">
        <f>VLOOKUP($A298&amp;$B298,'Cleaned Responses'!$1:$82,MATCH(AP$1,'Cleaned Responses'!$1:$1,0),FALSE)/100</f>
        <v>#N/A</v>
      </c>
      <c r="AQ298" s="7" t="e">
        <f>VLOOKUP($A298&amp;$B298,'Cleaned Responses'!$1:$82,MATCH(AQ$1,'Cleaned Responses'!$1:$1,0),FALSE)/100</f>
        <v>#N/A</v>
      </c>
      <c r="AR298" s="7" t="e">
        <f>VLOOKUP($A298&amp;$B298,'Cleaned Responses'!$1:$82,MATCH(AR$1,'Cleaned Responses'!$1:$1,0),FALSE)/100</f>
        <v>#N/A</v>
      </c>
      <c r="AS298" s="7" t="e">
        <f>VLOOKUP($A298&amp;$B298,'Cleaned Responses'!$1:$82,MATCH(AS$1,'Cleaned Responses'!$1:$1,0),FALSE)/100</f>
        <v>#N/A</v>
      </c>
      <c r="AT298" s="7" t="e">
        <f>VLOOKUP($A298&amp;$B298,'Cleaned Responses'!$1:$82,MATCH(AT$1,'Cleaned Responses'!$1:$1,0),FALSE)/100</f>
        <v>#N/A</v>
      </c>
      <c r="AU298" s="7" t="e">
        <f>VLOOKUP($A298&amp;$B298,'Cleaned Responses'!$1:$82,MATCH(AU$1,'Cleaned Responses'!$1:$1,0),FALSE)/100</f>
        <v>#N/A</v>
      </c>
      <c r="AV298" s="7" t="e">
        <f>VLOOKUP($A298&amp;$B298,'Cleaned Responses'!$1:$82,MATCH(AV$1,'Cleaned Responses'!$1:$1,0),FALSE)/100</f>
        <v>#N/A</v>
      </c>
      <c r="AW298" s="7" t="e">
        <f>VLOOKUP($A298&amp;$B298,'Cleaned Responses'!$1:$82,MATCH(AW$1,'Cleaned Responses'!$1:$1,0),FALSE)/100</f>
        <v>#N/A</v>
      </c>
      <c r="AX298" s="7" t="e">
        <f>VLOOKUP($A298&amp;$B298,'Cleaned Responses'!$1:$82,MATCH(AX$1,'Cleaned Responses'!$1:$1,0),FALSE)/100</f>
        <v>#N/A</v>
      </c>
      <c r="AY298" s="7" t="e">
        <f>VLOOKUP($A298&amp;$B298,'Cleaned Responses'!$1:$82,MATCH(AY$1,'Cleaned Responses'!$1:$1,0),FALSE)/100</f>
        <v>#N/A</v>
      </c>
      <c r="AZ298" s="7" t="e">
        <f>VLOOKUP($A298&amp;$B298,'Cleaned Responses'!$1:$82,MATCH(AZ$1,'Cleaned Responses'!$1:$1,0),FALSE)/100</f>
        <v>#N/A</v>
      </c>
      <c r="BA298" s="7" t="e">
        <f>VLOOKUP($A298&amp;$B298,'Cleaned Responses'!$1:$82,MATCH(BA$1,'Cleaned Responses'!$1:$1,0),FALSE)/100</f>
        <v>#N/A</v>
      </c>
      <c r="BB298" s="7" t="e">
        <f>VLOOKUP($A298&amp;$B298,'Cleaned Responses'!$1:$82,MATCH(BB$1,'Cleaned Responses'!$1:$1,0),FALSE)/100</f>
        <v>#N/A</v>
      </c>
      <c r="BC298" s="7" t="e">
        <f>VLOOKUP($A298&amp;$B298,'Cleaned Responses'!$1:$82,MATCH(BC$1,'Cleaned Responses'!$1:$1,0),FALSE)/100</f>
        <v>#N/A</v>
      </c>
      <c r="BD298" s="7" t="e">
        <f>VLOOKUP($A298&amp;$B298,'Cleaned Responses'!$1:$82,MATCH(BD$1,'Cleaned Responses'!$1:$1,0),FALSE)/100</f>
        <v>#N/A</v>
      </c>
      <c r="BE298" s="7" t="e">
        <f>VLOOKUP($A298&amp;$B298,'Cleaned Responses'!$1:$82,MATCH(BE$1,'Cleaned Responses'!$1:$1,0),FALSE)/100</f>
        <v>#N/A</v>
      </c>
      <c r="BF298" s="7"/>
      <c r="BG298" s="6" t="e">
        <f>VLOOKUP($A298&amp;$B298,'Cleaned Responses'!$1:$82,MATCH(BG$1,'Cleaned Responses'!$1:$1,0),FALSE)</f>
        <v>#N/A</v>
      </c>
      <c r="BH298" s="6" t="e">
        <f>VLOOKUP($A298&amp;$B298,'Cleaned Responses'!$1:$82,MATCH(BH$1,'Cleaned Responses'!$1:$1,0),FALSE)</f>
        <v>#N/A</v>
      </c>
      <c r="BI298" t="e">
        <f>VLOOKUP($A298&amp;$B298,'Cleaned Responses'!$1:$82,MATCH(BI$1,'Cleaned Responses'!$1:$1,0),FALSE)/100</f>
        <v>#N/A</v>
      </c>
      <c r="BJ298" t="e">
        <f>VLOOKUP($A298&amp;$B298,'Cleaned Responses'!$1:$82,MATCH(BJ$1,'Cleaned Responses'!$1:$1,0),FALSE)/100</f>
        <v>#N/A</v>
      </c>
      <c r="BK298" t="e">
        <f>VLOOKUP($A298&amp;$B298,'Cleaned Responses'!$1:$82,MATCH(BK$1,'Cleaned Responses'!$1:$1,0),FALSE)/100</f>
        <v>#N/A</v>
      </c>
      <c r="BL298" t="e">
        <f t="shared" si="96"/>
        <v>#N/A</v>
      </c>
      <c r="BM298" t="e">
        <f t="shared" si="97"/>
        <v>#N/A</v>
      </c>
      <c r="BN298" t="e">
        <f t="shared" si="98"/>
        <v>#N/A</v>
      </c>
      <c r="BO298" t="e">
        <f>VLOOKUP($A298&amp;$B298,'Cleaned Responses'!$1:$82,MATCH(BO$1,'Cleaned Responses'!$1:$1,0),FALSE)/100</f>
        <v>#N/A</v>
      </c>
      <c r="BP298" t="e">
        <f>VLOOKUP($A298&amp;$B298,'Cleaned Responses'!$1:$82,MATCH(BP$1,'Cleaned Responses'!$1:$1,0),FALSE)/100</f>
        <v>#N/A</v>
      </c>
      <c r="BQ298" t="e">
        <f>VLOOKUP($A298&amp;$B298,'Cleaned Responses'!$1:$82,MATCH(BQ$1,'Cleaned Responses'!$1:$1,0),FALSE)/100</f>
        <v>#N/A</v>
      </c>
      <c r="BR298" t="e">
        <f>VLOOKUP($A298&amp;$B298,'Cleaned Responses'!$1:$82,MATCH(BR$1,'Cleaned Responses'!$1:$1,0),FALSE)/100</f>
        <v>#N/A</v>
      </c>
      <c r="BS298" t="e">
        <f>VLOOKUP($A298&amp;$B298,'Cleaned Responses'!$1:$82,MATCH(BS$1,'Cleaned Responses'!$1:$1,0),FALSE)/100</f>
        <v>#N/A</v>
      </c>
      <c r="BT298" t="e">
        <f>VLOOKUP($A298&amp;$B298,'Cleaned Responses'!$1:$82,MATCH(BT$1,'Cleaned Responses'!$1:$1,0),FALSE)/100</f>
        <v>#N/A</v>
      </c>
      <c r="BU298" t="e">
        <f>VLOOKUP($A298&amp;$B298,'Cleaned Responses'!$1:$82,MATCH(BU$1,'Cleaned Responses'!$1:$1,0),FALSE)/100</f>
        <v>#N/A</v>
      </c>
      <c r="BV298" t="e">
        <f>VLOOKUP($A298&amp;$B298,'Cleaned Responses'!$1:$82,MATCH(BV$1,'Cleaned Responses'!$1:$1,0),FALSE)/100</f>
        <v>#N/A</v>
      </c>
      <c r="BW298" t="e">
        <f>VLOOKUP($A298&amp;$B298,'Cleaned Responses'!$1:$82,MATCH(BW$1,'Cleaned Responses'!$1:$1,0),FALSE)/100</f>
        <v>#N/A</v>
      </c>
      <c r="BX298" t="e">
        <f>VLOOKUP($A298&amp;$B298,'Cleaned Responses'!$1:$82,MATCH(BX$1,'Cleaned Responses'!$1:$1,0),FALSE)/100</f>
        <v>#N/A</v>
      </c>
      <c r="BY298" t="e">
        <f>VLOOKUP($A298&amp;$B298,'Cleaned Responses'!$1:$82,MATCH(BY$1,'Cleaned Responses'!$1:$1,0),FALSE)/100</f>
        <v>#N/A</v>
      </c>
      <c r="BZ298" t="e">
        <f>VLOOKUP($A298&amp;$B298,'Cleaned Responses'!$1:$82,MATCH(BZ$1,'Cleaned Responses'!$1:$1,0),FALSE)/100</f>
        <v>#N/A</v>
      </c>
      <c r="CA298" t="e">
        <f t="shared" si="99"/>
        <v>#N/A</v>
      </c>
      <c r="CB298" t="e">
        <f t="shared" si="100"/>
        <v>#N/A</v>
      </c>
      <c r="CC298" t="e">
        <f t="shared" si="101"/>
        <v>#N/A</v>
      </c>
      <c r="CD298" t="e">
        <f t="shared" si="102"/>
        <v>#N/A</v>
      </c>
      <c r="CE298" t="e">
        <f t="shared" si="103"/>
        <v>#N/A</v>
      </c>
      <c r="CF298" t="e">
        <f t="shared" si="104"/>
        <v>#N/A</v>
      </c>
      <c r="CG298" t="e">
        <f t="shared" si="105"/>
        <v>#N/A</v>
      </c>
      <c r="CH298" t="e">
        <f t="shared" si="106"/>
        <v>#N/A</v>
      </c>
      <c r="CI298" t="e">
        <f t="shared" si="107"/>
        <v>#N/A</v>
      </c>
      <c r="CJ298" t="e">
        <f t="shared" si="108"/>
        <v>#N/A</v>
      </c>
      <c r="CK298" t="e">
        <f t="shared" si="109"/>
        <v>#N/A</v>
      </c>
    </row>
    <row r="299" spans="1:89" ht="20" customHeight="1" x14ac:dyDescent="0.25">
      <c r="A299" s="163"/>
      <c r="B299" s="6"/>
      <c r="C299" s="6" t="e">
        <f>VLOOKUP($A299&amp;$B299,'Cleaned Responses'!$1:$82,MATCH($C$1,'Cleaned Responses'!$1:$1,0),FALSE)</f>
        <v>#N/A</v>
      </c>
      <c r="D299" s="6" t="e">
        <f>VLOOKUP($A299&amp;$B299,'Cleaned Responses'!$1:$82,MATCH(D$1,'Cleaned Responses'!$1:$1,0),FALSE)</f>
        <v>#N/A</v>
      </c>
      <c r="E299" s="6" t="e">
        <f>VLOOKUP($A299&amp;$B299,'Cleaned Responses'!$1:$82,MATCH(E$1,'Cleaned Responses'!$1:$1,0),FALSE)</f>
        <v>#N/A</v>
      </c>
      <c r="F299" s="6" t="e">
        <f>VLOOKUP($A299&amp;$B299,'Cleaned Responses'!$1:$82,MATCH(F$1,'Cleaned Responses'!$1:$1,0),FALSE)</f>
        <v>#N/A</v>
      </c>
      <c r="G299" s="6" t="e">
        <f t="shared" si="110"/>
        <v>#N/A</v>
      </c>
      <c r="H299" s="6" t="e">
        <f>VLOOKUP($A299&amp;$B299,'Cleaned Responses'!$1:$82,MATCH(H$1,'Cleaned Responses'!$1:$1,0),FALSE)</f>
        <v>#N/A</v>
      </c>
      <c r="I299" s="6" t="e">
        <f>VLOOKUP($A299&amp;$B299,'Cleaned Responses'!$1:$82,MATCH(I$1,'Cleaned Responses'!$1:$1,0),FALSE)</f>
        <v>#N/A</v>
      </c>
      <c r="J299" s="6" t="e">
        <f>VLOOKUP($A299&amp;$B299,'Cleaned Responses'!$1:$82,MATCH(J$1,'Cleaned Responses'!$1:$1,0),FALSE)</f>
        <v>#N/A</v>
      </c>
      <c r="K299" s="6" t="e">
        <f>VLOOKUP($A299&amp;$B299,'Cleaned Responses'!$1:$82,MATCH(K$1,'Cleaned Responses'!$1:$1,0),FALSE)</f>
        <v>#N/A</v>
      </c>
      <c r="L299" s="6" t="e">
        <f>VLOOKUP($A299&amp;$B299,'Cleaned Responses'!$1:$82,MATCH(L$1,'Cleaned Responses'!$1:$1,0),FALSE)</f>
        <v>#N/A</v>
      </c>
      <c r="M299" s="6" t="e">
        <f>VLOOKUP($A299&amp;$B299,'Cleaned Responses'!$1:$82,MATCH(M$1,'Cleaned Responses'!$1:$1,0),FALSE)</f>
        <v>#N/A</v>
      </c>
      <c r="N299" s="6" t="e">
        <f>VLOOKUP($A299&amp;$B299,'Cleaned Responses'!$1:$82,MATCH(N$1,'Cleaned Responses'!$1:$1,0),FALSE)</f>
        <v>#N/A</v>
      </c>
      <c r="O299" s="6" t="e">
        <f>VLOOKUP($A299&amp;$B299,'Cleaned Responses'!$1:$82,MATCH(O$1,'Cleaned Responses'!$1:$1,0),FALSE)</f>
        <v>#N/A</v>
      </c>
      <c r="P299" s="6" t="e">
        <f>VLOOKUP($A299&amp;$B299,'Cleaned Responses'!$1:$82,MATCH(P$1,'Cleaned Responses'!$1:$1,0),FALSE)</f>
        <v>#N/A</v>
      </c>
      <c r="Q299" s="6" t="e">
        <f>VLOOKUP($A299&amp;$B299,'Cleaned Responses'!$1:$82,MATCH(Q$1,'Cleaned Responses'!$1:$1,0),FALSE)</f>
        <v>#VALUE!</v>
      </c>
      <c r="R299" s="8" t="e">
        <f t="shared" si="111"/>
        <v>#N/A</v>
      </c>
      <c r="S299" s="8" t="e">
        <f t="shared" si="112"/>
        <v>#N/A</v>
      </c>
      <c r="T299" s="8" t="e">
        <f t="shared" si="113"/>
        <v>#N/A</v>
      </c>
      <c r="U299" s="6"/>
      <c r="V299" s="6"/>
      <c r="W299" s="6"/>
      <c r="X299" s="6"/>
      <c r="Y299" s="8" t="e">
        <f t="shared" si="114"/>
        <v>#N/A</v>
      </c>
      <c r="Z299" s="6" t="e">
        <f>VLOOKUP($A299&amp;$B299,'Cleaned Responses'!$1:$82,MATCH(Z$1,'Cleaned Responses'!$1:$1,0),FALSE)</f>
        <v>#N/A</v>
      </c>
      <c r="AA299" s="6" t="e">
        <f>VLOOKUP($A299&amp;$B299,'Cleaned Responses'!$1:$82,MATCH(AA$1,'Cleaned Responses'!$1:$1,0),FALSE)</f>
        <v>#N/A</v>
      </c>
      <c r="AB299" s="9" t="e">
        <f t="shared" si="115"/>
        <v>#N/A</v>
      </c>
      <c r="AC299" s="9" t="e">
        <f t="shared" si="116"/>
        <v>#N/A</v>
      </c>
      <c r="AD299" s="6" t="e">
        <f>VLOOKUP($A299&amp;$B299,'Cleaned Responses'!$1:$82,MATCH(AD$1,'Cleaned Responses'!$1:$1,0),FALSE)</f>
        <v>#N/A</v>
      </c>
      <c r="AE299" s="6" t="e">
        <f>VLOOKUP($A299&amp;$B299,'Cleaned Responses'!$1:$82,MATCH(AE$1,'Cleaned Responses'!$1:$1,0),FALSE)</f>
        <v>#N/A</v>
      </c>
      <c r="AF299" s="6" t="e">
        <f>VLOOKUP($A299&amp;$B299,'Cleaned Responses'!$1:$82,MATCH(AF$1,'Cleaned Responses'!$1:$1,0),FALSE)</f>
        <v>#N/A</v>
      </c>
      <c r="AG299" s="6" t="e">
        <f>VLOOKUP($A299&amp;$B299,'Cleaned Responses'!$1:$82,MATCH(AG$1,'Cleaned Responses'!$1:$1,0),FALSE)</f>
        <v>#N/A</v>
      </c>
      <c r="AH299" s="6" t="e">
        <f>VLOOKUP($A299&amp;$B299,'Cleaned Responses'!$1:$82,MATCH(AH$1,'Cleaned Responses'!$1:$1,0),FALSE)</f>
        <v>#N/A</v>
      </c>
      <c r="AI299" s="6" t="e">
        <f>VLOOKUP($A299&amp;$B299,'Cleaned Responses'!$1:$82,MATCH(AI$1,'Cleaned Responses'!$1:$1,0),FALSE)</f>
        <v>#N/A</v>
      </c>
      <c r="AJ299" s="6" t="e">
        <f>VLOOKUP($A299&amp;$B299,'Cleaned Responses'!$1:$82,MATCH(AJ$1,'Cleaned Responses'!$1:$1,0),FALSE)</f>
        <v>#N/A</v>
      </c>
      <c r="AK299" s="6" t="e">
        <f>VLOOKUP($A299&amp;$B299,'Cleaned Responses'!$1:$82,MATCH(AK$1,'Cleaned Responses'!$1:$1,0),FALSE)</f>
        <v>#N/A</v>
      </c>
      <c r="AL299" s="6" t="e">
        <f t="shared" si="117"/>
        <v>#N/A</v>
      </c>
      <c r="AM299" s="7" t="e">
        <f>VLOOKUP($A299&amp;$B299,'Cleaned Responses'!$1:$82,MATCH(AM$1,'Cleaned Responses'!$1:$1,0),FALSE)/100</f>
        <v>#N/A</v>
      </c>
      <c r="AN299" s="7" t="e">
        <f>VLOOKUP($A299&amp;$B299,'Cleaned Responses'!$1:$82,MATCH(AN$1,'Cleaned Responses'!$1:$1,0),FALSE)/100</f>
        <v>#N/A</v>
      </c>
      <c r="AO299" s="7" t="e">
        <f>VLOOKUP($A299&amp;$B299,'Cleaned Responses'!$1:$82,MATCH(AO$1,'Cleaned Responses'!$1:$1,0),FALSE)/100</f>
        <v>#N/A</v>
      </c>
      <c r="AP299" s="7" t="e">
        <f>VLOOKUP($A299&amp;$B299,'Cleaned Responses'!$1:$82,MATCH(AP$1,'Cleaned Responses'!$1:$1,0),FALSE)/100</f>
        <v>#N/A</v>
      </c>
      <c r="AQ299" s="7" t="e">
        <f>VLOOKUP($A299&amp;$B299,'Cleaned Responses'!$1:$82,MATCH(AQ$1,'Cleaned Responses'!$1:$1,0),FALSE)/100</f>
        <v>#N/A</v>
      </c>
      <c r="AR299" s="7" t="e">
        <f>VLOOKUP($A299&amp;$B299,'Cleaned Responses'!$1:$82,MATCH(AR$1,'Cleaned Responses'!$1:$1,0),FALSE)/100</f>
        <v>#N/A</v>
      </c>
      <c r="AS299" s="7" t="e">
        <f>VLOOKUP($A299&amp;$B299,'Cleaned Responses'!$1:$82,MATCH(AS$1,'Cleaned Responses'!$1:$1,0),FALSE)/100</f>
        <v>#N/A</v>
      </c>
      <c r="AT299" s="7" t="e">
        <f>VLOOKUP($A299&amp;$B299,'Cleaned Responses'!$1:$82,MATCH(AT$1,'Cleaned Responses'!$1:$1,0),FALSE)/100</f>
        <v>#N/A</v>
      </c>
      <c r="AU299" s="7" t="e">
        <f>VLOOKUP($A299&amp;$B299,'Cleaned Responses'!$1:$82,MATCH(AU$1,'Cleaned Responses'!$1:$1,0),FALSE)/100</f>
        <v>#N/A</v>
      </c>
      <c r="AV299" s="7" t="e">
        <f>VLOOKUP($A299&amp;$B299,'Cleaned Responses'!$1:$82,MATCH(AV$1,'Cleaned Responses'!$1:$1,0),FALSE)/100</f>
        <v>#N/A</v>
      </c>
      <c r="AW299" s="7" t="e">
        <f>VLOOKUP($A299&amp;$B299,'Cleaned Responses'!$1:$82,MATCH(AW$1,'Cleaned Responses'!$1:$1,0),FALSE)/100</f>
        <v>#N/A</v>
      </c>
      <c r="AX299" s="7" t="e">
        <f>VLOOKUP($A299&amp;$B299,'Cleaned Responses'!$1:$82,MATCH(AX$1,'Cleaned Responses'!$1:$1,0),FALSE)/100</f>
        <v>#N/A</v>
      </c>
      <c r="AY299" s="7" t="e">
        <f>VLOOKUP($A299&amp;$B299,'Cleaned Responses'!$1:$82,MATCH(AY$1,'Cleaned Responses'!$1:$1,0),FALSE)/100</f>
        <v>#N/A</v>
      </c>
      <c r="AZ299" s="7" t="e">
        <f>VLOOKUP($A299&amp;$B299,'Cleaned Responses'!$1:$82,MATCH(AZ$1,'Cleaned Responses'!$1:$1,0),FALSE)/100</f>
        <v>#N/A</v>
      </c>
      <c r="BA299" s="7" t="e">
        <f>VLOOKUP($A299&amp;$B299,'Cleaned Responses'!$1:$82,MATCH(BA$1,'Cleaned Responses'!$1:$1,0),FALSE)/100</f>
        <v>#N/A</v>
      </c>
      <c r="BB299" s="7" t="e">
        <f>VLOOKUP($A299&amp;$B299,'Cleaned Responses'!$1:$82,MATCH(BB$1,'Cleaned Responses'!$1:$1,0),FALSE)/100</f>
        <v>#N/A</v>
      </c>
      <c r="BC299" s="7" t="e">
        <f>VLOOKUP($A299&amp;$B299,'Cleaned Responses'!$1:$82,MATCH(BC$1,'Cleaned Responses'!$1:$1,0),FALSE)/100</f>
        <v>#N/A</v>
      </c>
      <c r="BD299" s="7" t="e">
        <f>VLOOKUP($A299&amp;$B299,'Cleaned Responses'!$1:$82,MATCH(BD$1,'Cleaned Responses'!$1:$1,0),FALSE)/100</f>
        <v>#N/A</v>
      </c>
      <c r="BE299" s="7" t="e">
        <f>VLOOKUP($A299&amp;$B299,'Cleaned Responses'!$1:$82,MATCH(BE$1,'Cleaned Responses'!$1:$1,0),FALSE)/100</f>
        <v>#N/A</v>
      </c>
      <c r="BF299" s="7"/>
      <c r="BG299" s="6" t="e">
        <f>VLOOKUP($A299&amp;$B299,'Cleaned Responses'!$1:$82,MATCH(BG$1,'Cleaned Responses'!$1:$1,0),FALSE)</f>
        <v>#N/A</v>
      </c>
      <c r="BH299" s="6" t="e">
        <f>VLOOKUP($A299&amp;$B299,'Cleaned Responses'!$1:$82,MATCH(BH$1,'Cleaned Responses'!$1:$1,0),FALSE)</f>
        <v>#N/A</v>
      </c>
      <c r="BI299" t="e">
        <f>VLOOKUP($A299&amp;$B299,'Cleaned Responses'!$1:$82,MATCH(BI$1,'Cleaned Responses'!$1:$1,0),FALSE)/100</f>
        <v>#N/A</v>
      </c>
      <c r="BJ299" t="e">
        <f>VLOOKUP($A299&amp;$B299,'Cleaned Responses'!$1:$82,MATCH(BJ$1,'Cleaned Responses'!$1:$1,0),FALSE)/100</f>
        <v>#N/A</v>
      </c>
      <c r="BK299" t="e">
        <f>VLOOKUP($A299&amp;$B299,'Cleaned Responses'!$1:$82,MATCH(BK$1,'Cleaned Responses'!$1:$1,0),FALSE)/100</f>
        <v>#N/A</v>
      </c>
      <c r="BL299" t="e">
        <f t="shared" si="96"/>
        <v>#N/A</v>
      </c>
      <c r="BM299" t="e">
        <f t="shared" si="97"/>
        <v>#N/A</v>
      </c>
      <c r="BN299" t="e">
        <f t="shared" si="98"/>
        <v>#N/A</v>
      </c>
      <c r="BO299" t="e">
        <f>VLOOKUP($A299&amp;$B299,'Cleaned Responses'!$1:$82,MATCH(BO$1,'Cleaned Responses'!$1:$1,0),FALSE)/100</f>
        <v>#N/A</v>
      </c>
      <c r="BP299" t="e">
        <f>VLOOKUP($A299&amp;$B299,'Cleaned Responses'!$1:$82,MATCH(BP$1,'Cleaned Responses'!$1:$1,0),FALSE)/100</f>
        <v>#N/A</v>
      </c>
      <c r="BQ299" t="e">
        <f>VLOOKUP($A299&amp;$B299,'Cleaned Responses'!$1:$82,MATCH(BQ$1,'Cleaned Responses'!$1:$1,0),FALSE)/100</f>
        <v>#N/A</v>
      </c>
      <c r="BR299" t="e">
        <f>VLOOKUP($A299&amp;$B299,'Cleaned Responses'!$1:$82,MATCH(BR$1,'Cleaned Responses'!$1:$1,0),FALSE)/100</f>
        <v>#N/A</v>
      </c>
      <c r="BS299" t="e">
        <f>VLOOKUP($A299&amp;$B299,'Cleaned Responses'!$1:$82,MATCH(BS$1,'Cleaned Responses'!$1:$1,0),FALSE)/100</f>
        <v>#N/A</v>
      </c>
      <c r="BT299" t="e">
        <f>VLOOKUP($A299&amp;$B299,'Cleaned Responses'!$1:$82,MATCH(BT$1,'Cleaned Responses'!$1:$1,0),FALSE)/100</f>
        <v>#N/A</v>
      </c>
      <c r="BU299" t="e">
        <f>VLOOKUP($A299&amp;$B299,'Cleaned Responses'!$1:$82,MATCH(BU$1,'Cleaned Responses'!$1:$1,0),FALSE)/100</f>
        <v>#N/A</v>
      </c>
      <c r="BV299" t="e">
        <f>VLOOKUP($A299&amp;$B299,'Cleaned Responses'!$1:$82,MATCH(BV$1,'Cleaned Responses'!$1:$1,0),FALSE)/100</f>
        <v>#N/A</v>
      </c>
      <c r="BW299" t="e">
        <f>VLOOKUP($A299&amp;$B299,'Cleaned Responses'!$1:$82,MATCH(BW$1,'Cleaned Responses'!$1:$1,0),FALSE)/100</f>
        <v>#N/A</v>
      </c>
      <c r="BX299" t="e">
        <f>VLOOKUP($A299&amp;$B299,'Cleaned Responses'!$1:$82,MATCH(BX$1,'Cleaned Responses'!$1:$1,0),FALSE)/100</f>
        <v>#N/A</v>
      </c>
      <c r="BY299" t="e">
        <f>VLOOKUP($A299&amp;$B299,'Cleaned Responses'!$1:$82,MATCH(BY$1,'Cleaned Responses'!$1:$1,0),FALSE)/100</f>
        <v>#N/A</v>
      </c>
      <c r="BZ299" t="e">
        <f>VLOOKUP($A299&amp;$B299,'Cleaned Responses'!$1:$82,MATCH(BZ$1,'Cleaned Responses'!$1:$1,0),FALSE)/100</f>
        <v>#N/A</v>
      </c>
      <c r="CA299" t="e">
        <f t="shared" si="99"/>
        <v>#N/A</v>
      </c>
      <c r="CB299" t="e">
        <f t="shared" si="100"/>
        <v>#N/A</v>
      </c>
      <c r="CC299" t="e">
        <f t="shared" si="101"/>
        <v>#N/A</v>
      </c>
      <c r="CD299" t="e">
        <f t="shared" si="102"/>
        <v>#N/A</v>
      </c>
      <c r="CE299" t="e">
        <f t="shared" si="103"/>
        <v>#N/A</v>
      </c>
      <c r="CF299" t="e">
        <f t="shared" si="104"/>
        <v>#N/A</v>
      </c>
      <c r="CG299" t="e">
        <f t="shared" si="105"/>
        <v>#N/A</v>
      </c>
      <c r="CH299" t="e">
        <f t="shared" si="106"/>
        <v>#N/A</v>
      </c>
      <c r="CI299" t="e">
        <f t="shared" si="107"/>
        <v>#N/A</v>
      </c>
      <c r="CJ299" t="e">
        <f t="shared" si="108"/>
        <v>#N/A</v>
      </c>
      <c r="CK299" t="e">
        <f t="shared" si="109"/>
        <v>#N/A</v>
      </c>
    </row>
    <row r="300" spans="1:89" ht="20" customHeight="1" x14ac:dyDescent="0.25">
      <c r="A300" s="163"/>
      <c r="B300" s="6"/>
      <c r="C300" s="6" t="e">
        <f>VLOOKUP($A300&amp;$B300,'Cleaned Responses'!$1:$82,MATCH($C$1,'Cleaned Responses'!$1:$1,0),FALSE)</f>
        <v>#N/A</v>
      </c>
      <c r="D300" s="6" t="e">
        <f>VLOOKUP($A300&amp;$B300,'Cleaned Responses'!$1:$82,MATCH(D$1,'Cleaned Responses'!$1:$1,0),FALSE)</f>
        <v>#N/A</v>
      </c>
      <c r="E300" s="6" t="e">
        <f>VLOOKUP($A300&amp;$B300,'Cleaned Responses'!$1:$82,MATCH(E$1,'Cleaned Responses'!$1:$1,0),FALSE)</f>
        <v>#N/A</v>
      </c>
      <c r="F300" s="6" t="e">
        <f>VLOOKUP($A300&amp;$B300,'Cleaned Responses'!$1:$82,MATCH(F$1,'Cleaned Responses'!$1:$1,0),FALSE)</f>
        <v>#N/A</v>
      </c>
      <c r="G300" s="6" t="e">
        <f t="shared" si="110"/>
        <v>#N/A</v>
      </c>
      <c r="H300" s="6" t="e">
        <f>VLOOKUP($A300&amp;$B300,'Cleaned Responses'!$1:$82,MATCH(H$1,'Cleaned Responses'!$1:$1,0),FALSE)</f>
        <v>#N/A</v>
      </c>
      <c r="I300" s="6" t="e">
        <f>VLOOKUP($A300&amp;$B300,'Cleaned Responses'!$1:$82,MATCH(I$1,'Cleaned Responses'!$1:$1,0),FALSE)</f>
        <v>#N/A</v>
      </c>
      <c r="J300" s="6" t="e">
        <f>VLOOKUP($A300&amp;$B300,'Cleaned Responses'!$1:$82,MATCH(J$1,'Cleaned Responses'!$1:$1,0),FALSE)</f>
        <v>#N/A</v>
      </c>
      <c r="K300" s="6" t="e">
        <f>VLOOKUP($A300&amp;$B300,'Cleaned Responses'!$1:$82,MATCH(K$1,'Cleaned Responses'!$1:$1,0),FALSE)</f>
        <v>#N/A</v>
      </c>
      <c r="L300" s="6" t="e">
        <f>VLOOKUP($A300&amp;$B300,'Cleaned Responses'!$1:$82,MATCH(L$1,'Cleaned Responses'!$1:$1,0),FALSE)</f>
        <v>#N/A</v>
      </c>
      <c r="M300" s="6" t="e">
        <f>VLOOKUP($A300&amp;$B300,'Cleaned Responses'!$1:$82,MATCH(M$1,'Cleaned Responses'!$1:$1,0),FALSE)</f>
        <v>#N/A</v>
      </c>
      <c r="N300" s="6" t="e">
        <f>VLOOKUP($A300&amp;$B300,'Cleaned Responses'!$1:$82,MATCH(N$1,'Cleaned Responses'!$1:$1,0),FALSE)</f>
        <v>#N/A</v>
      </c>
      <c r="O300" s="6" t="e">
        <f>VLOOKUP($A300&amp;$B300,'Cleaned Responses'!$1:$82,MATCH(O$1,'Cleaned Responses'!$1:$1,0),FALSE)</f>
        <v>#N/A</v>
      </c>
      <c r="P300" s="6" t="e">
        <f>VLOOKUP($A300&amp;$B300,'Cleaned Responses'!$1:$82,MATCH(P$1,'Cleaned Responses'!$1:$1,0),FALSE)</f>
        <v>#N/A</v>
      </c>
      <c r="Q300" s="6" t="e">
        <f>VLOOKUP($A300&amp;$B300,'Cleaned Responses'!$1:$82,MATCH(Q$1,'Cleaned Responses'!$1:$1,0),FALSE)</f>
        <v>#VALUE!</v>
      </c>
      <c r="R300" s="8" t="e">
        <f t="shared" si="111"/>
        <v>#N/A</v>
      </c>
      <c r="S300" s="8" t="e">
        <f t="shared" si="112"/>
        <v>#N/A</v>
      </c>
      <c r="T300" s="8" t="e">
        <f t="shared" si="113"/>
        <v>#N/A</v>
      </c>
      <c r="U300" s="6"/>
      <c r="V300" s="6"/>
      <c r="W300" s="6"/>
      <c r="X300" s="6"/>
      <c r="Y300" s="8" t="e">
        <f t="shared" si="114"/>
        <v>#N/A</v>
      </c>
      <c r="Z300" s="6" t="e">
        <f>VLOOKUP($A300&amp;$B300,'Cleaned Responses'!$1:$82,MATCH(Z$1,'Cleaned Responses'!$1:$1,0),FALSE)</f>
        <v>#N/A</v>
      </c>
      <c r="AA300" s="6" t="e">
        <f>VLOOKUP($A300&amp;$B300,'Cleaned Responses'!$1:$82,MATCH(AA$1,'Cleaned Responses'!$1:$1,0),FALSE)</f>
        <v>#N/A</v>
      </c>
      <c r="AB300" s="9" t="e">
        <f t="shared" si="115"/>
        <v>#N/A</v>
      </c>
      <c r="AC300" s="9" t="e">
        <f t="shared" si="116"/>
        <v>#N/A</v>
      </c>
      <c r="AD300" s="6" t="e">
        <f>VLOOKUP($A300&amp;$B300,'Cleaned Responses'!$1:$82,MATCH(AD$1,'Cleaned Responses'!$1:$1,0),FALSE)</f>
        <v>#N/A</v>
      </c>
      <c r="AE300" s="6" t="e">
        <f>VLOOKUP($A300&amp;$B300,'Cleaned Responses'!$1:$82,MATCH(AE$1,'Cleaned Responses'!$1:$1,0),FALSE)</f>
        <v>#N/A</v>
      </c>
      <c r="AF300" s="6" t="e">
        <f>VLOOKUP($A300&amp;$B300,'Cleaned Responses'!$1:$82,MATCH(AF$1,'Cleaned Responses'!$1:$1,0),FALSE)</f>
        <v>#N/A</v>
      </c>
      <c r="AG300" s="6" t="e">
        <f>VLOOKUP($A300&amp;$B300,'Cleaned Responses'!$1:$82,MATCH(AG$1,'Cleaned Responses'!$1:$1,0),FALSE)</f>
        <v>#N/A</v>
      </c>
      <c r="AH300" s="6" t="e">
        <f>VLOOKUP($A300&amp;$B300,'Cleaned Responses'!$1:$82,MATCH(AH$1,'Cleaned Responses'!$1:$1,0),FALSE)</f>
        <v>#N/A</v>
      </c>
      <c r="AI300" s="6" t="e">
        <f>VLOOKUP($A300&amp;$B300,'Cleaned Responses'!$1:$82,MATCH(AI$1,'Cleaned Responses'!$1:$1,0),FALSE)</f>
        <v>#N/A</v>
      </c>
      <c r="AJ300" s="6" t="e">
        <f>VLOOKUP($A300&amp;$B300,'Cleaned Responses'!$1:$82,MATCH(AJ$1,'Cleaned Responses'!$1:$1,0),FALSE)</f>
        <v>#N/A</v>
      </c>
      <c r="AK300" s="6" t="e">
        <f>VLOOKUP($A300&amp;$B300,'Cleaned Responses'!$1:$82,MATCH(AK$1,'Cleaned Responses'!$1:$1,0),FALSE)</f>
        <v>#N/A</v>
      </c>
      <c r="AL300" s="6" t="e">
        <f t="shared" si="117"/>
        <v>#N/A</v>
      </c>
      <c r="AM300" s="7" t="e">
        <f>VLOOKUP($A300&amp;$B300,'Cleaned Responses'!$1:$82,MATCH(AM$1,'Cleaned Responses'!$1:$1,0),FALSE)/100</f>
        <v>#N/A</v>
      </c>
      <c r="AN300" s="7" t="e">
        <f>VLOOKUP($A300&amp;$B300,'Cleaned Responses'!$1:$82,MATCH(AN$1,'Cleaned Responses'!$1:$1,0),FALSE)/100</f>
        <v>#N/A</v>
      </c>
      <c r="AO300" s="7" t="e">
        <f>VLOOKUP($A300&amp;$B300,'Cleaned Responses'!$1:$82,MATCH(AO$1,'Cleaned Responses'!$1:$1,0),FALSE)/100</f>
        <v>#N/A</v>
      </c>
      <c r="AP300" s="7" t="e">
        <f>VLOOKUP($A300&amp;$B300,'Cleaned Responses'!$1:$82,MATCH(AP$1,'Cleaned Responses'!$1:$1,0),FALSE)/100</f>
        <v>#N/A</v>
      </c>
      <c r="AQ300" s="7" t="e">
        <f>VLOOKUP($A300&amp;$B300,'Cleaned Responses'!$1:$82,MATCH(AQ$1,'Cleaned Responses'!$1:$1,0),FALSE)/100</f>
        <v>#N/A</v>
      </c>
      <c r="AR300" s="7" t="e">
        <f>VLOOKUP($A300&amp;$B300,'Cleaned Responses'!$1:$82,MATCH(AR$1,'Cleaned Responses'!$1:$1,0),FALSE)/100</f>
        <v>#N/A</v>
      </c>
      <c r="AS300" s="7" t="e">
        <f>VLOOKUP($A300&amp;$B300,'Cleaned Responses'!$1:$82,MATCH(AS$1,'Cleaned Responses'!$1:$1,0),FALSE)/100</f>
        <v>#N/A</v>
      </c>
      <c r="AT300" s="7" t="e">
        <f>VLOOKUP($A300&amp;$B300,'Cleaned Responses'!$1:$82,MATCH(AT$1,'Cleaned Responses'!$1:$1,0),FALSE)/100</f>
        <v>#N/A</v>
      </c>
      <c r="AU300" s="7" t="e">
        <f>VLOOKUP($A300&amp;$B300,'Cleaned Responses'!$1:$82,MATCH(AU$1,'Cleaned Responses'!$1:$1,0),FALSE)/100</f>
        <v>#N/A</v>
      </c>
      <c r="AV300" s="7" t="e">
        <f>VLOOKUP($A300&amp;$B300,'Cleaned Responses'!$1:$82,MATCH(AV$1,'Cleaned Responses'!$1:$1,0),FALSE)/100</f>
        <v>#N/A</v>
      </c>
      <c r="AW300" s="7" t="e">
        <f>VLOOKUP($A300&amp;$B300,'Cleaned Responses'!$1:$82,MATCH(AW$1,'Cleaned Responses'!$1:$1,0),FALSE)/100</f>
        <v>#N/A</v>
      </c>
      <c r="AX300" s="7" t="e">
        <f>VLOOKUP($A300&amp;$B300,'Cleaned Responses'!$1:$82,MATCH(AX$1,'Cleaned Responses'!$1:$1,0),FALSE)/100</f>
        <v>#N/A</v>
      </c>
      <c r="AY300" s="7" t="e">
        <f>VLOOKUP($A300&amp;$B300,'Cleaned Responses'!$1:$82,MATCH(AY$1,'Cleaned Responses'!$1:$1,0),FALSE)/100</f>
        <v>#N/A</v>
      </c>
      <c r="AZ300" s="7" t="e">
        <f>VLOOKUP($A300&amp;$B300,'Cleaned Responses'!$1:$82,MATCH(AZ$1,'Cleaned Responses'!$1:$1,0),FALSE)/100</f>
        <v>#N/A</v>
      </c>
      <c r="BA300" s="7" t="e">
        <f>VLOOKUP($A300&amp;$B300,'Cleaned Responses'!$1:$82,MATCH(BA$1,'Cleaned Responses'!$1:$1,0),FALSE)/100</f>
        <v>#N/A</v>
      </c>
      <c r="BB300" s="7" t="e">
        <f>VLOOKUP($A300&amp;$B300,'Cleaned Responses'!$1:$82,MATCH(BB$1,'Cleaned Responses'!$1:$1,0),FALSE)/100</f>
        <v>#N/A</v>
      </c>
      <c r="BC300" s="7" t="e">
        <f>VLOOKUP($A300&amp;$B300,'Cleaned Responses'!$1:$82,MATCH(BC$1,'Cleaned Responses'!$1:$1,0),FALSE)/100</f>
        <v>#N/A</v>
      </c>
      <c r="BD300" s="7" t="e">
        <f>VLOOKUP($A300&amp;$B300,'Cleaned Responses'!$1:$82,MATCH(BD$1,'Cleaned Responses'!$1:$1,0),FALSE)/100</f>
        <v>#N/A</v>
      </c>
      <c r="BE300" s="7" t="e">
        <f>VLOOKUP($A300&amp;$B300,'Cleaned Responses'!$1:$82,MATCH(BE$1,'Cleaned Responses'!$1:$1,0),FALSE)/100</f>
        <v>#N/A</v>
      </c>
      <c r="BF300" s="7"/>
      <c r="BG300" s="6" t="e">
        <f>VLOOKUP($A300&amp;$B300,'Cleaned Responses'!$1:$82,MATCH(BG$1,'Cleaned Responses'!$1:$1,0),FALSE)</f>
        <v>#N/A</v>
      </c>
      <c r="BH300" s="6" t="e">
        <f>VLOOKUP($A300&amp;$B300,'Cleaned Responses'!$1:$82,MATCH(BH$1,'Cleaned Responses'!$1:$1,0),FALSE)</f>
        <v>#N/A</v>
      </c>
      <c r="BI300" t="e">
        <f>VLOOKUP($A300&amp;$B300,'Cleaned Responses'!$1:$82,MATCH(BI$1,'Cleaned Responses'!$1:$1,0),FALSE)/100</f>
        <v>#N/A</v>
      </c>
      <c r="BJ300" t="e">
        <f>VLOOKUP($A300&amp;$B300,'Cleaned Responses'!$1:$82,MATCH(BJ$1,'Cleaned Responses'!$1:$1,0),FALSE)/100</f>
        <v>#N/A</v>
      </c>
      <c r="BK300" t="e">
        <f>VLOOKUP($A300&amp;$B300,'Cleaned Responses'!$1:$82,MATCH(BK$1,'Cleaned Responses'!$1:$1,0),FALSE)/100</f>
        <v>#N/A</v>
      </c>
      <c r="BL300" t="e">
        <f t="shared" si="96"/>
        <v>#N/A</v>
      </c>
      <c r="BM300" t="e">
        <f t="shared" si="97"/>
        <v>#N/A</v>
      </c>
      <c r="BN300" t="e">
        <f t="shared" si="98"/>
        <v>#N/A</v>
      </c>
      <c r="BO300" t="e">
        <f>VLOOKUP($A300&amp;$B300,'Cleaned Responses'!$1:$82,MATCH(BO$1,'Cleaned Responses'!$1:$1,0),FALSE)/100</f>
        <v>#N/A</v>
      </c>
      <c r="BP300" t="e">
        <f>VLOOKUP($A300&amp;$B300,'Cleaned Responses'!$1:$82,MATCH(BP$1,'Cleaned Responses'!$1:$1,0),FALSE)/100</f>
        <v>#N/A</v>
      </c>
      <c r="BQ300" t="e">
        <f>VLOOKUP($A300&amp;$B300,'Cleaned Responses'!$1:$82,MATCH(BQ$1,'Cleaned Responses'!$1:$1,0),FALSE)/100</f>
        <v>#N/A</v>
      </c>
      <c r="BR300" t="e">
        <f>VLOOKUP($A300&amp;$B300,'Cleaned Responses'!$1:$82,MATCH(BR$1,'Cleaned Responses'!$1:$1,0),FALSE)/100</f>
        <v>#N/A</v>
      </c>
      <c r="BS300" t="e">
        <f>VLOOKUP($A300&amp;$B300,'Cleaned Responses'!$1:$82,MATCH(BS$1,'Cleaned Responses'!$1:$1,0),FALSE)/100</f>
        <v>#N/A</v>
      </c>
      <c r="BT300" t="e">
        <f>VLOOKUP($A300&amp;$B300,'Cleaned Responses'!$1:$82,MATCH(BT$1,'Cleaned Responses'!$1:$1,0),FALSE)/100</f>
        <v>#N/A</v>
      </c>
      <c r="BU300" t="e">
        <f>VLOOKUP($A300&amp;$B300,'Cleaned Responses'!$1:$82,MATCH(BU$1,'Cleaned Responses'!$1:$1,0),FALSE)/100</f>
        <v>#N/A</v>
      </c>
      <c r="BV300" t="e">
        <f>VLOOKUP($A300&amp;$B300,'Cleaned Responses'!$1:$82,MATCH(BV$1,'Cleaned Responses'!$1:$1,0),FALSE)/100</f>
        <v>#N/A</v>
      </c>
      <c r="BW300" t="e">
        <f>VLOOKUP($A300&amp;$B300,'Cleaned Responses'!$1:$82,MATCH(BW$1,'Cleaned Responses'!$1:$1,0),FALSE)/100</f>
        <v>#N/A</v>
      </c>
      <c r="BX300" t="e">
        <f>VLOOKUP($A300&amp;$B300,'Cleaned Responses'!$1:$82,MATCH(BX$1,'Cleaned Responses'!$1:$1,0),FALSE)/100</f>
        <v>#N/A</v>
      </c>
      <c r="BY300" t="e">
        <f>VLOOKUP($A300&amp;$B300,'Cleaned Responses'!$1:$82,MATCH(BY$1,'Cleaned Responses'!$1:$1,0),FALSE)/100</f>
        <v>#N/A</v>
      </c>
      <c r="BZ300" t="e">
        <f>VLOOKUP($A300&amp;$B300,'Cleaned Responses'!$1:$82,MATCH(BZ$1,'Cleaned Responses'!$1:$1,0),FALSE)/100</f>
        <v>#N/A</v>
      </c>
      <c r="CA300" t="e">
        <f t="shared" si="99"/>
        <v>#N/A</v>
      </c>
      <c r="CB300" t="e">
        <f t="shared" si="100"/>
        <v>#N/A</v>
      </c>
      <c r="CC300" t="e">
        <f t="shared" si="101"/>
        <v>#N/A</v>
      </c>
      <c r="CD300" t="e">
        <f t="shared" si="102"/>
        <v>#N/A</v>
      </c>
      <c r="CE300" t="e">
        <f t="shared" si="103"/>
        <v>#N/A</v>
      </c>
      <c r="CF300" t="e">
        <f t="shared" si="104"/>
        <v>#N/A</v>
      </c>
      <c r="CG300" t="e">
        <f t="shared" si="105"/>
        <v>#N/A</v>
      </c>
      <c r="CH300" t="e">
        <f t="shared" si="106"/>
        <v>#N/A</v>
      </c>
      <c r="CI300" t="e">
        <f t="shared" si="107"/>
        <v>#N/A</v>
      </c>
      <c r="CJ300" t="e">
        <f t="shared" si="108"/>
        <v>#N/A</v>
      </c>
      <c r="CK300" t="e">
        <f t="shared" si="109"/>
        <v>#N/A</v>
      </c>
    </row>
    <row r="301" spans="1:89" ht="20" customHeight="1" x14ac:dyDescent="0.25">
      <c r="A301" s="163"/>
      <c r="B301" s="6"/>
      <c r="C301" s="6" t="e">
        <f>VLOOKUP($A301&amp;$B301,'Cleaned Responses'!$1:$82,MATCH($C$1,'Cleaned Responses'!$1:$1,0),FALSE)</f>
        <v>#N/A</v>
      </c>
      <c r="D301" s="6" t="e">
        <f>VLOOKUP($A301&amp;$B301,'Cleaned Responses'!$1:$82,MATCH(D$1,'Cleaned Responses'!$1:$1,0),FALSE)</f>
        <v>#N/A</v>
      </c>
      <c r="E301" s="6" t="e">
        <f>VLOOKUP($A301&amp;$B301,'Cleaned Responses'!$1:$82,MATCH(E$1,'Cleaned Responses'!$1:$1,0),FALSE)</f>
        <v>#N/A</v>
      </c>
      <c r="F301" s="6" t="e">
        <f>VLOOKUP($A301&amp;$B301,'Cleaned Responses'!$1:$82,MATCH(F$1,'Cleaned Responses'!$1:$1,0),FALSE)</f>
        <v>#N/A</v>
      </c>
      <c r="G301" s="6" t="e">
        <f t="shared" si="110"/>
        <v>#N/A</v>
      </c>
      <c r="H301" s="6" t="e">
        <f>VLOOKUP($A301&amp;$B301,'Cleaned Responses'!$1:$82,MATCH(H$1,'Cleaned Responses'!$1:$1,0),FALSE)</f>
        <v>#N/A</v>
      </c>
      <c r="I301" s="6" t="e">
        <f>VLOOKUP($A301&amp;$B301,'Cleaned Responses'!$1:$82,MATCH(I$1,'Cleaned Responses'!$1:$1,0),FALSE)</f>
        <v>#N/A</v>
      </c>
      <c r="J301" s="6" t="e">
        <f>VLOOKUP($A301&amp;$B301,'Cleaned Responses'!$1:$82,MATCH(J$1,'Cleaned Responses'!$1:$1,0),FALSE)</f>
        <v>#N/A</v>
      </c>
      <c r="K301" s="6" t="e">
        <f>VLOOKUP($A301&amp;$B301,'Cleaned Responses'!$1:$82,MATCH(K$1,'Cleaned Responses'!$1:$1,0),FALSE)</f>
        <v>#N/A</v>
      </c>
      <c r="L301" s="6" t="e">
        <f>VLOOKUP($A301&amp;$B301,'Cleaned Responses'!$1:$82,MATCH(L$1,'Cleaned Responses'!$1:$1,0),FALSE)</f>
        <v>#N/A</v>
      </c>
      <c r="M301" s="6" t="e">
        <f>VLOOKUP($A301&amp;$B301,'Cleaned Responses'!$1:$82,MATCH(M$1,'Cleaned Responses'!$1:$1,0),FALSE)</f>
        <v>#N/A</v>
      </c>
      <c r="N301" s="6" t="e">
        <f>VLOOKUP($A301&amp;$B301,'Cleaned Responses'!$1:$82,MATCH(N$1,'Cleaned Responses'!$1:$1,0),FALSE)</f>
        <v>#N/A</v>
      </c>
      <c r="O301" s="6" t="e">
        <f>VLOOKUP($A301&amp;$B301,'Cleaned Responses'!$1:$82,MATCH(O$1,'Cleaned Responses'!$1:$1,0),FALSE)</f>
        <v>#N/A</v>
      </c>
      <c r="P301" s="6" t="e">
        <f>VLOOKUP($A301&amp;$B301,'Cleaned Responses'!$1:$82,MATCH(P$1,'Cleaned Responses'!$1:$1,0),FALSE)</f>
        <v>#N/A</v>
      </c>
      <c r="Q301" s="6" t="e">
        <f>VLOOKUP($A301&amp;$B301,'Cleaned Responses'!$1:$82,MATCH(Q$1,'Cleaned Responses'!$1:$1,0),FALSE)</f>
        <v>#VALUE!</v>
      </c>
      <c r="R301" s="8" t="e">
        <f t="shared" si="111"/>
        <v>#N/A</v>
      </c>
      <c r="S301" s="8" t="e">
        <f t="shared" si="112"/>
        <v>#N/A</v>
      </c>
      <c r="T301" s="8" t="e">
        <f t="shared" si="113"/>
        <v>#N/A</v>
      </c>
      <c r="U301" s="6"/>
      <c r="V301" s="6"/>
      <c r="W301" s="6"/>
      <c r="X301" s="6"/>
      <c r="Y301" s="8" t="e">
        <f t="shared" si="114"/>
        <v>#N/A</v>
      </c>
      <c r="Z301" s="6" t="e">
        <f>VLOOKUP($A301&amp;$B301,'Cleaned Responses'!$1:$82,MATCH(Z$1,'Cleaned Responses'!$1:$1,0),FALSE)</f>
        <v>#N/A</v>
      </c>
      <c r="AA301" s="6" t="e">
        <f>VLOOKUP($A301&amp;$B301,'Cleaned Responses'!$1:$82,MATCH(AA$1,'Cleaned Responses'!$1:$1,0),FALSE)</f>
        <v>#N/A</v>
      </c>
      <c r="AB301" s="9" t="e">
        <f t="shared" si="115"/>
        <v>#N/A</v>
      </c>
      <c r="AC301" s="9" t="e">
        <f t="shared" si="116"/>
        <v>#N/A</v>
      </c>
      <c r="AD301" s="6" t="e">
        <f>VLOOKUP($A301&amp;$B301,'Cleaned Responses'!$1:$82,MATCH(AD$1,'Cleaned Responses'!$1:$1,0),FALSE)</f>
        <v>#N/A</v>
      </c>
      <c r="AE301" s="6" t="e">
        <f>VLOOKUP($A301&amp;$B301,'Cleaned Responses'!$1:$82,MATCH(AE$1,'Cleaned Responses'!$1:$1,0),FALSE)</f>
        <v>#N/A</v>
      </c>
      <c r="AF301" s="6" t="e">
        <f>VLOOKUP($A301&amp;$B301,'Cleaned Responses'!$1:$82,MATCH(AF$1,'Cleaned Responses'!$1:$1,0),FALSE)</f>
        <v>#N/A</v>
      </c>
      <c r="AG301" s="6" t="e">
        <f>VLOOKUP($A301&amp;$B301,'Cleaned Responses'!$1:$82,MATCH(AG$1,'Cleaned Responses'!$1:$1,0),FALSE)</f>
        <v>#N/A</v>
      </c>
      <c r="AH301" s="6" t="e">
        <f>VLOOKUP($A301&amp;$B301,'Cleaned Responses'!$1:$82,MATCH(AH$1,'Cleaned Responses'!$1:$1,0),FALSE)</f>
        <v>#N/A</v>
      </c>
      <c r="AI301" s="6" t="e">
        <f>VLOOKUP($A301&amp;$B301,'Cleaned Responses'!$1:$82,MATCH(AI$1,'Cleaned Responses'!$1:$1,0),FALSE)</f>
        <v>#N/A</v>
      </c>
      <c r="AJ301" s="6" t="e">
        <f>VLOOKUP($A301&amp;$B301,'Cleaned Responses'!$1:$82,MATCH(AJ$1,'Cleaned Responses'!$1:$1,0),FALSE)</f>
        <v>#N/A</v>
      </c>
      <c r="AK301" s="6" t="e">
        <f>VLOOKUP($A301&amp;$B301,'Cleaned Responses'!$1:$82,MATCH(AK$1,'Cleaned Responses'!$1:$1,0),FALSE)</f>
        <v>#N/A</v>
      </c>
      <c r="AL301" s="6" t="e">
        <f t="shared" si="117"/>
        <v>#N/A</v>
      </c>
      <c r="AM301" s="7" t="e">
        <f>VLOOKUP($A301&amp;$B301,'Cleaned Responses'!$1:$82,MATCH(AM$1,'Cleaned Responses'!$1:$1,0),FALSE)/100</f>
        <v>#N/A</v>
      </c>
      <c r="AN301" s="7" t="e">
        <f>VLOOKUP($A301&amp;$B301,'Cleaned Responses'!$1:$82,MATCH(AN$1,'Cleaned Responses'!$1:$1,0),FALSE)/100</f>
        <v>#N/A</v>
      </c>
      <c r="AO301" s="7" t="e">
        <f>VLOOKUP($A301&amp;$B301,'Cleaned Responses'!$1:$82,MATCH(AO$1,'Cleaned Responses'!$1:$1,0),FALSE)/100</f>
        <v>#N/A</v>
      </c>
      <c r="AP301" s="7" t="e">
        <f>VLOOKUP($A301&amp;$B301,'Cleaned Responses'!$1:$82,MATCH(AP$1,'Cleaned Responses'!$1:$1,0),FALSE)/100</f>
        <v>#N/A</v>
      </c>
      <c r="AQ301" s="7" t="e">
        <f>VLOOKUP($A301&amp;$B301,'Cleaned Responses'!$1:$82,MATCH(AQ$1,'Cleaned Responses'!$1:$1,0),FALSE)/100</f>
        <v>#N/A</v>
      </c>
      <c r="AR301" s="7" t="e">
        <f>VLOOKUP($A301&amp;$B301,'Cleaned Responses'!$1:$82,MATCH(AR$1,'Cleaned Responses'!$1:$1,0),FALSE)/100</f>
        <v>#N/A</v>
      </c>
      <c r="AS301" s="7" t="e">
        <f>VLOOKUP($A301&amp;$B301,'Cleaned Responses'!$1:$82,MATCH(AS$1,'Cleaned Responses'!$1:$1,0),FALSE)/100</f>
        <v>#N/A</v>
      </c>
      <c r="AT301" s="7" t="e">
        <f>VLOOKUP($A301&amp;$B301,'Cleaned Responses'!$1:$82,MATCH(AT$1,'Cleaned Responses'!$1:$1,0),FALSE)/100</f>
        <v>#N/A</v>
      </c>
      <c r="AU301" s="7" t="e">
        <f>VLOOKUP($A301&amp;$B301,'Cleaned Responses'!$1:$82,MATCH(AU$1,'Cleaned Responses'!$1:$1,0),FALSE)/100</f>
        <v>#N/A</v>
      </c>
      <c r="AV301" s="7" t="e">
        <f>VLOOKUP($A301&amp;$B301,'Cleaned Responses'!$1:$82,MATCH(AV$1,'Cleaned Responses'!$1:$1,0),FALSE)/100</f>
        <v>#N/A</v>
      </c>
      <c r="AW301" s="7" t="e">
        <f>VLOOKUP($A301&amp;$B301,'Cleaned Responses'!$1:$82,MATCH(AW$1,'Cleaned Responses'!$1:$1,0),FALSE)/100</f>
        <v>#N/A</v>
      </c>
      <c r="AX301" s="7" t="e">
        <f>VLOOKUP($A301&amp;$B301,'Cleaned Responses'!$1:$82,MATCH(AX$1,'Cleaned Responses'!$1:$1,0),FALSE)/100</f>
        <v>#N/A</v>
      </c>
      <c r="AY301" s="7" t="e">
        <f>VLOOKUP($A301&amp;$B301,'Cleaned Responses'!$1:$82,MATCH(AY$1,'Cleaned Responses'!$1:$1,0),FALSE)/100</f>
        <v>#N/A</v>
      </c>
      <c r="AZ301" s="7" t="e">
        <f>VLOOKUP($A301&amp;$B301,'Cleaned Responses'!$1:$82,MATCH(AZ$1,'Cleaned Responses'!$1:$1,0),FALSE)/100</f>
        <v>#N/A</v>
      </c>
      <c r="BA301" s="7" t="e">
        <f>VLOOKUP($A301&amp;$B301,'Cleaned Responses'!$1:$82,MATCH(BA$1,'Cleaned Responses'!$1:$1,0),FALSE)/100</f>
        <v>#N/A</v>
      </c>
      <c r="BB301" s="7" t="e">
        <f>VLOOKUP($A301&amp;$B301,'Cleaned Responses'!$1:$82,MATCH(BB$1,'Cleaned Responses'!$1:$1,0),FALSE)/100</f>
        <v>#N/A</v>
      </c>
      <c r="BC301" s="7" t="e">
        <f>VLOOKUP($A301&amp;$B301,'Cleaned Responses'!$1:$82,MATCH(BC$1,'Cleaned Responses'!$1:$1,0),FALSE)/100</f>
        <v>#N/A</v>
      </c>
      <c r="BD301" s="7" t="e">
        <f>VLOOKUP($A301&amp;$B301,'Cleaned Responses'!$1:$82,MATCH(BD$1,'Cleaned Responses'!$1:$1,0),FALSE)/100</f>
        <v>#N/A</v>
      </c>
      <c r="BE301" s="7" t="e">
        <f>VLOOKUP($A301&amp;$B301,'Cleaned Responses'!$1:$82,MATCH(BE$1,'Cleaned Responses'!$1:$1,0),FALSE)/100</f>
        <v>#N/A</v>
      </c>
      <c r="BF301" s="7"/>
      <c r="BG301" s="6" t="e">
        <f>VLOOKUP($A301&amp;$B301,'Cleaned Responses'!$1:$82,MATCH(BG$1,'Cleaned Responses'!$1:$1,0),FALSE)</f>
        <v>#N/A</v>
      </c>
      <c r="BH301" s="6" t="e">
        <f>VLOOKUP($A301&amp;$B301,'Cleaned Responses'!$1:$82,MATCH(BH$1,'Cleaned Responses'!$1:$1,0),FALSE)</f>
        <v>#N/A</v>
      </c>
      <c r="BI301" t="e">
        <f>VLOOKUP($A301&amp;$B301,'Cleaned Responses'!$1:$82,MATCH(BI$1,'Cleaned Responses'!$1:$1,0),FALSE)/100</f>
        <v>#N/A</v>
      </c>
      <c r="BJ301" t="e">
        <f>VLOOKUP($A301&amp;$B301,'Cleaned Responses'!$1:$82,MATCH(BJ$1,'Cleaned Responses'!$1:$1,0),FALSE)/100</f>
        <v>#N/A</v>
      </c>
      <c r="BK301" t="e">
        <f>VLOOKUP($A301&amp;$B301,'Cleaned Responses'!$1:$82,MATCH(BK$1,'Cleaned Responses'!$1:$1,0),FALSE)/100</f>
        <v>#N/A</v>
      </c>
      <c r="BL301" t="e">
        <f t="shared" si="96"/>
        <v>#N/A</v>
      </c>
      <c r="BM301" t="e">
        <f t="shared" si="97"/>
        <v>#N/A</v>
      </c>
      <c r="BN301" t="e">
        <f t="shared" si="98"/>
        <v>#N/A</v>
      </c>
      <c r="BO301" t="e">
        <f>VLOOKUP($A301&amp;$B301,'Cleaned Responses'!$1:$82,MATCH(BO$1,'Cleaned Responses'!$1:$1,0),FALSE)/100</f>
        <v>#N/A</v>
      </c>
      <c r="BP301" t="e">
        <f>VLOOKUP($A301&amp;$B301,'Cleaned Responses'!$1:$82,MATCH(BP$1,'Cleaned Responses'!$1:$1,0),FALSE)/100</f>
        <v>#N/A</v>
      </c>
      <c r="BQ301" t="e">
        <f>VLOOKUP($A301&amp;$B301,'Cleaned Responses'!$1:$82,MATCH(BQ$1,'Cleaned Responses'!$1:$1,0),FALSE)/100</f>
        <v>#N/A</v>
      </c>
      <c r="BR301" t="e">
        <f>VLOOKUP($A301&amp;$B301,'Cleaned Responses'!$1:$82,MATCH(BR$1,'Cleaned Responses'!$1:$1,0),FALSE)/100</f>
        <v>#N/A</v>
      </c>
      <c r="BS301" t="e">
        <f>VLOOKUP($A301&amp;$B301,'Cleaned Responses'!$1:$82,MATCH(BS$1,'Cleaned Responses'!$1:$1,0),FALSE)/100</f>
        <v>#N/A</v>
      </c>
      <c r="BT301" t="e">
        <f>VLOOKUP($A301&amp;$B301,'Cleaned Responses'!$1:$82,MATCH(BT$1,'Cleaned Responses'!$1:$1,0),FALSE)/100</f>
        <v>#N/A</v>
      </c>
      <c r="BU301" t="e">
        <f>VLOOKUP($A301&amp;$B301,'Cleaned Responses'!$1:$82,MATCH(BU$1,'Cleaned Responses'!$1:$1,0),FALSE)/100</f>
        <v>#N/A</v>
      </c>
      <c r="BV301" t="e">
        <f>VLOOKUP($A301&amp;$B301,'Cleaned Responses'!$1:$82,MATCH(BV$1,'Cleaned Responses'!$1:$1,0),FALSE)/100</f>
        <v>#N/A</v>
      </c>
      <c r="BW301" t="e">
        <f>VLOOKUP($A301&amp;$B301,'Cleaned Responses'!$1:$82,MATCH(BW$1,'Cleaned Responses'!$1:$1,0),FALSE)/100</f>
        <v>#N/A</v>
      </c>
      <c r="BX301" t="e">
        <f>VLOOKUP($A301&amp;$B301,'Cleaned Responses'!$1:$82,MATCH(BX$1,'Cleaned Responses'!$1:$1,0),FALSE)/100</f>
        <v>#N/A</v>
      </c>
      <c r="BY301" t="e">
        <f>VLOOKUP($A301&amp;$B301,'Cleaned Responses'!$1:$82,MATCH(BY$1,'Cleaned Responses'!$1:$1,0),FALSE)/100</f>
        <v>#N/A</v>
      </c>
      <c r="BZ301" t="e">
        <f>VLOOKUP($A301&amp;$B301,'Cleaned Responses'!$1:$82,MATCH(BZ$1,'Cleaned Responses'!$1:$1,0),FALSE)/100</f>
        <v>#N/A</v>
      </c>
      <c r="CA301" t="e">
        <f t="shared" si="99"/>
        <v>#N/A</v>
      </c>
      <c r="CB301" t="e">
        <f t="shared" si="100"/>
        <v>#N/A</v>
      </c>
      <c r="CC301" t="e">
        <f t="shared" si="101"/>
        <v>#N/A</v>
      </c>
      <c r="CD301" t="e">
        <f t="shared" si="102"/>
        <v>#N/A</v>
      </c>
      <c r="CE301" t="e">
        <f t="shared" si="103"/>
        <v>#N/A</v>
      </c>
      <c r="CF301" t="e">
        <f t="shared" si="104"/>
        <v>#N/A</v>
      </c>
      <c r="CG301" t="e">
        <f t="shared" si="105"/>
        <v>#N/A</v>
      </c>
      <c r="CH301" t="e">
        <f t="shared" si="106"/>
        <v>#N/A</v>
      </c>
      <c r="CI301" t="e">
        <f t="shared" si="107"/>
        <v>#N/A</v>
      </c>
      <c r="CJ301" t="e">
        <f t="shared" si="108"/>
        <v>#N/A</v>
      </c>
      <c r="CK301" t="e">
        <f t="shared" si="109"/>
        <v>#N/A</v>
      </c>
    </row>
    <row r="302" spans="1:89" ht="20" customHeight="1" x14ac:dyDescent="0.25">
      <c r="A302" s="163"/>
      <c r="B302" s="6"/>
      <c r="C302" s="6" t="e">
        <f>VLOOKUP($A302&amp;$B302,'Cleaned Responses'!$1:$82,MATCH($C$1,'Cleaned Responses'!$1:$1,0),FALSE)</f>
        <v>#N/A</v>
      </c>
      <c r="D302" s="6" t="e">
        <f>VLOOKUP($A302&amp;$B302,'Cleaned Responses'!$1:$82,MATCH(D$1,'Cleaned Responses'!$1:$1,0),FALSE)</f>
        <v>#N/A</v>
      </c>
      <c r="E302" s="6" t="e">
        <f>VLOOKUP($A302&amp;$B302,'Cleaned Responses'!$1:$82,MATCH(E$1,'Cleaned Responses'!$1:$1,0),FALSE)</f>
        <v>#N/A</v>
      </c>
      <c r="F302" s="6" t="e">
        <f>VLOOKUP($A302&amp;$B302,'Cleaned Responses'!$1:$82,MATCH(F$1,'Cleaned Responses'!$1:$1,0),FALSE)</f>
        <v>#N/A</v>
      </c>
      <c r="G302" s="6" t="e">
        <f t="shared" si="110"/>
        <v>#N/A</v>
      </c>
      <c r="H302" s="6" t="e">
        <f>VLOOKUP($A302&amp;$B302,'Cleaned Responses'!$1:$82,MATCH(H$1,'Cleaned Responses'!$1:$1,0),FALSE)</f>
        <v>#N/A</v>
      </c>
      <c r="I302" s="6" t="e">
        <f>VLOOKUP($A302&amp;$B302,'Cleaned Responses'!$1:$82,MATCH(I$1,'Cleaned Responses'!$1:$1,0),FALSE)</f>
        <v>#N/A</v>
      </c>
      <c r="J302" s="6" t="e">
        <f>VLOOKUP($A302&amp;$B302,'Cleaned Responses'!$1:$82,MATCH(J$1,'Cleaned Responses'!$1:$1,0),FALSE)</f>
        <v>#N/A</v>
      </c>
      <c r="K302" s="6" t="e">
        <f>VLOOKUP($A302&amp;$B302,'Cleaned Responses'!$1:$82,MATCH(K$1,'Cleaned Responses'!$1:$1,0),FALSE)</f>
        <v>#N/A</v>
      </c>
      <c r="L302" s="6" t="e">
        <f>VLOOKUP($A302&amp;$B302,'Cleaned Responses'!$1:$82,MATCH(L$1,'Cleaned Responses'!$1:$1,0),FALSE)</f>
        <v>#N/A</v>
      </c>
      <c r="M302" s="6" t="e">
        <f>VLOOKUP($A302&amp;$B302,'Cleaned Responses'!$1:$82,MATCH(M$1,'Cleaned Responses'!$1:$1,0),FALSE)</f>
        <v>#N/A</v>
      </c>
      <c r="N302" s="6" t="e">
        <f>VLOOKUP($A302&amp;$B302,'Cleaned Responses'!$1:$82,MATCH(N$1,'Cleaned Responses'!$1:$1,0),FALSE)</f>
        <v>#N/A</v>
      </c>
      <c r="O302" s="6" t="e">
        <f>VLOOKUP($A302&amp;$B302,'Cleaned Responses'!$1:$82,MATCH(O$1,'Cleaned Responses'!$1:$1,0),FALSE)</f>
        <v>#N/A</v>
      </c>
      <c r="P302" s="6" t="e">
        <f>VLOOKUP($A302&amp;$B302,'Cleaned Responses'!$1:$82,MATCH(P$1,'Cleaned Responses'!$1:$1,0),FALSE)</f>
        <v>#N/A</v>
      </c>
      <c r="Q302" s="6" t="e">
        <f>VLOOKUP($A302&amp;$B302,'Cleaned Responses'!$1:$82,MATCH(Q$1,'Cleaned Responses'!$1:$1,0),FALSE)</f>
        <v>#VALUE!</v>
      </c>
      <c r="R302" s="8" t="e">
        <f t="shared" si="111"/>
        <v>#N/A</v>
      </c>
      <c r="S302" s="8" t="e">
        <f t="shared" si="112"/>
        <v>#N/A</v>
      </c>
      <c r="T302" s="8" t="e">
        <f t="shared" si="113"/>
        <v>#N/A</v>
      </c>
      <c r="U302" s="6"/>
      <c r="V302" s="6"/>
      <c r="W302" s="6"/>
      <c r="X302" s="6"/>
      <c r="Y302" s="8" t="e">
        <f t="shared" si="114"/>
        <v>#N/A</v>
      </c>
      <c r="Z302" s="6" t="e">
        <f>VLOOKUP($A302&amp;$B302,'Cleaned Responses'!$1:$82,MATCH(Z$1,'Cleaned Responses'!$1:$1,0),FALSE)</f>
        <v>#N/A</v>
      </c>
      <c r="AA302" s="6" t="e">
        <f>VLOOKUP($A302&amp;$B302,'Cleaned Responses'!$1:$82,MATCH(AA$1,'Cleaned Responses'!$1:$1,0),FALSE)</f>
        <v>#N/A</v>
      </c>
      <c r="AB302" s="9" t="e">
        <f t="shared" si="115"/>
        <v>#N/A</v>
      </c>
      <c r="AC302" s="9" t="e">
        <f t="shared" si="116"/>
        <v>#N/A</v>
      </c>
      <c r="AD302" s="6" t="e">
        <f>VLOOKUP($A302&amp;$B302,'Cleaned Responses'!$1:$82,MATCH(AD$1,'Cleaned Responses'!$1:$1,0),FALSE)</f>
        <v>#N/A</v>
      </c>
      <c r="AE302" s="6" t="e">
        <f>VLOOKUP($A302&amp;$B302,'Cleaned Responses'!$1:$82,MATCH(AE$1,'Cleaned Responses'!$1:$1,0),FALSE)</f>
        <v>#N/A</v>
      </c>
      <c r="AF302" s="6" t="e">
        <f>VLOOKUP($A302&amp;$B302,'Cleaned Responses'!$1:$82,MATCH(AF$1,'Cleaned Responses'!$1:$1,0),FALSE)</f>
        <v>#N/A</v>
      </c>
      <c r="AG302" s="6" t="e">
        <f>VLOOKUP($A302&amp;$B302,'Cleaned Responses'!$1:$82,MATCH(AG$1,'Cleaned Responses'!$1:$1,0),FALSE)</f>
        <v>#N/A</v>
      </c>
      <c r="AH302" s="6" t="e">
        <f>VLOOKUP($A302&amp;$B302,'Cleaned Responses'!$1:$82,MATCH(AH$1,'Cleaned Responses'!$1:$1,0),FALSE)</f>
        <v>#N/A</v>
      </c>
      <c r="AI302" s="6" t="e">
        <f>VLOOKUP($A302&amp;$B302,'Cleaned Responses'!$1:$82,MATCH(AI$1,'Cleaned Responses'!$1:$1,0),FALSE)</f>
        <v>#N/A</v>
      </c>
      <c r="AJ302" s="6" t="e">
        <f>VLOOKUP($A302&amp;$B302,'Cleaned Responses'!$1:$82,MATCH(AJ$1,'Cleaned Responses'!$1:$1,0),FALSE)</f>
        <v>#N/A</v>
      </c>
      <c r="AK302" s="6" t="e">
        <f>VLOOKUP($A302&amp;$B302,'Cleaned Responses'!$1:$82,MATCH(AK$1,'Cleaned Responses'!$1:$1,0),FALSE)</f>
        <v>#N/A</v>
      </c>
      <c r="AL302" s="6" t="e">
        <f t="shared" si="117"/>
        <v>#N/A</v>
      </c>
      <c r="AM302" s="7" t="e">
        <f>VLOOKUP($A302&amp;$B302,'Cleaned Responses'!$1:$82,MATCH(AM$1,'Cleaned Responses'!$1:$1,0),FALSE)/100</f>
        <v>#N/A</v>
      </c>
      <c r="AN302" s="7" t="e">
        <f>VLOOKUP($A302&amp;$B302,'Cleaned Responses'!$1:$82,MATCH(AN$1,'Cleaned Responses'!$1:$1,0),FALSE)/100</f>
        <v>#N/A</v>
      </c>
      <c r="AO302" s="7" t="e">
        <f>VLOOKUP($A302&amp;$B302,'Cleaned Responses'!$1:$82,MATCH(AO$1,'Cleaned Responses'!$1:$1,0),FALSE)/100</f>
        <v>#N/A</v>
      </c>
      <c r="AP302" s="7" t="e">
        <f>VLOOKUP($A302&amp;$B302,'Cleaned Responses'!$1:$82,MATCH(AP$1,'Cleaned Responses'!$1:$1,0),FALSE)/100</f>
        <v>#N/A</v>
      </c>
      <c r="AQ302" s="7" t="e">
        <f>VLOOKUP($A302&amp;$B302,'Cleaned Responses'!$1:$82,MATCH(AQ$1,'Cleaned Responses'!$1:$1,0),FALSE)/100</f>
        <v>#N/A</v>
      </c>
      <c r="AR302" s="7" t="e">
        <f>VLOOKUP($A302&amp;$B302,'Cleaned Responses'!$1:$82,MATCH(AR$1,'Cleaned Responses'!$1:$1,0),FALSE)/100</f>
        <v>#N/A</v>
      </c>
      <c r="AS302" s="7" t="e">
        <f>VLOOKUP($A302&amp;$B302,'Cleaned Responses'!$1:$82,MATCH(AS$1,'Cleaned Responses'!$1:$1,0),FALSE)/100</f>
        <v>#N/A</v>
      </c>
      <c r="AT302" s="7" t="e">
        <f>VLOOKUP($A302&amp;$B302,'Cleaned Responses'!$1:$82,MATCH(AT$1,'Cleaned Responses'!$1:$1,0),FALSE)/100</f>
        <v>#N/A</v>
      </c>
      <c r="AU302" s="7" t="e">
        <f>VLOOKUP($A302&amp;$B302,'Cleaned Responses'!$1:$82,MATCH(AU$1,'Cleaned Responses'!$1:$1,0),FALSE)/100</f>
        <v>#N/A</v>
      </c>
      <c r="AV302" s="7" t="e">
        <f>VLOOKUP($A302&amp;$B302,'Cleaned Responses'!$1:$82,MATCH(AV$1,'Cleaned Responses'!$1:$1,0),FALSE)/100</f>
        <v>#N/A</v>
      </c>
      <c r="AW302" s="7" t="e">
        <f>VLOOKUP($A302&amp;$B302,'Cleaned Responses'!$1:$82,MATCH(AW$1,'Cleaned Responses'!$1:$1,0),FALSE)/100</f>
        <v>#N/A</v>
      </c>
      <c r="AX302" s="7" t="e">
        <f>VLOOKUP($A302&amp;$B302,'Cleaned Responses'!$1:$82,MATCH(AX$1,'Cleaned Responses'!$1:$1,0),FALSE)/100</f>
        <v>#N/A</v>
      </c>
      <c r="AY302" s="7" t="e">
        <f>VLOOKUP($A302&amp;$B302,'Cleaned Responses'!$1:$82,MATCH(AY$1,'Cleaned Responses'!$1:$1,0),FALSE)/100</f>
        <v>#N/A</v>
      </c>
      <c r="AZ302" s="7" t="e">
        <f>VLOOKUP($A302&amp;$B302,'Cleaned Responses'!$1:$82,MATCH(AZ$1,'Cleaned Responses'!$1:$1,0),FALSE)/100</f>
        <v>#N/A</v>
      </c>
      <c r="BA302" s="7" t="e">
        <f>VLOOKUP($A302&amp;$B302,'Cleaned Responses'!$1:$82,MATCH(BA$1,'Cleaned Responses'!$1:$1,0),FALSE)/100</f>
        <v>#N/A</v>
      </c>
      <c r="BB302" s="7" t="e">
        <f>VLOOKUP($A302&amp;$B302,'Cleaned Responses'!$1:$82,MATCH(BB$1,'Cleaned Responses'!$1:$1,0),FALSE)/100</f>
        <v>#N/A</v>
      </c>
      <c r="BC302" s="7" t="e">
        <f>VLOOKUP($A302&amp;$B302,'Cleaned Responses'!$1:$82,MATCH(BC$1,'Cleaned Responses'!$1:$1,0),FALSE)/100</f>
        <v>#N/A</v>
      </c>
      <c r="BD302" s="7" t="e">
        <f>VLOOKUP($A302&amp;$B302,'Cleaned Responses'!$1:$82,MATCH(BD$1,'Cleaned Responses'!$1:$1,0),FALSE)/100</f>
        <v>#N/A</v>
      </c>
      <c r="BE302" s="7" t="e">
        <f>VLOOKUP($A302&amp;$B302,'Cleaned Responses'!$1:$82,MATCH(BE$1,'Cleaned Responses'!$1:$1,0),FALSE)/100</f>
        <v>#N/A</v>
      </c>
      <c r="BF302" s="7"/>
      <c r="BG302" s="6" t="e">
        <f>VLOOKUP($A302&amp;$B302,'Cleaned Responses'!$1:$82,MATCH(BG$1,'Cleaned Responses'!$1:$1,0),FALSE)</f>
        <v>#N/A</v>
      </c>
      <c r="BH302" s="6" t="e">
        <f>VLOOKUP($A302&amp;$B302,'Cleaned Responses'!$1:$82,MATCH(BH$1,'Cleaned Responses'!$1:$1,0),FALSE)</f>
        <v>#N/A</v>
      </c>
      <c r="BI302" t="e">
        <f>VLOOKUP($A302&amp;$B302,'Cleaned Responses'!$1:$82,MATCH(BI$1,'Cleaned Responses'!$1:$1,0),FALSE)/100</f>
        <v>#N/A</v>
      </c>
      <c r="BJ302" t="e">
        <f>VLOOKUP($A302&amp;$B302,'Cleaned Responses'!$1:$82,MATCH(BJ$1,'Cleaned Responses'!$1:$1,0),FALSE)/100</f>
        <v>#N/A</v>
      </c>
      <c r="BK302" t="e">
        <f>VLOOKUP($A302&amp;$B302,'Cleaned Responses'!$1:$82,MATCH(BK$1,'Cleaned Responses'!$1:$1,0),FALSE)/100</f>
        <v>#N/A</v>
      </c>
      <c r="BL302" t="e">
        <f t="shared" si="96"/>
        <v>#N/A</v>
      </c>
      <c r="BM302" t="e">
        <f t="shared" si="97"/>
        <v>#N/A</v>
      </c>
      <c r="BN302" t="e">
        <f t="shared" si="98"/>
        <v>#N/A</v>
      </c>
      <c r="BO302" t="e">
        <f>VLOOKUP($A302&amp;$B302,'Cleaned Responses'!$1:$82,MATCH(BO$1,'Cleaned Responses'!$1:$1,0),FALSE)/100</f>
        <v>#N/A</v>
      </c>
      <c r="BP302" t="e">
        <f>VLOOKUP($A302&amp;$B302,'Cleaned Responses'!$1:$82,MATCH(BP$1,'Cleaned Responses'!$1:$1,0),FALSE)/100</f>
        <v>#N/A</v>
      </c>
      <c r="BQ302" t="e">
        <f>VLOOKUP($A302&amp;$B302,'Cleaned Responses'!$1:$82,MATCH(BQ$1,'Cleaned Responses'!$1:$1,0),FALSE)/100</f>
        <v>#N/A</v>
      </c>
      <c r="BR302" t="e">
        <f>VLOOKUP($A302&amp;$B302,'Cleaned Responses'!$1:$82,MATCH(BR$1,'Cleaned Responses'!$1:$1,0),FALSE)/100</f>
        <v>#N/A</v>
      </c>
      <c r="BS302" t="e">
        <f>VLOOKUP($A302&amp;$B302,'Cleaned Responses'!$1:$82,MATCH(BS$1,'Cleaned Responses'!$1:$1,0),FALSE)/100</f>
        <v>#N/A</v>
      </c>
      <c r="BT302" t="e">
        <f>VLOOKUP($A302&amp;$B302,'Cleaned Responses'!$1:$82,MATCH(BT$1,'Cleaned Responses'!$1:$1,0),FALSE)/100</f>
        <v>#N/A</v>
      </c>
      <c r="BU302" t="e">
        <f>VLOOKUP($A302&amp;$B302,'Cleaned Responses'!$1:$82,MATCH(BU$1,'Cleaned Responses'!$1:$1,0),FALSE)/100</f>
        <v>#N/A</v>
      </c>
      <c r="BV302" t="e">
        <f>VLOOKUP($A302&amp;$B302,'Cleaned Responses'!$1:$82,MATCH(BV$1,'Cleaned Responses'!$1:$1,0),FALSE)/100</f>
        <v>#N/A</v>
      </c>
      <c r="BW302" t="e">
        <f>VLOOKUP($A302&amp;$B302,'Cleaned Responses'!$1:$82,MATCH(BW$1,'Cleaned Responses'!$1:$1,0),FALSE)/100</f>
        <v>#N/A</v>
      </c>
      <c r="BX302" t="e">
        <f>VLOOKUP($A302&amp;$B302,'Cleaned Responses'!$1:$82,MATCH(BX$1,'Cleaned Responses'!$1:$1,0),FALSE)/100</f>
        <v>#N/A</v>
      </c>
      <c r="BY302" t="e">
        <f>VLOOKUP($A302&amp;$B302,'Cleaned Responses'!$1:$82,MATCH(BY$1,'Cleaned Responses'!$1:$1,0),FALSE)/100</f>
        <v>#N/A</v>
      </c>
      <c r="BZ302" t="e">
        <f>VLOOKUP($A302&amp;$B302,'Cleaned Responses'!$1:$82,MATCH(BZ$1,'Cleaned Responses'!$1:$1,0),FALSE)/100</f>
        <v>#N/A</v>
      </c>
      <c r="CA302" t="e">
        <f t="shared" si="99"/>
        <v>#N/A</v>
      </c>
      <c r="CB302" t="e">
        <f t="shared" si="100"/>
        <v>#N/A</v>
      </c>
      <c r="CC302" t="e">
        <f t="shared" si="101"/>
        <v>#N/A</v>
      </c>
      <c r="CD302" t="e">
        <f t="shared" si="102"/>
        <v>#N/A</v>
      </c>
      <c r="CE302" t="e">
        <f t="shared" si="103"/>
        <v>#N/A</v>
      </c>
      <c r="CF302" t="e">
        <f t="shared" si="104"/>
        <v>#N/A</v>
      </c>
      <c r="CG302" t="e">
        <f t="shared" si="105"/>
        <v>#N/A</v>
      </c>
      <c r="CH302" t="e">
        <f t="shared" si="106"/>
        <v>#N/A</v>
      </c>
      <c r="CI302" t="e">
        <f t="shared" si="107"/>
        <v>#N/A</v>
      </c>
      <c r="CJ302" t="e">
        <f t="shared" si="108"/>
        <v>#N/A</v>
      </c>
      <c r="CK302" t="e">
        <f t="shared" si="109"/>
        <v>#N/A</v>
      </c>
    </row>
    <row r="303" spans="1:89" ht="20" customHeight="1" x14ac:dyDescent="0.25">
      <c r="A303" s="163"/>
      <c r="B303" s="6"/>
      <c r="C303" s="6" t="e">
        <f>VLOOKUP($A303&amp;$B303,'Cleaned Responses'!$1:$82,MATCH($C$1,'Cleaned Responses'!$1:$1,0),FALSE)</f>
        <v>#N/A</v>
      </c>
      <c r="D303" s="6" t="e">
        <f>VLOOKUP($A303&amp;$B303,'Cleaned Responses'!$1:$82,MATCH(D$1,'Cleaned Responses'!$1:$1,0),FALSE)</f>
        <v>#N/A</v>
      </c>
      <c r="E303" s="6" t="e">
        <f>VLOOKUP($A303&amp;$B303,'Cleaned Responses'!$1:$82,MATCH(E$1,'Cleaned Responses'!$1:$1,0),FALSE)</f>
        <v>#N/A</v>
      </c>
      <c r="F303" s="6" t="e">
        <f>VLOOKUP($A303&amp;$B303,'Cleaned Responses'!$1:$82,MATCH(F$1,'Cleaned Responses'!$1:$1,0),FALSE)</f>
        <v>#N/A</v>
      </c>
      <c r="G303" s="6" t="e">
        <f t="shared" si="110"/>
        <v>#N/A</v>
      </c>
      <c r="H303" s="6" t="e">
        <f>VLOOKUP($A303&amp;$B303,'Cleaned Responses'!$1:$82,MATCH(H$1,'Cleaned Responses'!$1:$1,0),FALSE)</f>
        <v>#N/A</v>
      </c>
      <c r="I303" s="6" t="e">
        <f>VLOOKUP($A303&amp;$B303,'Cleaned Responses'!$1:$82,MATCH(I$1,'Cleaned Responses'!$1:$1,0),FALSE)</f>
        <v>#N/A</v>
      </c>
      <c r="J303" s="6" t="e">
        <f>VLOOKUP($A303&amp;$B303,'Cleaned Responses'!$1:$82,MATCH(J$1,'Cleaned Responses'!$1:$1,0),FALSE)</f>
        <v>#N/A</v>
      </c>
      <c r="K303" s="6" t="e">
        <f>VLOOKUP($A303&amp;$B303,'Cleaned Responses'!$1:$82,MATCH(K$1,'Cleaned Responses'!$1:$1,0),FALSE)</f>
        <v>#N/A</v>
      </c>
      <c r="L303" s="6" t="e">
        <f>VLOOKUP($A303&amp;$B303,'Cleaned Responses'!$1:$82,MATCH(L$1,'Cleaned Responses'!$1:$1,0),FALSE)</f>
        <v>#N/A</v>
      </c>
      <c r="M303" s="6" t="e">
        <f>VLOOKUP($A303&amp;$B303,'Cleaned Responses'!$1:$82,MATCH(M$1,'Cleaned Responses'!$1:$1,0),FALSE)</f>
        <v>#N/A</v>
      </c>
      <c r="N303" s="6" t="e">
        <f>VLOOKUP($A303&amp;$B303,'Cleaned Responses'!$1:$82,MATCH(N$1,'Cleaned Responses'!$1:$1,0),FALSE)</f>
        <v>#N/A</v>
      </c>
      <c r="O303" s="6" t="e">
        <f>VLOOKUP($A303&amp;$B303,'Cleaned Responses'!$1:$82,MATCH(O$1,'Cleaned Responses'!$1:$1,0),FALSE)</f>
        <v>#N/A</v>
      </c>
      <c r="P303" s="6" t="e">
        <f>VLOOKUP($A303&amp;$B303,'Cleaned Responses'!$1:$82,MATCH(P$1,'Cleaned Responses'!$1:$1,0),FALSE)</f>
        <v>#N/A</v>
      </c>
      <c r="Q303" s="6" t="e">
        <f>VLOOKUP($A303&amp;$B303,'Cleaned Responses'!$1:$82,MATCH(Q$1,'Cleaned Responses'!$1:$1,0),FALSE)</f>
        <v>#VALUE!</v>
      </c>
      <c r="R303" s="8" t="e">
        <f t="shared" si="111"/>
        <v>#N/A</v>
      </c>
      <c r="S303" s="8" t="e">
        <f t="shared" si="112"/>
        <v>#N/A</v>
      </c>
      <c r="T303" s="8" t="e">
        <f t="shared" si="113"/>
        <v>#N/A</v>
      </c>
      <c r="U303" s="6"/>
      <c r="V303" s="6"/>
      <c r="W303" s="6"/>
      <c r="X303" s="6"/>
      <c r="Y303" s="8" t="e">
        <f t="shared" si="114"/>
        <v>#N/A</v>
      </c>
      <c r="Z303" s="6" t="e">
        <f>VLOOKUP($A303&amp;$B303,'Cleaned Responses'!$1:$82,MATCH(Z$1,'Cleaned Responses'!$1:$1,0),FALSE)</f>
        <v>#N/A</v>
      </c>
      <c r="AA303" s="6" t="e">
        <f>VLOOKUP($A303&amp;$B303,'Cleaned Responses'!$1:$82,MATCH(AA$1,'Cleaned Responses'!$1:$1,0),FALSE)</f>
        <v>#N/A</v>
      </c>
      <c r="AB303" s="9" t="e">
        <f t="shared" si="115"/>
        <v>#N/A</v>
      </c>
      <c r="AC303" s="9" t="e">
        <f t="shared" si="116"/>
        <v>#N/A</v>
      </c>
      <c r="AD303" s="6" t="e">
        <f>VLOOKUP($A303&amp;$B303,'Cleaned Responses'!$1:$82,MATCH(AD$1,'Cleaned Responses'!$1:$1,0),FALSE)</f>
        <v>#N/A</v>
      </c>
      <c r="AE303" s="6" t="e">
        <f>VLOOKUP($A303&amp;$B303,'Cleaned Responses'!$1:$82,MATCH(AE$1,'Cleaned Responses'!$1:$1,0),FALSE)</f>
        <v>#N/A</v>
      </c>
      <c r="AF303" s="6" t="e">
        <f>VLOOKUP($A303&amp;$B303,'Cleaned Responses'!$1:$82,MATCH(AF$1,'Cleaned Responses'!$1:$1,0),FALSE)</f>
        <v>#N/A</v>
      </c>
      <c r="AG303" s="6" t="e">
        <f>VLOOKUP($A303&amp;$B303,'Cleaned Responses'!$1:$82,MATCH(AG$1,'Cleaned Responses'!$1:$1,0),FALSE)</f>
        <v>#N/A</v>
      </c>
      <c r="AH303" s="6" t="e">
        <f>VLOOKUP($A303&amp;$B303,'Cleaned Responses'!$1:$82,MATCH(AH$1,'Cleaned Responses'!$1:$1,0),FALSE)</f>
        <v>#N/A</v>
      </c>
      <c r="AI303" s="6" t="e">
        <f>VLOOKUP($A303&amp;$B303,'Cleaned Responses'!$1:$82,MATCH(AI$1,'Cleaned Responses'!$1:$1,0),FALSE)</f>
        <v>#N/A</v>
      </c>
      <c r="AJ303" s="6" t="e">
        <f>VLOOKUP($A303&amp;$B303,'Cleaned Responses'!$1:$82,MATCH(AJ$1,'Cleaned Responses'!$1:$1,0),FALSE)</f>
        <v>#N/A</v>
      </c>
      <c r="AK303" s="6" t="e">
        <f>VLOOKUP($A303&amp;$B303,'Cleaned Responses'!$1:$82,MATCH(AK$1,'Cleaned Responses'!$1:$1,0),FALSE)</f>
        <v>#N/A</v>
      </c>
      <c r="AL303" s="6" t="e">
        <f t="shared" si="117"/>
        <v>#N/A</v>
      </c>
      <c r="AM303" s="7" t="e">
        <f>VLOOKUP($A303&amp;$B303,'Cleaned Responses'!$1:$82,MATCH(AM$1,'Cleaned Responses'!$1:$1,0),FALSE)/100</f>
        <v>#N/A</v>
      </c>
      <c r="AN303" s="7" t="e">
        <f>VLOOKUP($A303&amp;$B303,'Cleaned Responses'!$1:$82,MATCH(AN$1,'Cleaned Responses'!$1:$1,0),FALSE)/100</f>
        <v>#N/A</v>
      </c>
      <c r="AO303" s="7" t="e">
        <f>VLOOKUP($A303&amp;$B303,'Cleaned Responses'!$1:$82,MATCH(AO$1,'Cleaned Responses'!$1:$1,0),FALSE)/100</f>
        <v>#N/A</v>
      </c>
      <c r="AP303" s="7" t="e">
        <f>VLOOKUP($A303&amp;$B303,'Cleaned Responses'!$1:$82,MATCH(AP$1,'Cleaned Responses'!$1:$1,0),FALSE)/100</f>
        <v>#N/A</v>
      </c>
      <c r="AQ303" s="7" t="e">
        <f>VLOOKUP($A303&amp;$B303,'Cleaned Responses'!$1:$82,MATCH(AQ$1,'Cleaned Responses'!$1:$1,0),FALSE)/100</f>
        <v>#N/A</v>
      </c>
      <c r="AR303" s="7" t="e">
        <f>VLOOKUP($A303&amp;$B303,'Cleaned Responses'!$1:$82,MATCH(AR$1,'Cleaned Responses'!$1:$1,0),FALSE)/100</f>
        <v>#N/A</v>
      </c>
      <c r="AS303" s="7" t="e">
        <f>VLOOKUP($A303&amp;$B303,'Cleaned Responses'!$1:$82,MATCH(AS$1,'Cleaned Responses'!$1:$1,0),FALSE)/100</f>
        <v>#N/A</v>
      </c>
      <c r="AT303" s="7" t="e">
        <f>VLOOKUP($A303&amp;$B303,'Cleaned Responses'!$1:$82,MATCH(AT$1,'Cleaned Responses'!$1:$1,0),FALSE)/100</f>
        <v>#N/A</v>
      </c>
      <c r="AU303" s="7" t="e">
        <f>VLOOKUP($A303&amp;$B303,'Cleaned Responses'!$1:$82,MATCH(AU$1,'Cleaned Responses'!$1:$1,0),FALSE)/100</f>
        <v>#N/A</v>
      </c>
      <c r="AV303" s="7" t="e">
        <f>VLOOKUP($A303&amp;$B303,'Cleaned Responses'!$1:$82,MATCH(AV$1,'Cleaned Responses'!$1:$1,0),FALSE)/100</f>
        <v>#N/A</v>
      </c>
      <c r="AW303" s="7" t="e">
        <f>VLOOKUP($A303&amp;$B303,'Cleaned Responses'!$1:$82,MATCH(AW$1,'Cleaned Responses'!$1:$1,0),FALSE)/100</f>
        <v>#N/A</v>
      </c>
      <c r="AX303" s="7" t="e">
        <f>VLOOKUP($A303&amp;$B303,'Cleaned Responses'!$1:$82,MATCH(AX$1,'Cleaned Responses'!$1:$1,0),FALSE)/100</f>
        <v>#N/A</v>
      </c>
      <c r="AY303" s="7" t="e">
        <f>VLOOKUP($A303&amp;$B303,'Cleaned Responses'!$1:$82,MATCH(AY$1,'Cleaned Responses'!$1:$1,0),FALSE)/100</f>
        <v>#N/A</v>
      </c>
      <c r="AZ303" s="7" t="e">
        <f>VLOOKUP($A303&amp;$B303,'Cleaned Responses'!$1:$82,MATCH(AZ$1,'Cleaned Responses'!$1:$1,0),FALSE)/100</f>
        <v>#N/A</v>
      </c>
      <c r="BA303" s="7" t="e">
        <f>VLOOKUP($A303&amp;$B303,'Cleaned Responses'!$1:$82,MATCH(BA$1,'Cleaned Responses'!$1:$1,0),FALSE)/100</f>
        <v>#N/A</v>
      </c>
      <c r="BB303" s="7" t="e">
        <f>VLOOKUP($A303&amp;$B303,'Cleaned Responses'!$1:$82,MATCH(BB$1,'Cleaned Responses'!$1:$1,0),FALSE)/100</f>
        <v>#N/A</v>
      </c>
      <c r="BC303" s="7" t="e">
        <f>VLOOKUP($A303&amp;$B303,'Cleaned Responses'!$1:$82,MATCH(BC$1,'Cleaned Responses'!$1:$1,0),FALSE)/100</f>
        <v>#N/A</v>
      </c>
      <c r="BD303" s="7" t="e">
        <f>VLOOKUP($A303&amp;$B303,'Cleaned Responses'!$1:$82,MATCH(BD$1,'Cleaned Responses'!$1:$1,0),FALSE)/100</f>
        <v>#N/A</v>
      </c>
      <c r="BE303" s="7" t="e">
        <f>VLOOKUP($A303&amp;$B303,'Cleaned Responses'!$1:$82,MATCH(BE$1,'Cleaned Responses'!$1:$1,0),FALSE)/100</f>
        <v>#N/A</v>
      </c>
      <c r="BF303" s="7"/>
      <c r="BG303" s="6" t="e">
        <f>VLOOKUP($A303&amp;$B303,'Cleaned Responses'!$1:$82,MATCH(BG$1,'Cleaned Responses'!$1:$1,0),FALSE)</f>
        <v>#N/A</v>
      </c>
      <c r="BH303" s="6" t="e">
        <f>VLOOKUP($A303&amp;$B303,'Cleaned Responses'!$1:$82,MATCH(BH$1,'Cleaned Responses'!$1:$1,0),FALSE)</f>
        <v>#N/A</v>
      </c>
      <c r="BI303" t="e">
        <f>VLOOKUP($A303&amp;$B303,'Cleaned Responses'!$1:$82,MATCH(BI$1,'Cleaned Responses'!$1:$1,0),FALSE)/100</f>
        <v>#N/A</v>
      </c>
      <c r="BJ303" t="e">
        <f>VLOOKUP($A303&amp;$B303,'Cleaned Responses'!$1:$82,MATCH(BJ$1,'Cleaned Responses'!$1:$1,0),FALSE)/100</f>
        <v>#N/A</v>
      </c>
      <c r="BK303" t="e">
        <f>VLOOKUP($A303&amp;$B303,'Cleaned Responses'!$1:$82,MATCH(BK$1,'Cleaned Responses'!$1:$1,0),FALSE)/100</f>
        <v>#N/A</v>
      </c>
      <c r="BL303" t="e">
        <f t="shared" si="96"/>
        <v>#N/A</v>
      </c>
      <c r="BM303" t="e">
        <f t="shared" si="97"/>
        <v>#N/A</v>
      </c>
      <c r="BN303" t="e">
        <f t="shared" si="98"/>
        <v>#N/A</v>
      </c>
      <c r="BO303" t="e">
        <f>VLOOKUP($A303&amp;$B303,'Cleaned Responses'!$1:$82,MATCH(BO$1,'Cleaned Responses'!$1:$1,0),FALSE)/100</f>
        <v>#N/A</v>
      </c>
      <c r="BP303" t="e">
        <f>VLOOKUP($A303&amp;$B303,'Cleaned Responses'!$1:$82,MATCH(BP$1,'Cleaned Responses'!$1:$1,0),FALSE)/100</f>
        <v>#N/A</v>
      </c>
      <c r="BQ303" t="e">
        <f>VLOOKUP($A303&amp;$B303,'Cleaned Responses'!$1:$82,MATCH(BQ$1,'Cleaned Responses'!$1:$1,0),FALSE)/100</f>
        <v>#N/A</v>
      </c>
      <c r="BR303" t="e">
        <f>VLOOKUP($A303&amp;$B303,'Cleaned Responses'!$1:$82,MATCH(BR$1,'Cleaned Responses'!$1:$1,0),FALSE)/100</f>
        <v>#N/A</v>
      </c>
      <c r="BS303" t="e">
        <f>VLOOKUP($A303&amp;$B303,'Cleaned Responses'!$1:$82,MATCH(BS$1,'Cleaned Responses'!$1:$1,0),FALSE)/100</f>
        <v>#N/A</v>
      </c>
      <c r="BT303" t="e">
        <f>VLOOKUP($A303&amp;$B303,'Cleaned Responses'!$1:$82,MATCH(BT$1,'Cleaned Responses'!$1:$1,0),FALSE)/100</f>
        <v>#N/A</v>
      </c>
      <c r="BU303" t="e">
        <f>VLOOKUP($A303&amp;$B303,'Cleaned Responses'!$1:$82,MATCH(BU$1,'Cleaned Responses'!$1:$1,0),FALSE)/100</f>
        <v>#N/A</v>
      </c>
      <c r="BV303" t="e">
        <f>VLOOKUP($A303&amp;$B303,'Cleaned Responses'!$1:$82,MATCH(BV$1,'Cleaned Responses'!$1:$1,0),FALSE)/100</f>
        <v>#N/A</v>
      </c>
      <c r="BW303" t="e">
        <f>VLOOKUP($A303&amp;$B303,'Cleaned Responses'!$1:$82,MATCH(BW$1,'Cleaned Responses'!$1:$1,0),FALSE)/100</f>
        <v>#N/A</v>
      </c>
      <c r="BX303" t="e">
        <f>VLOOKUP($A303&amp;$B303,'Cleaned Responses'!$1:$82,MATCH(BX$1,'Cleaned Responses'!$1:$1,0),FALSE)/100</f>
        <v>#N/A</v>
      </c>
      <c r="BY303" t="e">
        <f>VLOOKUP($A303&amp;$B303,'Cleaned Responses'!$1:$82,MATCH(BY$1,'Cleaned Responses'!$1:$1,0),FALSE)/100</f>
        <v>#N/A</v>
      </c>
      <c r="BZ303" t="e">
        <f>VLOOKUP($A303&amp;$B303,'Cleaned Responses'!$1:$82,MATCH(BZ$1,'Cleaned Responses'!$1:$1,0),FALSE)/100</f>
        <v>#N/A</v>
      </c>
      <c r="CA303" t="e">
        <f t="shared" si="99"/>
        <v>#N/A</v>
      </c>
      <c r="CB303" t="e">
        <f t="shared" si="100"/>
        <v>#N/A</v>
      </c>
      <c r="CC303" t="e">
        <f t="shared" si="101"/>
        <v>#N/A</v>
      </c>
      <c r="CD303" t="e">
        <f t="shared" si="102"/>
        <v>#N/A</v>
      </c>
      <c r="CE303" t="e">
        <f t="shared" si="103"/>
        <v>#N/A</v>
      </c>
      <c r="CF303" t="e">
        <f t="shared" si="104"/>
        <v>#N/A</v>
      </c>
      <c r="CG303" t="e">
        <f t="shared" si="105"/>
        <v>#N/A</v>
      </c>
      <c r="CH303" t="e">
        <f t="shared" si="106"/>
        <v>#N/A</v>
      </c>
      <c r="CI303" t="e">
        <f t="shared" si="107"/>
        <v>#N/A</v>
      </c>
      <c r="CJ303" t="e">
        <f t="shared" si="108"/>
        <v>#N/A</v>
      </c>
      <c r="CK303" t="e">
        <f t="shared" si="109"/>
        <v>#N/A</v>
      </c>
    </row>
    <row r="304" spans="1:89" ht="20" customHeight="1" x14ac:dyDescent="0.25">
      <c r="A304" s="163"/>
      <c r="B304" s="6"/>
      <c r="C304" s="6" t="e">
        <f>VLOOKUP($A304&amp;$B304,'Cleaned Responses'!$1:$82,MATCH($C$1,'Cleaned Responses'!$1:$1,0),FALSE)</f>
        <v>#N/A</v>
      </c>
      <c r="D304" s="6" t="e">
        <f>VLOOKUP($A304&amp;$B304,'Cleaned Responses'!$1:$82,MATCH(D$1,'Cleaned Responses'!$1:$1,0),FALSE)</f>
        <v>#N/A</v>
      </c>
      <c r="E304" s="6" t="e">
        <f>VLOOKUP($A304&amp;$B304,'Cleaned Responses'!$1:$82,MATCH(E$1,'Cleaned Responses'!$1:$1,0),FALSE)</f>
        <v>#N/A</v>
      </c>
      <c r="F304" s="6" t="e">
        <f>VLOOKUP($A304&amp;$B304,'Cleaned Responses'!$1:$82,MATCH(F$1,'Cleaned Responses'!$1:$1,0),FALSE)</f>
        <v>#N/A</v>
      </c>
      <c r="G304" s="6" t="e">
        <f t="shared" si="110"/>
        <v>#N/A</v>
      </c>
      <c r="H304" s="6" t="e">
        <f>VLOOKUP($A304&amp;$B304,'Cleaned Responses'!$1:$82,MATCH(H$1,'Cleaned Responses'!$1:$1,0),FALSE)</f>
        <v>#N/A</v>
      </c>
      <c r="I304" s="6" t="e">
        <f>VLOOKUP($A304&amp;$B304,'Cleaned Responses'!$1:$82,MATCH(I$1,'Cleaned Responses'!$1:$1,0),FALSE)</f>
        <v>#N/A</v>
      </c>
      <c r="J304" s="6" t="e">
        <f>VLOOKUP($A304&amp;$B304,'Cleaned Responses'!$1:$82,MATCH(J$1,'Cleaned Responses'!$1:$1,0),FALSE)</f>
        <v>#N/A</v>
      </c>
      <c r="K304" s="6" t="e">
        <f>VLOOKUP($A304&amp;$B304,'Cleaned Responses'!$1:$82,MATCH(K$1,'Cleaned Responses'!$1:$1,0),FALSE)</f>
        <v>#N/A</v>
      </c>
      <c r="L304" s="6" t="e">
        <f>VLOOKUP($A304&amp;$B304,'Cleaned Responses'!$1:$82,MATCH(L$1,'Cleaned Responses'!$1:$1,0),FALSE)</f>
        <v>#N/A</v>
      </c>
      <c r="M304" s="6" t="e">
        <f>VLOOKUP($A304&amp;$B304,'Cleaned Responses'!$1:$82,MATCH(M$1,'Cleaned Responses'!$1:$1,0),FALSE)</f>
        <v>#N/A</v>
      </c>
      <c r="N304" s="6" t="e">
        <f>VLOOKUP($A304&amp;$B304,'Cleaned Responses'!$1:$82,MATCH(N$1,'Cleaned Responses'!$1:$1,0),FALSE)</f>
        <v>#N/A</v>
      </c>
      <c r="O304" s="6" t="e">
        <f>VLOOKUP($A304&amp;$B304,'Cleaned Responses'!$1:$82,MATCH(O$1,'Cleaned Responses'!$1:$1,0),FALSE)</f>
        <v>#N/A</v>
      </c>
      <c r="P304" s="6" t="e">
        <f>VLOOKUP($A304&amp;$B304,'Cleaned Responses'!$1:$82,MATCH(P$1,'Cleaned Responses'!$1:$1,0),FALSE)</f>
        <v>#N/A</v>
      </c>
      <c r="Q304" s="6" t="e">
        <f>VLOOKUP($A304&amp;$B304,'Cleaned Responses'!$1:$82,MATCH(Q$1,'Cleaned Responses'!$1:$1,0),FALSE)</f>
        <v>#VALUE!</v>
      </c>
      <c r="R304" s="8" t="e">
        <f t="shared" si="111"/>
        <v>#N/A</v>
      </c>
      <c r="S304" s="8" t="e">
        <f t="shared" si="112"/>
        <v>#N/A</v>
      </c>
      <c r="T304" s="8" t="e">
        <f t="shared" si="113"/>
        <v>#N/A</v>
      </c>
      <c r="U304" s="6"/>
      <c r="V304" s="6"/>
      <c r="W304" s="6"/>
      <c r="X304" s="6"/>
      <c r="Y304" s="8" t="e">
        <f t="shared" si="114"/>
        <v>#N/A</v>
      </c>
      <c r="Z304" s="6" t="e">
        <f>VLOOKUP($A304&amp;$B304,'Cleaned Responses'!$1:$82,MATCH(Z$1,'Cleaned Responses'!$1:$1,0),FALSE)</f>
        <v>#N/A</v>
      </c>
      <c r="AA304" s="6" t="e">
        <f>VLOOKUP($A304&amp;$B304,'Cleaned Responses'!$1:$82,MATCH(AA$1,'Cleaned Responses'!$1:$1,0),FALSE)</f>
        <v>#N/A</v>
      </c>
      <c r="AB304" s="9" t="e">
        <f t="shared" si="115"/>
        <v>#N/A</v>
      </c>
      <c r="AC304" s="9" t="e">
        <f t="shared" si="116"/>
        <v>#N/A</v>
      </c>
      <c r="AD304" s="6" t="e">
        <f>VLOOKUP($A304&amp;$B304,'Cleaned Responses'!$1:$82,MATCH(AD$1,'Cleaned Responses'!$1:$1,0),FALSE)</f>
        <v>#N/A</v>
      </c>
      <c r="AE304" s="6" t="e">
        <f>VLOOKUP($A304&amp;$B304,'Cleaned Responses'!$1:$82,MATCH(AE$1,'Cleaned Responses'!$1:$1,0),FALSE)</f>
        <v>#N/A</v>
      </c>
      <c r="AF304" s="6" t="e">
        <f>VLOOKUP($A304&amp;$B304,'Cleaned Responses'!$1:$82,MATCH(AF$1,'Cleaned Responses'!$1:$1,0),FALSE)</f>
        <v>#N/A</v>
      </c>
      <c r="AG304" s="6" t="e">
        <f>VLOOKUP($A304&amp;$B304,'Cleaned Responses'!$1:$82,MATCH(AG$1,'Cleaned Responses'!$1:$1,0),FALSE)</f>
        <v>#N/A</v>
      </c>
      <c r="AH304" s="6" t="e">
        <f>VLOOKUP($A304&amp;$B304,'Cleaned Responses'!$1:$82,MATCH(AH$1,'Cleaned Responses'!$1:$1,0),FALSE)</f>
        <v>#N/A</v>
      </c>
      <c r="AI304" s="6" t="e">
        <f>VLOOKUP($A304&amp;$B304,'Cleaned Responses'!$1:$82,MATCH(AI$1,'Cleaned Responses'!$1:$1,0),FALSE)</f>
        <v>#N/A</v>
      </c>
      <c r="AJ304" s="6" t="e">
        <f>VLOOKUP($A304&amp;$B304,'Cleaned Responses'!$1:$82,MATCH(AJ$1,'Cleaned Responses'!$1:$1,0),FALSE)</f>
        <v>#N/A</v>
      </c>
      <c r="AK304" s="6" t="e">
        <f>VLOOKUP($A304&amp;$B304,'Cleaned Responses'!$1:$82,MATCH(AK$1,'Cleaned Responses'!$1:$1,0),FALSE)</f>
        <v>#N/A</v>
      </c>
      <c r="AL304" s="6" t="e">
        <f t="shared" si="117"/>
        <v>#N/A</v>
      </c>
      <c r="AM304" s="7" t="e">
        <f>VLOOKUP($A304&amp;$B304,'Cleaned Responses'!$1:$82,MATCH(AM$1,'Cleaned Responses'!$1:$1,0),FALSE)/100</f>
        <v>#N/A</v>
      </c>
      <c r="AN304" s="7" t="e">
        <f>VLOOKUP($A304&amp;$B304,'Cleaned Responses'!$1:$82,MATCH(AN$1,'Cleaned Responses'!$1:$1,0),FALSE)/100</f>
        <v>#N/A</v>
      </c>
      <c r="AO304" s="7" t="e">
        <f>VLOOKUP($A304&amp;$B304,'Cleaned Responses'!$1:$82,MATCH(AO$1,'Cleaned Responses'!$1:$1,0),FALSE)/100</f>
        <v>#N/A</v>
      </c>
      <c r="AP304" s="7" t="e">
        <f>VLOOKUP($A304&amp;$B304,'Cleaned Responses'!$1:$82,MATCH(AP$1,'Cleaned Responses'!$1:$1,0),FALSE)/100</f>
        <v>#N/A</v>
      </c>
      <c r="AQ304" s="7" t="e">
        <f>VLOOKUP($A304&amp;$B304,'Cleaned Responses'!$1:$82,MATCH(AQ$1,'Cleaned Responses'!$1:$1,0),FALSE)/100</f>
        <v>#N/A</v>
      </c>
      <c r="AR304" s="7" t="e">
        <f>VLOOKUP($A304&amp;$B304,'Cleaned Responses'!$1:$82,MATCH(AR$1,'Cleaned Responses'!$1:$1,0),FALSE)/100</f>
        <v>#N/A</v>
      </c>
      <c r="AS304" s="7" t="e">
        <f>VLOOKUP($A304&amp;$B304,'Cleaned Responses'!$1:$82,MATCH(AS$1,'Cleaned Responses'!$1:$1,0),FALSE)/100</f>
        <v>#N/A</v>
      </c>
      <c r="AT304" s="7" t="e">
        <f>VLOOKUP($A304&amp;$B304,'Cleaned Responses'!$1:$82,MATCH(AT$1,'Cleaned Responses'!$1:$1,0),FALSE)/100</f>
        <v>#N/A</v>
      </c>
      <c r="AU304" s="7" t="e">
        <f>VLOOKUP($A304&amp;$B304,'Cleaned Responses'!$1:$82,MATCH(AU$1,'Cleaned Responses'!$1:$1,0),FALSE)/100</f>
        <v>#N/A</v>
      </c>
      <c r="AV304" s="7" t="e">
        <f>VLOOKUP($A304&amp;$B304,'Cleaned Responses'!$1:$82,MATCH(AV$1,'Cleaned Responses'!$1:$1,0),FALSE)/100</f>
        <v>#N/A</v>
      </c>
      <c r="AW304" s="7" t="e">
        <f>VLOOKUP($A304&amp;$B304,'Cleaned Responses'!$1:$82,MATCH(AW$1,'Cleaned Responses'!$1:$1,0),FALSE)/100</f>
        <v>#N/A</v>
      </c>
      <c r="AX304" s="7" t="e">
        <f>VLOOKUP($A304&amp;$B304,'Cleaned Responses'!$1:$82,MATCH(AX$1,'Cleaned Responses'!$1:$1,0),FALSE)/100</f>
        <v>#N/A</v>
      </c>
      <c r="AY304" s="7" t="e">
        <f>VLOOKUP($A304&amp;$B304,'Cleaned Responses'!$1:$82,MATCH(AY$1,'Cleaned Responses'!$1:$1,0),FALSE)/100</f>
        <v>#N/A</v>
      </c>
      <c r="AZ304" s="7" t="e">
        <f>VLOOKUP($A304&amp;$B304,'Cleaned Responses'!$1:$82,MATCH(AZ$1,'Cleaned Responses'!$1:$1,0),FALSE)/100</f>
        <v>#N/A</v>
      </c>
      <c r="BA304" s="7" t="e">
        <f>VLOOKUP($A304&amp;$B304,'Cleaned Responses'!$1:$82,MATCH(BA$1,'Cleaned Responses'!$1:$1,0),FALSE)/100</f>
        <v>#N/A</v>
      </c>
      <c r="BB304" s="7" t="e">
        <f>VLOOKUP($A304&amp;$B304,'Cleaned Responses'!$1:$82,MATCH(BB$1,'Cleaned Responses'!$1:$1,0),FALSE)/100</f>
        <v>#N/A</v>
      </c>
      <c r="BC304" s="7" t="e">
        <f>VLOOKUP($A304&amp;$B304,'Cleaned Responses'!$1:$82,MATCH(BC$1,'Cleaned Responses'!$1:$1,0),FALSE)/100</f>
        <v>#N/A</v>
      </c>
      <c r="BD304" s="7" t="e">
        <f>VLOOKUP($A304&amp;$B304,'Cleaned Responses'!$1:$82,MATCH(BD$1,'Cleaned Responses'!$1:$1,0),FALSE)/100</f>
        <v>#N/A</v>
      </c>
      <c r="BE304" s="7" t="e">
        <f>VLOOKUP($A304&amp;$B304,'Cleaned Responses'!$1:$82,MATCH(BE$1,'Cleaned Responses'!$1:$1,0),FALSE)/100</f>
        <v>#N/A</v>
      </c>
      <c r="BF304" s="7"/>
      <c r="BG304" s="6" t="e">
        <f>VLOOKUP($A304&amp;$B304,'Cleaned Responses'!$1:$82,MATCH(BG$1,'Cleaned Responses'!$1:$1,0),FALSE)</f>
        <v>#N/A</v>
      </c>
      <c r="BH304" s="6" t="e">
        <f>VLOOKUP($A304&amp;$B304,'Cleaned Responses'!$1:$82,MATCH(BH$1,'Cleaned Responses'!$1:$1,0),FALSE)</f>
        <v>#N/A</v>
      </c>
      <c r="BI304" t="e">
        <f>VLOOKUP($A304&amp;$B304,'Cleaned Responses'!$1:$82,MATCH(BI$1,'Cleaned Responses'!$1:$1,0),FALSE)/100</f>
        <v>#N/A</v>
      </c>
      <c r="BJ304" t="e">
        <f>VLOOKUP($A304&amp;$B304,'Cleaned Responses'!$1:$82,MATCH(BJ$1,'Cleaned Responses'!$1:$1,0),FALSE)/100</f>
        <v>#N/A</v>
      </c>
      <c r="BK304" t="e">
        <f>VLOOKUP($A304&amp;$B304,'Cleaned Responses'!$1:$82,MATCH(BK$1,'Cleaned Responses'!$1:$1,0),FALSE)/100</f>
        <v>#N/A</v>
      </c>
      <c r="BL304" t="e">
        <f t="shared" si="96"/>
        <v>#N/A</v>
      </c>
      <c r="BM304" t="e">
        <f t="shared" si="97"/>
        <v>#N/A</v>
      </c>
      <c r="BN304" t="e">
        <f t="shared" si="98"/>
        <v>#N/A</v>
      </c>
      <c r="BO304" t="e">
        <f>VLOOKUP($A304&amp;$B304,'Cleaned Responses'!$1:$82,MATCH(BO$1,'Cleaned Responses'!$1:$1,0),FALSE)/100</f>
        <v>#N/A</v>
      </c>
      <c r="BP304" t="e">
        <f>VLOOKUP($A304&amp;$B304,'Cleaned Responses'!$1:$82,MATCH(BP$1,'Cleaned Responses'!$1:$1,0),FALSE)/100</f>
        <v>#N/A</v>
      </c>
      <c r="BQ304" t="e">
        <f>VLOOKUP($A304&amp;$B304,'Cleaned Responses'!$1:$82,MATCH(BQ$1,'Cleaned Responses'!$1:$1,0),FALSE)/100</f>
        <v>#N/A</v>
      </c>
      <c r="BR304" t="e">
        <f>VLOOKUP($A304&amp;$B304,'Cleaned Responses'!$1:$82,MATCH(BR$1,'Cleaned Responses'!$1:$1,0),FALSE)/100</f>
        <v>#N/A</v>
      </c>
      <c r="BS304" t="e">
        <f>VLOOKUP($A304&amp;$B304,'Cleaned Responses'!$1:$82,MATCH(BS$1,'Cleaned Responses'!$1:$1,0),FALSE)/100</f>
        <v>#N/A</v>
      </c>
      <c r="BT304" t="e">
        <f>VLOOKUP($A304&amp;$B304,'Cleaned Responses'!$1:$82,MATCH(BT$1,'Cleaned Responses'!$1:$1,0),FALSE)/100</f>
        <v>#N/A</v>
      </c>
      <c r="BU304" t="e">
        <f>VLOOKUP($A304&amp;$B304,'Cleaned Responses'!$1:$82,MATCH(BU$1,'Cleaned Responses'!$1:$1,0),FALSE)/100</f>
        <v>#N/A</v>
      </c>
      <c r="BV304" t="e">
        <f>VLOOKUP($A304&amp;$B304,'Cleaned Responses'!$1:$82,MATCH(BV$1,'Cleaned Responses'!$1:$1,0),FALSE)/100</f>
        <v>#N/A</v>
      </c>
      <c r="BW304" t="e">
        <f>VLOOKUP($A304&amp;$B304,'Cleaned Responses'!$1:$82,MATCH(BW$1,'Cleaned Responses'!$1:$1,0),FALSE)/100</f>
        <v>#N/A</v>
      </c>
      <c r="BX304" t="e">
        <f>VLOOKUP($A304&amp;$B304,'Cleaned Responses'!$1:$82,MATCH(BX$1,'Cleaned Responses'!$1:$1,0),FALSE)/100</f>
        <v>#N/A</v>
      </c>
      <c r="BY304" t="e">
        <f>VLOOKUP($A304&amp;$B304,'Cleaned Responses'!$1:$82,MATCH(BY$1,'Cleaned Responses'!$1:$1,0),FALSE)/100</f>
        <v>#N/A</v>
      </c>
      <c r="BZ304" t="e">
        <f>VLOOKUP($A304&amp;$B304,'Cleaned Responses'!$1:$82,MATCH(BZ$1,'Cleaned Responses'!$1:$1,0),FALSE)/100</f>
        <v>#N/A</v>
      </c>
      <c r="CA304" t="e">
        <f t="shared" si="99"/>
        <v>#N/A</v>
      </c>
      <c r="CB304" t="e">
        <f t="shared" si="100"/>
        <v>#N/A</v>
      </c>
      <c r="CC304" t="e">
        <f t="shared" si="101"/>
        <v>#N/A</v>
      </c>
      <c r="CD304" t="e">
        <f t="shared" si="102"/>
        <v>#N/A</v>
      </c>
      <c r="CE304" t="e">
        <f t="shared" si="103"/>
        <v>#N/A</v>
      </c>
      <c r="CF304" t="e">
        <f t="shared" si="104"/>
        <v>#N/A</v>
      </c>
      <c r="CG304" t="e">
        <f t="shared" si="105"/>
        <v>#N/A</v>
      </c>
      <c r="CH304" t="e">
        <f t="shared" si="106"/>
        <v>#N/A</v>
      </c>
      <c r="CI304" t="e">
        <f t="shared" si="107"/>
        <v>#N/A</v>
      </c>
      <c r="CJ304" t="e">
        <f t="shared" si="108"/>
        <v>#N/A</v>
      </c>
      <c r="CK304" t="e">
        <f t="shared" si="109"/>
        <v>#N/A</v>
      </c>
    </row>
    <row r="305" spans="1:89" ht="20" customHeight="1" x14ac:dyDescent="0.25">
      <c r="A305" s="163"/>
      <c r="B305" s="6"/>
      <c r="C305" s="6" t="e">
        <f>VLOOKUP($A305&amp;$B305,'Cleaned Responses'!$1:$82,MATCH($C$1,'Cleaned Responses'!$1:$1,0),FALSE)</f>
        <v>#N/A</v>
      </c>
      <c r="D305" s="6" t="e">
        <f>VLOOKUP($A305&amp;$B305,'Cleaned Responses'!$1:$82,MATCH(D$1,'Cleaned Responses'!$1:$1,0),FALSE)</f>
        <v>#N/A</v>
      </c>
      <c r="E305" s="6" t="e">
        <f>VLOOKUP($A305&amp;$B305,'Cleaned Responses'!$1:$82,MATCH(E$1,'Cleaned Responses'!$1:$1,0),FALSE)</f>
        <v>#N/A</v>
      </c>
      <c r="F305" s="6" t="e">
        <f>VLOOKUP($A305&amp;$B305,'Cleaned Responses'!$1:$82,MATCH(F$1,'Cleaned Responses'!$1:$1,0),FALSE)</f>
        <v>#N/A</v>
      </c>
      <c r="G305" s="6" t="e">
        <f t="shared" si="110"/>
        <v>#N/A</v>
      </c>
      <c r="H305" s="6" t="e">
        <f>VLOOKUP($A305&amp;$B305,'Cleaned Responses'!$1:$82,MATCH(H$1,'Cleaned Responses'!$1:$1,0),FALSE)</f>
        <v>#N/A</v>
      </c>
      <c r="I305" s="6" t="e">
        <f>VLOOKUP($A305&amp;$B305,'Cleaned Responses'!$1:$82,MATCH(I$1,'Cleaned Responses'!$1:$1,0),FALSE)</f>
        <v>#N/A</v>
      </c>
      <c r="J305" s="6" t="e">
        <f>VLOOKUP($A305&amp;$B305,'Cleaned Responses'!$1:$82,MATCH(J$1,'Cleaned Responses'!$1:$1,0),FALSE)</f>
        <v>#N/A</v>
      </c>
      <c r="K305" s="6" t="e">
        <f>VLOOKUP($A305&amp;$B305,'Cleaned Responses'!$1:$82,MATCH(K$1,'Cleaned Responses'!$1:$1,0),FALSE)</f>
        <v>#N/A</v>
      </c>
      <c r="L305" s="6" t="e">
        <f>VLOOKUP($A305&amp;$B305,'Cleaned Responses'!$1:$82,MATCH(L$1,'Cleaned Responses'!$1:$1,0),FALSE)</f>
        <v>#N/A</v>
      </c>
      <c r="M305" s="6" t="e">
        <f>VLOOKUP($A305&amp;$B305,'Cleaned Responses'!$1:$82,MATCH(M$1,'Cleaned Responses'!$1:$1,0),FALSE)</f>
        <v>#N/A</v>
      </c>
      <c r="N305" s="6" t="e">
        <f>VLOOKUP($A305&amp;$B305,'Cleaned Responses'!$1:$82,MATCH(N$1,'Cleaned Responses'!$1:$1,0),FALSE)</f>
        <v>#N/A</v>
      </c>
      <c r="O305" s="6" t="e">
        <f>VLOOKUP($A305&amp;$B305,'Cleaned Responses'!$1:$82,MATCH(O$1,'Cleaned Responses'!$1:$1,0),FALSE)</f>
        <v>#N/A</v>
      </c>
      <c r="P305" s="6" t="e">
        <f>VLOOKUP($A305&amp;$B305,'Cleaned Responses'!$1:$82,MATCH(P$1,'Cleaned Responses'!$1:$1,0),FALSE)</f>
        <v>#N/A</v>
      </c>
      <c r="Q305" s="6" t="e">
        <f>VLOOKUP($A305&amp;$B305,'Cleaned Responses'!$1:$82,MATCH(Q$1,'Cleaned Responses'!$1:$1,0),FALSE)</f>
        <v>#VALUE!</v>
      </c>
      <c r="R305" s="8" t="e">
        <f t="shared" si="111"/>
        <v>#N/A</v>
      </c>
      <c r="S305" s="8" t="e">
        <f t="shared" si="112"/>
        <v>#N/A</v>
      </c>
      <c r="T305" s="8" t="e">
        <f t="shared" si="113"/>
        <v>#N/A</v>
      </c>
      <c r="U305" s="6"/>
      <c r="V305" s="6"/>
      <c r="W305" s="6"/>
      <c r="X305" s="6"/>
      <c r="Y305" s="8" t="e">
        <f t="shared" si="114"/>
        <v>#N/A</v>
      </c>
      <c r="Z305" s="6" t="e">
        <f>VLOOKUP($A305&amp;$B305,'Cleaned Responses'!$1:$82,MATCH(Z$1,'Cleaned Responses'!$1:$1,0),FALSE)</f>
        <v>#N/A</v>
      </c>
      <c r="AA305" s="6" t="e">
        <f>VLOOKUP($A305&amp;$B305,'Cleaned Responses'!$1:$82,MATCH(AA$1,'Cleaned Responses'!$1:$1,0),FALSE)</f>
        <v>#N/A</v>
      </c>
      <c r="AB305" s="9" t="e">
        <f t="shared" si="115"/>
        <v>#N/A</v>
      </c>
      <c r="AC305" s="9" t="e">
        <f t="shared" si="116"/>
        <v>#N/A</v>
      </c>
      <c r="AD305" s="6" t="e">
        <f>VLOOKUP($A305&amp;$B305,'Cleaned Responses'!$1:$82,MATCH(AD$1,'Cleaned Responses'!$1:$1,0),FALSE)</f>
        <v>#N/A</v>
      </c>
      <c r="AE305" s="6" t="e">
        <f>VLOOKUP($A305&amp;$B305,'Cleaned Responses'!$1:$82,MATCH(AE$1,'Cleaned Responses'!$1:$1,0),FALSE)</f>
        <v>#N/A</v>
      </c>
      <c r="AF305" s="6" t="e">
        <f>VLOOKUP($A305&amp;$B305,'Cleaned Responses'!$1:$82,MATCH(AF$1,'Cleaned Responses'!$1:$1,0),FALSE)</f>
        <v>#N/A</v>
      </c>
      <c r="AG305" s="6" t="e">
        <f>VLOOKUP($A305&amp;$B305,'Cleaned Responses'!$1:$82,MATCH(AG$1,'Cleaned Responses'!$1:$1,0),FALSE)</f>
        <v>#N/A</v>
      </c>
      <c r="AH305" s="6" t="e">
        <f>VLOOKUP($A305&amp;$B305,'Cleaned Responses'!$1:$82,MATCH(AH$1,'Cleaned Responses'!$1:$1,0),FALSE)</f>
        <v>#N/A</v>
      </c>
      <c r="AI305" s="6" t="e">
        <f>VLOOKUP($A305&amp;$B305,'Cleaned Responses'!$1:$82,MATCH(AI$1,'Cleaned Responses'!$1:$1,0),FALSE)</f>
        <v>#N/A</v>
      </c>
      <c r="AJ305" s="6" t="e">
        <f>VLOOKUP($A305&amp;$B305,'Cleaned Responses'!$1:$82,MATCH(AJ$1,'Cleaned Responses'!$1:$1,0),FALSE)</f>
        <v>#N/A</v>
      </c>
      <c r="AK305" s="6" t="e">
        <f>VLOOKUP($A305&amp;$B305,'Cleaned Responses'!$1:$82,MATCH(AK$1,'Cleaned Responses'!$1:$1,0),FALSE)</f>
        <v>#N/A</v>
      </c>
      <c r="AL305" s="6" t="e">
        <f t="shared" si="117"/>
        <v>#N/A</v>
      </c>
      <c r="AM305" s="7" t="e">
        <f>VLOOKUP($A305&amp;$B305,'Cleaned Responses'!$1:$82,MATCH(AM$1,'Cleaned Responses'!$1:$1,0),FALSE)/100</f>
        <v>#N/A</v>
      </c>
      <c r="AN305" s="7" t="e">
        <f>VLOOKUP($A305&amp;$B305,'Cleaned Responses'!$1:$82,MATCH(AN$1,'Cleaned Responses'!$1:$1,0),FALSE)/100</f>
        <v>#N/A</v>
      </c>
      <c r="AO305" s="7" t="e">
        <f>VLOOKUP($A305&amp;$B305,'Cleaned Responses'!$1:$82,MATCH(AO$1,'Cleaned Responses'!$1:$1,0),FALSE)/100</f>
        <v>#N/A</v>
      </c>
      <c r="AP305" s="7" t="e">
        <f>VLOOKUP($A305&amp;$B305,'Cleaned Responses'!$1:$82,MATCH(AP$1,'Cleaned Responses'!$1:$1,0),FALSE)/100</f>
        <v>#N/A</v>
      </c>
      <c r="AQ305" s="7" t="e">
        <f>VLOOKUP($A305&amp;$B305,'Cleaned Responses'!$1:$82,MATCH(AQ$1,'Cleaned Responses'!$1:$1,0),FALSE)/100</f>
        <v>#N/A</v>
      </c>
      <c r="AR305" s="7" t="e">
        <f>VLOOKUP($A305&amp;$B305,'Cleaned Responses'!$1:$82,MATCH(AR$1,'Cleaned Responses'!$1:$1,0),FALSE)/100</f>
        <v>#N/A</v>
      </c>
      <c r="AS305" s="7" t="e">
        <f>VLOOKUP($A305&amp;$B305,'Cleaned Responses'!$1:$82,MATCH(AS$1,'Cleaned Responses'!$1:$1,0),FALSE)/100</f>
        <v>#N/A</v>
      </c>
      <c r="AT305" s="7" t="e">
        <f>VLOOKUP($A305&amp;$B305,'Cleaned Responses'!$1:$82,MATCH(AT$1,'Cleaned Responses'!$1:$1,0),FALSE)/100</f>
        <v>#N/A</v>
      </c>
      <c r="AU305" s="7" t="e">
        <f>VLOOKUP($A305&amp;$B305,'Cleaned Responses'!$1:$82,MATCH(AU$1,'Cleaned Responses'!$1:$1,0),FALSE)/100</f>
        <v>#N/A</v>
      </c>
      <c r="AV305" s="7" t="e">
        <f>VLOOKUP($A305&amp;$B305,'Cleaned Responses'!$1:$82,MATCH(AV$1,'Cleaned Responses'!$1:$1,0),FALSE)/100</f>
        <v>#N/A</v>
      </c>
      <c r="AW305" s="7" t="e">
        <f>VLOOKUP($A305&amp;$B305,'Cleaned Responses'!$1:$82,MATCH(AW$1,'Cleaned Responses'!$1:$1,0),FALSE)/100</f>
        <v>#N/A</v>
      </c>
      <c r="AX305" s="7" t="e">
        <f>VLOOKUP($A305&amp;$B305,'Cleaned Responses'!$1:$82,MATCH(AX$1,'Cleaned Responses'!$1:$1,0),FALSE)/100</f>
        <v>#N/A</v>
      </c>
      <c r="AY305" s="7" t="e">
        <f>VLOOKUP($A305&amp;$B305,'Cleaned Responses'!$1:$82,MATCH(AY$1,'Cleaned Responses'!$1:$1,0),FALSE)/100</f>
        <v>#N/A</v>
      </c>
      <c r="AZ305" s="7" t="e">
        <f>VLOOKUP($A305&amp;$B305,'Cleaned Responses'!$1:$82,MATCH(AZ$1,'Cleaned Responses'!$1:$1,0),FALSE)/100</f>
        <v>#N/A</v>
      </c>
      <c r="BA305" s="7" t="e">
        <f>VLOOKUP($A305&amp;$B305,'Cleaned Responses'!$1:$82,MATCH(BA$1,'Cleaned Responses'!$1:$1,0),FALSE)/100</f>
        <v>#N/A</v>
      </c>
      <c r="BB305" s="7" t="e">
        <f>VLOOKUP($A305&amp;$B305,'Cleaned Responses'!$1:$82,MATCH(BB$1,'Cleaned Responses'!$1:$1,0),FALSE)/100</f>
        <v>#N/A</v>
      </c>
      <c r="BC305" s="7" t="e">
        <f>VLOOKUP($A305&amp;$B305,'Cleaned Responses'!$1:$82,MATCH(BC$1,'Cleaned Responses'!$1:$1,0),FALSE)/100</f>
        <v>#N/A</v>
      </c>
      <c r="BD305" s="7" t="e">
        <f>VLOOKUP($A305&amp;$B305,'Cleaned Responses'!$1:$82,MATCH(BD$1,'Cleaned Responses'!$1:$1,0),FALSE)/100</f>
        <v>#N/A</v>
      </c>
      <c r="BE305" s="7" t="e">
        <f>VLOOKUP($A305&amp;$B305,'Cleaned Responses'!$1:$82,MATCH(BE$1,'Cleaned Responses'!$1:$1,0),FALSE)/100</f>
        <v>#N/A</v>
      </c>
      <c r="BF305" s="7"/>
      <c r="BG305" s="6" t="e">
        <f>VLOOKUP($A305&amp;$B305,'Cleaned Responses'!$1:$82,MATCH(BG$1,'Cleaned Responses'!$1:$1,0),FALSE)</f>
        <v>#N/A</v>
      </c>
      <c r="BH305" s="6" t="e">
        <f>VLOOKUP($A305&amp;$B305,'Cleaned Responses'!$1:$82,MATCH(BH$1,'Cleaned Responses'!$1:$1,0),FALSE)</f>
        <v>#N/A</v>
      </c>
      <c r="BI305" t="e">
        <f>VLOOKUP($A305&amp;$B305,'Cleaned Responses'!$1:$82,MATCH(BI$1,'Cleaned Responses'!$1:$1,0),FALSE)/100</f>
        <v>#N/A</v>
      </c>
      <c r="BJ305" t="e">
        <f>VLOOKUP($A305&amp;$B305,'Cleaned Responses'!$1:$82,MATCH(BJ$1,'Cleaned Responses'!$1:$1,0),FALSE)/100</f>
        <v>#N/A</v>
      </c>
      <c r="BK305" t="e">
        <f>VLOOKUP($A305&amp;$B305,'Cleaned Responses'!$1:$82,MATCH(BK$1,'Cleaned Responses'!$1:$1,0),FALSE)/100</f>
        <v>#N/A</v>
      </c>
      <c r="BL305" t="e">
        <f t="shared" si="96"/>
        <v>#N/A</v>
      </c>
      <c r="BM305" t="e">
        <f t="shared" si="97"/>
        <v>#N/A</v>
      </c>
      <c r="BN305" t="e">
        <f t="shared" si="98"/>
        <v>#N/A</v>
      </c>
      <c r="BO305" t="e">
        <f>VLOOKUP($A305&amp;$B305,'Cleaned Responses'!$1:$82,MATCH(BO$1,'Cleaned Responses'!$1:$1,0),FALSE)/100</f>
        <v>#N/A</v>
      </c>
      <c r="BP305" t="e">
        <f>VLOOKUP($A305&amp;$B305,'Cleaned Responses'!$1:$82,MATCH(BP$1,'Cleaned Responses'!$1:$1,0),FALSE)/100</f>
        <v>#N/A</v>
      </c>
      <c r="BQ305" t="e">
        <f>VLOOKUP($A305&amp;$B305,'Cleaned Responses'!$1:$82,MATCH(BQ$1,'Cleaned Responses'!$1:$1,0),FALSE)/100</f>
        <v>#N/A</v>
      </c>
      <c r="BR305" t="e">
        <f>VLOOKUP($A305&amp;$B305,'Cleaned Responses'!$1:$82,MATCH(BR$1,'Cleaned Responses'!$1:$1,0),FALSE)/100</f>
        <v>#N/A</v>
      </c>
      <c r="BS305" t="e">
        <f>VLOOKUP($A305&amp;$B305,'Cleaned Responses'!$1:$82,MATCH(BS$1,'Cleaned Responses'!$1:$1,0),FALSE)/100</f>
        <v>#N/A</v>
      </c>
      <c r="BT305" t="e">
        <f>VLOOKUP($A305&amp;$B305,'Cleaned Responses'!$1:$82,MATCH(BT$1,'Cleaned Responses'!$1:$1,0),FALSE)/100</f>
        <v>#N/A</v>
      </c>
      <c r="BU305" t="e">
        <f>VLOOKUP($A305&amp;$B305,'Cleaned Responses'!$1:$82,MATCH(BU$1,'Cleaned Responses'!$1:$1,0),FALSE)/100</f>
        <v>#N/A</v>
      </c>
      <c r="BV305" t="e">
        <f>VLOOKUP($A305&amp;$B305,'Cleaned Responses'!$1:$82,MATCH(BV$1,'Cleaned Responses'!$1:$1,0),FALSE)/100</f>
        <v>#N/A</v>
      </c>
      <c r="BW305" t="e">
        <f>VLOOKUP($A305&amp;$B305,'Cleaned Responses'!$1:$82,MATCH(BW$1,'Cleaned Responses'!$1:$1,0),FALSE)/100</f>
        <v>#N/A</v>
      </c>
      <c r="BX305" t="e">
        <f>VLOOKUP($A305&amp;$B305,'Cleaned Responses'!$1:$82,MATCH(BX$1,'Cleaned Responses'!$1:$1,0),FALSE)/100</f>
        <v>#N/A</v>
      </c>
      <c r="BY305" t="e">
        <f>VLOOKUP($A305&amp;$B305,'Cleaned Responses'!$1:$82,MATCH(BY$1,'Cleaned Responses'!$1:$1,0),FALSE)/100</f>
        <v>#N/A</v>
      </c>
      <c r="BZ305" t="e">
        <f>VLOOKUP($A305&amp;$B305,'Cleaned Responses'!$1:$82,MATCH(BZ$1,'Cleaned Responses'!$1:$1,0),FALSE)/100</f>
        <v>#N/A</v>
      </c>
      <c r="CA305" t="e">
        <f t="shared" si="99"/>
        <v>#N/A</v>
      </c>
      <c r="CB305" t="e">
        <f t="shared" si="100"/>
        <v>#N/A</v>
      </c>
      <c r="CC305" t="e">
        <f t="shared" si="101"/>
        <v>#N/A</v>
      </c>
      <c r="CD305" t="e">
        <f t="shared" si="102"/>
        <v>#N/A</v>
      </c>
      <c r="CE305" t="e">
        <f t="shared" si="103"/>
        <v>#N/A</v>
      </c>
      <c r="CF305" t="e">
        <f t="shared" si="104"/>
        <v>#N/A</v>
      </c>
      <c r="CG305" t="e">
        <f t="shared" si="105"/>
        <v>#N/A</v>
      </c>
      <c r="CH305" t="e">
        <f t="shared" si="106"/>
        <v>#N/A</v>
      </c>
      <c r="CI305" t="e">
        <f t="shared" si="107"/>
        <v>#N/A</v>
      </c>
      <c r="CJ305" t="e">
        <f t="shared" si="108"/>
        <v>#N/A</v>
      </c>
      <c r="CK305" t="e">
        <f t="shared" si="109"/>
        <v>#N/A</v>
      </c>
    </row>
    <row r="306" spans="1:89" ht="20" customHeight="1" x14ac:dyDescent="0.25">
      <c r="A306" s="163"/>
      <c r="B306" s="6"/>
      <c r="C306" s="6" t="e">
        <f>VLOOKUP($A306&amp;$B306,'Cleaned Responses'!$1:$82,MATCH($C$1,'Cleaned Responses'!$1:$1,0),FALSE)</f>
        <v>#N/A</v>
      </c>
      <c r="D306" s="6" t="e">
        <f>VLOOKUP($A306&amp;$B306,'Cleaned Responses'!$1:$82,MATCH(D$1,'Cleaned Responses'!$1:$1,0),FALSE)</f>
        <v>#N/A</v>
      </c>
      <c r="E306" s="6" t="e">
        <f>VLOOKUP($A306&amp;$B306,'Cleaned Responses'!$1:$82,MATCH(E$1,'Cleaned Responses'!$1:$1,0),FALSE)</f>
        <v>#N/A</v>
      </c>
      <c r="F306" s="6" t="e">
        <f>VLOOKUP($A306&amp;$B306,'Cleaned Responses'!$1:$82,MATCH(F$1,'Cleaned Responses'!$1:$1,0),FALSE)</f>
        <v>#N/A</v>
      </c>
      <c r="G306" s="6" t="e">
        <f t="shared" si="110"/>
        <v>#N/A</v>
      </c>
      <c r="H306" s="6" t="e">
        <f>VLOOKUP($A306&amp;$B306,'Cleaned Responses'!$1:$82,MATCH(H$1,'Cleaned Responses'!$1:$1,0),FALSE)</f>
        <v>#N/A</v>
      </c>
      <c r="I306" s="6" t="e">
        <f>VLOOKUP($A306&amp;$B306,'Cleaned Responses'!$1:$82,MATCH(I$1,'Cleaned Responses'!$1:$1,0),FALSE)</f>
        <v>#N/A</v>
      </c>
      <c r="J306" s="6" t="e">
        <f>VLOOKUP($A306&amp;$B306,'Cleaned Responses'!$1:$82,MATCH(J$1,'Cleaned Responses'!$1:$1,0),FALSE)</f>
        <v>#N/A</v>
      </c>
      <c r="K306" s="6" t="e">
        <f>VLOOKUP($A306&amp;$B306,'Cleaned Responses'!$1:$82,MATCH(K$1,'Cleaned Responses'!$1:$1,0),FALSE)</f>
        <v>#N/A</v>
      </c>
      <c r="L306" s="6" t="e">
        <f>VLOOKUP($A306&amp;$B306,'Cleaned Responses'!$1:$82,MATCH(L$1,'Cleaned Responses'!$1:$1,0),FALSE)</f>
        <v>#N/A</v>
      </c>
      <c r="M306" s="6" t="e">
        <f>VLOOKUP($A306&amp;$B306,'Cleaned Responses'!$1:$82,MATCH(M$1,'Cleaned Responses'!$1:$1,0),FALSE)</f>
        <v>#N/A</v>
      </c>
      <c r="N306" s="6" t="e">
        <f>VLOOKUP($A306&amp;$B306,'Cleaned Responses'!$1:$82,MATCH(N$1,'Cleaned Responses'!$1:$1,0),FALSE)</f>
        <v>#N/A</v>
      </c>
      <c r="O306" s="6" t="e">
        <f>VLOOKUP($A306&amp;$B306,'Cleaned Responses'!$1:$82,MATCH(O$1,'Cleaned Responses'!$1:$1,0),FALSE)</f>
        <v>#N/A</v>
      </c>
      <c r="P306" s="6" t="e">
        <f>VLOOKUP($A306&amp;$B306,'Cleaned Responses'!$1:$82,MATCH(P$1,'Cleaned Responses'!$1:$1,0),FALSE)</f>
        <v>#N/A</v>
      </c>
      <c r="Q306" s="6" t="e">
        <f>VLOOKUP($A306&amp;$B306,'Cleaned Responses'!$1:$82,MATCH(Q$1,'Cleaned Responses'!$1:$1,0),FALSE)</f>
        <v>#VALUE!</v>
      </c>
      <c r="R306" s="8" t="e">
        <f t="shared" si="111"/>
        <v>#N/A</v>
      </c>
      <c r="S306" s="8" t="e">
        <f t="shared" si="112"/>
        <v>#N/A</v>
      </c>
      <c r="T306" s="8" t="e">
        <f t="shared" si="113"/>
        <v>#N/A</v>
      </c>
      <c r="U306" s="6"/>
      <c r="V306" s="6"/>
      <c r="W306" s="6"/>
      <c r="X306" s="6"/>
      <c r="Y306" s="8" t="e">
        <f t="shared" si="114"/>
        <v>#N/A</v>
      </c>
      <c r="Z306" s="6" t="e">
        <f>VLOOKUP($A306&amp;$B306,'Cleaned Responses'!$1:$82,MATCH(Z$1,'Cleaned Responses'!$1:$1,0),FALSE)</f>
        <v>#N/A</v>
      </c>
      <c r="AA306" s="6" t="e">
        <f>VLOOKUP($A306&amp;$B306,'Cleaned Responses'!$1:$82,MATCH(AA$1,'Cleaned Responses'!$1:$1,0),FALSE)</f>
        <v>#N/A</v>
      </c>
      <c r="AB306" s="9" t="e">
        <f t="shared" si="115"/>
        <v>#N/A</v>
      </c>
      <c r="AC306" s="9" t="e">
        <f t="shared" si="116"/>
        <v>#N/A</v>
      </c>
      <c r="AD306" s="6" t="e">
        <f>VLOOKUP($A306&amp;$B306,'Cleaned Responses'!$1:$82,MATCH(AD$1,'Cleaned Responses'!$1:$1,0),FALSE)</f>
        <v>#N/A</v>
      </c>
      <c r="AE306" s="6" t="e">
        <f>VLOOKUP($A306&amp;$B306,'Cleaned Responses'!$1:$82,MATCH(AE$1,'Cleaned Responses'!$1:$1,0),FALSE)</f>
        <v>#N/A</v>
      </c>
      <c r="AF306" s="6" t="e">
        <f>VLOOKUP($A306&amp;$B306,'Cleaned Responses'!$1:$82,MATCH(AF$1,'Cleaned Responses'!$1:$1,0),FALSE)</f>
        <v>#N/A</v>
      </c>
      <c r="AG306" s="6" t="e">
        <f>VLOOKUP($A306&amp;$B306,'Cleaned Responses'!$1:$82,MATCH(AG$1,'Cleaned Responses'!$1:$1,0),FALSE)</f>
        <v>#N/A</v>
      </c>
      <c r="AH306" s="6" t="e">
        <f>VLOOKUP($A306&amp;$B306,'Cleaned Responses'!$1:$82,MATCH(AH$1,'Cleaned Responses'!$1:$1,0),FALSE)</f>
        <v>#N/A</v>
      </c>
      <c r="AI306" s="6" t="e">
        <f>VLOOKUP($A306&amp;$B306,'Cleaned Responses'!$1:$82,MATCH(AI$1,'Cleaned Responses'!$1:$1,0),FALSE)</f>
        <v>#N/A</v>
      </c>
      <c r="AJ306" s="6" t="e">
        <f>VLOOKUP($A306&amp;$B306,'Cleaned Responses'!$1:$82,MATCH(AJ$1,'Cleaned Responses'!$1:$1,0),FALSE)</f>
        <v>#N/A</v>
      </c>
      <c r="AK306" s="6" t="e">
        <f>VLOOKUP($A306&amp;$B306,'Cleaned Responses'!$1:$82,MATCH(AK$1,'Cleaned Responses'!$1:$1,0),FALSE)</f>
        <v>#N/A</v>
      </c>
      <c r="AL306" s="6" t="e">
        <f t="shared" si="117"/>
        <v>#N/A</v>
      </c>
      <c r="AM306" s="7" t="e">
        <f>VLOOKUP($A306&amp;$B306,'Cleaned Responses'!$1:$82,MATCH(AM$1,'Cleaned Responses'!$1:$1,0),FALSE)/100</f>
        <v>#N/A</v>
      </c>
      <c r="AN306" s="7" t="e">
        <f>VLOOKUP($A306&amp;$B306,'Cleaned Responses'!$1:$82,MATCH(AN$1,'Cleaned Responses'!$1:$1,0),FALSE)/100</f>
        <v>#N/A</v>
      </c>
      <c r="AO306" s="7" t="e">
        <f>VLOOKUP($A306&amp;$B306,'Cleaned Responses'!$1:$82,MATCH(AO$1,'Cleaned Responses'!$1:$1,0),FALSE)/100</f>
        <v>#N/A</v>
      </c>
      <c r="AP306" s="7" t="e">
        <f>VLOOKUP($A306&amp;$B306,'Cleaned Responses'!$1:$82,MATCH(AP$1,'Cleaned Responses'!$1:$1,0),FALSE)/100</f>
        <v>#N/A</v>
      </c>
      <c r="AQ306" s="7" t="e">
        <f>VLOOKUP($A306&amp;$B306,'Cleaned Responses'!$1:$82,MATCH(AQ$1,'Cleaned Responses'!$1:$1,0),FALSE)/100</f>
        <v>#N/A</v>
      </c>
      <c r="AR306" s="7" t="e">
        <f>VLOOKUP($A306&amp;$B306,'Cleaned Responses'!$1:$82,MATCH(AR$1,'Cleaned Responses'!$1:$1,0),FALSE)/100</f>
        <v>#N/A</v>
      </c>
      <c r="AS306" s="7" t="e">
        <f>VLOOKUP($A306&amp;$B306,'Cleaned Responses'!$1:$82,MATCH(AS$1,'Cleaned Responses'!$1:$1,0),FALSE)/100</f>
        <v>#N/A</v>
      </c>
      <c r="AT306" s="7" t="e">
        <f>VLOOKUP($A306&amp;$B306,'Cleaned Responses'!$1:$82,MATCH(AT$1,'Cleaned Responses'!$1:$1,0),FALSE)/100</f>
        <v>#N/A</v>
      </c>
      <c r="AU306" s="7" t="e">
        <f>VLOOKUP($A306&amp;$B306,'Cleaned Responses'!$1:$82,MATCH(AU$1,'Cleaned Responses'!$1:$1,0),FALSE)/100</f>
        <v>#N/A</v>
      </c>
      <c r="AV306" s="7" t="e">
        <f>VLOOKUP($A306&amp;$B306,'Cleaned Responses'!$1:$82,MATCH(AV$1,'Cleaned Responses'!$1:$1,0),FALSE)/100</f>
        <v>#N/A</v>
      </c>
      <c r="AW306" s="7" t="e">
        <f>VLOOKUP($A306&amp;$B306,'Cleaned Responses'!$1:$82,MATCH(AW$1,'Cleaned Responses'!$1:$1,0),FALSE)/100</f>
        <v>#N/A</v>
      </c>
      <c r="AX306" s="7" t="e">
        <f>VLOOKUP($A306&amp;$B306,'Cleaned Responses'!$1:$82,MATCH(AX$1,'Cleaned Responses'!$1:$1,0),FALSE)/100</f>
        <v>#N/A</v>
      </c>
      <c r="AY306" s="7" t="e">
        <f>VLOOKUP($A306&amp;$B306,'Cleaned Responses'!$1:$82,MATCH(AY$1,'Cleaned Responses'!$1:$1,0),FALSE)/100</f>
        <v>#N/A</v>
      </c>
      <c r="AZ306" s="7" t="e">
        <f>VLOOKUP($A306&amp;$B306,'Cleaned Responses'!$1:$82,MATCH(AZ$1,'Cleaned Responses'!$1:$1,0),FALSE)/100</f>
        <v>#N/A</v>
      </c>
      <c r="BA306" s="7" t="e">
        <f>VLOOKUP($A306&amp;$B306,'Cleaned Responses'!$1:$82,MATCH(BA$1,'Cleaned Responses'!$1:$1,0),FALSE)/100</f>
        <v>#N/A</v>
      </c>
      <c r="BB306" s="7" t="e">
        <f>VLOOKUP($A306&amp;$B306,'Cleaned Responses'!$1:$82,MATCH(BB$1,'Cleaned Responses'!$1:$1,0),FALSE)/100</f>
        <v>#N/A</v>
      </c>
      <c r="BC306" s="7" t="e">
        <f>VLOOKUP($A306&amp;$B306,'Cleaned Responses'!$1:$82,MATCH(BC$1,'Cleaned Responses'!$1:$1,0),FALSE)/100</f>
        <v>#N/A</v>
      </c>
      <c r="BD306" s="7" t="e">
        <f>VLOOKUP($A306&amp;$B306,'Cleaned Responses'!$1:$82,MATCH(BD$1,'Cleaned Responses'!$1:$1,0),FALSE)/100</f>
        <v>#N/A</v>
      </c>
      <c r="BE306" s="7" t="e">
        <f>VLOOKUP($A306&amp;$B306,'Cleaned Responses'!$1:$82,MATCH(BE$1,'Cleaned Responses'!$1:$1,0),FALSE)/100</f>
        <v>#N/A</v>
      </c>
      <c r="BF306" s="7"/>
      <c r="BG306" s="6" t="e">
        <f>VLOOKUP($A306&amp;$B306,'Cleaned Responses'!$1:$82,MATCH(BG$1,'Cleaned Responses'!$1:$1,0),FALSE)</f>
        <v>#N/A</v>
      </c>
      <c r="BH306" s="6" t="e">
        <f>VLOOKUP($A306&amp;$B306,'Cleaned Responses'!$1:$82,MATCH(BH$1,'Cleaned Responses'!$1:$1,0),FALSE)</f>
        <v>#N/A</v>
      </c>
      <c r="BI306" t="e">
        <f>VLOOKUP($A306&amp;$B306,'Cleaned Responses'!$1:$82,MATCH(BI$1,'Cleaned Responses'!$1:$1,0),FALSE)/100</f>
        <v>#N/A</v>
      </c>
      <c r="BJ306" t="e">
        <f>VLOOKUP($A306&amp;$B306,'Cleaned Responses'!$1:$82,MATCH(BJ$1,'Cleaned Responses'!$1:$1,0),FALSE)/100</f>
        <v>#N/A</v>
      </c>
      <c r="BK306" t="e">
        <f>VLOOKUP($A306&amp;$B306,'Cleaned Responses'!$1:$82,MATCH(BK$1,'Cleaned Responses'!$1:$1,0),FALSE)/100</f>
        <v>#N/A</v>
      </c>
      <c r="BL306" t="e">
        <f t="shared" si="96"/>
        <v>#N/A</v>
      </c>
      <c r="BM306" t="e">
        <f t="shared" si="97"/>
        <v>#N/A</v>
      </c>
      <c r="BN306" t="e">
        <f t="shared" si="98"/>
        <v>#N/A</v>
      </c>
      <c r="BO306" t="e">
        <f>VLOOKUP($A306&amp;$B306,'Cleaned Responses'!$1:$82,MATCH(BO$1,'Cleaned Responses'!$1:$1,0),FALSE)/100</f>
        <v>#N/A</v>
      </c>
      <c r="BP306" t="e">
        <f>VLOOKUP($A306&amp;$B306,'Cleaned Responses'!$1:$82,MATCH(BP$1,'Cleaned Responses'!$1:$1,0),FALSE)/100</f>
        <v>#N/A</v>
      </c>
      <c r="BQ306" t="e">
        <f>VLOOKUP($A306&amp;$B306,'Cleaned Responses'!$1:$82,MATCH(BQ$1,'Cleaned Responses'!$1:$1,0),FALSE)/100</f>
        <v>#N/A</v>
      </c>
      <c r="BR306" t="e">
        <f>VLOOKUP($A306&amp;$B306,'Cleaned Responses'!$1:$82,MATCH(BR$1,'Cleaned Responses'!$1:$1,0),FALSE)/100</f>
        <v>#N/A</v>
      </c>
      <c r="BS306" t="e">
        <f>VLOOKUP($A306&amp;$B306,'Cleaned Responses'!$1:$82,MATCH(BS$1,'Cleaned Responses'!$1:$1,0),FALSE)/100</f>
        <v>#N/A</v>
      </c>
      <c r="BT306" t="e">
        <f>VLOOKUP($A306&amp;$B306,'Cleaned Responses'!$1:$82,MATCH(BT$1,'Cleaned Responses'!$1:$1,0),FALSE)/100</f>
        <v>#N/A</v>
      </c>
      <c r="BU306" t="e">
        <f>VLOOKUP($A306&amp;$B306,'Cleaned Responses'!$1:$82,MATCH(BU$1,'Cleaned Responses'!$1:$1,0),FALSE)/100</f>
        <v>#N/A</v>
      </c>
      <c r="BV306" t="e">
        <f>VLOOKUP($A306&amp;$B306,'Cleaned Responses'!$1:$82,MATCH(BV$1,'Cleaned Responses'!$1:$1,0),FALSE)/100</f>
        <v>#N/A</v>
      </c>
      <c r="BW306" t="e">
        <f>VLOOKUP($A306&amp;$B306,'Cleaned Responses'!$1:$82,MATCH(BW$1,'Cleaned Responses'!$1:$1,0),FALSE)/100</f>
        <v>#N/A</v>
      </c>
      <c r="BX306" t="e">
        <f>VLOOKUP($A306&amp;$B306,'Cleaned Responses'!$1:$82,MATCH(BX$1,'Cleaned Responses'!$1:$1,0),FALSE)/100</f>
        <v>#N/A</v>
      </c>
      <c r="BY306" t="e">
        <f>VLOOKUP($A306&amp;$B306,'Cleaned Responses'!$1:$82,MATCH(BY$1,'Cleaned Responses'!$1:$1,0),FALSE)/100</f>
        <v>#N/A</v>
      </c>
      <c r="BZ306" t="e">
        <f>VLOOKUP($A306&amp;$B306,'Cleaned Responses'!$1:$82,MATCH(BZ$1,'Cleaned Responses'!$1:$1,0),FALSE)/100</f>
        <v>#N/A</v>
      </c>
      <c r="CA306" t="e">
        <f t="shared" si="99"/>
        <v>#N/A</v>
      </c>
      <c r="CB306" t="e">
        <f t="shared" si="100"/>
        <v>#N/A</v>
      </c>
      <c r="CC306" t="e">
        <f t="shared" si="101"/>
        <v>#N/A</v>
      </c>
      <c r="CD306" t="e">
        <f t="shared" si="102"/>
        <v>#N/A</v>
      </c>
      <c r="CE306" t="e">
        <f t="shared" si="103"/>
        <v>#N/A</v>
      </c>
      <c r="CF306" t="e">
        <f t="shared" si="104"/>
        <v>#N/A</v>
      </c>
      <c r="CG306" t="e">
        <f t="shared" si="105"/>
        <v>#N/A</v>
      </c>
      <c r="CH306" t="e">
        <f t="shared" si="106"/>
        <v>#N/A</v>
      </c>
      <c r="CI306" t="e">
        <f t="shared" si="107"/>
        <v>#N/A</v>
      </c>
      <c r="CJ306" t="e">
        <f t="shared" si="108"/>
        <v>#N/A</v>
      </c>
      <c r="CK306" t="e">
        <f t="shared" si="109"/>
        <v>#N/A</v>
      </c>
    </row>
    <row r="307" spans="1:89" ht="20" customHeight="1" x14ac:dyDescent="0.25">
      <c r="A307" s="163"/>
      <c r="B307" s="6"/>
      <c r="C307" s="6" t="e">
        <f>VLOOKUP($A307&amp;$B307,'Cleaned Responses'!$1:$82,MATCH($C$1,'Cleaned Responses'!$1:$1,0),FALSE)</f>
        <v>#N/A</v>
      </c>
      <c r="D307" s="6" t="e">
        <f>VLOOKUP($A307&amp;$B307,'Cleaned Responses'!$1:$82,MATCH(D$1,'Cleaned Responses'!$1:$1,0),FALSE)</f>
        <v>#N/A</v>
      </c>
      <c r="E307" s="6" t="e">
        <f>VLOOKUP($A307&amp;$B307,'Cleaned Responses'!$1:$82,MATCH(E$1,'Cleaned Responses'!$1:$1,0),FALSE)</f>
        <v>#N/A</v>
      </c>
      <c r="F307" s="6" t="e">
        <f>VLOOKUP($A307&amp;$B307,'Cleaned Responses'!$1:$82,MATCH(F$1,'Cleaned Responses'!$1:$1,0),FALSE)</f>
        <v>#N/A</v>
      </c>
      <c r="G307" s="6" t="e">
        <f t="shared" si="110"/>
        <v>#N/A</v>
      </c>
      <c r="H307" s="6" t="e">
        <f>VLOOKUP($A307&amp;$B307,'Cleaned Responses'!$1:$82,MATCH(H$1,'Cleaned Responses'!$1:$1,0),FALSE)</f>
        <v>#N/A</v>
      </c>
      <c r="I307" s="6" t="e">
        <f>VLOOKUP($A307&amp;$B307,'Cleaned Responses'!$1:$82,MATCH(I$1,'Cleaned Responses'!$1:$1,0),FALSE)</f>
        <v>#N/A</v>
      </c>
      <c r="J307" s="6" t="e">
        <f>VLOOKUP($A307&amp;$B307,'Cleaned Responses'!$1:$82,MATCH(J$1,'Cleaned Responses'!$1:$1,0),FALSE)</f>
        <v>#N/A</v>
      </c>
      <c r="K307" s="6" t="e">
        <f>VLOOKUP($A307&amp;$B307,'Cleaned Responses'!$1:$82,MATCH(K$1,'Cleaned Responses'!$1:$1,0),FALSE)</f>
        <v>#N/A</v>
      </c>
      <c r="L307" s="6" t="e">
        <f>VLOOKUP($A307&amp;$B307,'Cleaned Responses'!$1:$82,MATCH(L$1,'Cleaned Responses'!$1:$1,0),FALSE)</f>
        <v>#N/A</v>
      </c>
      <c r="M307" s="6" t="e">
        <f>VLOOKUP($A307&amp;$B307,'Cleaned Responses'!$1:$82,MATCH(M$1,'Cleaned Responses'!$1:$1,0),FALSE)</f>
        <v>#N/A</v>
      </c>
      <c r="N307" s="6" t="e">
        <f>VLOOKUP($A307&amp;$B307,'Cleaned Responses'!$1:$82,MATCH(N$1,'Cleaned Responses'!$1:$1,0),FALSE)</f>
        <v>#N/A</v>
      </c>
      <c r="O307" s="6" t="e">
        <f>VLOOKUP($A307&amp;$B307,'Cleaned Responses'!$1:$82,MATCH(O$1,'Cleaned Responses'!$1:$1,0),FALSE)</f>
        <v>#N/A</v>
      </c>
      <c r="P307" s="6" t="e">
        <f>VLOOKUP($A307&amp;$B307,'Cleaned Responses'!$1:$82,MATCH(P$1,'Cleaned Responses'!$1:$1,0),FALSE)</f>
        <v>#N/A</v>
      </c>
      <c r="Q307" s="6" t="e">
        <f>VLOOKUP($A307&amp;$B307,'Cleaned Responses'!$1:$82,MATCH(Q$1,'Cleaned Responses'!$1:$1,0),FALSE)</f>
        <v>#VALUE!</v>
      </c>
      <c r="R307" s="8" t="e">
        <f t="shared" si="111"/>
        <v>#N/A</v>
      </c>
      <c r="S307" s="8" t="e">
        <f t="shared" si="112"/>
        <v>#N/A</v>
      </c>
      <c r="T307" s="8" t="e">
        <f t="shared" si="113"/>
        <v>#N/A</v>
      </c>
      <c r="U307" s="6"/>
      <c r="V307" s="6"/>
      <c r="W307" s="6"/>
      <c r="X307" s="6"/>
      <c r="Y307" s="8" t="e">
        <f t="shared" si="114"/>
        <v>#N/A</v>
      </c>
      <c r="Z307" s="6" t="e">
        <f>VLOOKUP($A307&amp;$B307,'Cleaned Responses'!$1:$82,MATCH(Z$1,'Cleaned Responses'!$1:$1,0),FALSE)</f>
        <v>#N/A</v>
      </c>
      <c r="AA307" s="6" t="e">
        <f>VLOOKUP($A307&amp;$B307,'Cleaned Responses'!$1:$82,MATCH(AA$1,'Cleaned Responses'!$1:$1,0),FALSE)</f>
        <v>#N/A</v>
      </c>
      <c r="AB307" s="9" t="e">
        <f t="shared" si="115"/>
        <v>#N/A</v>
      </c>
      <c r="AC307" s="9" t="e">
        <f t="shared" si="116"/>
        <v>#N/A</v>
      </c>
      <c r="AD307" s="6" t="e">
        <f>VLOOKUP($A307&amp;$B307,'Cleaned Responses'!$1:$82,MATCH(AD$1,'Cleaned Responses'!$1:$1,0),FALSE)</f>
        <v>#N/A</v>
      </c>
      <c r="AE307" s="6" t="e">
        <f>VLOOKUP($A307&amp;$B307,'Cleaned Responses'!$1:$82,MATCH(AE$1,'Cleaned Responses'!$1:$1,0),FALSE)</f>
        <v>#N/A</v>
      </c>
      <c r="AF307" s="6" t="e">
        <f>VLOOKUP($A307&amp;$B307,'Cleaned Responses'!$1:$82,MATCH(AF$1,'Cleaned Responses'!$1:$1,0),FALSE)</f>
        <v>#N/A</v>
      </c>
      <c r="AG307" s="6" t="e">
        <f>VLOOKUP($A307&amp;$B307,'Cleaned Responses'!$1:$82,MATCH(AG$1,'Cleaned Responses'!$1:$1,0),FALSE)</f>
        <v>#N/A</v>
      </c>
      <c r="AH307" s="6" t="e">
        <f>VLOOKUP($A307&amp;$B307,'Cleaned Responses'!$1:$82,MATCH(AH$1,'Cleaned Responses'!$1:$1,0),FALSE)</f>
        <v>#N/A</v>
      </c>
      <c r="AI307" s="6" t="e">
        <f>VLOOKUP($A307&amp;$B307,'Cleaned Responses'!$1:$82,MATCH(AI$1,'Cleaned Responses'!$1:$1,0),FALSE)</f>
        <v>#N/A</v>
      </c>
      <c r="AJ307" s="6" t="e">
        <f>VLOOKUP($A307&amp;$B307,'Cleaned Responses'!$1:$82,MATCH(AJ$1,'Cleaned Responses'!$1:$1,0),FALSE)</f>
        <v>#N/A</v>
      </c>
      <c r="AK307" s="6" t="e">
        <f>VLOOKUP($A307&amp;$B307,'Cleaned Responses'!$1:$82,MATCH(AK$1,'Cleaned Responses'!$1:$1,0),FALSE)</f>
        <v>#N/A</v>
      </c>
      <c r="AL307" s="6" t="e">
        <f t="shared" si="117"/>
        <v>#N/A</v>
      </c>
      <c r="AM307" s="7" t="e">
        <f>VLOOKUP($A307&amp;$B307,'Cleaned Responses'!$1:$82,MATCH(AM$1,'Cleaned Responses'!$1:$1,0),FALSE)/100</f>
        <v>#N/A</v>
      </c>
      <c r="AN307" s="7" t="e">
        <f>VLOOKUP($A307&amp;$B307,'Cleaned Responses'!$1:$82,MATCH(AN$1,'Cleaned Responses'!$1:$1,0),FALSE)/100</f>
        <v>#N/A</v>
      </c>
      <c r="AO307" s="7" t="e">
        <f>VLOOKUP($A307&amp;$B307,'Cleaned Responses'!$1:$82,MATCH(AO$1,'Cleaned Responses'!$1:$1,0),FALSE)/100</f>
        <v>#N/A</v>
      </c>
      <c r="AP307" s="7" t="e">
        <f>VLOOKUP($A307&amp;$B307,'Cleaned Responses'!$1:$82,MATCH(AP$1,'Cleaned Responses'!$1:$1,0),FALSE)/100</f>
        <v>#N/A</v>
      </c>
      <c r="AQ307" s="7" t="e">
        <f>VLOOKUP($A307&amp;$B307,'Cleaned Responses'!$1:$82,MATCH(AQ$1,'Cleaned Responses'!$1:$1,0),FALSE)/100</f>
        <v>#N/A</v>
      </c>
      <c r="AR307" s="7" t="e">
        <f>VLOOKUP($A307&amp;$B307,'Cleaned Responses'!$1:$82,MATCH(AR$1,'Cleaned Responses'!$1:$1,0),FALSE)/100</f>
        <v>#N/A</v>
      </c>
      <c r="AS307" s="7" t="e">
        <f>VLOOKUP($A307&amp;$B307,'Cleaned Responses'!$1:$82,MATCH(AS$1,'Cleaned Responses'!$1:$1,0),FALSE)/100</f>
        <v>#N/A</v>
      </c>
      <c r="AT307" s="7" t="e">
        <f>VLOOKUP($A307&amp;$B307,'Cleaned Responses'!$1:$82,MATCH(AT$1,'Cleaned Responses'!$1:$1,0),FALSE)/100</f>
        <v>#N/A</v>
      </c>
      <c r="AU307" s="7" t="e">
        <f>VLOOKUP($A307&amp;$B307,'Cleaned Responses'!$1:$82,MATCH(AU$1,'Cleaned Responses'!$1:$1,0),FALSE)/100</f>
        <v>#N/A</v>
      </c>
      <c r="AV307" s="7" t="e">
        <f>VLOOKUP($A307&amp;$B307,'Cleaned Responses'!$1:$82,MATCH(AV$1,'Cleaned Responses'!$1:$1,0),FALSE)/100</f>
        <v>#N/A</v>
      </c>
      <c r="AW307" s="7" t="e">
        <f>VLOOKUP($A307&amp;$B307,'Cleaned Responses'!$1:$82,MATCH(AW$1,'Cleaned Responses'!$1:$1,0),FALSE)/100</f>
        <v>#N/A</v>
      </c>
      <c r="AX307" s="7" t="e">
        <f>VLOOKUP($A307&amp;$B307,'Cleaned Responses'!$1:$82,MATCH(AX$1,'Cleaned Responses'!$1:$1,0),FALSE)/100</f>
        <v>#N/A</v>
      </c>
      <c r="AY307" s="7" t="e">
        <f>VLOOKUP($A307&amp;$B307,'Cleaned Responses'!$1:$82,MATCH(AY$1,'Cleaned Responses'!$1:$1,0),FALSE)/100</f>
        <v>#N/A</v>
      </c>
      <c r="AZ307" s="7" t="e">
        <f>VLOOKUP($A307&amp;$B307,'Cleaned Responses'!$1:$82,MATCH(AZ$1,'Cleaned Responses'!$1:$1,0),FALSE)/100</f>
        <v>#N/A</v>
      </c>
      <c r="BA307" s="7" t="e">
        <f>VLOOKUP($A307&amp;$B307,'Cleaned Responses'!$1:$82,MATCH(BA$1,'Cleaned Responses'!$1:$1,0),FALSE)/100</f>
        <v>#N/A</v>
      </c>
      <c r="BB307" s="7" t="e">
        <f>VLOOKUP($A307&amp;$B307,'Cleaned Responses'!$1:$82,MATCH(BB$1,'Cleaned Responses'!$1:$1,0),FALSE)/100</f>
        <v>#N/A</v>
      </c>
      <c r="BC307" s="7" t="e">
        <f>VLOOKUP($A307&amp;$B307,'Cleaned Responses'!$1:$82,MATCH(BC$1,'Cleaned Responses'!$1:$1,0),FALSE)/100</f>
        <v>#N/A</v>
      </c>
      <c r="BD307" s="7" t="e">
        <f>VLOOKUP($A307&amp;$B307,'Cleaned Responses'!$1:$82,MATCH(BD$1,'Cleaned Responses'!$1:$1,0),FALSE)/100</f>
        <v>#N/A</v>
      </c>
      <c r="BE307" s="7" t="e">
        <f>VLOOKUP($A307&amp;$B307,'Cleaned Responses'!$1:$82,MATCH(BE$1,'Cleaned Responses'!$1:$1,0),FALSE)/100</f>
        <v>#N/A</v>
      </c>
      <c r="BF307" s="7"/>
      <c r="BG307" s="6" t="e">
        <f>VLOOKUP($A307&amp;$B307,'Cleaned Responses'!$1:$82,MATCH(BG$1,'Cleaned Responses'!$1:$1,0),FALSE)</f>
        <v>#N/A</v>
      </c>
      <c r="BH307" s="6" t="e">
        <f>VLOOKUP($A307&amp;$B307,'Cleaned Responses'!$1:$82,MATCH(BH$1,'Cleaned Responses'!$1:$1,0),FALSE)</f>
        <v>#N/A</v>
      </c>
      <c r="BI307" t="e">
        <f>VLOOKUP($A307&amp;$B307,'Cleaned Responses'!$1:$82,MATCH(BI$1,'Cleaned Responses'!$1:$1,0),FALSE)/100</f>
        <v>#N/A</v>
      </c>
      <c r="BJ307" t="e">
        <f>VLOOKUP($A307&amp;$B307,'Cleaned Responses'!$1:$82,MATCH(BJ$1,'Cleaned Responses'!$1:$1,0),FALSE)/100</f>
        <v>#N/A</v>
      </c>
      <c r="BK307" t="e">
        <f>VLOOKUP($A307&amp;$B307,'Cleaned Responses'!$1:$82,MATCH(BK$1,'Cleaned Responses'!$1:$1,0),FALSE)/100</f>
        <v>#N/A</v>
      </c>
      <c r="BL307" t="e">
        <f t="shared" si="96"/>
        <v>#N/A</v>
      </c>
      <c r="BM307" t="e">
        <f t="shared" si="97"/>
        <v>#N/A</v>
      </c>
      <c r="BN307" t="e">
        <f t="shared" si="98"/>
        <v>#N/A</v>
      </c>
      <c r="BO307" t="e">
        <f>VLOOKUP($A307&amp;$B307,'Cleaned Responses'!$1:$82,MATCH(BO$1,'Cleaned Responses'!$1:$1,0),FALSE)/100</f>
        <v>#N/A</v>
      </c>
      <c r="BP307" t="e">
        <f>VLOOKUP($A307&amp;$B307,'Cleaned Responses'!$1:$82,MATCH(BP$1,'Cleaned Responses'!$1:$1,0),FALSE)/100</f>
        <v>#N/A</v>
      </c>
      <c r="BQ307" t="e">
        <f>VLOOKUP($A307&amp;$B307,'Cleaned Responses'!$1:$82,MATCH(BQ$1,'Cleaned Responses'!$1:$1,0),FALSE)/100</f>
        <v>#N/A</v>
      </c>
      <c r="BR307" t="e">
        <f>VLOOKUP($A307&amp;$B307,'Cleaned Responses'!$1:$82,MATCH(BR$1,'Cleaned Responses'!$1:$1,0),FALSE)/100</f>
        <v>#N/A</v>
      </c>
      <c r="BS307" t="e">
        <f>VLOOKUP($A307&amp;$B307,'Cleaned Responses'!$1:$82,MATCH(BS$1,'Cleaned Responses'!$1:$1,0),FALSE)/100</f>
        <v>#N/A</v>
      </c>
      <c r="BT307" t="e">
        <f>VLOOKUP($A307&amp;$B307,'Cleaned Responses'!$1:$82,MATCH(BT$1,'Cleaned Responses'!$1:$1,0),FALSE)/100</f>
        <v>#N/A</v>
      </c>
      <c r="BU307" t="e">
        <f>VLOOKUP($A307&amp;$B307,'Cleaned Responses'!$1:$82,MATCH(BU$1,'Cleaned Responses'!$1:$1,0),FALSE)/100</f>
        <v>#N/A</v>
      </c>
      <c r="BV307" t="e">
        <f>VLOOKUP($A307&amp;$B307,'Cleaned Responses'!$1:$82,MATCH(BV$1,'Cleaned Responses'!$1:$1,0),FALSE)/100</f>
        <v>#N/A</v>
      </c>
      <c r="BW307" t="e">
        <f>VLOOKUP($A307&amp;$B307,'Cleaned Responses'!$1:$82,MATCH(BW$1,'Cleaned Responses'!$1:$1,0),FALSE)/100</f>
        <v>#N/A</v>
      </c>
      <c r="BX307" t="e">
        <f>VLOOKUP($A307&amp;$B307,'Cleaned Responses'!$1:$82,MATCH(BX$1,'Cleaned Responses'!$1:$1,0),FALSE)/100</f>
        <v>#N/A</v>
      </c>
      <c r="BY307" t="e">
        <f>VLOOKUP($A307&amp;$B307,'Cleaned Responses'!$1:$82,MATCH(BY$1,'Cleaned Responses'!$1:$1,0),FALSE)/100</f>
        <v>#N/A</v>
      </c>
      <c r="BZ307" t="e">
        <f>VLOOKUP($A307&amp;$B307,'Cleaned Responses'!$1:$82,MATCH(BZ$1,'Cleaned Responses'!$1:$1,0),FALSE)/100</f>
        <v>#N/A</v>
      </c>
      <c r="CA307" t="e">
        <f t="shared" si="99"/>
        <v>#N/A</v>
      </c>
      <c r="CB307" t="e">
        <f t="shared" si="100"/>
        <v>#N/A</v>
      </c>
      <c r="CC307" t="e">
        <f t="shared" si="101"/>
        <v>#N/A</v>
      </c>
      <c r="CD307" t="e">
        <f t="shared" si="102"/>
        <v>#N/A</v>
      </c>
      <c r="CE307" t="e">
        <f t="shared" si="103"/>
        <v>#N/A</v>
      </c>
      <c r="CF307" t="e">
        <f t="shared" si="104"/>
        <v>#N/A</v>
      </c>
      <c r="CG307" t="e">
        <f t="shared" si="105"/>
        <v>#N/A</v>
      </c>
      <c r="CH307" t="e">
        <f t="shared" si="106"/>
        <v>#N/A</v>
      </c>
      <c r="CI307" t="e">
        <f t="shared" si="107"/>
        <v>#N/A</v>
      </c>
      <c r="CJ307" t="e">
        <f t="shared" si="108"/>
        <v>#N/A</v>
      </c>
      <c r="CK307" t="e">
        <f t="shared" si="109"/>
        <v>#N/A</v>
      </c>
    </row>
    <row r="308" spans="1:89" ht="20" customHeight="1" x14ac:dyDescent="0.25">
      <c r="A308" s="163"/>
      <c r="B308" s="6"/>
      <c r="C308" s="6" t="e">
        <f>VLOOKUP($A308&amp;$B308,'Cleaned Responses'!$1:$82,MATCH($C$1,'Cleaned Responses'!$1:$1,0),FALSE)</f>
        <v>#N/A</v>
      </c>
      <c r="D308" s="6" t="e">
        <f>VLOOKUP($A308&amp;$B308,'Cleaned Responses'!$1:$82,MATCH(D$1,'Cleaned Responses'!$1:$1,0),FALSE)</f>
        <v>#N/A</v>
      </c>
      <c r="E308" s="6" t="e">
        <f>VLOOKUP($A308&amp;$B308,'Cleaned Responses'!$1:$82,MATCH(E$1,'Cleaned Responses'!$1:$1,0),FALSE)</f>
        <v>#N/A</v>
      </c>
      <c r="F308" s="6" t="e">
        <f>VLOOKUP($A308&amp;$B308,'Cleaned Responses'!$1:$82,MATCH(F$1,'Cleaned Responses'!$1:$1,0),FALSE)</f>
        <v>#N/A</v>
      </c>
      <c r="G308" s="6" t="e">
        <f t="shared" si="110"/>
        <v>#N/A</v>
      </c>
      <c r="H308" s="6" t="e">
        <f>VLOOKUP($A308&amp;$B308,'Cleaned Responses'!$1:$82,MATCH(H$1,'Cleaned Responses'!$1:$1,0),FALSE)</f>
        <v>#N/A</v>
      </c>
      <c r="I308" s="6" t="e">
        <f>VLOOKUP($A308&amp;$B308,'Cleaned Responses'!$1:$82,MATCH(I$1,'Cleaned Responses'!$1:$1,0),FALSE)</f>
        <v>#N/A</v>
      </c>
      <c r="J308" s="6" t="e">
        <f>VLOOKUP($A308&amp;$B308,'Cleaned Responses'!$1:$82,MATCH(J$1,'Cleaned Responses'!$1:$1,0),FALSE)</f>
        <v>#N/A</v>
      </c>
      <c r="K308" s="6" t="e">
        <f>VLOOKUP($A308&amp;$B308,'Cleaned Responses'!$1:$82,MATCH(K$1,'Cleaned Responses'!$1:$1,0),FALSE)</f>
        <v>#N/A</v>
      </c>
      <c r="L308" s="6" t="e">
        <f>VLOOKUP($A308&amp;$B308,'Cleaned Responses'!$1:$82,MATCH(L$1,'Cleaned Responses'!$1:$1,0),FALSE)</f>
        <v>#N/A</v>
      </c>
      <c r="M308" s="6" t="e">
        <f>VLOOKUP($A308&amp;$B308,'Cleaned Responses'!$1:$82,MATCH(M$1,'Cleaned Responses'!$1:$1,0),FALSE)</f>
        <v>#N/A</v>
      </c>
      <c r="N308" s="6" t="e">
        <f>VLOOKUP($A308&amp;$B308,'Cleaned Responses'!$1:$82,MATCH(N$1,'Cleaned Responses'!$1:$1,0),FALSE)</f>
        <v>#N/A</v>
      </c>
      <c r="O308" s="6" t="e">
        <f>VLOOKUP($A308&amp;$B308,'Cleaned Responses'!$1:$82,MATCH(O$1,'Cleaned Responses'!$1:$1,0),FALSE)</f>
        <v>#N/A</v>
      </c>
      <c r="P308" s="6" t="e">
        <f>VLOOKUP($A308&amp;$B308,'Cleaned Responses'!$1:$82,MATCH(P$1,'Cleaned Responses'!$1:$1,0),FALSE)</f>
        <v>#N/A</v>
      </c>
      <c r="Q308" s="6" t="e">
        <f>VLOOKUP($A308&amp;$B308,'Cleaned Responses'!$1:$82,MATCH(Q$1,'Cleaned Responses'!$1:$1,0),FALSE)</f>
        <v>#VALUE!</v>
      </c>
      <c r="R308" s="8" t="e">
        <f t="shared" si="111"/>
        <v>#N/A</v>
      </c>
      <c r="S308" s="8" t="e">
        <f t="shared" si="112"/>
        <v>#N/A</v>
      </c>
      <c r="T308" s="8" t="e">
        <f t="shared" si="113"/>
        <v>#N/A</v>
      </c>
      <c r="U308" s="6"/>
      <c r="V308" s="6"/>
      <c r="W308" s="6"/>
      <c r="X308" s="6"/>
      <c r="Y308" s="8" t="e">
        <f t="shared" si="114"/>
        <v>#N/A</v>
      </c>
      <c r="Z308" s="6" t="e">
        <f>VLOOKUP($A308&amp;$B308,'Cleaned Responses'!$1:$82,MATCH(Z$1,'Cleaned Responses'!$1:$1,0),FALSE)</f>
        <v>#N/A</v>
      </c>
      <c r="AA308" s="6" t="e">
        <f>VLOOKUP($A308&amp;$B308,'Cleaned Responses'!$1:$82,MATCH(AA$1,'Cleaned Responses'!$1:$1,0),FALSE)</f>
        <v>#N/A</v>
      </c>
      <c r="AB308" s="9" t="e">
        <f t="shared" si="115"/>
        <v>#N/A</v>
      </c>
      <c r="AC308" s="9" t="e">
        <f t="shared" si="116"/>
        <v>#N/A</v>
      </c>
      <c r="AD308" s="6" t="e">
        <f>VLOOKUP($A308&amp;$B308,'Cleaned Responses'!$1:$82,MATCH(AD$1,'Cleaned Responses'!$1:$1,0),FALSE)</f>
        <v>#N/A</v>
      </c>
      <c r="AE308" s="6" t="e">
        <f>VLOOKUP($A308&amp;$B308,'Cleaned Responses'!$1:$82,MATCH(AE$1,'Cleaned Responses'!$1:$1,0),FALSE)</f>
        <v>#N/A</v>
      </c>
      <c r="AF308" s="6" t="e">
        <f>VLOOKUP($A308&amp;$B308,'Cleaned Responses'!$1:$82,MATCH(AF$1,'Cleaned Responses'!$1:$1,0),FALSE)</f>
        <v>#N/A</v>
      </c>
      <c r="AG308" s="6" t="e">
        <f>VLOOKUP($A308&amp;$B308,'Cleaned Responses'!$1:$82,MATCH(AG$1,'Cleaned Responses'!$1:$1,0),FALSE)</f>
        <v>#N/A</v>
      </c>
      <c r="AH308" s="6" t="e">
        <f>VLOOKUP($A308&amp;$B308,'Cleaned Responses'!$1:$82,MATCH(AH$1,'Cleaned Responses'!$1:$1,0),FALSE)</f>
        <v>#N/A</v>
      </c>
      <c r="AI308" s="6" t="e">
        <f>VLOOKUP($A308&amp;$B308,'Cleaned Responses'!$1:$82,MATCH(AI$1,'Cleaned Responses'!$1:$1,0),FALSE)</f>
        <v>#N/A</v>
      </c>
      <c r="AJ308" s="6" t="e">
        <f>VLOOKUP($A308&amp;$B308,'Cleaned Responses'!$1:$82,MATCH(AJ$1,'Cleaned Responses'!$1:$1,0),FALSE)</f>
        <v>#N/A</v>
      </c>
      <c r="AK308" s="6" t="e">
        <f>VLOOKUP($A308&amp;$B308,'Cleaned Responses'!$1:$82,MATCH(AK$1,'Cleaned Responses'!$1:$1,0),FALSE)</f>
        <v>#N/A</v>
      </c>
      <c r="AL308" s="6" t="e">
        <f t="shared" si="117"/>
        <v>#N/A</v>
      </c>
      <c r="AM308" s="7" t="e">
        <f>VLOOKUP($A308&amp;$B308,'Cleaned Responses'!$1:$82,MATCH(AM$1,'Cleaned Responses'!$1:$1,0),FALSE)/100</f>
        <v>#N/A</v>
      </c>
      <c r="AN308" s="7" t="e">
        <f>VLOOKUP($A308&amp;$B308,'Cleaned Responses'!$1:$82,MATCH(AN$1,'Cleaned Responses'!$1:$1,0),FALSE)/100</f>
        <v>#N/A</v>
      </c>
      <c r="AO308" s="7" t="e">
        <f>VLOOKUP($A308&amp;$B308,'Cleaned Responses'!$1:$82,MATCH(AO$1,'Cleaned Responses'!$1:$1,0),FALSE)/100</f>
        <v>#N/A</v>
      </c>
      <c r="AP308" s="7" t="e">
        <f>VLOOKUP($A308&amp;$B308,'Cleaned Responses'!$1:$82,MATCH(AP$1,'Cleaned Responses'!$1:$1,0),FALSE)/100</f>
        <v>#N/A</v>
      </c>
      <c r="AQ308" s="7" t="e">
        <f>VLOOKUP($A308&amp;$B308,'Cleaned Responses'!$1:$82,MATCH(AQ$1,'Cleaned Responses'!$1:$1,0),FALSE)/100</f>
        <v>#N/A</v>
      </c>
      <c r="AR308" s="7" t="e">
        <f>VLOOKUP($A308&amp;$B308,'Cleaned Responses'!$1:$82,MATCH(AR$1,'Cleaned Responses'!$1:$1,0),FALSE)/100</f>
        <v>#N/A</v>
      </c>
      <c r="AS308" s="7" t="e">
        <f>VLOOKUP($A308&amp;$B308,'Cleaned Responses'!$1:$82,MATCH(AS$1,'Cleaned Responses'!$1:$1,0),FALSE)/100</f>
        <v>#N/A</v>
      </c>
      <c r="AT308" s="7" t="e">
        <f>VLOOKUP($A308&amp;$B308,'Cleaned Responses'!$1:$82,MATCH(AT$1,'Cleaned Responses'!$1:$1,0),FALSE)/100</f>
        <v>#N/A</v>
      </c>
      <c r="AU308" s="7" t="e">
        <f>VLOOKUP($A308&amp;$B308,'Cleaned Responses'!$1:$82,MATCH(AU$1,'Cleaned Responses'!$1:$1,0),FALSE)/100</f>
        <v>#N/A</v>
      </c>
      <c r="AV308" s="7" t="e">
        <f>VLOOKUP($A308&amp;$B308,'Cleaned Responses'!$1:$82,MATCH(AV$1,'Cleaned Responses'!$1:$1,0),FALSE)/100</f>
        <v>#N/A</v>
      </c>
      <c r="AW308" s="7" t="e">
        <f>VLOOKUP($A308&amp;$B308,'Cleaned Responses'!$1:$82,MATCH(AW$1,'Cleaned Responses'!$1:$1,0),FALSE)/100</f>
        <v>#N/A</v>
      </c>
      <c r="AX308" s="7" t="e">
        <f>VLOOKUP($A308&amp;$B308,'Cleaned Responses'!$1:$82,MATCH(AX$1,'Cleaned Responses'!$1:$1,0),FALSE)/100</f>
        <v>#N/A</v>
      </c>
      <c r="AY308" s="7" t="e">
        <f>VLOOKUP($A308&amp;$B308,'Cleaned Responses'!$1:$82,MATCH(AY$1,'Cleaned Responses'!$1:$1,0),FALSE)/100</f>
        <v>#N/A</v>
      </c>
      <c r="AZ308" s="7" t="e">
        <f>VLOOKUP($A308&amp;$B308,'Cleaned Responses'!$1:$82,MATCH(AZ$1,'Cleaned Responses'!$1:$1,0),FALSE)/100</f>
        <v>#N/A</v>
      </c>
      <c r="BA308" s="7" t="e">
        <f>VLOOKUP($A308&amp;$B308,'Cleaned Responses'!$1:$82,MATCH(BA$1,'Cleaned Responses'!$1:$1,0),FALSE)/100</f>
        <v>#N/A</v>
      </c>
      <c r="BB308" s="7" t="e">
        <f>VLOOKUP($A308&amp;$B308,'Cleaned Responses'!$1:$82,MATCH(BB$1,'Cleaned Responses'!$1:$1,0),FALSE)/100</f>
        <v>#N/A</v>
      </c>
      <c r="BC308" s="7" t="e">
        <f>VLOOKUP($A308&amp;$B308,'Cleaned Responses'!$1:$82,MATCH(BC$1,'Cleaned Responses'!$1:$1,0),FALSE)/100</f>
        <v>#N/A</v>
      </c>
      <c r="BD308" s="7" t="e">
        <f>VLOOKUP($A308&amp;$B308,'Cleaned Responses'!$1:$82,MATCH(BD$1,'Cleaned Responses'!$1:$1,0),FALSE)/100</f>
        <v>#N/A</v>
      </c>
      <c r="BE308" s="7" t="e">
        <f>VLOOKUP($A308&amp;$B308,'Cleaned Responses'!$1:$82,MATCH(BE$1,'Cleaned Responses'!$1:$1,0),FALSE)/100</f>
        <v>#N/A</v>
      </c>
      <c r="BF308" s="7"/>
      <c r="BG308" s="6" t="e">
        <f>VLOOKUP($A308&amp;$B308,'Cleaned Responses'!$1:$82,MATCH(BG$1,'Cleaned Responses'!$1:$1,0),FALSE)</f>
        <v>#N/A</v>
      </c>
      <c r="BH308" s="6" t="e">
        <f>VLOOKUP($A308&amp;$B308,'Cleaned Responses'!$1:$82,MATCH(BH$1,'Cleaned Responses'!$1:$1,0),FALSE)</f>
        <v>#N/A</v>
      </c>
      <c r="BI308" t="e">
        <f>VLOOKUP($A308&amp;$B308,'Cleaned Responses'!$1:$82,MATCH(BI$1,'Cleaned Responses'!$1:$1,0),FALSE)/100</f>
        <v>#N/A</v>
      </c>
      <c r="BJ308" t="e">
        <f>VLOOKUP($A308&amp;$B308,'Cleaned Responses'!$1:$82,MATCH(BJ$1,'Cleaned Responses'!$1:$1,0),FALSE)/100</f>
        <v>#N/A</v>
      </c>
      <c r="BK308" t="e">
        <f>VLOOKUP($A308&amp;$B308,'Cleaned Responses'!$1:$82,MATCH(BK$1,'Cleaned Responses'!$1:$1,0),FALSE)/100</f>
        <v>#N/A</v>
      </c>
      <c r="BL308" t="e">
        <f t="shared" si="96"/>
        <v>#N/A</v>
      </c>
      <c r="BM308" t="e">
        <f t="shared" si="97"/>
        <v>#N/A</v>
      </c>
      <c r="BN308" t="e">
        <f t="shared" si="98"/>
        <v>#N/A</v>
      </c>
      <c r="BO308" t="e">
        <f>VLOOKUP($A308&amp;$B308,'Cleaned Responses'!$1:$82,MATCH(BO$1,'Cleaned Responses'!$1:$1,0),FALSE)/100</f>
        <v>#N/A</v>
      </c>
      <c r="BP308" t="e">
        <f>VLOOKUP($A308&amp;$B308,'Cleaned Responses'!$1:$82,MATCH(BP$1,'Cleaned Responses'!$1:$1,0),FALSE)/100</f>
        <v>#N/A</v>
      </c>
      <c r="BQ308" t="e">
        <f>VLOOKUP($A308&amp;$B308,'Cleaned Responses'!$1:$82,MATCH(BQ$1,'Cleaned Responses'!$1:$1,0),FALSE)/100</f>
        <v>#N/A</v>
      </c>
      <c r="BR308" t="e">
        <f>VLOOKUP($A308&amp;$B308,'Cleaned Responses'!$1:$82,MATCH(BR$1,'Cleaned Responses'!$1:$1,0),FALSE)/100</f>
        <v>#N/A</v>
      </c>
      <c r="BS308" t="e">
        <f>VLOOKUP($A308&amp;$B308,'Cleaned Responses'!$1:$82,MATCH(BS$1,'Cleaned Responses'!$1:$1,0),FALSE)/100</f>
        <v>#N/A</v>
      </c>
      <c r="BT308" t="e">
        <f>VLOOKUP($A308&amp;$B308,'Cleaned Responses'!$1:$82,MATCH(BT$1,'Cleaned Responses'!$1:$1,0),FALSE)/100</f>
        <v>#N/A</v>
      </c>
      <c r="BU308" t="e">
        <f>VLOOKUP($A308&amp;$B308,'Cleaned Responses'!$1:$82,MATCH(BU$1,'Cleaned Responses'!$1:$1,0),FALSE)/100</f>
        <v>#N/A</v>
      </c>
      <c r="BV308" t="e">
        <f>VLOOKUP($A308&amp;$B308,'Cleaned Responses'!$1:$82,MATCH(BV$1,'Cleaned Responses'!$1:$1,0),FALSE)/100</f>
        <v>#N/A</v>
      </c>
      <c r="BW308" t="e">
        <f>VLOOKUP($A308&amp;$B308,'Cleaned Responses'!$1:$82,MATCH(BW$1,'Cleaned Responses'!$1:$1,0),FALSE)/100</f>
        <v>#N/A</v>
      </c>
      <c r="BX308" t="e">
        <f>VLOOKUP($A308&amp;$B308,'Cleaned Responses'!$1:$82,MATCH(BX$1,'Cleaned Responses'!$1:$1,0),FALSE)/100</f>
        <v>#N/A</v>
      </c>
      <c r="BY308" t="e">
        <f>VLOOKUP($A308&amp;$B308,'Cleaned Responses'!$1:$82,MATCH(BY$1,'Cleaned Responses'!$1:$1,0),FALSE)/100</f>
        <v>#N/A</v>
      </c>
      <c r="BZ308" t="e">
        <f>VLOOKUP($A308&amp;$B308,'Cleaned Responses'!$1:$82,MATCH(BZ$1,'Cleaned Responses'!$1:$1,0),FALSE)/100</f>
        <v>#N/A</v>
      </c>
      <c r="CA308" t="e">
        <f t="shared" si="99"/>
        <v>#N/A</v>
      </c>
      <c r="CB308" t="e">
        <f t="shared" si="100"/>
        <v>#N/A</v>
      </c>
      <c r="CC308" t="e">
        <f t="shared" si="101"/>
        <v>#N/A</v>
      </c>
      <c r="CD308" t="e">
        <f t="shared" si="102"/>
        <v>#N/A</v>
      </c>
      <c r="CE308" t="e">
        <f t="shared" si="103"/>
        <v>#N/A</v>
      </c>
      <c r="CF308" t="e">
        <f t="shared" si="104"/>
        <v>#N/A</v>
      </c>
      <c r="CG308" t="e">
        <f t="shared" si="105"/>
        <v>#N/A</v>
      </c>
      <c r="CH308" t="e">
        <f t="shared" si="106"/>
        <v>#N/A</v>
      </c>
      <c r="CI308" t="e">
        <f t="shared" si="107"/>
        <v>#N/A</v>
      </c>
      <c r="CJ308" t="e">
        <f t="shared" si="108"/>
        <v>#N/A</v>
      </c>
      <c r="CK308" t="e">
        <f t="shared" si="109"/>
        <v>#N/A</v>
      </c>
    </row>
    <row r="309" spans="1:89" ht="20" customHeight="1" x14ac:dyDescent="0.25">
      <c r="A309" s="163"/>
      <c r="B309" s="6"/>
      <c r="C309" s="6" t="e">
        <f>VLOOKUP($A309&amp;$B309,'Cleaned Responses'!$1:$82,MATCH($C$1,'Cleaned Responses'!$1:$1,0),FALSE)</f>
        <v>#N/A</v>
      </c>
      <c r="D309" s="6" t="e">
        <f>VLOOKUP($A309&amp;$B309,'Cleaned Responses'!$1:$82,MATCH(D$1,'Cleaned Responses'!$1:$1,0),FALSE)</f>
        <v>#N/A</v>
      </c>
      <c r="E309" s="6" t="e">
        <f>VLOOKUP($A309&amp;$B309,'Cleaned Responses'!$1:$82,MATCH(E$1,'Cleaned Responses'!$1:$1,0),FALSE)</f>
        <v>#N/A</v>
      </c>
      <c r="F309" s="6" t="e">
        <f>VLOOKUP($A309&amp;$B309,'Cleaned Responses'!$1:$82,MATCH(F$1,'Cleaned Responses'!$1:$1,0),FALSE)</f>
        <v>#N/A</v>
      </c>
      <c r="G309" s="6" t="e">
        <f t="shared" si="110"/>
        <v>#N/A</v>
      </c>
      <c r="H309" s="6" t="e">
        <f>VLOOKUP($A309&amp;$B309,'Cleaned Responses'!$1:$82,MATCH(H$1,'Cleaned Responses'!$1:$1,0),FALSE)</f>
        <v>#N/A</v>
      </c>
      <c r="I309" s="6" t="e">
        <f>VLOOKUP($A309&amp;$B309,'Cleaned Responses'!$1:$82,MATCH(I$1,'Cleaned Responses'!$1:$1,0),FALSE)</f>
        <v>#N/A</v>
      </c>
      <c r="J309" s="6" t="e">
        <f>VLOOKUP($A309&amp;$B309,'Cleaned Responses'!$1:$82,MATCH(J$1,'Cleaned Responses'!$1:$1,0),FALSE)</f>
        <v>#N/A</v>
      </c>
      <c r="K309" s="6" t="e">
        <f>VLOOKUP($A309&amp;$B309,'Cleaned Responses'!$1:$82,MATCH(K$1,'Cleaned Responses'!$1:$1,0),FALSE)</f>
        <v>#N/A</v>
      </c>
      <c r="L309" s="6" t="e">
        <f>VLOOKUP($A309&amp;$B309,'Cleaned Responses'!$1:$82,MATCH(L$1,'Cleaned Responses'!$1:$1,0),FALSE)</f>
        <v>#N/A</v>
      </c>
      <c r="M309" s="6" t="e">
        <f>VLOOKUP($A309&amp;$B309,'Cleaned Responses'!$1:$82,MATCH(M$1,'Cleaned Responses'!$1:$1,0),FALSE)</f>
        <v>#N/A</v>
      </c>
      <c r="N309" s="6" t="e">
        <f>VLOOKUP($A309&amp;$B309,'Cleaned Responses'!$1:$82,MATCH(N$1,'Cleaned Responses'!$1:$1,0),FALSE)</f>
        <v>#N/A</v>
      </c>
      <c r="O309" s="6" t="e">
        <f>VLOOKUP($A309&amp;$B309,'Cleaned Responses'!$1:$82,MATCH(O$1,'Cleaned Responses'!$1:$1,0),FALSE)</f>
        <v>#N/A</v>
      </c>
      <c r="P309" s="6" t="e">
        <f>VLOOKUP($A309&amp;$B309,'Cleaned Responses'!$1:$82,MATCH(P$1,'Cleaned Responses'!$1:$1,0),FALSE)</f>
        <v>#N/A</v>
      </c>
      <c r="Q309" s="6" t="e">
        <f>VLOOKUP($A309&amp;$B309,'Cleaned Responses'!$1:$82,MATCH(Q$1,'Cleaned Responses'!$1:$1,0),FALSE)</f>
        <v>#VALUE!</v>
      </c>
      <c r="R309" s="8" t="e">
        <f t="shared" si="111"/>
        <v>#N/A</v>
      </c>
      <c r="S309" s="8" t="e">
        <f t="shared" si="112"/>
        <v>#N/A</v>
      </c>
      <c r="T309" s="8" t="e">
        <f t="shared" si="113"/>
        <v>#N/A</v>
      </c>
      <c r="U309" s="6"/>
      <c r="V309" s="6"/>
      <c r="W309" s="6"/>
      <c r="X309" s="6"/>
      <c r="Y309" s="8" t="e">
        <f t="shared" si="114"/>
        <v>#N/A</v>
      </c>
      <c r="Z309" s="6" t="e">
        <f>VLOOKUP($A309&amp;$B309,'Cleaned Responses'!$1:$82,MATCH(Z$1,'Cleaned Responses'!$1:$1,0),FALSE)</f>
        <v>#N/A</v>
      </c>
      <c r="AA309" s="6" t="e">
        <f>VLOOKUP($A309&amp;$B309,'Cleaned Responses'!$1:$82,MATCH(AA$1,'Cleaned Responses'!$1:$1,0),FALSE)</f>
        <v>#N/A</v>
      </c>
      <c r="AB309" s="9" t="e">
        <f t="shared" si="115"/>
        <v>#N/A</v>
      </c>
      <c r="AC309" s="9" t="e">
        <f t="shared" si="116"/>
        <v>#N/A</v>
      </c>
      <c r="AD309" s="6" t="e">
        <f>VLOOKUP($A309&amp;$B309,'Cleaned Responses'!$1:$82,MATCH(AD$1,'Cleaned Responses'!$1:$1,0),FALSE)</f>
        <v>#N/A</v>
      </c>
      <c r="AE309" s="6" t="e">
        <f>VLOOKUP($A309&amp;$B309,'Cleaned Responses'!$1:$82,MATCH(AE$1,'Cleaned Responses'!$1:$1,0),FALSE)</f>
        <v>#N/A</v>
      </c>
      <c r="AF309" s="6" t="e">
        <f>VLOOKUP($A309&amp;$B309,'Cleaned Responses'!$1:$82,MATCH(AF$1,'Cleaned Responses'!$1:$1,0),FALSE)</f>
        <v>#N/A</v>
      </c>
      <c r="AG309" s="6" t="e">
        <f>VLOOKUP($A309&amp;$B309,'Cleaned Responses'!$1:$82,MATCH(AG$1,'Cleaned Responses'!$1:$1,0),FALSE)</f>
        <v>#N/A</v>
      </c>
      <c r="AH309" s="6" t="e">
        <f>VLOOKUP($A309&amp;$B309,'Cleaned Responses'!$1:$82,MATCH(AH$1,'Cleaned Responses'!$1:$1,0),FALSE)</f>
        <v>#N/A</v>
      </c>
      <c r="AI309" s="6" t="e">
        <f>VLOOKUP($A309&amp;$B309,'Cleaned Responses'!$1:$82,MATCH(AI$1,'Cleaned Responses'!$1:$1,0),FALSE)</f>
        <v>#N/A</v>
      </c>
      <c r="AJ309" s="6" t="e">
        <f>VLOOKUP($A309&amp;$B309,'Cleaned Responses'!$1:$82,MATCH(AJ$1,'Cleaned Responses'!$1:$1,0),FALSE)</f>
        <v>#N/A</v>
      </c>
      <c r="AK309" s="6" t="e">
        <f>VLOOKUP($A309&amp;$B309,'Cleaned Responses'!$1:$82,MATCH(AK$1,'Cleaned Responses'!$1:$1,0),FALSE)</f>
        <v>#N/A</v>
      </c>
      <c r="AL309" s="6" t="e">
        <f t="shared" si="117"/>
        <v>#N/A</v>
      </c>
      <c r="AM309" s="7" t="e">
        <f>VLOOKUP($A309&amp;$B309,'Cleaned Responses'!$1:$82,MATCH(AM$1,'Cleaned Responses'!$1:$1,0),FALSE)/100</f>
        <v>#N/A</v>
      </c>
      <c r="AN309" s="7" t="e">
        <f>VLOOKUP($A309&amp;$B309,'Cleaned Responses'!$1:$82,MATCH(AN$1,'Cleaned Responses'!$1:$1,0),FALSE)/100</f>
        <v>#N/A</v>
      </c>
      <c r="AO309" s="7" t="e">
        <f>VLOOKUP($A309&amp;$B309,'Cleaned Responses'!$1:$82,MATCH(AO$1,'Cleaned Responses'!$1:$1,0),FALSE)/100</f>
        <v>#N/A</v>
      </c>
      <c r="AP309" s="7" t="e">
        <f>VLOOKUP($A309&amp;$B309,'Cleaned Responses'!$1:$82,MATCH(AP$1,'Cleaned Responses'!$1:$1,0),FALSE)/100</f>
        <v>#N/A</v>
      </c>
      <c r="AQ309" s="7" t="e">
        <f>VLOOKUP($A309&amp;$B309,'Cleaned Responses'!$1:$82,MATCH(AQ$1,'Cleaned Responses'!$1:$1,0),FALSE)/100</f>
        <v>#N/A</v>
      </c>
      <c r="AR309" s="7" t="e">
        <f>VLOOKUP($A309&amp;$B309,'Cleaned Responses'!$1:$82,MATCH(AR$1,'Cleaned Responses'!$1:$1,0),FALSE)/100</f>
        <v>#N/A</v>
      </c>
      <c r="AS309" s="7" t="e">
        <f>VLOOKUP($A309&amp;$B309,'Cleaned Responses'!$1:$82,MATCH(AS$1,'Cleaned Responses'!$1:$1,0),FALSE)/100</f>
        <v>#N/A</v>
      </c>
      <c r="AT309" s="7" t="e">
        <f>VLOOKUP($A309&amp;$B309,'Cleaned Responses'!$1:$82,MATCH(AT$1,'Cleaned Responses'!$1:$1,0),FALSE)/100</f>
        <v>#N/A</v>
      </c>
      <c r="AU309" s="7" t="e">
        <f>VLOOKUP($A309&amp;$B309,'Cleaned Responses'!$1:$82,MATCH(AU$1,'Cleaned Responses'!$1:$1,0),FALSE)/100</f>
        <v>#N/A</v>
      </c>
      <c r="AV309" s="7" t="e">
        <f>VLOOKUP($A309&amp;$B309,'Cleaned Responses'!$1:$82,MATCH(AV$1,'Cleaned Responses'!$1:$1,0),FALSE)/100</f>
        <v>#N/A</v>
      </c>
      <c r="AW309" s="7" t="e">
        <f>VLOOKUP($A309&amp;$B309,'Cleaned Responses'!$1:$82,MATCH(AW$1,'Cleaned Responses'!$1:$1,0),FALSE)/100</f>
        <v>#N/A</v>
      </c>
      <c r="AX309" s="7" t="e">
        <f>VLOOKUP($A309&amp;$B309,'Cleaned Responses'!$1:$82,MATCH(AX$1,'Cleaned Responses'!$1:$1,0),FALSE)/100</f>
        <v>#N/A</v>
      </c>
      <c r="AY309" s="7" t="e">
        <f>VLOOKUP($A309&amp;$B309,'Cleaned Responses'!$1:$82,MATCH(AY$1,'Cleaned Responses'!$1:$1,0),FALSE)/100</f>
        <v>#N/A</v>
      </c>
      <c r="AZ309" s="7" t="e">
        <f>VLOOKUP($A309&amp;$B309,'Cleaned Responses'!$1:$82,MATCH(AZ$1,'Cleaned Responses'!$1:$1,0),FALSE)/100</f>
        <v>#N/A</v>
      </c>
      <c r="BA309" s="7" t="e">
        <f>VLOOKUP($A309&amp;$B309,'Cleaned Responses'!$1:$82,MATCH(BA$1,'Cleaned Responses'!$1:$1,0),FALSE)/100</f>
        <v>#N/A</v>
      </c>
      <c r="BB309" s="7" t="e">
        <f>VLOOKUP($A309&amp;$B309,'Cleaned Responses'!$1:$82,MATCH(BB$1,'Cleaned Responses'!$1:$1,0),FALSE)/100</f>
        <v>#N/A</v>
      </c>
      <c r="BC309" s="7" t="e">
        <f>VLOOKUP($A309&amp;$B309,'Cleaned Responses'!$1:$82,MATCH(BC$1,'Cleaned Responses'!$1:$1,0),FALSE)/100</f>
        <v>#N/A</v>
      </c>
      <c r="BD309" s="7" t="e">
        <f>VLOOKUP($A309&amp;$B309,'Cleaned Responses'!$1:$82,MATCH(BD$1,'Cleaned Responses'!$1:$1,0),FALSE)/100</f>
        <v>#N/A</v>
      </c>
      <c r="BE309" s="7" t="e">
        <f>VLOOKUP($A309&amp;$B309,'Cleaned Responses'!$1:$82,MATCH(BE$1,'Cleaned Responses'!$1:$1,0),FALSE)/100</f>
        <v>#N/A</v>
      </c>
      <c r="BF309" s="7"/>
      <c r="BG309" s="6" t="e">
        <f>VLOOKUP($A309&amp;$B309,'Cleaned Responses'!$1:$82,MATCH(BG$1,'Cleaned Responses'!$1:$1,0),FALSE)</f>
        <v>#N/A</v>
      </c>
      <c r="BH309" s="6" t="e">
        <f>VLOOKUP($A309&amp;$B309,'Cleaned Responses'!$1:$82,MATCH(BH$1,'Cleaned Responses'!$1:$1,0),FALSE)</f>
        <v>#N/A</v>
      </c>
      <c r="BI309" t="e">
        <f>VLOOKUP($A309&amp;$B309,'Cleaned Responses'!$1:$82,MATCH(BI$1,'Cleaned Responses'!$1:$1,0),FALSE)/100</f>
        <v>#N/A</v>
      </c>
      <c r="BJ309" t="e">
        <f>VLOOKUP($A309&amp;$B309,'Cleaned Responses'!$1:$82,MATCH(BJ$1,'Cleaned Responses'!$1:$1,0),FALSE)/100</f>
        <v>#N/A</v>
      </c>
      <c r="BK309" t="e">
        <f>VLOOKUP($A309&amp;$B309,'Cleaned Responses'!$1:$82,MATCH(BK$1,'Cleaned Responses'!$1:$1,0),FALSE)/100</f>
        <v>#N/A</v>
      </c>
      <c r="BL309" t="e">
        <f t="shared" si="96"/>
        <v>#N/A</v>
      </c>
      <c r="BM309" t="e">
        <f t="shared" si="97"/>
        <v>#N/A</v>
      </c>
      <c r="BN309" t="e">
        <f t="shared" si="98"/>
        <v>#N/A</v>
      </c>
      <c r="BO309" t="e">
        <f>VLOOKUP($A309&amp;$B309,'Cleaned Responses'!$1:$82,MATCH(BO$1,'Cleaned Responses'!$1:$1,0),FALSE)/100</f>
        <v>#N/A</v>
      </c>
      <c r="BP309" t="e">
        <f>VLOOKUP($A309&amp;$B309,'Cleaned Responses'!$1:$82,MATCH(BP$1,'Cleaned Responses'!$1:$1,0),FALSE)/100</f>
        <v>#N/A</v>
      </c>
      <c r="BQ309" t="e">
        <f>VLOOKUP($A309&amp;$B309,'Cleaned Responses'!$1:$82,MATCH(BQ$1,'Cleaned Responses'!$1:$1,0),FALSE)/100</f>
        <v>#N/A</v>
      </c>
      <c r="BR309" t="e">
        <f>VLOOKUP($A309&amp;$B309,'Cleaned Responses'!$1:$82,MATCH(BR$1,'Cleaned Responses'!$1:$1,0),FALSE)/100</f>
        <v>#N/A</v>
      </c>
      <c r="BS309" t="e">
        <f>VLOOKUP($A309&amp;$B309,'Cleaned Responses'!$1:$82,MATCH(BS$1,'Cleaned Responses'!$1:$1,0),FALSE)/100</f>
        <v>#N/A</v>
      </c>
      <c r="BT309" t="e">
        <f>VLOOKUP($A309&amp;$B309,'Cleaned Responses'!$1:$82,MATCH(BT$1,'Cleaned Responses'!$1:$1,0),FALSE)/100</f>
        <v>#N/A</v>
      </c>
      <c r="BU309" t="e">
        <f>VLOOKUP($A309&amp;$B309,'Cleaned Responses'!$1:$82,MATCH(BU$1,'Cleaned Responses'!$1:$1,0),FALSE)/100</f>
        <v>#N/A</v>
      </c>
      <c r="BV309" t="e">
        <f>VLOOKUP($A309&amp;$B309,'Cleaned Responses'!$1:$82,MATCH(BV$1,'Cleaned Responses'!$1:$1,0),FALSE)/100</f>
        <v>#N/A</v>
      </c>
      <c r="BW309" t="e">
        <f>VLOOKUP($A309&amp;$B309,'Cleaned Responses'!$1:$82,MATCH(BW$1,'Cleaned Responses'!$1:$1,0),FALSE)/100</f>
        <v>#N/A</v>
      </c>
      <c r="BX309" t="e">
        <f>VLOOKUP($A309&amp;$B309,'Cleaned Responses'!$1:$82,MATCH(BX$1,'Cleaned Responses'!$1:$1,0),FALSE)/100</f>
        <v>#N/A</v>
      </c>
      <c r="BY309" t="e">
        <f>VLOOKUP($A309&amp;$B309,'Cleaned Responses'!$1:$82,MATCH(BY$1,'Cleaned Responses'!$1:$1,0),FALSE)/100</f>
        <v>#N/A</v>
      </c>
      <c r="BZ309" t="e">
        <f>VLOOKUP($A309&amp;$B309,'Cleaned Responses'!$1:$82,MATCH(BZ$1,'Cleaned Responses'!$1:$1,0),FALSE)/100</f>
        <v>#N/A</v>
      </c>
      <c r="CA309" t="e">
        <f t="shared" si="99"/>
        <v>#N/A</v>
      </c>
      <c r="CB309" t="e">
        <f t="shared" si="100"/>
        <v>#N/A</v>
      </c>
      <c r="CC309" t="e">
        <f t="shared" si="101"/>
        <v>#N/A</v>
      </c>
      <c r="CD309" t="e">
        <f t="shared" si="102"/>
        <v>#N/A</v>
      </c>
      <c r="CE309" t="e">
        <f t="shared" si="103"/>
        <v>#N/A</v>
      </c>
      <c r="CF309" t="e">
        <f t="shared" si="104"/>
        <v>#N/A</v>
      </c>
      <c r="CG309" t="e">
        <f t="shared" si="105"/>
        <v>#N/A</v>
      </c>
      <c r="CH309" t="e">
        <f t="shared" si="106"/>
        <v>#N/A</v>
      </c>
      <c r="CI309" t="e">
        <f t="shared" si="107"/>
        <v>#N/A</v>
      </c>
      <c r="CJ309" t="e">
        <f t="shared" si="108"/>
        <v>#N/A</v>
      </c>
      <c r="CK309" t="e">
        <f t="shared" si="109"/>
        <v>#N/A</v>
      </c>
    </row>
    <row r="310" spans="1:89" ht="20" customHeight="1" x14ac:dyDescent="0.25">
      <c r="A310" s="163"/>
      <c r="B310" s="6"/>
      <c r="C310" s="6" t="e">
        <f>VLOOKUP($A310&amp;$B310,'Cleaned Responses'!$1:$82,MATCH($C$1,'Cleaned Responses'!$1:$1,0),FALSE)</f>
        <v>#N/A</v>
      </c>
      <c r="D310" s="6" t="e">
        <f>VLOOKUP($A310&amp;$B310,'Cleaned Responses'!$1:$82,MATCH(D$1,'Cleaned Responses'!$1:$1,0),FALSE)</f>
        <v>#N/A</v>
      </c>
      <c r="E310" s="6" t="e">
        <f>VLOOKUP($A310&amp;$B310,'Cleaned Responses'!$1:$82,MATCH(E$1,'Cleaned Responses'!$1:$1,0),FALSE)</f>
        <v>#N/A</v>
      </c>
      <c r="F310" s="6" t="e">
        <f>VLOOKUP($A310&amp;$B310,'Cleaned Responses'!$1:$82,MATCH(F$1,'Cleaned Responses'!$1:$1,0),FALSE)</f>
        <v>#N/A</v>
      </c>
      <c r="G310" s="6" t="e">
        <f t="shared" si="110"/>
        <v>#N/A</v>
      </c>
      <c r="H310" s="6" t="e">
        <f>VLOOKUP($A310&amp;$B310,'Cleaned Responses'!$1:$82,MATCH(H$1,'Cleaned Responses'!$1:$1,0),FALSE)</f>
        <v>#N/A</v>
      </c>
      <c r="I310" s="6" t="e">
        <f>VLOOKUP($A310&amp;$B310,'Cleaned Responses'!$1:$82,MATCH(I$1,'Cleaned Responses'!$1:$1,0),FALSE)</f>
        <v>#N/A</v>
      </c>
      <c r="J310" s="6" t="e">
        <f>VLOOKUP($A310&amp;$B310,'Cleaned Responses'!$1:$82,MATCH(J$1,'Cleaned Responses'!$1:$1,0),FALSE)</f>
        <v>#N/A</v>
      </c>
      <c r="K310" s="6" t="e">
        <f>VLOOKUP($A310&amp;$B310,'Cleaned Responses'!$1:$82,MATCH(K$1,'Cleaned Responses'!$1:$1,0),FALSE)</f>
        <v>#N/A</v>
      </c>
      <c r="L310" s="6" t="e">
        <f>VLOOKUP($A310&amp;$B310,'Cleaned Responses'!$1:$82,MATCH(L$1,'Cleaned Responses'!$1:$1,0),FALSE)</f>
        <v>#N/A</v>
      </c>
      <c r="M310" s="6" t="e">
        <f>VLOOKUP($A310&amp;$B310,'Cleaned Responses'!$1:$82,MATCH(M$1,'Cleaned Responses'!$1:$1,0),FALSE)</f>
        <v>#N/A</v>
      </c>
      <c r="N310" s="6" t="e">
        <f>VLOOKUP($A310&amp;$B310,'Cleaned Responses'!$1:$82,MATCH(N$1,'Cleaned Responses'!$1:$1,0),FALSE)</f>
        <v>#N/A</v>
      </c>
      <c r="O310" s="6" t="e">
        <f>VLOOKUP($A310&amp;$B310,'Cleaned Responses'!$1:$82,MATCH(O$1,'Cleaned Responses'!$1:$1,0),FALSE)</f>
        <v>#N/A</v>
      </c>
      <c r="P310" s="6" t="e">
        <f>VLOOKUP($A310&amp;$B310,'Cleaned Responses'!$1:$82,MATCH(P$1,'Cleaned Responses'!$1:$1,0),FALSE)</f>
        <v>#N/A</v>
      </c>
      <c r="Q310" s="6" t="e">
        <f>VLOOKUP($A310&amp;$B310,'Cleaned Responses'!$1:$82,MATCH(Q$1,'Cleaned Responses'!$1:$1,0),FALSE)</f>
        <v>#VALUE!</v>
      </c>
      <c r="R310" s="8" t="e">
        <f t="shared" si="111"/>
        <v>#N/A</v>
      </c>
      <c r="S310" s="8" t="e">
        <f t="shared" si="112"/>
        <v>#N/A</v>
      </c>
      <c r="T310" s="8" t="e">
        <f t="shared" si="113"/>
        <v>#N/A</v>
      </c>
      <c r="U310" s="6"/>
      <c r="V310" s="6"/>
      <c r="W310" s="6"/>
      <c r="X310" s="6"/>
      <c r="Y310" s="8" t="e">
        <f t="shared" si="114"/>
        <v>#N/A</v>
      </c>
      <c r="Z310" s="6" t="e">
        <f>VLOOKUP($A310&amp;$B310,'Cleaned Responses'!$1:$82,MATCH(Z$1,'Cleaned Responses'!$1:$1,0),FALSE)</f>
        <v>#N/A</v>
      </c>
      <c r="AA310" s="6" t="e">
        <f>VLOOKUP($A310&amp;$B310,'Cleaned Responses'!$1:$82,MATCH(AA$1,'Cleaned Responses'!$1:$1,0),FALSE)</f>
        <v>#N/A</v>
      </c>
      <c r="AB310" s="9" t="e">
        <f t="shared" si="115"/>
        <v>#N/A</v>
      </c>
      <c r="AC310" s="9" t="e">
        <f t="shared" si="116"/>
        <v>#N/A</v>
      </c>
      <c r="AD310" s="6" t="e">
        <f>VLOOKUP($A310&amp;$B310,'Cleaned Responses'!$1:$82,MATCH(AD$1,'Cleaned Responses'!$1:$1,0),FALSE)</f>
        <v>#N/A</v>
      </c>
      <c r="AE310" s="6" t="e">
        <f>VLOOKUP($A310&amp;$B310,'Cleaned Responses'!$1:$82,MATCH(AE$1,'Cleaned Responses'!$1:$1,0),FALSE)</f>
        <v>#N/A</v>
      </c>
      <c r="AF310" s="6" t="e">
        <f>VLOOKUP($A310&amp;$B310,'Cleaned Responses'!$1:$82,MATCH(AF$1,'Cleaned Responses'!$1:$1,0),FALSE)</f>
        <v>#N/A</v>
      </c>
      <c r="AG310" s="6" t="e">
        <f>VLOOKUP($A310&amp;$B310,'Cleaned Responses'!$1:$82,MATCH(AG$1,'Cleaned Responses'!$1:$1,0),FALSE)</f>
        <v>#N/A</v>
      </c>
      <c r="AH310" s="6" t="e">
        <f>VLOOKUP($A310&amp;$B310,'Cleaned Responses'!$1:$82,MATCH(AH$1,'Cleaned Responses'!$1:$1,0),FALSE)</f>
        <v>#N/A</v>
      </c>
      <c r="AI310" s="6" t="e">
        <f>VLOOKUP($A310&amp;$B310,'Cleaned Responses'!$1:$82,MATCH(AI$1,'Cleaned Responses'!$1:$1,0),FALSE)</f>
        <v>#N/A</v>
      </c>
      <c r="AJ310" s="6" t="e">
        <f>VLOOKUP($A310&amp;$B310,'Cleaned Responses'!$1:$82,MATCH(AJ$1,'Cleaned Responses'!$1:$1,0),FALSE)</f>
        <v>#N/A</v>
      </c>
      <c r="AK310" s="6" t="e">
        <f>VLOOKUP($A310&amp;$B310,'Cleaned Responses'!$1:$82,MATCH(AK$1,'Cleaned Responses'!$1:$1,0),FALSE)</f>
        <v>#N/A</v>
      </c>
      <c r="AL310" s="6" t="e">
        <f t="shared" si="117"/>
        <v>#N/A</v>
      </c>
      <c r="AM310" s="7" t="e">
        <f>VLOOKUP($A310&amp;$B310,'Cleaned Responses'!$1:$82,MATCH(AM$1,'Cleaned Responses'!$1:$1,0),FALSE)/100</f>
        <v>#N/A</v>
      </c>
      <c r="AN310" s="7" t="e">
        <f>VLOOKUP($A310&amp;$B310,'Cleaned Responses'!$1:$82,MATCH(AN$1,'Cleaned Responses'!$1:$1,0),FALSE)/100</f>
        <v>#N/A</v>
      </c>
      <c r="AO310" s="7" t="e">
        <f>VLOOKUP($A310&amp;$B310,'Cleaned Responses'!$1:$82,MATCH(AO$1,'Cleaned Responses'!$1:$1,0),FALSE)/100</f>
        <v>#N/A</v>
      </c>
      <c r="AP310" s="7" t="e">
        <f>VLOOKUP($A310&amp;$B310,'Cleaned Responses'!$1:$82,MATCH(AP$1,'Cleaned Responses'!$1:$1,0),FALSE)/100</f>
        <v>#N/A</v>
      </c>
      <c r="AQ310" s="7" t="e">
        <f>VLOOKUP($A310&amp;$B310,'Cleaned Responses'!$1:$82,MATCH(AQ$1,'Cleaned Responses'!$1:$1,0),FALSE)/100</f>
        <v>#N/A</v>
      </c>
      <c r="AR310" s="7" t="e">
        <f>VLOOKUP($A310&amp;$B310,'Cleaned Responses'!$1:$82,MATCH(AR$1,'Cleaned Responses'!$1:$1,0),FALSE)/100</f>
        <v>#N/A</v>
      </c>
      <c r="AS310" s="7" t="e">
        <f>VLOOKUP($A310&amp;$B310,'Cleaned Responses'!$1:$82,MATCH(AS$1,'Cleaned Responses'!$1:$1,0),FALSE)/100</f>
        <v>#N/A</v>
      </c>
      <c r="AT310" s="7" t="e">
        <f>VLOOKUP($A310&amp;$B310,'Cleaned Responses'!$1:$82,MATCH(AT$1,'Cleaned Responses'!$1:$1,0),FALSE)/100</f>
        <v>#N/A</v>
      </c>
      <c r="AU310" s="7" t="e">
        <f>VLOOKUP($A310&amp;$B310,'Cleaned Responses'!$1:$82,MATCH(AU$1,'Cleaned Responses'!$1:$1,0),FALSE)/100</f>
        <v>#N/A</v>
      </c>
      <c r="AV310" s="7" t="e">
        <f>VLOOKUP($A310&amp;$B310,'Cleaned Responses'!$1:$82,MATCH(AV$1,'Cleaned Responses'!$1:$1,0),FALSE)/100</f>
        <v>#N/A</v>
      </c>
      <c r="AW310" s="7" t="e">
        <f>VLOOKUP($A310&amp;$B310,'Cleaned Responses'!$1:$82,MATCH(AW$1,'Cleaned Responses'!$1:$1,0),FALSE)/100</f>
        <v>#N/A</v>
      </c>
      <c r="AX310" s="7" t="e">
        <f>VLOOKUP($A310&amp;$B310,'Cleaned Responses'!$1:$82,MATCH(AX$1,'Cleaned Responses'!$1:$1,0),FALSE)/100</f>
        <v>#N/A</v>
      </c>
      <c r="AY310" s="7" t="e">
        <f>VLOOKUP($A310&amp;$B310,'Cleaned Responses'!$1:$82,MATCH(AY$1,'Cleaned Responses'!$1:$1,0),FALSE)/100</f>
        <v>#N/A</v>
      </c>
      <c r="AZ310" s="7" t="e">
        <f>VLOOKUP($A310&amp;$B310,'Cleaned Responses'!$1:$82,MATCH(AZ$1,'Cleaned Responses'!$1:$1,0),FALSE)/100</f>
        <v>#N/A</v>
      </c>
      <c r="BA310" s="7" t="e">
        <f>VLOOKUP($A310&amp;$B310,'Cleaned Responses'!$1:$82,MATCH(BA$1,'Cleaned Responses'!$1:$1,0),FALSE)/100</f>
        <v>#N/A</v>
      </c>
      <c r="BB310" s="7" t="e">
        <f>VLOOKUP($A310&amp;$B310,'Cleaned Responses'!$1:$82,MATCH(BB$1,'Cleaned Responses'!$1:$1,0),FALSE)/100</f>
        <v>#N/A</v>
      </c>
      <c r="BC310" s="7" t="e">
        <f>VLOOKUP($A310&amp;$B310,'Cleaned Responses'!$1:$82,MATCH(BC$1,'Cleaned Responses'!$1:$1,0),FALSE)/100</f>
        <v>#N/A</v>
      </c>
      <c r="BD310" s="7" t="e">
        <f>VLOOKUP($A310&amp;$B310,'Cleaned Responses'!$1:$82,MATCH(BD$1,'Cleaned Responses'!$1:$1,0),FALSE)/100</f>
        <v>#N/A</v>
      </c>
      <c r="BE310" s="7" t="e">
        <f>VLOOKUP($A310&amp;$B310,'Cleaned Responses'!$1:$82,MATCH(BE$1,'Cleaned Responses'!$1:$1,0),FALSE)/100</f>
        <v>#N/A</v>
      </c>
      <c r="BF310" s="7"/>
      <c r="BG310" s="6" t="e">
        <f>VLOOKUP($A310&amp;$B310,'Cleaned Responses'!$1:$82,MATCH(BG$1,'Cleaned Responses'!$1:$1,0),FALSE)</f>
        <v>#N/A</v>
      </c>
      <c r="BH310" s="6" t="e">
        <f>VLOOKUP($A310&amp;$B310,'Cleaned Responses'!$1:$82,MATCH(BH$1,'Cleaned Responses'!$1:$1,0),FALSE)</f>
        <v>#N/A</v>
      </c>
      <c r="BI310" t="e">
        <f>VLOOKUP($A310&amp;$B310,'Cleaned Responses'!$1:$82,MATCH(BI$1,'Cleaned Responses'!$1:$1,0),FALSE)/100</f>
        <v>#N/A</v>
      </c>
      <c r="BJ310" t="e">
        <f>VLOOKUP($A310&amp;$B310,'Cleaned Responses'!$1:$82,MATCH(BJ$1,'Cleaned Responses'!$1:$1,0),FALSE)/100</f>
        <v>#N/A</v>
      </c>
      <c r="BK310" t="e">
        <f>VLOOKUP($A310&amp;$B310,'Cleaned Responses'!$1:$82,MATCH(BK$1,'Cleaned Responses'!$1:$1,0),FALSE)/100</f>
        <v>#N/A</v>
      </c>
      <c r="BL310" t="e">
        <f t="shared" si="96"/>
        <v>#N/A</v>
      </c>
      <c r="BM310" t="e">
        <f t="shared" si="97"/>
        <v>#N/A</v>
      </c>
      <c r="BN310" t="e">
        <f t="shared" si="98"/>
        <v>#N/A</v>
      </c>
      <c r="BO310" t="e">
        <f>VLOOKUP($A310&amp;$B310,'Cleaned Responses'!$1:$82,MATCH(BO$1,'Cleaned Responses'!$1:$1,0),FALSE)/100</f>
        <v>#N/A</v>
      </c>
      <c r="BP310" t="e">
        <f>VLOOKUP($A310&amp;$B310,'Cleaned Responses'!$1:$82,MATCH(BP$1,'Cleaned Responses'!$1:$1,0),FALSE)/100</f>
        <v>#N/A</v>
      </c>
      <c r="BQ310" t="e">
        <f>VLOOKUP($A310&amp;$B310,'Cleaned Responses'!$1:$82,MATCH(BQ$1,'Cleaned Responses'!$1:$1,0),FALSE)/100</f>
        <v>#N/A</v>
      </c>
      <c r="BR310" t="e">
        <f>VLOOKUP($A310&amp;$B310,'Cleaned Responses'!$1:$82,MATCH(BR$1,'Cleaned Responses'!$1:$1,0),FALSE)/100</f>
        <v>#N/A</v>
      </c>
      <c r="BS310" t="e">
        <f>VLOOKUP($A310&amp;$B310,'Cleaned Responses'!$1:$82,MATCH(BS$1,'Cleaned Responses'!$1:$1,0),FALSE)/100</f>
        <v>#N/A</v>
      </c>
      <c r="BT310" t="e">
        <f>VLOOKUP($A310&amp;$B310,'Cleaned Responses'!$1:$82,MATCH(BT$1,'Cleaned Responses'!$1:$1,0),FALSE)/100</f>
        <v>#N/A</v>
      </c>
      <c r="BU310" t="e">
        <f>VLOOKUP($A310&amp;$B310,'Cleaned Responses'!$1:$82,MATCH(BU$1,'Cleaned Responses'!$1:$1,0),FALSE)/100</f>
        <v>#N/A</v>
      </c>
      <c r="BV310" t="e">
        <f>VLOOKUP($A310&amp;$B310,'Cleaned Responses'!$1:$82,MATCH(BV$1,'Cleaned Responses'!$1:$1,0),FALSE)/100</f>
        <v>#N/A</v>
      </c>
      <c r="BW310" t="e">
        <f>VLOOKUP($A310&amp;$B310,'Cleaned Responses'!$1:$82,MATCH(BW$1,'Cleaned Responses'!$1:$1,0),FALSE)/100</f>
        <v>#N/A</v>
      </c>
      <c r="BX310" t="e">
        <f>VLOOKUP($A310&amp;$B310,'Cleaned Responses'!$1:$82,MATCH(BX$1,'Cleaned Responses'!$1:$1,0),FALSE)/100</f>
        <v>#N/A</v>
      </c>
      <c r="BY310" t="e">
        <f>VLOOKUP($A310&amp;$B310,'Cleaned Responses'!$1:$82,MATCH(BY$1,'Cleaned Responses'!$1:$1,0),FALSE)/100</f>
        <v>#N/A</v>
      </c>
      <c r="BZ310" t="e">
        <f>VLOOKUP($A310&amp;$B310,'Cleaned Responses'!$1:$82,MATCH(BZ$1,'Cleaned Responses'!$1:$1,0),FALSE)/100</f>
        <v>#N/A</v>
      </c>
      <c r="CA310" t="e">
        <f t="shared" si="99"/>
        <v>#N/A</v>
      </c>
      <c r="CB310" t="e">
        <f t="shared" si="100"/>
        <v>#N/A</v>
      </c>
      <c r="CC310" t="e">
        <f t="shared" si="101"/>
        <v>#N/A</v>
      </c>
      <c r="CD310" t="e">
        <f t="shared" si="102"/>
        <v>#N/A</v>
      </c>
      <c r="CE310" t="e">
        <f t="shared" si="103"/>
        <v>#N/A</v>
      </c>
      <c r="CF310" t="e">
        <f t="shared" si="104"/>
        <v>#N/A</v>
      </c>
      <c r="CG310" t="e">
        <f t="shared" si="105"/>
        <v>#N/A</v>
      </c>
      <c r="CH310" t="e">
        <f t="shared" si="106"/>
        <v>#N/A</v>
      </c>
      <c r="CI310" t="e">
        <f t="shared" si="107"/>
        <v>#N/A</v>
      </c>
      <c r="CJ310" t="e">
        <f t="shared" si="108"/>
        <v>#N/A</v>
      </c>
      <c r="CK310" t="e">
        <f t="shared" si="109"/>
        <v>#N/A</v>
      </c>
    </row>
    <row r="311" spans="1:89" ht="20" customHeight="1" x14ac:dyDescent="0.25">
      <c r="A311" s="163"/>
      <c r="B311" s="6"/>
      <c r="C311" s="6" t="e">
        <f>VLOOKUP($A311&amp;$B311,'Cleaned Responses'!$1:$82,MATCH($C$1,'Cleaned Responses'!$1:$1,0),FALSE)</f>
        <v>#N/A</v>
      </c>
      <c r="D311" s="6" t="e">
        <f>VLOOKUP($A311&amp;$B311,'Cleaned Responses'!$1:$82,MATCH(D$1,'Cleaned Responses'!$1:$1,0),FALSE)</f>
        <v>#N/A</v>
      </c>
      <c r="E311" s="6" t="e">
        <f>VLOOKUP($A311&amp;$B311,'Cleaned Responses'!$1:$82,MATCH(E$1,'Cleaned Responses'!$1:$1,0),FALSE)</f>
        <v>#N/A</v>
      </c>
      <c r="F311" s="6" t="e">
        <f>VLOOKUP($A311&amp;$B311,'Cleaned Responses'!$1:$82,MATCH(F$1,'Cleaned Responses'!$1:$1,0),FALSE)</f>
        <v>#N/A</v>
      </c>
      <c r="G311" s="6" t="e">
        <f t="shared" si="110"/>
        <v>#N/A</v>
      </c>
      <c r="H311" s="6" t="e">
        <f>VLOOKUP($A311&amp;$B311,'Cleaned Responses'!$1:$82,MATCH(H$1,'Cleaned Responses'!$1:$1,0),FALSE)</f>
        <v>#N/A</v>
      </c>
      <c r="I311" s="6" t="e">
        <f>VLOOKUP($A311&amp;$B311,'Cleaned Responses'!$1:$82,MATCH(I$1,'Cleaned Responses'!$1:$1,0),FALSE)</f>
        <v>#N/A</v>
      </c>
      <c r="J311" s="6" t="e">
        <f>VLOOKUP($A311&amp;$B311,'Cleaned Responses'!$1:$82,MATCH(J$1,'Cleaned Responses'!$1:$1,0),FALSE)</f>
        <v>#N/A</v>
      </c>
      <c r="K311" s="6" t="e">
        <f>VLOOKUP($A311&amp;$B311,'Cleaned Responses'!$1:$82,MATCH(K$1,'Cleaned Responses'!$1:$1,0),FALSE)</f>
        <v>#N/A</v>
      </c>
      <c r="L311" s="6" t="e">
        <f>VLOOKUP($A311&amp;$B311,'Cleaned Responses'!$1:$82,MATCH(L$1,'Cleaned Responses'!$1:$1,0),FALSE)</f>
        <v>#N/A</v>
      </c>
      <c r="M311" s="6" t="e">
        <f>VLOOKUP($A311&amp;$B311,'Cleaned Responses'!$1:$82,MATCH(M$1,'Cleaned Responses'!$1:$1,0),FALSE)</f>
        <v>#N/A</v>
      </c>
      <c r="N311" s="6" t="e">
        <f>VLOOKUP($A311&amp;$B311,'Cleaned Responses'!$1:$82,MATCH(N$1,'Cleaned Responses'!$1:$1,0),FALSE)</f>
        <v>#N/A</v>
      </c>
      <c r="O311" s="6" t="e">
        <f>VLOOKUP($A311&amp;$B311,'Cleaned Responses'!$1:$82,MATCH(O$1,'Cleaned Responses'!$1:$1,0),FALSE)</f>
        <v>#N/A</v>
      </c>
      <c r="P311" s="6" t="e">
        <f>VLOOKUP($A311&amp;$B311,'Cleaned Responses'!$1:$82,MATCH(P$1,'Cleaned Responses'!$1:$1,0),FALSE)</f>
        <v>#N/A</v>
      </c>
      <c r="Q311" s="6" t="e">
        <f>VLOOKUP($A311&amp;$B311,'Cleaned Responses'!$1:$82,MATCH(Q$1,'Cleaned Responses'!$1:$1,0),FALSE)</f>
        <v>#VALUE!</v>
      </c>
      <c r="R311" s="8" t="e">
        <f t="shared" si="111"/>
        <v>#N/A</v>
      </c>
      <c r="S311" s="8" t="e">
        <f t="shared" si="112"/>
        <v>#N/A</v>
      </c>
      <c r="T311" s="8" t="e">
        <f t="shared" si="113"/>
        <v>#N/A</v>
      </c>
      <c r="U311" s="6"/>
      <c r="V311" s="6"/>
      <c r="W311" s="6"/>
      <c r="X311" s="6"/>
      <c r="Y311" s="8" t="e">
        <f t="shared" si="114"/>
        <v>#N/A</v>
      </c>
      <c r="Z311" s="6" t="e">
        <f>VLOOKUP($A311&amp;$B311,'Cleaned Responses'!$1:$82,MATCH(Z$1,'Cleaned Responses'!$1:$1,0),FALSE)</f>
        <v>#N/A</v>
      </c>
      <c r="AA311" s="6" t="e">
        <f>VLOOKUP($A311&amp;$B311,'Cleaned Responses'!$1:$82,MATCH(AA$1,'Cleaned Responses'!$1:$1,0),FALSE)</f>
        <v>#N/A</v>
      </c>
      <c r="AB311" s="9" t="e">
        <f t="shared" si="115"/>
        <v>#N/A</v>
      </c>
      <c r="AC311" s="9" t="e">
        <f t="shared" si="116"/>
        <v>#N/A</v>
      </c>
      <c r="AD311" s="6" t="e">
        <f>VLOOKUP($A311&amp;$B311,'Cleaned Responses'!$1:$82,MATCH(AD$1,'Cleaned Responses'!$1:$1,0),FALSE)</f>
        <v>#N/A</v>
      </c>
      <c r="AE311" s="6" t="e">
        <f>VLOOKUP($A311&amp;$B311,'Cleaned Responses'!$1:$82,MATCH(AE$1,'Cleaned Responses'!$1:$1,0),FALSE)</f>
        <v>#N/A</v>
      </c>
      <c r="AF311" s="6" t="e">
        <f>VLOOKUP($A311&amp;$B311,'Cleaned Responses'!$1:$82,MATCH(AF$1,'Cleaned Responses'!$1:$1,0),FALSE)</f>
        <v>#N/A</v>
      </c>
      <c r="AG311" s="6" t="e">
        <f>VLOOKUP($A311&amp;$B311,'Cleaned Responses'!$1:$82,MATCH(AG$1,'Cleaned Responses'!$1:$1,0),FALSE)</f>
        <v>#N/A</v>
      </c>
      <c r="AH311" s="6" t="e">
        <f>VLOOKUP($A311&amp;$B311,'Cleaned Responses'!$1:$82,MATCH(AH$1,'Cleaned Responses'!$1:$1,0),FALSE)</f>
        <v>#N/A</v>
      </c>
      <c r="AI311" s="6" t="e">
        <f>VLOOKUP($A311&amp;$B311,'Cleaned Responses'!$1:$82,MATCH(AI$1,'Cleaned Responses'!$1:$1,0),FALSE)</f>
        <v>#N/A</v>
      </c>
      <c r="AJ311" s="6" t="e">
        <f>VLOOKUP($A311&amp;$B311,'Cleaned Responses'!$1:$82,MATCH(AJ$1,'Cleaned Responses'!$1:$1,0),FALSE)</f>
        <v>#N/A</v>
      </c>
      <c r="AK311" s="6" t="e">
        <f>VLOOKUP($A311&amp;$B311,'Cleaned Responses'!$1:$82,MATCH(AK$1,'Cleaned Responses'!$1:$1,0),FALSE)</f>
        <v>#N/A</v>
      </c>
      <c r="AL311" s="6" t="e">
        <f t="shared" si="117"/>
        <v>#N/A</v>
      </c>
      <c r="AM311" s="7" t="e">
        <f>VLOOKUP($A311&amp;$B311,'Cleaned Responses'!$1:$82,MATCH(AM$1,'Cleaned Responses'!$1:$1,0),FALSE)/100</f>
        <v>#N/A</v>
      </c>
      <c r="AN311" s="7" t="e">
        <f>VLOOKUP($A311&amp;$B311,'Cleaned Responses'!$1:$82,MATCH(AN$1,'Cleaned Responses'!$1:$1,0),FALSE)/100</f>
        <v>#N/A</v>
      </c>
      <c r="AO311" s="7" t="e">
        <f>VLOOKUP($A311&amp;$B311,'Cleaned Responses'!$1:$82,MATCH(AO$1,'Cleaned Responses'!$1:$1,0),FALSE)/100</f>
        <v>#N/A</v>
      </c>
      <c r="AP311" s="7" t="e">
        <f>VLOOKUP($A311&amp;$B311,'Cleaned Responses'!$1:$82,MATCH(AP$1,'Cleaned Responses'!$1:$1,0),FALSE)/100</f>
        <v>#N/A</v>
      </c>
      <c r="AQ311" s="7" t="e">
        <f>VLOOKUP($A311&amp;$B311,'Cleaned Responses'!$1:$82,MATCH(AQ$1,'Cleaned Responses'!$1:$1,0),FALSE)/100</f>
        <v>#N/A</v>
      </c>
      <c r="AR311" s="7" t="e">
        <f>VLOOKUP($A311&amp;$B311,'Cleaned Responses'!$1:$82,MATCH(AR$1,'Cleaned Responses'!$1:$1,0),FALSE)/100</f>
        <v>#N/A</v>
      </c>
      <c r="AS311" s="7" t="e">
        <f>VLOOKUP($A311&amp;$B311,'Cleaned Responses'!$1:$82,MATCH(AS$1,'Cleaned Responses'!$1:$1,0),FALSE)/100</f>
        <v>#N/A</v>
      </c>
      <c r="AT311" s="7" t="e">
        <f>VLOOKUP($A311&amp;$B311,'Cleaned Responses'!$1:$82,MATCH(AT$1,'Cleaned Responses'!$1:$1,0),FALSE)/100</f>
        <v>#N/A</v>
      </c>
      <c r="AU311" s="7" t="e">
        <f>VLOOKUP($A311&amp;$B311,'Cleaned Responses'!$1:$82,MATCH(AU$1,'Cleaned Responses'!$1:$1,0),FALSE)/100</f>
        <v>#N/A</v>
      </c>
      <c r="AV311" s="7" t="e">
        <f>VLOOKUP($A311&amp;$B311,'Cleaned Responses'!$1:$82,MATCH(AV$1,'Cleaned Responses'!$1:$1,0),FALSE)/100</f>
        <v>#N/A</v>
      </c>
      <c r="AW311" s="7" t="e">
        <f>VLOOKUP($A311&amp;$B311,'Cleaned Responses'!$1:$82,MATCH(AW$1,'Cleaned Responses'!$1:$1,0),FALSE)/100</f>
        <v>#N/A</v>
      </c>
      <c r="AX311" s="7" t="e">
        <f>VLOOKUP($A311&amp;$B311,'Cleaned Responses'!$1:$82,MATCH(AX$1,'Cleaned Responses'!$1:$1,0),FALSE)/100</f>
        <v>#N/A</v>
      </c>
      <c r="AY311" s="7" t="e">
        <f>VLOOKUP($A311&amp;$B311,'Cleaned Responses'!$1:$82,MATCH(AY$1,'Cleaned Responses'!$1:$1,0),FALSE)/100</f>
        <v>#N/A</v>
      </c>
      <c r="AZ311" s="7" t="e">
        <f>VLOOKUP($A311&amp;$B311,'Cleaned Responses'!$1:$82,MATCH(AZ$1,'Cleaned Responses'!$1:$1,0),FALSE)/100</f>
        <v>#N/A</v>
      </c>
      <c r="BA311" s="7" t="e">
        <f>VLOOKUP($A311&amp;$B311,'Cleaned Responses'!$1:$82,MATCH(BA$1,'Cleaned Responses'!$1:$1,0),FALSE)/100</f>
        <v>#N/A</v>
      </c>
      <c r="BB311" s="7" t="e">
        <f>VLOOKUP($A311&amp;$B311,'Cleaned Responses'!$1:$82,MATCH(BB$1,'Cleaned Responses'!$1:$1,0),FALSE)/100</f>
        <v>#N/A</v>
      </c>
      <c r="BC311" s="7" t="e">
        <f>VLOOKUP($A311&amp;$B311,'Cleaned Responses'!$1:$82,MATCH(BC$1,'Cleaned Responses'!$1:$1,0),FALSE)/100</f>
        <v>#N/A</v>
      </c>
      <c r="BD311" s="7" t="e">
        <f>VLOOKUP($A311&amp;$B311,'Cleaned Responses'!$1:$82,MATCH(BD$1,'Cleaned Responses'!$1:$1,0),FALSE)/100</f>
        <v>#N/A</v>
      </c>
      <c r="BE311" s="7" t="e">
        <f>VLOOKUP($A311&amp;$B311,'Cleaned Responses'!$1:$82,MATCH(BE$1,'Cleaned Responses'!$1:$1,0),FALSE)/100</f>
        <v>#N/A</v>
      </c>
      <c r="BF311" s="7"/>
      <c r="BG311" s="6" t="e">
        <f>VLOOKUP($A311&amp;$B311,'Cleaned Responses'!$1:$82,MATCH(BG$1,'Cleaned Responses'!$1:$1,0),FALSE)</f>
        <v>#N/A</v>
      </c>
      <c r="BH311" s="6" t="e">
        <f>VLOOKUP($A311&amp;$B311,'Cleaned Responses'!$1:$82,MATCH(BH$1,'Cleaned Responses'!$1:$1,0),FALSE)</f>
        <v>#N/A</v>
      </c>
      <c r="BI311" t="e">
        <f>VLOOKUP($A311&amp;$B311,'Cleaned Responses'!$1:$82,MATCH(BI$1,'Cleaned Responses'!$1:$1,0),FALSE)/100</f>
        <v>#N/A</v>
      </c>
      <c r="BJ311" t="e">
        <f>VLOOKUP($A311&amp;$B311,'Cleaned Responses'!$1:$82,MATCH(BJ$1,'Cleaned Responses'!$1:$1,0),FALSE)/100</f>
        <v>#N/A</v>
      </c>
      <c r="BK311" t="e">
        <f>VLOOKUP($A311&amp;$B311,'Cleaned Responses'!$1:$82,MATCH(BK$1,'Cleaned Responses'!$1:$1,0),FALSE)/100</f>
        <v>#N/A</v>
      </c>
      <c r="BL311" t="e">
        <f t="shared" si="96"/>
        <v>#N/A</v>
      </c>
      <c r="BM311" t="e">
        <f t="shared" si="97"/>
        <v>#N/A</v>
      </c>
      <c r="BN311" t="e">
        <f t="shared" si="98"/>
        <v>#N/A</v>
      </c>
      <c r="BO311" t="e">
        <f>VLOOKUP($A311&amp;$B311,'Cleaned Responses'!$1:$82,MATCH(BO$1,'Cleaned Responses'!$1:$1,0),FALSE)/100</f>
        <v>#N/A</v>
      </c>
      <c r="BP311" t="e">
        <f>VLOOKUP($A311&amp;$B311,'Cleaned Responses'!$1:$82,MATCH(BP$1,'Cleaned Responses'!$1:$1,0),FALSE)/100</f>
        <v>#N/A</v>
      </c>
      <c r="BQ311" t="e">
        <f>VLOOKUP($A311&amp;$B311,'Cleaned Responses'!$1:$82,MATCH(BQ$1,'Cleaned Responses'!$1:$1,0),FALSE)/100</f>
        <v>#N/A</v>
      </c>
      <c r="BR311" t="e">
        <f>VLOOKUP($A311&amp;$B311,'Cleaned Responses'!$1:$82,MATCH(BR$1,'Cleaned Responses'!$1:$1,0),FALSE)/100</f>
        <v>#N/A</v>
      </c>
      <c r="BS311" t="e">
        <f>VLOOKUP($A311&amp;$B311,'Cleaned Responses'!$1:$82,MATCH(BS$1,'Cleaned Responses'!$1:$1,0),FALSE)/100</f>
        <v>#N/A</v>
      </c>
      <c r="BT311" t="e">
        <f>VLOOKUP($A311&amp;$B311,'Cleaned Responses'!$1:$82,MATCH(BT$1,'Cleaned Responses'!$1:$1,0),FALSE)/100</f>
        <v>#N/A</v>
      </c>
      <c r="BU311" t="e">
        <f>VLOOKUP($A311&amp;$B311,'Cleaned Responses'!$1:$82,MATCH(BU$1,'Cleaned Responses'!$1:$1,0),FALSE)/100</f>
        <v>#N/A</v>
      </c>
      <c r="BV311" t="e">
        <f>VLOOKUP($A311&amp;$B311,'Cleaned Responses'!$1:$82,MATCH(BV$1,'Cleaned Responses'!$1:$1,0),FALSE)/100</f>
        <v>#N/A</v>
      </c>
      <c r="BW311" t="e">
        <f>VLOOKUP($A311&amp;$B311,'Cleaned Responses'!$1:$82,MATCH(BW$1,'Cleaned Responses'!$1:$1,0),FALSE)/100</f>
        <v>#N/A</v>
      </c>
      <c r="BX311" t="e">
        <f>VLOOKUP($A311&amp;$B311,'Cleaned Responses'!$1:$82,MATCH(BX$1,'Cleaned Responses'!$1:$1,0),FALSE)/100</f>
        <v>#N/A</v>
      </c>
      <c r="BY311" t="e">
        <f>VLOOKUP($A311&amp;$B311,'Cleaned Responses'!$1:$82,MATCH(BY$1,'Cleaned Responses'!$1:$1,0),FALSE)/100</f>
        <v>#N/A</v>
      </c>
      <c r="BZ311" t="e">
        <f>VLOOKUP($A311&amp;$B311,'Cleaned Responses'!$1:$82,MATCH(BZ$1,'Cleaned Responses'!$1:$1,0),FALSE)/100</f>
        <v>#N/A</v>
      </c>
      <c r="CA311" t="e">
        <f t="shared" si="99"/>
        <v>#N/A</v>
      </c>
      <c r="CB311" t="e">
        <f t="shared" si="100"/>
        <v>#N/A</v>
      </c>
      <c r="CC311" t="e">
        <f t="shared" si="101"/>
        <v>#N/A</v>
      </c>
      <c r="CD311" t="e">
        <f t="shared" si="102"/>
        <v>#N/A</v>
      </c>
      <c r="CE311" t="e">
        <f t="shared" si="103"/>
        <v>#N/A</v>
      </c>
      <c r="CF311" t="e">
        <f t="shared" si="104"/>
        <v>#N/A</v>
      </c>
      <c r="CG311" t="e">
        <f t="shared" si="105"/>
        <v>#N/A</v>
      </c>
      <c r="CH311" t="e">
        <f t="shared" si="106"/>
        <v>#N/A</v>
      </c>
      <c r="CI311" t="e">
        <f t="shared" si="107"/>
        <v>#N/A</v>
      </c>
      <c r="CJ311" t="e">
        <f t="shared" si="108"/>
        <v>#N/A</v>
      </c>
      <c r="CK311" t="e">
        <f t="shared" si="109"/>
        <v>#N/A</v>
      </c>
    </row>
    <row r="312" spans="1:89" ht="20" customHeight="1" x14ac:dyDescent="0.25">
      <c r="A312" s="163"/>
      <c r="B312" s="6"/>
      <c r="C312" s="6" t="e">
        <f>VLOOKUP($A312&amp;$B312,'Cleaned Responses'!$1:$82,MATCH($C$1,'Cleaned Responses'!$1:$1,0),FALSE)</f>
        <v>#N/A</v>
      </c>
      <c r="D312" s="6" t="e">
        <f>VLOOKUP($A312&amp;$B312,'Cleaned Responses'!$1:$82,MATCH(D$1,'Cleaned Responses'!$1:$1,0),FALSE)</f>
        <v>#N/A</v>
      </c>
      <c r="E312" s="6" t="e">
        <f>VLOOKUP($A312&amp;$B312,'Cleaned Responses'!$1:$82,MATCH(E$1,'Cleaned Responses'!$1:$1,0),FALSE)</f>
        <v>#N/A</v>
      </c>
      <c r="F312" s="6" t="e">
        <f>VLOOKUP($A312&amp;$B312,'Cleaned Responses'!$1:$82,MATCH(F$1,'Cleaned Responses'!$1:$1,0),FALSE)</f>
        <v>#N/A</v>
      </c>
      <c r="G312" s="6" t="e">
        <f t="shared" si="110"/>
        <v>#N/A</v>
      </c>
      <c r="H312" s="6" t="e">
        <f>VLOOKUP($A312&amp;$B312,'Cleaned Responses'!$1:$82,MATCH(H$1,'Cleaned Responses'!$1:$1,0),FALSE)</f>
        <v>#N/A</v>
      </c>
      <c r="I312" s="6" t="e">
        <f>VLOOKUP($A312&amp;$B312,'Cleaned Responses'!$1:$82,MATCH(I$1,'Cleaned Responses'!$1:$1,0),FALSE)</f>
        <v>#N/A</v>
      </c>
      <c r="J312" s="6" t="e">
        <f>VLOOKUP($A312&amp;$B312,'Cleaned Responses'!$1:$82,MATCH(J$1,'Cleaned Responses'!$1:$1,0),FALSE)</f>
        <v>#N/A</v>
      </c>
      <c r="K312" s="6" t="e">
        <f>VLOOKUP($A312&amp;$B312,'Cleaned Responses'!$1:$82,MATCH(K$1,'Cleaned Responses'!$1:$1,0),FALSE)</f>
        <v>#N/A</v>
      </c>
      <c r="L312" s="6" t="e">
        <f>VLOOKUP($A312&amp;$B312,'Cleaned Responses'!$1:$82,MATCH(L$1,'Cleaned Responses'!$1:$1,0),FALSE)</f>
        <v>#N/A</v>
      </c>
      <c r="M312" s="6" t="e">
        <f>VLOOKUP($A312&amp;$B312,'Cleaned Responses'!$1:$82,MATCH(M$1,'Cleaned Responses'!$1:$1,0),FALSE)</f>
        <v>#N/A</v>
      </c>
      <c r="N312" s="6" t="e">
        <f>VLOOKUP($A312&amp;$B312,'Cleaned Responses'!$1:$82,MATCH(N$1,'Cleaned Responses'!$1:$1,0),FALSE)</f>
        <v>#N/A</v>
      </c>
      <c r="O312" s="6" t="e">
        <f>VLOOKUP($A312&amp;$B312,'Cleaned Responses'!$1:$82,MATCH(O$1,'Cleaned Responses'!$1:$1,0),FALSE)</f>
        <v>#N/A</v>
      </c>
      <c r="P312" s="6" t="e">
        <f>VLOOKUP($A312&amp;$B312,'Cleaned Responses'!$1:$82,MATCH(P$1,'Cleaned Responses'!$1:$1,0),FALSE)</f>
        <v>#N/A</v>
      </c>
      <c r="Q312" s="6" t="e">
        <f>VLOOKUP($A312&amp;$B312,'Cleaned Responses'!$1:$82,MATCH(Q$1,'Cleaned Responses'!$1:$1,0),FALSE)</f>
        <v>#VALUE!</v>
      </c>
      <c r="R312" s="8" t="e">
        <f t="shared" si="111"/>
        <v>#N/A</v>
      </c>
      <c r="S312" s="8" t="e">
        <f t="shared" si="112"/>
        <v>#N/A</v>
      </c>
      <c r="T312" s="8" t="e">
        <f t="shared" si="113"/>
        <v>#N/A</v>
      </c>
      <c r="U312" s="6"/>
      <c r="V312" s="6"/>
      <c r="W312" s="6"/>
      <c r="X312" s="6"/>
      <c r="Y312" s="8" t="e">
        <f t="shared" si="114"/>
        <v>#N/A</v>
      </c>
      <c r="Z312" s="6" t="e">
        <f>VLOOKUP($A312&amp;$B312,'Cleaned Responses'!$1:$82,MATCH(Z$1,'Cleaned Responses'!$1:$1,0),FALSE)</f>
        <v>#N/A</v>
      </c>
      <c r="AA312" s="6" t="e">
        <f>VLOOKUP($A312&amp;$B312,'Cleaned Responses'!$1:$82,MATCH(AA$1,'Cleaned Responses'!$1:$1,0),FALSE)</f>
        <v>#N/A</v>
      </c>
      <c r="AB312" s="9" t="e">
        <f t="shared" si="115"/>
        <v>#N/A</v>
      </c>
      <c r="AC312" s="9" t="e">
        <f t="shared" si="116"/>
        <v>#N/A</v>
      </c>
      <c r="AD312" s="6" t="e">
        <f>VLOOKUP($A312&amp;$B312,'Cleaned Responses'!$1:$82,MATCH(AD$1,'Cleaned Responses'!$1:$1,0),FALSE)</f>
        <v>#N/A</v>
      </c>
      <c r="AE312" s="6" t="e">
        <f>VLOOKUP($A312&amp;$B312,'Cleaned Responses'!$1:$82,MATCH(AE$1,'Cleaned Responses'!$1:$1,0),FALSE)</f>
        <v>#N/A</v>
      </c>
      <c r="AF312" s="6" t="e">
        <f>VLOOKUP($A312&amp;$B312,'Cleaned Responses'!$1:$82,MATCH(AF$1,'Cleaned Responses'!$1:$1,0),FALSE)</f>
        <v>#N/A</v>
      </c>
      <c r="AG312" s="6" t="e">
        <f>VLOOKUP($A312&amp;$B312,'Cleaned Responses'!$1:$82,MATCH(AG$1,'Cleaned Responses'!$1:$1,0),FALSE)</f>
        <v>#N/A</v>
      </c>
      <c r="AH312" s="6" t="e">
        <f>VLOOKUP($A312&amp;$B312,'Cleaned Responses'!$1:$82,MATCH(AH$1,'Cleaned Responses'!$1:$1,0),FALSE)</f>
        <v>#N/A</v>
      </c>
      <c r="AI312" s="6" t="e">
        <f>VLOOKUP($A312&amp;$B312,'Cleaned Responses'!$1:$82,MATCH(AI$1,'Cleaned Responses'!$1:$1,0),FALSE)</f>
        <v>#N/A</v>
      </c>
      <c r="AJ312" s="6" t="e">
        <f>VLOOKUP($A312&amp;$B312,'Cleaned Responses'!$1:$82,MATCH(AJ$1,'Cleaned Responses'!$1:$1,0),FALSE)</f>
        <v>#N/A</v>
      </c>
      <c r="AK312" s="6" t="e">
        <f>VLOOKUP($A312&amp;$B312,'Cleaned Responses'!$1:$82,MATCH(AK$1,'Cleaned Responses'!$1:$1,0),FALSE)</f>
        <v>#N/A</v>
      </c>
      <c r="AL312" s="6" t="e">
        <f t="shared" si="117"/>
        <v>#N/A</v>
      </c>
      <c r="AM312" s="7" t="e">
        <f>VLOOKUP($A312&amp;$B312,'Cleaned Responses'!$1:$82,MATCH(AM$1,'Cleaned Responses'!$1:$1,0),FALSE)/100</f>
        <v>#N/A</v>
      </c>
      <c r="AN312" s="7" t="e">
        <f>VLOOKUP($A312&amp;$B312,'Cleaned Responses'!$1:$82,MATCH(AN$1,'Cleaned Responses'!$1:$1,0),FALSE)/100</f>
        <v>#N/A</v>
      </c>
      <c r="AO312" s="7" t="e">
        <f>VLOOKUP($A312&amp;$B312,'Cleaned Responses'!$1:$82,MATCH(AO$1,'Cleaned Responses'!$1:$1,0),FALSE)/100</f>
        <v>#N/A</v>
      </c>
      <c r="AP312" s="7" t="e">
        <f>VLOOKUP($A312&amp;$B312,'Cleaned Responses'!$1:$82,MATCH(AP$1,'Cleaned Responses'!$1:$1,0),FALSE)/100</f>
        <v>#N/A</v>
      </c>
      <c r="AQ312" s="7" t="e">
        <f>VLOOKUP($A312&amp;$B312,'Cleaned Responses'!$1:$82,MATCH(AQ$1,'Cleaned Responses'!$1:$1,0),FALSE)/100</f>
        <v>#N/A</v>
      </c>
      <c r="AR312" s="7" t="e">
        <f>VLOOKUP($A312&amp;$B312,'Cleaned Responses'!$1:$82,MATCH(AR$1,'Cleaned Responses'!$1:$1,0),FALSE)/100</f>
        <v>#N/A</v>
      </c>
      <c r="AS312" s="7" t="e">
        <f>VLOOKUP($A312&amp;$B312,'Cleaned Responses'!$1:$82,MATCH(AS$1,'Cleaned Responses'!$1:$1,0),FALSE)/100</f>
        <v>#N/A</v>
      </c>
      <c r="AT312" s="7" t="e">
        <f>VLOOKUP($A312&amp;$B312,'Cleaned Responses'!$1:$82,MATCH(AT$1,'Cleaned Responses'!$1:$1,0),FALSE)/100</f>
        <v>#N/A</v>
      </c>
      <c r="AU312" s="7" t="e">
        <f>VLOOKUP($A312&amp;$B312,'Cleaned Responses'!$1:$82,MATCH(AU$1,'Cleaned Responses'!$1:$1,0),FALSE)/100</f>
        <v>#N/A</v>
      </c>
      <c r="AV312" s="7" t="e">
        <f>VLOOKUP($A312&amp;$B312,'Cleaned Responses'!$1:$82,MATCH(AV$1,'Cleaned Responses'!$1:$1,0),FALSE)/100</f>
        <v>#N/A</v>
      </c>
      <c r="AW312" s="7" t="e">
        <f>VLOOKUP($A312&amp;$B312,'Cleaned Responses'!$1:$82,MATCH(AW$1,'Cleaned Responses'!$1:$1,0),FALSE)/100</f>
        <v>#N/A</v>
      </c>
      <c r="AX312" s="7" t="e">
        <f>VLOOKUP($A312&amp;$B312,'Cleaned Responses'!$1:$82,MATCH(AX$1,'Cleaned Responses'!$1:$1,0),FALSE)/100</f>
        <v>#N/A</v>
      </c>
      <c r="AY312" s="7" t="e">
        <f>VLOOKUP($A312&amp;$B312,'Cleaned Responses'!$1:$82,MATCH(AY$1,'Cleaned Responses'!$1:$1,0),FALSE)/100</f>
        <v>#N/A</v>
      </c>
      <c r="AZ312" s="7" t="e">
        <f>VLOOKUP($A312&amp;$B312,'Cleaned Responses'!$1:$82,MATCH(AZ$1,'Cleaned Responses'!$1:$1,0),FALSE)/100</f>
        <v>#N/A</v>
      </c>
      <c r="BA312" s="7" t="e">
        <f>VLOOKUP($A312&amp;$B312,'Cleaned Responses'!$1:$82,MATCH(BA$1,'Cleaned Responses'!$1:$1,0),FALSE)/100</f>
        <v>#N/A</v>
      </c>
      <c r="BB312" s="7" t="e">
        <f>VLOOKUP($A312&amp;$B312,'Cleaned Responses'!$1:$82,MATCH(BB$1,'Cleaned Responses'!$1:$1,0),FALSE)/100</f>
        <v>#N/A</v>
      </c>
      <c r="BC312" s="7" t="e">
        <f>VLOOKUP($A312&amp;$B312,'Cleaned Responses'!$1:$82,MATCH(BC$1,'Cleaned Responses'!$1:$1,0),FALSE)/100</f>
        <v>#N/A</v>
      </c>
      <c r="BD312" s="7" t="e">
        <f>VLOOKUP($A312&amp;$B312,'Cleaned Responses'!$1:$82,MATCH(BD$1,'Cleaned Responses'!$1:$1,0),FALSE)/100</f>
        <v>#N/A</v>
      </c>
      <c r="BE312" s="7" t="e">
        <f>VLOOKUP($A312&amp;$B312,'Cleaned Responses'!$1:$82,MATCH(BE$1,'Cleaned Responses'!$1:$1,0),FALSE)/100</f>
        <v>#N/A</v>
      </c>
      <c r="BF312" s="7"/>
      <c r="BG312" s="6" t="e">
        <f>VLOOKUP($A312&amp;$B312,'Cleaned Responses'!$1:$82,MATCH(BG$1,'Cleaned Responses'!$1:$1,0),FALSE)</f>
        <v>#N/A</v>
      </c>
      <c r="BH312" s="6" t="e">
        <f>VLOOKUP($A312&amp;$B312,'Cleaned Responses'!$1:$82,MATCH(BH$1,'Cleaned Responses'!$1:$1,0),FALSE)</f>
        <v>#N/A</v>
      </c>
      <c r="BI312" t="e">
        <f>VLOOKUP($A312&amp;$B312,'Cleaned Responses'!$1:$82,MATCH(BI$1,'Cleaned Responses'!$1:$1,0),FALSE)/100</f>
        <v>#N/A</v>
      </c>
      <c r="BJ312" t="e">
        <f>VLOOKUP($A312&amp;$B312,'Cleaned Responses'!$1:$82,MATCH(BJ$1,'Cleaned Responses'!$1:$1,0),FALSE)/100</f>
        <v>#N/A</v>
      </c>
      <c r="BK312" t="e">
        <f>VLOOKUP($A312&amp;$B312,'Cleaned Responses'!$1:$82,MATCH(BK$1,'Cleaned Responses'!$1:$1,0),FALSE)/100</f>
        <v>#N/A</v>
      </c>
      <c r="BL312" t="e">
        <f t="shared" si="96"/>
        <v>#N/A</v>
      </c>
      <c r="BM312" t="e">
        <f t="shared" si="97"/>
        <v>#N/A</v>
      </c>
      <c r="BN312" t="e">
        <f t="shared" si="98"/>
        <v>#N/A</v>
      </c>
      <c r="BO312" t="e">
        <f>VLOOKUP($A312&amp;$B312,'Cleaned Responses'!$1:$82,MATCH(BO$1,'Cleaned Responses'!$1:$1,0),FALSE)/100</f>
        <v>#N/A</v>
      </c>
      <c r="BP312" t="e">
        <f>VLOOKUP($A312&amp;$B312,'Cleaned Responses'!$1:$82,MATCH(BP$1,'Cleaned Responses'!$1:$1,0),FALSE)/100</f>
        <v>#N/A</v>
      </c>
      <c r="BQ312" t="e">
        <f>VLOOKUP($A312&amp;$B312,'Cleaned Responses'!$1:$82,MATCH(BQ$1,'Cleaned Responses'!$1:$1,0),FALSE)/100</f>
        <v>#N/A</v>
      </c>
      <c r="BR312" t="e">
        <f>VLOOKUP($A312&amp;$B312,'Cleaned Responses'!$1:$82,MATCH(BR$1,'Cleaned Responses'!$1:$1,0),FALSE)/100</f>
        <v>#N/A</v>
      </c>
      <c r="BS312" t="e">
        <f>VLOOKUP($A312&amp;$B312,'Cleaned Responses'!$1:$82,MATCH(BS$1,'Cleaned Responses'!$1:$1,0),FALSE)/100</f>
        <v>#N/A</v>
      </c>
      <c r="BT312" t="e">
        <f>VLOOKUP($A312&amp;$B312,'Cleaned Responses'!$1:$82,MATCH(BT$1,'Cleaned Responses'!$1:$1,0),FALSE)/100</f>
        <v>#N/A</v>
      </c>
      <c r="BU312" t="e">
        <f>VLOOKUP($A312&amp;$B312,'Cleaned Responses'!$1:$82,MATCH(BU$1,'Cleaned Responses'!$1:$1,0),FALSE)/100</f>
        <v>#N/A</v>
      </c>
      <c r="BV312" t="e">
        <f>VLOOKUP($A312&amp;$B312,'Cleaned Responses'!$1:$82,MATCH(BV$1,'Cleaned Responses'!$1:$1,0),FALSE)/100</f>
        <v>#N/A</v>
      </c>
      <c r="BW312" t="e">
        <f>VLOOKUP($A312&amp;$B312,'Cleaned Responses'!$1:$82,MATCH(BW$1,'Cleaned Responses'!$1:$1,0),FALSE)/100</f>
        <v>#N/A</v>
      </c>
      <c r="BX312" t="e">
        <f>VLOOKUP($A312&amp;$B312,'Cleaned Responses'!$1:$82,MATCH(BX$1,'Cleaned Responses'!$1:$1,0),FALSE)/100</f>
        <v>#N/A</v>
      </c>
      <c r="BY312" t="e">
        <f>VLOOKUP($A312&amp;$B312,'Cleaned Responses'!$1:$82,MATCH(BY$1,'Cleaned Responses'!$1:$1,0),FALSE)/100</f>
        <v>#N/A</v>
      </c>
      <c r="BZ312" t="e">
        <f>VLOOKUP($A312&amp;$B312,'Cleaned Responses'!$1:$82,MATCH(BZ$1,'Cleaned Responses'!$1:$1,0),FALSE)/100</f>
        <v>#N/A</v>
      </c>
      <c r="CA312" t="e">
        <f t="shared" si="99"/>
        <v>#N/A</v>
      </c>
      <c r="CB312" t="e">
        <f t="shared" si="100"/>
        <v>#N/A</v>
      </c>
      <c r="CC312" t="e">
        <f t="shared" si="101"/>
        <v>#N/A</v>
      </c>
      <c r="CD312" t="e">
        <f t="shared" si="102"/>
        <v>#N/A</v>
      </c>
      <c r="CE312" t="e">
        <f t="shared" si="103"/>
        <v>#N/A</v>
      </c>
      <c r="CF312" t="e">
        <f t="shared" si="104"/>
        <v>#N/A</v>
      </c>
      <c r="CG312" t="e">
        <f t="shared" si="105"/>
        <v>#N/A</v>
      </c>
      <c r="CH312" t="e">
        <f t="shared" si="106"/>
        <v>#N/A</v>
      </c>
      <c r="CI312" t="e">
        <f t="shared" si="107"/>
        <v>#N/A</v>
      </c>
      <c r="CJ312" t="e">
        <f t="shared" si="108"/>
        <v>#N/A</v>
      </c>
      <c r="CK312" t="e">
        <f t="shared" si="109"/>
        <v>#N/A</v>
      </c>
    </row>
    <row r="313" spans="1:89" ht="20" customHeight="1" x14ac:dyDescent="0.25">
      <c r="A313" s="163"/>
      <c r="B313" s="6"/>
      <c r="C313" s="6" t="e">
        <f>VLOOKUP($A313&amp;$B313,'Cleaned Responses'!$1:$82,MATCH($C$1,'Cleaned Responses'!$1:$1,0),FALSE)</f>
        <v>#N/A</v>
      </c>
      <c r="D313" s="6" t="e">
        <f>VLOOKUP($A313&amp;$B313,'Cleaned Responses'!$1:$82,MATCH(D$1,'Cleaned Responses'!$1:$1,0),FALSE)</f>
        <v>#N/A</v>
      </c>
      <c r="E313" s="6" t="e">
        <f>VLOOKUP($A313&amp;$B313,'Cleaned Responses'!$1:$82,MATCH(E$1,'Cleaned Responses'!$1:$1,0),FALSE)</f>
        <v>#N/A</v>
      </c>
      <c r="F313" s="6" t="e">
        <f>VLOOKUP($A313&amp;$B313,'Cleaned Responses'!$1:$82,MATCH(F$1,'Cleaned Responses'!$1:$1,0),FALSE)</f>
        <v>#N/A</v>
      </c>
      <c r="G313" s="6" t="e">
        <f t="shared" si="110"/>
        <v>#N/A</v>
      </c>
      <c r="H313" s="6" t="e">
        <f>VLOOKUP($A313&amp;$B313,'Cleaned Responses'!$1:$82,MATCH(H$1,'Cleaned Responses'!$1:$1,0),FALSE)</f>
        <v>#N/A</v>
      </c>
      <c r="I313" s="6" t="e">
        <f>VLOOKUP($A313&amp;$B313,'Cleaned Responses'!$1:$82,MATCH(I$1,'Cleaned Responses'!$1:$1,0),FALSE)</f>
        <v>#N/A</v>
      </c>
      <c r="J313" s="6" t="e">
        <f>VLOOKUP($A313&amp;$B313,'Cleaned Responses'!$1:$82,MATCH(J$1,'Cleaned Responses'!$1:$1,0),FALSE)</f>
        <v>#N/A</v>
      </c>
      <c r="K313" s="6" t="e">
        <f>VLOOKUP($A313&amp;$B313,'Cleaned Responses'!$1:$82,MATCH(K$1,'Cleaned Responses'!$1:$1,0),FALSE)</f>
        <v>#N/A</v>
      </c>
      <c r="L313" s="6" t="e">
        <f>VLOOKUP($A313&amp;$B313,'Cleaned Responses'!$1:$82,MATCH(L$1,'Cleaned Responses'!$1:$1,0),FALSE)</f>
        <v>#N/A</v>
      </c>
      <c r="M313" s="6" t="e">
        <f>VLOOKUP($A313&amp;$B313,'Cleaned Responses'!$1:$82,MATCH(M$1,'Cleaned Responses'!$1:$1,0),FALSE)</f>
        <v>#N/A</v>
      </c>
      <c r="N313" s="6" t="e">
        <f>VLOOKUP($A313&amp;$B313,'Cleaned Responses'!$1:$82,MATCH(N$1,'Cleaned Responses'!$1:$1,0),FALSE)</f>
        <v>#N/A</v>
      </c>
      <c r="O313" s="6" t="e">
        <f>VLOOKUP($A313&amp;$B313,'Cleaned Responses'!$1:$82,MATCH(O$1,'Cleaned Responses'!$1:$1,0),FALSE)</f>
        <v>#N/A</v>
      </c>
      <c r="P313" s="6" t="e">
        <f>VLOOKUP($A313&amp;$B313,'Cleaned Responses'!$1:$82,MATCH(P$1,'Cleaned Responses'!$1:$1,0),FALSE)</f>
        <v>#N/A</v>
      </c>
      <c r="Q313" s="6" t="e">
        <f>VLOOKUP($A313&amp;$B313,'Cleaned Responses'!$1:$82,MATCH(Q$1,'Cleaned Responses'!$1:$1,0),FALSE)</f>
        <v>#VALUE!</v>
      </c>
      <c r="R313" s="8" t="e">
        <f t="shared" si="111"/>
        <v>#N/A</v>
      </c>
      <c r="S313" s="8" t="e">
        <f t="shared" si="112"/>
        <v>#N/A</v>
      </c>
      <c r="T313" s="8" t="e">
        <f t="shared" si="113"/>
        <v>#N/A</v>
      </c>
      <c r="U313" s="6"/>
      <c r="V313" s="6"/>
      <c r="W313" s="6"/>
      <c r="X313" s="6"/>
      <c r="Y313" s="8" t="e">
        <f t="shared" si="114"/>
        <v>#N/A</v>
      </c>
      <c r="Z313" s="6" t="e">
        <f>VLOOKUP($A313&amp;$B313,'Cleaned Responses'!$1:$82,MATCH(Z$1,'Cleaned Responses'!$1:$1,0),FALSE)</f>
        <v>#N/A</v>
      </c>
      <c r="AA313" s="6" t="e">
        <f>VLOOKUP($A313&amp;$B313,'Cleaned Responses'!$1:$82,MATCH(AA$1,'Cleaned Responses'!$1:$1,0),FALSE)</f>
        <v>#N/A</v>
      </c>
      <c r="AB313" s="9" t="e">
        <f t="shared" si="115"/>
        <v>#N/A</v>
      </c>
      <c r="AC313" s="9" t="e">
        <f t="shared" si="116"/>
        <v>#N/A</v>
      </c>
      <c r="AD313" s="6" t="e">
        <f>VLOOKUP($A313&amp;$B313,'Cleaned Responses'!$1:$82,MATCH(AD$1,'Cleaned Responses'!$1:$1,0),FALSE)</f>
        <v>#N/A</v>
      </c>
      <c r="AE313" s="6" t="e">
        <f>VLOOKUP($A313&amp;$B313,'Cleaned Responses'!$1:$82,MATCH(AE$1,'Cleaned Responses'!$1:$1,0),FALSE)</f>
        <v>#N/A</v>
      </c>
      <c r="AF313" s="6" t="e">
        <f>VLOOKUP($A313&amp;$B313,'Cleaned Responses'!$1:$82,MATCH(AF$1,'Cleaned Responses'!$1:$1,0),FALSE)</f>
        <v>#N/A</v>
      </c>
      <c r="AG313" s="6" t="e">
        <f>VLOOKUP($A313&amp;$B313,'Cleaned Responses'!$1:$82,MATCH(AG$1,'Cleaned Responses'!$1:$1,0),FALSE)</f>
        <v>#N/A</v>
      </c>
      <c r="AH313" s="6" t="e">
        <f>VLOOKUP($A313&amp;$B313,'Cleaned Responses'!$1:$82,MATCH(AH$1,'Cleaned Responses'!$1:$1,0),FALSE)</f>
        <v>#N/A</v>
      </c>
      <c r="AI313" s="6" t="e">
        <f>VLOOKUP($A313&amp;$B313,'Cleaned Responses'!$1:$82,MATCH(AI$1,'Cleaned Responses'!$1:$1,0),FALSE)</f>
        <v>#N/A</v>
      </c>
      <c r="AJ313" s="6" t="e">
        <f>VLOOKUP($A313&amp;$B313,'Cleaned Responses'!$1:$82,MATCH(AJ$1,'Cleaned Responses'!$1:$1,0),FALSE)</f>
        <v>#N/A</v>
      </c>
      <c r="AK313" s="6" t="e">
        <f>VLOOKUP($A313&amp;$B313,'Cleaned Responses'!$1:$82,MATCH(AK$1,'Cleaned Responses'!$1:$1,0),FALSE)</f>
        <v>#N/A</v>
      </c>
      <c r="AL313" s="6" t="e">
        <f t="shared" si="117"/>
        <v>#N/A</v>
      </c>
      <c r="AM313" s="7" t="e">
        <f>VLOOKUP($A313&amp;$B313,'Cleaned Responses'!$1:$82,MATCH(AM$1,'Cleaned Responses'!$1:$1,0),FALSE)/100</f>
        <v>#N/A</v>
      </c>
      <c r="AN313" s="7" t="e">
        <f>VLOOKUP($A313&amp;$B313,'Cleaned Responses'!$1:$82,MATCH(AN$1,'Cleaned Responses'!$1:$1,0),FALSE)/100</f>
        <v>#N/A</v>
      </c>
      <c r="AO313" s="7" t="e">
        <f>VLOOKUP($A313&amp;$B313,'Cleaned Responses'!$1:$82,MATCH(AO$1,'Cleaned Responses'!$1:$1,0),FALSE)/100</f>
        <v>#N/A</v>
      </c>
      <c r="AP313" s="7" t="e">
        <f>VLOOKUP($A313&amp;$B313,'Cleaned Responses'!$1:$82,MATCH(AP$1,'Cleaned Responses'!$1:$1,0),FALSE)/100</f>
        <v>#N/A</v>
      </c>
      <c r="AQ313" s="7" t="e">
        <f>VLOOKUP($A313&amp;$B313,'Cleaned Responses'!$1:$82,MATCH(AQ$1,'Cleaned Responses'!$1:$1,0),FALSE)/100</f>
        <v>#N/A</v>
      </c>
      <c r="AR313" s="7" t="e">
        <f>VLOOKUP($A313&amp;$B313,'Cleaned Responses'!$1:$82,MATCH(AR$1,'Cleaned Responses'!$1:$1,0),FALSE)/100</f>
        <v>#N/A</v>
      </c>
      <c r="AS313" s="7" t="e">
        <f>VLOOKUP($A313&amp;$B313,'Cleaned Responses'!$1:$82,MATCH(AS$1,'Cleaned Responses'!$1:$1,0),FALSE)/100</f>
        <v>#N/A</v>
      </c>
      <c r="AT313" s="7" t="e">
        <f>VLOOKUP($A313&amp;$B313,'Cleaned Responses'!$1:$82,MATCH(AT$1,'Cleaned Responses'!$1:$1,0),FALSE)/100</f>
        <v>#N/A</v>
      </c>
      <c r="AU313" s="7" t="e">
        <f>VLOOKUP($A313&amp;$B313,'Cleaned Responses'!$1:$82,MATCH(AU$1,'Cleaned Responses'!$1:$1,0),FALSE)/100</f>
        <v>#N/A</v>
      </c>
      <c r="AV313" s="7" t="e">
        <f>VLOOKUP($A313&amp;$B313,'Cleaned Responses'!$1:$82,MATCH(AV$1,'Cleaned Responses'!$1:$1,0),FALSE)/100</f>
        <v>#N/A</v>
      </c>
      <c r="AW313" s="7" t="e">
        <f>VLOOKUP($A313&amp;$B313,'Cleaned Responses'!$1:$82,MATCH(AW$1,'Cleaned Responses'!$1:$1,0),FALSE)/100</f>
        <v>#N/A</v>
      </c>
      <c r="AX313" s="7" t="e">
        <f>VLOOKUP($A313&amp;$B313,'Cleaned Responses'!$1:$82,MATCH(AX$1,'Cleaned Responses'!$1:$1,0),FALSE)/100</f>
        <v>#N/A</v>
      </c>
      <c r="AY313" s="7" t="e">
        <f>VLOOKUP($A313&amp;$B313,'Cleaned Responses'!$1:$82,MATCH(AY$1,'Cleaned Responses'!$1:$1,0),FALSE)/100</f>
        <v>#N/A</v>
      </c>
      <c r="AZ313" s="7" t="e">
        <f>VLOOKUP($A313&amp;$B313,'Cleaned Responses'!$1:$82,MATCH(AZ$1,'Cleaned Responses'!$1:$1,0),FALSE)/100</f>
        <v>#N/A</v>
      </c>
      <c r="BA313" s="7" t="e">
        <f>VLOOKUP($A313&amp;$B313,'Cleaned Responses'!$1:$82,MATCH(BA$1,'Cleaned Responses'!$1:$1,0),FALSE)/100</f>
        <v>#N/A</v>
      </c>
      <c r="BB313" s="7" t="e">
        <f>VLOOKUP($A313&amp;$B313,'Cleaned Responses'!$1:$82,MATCH(BB$1,'Cleaned Responses'!$1:$1,0),FALSE)/100</f>
        <v>#N/A</v>
      </c>
      <c r="BC313" s="7" t="e">
        <f>VLOOKUP($A313&amp;$B313,'Cleaned Responses'!$1:$82,MATCH(BC$1,'Cleaned Responses'!$1:$1,0),FALSE)/100</f>
        <v>#N/A</v>
      </c>
      <c r="BD313" s="7" t="e">
        <f>VLOOKUP($A313&amp;$B313,'Cleaned Responses'!$1:$82,MATCH(BD$1,'Cleaned Responses'!$1:$1,0),FALSE)/100</f>
        <v>#N/A</v>
      </c>
      <c r="BE313" s="7" t="e">
        <f>VLOOKUP($A313&amp;$B313,'Cleaned Responses'!$1:$82,MATCH(BE$1,'Cleaned Responses'!$1:$1,0),FALSE)/100</f>
        <v>#N/A</v>
      </c>
      <c r="BF313" s="7"/>
      <c r="BG313" s="6" t="e">
        <f>VLOOKUP($A313&amp;$B313,'Cleaned Responses'!$1:$82,MATCH(BG$1,'Cleaned Responses'!$1:$1,0),FALSE)</f>
        <v>#N/A</v>
      </c>
      <c r="BH313" s="6" t="e">
        <f>VLOOKUP($A313&amp;$B313,'Cleaned Responses'!$1:$82,MATCH(BH$1,'Cleaned Responses'!$1:$1,0),FALSE)</f>
        <v>#N/A</v>
      </c>
      <c r="BI313" t="e">
        <f>VLOOKUP($A313&amp;$B313,'Cleaned Responses'!$1:$82,MATCH(BI$1,'Cleaned Responses'!$1:$1,0),FALSE)/100</f>
        <v>#N/A</v>
      </c>
      <c r="BJ313" t="e">
        <f>VLOOKUP($A313&amp;$B313,'Cleaned Responses'!$1:$82,MATCH(BJ$1,'Cleaned Responses'!$1:$1,0),FALSE)/100</f>
        <v>#N/A</v>
      </c>
      <c r="BK313" t="e">
        <f>VLOOKUP($A313&amp;$B313,'Cleaned Responses'!$1:$82,MATCH(BK$1,'Cleaned Responses'!$1:$1,0),FALSE)/100</f>
        <v>#N/A</v>
      </c>
      <c r="BL313" t="e">
        <f t="shared" si="96"/>
        <v>#N/A</v>
      </c>
      <c r="BM313" t="e">
        <f t="shared" si="97"/>
        <v>#N/A</v>
      </c>
      <c r="BN313" t="e">
        <f t="shared" si="98"/>
        <v>#N/A</v>
      </c>
      <c r="BO313" t="e">
        <f>VLOOKUP($A313&amp;$B313,'Cleaned Responses'!$1:$82,MATCH(BO$1,'Cleaned Responses'!$1:$1,0),FALSE)/100</f>
        <v>#N/A</v>
      </c>
      <c r="BP313" t="e">
        <f>VLOOKUP($A313&amp;$B313,'Cleaned Responses'!$1:$82,MATCH(BP$1,'Cleaned Responses'!$1:$1,0),FALSE)/100</f>
        <v>#N/A</v>
      </c>
      <c r="BQ313" t="e">
        <f>VLOOKUP($A313&amp;$B313,'Cleaned Responses'!$1:$82,MATCH(BQ$1,'Cleaned Responses'!$1:$1,0),FALSE)/100</f>
        <v>#N/A</v>
      </c>
      <c r="BR313" t="e">
        <f>VLOOKUP($A313&amp;$B313,'Cleaned Responses'!$1:$82,MATCH(BR$1,'Cleaned Responses'!$1:$1,0),FALSE)/100</f>
        <v>#N/A</v>
      </c>
      <c r="BS313" t="e">
        <f>VLOOKUP($A313&amp;$B313,'Cleaned Responses'!$1:$82,MATCH(BS$1,'Cleaned Responses'!$1:$1,0),FALSE)/100</f>
        <v>#N/A</v>
      </c>
      <c r="BT313" t="e">
        <f>VLOOKUP($A313&amp;$B313,'Cleaned Responses'!$1:$82,MATCH(BT$1,'Cleaned Responses'!$1:$1,0),FALSE)/100</f>
        <v>#N/A</v>
      </c>
      <c r="BU313" t="e">
        <f>VLOOKUP($A313&amp;$B313,'Cleaned Responses'!$1:$82,MATCH(BU$1,'Cleaned Responses'!$1:$1,0),FALSE)/100</f>
        <v>#N/A</v>
      </c>
      <c r="BV313" t="e">
        <f>VLOOKUP($A313&amp;$B313,'Cleaned Responses'!$1:$82,MATCH(BV$1,'Cleaned Responses'!$1:$1,0),FALSE)/100</f>
        <v>#N/A</v>
      </c>
      <c r="BW313" t="e">
        <f>VLOOKUP($A313&amp;$B313,'Cleaned Responses'!$1:$82,MATCH(BW$1,'Cleaned Responses'!$1:$1,0),FALSE)/100</f>
        <v>#N/A</v>
      </c>
      <c r="BX313" t="e">
        <f>VLOOKUP($A313&amp;$B313,'Cleaned Responses'!$1:$82,MATCH(BX$1,'Cleaned Responses'!$1:$1,0),FALSE)/100</f>
        <v>#N/A</v>
      </c>
      <c r="BY313" t="e">
        <f>VLOOKUP($A313&amp;$B313,'Cleaned Responses'!$1:$82,MATCH(BY$1,'Cleaned Responses'!$1:$1,0),FALSE)/100</f>
        <v>#N/A</v>
      </c>
      <c r="BZ313" t="e">
        <f>VLOOKUP($A313&amp;$B313,'Cleaned Responses'!$1:$82,MATCH(BZ$1,'Cleaned Responses'!$1:$1,0),FALSE)/100</f>
        <v>#N/A</v>
      </c>
      <c r="CA313" t="e">
        <f t="shared" si="99"/>
        <v>#N/A</v>
      </c>
      <c r="CB313" t="e">
        <f t="shared" si="100"/>
        <v>#N/A</v>
      </c>
      <c r="CC313" t="e">
        <f t="shared" si="101"/>
        <v>#N/A</v>
      </c>
      <c r="CD313" t="e">
        <f t="shared" si="102"/>
        <v>#N/A</v>
      </c>
      <c r="CE313" t="e">
        <f t="shared" si="103"/>
        <v>#N/A</v>
      </c>
      <c r="CF313" t="e">
        <f t="shared" si="104"/>
        <v>#N/A</v>
      </c>
      <c r="CG313" t="e">
        <f t="shared" si="105"/>
        <v>#N/A</v>
      </c>
      <c r="CH313" t="e">
        <f t="shared" si="106"/>
        <v>#N/A</v>
      </c>
      <c r="CI313" t="e">
        <f t="shared" si="107"/>
        <v>#N/A</v>
      </c>
      <c r="CJ313" t="e">
        <f t="shared" si="108"/>
        <v>#N/A</v>
      </c>
      <c r="CK313" t="e">
        <f t="shared" si="109"/>
        <v>#N/A</v>
      </c>
    </row>
    <row r="314" spans="1:89" ht="20" customHeight="1" x14ac:dyDescent="0.25">
      <c r="A314" s="163"/>
      <c r="B314" s="6"/>
      <c r="C314" s="6" t="e">
        <f>VLOOKUP($A314&amp;$B314,'Cleaned Responses'!$1:$82,MATCH($C$1,'Cleaned Responses'!$1:$1,0),FALSE)</f>
        <v>#N/A</v>
      </c>
      <c r="D314" s="6" t="e">
        <f>VLOOKUP($A314&amp;$B314,'Cleaned Responses'!$1:$82,MATCH(D$1,'Cleaned Responses'!$1:$1,0),FALSE)</f>
        <v>#N/A</v>
      </c>
      <c r="E314" s="6" t="e">
        <f>VLOOKUP($A314&amp;$B314,'Cleaned Responses'!$1:$82,MATCH(E$1,'Cleaned Responses'!$1:$1,0),FALSE)</f>
        <v>#N/A</v>
      </c>
      <c r="F314" s="6" t="e">
        <f>VLOOKUP($A314&amp;$B314,'Cleaned Responses'!$1:$82,MATCH(F$1,'Cleaned Responses'!$1:$1,0),FALSE)</f>
        <v>#N/A</v>
      </c>
      <c r="G314" s="6" t="e">
        <f t="shared" si="110"/>
        <v>#N/A</v>
      </c>
      <c r="H314" s="6" t="e">
        <f>VLOOKUP($A314&amp;$B314,'Cleaned Responses'!$1:$82,MATCH(H$1,'Cleaned Responses'!$1:$1,0),FALSE)</f>
        <v>#N/A</v>
      </c>
      <c r="I314" s="6" t="e">
        <f>VLOOKUP($A314&amp;$B314,'Cleaned Responses'!$1:$82,MATCH(I$1,'Cleaned Responses'!$1:$1,0),FALSE)</f>
        <v>#N/A</v>
      </c>
      <c r="J314" s="6" t="e">
        <f>VLOOKUP($A314&amp;$B314,'Cleaned Responses'!$1:$82,MATCH(J$1,'Cleaned Responses'!$1:$1,0),FALSE)</f>
        <v>#N/A</v>
      </c>
      <c r="K314" s="6" t="e">
        <f>VLOOKUP($A314&amp;$B314,'Cleaned Responses'!$1:$82,MATCH(K$1,'Cleaned Responses'!$1:$1,0),FALSE)</f>
        <v>#N/A</v>
      </c>
      <c r="L314" s="6" t="e">
        <f>VLOOKUP($A314&amp;$B314,'Cleaned Responses'!$1:$82,MATCH(L$1,'Cleaned Responses'!$1:$1,0),FALSE)</f>
        <v>#N/A</v>
      </c>
      <c r="M314" s="6" t="e">
        <f>VLOOKUP($A314&amp;$B314,'Cleaned Responses'!$1:$82,MATCH(M$1,'Cleaned Responses'!$1:$1,0),FALSE)</f>
        <v>#N/A</v>
      </c>
      <c r="N314" s="6" t="e">
        <f>VLOOKUP($A314&amp;$B314,'Cleaned Responses'!$1:$82,MATCH(N$1,'Cleaned Responses'!$1:$1,0),FALSE)</f>
        <v>#N/A</v>
      </c>
      <c r="O314" s="6" t="e">
        <f>VLOOKUP($A314&amp;$B314,'Cleaned Responses'!$1:$82,MATCH(O$1,'Cleaned Responses'!$1:$1,0),FALSE)</f>
        <v>#N/A</v>
      </c>
      <c r="P314" s="6" t="e">
        <f>VLOOKUP($A314&amp;$B314,'Cleaned Responses'!$1:$82,MATCH(P$1,'Cleaned Responses'!$1:$1,0),FALSE)</f>
        <v>#N/A</v>
      </c>
      <c r="Q314" s="6" t="e">
        <f>VLOOKUP($A314&amp;$B314,'Cleaned Responses'!$1:$82,MATCH(Q$1,'Cleaned Responses'!$1:$1,0),FALSE)</f>
        <v>#VALUE!</v>
      </c>
      <c r="R314" s="8" t="e">
        <f t="shared" si="111"/>
        <v>#N/A</v>
      </c>
      <c r="S314" s="8" t="e">
        <f t="shared" si="112"/>
        <v>#N/A</v>
      </c>
      <c r="T314" s="8" t="e">
        <f t="shared" si="113"/>
        <v>#N/A</v>
      </c>
      <c r="U314" s="6"/>
      <c r="V314" s="6"/>
      <c r="W314" s="6"/>
      <c r="X314" s="6"/>
      <c r="Y314" s="8" t="e">
        <f t="shared" si="114"/>
        <v>#N/A</v>
      </c>
      <c r="Z314" s="6" t="e">
        <f>VLOOKUP($A314&amp;$B314,'Cleaned Responses'!$1:$82,MATCH(Z$1,'Cleaned Responses'!$1:$1,0),FALSE)</f>
        <v>#N/A</v>
      </c>
      <c r="AA314" s="6" t="e">
        <f>VLOOKUP($A314&amp;$B314,'Cleaned Responses'!$1:$82,MATCH(AA$1,'Cleaned Responses'!$1:$1,0),FALSE)</f>
        <v>#N/A</v>
      </c>
      <c r="AB314" s="9" t="e">
        <f t="shared" si="115"/>
        <v>#N/A</v>
      </c>
      <c r="AC314" s="9" t="e">
        <f t="shared" si="116"/>
        <v>#N/A</v>
      </c>
      <c r="AD314" s="6" t="e">
        <f>VLOOKUP($A314&amp;$B314,'Cleaned Responses'!$1:$82,MATCH(AD$1,'Cleaned Responses'!$1:$1,0),FALSE)</f>
        <v>#N/A</v>
      </c>
      <c r="AE314" s="6" t="e">
        <f>VLOOKUP($A314&amp;$B314,'Cleaned Responses'!$1:$82,MATCH(AE$1,'Cleaned Responses'!$1:$1,0),FALSE)</f>
        <v>#N/A</v>
      </c>
      <c r="AF314" s="6" t="e">
        <f>VLOOKUP($A314&amp;$B314,'Cleaned Responses'!$1:$82,MATCH(AF$1,'Cleaned Responses'!$1:$1,0),FALSE)</f>
        <v>#N/A</v>
      </c>
      <c r="AG314" s="6" t="e">
        <f>VLOOKUP($A314&amp;$B314,'Cleaned Responses'!$1:$82,MATCH(AG$1,'Cleaned Responses'!$1:$1,0),FALSE)</f>
        <v>#N/A</v>
      </c>
      <c r="AH314" s="6" t="e">
        <f>VLOOKUP($A314&amp;$B314,'Cleaned Responses'!$1:$82,MATCH(AH$1,'Cleaned Responses'!$1:$1,0),FALSE)</f>
        <v>#N/A</v>
      </c>
      <c r="AI314" s="6" t="e">
        <f>VLOOKUP($A314&amp;$B314,'Cleaned Responses'!$1:$82,MATCH(AI$1,'Cleaned Responses'!$1:$1,0),FALSE)</f>
        <v>#N/A</v>
      </c>
      <c r="AJ314" s="6" t="e">
        <f>VLOOKUP($A314&amp;$B314,'Cleaned Responses'!$1:$82,MATCH(AJ$1,'Cleaned Responses'!$1:$1,0),FALSE)</f>
        <v>#N/A</v>
      </c>
      <c r="AK314" s="6" t="e">
        <f>VLOOKUP($A314&amp;$B314,'Cleaned Responses'!$1:$82,MATCH(AK$1,'Cleaned Responses'!$1:$1,0),FALSE)</f>
        <v>#N/A</v>
      </c>
      <c r="AL314" s="6" t="e">
        <f t="shared" si="117"/>
        <v>#N/A</v>
      </c>
      <c r="AM314" s="7" t="e">
        <f>VLOOKUP($A314&amp;$B314,'Cleaned Responses'!$1:$82,MATCH(AM$1,'Cleaned Responses'!$1:$1,0),FALSE)/100</f>
        <v>#N/A</v>
      </c>
      <c r="AN314" s="7" t="e">
        <f>VLOOKUP($A314&amp;$B314,'Cleaned Responses'!$1:$82,MATCH(AN$1,'Cleaned Responses'!$1:$1,0),FALSE)/100</f>
        <v>#N/A</v>
      </c>
      <c r="AO314" s="7" t="e">
        <f>VLOOKUP($A314&amp;$B314,'Cleaned Responses'!$1:$82,MATCH(AO$1,'Cleaned Responses'!$1:$1,0),FALSE)/100</f>
        <v>#N/A</v>
      </c>
      <c r="AP314" s="7" t="e">
        <f>VLOOKUP($A314&amp;$B314,'Cleaned Responses'!$1:$82,MATCH(AP$1,'Cleaned Responses'!$1:$1,0),FALSE)/100</f>
        <v>#N/A</v>
      </c>
      <c r="AQ314" s="7" t="e">
        <f>VLOOKUP($A314&amp;$B314,'Cleaned Responses'!$1:$82,MATCH(AQ$1,'Cleaned Responses'!$1:$1,0),FALSE)/100</f>
        <v>#N/A</v>
      </c>
      <c r="AR314" s="7" t="e">
        <f>VLOOKUP($A314&amp;$B314,'Cleaned Responses'!$1:$82,MATCH(AR$1,'Cleaned Responses'!$1:$1,0),FALSE)/100</f>
        <v>#N/A</v>
      </c>
      <c r="AS314" s="7" t="e">
        <f>VLOOKUP($A314&amp;$B314,'Cleaned Responses'!$1:$82,MATCH(AS$1,'Cleaned Responses'!$1:$1,0),FALSE)/100</f>
        <v>#N/A</v>
      </c>
      <c r="AT314" s="7" t="e">
        <f>VLOOKUP($A314&amp;$B314,'Cleaned Responses'!$1:$82,MATCH(AT$1,'Cleaned Responses'!$1:$1,0),FALSE)/100</f>
        <v>#N/A</v>
      </c>
      <c r="AU314" s="7" t="e">
        <f>VLOOKUP($A314&amp;$B314,'Cleaned Responses'!$1:$82,MATCH(AU$1,'Cleaned Responses'!$1:$1,0),FALSE)/100</f>
        <v>#N/A</v>
      </c>
      <c r="AV314" s="7" t="e">
        <f>VLOOKUP($A314&amp;$B314,'Cleaned Responses'!$1:$82,MATCH(AV$1,'Cleaned Responses'!$1:$1,0),FALSE)/100</f>
        <v>#N/A</v>
      </c>
      <c r="AW314" s="7" t="e">
        <f>VLOOKUP($A314&amp;$B314,'Cleaned Responses'!$1:$82,MATCH(AW$1,'Cleaned Responses'!$1:$1,0),FALSE)/100</f>
        <v>#N/A</v>
      </c>
      <c r="AX314" s="7" t="e">
        <f>VLOOKUP($A314&amp;$B314,'Cleaned Responses'!$1:$82,MATCH(AX$1,'Cleaned Responses'!$1:$1,0),FALSE)/100</f>
        <v>#N/A</v>
      </c>
      <c r="AY314" s="7" t="e">
        <f>VLOOKUP($A314&amp;$B314,'Cleaned Responses'!$1:$82,MATCH(AY$1,'Cleaned Responses'!$1:$1,0),FALSE)/100</f>
        <v>#N/A</v>
      </c>
      <c r="AZ314" s="7" t="e">
        <f>VLOOKUP($A314&amp;$B314,'Cleaned Responses'!$1:$82,MATCH(AZ$1,'Cleaned Responses'!$1:$1,0),FALSE)/100</f>
        <v>#N/A</v>
      </c>
      <c r="BA314" s="7" t="e">
        <f>VLOOKUP($A314&amp;$B314,'Cleaned Responses'!$1:$82,MATCH(BA$1,'Cleaned Responses'!$1:$1,0),FALSE)/100</f>
        <v>#N/A</v>
      </c>
      <c r="BB314" s="7" t="e">
        <f>VLOOKUP($A314&amp;$B314,'Cleaned Responses'!$1:$82,MATCH(BB$1,'Cleaned Responses'!$1:$1,0),FALSE)/100</f>
        <v>#N/A</v>
      </c>
      <c r="BC314" s="7" t="e">
        <f>VLOOKUP($A314&amp;$B314,'Cleaned Responses'!$1:$82,MATCH(BC$1,'Cleaned Responses'!$1:$1,0),FALSE)/100</f>
        <v>#N/A</v>
      </c>
      <c r="BD314" s="7" t="e">
        <f>VLOOKUP($A314&amp;$B314,'Cleaned Responses'!$1:$82,MATCH(BD$1,'Cleaned Responses'!$1:$1,0),FALSE)/100</f>
        <v>#N/A</v>
      </c>
      <c r="BE314" s="7" t="e">
        <f>VLOOKUP($A314&amp;$B314,'Cleaned Responses'!$1:$82,MATCH(BE$1,'Cleaned Responses'!$1:$1,0),FALSE)/100</f>
        <v>#N/A</v>
      </c>
      <c r="BF314" s="7"/>
      <c r="BG314" s="6" t="e">
        <f>VLOOKUP($A314&amp;$B314,'Cleaned Responses'!$1:$82,MATCH(BG$1,'Cleaned Responses'!$1:$1,0),FALSE)</f>
        <v>#N/A</v>
      </c>
      <c r="BH314" s="6" t="e">
        <f>VLOOKUP($A314&amp;$B314,'Cleaned Responses'!$1:$82,MATCH(BH$1,'Cleaned Responses'!$1:$1,0),FALSE)</f>
        <v>#N/A</v>
      </c>
      <c r="BI314" t="e">
        <f>VLOOKUP($A314&amp;$B314,'Cleaned Responses'!$1:$82,MATCH(BI$1,'Cleaned Responses'!$1:$1,0),FALSE)/100</f>
        <v>#N/A</v>
      </c>
      <c r="BJ314" t="e">
        <f>VLOOKUP($A314&amp;$B314,'Cleaned Responses'!$1:$82,MATCH(BJ$1,'Cleaned Responses'!$1:$1,0),FALSE)/100</f>
        <v>#N/A</v>
      </c>
      <c r="BK314" t="e">
        <f>VLOOKUP($A314&amp;$B314,'Cleaned Responses'!$1:$82,MATCH(BK$1,'Cleaned Responses'!$1:$1,0),FALSE)/100</f>
        <v>#N/A</v>
      </c>
      <c r="BL314" t="e">
        <f t="shared" si="96"/>
        <v>#N/A</v>
      </c>
      <c r="BM314" t="e">
        <f t="shared" si="97"/>
        <v>#N/A</v>
      </c>
      <c r="BN314" t="e">
        <f t="shared" si="98"/>
        <v>#N/A</v>
      </c>
      <c r="BO314" t="e">
        <f>VLOOKUP($A314&amp;$B314,'Cleaned Responses'!$1:$82,MATCH(BO$1,'Cleaned Responses'!$1:$1,0),FALSE)/100</f>
        <v>#N/A</v>
      </c>
      <c r="BP314" t="e">
        <f>VLOOKUP($A314&amp;$B314,'Cleaned Responses'!$1:$82,MATCH(BP$1,'Cleaned Responses'!$1:$1,0),FALSE)/100</f>
        <v>#N/A</v>
      </c>
      <c r="BQ314" t="e">
        <f>VLOOKUP($A314&amp;$B314,'Cleaned Responses'!$1:$82,MATCH(BQ$1,'Cleaned Responses'!$1:$1,0),FALSE)/100</f>
        <v>#N/A</v>
      </c>
      <c r="BR314" t="e">
        <f>VLOOKUP($A314&amp;$B314,'Cleaned Responses'!$1:$82,MATCH(BR$1,'Cleaned Responses'!$1:$1,0),FALSE)/100</f>
        <v>#N/A</v>
      </c>
      <c r="BS314" t="e">
        <f>VLOOKUP($A314&amp;$B314,'Cleaned Responses'!$1:$82,MATCH(BS$1,'Cleaned Responses'!$1:$1,0),FALSE)/100</f>
        <v>#N/A</v>
      </c>
      <c r="BT314" t="e">
        <f>VLOOKUP($A314&amp;$B314,'Cleaned Responses'!$1:$82,MATCH(BT$1,'Cleaned Responses'!$1:$1,0),FALSE)/100</f>
        <v>#N/A</v>
      </c>
      <c r="BU314" t="e">
        <f>VLOOKUP($A314&amp;$B314,'Cleaned Responses'!$1:$82,MATCH(BU$1,'Cleaned Responses'!$1:$1,0),FALSE)/100</f>
        <v>#N/A</v>
      </c>
      <c r="BV314" t="e">
        <f>VLOOKUP($A314&amp;$B314,'Cleaned Responses'!$1:$82,MATCH(BV$1,'Cleaned Responses'!$1:$1,0),FALSE)/100</f>
        <v>#N/A</v>
      </c>
      <c r="BW314" t="e">
        <f>VLOOKUP($A314&amp;$B314,'Cleaned Responses'!$1:$82,MATCH(BW$1,'Cleaned Responses'!$1:$1,0),FALSE)/100</f>
        <v>#N/A</v>
      </c>
      <c r="BX314" t="e">
        <f>VLOOKUP($A314&amp;$B314,'Cleaned Responses'!$1:$82,MATCH(BX$1,'Cleaned Responses'!$1:$1,0),FALSE)/100</f>
        <v>#N/A</v>
      </c>
      <c r="BY314" t="e">
        <f>VLOOKUP($A314&amp;$B314,'Cleaned Responses'!$1:$82,MATCH(BY$1,'Cleaned Responses'!$1:$1,0),FALSE)/100</f>
        <v>#N/A</v>
      </c>
      <c r="BZ314" t="e">
        <f>VLOOKUP($A314&amp;$B314,'Cleaned Responses'!$1:$82,MATCH(BZ$1,'Cleaned Responses'!$1:$1,0),FALSE)/100</f>
        <v>#N/A</v>
      </c>
      <c r="CA314" t="e">
        <f t="shared" si="99"/>
        <v>#N/A</v>
      </c>
      <c r="CB314" t="e">
        <f t="shared" si="100"/>
        <v>#N/A</v>
      </c>
      <c r="CC314" t="e">
        <f t="shared" si="101"/>
        <v>#N/A</v>
      </c>
      <c r="CD314" t="e">
        <f t="shared" si="102"/>
        <v>#N/A</v>
      </c>
      <c r="CE314" t="e">
        <f t="shared" si="103"/>
        <v>#N/A</v>
      </c>
      <c r="CF314" t="e">
        <f t="shared" si="104"/>
        <v>#N/A</v>
      </c>
      <c r="CG314" t="e">
        <f t="shared" si="105"/>
        <v>#N/A</v>
      </c>
      <c r="CH314" t="e">
        <f t="shared" si="106"/>
        <v>#N/A</v>
      </c>
      <c r="CI314" t="e">
        <f t="shared" si="107"/>
        <v>#N/A</v>
      </c>
      <c r="CJ314" t="e">
        <f t="shared" si="108"/>
        <v>#N/A</v>
      </c>
      <c r="CK314" t="e">
        <f t="shared" si="109"/>
        <v>#N/A</v>
      </c>
    </row>
    <row r="315" spans="1:89" ht="20" customHeight="1" x14ac:dyDescent="0.25">
      <c r="A315" s="163"/>
      <c r="B315" s="6"/>
      <c r="C315" s="6" t="e">
        <f>VLOOKUP($A315&amp;$B315,'Cleaned Responses'!$1:$82,MATCH($C$1,'Cleaned Responses'!$1:$1,0),FALSE)</f>
        <v>#N/A</v>
      </c>
      <c r="D315" s="6" t="e">
        <f>VLOOKUP($A315&amp;$B315,'Cleaned Responses'!$1:$82,MATCH(D$1,'Cleaned Responses'!$1:$1,0),FALSE)</f>
        <v>#N/A</v>
      </c>
      <c r="E315" s="6" t="e">
        <f>VLOOKUP($A315&amp;$B315,'Cleaned Responses'!$1:$82,MATCH(E$1,'Cleaned Responses'!$1:$1,0),FALSE)</f>
        <v>#N/A</v>
      </c>
      <c r="F315" s="6" t="e">
        <f>VLOOKUP($A315&amp;$B315,'Cleaned Responses'!$1:$82,MATCH(F$1,'Cleaned Responses'!$1:$1,0),FALSE)</f>
        <v>#N/A</v>
      </c>
      <c r="G315" s="6" t="e">
        <f t="shared" si="110"/>
        <v>#N/A</v>
      </c>
      <c r="H315" s="6" t="e">
        <f>VLOOKUP($A315&amp;$B315,'Cleaned Responses'!$1:$82,MATCH(H$1,'Cleaned Responses'!$1:$1,0),FALSE)</f>
        <v>#N/A</v>
      </c>
      <c r="I315" s="6" t="e">
        <f>VLOOKUP($A315&amp;$B315,'Cleaned Responses'!$1:$82,MATCH(I$1,'Cleaned Responses'!$1:$1,0),FALSE)</f>
        <v>#N/A</v>
      </c>
      <c r="J315" s="6" t="e">
        <f>VLOOKUP($A315&amp;$B315,'Cleaned Responses'!$1:$82,MATCH(J$1,'Cleaned Responses'!$1:$1,0),FALSE)</f>
        <v>#N/A</v>
      </c>
      <c r="K315" s="6" t="e">
        <f>VLOOKUP($A315&amp;$B315,'Cleaned Responses'!$1:$82,MATCH(K$1,'Cleaned Responses'!$1:$1,0),FALSE)</f>
        <v>#N/A</v>
      </c>
      <c r="L315" s="6" t="e">
        <f>VLOOKUP($A315&amp;$B315,'Cleaned Responses'!$1:$82,MATCH(L$1,'Cleaned Responses'!$1:$1,0),FALSE)</f>
        <v>#N/A</v>
      </c>
      <c r="M315" s="6" t="e">
        <f>VLOOKUP($A315&amp;$B315,'Cleaned Responses'!$1:$82,MATCH(M$1,'Cleaned Responses'!$1:$1,0),FALSE)</f>
        <v>#N/A</v>
      </c>
      <c r="N315" s="6" t="e">
        <f>VLOOKUP($A315&amp;$B315,'Cleaned Responses'!$1:$82,MATCH(N$1,'Cleaned Responses'!$1:$1,0),FALSE)</f>
        <v>#N/A</v>
      </c>
      <c r="O315" s="6" t="e">
        <f>VLOOKUP($A315&amp;$B315,'Cleaned Responses'!$1:$82,MATCH(O$1,'Cleaned Responses'!$1:$1,0),FALSE)</f>
        <v>#N/A</v>
      </c>
      <c r="P315" s="6" t="e">
        <f>VLOOKUP($A315&amp;$B315,'Cleaned Responses'!$1:$82,MATCH(P$1,'Cleaned Responses'!$1:$1,0),FALSE)</f>
        <v>#N/A</v>
      </c>
      <c r="Q315" s="6" t="e">
        <f>VLOOKUP($A315&amp;$B315,'Cleaned Responses'!$1:$82,MATCH(Q$1,'Cleaned Responses'!$1:$1,0),FALSE)</f>
        <v>#VALUE!</v>
      </c>
      <c r="R315" s="8" t="e">
        <f t="shared" si="111"/>
        <v>#N/A</v>
      </c>
      <c r="S315" s="8" t="e">
        <f t="shared" si="112"/>
        <v>#N/A</v>
      </c>
      <c r="T315" s="8" t="e">
        <f t="shared" si="113"/>
        <v>#N/A</v>
      </c>
      <c r="U315" s="6"/>
      <c r="V315" s="6"/>
      <c r="W315" s="6"/>
      <c r="X315" s="6"/>
      <c r="Y315" s="8" t="e">
        <f t="shared" si="114"/>
        <v>#N/A</v>
      </c>
      <c r="Z315" s="6" t="e">
        <f>VLOOKUP($A315&amp;$B315,'Cleaned Responses'!$1:$82,MATCH(Z$1,'Cleaned Responses'!$1:$1,0),FALSE)</f>
        <v>#N/A</v>
      </c>
      <c r="AA315" s="6" t="e">
        <f>VLOOKUP($A315&amp;$B315,'Cleaned Responses'!$1:$82,MATCH(AA$1,'Cleaned Responses'!$1:$1,0),FALSE)</f>
        <v>#N/A</v>
      </c>
      <c r="AB315" s="9" t="e">
        <f t="shared" si="115"/>
        <v>#N/A</v>
      </c>
      <c r="AC315" s="9" t="e">
        <f t="shared" si="116"/>
        <v>#N/A</v>
      </c>
      <c r="AD315" s="6" t="e">
        <f>VLOOKUP($A315&amp;$B315,'Cleaned Responses'!$1:$82,MATCH(AD$1,'Cleaned Responses'!$1:$1,0),FALSE)</f>
        <v>#N/A</v>
      </c>
      <c r="AE315" s="6" t="e">
        <f>VLOOKUP($A315&amp;$B315,'Cleaned Responses'!$1:$82,MATCH(AE$1,'Cleaned Responses'!$1:$1,0),FALSE)</f>
        <v>#N/A</v>
      </c>
      <c r="AF315" s="6" t="e">
        <f>VLOOKUP($A315&amp;$B315,'Cleaned Responses'!$1:$82,MATCH(AF$1,'Cleaned Responses'!$1:$1,0),FALSE)</f>
        <v>#N/A</v>
      </c>
      <c r="AG315" s="6" t="e">
        <f>VLOOKUP($A315&amp;$B315,'Cleaned Responses'!$1:$82,MATCH(AG$1,'Cleaned Responses'!$1:$1,0),FALSE)</f>
        <v>#N/A</v>
      </c>
      <c r="AH315" s="6" t="e">
        <f>VLOOKUP($A315&amp;$B315,'Cleaned Responses'!$1:$82,MATCH(AH$1,'Cleaned Responses'!$1:$1,0),FALSE)</f>
        <v>#N/A</v>
      </c>
      <c r="AI315" s="6" t="e">
        <f>VLOOKUP($A315&amp;$B315,'Cleaned Responses'!$1:$82,MATCH(AI$1,'Cleaned Responses'!$1:$1,0),FALSE)</f>
        <v>#N/A</v>
      </c>
      <c r="AJ315" s="6" t="e">
        <f>VLOOKUP($A315&amp;$B315,'Cleaned Responses'!$1:$82,MATCH(AJ$1,'Cleaned Responses'!$1:$1,0),FALSE)</f>
        <v>#N/A</v>
      </c>
      <c r="AK315" s="6" t="e">
        <f>VLOOKUP($A315&amp;$B315,'Cleaned Responses'!$1:$82,MATCH(AK$1,'Cleaned Responses'!$1:$1,0),FALSE)</f>
        <v>#N/A</v>
      </c>
      <c r="AL315" s="6" t="e">
        <f t="shared" si="117"/>
        <v>#N/A</v>
      </c>
      <c r="AM315" s="7" t="e">
        <f>VLOOKUP($A315&amp;$B315,'Cleaned Responses'!$1:$82,MATCH(AM$1,'Cleaned Responses'!$1:$1,0),FALSE)/100</f>
        <v>#N/A</v>
      </c>
      <c r="AN315" s="7" t="e">
        <f>VLOOKUP($A315&amp;$B315,'Cleaned Responses'!$1:$82,MATCH(AN$1,'Cleaned Responses'!$1:$1,0),FALSE)/100</f>
        <v>#N/A</v>
      </c>
      <c r="AO315" s="7" t="e">
        <f>VLOOKUP($A315&amp;$B315,'Cleaned Responses'!$1:$82,MATCH(AO$1,'Cleaned Responses'!$1:$1,0),FALSE)/100</f>
        <v>#N/A</v>
      </c>
      <c r="AP315" s="7" t="e">
        <f>VLOOKUP($A315&amp;$B315,'Cleaned Responses'!$1:$82,MATCH(AP$1,'Cleaned Responses'!$1:$1,0),FALSE)/100</f>
        <v>#N/A</v>
      </c>
      <c r="AQ315" s="7" t="e">
        <f>VLOOKUP($A315&amp;$B315,'Cleaned Responses'!$1:$82,MATCH(AQ$1,'Cleaned Responses'!$1:$1,0),FALSE)/100</f>
        <v>#N/A</v>
      </c>
      <c r="AR315" s="7" t="e">
        <f>VLOOKUP($A315&amp;$B315,'Cleaned Responses'!$1:$82,MATCH(AR$1,'Cleaned Responses'!$1:$1,0),FALSE)/100</f>
        <v>#N/A</v>
      </c>
      <c r="AS315" s="7" t="e">
        <f>VLOOKUP($A315&amp;$B315,'Cleaned Responses'!$1:$82,MATCH(AS$1,'Cleaned Responses'!$1:$1,0),FALSE)/100</f>
        <v>#N/A</v>
      </c>
      <c r="AT315" s="7" t="e">
        <f>VLOOKUP($A315&amp;$B315,'Cleaned Responses'!$1:$82,MATCH(AT$1,'Cleaned Responses'!$1:$1,0),FALSE)/100</f>
        <v>#N/A</v>
      </c>
      <c r="AU315" s="7" t="e">
        <f>VLOOKUP($A315&amp;$B315,'Cleaned Responses'!$1:$82,MATCH(AU$1,'Cleaned Responses'!$1:$1,0),FALSE)/100</f>
        <v>#N/A</v>
      </c>
      <c r="AV315" s="7" t="e">
        <f>VLOOKUP($A315&amp;$B315,'Cleaned Responses'!$1:$82,MATCH(AV$1,'Cleaned Responses'!$1:$1,0),FALSE)/100</f>
        <v>#N/A</v>
      </c>
      <c r="AW315" s="7" t="e">
        <f>VLOOKUP($A315&amp;$B315,'Cleaned Responses'!$1:$82,MATCH(AW$1,'Cleaned Responses'!$1:$1,0),FALSE)/100</f>
        <v>#N/A</v>
      </c>
      <c r="AX315" s="7" t="e">
        <f>VLOOKUP($A315&amp;$B315,'Cleaned Responses'!$1:$82,MATCH(AX$1,'Cleaned Responses'!$1:$1,0),FALSE)/100</f>
        <v>#N/A</v>
      </c>
      <c r="AY315" s="7" t="e">
        <f>VLOOKUP($A315&amp;$B315,'Cleaned Responses'!$1:$82,MATCH(AY$1,'Cleaned Responses'!$1:$1,0),FALSE)/100</f>
        <v>#N/A</v>
      </c>
      <c r="AZ315" s="7" t="e">
        <f>VLOOKUP($A315&amp;$B315,'Cleaned Responses'!$1:$82,MATCH(AZ$1,'Cleaned Responses'!$1:$1,0),FALSE)/100</f>
        <v>#N/A</v>
      </c>
      <c r="BA315" s="7" t="e">
        <f>VLOOKUP($A315&amp;$B315,'Cleaned Responses'!$1:$82,MATCH(BA$1,'Cleaned Responses'!$1:$1,0),FALSE)/100</f>
        <v>#N/A</v>
      </c>
      <c r="BB315" s="7" t="e">
        <f>VLOOKUP($A315&amp;$B315,'Cleaned Responses'!$1:$82,MATCH(BB$1,'Cleaned Responses'!$1:$1,0),FALSE)/100</f>
        <v>#N/A</v>
      </c>
      <c r="BC315" s="7" t="e">
        <f>VLOOKUP($A315&amp;$B315,'Cleaned Responses'!$1:$82,MATCH(BC$1,'Cleaned Responses'!$1:$1,0),FALSE)/100</f>
        <v>#N/A</v>
      </c>
      <c r="BD315" s="7" t="e">
        <f>VLOOKUP($A315&amp;$B315,'Cleaned Responses'!$1:$82,MATCH(BD$1,'Cleaned Responses'!$1:$1,0),FALSE)/100</f>
        <v>#N/A</v>
      </c>
      <c r="BE315" s="7" t="e">
        <f>VLOOKUP($A315&amp;$B315,'Cleaned Responses'!$1:$82,MATCH(BE$1,'Cleaned Responses'!$1:$1,0),FALSE)/100</f>
        <v>#N/A</v>
      </c>
      <c r="BF315" s="7"/>
      <c r="BG315" s="6" t="e">
        <f>VLOOKUP($A315&amp;$B315,'Cleaned Responses'!$1:$82,MATCH(BG$1,'Cleaned Responses'!$1:$1,0),FALSE)</f>
        <v>#N/A</v>
      </c>
      <c r="BH315" s="6" t="e">
        <f>VLOOKUP($A315&amp;$B315,'Cleaned Responses'!$1:$82,MATCH(BH$1,'Cleaned Responses'!$1:$1,0),FALSE)</f>
        <v>#N/A</v>
      </c>
      <c r="BI315" t="e">
        <f>VLOOKUP($A315&amp;$B315,'Cleaned Responses'!$1:$82,MATCH(BI$1,'Cleaned Responses'!$1:$1,0),FALSE)/100</f>
        <v>#N/A</v>
      </c>
      <c r="BJ315" t="e">
        <f>VLOOKUP($A315&amp;$B315,'Cleaned Responses'!$1:$82,MATCH(BJ$1,'Cleaned Responses'!$1:$1,0),FALSE)/100</f>
        <v>#N/A</v>
      </c>
      <c r="BK315" t="e">
        <f>VLOOKUP($A315&amp;$B315,'Cleaned Responses'!$1:$82,MATCH(BK$1,'Cleaned Responses'!$1:$1,0),FALSE)/100</f>
        <v>#N/A</v>
      </c>
      <c r="BL315" t="e">
        <f t="shared" si="96"/>
        <v>#N/A</v>
      </c>
      <c r="BM315" t="e">
        <f t="shared" si="97"/>
        <v>#N/A</v>
      </c>
      <c r="BN315" t="e">
        <f t="shared" si="98"/>
        <v>#N/A</v>
      </c>
      <c r="BO315" t="e">
        <f>VLOOKUP($A315&amp;$B315,'Cleaned Responses'!$1:$82,MATCH(BO$1,'Cleaned Responses'!$1:$1,0),FALSE)/100</f>
        <v>#N/A</v>
      </c>
      <c r="BP315" t="e">
        <f>VLOOKUP($A315&amp;$B315,'Cleaned Responses'!$1:$82,MATCH(BP$1,'Cleaned Responses'!$1:$1,0),FALSE)/100</f>
        <v>#N/A</v>
      </c>
      <c r="BQ315" t="e">
        <f>VLOOKUP($A315&amp;$B315,'Cleaned Responses'!$1:$82,MATCH(BQ$1,'Cleaned Responses'!$1:$1,0),FALSE)/100</f>
        <v>#N/A</v>
      </c>
      <c r="BR315" t="e">
        <f>VLOOKUP($A315&amp;$B315,'Cleaned Responses'!$1:$82,MATCH(BR$1,'Cleaned Responses'!$1:$1,0),FALSE)/100</f>
        <v>#N/A</v>
      </c>
      <c r="BS315" t="e">
        <f>VLOOKUP($A315&amp;$B315,'Cleaned Responses'!$1:$82,MATCH(BS$1,'Cleaned Responses'!$1:$1,0),FALSE)/100</f>
        <v>#N/A</v>
      </c>
      <c r="BT315" t="e">
        <f>VLOOKUP($A315&amp;$B315,'Cleaned Responses'!$1:$82,MATCH(BT$1,'Cleaned Responses'!$1:$1,0),FALSE)/100</f>
        <v>#N/A</v>
      </c>
      <c r="BU315" t="e">
        <f>VLOOKUP($A315&amp;$B315,'Cleaned Responses'!$1:$82,MATCH(BU$1,'Cleaned Responses'!$1:$1,0),FALSE)/100</f>
        <v>#N/A</v>
      </c>
      <c r="BV315" t="e">
        <f>VLOOKUP($A315&amp;$B315,'Cleaned Responses'!$1:$82,MATCH(BV$1,'Cleaned Responses'!$1:$1,0),FALSE)/100</f>
        <v>#N/A</v>
      </c>
      <c r="BW315" t="e">
        <f>VLOOKUP($A315&amp;$B315,'Cleaned Responses'!$1:$82,MATCH(BW$1,'Cleaned Responses'!$1:$1,0),FALSE)/100</f>
        <v>#N/A</v>
      </c>
      <c r="BX315" t="e">
        <f>VLOOKUP($A315&amp;$B315,'Cleaned Responses'!$1:$82,MATCH(BX$1,'Cleaned Responses'!$1:$1,0),FALSE)/100</f>
        <v>#N/A</v>
      </c>
      <c r="BY315" t="e">
        <f>VLOOKUP($A315&amp;$B315,'Cleaned Responses'!$1:$82,MATCH(BY$1,'Cleaned Responses'!$1:$1,0),FALSE)/100</f>
        <v>#N/A</v>
      </c>
      <c r="BZ315" t="e">
        <f>VLOOKUP($A315&amp;$B315,'Cleaned Responses'!$1:$82,MATCH(BZ$1,'Cleaned Responses'!$1:$1,0),FALSE)/100</f>
        <v>#N/A</v>
      </c>
      <c r="CA315" t="e">
        <f t="shared" si="99"/>
        <v>#N/A</v>
      </c>
      <c r="CB315" t="e">
        <f t="shared" si="100"/>
        <v>#N/A</v>
      </c>
      <c r="CC315" t="e">
        <f t="shared" si="101"/>
        <v>#N/A</v>
      </c>
      <c r="CD315" t="e">
        <f t="shared" si="102"/>
        <v>#N/A</v>
      </c>
      <c r="CE315" t="e">
        <f t="shared" si="103"/>
        <v>#N/A</v>
      </c>
      <c r="CF315" t="e">
        <f t="shared" si="104"/>
        <v>#N/A</v>
      </c>
      <c r="CG315" t="e">
        <f t="shared" si="105"/>
        <v>#N/A</v>
      </c>
      <c r="CH315" t="e">
        <f t="shared" si="106"/>
        <v>#N/A</v>
      </c>
      <c r="CI315" t="e">
        <f t="shared" si="107"/>
        <v>#N/A</v>
      </c>
      <c r="CJ315" t="e">
        <f t="shared" si="108"/>
        <v>#N/A</v>
      </c>
      <c r="CK315" t="e">
        <f t="shared" si="109"/>
        <v>#N/A</v>
      </c>
    </row>
    <row r="316" spans="1:89" ht="20" customHeight="1" x14ac:dyDescent="0.25">
      <c r="A316" s="163"/>
      <c r="B316" s="6"/>
      <c r="C316" s="6" t="e">
        <f>VLOOKUP($A316&amp;$B316,'Cleaned Responses'!$1:$82,MATCH($C$1,'Cleaned Responses'!$1:$1,0),FALSE)</f>
        <v>#N/A</v>
      </c>
      <c r="D316" s="6" t="e">
        <f>VLOOKUP($A316&amp;$B316,'Cleaned Responses'!$1:$82,MATCH(D$1,'Cleaned Responses'!$1:$1,0),FALSE)</f>
        <v>#N/A</v>
      </c>
      <c r="E316" s="6" t="e">
        <f>VLOOKUP($A316&amp;$B316,'Cleaned Responses'!$1:$82,MATCH(E$1,'Cleaned Responses'!$1:$1,0),FALSE)</f>
        <v>#N/A</v>
      </c>
      <c r="F316" s="6" t="e">
        <f>VLOOKUP($A316&amp;$B316,'Cleaned Responses'!$1:$82,MATCH(F$1,'Cleaned Responses'!$1:$1,0),FALSE)</f>
        <v>#N/A</v>
      </c>
      <c r="G316" s="6" t="e">
        <f t="shared" si="110"/>
        <v>#N/A</v>
      </c>
      <c r="H316" s="6" t="e">
        <f>VLOOKUP($A316&amp;$B316,'Cleaned Responses'!$1:$82,MATCH(H$1,'Cleaned Responses'!$1:$1,0),FALSE)</f>
        <v>#N/A</v>
      </c>
      <c r="I316" s="6" t="e">
        <f>VLOOKUP($A316&amp;$B316,'Cleaned Responses'!$1:$82,MATCH(I$1,'Cleaned Responses'!$1:$1,0),FALSE)</f>
        <v>#N/A</v>
      </c>
      <c r="J316" s="6" t="e">
        <f>VLOOKUP($A316&amp;$B316,'Cleaned Responses'!$1:$82,MATCH(J$1,'Cleaned Responses'!$1:$1,0),FALSE)</f>
        <v>#N/A</v>
      </c>
      <c r="K316" s="6" t="e">
        <f>VLOOKUP($A316&amp;$B316,'Cleaned Responses'!$1:$82,MATCH(K$1,'Cleaned Responses'!$1:$1,0),FALSE)</f>
        <v>#N/A</v>
      </c>
      <c r="L316" s="6" t="e">
        <f>VLOOKUP($A316&amp;$B316,'Cleaned Responses'!$1:$82,MATCH(L$1,'Cleaned Responses'!$1:$1,0),FALSE)</f>
        <v>#N/A</v>
      </c>
      <c r="M316" s="6" t="e">
        <f>VLOOKUP($A316&amp;$B316,'Cleaned Responses'!$1:$82,MATCH(M$1,'Cleaned Responses'!$1:$1,0),FALSE)</f>
        <v>#N/A</v>
      </c>
      <c r="N316" s="6" t="e">
        <f>VLOOKUP($A316&amp;$B316,'Cleaned Responses'!$1:$82,MATCH(N$1,'Cleaned Responses'!$1:$1,0),FALSE)</f>
        <v>#N/A</v>
      </c>
      <c r="O316" s="6" t="e">
        <f>VLOOKUP($A316&amp;$B316,'Cleaned Responses'!$1:$82,MATCH(O$1,'Cleaned Responses'!$1:$1,0),FALSE)</f>
        <v>#N/A</v>
      </c>
      <c r="P316" s="6" t="e">
        <f>VLOOKUP($A316&amp;$B316,'Cleaned Responses'!$1:$82,MATCH(P$1,'Cleaned Responses'!$1:$1,0),FALSE)</f>
        <v>#N/A</v>
      </c>
      <c r="Q316" s="6" t="e">
        <f>VLOOKUP($A316&amp;$B316,'Cleaned Responses'!$1:$82,MATCH(Q$1,'Cleaned Responses'!$1:$1,0),FALSE)</f>
        <v>#VALUE!</v>
      </c>
      <c r="R316" s="8" t="e">
        <f t="shared" si="111"/>
        <v>#N/A</v>
      </c>
      <c r="S316" s="8" t="e">
        <f t="shared" si="112"/>
        <v>#N/A</v>
      </c>
      <c r="T316" s="8" t="e">
        <f t="shared" si="113"/>
        <v>#N/A</v>
      </c>
      <c r="U316" s="6"/>
      <c r="V316" s="6"/>
      <c r="W316" s="6"/>
      <c r="X316" s="6"/>
      <c r="Y316" s="8" t="e">
        <f t="shared" si="114"/>
        <v>#N/A</v>
      </c>
      <c r="Z316" s="6" t="e">
        <f>VLOOKUP($A316&amp;$B316,'Cleaned Responses'!$1:$82,MATCH(Z$1,'Cleaned Responses'!$1:$1,0),FALSE)</f>
        <v>#N/A</v>
      </c>
      <c r="AA316" s="6" t="e">
        <f>VLOOKUP($A316&amp;$B316,'Cleaned Responses'!$1:$82,MATCH(AA$1,'Cleaned Responses'!$1:$1,0),FALSE)</f>
        <v>#N/A</v>
      </c>
      <c r="AB316" s="9" t="e">
        <f t="shared" si="115"/>
        <v>#N/A</v>
      </c>
      <c r="AC316" s="9" t="e">
        <f t="shared" si="116"/>
        <v>#N/A</v>
      </c>
      <c r="AD316" s="6" t="e">
        <f>VLOOKUP($A316&amp;$B316,'Cleaned Responses'!$1:$82,MATCH(AD$1,'Cleaned Responses'!$1:$1,0),FALSE)</f>
        <v>#N/A</v>
      </c>
      <c r="AE316" s="6" t="e">
        <f>VLOOKUP($A316&amp;$B316,'Cleaned Responses'!$1:$82,MATCH(AE$1,'Cleaned Responses'!$1:$1,0),FALSE)</f>
        <v>#N/A</v>
      </c>
      <c r="AF316" s="6" t="e">
        <f>VLOOKUP($A316&amp;$B316,'Cleaned Responses'!$1:$82,MATCH(AF$1,'Cleaned Responses'!$1:$1,0),FALSE)</f>
        <v>#N/A</v>
      </c>
      <c r="AG316" s="6" t="e">
        <f>VLOOKUP($A316&amp;$B316,'Cleaned Responses'!$1:$82,MATCH(AG$1,'Cleaned Responses'!$1:$1,0),FALSE)</f>
        <v>#N/A</v>
      </c>
      <c r="AH316" s="6" t="e">
        <f>VLOOKUP($A316&amp;$B316,'Cleaned Responses'!$1:$82,MATCH(AH$1,'Cleaned Responses'!$1:$1,0),FALSE)</f>
        <v>#N/A</v>
      </c>
      <c r="AI316" s="6" t="e">
        <f>VLOOKUP($A316&amp;$B316,'Cleaned Responses'!$1:$82,MATCH(AI$1,'Cleaned Responses'!$1:$1,0),FALSE)</f>
        <v>#N/A</v>
      </c>
      <c r="AJ316" s="6" t="e">
        <f>VLOOKUP($A316&amp;$B316,'Cleaned Responses'!$1:$82,MATCH(AJ$1,'Cleaned Responses'!$1:$1,0),FALSE)</f>
        <v>#N/A</v>
      </c>
      <c r="AK316" s="6" t="e">
        <f>VLOOKUP($A316&amp;$B316,'Cleaned Responses'!$1:$82,MATCH(AK$1,'Cleaned Responses'!$1:$1,0),FALSE)</f>
        <v>#N/A</v>
      </c>
      <c r="AL316" s="6" t="e">
        <f t="shared" si="117"/>
        <v>#N/A</v>
      </c>
      <c r="AM316" s="7" t="e">
        <f>VLOOKUP($A316&amp;$B316,'Cleaned Responses'!$1:$82,MATCH(AM$1,'Cleaned Responses'!$1:$1,0),FALSE)/100</f>
        <v>#N/A</v>
      </c>
      <c r="AN316" s="7" t="e">
        <f>VLOOKUP($A316&amp;$B316,'Cleaned Responses'!$1:$82,MATCH(AN$1,'Cleaned Responses'!$1:$1,0),FALSE)/100</f>
        <v>#N/A</v>
      </c>
      <c r="AO316" s="7" t="e">
        <f>VLOOKUP($A316&amp;$B316,'Cleaned Responses'!$1:$82,MATCH(AO$1,'Cleaned Responses'!$1:$1,0),FALSE)/100</f>
        <v>#N/A</v>
      </c>
      <c r="AP316" s="7" t="e">
        <f>VLOOKUP($A316&amp;$B316,'Cleaned Responses'!$1:$82,MATCH(AP$1,'Cleaned Responses'!$1:$1,0),FALSE)/100</f>
        <v>#N/A</v>
      </c>
      <c r="AQ316" s="7" t="e">
        <f>VLOOKUP($A316&amp;$B316,'Cleaned Responses'!$1:$82,MATCH(AQ$1,'Cleaned Responses'!$1:$1,0),FALSE)/100</f>
        <v>#N/A</v>
      </c>
      <c r="AR316" s="7" t="e">
        <f>VLOOKUP($A316&amp;$B316,'Cleaned Responses'!$1:$82,MATCH(AR$1,'Cleaned Responses'!$1:$1,0),FALSE)/100</f>
        <v>#N/A</v>
      </c>
      <c r="AS316" s="7" t="e">
        <f>VLOOKUP($A316&amp;$B316,'Cleaned Responses'!$1:$82,MATCH(AS$1,'Cleaned Responses'!$1:$1,0),FALSE)/100</f>
        <v>#N/A</v>
      </c>
      <c r="AT316" s="7" t="e">
        <f>VLOOKUP($A316&amp;$B316,'Cleaned Responses'!$1:$82,MATCH(AT$1,'Cleaned Responses'!$1:$1,0),FALSE)/100</f>
        <v>#N/A</v>
      </c>
      <c r="AU316" s="7" t="e">
        <f>VLOOKUP($A316&amp;$B316,'Cleaned Responses'!$1:$82,MATCH(AU$1,'Cleaned Responses'!$1:$1,0),FALSE)/100</f>
        <v>#N/A</v>
      </c>
      <c r="AV316" s="7" t="e">
        <f>VLOOKUP($A316&amp;$B316,'Cleaned Responses'!$1:$82,MATCH(AV$1,'Cleaned Responses'!$1:$1,0),FALSE)/100</f>
        <v>#N/A</v>
      </c>
      <c r="AW316" s="7" t="e">
        <f>VLOOKUP($A316&amp;$B316,'Cleaned Responses'!$1:$82,MATCH(AW$1,'Cleaned Responses'!$1:$1,0),FALSE)/100</f>
        <v>#N/A</v>
      </c>
      <c r="AX316" s="7" t="e">
        <f>VLOOKUP($A316&amp;$B316,'Cleaned Responses'!$1:$82,MATCH(AX$1,'Cleaned Responses'!$1:$1,0),FALSE)/100</f>
        <v>#N/A</v>
      </c>
      <c r="AY316" s="7" t="e">
        <f>VLOOKUP($A316&amp;$B316,'Cleaned Responses'!$1:$82,MATCH(AY$1,'Cleaned Responses'!$1:$1,0),FALSE)/100</f>
        <v>#N/A</v>
      </c>
      <c r="AZ316" s="7" t="e">
        <f>VLOOKUP($A316&amp;$B316,'Cleaned Responses'!$1:$82,MATCH(AZ$1,'Cleaned Responses'!$1:$1,0),FALSE)/100</f>
        <v>#N/A</v>
      </c>
      <c r="BA316" s="7" t="e">
        <f>VLOOKUP($A316&amp;$B316,'Cleaned Responses'!$1:$82,MATCH(BA$1,'Cleaned Responses'!$1:$1,0),FALSE)/100</f>
        <v>#N/A</v>
      </c>
      <c r="BB316" s="7" t="e">
        <f>VLOOKUP($A316&amp;$B316,'Cleaned Responses'!$1:$82,MATCH(BB$1,'Cleaned Responses'!$1:$1,0),FALSE)/100</f>
        <v>#N/A</v>
      </c>
      <c r="BC316" s="7" t="e">
        <f>VLOOKUP($A316&amp;$B316,'Cleaned Responses'!$1:$82,MATCH(BC$1,'Cleaned Responses'!$1:$1,0),FALSE)/100</f>
        <v>#N/A</v>
      </c>
      <c r="BD316" s="7" t="e">
        <f>VLOOKUP($A316&amp;$B316,'Cleaned Responses'!$1:$82,MATCH(BD$1,'Cleaned Responses'!$1:$1,0),FALSE)/100</f>
        <v>#N/A</v>
      </c>
      <c r="BE316" s="7" t="e">
        <f>VLOOKUP($A316&amp;$B316,'Cleaned Responses'!$1:$82,MATCH(BE$1,'Cleaned Responses'!$1:$1,0),FALSE)/100</f>
        <v>#N/A</v>
      </c>
      <c r="BF316" s="7"/>
      <c r="BG316" s="6" t="e">
        <f>VLOOKUP($A316&amp;$B316,'Cleaned Responses'!$1:$82,MATCH(BG$1,'Cleaned Responses'!$1:$1,0),FALSE)</f>
        <v>#N/A</v>
      </c>
      <c r="BH316" s="6" t="e">
        <f>VLOOKUP($A316&amp;$B316,'Cleaned Responses'!$1:$82,MATCH(BH$1,'Cleaned Responses'!$1:$1,0),FALSE)</f>
        <v>#N/A</v>
      </c>
      <c r="BI316" t="e">
        <f>VLOOKUP($A316&amp;$B316,'Cleaned Responses'!$1:$82,MATCH(BI$1,'Cleaned Responses'!$1:$1,0),FALSE)/100</f>
        <v>#N/A</v>
      </c>
      <c r="BJ316" t="e">
        <f>VLOOKUP($A316&amp;$B316,'Cleaned Responses'!$1:$82,MATCH(BJ$1,'Cleaned Responses'!$1:$1,0),FALSE)/100</f>
        <v>#N/A</v>
      </c>
      <c r="BK316" t="e">
        <f>VLOOKUP($A316&amp;$B316,'Cleaned Responses'!$1:$82,MATCH(BK$1,'Cleaned Responses'!$1:$1,0),FALSE)/100</f>
        <v>#N/A</v>
      </c>
      <c r="BL316" t="e">
        <f t="shared" si="96"/>
        <v>#N/A</v>
      </c>
      <c r="BM316" t="e">
        <f t="shared" si="97"/>
        <v>#N/A</v>
      </c>
      <c r="BN316" t="e">
        <f t="shared" si="98"/>
        <v>#N/A</v>
      </c>
      <c r="BO316" t="e">
        <f>VLOOKUP($A316&amp;$B316,'Cleaned Responses'!$1:$82,MATCH(BO$1,'Cleaned Responses'!$1:$1,0),FALSE)/100</f>
        <v>#N/A</v>
      </c>
      <c r="BP316" t="e">
        <f>VLOOKUP($A316&amp;$B316,'Cleaned Responses'!$1:$82,MATCH(BP$1,'Cleaned Responses'!$1:$1,0),FALSE)/100</f>
        <v>#N/A</v>
      </c>
      <c r="BQ316" t="e">
        <f>VLOOKUP($A316&amp;$B316,'Cleaned Responses'!$1:$82,MATCH(BQ$1,'Cleaned Responses'!$1:$1,0),FALSE)/100</f>
        <v>#N/A</v>
      </c>
      <c r="BR316" t="e">
        <f>VLOOKUP($A316&amp;$B316,'Cleaned Responses'!$1:$82,MATCH(BR$1,'Cleaned Responses'!$1:$1,0),FALSE)/100</f>
        <v>#N/A</v>
      </c>
      <c r="BS316" t="e">
        <f>VLOOKUP($A316&amp;$B316,'Cleaned Responses'!$1:$82,MATCH(BS$1,'Cleaned Responses'!$1:$1,0),FALSE)/100</f>
        <v>#N/A</v>
      </c>
      <c r="BT316" t="e">
        <f>VLOOKUP($A316&amp;$B316,'Cleaned Responses'!$1:$82,MATCH(BT$1,'Cleaned Responses'!$1:$1,0),FALSE)/100</f>
        <v>#N/A</v>
      </c>
      <c r="BU316" t="e">
        <f>VLOOKUP($A316&amp;$B316,'Cleaned Responses'!$1:$82,MATCH(BU$1,'Cleaned Responses'!$1:$1,0),FALSE)/100</f>
        <v>#N/A</v>
      </c>
      <c r="BV316" t="e">
        <f>VLOOKUP($A316&amp;$B316,'Cleaned Responses'!$1:$82,MATCH(BV$1,'Cleaned Responses'!$1:$1,0),FALSE)/100</f>
        <v>#N/A</v>
      </c>
      <c r="BW316" t="e">
        <f>VLOOKUP($A316&amp;$B316,'Cleaned Responses'!$1:$82,MATCH(BW$1,'Cleaned Responses'!$1:$1,0),FALSE)/100</f>
        <v>#N/A</v>
      </c>
      <c r="BX316" t="e">
        <f>VLOOKUP($A316&amp;$B316,'Cleaned Responses'!$1:$82,MATCH(BX$1,'Cleaned Responses'!$1:$1,0),FALSE)/100</f>
        <v>#N/A</v>
      </c>
      <c r="BY316" t="e">
        <f>VLOOKUP($A316&amp;$B316,'Cleaned Responses'!$1:$82,MATCH(BY$1,'Cleaned Responses'!$1:$1,0),FALSE)/100</f>
        <v>#N/A</v>
      </c>
      <c r="BZ316" t="e">
        <f>VLOOKUP($A316&amp;$B316,'Cleaned Responses'!$1:$82,MATCH(BZ$1,'Cleaned Responses'!$1:$1,0),FALSE)/100</f>
        <v>#N/A</v>
      </c>
      <c r="CA316" t="e">
        <f t="shared" si="99"/>
        <v>#N/A</v>
      </c>
      <c r="CB316" t="e">
        <f t="shared" si="100"/>
        <v>#N/A</v>
      </c>
      <c r="CC316" t="e">
        <f t="shared" si="101"/>
        <v>#N/A</v>
      </c>
      <c r="CD316" t="e">
        <f t="shared" si="102"/>
        <v>#N/A</v>
      </c>
      <c r="CE316" t="e">
        <f t="shared" si="103"/>
        <v>#N/A</v>
      </c>
      <c r="CF316" t="e">
        <f t="shared" si="104"/>
        <v>#N/A</v>
      </c>
      <c r="CG316" t="e">
        <f t="shared" si="105"/>
        <v>#N/A</v>
      </c>
      <c r="CH316" t="e">
        <f t="shared" si="106"/>
        <v>#N/A</v>
      </c>
      <c r="CI316" t="e">
        <f t="shared" si="107"/>
        <v>#N/A</v>
      </c>
      <c r="CJ316" t="e">
        <f t="shared" si="108"/>
        <v>#N/A</v>
      </c>
      <c r="CK316" t="e">
        <f t="shared" si="109"/>
        <v>#N/A</v>
      </c>
    </row>
    <row r="317" spans="1:89" ht="20" customHeight="1" x14ac:dyDescent="0.25">
      <c r="A317" s="163"/>
      <c r="B317" s="6"/>
      <c r="C317" s="6" t="e">
        <f>VLOOKUP($A317&amp;$B317,'Cleaned Responses'!$1:$82,MATCH($C$1,'Cleaned Responses'!$1:$1,0),FALSE)</f>
        <v>#N/A</v>
      </c>
      <c r="D317" s="6" t="e">
        <f>VLOOKUP($A317&amp;$B317,'Cleaned Responses'!$1:$82,MATCH(D$1,'Cleaned Responses'!$1:$1,0),FALSE)</f>
        <v>#N/A</v>
      </c>
      <c r="E317" s="6" t="e">
        <f>VLOOKUP($A317&amp;$B317,'Cleaned Responses'!$1:$82,MATCH(E$1,'Cleaned Responses'!$1:$1,0),FALSE)</f>
        <v>#N/A</v>
      </c>
      <c r="F317" s="6" t="e">
        <f>VLOOKUP($A317&amp;$B317,'Cleaned Responses'!$1:$82,MATCH(F$1,'Cleaned Responses'!$1:$1,0),FALSE)</f>
        <v>#N/A</v>
      </c>
      <c r="G317" s="6" t="e">
        <f t="shared" si="110"/>
        <v>#N/A</v>
      </c>
      <c r="H317" s="6" t="e">
        <f>VLOOKUP($A317&amp;$B317,'Cleaned Responses'!$1:$82,MATCH(H$1,'Cleaned Responses'!$1:$1,0),FALSE)</f>
        <v>#N/A</v>
      </c>
      <c r="I317" s="6" t="e">
        <f>VLOOKUP($A317&amp;$B317,'Cleaned Responses'!$1:$82,MATCH(I$1,'Cleaned Responses'!$1:$1,0),FALSE)</f>
        <v>#N/A</v>
      </c>
      <c r="J317" s="6" t="e">
        <f>VLOOKUP($A317&amp;$B317,'Cleaned Responses'!$1:$82,MATCH(J$1,'Cleaned Responses'!$1:$1,0),FALSE)</f>
        <v>#N/A</v>
      </c>
      <c r="K317" s="6" t="e">
        <f>VLOOKUP($A317&amp;$B317,'Cleaned Responses'!$1:$82,MATCH(K$1,'Cleaned Responses'!$1:$1,0),FALSE)</f>
        <v>#N/A</v>
      </c>
      <c r="L317" s="6" t="e">
        <f>VLOOKUP($A317&amp;$B317,'Cleaned Responses'!$1:$82,MATCH(L$1,'Cleaned Responses'!$1:$1,0),FALSE)</f>
        <v>#N/A</v>
      </c>
      <c r="M317" s="6" t="e">
        <f>VLOOKUP($A317&amp;$B317,'Cleaned Responses'!$1:$82,MATCH(M$1,'Cleaned Responses'!$1:$1,0),FALSE)</f>
        <v>#N/A</v>
      </c>
      <c r="N317" s="6" t="e">
        <f>VLOOKUP($A317&amp;$B317,'Cleaned Responses'!$1:$82,MATCH(N$1,'Cleaned Responses'!$1:$1,0),FALSE)</f>
        <v>#N/A</v>
      </c>
      <c r="O317" s="6" t="e">
        <f>VLOOKUP($A317&amp;$B317,'Cleaned Responses'!$1:$82,MATCH(O$1,'Cleaned Responses'!$1:$1,0),FALSE)</f>
        <v>#N/A</v>
      </c>
      <c r="P317" s="6" t="e">
        <f>VLOOKUP($A317&amp;$B317,'Cleaned Responses'!$1:$82,MATCH(P$1,'Cleaned Responses'!$1:$1,0),FALSE)</f>
        <v>#N/A</v>
      </c>
      <c r="Q317" s="6" t="e">
        <f>VLOOKUP($A317&amp;$B317,'Cleaned Responses'!$1:$82,MATCH(Q$1,'Cleaned Responses'!$1:$1,0),FALSE)</f>
        <v>#VALUE!</v>
      </c>
      <c r="R317" s="8" t="e">
        <f t="shared" si="111"/>
        <v>#N/A</v>
      </c>
      <c r="S317" s="8" t="e">
        <f t="shared" si="112"/>
        <v>#N/A</v>
      </c>
      <c r="T317" s="8" t="e">
        <f t="shared" si="113"/>
        <v>#N/A</v>
      </c>
      <c r="U317" s="6"/>
      <c r="V317" s="6"/>
      <c r="W317" s="6"/>
      <c r="X317" s="6"/>
      <c r="Y317" s="8" t="e">
        <f t="shared" si="114"/>
        <v>#N/A</v>
      </c>
      <c r="Z317" s="6" t="e">
        <f>VLOOKUP($A317&amp;$B317,'Cleaned Responses'!$1:$82,MATCH(Z$1,'Cleaned Responses'!$1:$1,0),FALSE)</f>
        <v>#N/A</v>
      </c>
      <c r="AA317" s="6" t="e">
        <f>VLOOKUP($A317&amp;$B317,'Cleaned Responses'!$1:$82,MATCH(AA$1,'Cleaned Responses'!$1:$1,0),FALSE)</f>
        <v>#N/A</v>
      </c>
      <c r="AB317" s="9" t="e">
        <f t="shared" si="115"/>
        <v>#N/A</v>
      </c>
      <c r="AC317" s="9" t="e">
        <f t="shared" si="116"/>
        <v>#N/A</v>
      </c>
      <c r="AD317" s="6" t="e">
        <f>VLOOKUP($A317&amp;$B317,'Cleaned Responses'!$1:$82,MATCH(AD$1,'Cleaned Responses'!$1:$1,0),FALSE)</f>
        <v>#N/A</v>
      </c>
      <c r="AE317" s="6" t="e">
        <f>VLOOKUP($A317&amp;$B317,'Cleaned Responses'!$1:$82,MATCH(AE$1,'Cleaned Responses'!$1:$1,0),FALSE)</f>
        <v>#N/A</v>
      </c>
      <c r="AF317" s="6" t="e">
        <f>VLOOKUP($A317&amp;$B317,'Cleaned Responses'!$1:$82,MATCH(AF$1,'Cleaned Responses'!$1:$1,0),FALSE)</f>
        <v>#N/A</v>
      </c>
      <c r="AG317" s="6" t="e">
        <f>VLOOKUP($A317&amp;$B317,'Cleaned Responses'!$1:$82,MATCH(AG$1,'Cleaned Responses'!$1:$1,0),FALSE)</f>
        <v>#N/A</v>
      </c>
      <c r="AH317" s="6" t="e">
        <f>VLOOKUP($A317&amp;$B317,'Cleaned Responses'!$1:$82,MATCH(AH$1,'Cleaned Responses'!$1:$1,0),FALSE)</f>
        <v>#N/A</v>
      </c>
      <c r="AI317" s="6" t="e">
        <f>VLOOKUP($A317&amp;$B317,'Cleaned Responses'!$1:$82,MATCH(AI$1,'Cleaned Responses'!$1:$1,0),FALSE)</f>
        <v>#N/A</v>
      </c>
      <c r="AJ317" s="6" t="e">
        <f>VLOOKUP($A317&amp;$B317,'Cleaned Responses'!$1:$82,MATCH(AJ$1,'Cleaned Responses'!$1:$1,0),FALSE)</f>
        <v>#N/A</v>
      </c>
      <c r="AK317" s="6" t="e">
        <f>VLOOKUP($A317&amp;$B317,'Cleaned Responses'!$1:$82,MATCH(AK$1,'Cleaned Responses'!$1:$1,0),FALSE)</f>
        <v>#N/A</v>
      </c>
      <c r="AL317" s="6" t="e">
        <f t="shared" si="117"/>
        <v>#N/A</v>
      </c>
      <c r="AM317" s="7" t="e">
        <f>VLOOKUP($A317&amp;$B317,'Cleaned Responses'!$1:$82,MATCH(AM$1,'Cleaned Responses'!$1:$1,0),FALSE)/100</f>
        <v>#N/A</v>
      </c>
      <c r="AN317" s="7" t="e">
        <f>VLOOKUP($A317&amp;$B317,'Cleaned Responses'!$1:$82,MATCH(AN$1,'Cleaned Responses'!$1:$1,0),FALSE)/100</f>
        <v>#N/A</v>
      </c>
      <c r="AO317" s="7" t="e">
        <f>VLOOKUP($A317&amp;$B317,'Cleaned Responses'!$1:$82,MATCH(AO$1,'Cleaned Responses'!$1:$1,0),FALSE)/100</f>
        <v>#N/A</v>
      </c>
      <c r="AP317" s="7" t="e">
        <f>VLOOKUP($A317&amp;$B317,'Cleaned Responses'!$1:$82,MATCH(AP$1,'Cleaned Responses'!$1:$1,0),FALSE)/100</f>
        <v>#N/A</v>
      </c>
      <c r="AQ317" s="7" t="e">
        <f>VLOOKUP($A317&amp;$B317,'Cleaned Responses'!$1:$82,MATCH(AQ$1,'Cleaned Responses'!$1:$1,0),FALSE)/100</f>
        <v>#N/A</v>
      </c>
      <c r="AR317" s="7" t="e">
        <f>VLOOKUP($A317&amp;$B317,'Cleaned Responses'!$1:$82,MATCH(AR$1,'Cleaned Responses'!$1:$1,0),FALSE)/100</f>
        <v>#N/A</v>
      </c>
      <c r="AS317" s="7" t="e">
        <f>VLOOKUP($A317&amp;$B317,'Cleaned Responses'!$1:$82,MATCH(AS$1,'Cleaned Responses'!$1:$1,0),FALSE)/100</f>
        <v>#N/A</v>
      </c>
      <c r="AT317" s="7" t="e">
        <f>VLOOKUP($A317&amp;$B317,'Cleaned Responses'!$1:$82,MATCH(AT$1,'Cleaned Responses'!$1:$1,0),FALSE)/100</f>
        <v>#N/A</v>
      </c>
      <c r="AU317" s="7" t="e">
        <f>VLOOKUP($A317&amp;$B317,'Cleaned Responses'!$1:$82,MATCH(AU$1,'Cleaned Responses'!$1:$1,0),FALSE)/100</f>
        <v>#N/A</v>
      </c>
      <c r="AV317" s="7" t="e">
        <f>VLOOKUP($A317&amp;$B317,'Cleaned Responses'!$1:$82,MATCH(AV$1,'Cleaned Responses'!$1:$1,0),FALSE)/100</f>
        <v>#N/A</v>
      </c>
      <c r="AW317" s="7" t="e">
        <f>VLOOKUP($A317&amp;$B317,'Cleaned Responses'!$1:$82,MATCH(AW$1,'Cleaned Responses'!$1:$1,0),FALSE)/100</f>
        <v>#N/A</v>
      </c>
      <c r="AX317" s="7" t="e">
        <f>VLOOKUP($A317&amp;$B317,'Cleaned Responses'!$1:$82,MATCH(AX$1,'Cleaned Responses'!$1:$1,0),FALSE)/100</f>
        <v>#N/A</v>
      </c>
      <c r="AY317" s="7" t="e">
        <f>VLOOKUP($A317&amp;$B317,'Cleaned Responses'!$1:$82,MATCH(AY$1,'Cleaned Responses'!$1:$1,0),FALSE)/100</f>
        <v>#N/A</v>
      </c>
      <c r="AZ317" s="7" t="e">
        <f>VLOOKUP($A317&amp;$B317,'Cleaned Responses'!$1:$82,MATCH(AZ$1,'Cleaned Responses'!$1:$1,0),FALSE)/100</f>
        <v>#N/A</v>
      </c>
      <c r="BA317" s="7" t="e">
        <f>VLOOKUP($A317&amp;$B317,'Cleaned Responses'!$1:$82,MATCH(BA$1,'Cleaned Responses'!$1:$1,0),FALSE)/100</f>
        <v>#N/A</v>
      </c>
      <c r="BB317" s="7" t="e">
        <f>VLOOKUP($A317&amp;$B317,'Cleaned Responses'!$1:$82,MATCH(BB$1,'Cleaned Responses'!$1:$1,0),FALSE)/100</f>
        <v>#N/A</v>
      </c>
      <c r="BC317" s="7" t="e">
        <f>VLOOKUP($A317&amp;$B317,'Cleaned Responses'!$1:$82,MATCH(BC$1,'Cleaned Responses'!$1:$1,0),FALSE)/100</f>
        <v>#N/A</v>
      </c>
      <c r="BD317" s="7" t="e">
        <f>VLOOKUP($A317&amp;$B317,'Cleaned Responses'!$1:$82,MATCH(BD$1,'Cleaned Responses'!$1:$1,0),FALSE)/100</f>
        <v>#N/A</v>
      </c>
      <c r="BE317" s="7" t="e">
        <f>VLOOKUP($A317&amp;$B317,'Cleaned Responses'!$1:$82,MATCH(BE$1,'Cleaned Responses'!$1:$1,0),FALSE)/100</f>
        <v>#N/A</v>
      </c>
      <c r="BF317" s="7"/>
      <c r="BG317" s="6" t="e">
        <f>VLOOKUP($A317&amp;$B317,'Cleaned Responses'!$1:$82,MATCH(BG$1,'Cleaned Responses'!$1:$1,0),FALSE)</f>
        <v>#N/A</v>
      </c>
      <c r="BH317" s="6" t="e">
        <f>VLOOKUP($A317&amp;$B317,'Cleaned Responses'!$1:$82,MATCH(BH$1,'Cleaned Responses'!$1:$1,0),FALSE)</f>
        <v>#N/A</v>
      </c>
      <c r="BI317" t="e">
        <f>VLOOKUP($A317&amp;$B317,'Cleaned Responses'!$1:$82,MATCH(BI$1,'Cleaned Responses'!$1:$1,0),FALSE)/100</f>
        <v>#N/A</v>
      </c>
      <c r="BJ317" t="e">
        <f>VLOOKUP($A317&amp;$B317,'Cleaned Responses'!$1:$82,MATCH(BJ$1,'Cleaned Responses'!$1:$1,0),FALSE)/100</f>
        <v>#N/A</v>
      </c>
      <c r="BK317" t="e">
        <f>VLOOKUP($A317&amp;$B317,'Cleaned Responses'!$1:$82,MATCH(BK$1,'Cleaned Responses'!$1:$1,0),FALSE)/100</f>
        <v>#N/A</v>
      </c>
      <c r="BL317" t="e">
        <f t="shared" si="96"/>
        <v>#N/A</v>
      </c>
      <c r="BM317" t="e">
        <f t="shared" si="97"/>
        <v>#N/A</v>
      </c>
      <c r="BN317" t="e">
        <f t="shared" si="98"/>
        <v>#N/A</v>
      </c>
      <c r="BO317" t="e">
        <f>VLOOKUP($A317&amp;$B317,'Cleaned Responses'!$1:$82,MATCH(BO$1,'Cleaned Responses'!$1:$1,0),FALSE)/100</f>
        <v>#N/A</v>
      </c>
      <c r="BP317" t="e">
        <f>VLOOKUP($A317&amp;$B317,'Cleaned Responses'!$1:$82,MATCH(BP$1,'Cleaned Responses'!$1:$1,0),FALSE)/100</f>
        <v>#N/A</v>
      </c>
      <c r="BQ317" t="e">
        <f>VLOOKUP($A317&amp;$B317,'Cleaned Responses'!$1:$82,MATCH(BQ$1,'Cleaned Responses'!$1:$1,0),FALSE)/100</f>
        <v>#N/A</v>
      </c>
      <c r="BR317" t="e">
        <f>VLOOKUP($A317&amp;$B317,'Cleaned Responses'!$1:$82,MATCH(BR$1,'Cleaned Responses'!$1:$1,0),FALSE)/100</f>
        <v>#N/A</v>
      </c>
      <c r="BS317" t="e">
        <f>VLOOKUP($A317&amp;$B317,'Cleaned Responses'!$1:$82,MATCH(BS$1,'Cleaned Responses'!$1:$1,0),FALSE)/100</f>
        <v>#N/A</v>
      </c>
      <c r="BT317" t="e">
        <f>VLOOKUP($A317&amp;$B317,'Cleaned Responses'!$1:$82,MATCH(BT$1,'Cleaned Responses'!$1:$1,0),FALSE)/100</f>
        <v>#N/A</v>
      </c>
      <c r="BU317" t="e">
        <f>VLOOKUP($A317&amp;$B317,'Cleaned Responses'!$1:$82,MATCH(BU$1,'Cleaned Responses'!$1:$1,0),FALSE)/100</f>
        <v>#N/A</v>
      </c>
      <c r="BV317" t="e">
        <f>VLOOKUP($A317&amp;$B317,'Cleaned Responses'!$1:$82,MATCH(BV$1,'Cleaned Responses'!$1:$1,0),FALSE)/100</f>
        <v>#N/A</v>
      </c>
      <c r="BW317" t="e">
        <f>VLOOKUP($A317&amp;$B317,'Cleaned Responses'!$1:$82,MATCH(BW$1,'Cleaned Responses'!$1:$1,0),FALSE)/100</f>
        <v>#N/A</v>
      </c>
      <c r="BX317" t="e">
        <f>VLOOKUP($A317&amp;$B317,'Cleaned Responses'!$1:$82,MATCH(BX$1,'Cleaned Responses'!$1:$1,0),FALSE)/100</f>
        <v>#N/A</v>
      </c>
      <c r="BY317" t="e">
        <f>VLOOKUP($A317&amp;$B317,'Cleaned Responses'!$1:$82,MATCH(BY$1,'Cleaned Responses'!$1:$1,0),FALSE)/100</f>
        <v>#N/A</v>
      </c>
      <c r="BZ317" t="e">
        <f>VLOOKUP($A317&amp;$B317,'Cleaned Responses'!$1:$82,MATCH(BZ$1,'Cleaned Responses'!$1:$1,0),FALSE)/100</f>
        <v>#N/A</v>
      </c>
      <c r="CA317" t="e">
        <f t="shared" si="99"/>
        <v>#N/A</v>
      </c>
      <c r="CB317" t="e">
        <f t="shared" si="100"/>
        <v>#N/A</v>
      </c>
      <c r="CC317" t="e">
        <f t="shared" si="101"/>
        <v>#N/A</v>
      </c>
      <c r="CD317" t="e">
        <f t="shared" si="102"/>
        <v>#N/A</v>
      </c>
      <c r="CE317" t="e">
        <f t="shared" si="103"/>
        <v>#N/A</v>
      </c>
      <c r="CF317" t="e">
        <f t="shared" si="104"/>
        <v>#N/A</v>
      </c>
      <c r="CG317" t="e">
        <f t="shared" si="105"/>
        <v>#N/A</v>
      </c>
      <c r="CH317" t="e">
        <f t="shared" si="106"/>
        <v>#N/A</v>
      </c>
      <c r="CI317" t="e">
        <f t="shared" si="107"/>
        <v>#N/A</v>
      </c>
      <c r="CJ317" t="e">
        <f t="shared" si="108"/>
        <v>#N/A</v>
      </c>
      <c r="CK317" t="e">
        <f t="shared" si="109"/>
        <v>#N/A</v>
      </c>
    </row>
    <row r="318" spans="1:89" ht="20" customHeight="1" x14ac:dyDescent="0.25">
      <c r="A318" s="163"/>
      <c r="B318" s="6"/>
      <c r="C318" s="6" t="e">
        <f>VLOOKUP($A318&amp;$B318,'Cleaned Responses'!$1:$82,MATCH($C$1,'Cleaned Responses'!$1:$1,0),FALSE)</f>
        <v>#N/A</v>
      </c>
      <c r="D318" s="6" t="e">
        <f>VLOOKUP($A318&amp;$B318,'Cleaned Responses'!$1:$82,MATCH(D$1,'Cleaned Responses'!$1:$1,0),FALSE)</f>
        <v>#N/A</v>
      </c>
      <c r="E318" s="6" t="e">
        <f>VLOOKUP($A318&amp;$B318,'Cleaned Responses'!$1:$82,MATCH(E$1,'Cleaned Responses'!$1:$1,0),FALSE)</f>
        <v>#N/A</v>
      </c>
      <c r="F318" s="6" t="e">
        <f>VLOOKUP($A318&amp;$B318,'Cleaned Responses'!$1:$82,MATCH(F$1,'Cleaned Responses'!$1:$1,0),FALSE)</f>
        <v>#N/A</v>
      </c>
      <c r="G318" s="6" t="e">
        <f t="shared" si="110"/>
        <v>#N/A</v>
      </c>
      <c r="H318" s="6" t="e">
        <f>VLOOKUP($A318&amp;$B318,'Cleaned Responses'!$1:$82,MATCH(H$1,'Cleaned Responses'!$1:$1,0),FALSE)</f>
        <v>#N/A</v>
      </c>
      <c r="I318" s="6" t="e">
        <f>VLOOKUP($A318&amp;$B318,'Cleaned Responses'!$1:$82,MATCH(I$1,'Cleaned Responses'!$1:$1,0),FALSE)</f>
        <v>#N/A</v>
      </c>
      <c r="J318" s="6" t="e">
        <f>VLOOKUP($A318&amp;$B318,'Cleaned Responses'!$1:$82,MATCH(J$1,'Cleaned Responses'!$1:$1,0),FALSE)</f>
        <v>#N/A</v>
      </c>
      <c r="K318" s="6" t="e">
        <f>VLOOKUP($A318&amp;$B318,'Cleaned Responses'!$1:$82,MATCH(K$1,'Cleaned Responses'!$1:$1,0),FALSE)</f>
        <v>#N/A</v>
      </c>
      <c r="L318" s="6" t="e">
        <f>VLOOKUP($A318&amp;$B318,'Cleaned Responses'!$1:$82,MATCH(L$1,'Cleaned Responses'!$1:$1,0),FALSE)</f>
        <v>#N/A</v>
      </c>
      <c r="M318" s="6" t="e">
        <f>VLOOKUP($A318&amp;$B318,'Cleaned Responses'!$1:$82,MATCH(M$1,'Cleaned Responses'!$1:$1,0),FALSE)</f>
        <v>#N/A</v>
      </c>
      <c r="N318" s="6" t="e">
        <f>VLOOKUP($A318&amp;$B318,'Cleaned Responses'!$1:$82,MATCH(N$1,'Cleaned Responses'!$1:$1,0),FALSE)</f>
        <v>#N/A</v>
      </c>
      <c r="O318" s="6" t="e">
        <f>VLOOKUP($A318&amp;$B318,'Cleaned Responses'!$1:$82,MATCH(O$1,'Cleaned Responses'!$1:$1,0),FALSE)</f>
        <v>#N/A</v>
      </c>
      <c r="P318" s="6" t="e">
        <f>VLOOKUP($A318&amp;$B318,'Cleaned Responses'!$1:$82,MATCH(P$1,'Cleaned Responses'!$1:$1,0),FALSE)</f>
        <v>#N/A</v>
      </c>
      <c r="Q318" s="6" t="e">
        <f>VLOOKUP($A318&amp;$B318,'Cleaned Responses'!$1:$82,MATCH(Q$1,'Cleaned Responses'!$1:$1,0),FALSE)</f>
        <v>#VALUE!</v>
      </c>
      <c r="R318" s="8" t="e">
        <f t="shared" si="111"/>
        <v>#N/A</v>
      </c>
      <c r="S318" s="8" t="e">
        <f t="shared" si="112"/>
        <v>#N/A</v>
      </c>
      <c r="T318" s="8" t="e">
        <f t="shared" si="113"/>
        <v>#N/A</v>
      </c>
      <c r="U318" s="6"/>
      <c r="V318" s="6"/>
      <c r="W318" s="6"/>
      <c r="X318" s="6"/>
      <c r="Y318" s="8" t="e">
        <f t="shared" si="114"/>
        <v>#N/A</v>
      </c>
      <c r="Z318" s="6" t="e">
        <f>VLOOKUP($A318&amp;$B318,'Cleaned Responses'!$1:$82,MATCH(Z$1,'Cleaned Responses'!$1:$1,0),FALSE)</f>
        <v>#N/A</v>
      </c>
      <c r="AA318" s="6" t="e">
        <f>VLOOKUP($A318&amp;$B318,'Cleaned Responses'!$1:$82,MATCH(AA$1,'Cleaned Responses'!$1:$1,0),FALSE)</f>
        <v>#N/A</v>
      </c>
      <c r="AB318" s="9" t="e">
        <f t="shared" si="115"/>
        <v>#N/A</v>
      </c>
      <c r="AC318" s="9" t="e">
        <f t="shared" si="116"/>
        <v>#N/A</v>
      </c>
      <c r="AD318" s="6" t="e">
        <f>VLOOKUP($A318&amp;$B318,'Cleaned Responses'!$1:$82,MATCH(AD$1,'Cleaned Responses'!$1:$1,0),FALSE)</f>
        <v>#N/A</v>
      </c>
      <c r="AE318" s="6" t="e">
        <f>VLOOKUP($A318&amp;$B318,'Cleaned Responses'!$1:$82,MATCH(AE$1,'Cleaned Responses'!$1:$1,0),FALSE)</f>
        <v>#N/A</v>
      </c>
      <c r="AF318" s="6" t="e">
        <f>VLOOKUP($A318&amp;$B318,'Cleaned Responses'!$1:$82,MATCH(AF$1,'Cleaned Responses'!$1:$1,0),FALSE)</f>
        <v>#N/A</v>
      </c>
      <c r="AG318" s="6" t="e">
        <f>VLOOKUP($A318&amp;$B318,'Cleaned Responses'!$1:$82,MATCH(AG$1,'Cleaned Responses'!$1:$1,0),FALSE)</f>
        <v>#N/A</v>
      </c>
      <c r="AH318" s="6" t="e">
        <f>VLOOKUP($A318&amp;$B318,'Cleaned Responses'!$1:$82,MATCH(AH$1,'Cleaned Responses'!$1:$1,0),FALSE)</f>
        <v>#N/A</v>
      </c>
      <c r="AI318" s="6" t="e">
        <f>VLOOKUP($A318&amp;$B318,'Cleaned Responses'!$1:$82,MATCH(AI$1,'Cleaned Responses'!$1:$1,0),FALSE)</f>
        <v>#N/A</v>
      </c>
      <c r="AJ318" s="6" t="e">
        <f>VLOOKUP($A318&amp;$B318,'Cleaned Responses'!$1:$82,MATCH(AJ$1,'Cleaned Responses'!$1:$1,0),FALSE)</f>
        <v>#N/A</v>
      </c>
      <c r="AK318" s="6" t="e">
        <f>VLOOKUP($A318&amp;$B318,'Cleaned Responses'!$1:$82,MATCH(AK$1,'Cleaned Responses'!$1:$1,0),FALSE)</f>
        <v>#N/A</v>
      </c>
      <c r="AL318" s="6" t="e">
        <f t="shared" si="117"/>
        <v>#N/A</v>
      </c>
      <c r="AM318" s="7" t="e">
        <f>VLOOKUP($A318&amp;$B318,'Cleaned Responses'!$1:$82,MATCH(AM$1,'Cleaned Responses'!$1:$1,0),FALSE)/100</f>
        <v>#N/A</v>
      </c>
      <c r="AN318" s="7" t="e">
        <f>VLOOKUP($A318&amp;$B318,'Cleaned Responses'!$1:$82,MATCH(AN$1,'Cleaned Responses'!$1:$1,0),FALSE)/100</f>
        <v>#N/A</v>
      </c>
      <c r="AO318" s="7" t="e">
        <f>VLOOKUP($A318&amp;$B318,'Cleaned Responses'!$1:$82,MATCH(AO$1,'Cleaned Responses'!$1:$1,0),FALSE)/100</f>
        <v>#N/A</v>
      </c>
      <c r="AP318" s="7" t="e">
        <f>VLOOKUP($A318&amp;$B318,'Cleaned Responses'!$1:$82,MATCH(AP$1,'Cleaned Responses'!$1:$1,0),FALSE)/100</f>
        <v>#N/A</v>
      </c>
      <c r="AQ318" s="7" t="e">
        <f>VLOOKUP($A318&amp;$B318,'Cleaned Responses'!$1:$82,MATCH(AQ$1,'Cleaned Responses'!$1:$1,0),FALSE)/100</f>
        <v>#N/A</v>
      </c>
      <c r="AR318" s="7" t="e">
        <f>VLOOKUP($A318&amp;$B318,'Cleaned Responses'!$1:$82,MATCH(AR$1,'Cleaned Responses'!$1:$1,0),FALSE)/100</f>
        <v>#N/A</v>
      </c>
      <c r="AS318" s="7" t="e">
        <f>VLOOKUP($A318&amp;$B318,'Cleaned Responses'!$1:$82,MATCH(AS$1,'Cleaned Responses'!$1:$1,0),FALSE)/100</f>
        <v>#N/A</v>
      </c>
      <c r="AT318" s="7" t="e">
        <f>VLOOKUP($A318&amp;$B318,'Cleaned Responses'!$1:$82,MATCH(AT$1,'Cleaned Responses'!$1:$1,0),FALSE)/100</f>
        <v>#N/A</v>
      </c>
      <c r="AU318" s="7" t="e">
        <f>VLOOKUP($A318&amp;$B318,'Cleaned Responses'!$1:$82,MATCH(AU$1,'Cleaned Responses'!$1:$1,0),FALSE)/100</f>
        <v>#N/A</v>
      </c>
      <c r="AV318" s="7" t="e">
        <f>VLOOKUP($A318&amp;$B318,'Cleaned Responses'!$1:$82,MATCH(AV$1,'Cleaned Responses'!$1:$1,0),FALSE)/100</f>
        <v>#N/A</v>
      </c>
      <c r="AW318" s="7" t="e">
        <f>VLOOKUP($A318&amp;$B318,'Cleaned Responses'!$1:$82,MATCH(AW$1,'Cleaned Responses'!$1:$1,0),FALSE)/100</f>
        <v>#N/A</v>
      </c>
      <c r="AX318" s="7" t="e">
        <f>VLOOKUP($A318&amp;$B318,'Cleaned Responses'!$1:$82,MATCH(AX$1,'Cleaned Responses'!$1:$1,0),FALSE)/100</f>
        <v>#N/A</v>
      </c>
      <c r="AY318" s="7" t="e">
        <f>VLOOKUP($A318&amp;$B318,'Cleaned Responses'!$1:$82,MATCH(AY$1,'Cleaned Responses'!$1:$1,0),FALSE)/100</f>
        <v>#N/A</v>
      </c>
      <c r="AZ318" s="7" t="e">
        <f>VLOOKUP($A318&amp;$B318,'Cleaned Responses'!$1:$82,MATCH(AZ$1,'Cleaned Responses'!$1:$1,0),FALSE)/100</f>
        <v>#N/A</v>
      </c>
      <c r="BA318" s="7" t="e">
        <f>VLOOKUP($A318&amp;$B318,'Cleaned Responses'!$1:$82,MATCH(BA$1,'Cleaned Responses'!$1:$1,0),FALSE)/100</f>
        <v>#N/A</v>
      </c>
      <c r="BB318" s="7" t="e">
        <f>VLOOKUP($A318&amp;$B318,'Cleaned Responses'!$1:$82,MATCH(BB$1,'Cleaned Responses'!$1:$1,0),FALSE)/100</f>
        <v>#N/A</v>
      </c>
      <c r="BC318" s="7" t="e">
        <f>VLOOKUP($A318&amp;$B318,'Cleaned Responses'!$1:$82,MATCH(BC$1,'Cleaned Responses'!$1:$1,0),FALSE)/100</f>
        <v>#N/A</v>
      </c>
      <c r="BD318" s="7" t="e">
        <f>VLOOKUP($A318&amp;$B318,'Cleaned Responses'!$1:$82,MATCH(BD$1,'Cleaned Responses'!$1:$1,0),FALSE)/100</f>
        <v>#N/A</v>
      </c>
      <c r="BE318" s="7" t="e">
        <f>VLOOKUP($A318&amp;$B318,'Cleaned Responses'!$1:$82,MATCH(BE$1,'Cleaned Responses'!$1:$1,0),FALSE)/100</f>
        <v>#N/A</v>
      </c>
      <c r="BF318" s="7"/>
      <c r="BG318" s="6" t="e">
        <f>VLOOKUP($A318&amp;$B318,'Cleaned Responses'!$1:$82,MATCH(BG$1,'Cleaned Responses'!$1:$1,0),FALSE)</f>
        <v>#N/A</v>
      </c>
      <c r="BH318" s="6" t="e">
        <f>VLOOKUP($A318&amp;$B318,'Cleaned Responses'!$1:$82,MATCH(BH$1,'Cleaned Responses'!$1:$1,0),FALSE)</f>
        <v>#N/A</v>
      </c>
      <c r="BI318" t="e">
        <f>VLOOKUP($A318&amp;$B318,'Cleaned Responses'!$1:$82,MATCH(BI$1,'Cleaned Responses'!$1:$1,0),FALSE)/100</f>
        <v>#N/A</v>
      </c>
      <c r="BJ318" t="e">
        <f>VLOOKUP($A318&amp;$B318,'Cleaned Responses'!$1:$82,MATCH(BJ$1,'Cleaned Responses'!$1:$1,0),FALSE)/100</f>
        <v>#N/A</v>
      </c>
      <c r="BK318" t="e">
        <f>VLOOKUP($A318&amp;$B318,'Cleaned Responses'!$1:$82,MATCH(BK$1,'Cleaned Responses'!$1:$1,0),FALSE)/100</f>
        <v>#N/A</v>
      </c>
      <c r="BL318" t="e">
        <f t="shared" si="96"/>
        <v>#N/A</v>
      </c>
      <c r="BM318" t="e">
        <f t="shared" si="97"/>
        <v>#N/A</v>
      </c>
      <c r="BN318" t="e">
        <f t="shared" si="98"/>
        <v>#N/A</v>
      </c>
      <c r="BO318" t="e">
        <f>VLOOKUP($A318&amp;$B318,'Cleaned Responses'!$1:$82,MATCH(BO$1,'Cleaned Responses'!$1:$1,0),FALSE)/100</f>
        <v>#N/A</v>
      </c>
      <c r="BP318" t="e">
        <f>VLOOKUP($A318&amp;$B318,'Cleaned Responses'!$1:$82,MATCH(BP$1,'Cleaned Responses'!$1:$1,0),FALSE)/100</f>
        <v>#N/A</v>
      </c>
      <c r="BQ318" t="e">
        <f>VLOOKUP($A318&amp;$B318,'Cleaned Responses'!$1:$82,MATCH(BQ$1,'Cleaned Responses'!$1:$1,0),FALSE)/100</f>
        <v>#N/A</v>
      </c>
      <c r="BR318" t="e">
        <f>VLOOKUP($A318&amp;$B318,'Cleaned Responses'!$1:$82,MATCH(BR$1,'Cleaned Responses'!$1:$1,0),FALSE)/100</f>
        <v>#N/A</v>
      </c>
      <c r="BS318" t="e">
        <f>VLOOKUP($A318&amp;$B318,'Cleaned Responses'!$1:$82,MATCH(BS$1,'Cleaned Responses'!$1:$1,0),FALSE)/100</f>
        <v>#N/A</v>
      </c>
      <c r="BT318" t="e">
        <f>VLOOKUP($A318&amp;$B318,'Cleaned Responses'!$1:$82,MATCH(BT$1,'Cleaned Responses'!$1:$1,0),FALSE)/100</f>
        <v>#N/A</v>
      </c>
      <c r="BU318" t="e">
        <f>VLOOKUP($A318&amp;$B318,'Cleaned Responses'!$1:$82,MATCH(BU$1,'Cleaned Responses'!$1:$1,0),FALSE)/100</f>
        <v>#N/A</v>
      </c>
      <c r="BV318" t="e">
        <f>VLOOKUP($A318&amp;$B318,'Cleaned Responses'!$1:$82,MATCH(BV$1,'Cleaned Responses'!$1:$1,0),FALSE)/100</f>
        <v>#N/A</v>
      </c>
      <c r="BW318" t="e">
        <f>VLOOKUP($A318&amp;$B318,'Cleaned Responses'!$1:$82,MATCH(BW$1,'Cleaned Responses'!$1:$1,0),FALSE)/100</f>
        <v>#N/A</v>
      </c>
      <c r="BX318" t="e">
        <f>VLOOKUP($A318&amp;$B318,'Cleaned Responses'!$1:$82,MATCH(BX$1,'Cleaned Responses'!$1:$1,0),FALSE)/100</f>
        <v>#N/A</v>
      </c>
      <c r="BY318" t="e">
        <f>VLOOKUP($A318&amp;$B318,'Cleaned Responses'!$1:$82,MATCH(BY$1,'Cleaned Responses'!$1:$1,0),FALSE)/100</f>
        <v>#N/A</v>
      </c>
      <c r="BZ318" t="e">
        <f>VLOOKUP($A318&amp;$B318,'Cleaned Responses'!$1:$82,MATCH(BZ$1,'Cleaned Responses'!$1:$1,0),FALSE)/100</f>
        <v>#N/A</v>
      </c>
      <c r="CA318" t="e">
        <f t="shared" si="99"/>
        <v>#N/A</v>
      </c>
      <c r="CB318" t="e">
        <f t="shared" si="100"/>
        <v>#N/A</v>
      </c>
      <c r="CC318" t="e">
        <f t="shared" si="101"/>
        <v>#N/A</v>
      </c>
      <c r="CD318" t="e">
        <f t="shared" si="102"/>
        <v>#N/A</v>
      </c>
      <c r="CE318" t="e">
        <f t="shared" si="103"/>
        <v>#N/A</v>
      </c>
      <c r="CF318" t="e">
        <f t="shared" si="104"/>
        <v>#N/A</v>
      </c>
      <c r="CG318" t="e">
        <f t="shared" si="105"/>
        <v>#N/A</v>
      </c>
      <c r="CH318" t="e">
        <f t="shared" si="106"/>
        <v>#N/A</v>
      </c>
      <c r="CI318" t="e">
        <f t="shared" si="107"/>
        <v>#N/A</v>
      </c>
      <c r="CJ318" t="e">
        <f t="shared" si="108"/>
        <v>#N/A</v>
      </c>
      <c r="CK318" t="e">
        <f t="shared" si="109"/>
        <v>#N/A</v>
      </c>
    </row>
    <row r="319" spans="1:89" ht="20" customHeight="1" x14ac:dyDescent="0.25">
      <c r="A319" s="163"/>
      <c r="B319" s="6"/>
      <c r="C319" s="6" t="e">
        <f>VLOOKUP($A319&amp;$B319,'Cleaned Responses'!$1:$82,MATCH($C$1,'Cleaned Responses'!$1:$1,0),FALSE)</f>
        <v>#N/A</v>
      </c>
      <c r="D319" s="6" t="e">
        <f>VLOOKUP($A319&amp;$B319,'Cleaned Responses'!$1:$82,MATCH(D$1,'Cleaned Responses'!$1:$1,0),FALSE)</f>
        <v>#N/A</v>
      </c>
      <c r="E319" s="6" t="e">
        <f>VLOOKUP($A319&amp;$B319,'Cleaned Responses'!$1:$82,MATCH(E$1,'Cleaned Responses'!$1:$1,0),FALSE)</f>
        <v>#N/A</v>
      </c>
      <c r="F319" s="6" t="e">
        <f>VLOOKUP($A319&amp;$B319,'Cleaned Responses'!$1:$82,MATCH(F$1,'Cleaned Responses'!$1:$1,0),FALSE)</f>
        <v>#N/A</v>
      </c>
      <c r="G319" s="6" t="e">
        <f t="shared" si="110"/>
        <v>#N/A</v>
      </c>
      <c r="H319" s="6" t="e">
        <f>VLOOKUP($A319&amp;$B319,'Cleaned Responses'!$1:$82,MATCH(H$1,'Cleaned Responses'!$1:$1,0),FALSE)</f>
        <v>#N/A</v>
      </c>
      <c r="I319" s="6" t="e">
        <f>VLOOKUP($A319&amp;$B319,'Cleaned Responses'!$1:$82,MATCH(I$1,'Cleaned Responses'!$1:$1,0),FALSE)</f>
        <v>#N/A</v>
      </c>
      <c r="J319" s="6" t="e">
        <f>VLOOKUP($A319&amp;$B319,'Cleaned Responses'!$1:$82,MATCH(J$1,'Cleaned Responses'!$1:$1,0),FALSE)</f>
        <v>#N/A</v>
      </c>
      <c r="K319" s="6" t="e">
        <f>VLOOKUP($A319&amp;$B319,'Cleaned Responses'!$1:$82,MATCH(K$1,'Cleaned Responses'!$1:$1,0),FALSE)</f>
        <v>#N/A</v>
      </c>
      <c r="L319" s="6" t="e">
        <f>VLOOKUP($A319&amp;$B319,'Cleaned Responses'!$1:$82,MATCH(L$1,'Cleaned Responses'!$1:$1,0),FALSE)</f>
        <v>#N/A</v>
      </c>
      <c r="M319" s="6" t="e">
        <f>VLOOKUP($A319&amp;$B319,'Cleaned Responses'!$1:$82,MATCH(M$1,'Cleaned Responses'!$1:$1,0),FALSE)</f>
        <v>#N/A</v>
      </c>
      <c r="N319" s="6" t="e">
        <f>VLOOKUP($A319&amp;$B319,'Cleaned Responses'!$1:$82,MATCH(N$1,'Cleaned Responses'!$1:$1,0),FALSE)</f>
        <v>#N/A</v>
      </c>
      <c r="O319" s="6" t="e">
        <f>VLOOKUP($A319&amp;$B319,'Cleaned Responses'!$1:$82,MATCH(O$1,'Cleaned Responses'!$1:$1,0),FALSE)</f>
        <v>#N/A</v>
      </c>
      <c r="P319" s="6" t="e">
        <f>VLOOKUP($A319&amp;$B319,'Cleaned Responses'!$1:$82,MATCH(P$1,'Cleaned Responses'!$1:$1,0),FALSE)</f>
        <v>#N/A</v>
      </c>
      <c r="Q319" s="6" t="e">
        <f>VLOOKUP($A319&amp;$B319,'Cleaned Responses'!$1:$82,MATCH(Q$1,'Cleaned Responses'!$1:$1,0),FALSE)</f>
        <v>#VALUE!</v>
      </c>
      <c r="R319" s="8" t="e">
        <f t="shared" si="111"/>
        <v>#N/A</v>
      </c>
      <c r="S319" s="8" t="e">
        <f t="shared" si="112"/>
        <v>#N/A</v>
      </c>
      <c r="T319" s="8" t="e">
        <f t="shared" si="113"/>
        <v>#N/A</v>
      </c>
      <c r="U319" s="6"/>
      <c r="V319" s="6"/>
      <c r="W319" s="6"/>
      <c r="X319" s="6"/>
      <c r="Y319" s="8" t="e">
        <f t="shared" si="114"/>
        <v>#N/A</v>
      </c>
      <c r="Z319" s="6" t="e">
        <f>VLOOKUP($A319&amp;$B319,'Cleaned Responses'!$1:$82,MATCH(Z$1,'Cleaned Responses'!$1:$1,0),FALSE)</f>
        <v>#N/A</v>
      </c>
      <c r="AA319" s="6" t="e">
        <f>VLOOKUP($A319&amp;$B319,'Cleaned Responses'!$1:$82,MATCH(AA$1,'Cleaned Responses'!$1:$1,0),FALSE)</f>
        <v>#N/A</v>
      </c>
      <c r="AB319" s="9" t="e">
        <f t="shared" si="115"/>
        <v>#N/A</v>
      </c>
      <c r="AC319" s="9" t="e">
        <f t="shared" si="116"/>
        <v>#N/A</v>
      </c>
      <c r="AD319" s="6" t="e">
        <f>VLOOKUP($A319&amp;$B319,'Cleaned Responses'!$1:$82,MATCH(AD$1,'Cleaned Responses'!$1:$1,0),FALSE)</f>
        <v>#N/A</v>
      </c>
      <c r="AE319" s="6" t="e">
        <f>VLOOKUP($A319&amp;$B319,'Cleaned Responses'!$1:$82,MATCH(AE$1,'Cleaned Responses'!$1:$1,0),FALSE)</f>
        <v>#N/A</v>
      </c>
      <c r="AF319" s="6" t="e">
        <f>VLOOKUP($A319&amp;$B319,'Cleaned Responses'!$1:$82,MATCH(AF$1,'Cleaned Responses'!$1:$1,0),FALSE)</f>
        <v>#N/A</v>
      </c>
      <c r="AG319" s="6" t="e">
        <f>VLOOKUP($A319&amp;$B319,'Cleaned Responses'!$1:$82,MATCH(AG$1,'Cleaned Responses'!$1:$1,0),FALSE)</f>
        <v>#N/A</v>
      </c>
      <c r="AH319" s="6" t="e">
        <f>VLOOKUP($A319&amp;$B319,'Cleaned Responses'!$1:$82,MATCH(AH$1,'Cleaned Responses'!$1:$1,0),FALSE)</f>
        <v>#N/A</v>
      </c>
      <c r="AI319" s="6" t="e">
        <f>VLOOKUP($A319&amp;$B319,'Cleaned Responses'!$1:$82,MATCH(AI$1,'Cleaned Responses'!$1:$1,0),FALSE)</f>
        <v>#N/A</v>
      </c>
      <c r="AJ319" s="6" t="e">
        <f>VLOOKUP($A319&amp;$B319,'Cleaned Responses'!$1:$82,MATCH(AJ$1,'Cleaned Responses'!$1:$1,0),FALSE)</f>
        <v>#N/A</v>
      </c>
      <c r="AK319" s="6" t="e">
        <f>VLOOKUP($A319&amp;$B319,'Cleaned Responses'!$1:$82,MATCH(AK$1,'Cleaned Responses'!$1:$1,0),FALSE)</f>
        <v>#N/A</v>
      </c>
      <c r="AL319" s="6" t="e">
        <f t="shared" si="117"/>
        <v>#N/A</v>
      </c>
      <c r="AM319" s="7" t="e">
        <f>VLOOKUP($A319&amp;$B319,'Cleaned Responses'!$1:$82,MATCH(AM$1,'Cleaned Responses'!$1:$1,0),FALSE)/100</f>
        <v>#N/A</v>
      </c>
      <c r="AN319" s="7" t="e">
        <f>VLOOKUP($A319&amp;$B319,'Cleaned Responses'!$1:$82,MATCH(AN$1,'Cleaned Responses'!$1:$1,0),FALSE)/100</f>
        <v>#N/A</v>
      </c>
      <c r="AO319" s="7" t="e">
        <f>VLOOKUP($A319&amp;$B319,'Cleaned Responses'!$1:$82,MATCH(AO$1,'Cleaned Responses'!$1:$1,0),FALSE)/100</f>
        <v>#N/A</v>
      </c>
      <c r="AP319" s="7" t="e">
        <f>VLOOKUP($A319&amp;$B319,'Cleaned Responses'!$1:$82,MATCH(AP$1,'Cleaned Responses'!$1:$1,0),FALSE)/100</f>
        <v>#N/A</v>
      </c>
      <c r="AQ319" s="7" t="e">
        <f>VLOOKUP($A319&amp;$B319,'Cleaned Responses'!$1:$82,MATCH(AQ$1,'Cleaned Responses'!$1:$1,0),FALSE)/100</f>
        <v>#N/A</v>
      </c>
      <c r="AR319" s="7" t="e">
        <f>VLOOKUP($A319&amp;$B319,'Cleaned Responses'!$1:$82,MATCH(AR$1,'Cleaned Responses'!$1:$1,0),FALSE)/100</f>
        <v>#N/A</v>
      </c>
      <c r="AS319" s="7" t="e">
        <f>VLOOKUP($A319&amp;$B319,'Cleaned Responses'!$1:$82,MATCH(AS$1,'Cleaned Responses'!$1:$1,0),FALSE)/100</f>
        <v>#N/A</v>
      </c>
      <c r="AT319" s="7" t="e">
        <f>VLOOKUP($A319&amp;$B319,'Cleaned Responses'!$1:$82,MATCH(AT$1,'Cleaned Responses'!$1:$1,0),FALSE)/100</f>
        <v>#N/A</v>
      </c>
      <c r="AU319" s="7" t="e">
        <f>VLOOKUP($A319&amp;$B319,'Cleaned Responses'!$1:$82,MATCH(AU$1,'Cleaned Responses'!$1:$1,0),FALSE)/100</f>
        <v>#N/A</v>
      </c>
      <c r="AV319" s="7" t="e">
        <f>VLOOKUP($A319&amp;$B319,'Cleaned Responses'!$1:$82,MATCH(AV$1,'Cleaned Responses'!$1:$1,0),FALSE)/100</f>
        <v>#N/A</v>
      </c>
      <c r="AW319" s="7" t="e">
        <f>VLOOKUP($A319&amp;$B319,'Cleaned Responses'!$1:$82,MATCH(AW$1,'Cleaned Responses'!$1:$1,0),FALSE)/100</f>
        <v>#N/A</v>
      </c>
      <c r="AX319" s="7" t="e">
        <f>VLOOKUP($A319&amp;$B319,'Cleaned Responses'!$1:$82,MATCH(AX$1,'Cleaned Responses'!$1:$1,0),FALSE)/100</f>
        <v>#N/A</v>
      </c>
      <c r="AY319" s="7" t="e">
        <f>VLOOKUP($A319&amp;$B319,'Cleaned Responses'!$1:$82,MATCH(AY$1,'Cleaned Responses'!$1:$1,0),FALSE)/100</f>
        <v>#N/A</v>
      </c>
      <c r="AZ319" s="7" t="e">
        <f>VLOOKUP($A319&amp;$B319,'Cleaned Responses'!$1:$82,MATCH(AZ$1,'Cleaned Responses'!$1:$1,0),FALSE)/100</f>
        <v>#N/A</v>
      </c>
      <c r="BA319" s="7" t="e">
        <f>VLOOKUP($A319&amp;$B319,'Cleaned Responses'!$1:$82,MATCH(BA$1,'Cleaned Responses'!$1:$1,0),FALSE)/100</f>
        <v>#N/A</v>
      </c>
      <c r="BB319" s="7" t="e">
        <f>VLOOKUP($A319&amp;$B319,'Cleaned Responses'!$1:$82,MATCH(BB$1,'Cleaned Responses'!$1:$1,0),FALSE)/100</f>
        <v>#N/A</v>
      </c>
      <c r="BC319" s="7" t="e">
        <f>VLOOKUP($A319&amp;$B319,'Cleaned Responses'!$1:$82,MATCH(BC$1,'Cleaned Responses'!$1:$1,0),FALSE)/100</f>
        <v>#N/A</v>
      </c>
      <c r="BD319" s="7" t="e">
        <f>VLOOKUP($A319&amp;$B319,'Cleaned Responses'!$1:$82,MATCH(BD$1,'Cleaned Responses'!$1:$1,0),FALSE)/100</f>
        <v>#N/A</v>
      </c>
      <c r="BE319" s="7" t="e">
        <f>VLOOKUP($A319&amp;$B319,'Cleaned Responses'!$1:$82,MATCH(BE$1,'Cleaned Responses'!$1:$1,0),FALSE)/100</f>
        <v>#N/A</v>
      </c>
      <c r="BF319" s="7"/>
      <c r="BG319" s="6" t="e">
        <f>VLOOKUP($A319&amp;$B319,'Cleaned Responses'!$1:$82,MATCH(BG$1,'Cleaned Responses'!$1:$1,0),FALSE)</f>
        <v>#N/A</v>
      </c>
      <c r="BH319" s="6" t="e">
        <f>VLOOKUP($A319&amp;$B319,'Cleaned Responses'!$1:$82,MATCH(BH$1,'Cleaned Responses'!$1:$1,0),FALSE)</f>
        <v>#N/A</v>
      </c>
      <c r="BI319" t="e">
        <f>VLOOKUP($A319&amp;$B319,'Cleaned Responses'!$1:$82,MATCH(BI$1,'Cleaned Responses'!$1:$1,0),FALSE)/100</f>
        <v>#N/A</v>
      </c>
      <c r="BJ319" t="e">
        <f>VLOOKUP($A319&amp;$B319,'Cleaned Responses'!$1:$82,MATCH(BJ$1,'Cleaned Responses'!$1:$1,0),FALSE)/100</f>
        <v>#N/A</v>
      </c>
      <c r="BK319" t="e">
        <f>VLOOKUP($A319&amp;$B319,'Cleaned Responses'!$1:$82,MATCH(BK$1,'Cleaned Responses'!$1:$1,0),FALSE)/100</f>
        <v>#N/A</v>
      </c>
      <c r="BL319" t="e">
        <f t="shared" si="96"/>
        <v>#N/A</v>
      </c>
      <c r="BM319" t="e">
        <f t="shared" si="97"/>
        <v>#N/A</v>
      </c>
      <c r="BN319" t="e">
        <f t="shared" si="98"/>
        <v>#N/A</v>
      </c>
      <c r="BO319" t="e">
        <f>VLOOKUP($A319&amp;$B319,'Cleaned Responses'!$1:$82,MATCH(BO$1,'Cleaned Responses'!$1:$1,0),FALSE)/100</f>
        <v>#N/A</v>
      </c>
      <c r="BP319" t="e">
        <f>VLOOKUP($A319&amp;$B319,'Cleaned Responses'!$1:$82,MATCH(BP$1,'Cleaned Responses'!$1:$1,0),FALSE)/100</f>
        <v>#N/A</v>
      </c>
      <c r="BQ319" t="e">
        <f>VLOOKUP($A319&amp;$B319,'Cleaned Responses'!$1:$82,MATCH(BQ$1,'Cleaned Responses'!$1:$1,0),FALSE)/100</f>
        <v>#N/A</v>
      </c>
      <c r="BR319" t="e">
        <f>VLOOKUP($A319&amp;$B319,'Cleaned Responses'!$1:$82,MATCH(BR$1,'Cleaned Responses'!$1:$1,0),FALSE)/100</f>
        <v>#N/A</v>
      </c>
      <c r="BS319" t="e">
        <f>VLOOKUP($A319&amp;$B319,'Cleaned Responses'!$1:$82,MATCH(BS$1,'Cleaned Responses'!$1:$1,0),FALSE)/100</f>
        <v>#N/A</v>
      </c>
      <c r="BT319" t="e">
        <f>VLOOKUP($A319&amp;$B319,'Cleaned Responses'!$1:$82,MATCH(BT$1,'Cleaned Responses'!$1:$1,0),FALSE)/100</f>
        <v>#N/A</v>
      </c>
      <c r="BU319" t="e">
        <f>VLOOKUP($A319&amp;$B319,'Cleaned Responses'!$1:$82,MATCH(BU$1,'Cleaned Responses'!$1:$1,0),FALSE)/100</f>
        <v>#N/A</v>
      </c>
      <c r="BV319" t="e">
        <f>VLOOKUP($A319&amp;$B319,'Cleaned Responses'!$1:$82,MATCH(BV$1,'Cleaned Responses'!$1:$1,0),FALSE)/100</f>
        <v>#N/A</v>
      </c>
      <c r="BW319" t="e">
        <f>VLOOKUP($A319&amp;$B319,'Cleaned Responses'!$1:$82,MATCH(BW$1,'Cleaned Responses'!$1:$1,0),FALSE)/100</f>
        <v>#N/A</v>
      </c>
      <c r="BX319" t="e">
        <f>VLOOKUP($A319&amp;$B319,'Cleaned Responses'!$1:$82,MATCH(BX$1,'Cleaned Responses'!$1:$1,0),FALSE)/100</f>
        <v>#N/A</v>
      </c>
      <c r="BY319" t="e">
        <f>VLOOKUP($A319&amp;$B319,'Cleaned Responses'!$1:$82,MATCH(BY$1,'Cleaned Responses'!$1:$1,0),FALSE)/100</f>
        <v>#N/A</v>
      </c>
      <c r="BZ319" t="e">
        <f>VLOOKUP($A319&amp;$B319,'Cleaned Responses'!$1:$82,MATCH(BZ$1,'Cleaned Responses'!$1:$1,0),FALSE)/100</f>
        <v>#N/A</v>
      </c>
      <c r="CA319" t="e">
        <f t="shared" si="99"/>
        <v>#N/A</v>
      </c>
      <c r="CB319" t="e">
        <f t="shared" si="100"/>
        <v>#N/A</v>
      </c>
      <c r="CC319" t="e">
        <f t="shared" si="101"/>
        <v>#N/A</v>
      </c>
      <c r="CD319" t="e">
        <f t="shared" si="102"/>
        <v>#N/A</v>
      </c>
      <c r="CE319" t="e">
        <f t="shared" si="103"/>
        <v>#N/A</v>
      </c>
      <c r="CF319" t="e">
        <f t="shared" si="104"/>
        <v>#N/A</v>
      </c>
      <c r="CG319" t="e">
        <f t="shared" si="105"/>
        <v>#N/A</v>
      </c>
      <c r="CH319" t="e">
        <f t="shared" si="106"/>
        <v>#N/A</v>
      </c>
      <c r="CI319" t="e">
        <f t="shared" si="107"/>
        <v>#N/A</v>
      </c>
      <c r="CJ319" t="e">
        <f t="shared" si="108"/>
        <v>#N/A</v>
      </c>
      <c r="CK319" t="e">
        <f t="shared" si="109"/>
        <v>#N/A</v>
      </c>
    </row>
    <row r="320" spans="1:89" ht="20" customHeight="1" x14ac:dyDescent="0.25">
      <c r="A320" s="163"/>
      <c r="B320" s="6"/>
      <c r="C320" s="6" t="e">
        <f>VLOOKUP($A320&amp;$B320,'Cleaned Responses'!$1:$82,MATCH($C$1,'Cleaned Responses'!$1:$1,0),FALSE)</f>
        <v>#N/A</v>
      </c>
      <c r="D320" s="6" t="e">
        <f>VLOOKUP($A320&amp;$B320,'Cleaned Responses'!$1:$82,MATCH(D$1,'Cleaned Responses'!$1:$1,0),FALSE)</f>
        <v>#N/A</v>
      </c>
      <c r="E320" s="6" t="e">
        <f>VLOOKUP($A320&amp;$B320,'Cleaned Responses'!$1:$82,MATCH(E$1,'Cleaned Responses'!$1:$1,0),FALSE)</f>
        <v>#N/A</v>
      </c>
      <c r="F320" s="6" t="e">
        <f>VLOOKUP($A320&amp;$B320,'Cleaned Responses'!$1:$82,MATCH(F$1,'Cleaned Responses'!$1:$1,0),FALSE)</f>
        <v>#N/A</v>
      </c>
      <c r="G320" s="6" t="e">
        <f t="shared" si="110"/>
        <v>#N/A</v>
      </c>
      <c r="H320" s="6" t="e">
        <f>VLOOKUP($A320&amp;$B320,'Cleaned Responses'!$1:$82,MATCH(H$1,'Cleaned Responses'!$1:$1,0),FALSE)</f>
        <v>#N/A</v>
      </c>
      <c r="I320" s="6" t="e">
        <f>VLOOKUP($A320&amp;$B320,'Cleaned Responses'!$1:$82,MATCH(I$1,'Cleaned Responses'!$1:$1,0),FALSE)</f>
        <v>#N/A</v>
      </c>
      <c r="J320" s="6" t="e">
        <f>VLOOKUP($A320&amp;$B320,'Cleaned Responses'!$1:$82,MATCH(J$1,'Cleaned Responses'!$1:$1,0),FALSE)</f>
        <v>#N/A</v>
      </c>
      <c r="K320" s="6" t="e">
        <f>VLOOKUP($A320&amp;$B320,'Cleaned Responses'!$1:$82,MATCH(K$1,'Cleaned Responses'!$1:$1,0),FALSE)</f>
        <v>#N/A</v>
      </c>
      <c r="L320" s="6" t="e">
        <f>VLOOKUP($A320&amp;$B320,'Cleaned Responses'!$1:$82,MATCH(L$1,'Cleaned Responses'!$1:$1,0),FALSE)</f>
        <v>#N/A</v>
      </c>
      <c r="M320" s="6" t="e">
        <f>VLOOKUP($A320&amp;$B320,'Cleaned Responses'!$1:$82,MATCH(M$1,'Cleaned Responses'!$1:$1,0),FALSE)</f>
        <v>#N/A</v>
      </c>
      <c r="N320" s="6" t="e">
        <f>VLOOKUP($A320&amp;$B320,'Cleaned Responses'!$1:$82,MATCH(N$1,'Cleaned Responses'!$1:$1,0),FALSE)</f>
        <v>#N/A</v>
      </c>
      <c r="O320" s="6" t="e">
        <f>VLOOKUP($A320&amp;$B320,'Cleaned Responses'!$1:$82,MATCH(O$1,'Cleaned Responses'!$1:$1,0),FALSE)</f>
        <v>#N/A</v>
      </c>
      <c r="P320" s="6" t="e">
        <f>VLOOKUP($A320&amp;$B320,'Cleaned Responses'!$1:$82,MATCH(P$1,'Cleaned Responses'!$1:$1,0),FALSE)</f>
        <v>#N/A</v>
      </c>
      <c r="Q320" s="6" t="e">
        <f>VLOOKUP($A320&amp;$B320,'Cleaned Responses'!$1:$82,MATCH(Q$1,'Cleaned Responses'!$1:$1,0),FALSE)</f>
        <v>#VALUE!</v>
      </c>
      <c r="R320" s="8" t="e">
        <f t="shared" si="111"/>
        <v>#N/A</v>
      </c>
      <c r="S320" s="8" t="e">
        <f t="shared" si="112"/>
        <v>#N/A</v>
      </c>
      <c r="T320" s="8" t="e">
        <f t="shared" si="113"/>
        <v>#N/A</v>
      </c>
      <c r="U320" s="6"/>
      <c r="V320" s="6"/>
      <c r="W320" s="6"/>
      <c r="X320" s="6"/>
      <c r="Y320" s="8" t="e">
        <f t="shared" si="114"/>
        <v>#N/A</v>
      </c>
      <c r="Z320" s="6" t="e">
        <f>VLOOKUP($A320&amp;$B320,'Cleaned Responses'!$1:$82,MATCH(Z$1,'Cleaned Responses'!$1:$1,0),FALSE)</f>
        <v>#N/A</v>
      </c>
      <c r="AA320" s="6" t="e">
        <f>VLOOKUP($A320&amp;$B320,'Cleaned Responses'!$1:$82,MATCH(AA$1,'Cleaned Responses'!$1:$1,0),FALSE)</f>
        <v>#N/A</v>
      </c>
      <c r="AB320" s="9" t="e">
        <f t="shared" si="115"/>
        <v>#N/A</v>
      </c>
      <c r="AC320" s="9" t="e">
        <f t="shared" si="116"/>
        <v>#N/A</v>
      </c>
      <c r="AD320" s="6" t="e">
        <f>VLOOKUP($A320&amp;$B320,'Cleaned Responses'!$1:$82,MATCH(AD$1,'Cleaned Responses'!$1:$1,0),FALSE)</f>
        <v>#N/A</v>
      </c>
      <c r="AE320" s="6" t="e">
        <f>VLOOKUP($A320&amp;$B320,'Cleaned Responses'!$1:$82,MATCH(AE$1,'Cleaned Responses'!$1:$1,0),FALSE)</f>
        <v>#N/A</v>
      </c>
      <c r="AF320" s="6" t="e">
        <f>VLOOKUP($A320&amp;$B320,'Cleaned Responses'!$1:$82,MATCH(AF$1,'Cleaned Responses'!$1:$1,0),FALSE)</f>
        <v>#N/A</v>
      </c>
      <c r="AG320" s="6" t="e">
        <f>VLOOKUP($A320&amp;$B320,'Cleaned Responses'!$1:$82,MATCH(AG$1,'Cleaned Responses'!$1:$1,0),FALSE)</f>
        <v>#N/A</v>
      </c>
      <c r="AH320" s="6" t="e">
        <f>VLOOKUP($A320&amp;$B320,'Cleaned Responses'!$1:$82,MATCH(AH$1,'Cleaned Responses'!$1:$1,0),FALSE)</f>
        <v>#N/A</v>
      </c>
      <c r="AI320" s="6" t="e">
        <f>VLOOKUP($A320&amp;$B320,'Cleaned Responses'!$1:$82,MATCH(AI$1,'Cleaned Responses'!$1:$1,0),FALSE)</f>
        <v>#N/A</v>
      </c>
      <c r="AJ320" s="6" t="e">
        <f>VLOOKUP($A320&amp;$B320,'Cleaned Responses'!$1:$82,MATCH(AJ$1,'Cleaned Responses'!$1:$1,0),FALSE)</f>
        <v>#N/A</v>
      </c>
      <c r="AK320" s="6" t="e">
        <f>VLOOKUP($A320&amp;$B320,'Cleaned Responses'!$1:$82,MATCH(AK$1,'Cleaned Responses'!$1:$1,0),FALSE)</f>
        <v>#N/A</v>
      </c>
      <c r="AL320" s="6" t="e">
        <f t="shared" si="117"/>
        <v>#N/A</v>
      </c>
      <c r="AM320" s="7" t="e">
        <f>VLOOKUP($A320&amp;$B320,'Cleaned Responses'!$1:$82,MATCH(AM$1,'Cleaned Responses'!$1:$1,0),FALSE)/100</f>
        <v>#N/A</v>
      </c>
      <c r="AN320" s="7" t="e">
        <f>VLOOKUP($A320&amp;$B320,'Cleaned Responses'!$1:$82,MATCH(AN$1,'Cleaned Responses'!$1:$1,0),FALSE)/100</f>
        <v>#N/A</v>
      </c>
      <c r="AO320" s="7" t="e">
        <f>VLOOKUP($A320&amp;$B320,'Cleaned Responses'!$1:$82,MATCH(AO$1,'Cleaned Responses'!$1:$1,0),FALSE)/100</f>
        <v>#N/A</v>
      </c>
      <c r="AP320" s="7" t="e">
        <f>VLOOKUP($A320&amp;$B320,'Cleaned Responses'!$1:$82,MATCH(AP$1,'Cleaned Responses'!$1:$1,0),FALSE)/100</f>
        <v>#N/A</v>
      </c>
      <c r="AQ320" s="7" t="e">
        <f>VLOOKUP($A320&amp;$B320,'Cleaned Responses'!$1:$82,MATCH(AQ$1,'Cleaned Responses'!$1:$1,0),FALSE)/100</f>
        <v>#N/A</v>
      </c>
      <c r="AR320" s="7" t="e">
        <f>VLOOKUP($A320&amp;$B320,'Cleaned Responses'!$1:$82,MATCH(AR$1,'Cleaned Responses'!$1:$1,0),FALSE)/100</f>
        <v>#N/A</v>
      </c>
      <c r="AS320" s="7" t="e">
        <f>VLOOKUP($A320&amp;$B320,'Cleaned Responses'!$1:$82,MATCH(AS$1,'Cleaned Responses'!$1:$1,0),FALSE)/100</f>
        <v>#N/A</v>
      </c>
      <c r="AT320" s="7" t="e">
        <f>VLOOKUP($A320&amp;$B320,'Cleaned Responses'!$1:$82,MATCH(AT$1,'Cleaned Responses'!$1:$1,0),FALSE)/100</f>
        <v>#N/A</v>
      </c>
      <c r="AU320" s="7" t="e">
        <f>VLOOKUP($A320&amp;$B320,'Cleaned Responses'!$1:$82,MATCH(AU$1,'Cleaned Responses'!$1:$1,0),FALSE)/100</f>
        <v>#N/A</v>
      </c>
      <c r="AV320" s="7" t="e">
        <f>VLOOKUP($A320&amp;$B320,'Cleaned Responses'!$1:$82,MATCH(AV$1,'Cleaned Responses'!$1:$1,0),FALSE)/100</f>
        <v>#N/A</v>
      </c>
      <c r="AW320" s="7" t="e">
        <f>VLOOKUP($A320&amp;$B320,'Cleaned Responses'!$1:$82,MATCH(AW$1,'Cleaned Responses'!$1:$1,0),FALSE)/100</f>
        <v>#N/A</v>
      </c>
      <c r="AX320" s="7" t="e">
        <f>VLOOKUP($A320&amp;$B320,'Cleaned Responses'!$1:$82,MATCH(AX$1,'Cleaned Responses'!$1:$1,0),FALSE)/100</f>
        <v>#N/A</v>
      </c>
      <c r="AY320" s="7" t="e">
        <f>VLOOKUP($A320&amp;$B320,'Cleaned Responses'!$1:$82,MATCH(AY$1,'Cleaned Responses'!$1:$1,0),FALSE)/100</f>
        <v>#N/A</v>
      </c>
      <c r="AZ320" s="7" t="e">
        <f>VLOOKUP($A320&amp;$B320,'Cleaned Responses'!$1:$82,MATCH(AZ$1,'Cleaned Responses'!$1:$1,0),FALSE)/100</f>
        <v>#N/A</v>
      </c>
      <c r="BA320" s="7" t="e">
        <f>VLOOKUP($A320&amp;$B320,'Cleaned Responses'!$1:$82,MATCH(BA$1,'Cleaned Responses'!$1:$1,0),FALSE)/100</f>
        <v>#N/A</v>
      </c>
      <c r="BB320" s="7" t="e">
        <f>VLOOKUP($A320&amp;$B320,'Cleaned Responses'!$1:$82,MATCH(BB$1,'Cleaned Responses'!$1:$1,0),FALSE)/100</f>
        <v>#N/A</v>
      </c>
      <c r="BC320" s="7" t="e">
        <f>VLOOKUP($A320&amp;$B320,'Cleaned Responses'!$1:$82,MATCH(BC$1,'Cleaned Responses'!$1:$1,0),FALSE)/100</f>
        <v>#N/A</v>
      </c>
      <c r="BD320" s="7" t="e">
        <f>VLOOKUP($A320&amp;$B320,'Cleaned Responses'!$1:$82,MATCH(BD$1,'Cleaned Responses'!$1:$1,0),FALSE)/100</f>
        <v>#N/A</v>
      </c>
      <c r="BE320" s="7" t="e">
        <f>VLOOKUP($A320&amp;$B320,'Cleaned Responses'!$1:$82,MATCH(BE$1,'Cleaned Responses'!$1:$1,0),FALSE)/100</f>
        <v>#N/A</v>
      </c>
      <c r="BF320" s="7"/>
      <c r="BG320" s="6" t="e">
        <f>VLOOKUP($A320&amp;$B320,'Cleaned Responses'!$1:$82,MATCH(BG$1,'Cleaned Responses'!$1:$1,0),FALSE)</f>
        <v>#N/A</v>
      </c>
      <c r="BH320" s="6" t="e">
        <f>VLOOKUP($A320&amp;$B320,'Cleaned Responses'!$1:$82,MATCH(BH$1,'Cleaned Responses'!$1:$1,0),FALSE)</f>
        <v>#N/A</v>
      </c>
      <c r="BI320" t="e">
        <f>VLOOKUP($A320&amp;$B320,'Cleaned Responses'!$1:$82,MATCH(BI$1,'Cleaned Responses'!$1:$1,0),FALSE)/100</f>
        <v>#N/A</v>
      </c>
      <c r="BJ320" t="e">
        <f>VLOOKUP($A320&amp;$B320,'Cleaned Responses'!$1:$82,MATCH(BJ$1,'Cleaned Responses'!$1:$1,0),FALSE)/100</f>
        <v>#N/A</v>
      </c>
      <c r="BK320" t="e">
        <f>VLOOKUP($A320&amp;$B320,'Cleaned Responses'!$1:$82,MATCH(BK$1,'Cleaned Responses'!$1:$1,0),FALSE)/100</f>
        <v>#N/A</v>
      </c>
      <c r="BL320" t="e">
        <f t="shared" si="96"/>
        <v>#N/A</v>
      </c>
      <c r="BM320" t="e">
        <f t="shared" si="97"/>
        <v>#N/A</v>
      </c>
      <c r="BN320" t="e">
        <f t="shared" si="98"/>
        <v>#N/A</v>
      </c>
      <c r="BO320" t="e">
        <f>VLOOKUP($A320&amp;$B320,'Cleaned Responses'!$1:$82,MATCH(BO$1,'Cleaned Responses'!$1:$1,0),FALSE)/100</f>
        <v>#N/A</v>
      </c>
      <c r="BP320" t="e">
        <f>VLOOKUP($A320&amp;$B320,'Cleaned Responses'!$1:$82,MATCH(BP$1,'Cleaned Responses'!$1:$1,0),FALSE)/100</f>
        <v>#N/A</v>
      </c>
      <c r="BQ320" t="e">
        <f>VLOOKUP($A320&amp;$B320,'Cleaned Responses'!$1:$82,MATCH(BQ$1,'Cleaned Responses'!$1:$1,0),FALSE)/100</f>
        <v>#N/A</v>
      </c>
      <c r="BR320" t="e">
        <f>VLOOKUP($A320&amp;$B320,'Cleaned Responses'!$1:$82,MATCH(BR$1,'Cleaned Responses'!$1:$1,0),FALSE)/100</f>
        <v>#N/A</v>
      </c>
      <c r="BS320" t="e">
        <f>VLOOKUP($A320&amp;$B320,'Cleaned Responses'!$1:$82,MATCH(BS$1,'Cleaned Responses'!$1:$1,0),FALSE)/100</f>
        <v>#N/A</v>
      </c>
      <c r="BT320" t="e">
        <f>VLOOKUP($A320&amp;$B320,'Cleaned Responses'!$1:$82,MATCH(BT$1,'Cleaned Responses'!$1:$1,0),FALSE)/100</f>
        <v>#N/A</v>
      </c>
      <c r="BU320" t="e">
        <f>VLOOKUP($A320&amp;$B320,'Cleaned Responses'!$1:$82,MATCH(BU$1,'Cleaned Responses'!$1:$1,0),FALSE)/100</f>
        <v>#N/A</v>
      </c>
      <c r="BV320" t="e">
        <f>VLOOKUP($A320&amp;$B320,'Cleaned Responses'!$1:$82,MATCH(BV$1,'Cleaned Responses'!$1:$1,0),FALSE)/100</f>
        <v>#N/A</v>
      </c>
      <c r="BW320" t="e">
        <f>VLOOKUP($A320&amp;$B320,'Cleaned Responses'!$1:$82,MATCH(BW$1,'Cleaned Responses'!$1:$1,0),FALSE)/100</f>
        <v>#N/A</v>
      </c>
      <c r="BX320" t="e">
        <f>VLOOKUP($A320&amp;$B320,'Cleaned Responses'!$1:$82,MATCH(BX$1,'Cleaned Responses'!$1:$1,0),FALSE)/100</f>
        <v>#N/A</v>
      </c>
      <c r="BY320" t="e">
        <f>VLOOKUP($A320&amp;$B320,'Cleaned Responses'!$1:$82,MATCH(BY$1,'Cleaned Responses'!$1:$1,0),FALSE)/100</f>
        <v>#N/A</v>
      </c>
      <c r="BZ320" t="e">
        <f>VLOOKUP($A320&amp;$B320,'Cleaned Responses'!$1:$82,MATCH(BZ$1,'Cleaned Responses'!$1:$1,0),FALSE)/100</f>
        <v>#N/A</v>
      </c>
      <c r="CA320" t="e">
        <f t="shared" si="99"/>
        <v>#N/A</v>
      </c>
      <c r="CB320" t="e">
        <f t="shared" si="100"/>
        <v>#N/A</v>
      </c>
      <c r="CC320" t="e">
        <f t="shared" si="101"/>
        <v>#N/A</v>
      </c>
      <c r="CD320" t="e">
        <f t="shared" si="102"/>
        <v>#N/A</v>
      </c>
      <c r="CE320" t="e">
        <f t="shared" si="103"/>
        <v>#N/A</v>
      </c>
      <c r="CF320" t="e">
        <f t="shared" si="104"/>
        <v>#N/A</v>
      </c>
      <c r="CG320" t="e">
        <f t="shared" si="105"/>
        <v>#N/A</v>
      </c>
      <c r="CH320" t="e">
        <f t="shared" si="106"/>
        <v>#N/A</v>
      </c>
      <c r="CI320" t="e">
        <f t="shared" si="107"/>
        <v>#N/A</v>
      </c>
      <c r="CJ320" t="e">
        <f t="shared" si="108"/>
        <v>#N/A</v>
      </c>
      <c r="CK320" t="e">
        <f t="shared" si="109"/>
        <v>#N/A</v>
      </c>
    </row>
    <row r="321" spans="1:89" ht="20" customHeight="1" x14ac:dyDescent="0.25">
      <c r="A321" s="163"/>
      <c r="B321" s="6"/>
      <c r="C321" s="6" t="e">
        <f>VLOOKUP($A321&amp;$B321,'Cleaned Responses'!$1:$82,MATCH($C$1,'Cleaned Responses'!$1:$1,0),FALSE)</f>
        <v>#N/A</v>
      </c>
      <c r="D321" s="6" t="e">
        <f>VLOOKUP($A321&amp;$B321,'Cleaned Responses'!$1:$82,MATCH(D$1,'Cleaned Responses'!$1:$1,0),FALSE)</f>
        <v>#N/A</v>
      </c>
      <c r="E321" s="6" t="e">
        <f>VLOOKUP($A321&amp;$B321,'Cleaned Responses'!$1:$82,MATCH(E$1,'Cleaned Responses'!$1:$1,0),FALSE)</f>
        <v>#N/A</v>
      </c>
      <c r="F321" s="6" t="e">
        <f>VLOOKUP($A321&amp;$B321,'Cleaned Responses'!$1:$82,MATCH(F$1,'Cleaned Responses'!$1:$1,0),FALSE)</f>
        <v>#N/A</v>
      </c>
      <c r="G321" s="6" t="e">
        <f t="shared" si="110"/>
        <v>#N/A</v>
      </c>
      <c r="H321" s="6" t="e">
        <f>VLOOKUP($A321&amp;$B321,'Cleaned Responses'!$1:$82,MATCH(H$1,'Cleaned Responses'!$1:$1,0),FALSE)</f>
        <v>#N/A</v>
      </c>
      <c r="I321" s="6" t="e">
        <f>VLOOKUP($A321&amp;$B321,'Cleaned Responses'!$1:$82,MATCH(I$1,'Cleaned Responses'!$1:$1,0),FALSE)</f>
        <v>#N/A</v>
      </c>
      <c r="J321" s="6" t="e">
        <f>VLOOKUP($A321&amp;$B321,'Cleaned Responses'!$1:$82,MATCH(J$1,'Cleaned Responses'!$1:$1,0),FALSE)</f>
        <v>#N/A</v>
      </c>
      <c r="K321" s="6" t="e">
        <f>VLOOKUP($A321&amp;$B321,'Cleaned Responses'!$1:$82,MATCH(K$1,'Cleaned Responses'!$1:$1,0),FALSE)</f>
        <v>#N/A</v>
      </c>
      <c r="L321" s="6" t="e">
        <f>VLOOKUP($A321&amp;$B321,'Cleaned Responses'!$1:$82,MATCH(L$1,'Cleaned Responses'!$1:$1,0),FALSE)</f>
        <v>#N/A</v>
      </c>
      <c r="M321" s="6" t="e">
        <f>VLOOKUP($A321&amp;$B321,'Cleaned Responses'!$1:$82,MATCH(M$1,'Cleaned Responses'!$1:$1,0),FALSE)</f>
        <v>#N/A</v>
      </c>
      <c r="N321" s="6" t="e">
        <f>VLOOKUP($A321&amp;$B321,'Cleaned Responses'!$1:$82,MATCH(N$1,'Cleaned Responses'!$1:$1,0),FALSE)</f>
        <v>#N/A</v>
      </c>
      <c r="O321" s="6" t="e">
        <f>VLOOKUP($A321&amp;$B321,'Cleaned Responses'!$1:$82,MATCH(O$1,'Cleaned Responses'!$1:$1,0),FALSE)</f>
        <v>#N/A</v>
      </c>
      <c r="P321" s="6" t="e">
        <f>VLOOKUP($A321&amp;$B321,'Cleaned Responses'!$1:$82,MATCH(P$1,'Cleaned Responses'!$1:$1,0),FALSE)</f>
        <v>#N/A</v>
      </c>
      <c r="Q321" s="6" t="e">
        <f>VLOOKUP($A321&amp;$B321,'Cleaned Responses'!$1:$82,MATCH(Q$1,'Cleaned Responses'!$1:$1,0),FALSE)</f>
        <v>#VALUE!</v>
      </c>
      <c r="R321" s="8" t="e">
        <f t="shared" si="111"/>
        <v>#N/A</v>
      </c>
      <c r="S321" s="8" t="e">
        <f t="shared" si="112"/>
        <v>#N/A</v>
      </c>
      <c r="T321" s="8" t="e">
        <f t="shared" si="113"/>
        <v>#N/A</v>
      </c>
      <c r="U321" s="6"/>
      <c r="V321" s="6"/>
      <c r="W321" s="6"/>
      <c r="X321" s="6"/>
      <c r="Y321" s="8" t="e">
        <f t="shared" si="114"/>
        <v>#N/A</v>
      </c>
      <c r="Z321" s="6" t="e">
        <f>VLOOKUP($A321&amp;$B321,'Cleaned Responses'!$1:$82,MATCH(Z$1,'Cleaned Responses'!$1:$1,0),FALSE)</f>
        <v>#N/A</v>
      </c>
      <c r="AA321" s="6" t="e">
        <f>VLOOKUP($A321&amp;$B321,'Cleaned Responses'!$1:$82,MATCH(AA$1,'Cleaned Responses'!$1:$1,0),FALSE)</f>
        <v>#N/A</v>
      </c>
      <c r="AB321" s="9" t="e">
        <f t="shared" si="115"/>
        <v>#N/A</v>
      </c>
      <c r="AC321" s="9" t="e">
        <f t="shared" si="116"/>
        <v>#N/A</v>
      </c>
      <c r="AD321" s="6" t="e">
        <f>VLOOKUP($A321&amp;$B321,'Cleaned Responses'!$1:$82,MATCH(AD$1,'Cleaned Responses'!$1:$1,0),FALSE)</f>
        <v>#N/A</v>
      </c>
      <c r="AE321" s="6" t="e">
        <f>VLOOKUP($A321&amp;$B321,'Cleaned Responses'!$1:$82,MATCH(AE$1,'Cleaned Responses'!$1:$1,0),FALSE)</f>
        <v>#N/A</v>
      </c>
      <c r="AF321" s="6" t="e">
        <f>VLOOKUP($A321&amp;$B321,'Cleaned Responses'!$1:$82,MATCH(AF$1,'Cleaned Responses'!$1:$1,0),FALSE)</f>
        <v>#N/A</v>
      </c>
      <c r="AG321" s="6" t="e">
        <f>VLOOKUP($A321&amp;$B321,'Cleaned Responses'!$1:$82,MATCH(AG$1,'Cleaned Responses'!$1:$1,0),FALSE)</f>
        <v>#N/A</v>
      </c>
      <c r="AH321" s="6" t="e">
        <f>VLOOKUP($A321&amp;$B321,'Cleaned Responses'!$1:$82,MATCH(AH$1,'Cleaned Responses'!$1:$1,0),FALSE)</f>
        <v>#N/A</v>
      </c>
      <c r="AI321" s="6" t="e">
        <f>VLOOKUP($A321&amp;$B321,'Cleaned Responses'!$1:$82,MATCH(AI$1,'Cleaned Responses'!$1:$1,0),FALSE)</f>
        <v>#N/A</v>
      </c>
      <c r="AJ321" s="6" t="e">
        <f>VLOOKUP($A321&amp;$B321,'Cleaned Responses'!$1:$82,MATCH(AJ$1,'Cleaned Responses'!$1:$1,0),FALSE)</f>
        <v>#N/A</v>
      </c>
      <c r="AK321" s="6" t="e">
        <f>VLOOKUP($A321&amp;$B321,'Cleaned Responses'!$1:$82,MATCH(AK$1,'Cleaned Responses'!$1:$1,0),FALSE)</f>
        <v>#N/A</v>
      </c>
      <c r="AL321" s="6" t="e">
        <f t="shared" si="117"/>
        <v>#N/A</v>
      </c>
      <c r="AM321" s="7" t="e">
        <f>VLOOKUP($A321&amp;$B321,'Cleaned Responses'!$1:$82,MATCH(AM$1,'Cleaned Responses'!$1:$1,0),FALSE)/100</f>
        <v>#N/A</v>
      </c>
      <c r="AN321" s="7" t="e">
        <f>VLOOKUP($A321&amp;$B321,'Cleaned Responses'!$1:$82,MATCH(AN$1,'Cleaned Responses'!$1:$1,0),FALSE)/100</f>
        <v>#N/A</v>
      </c>
      <c r="AO321" s="7" t="e">
        <f>VLOOKUP($A321&amp;$B321,'Cleaned Responses'!$1:$82,MATCH(AO$1,'Cleaned Responses'!$1:$1,0),FALSE)/100</f>
        <v>#N/A</v>
      </c>
      <c r="AP321" s="7" t="e">
        <f>VLOOKUP($A321&amp;$B321,'Cleaned Responses'!$1:$82,MATCH(AP$1,'Cleaned Responses'!$1:$1,0),FALSE)/100</f>
        <v>#N/A</v>
      </c>
      <c r="AQ321" s="7" t="e">
        <f>VLOOKUP($A321&amp;$B321,'Cleaned Responses'!$1:$82,MATCH(AQ$1,'Cleaned Responses'!$1:$1,0),FALSE)/100</f>
        <v>#N/A</v>
      </c>
      <c r="AR321" s="7" t="e">
        <f>VLOOKUP($A321&amp;$B321,'Cleaned Responses'!$1:$82,MATCH(AR$1,'Cleaned Responses'!$1:$1,0),FALSE)/100</f>
        <v>#N/A</v>
      </c>
      <c r="AS321" s="7" t="e">
        <f>VLOOKUP($A321&amp;$B321,'Cleaned Responses'!$1:$82,MATCH(AS$1,'Cleaned Responses'!$1:$1,0),FALSE)/100</f>
        <v>#N/A</v>
      </c>
      <c r="AT321" s="7" t="e">
        <f>VLOOKUP($A321&amp;$B321,'Cleaned Responses'!$1:$82,MATCH(AT$1,'Cleaned Responses'!$1:$1,0),FALSE)/100</f>
        <v>#N/A</v>
      </c>
      <c r="AU321" s="7" t="e">
        <f>VLOOKUP($A321&amp;$B321,'Cleaned Responses'!$1:$82,MATCH(AU$1,'Cleaned Responses'!$1:$1,0),FALSE)/100</f>
        <v>#N/A</v>
      </c>
      <c r="AV321" s="7" t="e">
        <f>VLOOKUP($A321&amp;$B321,'Cleaned Responses'!$1:$82,MATCH(AV$1,'Cleaned Responses'!$1:$1,0),FALSE)/100</f>
        <v>#N/A</v>
      </c>
      <c r="AW321" s="7" t="e">
        <f>VLOOKUP($A321&amp;$B321,'Cleaned Responses'!$1:$82,MATCH(AW$1,'Cleaned Responses'!$1:$1,0),FALSE)/100</f>
        <v>#N/A</v>
      </c>
      <c r="AX321" s="7" t="e">
        <f>VLOOKUP($A321&amp;$B321,'Cleaned Responses'!$1:$82,MATCH(AX$1,'Cleaned Responses'!$1:$1,0),FALSE)/100</f>
        <v>#N/A</v>
      </c>
      <c r="AY321" s="7" t="e">
        <f>VLOOKUP($A321&amp;$B321,'Cleaned Responses'!$1:$82,MATCH(AY$1,'Cleaned Responses'!$1:$1,0),FALSE)/100</f>
        <v>#N/A</v>
      </c>
      <c r="AZ321" s="7" t="e">
        <f>VLOOKUP($A321&amp;$B321,'Cleaned Responses'!$1:$82,MATCH(AZ$1,'Cleaned Responses'!$1:$1,0),FALSE)/100</f>
        <v>#N/A</v>
      </c>
      <c r="BA321" s="7" t="e">
        <f>VLOOKUP($A321&amp;$B321,'Cleaned Responses'!$1:$82,MATCH(BA$1,'Cleaned Responses'!$1:$1,0),FALSE)/100</f>
        <v>#N/A</v>
      </c>
      <c r="BB321" s="7" t="e">
        <f>VLOOKUP($A321&amp;$B321,'Cleaned Responses'!$1:$82,MATCH(BB$1,'Cleaned Responses'!$1:$1,0),FALSE)/100</f>
        <v>#N/A</v>
      </c>
      <c r="BC321" s="7" t="e">
        <f>VLOOKUP($A321&amp;$B321,'Cleaned Responses'!$1:$82,MATCH(BC$1,'Cleaned Responses'!$1:$1,0),FALSE)/100</f>
        <v>#N/A</v>
      </c>
      <c r="BD321" s="7" t="e">
        <f>VLOOKUP($A321&amp;$B321,'Cleaned Responses'!$1:$82,MATCH(BD$1,'Cleaned Responses'!$1:$1,0),FALSE)/100</f>
        <v>#N/A</v>
      </c>
      <c r="BE321" s="7" t="e">
        <f>VLOOKUP($A321&amp;$B321,'Cleaned Responses'!$1:$82,MATCH(BE$1,'Cleaned Responses'!$1:$1,0),FALSE)/100</f>
        <v>#N/A</v>
      </c>
      <c r="BF321" s="7"/>
      <c r="BG321" s="6" t="e">
        <f>VLOOKUP($A321&amp;$B321,'Cleaned Responses'!$1:$82,MATCH(BG$1,'Cleaned Responses'!$1:$1,0),FALSE)</f>
        <v>#N/A</v>
      </c>
      <c r="BH321" s="6" t="e">
        <f>VLOOKUP($A321&amp;$B321,'Cleaned Responses'!$1:$82,MATCH(BH$1,'Cleaned Responses'!$1:$1,0),FALSE)</f>
        <v>#N/A</v>
      </c>
      <c r="BI321" t="e">
        <f>VLOOKUP($A321&amp;$B321,'Cleaned Responses'!$1:$82,MATCH(BI$1,'Cleaned Responses'!$1:$1,0),FALSE)/100</f>
        <v>#N/A</v>
      </c>
      <c r="BJ321" t="e">
        <f>VLOOKUP($A321&amp;$B321,'Cleaned Responses'!$1:$82,MATCH(BJ$1,'Cleaned Responses'!$1:$1,0),FALSE)/100</f>
        <v>#N/A</v>
      </c>
      <c r="BK321" t="e">
        <f>VLOOKUP($A321&amp;$B321,'Cleaned Responses'!$1:$82,MATCH(BK$1,'Cleaned Responses'!$1:$1,0),FALSE)/100</f>
        <v>#N/A</v>
      </c>
      <c r="BL321" t="e">
        <f t="shared" si="96"/>
        <v>#N/A</v>
      </c>
      <c r="BM321" t="e">
        <f t="shared" si="97"/>
        <v>#N/A</v>
      </c>
      <c r="BN321" t="e">
        <f t="shared" si="98"/>
        <v>#N/A</v>
      </c>
      <c r="BO321" t="e">
        <f>VLOOKUP($A321&amp;$B321,'Cleaned Responses'!$1:$82,MATCH(BO$1,'Cleaned Responses'!$1:$1,0),FALSE)/100</f>
        <v>#N/A</v>
      </c>
      <c r="BP321" t="e">
        <f>VLOOKUP($A321&amp;$B321,'Cleaned Responses'!$1:$82,MATCH(BP$1,'Cleaned Responses'!$1:$1,0),FALSE)/100</f>
        <v>#N/A</v>
      </c>
      <c r="BQ321" t="e">
        <f>VLOOKUP($A321&amp;$B321,'Cleaned Responses'!$1:$82,MATCH(BQ$1,'Cleaned Responses'!$1:$1,0),FALSE)/100</f>
        <v>#N/A</v>
      </c>
      <c r="BR321" t="e">
        <f>VLOOKUP($A321&amp;$B321,'Cleaned Responses'!$1:$82,MATCH(BR$1,'Cleaned Responses'!$1:$1,0),FALSE)/100</f>
        <v>#N/A</v>
      </c>
      <c r="BS321" t="e">
        <f>VLOOKUP($A321&amp;$B321,'Cleaned Responses'!$1:$82,MATCH(BS$1,'Cleaned Responses'!$1:$1,0),FALSE)/100</f>
        <v>#N/A</v>
      </c>
      <c r="BT321" t="e">
        <f>VLOOKUP($A321&amp;$B321,'Cleaned Responses'!$1:$82,MATCH(BT$1,'Cleaned Responses'!$1:$1,0),FALSE)/100</f>
        <v>#N/A</v>
      </c>
      <c r="BU321" t="e">
        <f>VLOOKUP($A321&amp;$B321,'Cleaned Responses'!$1:$82,MATCH(BU$1,'Cleaned Responses'!$1:$1,0),FALSE)/100</f>
        <v>#N/A</v>
      </c>
      <c r="BV321" t="e">
        <f>VLOOKUP($A321&amp;$B321,'Cleaned Responses'!$1:$82,MATCH(BV$1,'Cleaned Responses'!$1:$1,0),FALSE)/100</f>
        <v>#N/A</v>
      </c>
      <c r="BW321" t="e">
        <f>VLOOKUP($A321&amp;$B321,'Cleaned Responses'!$1:$82,MATCH(BW$1,'Cleaned Responses'!$1:$1,0),FALSE)/100</f>
        <v>#N/A</v>
      </c>
      <c r="BX321" t="e">
        <f>VLOOKUP($A321&amp;$B321,'Cleaned Responses'!$1:$82,MATCH(BX$1,'Cleaned Responses'!$1:$1,0),FALSE)/100</f>
        <v>#N/A</v>
      </c>
      <c r="BY321" t="e">
        <f>VLOOKUP($A321&amp;$B321,'Cleaned Responses'!$1:$82,MATCH(BY$1,'Cleaned Responses'!$1:$1,0),FALSE)/100</f>
        <v>#N/A</v>
      </c>
      <c r="BZ321" t="e">
        <f>VLOOKUP($A321&amp;$B321,'Cleaned Responses'!$1:$82,MATCH(BZ$1,'Cleaned Responses'!$1:$1,0),FALSE)/100</f>
        <v>#N/A</v>
      </c>
      <c r="CA321" t="e">
        <f t="shared" si="99"/>
        <v>#N/A</v>
      </c>
      <c r="CB321" t="e">
        <f t="shared" si="100"/>
        <v>#N/A</v>
      </c>
      <c r="CC321" t="e">
        <f t="shared" si="101"/>
        <v>#N/A</v>
      </c>
      <c r="CD321" t="e">
        <f t="shared" si="102"/>
        <v>#N/A</v>
      </c>
      <c r="CE321" t="e">
        <f t="shared" si="103"/>
        <v>#N/A</v>
      </c>
      <c r="CF321" t="e">
        <f t="shared" si="104"/>
        <v>#N/A</v>
      </c>
      <c r="CG321" t="e">
        <f t="shared" si="105"/>
        <v>#N/A</v>
      </c>
      <c r="CH321" t="e">
        <f t="shared" si="106"/>
        <v>#N/A</v>
      </c>
      <c r="CI321" t="e">
        <f t="shared" si="107"/>
        <v>#N/A</v>
      </c>
      <c r="CJ321" t="e">
        <f t="shared" si="108"/>
        <v>#N/A</v>
      </c>
      <c r="CK321" t="e">
        <f t="shared" si="109"/>
        <v>#N/A</v>
      </c>
    </row>
    <row r="322" spans="1:89" ht="20" customHeight="1" x14ac:dyDescent="0.25">
      <c r="A322" s="163"/>
      <c r="B322" s="6"/>
      <c r="C322" s="6" t="e">
        <f>VLOOKUP($A322&amp;$B322,'Cleaned Responses'!$1:$82,MATCH($C$1,'Cleaned Responses'!$1:$1,0),FALSE)</f>
        <v>#N/A</v>
      </c>
      <c r="D322" s="6" t="e">
        <f>VLOOKUP($A322&amp;$B322,'Cleaned Responses'!$1:$82,MATCH(D$1,'Cleaned Responses'!$1:$1,0),FALSE)</f>
        <v>#N/A</v>
      </c>
      <c r="E322" s="6" t="e">
        <f>VLOOKUP($A322&amp;$B322,'Cleaned Responses'!$1:$82,MATCH(E$1,'Cleaned Responses'!$1:$1,0),FALSE)</f>
        <v>#N/A</v>
      </c>
      <c r="F322" s="6" t="e">
        <f>VLOOKUP($A322&amp;$B322,'Cleaned Responses'!$1:$82,MATCH(F$1,'Cleaned Responses'!$1:$1,0),FALSE)</f>
        <v>#N/A</v>
      </c>
      <c r="G322" s="6" t="e">
        <f t="shared" si="110"/>
        <v>#N/A</v>
      </c>
      <c r="H322" s="6" t="e">
        <f>VLOOKUP($A322&amp;$B322,'Cleaned Responses'!$1:$82,MATCH(H$1,'Cleaned Responses'!$1:$1,0),FALSE)</f>
        <v>#N/A</v>
      </c>
      <c r="I322" s="6" t="e">
        <f>VLOOKUP($A322&amp;$B322,'Cleaned Responses'!$1:$82,MATCH(I$1,'Cleaned Responses'!$1:$1,0),FALSE)</f>
        <v>#N/A</v>
      </c>
      <c r="J322" s="6" t="e">
        <f>VLOOKUP($A322&amp;$B322,'Cleaned Responses'!$1:$82,MATCH(J$1,'Cleaned Responses'!$1:$1,0),FALSE)</f>
        <v>#N/A</v>
      </c>
      <c r="K322" s="6" t="e">
        <f>VLOOKUP($A322&amp;$B322,'Cleaned Responses'!$1:$82,MATCH(K$1,'Cleaned Responses'!$1:$1,0),FALSE)</f>
        <v>#N/A</v>
      </c>
      <c r="L322" s="6" t="e">
        <f>VLOOKUP($A322&amp;$B322,'Cleaned Responses'!$1:$82,MATCH(L$1,'Cleaned Responses'!$1:$1,0),FALSE)</f>
        <v>#N/A</v>
      </c>
      <c r="M322" s="6" t="e">
        <f>VLOOKUP($A322&amp;$B322,'Cleaned Responses'!$1:$82,MATCH(M$1,'Cleaned Responses'!$1:$1,0),FALSE)</f>
        <v>#N/A</v>
      </c>
      <c r="N322" s="6" t="e">
        <f>VLOOKUP($A322&amp;$B322,'Cleaned Responses'!$1:$82,MATCH(N$1,'Cleaned Responses'!$1:$1,0),FALSE)</f>
        <v>#N/A</v>
      </c>
      <c r="O322" s="6" t="e">
        <f>VLOOKUP($A322&amp;$B322,'Cleaned Responses'!$1:$82,MATCH(O$1,'Cleaned Responses'!$1:$1,0),FALSE)</f>
        <v>#N/A</v>
      </c>
      <c r="P322" s="6" t="e">
        <f>VLOOKUP($A322&amp;$B322,'Cleaned Responses'!$1:$82,MATCH(P$1,'Cleaned Responses'!$1:$1,0),FALSE)</f>
        <v>#N/A</v>
      </c>
      <c r="Q322" s="6" t="e">
        <f>VLOOKUP($A322&amp;$B322,'Cleaned Responses'!$1:$82,MATCH(Q$1,'Cleaned Responses'!$1:$1,0),FALSE)</f>
        <v>#VALUE!</v>
      </c>
      <c r="R322" s="8" t="e">
        <f t="shared" si="111"/>
        <v>#N/A</v>
      </c>
      <c r="S322" s="8" t="e">
        <f t="shared" si="112"/>
        <v>#N/A</v>
      </c>
      <c r="T322" s="8" t="e">
        <f t="shared" si="113"/>
        <v>#N/A</v>
      </c>
      <c r="U322" s="6"/>
      <c r="V322" s="6"/>
      <c r="W322" s="6"/>
      <c r="X322" s="6"/>
      <c r="Y322" s="8" t="e">
        <f t="shared" si="114"/>
        <v>#N/A</v>
      </c>
      <c r="Z322" s="6" t="e">
        <f>VLOOKUP($A322&amp;$B322,'Cleaned Responses'!$1:$82,MATCH(Z$1,'Cleaned Responses'!$1:$1,0),FALSE)</f>
        <v>#N/A</v>
      </c>
      <c r="AA322" s="6" t="e">
        <f>VLOOKUP($A322&amp;$B322,'Cleaned Responses'!$1:$82,MATCH(AA$1,'Cleaned Responses'!$1:$1,0),FALSE)</f>
        <v>#N/A</v>
      </c>
      <c r="AB322" s="9" t="e">
        <f t="shared" si="115"/>
        <v>#N/A</v>
      </c>
      <c r="AC322" s="9" t="e">
        <f t="shared" si="116"/>
        <v>#N/A</v>
      </c>
      <c r="AD322" s="6" t="e">
        <f>VLOOKUP($A322&amp;$B322,'Cleaned Responses'!$1:$82,MATCH(AD$1,'Cleaned Responses'!$1:$1,0),FALSE)</f>
        <v>#N/A</v>
      </c>
      <c r="AE322" s="6" t="e">
        <f>VLOOKUP($A322&amp;$B322,'Cleaned Responses'!$1:$82,MATCH(AE$1,'Cleaned Responses'!$1:$1,0),FALSE)</f>
        <v>#N/A</v>
      </c>
      <c r="AF322" s="6" t="e">
        <f>VLOOKUP($A322&amp;$B322,'Cleaned Responses'!$1:$82,MATCH(AF$1,'Cleaned Responses'!$1:$1,0),FALSE)</f>
        <v>#N/A</v>
      </c>
      <c r="AG322" s="6" t="e">
        <f>VLOOKUP($A322&amp;$B322,'Cleaned Responses'!$1:$82,MATCH(AG$1,'Cleaned Responses'!$1:$1,0),FALSE)</f>
        <v>#N/A</v>
      </c>
      <c r="AH322" s="6" t="e">
        <f>VLOOKUP($A322&amp;$B322,'Cleaned Responses'!$1:$82,MATCH(AH$1,'Cleaned Responses'!$1:$1,0),FALSE)</f>
        <v>#N/A</v>
      </c>
      <c r="AI322" s="6" t="e">
        <f>VLOOKUP($A322&amp;$B322,'Cleaned Responses'!$1:$82,MATCH(AI$1,'Cleaned Responses'!$1:$1,0),FALSE)</f>
        <v>#N/A</v>
      </c>
      <c r="AJ322" s="6" t="e">
        <f>VLOOKUP($A322&amp;$B322,'Cleaned Responses'!$1:$82,MATCH(AJ$1,'Cleaned Responses'!$1:$1,0),FALSE)</f>
        <v>#N/A</v>
      </c>
      <c r="AK322" s="6" t="e">
        <f>VLOOKUP($A322&amp;$B322,'Cleaned Responses'!$1:$82,MATCH(AK$1,'Cleaned Responses'!$1:$1,0),FALSE)</f>
        <v>#N/A</v>
      </c>
      <c r="AL322" s="6" t="e">
        <f t="shared" si="117"/>
        <v>#N/A</v>
      </c>
      <c r="AM322" s="7" t="e">
        <f>VLOOKUP($A322&amp;$B322,'Cleaned Responses'!$1:$82,MATCH(AM$1,'Cleaned Responses'!$1:$1,0),FALSE)/100</f>
        <v>#N/A</v>
      </c>
      <c r="AN322" s="7" t="e">
        <f>VLOOKUP($A322&amp;$B322,'Cleaned Responses'!$1:$82,MATCH(AN$1,'Cleaned Responses'!$1:$1,0),FALSE)/100</f>
        <v>#N/A</v>
      </c>
      <c r="AO322" s="7" t="e">
        <f>VLOOKUP($A322&amp;$B322,'Cleaned Responses'!$1:$82,MATCH(AO$1,'Cleaned Responses'!$1:$1,0),FALSE)/100</f>
        <v>#N/A</v>
      </c>
      <c r="AP322" s="7" t="e">
        <f>VLOOKUP($A322&amp;$B322,'Cleaned Responses'!$1:$82,MATCH(AP$1,'Cleaned Responses'!$1:$1,0),FALSE)/100</f>
        <v>#N/A</v>
      </c>
      <c r="AQ322" s="7" t="e">
        <f>VLOOKUP($A322&amp;$B322,'Cleaned Responses'!$1:$82,MATCH(AQ$1,'Cleaned Responses'!$1:$1,0),FALSE)/100</f>
        <v>#N/A</v>
      </c>
      <c r="AR322" s="7" t="e">
        <f>VLOOKUP($A322&amp;$B322,'Cleaned Responses'!$1:$82,MATCH(AR$1,'Cleaned Responses'!$1:$1,0),FALSE)/100</f>
        <v>#N/A</v>
      </c>
      <c r="AS322" s="7" t="e">
        <f>VLOOKUP($A322&amp;$B322,'Cleaned Responses'!$1:$82,MATCH(AS$1,'Cleaned Responses'!$1:$1,0),FALSE)/100</f>
        <v>#N/A</v>
      </c>
      <c r="AT322" s="7" t="e">
        <f>VLOOKUP($A322&amp;$B322,'Cleaned Responses'!$1:$82,MATCH(AT$1,'Cleaned Responses'!$1:$1,0),FALSE)/100</f>
        <v>#N/A</v>
      </c>
      <c r="AU322" s="7" t="e">
        <f>VLOOKUP($A322&amp;$B322,'Cleaned Responses'!$1:$82,MATCH(AU$1,'Cleaned Responses'!$1:$1,0),FALSE)/100</f>
        <v>#N/A</v>
      </c>
      <c r="AV322" s="7" t="e">
        <f>VLOOKUP($A322&amp;$B322,'Cleaned Responses'!$1:$82,MATCH(AV$1,'Cleaned Responses'!$1:$1,0),FALSE)/100</f>
        <v>#N/A</v>
      </c>
      <c r="AW322" s="7" t="e">
        <f>VLOOKUP($A322&amp;$B322,'Cleaned Responses'!$1:$82,MATCH(AW$1,'Cleaned Responses'!$1:$1,0),FALSE)/100</f>
        <v>#N/A</v>
      </c>
      <c r="AX322" s="7" t="e">
        <f>VLOOKUP($A322&amp;$B322,'Cleaned Responses'!$1:$82,MATCH(AX$1,'Cleaned Responses'!$1:$1,0),FALSE)/100</f>
        <v>#N/A</v>
      </c>
      <c r="AY322" s="7" t="e">
        <f>VLOOKUP($A322&amp;$B322,'Cleaned Responses'!$1:$82,MATCH(AY$1,'Cleaned Responses'!$1:$1,0),FALSE)/100</f>
        <v>#N/A</v>
      </c>
      <c r="AZ322" s="7" t="e">
        <f>VLOOKUP($A322&amp;$B322,'Cleaned Responses'!$1:$82,MATCH(AZ$1,'Cleaned Responses'!$1:$1,0),FALSE)/100</f>
        <v>#N/A</v>
      </c>
      <c r="BA322" s="7" t="e">
        <f>VLOOKUP($A322&amp;$B322,'Cleaned Responses'!$1:$82,MATCH(BA$1,'Cleaned Responses'!$1:$1,0),FALSE)/100</f>
        <v>#N/A</v>
      </c>
      <c r="BB322" s="7" t="e">
        <f>VLOOKUP($A322&amp;$B322,'Cleaned Responses'!$1:$82,MATCH(BB$1,'Cleaned Responses'!$1:$1,0),FALSE)/100</f>
        <v>#N/A</v>
      </c>
      <c r="BC322" s="7" t="e">
        <f>VLOOKUP($A322&amp;$B322,'Cleaned Responses'!$1:$82,MATCH(BC$1,'Cleaned Responses'!$1:$1,0),FALSE)/100</f>
        <v>#N/A</v>
      </c>
      <c r="BD322" s="7" t="e">
        <f>VLOOKUP($A322&amp;$B322,'Cleaned Responses'!$1:$82,MATCH(BD$1,'Cleaned Responses'!$1:$1,0),FALSE)/100</f>
        <v>#N/A</v>
      </c>
      <c r="BE322" s="7" t="e">
        <f>VLOOKUP($A322&amp;$B322,'Cleaned Responses'!$1:$82,MATCH(BE$1,'Cleaned Responses'!$1:$1,0),FALSE)/100</f>
        <v>#N/A</v>
      </c>
      <c r="BF322" s="7"/>
      <c r="BG322" s="6" t="e">
        <f>VLOOKUP($A322&amp;$B322,'Cleaned Responses'!$1:$82,MATCH(BG$1,'Cleaned Responses'!$1:$1,0),FALSE)</f>
        <v>#N/A</v>
      </c>
      <c r="BH322" s="6" t="e">
        <f>VLOOKUP($A322&amp;$B322,'Cleaned Responses'!$1:$82,MATCH(BH$1,'Cleaned Responses'!$1:$1,0),FALSE)</f>
        <v>#N/A</v>
      </c>
      <c r="BI322" t="e">
        <f>VLOOKUP($A322&amp;$B322,'Cleaned Responses'!$1:$82,MATCH(BI$1,'Cleaned Responses'!$1:$1,0),FALSE)/100</f>
        <v>#N/A</v>
      </c>
      <c r="BJ322" t="e">
        <f>VLOOKUP($A322&amp;$B322,'Cleaned Responses'!$1:$82,MATCH(BJ$1,'Cleaned Responses'!$1:$1,0),FALSE)/100</f>
        <v>#N/A</v>
      </c>
      <c r="BK322" t="e">
        <f>VLOOKUP($A322&amp;$B322,'Cleaned Responses'!$1:$82,MATCH(BK$1,'Cleaned Responses'!$1:$1,0),FALSE)/100</f>
        <v>#N/A</v>
      </c>
      <c r="BL322" t="e">
        <f t="shared" si="96"/>
        <v>#N/A</v>
      </c>
      <c r="BM322" t="e">
        <f t="shared" si="97"/>
        <v>#N/A</v>
      </c>
      <c r="BN322" t="e">
        <f t="shared" si="98"/>
        <v>#N/A</v>
      </c>
      <c r="BO322" t="e">
        <f>VLOOKUP($A322&amp;$B322,'Cleaned Responses'!$1:$82,MATCH(BO$1,'Cleaned Responses'!$1:$1,0),FALSE)/100</f>
        <v>#N/A</v>
      </c>
      <c r="BP322" t="e">
        <f>VLOOKUP($A322&amp;$B322,'Cleaned Responses'!$1:$82,MATCH(BP$1,'Cleaned Responses'!$1:$1,0),FALSE)/100</f>
        <v>#N/A</v>
      </c>
      <c r="BQ322" t="e">
        <f>VLOOKUP($A322&amp;$B322,'Cleaned Responses'!$1:$82,MATCH(BQ$1,'Cleaned Responses'!$1:$1,0),FALSE)/100</f>
        <v>#N/A</v>
      </c>
      <c r="BR322" t="e">
        <f>VLOOKUP($A322&amp;$B322,'Cleaned Responses'!$1:$82,MATCH(BR$1,'Cleaned Responses'!$1:$1,0),FALSE)/100</f>
        <v>#N/A</v>
      </c>
      <c r="BS322" t="e">
        <f>VLOOKUP($A322&amp;$B322,'Cleaned Responses'!$1:$82,MATCH(BS$1,'Cleaned Responses'!$1:$1,0),FALSE)/100</f>
        <v>#N/A</v>
      </c>
      <c r="BT322" t="e">
        <f>VLOOKUP($A322&amp;$B322,'Cleaned Responses'!$1:$82,MATCH(BT$1,'Cleaned Responses'!$1:$1,0),FALSE)/100</f>
        <v>#N/A</v>
      </c>
      <c r="BU322" t="e">
        <f>VLOOKUP($A322&amp;$B322,'Cleaned Responses'!$1:$82,MATCH(BU$1,'Cleaned Responses'!$1:$1,0),FALSE)/100</f>
        <v>#N/A</v>
      </c>
      <c r="BV322" t="e">
        <f>VLOOKUP($A322&amp;$B322,'Cleaned Responses'!$1:$82,MATCH(BV$1,'Cleaned Responses'!$1:$1,0),FALSE)/100</f>
        <v>#N/A</v>
      </c>
      <c r="BW322" t="e">
        <f>VLOOKUP($A322&amp;$B322,'Cleaned Responses'!$1:$82,MATCH(BW$1,'Cleaned Responses'!$1:$1,0),FALSE)/100</f>
        <v>#N/A</v>
      </c>
      <c r="BX322" t="e">
        <f>VLOOKUP($A322&amp;$B322,'Cleaned Responses'!$1:$82,MATCH(BX$1,'Cleaned Responses'!$1:$1,0),FALSE)/100</f>
        <v>#N/A</v>
      </c>
      <c r="BY322" t="e">
        <f>VLOOKUP($A322&amp;$B322,'Cleaned Responses'!$1:$82,MATCH(BY$1,'Cleaned Responses'!$1:$1,0),FALSE)/100</f>
        <v>#N/A</v>
      </c>
      <c r="BZ322" t="e">
        <f>VLOOKUP($A322&amp;$B322,'Cleaned Responses'!$1:$82,MATCH(BZ$1,'Cleaned Responses'!$1:$1,0),FALSE)/100</f>
        <v>#N/A</v>
      </c>
      <c r="CA322" t="e">
        <f t="shared" si="99"/>
        <v>#N/A</v>
      </c>
      <c r="CB322" t="e">
        <f t="shared" si="100"/>
        <v>#N/A</v>
      </c>
      <c r="CC322" t="e">
        <f t="shared" si="101"/>
        <v>#N/A</v>
      </c>
      <c r="CD322" t="e">
        <f t="shared" si="102"/>
        <v>#N/A</v>
      </c>
      <c r="CE322" t="e">
        <f t="shared" si="103"/>
        <v>#N/A</v>
      </c>
      <c r="CF322" t="e">
        <f t="shared" si="104"/>
        <v>#N/A</v>
      </c>
      <c r="CG322" t="e">
        <f t="shared" si="105"/>
        <v>#N/A</v>
      </c>
      <c r="CH322" t="e">
        <f t="shared" si="106"/>
        <v>#N/A</v>
      </c>
      <c r="CI322" t="e">
        <f t="shared" si="107"/>
        <v>#N/A</v>
      </c>
      <c r="CJ322" t="e">
        <f t="shared" si="108"/>
        <v>#N/A</v>
      </c>
      <c r="CK322" t="e">
        <f t="shared" si="109"/>
        <v>#N/A</v>
      </c>
    </row>
    <row r="323" spans="1:89" ht="20" customHeight="1" x14ac:dyDescent="0.25">
      <c r="A323" s="163"/>
      <c r="B323" s="6"/>
      <c r="C323" s="6" t="e">
        <f>VLOOKUP($A323&amp;$B323,'Cleaned Responses'!$1:$82,MATCH($C$1,'Cleaned Responses'!$1:$1,0),FALSE)</f>
        <v>#N/A</v>
      </c>
      <c r="D323" s="6" t="e">
        <f>VLOOKUP($A323&amp;$B323,'Cleaned Responses'!$1:$82,MATCH(D$1,'Cleaned Responses'!$1:$1,0),FALSE)</f>
        <v>#N/A</v>
      </c>
      <c r="E323" s="6" t="e">
        <f>VLOOKUP($A323&amp;$B323,'Cleaned Responses'!$1:$82,MATCH(E$1,'Cleaned Responses'!$1:$1,0),FALSE)</f>
        <v>#N/A</v>
      </c>
      <c r="F323" s="6" t="e">
        <f>VLOOKUP($A323&amp;$B323,'Cleaned Responses'!$1:$82,MATCH(F$1,'Cleaned Responses'!$1:$1,0),FALSE)</f>
        <v>#N/A</v>
      </c>
      <c r="G323" s="6" t="e">
        <f t="shared" si="110"/>
        <v>#N/A</v>
      </c>
      <c r="H323" s="6" t="e">
        <f>VLOOKUP($A323&amp;$B323,'Cleaned Responses'!$1:$82,MATCH(H$1,'Cleaned Responses'!$1:$1,0),FALSE)</f>
        <v>#N/A</v>
      </c>
      <c r="I323" s="6" t="e">
        <f>VLOOKUP($A323&amp;$B323,'Cleaned Responses'!$1:$82,MATCH(I$1,'Cleaned Responses'!$1:$1,0),FALSE)</f>
        <v>#N/A</v>
      </c>
      <c r="J323" s="6" t="e">
        <f>VLOOKUP($A323&amp;$B323,'Cleaned Responses'!$1:$82,MATCH(J$1,'Cleaned Responses'!$1:$1,0),FALSE)</f>
        <v>#N/A</v>
      </c>
      <c r="K323" s="6" t="e">
        <f>VLOOKUP($A323&amp;$B323,'Cleaned Responses'!$1:$82,MATCH(K$1,'Cleaned Responses'!$1:$1,0),FALSE)</f>
        <v>#N/A</v>
      </c>
      <c r="L323" s="6" t="e">
        <f>VLOOKUP($A323&amp;$B323,'Cleaned Responses'!$1:$82,MATCH(L$1,'Cleaned Responses'!$1:$1,0),FALSE)</f>
        <v>#N/A</v>
      </c>
      <c r="M323" s="6" t="e">
        <f>VLOOKUP($A323&amp;$B323,'Cleaned Responses'!$1:$82,MATCH(M$1,'Cleaned Responses'!$1:$1,0),FALSE)</f>
        <v>#N/A</v>
      </c>
      <c r="N323" s="6" t="e">
        <f>VLOOKUP($A323&amp;$B323,'Cleaned Responses'!$1:$82,MATCH(N$1,'Cleaned Responses'!$1:$1,0),FALSE)</f>
        <v>#N/A</v>
      </c>
      <c r="O323" s="6" t="e">
        <f>VLOOKUP($A323&amp;$B323,'Cleaned Responses'!$1:$82,MATCH(O$1,'Cleaned Responses'!$1:$1,0),FALSE)</f>
        <v>#N/A</v>
      </c>
      <c r="P323" s="6" t="e">
        <f>VLOOKUP($A323&amp;$B323,'Cleaned Responses'!$1:$82,MATCH(P$1,'Cleaned Responses'!$1:$1,0),FALSE)</f>
        <v>#N/A</v>
      </c>
      <c r="Q323" s="6" t="e">
        <f>VLOOKUP($A323&amp;$B323,'Cleaned Responses'!$1:$82,MATCH(Q$1,'Cleaned Responses'!$1:$1,0),FALSE)</f>
        <v>#VALUE!</v>
      </c>
      <c r="R323" s="8" t="e">
        <f t="shared" si="111"/>
        <v>#N/A</v>
      </c>
      <c r="S323" s="8" t="e">
        <f t="shared" si="112"/>
        <v>#N/A</v>
      </c>
      <c r="T323" s="8" t="e">
        <f t="shared" si="113"/>
        <v>#N/A</v>
      </c>
      <c r="U323" s="6"/>
      <c r="V323" s="6"/>
      <c r="W323" s="6"/>
      <c r="X323" s="6"/>
      <c r="Y323" s="8" t="e">
        <f t="shared" si="114"/>
        <v>#N/A</v>
      </c>
      <c r="Z323" s="6" t="e">
        <f>VLOOKUP($A323&amp;$B323,'Cleaned Responses'!$1:$82,MATCH(Z$1,'Cleaned Responses'!$1:$1,0),FALSE)</f>
        <v>#N/A</v>
      </c>
      <c r="AA323" s="6" t="e">
        <f>VLOOKUP($A323&amp;$B323,'Cleaned Responses'!$1:$82,MATCH(AA$1,'Cleaned Responses'!$1:$1,0),FALSE)</f>
        <v>#N/A</v>
      </c>
      <c r="AB323" s="9" t="e">
        <f t="shared" si="115"/>
        <v>#N/A</v>
      </c>
      <c r="AC323" s="9" t="e">
        <f t="shared" si="116"/>
        <v>#N/A</v>
      </c>
      <c r="AD323" s="6" t="e">
        <f>VLOOKUP($A323&amp;$B323,'Cleaned Responses'!$1:$82,MATCH(AD$1,'Cleaned Responses'!$1:$1,0),FALSE)</f>
        <v>#N/A</v>
      </c>
      <c r="AE323" s="6" t="e">
        <f>VLOOKUP($A323&amp;$B323,'Cleaned Responses'!$1:$82,MATCH(AE$1,'Cleaned Responses'!$1:$1,0),FALSE)</f>
        <v>#N/A</v>
      </c>
      <c r="AF323" s="6" t="e">
        <f>VLOOKUP($A323&amp;$B323,'Cleaned Responses'!$1:$82,MATCH(AF$1,'Cleaned Responses'!$1:$1,0),FALSE)</f>
        <v>#N/A</v>
      </c>
      <c r="AG323" s="6" t="e">
        <f>VLOOKUP($A323&amp;$B323,'Cleaned Responses'!$1:$82,MATCH(AG$1,'Cleaned Responses'!$1:$1,0),FALSE)</f>
        <v>#N/A</v>
      </c>
      <c r="AH323" s="6" t="e">
        <f>VLOOKUP($A323&amp;$B323,'Cleaned Responses'!$1:$82,MATCH(AH$1,'Cleaned Responses'!$1:$1,0),FALSE)</f>
        <v>#N/A</v>
      </c>
      <c r="AI323" s="6" t="e">
        <f>VLOOKUP($A323&amp;$B323,'Cleaned Responses'!$1:$82,MATCH(AI$1,'Cleaned Responses'!$1:$1,0),FALSE)</f>
        <v>#N/A</v>
      </c>
      <c r="AJ323" s="6" t="e">
        <f>VLOOKUP($A323&amp;$B323,'Cleaned Responses'!$1:$82,MATCH(AJ$1,'Cleaned Responses'!$1:$1,0),FALSE)</f>
        <v>#N/A</v>
      </c>
      <c r="AK323" s="6" t="e">
        <f>VLOOKUP($A323&amp;$B323,'Cleaned Responses'!$1:$82,MATCH(AK$1,'Cleaned Responses'!$1:$1,0),FALSE)</f>
        <v>#N/A</v>
      </c>
      <c r="AL323" s="6" t="e">
        <f t="shared" si="117"/>
        <v>#N/A</v>
      </c>
      <c r="AM323" s="7" t="e">
        <f>VLOOKUP($A323&amp;$B323,'Cleaned Responses'!$1:$82,MATCH(AM$1,'Cleaned Responses'!$1:$1,0),FALSE)/100</f>
        <v>#N/A</v>
      </c>
      <c r="AN323" s="7" t="e">
        <f>VLOOKUP($A323&amp;$B323,'Cleaned Responses'!$1:$82,MATCH(AN$1,'Cleaned Responses'!$1:$1,0),FALSE)/100</f>
        <v>#N/A</v>
      </c>
      <c r="AO323" s="7" t="e">
        <f>VLOOKUP($A323&amp;$B323,'Cleaned Responses'!$1:$82,MATCH(AO$1,'Cleaned Responses'!$1:$1,0),FALSE)/100</f>
        <v>#N/A</v>
      </c>
      <c r="AP323" s="7" t="e">
        <f>VLOOKUP($A323&amp;$B323,'Cleaned Responses'!$1:$82,MATCH(AP$1,'Cleaned Responses'!$1:$1,0),FALSE)/100</f>
        <v>#N/A</v>
      </c>
      <c r="AQ323" s="7" t="e">
        <f>VLOOKUP($A323&amp;$B323,'Cleaned Responses'!$1:$82,MATCH(AQ$1,'Cleaned Responses'!$1:$1,0),FALSE)/100</f>
        <v>#N/A</v>
      </c>
      <c r="AR323" s="7" t="e">
        <f>VLOOKUP($A323&amp;$B323,'Cleaned Responses'!$1:$82,MATCH(AR$1,'Cleaned Responses'!$1:$1,0),FALSE)/100</f>
        <v>#N/A</v>
      </c>
      <c r="AS323" s="7" t="e">
        <f>VLOOKUP($A323&amp;$B323,'Cleaned Responses'!$1:$82,MATCH(AS$1,'Cleaned Responses'!$1:$1,0),FALSE)/100</f>
        <v>#N/A</v>
      </c>
      <c r="AT323" s="7" t="e">
        <f>VLOOKUP($A323&amp;$B323,'Cleaned Responses'!$1:$82,MATCH(AT$1,'Cleaned Responses'!$1:$1,0),FALSE)/100</f>
        <v>#N/A</v>
      </c>
      <c r="AU323" s="7" t="e">
        <f>VLOOKUP($A323&amp;$B323,'Cleaned Responses'!$1:$82,MATCH(AU$1,'Cleaned Responses'!$1:$1,0),FALSE)/100</f>
        <v>#N/A</v>
      </c>
      <c r="AV323" s="7" t="e">
        <f>VLOOKUP($A323&amp;$B323,'Cleaned Responses'!$1:$82,MATCH(AV$1,'Cleaned Responses'!$1:$1,0),FALSE)/100</f>
        <v>#N/A</v>
      </c>
      <c r="AW323" s="7" t="e">
        <f>VLOOKUP($A323&amp;$B323,'Cleaned Responses'!$1:$82,MATCH(AW$1,'Cleaned Responses'!$1:$1,0),FALSE)/100</f>
        <v>#N/A</v>
      </c>
      <c r="AX323" s="7" t="e">
        <f>VLOOKUP($A323&amp;$B323,'Cleaned Responses'!$1:$82,MATCH(AX$1,'Cleaned Responses'!$1:$1,0),FALSE)/100</f>
        <v>#N/A</v>
      </c>
      <c r="AY323" s="7" t="e">
        <f>VLOOKUP($A323&amp;$B323,'Cleaned Responses'!$1:$82,MATCH(AY$1,'Cleaned Responses'!$1:$1,0),FALSE)/100</f>
        <v>#N/A</v>
      </c>
      <c r="AZ323" s="7" t="e">
        <f>VLOOKUP($A323&amp;$B323,'Cleaned Responses'!$1:$82,MATCH(AZ$1,'Cleaned Responses'!$1:$1,0),FALSE)/100</f>
        <v>#N/A</v>
      </c>
      <c r="BA323" s="7" t="e">
        <f>VLOOKUP($A323&amp;$B323,'Cleaned Responses'!$1:$82,MATCH(BA$1,'Cleaned Responses'!$1:$1,0),FALSE)/100</f>
        <v>#N/A</v>
      </c>
      <c r="BB323" s="7" t="e">
        <f>VLOOKUP($A323&amp;$B323,'Cleaned Responses'!$1:$82,MATCH(BB$1,'Cleaned Responses'!$1:$1,0),FALSE)/100</f>
        <v>#N/A</v>
      </c>
      <c r="BC323" s="7" t="e">
        <f>VLOOKUP($A323&amp;$B323,'Cleaned Responses'!$1:$82,MATCH(BC$1,'Cleaned Responses'!$1:$1,0),FALSE)/100</f>
        <v>#N/A</v>
      </c>
      <c r="BD323" s="7" t="e">
        <f>VLOOKUP($A323&amp;$B323,'Cleaned Responses'!$1:$82,MATCH(BD$1,'Cleaned Responses'!$1:$1,0),FALSE)/100</f>
        <v>#N/A</v>
      </c>
      <c r="BE323" s="7" t="e">
        <f>VLOOKUP($A323&amp;$B323,'Cleaned Responses'!$1:$82,MATCH(BE$1,'Cleaned Responses'!$1:$1,0),FALSE)/100</f>
        <v>#N/A</v>
      </c>
      <c r="BF323" s="7"/>
      <c r="BG323" s="6" t="e">
        <f>VLOOKUP($A323&amp;$B323,'Cleaned Responses'!$1:$82,MATCH(BG$1,'Cleaned Responses'!$1:$1,0),FALSE)</f>
        <v>#N/A</v>
      </c>
      <c r="BH323" s="6" t="e">
        <f>VLOOKUP($A323&amp;$B323,'Cleaned Responses'!$1:$82,MATCH(BH$1,'Cleaned Responses'!$1:$1,0),FALSE)</f>
        <v>#N/A</v>
      </c>
      <c r="BI323" t="e">
        <f>VLOOKUP($A323&amp;$B323,'Cleaned Responses'!$1:$82,MATCH(BI$1,'Cleaned Responses'!$1:$1,0),FALSE)/100</f>
        <v>#N/A</v>
      </c>
      <c r="BJ323" t="e">
        <f>VLOOKUP($A323&amp;$B323,'Cleaned Responses'!$1:$82,MATCH(BJ$1,'Cleaned Responses'!$1:$1,0),FALSE)/100</f>
        <v>#N/A</v>
      </c>
      <c r="BK323" t="e">
        <f>VLOOKUP($A323&amp;$B323,'Cleaned Responses'!$1:$82,MATCH(BK$1,'Cleaned Responses'!$1:$1,0),FALSE)/100</f>
        <v>#N/A</v>
      </c>
      <c r="BL323" t="e">
        <f t="shared" ref="BL323:BL386" si="118">BI323*AJ323</f>
        <v>#N/A</v>
      </c>
      <c r="BM323" t="e">
        <f t="shared" ref="BM323:BM386" si="119">BJ323*AJ323</f>
        <v>#N/A</v>
      </c>
      <c r="BN323" t="e">
        <f t="shared" ref="BN323:BN386" si="120">BK323*AJ323</f>
        <v>#N/A</v>
      </c>
      <c r="BO323" t="e">
        <f>VLOOKUP($A323&amp;$B323,'Cleaned Responses'!$1:$82,MATCH(BO$1,'Cleaned Responses'!$1:$1,0),FALSE)/100</f>
        <v>#N/A</v>
      </c>
      <c r="BP323" t="e">
        <f>VLOOKUP($A323&amp;$B323,'Cleaned Responses'!$1:$82,MATCH(BP$1,'Cleaned Responses'!$1:$1,0),FALSE)/100</f>
        <v>#N/A</v>
      </c>
      <c r="BQ323" t="e">
        <f>VLOOKUP($A323&amp;$B323,'Cleaned Responses'!$1:$82,MATCH(BQ$1,'Cleaned Responses'!$1:$1,0),FALSE)/100</f>
        <v>#N/A</v>
      </c>
      <c r="BR323" t="e">
        <f>VLOOKUP($A323&amp;$B323,'Cleaned Responses'!$1:$82,MATCH(BR$1,'Cleaned Responses'!$1:$1,0),FALSE)/100</f>
        <v>#N/A</v>
      </c>
      <c r="BS323" t="e">
        <f>VLOOKUP($A323&amp;$B323,'Cleaned Responses'!$1:$82,MATCH(BS$1,'Cleaned Responses'!$1:$1,0),FALSE)/100</f>
        <v>#N/A</v>
      </c>
      <c r="BT323" t="e">
        <f>VLOOKUP($A323&amp;$B323,'Cleaned Responses'!$1:$82,MATCH(BT$1,'Cleaned Responses'!$1:$1,0),FALSE)/100</f>
        <v>#N/A</v>
      </c>
      <c r="BU323" t="e">
        <f>VLOOKUP($A323&amp;$B323,'Cleaned Responses'!$1:$82,MATCH(BU$1,'Cleaned Responses'!$1:$1,0),FALSE)/100</f>
        <v>#N/A</v>
      </c>
      <c r="BV323" t="e">
        <f>VLOOKUP($A323&amp;$B323,'Cleaned Responses'!$1:$82,MATCH(BV$1,'Cleaned Responses'!$1:$1,0),FALSE)/100</f>
        <v>#N/A</v>
      </c>
      <c r="BW323" t="e">
        <f>VLOOKUP($A323&amp;$B323,'Cleaned Responses'!$1:$82,MATCH(BW$1,'Cleaned Responses'!$1:$1,0),FALSE)/100</f>
        <v>#N/A</v>
      </c>
      <c r="BX323" t="e">
        <f>VLOOKUP($A323&amp;$B323,'Cleaned Responses'!$1:$82,MATCH(BX$1,'Cleaned Responses'!$1:$1,0),FALSE)/100</f>
        <v>#N/A</v>
      </c>
      <c r="BY323" t="e">
        <f>VLOOKUP($A323&amp;$B323,'Cleaned Responses'!$1:$82,MATCH(BY$1,'Cleaned Responses'!$1:$1,0),FALSE)/100</f>
        <v>#N/A</v>
      </c>
      <c r="BZ323" t="e">
        <f>VLOOKUP($A323&amp;$B323,'Cleaned Responses'!$1:$82,MATCH(BZ$1,'Cleaned Responses'!$1:$1,0),FALSE)/100</f>
        <v>#N/A</v>
      </c>
      <c r="CA323" t="e">
        <f t="shared" ref="CA323:CA386" si="121">BO323*AJ323</f>
        <v>#N/A</v>
      </c>
      <c r="CB323" t="e">
        <f t="shared" ref="CB323:CB386" si="122">BP323*AJ323</f>
        <v>#N/A</v>
      </c>
      <c r="CC323" t="e">
        <f t="shared" ref="CC323:CC386" si="123">BQ323*AJ323</f>
        <v>#N/A</v>
      </c>
      <c r="CD323" t="e">
        <f t="shared" ref="CD323:CD386" si="124">BR323*AJ323</f>
        <v>#N/A</v>
      </c>
      <c r="CE323" t="e">
        <f t="shared" ref="CE323:CE386" si="125">BS323*AJ323</f>
        <v>#N/A</v>
      </c>
      <c r="CF323" t="e">
        <f t="shared" ref="CF323:CF386" si="126">BT323*AJ323</f>
        <v>#N/A</v>
      </c>
      <c r="CG323" t="e">
        <f t="shared" ref="CG323:CG386" si="127">BU323*AJ323</f>
        <v>#N/A</v>
      </c>
      <c r="CH323" t="e">
        <f t="shared" ref="CH323:CH386" si="128">BV323*AJ323</f>
        <v>#N/A</v>
      </c>
      <c r="CI323" t="e">
        <f t="shared" ref="CI323:CI386" si="129">BW323*AJ323</f>
        <v>#N/A</v>
      </c>
      <c r="CJ323" t="e">
        <f t="shared" ref="CJ323:CJ386" si="130">BX323*AJ323</f>
        <v>#N/A</v>
      </c>
      <c r="CK323" t="e">
        <f t="shared" ref="CK323:CK386" si="131">BY323*AJ323</f>
        <v>#N/A</v>
      </c>
    </row>
    <row r="324" spans="1:89" ht="20" customHeight="1" x14ac:dyDescent="0.25">
      <c r="A324" s="163"/>
      <c r="B324" s="6"/>
      <c r="C324" s="6" t="e">
        <f>VLOOKUP($A324&amp;$B324,'Cleaned Responses'!$1:$82,MATCH($C$1,'Cleaned Responses'!$1:$1,0),FALSE)</f>
        <v>#N/A</v>
      </c>
      <c r="D324" s="6" t="e">
        <f>VLOOKUP($A324&amp;$B324,'Cleaned Responses'!$1:$82,MATCH(D$1,'Cleaned Responses'!$1:$1,0),FALSE)</f>
        <v>#N/A</v>
      </c>
      <c r="E324" s="6" t="e">
        <f>VLOOKUP($A324&amp;$B324,'Cleaned Responses'!$1:$82,MATCH(E$1,'Cleaned Responses'!$1:$1,0),FALSE)</f>
        <v>#N/A</v>
      </c>
      <c r="F324" s="6" t="e">
        <f>VLOOKUP($A324&amp;$B324,'Cleaned Responses'!$1:$82,MATCH(F$1,'Cleaned Responses'!$1:$1,0),FALSE)</f>
        <v>#N/A</v>
      </c>
      <c r="G324" s="6" t="e">
        <f t="shared" si="110"/>
        <v>#N/A</v>
      </c>
      <c r="H324" s="6" t="e">
        <f>VLOOKUP($A324&amp;$B324,'Cleaned Responses'!$1:$82,MATCH(H$1,'Cleaned Responses'!$1:$1,0),FALSE)</f>
        <v>#N/A</v>
      </c>
      <c r="I324" s="6" t="e">
        <f>VLOOKUP($A324&amp;$B324,'Cleaned Responses'!$1:$82,MATCH(I$1,'Cleaned Responses'!$1:$1,0),FALSE)</f>
        <v>#N/A</v>
      </c>
      <c r="J324" s="6" t="e">
        <f>VLOOKUP($A324&amp;$B324,'Cleaned Responses'!$1:$82,MATCH(J$1,'Cleaned Responses'!$1:$1,0),FALSE)</f>
        <v>#N/A</v>
      </c>
      <c r="K324" s="6" t="e">
        <f>VLOOKUP($A324&amp;$B324,'Cleaned Responses'!$1:$82,MATCH(K$1,'Cleaned Responses'!$1:$1,0),FALSE)</f>
        <v>#N/A</v>
      </c>
      <c r="L324" s="6" t="e">
        <f>VLOOKUP($A324&amp;$B324,'Cleaned Responses'!$1:$82,MATCH(L$1,'Cleaned Responses'!$1:$1,0),FALSE)</f>
        <v>#N/A</v>
      </c>
      <c r="M324" s="6" t="e">
        <f>VLOOKUP($A324&amp;$B324,'Cleaned Responses'!$1:$82,MATCH(M$1,'Cleaned Responses'!$1:$1,0),FALSE)</f>
        <v>#N/A</v>
      </c>
      <c r="N324" s="6" t="e">
        <f>VLOOKUP($A324&amp;$B324,'Cleaned Responses'!$1:$82,MATCH(N$1,'Cleaned Responses'!$1:$1,0),FALSE)</f>
        <v>#N/A</v>
      </c>
      <c r="O324" s="6" t="e">
        <f>VLOOKUP($A324&amp;$B324,'Cleaned Responses'!$1:$82,MATCH(O$1,'Cleaned Responses'!$1:$1,0),FALSE)</f>
        <v>#N/A</v>
      </c>
      <c r="P324" s="6" t="e">
        <f>VLOOKUP($A324&amp;$B324,'Cleaned Responses'!$1:$82,MATCH(P$1,'Cleaned Responses'!$1:$1,0),FALSE)</f>
        <v>#N/A</v>
      </c>
      <c r="Q324" s="6" t="e">
        <f>VLOOKUP($A324&amp;$B324,'Cleaned Responses'!$1:$82,MATCH(Q$1,'Cleaned Responses'!$1:$1,0),FALSE)</f>
        <v>#VALUE!</v>
      </c>
      <c r="R324" s="8" t="e">
        <f t="shared" si="111"/>
        <v>#N/A</v>
      </c>
      <c r="S324" s="8" t="e">
        <f t="shared" si="112"/>
        <v>#N/A</v>
      </c>
      <c r="T324" s="8" t="e">
        <f t="shared" si="113"/>
        <v>#N/A</v>
      </c>
      <c r="U324" s="6"/>
      <c r="V324" s="6"/>
      <c r="W324" s="6"/>
      <c r="X324" s="6"/>
      <c r="Y324" s="8" t="e">
        <f t="shared" si="114"/>
        <v>#N/A</v>
      </c>
      <c r="Z324" s="6" t="e">
        <f>VLOOKUP($A324&amp;$B324,'Cleaned Responses'!$1:$82,MATCH(Z$1,'Cleaned Responses'!$1:$1,0),FALSE)</f>
        <v>#N/A</v>
      </c>
      <c r="AA324" s="6" t="e">
        <f>VLOOKUP($A324&amp;$B324,'Cleaned Responses'!$1:$82,MATCH(AA$1,'Cleaned Responses'!$1:$1,0),FALSE)</f>
        <v>#N/A</v>
      </c>
      <c r="AB324" s="9" t="e">
        <f t="shared" si="115"/>
        <v>#N/A</v>
      </c>
      <c r="AC324" s="9" t="e">
        <f t="shared" si="116"/>
        <v>#N/A</v>
      </c>
      <c r="AD324" s="6" t="e">
        <f>VLOOKUP($A324&amp;$B324,'Cleaned Responses'!$1:$82,MATCH(AD$1,'Cleaned Responses'!$1:$1,0),FALSE)</f>
        <v>#N/A</v>
      </c>
      <c r="AE324" s="6" t="e">
        <f>VLOOKUP($A324&amp;$B324,'Cleaned Responses'!$1:$82,MATCH(AE$1,'Cleaned Responses'!$1:$1,0),FALSE)</f>
        <v>#N/A</v>
      </c>
      <c r="AF324" s="6" t="e">
        <f>VLOOKUP($A324&amp;$B324,'Cleaned Responses'!$1:$82,MATCH(AF$1,'Cleaned Responses'!$1:$1,0),FALSE)</f>
        <v>#N/A</v>
      </c>
      <c r="AG324" s="6" t="e">
        <f>VLOOKUP($A324&amp;$B324,'Cleaned Responses'!$1:$82,MATCH(AG$1,'Cleaned Responses'!$1:$1,0),FALSE)</f>
        <v>#N/A</v>
      </c>
      <c r="AH324" s="6" t="e">
        <f>VLOOKUP($A324&amp;$B324,'Cleaned Responses'!$1:$82,MATCH(AH$1,'Cleaned Responses'!$1:$1,0),FALSE)</f>
        <v>#N/A</v>
      </c>
      <c r="AI324" s="6" t="e">
        <f>VLOOKUP($A324&amp;$B324,'Cleaned Responses'!$1:$82,MATCH(AI$1,'Cleaned Responses'!$1:$1,0),FALSE)</f>
        <v>#N/A</v>
      </c>
      <c r="AJ324" s="6" t="e">
        <f>VLOOKUP($A324&amp;$B324,'Cleaned Responses'!$1:$82,MATCH(AJ$1,'Cleaned Responses'!$1:$1,0),FALSE)</f>
        <v>#N/A</v>
      </c>
      <c r="AK324" s="6" t="e">
        <f>VLOOKUP($A324&amp;$B324,'Cleaned Responses'!$1:$82,MATCH(AK$1,'Cleaned Responses'!$1:$1,0),FALSE)</f>
        <v>#N/A</v>
      </c>
      <c r="AL324" s="6" t="e">
        <f t="shared" si="117"/>
        <v>#N/A</v>
      </c>
      <c r="AM324" s="7" t="e">
        <f>VLOOKUP($A324&amp;$B324,'Cleaned Responses'!$1:$82,MATCH(AM$1,'Cleaned Responses'!$1:$1,0),FALSE)/100</f>
        <v>#N/A</v>
      </c>
      <c r="AN324" s="7" t="e">
        <f>VLOOKUP($A324&amp;$B324,'Cleaned Responses'!$1:$82,MATCH(AN$1,'Cleaned Responses'!$1:$1,0),FALSE)/100</f>
        <v>#N/A</v>
      </c>
      <c r="AO324" s="7" t="e">
        <f>VLOOKUP($A324&amp;$B324,'Cleaned Responses'!$1:$82,MATCH(AO$1,'Cleaned Responses'!$1:$1,0),FALSE)/100</f>
        <v>#N/A</v>
      </c>
      <c r="AP324" s="7" t="e">
        <f>VLOOKUP($A324&amp;$B324,'Cleaned Responses'!$1:$82,MATCH(AP$1,'Cleaned Responses'!$1:$1,0),FALSE)/100</f>
        <v>#N/A</v>
      </c>
      <c r="AQ324" s="7" t="e">
        <f>VLOOKUP($A324&amp;$B324,'Cleaned Responses'!$1:$82,MATCH(AQ$1,'Cleaned Responses'!$1:$1,0),FALSE)/100</f>
        <v>#N/A</v>
      </c>
      <c r="AR324" s="7" t="e">
        <f>VLOOKUP($A324&amp;$B324,'Cleaned Responses'!$1:$82,MATCH(AR$1,'Cleaned Responses'!$1:$1,0),FALSE)/100</f>
        <v>#N/A</v>
      </c>
      <c r="AS324" s="7" t="e">
        <f>VLOOKUP($A324&amp;$B324,'Cleaned Responses'!$1:$82,MATCH(AS$1,'Cleaned Responses'!$1:$1,0),FALSE)/100</f>
        <v>#N/A</v>
      </c>
      <c r="AT324" s="7" t="e">
        <f>VLOOKUP($A324&amp;$B324,'Cleaned Responses'!$1:$82,MATCH(AT$1,'Cleaned Responses'!$1:$1,0),FALSE)/100</f>
        <v>#N/A</v>
      </c>
      <c r="AU324" s="7" t="e">
        <f>VLOOKUP($A324&amp;$B324,'Cleaned Responses'!$1:$82,MATCH(AU$1,'Cleaned Responses'!$1:$1,0),FALSE)/100</f>
        <v>#N/A</v>
      </c>
      <c r="AV324" s="7" t="e">
        <f>VLOOKUP($A324&amp;$B324,'Cleaned Responses'!$1:$82,MATCH(AV$1,'Cleaned Responses'!$1:$1,0),FALSE)/100</f>
        <v>#N/A</v>
      </c>
      <c r="AW324" s="7" t="e">
        <f>VLOOKUP($A324&amp;$B324,'Cleaned Responses'!$1:$82,MATCH(AW$1,'Cleaned Responses'!$1:$1,0),FALSE)/100</f>
        <v>#N/A</v>
      </c>
      <c r="AX324" s="7" t="e">
        <f>VLOOKUP($A324&amp;$B324,'Cleaned Responses'!$1:$82,MATCH(AX$1,'Cleaned Responses'!$1:$1,0),FALSE)/100</f>
        <v>#N/A</v>
      </c>
      <c r="AY324" s="7" t="e">
        <f>VLOOKUP($A324&amp;$B324,'Cleaned Responses'!$1:$82,MATCH(AY$1,'Cleaned Responses'!$1:$1,0),FALSE)/100</f>
        <v>#N/A</v>
      </c>
      <c r="AZ324" s="7" t="e">
        <f>VLOOKUP($A324&amp;$B324,'Cleaned Responses'!$1:$82,MATCH(AZ$1,'Cleaned Responses'!$1:$1,0),FALSE)/100</f>
        <v>#N/A</v>
      </c>
      <c r="BA324" s="7" t="e">
        <f>VLOOKUP($A324&amp;$B324,'Cleaned Responses'!$1:$82,MATCH(BA$1,'Cleaned Responses'!$1:$1,0),FALSE)/100</f>
        <v>#N/A</v>
      </c>
      <c r="BB324" s="7" t="e">
        <f>VLOOKUP($A324&amp;$B324,'Cleaned Responses'!$1:$82,MATCH(BB$1,'Cleaned Responses'!$1:$1,0),FALSE)/100</f>
        <v>#N/A</v>
      </c>
      <c r="BC324" s="7" t="e">
        <f>VLOOKUP($A324&amp;$B324,'Cleaned Responses'!$1:$82,MATCH(BC$1,'Cleaned Responses'!$1:$1,0),FALSE)/100</f>
        <v>#N/A</v>
      </c>
      <c r="BD324" s="7" t="e">
        <f>VLOOKUP($A324&amp;$B324,'Cleaned Responses'!$1:$82,MATCH(BD$1,'Cleaned Responses'!$1:$1,0),FALSE)/100</f>
        <v>#N/A</v>
      </c>
      <c r="BE324" s="7" t="e">
        <f>VLOOKUP($A324&amp;$B324,'Cleaned Responses'!$1:$82,MATCH(BE$1,'Cleaned Responses'!$1:$1,0),FALSE)/100</f>
        <v>#N/A</v>
      </c>
      <c r="BF324" s="7"/>
      <c r="BG324" s="6" t="e">
        <f>VLOOKUP($A324&amp;$B324,'Cleaned Responses'!$1:$82,MATCH(BG$1,'Cleaned Responses'!$1:$1,0),FALSE)</f>
        <v>#N/A</v>
      </c>
      <c r="BH324" s="6" t="e">
        <f>VLOOKUP($A324&amp;$B324,'Cleaned Responses'!$1:$82,MATCH(BH$1,'Cleaned Responses'!$1:$1,0),FALSE)</f>
        <v>#N/A</v>
      </c>
      <c r="BI324" t="e">
        <f>VLOOKUP($A324&amp;$B324,'Cleaned Responses'!$1:$82,MATCH(BI$1,'Cleaned Responses'!$1:$1,0),FALSE)/100</f>
        <v>#N/A</v>
      </c>
      <c r="BJ324" t="e">
        <f>VLOOKUP($A324&amp;$B324,'Cleaned Responses'!$1:$82,MATCH(BJ$1,'Cleaned Responses'!$1:$1,0),FALSE)/100</f>
        <v>#N/A</v>
      </c>
      <c r="BK324" t="e">
        <f>VLOOKUP($A324&amp;$B324,'Cleaned Responses'!$1:$82,MATCH(BK$1,'Cleaned Responses'!$1:$1,0),FALSE)/100</f>
        <v>#N/A</v>
      </c>
      <c r="BL324" t="e">
        <f t="shared" si="118"/>
        <v>#N/A</v>
      </c>
      <c r="BM324" t="e">
        <f t="shared" si="119"/>
        <v>#N/A</v>
      </c>
      <c r="BN324" t="e">
        <f t="shared" si="120"/>
        <v>#N/A</v>
      </c>
      <c r="BO324" t="e">
        <f>VLOOKUP($A324&amp;$B324,'Cleaned Responses'!$1:$82,MATCH(BO$1,'Cleaned Responses'!$1:$1,0),FALSE)/100</f>
        <v>#N/A</v>
      </c>
      <c r="BP324" t="e">
        <f>VLOOKUP($A324&amp;$B324,'Cleaned Responses'!$1:$82,MATCH(BP$1,'Cleaned Responses'!$1:$1,0),FALSE)/100</f>
        <v>#N/A</v>
      </c>
      <c r="BQ324" t="e">
        <f>VLOOKUP($A324&amp;$B324,'Cleaned Responses'!$1:$82,MATCH(BQ$1,'Cleaned Responses'!$1:$1,0),FALSE)/100</f>
        <v>#N/A</v>
      </c>
      <c r="BR324" t="e">
        <f>VLOOKUP($A324&amp;$B324,'Cleaned Responses'!$1:$82,MATCH(BR$1,'Cleaned Responses'!$1:$1,0),FALSE)/100</f>
        <v>#N/A</v>
      </c>
      <c r="BS324" t="e">
        <f>VLOOKUP($A324&amp;$B324,'Cleaned Responses'!$1:$82,MATCH(BS$1,'Cleaned Responses'!$1:$1,0),FALSE)/100</f>
        <v>#N/A</v>
      </c>
      <c r="BT324" t="e">
        <f>VLOOKUP($A324&amp;$B324,'Cleaned Responses'!$1:$82,MATCH(BT$1,'Cleaned Responses'!$1:$1,0),FALSE)/100</f>
        <v>#N/A</v>
      </c>
      <c r="BU324" t="e">
        <f>VLOOKUP($A324&amp;$B324,'Cleaned Responses'!$1:$82,MATCH(BU$1,'Cleaned Responses'!$1:$1,0),FALSE)/100</f>
        <v>#N/A</v>
      </c>
      <c r="BV324" t="e">
        <f>VLOOKUP($A324&amp;$B324,'Cleaned Responses'!$1:$82,MATCH(BV$1,'Cleaned Responses'!$1:$1,0),FALSE)/100</f>
        <v>#N/A</v>
      </c>
      <c r="BW324" t="e">
        <f>VLOOKUP($A324&amp;$B324,'Cleaned Responses'!$1:$82,MATCH(BW$1,'Cleaned Responses'!$1:$1,0),FALSE)/100</f>
        <v>#N/A</v>
      </c>
      <c r="BX324" t="e">
        <f>VLOOKUP($A324&amp;$B324,'Cleaned Responses'!$1:$82,MATCH(BX$1,'Cleaned Responses'!$1:$1,0),FALSE)/100</f>
        <v>#N/A</v>
      </c>
      <c r="BY324" t="e">
        <f>VLOOKUP($A324&amp;$B324,'Cleaned Responses'!$1:$82,MATCH(BY$1,'Cleaned Responses'!$1:$1,0),FALSE)/100</f>
        <v>#N/A</v>
      </c>
      <c r="BZ324" t="e">
        <f>VLOOKUP($A324&amp;$B324,'Cleaned Responses'!$1:$82,MATCH(BZ$1,'Cleaned Responses'!$1:$1,0),FALSE)/100</f>
        <v>#N/A</v>
      </c>
      <c r="CA324" t="e">
        <f t="shared" si="121"/>
        <v>#N/A</v>
      </c>
      <c r="CB324" t="e">
        <f t="shared" si="122"/>
        <v>#N/A</v>
      </c>
      <c r="CC324" t="e">
        <f t="shared" si="123"/>
        <v>#N/A</v>
      </c>
      <c r="CD324" t="e">
        <f t="shared" si="124"/>
        <v>#N/A</v>
      </c>
      <c r="CE324" t="e">
        <f t="shared" si="125"/>
        <v>#N/A</v>
      </c>
      <c r="CF324" t="e">
        <f t="shared" si="126"/>
        <v>#N/A</v>
      </c>
      <c r="CG324" t="e">
        <f t="shared" si="127"/>
        <v>#N/A</v>
      </c>
      <c r="CH324" t="e">
        <f t="shared" si="128"/>
        <v>#N/A</v>
      </c>
      <c r="CI324" t="e">
        <f t="shared" si="129"/>
        <v>#N/A</v>
      </c>
      <c r="CJ324" t="e">
        <f t="shared" si="130"/>
        <v>#N/A</v>
      </c>
      <c r="CK324" t="e">
        <f t="shared" si="131"/>
        <v>#N/A</v>
      </c>
    </row>
    <row r="325" spans="1:89" ht="20" customHeight="1" x14ac:dyDescent="0.25">
      <c r="A325" s="163"/>
      <c r="B325" s="6"/>
      <c r="C325" s="6" t="e">
        <f>VLOOKUP($A325&amp;$B325,'Cleaned Responses'!$1:$82,MATCH($C$1,'Cleaned Responses'!$1:$1,0),FALSE)</f>
        <v>#N/A</v>
      </c>
      <c r="D325" s="6" t="e">
        <f>VLOOKUP($A325&amp;$B325,'Cleaned Responses'!$1:$82,MATCH(D$1,'Cleaned Responses'!$1:$1,0),FALSE)</f>
        <v>#N/A</v>
      </c>
      <c r="E325" s="6" t="e">
        <f>VLOOKUP($A325&amp;$B325,'Cleaned Responses'!$1:$82,MATCH(E$1,'Cleaned Responses'!$1:$1,0),FALSE)</f>
        <v>#N/A</v>
      </c>
      <c r="F325" s="6" t="e">
        <f>VLOOKUP($A325&amp;$B325,'Cleaned Responses'!$1:$82,MATCH(F$1,'Cleaned Responses'!$1:$1,0),FALSE)</f>
        <v>#N/A</v>
      </c>
      <c r="G325" s="6" t="e">
        <f t="shared" si="110"/>
        <v>#N/A</v>
      </c>
      <c r="H325" s="6" t="e">
        <f>VLOOKUP($A325&amp;$B325,'Cleaned Responses'!$1:$82,MATCH(H$1,'Cleaned Responses'!$1:$1,0),FALSE)</f>
        <v>#N/A</v>
      </c>
      <c r="I325" s="6" t="e">
        <f>VLOOKUP($A325&amp;$B325,'Cleaned Responses'!$1:$82,MATCH(I$1,'Cleaned Responses'!$1:$1,0),FALSE)</f>
        <v>#N/A</v>
      </c>
      <c r="J325" s="6" t="e">
        <f>VLOOKUP($A325&amp;$B325,'Cleaned Responses'!$1:$82,MATCH(J$1,'Cleaned Responses'!$1:$1,0),FALSE)</f>
        <v>#N/A</v>
      </c>
      <c r="K325" s="6" t="e">
        <f>VLOOKUP($A325&amp;$B325,'Cleaned Responses'!$1:$82,MATCH(K$1,'Cleaned Responses'!$1:$1,0),FALSE)</f>
        <v>#N/A</v>
      </c>
      <c r="L325" s="6" t="e">
        <f>VLOOKUP($A325&amp;$B325,'Cleaned Responses'!$1:$82,MATCH(L$1,'Cleaned Responses'!$1:$1,0),FALSE)</f>
        <v>#N/A</v>
      </c>
      <c r="M325" s="6" t="e">
        <f>VLOOKUP($A325&amp;$B325,'Cleaned Responses'!$1:$82,MATCH(M$1,'Cleaned Responses'!$1:$1,0),FALSE)</f>
        <v>#N/A</v>
      </c>
      <c r="N325" s="6" t="e">
        <f>VLOOKUP($A325&amp;$B325,'Cleaned Responses'!$1:$82,MATCH(N$1,'Cleaned Responses'!$1:$1,0),FALSE)</f>
        <v>#N/A</v>
      </c>
      <c r="O325" s="6" t="e">
        <f>VLOOKUP($A325&amp;$B325,'Cleaned Responses'!$1:$82,MATCH(O$1,'Cleaned Responses'!$1:$1,0),FALSE)</f>
        <v>#N/A</v>
      </c>
      <c r="P325" s="6" t="e">
        <f>VLOOKUP($A325&amp;$B325,'Cleaned Responses'!$1:$82,MATCH(P$1,'Cleaned Responses'!$1:$1,0),FALSE)</f>
        <v>#N/A</v>
      </c>
      <c r="Q325" s="6" t="e">
        <f>VLOOKUP($A325&amp;$B325,'Cleaned Responses'!$1:$82,MATCH(Q$1,'Cleaned Responses'!$1:$1,0),FALSE)</f>
        <v>#VALUE!</v>
      </c>
      <c r="R325" s="8" t="e">
        <f t="shared" si="111"/>
        <v>#N/A</v>
      </c>
      <c r="S325" s="8" t="e">
        <f t="shared" si="112"/>
        <v>#N/A</v>
      </c>
      <c r="T325" s="8" t="e">
        <f t="shared" si="113"/>
        <v>#N/A</v>
      </c>
      <c r="U325" s="6"/>
      <c r="V325" s="6"/>
      <c r="W325" s="6"/>
      <c r="X325" s="6"/>
      <c r="Y325" s="8" t="e">
        <f t="shared" si="114"/>
        <v>#N/A</v>
      </c>
      <c r="Z325" s="6" t="e">
        <f>VLOOKUP($A325&amp;$B325,'Cleaned Responses'!$1:$82,MATCH(Z$1,'Cleaned Responses'!$1:$1,0),FALSE)</f>
        <v>#N/A</v>
      </c>
      <c r="AA325" s="6" t="e">
        <f>VLOOKUP($A325&amp;$B325,'Cleaned Responses'!$1:$82,MATCH(AA$1,'Cleaned Responses'!$1:$1,0),FALSE)</f>
        <v>#N/A</v>
      </c>
      <c r="AB325" s="9" t="e">
        <f t="shared" si="115"/>
        <v>#N/A</v>
      </c>
      <c r="AC325" s="9" t="e">
        <f t="shared" si="116"/>
        <v>#N/A</v>
      </c>
      <c r="AD325" s="6" t="e">
        <f>VLOOKUP($A325&amp;$B325,'Cleaned Responses'!$1:$82,MATCH(AD$1,'Cleaned Responses'!$1:$1,0),FALSE)</f>
        <v>#N/A</v>
      </c>
      <c r="AE325" s="6" t="e">
        <f>VLOOKUP($A325&amp;$B325,'Cleaned Responses'!$1:$82,MATCH(AE$1,'Cleaned Responses'!$1:$1,0),FALSE)</f>
        <v>#N/A</v>
      </c>
      <c r="AF325" s="6" t="e">
        <f>VLOOKUP($A325&amp;$B325,'Cleaned Responses'!$1:$82,MATCH(AF$1,'Cleaned Responses'!$1:$1,0),FALSE)</f>
        <v>#N/A</v>
      </c>
      <c r="AG325" s="6" t="e">
        <f>VLOOKUP($A325&amp;$B325,'Cleaned Responses'!$1:$82,MATCH(AG$1,'Cleaned Responses'!$1:$1,0),FALSE)</f>
        <v>#N/A</v>
      </c>
      <c r="AH325" s="6" t="e">
        <f>VLOOKUP($A325&amp;$B325,'Cleaned Responses'!$1:$82,MATCH(AH$1,'Cleaned Responses'!$1:$1,0),FALSE)</f>
        <v>#N/A</v>
      </c>
      <c r="AI325" s="6" t="e">
        <f>VLOOKUP($A325&amp;$B325,'Cleaned Responses'!$1:$82,MATCH(AI$1,'Cleaned Responses'!$1:$1,0),FALSE)</f>
        <v>#N/A</v>
      </c>
      <c r="AJ325" s="6" t="e">
        <f>VLOOKUP($A325&amp;$B325,'Cleaned Responses'!$1:$82,MATCH(AJ$1,'Cleaned Responses'!$1:$1,0),FALSE)</f>
        <v>#N/A</v>
      </c>
      <c r="AK325" s="6" t="e">
        <f>VLOOKUP($A325&amp;$B325,'Cleaned Responses'!$1:$82,MATCH(AK$1,'Cleaned Responses'!$1:$1,0),FALSE)</f>
        <v>#N/A</v>
      </c>
      <c r="AL325" s="6" t="e">
        <f t="shared" si="117"/>
        <v>#N/A</v>
      </c>
      <c r="AM325" s="7" t="e">
        <f>VLOOKUP($A325&amp;$B325,'Cleaned Responses'!$1:$82,MATCH(AM$1,'Cleaned Responses'!$1:$1,0),FALSE)/100</f>
        <v>#N/A</v>
      </c>
      <c r="AN325" s="7" t="e">
        <f>VLOOKUP($A325&amp;$B325,'Cleaned Responses'!$1:$82,MATCH(AN$1,'Cleaned Responses'!$1:$1,0),FALSE)/100</f>
        <v>#N/A</v>
      </c>
      <c r="AO325" s="7" t="e">
        <f>VLOOKUP($A325&amp;$B325,'Cleaned Responses'!$1:$82,MATCH(AO$1,'Cleaned Responses'!$1:$1,0),FALSE)/100</f>
        <v>#N/A</v>
      </c>
      <c r="AP325" s="7" t="e">
        <f>VLOOKUP($A325&amp;$B325,'Cleaned Responses'!$1:$82,MATCH(AP$1,'Cleaned Responses'!$1:$1,0),FALSE)/100</f>
        <v>#N/A</v>
      </c>
      <c r="AQ325" s="7" t="e">
        <f>VLOOKUP($A325&amp;$B325,'Cleaned Responses'!$1:$82,MATCH(AQ$1,'Cleaned Responses'!$1:$1,0),FALSE)/100</f>
        <v>#N/A</v>
      </c>
      <c r="AR325" s="7" t="e">
        <f>VLOOKUP($A325&amp;$B325,'Cleaned Responses'!$1:$82,MATCH(AR$1,'Cleaned Responses'!$1:$1,0),FALSE)/100</f>
        <v>#N/A</v>
      </c>
      <c r="AS325" s="7" t="e">
        <f>VLOOKUP($A325&amp;$B325,'Cleaned Responses'!$1:$82,MATCH(AS$1,'Cleaned Responses'!$1:$1,0),FALSE)/100</f>
        <v>#N/A</v>
      </c>
      <c r="AT325" s="7" t="e">
        <f>VLOOKUP($A325&amp;$B325,'Cleaned Responses'!$1:$82,MATCH(AT$1,'Cleaned Responses'!$1:$1,0),FALSE)/100</f>
        <v>#N/A</v>
      </c>
      <c r="AU325" s="7" t="e">
        <f>VLOOKUP($A325&amp;$B325,'Cleaned Responses'!$1:$82,MATCH(AU$1,'Cleaned Responses'!$1:$1,0),FALSE)/100</f>
        <v>#N/A</v>
      </c>
      <c r="AV325" s="7" t="e">
        <f>VLOOKUP($A325&amp;$B325,'Cleaned Responses'!$1:$82,MATCH(AV$1,'Cleaned Responses'!$1:$1,0),FALSE)/100</f>
        <v>#N/A</v>
      </c>
      <c r="AW325" s="7" t="e">
        <f>VLOOKUP($A325&amp;$B325,'Cleaned Responses'!$1:$82,MATCH(AW$1,'Cleaned Responses'!$1:$1,0),FALSE)/100</f>
        <v>#N/A</v>
      </c>
      <c r="AX325" s="7" t="e">
        <f>VLOOKUP($A325&amp;$B325,'Cleaned Responses'!$1:$82,MATCH(AX$1,'Cleaned Responses'!$1:$1,0),FALSE)/100</f>
        <v>#N/A</v>
      </c>
      <c r="AY325" s="7" t="e">
        <f>VLOOKUP($A325&amp;$B325,'Cleaned Responses'!$1:$82,MATCH(AY$1,'Cleaned Responses'!$1:$1,0),FALSE)/100</f>
        <v>#N/A</v>
      </c>
      <c r="AZ325" s="7" t="e">
        <f>VLOOKUP($A325&amp;$B325,'Cleaned Responses'!$1:$82,MATCH(AZ$1,'Cleaned Responses'!$1:$1,0),FALSE)/100</f>
        <v>#N/A</v>
      </c>
      <c r="BA325" s="7" t="e">
        <f>VLOOKUP($A325&amp;$B325,'Cleaned Responses'!$1:$82,MATCH(BA$1,'Cleaned Responses'!$1:$1,0),FALSE)/100</f>
        <v>#N/A</v>
      </c>
      <c r="BB325" s="7" t="e">
        <f>VLOOKUP($A325&amp;$B325,'Cleaned Responses'!$1:$82,MATCH(BB$1,'Cleaned Responses'!$1:$1,0),FALSE)/100</f>
        <v>#N/A</v>
      </c>
      <c r="BC325" s="7" t="e">
        <f>VLOOKUP($A325&amp;$B325,'Cleaned Responses'!$1:$82,MATCH(BC$1,'Cleaned Responses'!$1:$1,0),FALSE)/100</f>
        <v>#N/A</v>
      </c>
      <c r="BD325" s="7" t="e">
        <f>VLOOKUP($A325&amp;$B325,'Cleaned Responses'!$1:$82,MATCH(BD$1,'Cleaned Responses'!$1:$1,0),FALSE)/100</f>
        <v>#N/A</v>
      </c>
      <c r="BE325" s="7" t="e">
        <f>VLOOKUP($A325&amp;$B325,'Cleaned Responses'!$1:$82,MATCH(BE$1,'Cleaned Responses'!$1:$1,0),FALSE)/100</f>
        <v>#N/A</v>
      </c>
      <c r="BF325" s="7"/>
      <c r="BG325" s="6" t="e">
        <f>VLOOKUP($A325&amp;$B325,'Cleaned Responses'!$1:$82,MATCH(BG$1,'Cleaned Responses'!$1:$1,0),FALSE)</f>
        <v>#N/A</v>
      </c>
      <c r="BH325" s="6" t="e">
        <f>VLOOKUP($A325&amp;$B325,'Cleaned Responses'!$1:$82,MATCH(BH$1,'Cleaned Responses'!$1:$1,0),FALSE)</f>
        <v>#N/A</v>
      </c>
      <c r="BI325" t="e">
        <f>VLOOKUP($A325&amp;$B325,'Cleaned Responses'!$1:$82,MATCH(BI$1,'Cleaned Responses'!$1:$1,0),FALSE)/100</f>
        <v>#N/A</v>
      </c>
      <c r="BJ325" t="e">
        <f>VLOOKUP($A325&amp;$B325,'Cleaned Responses'!$1:$82,MATCH(BJ$1,'Cleaned Responses'!$1:$1,0),FALSE)/100</f>
        <v>#N/A</v>
      </c>
      <c r="BK325" t="e">
        <f>VLOOKUP($A325&amp;$B325,'Cleaned Responses'!$1:$82,MATCH(BK$1,'Cleaned Responses'!$1:$1,0),FALSE)/100</f>
        <v>#N/A</v>
      </c>
      <c r="BL325" t="e">
        <f t="shared" si="118"/>
        <v>#N/A</v>
      </c>
      <c r="BM325" t="e">
        <f t="shared" si="119"/>
        <v>#N/A</v>
      </c>
      <c r="BN325" t="e">
        <f t="shared" si="120"/>
        <v>#N/A</v>
      </c>
      <c r="BO325" t="e">
        <f>VLOOKUP($A325&amp;$B325,'Cleaned Responses'!$1:$82,MATCH(BO$1,'Cleaned Responses'!$1:$1,0),FALSE)/100</f>
        <v>#N/A</v>
      </c>
      <c r="BP325" t="e">
        <f>VLOOKUP($A325&amp;$B325,'Cleaned Responses'!$1:$82,MATCH(BP$1,'Cleaned Responses'!$1:$1,0),FALSE)/100</f>
        <v>#N/A</v>
      </c>
      <c r="BQ325" t="e">
        <f>VLOOKUP($A325&amp;$B325,'Cleaned Responses'!$1:$82,MATCH(BQ$1,'Cleaned Responses'!$1:$1,0),FALSE)/100</f>
        <v>#N/A</v>
      </c>
      <c r="BR325" t="e">
        <f>VLOOKUP($A325&amp;$B325,'Cleaned Responses'!$1:$82,MATCH(BR$1,'Cleaned Responses'!$1:$1,0),FALSE)/100</f>
        <v>#N/A</v>
      </c>
      <c r="BS325" t="e">
        <f>VLOOKUP($A325&amp;$B325,'Cleaned Responses'!$1:$82,MATCH(BS$1,'Cleaned Responses'!$1:$1,0),FALSE)/100</f>
        <v>#N/A</v>
      </c>
      <c r="BT325" t="e">
        <f>VLOOKUP($A325&amp;$B325,'Cleaned Responses'!$1:$82,MATCH(BT$1,'Cleaned Responses'!$1:$1,0),FALSE)/100</f>
        <v>#N/A</v>
      </c>
      <c r="BU325" t="e">
        <f>VLOOKUP($A325&amp;$B325,'Cleaned Responses'!$1:$82,MATCH(BU$1,'Cleaned Responses'!$1:$1,0),FALSE)/100</f>
        <v>#N/A</v>
      </c>
      <c r="BV325" t="e">
        <f>VLOOKUP($A325&amp;$B325,'Cleaned Responses'!$1:$82,MATCH(BV$1,'Cleaned Responses'!$1:$1,0),FALSE)/100</f>
        <v>#N/A</v>
      </c>
      <c r="BW325" t="e">
        <f>VLOOKUP($A325&amp;$B325,'Cleaned Responses'!$1:$82,MATCH(BW$1,'Cleaned Responses'!$1:$1,0),FALSE)/100</f>
        <v>#N/A</v>
      </c>
      <c r="BX325" t="e">
        <f>VLOOKUP($A325&amp;$B325,'Cleaned Responses'!$1:$82,MATCH(BX$1,'Cleaned Responses'!$1:$1,0),FALSE)/100</f>
        <v>#N/A</v>
      </c>
      <c r="BY325" t="e">
        <f>VLOOKUP($A325&amp;$B325,'Cleaned Responses'!$1:$82,MATCH(BY$1,'Cleaned Responses'!$1:$1,0),FALSE)/100</f>
        <v>#N/A</v>
      </c>
      <c r="BZ325" t="e">
        <f>VLOOKUP($A325&amp;$B325,'Cleaned Responses'!$1:$82,MATCH(BZ$1,'Cleaned Responses'!$1:$1,0),FALSE)/100</f>
        <v>#N/A</v>
      </c>
      <c r="CA325" t="e">
        <f t="shared" si="121"/>
        <v>#N/A</v>
      </c>
      <c r="CB325" t="e">
        <f t="shared" si="122"/>
        <v>#N/A</v>
      </c>
      <c r="CC325" t="e">
        <f t="shared" si="123"/>
        <v>#N/A</v>
      </c>
      <c r="CD325" t="e">
        <f t="shared" si="124"/>
        <v>#N/A</v>
      </c>
      <c r="CE325" t="e">
        <f t="shared" si="125"/>
        <v>#N/A</v>
      </c>
      <c r="CF325" t="e">
        <f t="shared" si="126"/>
        <v>#N/A</v>
      </c>
      <c r="CG325" t="e">
        <f t="shared" si="127"/>
        <v>#N/A</v>
      </c>
      <c r="CH325" t="e">
        <f t="shared" si="128"/>
        <v>#N/A</v>
      </c>
      <c r="CI325" t="e">
        <f t="shared" si="129"/>
        <v>#N/A</v>
      </c>
      <c r="CJ325" t="e">
        <f t="shared" si="130"/>
        <v>#N/A</v>
      </c>
      <c r="CK325" t="e">
        <f t="shared" si="131"/>
        <v>#N/A</v>
      </c>
    </row>
    <row r="326" spans="1:89" ht="20" customHeight="1" x14ac:dyDescent="0.25">
      <c r="A326" s="163"/>
      <c r="B326" s="6"/>
      <c r="C326" s="6" t="e">
        <f>VLOOKUP($A326&amp;$B326,'Cleaned Responses'!$1:$82,MATCH($C$1,'Cleaned Responses'!$1:$1,0),FALSE)</f>
        <v>#N/A</v>
      </c>
      <c r="D326" s="6" t="e">
        <f>VLOOKUP($A326&amp;$B326,'Cleaned Responses'!$1:$82,MATCH(D$1,'Cleaned Responses'!$1:$1,0),FALSE)</f>
        <v>#N/A</v>
      </c>
      <c r="E326" s="6" t="e">
        <f>VLOOKUP($A326&amp;$B326,'Cleaned Responses'!$1:$82,MATCH(E$1,'Cleaned Responses'!$1:$1,0),FALSE)</f>
        <v>#N/A</v>
      </c>
      <c r="F326" s="6" t="e">
        <f>VLOOKUP($A326&amp;$B326,'Cleaned Responses'!$1:$82,MATCH(F$1,'Cleaned Responses'!$1:$1,0),FALSE)</f>
        <v>#N/A</v>
      </c>
      <c r="G326" s="6" t="e">
        <f t="shared" si="110"/>
        <v>#N/A</v>
      </c>
      <c r="H326" s="6" t="e">
        <f>VLOOKUP($A326&amp;$B326,'Cleaned Responses'!$1:$82,MATCH(H$1,'Cleaned Responses'!$1:$1,0),FALSE)</f>
        <v>#N/A</v>
      </c>
      <c r="I326" s="6" t="e">
        <f>VLOOKUP($A326&amp;$B326,'Cleaned Responses'!$1:$82,MATCH(I$1,'Cleaned Responses'!$1:$1,0),FALSE)</f>
        <v>#N/A</v>
      </c>
      <c r="J326" s="6" t="e">
        <f>VLOOKUP($A326&amp;$B326,'Cleaned Responses'!$1:$82,MATCH(J$1,'Cleaned Responses'!$1:$1,0),FALSE)</f>
        <v>#N/A</v>
      </c>
      <c r="K326" s="6" t="e">
        <f>VLOOKUP($A326&amp;$B326,'Cleaned Responses'!$1:$82,MATCH(K$1,'Cleaned Responses'!$1:$1,0),FALSE)</f>
        <v>#N/A</v>
      </c>
      <c r="L326" s="6" t="e">
        <f>VLOOKUP($A326&amp;$B326,'Cleaned Responses'!$1:$82,MATCH(L$1,'Cleaned Responses'!$1:$1,0),FALSE)</f>
        <v>#N/A</v>
      </c>
      <c r="M326" s="6" t="e">
        <f>VLOOKUP($A326&amp;$B326,'Cleaned Responses'!$1:$82,MATCH(M$1,'Cleaned Responses'!$1:$1,0),FALSE)</f>
        <v>#N/A</v>
      </c>
      <c r="N326" s="6" t="e">
        <f>VLOOKUP($A326&amp;$B326,'Cleaned Responses'!$1:$82,MATCH(N$1,'Cleaned Responses'!$1:$1,0),FALSE)</f>
        <v>#N/A</v>
      </c>
      <c r="O326" s="6" t="e">
        <f>VLOOKUP($A326&amp;$B326,'Cleaned Responses'!$1:$82,MATCH(O$1,'Cleaned Responses'!$1:$1,0),FALSE)</f>
        <v>#N/A</v>
      </c>
      <c r="P326" s="6" t="e">
        <f>VLOOKUP($A326&amp;$B326,'Cleaned Responses'!$1:$82,MATCH(P$1,'Cleaned Responses'!$1:$1,0),FALSE)</f>
        <v>#N/A</v>
      </c>
      <c r="Q326" s="6" t="e">
        <f>VLOOKUP($A326&amp;$B326,'Cleaned Responses'!$1:$82,MATCH(Q$1,'Cleaned Responses'!$1:$1,0),FALSE)</f>
        <v>#VALUE!</v>
      </c>
      <c r="R326" s="8" t="e">
        <f t="shared" si="111"/>
        <v>#N/A</v>
      </c>
      <c r="S326" s="8" t="e">
        <f t="shared" si="112"/>
        <v>#N/A</v>
      </c>
      <c r="T326" s="8" t="e">
        <f t="shared" si="113"/>
        <v>#N/A</v>
      </c>
      <c r="U326" s="6"/>
      <c r="V326" s="6"/>
      <c r="W326" s="6"/>
      <c r="X326" s="6"/>
      <c r="Y326" s="8" t="e">
        <f t="shared" si="114"/>
        <v>#N/A</v>
      </c>
      <c r="Z326" s="6" t="e">
        <f>VLOOKUP($A326&amp;$B326,'Cleaned Responses'!$1:$82,MATCH(Z$1,'Cleaned Responses'!$1:$1,0),FALSE)</f>
        <v>#N/A</v>
      </c>
      <c r="AA326" s="6" t="e">
        <f>VLOOKUP($A326&amp;$B326,'Cleaned Responses'!$1:$82,MATCH(AA$1,'Cleaned Responses'!$1:$1,0),FALSE)</f>
        <v>#N/A</v>
      </c>
      <c r="AB326" s="9" t="e">
        <f t="shared" si="115"/>
        <v>#N/A</v>
      </c>
      <c r="AC326" s="9" t="e">
        <f t="shared" si="116"/>
        <v>#N/A</v>
      </c>
      <c r="AD326" s="6" t="e">
        <f>VLOOKUP($A326&amp;$B326,'Cleaned Responses'!$1:$82,MATCH(AD$1,'Cleaned Responses'!$1:$1,0),FALSE)</f>
        <v>#N/A</v>
      </c>
      <c r="AE326" s="6" t="e">
        <f>VLOOKUP($A326&amp;$B326,'Cleaned Responses'!$1:$82,MATCH(AE$1,'Cleaned Responses'!$1:$1,0),FALSE)</f>
        <v>#N/A</v>
      </c>
      <c r="AF326" s="6" t="e">
        <f>VLOOKUP($A326&amp;$B326,'Cleaned Responses'!$1:$82,MATCH(AF$1,'Cleaned Responses'!$1:$1,0),FALSE)</f>
        <v>#N/A</v>
      </c>
      <c r="AG326" s="6" t="e">
        <f>VLOOKUP($A326&amp;$B326,'Cleaned Responses'!$1:$82,MATCH(AG$1,'Cleaned Responses'!$1:$1,0),FALSE)</f>
        <v>#N/A</v>
      </c>
      <c r="AH326" s="6" t="e">
        <f>VLOOKUP($A326&amp;$B326,'Cleaned Responses'!$1:$82,MATCH(AH$1,'Cleaned Responses'!$1:$1,0),FALSE)</f>
        <v>#N/A</v>
      </c>
      <c r="AI326" s="6" t="e">
        <f>VLOOKUP($A326&amp;$B326,'Cleaned Responses'!$1:$82,MATCH(AI$1,'Cleaned Responses'!$1:$1,0),FALSE)</f>
        <v>#N/A</v>
      </c>
      <c r="AJ326" s="6" t="e">
        <f>VLOOKUP($A326&amp;$B326,'Cleaned Responses'!$1:$82,MATCH(AJ$1,'Cleaned Responses'!$1:$1,0),FALSE)</f>
        <v>#N/A</v>
      </c>
      <c r="AK326" s="6" t="e">
        <f>VLOOKUP($A326&amp;$B326,'Cleaned Responses'!$1:$82,MATCH(AK$1,'Cleaned Responses'!$1:$1,0),FALSE)</f>
        <v>#N/A</v>
      </c>
      <c r="AL326" s="6" t="e">
        <f t="shared" si="117"/>
        <v>#N/A</v>
      </c>
      <c r="AM326" s="7" t="e">
        <f>VLOOKUP($A326&amp;$B326,'Cleaned Responses'!$1:$82,MATCH(AM$1,'Cleaned Responses'!$1:$1,0),FALSE)/100</f>
        <v>#N/A</v>
      </c>
      <c r="AN326" s="7" t="e">
        <f>VLOOKUP($A326&amp;$B326,'Cleaned Responses'!$1:$82,MATCH(AN$1,'Cleaned Responses'!$1:$1,0),FALSE)/100</f>
        <v>#N/A</v>
      </c>
      <c r="AO326" s="7" t="e">
        <f>VLOOKUP($A326&amp;$B326,'Cleaned Responses'!$1:$82,MATCH(AO$1,'Cleaned Responses'!$1:$1,0),FALSE)/100</f>
        <v>#N/A</v>
      </c>
      <c r="AP326" s="7" t="e">
        <f>VLOOKUP($A326&amp;$B326,'Cleaned Responses'!$1:$82,MATCH(AP$1,'Cleaned Responses'!$1:$1,0),FALSE)/100</f>
        <v>#N/A</v>
      </c>
      <c r="AQ326" s="7" t="e">
        <f>VLOOKUP($A326&amp;$B326,'Cleaned Responses'!$1:$82,MATCH(AQ$1,'Cleaned Responses'!$1:$1,0),FALSE)/100</f>
        <v>#N/A</v>
      </c>
      <c r="AR326" s="7" t="e">
        <f>VLOOKUP($A326&amp;$B326,'Cleaned Responses'!$1:$82,MATCH(AR$1,'Cleaned Responses'!$1:$1,0),FALSE)/100</f>
        <v>#N/A</v>
      </c>
      <c r="AS326" s="7" t="e">
        <f>VLOOKUP($A326&amp;$B326,'Cleaned Responses'!$1:$82,MATCH(AS$1,'Cleaned Responses'!$1:$1,0),FALSE)/100</f>
        <v>#N/A</v>
      </c>
      <c r="AT326" s="7" t="e">
        <f>VLOOKUP($A326&amp;$B326,'Cleaned Responses'!$1:$82,MATCH(AT$1,'Cleaned Responses'!$1:$1,0),FALSE)/100</f>
        <v>#N/A</v>
      </c>
      <c r="AU326" s="7" t="e">
        <f>VLOOKUP($A326&amp;$B326,'Cleaned Responses'!$1:$82,MATCH(AU$1,'Cleaned Responses'!$1:$1,0),FALSE)/100</f>
        <v>#N/A</v>
      </c>
      <c r="AV326" s="7" t="e">
        <f>VLOOKUP($A326&amp;$B326,'Cleaned Responses'!$1:$82,MATCH(AV$1,'Cleaned Responses'!$1:$1,0),FALSE)/100</f>
        <v>#N/A</v>
      </c>
      <c r="AW326" s="7" t="e">
        <f>VLOOKUP($A326&amp;$B326,'Cleaned Responses'!$1:$82,MATCH(AW$1,'Cleaned Responses'!$1:$1,0),FALSE)/100</f>
        <v>#N/A</v>
      </c>
      <c r="AX326" s="7" t="e">
        <f>VLOOKUP($A326&amp;$B326,'Cleaned Responses'!$1:$82,MATCH(AX$1,'Cleaned Responses'!$1:$1,0),FALSE)/100</f>
        <v>#N/A</v>
      </c>
      <c r="AY326" s="7" t="e">
        <f>VLOOKUP($A326&amp;$B326,'Cleaned Responses'!$1:$82,MATCH(AY$1,'Cleaned Responses'!$1:$1,0),FALSE)/100</f>
        <v>#N/A</v>
      </c>
      <c r="AZ326" s="7" t="e">
        <f>VLOOKUP($A326&amp;$B326,'Cleaned Responses'!$1:$82,MATCH(AZ$1,'Cleaned Responses'!$1:$1,0),FALSE)/100</f>
        <v>#N/A</v>
      </c>
      <c r="BA326" s="7" t="e">
        <f>VLOOKUP($A326&amp;$B326,'Cleaned Responses'!$1:$82,MATCH(BA$1,'Cleaned Responses'!$1:$1,0),FALSE)/100</f>
        <v>#N/A</v>
      </c>
      <c r="BB326" s="7" t="e">
        <f>VLOOKUP($A326&amp;$B326,'Cleaned Responses'!$1:$82,MATCH(BB$1,'Cleaned Responses'!$1:$1,0),FALSE)/100</f>
        <v>#N/A</v>
      </c>
      <c r="BC326" s="7" t="e">
        <f>VLOOKUP($A326&amp;$B326,'Cleaned Responses'!$1:$82,MATCH(BC$1,'Cleaned Responses'!$1:$1,0),FALSE)/100</f>
        <v>#N/A</v>
      </c>
      <c r="BD326" s="7" t="e">
        <f>VLOOKUP($A326&amp;$B326,'Cleaned Responses'!$1:$82,MATCH(BD$1,'Cleaned Responses'!$1:$1,0),FALSE)/100</f>
        <v>#N/A</v>
      </c>
      <c r="BE326" s="7" t="e">
        <f>VLOOKUP($A326&amp;$B326,'Cleaned Responses'!$1:$82,MATCH(BE$1,'Cleaned Responses'!$1:$1,0),FALSE)/100</f>
        <v>#N/A</v>
      </c>
      <c r="BF326" s="7"/>
      <c r="BG326" s="6" t="e">
        <f>VLOOKUP($A326&amp;$B326,'Cleaned Responses'!$1:$82,MATCH(BG$1,'Cleaned Responses'!$1:$1,0),FALSE)</f>
        <v>#N/A</v>
      </c>
      <c r="BH326" s="6" t="e">
        <f>VLOOKUP($A326&amp;$B326,'Cleaned Responses'!$1:$82,MATCH(BH$1,'Cleaned Responses'!$1:$1,0),FALSE)</f>
        <v>#N/A</v>
      </c>
      <c r="BI326" t="e">
        <f>VLOOKUP($A326&amp;$B326,'Cleaned Responses'!$1:$82,MATCH(BI$1,'Cleaned Responses'!$1:$1,0),FALSE)/100</f>
        <v>#N/A</v>
      </c>
      <c r="BJ326" t="e">
        <f>VLOOKUP($A326&amp;$B326,'Cleaned Responses'!$1:$82,MATCH(BJ$1,'Cleaned Responses'!$1:$1,0),FALSE)/100</f>
        <v>#N/A</v>
      </c>
      <c r="BK326" t="e">
        <f>VLOOKUP($A326&amp;$B326,'Cleaned Responses'!$1:$82,MATCH(BK$1,'Cleaned Responses'!$1:$1,0),FALSE)/100</f>
        <v>#N/A</v>
      </c>
      <c r="BL326" t="e">
        <f t="shared" si="118"/>
        <v>#N/A</v>
      </c>
      <c r="BM326" t="e">
        <f t="shared" si="119"/>
        <v>#N/A</v>
      </c>
      <c r="BN326" t="e">
        <f t="shared" si="120"/>
        <v>#N/A</v>
      </c>
      <c r="BO326" t="e">
        <f>VLOOKUP($A326&amp;$B326,'Cleaned Responses'!$1:$82,MATCH(BO$1,'Cleaned Responses'!$1:$1,0),FALSE)/100</f>
        <v>#N/A</v>
      </c>
      <c r="BP326" t="e">
        <f>VLOOKUP($A326&amp;$B326,'Cleaned Responses'!$1:$82,MATCH(BP$1,'Cleaned Responses'!$1:$1,0),FALSE)/100</f>
        <v>#N/A</v>
      </c>
      <c r="BQ326" t="e">
        <f>VLOOKUP($A326&amp;$B326,'Cleaned Responses'!$1:$82,MATCH(BQ$1,'Cleaned Responses'!$1:$1,0),FALSE)/100</f>
        <v>#N/A</v>
      </c>
      <c r="BR326" t="e">
        <f>VLOOKUP($A326&amp;$B326,'Cleaned Responses'!$1:$82,MATCH(BR$1,'Cleaned Responses'!$1:$1,0),FALSE)/100</f>
        <v>#N/A</v>
      </c>
      <c r="BS326" t="e">
        <f>VLOOKUP($A326&amp;$B326,'Cleaned Responses'!$1:$82,MATCH(BS$1,'Cleaned Responses'!$1:$1,0),FALSE)/100</f>
        <v>#N/A</v>
      </c>
      <c r="BT326" t="e">
        <f>VLOOKUP($A326&amp;$B326,'Cleaned Responses'!$1:$82,MATCH(BT$1,'Cleaned Responses'!$1:$1,0),FALSE)/100</f>
        <v>#N/A</v>
      </c>
      <c r="BU326" t="e">
        <f>VLOOKUP($A326&amp;$B326,'Cleaned Responses'!$1:$82,MATCH(BU$1,'Cleaned Responses'!$1:$1,0),FALSE)/100</f>
        <v>#N/A</v>
      </c>
      <c r="BV326" t="e">
        <f>VLOOKUP($A326&amp;$B326,'Cleaned Responses'!$1:$82,MATCH(BV$1,'Cleaned Responses'!$1:$1,0),FALSE)/100</f>
        <v>#N/A</v>
      </c>
      <c r="BW326" t="e">
        <f>VLOOKUP($A326&amp;$B326,'Cleaned Responses'!$1:$82,MATCH(BW$1,'Cleaned Responses'!$1:$1,0),FALSE)/100</f>
        <v>#N/A</v>
      </c>
      <c r="BX326" t="e">
        <f>VLOOKUP($A326&amp;$B326,'Cleaned Responses'!$1:$82,MATCH(BX$1,'Cleaned Responses'!$1:$1,0),FALSE)/100</f>
        <v>#N/A</v>
      </c>
      <c r="BY326" t="e">
        <f>VLOOKUP($A326&amp;$B326,'Cleaned Responses'!$1:$82,MATCH(BY$1,'Cleaned Responses'!$1:$1,0),FALSE)/100</f>
        <v>#N/A</v>
      </c>
      <c r="BZ326" t="e">
        <f>VLOOKUP($A326&amp;$B326,'Cleaned Responses'!$1:$82,MATCH(BZ$1,'Cleaned Responses'!$1:$1,0),FALSE)/100</f>
        <v>#N/A</v>
      </c>
      <c r="CA326" t="e">
        <f t="shared" si="121"/>
        <v>#N/A</v>
      </c>
      <c r="CB326" t="e">
        <f t="shared" si="122"/>
        <v>#N/A</v>
      </c>
      <c r="CC326" t="e">
        <f t="shared" si="123"/>
        <v>#N/A</v>
      </c>
      <c r="CD326" t="e">
        <f t="shared" si="124"/>
        <v>#N/A</v>
      </c>
      <c r="CE326" t="e">
        <f t="shared" si="125"/>
        <v>#N/A</v>
      </c>
      <c r="CF326" t="e">
        <f t="shared" si="126"/>
        <v>#N/A</v>
      </c>
      <c r="CG326" t="e">
        <f t="shared" si="127"/>
        <v>#N/A</v>
      </c>
      <c r="CH326" t="e">
        <f t="shared" si="128"/>
        <v>#N/A</v>
      </c>
      <c r="CI326" t="e">
        <f t="shared" si="129"/>
        <v>#N/A</v>
      </c>
      <c r="CJ326" t="e">
        <f t="shared" si="130"/>
        <v>#N/A</v>
      </c>
      <c r="CK326" t="e">
        <f t="shared" si="131"/>
        <v>#N/A</v>
      </c>
    </row>
    <row r="327" spans="1:89" ht="20" customHeight="1" x14ac:dyDescent="0.25">
      <c r="A327" s="163"/>
      <c r="B327" s="6"/>
      <c r="C327" s="6" t="e">
        <f>VLOOKUP($A327&amp;$B327,'Cleaned Responses'!$1:$82,MATCH($C$1,'Cleaned Responses'!$1:$1,0),FALSE)</f>
        <v>#N/A</v>
      </c>
      <c r="D327" s="6" t="e">
        <f>VLOOKUP($A327&amp;$B327,'Cleaned Responses'!$1:$82,MATCH(D$1,'Cleaned Responses'!$1:$1,0),FALSE)</f>
        <v>#N/A</v>
      </c>
      <c r="E327" s="6" t="e">
        <f>VLOOKUP($A327&amp;$B327,'Cleaned Responses'!$1:$82,MATCH(E$1,'Cleaned Responses'!$1:$1,0),FALSE)</f>
        <v>#N/A</v>
      </c>
      <c r="F327" s="6" t="e">
        <f>VLOOKUP($A327&amp;$B327,'Cleaned Responses'!$1:$82,MATCH(F$1,'Cleaned Responses'!$1:$1,0),FALSE)</f>
        <v>#N/A</v>
      </c>
      <c r="G327" s="6" t="e">
        <f t="shared" si="110"/>
        <v>#N/A</v>
      </c>
      <c r="H327" s="6" t="e">
        <f>VLOOKUP($A327&amp;$B327,'Cleaned Responses'!$1:$82,MATCH(H$1,'Cleaned Responses'!$1:$1,0),FALSE)</f>
        <v>#N/A</v>
      </c>
      <c r="I327" s="6" t="e">
        <f>VLOOKUP($A327&amp;$B327,'Cleaned Responses'!$1:$82,MATCH(I$1,'Cleaned Responses'!$1:$1,0),FALSE)</f>
        <v>#N/A</v>
      </c>
      <c r="J327" s="6" t="e">
        <f>VLOOKUP($A327&amp;$B327,'Cleaned Responses'!$1:$82,MATCH(J$1,'Cleaned Responses'!$1:$1,0),FALSE)</f>
        <v>#N/A</v>
      </c>
      <c r="K327" s="6" t="e">
        <f>VLOOKUP($A327&amp;$B327,'Cleaned Responses'!$1:$82,MATCH(K$1,'Cleaned Responses'!$1:$1,0),FALSE)</f>
        <v>#N/A</v>
      </c>
      <c r="L327" s="6" t="e">
        <f>VLOOKUP($A327&amp;$B327,'Cleaned Responses'!$1:$82,MATCH(L$1,'Cleaned Responses'!$1:$1,0),FALSE)</f>
        <v>#N/A</v>
      </c>
      <c r="M327" s="6" t="e">
        <f>VLOOKUP($A327&amp;$B327,'Cleaned Responses'!$1:$82,MATCH(M$1,'Cleaned Responses'!$1:$1,0),FALSE)</f>
        <v>#N/A</v>
      </c>
      <c r="N327" s="6" t="e">
        <f>VLOOKUP($A327&amp;$B327,'Cleaned Responses'!$1:$82,MATCH(N$1,'Cleaned Responses'!$1:$1,0),FALSE)</f>
        <v>#N/A</v>
      </c>
      <c r="O327" s="6" t="e">
        <f>VLOOKUP($A327&amp;$B327,'Cleaned Responses'!$1:$82,MATCH(O$1,'Cleaned Responses'!$1:$1,0),FALSE)</f>
        <v>#N/A</v>
      </c>
      <c r="P327" s="6" t="e">
        <f>VLOOKUP($A327&amp;$B327,'Cleaned Responses'!$1:$82,MATCH(P$1,'Cleaned Responses'!$1:$1,0),FALSE)</f>
        <v>#N/A</v>
      </c>
      <c r="Q327" s="6" t="e">
        <f>VLOOKUP($A327&amp;$B327,'Cleaned Responses'!$1:$82,MATCH(Q$1,'Cleaned Responses'!$1:$1,0),FALSE)</f>
        <v>#VALUE!</v>
      </c>
      <c r="R327" s="8" t="e">
        <f t="shared" si="111"/>
        <v>#N/A</v>
      </c>
      <c r="S327" s="8" t="e">
        <f t="shared" si="112"/>
        <v>#N/A</v>
      </c>
      <c r="T327" s="8" t="e">
        <f t="shared" si="113"/>
        <v>#N/A</v>
      </c>
      <c r="U327" s="6"/>
      <c r="V327" s="6"/>
      <c r="W327" s="6"/>
      <c r="X327" s="6"/>
      <c r="Y327" s="8" t="e">
        <f t="shared" si="114"/>
        <v>#N/A</v>
      </c>
      <c r="Z327" s="6" t="e">
        <f>VLOOKUP($A327&amp;$B327,'Cleaned Responses'!$1:$82,MATCH(Z$1,'Cleaned Responses'!$1:$1,0),FALSE)</f>
        <v>#N/A</v>
      </c>
      <c r="AA327" s="6" t="e">
        <f>VLOOKUP($A327&amp;$B327,'Cleaned Responses'!$1:$82,MATCH(AA$1,'Cleaned Responses'!$1:$1,0),FALSE)</f>
        <v>#N/A</v>
      </c>
      <c r="AB327" s="9" t="e">
        <f t="shared" si="115"/>
        <v>#N/A</v>
      </c>
      <c r="AC327" s="9" t="e">
        <f t="shared" si="116"/>
        <v>#N/A</v>
      </c>
      <c r="AD327" s="6" t="e">
        <f>VLOOKUP($A327&amp;$B327,'Cleaned Responses'!$1:$82,MATCH(AD$1,'Cleaned Responses'!$1:$1,0),FALSE)</f>
        <v>#N/A</v>
      </c>
      <c r="AE327" s="6" t="e">
        <f>VLOOKUP($A327&amp;$B327,'Cleaned Responses'!$1:$82,MATCH(AE$1,'Cleaned Responses'!$1:$1,0),FALSE)</f>
        <v>#N/A</v>
      </c>
      <c r="AF327" s="6" t="e">
        <f>VLOOKUP($A327&amp;$B327,'Cleaned Responses'!$1:$82,MATCH(AF$1,'Cleaned Responses'!$1:$1,0),FALSE)</f>
        <v>#N/A</v>
      </c>
      <c r="AG327" s="6" t="e">
        <f>VLOOKUP($A327&amp;$B327,'Cleaned Responses'!$1:$82,MATCH(AG$1,'Cleaned Responses'!$1:$1,0),FALSE)</f>
        <v>#N/A</v>
      </c>
      <c r="AH327" s="6" t="e">
        <f>VLOOKUP($A327&amp;$B327,'Cleaned Responses'!$1:$82,MATCH(AH$1,'Cleaned Responses'!$1:$1,0),FALSE)</f>
        <v>#N/A</v>
      </c>
      <c r="AI327" s="6" t="e">
        <f>VLOOKUP($A327&amp;$B327,'Cleaned Responses'!$1:$82,MATCH(AI$1,'Cleaned Responses'!$1:$1,0),FALSE)</f>
        <v>#N/A</v>
      </c>
      <c r="AJ327" s="6" t="e">
        <f>VLOOKUP($A327&amp;$B327,'Cleaned Responses'!$1:$82,MATCH(AJ$1,'Cleaned Responses'!$1:$1,0),FALSE)</f>
        <v>#N/A</v>
      </c>
      <c r="AK327" s="6" t="e">
        <f>VLOOKUP($A327&amp;$B327,'Cleaned Responses'!$1:$82,MATCH(AK$1,'Cleaned Responses'!$1:$1,0),FALSE)</f>
        <v>#N/A</v>
      </c>
      <c r="AL327" s="6" t="e">
        <f t="shared" si="117"/>
        <v>#N/A</v>
      </c>
      <c r="AM327" s="7" t="e">
        <f>VLOOKUP($A327&amp;$B327,'Cleaned Responses'!$1:$82,MATCH(AM$1,'Cleaned Responses'!$1:$1,0),FALSE)/100</f>
        <v>#N/A</v>
      </c>
      <c r="AN327" s="7" t="e">
        <f>VLOOKUP($A327&amp;$B327,'Cleaned Responses'!$1:$82,MATCH(AN$1,'Cleaned Responses'!$1:$1,0),FALSE)/100</f>
        <v>#N/A</v>
      </c>
      <c r="AO327" s="7" t="e">
        <f>VLOOKUP($A327&amp;$B327,'Cleaned Responses'!$1:$82,MATCH(AO$1,'Cleaned Responses'!$1:$1,0),FALSE)/100</f>
        <v>#N/A</v>
      </c>
      <c r="AP327" s="7" t="e">
        <f>VLOOKUP($A327&amp;$B327,'Cleaned Responses'!$1:$82,MATCH(AP$1,'Cleaned Responses'!$1:$1,0),FALSE)/100</f>
        <v>#N/A</v>
      </c>
      <c r="AQ327" s="7" t="e">
        <f>VLOOKUP($A327&amp;$B327,'Cleaned Responses'!$1:$82,MATCH(AQ$1,'Cleaned Responses'!$1:$1,0),FALSE)/100</f>
        <v>#N/A</v>
      </c>
      <c r="AR327" s="7" t="e">
        <f>VLOOKUP($A327&amp;$B327,'Cleaned Responses'!$1:$82,MATCH(AR$1,'Cleaned Responses'!$1:$1,0),FALSE)/100</f>
        <v>#N/A</v>
      </c>
      <c r="AS327" s="7" t="e">
        <f>VLOOKUP($A327&amp;$B327,'Cleaned Responses'!$1:$82,MATCH(AS$1,'Cleaned Responses'!$1:$1,0),FALSE)/100</f>
        <v>#N/A</v>
      </c>
      <c r="AT327" s="7" t="e">
        <f>VLOOKUP($A327&amp;$B327,'Cleaned Responses'!$1:$82,MATCH(AT$1,'Cleaned Responses'!$1:$1,0),FALSE)/100</f>
        <v>#N/A</v>
      </c>
      <c r="AU327" s="7" t="e">
        <f>VLOOKUP($A327&amp;$B327,'Cleaned Responses'!$1:$82,MATCH(AU$1,'Cleaned Responses'!$1:$1,0),FALSE)/100</f>
        <v>#N/A</v>
      </c>
      <c r="AV327" s="7" t="e">
        <f>VLOOKUP($A327&amp;$B327,'Cleaned Responses'!$1:$82,MATCH(AV$1,'Cleaned Responses'!$1:$1,0),FALSE)/100</f>
        <v>#N/A</v>
      </c>
      <c r="AW327" s="7" t="e">
        <f>VLOOKUP($A327&amp;$B327,'Cleaned Responses'!$1:$82,MATCH(AW$1,'Cleaned Responses'!$1:$1,0),FALSE)/100</f>
        <v>#N/A</v>
      </c>
      <c r="AX327" s="7" t="e">
        <f>VLOOKUP($A327&amp;$B327,'Cleaned Responses'!$1:$82,MATCH(AX$1,'Cleaned Responses'!$1:$1,0),FALSE)/100</f>
        <v>#N/A</v>
      </c>
      <c r="AY327" s="7" t="e">
        <f>VLOOKUP($A327&amp;$B327,'Cleaned Responses'!$1:$82,MATCH(AY$1,'Cleaned Responses'!$1:$1,0),FALSE)/100</f>
        <v>#N/A</v>
      </c>
      <c r="AZ327" s="7" t="e">
        <f>VLOOKUP($A327&amp;$B327,'Cleaned Responses'!$1:$82,MATCH(AZ$1,'Cleaned Responses'!$1:$1,0),FALSE)/100</f>
        <v>#N/A</v>
      </c>
      <c r="BA327" s="7" t="e">
        <f>VLOOKUP($A327&amp;$B327,'Cleaned Responses'!$1:$82,MATCH(BA$1,'Cleaned Responses'!$1:$1,0),FALSE)/100</f>
        <v>#N/A</v>
      </c>
      <c r="BB327" s="7" t="e">
        <f>VLOOKUP($A327&amp;$B327,'Cleaned Responses'!$1:$82,MATCH(BB$1,'Cleaned Responses'!$1:$1,0),FALSE)/100</f>
        <v>#N/A</v>
      </c>
      <c r="BC327" s="7" t="e">
        <f>VLOOKUP($A327&amp;$B327,'Cleaned Responses'!$1:$82,MATCH(BC$1,'Cleaned Responses'!$1:$1,0),FALSE)/100</f>
        <v>#N/A</v>
      </c>
      <c r="BD327" s="7" t="e">
        <f>VLOOKUP($A327&amp;$B327,'Cleaned Responses'!$1:$82,MATCH(BD$1,'Cleaned Responses'!$1:$1,0),FALSE)/100</f>
        <v>#N/A</v>
      </c>
      <c r="BE327" s="7" t="e">
        <f>VLOOKUP($A327&amp;$B327,'Cleaned Responses'!$1:$82,MATCH(BE$1,'Cleaned Responses'!$1:$1,0),FALSE)/100</f>
        <v>#N/A</v>
      </c>
      <c r="BF327" s="7"/>
      <c r="BG327" s="6" t="e">
        <f>VLOOKUP($A327&amp;$B327,'Cleaned Responses'!$1:$82,MATCH(BG$1,'Cleaned Responses'!$1:$1,0),FALSE)</f>
        <v>#N/A</v>
      </c>
      <c r="BH327" s="6" t="e">
        <f>VLOOKUP($A327&amp;$B327,'Cleaned Responses'!$1:$82,MATCH(BH$1,'Cleaned Responses'!$1:$1,0),FALSE)</f>
        <v>#N/A</v>
      </c>
      <c r="BI327" t="e">
        <f>VLOOKUP($A327&amp;$B327,'Cleaned Responses'!$1:$82,MATCH(BI$1,'Cleaned Responses'!$1:$1,0),FALSE)/100</f>
        <v>#N/A</v>
      </c>
      <c r="BJ327" t="e">
        <f>VLOOKUP($A327&amp;$B327,'Cleaned Responses'!$1:$82,MATCH(BJ$1,'Cleaned Responses'!$1:$1,0),FALSE)/100</f>
        <v>#N/A</v>
      </c>
      <c r="BK327" t="e">
        <f>VLOOKUP($A327&amp;$B327,'Cleaned Responses'!$1:$82,MATCH(BK$1,'Cleaned Responses'!$1:$1,0),FALSE)/100</f>
        <v>#N/A</v>
      </c>
      <c r="BL327" t="e">
        <f t="shared" si="118"/>
        <v>#N/A</v>
      </c>
      <c r="BM327" t="e">
        <f t="shared" si="119"/>
        <v>#N/A</v>
      </c>
      <c r="BN327" t="e">
        <f t="shared" si="120"/>
        <v>#N/A</v>
      </c>
      <c r="BO327" t="e">
        <f>VLOOKUP($A327&amp;$B327,'Cleaned Responses'!$1:$82,MATCH(BO$1,'Cleaned Responses'!$1:$1,0),FALSE)/100</f>
        <v>#N/A</v>
      </c>
      <c r="BP327" t="e">
        <f>VLOOKUP($A327&amp;$B327,'Cleaned Responses'!$1:$82,MATCH(BP$1,'Cleaned Responses'!$1:$1,0),FALSE)/100</f>
        <v>#N/A</v>
      </c>
      <c r="BQ327" t="e">
        <f>VLOOKUP($A327&amp;$B327,'Cleaned Responses'!$1:$82,MATCH(BQ$1,'Cleaned Responses'!$1:$1,0),FALSE)/100</f>
        <v>#N/A</v>
      </c>
      <c r="BR327" t="e">
        <f>VLOOKUP($A327&amp;$B327,'Cleaned Responses'!$1:$82,MATCH(BR$1,'Cleaned Responses'!$1:$1,0),FALSE)/100</f>
        <v>#N/A</v>
      </c>
      <c r="BS327" t="e">
        <f>VLOOKUP($A327&amp;$B327,'Cleaned Responses'!$1:$82,MATCH(BS$1,'Cleaned Responses'!$1:$1,0),FALSE)/100</f>
        <v>#N/A</v>
      </c>
      <c r="BT327" t="e">
        <f>VLOOKUP($A327&amp;$B327,'Cleaned Responses'!$1:$82,MATCH(BT$1,'Cleaned Responses'!$1:$1,0),FALSE)/100</f>
        <v>#N/A</v>
      </c>
      <c r="BU327" t="e">
        <f>VLOOKUP($A327&amp;$B327,'Cleaned Responses'!$1:$82,MATCH(BU$1,'Cleaned Responses'!$1:$1,0),FALSE)/100</f>
        <v>#N/A</v>
      </c>
      <c r="BV327" t="e">
        <f>VLOOKUP($A327&amp;$B327,'Cleaned Responses'!$1:$82,MATCH(BV$1,'Cleaned Responses'!$1:$1,0),FALSE)/100</f>
        <v>#N/A</v>
      </c>
      <c r="BW327" t="e">
        <f>VLOOKUP($A327&amp;$B327,'Cleaned Responses'!$1:$82,MATCH(BW$1,'Cleaned Responses'!$1:$1,0),FALSE)/100</f>
        <v>#N/A</v>
      </c>
      <c r="BX327" t="e">
        <f>VLOOKUP($A327&amp;$B327,'Cleaned Responses'!$1:$82,MATCH(BX$1,'Cleaned Responses'!$1:$1,0),FALSE)/100</f>
        <v>#N/A</v>
      </c>
      <c r="BY327" t="e">
        <f>VLOOKUP($A327&amp;$B327,'Cleaned Responses'!$1:$82,MATCH(BY$1,'Cleaned Responses'!$1:$1,0),FALSE)/100</f>
        <v>#N/A</v>
      </c>
      <c r="BZ327" t="e">
        <f>VLOOKUP($A327&amp;$B327,'Cleaned Responses'!$1:$82,MATCH(BZ$1,'Cleaned Responses'!$1:$1,0),FALSE)/100</f>
        <v>#N/A</v>
      </c>
      <c r="CA327" t="e">
        <f t="shared" si="121"/>
        <v>#N/A</v>
      </c>
      <c r="CB327" t="e">
        <f t="shared" si="122"/>
        <v>#N/A</v>
      </c>
      <c r="CC327" t="e">
        <f t="shared" si="123"/>
        <v>#N/A</v>
      </c>
      <c r="CD327" t="e">
        <f t="shared" si="124"/>
        <v>#N/A</v>
      </c>
      <c r="CE327" t="e">
        <f t="shared" si="125"/>
        <v>#N/A</v>
      </c>
      <c r="CF327" t="e">
        <f t="shared" si="126"/>
        <v>#N/A</v>
      </c>
      <c r="CG327" t="e">
        <f t="shared" si="127"/>
        <v>#N/A</v>
      </c>
      <c r="CH327" t="e">
        <f t="shared" si="128"/>
        <v>#N/A</v>
      </c>
      <c r="CI327" t="e">
        <f t="shared" si="129"/>
        <v>#N/A</v>
      </c>
      <c r="CJ327" t="e">
        <f t="shared" si="130"/>
        <v>#N/A</v>
      </c>
      <c r="CK327" t="e">
        <f t="shared" si="131"/>
        <v>#N/A</v>
      </c>
    </row>
    <row r="328" spans="1:89" ht="20" customHeight="1" x14ac:dyDescent="0.25">
      <c r="A328" s="163"/>
      <c r="B328" s="6"/>
      <c r="C328" s="6" t="e">
        <f>VLOOKUP($A328&amp;$B328,'Cleaned Responses'!$1:$82,MATCH($C$1,'Cleaned Responses'!$1:$1,0),FALSE)</f>
        <v>#N/A</v>
      </c>
      <c r="D328" s="6" t="e">
        <f>VLOOKUP($A328&amp;$B328,'Cleaned Responses'!$1:$82,MATCH(D$1,'Cleaned Responses'!$1:$1,0),FALSE)</f>
        <v>#N/A</v>
      </c>
      <c r="E328" s="6" t="e">
        <f>VLOOKUP($A328&amp;$B328,'Cleaned Responses'!$1:$82,MATCH(E$1,'Cleaned Responses'!$1:$1,0),FALSE)</f>
        <v>#N/A</v>
      </c>
      <c r="F328" s="6" t="e">
        <f>VLOOKUP($A328&amp;$B328,'Cleaned Responses'!$1:$82,MATCH(F$1,'Cleaned Responses'!$1:$1,0),FALSE)</f>
        <v>#N/A</v>
      </c>
      <c r="G328" s="6" t="e">
        <f t="shared" si="110"/>
        <v>#N/A</v>
      </c>
      <c r="H328" s="6" t="e">
        <f>VLOOKUP($A328&amp;$B328,'Cleaned Responses'!$1:$82,MATCH(H$1,'Cleaned Responses'!$1:$1,0),FALSE)</f>
        <v>#N/A</v>
      </c>
      <c r="I328" s="6" t="e">
        <f>VLOOKUP($A328&amp;$B328,'Cleaned Responses'!$1:$82,MATCH(I$1,'Cleaned Responses'!$1:$1,0),FALSE)</f>
        <v>#N/A</v>
      </c>
      <c r="J328" s="6" t="e">
        <f>VLOOKUP($A328&amp;$B328,'Cleaned Responses'!$1:$82,MATCH(J$1,'Cleaned Responses'!$1:$1,0),FALSE)</f>
        <v>#N/A</v>
      </c>
      <c r="K328" s="6" t="e">
        <f>VLOOKUP($A328&amp;$B328,'Cleaned Responses'!$1:$82,MATCH(K$1,'Cleaned Responses'!$1:$1,0),FALSE)</f>
        <v>#N/A</v>
      </c>
      <c r="L328" s="6" t="e">
        <f>VLOOKUP($A328&amp;$B328,'Cleaned Responses'!$1:$82,MATCH(L$1,'Cleaned Responses'!$1:$1,0),FALSE)</f>
        <v>#N/A</v>
      </c>
      <c r="M328" s="6" t="e">
        <f>VLOOKUP($A328&amp;$B328,'Cleaned Responses'!$1:$82,MATCH(M$1,'Cleaned Responses'!$1:$1,0),FALSE)</f>
        <v>#N/A</v>
      </c>
      <c r="N328" s="6" t="e">
        <f>VLOOKUP($A328&amp;$B328,'Cleaned Responses'!$1:$82,MATCH(N$1,'Cleaned Responses'!$1:$1,0),FALSE)</f>
        <v>#N/A</v>
      </c>
      <c r="O328" s="6" t="e">
        <f>VLOOKUP($A328&amp;$B328,'Cleaned Responses'!$1:$82,MATCH(O$1,'Cleaned Responses'!$1:$1,0),FALSE)</f>
        <v>#N/A</v>
      </c>
      <c r="P328" s="6" t="e">
        <f>VLOOKUP($A328&amp;$B328,'Cleaned Responses'!$1:$82,MATCH(P$1,'Cleaned Responses'!$1:$1,0),FALSE)</f>
        <v>#N/A</v>
      </c>
      <c r="Q328" s="6" t="e">
        <f>VLOOKUP($A328&amp;$B328,'Cleaned Responses'!$1:$82,MATCH(Q$1,'Cleaned Responses'!$1:$1,0),FALSE)</f>
        <v>#VALUE!</v>
      </c>
      <c r="R328" s="8" t="e">
        <f t="shared" si="111"/>
        <v>#N/A</v>
      </c>
      <c r="S328" s="8" t="e">
        <f t="shared" si="112"/>
        <v>#N/A</v>
      </c>
      <c r="T328" s="8" t="e">
        <f t="shared" si="113"/>
        <v>#N/A</v>
      </c>
      <c r="U328" s="6"/>
      <c r="V328" s="6"/>
      <c r="W328" s="6"/>
      <c r="X328" s="6"/>
      <c r="Y328" s="8" t="e">
        <f t="shared" si="114"/>
        <v>#N/A</v>
      </c>
      <c r="Z328" s="6" t="e">
        <f>VLOOKUP($A328&amp;$B328,'Cleaned Responses'!$1:$82,MATCH(Z$1,'Cleaned Responses'!$1:$1,0),FALSE)</f>
        <v>#N/A</v>
      </c>
      <c r="AA328" s="6" t="e">
        <f>VLOOKUP($A328&amp;$B328,'Cleaned Responses'!$1:$82,MATCH(AA$1,'Cleaned Responses'!$1:$1,0),FALSE)</f>
        <v>#N/A</v>
      </c>
      <c r="AB328" s="9" t="e">
        <f t="shared" si="115"/>
        <v>#N/A</v>
      </c>
      <c r="AC328" s="9" t="e">
        <f t="shared" si="116"/>
        <v>#N/A</v>
      </c>
      <c r="AD328" s="6" t="e">
        <f>VLOOKUP($A328&amp;$B328,'Cleaned Responses'!$1:$82,MATCH(AD$1,'Cleaned Responses'!$1:$1,0),FALSE)</f>
        <v>#N/A</v>
      </c>
      <c r="AE328" s="6" t="e">
        <f>VLOOKUP($A328&amp;$B328,'Cleaned Responses'!$1:$82,MATCH(AE$1,'Cleaned Responses'!$1:$1,0),FALSE)</f>
        <v>#N/A</v>
      </c>
      <c r="AF328" s="6" t="e">
        <f>VLOOKUP($A328&amp;$B328,'Cleaned Responses'!$1:$82,MATCH(AF$1,'Cleaned Responses'!$1:$1,0),FALSE)</f>
        <v>#N/A</v>
      </c>
      <c r="AG328" s="6" t="e">
        <f>VLOOKUP($A328&amp;$B328,'Cleaned Responses'!$1:$82,MATCH(AG$1,'Cleaned Responses'!$1:$1,0),FALSE)</f>
        <v>#N/A</v>
      </c>
      <c r="AH328" s="6" t="e">
        <f>VLOOKUP($A328&amp;$B328,'Cleaned Responses'!$1:$82,MATCH(AH$1,'Cleaned Responses'!$1:$1,0),FALSE)</f>
        <v>#N/A</v>
      </c>
      <c r="AI328" s="6" t="e">
        <f>VLOOKUP($A328&amp;$B328,'Cleaned Responses'!$1:$82,MATCH(AI$1,'Cleaned Responses'!$1:$1,0),FALSE)</f>
        <v>#N/A</v>
      </c>
      <c r="AJ328" s="6" t="e">
        <f>VLOOKUP($A328&amp;$B328,'Cleaned Responses'!$1:$82,MATCH(AJ$1,'Cleaned Responses'!$1:$1,0),FALSE)</f>
        <v>#N/A</v>
      </c>
      <c r="AK328" s="6" t="e">
        <f>VLOOKUP($A328&amp;$B328,'Cleaned Responses'!$1:$82,MATCH(AK$1,'Cleaned Responses'!$1:$1,0),FALSE)</f>
        <v>#N/A</v>
      </c>
      <c r="AL328" s="6" t="e">
        <f t="shared" si="117"/>
        <v>#N/A</v>
      </c>
      <c r="AM328" s="7" t="e">
        <f>VLOOKUP($A328&amp;$B328,'Cleaned Responses'!$1:$82,MATCH(AM$1,'Cleaned Responses'!$1:$1,0),FALSE)/100</f>
        <v>#N/A</v>
      </c>
      <c r="AN328" s="7" t="e">
        <f>VLOOKUP($A328&amp;$B328,'Cleaned Responses'!$1:$82,MATCH(AN$1,'Cleaned Responses'!$1:$1,0),FALSE)/100</f>
        <v>#N/A</v>
      </c>
      <c r="AO328" s="7" t="e">
        <f>VLOOKUP($A328&amp;$B328,'Cleaned Responses'!$1:$82,MATCH(AO$1,'Cleaned Responses'!$1:$1,0),FALSE)/100</f>
        <v>#N/A</v>
      </c>
      <c r="AP328" s="7" t="e">
        <f>VLOOKUP($A328&amp;$B328,'Cleaned Responses'!$1:$82,MATCH(AP$1,'Cleaned Responses'!$1:$1,0),FALSE)/100</f>
        <v>#N/A</v>
      </c>
      <c r="AQ328" s="7" t="e">
        <f>VLOOKUP($A328&amp;$B328,'Cleaned Responses'!$1:$82,MATCH(AQ$1,'Cleaned Responses'!$1:$1,0),FALSE)/100</f>
        <v>#N/A</v>
      </c>
      <c r="AR328" s="7" t="e">
        <f>VLOOKUP($A328&amp;$B328,'Cleaned Responses'!$1:$82,MATCH(AR$1,'Cleaned Responses'!$1:$1,0),FALSE)/100</f>
        <v>#N/A</v>
      </c>
      <c r="AS328" s="7" t="e">
        <f>VLOOKUP($A328&amp;$B328,'Cleaned Responses'!$1:$82,MATCH(AS$1,'Cleaned Responses'!$1:$1,0),FALSE)/100</f>
        <v>#N/A</v>
      </c>
      <c r="AT328" s="7" t="e">
        <f>VLOOKUP($A328&amp;$B328,'Cleaned Responses'!$1:$82,MATCH(AT$1,'Cleaned Responses'!$1:$1,0),FALSE)/100</f>
        <v>#N/A</v>
      </c>
      <c r="AU328" s="7" t="e">
        <f>VLOOKUP($A328&amp;$B328,'Cleaned Responses'!$1:$82,MATCH(AU$1,'Cleaned Responses'!$1:$1,0),FALSE)/100</f>
        <v>#N/A</v>
      </c>
      <c r="AV328" s="7" t="e">
        <f>VLOOKUP($A328&amp;$B328,'Cleaned Responses'!$1:$82,MATCH(AV$1,'Cleaned Responses'!$1:$1,0),FALSE)/100</f>
        <v>#N/A</v>
      </c>
      <c r="AW328" s="7" t="e">
        <f>VLOOKUP($A328&amp;$B328,'Cleaned Responses'!$1:$82,MATCH(AW$1,'Cleaned Responses'!$1:$1,0),FALSE)/100</f>
        <v>#N/A</v>
      </c>
      <c r="AX328" s="7" t="e">
        <f>VLOOKUP($A328&amp;$B328,'Cleaned Responses'!$1:$82,MATCH(AX$1,'Cleaned Responses'!$1:$1,0),FALSE)/100</f>
        <v>#N/A</v>
      </c>
      <c r="AY328" s="7" t="e">
        <f>VLOOKUP($A328&amp;$B328,'Cleaned Responses'!$1:$82,MATCH(AY$1,'Cleaned Responses'!$1:$1,0),FALSE)/100</f>
        <v>#N/A</v>
      </c>
      <c r="AZ328" s="7" t="e">
        <f>VLOOKUP($A328&amp;$B328,'Cleaned Responses'!$1:$82,MATCH(AZ$1,'Cleaned Responses'!$1:$1,0),FALSE)/100</f>
        <v>#N/A</v>
      </c>
      <c r="BA328" s="7" t="e">
        <f>VLOOKUP($A328&amp;$B328,'Cleaned Responses'!$1:$82,MATCH(BA$1,'Cleaned Responses'!$1:$1,0),FALSE)/100</f>
        <v>#N/A</v>
      </c>
      <c r="BB328" s="7" t="e">
        <f>VLOOKUP($A328&amp;$B328,'Cleaned Responses'!$1:$82,MATCH(BB$1,'Cleaned Responses'!$1:$1,0),FALSE)/100</f>
        <v>#N/A</v>
      </c>
      <c r="BC328" s="7" t="e">
        <f>VLOOKUP($A328&amp;$B328,'Cleaned Responses'!$1:$82,MATCH(BC$1,'Cleaned Responses'!$1:$1,0),FALSE)/100</f>
        <v>#N/A</v>
      </c>
      <c r="BD328" s="7" t="e">
        <f>VLOOKUP($A328&amp;$B328,'Cleaned Responses'!$1:$82,MATCH(BD$1,'Cleaned Responses'!$1:$1,0),FALSE)/100</f>
        <v>#N/A</v>
      </c>
      <c r="BE328" s="7" t="e">
        <f>VLOOKUP($A328&amp;$B328,'Cleaned Responses'!$1:$82,MATCH(BE$1,'Cleaned Responses'!$1:$1,0),FALSE)/100</f>
        <v>#N/A</v>
      </c>
      <c r="BF328" s="7"/>
      <c r="BG328" s="6" t="e">
        <f>VLOOKUP($A328&amp;$B328,'Cleaned Responses'!$1:$82,MATCH(BG$1,'Cleaned Responses'!$1:$1,0),FALSE)</f>
        <v>#N/A</v>
      </c>
      <c r="BH328" s="6" t="e">
        <f>VLOOKUP($A328&amp;$B328,'Cleaned Responses'!$1:$82,MATCH(BH$1,'Cleaned Responses'!$1:$1,0),FALSE)</f>
        <v>#N/A</v>
      </c>
      <c r="BI328" t="e">
        <f>VLOOKUP($A328&amp;$B328,'Cleaned Responses'!$1:$82,MATCH(BI$1,'Cleaned Responses'!$1:$1,0),FALSE)/100</f>
        <v>#N/A</v>
      </c>
      <c r="BJ328" t="e">
        <f>VLOOKUP($A328&amp;$B328,'Cleaned Responses'!$1:$82,MATCH(BJ$1,'Cleaned Responses'!$1:$1,0),FALSE)/100</f>
        <v>#N/A</v>
      </c>
      <c r="BK328" t="e">
        <f>VLOOKUP($A328&amp;$B328,'Cleaned Responses'!$1:$82,MATCH(BK$1,'Cleaned Responses'!$1:$1,0),FALSE)/100</f>
        <v>#N/A</v>
      </c>
      <c r="BL328" t="e">
        <f t="shared" si="118"/>
        <v>#N/A</v>
      </c>
      <c r="BM328" t="e">
        <f t="shared" si="119"/>
        <v>#N/A</v>
      </c>
      <c r="BN328" t="e">
        <f t="shared" si="120"/>
        <v>#N/A</v>
      </c>
      <c r="BO328" t="e">
        <f>VLOOKUP($A328&amp;$B328,'Cleaned Responses'!$1:$82,MATCH(BO$1,'Cleaned Responses'!$1:$1,0),FALSE)/100</f>
        <v>#N/A</v>
      </c>
      <c r="BP328" t="e">
        <f>VLOOKUP($A328&amp;$B328,'Cleaned Responses'!$1:$82,MATCH(BP$1,'Cleaned Responses'!$1:$1,0),FALSE)/100</f>
        <v>#N/A</v>
      </c>
      <c r="BQ328" t="e">
        <f>VLOOKUP($A328&amp;$B328,'Cleaned Responses'!$1:$82,MATCH(BQ$1,'Cleaned Responses'!$1:$1,0),FALSE)/100</f>
        <v>#N/A</v>
      </c>
      <c r="BR328" t="e">
        <f>VLOOKUP($A328&amp;$B328,'Cleaned Responses'!$1:$82,MATCH(BR$1,'Cleaned Responses'!$1:$1,0),FALSE)/100</f>
        <v>#N/A</v>
      </c>
      <c r="BS328" t="e">
        <f>VLOOKUP($A328&amp;$B328,'Cleaned Responses'!$1:$82,MATCH(BS$1,'Cleaned Responses'!$1:$1,0),FALSE)/100</f>
        <v>#N/A</v>
      </c>
      <c r="BT328" t="e">
        <f>VLOOKUP($A328&amp;$B328,'Cleaned Responses'!$1:$82,MATCH(BT$1,'Cleaned Responses'!$1:$1,0),FALSE)/100</f>
        <v>#N/A</v>
      </c>
      <c r="BU328" t="e">
        <f>VLOOKUP($A328&amp;$B328,'Cleaned Responses'!$1:$82,MATCH(BU$1,'Cleaned Responses'!$1:$1,0),FALSE)/100</f>
        <v>#N/A</v>
      </c>
      <c r="BV328" t="e">
        <f>VLOOKUP($A328&amp;$B328,'Cleaned Responses'!$1:$82,MATCH(BV$1,'Cleaned Responses'!$1:$1,0),FALSE)/100</f>
        <v>#N/A</v>
      </c>
      <c r="BW328" t="e">
        <f>VLOOKUP($A328&amp;$B328,'Cleaned Responses'!$1:$82,MATCH(BW$1,'Cleaned Responses'!$1:$1,0),FALSE)/100</f>
        <v>#N/A</v>
      </c>
      <c r="BX328" t="e">
        <f>VLOOKUP($A328&amp;$B328,'Cleaned Responses'!$1:$82,MATCH(BX$1,'Cleaned Responses'!$1:$1,0),FALSE)/100</f>
        <v>#N/A</v>
      </c>
      <c r="BY328" t="e">
        <f>VLOOKUP($A328&amp;$B328,'Cleaned Responses'!$1:$82,MATCH(BY$1,'Cleaned Responses'!$1:$1,0),FALSE)/100</f>
        <v>#N/A</v>
      </c>
      <c r="BZ328" t="e">
        <f>VLOOKUP($A328&amp;$B328,'Cleaned Responses'!$1:$82,MATCH(BZ$1,'Cleaned Responses'!$1:$1,0),FALSE)/100</f>
        <v>#N/A</v>
      </c>
      <c r="CA328" t="e">
        <f t="shared" si="121"/>
        <v>#N/A</v>
      </c>
      <c r="CB328" t="e">
        <f t="shared" si="122"/>
        <v>#N/A</v>
      </c>
      <c r="CC328" t="e">
        <f t="shared" si="123"/>
        <v>#N/A</v>
      </c>
      <c r="CD328" t="e">
        <f t="shared" si="124"/>
        <v>#N/A</v>
      </c>
      <c r="CE328" t="e">
        <f t="shared" si="125"/>
        <v>#N/A</v>
      </c>
      <c r="CF328" t="e">
        <f t="shared" si="126"/>
        <v>#N/A</v>
      </c>
      <c r="CG328" t="e">
        <f t="shared" si="127"/>
        <v>#N/A</v>
      </c>
      <c r="CH328" t="e">
        <f t="shared" si="128"/>
        <v>#N/A</v>
      </c>
      <c r="CI328" t="e">
        <f t="shared" si="129"/>
        <v>#N/A</v>
      </c>
      <c r="CJ328" t="e">
        <f t="shared" si="130"/>
        <v>#N/A</v>
      </c>
      <c r="CK328" t="e">
        <f t="shared" si="131"/>
        <v>#N/A</v>
      </c>
    </row>
    <row r="329" spans="1:89" ht="20" customHeight="1" x14ac:dyDescent="0.25">
      <c r="A329" s="163"/>
      <c r="B329" s="6"/>
      <c r="C329" s="6" t="e">
        <f>VLOOKUP($A329&amp;$B329,'Cleaned Responses'!$1:$82,MATCH($C$1,'Cleaned Responses'!$1:$1,0),FALSE)</f>
        <v>#N/A</v>
      </c>
      <c r="D329" s="6" t="e">
        <f>VLOOKUP($A329&amp;$B329,'Cleaned Responses'!$1:$82,MATCH(D$1,'Cleaned Responses'!$1:$1,0),FALSE)</f>
        <v>#N/A</v>
      </c>
      <c r="E329" s="6" t="e">
        <f>VLOOKUP($A329&amp;$B329,'Cleaned Responses'!$1:$82,MATCH(E$1,'Cleaned Responses'!$1:$1,0),FALSE)</f>
        <v>#N/A</v>
      </c>
      <c r="F329" s="6" t="e">
        <f>VLOOKUP($A329&amp;$B329,'Cleaned Responses'!$1:$82,MATCH(F$1,'Cleaned Responses'!$1:$1,0),FALSE)</f>
        <v>#N/A</v>
      </c>
      <c r="G329" s="6" t="e">
        <f t="shared" si="110"/>
        <v>#N/A</v>
      </c>
      <c r="H329" s="6" t="e">
        <f>VLOOKUP($A329&amp;$B329,'Cleaned Responses'!$1:$82,MATCH(H$1,'Cleaned Responses'!$1:$1,0),FALSE)</f>
        <v>#N/A</v>
      </c>
      <c r="I329" s="6" t="e">
        <f>VLOOKUP($A329&amp;$B329,'Cleaned Responses'!$1:$82,MATCH(I$1,'Cleaned Responses'!$1:$1,0),FALSE)</f>
        <v>#N/A</v>
      </c>
      <c r="J329" s="6" t="e">
        <f>VLOOKUP($A329&amp;$B329,'Cleaned Responses'!$1:$82,MATCH(J$1,'Cleaned Responses'!$1:$1,0),FALSE)</f>
        <v>#N/A</v>
      </c>
      <c r="K329" s="6" t="e">
        <f>VLOOKUP($A329&amp;$B329,'Cleaned Responses'!$1:$82,MATCH(K$1,'Cleaned Responses'!$1:$1,0),FALSE)</f>
        <v>#N/A</v>
      </c>
      <c r="L329" s="6" t="e">
        <f>VLOOKUP($A329&amp;$B329,'Cleaned Responses'!$1:$82,MATCH(L$1,'Cleaned Responses'!$1:$1,0),FALSE)</f>
        <v>#N/A</v>
      </c>
      <c r="M329" s="6" t="e">
        <f>VLOOKUP($A329&amp;$B329,'Cleaned Responses'!$1:$82,MATCH(M$1,'Cleaned Responses'!$1:$1,0),FALSE)</f>
        <v>#N/A</v>
      </c>
      <c r="N329" s="6" t="e">
        <f>VLOOKUP($A329&amp;$B329,'Cleaned Responses'!$1:$82,MATCH(N$1,'Cleaned Responses'!$1:$1,0),FALSE)</f>
        <v>#N/A</v>
      </c>
      <c r="O329" s="6" t="e">
        <f>VLOOKUP($A329&amp;$B329,'Cleaned Responses'!$1:$82,MATCH(O$1,'Cleaned Responses'!$1:$1,0),FALSE)</f>
        <v>#N/A</v>
      </c>
      <c r="P329" s="6" t="e">
        <f>VLOOKUP($A329&amp;$B329,'Cleaned Responses'!$1:$82,MATCH(P$1,'Cleaned Responses'!$1:$1,0),FALSE)</f>
        <v>#N/A</v>
      </c>
      <c r="Q329" s="6" t="e">
        <f>VLOOKUP($A329&amp;$B329,'Cleaned Responses'!$1:$82,MATCH(Q$1,'Cleaned Responses'!$1:$1,0),FALSE)</f>
        <v>#VALUE!</v>
      </c>
      <c r="R329" s="8" t="e">
        <f t="shared" si="111"/>
        <v>#N/A</v>
      </c>
      <c r="S329" s="8" t="e">
        <f t="shared" si="112"/>
        <v>#N/A</v>
      </c>
      <c r="T329" s="8" t="e">
        <f t="shared" si="113"/>
        <v>#N/A</v>
      </c>
      <c r="U329" s="6"/>
      <c r="V329" s="6"/>
      <c r="W329" s="6"/>
      <c r="X329" s="6"/>
      <c r="Y329" s="8" t="e">
        <f t="shared" si="114"/>
        <v>#N/A</v>
      </c>
      <c r="Z329" s="6" t="e">
        <f>VLOOKUP($A329&amp;$B329,'Cleaned Responses'!$1:$82,MATCH(Z$1,'Cleaned Responses'!$1:$1,0),FALSE)</f>
        <v>#N/A</v>
      </c>
      <c r="AA329" s="6" t="e">
        <f>VLOOKUP($A329&amp;$B329,'Cleaned Responses'!$1:$82,MATCH(AA$1,'Cleaned Responses'!$1:$1,0),FALSE)</f>
        <v>#N/A</v>
      </c>
      <c r="AB329" s="9" t="e">
        <f t="shared" si="115"/>
        <v>#N/A</v>
      </c>
      <c r="AC329" s="9" t="e">
        <f t="shared" si="116"/>
        <v>#N/A</v>
      </c>
      <c r="AD329" s="6" t="e">
        <f>VLOOKUP($A329&amp;$B329,'Cleaned Responses'!$1:$82,MATCH(AD$1,'Cleaned Responses'!$1:$1,0),FALSE)</f>
        <v>#N/A</v>
      </c>
      <c r="AE329" s="6" t="e">
        <f>VLOOKUP($A329&amp;$B329,'Cleaned Responses'!$1:$82,MATCH(AE$1,'Cleaned Responses'!$1:$1,0),FALSE)</f>
        <v>#N/A</v>
      </c>
      <c r="AF329" s="6" t="e">
        <f>VLOOKUP($A329&amp;$B329,'Cleaned Responses'!$1:$82,MATCH(AF$1,'Cleaned Responses'!$1:$1,0),FALSE)</f>
        <v>#N/A</v>
      </c>
      <c r="AG329" s="6" t="e">
        <f>VLOOKUP($A329&amp;$B329,'Cleaned Responses'!$1:$82,MATCH(AG$1,'Cleaned Responses'!$1:$1,0),FALSE)</f>
        <v>#N/A</v>
      </c>
      <c r="AH329" s="6" t="e">
        <f>VLOOKUP($A329&amp;$B329,'Cleaned Responses'!$1:$82,MATCH(AH$1,'Cleaned Responses'!$1:$1,0),FALSE)</f>
        <v>#N/A</v>
      </c>
      <c r="AI329" s="6" t="e">
        <f>VLOOKUP($A329&amp;$B329,'Cleaned Responses'!$1:$82,MATCH(AI$1,'Cleaned Responses'!$1:$1,0),FALSE)</f>
        <v>#N/A</v>
      </c>
      <c r="AJ329" s="6" t="e">
        <f>VLOOKUP($A329&amp;$B329,'Cleaned Responses'!$1:$82,MATCH(AJ$1,'Cleaned Responses'!$1:$1,0),FALSE)</f>
        <v>#N/A</v>
      </c>
      <c r="AK329" s="6" t="e">
        <f>VLOOKUP($A329&amp;$B329,'Cleaned Responses'!$1:$82,MATCH(AK$1,'Cleaned Responses'!$1:$1,0),FALSE)</f>
        <v>#N/A</v>
      </c>
      <c r="AL329" s="6" t="e">
        <f t="shared" si="117"/>
        <v>#N/A</v>
      </c>
      <c r="AM329" s="7" t="e">
        <f>VLOOKUP($A329&amp;$B329,'Cleaned Responses'!$1:$82,MATCH(AM$1,'Cleaned Responses'!$1:$1,0),FALSE)/100</f>
        <v>#N/A</v>
      </c>
      <c r="AN329" s="7" t="e">
        <f>VLOOKUP($A329&amp;$B329,'Cleaned Responses'!$1:$82,MATCH(AN$1,'Cleaned Responses'!$1:$1,0),FALSE)/100</f>
        <v>#N/A</v>
      </c>
      <c r="AO329" s="7" t="e">
        <f>VLOOKUP($A329&amp;$B329,'Cleaned Responses'!$1:$82,MATCH(AO$1,'Cleaned Responses'!$1:$1,0),FALSE)/100</f>
        <v>#N/A</v>
      </c>
      <c r="AP329" s="7" t="e">
        <f>VLOOKUP($A329&amp;$B329,'Cleaned Responses'!$1:$82,MATCH(AP$1,'Cleaned Responses'!$1:$1,0),FALSE)/100</f>
        <v>#N/A</v>
      </c>
      <c r="AQ329" s="7" t="e">
        <f>VLOOKUP($A329&amp;$B329,'Cleaned Responses'!$1:$82,MATCH(AQ$1,'Cleaned Responses'!$1:$1,0),FALSE)/100</f>
        <v>#N/A</v>
      </c>
      <c r="AR329" s="7" t="e">
        <f>VLOOKUP($A329&amp;$B329,'Cleaned Responses'!$1:$82,MATCH(AR$1,'Cleaned Responses'!$1:$1,0),FALSE)/100</f>
        <v>#N/A</v>
      </c>
      <c r="AS329" s="7" t="e">
        <f>VLOOKUP($A329&amp;$B329,'Cleaned Responses'!$1:$82,MATCH(AS$1,'Cleaned Responses'!$1:$1,0),FALSE)/100</f>
        <v>#N/A</v>
      </c>
      <c r="AT329" s="7" t="e">
        <f>VLOOKUP($A329&amp;$B329,'Cleaned Responses'!$1:$82,MATCH(AT$1,'Cleaned Responses'!$1:$1,0),FALSE)/100</f>
        <v>#N/A</v>
      </c>
      <c r="AU329" s="7" t="e">
        <f>VLOOKUP($A329&amp;$B329,'Cleaned Responses'!$1:$82,MATCH(AU$1,'Cleaned Responses'!$1:$1,0),FALSE)/100</f>
        <v>#N/A</v>
      </c>
      <c r="AV329" s="7" t="e">
        <f>VLOOKUP($A329&amp;$B329,'Cleaned Responses'!$1:$82,MATCH(AV$1,'Cleaned Responses'!$1:$1,0),FALSE)/100</f>
        <v>#N/A</v>
      </c>
      <c r="AW329" s="7" t="e">
        <f>VLOOKUP($A329&amp;$B329,'Cleaned Responses'!$1:$82,MATCH(AW$1,'Cleaned Responses'!$1:$1,0),FALSE)/100</f>
        <v>#N/A</v>
      </c>
      <c r="AX329" s="7" t="e">
        <f>VLOOKUP($A329&amp;$B329,'Cleaned Responses'!$1:$82,MATCH(AX$1,'Cleaned Responses'!$1:$1,0),FALSE)/100</f>
        <v>#N/A</v>
      </c>
      <c r="AY329" s="7" t="e">
        <f>VLOOKUP($A329&amp;$B329,'Cleaned Responses'!$1:$82,MATCH(AY$1,'Cleaned Responses'!$1:$1,0),FALSE)/100</f>
        <v>#N/A</v>
      </c>
      <c r="AZ329" s="7" t="e">
        <f>VLOOKUP($A329&amp;$B329,'Cleaned Responses'!$1:$82,MATCH(AZ$1,'Cleaned Responses'!$1:$1,0),FALSE)/100</f>
        <v>#N/A</v>
      </c>
      <c r="BA329" s="7" t="e">
        <f>VLOOKUP($A329&amp;$B329,'Cleaned Responses'!$1:$82,MATCH(BA$1,'Cleaned Responses'!$1:$1,0),FALSE)/100</f>
        <v>#N/A</v>
      </c>
      <c r="BB329" s="7" t="e">
        <f>VLOOKUP($A329&amp;$B329,'Cleaned Responses'!$1:$82,MATCH(BB$1,'Cleaned Responses'!$1:$1,0),FALSE)/100</f>
        <v>#N/A</v>
      </c>
      <c r="BC329" s="7" t="e">
        <f>VLOOKUP($A329&amp;$B329,'Cleaned Responses'!$1:$82,MATCH(BC$1,'Cleaned Responses'!$1:$1,0),FALSE)/100</f>
        <v>#N/A</v>
      </c>
      <c r="BD329" s="7" t="e">
        <f>VLOOKUP($A329&amp;$B329,'Cleaned Responses'!$1:$82,MATCH(BD$1,'Cleaned Responses'!$1:$1,0),FALSE)/100</f>
        <v>#N/A</v>
      </c>
      <c r="BE329" s="7" t="e">
        <f>VLOOKUP($A329&amp;$B329,'Cleaned Responses'!$1:$82,MATCH(BE$1,'Cleaned Responses'!$1:$1,0),FALSE)/100</f>
        <v>#N/A</v>
      </c>
      <c r="BF329" s="7"/>
      <c r="BG329" s="6" t="e">
        <f>VLOOKUP($A329&amp;$B329,'Cleaned Responses'!$1:$82,MATCH(BG$1,'Cleaned Responses'!$1:$1,0),FALSE)</f>
        <v>#N/A</v>
      </c>
      <c r="BH329" s="6" t="e">
        <f>VLOOKUP($A329&amp;$B329,'Cleaned Responses'!$1:$82,MATCH(BH$1,'Cleaned Responses'!$1:$1,0),FALSE)</f>
        <v>#N/A</v>
      </c>
      <c r="BI329" t="e">
        <f>VLOOKUP($A329&amp;$B329,'Cleaned Responses'!$1:$82,MATCH(BI$1,'Cleaned Responses'!$1:$1,0),FALSE)/100</f>
        <v>#N/A</v>
      </c>
      <c r="BJ329" t="e">
        <f>VLOOKUP($A329&amp;$B329,'Cleaned Responses'!$1:$82,MATCH(BJ$1,'Cleaned Responses'!$1:$1,0),FALSE)/100</f>
        <v>#N/A</v>
      </c>
      <c r="BK329" t="e">
        <f>VLOOKUP($A329&amp;$B329,'Cleaned Responses'!$1:$82,MATCH(BK$1,'Cleaned Responses'!$1:$1,0),FALSE)/100</f>
        <v>#N/A</v>
      </c>
      <c r="BL329" t="e">
        <f t="shared" si="118"/>
        <v>#N/A</v>
      </c>
      <c r="BM329" t="e">
        <f t="shared" si="119"/>
        <v>#N/A</v>
      </c>
      <c r="BN329" t="e">
        <f t="shared" si="120"/>
        <v>#N/A</v>
      </c>
      <c r="BO329" t="e">
        <f>VLOOKUP($A329&amp;$B329,'Cleaned Responses'!$1:$82,MATCH(BO$1,'Cleaned Responses'!$1:$1,0),FALSE)/100</f>
        <v>#N/A</v>
      </c>
      <c r="BP329" t="e">
        <f>VLOOKUP($A329&amp;$B329,'Cleaned Responses'!$1:$82,MATCH(BP$1,'Cleaned Responses'!$1:$1,0),FALSE)/100</f>
        <v>#N/A</v>
      </c>
      <c r="BQ329" t="e">
        <f>VLOOKUP($A329&amp;$B329,'Cleaned Responses'!$1:$82,MATCH(BQ$1,'Cleaned Responses'!$1:$1,0),FALSE)/100</f>
        <v>#N/A</v>
      </c>
      <c r="BR329" t="e">
        <f>VLOOKUP($A329&amp;$B329,'Cleaned Responses'!$1:$82,MATCH(BR$1,'Cleaned Responses'!$1:$1,0),FALSE)/100</f>
        <v>#N/A</v>
      </c>
      <c r="BS329" t="e">
        <f>VLOOKUP($A329&amp;$B329,'Cleaned Responses'!$1:$82,MATCH(BS$1,'Cleaned Responses'!$1:$1,0),FALSE)/100</f>
        <v>#N/A</v>
      </c>
      <c r="BT329" t="e">
        <f>VLOOKUP($A329&amp;$B329,'Cleaned Responses'!$1:$82,MATCH(BT$1,'Cleaned Responses'!$1:$1,0),FALSE)/100</f>
        <v>#N/A</v>
      </c>
      <c r="BU329" t="e">
        <f>VLOOKUP($A329&amp;$B329,'Cleaned Responses'!$1:$82,MATCH(BU$1,'Cleaned Responses'!$1:$1,0),FALSE)/100</f>
        <v>#N/A</v>
      </c>
      <c r="BV329" t="e">
        <f>VLOOKUP($A329&amp;$B329,'Cleaned Responses'!$1:$82,MATCH(BV$1,'Cleaned Responses'!$1:$1,0),FALSE)/100</f>
        <v>#N/A</v>
      </c>
      <c r="BW329" t="e">
        <f>VLOOKUP($A329&amp;$B329,'Cleaned Responses'!$1:$82,MATCH(BW$1,'Cleaned Responses'!$1:$1,0),FALSE)/100</f>
        <v>#N/A</v>
      </c>
      <c r="BX329" t="e">
        <f>VLOOKUP($A329&amp;$B329,'Cleaned Responses'!$1:$82,MATCH(BX$1,'Cleaned Responses'!$1:$1,0),FALSE)/100</f>
        <v>#N/A</v>
      </c>
      <c r="BY329" t="e">
        <f>VLOOKUP($A329&amp;$B329,'Cleaned Responses'!$1:$82,MATCH(BY$1,'Cleaned Responses'!$1:$1,0),FALSE)/100</f>
        <v>#N/A</v>
      </c>
      <c r="BZ329" t="e">
        <f>VLOOKUP($A329&amp;$B329,'Cleaned Responses'!$1:$82,MATCH(BZ$1,'Cleaned Responses'!$1:$1,0),FALSE)/100</f>
        <v>#N/A</v>
      </c>
      <c r="CA329" t="e">
        <f t="shared" si="121"/>
        <v>#N/A</v>
      </c>
      <c r="CB329" t="e">
        <f t="shared" si="122"/>
        <v>#N/A</v>
      </c>
      <c r="CC329" t="e">
        <f t="shared" si="123"/>
        <v>#N/A</v>
      </c>
      <c r="CD329" t="e">
        <f t="shared" si="124"/>
        <v>#N/A</v>
      </c>
      <c r="CE329" t="e">
        <f t="shared" si="125"/>
        <v>#N/A</v>
      </c>
      <c r="CF329" t="e">
        <f t="shared" si="126"/>
        <v>#N/A</v>
      </c>
      <c r="CG329" t="e">
        <f t="shared" si="127"/>
        <v>#N/A</v>
      </c>
      <c r="CH329" t="e">
        <f t="shared" si="128"/>
        <v>#N/A</v>
      </c>
      <c r="CI329" t="e">
        <f t="shared" si="129"/>
        <v>#N/A</v>
      </c>
      <c r="CJ329" t="e">
        <f t="shared" si="130"/>
        <v>#N/A</v>
      </c>
      <c r="CK329" t="e">
        <f t="shared" si="131"/>
        <v>#N/A</v>
      </c>
    </row>
    <row r="330" spans="1:89" ht="20" customHeight="1" x14ac:dyDescent="0.25">
      <c r="A330" s="163"/>
      <c r="B330" s="6"/>
      <c r="C330" s="6" t="e">
        <f>VLOOKUP($A330&amp;$B330,'Cleaned Responses'!$1:$82,MATCH($C$1,'Cleaned Responses'!$1:$1,0),FALSE)</f>
        <v>#N/A</v>
      </c>
      <c r="D330" s="6" t="e">
        <f>VLOOKUP($A330&amp;$B330,'Cleaned Responses'!$1:$82,MATCH(D$1,'Cleaned Responses'!$1:$1,0),FALSE)</f>
        <v>#N/A</v>
      </c>
      <c r="E330" s="6" t="e">
        <f>VLOOKUP($A330&amp;$B330,'Cleaned Responses'!$1:$82,MATCH(E$1,'Cleaned Responses'!$1:$1,0),FALSE)</f>
        <v>#N/A</v>
      </c>
      <c r="F330" s="6" t="e">
        <f>VLOOKUP($A330&amp;$B330,'Cleaned Responses'!$1:$82,MATCH(F$1,'Cleaned Responses'!$1:$1,0),FALSE)</f>
        <v>#N/A</v>
      </c>
      <c r="G330" s="6" t="e">
        <f t="shared" si="110"/>
        <v>#N/A</v>
      </c>
      <c r="H330" s="6" t="e">
        <f>VLOOKUP($A330&amp;$B330,'Cleaned Responses'!$1:$82,MATCH(H$1,'Cleaned Responses'!$1:$1,0),FALSE)</f>
        <v>#N/A</v>
      </c>
      <c r="I330" s="6" t="e">
        <f>VLOOKUP($A330&amp;$B330,'Cleaned Responses'!$1:$82,MATCH(I$1,'Cleaned Responses'!$1:$1,0),FALSE)</f>
        <v>#N/A</v>
      </c>
      <c r="J330" s="6" t="e">
        <f>VLOOKUP($A330&amp;$B330,'Cleaned Responses'!$1:$82,MATCH(J$1,'Cleaned Responses'!$1:$1,0),FALSE)</f>
        <v>#N/A</v>
      </c>
      <c r="K330" s="6" t="e">
        <f>VLOOKUP($A330&amp;$B330,'Cleaned Responses'!$1:$82,MATCH(K$1,'Cleaned Responses'!$1:$1,0),FALSE)</f>
        <v>#N/A</v>
      </c>
      <c r="L330" s="6" t="e">
        <f>VLOOKUP($A330&amp;$B330,'Cleaned Responses'!$1:$82,MATCH(L$1,'Cleaned Responses'!$1:$1,0),FALSE)</f>
        <v>#N/A</v>
      </c>
      <c r="M330" s="6" t="e">
        <f>VLOOKUP($A330&amp;$B330,'Cleaned Responses'!$1:$82,MATCH(M$1,'Cleaned Responses'!$1:$1,0),FALSE)</f>
        <v>#N/A</v>
      </c>
      <c r="N330" s="6" t="e">
        <f>VLOOKUP($A330&amp;$B330,'Cleaned Responses'!$1:$82,MATCH(N$1,'Cleaned Responses'!$1:$1,0),FALSE)</f>
        <v>#N/A</v>
      </c>
      <c r="O330" s="6" t="e">
        <f>VLOOKUP($A330&amp;$B330,'Cleaned Responses'!$1:$82,MATCH(O$1,'Cleaned Responses'!$1:$1,0),FALSE)</f>
        <v>#N/A</v>
      </c>
      <c r="P330" s="6" t="e">
        <f>VLOOKUP($A330&amp;$B330,'Cleaned Responses'!$1:$82,MATCH(P$1,'Cleaned Responses'!$1:$1,0),FALSE)</f>
        <v>#N/A</v>
      </c>
      <c r="Q330" s="6" t="e">
        <f>VLOOKUP($A330&amp;$B330,'Cleaned Responses'!$1:$82,MATCH(Q$1,'Cleaned Responses'!$1:$1,0),FALSE)</f>
        <v>#VALUE!</v>
      </c>
      <c r="R330" s="8" t="e">
        <f t="shared" si="111"/>
        <v>#N/A</v>
      </c>
      <c r="S330" s="8" t="e">
        <f t="shared" si="112"/>
        <v>#N/A</v>
      </c>
      <c r="T330" s="8" t="e">
        <f t="shared" si="113"/>
        <v>#N/A</v>
      </c>
      <c r="U330" s="6"/>
      <c r="V330" s="6"/>
      <c r="W330" s="6"/>
      <c r="X330" s="6"/>
      <c r="Y330" s="8" t="e">
        <f t="shared" si="114"/>
        <v>#N/A</v>
      </c>
      <c r="Z330" s="6" t="e">
        <f>VLOOKUP($A330&amp;$B330,'Cleaned Responses'!$1:$82,MATCH(Z$1,'Cleaned Responses'!$1:$1,0),FALSE)</f>
        <v>#N/A</v>
      </c>
      <c r="AA330" s="6" t="e">
        <f>VLOOKUP($A330&amp;$B330,'Cleaned Responses'!$1:$82,MATCH(AA$1,'Cleaned Responses'!$1:$1,0),FALSE)</f>
        <v>#N/A</v>
      </c>
      <c r="AB330" s="9" t="e">
        <f t="shared" si="115"/>
        <v>#N/A</v>
      </c>
      <c r="AC330" s="9" t="e">
        <f t="shared" si="116"/>
        <v>#N/A</v>
      </c>
      <c r="AD330" s="6" t="e">
        <f>VLOOKUP($A330&amp;$B330,'Cleaned Responses'!$1:$82,MATCH(AD$1,'Cleaned Responses'!$1:$1,0),FALSE)</f>
        <v>#N/A</v>
      </c>
      <c r="AE330" s="6" t="e">
        <f>VLOOKUP($A330&amp;$B330,'Cleaned Responses'!$1:$82,MATCH(AE$1,'Cleaned Responses'!$1:$1,0),FALSE)</f>
        <v>#N/A</v>
      </c>
      <c r="AF330" s="6" t="e">
        <f>VLOOKUP($A330&amp;$B330,'Cleaned Responses'!$1:$82,MATCH(AF$1,'Cleaned Responses'!$1:$1,0),FALSE)</f>
        <v>#N/A</v>
      </c>
      <c r="AG330" s="6" t="e">
        <f>VLOOKUP($A330&amp;$B330,'Cleaned Responses'!$1:$82,MATCH(AG$1,'Cleaned Responses'!$1:$1,0),FALSE)</f>
        <v>#N/A</v>
      </c>
      <c r="AH330" s="6" t="e">
        <f>VLOOKUP($A330&amp;$B330,'Cleaned Responses'!$1:$82,MATCH(AH$1,'Cleaned Responses'!$1:$1,0),FALSE)</f>
        <v>#N/A</v>
      </c>
      <c r="AI330" s="6" t="e">
        <f>VLOOKUP($A330&amp;$B330,'Cleaned Responses'!$1:$82,MATCH(AI$1,'Cleaned Responses'!$1:$1,0),FALSE)</f>
        <v>#N/A</v>
      </c>
      <c r="AJ330" s="6" t="e">
        <f>VLOOKUP($A330&amp;$B330,'Cleaned Responses'!$1:$82,MATCH(AJ$1,'Cleaned Responses'!$1:$1,0),FALSE)</f>
        <v>#N/A</v>
      </c>
      <c r="AK330" s="6" t="e">
        <f>VLOOKUP($A330&amp;$B330,'Cleaned Responses'!$1:$82,MATCH(AK$1,'Cleaned Responses'!$1:$1,0),FALSE)</f>
        <v>#N/A</v>
      </c>
      <c r="AL330" s="6" t="e">
        <f t="shared" si="117"/>
        <v>#N/A</v>
      </c>
      <c r="AM330" s="7" t="e">
        <f>VLOOKUP($A330&amp;$B330,'Cleaned Responses'!$1:$82,MATCH(AM$1,'Cleaned Responses'!$1:$1,0),FALSE)/100</f>
        <v>#N/A</v>
      </c>
      <c r="AN330" s="7" t="e">
        <f>VLOOKUP($A330&amp;$B330,'Cleaned Responses'!$1:$82,MATCH(AN$1,'Cleaned Responses'!$1:$1,0),FALSE)/100</f>
        <v>#N/A</v>
      </c>
      <c r="AO330" s="7" t="e">
        <f>VLOOKUP($A330&amp;$B330,'Cleaned Responses'!$1:$82,MATCH(AO$1,'Cleaned Responses'!$1:$1,0),FALSE)/100</f>
        <v>#N/A</v>
      </c>
      <c r="AP330" s="7" t="e">
        <f>VLOOKUP($A330&amp;$B330,'Cleaned Responses'!$1:$82,MATCH(AP$1,'Cleaned Responses'!$1:$1,0),FALSE)/100</f>
        <v>#N/A</v>
      </c>
      <c r="AQ330" s="7" t="e">
        <f>VLOOKUP($A330&amp;$B330,'Cleaned Responses'!$1:$82,MATCH(AQ$1,'Cleaned Responses'!$1:$1,0),FALSE)/100</f>
        <v>#N/A</v>
      </c>
      <c r="AR330" s="7" t="e">
        <f>VLOOKUP($A330&amp;$B330,'Cleaned Responses'!$1:$82,MATCH(AR$1,'Cleaned Responses'!$1:$1,0),FALSE)/100</f>
        <v>#N/A</v>
      </c>
      <c r="AS330" s="7" t="e">
        <f>VLOOKUP($A330&amp;$B330,'Cleaned Responses'!$1:$82,MATCH(AS$1,'Cleaned Responses'!$1:$1,0),FALSE)/100</f>
        <v>#N/A</v>
      </c>
      <c r="AT330" s="7" t="e">
        <f>VLOOKUP($A330&amp;$B330,'Cleaned Responses'!$1:$82,MATCH(AT$1,'Cleaned Responses'!$1:$1,0),FALSE)/100</f>
        <v>#N/A</v>
      </c>
      <c r="AU330" s="7" t="e">
        <f>VLOOKUP($A330&amp;$B330,'Cleaned Responses'!$1:$82,MATCH(AU$1,'Cleaned Responses'!$1:$1,0),FALSE)/100</f>
        <v>#N/A</v>
      </c>
      <c r="AV330" s="7" t="e">
        <f>VLOOKUP($A330&amp;$B330,'Cleaned Responses'!$1:$82,MATCH(AV$1,'Cleaned Responses'!$1:$1,0),FALSE)/100</f>
        <v>#N/A</v>
      </c>
      <c r="AW330" s="7" t="e">
        <f>VLOOKUP($A330&amp;$B330,'Cleaned Responses'!$1:$82,MATCH(AW$1,'Cleaned Responses'!$1:$1,0),FALSE)/100</f>
        <v>#N/A</v>
      </c>
      <c r="AX330" s="7" t="e">
        <f>VLOOKUP($A330&amp;$B330,'Cleaned Responses'!$1:$82,MATCH(AX$1,'Cleaned Responses'!$1:$1,0),FALSE)/100</f>
        <v>#N/A</v>
      </c>
      <c r="AY330" s="7" t="e">
        <f>VLOOKUP($A330&amp;$B330,'Cleaned Responses'!$1:$82,MATCH(AY$1,'Cleaned Responses'!$1:$1,0),FALSE)/100</f>
        <v>#N/A</v>
      </c>
      <c r="AZ330" s="7" t="e">
        <f>VLOOKUP($A330&amp;$B330,'Cleaned Responses'!$1:$82,MATCH(AZ$1,'Cleaned Responses'!$1:$1,0),FALSE)/100</f>
        <v>#N/A</v>
      </c>
      <c r="BA330" s="7" t="e">
        <f>VLOOKUP($A330&amp;$B330,'Cleaned Responses'!$1:$82,MATCH(BA$1,'Cleaned Responses'!$1:$1,0),FALSE)/100</f>
        <v>#N/A</v>
      </c>
      <c r="BB330" s="7" t="e">
        <f>VLOOKUP($A330&amp;$B330,'Cleaned Responses'!$1:$82,MATCH(BB$1,'Cleaned Responses'!$1:$1,0),FALSE)/100</f>
        <v>#N/A</v>
      </c>
      <c r="BC330" s="7" t="e">
        <f>VLOOKUP($A330&amp;$B330,'Cleaned Responses'!$1:$82,MATCH(BC$1,'Cleaned Responses'!$1:$1,0),FALSE)/100</f>
        <v>#N/A</v>
      </c>
      <c r="BD330" s="7" t="e">
        <f>VLOOKUP($A330&amp;$B330,'Cleaned Responses'!$1:$82,MATCH(BD$1,'Cleaned Responses'!$1:$1,0),FALSE)/100</f>
        <v>#N/A</v>
      </c>
      <c r="BE330" s="7" t="e">
        <f>VLOOKUP($A330&amp;$B330,'Cleaned Responses'!$1:$82,MATCH(BE$1,'Cleaned Responses'!$1:$1,0),FALSE)/100</f>
        <v>#N/A</v>
      </c>
      <c r="BF330" s="7"/>
      <c r="BG330" s="6" t="e">
        <f>VLOOKUP($A330&amp;$B330,'Cleaned Responses'!$1:$82,MATCH(BG$1,'Cleaned Responses'!$1:$1,0),FALSE)</f>
        <v>#N/A</v>
      </c>
      <c r="BH330" s="6" t="e">
        <f>VLOOKUP($A330&amp;$B330,'Cleaned Responses'!$1:$82,MATCH(BH$1,'Cleaned Responses'!$1:$1,0),FALSE)</f>
        <v>#N/A</v>
      </c>
      <c r="BI330" t="e">
        <f>VLOOKUP($A330&amp;$B330,'Cleaned Responses'!$1:$82,MATCH(BI$1,'Cleaned Responses'!$1:$1,0),FALSE)/100</f>
        <v>#N/A</v>
      </c>
      <c r="BJ330" t="e">
        <f>VLOOKUP($A330&amp;$B330,'Cleaned Responses'!$1:$82,MATCH(BJ$1,'Cleaned Responses'!$1:$1,0),FALSE)/100</f>
        <v>#N/A</v>
      </c>
      <c r="BK330" t="e">
        <f>VLOOKUP($A330&amp;$B330,'Cleaned Responses'!$1:$82,MATCH(BK$1,'Cleaned Responses'!$1:$1,0),FALSE)/100</f>
        <v>#N/A</v>
      </c>
      <c r="BL330" t="e">
        <f t="shared" si="118"/>
        <v>#N/A</v>
      </c>
      <c r="BM330" t="e">
        <f t="shared" si="119"/>
        <v>#N/A</v>
      </c>
      <c r="BN330" t="e">
        <f t="shared" si="120"/>
        <v>#N/A</v>
      </c>
      <c r="BO330" t="e">
        <f>VLOOKUP($A330&amp;$B330,'Cleaned Responses'!$1:$82,MATCH(BO$1,'Cleaned Responses'!$1:$1,0),FALSE)/100</f>
        <v>#N/A</v>
      </c>
      <c r="BP330" t="e">
        <f>VLOOKUP($A330&amp;$B330,'Cleaned Responses'!$1:$82,MATCH(BP$1,'Cleaned Responses'!$1:$1,0),FALSE)/100</f>
        <v>#N/A</v>
      </c>
      <c r="BQ330" t="e">
        <f>VLOOKUP($A330&amp;$B330,'Cleaned Responses'!$1:$82,MATCH(BQ$1,'Cleaned Responses'!$1:$1,0),FALSE)/100</f>
        <v>#N/A</v>
      </c>
      <c r="BR330" t="e">
        <f>VLOOKUP($A330&amp;$B330,'Cleaned Responses'!$1:$82,MATCH(BR$1,'Cleaned Responses'!$1:$1,0),FALSE)/100</f>
        <v>#N/A</v>
      </c>
      <c r="BS330" t="e">
        <f>VLOOKUP($A330&amp;$B330,'Cleaned Responses'!$1:$82,MATCH(BS$1,'Cleaned Responses'!$1:$1,0),FALSE)/100</f>
        <v>#N/A</v>
      </c>
      <c r="BT330" t="e">
        <f>VLOOKUP($A330&amp;$B330,'Cleaned Responses'!$1:$82,MATCH(BT$1,'Cleaned Responses'!$1:$1,0),FALSE)/100</f>
        <v>#N/A</v>
      </c>
      <c r="BU330" t="e">
        <f>VLOOKUP($A330&amp;$B330,'Cleaned Responses'!$1:$82,MATCH(BU$1,'Cleaned Responses'!$1:$1,0),FALSE)/100</f>
        <v>#N/A</v>
      </c>
      <c r="BV330" t="e">
        <f>VLOOKUP($A330&amp;$B330,'Cleaned Responses'!$1:$82,MATCH(BV$1,'Cleaned Responses'!$1:$1,0),FALSE)/100</f>
        <v>#N/A</v>
      </c>
      <c r="BW330" t="e">
        <f>VLOOKUP($A330&amp;$B330,'Cleaned Responses'!$1:$82,MATCH(BW$1,'Cleaned Responses'!$1:$1,0),FALSE)/100</f>
        <v>#N/A</v>
      </c>
      <c r="BX330" t="e">
        <f>VLOOKUP($A330&amp;$B330,'Cleaned Responses'!$1:$82,MATCH(BX$1,'Cleaned Responses'!$1:$1,0),FALSE)/100</f>
        <v>#N/A</v>
      </c>
      <c r="BY330" t="e">
        <f>VLOOKUP($A330&amp;$B330,'Cleaned Responses'!$1:$82,MATCH(BY$1,'Cleaned Responses'!$1:$1,0),FALSE)/100</f>
        <v>#N/A</v>
      </c>
      <c r="BZ330" t="e">
        <f>VLOOKUP($A330&amp;$B330,'Cleaned Responses'!$1:$82,MATCH(BZ$1,'Cleaned Responses'!$1:$1,0),FALSE)/100</f>
        <v>#N/A</v>
      </c>
      <c r="CA330" t="e">
        <f t="shared" si="121"/>
        <v>#N/A</v>
      </c>
      <c r="CB330" t="e">
        <f t="shared" si="122"/>
        <v>#N/A</v>
      </c>
      <c r="CC330" t="e">
        <f t="shared" si="123"/>
        <v>#N/A</v>
      </c>
      <c r="CD330" t="e">
        <f t="shared" si="124"/>
        <v>#N/A</v>
      </c>
      <c r="CE330" t="e">
        <f t="shared" si="125"/>
        <v>#N/A</v>
      </c>
      <c r="CF330" t="e">
        <f t="shared" si="126"/>
        <v>#N/A</v>
      </c>
      <c r="CG330" t="e">
        <f t="shared" si="127"/>
        <v>#N/A</v>
      </c>
      <c r="CH330" t="e">
        <f t="shared" si="128"/>
        <v>#N/A</v>
      </c>
      <c r="CI330" t="e">
        <f t="shared" si="129"/>
        <v>#N/A</v>
      </c>
      <c r="CJ330" t="e">
        <f t="shared" si="130"/>
        <v>#N/A</v>
      </c>
      <c r="CK330" t="e">
        <f t="shared" si="131"/>
        <v>#N/A</v>
      </c>
    </row>
    <row r="331" spans="1:89" ht="20" customHeight="1" x14ac:dyDescent="0.25">
      <c r="A331" s="163"/>
      <c r="B331" s="6"/>
      <c r="C331" s="6" t="e">
        <f>VLOOKUP($A331&amp;$B331,'Cleaned Responses'!$1:$82,MATCH($C$1,'Cleaned Responses'!$1:$1,0),FALSE)</f>
        <v>#N/A</v>
      </c>
      <c r="D331" s="6" t="e">
        <f>VLOOKUP($A331&amp;$B331,'Cleaned Responses'!$1:$82,MATCH(D$1,'Cleaned Responses'!$1:$1,0),FALSE)</f>
        <v>#N/A</v>
      </c>
      <c r="E331" s="6" t="e">
        <f>VLOOKUP($A331&amp;$B331,'Cleaned Responses'!$1:$82,MATCH(E$1,'Cleaned Responses'!$1:$1,0),FALSE)</f>
        <v>#N/A</v>
      </c>
      <c r="F331" s="6" t="e">
        <f>VLOOKUP($A331&amp;$B331,'Cleaned Responses'!$1:$82,MATCH(F$1,'Cleaned Responses'!$1:$1,0),FALSE)</f>
        <v>#N/A</v>
      </c>
      <c r="G331" s="6" t="e">
        <f t="shared" si="110"/>
        <v>#N/A</v>
      </c>
      <c r="H331" s="6" t="e">
        <f>VLOOKUP($A331&amp;$B331,'Cleaned Responses'!$1:$82,MATCH(H$1,'Cleaned Responses'!$1:$1,0),FALSE)</f>
        <v>#N/A</v>
      </c>
      <c r="I331" s="6" t="e">
        <f>VLOOKUP($A331&amp;$B331,'Cleaned Responses'!$1:$82,MATCH(I$1,'Cleaned Responses'!$1:$1,0),FALSE)</f>
        <v>#N/A</v>
      </c>
      <c r="J331" s="6" t="e">
        <f>VLOOKUP($A331&amp;$B331,'Cleaned Responses'!$1:$82,MATCH(J$1,'Cleaned Responses'!$1:$1,0),FALSE)</f>
        <v>#N/A</v>
      </c>
      <c r="K331" s="6" t="e">
        <f>VLOOKUP($A331&amp;$B331,'Cleaned Responses'!$1:$82,MATCH(K$1,'Cleaned Responses'!$1:$1,0),FALSE)</f>
        <v>#N/A</v>
      </c>
      <c r="L331" s="6" t="e">
        <f>VLOOKUP($A331&amp;$B331,'Cleaned Responses'!$1:$82,MATCH(L$1,'Cleaned Responses'!$1:$1,0),FALSE)</f>
        <v>#N/A</v>
      </c>
      <c r="M331" s="6" t="e">
        <f>VLOOKUP($A331&amp;$B331,'Cleaned Responses'!$1:$82,MATCH(M$1,'Cleaned Responses'!$1:$1,0),FALSE)</f>
        <v>#N/A</v>
      </c>
      <c r="N331" s="6" t="e">
        <f>VLOOKUP($A331&amp;$B331,'Cleaned Responses'!$1:$82,MATCH(N$1,'Cleaned Responses'!$1:$1,0),FALSE)</f>
        <v>#N/A</v>
      </c>
      <c r="O331" s="6" t="e">
        <f>VLOOKUP($A331&amp;$B331,'Cleaned Responses'!$1:$82,MATCH(O$1,'Cleaned Responses'!$1:$1,0),FALSE)</f>
        <v>#N/A</v>
      </c>
      <c r="P331" s="6" t="e">
        <f>VLOOKUP($A331&amp;$B331,'Cleaned Responses'!$1:$82,MATCH(P$1,'Cleaned Responses'!$1:$1,0),FALSE)</f>
        <v>#N/A</v>
      </c>
      <c r="Q331" s="6" t="e">
        <f>VLOOKUP($A331&amp;$B331,'Cleaned Responses'!$1:$82,MATCH(Q$1,'Cleaned Responses'!$1:$1,0),FALSE)</f>
        <v>#VALUE!</v>
      </c>
      <c r="R331" s="8" t="e">
        <f t="shared" si="111"/>
        <v>#N/A</v>
      </c>
      <c r="S331" s="8" t="e">
        <f t="shared" si="112"/>
        <v>#N/A</v>
      </c>
      <c r="T331" s="8" t="e">
        <f t="shared" si="113"/>
        <v>#N/A</v>
      </c>
      <c r="U331" s="6"/>
      <c r="V331" s="6"/>
      <c r="W331" s="6"/>
      <c r="X331" s="6"/>
      <c r="Y331" s="8" t="e">
        <f t="shared" si="114"/>
        <v>#N/A</v>
      </c>
      <c r="Z331" s="6" t="e">
        <f>VLOOKUP($A331&amp;$B331,'Cleaned Responses'!$1:$82,MATCH(Z$1,'Cleaned Responses'!$1:$1,0),FALSE)</f>
        <v>#N/A</v>
      </c>
      <c r="AA331" s="6" t="e">
        <f>VLOOKUP($A331&amp;$B331,'Cleaned Responses'!$1:$82,MATCH(AA$1,'Cleaned Responses'!$1:$1,0),FALSE)</f>
        <v>#N/A</v>
      </c>
      <c r="AB331" s="9" t="e">
        <f t="shared" si="115"/>
        <v>#N/A</v>
      </c>
      <c r="AC331" s="9" t="e">
        <f t="shared" si="116"/>
        <v>#N/A</v>
      </c>
      <c r="AD331" s="6" t="e">
        <f>VLOOKUP($A331&amp;$B331,'Cleaned Responses'!$1:$82,MATCH(AD$1,'Cleaned Responses'!$1:$1,0),FALSE)</f>
        <v>#N/A</v>
      </c>
      <c r="AE331" s="6" t="e">
        <f>VLOOKUP($A331&amp;$B331,'Cleaned Responses'!$1:$82,MATCH(AE$1,'Cleaned Responses'!$1:$1,0),FALSE)</f>
        <v>#N/A</v>
      </c>
      <c r="AF331" s="6" t="e">
        <f>VLOOKUP($A331&amp;$B331,'Cleaned Responses'!$1:$82,MATCH(AF$1,'Cleaned Responses'!$1:$1,0),FALSE)</f>
        <v>#N/A</v>
      </c>
      <c r="AG331" s="6" t="e">
        <f>VLOOKUP($A331&amp;$B331,'Cleaned Responses'!$1:$82,MATCH(AG$1,'Cleaned Responses'!$1:$1,0),FALSE)</f>
        <v>#N/A</v>
      </c>
      <c r="AH331" s="6" t="e">
        <f>VLOOKUP($A331&amp;$B331,'Cleaned Responses'!$1:$82,MATCH(AH$1,'Cleaned Responses'!$1:$1,0),FALSE)</f>
        <v>#N/A</v>
      </c>
      <c r="AI331" s="6" t="e">
        <f>VLOOKUP($A331&amp;$B331,'Cleaned Responses'!$1:$82,MATCH(AI$1,'Cleaned Responses'!$1:$1,0),FALSE)</f>
        <v>#N/A</v>
      </c>
      <c r="AJ331" s="6" t="e">
        <f>VLOOKUP($A331&amp;$B331,'Cleaned Responses'!$1:$82,MATCH(AJ$1,'Cleaned Responses'!$1:$1,0),FALSE)</f>
        <v>#N/A</v>
      </c>
      <c r="AK331" s="6" t="e">
        <f>VLOOKUP($A331&amp;$B331,'Cleaned Responses'!$1:$82,MATCH(AK$1,'Cleaned Responses'!$1:$1,0),FALSE)</f>
        <v>#N/A</v>
      </c>
      <c r="AL331" s="6" t="e">
        <f t="shared" si="117"/>
        <v>#N/A</v>
      </c>
      <c r="AM331" s="7" t="e">
        <f>VLOOKUP($A331&amp;$B331,'Cleaned Responses'!$1:$82,MATCH(AM$1,'Cleaned Responses'!$1:$1,0),FALSE)/100</f>
        <v>#N/A</v>
      </c>
      <c r="AN331" s="7" t="e">
        <f>VLOOKUP($A331&amp;$B331,'Cleaned Responses'!$1:$82,MATCH(AN$1,'Cleaned Responses'!$1:$1,0),FALSE)/100</f>
        <v>#N/A</v>
      </c>
      <c r="AO331" s="7" t="e">
        <f>VLOOKUP($A331&amp;$B331,'Cleaned Responses'!$1:$82,MATCH(AO$1,'Cleaned Responses'!$1:$1,0),FALSE)/100</f>
        <v>#N/A</v>
      </c>
      <c r="AP331" s="7" t="e">
        <f>VLOOKUP($A331&amp;$B331,'Cleaned Responses'!$1:$82,MATCH(AP$1,'Cleaned Responses'!$1:$1,0),FALSE)/100</f>
        <v>#N/A</v>
      </c>
      <c r="AQ331" s="7" t="e">
        <f>VLOOKUP($A331&amp;$B331,'Cleaned Responses'!$1:$82,MATCH(AQ$1,'Cleaned Responses'!$1:$1,0),FALSE)/100</f>
        <v>#N/A</v>
      </c>
      <c r="AR331" s="7" t="e">
        <f>VLOOKUP($A331&amp;$B331,'Cleaned Responses'!$1:$82,MATCH(AR$1,'Cleaned Responses'!$1:$1,0),FALSE)/100</f>
        <v>#N/A</v>
      </c>
      <c r="AS331" s="7" t="e">
        <f>VLOOKUP($A331&amp;$B331,'Cleaned Responses'!$1:$82,MATCH(AS$1,'Cleaned Responses'!$1:$1,0),FALSE)/100</f>
        <v>#N/A</v>
      </c>
      <c r="AT331" s="7" t="e">
        <f>VLOOKUP($A331&amp;$B331,'Cleaned Responses'!$1:$82,MATCH(AT$1,'Cleaned Responses'!$1:$1,0),FALSE)/100</f>
        <v>#N/A</v>
      </c>
      <c r="AU331" s="7" t="e">
        <f>VLOOKUP($A331&amp;$B331,'Cleaned Responses'!$1:$82,MATCH(AU$1,'Cleaned Responses'!$1:$1,0),FALSE)/100</f>
        <v>#N/A</v>
      </c>
      <c r="AV331" s="7" t="e">
        <f>VLOOKUP($A331&amp;$B331,'Cleaned Responses'!$1:$82,MATCH(AV$1,'Cleaned Responses'!$1:$1,0),FALSE)/100</f>
        <v>#N/A</v>
      </c>
      <c r="AW331" s="7" t="e">
        <f>VLOOKUP($A331&amp;$B331,'Cleaned Responses'!$1:$82,MATCH(AW$1,'Cleaned Responses'!$1:$1,0),FALSE)/100</f>
        <v>#N/A</v>
      </c>
      <c r="AX331" s="7" t="e">
        <f>VLOOKUP($A331&amp;$B331,'Cleaned Responses'!$1:$82,MATCH(AX$1,'Cleaned Responses'!$1:$1,0),FALSE)/100</f>
        <v>#N/A</v>
      </c>
      <c r="AY331" s="7" t="e">
        <f>VLOOKUP($A331&amp;$B331,'Cleaned Responses'!$1:$82,MATCH(AY$1,'Cleaned Responses'!$1:$1,0),FALSE)/100</f>
        <v>#N/A</v>
      </c>
      <c r="AZ331" s="7" t="e">
        <f>VLOOKUP($A331&amp;$B331,'Cleaned Responses'!$1:$82,MATCH(AZ$1,'Cleaned Responses'!$1:$1,0),FALSE)/100</f>
        <v>#N/A</v>
      </c>
      <c r="BA331" s="7" t="e">
        <f>VLOOKUP($A331&amp;$B331,'Cleaned Responses'!$1:$82,MATCH(BA$1,'Cleaned Responses'!$1:$1,0),FALSE)/100</f>
        <v>#N/A</v>
      </c>
      <c r="BB331" s="7" t="e">
        <f>VLOOKUP($A331&amp;$B331,'Cleaned Responses'!$1:$82,MATCH(BB$1,'Cleaned Responses'!$1:$1,0),FALSE)/100</f>
        <v>#N/A</v>
      </c>
      <c r="BC331" s="7" t="e">
        <f>VLOOKUP($A331&amp;$B331,'Cleaned Responses'!$1:$82,MATCH(BC$1,'Cleaned Responses'!$1:$1,0),FALSE)/100</f>
        <v>#N/A</v>
      </c>
      <c r="BD331" s="7" t="e">
        <f>VLOOKUP($A331&amp;$B331,'Cleaned Responses'!$1:$82,MATCH(BD$1,'Cleaned Responses'!$1:$1,0),FALSE)/100</f>
        <v>#N/A</v>
      </c>
      <c r="BE331" s="7" t="e">
        <f>VLOOKUP($A331&amp;$B331,'Cleaned Responses'!$1:$82,MATCH(BE$1,'Cleaned Responses'!$1:$1,0),FALSE)/100</f>
        <v>#N/A</v>
      </c>
      <c r="BF331" s="7"/>
      <c r="BG331" s="6" t="e">
        <f>VLOOKUP($A331&amp;$B331,'Cleaned Responses'!$1:$82,MATCH(BG$1,'Cleaned Responses'!$1:$1,0),FALSE)</f>
        <v>#N/A</v>
      </c>
      <c r="BH331" s="6" t="e">
        <f>VLOOKUP($A331&amp;$B331,'Cleaned Responses'!$1:$82,MATCH(BH$1,'Cleaned Responses'!$1:$1,0),FALSE)</f>
        <v>#N/A</v>
      </c>
      <c r="BI331" t="e">
        <f>VLOOKUP($A331&amp;$B331,'Cleaned Responses'!$1:$82,MATCH(BI$1,'Cleaned Responses'!$1:$1,0),FALSE)/100</f>
        <v>#N/A</v>
      </c>
      <c r="BJ331" t="e">
        <f>VLOOKUP($A331&amp;$B331,'Cleaned Responses'!$1:$82,MATCH(BJ$1,'Cleaned Responses'!$1:$1,0),FALSE)/100</f>
        <v>#N/A</v>
      </c>
      <c r="BK331" t="e">
        <f>VLOOKUP($A331&amp;$B331,'Cleaned Responses'!$1:$82,MATCH(BK$1,'Cleaned Responses'!$1:$1,0),FALSE)/100</f>
        <v>#N/A</v>
      </c>
      <c r="BL331" t="e">
        <f t="shared" si="118"/>
        <v>#N/A</v>
      </c>
      <c r="BM331" t="e">
        <f t="shared" si="119"/>
        <v>#N/A</v>
      </c>
      <c r="BN331" t="e">
        <f t="shared" si="120"/>
        <v>#N/A</v>
      </c>
      <c r="BO331" t="e">
        <f>VLOOKUP($A331&amp;$B331,'Cleaned Responses'!$1:$82,MATCH(BO$1,'Cleaned Responses'!$1:$1,0),FALSE)/100</f>
        <v>#N/A</v>
      </c>
      <c r="BP331" t="e">
        <f>VLOOKUP($A331&amp;$B331,'Cleaned Responses'!$1:$82,MATCH(BP$1,'Cleaned Responses'!$1:$1,0),FALSE)/100</f>
        <v>#N/A</v>
      </c>
      <c r="BQ331" t="e">
        <f>VLOOKUP($A331&amp;$B331,'Cleaned Responses'!$1:$82,MATCH(BQ$1,'Cleaned Responses'!$1:$1,0),FALSE)/100</f>
        <v>#N/A</v>
      </c>
      <c r="BR331" t="e">
        <f>VLOOKUP($A331&amp;$B331,'Cleaned Responses'!$1:$82,MATCH(BR$1,'Cleaned Responses'!$1:$1,0),FALSE)/100</f>
        <v>#N/A</v>
      </c>
      <c r="BS331" t="e">
        <f>VLOOKUP($A331&amp;$B331,'Cleaned Responses'!$1:$82,MATCH(BS$1,'Cleaned Responses'!$1:$1,0),FALSE)/100</f>
        <v>#N/A</v>
      </c>
      <c r="BT331" t="e">
        <f>VLOOKUP($A331&amp;$B331,'Cleaned Responses'!$1:$82,MATCH(BT$1,'Cleaned Responses'!$1:$1,0),FALSE)/100</f>
        <v>#N/A</v>
      </c>
      <c r="BU331" t="e">
        <f>VLOOKUP($A331&amp;$B331,'Cleaned Responses'!$1:$82,MATCH(BU$1,'Cleaned Responses'!$1:$1,0),FALSE)/100</f>
        <v>#N/A</v>
      </c>
      <c r="BV331" t="e">
        <f>VLOOKUP($A331&amp;$B331,'Cleaned Responses'!$1:$82,MATCH(BV$1,'Cleaned Responses'!$1:$1,0),FALSE)/100</f>
        <v>#N/A</v>
      </c>
      <c r="BW331" t="e">
        <f>VLOOKUP($A331&amp;$B331,'Cleaned Responses'!$1:$82,MATCH(BW$1,'Cleaned Responses'!$1:$1,0),FALSE)/100</f>
        <v>#N/A</v>
      </c>
      <c r="BX331" t="e">
        <f>VLOOKUP($A331&amp;$B331,'Cleaned Responses'!$1:$82,MATCH(BX$1,'Cleaned Responses'!$1:$1,0),FALSE)/100</f>
        <v>#N/A</v>
      </c>
      <c r="BY331" t="e">
        <f>VLOOKUP($A331&amp;$B331,'Cleaned Responses'!$1:$82,MATCH(BY$1,'Cleaned Responses'!$1:$1,0),FALSE)/100</f>
        <v>#N/A</v>
      </c>
      <c r="BZ331" t="e">
        <f>VLOOKUP($A331&amp;$B331,'Cleaned Responses'!$1:$82,MATCH(BZ$1,'Cleaned Responses'!$1:$1,0),FALSE)/100</f>
        <v>#N/A</v>
      </c>
      <c r="CA331" t="e">
        <f t="shared" si="121"/>
        <v>#N/A</v>
      </c>
      <c r="CB331" t="e">
        <f t="shared" si="122"/>
        <v>#N/A</v>
      </c>
      <c r="CC331" t="e">
        <f t="shared" si="123"/>
        <v>#N/A</v>
      </c>
      <c r="CD331" t="e">
        <f t="shared" si="124"/>
        <v>#N/A</v>
      </c>
      <c r="CE331" t="e">
        <f t="shared" si="125"/>
        <v>#N/A</v>
      </c>
      <c r="CF331" t="e">
        <f t="shared" si="126"/>
        <v>#N/A</v>
      </c>
      <c r="CG331" t="e">
        <f t="shared" si="127"/>
        <v>#N/A</v>
      </c>
      <c r="CH331" t="e">
        <f t="shared" si="128"/>
        <v>#N/A</v>
      </c>
      <c r="CI331" t="e">
        <f t="shared" si="129"/>
        <v>#N/A</v>
      </c>
      <c r="CJ331" t="e">
        <f t="shared" si="130"/>
        <v>#N/A</v>
      </c>
      <c r="CK331" t="e">
        <f t="shared" si="131"/>
        <v>#N/A</v>
      </c>
    </row>
    <row r="332" spans="1:89" ht="20" customHeight="1" x14ac:dyDescent="0.25">
      <c r="A332" s="163"/>
      <c r="B332" s="6"/>
      <c r="C332" s="6" t="e">
        <f>VLOOKUP($A332&amp;$B332,'Cleaned Responses'!$1:$82,MATCH($C$1,'Cleaned Responses'!$1:$1,0),FALSE)</f>
        <v>#N/A</v>
      </c>
      <c r="D332" s="6" t="e">
        <f>VLOOKUP($A332&amp;$B332,'Cleaned Responses'!$1:$82,MATCH(D$1,'Cleaned Responses'!$1:$1,0),FALSE)</f>
        <v>#N/A</v>
      </c>
      <c r="E332" s="6" t="e">
        <f>VLOOKUP($A332&amp;$B332,'Cleaned Responses'!$1:$82,MATCH(E$1,'Cleaned Responses'!$1:$1,0),FALSE)</f>
        <v>#N/A</v>
      </c>
      <c r="F332" s="6" t="e">
        <f>VLOOKUP($A332&amp;$B332,'Cleaned Responses'!$1:$82,MATCH(F$1,'Cleaned Responses'!$1:$1,0),FALSE)</f>
        <v>#N/A</v>
      </c>
      <c r="G332" s="6" t="e">
        <f t="shared" si="110"/>
        <v>#N/A</v>
      </c>
      <c r="H332" s="6" t="e">
        <f>VLOOKUP($A332&amp;$B332,'Cleaned Responses'!$1:$82,MATCH(H$1,'Cleaned Responses'!$1:$1,0),FALSE)</f>
        <v>#N/A</v>
      </c>
      <c r="I332" s="6" t="e">
        <f>VLOOKUP($A332&amp;$B332,'Cleaned Responses'!$1:$82,MATCH(I$1,'Cleaned Responses'!$1:$1,0),FALSE)</f>
        <v>#N/A</v>
      </c>
      <c r="J332" s="6" t="e">
        <f>VLOOKUP($A332&amp;$B332,'Cleaned Responses'!$1:$82,MATCH(J$1,'Cleaned Responses'!$1:$1,0),FALSE)</f>
        <v>#N/A</v>
      </c>
      <c r="K332" s="6" t="e">
        <f>VLOOKUP($A332&amp;$B332,'Cleaned Responses'!$1:$82,MATCH(K$1,'Cleaned Responses'!$1:$1,0),FALSE)</f>
        <v>#N/A</v>
      </c>
      <c r="L332" s="6" t="e">
        <f>VLOOKUP($A332&amp;$B332,'Cleaned Responses'!$1:$82,MATCH(L$1,'Cleaned Responses'!$1:$1,0),FALSE)</f>
        <v>#N/A</v>
      </c>
      <c r="M332" s="6" t="e">
        <f>VLOOKUP($A332&amp;$B332,'Cleaned Responses'!$1:$82,MATCH(M$1,'Cleaned Responses'!$1:$1,0),FALSE)</f>
        <v>#N/A</v>
      </c>
      <c r="N332" s="6" t="e">
        <f>VLOOKUP($A332&amp;$B332,'Cleaned Responses'!$1:$82,MATCH(N$1,'Cleaned Responses'!$1:$1,0),FALSE)</f>
        <v>#N/A</v>
      </c>
      <c r="O332" s="6" t="e">
        <f>VLOOKUP($A332&amp;$B332,'Cleaned Responses'!$1:$82,MATCH(O$1,'Cleaned Responses'!$1:$1,0),FALSE)</f>
        <v>#N/A</v>
      </c>
      <c r="P332" s="6" t="e">
        <f>VLOOKUP($A332&amp;$B332,'Cleaned Responses'!$1:$82,MATCH(P$1,'Cleaned Responses'!$1:$1,0),FALSE)</f>
        <v>#N/A</v>
      </c>
      <c r="Q332" s="6" t="e">
        <f>VLOOKUP($A332&amp;$B332,'Cleaned Responses'!$1:$82,MATCH(Q$1,'Cleaned Responses'!$1:$1,0),FALSE)</f>
        <v>#VALUE!</v>
      </c>
      <c r="R332" s="8" t="e">
        <f t="shared" si="111"/>
        <v>#N/A</v>
      </c>
      <c r="S332" s="8" t="e">
        <f t="shared" si="112"/>
        <v>#N/A</v>
      </c>
      <c r="T332" s="8" t="e">
        <f t="shared" si="113"/>
        <v>#N/A</v>
      </c>
      <c r="U332" s="6"/>
      <c r="V332" s="6"/>
      <c r="W332" s="6"/>
      <c r="X332" s="6"/>
      <c r="Y332" s="8" t="e">
        <f t="shared" si="114"/>
        <v>#N/A</v>
      </c>
      <c r="Z332" s="6" t="e">
        <f>VLOOKUP($A332&amp;$B332,'Cleaned Responses'!$1:$82,MATCH(Z$1,'Cleaned Responses'!$1:$1,0),FALSE)</f>
        <v>#N/A</v>
      </c>
      <c r="AA332" s="6" t="e">
        <f>VLOOKUP($A332&amp;$B332,'Cleaned Responses'!$1:$82,MATCH(AA$1,'Cleaned Responses'!$1:$1,0),FALSE)</f>
        <v>#N/A</v>
      </c>
      <c r="AB332" s="9" t="e">
        <f t="shared" si="115"/>
        <v>#N/A</v>
      </c>
      <c r="AC332" s="9" t="e">
        <f t="shared" si="116"/>
        <v>#N/A</v>
      </c>
      <c r="AD332" s="6" t="e">
        <f>VLOOKUP($A332&amp;$B332,'Cleaned Responses'!$1:$82,MATCH(AD$1,'Cleaned Responses'!$1:$1,0),FALSE)</f>
        <v>#N/A</v>
      </c>
      <c r="AE332" s="6" t="e">
        <f>VLOOKUP($A332&amp;$B332,'Cleaned Responses'!$1:$82,MATCH(AE$1,'Cleaned Responses'!$1:$1,0),FALSE)</f>
        <v>#N/A</v>
      </c>
      <c r="AF332" s="6" t="e">
        <f>VLOOKUP($A332&amp;$B332,'Cleaned Responses'!$1:$82,MATCH(AF$1,'Cleaned Responses'!$1:$1,0),FALSE)</f>
        <v>#N/A</v>
      </c>
      <c r="AG332" s="6" t="e">
        <f>VLOOKUP($A332&amp;$B332,'Cleaned Responses'!$1:$82,MATCH(AG$1,'Cleaned Responses'!$1:$1,0),FALSE)</f>
        <v>#N/A</v>
      </c>
      <c r="AH332" s="6" t="e">
        <f>VLOOKUP($A332&amp;$B332,'Cleaned Responses'!$1:$82,MATCH(AH$1,'Cleaned Responses'!$1:$1,0),FALSE)</f>
        <v>#N/A</v>
      </c>
      <c r="AI332" s="6" t="e">
        <f>VLOOKUP($A332&amp;$B332,'Cleaned Responses'!$1:$82,MATCH(AI$1,'Cleaned Responses'!$1:$1,0),FALSE)</f>
        <v>#N/A</v>
      </c>
      <c r="AJ332" s="6" t="e">
        <f>VLOOKUP($A332&amp;$B332,'Cleaned Responses'!$1:$82,MATCH(AJ$1,'Cleaned Responses'!$1:$1,0),FALSE)</f>
        <v>#N/A</v>
      </c>
      <c r="AK332" s="6" t="e">
        <f>VLOOKUP($A332&amp;$B332,'Cleaned Responses'!$1:$82,MATCH(AK$1,'Cleaned Responses'!$1:$1,0),FALSE)</f>
        <v>#N/A</v>
      </c>
      <c r="AL332" s="6" t="e">
        <f t="shared" si="117"/>
        <v>#N/A</v>
      </c>
      <c r="AM332" s="7" t="e">
        <f>VLOOKUP($A332&amp;$B332,'Cleaned Responses'!$1:$82,MATCH(AM$1,'Cleaned Responses'!$1:$1,0),FALSE)/100</f>
        <v>#N/A</v>
      </c>
      <c r="AN332" s="7" t="e">
        <f>VLOOKUP($A332&amp;$B332,'Cleaned Responses'!$1:$82,MATCH(AN$1,'Cleaned Responses'!$1:$1,0),FALSE)/100</f>
        <v>#N/A</v>
      </c>
      <c r="AO332" s="7" t="e">
        <f>VLOOKUP($A332&amp;$B332,'Cleaned Responses'!$1:$82,MATCH(AO$1,'Cleaned Responses'!$1:$1,0),FALSE)/100</f>
        <v>#N/A</v>
      </c>
      <c r="AP332" s="7" t="e">
        <f>VLOOKUP($A332&amp;$B332,'Cleaned Responses'!$1:$82,MATCH(AP$1,'Cleaned Responses'!$1:$1,0),FALSE)/100</f>
        <v>#N/A</v>
      </c>
      <c r="AQ332" s="7" t="e">
        <f>VLOOKUP($A332&amp;$B332,'Cleaned Responses'!$1:$82,MATCH(AQ$1,'Cleaned Responses'!$1:$1,0),FALSE)/100</f>
        <v>#N/A</v>
      </c>
      <c r="AR332" s="7" t="e">
        <f>VLOOKUP($A332&amp;$B332,'Cleaned Responses'!$1:$82,MATCH(AR$1,'Cleaned Responses'!$1:$1,0),FALSE)/100</f>
        <v>#N/A</v>
      </c>
      <c r="AS332" s="7" t="e">
        <f>VLOOKUP($A332&amp;$B332,'Cleaned Responses'!$1:$82,MATCH(AS$1,'Cleaned Responses'!$1:$1,0),FALSE)/100</f>
        <v>#N/A</v>
      </c>
      <c r="AT332" s="7" t="e">
        <f>VLOOKUP($A332&amp;$B332,'Cleaned Responses'!$1:$82,MATCH(AT$1,'Cleaned Responses'!$1:$1,0),FALSE)/100</f>
        <v>#N/A</v>
      </c>
      <c r="AU332" s="7" t="e">
        <f>VLOOKUP($A332&amp;$B332,'Cleaned Responses'!$1:$82,MATCH(AU$1,'Cleaned Responses'!$1:$1,0),FALSE)/100</f>
        <v>#N/A</v>
      </c>
      <c r="AV332" s="7" t="e">
        <f>VLOOKUP($A332&amp;$B332,'Cleaned Responses'!$1:$82,MATCH(AV$1,'Cleaned Responses'!$1:$1,0),FALSE)/100</f>
        <v>#N/A</v>
      </c>
      <c r="AW332" s="7" t="e">
        <f>VLOOKUP($A332&amp;$B332,'Cleaned Responses'!$1:$82,MATCH(AW$1,'Cleaned Responses'!$1:$1,0),FALSE)/100</f>
        <v>#N/A</v>
      </c>
      <c r="AX332" s="7" t="e">
        <f>VLOOKUP($A332&amp;$B332,'Cleaned Responses'!$1:$82,MATCH(AX$1,'Cleaned Responses'!$1:$1,0),FALSE)/100</f>
        <v>#N/A</v>
      </c>
      <c r="AY332" s="7" t="e">
        <f>VLOOKUP($A332&amp;$B332,'Cleaned Responses'!$1:$82,MATCH(AY$1,'Cleaned Responses'!$1:$1,0),FALSE)/100</f>
        <v>#N/A</v>
      </c>
      <c r="AZ332" s="7" t="e">
        <f>VLOOKUP($A332&amp;$B332,'Cleaned Responses'!$1:$82,MATCH(AZ$1,'Cleaned Responses'!$1:$1,0),FALSE)/100</f>
        <v>#N/A</v>
      </c>
      <c r="BA332" s="7" t="e">
        <f>VLOOKUP($A332&amp;$B332,'Cleaned Responses'!$1:$82,MATCH(BA$1,'Cleaned Responses'!$1:$1,0),FALSE)/100</f>
        <v>#N/A</v>
      </c>
      <c r="BB332" s="7" t="e">
        <f>VLOOKUP($A332&amp;$B332,'Cleaned Responses'!$1:$82,MATCH(BB$1,'Cleaned Responses'!$1:$1,0),FALSE)/100</f>
        <v>#N/A</v>
      </c>
      <c r="BC332" s="7" t="e">
        <f>VLOOKUP($A332&amp;$B332,'Cleaned Responses'!$1:$82,MATCH(BC$1,'Cleaned Responses'!$1:$1,0),FALSE)/100</f>
        <v>#N/A</v>
      </c>
      <c r="BD332" s="7" t="e">
        <f>VLOOKUP($A332&amp;$B332,'Cleaned Responses'!$1:$82,MATCH(BD$1,'Cleaned Responses'!$1:$1,0),FALSE)/100</f>
        <v>#N/A</v>
      </c>
      <c r="BE332" s="7" t="e">
        <f>VLOOKUP($A332&amp;$B332,'Cleaned Responses'!$1:$82,MATCH(BE$1,'Cleaned Responses'!$1:$1,0),FALSE)/100</f>
        <v>#N/A</v>
      </c>
      <c r="BF332" s="7"/>
      <c r="BG332" s="6" t="e">
        <f>VLOOKUP($A332&amp;$B332,'Cleaned Responses'!$1:$82,MATCH(BG$1,'Cleaned Responses'!$1:$1,0),FALSE)</f>
        <v>#N/A</v>
      </c>
      <c r="BH332" s="6" t="e">
        <f>VLOOKUP($A332&amp;$B332,'Cleaned Responses'!$1:$82,MATCH(BH$1,'Cleaned Responses'!$1:$1,0),FALSE)</f>
        <v>#N/A</v>
      </c>
      <c r="BI332" t="e">
        <f>VLOOKUP($A332&amp;$B332,'Cleaned Responses'!$1:$82,MATCH(BI$1,'Cleaned Responses'!$1:$1,0),FALSE)/100</f>
        <v>#N/A</v>
      </c>
      <c r="BJ332" t="e">
        <f>VLOOKUP($A332&amp;$B332,'Cleaned Responses'!$1:$82,MATCH(BJ$1,'Cleaned Responses'!$1:$1,0),FALSE)/100</f>
        <v>#N/A</v>
      </c>
      <c r="BK332" t="e">
        <f>VLOOKUP($A332&amp;$B332,'Cleaned Responses'!$1:$82,MATCH(BK$1,'Cleaned Responses'!$1:$1,0),FALSE)/100</f>
        <v>#N/A</v>
      </c>
      <c r="BL332" t="e">
        <f t="shared" si="118"/>
        <v>#N/A</v>
      </c>
      <c r="BM332" t="e">
        <f t="shared" si="119"/>
        <v>#N/A</v>
      </c>
      <c r="BN332" t="e">
        <f t="shared" si="120"/>
        <v>#N/A</v>
      </c>
      <c r="BO332" t="e">
        <f>VLOOKUP($A332&amp;$B332,'Cleaned Responses'!$1:$82,MATCH(BO$1,'Cleaned Responses'!$1:$1,0),FALSE)/100</f>
        <v>#N/A</v>
      </c>
      <c r="BP332" t="e">
        <f>VLOOKUP($A332&amp;$B332,'Cleaned Responses'!$1:$82,MATCH(BP$1,'Cleaned Responses'!$1:$1,0),FALSE)/100</f>
        <v>#N/A</v>
      </c>
      <c r="BQ332" t="e">
        <f>VLOOKUP($A332&amp;$B332,'Cleaned Responses'!$1:$82,MATCH(BQ$1,'Cleaned Responses'!$1:$1,0),FALSE)/100</f>
        <v>#N/A</v>
      </c>
      <c r="BR332" t="e">
        <f>VLOOKUP($A332&amp;$B332,'Cleaned Responses'!$1:$82,MATCH(BR$1,'Cleaned Responses'!$1:$1,0),FALSE)/100</f>
        <v>#N/A</v>
      </c>
      <c r="BS332" t="e">
        <f>VLOOKUP($A332&amp;$B332,'Cleaned Responses'!$1:$82,MATCH(BS$1,'Cleaned Responses'!$1:$1,0),FALSE)/100</f>
        <v>#N/A</v>
      </c>
      <c r="BT332" t="e">
        <f>VLOOKUP($A332&amp;$B332,'Cleaned Responses'!$1:$82,MATCH(BT$1,'Cleaned Responses'!$1:$1,0),FALSE)/100</f>
        <v>#N/A</v>
      </c>
      <c r="BU332" t="e">
        <f>VLOOKUP($A332&amp;$B332,'Cleaned Responses'!$1:$82,MATCH(BU$1,'Cleaned Responses'!$1:$1,0),FALSE)/100</f>
        <v>#N/A</v>
      </c>
      <c r="BV332" t="e">
        <f>VLOOKUP($A332&amp;$B332,'Cleaned Responses'!$1:$82,MATCH(BV$1,'Cleaned Responses'!$1:$1,0),FALSE)/100</f>
        <v>#N/A</v>
      </c>
      <c r="BW332" t="e">
        <f>VLOOKUP($A332&amp;$B332,'Cleaned Responses'!$1:$82,MATCH(BW$1,'Cleaned Responses'!$1:$1,0),FALSE)/100</f>
        <v>#N/A</v>
      </c>
      <c r="BX332" t="e">
        <f>VLOOKUP($A332&amp;$B332,'Cleaned Responses'!$1:$82,MATCH(BX$1,'Cleaned Responses'!$1:$1,0),FALSE)/100</f>
        <v>#N/A</v>
      </c>
      <c r="BY332" t="e">
        <f>VLOOKUP($A332&amp;$B332,'Cleaned Responses'!$1:$82,MATCH(BY$1,'Cleaned Responses'!$1:$1,0),FALSE)/100</f>
        <v>#N/A</v>
      </c>
      <c r="BZ332" t="e">
        <f>VLOOKUP($A332&amp;$B332,'Cleaned Responses'!$1:$82,MATCH(BZ$1,'Cleaned Responses'!$1:$1,0),FALSE)/100</f>
        <v>#N/A</v>
      </c>
      <c r="CA332" t="e">
        <f t="shared" si="121"/>
        <v>#N/A</v>
      </c>
      <c r="CB332" t="e">
        <f t="shared" si="122"/>
        <v>#N/A</v>
      </c>
      <c r="CC332" t="e">
        <f t="shared" si="123"/>
        <v>#N/A</v>
      </c>
      <c r="CD332" t="e">
        <f t="shared" si="124"/>
        <v>#N/A</v>
      </c>
      <c r="CE332" t="e">
        <f t="shared" si="125"/>
        <v>#N/A</v>
      </c>
      <c r="CF332" t="e">
        <f t="shared" si="126"/>
        <v>#N/A</v>
      </c>
      <c r="CG332" t="e">
        <f t="shared" si="127"/>
        <v>#N/A</v>
      </c>
      <c r="CH332" t="e">
        <f t="shared" si="128"/>
        <v>#N/A</v>
      </c>
      <c r="CI332" t="e">
        <f t="shared" si="129"/>
        <v>#N/A</v>
      </c>
      <c r="CJ332" t="e">
        <f t="shared" si="130"/>
        <v>#N/A</v>
      </c>
      <c r="CK332" t="e">
        <f t="shared" si="131"/>
        <v>#N/A</v>
      </c>
    </row>
    <row r="333" spans="1:89" ht="20" customHeight="1" x14ac:dyDescent="0.25">
      <c r="A333" s="163"/>
      <c r="B333" s="6"/>
      <c r="C333" s="6" t="e">
        <f>VLOOKUP($A333&amp;$B333,'Cleaned Responses'!$1:$82,MATCH($C$1,'Cleaned Responses'!$1:$1,0),FALSE)</f>
        <v>#N/A</v>
      </c>
      <c r="D333" s="6" t="e">
        <f>VLOOKUP($A333&amp;$B333,'Cleaned Responses'!$1:$82,MATCH(D$1,'Cleaned Responses'!$1:$1,0),FALSE)</f>
        <v>#N/A</v>
      </c>
      <c r="E333" s="6" t="e">
        <f>VLOOKUP($A333&amp;$B333,'Cleaned Responses'!$1:$82,MATCH(E$1,'Cleaned Responses'!$1:$1,0),FALSE)</f>
        <v>#N/A</v>
      </c>
      <c r="F333" s="6" t="e">
        <f>VLOOKUP($A333&amp;$B333,'Cleaned Responses'!$1:$82,MATCH(F$1,'Cleaned Responses'!$1:$1,0),FALSE)</f>
        <v>#N/A</v>
      </c>
      <c r="G333" s="6" t="e">
        <f t="shared" si="110"/>
        <v>#N/A</v>
      </c>
      <c r="H333" s="6" t="e">
        <f>VLOOKUP($A333&amp;$B333,'Cleaned Responses'!$1:$82,MATCH(H$1,'Cleaned Responses'!$1:$1,0),FALSE)</f>
        <v>#N/A</v>
      </c>
      <c r="I333" s="6" t="e">
        <f>VLOOKUP($A333&amp;$B333,'Cleaned Responses'!$1:$82,MATCH(I$1,'Cleaned Responses'!$1:$1,0),FALSE)</f>
        <v>#N/A</v>
      </c>
      <c r="J333" s="6" t="e">
        <f>VLOOKUP($A333&amp;$B333,'Cleaned Responses'!$1:$82,MATCH(J$1,'Cleaned Responses'!$1:$1,0),FALSE)</f>
        <v>#N/A</v>
      </c>
      <c r="K333" s="6" t="e">
        <f>VLOOKUP($A333&amp;$B333,'Cleaned Responses'!$1:$82,MATCH(K$1,'Cleaned Responses'!$1:$1,0),FALSE)</f>
        <v>#N/A</v>
      </c>
      <c r="L333" s="6" t="e">
        <f>VLOOKUP($A333&amp;$B333,'Cleaned Responses'!$1:$82,MATCH(L$1,'Cleaned Responses'!$1:$1,0),FALSE)</f>
        <v>#N/A</v>
      </c>
      <c r="M333" s="6" t="e">
        <f>VLOOKUP($A333&amp;$B333,'Cleaned Responses'!$1:$82,MATCH(M$1,'Cleaned Responses'!$1:$1,0),FALSE)</f>
        <v>#N/A</v>
      </c>
      <c r="N333" s="6" t="e">
        <f>VLOOKUP($A333&amp;$B333,'Cleaned Responses'!$1:$82,MATCH(N$1,'Cleaned Responses'!$1:$1,0),FALSE)</f>
        <v>#N/A</v>
      </c>
      <c r="O333" s="6" t="e">
        <f>VLOOKUP($A333&amp;$B333,'Cleaned Responses'!$1:$82,MATCH(O$1,'Cleaned Responses'!$1:$1,0),FALSE)</f>
        <v>#N/A</v>
      </c>
      <c r="P333" s="6" t="e">
        <f>VLOOKUP($A333&amp;$B333,'Cleaned Responses'!$1:$82,MATCH(P$1,'Cleaned Responses'!$1:$1,0),FALSE)</f>
        <v>#N/A</v>
      </c>
      <c r="Q333" s="6" t="e">
        <f>VLOOKUP($A333&amp;$B333,'Cleaned Responses'!$1:$82,MATCH(Q$1,'Cleaned Responses'!$1:$1,0),FALSE)</f>
        <v>#VALUE!</v>
      </c>
      <c r="R333" s="8" t="e">
        <f t="shared" si="111"/>
        <v>#N/A</v>
      </c>
      <c r="S333" s="8" t="e">
        <f t="shared" si="112"/>
        <v>#N/A</v>
      </c>
      <c r="T333" s="8" t="e">
        <f t="shared" si="113"/>
        <v>#N/A</v>
      </c>
      <c r="U333" s="6"/>
      <c r="V333" s="6"/>
      <c r="W333" s="6"/>
      <c r="X333" s="6"/>
      <c r="Y333" s="8" t="e">
        <f t="shared" si="114"/>
        <v>#N/A</v>
      </c>
      <c r="Z333" s="6" t="e">
        <f>VLOOKUP($A333&amp;$B333,'Cleaned Responses'!$1:$82,MATCH(Z$1,'Cleaned Responses'!$1:$1,0),FALSE)</f>
        <v>#N/A</v>
      </c>
      <c r="AA333" s="6" t="e">
        <f>VLOOKUP($A333&amp;$B333,'Cleaned Responses'!$1:$82,MATCH(AA$1,'Cleaned Responses'!$1:$1,0),FALSE)</f>
        <v>#N/A</v>
      </c>
      <c r="AB333" s="9" t="e">
        <f t="shared" si="115"/>
        <v>#N/A</v>
      </c>
      <c r="AC333" s="9" t="e">
        <f t="shared" si="116"/>
        <v>#N/A</v>
      </c>
      <c r="AD333" s="6" t="e">
        <f>VLOOKUP($A333&amp;$B333,'Cleaned Responses'!$1:$82,MATCH(AD$1,'Cleaned Responses'!$1:$1,0),FALSE)</f>
        <v>#N/A</v>
      </c>
      <c r="AE333" s="6" t="e">
        <f>VLOOKUP($A333&amp;$B333,'Cleaned Responses'!$1:$82,MATCH(AE$1,'Cleaned Responses'!$1:$1,0),FALSE)</f>
        <v>#N/A</v>
      </c>
      <c r="AF333" s="6" t="e">
        <f>VLOOKUP($A333&amp;$B333,'Cleaned Responses'!$1:$82,MATCH(AF$1,'Cleaned Responses'!$1:$1,0),FALSE)</f>
        <v>#N/A</v>
      </c>
      <c r="AG333" s="6" t="e">
        <f>VLOOKUP($A333&amp;$B333,'Cleaned Responses'!$1:$82,MATCH(AG$1,'Cleaned Responses'!$1:$1,0),FALSE)</f>
        <v>#N/A</v>
      </c>
      <c r="AH333" s="6" t="e">
        <f>VLOOKUP($A333&amp;$B333,'Cleaned Responses'!$1:$82,MATCH(AH$1,'Cleaned Responses'!$1:$1,0),FALSE)</f>
        <v>#N/A</v>
      </c>
      <c r="AI333" s="6" t="e">
        <f>VLOOKUP($A333&amp;$B333,'Cleaned Responses'!$1:$82,MATCH(AI$1,'Cleaned Responses'!$1:$1,0),FALSE)</f>
        <v>#N/A</v>
      </c>
      <c r="AJ333" s="6" t="e">
        <f>VLOOKUP($A333&amp;$B333,'Cleaned Responses'!$1:$82,MATCH(AJ$1,'Cleaned Responses'!$1:$1,0),FALSE)</f>
        <v>#N/A</v>
      </c>
      <c r="AK333" s="6" t="e">
        <f>VLOOKUP($A333&amp;$B333,'Cleaned Responses'!$1:$82,MATCH(AK$1,'Cleaned Responses'!$1:$1,0),FALSE)</f>
        <v>#N/A</v>
      </c>
      <c r="AL333" s="6" t="e">
        <f t="shared" si="117"/>
        <v>#N/A</v>
      </c>
      <c r="AM333" s="7" t="e">
        <f>VLOOKUP($A333&amp;$B333,'Cleaned Responses'!$1:$82,MATCH(AM$1,'Cleaned Responses'!$1:$1,0),FALSE)/100</f>
        <v>#N/A</v>
      </c>
      <c r="AN333" s="7" t="e">
        <f>VLOOKUP($A333&amp;$B333,'Cleaned Responses'!$1:$82,MATCH(AN$1,'Cleaned Responses'!$1:$1,0),FALSE)/100</f>
        <v>#N/A</v>
      </c>
      <c r="AO333" s="7" t="e">
        <f>VLOOKUP($A333&amp;$B333,'Cleaned Responses'!$1:$82,MATCH(AO$1,'Cleaned Responses'!$1:$1,0),FALSE)/100</f>
        <v>#N/A</v>
      </c>
      <c r="AP333" s="7" t="e">
        <f>VLOOKUP($A333&amp;$B333,'Cleaned Responses'!$1:$82,MATCH(AP$1,'Cleaned Responses'!$1:$1,0),FALSE)/100</f>
        <v>#N/A</v>
      </c>
      <c r="AQ333" s="7" t="e">
        <f>VLOOKUP($A333&amp;$B333,'Cleaned Responses'!$1:$82,MATCH(AQ$1,'Cleaned Responses'!$1:$1,0),FALSE)/100</f>
        <v>#N/A</v>
      </c>
      <c r="AR333" s="7" t="e">
        <f>VLOOKUP($A333&amp;$B333,'Cleaned Responses'!$1:$82,MATCH(AR$1,'Cleaned Responses'!$1:$1,0),FALSE)/100</f>
        <v>#N/A</v>
      </c>
      <c r="AS333" s="7" t="e">
        <f>VLOOKUP($A333&amp;$B333,'Cleaned Responses'!$1:$82,MATCH(AS$1,'Cleaned Responses'!$1:$1,0),FALSE)/100</f>
        <v>#N/A</v>
      </c>
      <c r="AT333" s="7" t="e">
        <f>VLOOKUP($A333&amp;$B333,'Cleaned Responses'!$1:$82,MATCH(AT$1,'Cleaned Responses'!$1:$1,0),FALSE)/100</f>
        <v>#N/A</v>
      </c>
      <c r="AU333" s="7" t="e">
        <f>VLOOKUP($A333&amp;$B333,'Cleaned Responses'!$1:$82,MATCH(AU$1,'Cleaned Responses'!$1:$1,0),FALSE)/100</f>
        <v>#N/A</v>
      </c>
      <c r="AV333" s="7" t="e">
        <f>VLOOKUP($A333&amp;$B333,'Cleaned Responses'!$1:$82,MATCH(AV$1,'Cleaned Responses'!$1:$1,0),FALSE)/100</f>
        <v>#N/A</v>
      </c>
      <c r="AW333" s="7" t="e">
        <f>VLOOKUP($A333&amp;$B333,'Cleaned Responses'!$1:$82,MATCH(AW$1,'Cleaned Responses'!$1:$1,0),FALSE)/100</f>
        <v>#N/A</v>
      </c>
      <c r="AX333" s="7" t="e">
        <f>VLOOKUP($A333&amp;$B333,'Cleaned Responses'!$1:$82,MATCH(AX$1,'Cleaned Responses'!$1:$1,0),FALSE)/100</f>
        <v>#N/A</v>
      </c>
      <c r="AY333" s="7" t="e">
        <f>VLOOKUP($A333&amp;$B333,'Cleaned Responses'!$1:$82,MATCH(AY$1,'Cleaned Responses'!$1:$1,0),FALSE)/100</f>
        <v>#N/A</v>
      </c>
      <c r="AZ333" s="7" t="e">
        <f>VLOOKUP($A333&amp;$B333,'Cleaned Responses'!$1:$82,MATCH(AZ$1,'Cleaned Responses'!$1:$1,0),FALSE)/100</f>
        <v>#N/A</v>
      </c>
      <c r="BA333" s="7" t="e">
        <f>VLOOKUP($A333&amp;$B333,'Cleaned Responses'!$1:$82,MATCH(BA$1,'Cleaned Responses'!$1:$1,0),FALSE)/100</f>
        <v>#N/A</v>
      </c>
      <c r="BB333" s="7" t="e">
        <f>VLOOKUP($A333&amp;$B333,'Cleaned Responses'!$1:$82,MATCH(BB$1,'Cleaned Responses'!$1:$1,0),FALSE)/100</f>
        <v>#N/A</v>
      </c>
      <c r="BC333" s="7" t="e">
        <f>VLOOKUP($A333&amp;$B333,'Cleaned Responses'!$1:$82,MATCH(BC$1,'Cleaned Responses'!$1:$1,0),FALSE)/100</f>
        <v>#N/A</v>
      </c>
      <c r="BD333" s="7" t="e">
        <f>VLOOKUP($A333&amp;$B333,'Cleaned Responses'!$1:$82,MATCH(BD$1,'Cleaned Responses'!$1:$1,0),FALSE)/100</f>
        <v>#N/A</v>
      </c>
      <c r="BE333" s="7" t="e">
        <f>VLOOKUP($A333&amp;$B333,'Cleaned Responses'!$1:$82,MATCH(BE$1,'Cleaned Responses'!$1:$1,0),FALSE)/100</f>
        <v>#N/A</v>
      </c>
      <c r="BF333" s="7"/>
      <c r="BG333" s="6" t="e">
        <f>VLOOKUP($A333&amp;$B333,'Cleaned Responses'!$1:$82,MATCH(BG$1,'Cleaned Responses'!$1:$1,0),FALSE)</f>
        <v>#N/A</v>
      </c>
      <c r="BH333" s="6" t="e">
        <f>VLOOKUP($A333&amp;$B333,'Cleaned Responses'!$1:$82,MATCH(BH$1,'Cleaned Responses'!$1:$1,0),FALSE)</f>
        <v>#N/A</v>
      </c>
      <c r="BI333" t="e">
        <f>VLOOKUP($A333&amp;$B333,'Cleaned Responses'!$1:$82,MATCH(BI$1,'Cleaned Responses'!$1:$1,0),FALSE)/100</f>
        <v>#N/A</v>
      </c>
      <c r="BJ333" t="e">
        <f>VLOOKUP($A333&amp;$B333,'Cleaned Responses'!$1:$82,MATCH(BJ$1,'Cleaned Responses'!$1:$1,0),FALSE)/100</f>
        <v>#N/A</v>
      </c>
      <c r="BK333" t="e">
        <f>VLOOKUP($A333&amp;$B333,'Cleaned Responses'!$1:$82,MATCH(BK$1,'Cleaned Responses'!$1:$1,0),FALSE)/100</f>
        <v>#N/A</v>
      </c>
      <c r="BL333" t="e">
        <f t="shared" si="118"/>
        <v>#N/A</v>
      </c>
      <c r="BM333" t="e">
        <f t="shared" si="119"/>
        <v>#N/A</v>
      </c>
      <c r="BN333" t="e">
        <f t="shared" si="120"/>
        <v>#N/A</v>
      </c>
      <c r="BO333" t="e">
        <f>VLOOKUP($A333&amp;$B333,'Cleaned Responses'!$1:$82,MATCH(BO$1,'Cleaned Responses'!$1:$1,0),FALSE)/100</f>
        <v>#N/A</v>
      </c>
      <c r="BP333" t="e">
        <f>VLOOKUP($A333&amp;$B333,'Cleaned Responses'!$1:$82,MATCH(BP$1,'Cleaned Responses'!$1:$1,0),FALSE)/100</f>
        <v>#N/A</v>
      </c>
      <c r="BQ333" t="e">
        <f>VLOOKUP($A333&amp;$B333,'Cleaned Responses'!$1:$82,MATCH(BQ$1,'Cleaned Responses'!$1:$1,0),FALSE)/100</f>
        <v>#N/A</v>
      </c>
      <c r="BR333" t="e">
        <f>VLOOKUP($A333&amp;$B333,'Cleaned Responses'!$1:$82,MATCH(BR$1,'Cleaned Responses'!$1:$1,0),FALSE)/100</f>
        <v>#N/A</v>
      </c>
      <c r="BS333" t="e">
        <f>VLOOKUP($A333&amp;$B333,'Cleaned Responses'!$1:$82,MATCH(BS$1,'Cleaned Responses'!$1:$1,0),FALSE)/100</f>
        <v>#N/A</v>
      </c>
      <c r="BT333" t="e">
        <f>VLOOKUP($A333&amp;$B333,'Cleaned Responses'!$1:$82,MATCH(BT$1,'Cleaned Responses'!$1:$1,0),FALSE)/100</f>
        <v>#N/A</v>
      </c>
      <c r="BU333" t="e">
        <f>VLOOKUP($A333&amp;$B333,'Cleaned Responses'!$1:$82,MATCH(BU$1,'Cleaned Responses'!$1:$1,0),FALSE)/100</f>
        <v>#N/A</v>
      </c>
      <c r="BV333" t="e">
        <f>VLOOKUP($A333&amp;$B333,'Cleaned Responses'!$1:$82,MATCH(BV$1,'Cleaned Responses'!$1:$1,0),FALSE)/100</f>
        <v>#N/A</v>
      </c>
      <c r="BW333" t="e">
        <f>VLOOKUP($A333&amp;$B333,'Cleaned Responses'!$1:$82,MATCH(BW$1,'Cleaned Responses'!$1:$1,0),FALSE)/100</f>
        <v>#N/A</v>
      </c>
      <c r="BX333" t="e">
        <f>VLOOKUP($A333&amp;$B333,'Cleaned Responses'!$1:$82,MATCH(BX$1,'Cleaned Responses'!$1:$1,0),FALSE)/100</f>
        <v>#N/A</v>
      </c>
      <c r="BY333" t="e">
        <f>VLOOKUP($A333&amp;$B333,'Cleaned Responses'!$1:$82,MATCH(BY$1,'Cleaned Responses'!$1:$1,0),FALSE)/100</f>
        <v>#N/A</v>
      </c>
      <c r="BZ333" t="e">
        <f>VLOOKUP($A333&amp;$B333,'Cleaned Responses'!$1:$82,MATCH(BZ$1,'Cleaned Responses'!$1:$1,0),FALSE)/100</f>
        <v>#N/A</v>
      </c>
      <c r="CA333" t="e">
        <f t="shared" si="121"/>
        <v>#N/A</v>
      </c>
      <c r="CB333" t="e">
        <f t="shared" si="122"/>
        <v>#N/A</v>
      </c>
      <c r="CC333" t="e">
        <f t="shared" si="123"/>
        <v>#N/A</v>
      </c>
      <c r="CD333" t="e">
        <f t="shared" si="124"/>
        <v>#N/A</v>
      </c>
      <c r="CE333" t="e">
        <f t="shared" si="125"/>
        <v>#N/A</v>
      </c>
      <c r="CF333" t="e">
        <f t="shared" si="126"/>
        <v>#N/A</v>
      </c>
      <c r="CG333" t="e">
        <f t="shared" si="127"/>
        <v>#N/A</v>
      </c>
      <c r="CH333" t="e">
        <f t="shared" si="128"/>
        <v>#N/A</v>
      </c>
      <c r="CI333" t="e">
        <f t="shared" si="129"/>
        <v>#N/A</v>
      </c>
      <c r="CJ333" t="e">
        <f t="shared" si="130"/>
        <v>#N/A</v>
      </c>
      <c r="CK333" t="e">
        <f t="shared" si="131"/>
        <v>#N/A</v>
      </c>
    </row>
    <row r="334" spans="1:89" ht="20" customHeight="1" x14ac:dyDescent="0.25">
      <c r="A334" s="163"/>
      <c r="B334" s="6"/>
      <c r="C334" s="6" t="e">
        <f>VLOOKUP($A334&amp;$B334,'Cleaned Responses'!$1:$82,MATCH($C$1,'Cleaned Responses'!$1:$1,0),FALSE)</f>
        <v>#N/A</v>
      </c>
      <c r="D334" s="6" t="e">
        <f>VLOOKUP($A334&amp;$B334,'Cleaned Responses'!$1:$82,MATCH(D$1,'Cleaned Responses'!$1:$1,0),FALSE)</f>
        <v>#N/A</v>
      </c>
      <c r="E334" s="6" t="e">
        <f>VLOOKUP($A334&amp;$B334,'Cleaned Responses'!$1:$82,MATCH(E$1,'Cleaned Responses'!$1:$1,0),FALSE)</f>
        <v>#N/A</v>
      </c>
      <c r="F334" s="6" t="e">
        <f>VLOOKUP($A334&amp;$B334,'Cleaned Responses'!$1:$82,MATCH(F$1,'Cleaned Responses'!$1:$1,0),FALSE)</f>
        <v>#N/A</v>
      </c>
      <c r="G334" s="6" t="e">
        <f t="shared" si="110"/>
        <v>#N/A</v>
      </c>
      <c r="H334" s="6" t="e">
        <f>VLOOKUP($A334&amp;$B334,'Cleaned Responses'!$1:$82,MATCH(H$1,'Cleaned Responses'!$1:$1,0),FALSE)</f>
        <v>#N/A</v>
      </c>
      <c r="I334" s="6" t="e">
        <f>VLOOKUP($A334&amp;$B334,'Cleaned Responses'!$1:$82,MATCH(I$1,'Cleaned Responses'!$1:$1,0),FALSE)</f>
        <v>#N/A</v>
      </c>
      <c r="J334" s="6" t="e">
        <f>VLOOKUP($A334&amp;$B334,'Cleaned Responses'!$1:$82,MATCH(J$1,'Cleaned Responses'!$1:$1,0),FALSE)</f>
        <v>#N/A</v>
      </c>
      <c r="K334" s="6" t="e">
        <f>VLOOKUP($A334&amp;$B334,'Cleaned Responses'!$1:$82,MATCH(K$1,'Cleaned Responses'!$1:$1,0),FALSE)</f>
        <v>#N/A</v>
      </c>
      <c r="L334" s="6" t="e">
        <f>VLOOKUP($A334&amp;$B334,'Cleaned Responses'!$1:$82,MATCH(L$1,'Cleaned Responses'!$1:$1,0),FALSE)</f>
        <v>#N/A</v>
      </c>
      <c r="M334" s="6" t="e">
        <f>VLOOKUP($A334&amp;$B334,'Cleaned Responses'!$1:$82,MATCH(M$1,'Cleaned Responses'!$1:$1,0),FALSE)</f>
        <v>#N/A</v>
      </c>
      <c r="N334" s="6" t="e">
        <f>VLOOKUP($A334&amp;$B334,'Cleaned Responses'!$1:$82,MATCH(N$1,'Cleaned Responses'!$1:$1,0),FALSE)</f>
        <v>#N/A</v>
      </c>
      <c r="O334" s="6" t="e">
        <f>VLOOKUP($A334&amp;$B334,'Cleaned Responses'!$1:$82,MATCH(O$1,'Cleaned Responses'!$1:$1,0),FALSE)</f>
        <v>#N/A</v>
      </c>
      <c r="P334" s="6" t="e">
        <f>VLOOKUP($A334&amp;$B334,'Cleaned Responses'!$1:$82,MATCH(P$1,'Cleaned Responses'!$1:$1,0),FALSE)</f>
        <v>#N/A</v>
      </c>
      <c r="Q334" s="6" t="e">
        <f>VLOOKUP($A334&amp;$B334,'Cleaned Responses'!$1:$82,MATCH(Q$1,'Cleaned Responses'!$1:$1,0),FALSE)</f>
        <v>#VALUE!</v>
      </c>
      <c r="R334" s="8" t="e">
        <f t="shared" si="111"/>
        <v>#N/A</v>
      </c>
      <c r="S334" s="8" t="e">
        <f t="shared" si="112"/>
        <v>#N/A</v>
      </c>
      <c r="T334" s="8" t="e">
        <f t="shared" si="113"/>
        <v>#N/A</v>
      </c>
      <c r="U334" s="6"/>
      <c r="V334" s="6"/>
      <c r="W334" s="6"/>
      <c r="X334" s="6"/>
      <c r="Y334" s="8" t="e">
        <f t="shared" si="114"/>
        <v>#N/A</v>
      </c>
      <c r="Z334" s="6" t="e">
        <f>VLOOKUP($A334&amp;$B334,'Cleaned Responses'!$1:$82,MATCH(Z$1,'Cleaned Responses'!$1:$1,0),FALSE)</f>
        <v>#N/A</v>
      </c>
      <c r="AA334" s="6" t="e">
        <f>VLOOKUP($A334&amp;$B334,'Cleaned Responses'!$1:$82,MATCH(AA$1,'Cleaned Responses'!$1:$1,0),FALSE)</f>
        <v>#N/A</v>
      </c>
      <c r="AB334" s="9" t="e">
        <f t="shared" si="115"/>
        <v>#N/A</v>
      </c>
      <c r="AC334" s="9" t="e">
        <f t="shared" si="116"/>
        <v>#N/A</v>
      </c>
      <c r="AD334" s="6" t="e">
        <f>VLOOKUP($A334&amp;$B334,'Cleaned Responses'!$1:$82,MATCH(AD$1,'Cleaned Responses'!$1:$1,0),FALSE)</f>
        <v>#N/A</v>
      </c>
      <c r="AE334" s="6" t="e">
        <f>VLOOKUP($A334&amp;$B334,'Cleaned Responses'!$1:$82,MATCH(AE$1,'Cleaned Responses'!$1:$1,0),FALSE)</f>
        <v>#N/A</v>
      </c>
      <c r="AF334" s="6" t="e">
        <f>VLOOKUP($A334&amp;$B334,'Cleaned Responses'!$1:$82,MATCH(AF$1,'Cleaned Responses'!$1:$1,0),FALSE)</f>
        <v>#N/A</v>
      </c>
      <c r="AG334" s="6" t="e">
        <f>VLOOKUP($A334&amp;$B334,'Cleaned Responses'!$1:$82,MATCH(AG$1,'Cleaned Responses'!$1:$1,0),FALSE)</f>
        <v>#N/A</v>
      </c>
      <c r="AH334" s="6" t="e">
        <f>VLOOKUP($A334&amp;$B334,'Cleaned Responses'!$1:$82,MATCH(AH$1,'Cleaned Responses'!$1:$1,0),FALSE)</f>
        <v>#N/A</v>
      </c>
      <c r="AI334" s="6" t="e">
        <f>VLOOKUP($A334&amp;$B334,'Cleaned Responses'!$1:$82,MATCH(AI$1,'Cleaned Responses'!$1:$1,0),FALSE)</f>
        <v>#N/A</v>
      </c>
      <c r="AJ334" s="6" t="e">
        <f>VLOOKUP($A334&amp;$B334,'Cleaned Responses'!$1:$82,MATCH(AJ$1,'Cleaned Responses'!$1:$1,0),FALSE)</f>
        <v>#N/A</v>
      </c>
      <c r="AK334" s="6" t="e">
        <f>VLOOKUP($A334&amp;$B334,'Cleaned Responses'!$1:$82,MATCH(AK$1,'Cleaned Responses'!$1:$1,0),FALSE)</f>
        <v>#N/A</v>
      </c>
      <c r="AL334" s="6" t="e">
        <f t="shared" si="117"/>
        <v>#N/A</v>
      </c>
      <c r="AM334" s="7" t="e">
        <f>VLOOKUP($A334&amp;$B334,'Cleaned Responses'!$1:$82,MATCH(AM$1,'Cleaned Responses'!$1:$1,0),FALSE)/100</f>
        <v>#N/A</v>
      </c>
      <c r="AN334" s="7" t="e">
        <f>VLOOKUP($A334&amp;$B334,'Cleaned Responses'!$1:$82,MATCH(AN$1,'Cleaned Responses'!$1:$1,0),FALSE)/100</f>
        <v>#N/A</v>
      </c>
      <c r="AO334" s="7" t="e">
        <f>VLOOKUP($A334&amp;$B334,'Cleaned Responses'!$1:$82,MATCH(AO$1,'Cleaned Responses'!$1:$1,0),FALSE)/100</f>
        <v>#N/A</v>
      </c>
      <c r="AP334" s="7" t="e">
        <f>VLOOKUP($A334&amp;$B334,'Cleaned Responses'!$1:$82,MATCH(AP$1,'Cleaned Responses'!$1:$1,0),FALSE)/100</f>
        <v>#N/A</v>
      </c>
      <c r="AQ334" s="7" t="e">
        <f>VLOOKUP($A334&amp;$B334,'Cleaned Responses'!$1:$82,MATCH(AQ$1,'Cleaned Responses'!$1:$1,0),FALSE)/100</f>
        <v>#N/A</v>
      </c>
      <c r="AR334" s="7" t="e">
        <f>VLOOKUP($A334&amp;$B334,'Cleaned Responses'!$1:$82,MATCH(AR$1,'Cleaned Responses'!$1:$1,0),FALSE)/100</f>
        <v>#N/A</v>
      </c>
      <c r="AS334" s="7" t="e">
        <f>VLOOKUP($A334&amp;$B334,'Cleaned Responses'!$1:$82,MATCH(AS$1,'Cleaned Responses'!$1:$1,0),FALSE)/100</f>
        <v>#N/A</v>
      </c>
      <c r="AT334" s="7" t="e">
        <f>VLOOKUP($A334&amp;$B334,'Cleaned Responses'!$1:$82,MATCH(AT$1,'Cleaned Responses'!$1:$1,0),FALSE)/100</f>
        <v>#N/A</v>
      </c>
      <c r="AU334" s="7" t="e">
        <f>VLOOKUP($A334&amp;$B334,'Cleaned Responses'!$1:$82,MATCH(AU$1,'Cleaned Responses'!$1:$1,0),FALSE)/100</f>
        <v>#N/A</v>
      </c>
      <c r="AV334" s="7" t="e">
        <f>VLOOKUP($A334&amp;$B334,'Cleaned Responses'!$1:$82,MATCH(AV$1,'Cleaned Responses'!$1:$1,0),FALSE)/100</f>
        <v>#N/A</v>
      </c>
      <c r="AW334" s="7" t="e">
        <f>VLOOKUP($A334&amp;$B334,'Cleaned Responses'!$1:$82,MATCH(AW$1,'Cleaned Responses'!$1:$1,0),FALSE)/100</f>
        <v>#N/A</v>
      </c>
      <c r="AX334" s="7" t="e">
        <f>VLOOKUP($A334&amp;$B334,'Cleaned Responses'!$1:$82,MATCH(AX$1,'Cleaned Responses'!$1:$1,0),FALSE)/100</f>
        <v>#N/A</v>
      </c>
      <c r="AY334" s="7" t="e">
        <f>VLOOKUP($A334&amp;$B334,'Cleaned Responses'!$1:$82,MATCH(AY$1,'Cleaned Responses'!$1:$1,0),FALSE)/100</f>
        <v>#N/A</v>
      </c>
      <c r="AZ334" s="7" t="e">
        <f>VLOOKUP($A334&amp;$B334,'Cleaned Responses'!$1:$82,MATCH(AZ$1,'Cleaned Responses'!$1:$1,0),FALSE)/100</f>
        <v>#N/A</v>
      </c>
      <c r="BA334" s="7" t="e">
        <f>VLOOKUP($A334&amp;$B334,'Cleaned Responses'!$1:$82,MATCH(BA$1,'Cleaned Responses'!$1:$1,0),FALSE)/100</f>
        <v>#N/A</v>
      </c>
      <c r="BB334" s="7" t="e">
        <f>VLOOKUP($A334&amp;$B334,'Cleaned Responses'!$1:$82,MATCH(BB$1,'Cleaned Responses'!$1:$1,0),FALSE)/100</f>
        <v>#N/A</v>
      </c>
      <c r="BC334" s="7" t="e">
        <f>VLOOKUP($A334&amp;$B334,'Cleaned Responses'!$1:$82,MATCH(BC$1,'Cleaned Responses'!$1:$1,0),FALSE)/100</f>
        <v>#N/A</v>
      </c>
      <c r="BD334" s="7" t="e">
        <f>VLOOKUP($A334&amp;$B334,'Cleaned Responses'!$1:$82,MATCH(BD$1,'Cleaned Responses'!$1:$1,0),FALSE)/100</f>
        <v>#N/A</v>
      </c>
      <c r="BE334" s="7" t="e">
        <f>VLOOKUP($A334&amp;$B334,'Cleaned Responses'!$1:$82,MATCH(BE$1,'Cleaned Responses'!$1:$1,0),FALSE)/100</f>
        <v>#N/A</v>
      </c>
      <c r="BF334" s="7"/>
      <c r="BG334" s="6" t="e">
        <f>VLOOKUP($A334&amp;$B334,'Cleaned Responses'!$1:$82,MATCH(BG$1,'Cleaned Responses'!$1:$1,0),FALSE)</f>
        <v>#N/A</v>
      </c>
      <c r="BH334" s="6" t="e">
        <f>VLOOKUP($A334&amp;$B334,'Cleaned Responses'!$1:$82,MATCH(BH$1,'Cleaned Responses'!$1:$1,0),FALSE)</f>
        <v>#N/A</v>
      </c>
      <c r="BI334" t="e">
        <f>VLOOKUP($A334&amp;$B334,'Cleaned Responses'!$1:$82,MATCH(BI$1,'Cleaned Responses'!$1:$1,0),FALSE)/100</f>
        <v>#N/A</v>
      </c>
      <c r="BJ334" t="e">
        <f>VLOOKUP($A334&amp;$B334,'Cleaned Responses'!$1:$82,MATCH(BJ$1,'Cleaned Responses'!$1:$1,0),FALSE)/100</f>
        <v>#N/A</v>
      </c>
      <c r="BK334" t="e">
        <f>VLOOKUP($A334&amp;$B334,'Cleaned Responses'!$1:$82,MATCH(BK$1,'Cleaned Responses'!$1:$1,0),FALSE)/100</f>
        <v>#N/A</v>
      </c>
      <c r="BL334" t="e">
        <f t="shared" si="118"/>
        <v>#N/A</v>
      </c>
      <c r="BM334" t="e">
        <f t="shared" si="119"/>
        <v>#N/A</v>
      </c>
      <c r="BN334" t="e">
        <f t="shared" si="120"/>
        <v>#N/A</v>
      </c>
      <c r="BO334" t="e">
        <f>VLOOKUP($A334&amp;$B334,'Cleaned Responses'!$1:$82,MATCH(BO$1,'Cleaned Responses'!$1:$1,0),FALSE)/100</f>
        <v>#N/A</v>
      </c>
      <c r="BP334" t="e">
        <f>VLOOKUP($A334&amp;$B334,'Cleaned Responses'!$1:$82,MATCH(BP$1,'Cleaned Responses'!$1:$1,0),FALSE)/100</f>
        <v>#N/A</v>
      </c>
      <c r="BQ334" t="e">
        <f>VLOOKUP($A334&amp;$B334,'Cleaned Responses'!$1:$82,MATCH(BQ$1,'Cleaned Responses'!$1:$1,0),FALSE)/100</f>
        <v>#N/A</v>
      </c>
      <c r="BR334" t="e">
        <f>VLOOKUP($A334&amp;$B334,'Cleaned Responses'!$1:$82,MATCH(BR$1,'Cleaned Responses'!$1:$1,0),FALSE)/100</f>
        <v>#N/A</v>
      </c>
      <c r="BS334" t="e">
        <f>VLOOKUP($A334&amp;$B334,'Cleaned Responses'!$1:$82,MATCH(BS$1,'Cleaned Responses'!$1:$1,0),FALSE)/100</f>
        <v>#N/A</v>
      </c>
      <c r="BT334" t="e">
        <f>VLOOKUP($A334&amp;$B334,'Cleaned Responses'!$1:$82,MATCH(BT$1,'Cleaned Responses'!$1:$1,0),FALSE)/100</f>
        <v>#N/A</v>
      </c>
      <c r="BU334" t="e">
        <f>VLOOKUP($A334&amp;$B334,'Cleaned Responses'!$1:$82,MATCH(BU$1,'Cleaned Responses'!$1:$1,0),FALSE)/100</f>
        <v>#N/A</v>
      </c>
      <c r="BV334" t="e">
        <f>VLOOKUP($A334&amp;$B334,'Cleaned Responses'!$1:$82,MATCH(BV$1,'Cleaned Responses'!$1:$1,0),FALSE)/100</f>
        <v>#N/A</v>
      </c>
      <c r="BW334" t="e">
        <f>VLOOKUP($A334&amp;$B334,'Cleaned Responses'!$1:$82,MATCH(BW$1,'Cleaned Responses'!$1:$1,0),FALSE)/100</f>
        <v>#N/A</v>
      </c>
      <c r="BX334" t="e">
        <f>VLOOKUP($A334&amp;$B334,'Cleaned Responses'!$1:$82,MATCH(BX$1,'Cleaned Responses'!$1:$1,0),FALSE)/100</f>
        <v>#N/A</v>
      </c>
      <c r="BY334" t="e">
        <f>VLOOKUP($A334&amp;$B334,'Cleaned Responses'!$1:$82,MATCH(BY$1,'Cleaned Responses'!$1:$1,0),FALSE)/100</f>
        <v>#N/A</v>
      </c>
      <c r="BZ334" t="e">
        <f>VLOOKUP($A334&amp;$B334,'Cleaned Responses'!$1:$82,MATCH(BZ$1,'Cleaned Responses'!$1:$1,0),FALSE)/100</f>
        <v>#N/A</v>
      </c>
      <c r="CA334" t="e">
        <f t="shared" si="121"/>
        <v>#N/A</v>
      </c>
      <c r="CB334" t="e">
        <f t="shared" si="122"/>
        <v>#N/A</v>
      </c>
      <c r="CC334" t="e">
        <f t="shared" si="123"/>
        <v>#N/A</v>
      </c>
      <c r="CD334" t="e">
        <f t="shared" si="124"/>
        <v>#N/A</v>
      </c>
      <c r="CE334" t="e">
        <f t="shared" si="125"/>
        <v>#N/A</v>
      </c>
      <c r="CF334" t="e">
        <f t="shared" si="126"/>
        <v>#N/A</v>
      </c>
      <c r="CG334" t="e">
        <f t="shared" si="127"/>
        <v>#N/A</v>
      </c>
      <c r="CH334" t="e">
        <f t="shared" si="128"/>
        <v>#N/A</v>
      </c>
      <c r="CI334" t="e">
        <f t="shared" si="129"/>
        <v>#N/A</v>
      </c>
      <c r="CJ334" t="e">
        <f t="shared" si="130"/>
        <v>#N/A</v>
      </c>
      <c r="CK334" t="e">
        <f t="shared" si="131"/>
        <v>#N/A</v>
      </c>
    </row>
    <row r="335" spans="1:89" ht="20" customHeight="1" x14ac:dyDescent="0.25">
      <c r="A335" s="163"/>
      <c r="B335" s="6"/>
      <c r="C335" s="6" t="e">
        <f>VLOOKUP($A335&amp;$B335,'Cleaned Responses'!$1:$82,MATCH($C$1,'Cleaned Responses'!$1:$1,0),FALSE)</f>
        <v>#N/A</v>
      </c>
      <c r="D335" s="6" t="e">
        <f>VLOOKUP($A335&amp;$B335,'Cleaned Responses'!$1:$82,MATCH(D$1,'Cleaned Responses'!$1:$1,0),FALSE)</f>
        <v>#N/A</v>
      </c>
      <c r="E335" s="6" t="e">
        <f>VLOOKUP($A335&amp;$B335,'Cleaned Responses'!$1:$82,MATCH(E$1,'Cleaned Responses'!$1:$1,0),FALSE)</f>
        <v>#N/A</v>
      </c>
      <c r="F335" s="6" t="e">
        <f>VLOOKUP($A335&amp;$B335,'Cleaned Responses'!$1:$82,MATCH(F$1,'Cleaned Responses'!$1:$1,0),FALSE)</f>
        <v>#N/A</v>
      </c>
      <c r="G335" s="6" t="e">
        <f t="shared" si="110"/>
        <v>#N/A</v>
      </c>
      <c r="H335" s="6" t="e">
        <f>VLOOKUP($A335&amp;$B335,'Cleaned Responses'!$1:$82,MATCH(H$1,'Cleaned Responses'!$1:$1,0),FALSE)</f>
        <v>#N/A</v>
      </c>
      <c r="I335" s="6" t="e">
        <f>VLOOKUP($A335&amp;$B335,'Cleaned Responses'!$1:$82,MATCH(I$1,'Cleaned Responses'!$1:$1,0),FALSE)</f>
        <v>#N/A</v>
      </c>
      <c r="J335" s="6" t="e">
        <f>VLOOKUP($A335&amp;$B335,'Cleaned Responses'!$1:$82,MATCH(J$1,'Cleaned Responses'!$1:$1,0),FALSE)</f>
        <v>#N/A</v>
      </c>
      <c r="K335" s="6" t="e">
        <f>VLOOKUP($A335&amp;$B335,'Cleaned Responses'!$1:$82,MATCH(K$1,'Cleaned Responses'!$1:$1,0),FALSE)</f>
        <v>#N/A</v>
      </c>
      <c r="L335" s="6" t="e">
        <f>VLOOKUP($A335&amp;$B335,'Cleaned Responses'!$1:$82,MATCH(L$1,'Cleaned Responses'!$1:$1,0),FALSE)</f>
        <v>#N/A</v>
      </c>
      <c r="M335" s="6" t="e">
        <f>VLOOKUP($A335&amp;$B335,'Cleaned Responses'!$1:$82,MATCH(M$1,'Cleaned Responses'!$1:$1,0),FALSE)</f>
        <v>#N/A</v>
      </c>
      <c r="N335" s="6" t="e">
        <f>VLOOKUP($A335&amp;$B335,'Cleaned Responses'!$1:$82,MATCH(N$1,'Cleaned Responses'!$1:$1,0),FALSE)</f>
        <v>#N/A</v>
      </c>
      <c r="O335" s="6" t="e">
        <f>VLOOKUP($A335&amp;$B335,'Cleaned Responses'!$1:$82,MATCH(O$1,'Cleaned Responses'!$1:$1,0),FALSE)</f>
        <v>#N/A</v>
      </c>
      <c r="P335" s="6" t="e">
        <f>VLOOKUP($A335&amp;$B335,'Cleaned Responses'!$1:$82,MATCH(P$1,'Cleaned Responses'!$1:$1,0),FALSE)</f>
        <v>#N/A</v>
      </c>
      <c r="Q335" s="6" t="e">
        <f>VLOOKUP($A335&amp;$B335,'Cleaned Responses'!$1:$82,MATCH(Q$1,'Cleaned Responses'!$1:$1,0),FALSE)</f>
        <v>#VALUE!</v>
      </c>
      <c r="R335" s="8" t="e">
        <f t="shared" si="111"/>
        <v>#N/A</v>
      </c>
      <c r="S335" s="8" t="e">
        <f t="shared" si="112"/>
        <v>#N/A</v>
      </c>
      <c r="T335" s="8" t="e">
        <f t="shared" si="113"/>
        <v>#N/A</v>
      </c>
      <c r="U335" s="6"/>
      <c r="V335" s="6"/>
      <c r="W335" s="6"/>
      <c r="X335" s="6"/>
      <c r="Y335" s="8" t="e">
        <f t="shared" si="114"/>
        <v>#N/A</v>
      </c>
      <c r="Z335" s="6" t="e">
        <f>VLOOKUP($A335&amp;$B335,'Cleaned Responses'!$1:$82,MATCH(Z$1,'Cleaned Responses'!$1:$1,0),FALSE)</f>
        <v>#N/A</v>
      </c>
      <c r="AA335" s="6" t="e">
        <f>VLOOKUP($A335&amp;$B335,'Cleaned Responses'!$1:$82,MATCH(AA$1,'Cleaned Responses'!$1:$1,0),FALSE)</f>
        <v>#N/A</v>
      </c>
      <c r="AB335" s="9" t="e">
        <f t="shared" si="115"/>
        <v>#N/A</v>
      </c>
      <c r="AC335" s="9" t="e">
        <f t="shared" si="116"/>
        <v>#N/A</v>
      </c>
      <c r="AD335" s="6" t="e">
        <f>VLOOKUP($A335&amp;$B335,'Cleaned Responses'!$1:$82,MATCH(AD$1,'Cleaned Responses'!$1:$1,0),FALSE)</f>
        <v>#N/A</v>
      </c>
      <c r="AE335" s="6" t="e">
        <f>VLOOKUP($A335&amp;$B335,'Cleaned Responses'!$1:$82,MATCH(AE$1,'Cleaned Responses'!$1:$1,0),FALSE)</f>
        <v>#N/A</v>
      </c>
      <c r="AF335" s="6" t="e">
        <f>VLOOKUP($A335&amp;$B335,'Cleaned Responses'!$1:$82,MATCH(AF$1,'Cleaned Responses'!$1:$1,0),FALSE)</f>
        <v>#N/A</v>
      </c>
      <c r="AG335" s="6" t="e">
        <f>VLOOKUP($A335&amp;$B335,'Cleaned Responses'!$1:$82,MATCH(AG$1,'Cleaned Responses'!$1:$1,0),FALSE)</f>
        <v>#N/A</v>
      </c>
      <c r="AH335" s="6" t="e">
        <f>VLOOKUP($A335&amp;$B335,'Cleaned Responses'!$1:$82,MATCH(AH$1,'Cleaned Responses'!$1:$1,0),FALSE)</f>
        <v>#N/A</v>
      </c>
      <c r="AI335" s="6" t="e">
        <f>VLOOKUP($A335&amp;$B335,'Cleaned Responses'!$1:$82,MATCH(AI$1,'Cleaned Responses'!$1:$1,0),FALSE)</f>
        <v>#N/A</v>
      </c>
      <c r="AJ335" s="6" t="e">
        <f>VLOOKUP($A335&amp;$B335,'Cleaned Responses'!$1:$82,MATCH(AJ$1,'Cleaned Responses'!$1:$1,0),FALSE)</f>
        <v>#N/A</v>
      </c>
      <c r="AK335" s="6" t="e">
        <f>VLOOKUP($A335&amp;$B335,'Cleaned Responses'!$1:$82,MATCH(AK$1,'Cleaned Responses'!$1:$1,0),FALSE)</f>
        <v>#N/A</v>
      </c>
      <c r="AL335" s="6" t="e">
        <f t="shared" si="117"/>
        <v>#N/A</v>
      </c>
      <c r="AM335" s="7" t="e">
        <f>VLOOKUP($A335&amp;$B335,'Cleaned Responses'!$1:$82,MATCH(AM$1,'Cleaned Responses'!$1:$1,0),FALSE)/100</f>
        <v>#N/A</v>
      </c>
      <c r="AN335" s="7" t="e">
        <f>VLOOKUP($A335&amp;$B335,'Cleaned Responses'!$1:$82,MATCH(AN$1,'Cleaned Responses'!$1:$1,0),FALSE)/100</f>
        <v>#N/A</v>
      </c>
      <c r="AO335" s="7" t="e">
        <f>VLOOKUP($A335&amp;$B335,'Cleaned Responses'!$1:$82,MATCH(AO$1,'Cleaned Responses'!$1:$1,0),FALSE)/100</f>
        <v>#N/A</v>
      </c>
      <c r="AP335" s="7" t="e">
        <f>VLOOKUP($A335&amp;$B335,'Cleaned Responses'!$1:$82,MATCH(AP$1,'Cleaned Responses'!$1:$1,0),FALSE)/100</f>
        <v>#N/A</v>
      </c>
      <c r="AQ335" s="7" t="e">
        <f>VLOOKUP($A335&amp;$B335,'Cleaned Responses'!$1:$82,MATCH(AQ$1,'Cleaned Responses'!$1:$1,0),FALSE)/100</f>
        <v>#N/A</v>
      </c>
      <c r="AR335" s="7" t="e">
        <f>VLOOKUP($A335&amp;$B335,'Cleaned Responses'!$1:$82,MATCH(AR$1,'Cleaned Responses'!$1:$1,0),FALSE)/100</f>
        <v>#N/A</v>
      </c>
      <c r="AS335" s="7" t="e">
        <f>VLOOKUP($A335&amp;$B335,'Cleaned Responses'!$1:$82,MATCH(AS$1,'Cleaned Responses'!$1:$1,0),FALSE)/100</f>
        <v>#N/A</v>
      </c>
      <c r="AT335" s="7" t="e">
        <f>VLOOKUP($A335&amp;$B335,'Cleaned Responses'!$1:$82,MATCH(AT$1,'Cleaned Responses'!$1:$1,0),FALSE)/100</f>
        <v>#N/A</v>
      </c>
      <c r="AU335" s="7" t="e">
        <f>VLOOKUP($A335&amp;$B335,'Cleaned Responses'!$1:$82,MATCH(AU$1,'Cleaned Responses'!$1:$1,0),FALSE)/100</f>
        <v>#N/A</v>
      </c>
      <c r="AV335" s="7" t="e">
        <f>VLOOKUP($A335&amp;$B335,'Cleaned Responses'!$1:$82,MATCH(AV$1,'Cleaned Responses'!$1:$1,0),FALSE)/100</f>
        <v>#N/A</v>
      </c>
      <c r="AW335" s="7" t="e">
        <f>VLOOKUP($A335&amp;$B335,'Cleaned Responses'!$1:$82,MATCH(AW$1,'Cleaned Responses'!$1:$1,0),FALSE)/100</f>
        <v>#N/A</v>
      </c>
      <c r="AX335" s="7" t="e">
        <f>VLOOKUP($A335&amp;$B335,'Cleaned Responses'!$1:$82,MATCH(AX$1,'Cleaned Responses'!$1:$1,0),FALSE)/100</f>
        <v>#N/A</v>
      </c>
      <c r="AY335" s="7" t="e">
        <f>VLOOKUP($A335&amp;$B335,'Cleaned Responses'!$1:$82,MATCH(AY$1,'Cleaned Responses'!$1:$1,0),FALSE)/100</f>
        <v>#N/A</v>
      </c>
      <c r="AZ335" s="7" t="e">
        <f>VLOOKUP($A335&amp;$B335,'Cleaned Responses'!$1:$82,MATCH(AZ$1,'Cleaned Responses'!$1:$1,0),FALSE)/100</f>
        <v>#N/A</v>
      </c>
      <c r="BA335" s="7" t="e">
        <f>VLOOKUP($A335&amp;$B335,'Cleaned Responses'!$1:$82,MATCH(BA$1,'Cleaned Responses'!$1:$1,0),FALSE)/100</f>
        <v>#N/A</v>
      </c>
      <c r="BB335" s="7" t="e">
        <f>VLOOKUP($A335&amp;$B335,'Cleaned Responses'!$1:$82,MATCH(BB$1,'Cleaned Responses'!$1:$1,0),FALSE)/100</f>
        <v>#N/A</v>
      </c>
      <c r="BC335" s="7" t="e">
        <f>VLOOKUP($A335&amp;$B335,'Cleaned Responses'!$1:$82,MATCH(BC$1,'Cleaned Responses'!$1:$1,0),FALSE)/100</f>
        <v>#N/A</v>
      </c>
      <c r="BD335" s="7" t="e">
        <f>VLOOKUP($A335&amp;$B335,'Cleaned Responses'!$1:$82,MATCH(BD$1,'Cleaned Responses'!$1:$1,0),FALSE)/100</f>
        <v>#N/A</v>
      </c>
      <c r="BE335" s="7" t="e">
        <f>VLOOKUP($A335&amp;$B335,'Cleaned Responses'!$1:$82,MATCH(BE$1,'Cleaned Responses'!$1:$1,0),FALSE)/100</f>
        <v>#N/A</v>
      </c>
      <c r="BF335" s="7"/>
      <c r="BG335" s="6" t="e">
        <f>VLOOKUP($A335&amp;$B335,'Cleaned Responses'!$1:$82,MATCH(BG$1,'Cleaned Responses'!$1:$1,0),FALSE)</f>
        <v>#N/A</v>
      </c>
      <c r="BH335" s="6" t="e">
        <f>VLOOKUP($A335&amp;$B335,'Cleaned Responses'!$1:$82,MATCH(BH$1,'Cleaned Responses'!$1:$1,0),FALSE)</f>
        <v>#N/A</v>
      </c>
      <c r="BI335" t="e">
        <f>VLOOKUP($A335&amp;$B335,'Cleaned Responses'!$1:$82,MATCH(BI$1,'Cleaned Responses'!$1:$1,0),FALSE)/100</f>
        <v>#N/A</v>
      </c>
      <c r="BJ335" t="e">
        <f>VLOOKUP($A335&amp;$B335,'Cleaned Responses'!$1:$82,MATCH(BJ$1,'Cleaned Responses'!$1:$1,0),FALSE)/100</f>
        <v>#N/A</v>
      </c>
      <c r="BK335" t="e">
        <f>VLOOKUP($A335&amp;$B335,'Cleaned Responses'!$1:$82,MATCH(BK$1,'Cleaned Responses'!$1:$1,0),FALSE)/100</f>
        <v>#N/A</v>
      </c>
      <c r="BL335" t="e">
        <f t="shared" si="118"/>
        <v>#N/A</v>
      </c>
      <c r="BM335" t="e">
        <f t="shared" si="119"/>
        <v>#N/A</v>
      </c>
      <c r="BN335" t="e">
        <f t="shared" si="120"/>
        <v>#N/A</v>
      </c>
      <c r="BO335" t="e">
        <f>VLOOKUP($A335&amp;$B335,'Cleaned Responses'!$1:$82,MATCH(BO$1,'Cleaned Responses'!$1:$1,0),FALSE)/100</f>
        <v>#N/A</v>
      </c>
      <c r="BP335" t="e">
        <f>VLOOKUP($A335&amp;$B335,'Cleaned Responses'!$1:$82,MATCH(BP$1,'Cleaned Responses'!$1:$1,0),FALSE)/100</f>
        <v>#N/A</v>
      </c>
      <c r="BQ335" t="e">
        <f>VLOOKUP($A335&amp;$B335,'Cleaned Responses'!$1:$82,MATCH(BQ$1,'Cleaned Responses'!$1:$1,0),FALSE)/100</f>
        <v>#N/A</v>
      </c>
      <c r="BR335" t="e">
        <f>VLOOKUP($A335&amp;$B335,'Cleaned Responses'!$1:$82,MATCH(BR$1,'Cleaned Responses'!$1:$1,0),FALSE)/100</f>
        <v>#N/A</v>
      </c>
      <c r="BS335" t="e">
        <f>VLOOKUP($A335&amp;$B335,'Cleaned Responses'!$1:$82,MATCH(BS$1,'Cleaned Responses'!$1:$1,0),FALSE)/100</f>
        <v>#N/A</v>
      </c>
      <c r="BT335" t="e">
        <f>VLOOKUP($A335&amp;$B335,'Cleaned Responses'!$1:$82,MATCH(BT$1,'Cleaned Responses'!$1:$1,0),FALSE)/100</f>
        <v>#N/A</v>
      </c>
      <c r="BU335" t="e">
        <f>VLOOKUP($A335&amp;$B335,'Cleaned Responses'!$1:$82,MATCH(BU$1,'Cleaned Responses'!$1:$1,0),FALSE)/100</f>
        <v>#N/A</v>
      </c>
      <c r="BV335" t="e">
        <f>VLOOKUP($A335&amp;$B335,'Cleaned Responses'!$1:$82,MATCH(BV$1,'Cleaned Responses'!$1:$1,0),FALSE)/100</f>
        <v>#N/A</v>
      </c>
      <c r="BW335" t="e">
        <f>VLOOKUP($A335&amp;$B335,'Cleaned Responses'!$1:$82,MATCH(BW$1,'Cleaned Responses'!$1:$1,0),FALSE)/100</f>
        <v>#N/A</v>
      </c>
      <c r="BX335" t="e">
        <f>VLOOKUP($A335&amp;$B335,'Cleaned Responses'!$1:$82,MATCH(BX$1,'Cleaned Responses'!$1:$1,0),FALSE)/100</f>
        <v>#N/A</v>
      </c>
      <c r="BY335" t="e">
        <f>VLOOKUP($A335&amp;$B335,'Cleaned Responses'!$1:$82,MATCH(BY$1,'Cleaned Responses'!$1:$1,0),FALSE)/100</f>
        <v>#N/A</v>
      </c>
      <c r="BZ335" t="e">
        <f>VLOOKUP($A335&amp;$B335,'Cleaned Responses'!$1:$82,MATCH(BZ$1,'Cleaned Responses'!$1:$1,0),FALSE)/100</f>
        <v>#N/A</v>
      </c>
      <c r="CA335" t="e">
        <f t="shared" si="121"/>
        <v>#N/A</v>
      </c>
      <c r="CB335" t="e">
        <f t="shared" si="122"/>
        <v>#N/A</v>
      </c>
      <c r="CC335" t="e">
        <f t="shared" si="123"/>
        <v>#N/A</v>
      </c>
      <c r="CD335" t="e">
        <f t="shared" si="124"/>
        <v>#N/A</v>
      </c>
      <c r="CE335" t="e">
        <f t="shared" si="125"/>
        <v>#N/A</v>
      </c>
      <c r="CF335" t="e">
        <f t="shared" si="126"/>
        <v>#N/A</v>
      </c>
      <c r="CG335" t="e">
        <f t="shared" si="127"/>
        <v>#N/A</v>
      </c>
      <c r="CH335" t="e">
        <f t="shared" si="128"/>
        <v>#N/A</v>
      </c>
      <c r="CI335" t="e">
        <f t="shared" si="129"/>
        <v>#N/A</v>
      </c>
      <c r="CJ335" t="e">
        <f t="shared" si="130"/>
        <v>#N/A</v>
      </c>
      <c r="CK335" t="e">
        <f t="shared" si="131"/>
        <v>#N/A</v>
      </c>
    </row>
    <row r="336" spans="1:89" ht="20" customHeight="1" x14ac:dyDescent="0.25">
      <c r="A336" s="163"/>
      <c r="B336" s="6"/>
      <c r="C336" s="6" t="e">
        <f>VLOOKUP($A336&amp;$B336,'Cleaned Responses'!$1:$82,MATCH($C$1,'Cleaned Responses'!$1:$1,0),FALSE)</f>
        <v>#N/A</v>
      </c>
      <c r="D336" s="6" t="e">
        <f>VLOOKUP($A336&amp;$B336,'Cleaned Responses'!$1:$82,MATCH(D$1,'Cleaned Responses'!$1:$1,0),FALSE)</f>
        <v>#N/A</v>
      </c>
      <c r="E336" s="6" t="e">
        <f>VLOOKUP($A336&amp;$B336,'Cleaned Responses'!$1:$82,MATCH(E$1,'Cleaned Responses'!$1:$1,0),FALSE)</f>
        <v>#N/A</v>
      </c>
      <c r="F336" s="6" t="e">
        <f>VLOOKUP($A336&amp;$B336,'Cleaned Responses'!$1:$82,MATCH(F$1,'Cleaned Responses'!$1:$1,0),FALSE)</f>
        <v>#N/A</v>
      </c>
      <c r="G336" s="6" t="e">
        <f t="shared" si="110"/>
        <v>#N/A</v>
      </c>
      <c r="H336" s="6" t="e">
        <f>VLOOKUP($A336&amp;$B336,'Cleaned Responses'!$1:$82,MATCH(H$1,'Cleaned Responses'!$1:$1,0),FALSE)</f>
        <v>#N/A</v>
      </c>
      <c r="I336" s="6" t="e">
        <f>VLOOKUP($A336&amp;$B336,'Cleaned Responses'!$1:$82,MATCH(I$1,'Cleaned Responses'!$1:$1,0),FALSE)</f>
        <v>#N/A</v>
      </c>
      <c r="J336" s="6" t="e">
        <f>VLOOKUP($A336&amp;$B336,'Cleaned Responses'!$1:$82,MATCH(J$1,'Cleaned Responses'!$1:$1,0),FALSE)</f>
        <v>#N/A</v>
      </c>
      <c r="K336" s="6" t="e">
        <f>VLOOKUP($A336&amp;$B336,'Cleaned Responses'!$1:$82,MATCH(K$1,'Cleaned Responses'!$1:$1,0),FALSE)</f>
        <v>#N/A</v>
      </c>
      <c r="L336" s="6" t="e">
        <f>VLOOKUP($A336&amp;$B336,'Cleaned Responses'!$1:$82,MATCH(L$1,'Cleaned Responses'!$1:$1,0),FALSE)</f>
        <v>#N/A</v>
      </c>
      <c r="M336" s="6" t="e">
        <f>VLOOKUP($A336&amp;$B336,'Cleaned Responses'!$1:$82,MATCH(M$1,'Cleaned Responses'!$1:$1,0),FALSE)</f>
        <v>#N/A</v>
      </c>
      <c r="N336" s="6" t="e">
        <f>VLOOKUP($A336&amp;$B336,'Cleaned Responses'!$1:$82,MATCH(N$1,'Cleaned Responses'!$1:$1,0),FALSE)</f>
        <v>#N/A</v>
      </c>
      <c r="O336" s="6" t="e">
        <f>VLOOKUP($A336&amp;$B336,'Cleaned Responses'!$1:$82,MATCH(O$1,'Cleaned Responses'!$1:$1,0),FALSE)</f>
        <v>#N/A</v>
      </c>
      <c r="P336" s="6" t="e">
        <f>VLOOKUP($A336&amp;$B336,'Cleaned Responses'!$1:$82,MATCH(P$1,'Cleaned Responses'!$1:$1,0),FALSE)</f>
        <v>#N/A</v>
      </c>
      <c r="Q336" s="6" t="e">
        <f>VLOOKUP($A336&amp;$B336,'Cleaned Responses'!$1:$82,MATCH(Q$1,'Cleaned Responses'!$1:$1,0),FALSE)</f>
        <v>#VALUE!</v>
      </c>
      <c r="R336" s="8" t="e">
        <f t="shared" si="111"/>
        <v>#N/A</v>
      </c>
      <c r="S336" s="8" t="e">
        <f t="shared" si="112"/>
        <v>#N/A</v>
      </c>
      <c r="T336" s="8" t="e">
        <f t="shared" si="113"/>
        <v>#N/A</v>
      </c>
      <c r="U336" s="6"/>
      <c r="V336" s="6"/>
      <c r="W336" s="6"/>
      <c r="X336" s="6"/>
      <c r="Y336" s="8" t="e">
        <f t="shared" si="114"/>
        <v>#N/A</v>
      </c>
      <c r="Z336" s="6" t="e">
        <f>VLOOKUP($A336&amp;$B336,'Cleaned Responses'!$1:$82,MATCH(Z$1,'Cleaned Responses'!$1:$1,0),FALSE)</f>
        <v>#N/A</v>
      </c>
      <c r="AA336" s="6" t="e">
        <f>VLOOKUP($A336&amp;$B336,'Cleaned Responses'!$1:$82,MATCH(AA$1,'Cleaned Responses'!$1:$1,0),FALSE)</f>
        <v>#N/A</v>
      </c>
      <c r="AB336" s="9" t="e">
        <f t="shared" si="115"/>
        <v>#N/A</v>
      </c>
      <c r="AC336" s="9" t="e">
        <f t="shared" si="116"/>
        <v>#N/A</v>
      </c>
      <c r="AD336" s="6" t="e">
        <f>VLOOKUP($A336&amp;$B336,'Cleaned Responses'!$1:$82,MATCH(AD$1,'Cleaned Responses'!$1:$1,0),FALSE)</f>
        <v>#N/A</v>
      </c>
      <c r="AE336" s="6" t="e">
        <f>VLOOKUP($A336&amp;$B336,'Cleaned Responses'!$1:$82,MATCH(AE$1,'Cleaned Responses'!$1:$1,0),FALSE)</f>
        <v>#N/A</v>
      </c>
      <c r="AF336" s="6" t="e">
        <f>VLOOKUP($A336&amp;$B336,'Cleaned Responses'!$1:$82,MATCH(AF$1,'Cleaned Responses'!$1:$1,0),FALSE)</f>
        <v>#N/A</v>
      </c>
      <c r="AG336" s="6" t="e">
        <f>VLOOKUP($A336&amp;$B336,'Cleaned Responses'!$1:$82,MATCH(AG$1,'Cleaned Responses'!$1:$1,0),FALSE)</f>
        <v>#N/A</v>
      </c>
      <c r="AH336" s="6" t="e">
        <f>VLOOKUP($A336&amp;$B336,'Cleaned Responses'!$1:$82,MATCH(AH$1,'Cleaned Responses'!$1:$1,0),FALSE)</f>
        <v>#N/A</v>
      </c>
      <c r="AI336" s="6" t="e">
        <f>VLOOKUP($A336&amp;$B336,'Cleaned Responses'!$1:$82,MATCH(AI$1,'Cleaned Responses'!$1:$1,0),FALSE)</f>
        <v>#N/A</v>
      </c>
      <c r="AJ336" s="6" t="e">
        <f>VLOOKUP($A336&amp;$B336,'Cleaned Responses'!$1:$82,MATCH(AJ$1,'Cleaned Responses'!$1:$1,0),FALSE)</f>
        <v>#N/A</v>
      </c>
      <c r="AK336" s="6" t="e">
        <f>VLOOKUP($A336&amp;$B336,'Cleaned Responses'!$1:$82,MATCH(AK$1,'Cleaned Responses'!$1:$1,0),FALSE)</f>
        <v>#N/A</v>
      </c>
      <c r="AL336" s="6" t="e">
        <f t="shared" si="117"/>
        <v>#N/A</v>
      </c>
      <c r="AM336" s="7" t="e">
        <f>VLOOKUP($A336&amp;$B336,'Cleaned Responses'!$1:$82,MATCH(AM$1,'Cleaned Responses'!$1:$1,0),FALSE)/100</f>
        <v>#N/A</v>
      </c>
      <c r="AN336" s="7" t="e">
        <f>VLOOKUP($A336&amp;$B336,'Cleaned Responses'!$1:$82,MATCH(AN$1,'Cleaned Responses'!$1:$1,0),FALSE)/100</f>
        <v>#N/A</v>
      </c>
      <c r="AO336" s="7" t="e">
        <f>VLOOKUP($A336&amp;$B336,'Cleaned Responses'!$1:$82,MATCH(AO$1,'Cleaned Responses'!$1:$1,0),FALSE)/100</f>
        <v>#N/A</v>
      </c>
      <c r="AP336" s="7" t="e">
        <f>VLOOKUP($A336&amp;$B336,'Cleaned Responses'!$1:$82,MATCH(AP$1,'Cleaned Responses'!$1:$1,0),FALSE)/100</f>
        <v>#N/A</v>
      </c>
      <c r="AQ336" s="7" t="e">
        <f>VLOOKUP($A336&amp;$B336,'Cleaned Responses'!$1:$82,MATCH(AQ$1,'Cleaned Responses'!$1:$1,0),FALSE)/100</f>
        <v>#N/A</v>
      </c>
      <c r="AR336" s="7" t="e">
        <f>VLOOKUP($A336&amp;$B336,'Cleaned Responses'!$1:$82,MATCH(AR$1,'Cleaned Responses'!$1:$1,0),FALSE)/100</f>
        <v>#N/A</v>
      </c>
      <c r="AS336" s="7" t="e">
        <f>VLOOKUP($A336&amp;$B336,'Cleaned Responses'!$1:$82,MATCH(AS$1,'Cleaned Responses'!$1:$1,0),FALSE)/100</f>
        <v>#N/A</v>
      </c>
      <c r="AT336" s="7" t="e">
        <f>VLOOKUP($A336&amp;$B336,'Cleaned Responses'!$1:$82,MATCH(AT$1,'Cleaned Responses'!$1:$1,0),FALSE)/100</f>
        <v>#N/A</v>
      </c>
      <c r="AU336" s="7" t="e">
        <f>VLOOKUP($A336&amp;$B336,'Cleaned Responses'!$1:$82,MATCH(AU$1,'Cleaned Responses'!$1:$1,0),FALSE)/100</f>
        <v>#N/A</v>
      </c>
      <c r="AV336" s="7" t="e">
        <f>VLOOKUP($A336&amp;$B336,'Cleaned Responses'!$1:$82,MATCH(AV$1,'Cleaned Responses'!$1:$1,0),FALSE)/100</f>
        <v>#N/A</v>
      </c>
      <c r="AW336" s="7" t="e">
        <f>VLOOKUP($A336&amp;$B336,'Cleaned Responses'!$1:$82,MATCH(AW$1,'Cleaned Responses'!$1:$1,0),FALSE)/100</f>
        <v>#N/A</v>
      </c>
      <c r="AX336" s="7" t="e">
        <f>VLOOKUP($A336&amp;$B336,'Cleaned Responses'!$1:$82,MATCH(AX$1,'Cleaned Responses'!$1:$1,0),FALSE)/100</f>
        <v>#N/A</v>
      </c>
      <c r="AY336" s="7" t="e">
        <f>VLOOKUP($A336&amp;$B336,'Cleaned Responses'!$1:$82,MATCH(AY$1,'Cleaned Responses'!$1:$1,0),FALSE)/100</f>
        <v>#N/A</v>
      </c>
      <c r="AZ336" s="7" t="e">
        <f>VLOOKUP($A336&amp;$B336,'Cleaned Responses'!$1:$82,MATCH(AZ$1,'Cleaned Responses'!$1:$1,0),FALSE)/100</f>
        <v>#N/A</v>
      </c>
      <c r="BA336" s="7" t="e">
        <f>VLOOKUP($A336&amp;$B336,'Cleaned Responses'!$1:$82,MATCH(BA$1,'Cleaned Responses'!$1:$1,0),FALSE)/100</f>
        <v>#N/A</v>
      </c>
      <c r="BB336" s="7" t="e">
        <f>VLOOKUP($A336&amp;$B336,'Cleaned Responses'!$1:$82,MATCH(BB$1,'Cleaned Responses'!$1:$1,0),FALSE)/100</f>
        <v>#N/A</v>
      </c>
      <c r="BC336" s="7" t="e">
        <f>VLOOKUP($A336&amp;$B336,'Cleaned Responses'!$1:$82,MATCH(BC$1,'Cleaned Responses'!$1:$1,0),FALSE)/100</f>
        <v>#N/A</v>
      </c>
      <c r="BD336" s="7" t="e">
        <f>VLOOKUP($A336&amp;$B336,'Cleaned Responses'!$1:$82,MATCH(BD$1,'Cleaned Responses'!$1:$1,0),FALSE)/100</f>
        <v>#N/A</v>
      </c>
      <c r="BE336" s="7" t="e">
        <f>VLOOKUP($A336&amp;$B336,'Cleaned Responses'!$1:$82,MATCH(BE$1,'Cleaned Responses'!$1:$1,0),FALSE)/100</f>
        <v>#N/A</v>
      </c>
      <c r="BF336" s="7"/>
      <c r="BG336" s="6" t="e">
        <f>VLOOKUP($A336&amp;$B336,'Cleaned Responses'!$1:$82,MATCH(BG$1,'Cleaned Responses'!$1:$1,0),FALSE)</f>
        <v>#N/A</v>
      </c>
      <c r="BH336" s="6" t="e">
        <f>VLOOKUP($A336&amp;$B336,'Cleaned Responses'!$1:$82,MATCH(BH$1,'Cleaned Responses'!$1:$1,0),FALSE)</f>
        <v>#N/A</v>
      </c>
      <c r="BI336" t="e">
        <f>VLOOKUP($A336&amp;$B336,'Cleaned Responses'!$1:$82,MATCH(BI$1,'Cleaned Responses'!$1:$1,0),FALSE)/100</f>
        <v>#N/A</v>
      </c>
      <c r="BJ336" t="e">
        <f>VLOOKUP($A336&amp;$B336,'Cleaned Responses'!$1:$82,MATCH(BJ$1,'Cleaned Responses'!$1:$1,0),FALSE)/100</f>
        <v>#N/A</v>
      </c>
      <c r="BK336" t="e">
        <f>VLOOKUP($A336&amp;$B336,'Cleaned Responses'!$1:$82,MATCH(BK$1,'Cleaned Responses'!$1:$1,0),FALSE)/100</f>
        <v>#N/A</v>
      </c>
      <c r="BL336" t="e">
        <f t="shared" si="118"/>
        <v>#N/A</v>
      </c>
      <c r="BM336" t="e">
        <f t="shared" si="119"/>
        <v>#N/A</v>
      </c>
      <c r="BN336" t="e">
        <f t="shared" si="120"/>
        <v>#N/A</v>
      </c>
      <c r="BO336" t="e">
        <f>VLOOKUP($A336&amp;$B336,'Cleaned Responses'!$1:$82,MATCH(BO$1,'Cleaned Responses'!$1:$1,0),FALSE)/100</f>
        <v>#N/A</v>
      </c>
      <c r="BP336" t="e">
        <f>VLOOKUP($A336&amp;$B336,'Cleaned Responses'!$1:$82,MATCH(BP$1,'Cleaned Responses'!$1:$1,0),FALSE)/100</f>
        <v>#N/A</v>
      </c>
      <c r="BQ336" t="e">
        <f>VLOOKUP($A336&amp;$B336,'Cleaned Responses'!$1:$82,MATCH(BQ$1,'Cleaned Responses'!$1:$1,0),FALSE)/100</f>
        <v>#N/A</v>
      </c>
      <c r="BR336" t="e">
        <f>VLOOKUP($A336&amp;$B336,'Cleaned Responses'!$1:$82,MATCH(BR$1,'Cleaned Responses'!$1:$1,0),FALSE)/100</f>
        <v>#N/A</v>
      </c>
      <c r="BS336" t="e">
        <f>VLOOKUP($A336&amp;$B336,'Cleaned Responses'!$1:$82,MATCH(BS$1,'Cleaned Responses'!$1:$1,0),FALSE)/100</f>
        <v>#N/A</v>
      </c>
      <c r="BT336" t="e">
        <f>VLOOKUP($A336&amp;$B336,'Cleaned Responses'!$1:$82,MATCH(BT$1,'Cleaned Responses'!$1:$1,0),FALSE)/100</f>
        <v>#N/A</v>
      </c>
      <c r="BU336" t="e">
        <f>VLOOKUP($A336&amp;$B336,'Cleaned Responses'!$1:$82,MATCH(BU$1,'Cleaned Responses'!$1:$1,0),FALSE)/100</f>
        <v>#N/A</v>
      </c>
      <c r="BV336" t="e">
        <f>VLOOKUP($A336&amp;$B336,'Cleaned Responses'!$1:$82,MATCH(BV$1,'Cleaned Responses'!$1:$1,0),FALSE)/100</f>
        <v>#N/A</v>
      </c>
      <c r="BW336" t="e">
        <f>VLOOKUP($A336&amp;$B336,'Cleaned Responses'!$1:$82,MATCH(BW$1,'Cleaned Responses'!$1:$1,0),FALSE)/100</f>
        <v>#N/A</v>
      </c>
      <c r="BX336" t="e">
        <f>VLOOKUP($A336&amp;$B336,'Cleaned Responses'!$1:$82,MATCH(BX$1,'Cleaned Responses'!$1:$1,0),FALSE)/100</f>
        <v>#N/A</v>
      </c>
      <c r="BY336" t="e">
        <f>VLOOKUP($A336&amp;$B336,'Cleaned Responses'!$1:$82,MATCH(BY$1,'Cleaned Responses'!$1:$1,0),FALSE)/100</f>
        <v>#N/A</v>
      </c>
      <c r="BZ336" t="e">
        <f>VLOOKUP($A336&amp;$B336,'Cleaned Responses'!$1:$82,MATCH(BZ$1,'Cleaned Responses'!$1:$1,0),FALSE)/100</f>
        <v>#N/A</v>
      </c>
      <c r="CA336" t="e">
        <f t="shared" si="121"/>
        <v>#N/A</v>
      </c>
      <c r="CB336" t="e">
        <f t="shared" si="122"/>
        <v>#N/A</v>
      </c>
      <c r="CC336" t="e">
        <f t="shared" si="123"/>
        <v>#N/A</v>
      </c>
      <c r="CD336" t="e">
        <f t="shared" si="124"/>
        <v>#N/A</v>
      </c>
      <c r="CE336" t="e">
        <f t="shared" si="125"/>
        <v>#N/A</v>
      </c>
      <c r="CF336" t="e">
        <f t="shared" si="126"/>
        <v>#N/A</v>
      </c>
      <c r="CG336" t="e">
        <f t="shared" si="127"/>
        <v>#N/A</v>
      </c>
      <c r="CH336" t="e">
        <f t="shared" si="128"/>
        <v>#N/A</v>
      </c>
      <c r="CI336" t="e">
        <f t="shared" si="129"/>
        <v>#N/A</v>
      </c>
      <c r="CJ336" t="e">
        <f t="shared" si="130"/>
        <v>#N/A</v>
      </c>
      <c r="CK336" t="e">
        <f t="shared" si="131"/>
        <v>#N/A</v>
      </c>
    </row>
    <row r="337" spans="1:89" ht="20" customHeight="1" x14ac:dyDescent="0.25">
      <c r="A337" s="163"/>
      <c r="B337" s="6"/>
      <c r="C337" s="6" t="e">
        <f>VLOOKUP($A337&amp;$B337,'Cleaned Responses'!$1:$82,MATCH($C$1,'Cleaned Responses'!$1:$1,0),FALSE)</f>
        <v>#N/A</v>
      </c>
      <c r="D337" s="6" t="e">
        <f>VLOOKUP($A337&amp;$B337,'Cleaned Responses'!$1:$82,MATCH(D$1,'Cleaned Responses'!$1:$1,0),FALSE)</f>
        <v>#N/A</v>
      </c>
      <c r="E337" s="6" t="e">
        <f>VLOOKUP($A337&amp;$B337,'Cleaned Responses'!$1:$82,MATCH(E$1,'Cleaned Responses'!$1:$1,0),FALSE)</f>
        <v>#N/A</v>
      </c>
      <c r="F337" s="6" t="e">
        <f>VLOOKUP($A337&amp;$B337,'Cleaned Responses'!$1:$82,MATCH(F$1,'Cleaned Responses'!$1:$1,0),FALSE)</f>
        <v>#N/A</v>
      </c>
      <c r="G337" s="6" t="e">
        <f t="shared" si="110"/>
        <v>#N/A</v>
      </c>
      <c r="H337" s="6" t="e">
        <f>VLOOKUP($A337&amp;$B337,'Cleaned Responses'!$1:$82,MATCH(H$1,'Cleaned Responses'!$1:$1,0),FALSE)</f>
        <v>#N/A</v>
      </c>
      <c r="I337" s="6" t="e">
        <f>VLOOKUP($A337&amp;$B337,'Cleaned Responses'!$1:$82,MATCH(I$1,'Cleaned Responses'!$1:$1,0),FALSE)</f>
        <v>#N/A</v>
      </c>
      <c r="J337" s="6" t="e">
        <f>VLOOKUP($A337&amp;$B337,'Cleaned Responses'!$1:$82,MATCH(J$1,'Cleaned Responses'!$1:$1,0),FALSE)</f>
        <v>#N/A</v>
      </c>
      <c r="K337" s="6" t="e">
        <f>VLOOKUP($A337&amp;$B337,'Cleaned Responses'!$1:$82,MATCH(K$1,'Cleaned Responses'!$1:$1,0),FALSE)</f>
        <v>#N/A</v>
      </c>
      <c r="L337" s="6" t="e">
        <f>VLOOKUP($A337&amp;$B337,'Cleaned Responses'!$1:$82,MATCH(L$1,'Cleaned Responses'!$1:$1,0),FALSE)</f>
        <v>#N/A</v>
      </c>
      <c r="M337" s="6" t="e">
        <f>VLOOKUP($A337&amp;$B337,'Cleaned Responses'!$1:$82,MATCH(M$1,'Cleaned Responses'!$1:$1,0),FALSE)</f>
        <v>#N/A</v>
      </c>
      <c r="N337" s="6" t="e">
        <f>VLOOKUP($A337&amp;$B337,'Cleaned Responses'!$1:$82,MATCH(N$1,'Cleaned Responses'!$1:$1,0),FALSE)</f>
        <v>#N/A</v>
      </c>
      <c r="O337" s="6" t="e">
        <f>VLOOKUP($A337&amp;$B337,'Cleaned Responses'!$1:$82,MATCH(O$1,'Cleaned Responses'!$1:$1,0),FALSE)</f>
        <v>#N/A</v>
      </c>
      <c r="P337" s="6" t="e">
        <f>VLOOKUP($A337&amp;$B337,'Cleaned Responses'!$1:$82,MATCH(P$1,'Cleaned Responses'!$1:$1,0),FALSE)</f>
        <v>#N/A</v>
      </c>
      <c r="Q337" s="6" t="e">
        <f>VLOOKUP($A337&amp;$B337,'Cleaned Responses'!$1:$82,MATCH(Q$1,'Cleaned Responses'!$1:$1,0),FALSE)</f>
        <v>#VALUE!</v>
      </c>
      <c r="R337" s="8" t="e">
        <f t="shared" si="111"/>
        <v>#N/A</v>
      </c>
      <c r="S337" s="8" t="e">
        <f t="shared" si="112"/>
        <v>#N/A</v>
      </c>
      <c r="T337" s="8" t="e">
        <f t="shared" si="113"/>
        <v>#N/A</v>
      </c>
      <c r="U337" s="6"/>
      <c r="V337" s="6"/>
      <c r="W337" s="6"/>
      <c r="X337" s="6"/>
      <c r="Y337" s="8" t="e">
        <f t="shared" si="114"/>
        <v>#N/A</v>
      </c>
      <c r="Z337" s="6" t="e">
        <f>VLOOKUP($A337&amp;$B337,'Cleaned Responses'!$1:$82,MATCH(Z$1,'Cleaned Responses'!$1:$1,0),FALSE)</f>
        <v>#N/A</v>
      </c>
      <c r="AA337" s="6" t="e">
        <f>VLOOKUP($A337&amp;$B337,'Cleaned Responses'!$1:$82,MATCH(AA$1,'Cleaned Responses'!$1:$1,0),FALSE)</f>
        <v>#N/A</v>
      </c>
      <c r="AB337" s="9" t="e">
        <f t="shared" si="115"/>
        <v>#N/A</v>
      </c>
      <c r="AC337" s="9" t="e">
        <f t="shared" si="116"/>
        <v>#N/A</v>
      </c>
      <c r="AD337" s="6" t="e">
        <f>VLOOKUP($A337&amp;$B337,'Cleaned Responses'!$1:$82,MATCH(AD$1,'Cleaned Responses'!$1:$1,0),FALSE)</f>
        <v>#N/A</v>
      </c>
      <c r="AE337" s="6" t="e">
        <f>VLOOKUP($A337&amp;$B337,'Cleaned Responses'!$1:$82,MATCH(AE$1,'Cleaned Responses'!$1:$1,0),FALSE)</f>
        <v>#N/A</v>
      </c>
      <c r="AF337" s="6" t="e">
        <f>VLOOKUP($A337&amp;$B337,'Cleaned Responses'!$1:$82,MATCH(AF$1,'Cleaned Responses'!$1:$1,0),FALSE)</f>
        <v>#N/A</v>
      </c>
      <c r="AG337" s="6" t="e">
        <f>VLOOKUP($A337&amp;$B337,'Cleaned Responses'!$1:$82,MATCH(AG$1,'Cleaned Responses'!$1:$1,0),FALSE)</f>
        <v>#N/A</v>
      </c>
      <c r="AH337" s="6" t="e">
        <f>VLOOKUP($A337&amp;$B337,'Cleaned Responses'!$1:$82,MATCH(AH$1,'Cleaned Responses'!$1:$1,0),FALSE)</f>
        <v>#N/A</v>
      </c>
      <c r="AI337" s="6" t="e">
        <f>VLOOKUP($A337&amp;$B337,'Cleaned Responses'!$1:$82,MATCH(AI$1,'Cleaned Responses'!$1:$1,0),FALSE)</f>
        <v>#N/A</v>
      </c>
      <c r="AJ337" s="6" t="e">
        <f>VLOOKUP($A337&amp;$B337,'Cleaned Responses'!$1:$82,MATCH(AJ$1,'Cleaned Responses'!$1:$1,0),FALSE)</f>
        <v>#N/A</v>
      </c>
      <c r="AK337" s="6" t="e">
        <f>VLOOKUP($A337&amp;$B337,'Cleaned Responses'!$1:$82,MATCH(AK$1,'Cleaned Responses'!$1:$1,0),FALSE)</f>
        <v>#N/A</v>
      </c>
      <c r="AL337" s="6" t="e">
        <f t="shared" si="117"/>
        <v>#N/A</v>
      </c>
      <c r="AM337" s="7" t="e">
        <f>VLOOKUP($A337&amp;$B337,'Cleaned Responses'!$1:$82,MATCH(AM$1,'Cleaned Responses'!$1:$1,0),FALSE)/100</f>
        <v>#N/A</v>
      </c>
      <c r="AN337" s="7" t="e">
        <f>VLOOKUP($A337&amp;$B337,'Cleaned Responses'!$1:$82,MATCH(AN$1,'Cleaned Responses'!$1:$1,0),FALSE)/100</f>
        <v>#N/A</v>
      </c>
      <c r="AO337" s="7" t="e">
        <f>VLOOKUP($A337&amp;$B337,'Cleaned Responses'!$1:$82,MATCH(AO$1,'Cleaned Responses'!$1:$1,0),FALSE)/100</f>
        <v>#N/A</v>
      </c>
      <c r="AP337" s="7" t="e">
        <f>VLOOKUP($A337&amp;$B337,'Cleaned Responses'!$1:$82,MATCH(AP$1,'Cleaned Responses'!$1:$1,0),FALSE)/100</f>
        <v>#N/A</v>
      </c>
      <c r="AQ337" s="7" t="e">
        <f>VLOOKUP($A337&amp;$B337,'Cleaned Responses'!$1:$82,MATCH(AQ$1,'Cleaned Responses'!$1:$1,0),FALSE)/100</f>
        <v>#N/A</v>
      </c>
      <c r="AR337" s="7" t="e">
        <f>VLOOKUP($A337&amp;$B337,'Cleaned Responses'!$1:$82,MATCH(AR$1,'Cleaned Responses'!$1:$1,0),FALSE)/100</f>
        <v>#N/A</v>
      </c>
      <c r="AS337" s="7" t="e">
        <f>VLOOKUP($A337&amp;$B337,'Cleaned Responses'!$1:$82,MATCH(AS$1,'Cleaned Responses'!$1:$1,0),FALSE)/100</f>
        <v>#N/A</v>
      </c>
      <c r="AT337" s="7" t="e">
        <f>VLOOKUP($A337&amp;$B337,'Cleaned Responses'!$1:$82,MATCH(AT$1,'Cleaned Responses'!$1:$1,0),FALSE)/100</f>
        <v>#N/A</v>
      </c>
      <c r="AU337" s="7" t="e">
        <f>VLOOKUP($A337&amp;$B337,'Cleaned Responses'!$1:$82,MATCH(AU$1,'Cleaned Responses'!$1:$1,0),FALSE)/100</f>
        <v>#N/A</v>
      </c>
      <c r="AV337" s="7" t="e">
        <f>VLOOKUP($A337&amp;$B337,'Cleaned Responses'!$1:$82,MATCH(AV$1,'Cleaned Responses'!$1:$1,0),FALSE)/100</f>
        <v>#N/A</v>
      </c>
      <c r="AW337" s="7" t="e">
        <f>VLOOKUP($A337&amp;$B337,'Cleaned Responses'!$1:$82,MATCH(AW$1,'Cleaned Responses'!$1:$1,0),FALSE)/100</f>
        <v>#N/A</v>
      </c>
      <c r="AX337" s="7" t="e">
        <f>VLOOKUP($A337&amp;$B337,'Cleaned Responses'!$1:$82,MATCH(AX$1,'Cleaned Responses'!$1:$1,0),FALSE)/100</f>
        <v>#N/A</v>
      </c>
      <c r="AY337" s="7" t="e">
        <f>VLOOKUP($A337&amp;$B337,'Cleaned Responses'!$1:$82,MATCH(AY$1,'Cleaned Responses'!$1:$1,0),FALSE)/100</f>
        <v>#N/A</v>
      </c>
      <c r="AZ337" s="7" t="e">
        <f>VLOOKUP($A337&amp;$B337,'Cleaned Responses'!$1:$82,MATCH(AZ$1,'Cleaned Responses'!$1:$1,0),FALSE)/100</f>
        <v>#N/A</v>
      </c>
      <c r="BA337" s="7" t="e">
        <f>VLOOKUP($A337&amp;$B337,'Cleaned Responses'!$1:$82,MATCH(BA$1,'Cleaned Responses'!$1:$1,0),FALSE)/100</f>
        <v>#N/A</v>
      </c>
      <c r="BB337" s="7" t="e">
        <f>VLOOKUP($A337&amp;$B337,'Cleaned Responses'!$1:$82,MATCH(BB$1,'Cleaned Responses'!$1:$1,0),FALSE)/100</f>
        <v>#N/A</v>
      </c>
      <c r="BC337" s="7" t="e">
        <f>VLOOKUP($A337&amp;$B337,'Cleaned Responses'!$1:$82,MATCH(BC$1,'Cleaned Responses'!$1:$1,0),FALSE)/100</f>
        <v>#N/A</v>
      </c>
      <c r="BD337" s="7" t="e">
        <f>VLOOKUP($A337&amp;$B337,'Cleaned Responses'!$1:$82,MATCH(BD$1,'Cleaned Responses'!$1:$1,0),FALSE)/100</f>
        <v>#N/A</v>
      </c>
      <c r="BE337" s="7" t="e">
        <f>VLOOKUP($A337&amp;$B337,'Cleaned Responses'!$1:$82,MATCH(BE$1,'Cleaned Responses'!$1:$1,0),FALSE)/100</f>
        <v>#N/A</v>
      </c>
      <c r="BF337" s="7"/>
      <c r="BG337" s="6" t="e">
        <f>VLOOKUP($A337&amp;$B337,'Cleaned Responses'!$1:$82,MATCH(BG$1,'Cleaned Responses'!$1:$1,0),FALSE)</f>
        <v>#N/A</v>
      </c>
      <c r="BH337" s="6" t="e">
        <f>VLOOKUP($A337&amp;$B337,'Cleaned Responses'!$1:$82,MATCH(BH$1,'Cleaned Responses'!$1:$1,0),FALSE)</f>
        <v>#N/A</v>
      </c>
      <c r="BI337" t="e">
        <f>VLOOKUP($A337&amp;$B337,'Cleaned Responses'!$1:$82,MATCH(BI$1,'Cleaned Responses'!$1:$1,0),FALSE)/100</f>
        <v>#N/A</v>
      </c>
      <c r="BJ337" t="e">
        <f>VLOOKUP($A337&amp;$B337,'Cleaned Responses'!$1:$82,MATCH(BJ$1,'Cleaned Responses'!$1:$1,0),FALSE)/100</f>
        <v>#N/A</v>
      </c>
      <c r="BK337" t="e">
        <f>VLOOKUP($A337&amp;$B337,'Cleaned Responses'!$1:$82,MATCH(BK$1,'Cleaned Responses'!$1:$1,0),FALSE)/100</f>
        <v>#N/A</v>
      </c>
      <c r="BL337" t="e">
        <f t="shared" si="118"/>
        <v>#N/A</v>
      </c>
      <c r="BM337" t="e">
        <f t="shared" si="119"/>
        <v>#N/A</v>
      </c>
      <c r="BN337" t="e">
        <f t="shared" si="120"/>
        <v>#N/A</v>
      </c>
      <c r="BO337" t="e">
        <f>VLOOKUP($A337&amp;$B337,'Cleaned Responses'!$1:$82,MATCH(BO$1,'Cleaned Responses'!$1:$1,0),FALSE)/100</f>
        <v>#N/A</v>
      </c>
      <c r="BP337" t="e">
        <f>VLOOKUP($A337&amp;$B337,'Cleaned Responses'!$1:$82,MATCH(BP$1,'Cleaned Responses'!$1:$1,0),FALSE)/100</f>
        <v>#N/A</v>
      </c>
      <c r="BQ337" t="e">
        <f>VLOOKUP($A337&amp;$B337,'Cleaned Responses'!$1:$82,MATCH(BQ$1,'Cleaned Responses'!$1:$1,0),FALSE)/100</f>
        <v>#N/A</v>
      </c>
      <c r="BR337" t="e">
        <f>VLOOKUP($A337&amp;$B337,'Cleaned Responses'!$1:$82,MATCH(BR$1,'Cleaned Responses'!$1:$1,0),FALSE)/100</f>
        <v>#N/A</v>
      </c>
      <c r="BS337" t="e">
        <f>VLOOKUP($A337&amp;$B337,'Cleaned Responses'!$1:$82,MATCH(BS$1,'Cleaned Responses'!$1:$1,0),FALSE)/100</f>
        <v>#N/A</v>
      </c>
      <c r="BT337" t="e">
        <f>VLOOKUP($A337&amp;$B337,'Cleaned Responses'!$1:$82,MATCH(BT$1,'Cleaned Responses'!$1:$1,0),FALSE)/100</f>
        <v>#N/A</v>
      </c>
      <c r="BU337" t="e">
        <f>VLOOKUP($A337&amp;$B337,'Cleaned Responses'!$1:$82,MATCH(BU$1,'Cleaned Responses'!$1:$1,0),FALSE)/100</f>
        <v>#N/A</v>
      </c>
      <c r="BV337" t="e">
        <f>VLOOKUP($A337&amp;$B337,'Cleaned Responses'!$1:$82,MATCH(BV$1,'Cleaned Responses'!$1:$1,0),FALSE)/100</f>
        <v>#N/A</v>
      </c>
      <c r="BW337" t="e">
        <f>VLOOKUP($A337&amp;$B337,'Cleaned Responses'!$1:$82,MATCH(BW$1,'Cleaned Responses'!$1:$1,0),FALSE)/100</f>
        <v>#N/A</v>
      </c>
      <c r="BX337" t="e">
        <f>VLOOKUP($A337&amp;$B337,'Cleaned Responses'!$1:$82,MATCH(BX$1,'Cleaned Responses'!$1:$1,0),FALSE)/100</f>
        <v>#N/A</v>
      </c>
      <c r="BY337" t="e">
        <f>VLOOKUP($A337&amp;$B337,'Cleaned Responses'!$1:$82,MATCH(BY$1,'Cleaned Responses'!$1:$1,0),FALSE)/100</f>
        <v>#N/A</v>
      </c>
      <c r="BZ337" t="e">
        <f>VLOOKUP($A337&amp;$B337,'Cleaned Responses'!$1:$82,MATCH(BZ$1,'Cleaned Responses'!$1:$1,0),FALSE)/100</f>
        <v>#N/A</v>
      </c>
      <c r="CA337" t="e">
        <f t="shared" si="121"/>
        <v>#N/A</v>
      </c>
      <c r="CB337" t="e">
        <f t="shared" si="122"/>
        <v>#N/A</v>
      </c>
      <c r="CC337" t="e">
        <f t="shared" si="123"/>
        <v>#N/A</v>
      </c>
      <c r="CD337" t="e">
        <f t="shared" si="124"/>
        <v>#N/A</v>
      </c>
      <c r="CE337" t="e">
        <f t="shared" si="125"/>
        <v>#N/A</v>
      </c>
      <c r="CF337" t="e">
        <f t="shared" si="126"/>
        <v>#N/A</v>
      </c>
      <c r="CG337" t="e">
        <f t="shared" si="127"/>
        <v>#N/A</v>
      </c>
      <c r="CH337" t="e">
        <f t="shared" si="128"/>
        <v>#N/A</v>
      </c>
      <c r="CI337" t="e">
        <f t="shared" si="129"/>
        <v>#N/A</v>
      </c>
      <c r="CJ337" t="e">
        <f t="shared" si="130"/>
        <v>#N/A</v>
      </c>
      <c r="CK337" t="e">
        <f t="shared" si="131"/>
        <v>#N/A</v>
      </c>
    </row>
    <row r="338" spans="1:89" ht="20" customHeight="1" x14ac:dyDescent="0.25">
      <c r="A338" s="163"/>
      <c r="B338" s="6"/>
      <c r="C338" s="6" t="e">
        <f>VLOOKUP($A338&amp;$B338,'Cleaned Responses'!$1:$82,MATCH($C$1,'Cleaned Responses'!$1:$1,0),FALSE)</f>
        <v>#N/A</v>
      </c>
      <c r="D338" s="6" t="e">
        <f>VLOOKUP($A338&amp;$B338,'Cleaned Responses'!$1:$82,MATCH(D$1,'Cleaned Responses'!$1:$1,0),FALSE)</f>
        <v>#N/A</v>
      </c>
      <c r="E338" s="6" t="e">
        <f>VLOOKUP($A338&amp;$B338,'Cleaned Responses'!$1:$82,MATCH(E$1,'Cleaned Responses'!$1:$1,0),FALSE)</f>
        <v>#N/A</v>
      </c>
      <c r="F338" s="6" t="e">
        <f>VLOOKUP($A338&amp;$B338,'Cleaned Responses'!$1:$82,MATCH(F$1,'Cleaned Responses'!$1:$1,0),FALSE)</f>
        <v>#N/A</v>
      </c>
      <c r="G338" s="6" t="e">
        <f t="shared" si="110"/>
        <v>#N/A</v>
      </c>
      <c r="H338" s="6" t="e">
        <f>VLOOKUP($A338&amp;$B338,'Cleaned Responses'!$1:$82,MATCH(H$1,'Cleaned Responses'!$1:$1,0),FALSE)</f>
        <v>#N/A</v>
      </c>
      <c r="I338" s="6" t="e">
        <f>VLOOKUP($A338&amp;$B338,'Cleaned Responses'!$1:$82,MATCH(I$1,'Cleaned Responses'!$1:$1,0),FALSE)</f>
        <v>#N/A</v>
      </c>
      <c r="J338" s="6" t="e">
        <f>VLOOKUP($A338&amp;$B338,'Cleaned Responses'!$1:$82,MATCH(J$1,'Cleaned Responses'!$1:$1,0),FALSE)</f>
        <v>#N/A</v>
      </c>
      <c r="K338" s="6" t="e">
        <f>VLOOKUP($A338&amp;$B338,'Cleaned Responses'!$1:$82,MATCH(K$1,'Cleaned Responses'!$1:$1,0),FALSE)</f>
        <v>#N/A</v>
      </c>
      <c r="L338" s="6" t="e">
        <f>VLOOKUP($A338&amp;$B338,'Cleaned Responses'!$1:$82,MATCH(L$1,'Cleaned Responses'!$1:$1,0),FALSE)</f>
        <v>#N/A</v>
      </c>
      <c r="M338" s="6" t="e">
        <f>VLOOKUP($A338&amp;$B338,'Cleaned Responses'!$1:$82,MATCH(M$1,'Cleaned Responses'!$1:$1,0),FALSE)</f>
        <v>#N/A</v>
      </c>
      <c r="N338" s="6" t="e">
        <f>VLOOKUP($A338&amp;$B338,'Cleaned Responses'!$1:$82,MATCH(N$1,'Cleaned Responses'!$1:$1,0),FALSE)</f>
        <v>#N/A</v>
      </c>
      <c r="O338" s="6" t="e">
        <f>VLOOKUP($A338&amp;$B338,'Cleaned Responses'!$1:$82,MATCH(O$1,'Cleaned Responses'!$1:$1,0),FALSE)</f>
        <v>#N/A</v>
      </c>
      <c r="P338" s="6" t="e">
        <f>VLOOKUP($A338&amp;$B338,'Cleaned Responses'!$1:$82,MATCH(P$1,'Cleaned Responses'!$1:$1,0),FALSE)</f>
        <v>#N/A</v>
      </c>
      <c r="Q338" s="6" t="e">
        <f>VLOOKUP($A338&amp;$B338,'Cleaned Responses'!$1:$82,MATCH(Q$1,'Cleaned Responses'!$1:$1,0),FALSE)</f>
        <v>#VALUE!</v>
      </c>
      <c r="R338" s="8" t="e">
        <f t="shared" si="111"/>
        <v>#N/A</v>
      </c>
      <c r="S338" s="8" t="e">
        <f t="shared" si="112"/>
        <v>#N/A</v>
      </c>
      <c r="T338" s="8" t="e">
        <f t="shared" si="113"/>
        <v>#N/A</v>
      </c>
      <c r="U338" s="6"/>
      <c r="V338" s="6"/>
      <c r="W338" s="6"/>
      <c r="X338" s="6"/>
      <c r="Y338" s="8" t="e">
        <f t="shared" si="114"/>
        <v>#N/A</v>
      </c>
      <c r="Z338" s="6" t="e">
        <f>VLOOKUP($A338&amp;$B338,'Cleaned Responses'!$1:$82,MATCH(Z$1,'Cleaned Responses'!$1:$1,0),FALSE)</f>
        <v>#N/A</v>
      </c>
      <c r="AA338" s="6" t="e">
        <f>VLOOKUP($A338&amp;$B338,'Cleaned Responses'!$1:$82,MATCH(AA$1,'Cleaned Responses'!$1:$1,0),FALSE)</f>
        <v>#N/A</v>
      </c>
      <c r="AB338" s="9" t="e">
        <f t="shared" si="115"/>
        <v>#N/A</v>
      </c>
      <c r="AC338" s="9" t="e">
        <f t="shared" si="116"/>
        <v>#N/A</v>
      </c>
      <c r="AD338" s="6" t="e">
        <f>VLOOKUP($A338&amp;$B338,'Cleaned Responses'!$1:$82,MATCH(AD$1,'Cleaned Responses'!$1:$1,0),FALSE)</f>
        <v>#N/A</v>
      </c>
      <c r="AE338" s="6" t="e">
        <f>VLOOKUP($A338&amp;$B338,'Cleaned Responses'!$1:$82,MATCH(AE$1,'Cleaned Responses'!$1:$1,0),FALSE)</f>
        <v>#N/A</v>
      </c>
      <c r="AF338" s="6" t="e">
        <f>VLOOKUP($A338&amp;$B338,'Cleaned Responses'!$1:$82,MATCH(AF$1,'Cleaned Responses'!$1:$1,0),FALSE)</f>
        <v>#N/A</v>
      </c>
      <c r="AG338" s="6" t="e">
        <f>VLOOKUP($A338&amp;$B338,'Cleaned Responses'!$1:$82,MATCH(AG$1,'Cleaned Responses'!$1:$1,0),FALSE)</f>
        <v>#N/A</v>
      </c>
      <c r="AH338" s="6" t="e">
        <f>VLOOKUP($A338&amp;$B338,'Cleaned Responses'!$1:$82,MATCH(AH$1,'Cleaned Responses'!$1:$1,0),FALSE)</f>
        <v>#N/A</v>
      </c>
      <c r="AI338" s="6" t="e">
        <f>VLOOKUP($A338&amp;$B338,'Cleaned Responses'!$1:$82,MATCH(AI$1,'Cleaned Responses'!$1:$1,0),FALSE)</f>
        <v>#N/A</v>
      </c>
      <c r="AJ338" s="6" t="e">
        <f>VLOOKUP($A338&amp;$B338,'Cleaned Responses'!$1:$82,MATCH(AJ$1,'Cleaned Responses'!$1:$1,0),FALSE)</f>
        <v>#N/A</v>
      </c>
      <c r="AK338" s="6" t="e">
        <f>VLOOKUP($A338&amp;$B338,'Cleaned Responses'!$1:$82,MATCH(AK$1,'Cleaned Responses'!$1:$1,0),FALSE)</f>
        <v>#N/A</v>
      </c>
      <c r="AL338" s="6" t="e">
        <f t="shared" si="117"/>
        <v>#N/A</v>
      </c>
      <c r="AM338" s="7" t="e">
        <f>VLOOKUP($A338&amp;$B338,'Cleaned Responses'!$1:$82,MATCH(AM$1,'Cleaned Responses'!$1:$1,0),FALSE)/100</f>
        <v>#N/A</v>
      </c>
      <c r="AN338" s="7" t="e">
        <f>VLOOKUP($A338&amp;$B338,'Cleaned Responses'!$1:$82,MATCH(AN$1,'Cleaned Responses'!$1:$1,0),FALSE)/100</f>
        <v>#N/A</v>
      </c>
      <c r="AO338" s="7" t="e">
        <f>VLOOKUP($A338&amp;$B338,'Cleaned Responses'!$1:$82,MATCH(AO$1,'Cleaned Responses'!$1:$1,0),FALSE)/100</f>
        <v>#N/A</v>
      </c>
      <c r="AP338" s="7" t="e">
        <f>VLOOKUP($A338&amp;$B338,'Cleaned Responses'!$1:$82,MATCH(AP$1,'Cleaned Responses'!$1:$1,0),FALSE)/100</f>
        <v>#N/A</v>
      </c>
      <c r="AQ338" s="7" t="e">
        <f>VLOOKUP($A338&amp;$B338,'Cleaned Responses'!$1:$82,MATCH(AQ$1,'Cleaned Responses'!$1:$1,0),FALSE)/100</f>
        <v>#N/A</v>
      </c>
      <c r="AR338" s="7" t="e">
        <f>VLOOKUP($A338&amp;$B338,'Cleaned Responses'!$1:$82,MATCH(AR$1,'Cleaned Responses'!$1:$1,0),FALSE)/100</f>
        <v>#N/A</v>
      </c>
      <c r="AS338" s="7" t="e">
        <f>VLOOKUP($A338&amp;$B338,'Cleaned Responses'!$1:$82,MATCH(AS$1,'Cleaned Responses'!$1:$1,0),FALSE)/100</f>
        <v>#N/A</v>
      </c>
      <c r="AT338" s="7" t="e">
        <f>VLOOKUP($A338&amp;$B338,'Cleaned Responses'!$1:$82,MATCH(AT$1,'Cleaned Responses'!$1:$1,0),FALSE)/100</f>
        <v>#N/A</v>
      </c>
      <c r="AU338" s="7" t="e">
        <f>VLOOKUP($A338&amp;$B338,'Cleaned Responses'!$1:$82,MATCH(AU$1,'Cleaned Responses'!$1:$1,0),FALSE)/100</f>
        <v>#N/A</v>
      </c>
      <c r="AV338" s="7" t="e">
        <f>VLOOKUP($A338&amp;$B338,'Cleaned Responses'!$1:$82,MATCH(AV$1,'Cleaned Responses'!$1:$1,0),FALSE)/100</f>
        <v>#N/A</v>
      </c>
      <c r="AW338" s="7" t="e">
        <f>VLOOKUP($A338&amp;$B338,'Cleaned Responses'!$1:$82,MATCH(AW$1,'Cleaned Responses'!$1:$1,0),FALSE)/100</f>
        <v>#N/A</v>
      </c>
      <c r="AX338" s="7" t="e">
        <f>VLOOKUP($A338&amp;$B338,'Cleaned Responses'!$1:$82,MATCH(AX$1,'Cleaned Responses'!$1:$1,0),FALSE)/100</f>
        <v>#N/A</v>
      </c>
      <c r="AY338" s="7" t="e">
        <f>VLOOKUP($A338&amp;$B338,'Cleaned Responses'!$1:$82,MATCH(AY$1,'Cleaned Responses'!$1:$1,0),FALSE)/100</f>
        <v>#N/A</v>
      </c>
      <c r="AZ338" s="7" t="e">
        <f>VLOOKUP($A338&amp;$B338,'Cleaned Responses'!$1:$82,MATCH(AZ$1,'Cleaned Responses'!$1:$1,0),FALSE)/100</f>
        <v>#N/A</v>
      </c>
      <c r="BA338" s="7" t="e">
        <f>VLOOKUP($A338&amp;$B338,'Cleaned Responses'!$1:$82,MATCH(BA$1,'Cleaned Responses'!$1:$1,0),FALSE)/100</f>
        <v>#N/A</v>
      </c>
      <c r="BB338" s="7" t="e">
        <f>VLOOKUP($A338&amp;$B338,'Cleaned Responses'!$1:$82,MATCH(BB$1,'Cleaned Responses'!$1:$1,0),FALSE)/100</f>
        <v>#N/A</v>
      </c>
      <c r="BC338" s="7" t="e">
        <f>VLOOKUP($A338&amp;$B338,'Cleaned Responses'!$1:$82,MATCH(BC$1,'Cleaned Responses'!$1:$1,0),FALSE)/100</f>
        <v>#N/A</v>
      </c>
      <c r="BD338" s="7" t="e">
        <f>VLOOKUP($A338&amp;$B338,'Cleaned Responses'!$1:$82,MATCH(BD$1,'Cleaned Responses'!$1:$1,0),FALSE)/100</f>
        <v>#N/A</v>
      </c>
      <c r="BE338" s="7" t="e">
        <f>VLOOKUP($A338&amp;$B338,'Cleaned Responses'!$1:$82,MATCH(BE$1,'Cleaned Responses'!$1:$1,0),FALSE)/100</f>
        <v>#N/A</v>
      </c>
      <c r="BF338" s="7"/>
      <c r="BG338" s="6" t="e">
        <f>VLOOKUP($A338&amp;$B338,'Cleaned Responses'!$1:$82,MATCH(BG$1,'Cleaned Responses'!$1:$1,0),FALSE)</f>
        <v>#N/A</v>
      </c>
      <c r="BH338" s="6" t="e">
        <f>VLOOKUP($A338&amp;$B338,'Cleaned Responses'!$1:$82,MATCH(BH$1,'Cleaned Responses'!$1:$1,0),FALSE)</f>
        <v>#N/A</v>
      </c>
      <c r="BI338" t="e">
        <f>VLOOKUP($A338&amp;$B338,'Cleaned Responses'!$1:$82,MATCH(BI$1,'Cleaned Responses'!$1:$1,0),FALSE)/100</f>
        <v>#N/A</v>
      </c>
      <c r="BJ338" t="e">
        <f>VLOOKUP($A338&amp;$B338,'Cleaned Responses'!$1:$82,MATCH(BJ$1,'Cleaned Responses'!$1:$1,0),FALSE)/100</f>
        <v>#N/A</v>
      </c>
      <c r="BK338" t="e">
        <f>VLOOKUP($A338&amp;$B338,'Cleaned Responses'!$1:$82,MATCH(BK$1,'Cleaned Responses'!$1:$1,0),FALSE)/100</f>
        <v>#N/A</v>
      </c>
      <c r="BL338" t="e">
        <f t="shared" si="118"/>
        <v>#N/A</v>
      </c>
      <c r="BM338" t="e">
        <f t="shared" si="119"/>
        <v>#N/A</v>
      </c>
      <c r="BN338" t="e">
        <f t="shared" si="120"/>
        <v>#N/A</v>
      </c>
      <c r="BO338" t="e">
        <f>VLOOKUP($A338&amp;$B338,'Cleaned Responses'!$1:$82,MATCH(BO$1,'Cleaned Responses'!$1:$1,0),FALSE)/100</f>
        <v>#N/A</v>
      </c>
      <c r="BP338" t="e">
        <f>VLOOKUP($A338&amp;$B338,'Cleaned Responses'!$1:$82,MATCH(BP$1,'Cleaned Responses'!$1:$1,0),FALSE)/100</f>
        <v>#N/A</v>
      </c>
      <c r="BQ338" t="e">
        <f>VLOOKUP($A338&amp;$B338,'Cleaned Responses'!$1:$82,MATCH(BQ$1,'Cleaned Responses'!$1:$1,0),FALSE)/100</f>
        <v>#N/A</v>
      </c>
      <c r="BR338" t="e">
        <f>VLOOKUP($A338&amp;$B338,'Cleaned Responses'!$1:$82,MATCH(BR$1,'Cleaned Responses'!$1:$1,0),FALSE)/100</f>
        <v>#N/A</v>
      </c>
      <c r="BS338" t="e">
        <f>VLOOKUP($A338&amp;$B338,'Cleaned Responses'!$1:$82,MATCH(BS$1,'Cleaned Responses'!$1:$1,0),FALSE)/100</f>
        <v>#N/A</v>
      </c>
      <c r="BT338" t="e">
        <f>VLOOKUP($A338&amp;$B338,'Cleaned Responses'!$1:$82,MATCH(BT$1,'Cleaned Responses'!$1:$1,0),FALSE)/100</f>
        <v>#N/A</v>
      </c>
      <c r="BU338" t="e">
        <f>VLOOKUP($A338&amp;$B338,'Cleaned Responses'!$1:$82,MATCH(BU$1,'Cleaned Responses'!$1:$1,0),FALSE)/100</f>
        <v>#N/A</v>
      </c>
      <c r="BV338" t="e">
        <f>VLOOKUP($A338&amp;$B338,'Cleaned Responses'!$1:$82,MATCH(BV$1,'Cleaned Responses'!$1:$1,0),FALSE)/100</f>
        <v>#N/A</v>
      </c>
      <c r="BW338" t="e">
        <f>VLOOKUP($A338&amp;$B338,'Cleaned Responses'!$1:$82,MATCH(BW$1,'Cleaned Responses'!$1:$1,0),FALSE)/100</f>
        <v>#N/A</v>
      </c>
      <c r="BX338" t="e">
        <f>VLOOKUP($A338&amp;$B338,'Cleaned Responses'!$1:$82,MATCH(BX$1,'Cleaned Responses'!$1:$1,0),FALSE)/100</f>
        <v>#N/A</v>
      </c>
      <c r="BY338" t="e">
        <f>VLOOKUP($A338&amp;$B338,'Cleaned Responses'!$1:$82,MATCH(BY$1,'Cleaned Responses'!$1:$1,0),FALSE)/100</f>
        <v>#N/A</v>
      </c>
      <c r="BZ338" t="e">
        <f>VLOOKUP($A338&amp;$B338,'Cleaned Responses'!$1:$82,MATCH(BZ$1,'Cleaned Responses'!$1:$1,0),FALSE)/100</f>
        <v>#N/A</v>
      </c>
      <c r="CA338" t="e">
        <f t="shared" si="121"/>
        <v>#N/A</v>
      </c>
      <c r="CB338" t="e">
        <f t="shared" si="122"/>
        <v>#N/A</v>
      </c>
      <c r="CC338" t="e">
        <f t="shared" si="123"/>
        <v>#N/A</v>
      </c>
      <c r="CD338" t="e">
        <f t="shared" si="124"/>
        <v>#N/A</v>
      </c>
      <c r="CE338" t="e">
        <f t="shared" si="125"/>
        <v>#N/A</v>
      </c>
      <c r="CF338" t="e">
        <f t="shared" si="126"/>
        <v>#N/A</v>
      </c>
      <c r="CG338" t="e">
        <f t="shared" si="127"/>
        <v>#N/A</v>
      </c>
      <c r="CH338" t="e">
        <f t="shared" si="128"/>
        <v>#N/A</v>
      </c>
      <c r="CI338" t="e">
        <f t="shared" si="129"/>
        <v>#N/A</v>
      </c>
      <c r="CJ338" t="e">
        <f t="shared" si="130"/>
        <v>#N/A</v>
      </c>
      <c r="CK338" t="e">
        <f t="shared" si="131"/>
        <v>#N/A</v>
      </c>
    </row>
    <row r="339" spans="1:89" ht="20" customHeight="1" x14ac:dyDescent="0.25">
      <c r="A339" s="163"/>
      <c r="B339" s="6"/>
      <c r="C339" s="6" t="e">
        <f>VLOOKUP($A339&amp;$B339,'Cleaned Responses'!$1:$82,MATCH($C$1,'Cleaned Responses'!$1:$1,0),FALSE)</f>
        <v>#N/A</v>
      </c>
      <c r="D339" s="6" t="e">
        <f>VLOOKUP($A339&amp;$B339,'Cleaned Responses'!$1:$82,MATCH(D$1,'Cleaned Responses'!$1:$1,0),FALSE)</f>
        <v>#N/A</v>
      </c>
      <c r="E339" s="6" t="e">
        <f>VLOOKUP($A339&amp;$B339,'Cleaned Responses'!$1:$82,MATCH(E$1,'Cleaned Responses'!$1:$1,0),FALSE)</f>
        <v>#N/A</v>
      </c>
      <c r="F339" s="6" t="e">
        <f>VLOOKUP($A339&amp;$B339,'Cleaned Responses'!$1:$82,MATCH(F$1,'Cleaned Responses'!$1:$1,0),FALSE)</f>
        <v>#N/A</v>
      </c>
      <c r="G339" s="6" t="e">
        <f t="shared" ref="G339:G402" si="132">AI339</f>
        <v>#N/A</v>
      </c>
      <c r="H339" s="6" t="e">
        <f>VLOOKUP($A339&amp;$B339,'Cleaned Responses'!$1:$82,MATCH(H$1,'Cleaned Responses'!$1:$1,0),FALSE)</f>
        <v>#N/A</v>
      </c>
      <c r="I339" s="6" t="e">
        <f>VLOOKUP($A339&amp;$B339,'Cleaned Responses'!$1:$82,MATCH(I$1,'Cleaned Responses'!$1:$1,0),FALSE)</f>
        <v>#N/A</v>
      </c>
      <c r="J339" s="6" t="e">
        <f>VLOOKUP($A339&amp;$B339,'Cleaned Responses'!$1:$82,MATCH(J$1,'Cleaned Responses'!$1:$1,0),FALSE)</f>
        <v>#N/A</v>
      </c>
      <c r="K339" s="6" t="e">
        <f>VLOOKUP($A339&amp;$B339,'Cleaned Responses'!$1:$82,MATCH(K$1,'Cleaned Responses'!$1:$1,0),FALSE)</f>
        <v>#N/A</v>
      </c>
      <c r="L339" s="6" t="e">
        <f>VLOOKUP($A339&amp;$B339,'Cleaned Responses'!$1:$82,MATCH(L$1,'Cleaned Responses'!$1:$1,0),FALSE)</f>
        <v>#N/A</v>
      </c>
      <c r="M339" s="6" t="e">
        <f>VLOOKUP($A339&amp;$B339,'Cleaned Responses'!$1:$82,MATCH(M$1,'Cleaned Responses'!$1:$1,0),FALSE)</f>
        <v>#N/A</v>
      </c>
      <c r="N339" s="6" t="e">
        <f>VLOOKUP($A339&amp;$B339,'Cleaned Responses'!$1:$82,MATCH(N$1,'Cleaned Responses'!$1:$1,0),FALSE)</f>
        <v>#N/A</v>
      </c>
      <c r="O339" s="6" t="e">
        <f>VLOOKUP($A339&amp;$B339,'Cleaned Responses'!$1:$82,MATCH(O$1,'Cleaned Responses'!$1:$1,0),FALSE)</f>
        <v>#N/A</v>
      </c>
      <c r="P339" s="6" t="e">
        <f>VLOOKUP($A339&amp;$B339,'Cleaned Responses'!$1:$82,MATCH(P$1,'Cleaned Responses'!$1:$1,0),FALSE)</f>
        <v>#N/A</v>
      </c>
      <c r="Q339" s="6" t="e">
        <f>VLOOKUP($A339&amp;$B339,'Cleaned Responses'!$1:$82,MATCH(Q$1,'Cleaned Responses'!$1:$1,0),FALSE)</f>
        <v>#VALUE!</v>
      </c>
      <c r="R339" s="8" t="e">
        <f t="shared" ref="R339:R402" si="133">Z339/AI339</f>
        <v>#N/A</v>
      </c>
      <c r="S339" s="8" t="e">
        <f t="shared" ref="S339:S402" si="134">AA339/AI339</f>
        <v>#N/A</v>
      </c>
      <c r="T339" s="8" t="e">
        <f t="shared" ref="T339:T402" si="135">AD339/AI339</f>
        <v>#N/A</v>
      </c>
      <c r="U339" s="6"/>
      <c r="V339" s="6"/>
      <c r="W339" s="6"/>
      <c r="X339" s="6"/>
      <c r="Y339" s="8" t="e">
        <f t="shared" ref="Y339:Y402" si="136">SUM(R339:X339)</f>
        <v>#N/A</v>
      </c>
      <c r="Z339" s="6" t="e">
        <f>VLOOKUP($A339&amp;$B339,'Cleaned Responses'!$1:$82,MATCH(Z$1,'Cleaned Responses'!$1:$1,0),FALSE)</f>
        <v>#N/A</v>
      </c>
      <c r="AA339" s="6" t="e">
        <f>VLOOKUP($A339&amp;$B339,'Cleaned Responses'!$1:$82,MATCH(AA$1,'Cleaned Responses'!$1:$1,0),FALSE)</f>
        <v>#N/A</v>
      </c>
      <c r="AB339" s="9" t="e">
        <f t="shared" ref="AB339:AB402" si="137">AA339-AC339</f>
        <v>#N/A</v>
      </c>
      <c r="AC339" s="9" t="e">
        <f t="shared" ref="AC339:AC402" si="138">MIN(AK339,AA339)</f>
        <v>#N/A</v>
      </c>
      <c r="AD339" s="6" t="e">
        <f>VLOOKUP($A339&amp;$B339,'Cleaned Responses'!$1:$82,MATCH(AD$1,'Cleaned Responses'!$1:$1,0),FALSE)</f>
        <v>#N/A</v>
      </c>
      <c r="AE339" s="6" t="e">
        <f>VLOOKUP($A339&amp;$B339,'Cleaned Responses'!$1:$82,MATCH(AE$1,'Cleaned Responses'!$1:$1,0),FALSE)</f>
        <v>#N/A</v>
      </c>
      <c r="AF339" s="6" t="e">
        <f>VLOOKUP($A339&amp;$B339,'Cleaned Responses'!$1:$82,MATCH(AF$1,'Cleaned Responses'!$1:$1,0),FALSE)</f>
        <v>#N/A</v>
      </c>
      <c r="AG339" s="6" t="e">
        <f>VLOOKUP($A339&amp;$B339,'Cleaned Responses'!$1:$82,MATCH(AG$1,'Cleaned Responses'!$1:$1,0),FALSE)</f>
        <v>#N/A</v>
      </c>
      <c r="AH339" s="6" t="e">
        <f>VLOOKUP($A339&amp;$B339,'Cleaned Responses'!$1:$82,MATCH(AH$1,'Cleaned Responses'!$1:$1,0),FALSE)</f>
        <v>#N/A</v>
      </c>
      <c r="AI339" s="6" t="e">
        <f>VLOOKUP($A339&amp;$B339,'Cleaned Responses'!$1:$82,MATCH(AI$1,'Cleaned Responses'!$1:$1,0),FALSE)</f>
        <v>#N/A</v>
      </c>
      <c r="AJ339" s="6" t="e">
        <f>VLOOKUP($A339&amp;$B339,'Cleaned Responses'!$1:$82,MATCH(AJ$1,'Cleaned Responses'!$1:$1,0),FALSE)</f>
        <v>#N/A</v>
      </c>
      <c r="AK339" s="6" t="e">
        <f>VLOOKUP($A339&amp;$B339,'Cleaned Responses'!$1:$82,MATCH(AK$1,'Cleaned Responses'!$1:$1,0),FALSE)</f>
        <v>#N/A</v>
      </c>
      <c r="AL339" s="6" t="e">
        <f t="shared" ref="AL339:AL402" si="139">AJ339-AK339</f>
        <v>#N/A</v>
      </c>
      <c r="AM339" s="7" t="e">
        <f>VLOOKUP($A339&amp;$B339,'Cleaned Responses'!$1:$82,MATCH(AM$1,'Cleaned Responses'!$1:$1,0),FALSE)/100</f>
        <v>#N/A</v>
      </c>
      <c r="AN339" s="7" t="e">
        <f>VLOOKUP($A339&amp;$B339,'Cleaned Responses'!$1:$82,MATCH(AN$1,'Cleaned Responses'!$1:$1,0),FALSE)/100</f>
        <v>#N/A</v>
      </c>
      <c r="AO339" s="7" t="e">
        <f>VLOOKUP($A339&amp;$B339,'Cleaned Responses'!$1:$82,MATCH(AO$1,'Cleaned Responses'!$1:$1,0),FALSE)/100</f>
        <v>#N/A</v>
      </c>
      <c r="AP339" s="7" t="e">
        <f>VLOOKUP($A339&amp;$B339,'Cleaned Responses'!$1:$82,MATCH(AP$1,'Cleaned Responses'!$1:$1,0),FALSE)/100</f>
        <v>#N/A</v>
      </c>
      <c r="AQ339" s="7" t="e">
        <f>VLOOKUP($A339&amp;$B339,'Cleaned Responses'!$1:$82,MATCH(AQ$1,'Cleaned Responses'!$1:$1,0),FALSE)/100</f>
        <v>#N/A</v>
      </c>
      <c r="AR339" s="7" t="e">
        <f>VLOOKUP($A339&amp;$B339,'Cleaned Responses'!$1:$82,MATCH(AR$1,'Cleaned Responses'!$1:$1,0),FALSE)/100</f>
        <v>#N/A</v>
      </c>
      <c r="AS339" s="7" t="e">
        <f>VLOOKUP($A339&amp;$B339,'Cleaned Responses'!$1:$82,MATCH(AS$1,'Cleaned Responses'!$1:$1,0),FALSE)/100</f>
        <v>#N/A</v>
      </c>
      <c r="AT339" s="7" t="e">
        <f>VLOOKUP($A339&amp;$B339,'Cleaned Responses'!$1:$82,MATCH(AT$1,'Cleaned Responses'!$1:$1,0),FALSE)/100</f>
        <v>#N/A</v>
      </c>
      <c r="AU339" s="7" t="e">
        <f>VLOOKUP($A339&amp;$B339,'Cleaned Responses'!$1:$82,MATCH(AU$1,'Cleaned Responses'!$1:$1,0),FALSE)/100</f>
        <v>#N/A</v>
      </c>
      <c r="AV339" s="7" t="e">
        <f>VLOOKUP($A339&amp;$B339,'Cleaned Responses'!$1:$82,MATCH(AV$1,'Cleaned Responses'!$1:$1,0),FALSE)/100</f>
        <v>#N/A</v>
      </c>
      <c r="AW339" s="7" t="e">
        <f>VLOOKUP($A339&amp;$B339,'Cleaned Responses'!$1:$82,MATCH(AW$1,'Cleaned Responses'!$1:$1,0),FALSE)/100</f>
        <v>#N/A</v>
      </c>
      <c r="AX339" s="7" t="e">
        <f>VLOOKUP($A339&amp;$B339,'Cleaned Responses'!$1:$82,MATCH(AX$1,'Cleaned Responses'!$1:$1,0),FALSE)/100</f>
        <v>#N/A</v>
      </c>
      <c r="AY339" s="7" t="e">
        <f>VLOOKUP($A339&amp;$B339,'Cleaned Responses'!$1:$82,MATCH(AY$1,'Cleaned Responses'!$1:$1,0),FALSE)/100</f>
        <v>#N/A</v>
      </c>
      <c r="AZ339" s="7" t="e">
        <f>VLOOKUP($A339&amp;$B339,'Cleaned Responses'!$1:$82,MATCH(AZ$1,'Cleaned Responses'!$1:$1,0),FALSE)/100</f>
        <v>#N/A</v>
      </c>
      <c r="BA339" s="7" t="e">
        <f>VLOOKUP($A339&amp;$B339,'Cleaned Responses'!$1:$82,MATCH(BA$1,'Cleaned Responses'!$1:$1,0),FALSE)/100</f>
        <v>#N/A</v>
      </c>
      <c r="BB339" s="7" t="e">
        <f>VLOOKUP($A339&amp;$B339,'Cleaned Responses'!$1:$82,MATCH(BB$1,'Cleaned Responses'!$1:$1,0),FALSE)/100</f>
        <v>#N/A</v>
      </c>
      <c r="BC339" s="7" t="e">
        <f>VLOOKUP($A339&amp;$B339,'Cleaned Responses'!$1:$82,MATCH(BC$1,'Cleaned Responses'!$1:$1,0),FALSE)/100</f>
        <v>#N/A</v>
      </c>
      <c r="BD339" s="7" t="e">
        <f>VLOOKUP($A339&amp;$B339,'Cleaned Responses'!$1:$82,MATCH(BD$1,'Cleaned Responses'!$1:$1,0),FALSE)/100</f>
        <v>#N/A</v>
      </c>
      <c r="BE339" s="7" t="e">
        <f>VLOOKUP($A339&amp;$B339,'Cleaned Responses'!$1:$82,MATCH(BE$1,'Cleaned Responses'!$1:$1,0),FALSE)/100</f>
        <v>#N/A</v>
      </c>
      <c r="BF339" s="7"/>
      <c r="BG339" s="6" t="e">
        <f>VLOOKUP($A339&amp;$B339,'Cleaned Responses'!$1:$82,MATCH(BG$1,'Cleaned Responses'!$1:$1,0),FALSE)</f>
        <v>#N/A</v>
      </c>
      <c r="BH339" s="6" t="e">
        <f>VLOOKUP($A339&amp;$B339,'Cleaned Responses'!$1:$82,MATCH(BH$1,'Cleaned Responses'!$1:$1,0),FALSE)</f>
        <v>#N/A</v>
      </c>
      <c r="BI339" t="e">
        <f>VLOOKUP($A339&amp;$B339,'Cleaned Responses'!$1:$82,MATCH(BI$1,'Cleaned Responses'!$1:$1,0),FALSE)/100</f>
        <v>#N/A</v>
      </c>
      <c r="BJ339" t="e">
        <f>VLOOKUP($A339&amp;$B339,'Cleaned Responses'!$1:$82,MATCH(BJ$1,'Cleaned Responses'!$1:$1,0),FALSE)/100</f>
        <v>#N/A</v>
      </c>
      <c r="BK339" t="e">
        <f>VLOOKUP($A339&amp;$B339,'Cleaned Responses'!$1:$82,MATCH(BK$1,'Cleaned Responses'!$1:$1,0),FALSE)/100</f>
        <v>#N/A</v>
      </c>
      <c r="BL339" t="e">
        <f t="shared" si="118"/>
        <v>#N/A</v>
      </c>
      <c r="BM339" t="e">
        <f t="shared" si="119"/>
        <v>#N/A</v>
      </c>
      <c r="BN339" t="e">
        <f t="shared" si="120"/>
        <v>#N/A</v>
      </c>
      <c r="BO339" t="e">
        <f>VLOOKUP($A339&amp;$B339,'Cleaned Responses'!$1:$82,MATCH(BO$1,'Cleaned Responses'!$1:$1,0),FALSE)/100</f>
        <v>#N/A</v>
      </c>
      <c r="BP339" t="e">
        <f>VLOOKUP($A339&amp;$B339,'Cleaned Responses'!$1:$82,MATCH(BP$1,'Cleaned Responses'!$1:$1,0),FALSE)/100</f>
        <v>#N/A</v>
      </c>
      <c r="BQ339" t="e">
        <f>VLOOKUP($A339&amp;$B339,'Cleaned Responses'!$1:$82,MATCH(BQ$1,'Cleaned Responses'!$1:$1,0),FALSE)/100</f>
        <v>#N/A</v>
      </c>
      <c r="BR339" t="e">
        <f>VLOOKUP($A339&amp;$B339,'Cleaned Responses'!$1:$82,MATCH(BR$1,'Cleaned Responses'!$1:$1,0),FALSE)/100</f>
        <v>#N/A</v>
      </c>
      <c r="BS339" t="e">
        <f>VLOOKUP($A339&amp;$B339,'Cleaned Responses'!$1:$82,MATCH(BS$1,'Cleaned Responses'!$1:$1,0),FALSE)/100</f>
        <v>#N/A</v>
      </c>
      <c r="BT339" t="e">
        <f>VLOOKUP($A339&amp;$B339,'Cleaned Responses'!$1:$82,MATCH(BT$1,'Cleaned Responses'!$1:$1,0),FALSE)/100</f>
        <v>#N/A</v>
      </c>
      <c r="BU339" t="e">
        <f>VLOOKUP($A339&amp;$B339,'Cleaned Responses'!$1:$82,MATCH(BU$1,'Cleaned Responses'!$1:$1,0),FALSE)/100</f>
        <v>#N/A</v>
      </c>
      <c r="BV339" t="e">
        <f>VLOOKUP($A339&amp;$B339,'Cleaned Responses'!$1:$82,MATCH(BV$1,'Cleaned Responses'!$1:$1,0),FALSE)/100</f>
        <v>#N/A</v>
      </c>
      <c r="BW339" t="e">
        <f>VLOOKUP($A339&amp;$B339,'Cleaned Responses'!$1:$82,MATCH(BW$1,'Cleaned Responses'!$1:$1,0),FALSE)/100</f>
        <v>#N/A</v>
      </c>
      <c r="BX339" t="e">
        <f>VLOOKUP($A339&amp;$B339,'Cleaned Responses'!$1:$82,MATCH(BX$1,'Cleaned Responses'!$1:$1,0),FALSE)/100</f>
        <v>#N/A</v>
      </c>
      <c r="BY339" t="e">
        <f>VLOOKUP($A339&amp;$B339,'Cleaned Responses'!$1:$82,MATCH(BY$1,'Cleaned Responses'!$1:$1,0),FALSE)/100</f>
        <v>#N/A</v>
      </c>
      <c r="BZ339" t="e">
        <f>VLOOKUP($A339&amp;$B339,'Cleaned Responses'!$1:$82,MATCH(BZ$1,'Cleaned Responses'!$1:$1,0),FALSE)/100</f>
        <v>#N/A</v>
      </c>
      <c r="CA339" t="e">
        <f t="shared" si="121"/>
        <v>#N/A</v>
      </c>
      <c r="CB339" t="e">
        <f t="shared" si="122"/>
        <v>#N/A</v>
      </c>
      <c r="CC339" t="e">
        <f t="shared" si="123"/>
        <v>#N/A</v>
      </c>
      <c r="CD339" t="e">
        <f t="shared" si="124"/>
        <v>#N/A</v>
      </c>
      <c r="CE339" t="e">
        <f t="shared" si="125"/>
        <v>#N/A</v>
      </c>
      <c r="CF339" t="e">
        <f t="shared" si="126"/>
        <v>#N/A</v>
      </c>
      <c r="CG339" t="e">
        <f t="shared" si="127"/>
        <v>#N/A</v>
      </c>
      <c r="CH339" t="e">
        <f t="shared" si="128"/>
        <v>#N/A</v>
      </c>
      <c r="CI339" t="e">
        <f t="shared" si="129"/>
        <v>#N/A</v>
      </c>
      <c r="CJ339" t="e">
        <f t="shared" si="130"/>
        <v>#N/A</v>
      </c>
      <c r="CK339" t="e">
        <f t="shared" si="131"/>
        <v>#N/A</v>
      </c>
    </row>
    <row r="340" spans="1:89" ht="20" customHeight="1" x14ac:dyDescent="0.25">
      <c r="A340" s="163"/>
      <c r="B340" s="6"/>
      <c r="C340" s="6" t="e">
        <f>VLOOKUP($A340&amp;$B340,'Cleaned Responses'!$1:$82,MATCH($C$1,'Cleaned Responses'!$1:$1,0),FALSE)</f>
        <v>#N/A</v>
      </c>
      <c r="D340" s="6" t="e">
        <f>VLOOKUP($A340&amp;$B340,'Cleaned Responses'!$1:$82,MATCH(D$1,'Cleaned Responses'!$1:$1,0),FALSE)</f>
        <v>#N/A</v>
      </c>
      <c r="E340" s="6" t="e">
        <f>VLOOKUP($A340&amp;$B340,'Cleaned Responses'!$1:$82,MATCH(E$1,'Cleaned Responses'!$1:$1,0),FALSE)</f>
        <v>#N/A</v>
      </c>
      <c r="F340" s="6" t="e">
        <f>VLOOKUP($A340&amp;$B340,'Cleaned Responses'!$1:$82,MATCH(F$1,'Cleaned Responses'!$1:$1,0),FALSE)</f>
        <v>#N/A</v>
      </c>
      <c r="G340" s="6" t="e">
        <f t="shared" si="132"/>
        <v>#N/A</v>
      </c>
      <c r="H340" s="6" t="e">
        <f>VLOOKUP($A340&amp;$B340,'Cleaned Responses'!$1:$82,MATCH(H$1,'Cleaned Responses'!$1:$1,0),FALSE)</f>
        <v>#N/A</v>
      </c>
      <c r="I340" s="6" t="e">
        <f>VLOOKUP($A340&amp;$B340,'Cleaned Responses'!$1:$82,MATCH(I$1,'Cleaned Responses'!$1:$1,0),FALSE)</f>
        <v>#N/A</v>
      </c>
      <c r="J340" s="6" t="e">
        <f>VLOOKUP($A340&amp;$B340,'Cleaned Responses'!$1:$82,MATCH(J$1,'Cleaned Responses'!$1:$1,0),FALSE)</f>
        <v>#N/A</v>
      </c>
      <c r="K340" s="6" t="e">
        <f>VLOOKUP($A340&amp;$B340,'Cleaned Responses'!$1:$82,MATCH(K$1,'Cleaned Responses'!$1:$1,0),FALSE)</f>
        <v>#N/A</v>
      </c>
      <c r="L340" s="6" t="e">
        <f>VLOOKUP($A340&amp;$B340,'Cleaned Responses'!$1:$82,MATCH(L$1,'Cleaned Responses'!$1:$1,0),FALSE)</f>
        <v>#N/A</v>
      </c>
      <c r="M340" s="6" t="e">
        <f>VLOOKUP($A340&amp;$B340,'Cleaned Responses'!$1:$82,MATCH(M$1,'Cleaned Responses'!$1:$1,0),FALSE)</f>
        <v>#N/A</v>
      </c>
      <c r="N340" s="6" t="e">
        <f>VLOOKUP($A340&amp;$B340,'Cleaned Responses'!$1:$82,MATCH(N$1,'Cleaned Responses'!$1:$1,0),FALSE)</f>
        <v>#N/A</v>
      </c>
      <c r="O340" s="6" t="e">
        <f>VLOOKUP($A340&amp;$B340,'Cleaned Responses'!$1:$82,MATCH(O$1,'Cleaned Responses'!$1:$1,0),FALSE)</f>
        <v>#N/A</v>
      </c>
      <c r="P340" s="6" t="e">
        <f>VLOOKUP($A340&amp;$B340,'Cleaned Responses'!$1:$82,MATCH(P$1,'Cleaned Responses'!$1:$1,0),FALSE)</f>
        <v>#N/A</v>
      </c>
      <c r="Q340" s="6" t="e">
        <f>VLOOKUP($A340&amp;$B340,'Cleaned Responses'!$1:$82,MATCH(Q$1,'Cleaned Responses'!$1:$1,0),FALSE)</f>
        <v>#VALUE!</v>
      </c>
      <c r="R340" s="8" t="e">
        <f t="shared" si="133"/>
        <v>#N/A</v>
      </c>
      <c r="S340" s="8" t="e">
        <f t="shared" si="134"/>
        <v>#N/A</v>
      </c>
      <c r="T340" s="8" t="e">
        <f t="shared" si="135"/>
        <v>#N/A</v>
      </c>
      <c r="U340" s="6"/>
      <c r="V340" s="6"/>
      <c r="W340" s="6"/>
      <c r="X340" s="6"/>
      <c r="Y340" s="8" t="e">
        <f t="shared" si="136"/>
        <v>#N/A</v>
      </c>
      <c r="Z340" s="6" t="e">
        <f>VLOOKUP($A340&amp;$B340,'Cleaned Responses'!$1:$82,MATCH(Z$1,'Cleaned Responses'!$1:$1,0),FALSE)</f>
        <v>#N/A</v>
      </c>
      <c r="AA340" s="6" t="e">
        <f>VLOOKUP($A340&amp;$B340,'Cleaned Responses'!$1:$82,MATCH(AA$1,'Cleaned Responses'!$1:$1,0),FALSE)</f>
        <v>#N/A</v>
      </c>
      <c r="AB340" s="9" t="e">
        <f t="shared" si="137"/>
        <v>#N/A</v>
      </c>
      <c r="AC340" s="9" t="e">
        <f t="shared" si="138"/>
        <v>#N/A</v>
      </c>
      <c r="AD340" s="6" t="e">
        <f>VLOOKUP($A340&amp;$B340,'Cleaned Responses'!$1:$82,MATCH(AD$1,'Cleaned Responses'!$1:$1,0),FALSE)</f>
        <v>#N/A</v>
      </c>
      <c r="AE340" s="6" t="e">
        <f>VLOOKUP($A340&amp;$B340,'Cleaned Responses'!$1:$82,MATCH(AE$1,'Cleaned Responses'!$1:$1,0),FALSE)</f>
        <v>#N/A</v>
      </c>
      <c r="AF340" s="6" t="e">
        <f>VLOOKUP($A340&amp;$B340,'Cleaned Responses'!$1:$82,MATCH(AF$1,'Cleaned Responses'!$1:$1,0),FALSE)</f>
        <v>#N/A</v>
      </c>
      <c r="AG340" s="6" t="e">
        <f>VLOOKUP($A340&amp;$B340,'Cleaned Responses'!$1:$82,MATCH(AG$1,'Cleaned Responses'!$1:$1,0),FALSE)</f>
        <v>#N/A</v>
      </c>
      <c r="AH340" s="6" t="e">
        <f>VLOOKUP($A340&amp;$B340,'Cleaned Responses'!$1:$82,MATCH(AH$1,'Cleaned Responses'!$1:$1,0),FALSE)</f>
        <v>#N/A</v>
      </c>
      <c r="AI340" s="6" t="e">
        <f>VLOOKUP($A340&amp;$B340,'Cleaned Responses'!$1:$82,MATCH(AI$1,'Cleaned Responses'!$1:$1,0),FALSE)</f>
        <v>#N/A</v>
      </c>
      <c r="AJ340" s="6" t="e">
        <f>VLOOKUP($A340&amp;$B340,'Cleaned Responses'!$1:$82,MATCH(AJ$1,'Cleaned Responses'!$1:$1,0),FALSE)</f>
        <v>#N/A</v>
      </c>
      <c r="AK340" s="6" t="e">
        <f>VLOOKUP($A340&amp;$B340,'Cleaned Responses'!$1:$82,MATCH(AK$1,'Cleaned Responses'!$1:$1,0),FALSE)</f>
        <v>#N/A</v>
      </c>
      <c r="AL340" s="6" t="e">
        <f t="shared" si="139"/>
        <v>#N/A</v>
      </c>
      <c r="AM340" s="7" t="e">
        <f>VLOOKUP($A340&amp;$B340,'Cleaned Responses'!$1:$82,MATCH(AM$1,'Cleaned Responses'!$1:$1,0),FALSE)/100</f>
        <v>#N/A</v>
      </c>
      <c r="AN340" s="7" t="e">
        <f>VLOOKUP($A340&amp;$B340,'Cleaned Responses'!$1:$82,MATCH(AN$1,'Cleaned Responses'!$1:$1,0),FALSE)/100</f>
        <v>#N/A</v>
      </c>
      <c r="AO340" s="7" t="e">
        <f>VLOOKUP($A340&amp;$B340,'Cleaned Responses'!$1:$82,MATCH(AO$1,'Cleaned Responses'!$1:$1,0),FALSE)/100</f>
        <v>#N/A</v>
      </c>
      <c r="AP340" s="7" t="e">
        <f>VLOOKUP($A340&amp;$B340,'Cleaned Responses'!$1:$82,MATCH(AP$1,'Cleaned Responses'!$1:$1,0),FALSE)/100</f>
        <v>#N/A</v>
      </c>
      <c r="AQ340" s="7" t="e">
        <f>VLOOKUP($A340&amp;$B340,'Cleaned Responses'!$1:$82,MATCH(AQ$1,'Cleaned Responses'!$1:$1,0),FALSE)/100</f>
        <v>#N/A</v>
      </c>
      <c r="AR340" s="7" t="e">
        <f>VLOOKUP($A340&amp;$B340,'Cleaned Responses'!$1:$82,MATCH(AR$1,'Cleaned Responses'!$1:$1,0),FALSE)/100</f>
        <v>#N/A</v>
      </c>
      <c r="AS340" s="7" t="e">
        <f>VLOOKUP($A340&amp;$B340,'Cleaned Responses'!$1:$82,MATCH(AS$1,'Cleaned Responses'!$1:$1,0),FALSE)/100</f>
        <v>#N/A</v>
      </c>
      <c r="AT340" s="7" t="e">
        <f>VLOOKUP($A340&amp;$B340,'Cleaned Responses'!$1:$82,MATCH(AT$1,'Cleaned Responses'!$1:$1,0),FALSE)/100</f>
        <v>#N/A</v>
      </c>
      <c r="AU340" s="7" t="e">
        <f>VLOOKUP($A340&amp;$B340,'Cleaned Responses'!$1:$82,MATCH(AU$1,'Cleaned Responses'!$1:$1,0),FALSE)/100</f>
        <v>#N/A</v>
      </c>
      <c r="AV340" s="7" t="e">
        <f>VLOOKUP($A340&amp;$B340,'Cleaned Responses'!$1:$82,MATCH(AV$1,'Cleaned Responses'!$1:$1,0),FALSE)/100</f>
        <v>#N/A</v>
      </c>
      <c r="AW340" s="7" t="e">
        <f>VLOOKUP($A340&amp;$B340,'Cleaned Responses'!$1:$82,MATCH(AW$1,'Cleaned Responses'!$1:$1,0),FALSE)/100</f>
        <v>#N/A</v>
      </c>
      <c r="AX340" s="7" t="e">
        <f>VLOOKUP($A340&amp;$B340,'Cleaned Responses'!$1:$82,MATCH(AX$1,'Cleaned Responses'!$1:$1,0),FALSE)/100</f>
        <v>#N/A</v>
      </c>
      <c r="AY340" s="7" t="e">
        <f>VLOOKUP($A340&amp;$B340,'Cleaned Responses'!$1:$82,MATCH(AY$1,'Cleaned Responses'!$1:$1,0),FALSE)/100</f>
        <v>#N/A</v>
      </c>
      <c r="AZ340" s="7" t="e">
        <f>VLOOKUP($A340&amp;$B340,'Cleaned Responses'!$1:$82,MATCH(AZ$1,'Cleaned Responses'!$1:$1,0),FALSE)/100</f>
        <v>#N/A</v>
      </c>
      <c r="BA340" s="7" t="e">
        <f>VLOOKUP($A340&amp;$B340,'Cleaned Responses'!$1:$82,MATCH(BA$1,'Cleaned Responses'!$1:$1,0),FALSE)/100</f>
        <v>#N/A</v>
      </c>
      <c r="BB340" s="7" t="e">
        <f>VLOOKUP($A340&amp;$B340,'Cleaned Responses'!$1:$82,MATCH(BB$1,'Cleaned Responses'!$1:$1,0),FALSE)/100</f>
        <v>#N/A</v>
      </c>
      <c r="BC340" s="7" t="e">
        <f>VLOOKUP($A340&amp;$B340,'Cleaned Responses'!$1:$82,MATCH(BC$1,'Cleaned Responses'!$1:$1,0),FALSE)/100</f>
        <v>#N/A</v>
      </c>
      <c r="BD340" s="7" t="e">
        <f>VLOOKUP($A340&amp;$B340,'Cleaned Responses'!$1:$82,MATCH(BD$1,'Cleaned Responses'!$1:$1,0),FALSE)/100</f>
        <v>#N/A</v>
      </c>
      <c r="BE340" s="7" t="e">
        <f>VLOOKUP($A340&amp;$B340,'Cleaned Responses'!$1:$82,MATCH(BE$1,'Cleaned Responses'!$1:$1,0),FALSE)/100</f>
        <v>#N/A</v>
      </c>
      <c r="BF340" s="7"/>
      <c r="BG340" s="6" t="e">
        <f>VLOOKUP($A340&amp;$B340,'Cleaned Responses'!$1:$82,MATCH(BG$1,'Cleaned Responses'!$1:$1,0),FALSE)</f>
        <v>#N/A</v>
      </c>
      <c r="BH340" s="6" t="e">
        <f>VLOOKUP($A340&amp;$B340,'Cleaned Responses'!$1:$82,MATCH(BH$1,'Cleaned Responses'!$1:$1,0),FALSE)</f>
        <v>#N/A</v>
      </c>
      <c r="BI340" t="e">
        <f>VLOOKUP($A340&amp;$B340,'Cleaned Responses'!$1:$82,MATCH(BI$1,'Cleaned Responses'!$1:$1,0),FALSE)/100</f>
        <v>#N/A</v>
      </c>
      <c r="BJ340" t="e">
        <f>VLOOKUP($A340&amp;$B340,'Cleaned Responses'!$1:$82,MATCH(BJ$1,'Cleaned Responses'!$1:$1,0),FALSE)/100</f>
        <v>#N/A</v>
      </c>
      <c r="BK340" t="e">
        <f>VLOOKUP($A340&amp;$B340,'Cleaned Responses'!$1:$82,MATCH(BK$1,'Cleaned Responses'!$1:$1,0),FALSE)/100</f>
        <v>#N/A</v>
      </c>
      <c r="BL340" t="e">
        <f t="shared" si="118"/>
        <v>#N/A</v>
      </c>
      <c r="BM340" t="e">
        <f t="shared" si="119"/>
        <v>#N/A</v>
      </c>
      <c r="BN340" t="e">
        <f t="shared" si="120"/>
        <v>#N/A</v>
      </c>
      <c r="BO340" t="e">
        <f>VLOOKUP($A340&amp;$B340,'Cleaned Responses'!$1:$82,MATCH(BO$1,'Cleaned Responses'!$1:$1,0),FALSE)/100</f>
        <v>#N/A</v>
      </c>
      <c r="BP340" t="e">
        <f>VLOOKUP($A340&amp;$B340,'Cleaned Responses'!$1:$82,MATCH(BP$1,'Cleaned Responses'!$1:$1,0),FALSE)/100</f>
        <v>#N/A</v>
      </c>
      <c r="BQ340" t="e">
        <f>VLOOKUP($A340&amp;$B340,'Cleaned Responses'!$1:$82,MATCH(BQ$1,'Cleaned Responses'!$1:$1,0),FALSE)/100</f>
        <v>#N/A</v>
      </c>
      <c r="BR340" t="e">
        <f>VLOOKUP($A340&amp;$B340,'Cleaned Responses'!$1:$82,MATCH(BR$1,'Cleaned Responses'!$1:$1,0),FALSE)/100</f>
        <v>#N/A</v>
      </c>
      <c r="BS340" t="e">
        <f>VLOOKUP($A340&amp;$B340,'Cleaned Responses'!$1:$82,MATCH(BS$1,'Cleaned Responses'!$1:$1,0),FALSE)/100</f>
        <v>#N/A</v>
      </c>
      <c r="BT340" t="e">
        <f>VLOOKUP($A340&amp;$B340,'Cleaned Responses'!$1:$82,MATCH(BT$1,'Cleaned Responses'!$1:$1,0),FALSE)/100</f>
        <v>#N/A</v>
      </c>
      <c r="BU340" t="e">
        <f>VLOOKUP($A340&amp;$B340,'Cleaned Responses'!$1:$82,MATCH(BU$1,'Cleaned Responses'!$1:$1,0),FALSE)/100</f>
        <v>#N/A</v>
      </c>
      <c r="BV340" t="e">
        <f>VLOOKUP($A340&amp;$B340,'Cleaned Responses'!$1:$82,MATCH(BV$1,'Cleaned Responses'!$1:$1,0),FALSE)/100</f>
        <v>#N/A</v>
      </c>
      <c r="BW340" t="e">
        <f>VLOOKUP($A340&amp;$B340,'Cleaned Responses'!$1:$82,MATCH(BW$1,'Cleaned Responses'!$1:$1,0),FALSE)/100</f>
        <v>#N/A</v>
      </c>
      <c r="BX340" t="e">
        <f>VLOOKUP($A340&amp;$B340,'Cleaned Responses'!$1:$82,MATCH(BX$1,'Cleaned Responses'!$1:$1,0),FALSE)/100</f>
        <v>#N/A</v>
      </c>
      <c r="BY340" t="e">
        <f>VLOOKUP($A340&amp;$B340,'Cleaned Responses'!$1:$82,MATCH(BY$1,'Cleaned Responses'!$1:$1,0),FALSE)/100</f>
        <v>#N/A</v>
      </c>
      <c r="BZ340" t="e">
        <f>VLOOKUP($A340&amp;$B340,'Cleaned Responses'!$1:$82,MATCH(BZ$1,'Cleaned Responses'!$1:$1,0),FALSE)/100</f>
        <v>#N/A</v>
      </c>
      <c r="CA340" t="e">
        <f t="shared" si="121"/>
        <v>#N/A</v>
      </c>
      <c r="CB340" t="e">
        <f t="shared" si="122"/>
        <v>#N/A</v>
      </c>
      <c r="CC340" t="e">
        <f t="shared" si="123"/>
        <v>#N/A</v>
      </c>
      <c r="CD340" t="e">
        <f t="shared" si="124"/>
        <v>#N/A</v>
      </c>
      <c r="CE340" t="e">
        <f t="shared" si="125"/>
        <v>#N/A</v>
      </c>
      <c r="CF340" t="e">
        <f t="shared" si="126"/>
        <v>#N/A</v>
      </c>
      <c r="CG340" t="e">
        <f t="shared" si="127"/>
        <v>#N/A</v>
      </c>
      <c r="CH340" t="e">
        <f t="shared" si="128"/>
        <v>#N/A</v>
      </c>
      <c r="CI340" t="e">
        <f t="shared" si="129"/>
        <v>#N/A</v>
      </c>
      <c r="CJ340" t="e">
        <f t="shared" si="130"/>
        <v>#N/A</v>
      </c>
      <c r="CK340" t="e">
        <f t="shared" si="131"/>
        <v>#N/A</v>
      </c>
    </row>
    <row r="341" spans="1:89" ht="20" customHeight="1" x14ac:dyDescent="0.25">
      <c r="A341" s="163"/>
      <c r="B341" s="6"/>
      <c r="C341" s="6" t="e">
        <f>VLOOKUP($A341&amp;$B341,'Cleaned Responses'!$1:$82,MATCH($C$1,'Cleaned Responses'!$1:$1,0),FALSE)</f>
        <v>#N/A</v>
      </c>
      <c r="D341" s="6" t="e">
        <f>VLOOKUP($A341&amp;$B341,'Cleaned Responses'!$1:$82,MATCH(D$1,'Cleaned Responses'!$1:$1,0),FALSE)</f>
        <v>#N/A</v>
      </c>
      <c r="E341" s="6" t="e">
        <f>VLOOKUP($A341&amp;$B341,'Cleaned Responses'!$1:$82,MATCH(E$1,'Cleaned Responses'!$1:$1,0),FALSE)</f>
        <v>#N/A</v>
      </c>
      <c r="F341" s="6" t="e">
        <f>VLOOKUP($A341&amp;$B341,'Cleaned Responses'!$1:$82,MATCH(F$1,'Cleaned Responses'!$1:$1,0),FALSE)</f>
        <v>#N/A</v>
      </c>
      <c r="G341" s="6" t="e">
        <f t="shared" si="132"/>
        <v>#N/A</v>
      </c>
      <c r="H341" s="6" t="e">
        <f>VLOOKUP($A341&amp;$B341,'Cleaned Responses'!$1:$82,MATCH(H$1,'Cleaned Responses'!$1:$1,0),FALSE)</f>
        <v>#N/A</v>
      </c>
      <c r="I341" s="6" t="e">
        <f>VLOOKUP($A341&amp;$B341,'Cleaned Responses'!$1:$82,MATCH(I$1,'Cleaned Responses'!$1:$1,0),FALSE)</f>
        <v>#N/A</v>
      </c>
      <c r="J341" s="6" t="e">
        <f>VLOOKUP($A341&amp;$B341,'Cleaned Responses'!$1:$82,MATCH(J$1,'Cleaned Responses'!$1:$1,0),FALSE)</f>
        <v>#N/A</v>
      </c>
      <c r="K341" s="6" t="e">
        <f>VLOOKUP($A341&amp;$B341,'Cleaned Responses'!$1:$82,MATCH(K$1,'Cleaned Responses'!$1:$1,0),FALSE)</f>
        <v>#N/A</v>
      </c>
      <c r="L341" s="6" t="e">
        <f>VLOOKUP($A341&amp;$B341,'Cleaned Responses'!$1:$82,MATCH(L$1,'Cleaned Responses'!$1:$1,0),FALSE)</f>
        <v>#N/A</v>
      </c>
      <c r="M341" s="6" t="e">
        <f>VLOOKUP($A341&amp;$B341,'Cleaned Responses'!$1:$82,MATCH(M$1,'Cleaned Responses'!$1:$1,0),FALSE)</f>
        <v>#N/A</v>
      </c>
      <c r="N341" s="6" t="e">
        <f>VLOOKUP($A341&amp;$B341,'Cleaned Responses'!$1:$82,MATCH(N$1,'Cleaned Responses'!$1:$1,0),FALSE)</f>
        <v>#N/A</v>
      </c>
      <c r="O341" s="6" t="e">
        <f>VLOOKUP($A341&amp;$B341,'Cleaned Responses'!$1:$82,MATCH(O$1,'Cleaned Responses'!$1:$1,0),FALSE)</f>
        <v>#N/A</v>
      </c>
      <c r="P341" s="6" t="e">
        <f>VLOOKUP($A341&amp;$B341,'Cleaned Responses'!$1:$82,MATCH(P$1,'Cleaned Responses'!$1:$1,0),FALSE)</f>
        <v>#N/A</v>
      </c>
      <c r="Q341" s="6" t="e">
        <f>VLOOKUP($A341&amp;$B341,'Cleaned Responses'!$1:$82,MATCH(Q$1,'Cleaned Responses'!$1:$1,0),FALSE)</f>
        <v>#VALUE!</v>
      </c>
      <c r="R341" s="8" t="e">
        <f t="shared" si="133"/>
        <v>#N/A</v>
      </c>
      <c r="S341" s="8" t="e">
        <f t="shared" si="134"/>
        <v>#N/A</v>
      </c>
      <c r="T341" s="8" t="e">
        <f t="shared" si="135"/>
        <v>#N/A</v>
      </c>
      <c r="U341" s="6"/>
      <c r="V341" s="6"/>
      <c r="W341" s="6"/>
      <c r="X341" s="6"/>
      <c r="Y341" s="8" t="e">
        <f t="shared" si="136"/>
        <v>#N/A</v>
      </c>
      <c r="Z341" s="6" t="e">
        <f>VLOOKUP($A341&amp;$B341,'Cleaned Responses'!$1:$82,MATCH(Z$1,'Cleaned Responses'!$1:$1,0),FALSE)</f>
        <v>#N/A</v>
      </c>
      <c r="AA341" s="6" t="e">
        <f>VLOOKUP($A341&amp;$B341,'Cleaned Responses'!$1:$82,MATCH(AA$1,'Cleaned Responses'!$1:$1,0),FALSE)</f>
        <v>#N/A</v>
      </c>
      <c r="AB341" s="9" t="e">
        <f t="shared" si="137"/>
        <v>#N/A</v>
      </c>
      <c r="AC341" s="9" t="e">
        <f t="shared" si="138"/>
        <v>#N/A</v>
      </c>
      <c r="AD341" s="6" t="e">
        <f>VLOOKUP($A341&amp;$B341,'Cleaned Responses'!$1:$82,MATCH(AD$1,'Cleaned Responses'!$1:$1,0),FALSE)</f>
        <v>#N/A</v>
      </c>
      <c r="AE341" s="6" t="e">
        <f>VLOOKUP($A341&amp;$B341,'Cleaned Responses'!$1:$82,MATCH(AE$1,'Cleaned Responses'!$1:$1,0),FALSE)</f>
        <v>#N/A</v>
      </c>
      <c r="AF341" s="6" t="e">
        <f>VLOOKUP($A341&amp;$B341,'Cleaned Responses'!$1:$82,MATCH(AF$1,'Cleaned Responses'!$1:$1,0),FALSE)</f>
        <v>#N/A</v>
      </c>
      <c r="AG341" s="6" t="e">
        <f>VLOOKUP($A341&amp;$B341,'Cleaned Responses'!$1:$82,MATCH(AG$1,'Cleaned Responses'!$1:$1,0),FALSE)</f>
        <v>#N/A</v>
      </c>
      <c r="AH341" s="6" t="e">
        <f>VLOOKUP($A341&amp;$B341,'Cleaned Responses'!$1:$82,MATCH(AH$1,'Cleaned Responses'!$1:$1,0),FALSE)</f>
        <v>#N/A</v>
      </c>
      <c r="AI341" s="6" t="e">
        <f>VLOOKUP($A341&amp;$B341,'Cleaned Responses'!$1:$82,MATCH(AI$1,'Cleaned Responses'!$1:$1,0),FALSE)</f>
        <v>#N/A</v>
      </c>
      <c r="AJ341" s="6" t="e">
        <f>VLOOKUP($A341&amp;$B341,'Cleaned Responses'!$1:$82,MATCH(AJ$1,'Cleaned Responses'!$1:$1,0),FALSE)</f>
        <v>#N/A</v>
      </c>
      <c r="AK341" s="6" t="e">
        <f>VLOOKUP($A341&amp;$B341,'Cleaned Responses'!$1:$82,MATCH(AK$1,'Cleaned Responses'!$1:$1,0),FALSE)</f>
        <v>#N/A</v>
      </c>
      <c r="AL341" s="6" t="e">
        <f t="shared" si="139"/>
        <v>#N/A</v>
      </c>
      <c r="AM341" s="7" t="e">
        <f>VLOOKUP($A341&amp;$B341,'Cleaned Responses'!$1:$82,MATCH(AM$1,'Cleaned Responses'!$1:$1,0),FALSE)/100</f>
        <v>#N/A</v>
      </c>
      <c r="AN341" s="7" t="e">
        <f>VLOOKUP($A341&amp;$B341,'Cleaned Responses'!$1:$82,MATCH(AN$1,'Cleaned Responses'!$1:$1,0),FALSE)/100</f>
        <v>#N/A</v>
      </c>
      <c r="AO341" s="7" t="e">
        <f>VLOOKUP($A341&amp;$B341,'Cleaned Responses'!$1:$82,MATCH(AO$1,'Cleaned Responses'!$1:$1,0),FALSE)/100</f>
        <v>#N/A</v>
      </c>
      <c r="AP341" s="7" t="e">
        <f>VLOOKUP($A341&amp;$B341,'Cleaned Responses'!$1:$82,MATCH(AP$1,'Cleaned Responses'!$1:$1,0),FALSE)/100</f>
        <v>#N/A</v>
      </c>
      <c r="AQ341" s="7" t="e">
        <f>VLOOKUP($A341&amp;$B341,'Cleaned Responses'!$1:$82,MATCH(AQ$1,'Cleaned Responses'!$1:$1,0),FALSE)/100</f>
        <v>#N/A</v>
      </c>
      <c r="AR341" s="7" t="e">
        <f>VLOOKUP($A341&amp;$B341,'Cleaned Responses'!$1:$82,MATCH(AR$1,'Cleaned Responses'!$1:$1,0),FALSE)/100</f>
        <v>#N/A</v>
      </c>
      <c r="AS341" s="7" t="e">
        <f>VLOOKUP($A341&amp;$B341,'Cleaned Responses'!$1:$82,MATCH(AS$1,'Cleaned Responses'!$1:$1,0),FALSE)/100</f>
        <v>#N/A</v>
      </c>
      <c r="AT341" s="7" t="e">
        <f>VLOOKUP($A341&amp;$B341,'Cleaned Responses'!$1:$82,MATCH(AT$1,'Cleaned Responses'!$1:$1,0),FALSE)/100</f>
        <v>#N/A</v>
      </c>
      <c r="AU341" s="7" t="e">
        <f>VLOOKUP($A341&amp;$B341,'Cleaned Responses'!$1:$82,MATCH(AU$1,'Cleaned Responses'!$1:$1,0),FALSE)/100</f>
        <v>#N/A</v>
      </c>
      <c r="AV341" s="7" t="e">
        <f>VLOOKUP($A341&amp;$B341,'Cleaned Responses'!$1:$82,MATCH(AV$1,'Cleaned Responses'!$1:$1,0),FALSE)/100</f>
        <v>#N/A</v>
      </c>
      <c r="AW341" s="7" t="e">
        <f>VLOOKUP($A341&amp;$B341,'Cleaned Responses'!$1:$82,MATCH(AW$1,'Cleaned Responses'!$1:$1,0),FALSE)/100</f>
        <v>#N/A</v>
      </c>
      <c r="AX341" s="7" t="e">
        <f>VLOOKUP($A341&amp;$B341,'Cleaned Responses'!$1:$82,MATCH(AX$1,'Cleaned Responses'!$1:$1,0),FALSE)/100</f>
        <v>#N/A</v>
      </c>
      <c r="AY341" s="7" t="e">
        <f>VLOOKUP($A341&amp;$B341,'Cleaned Responses'!$1:$82,MATCH(AY$1,'Cleaned Responses'!$1:$1,0),FALSE)/100</f>
        <v>#N/A</v>
      </c>
      <c r="AZ341" s="7" t="e">
        <f>VLOOKUP($A341&amp;$B341,'Cleaned Responses'!$1:$82,MATCH(AZ$1,'Cleaned Responses'!$1:$1,0),FALSE)/100</f>
        <v>#N/A</v>
      </c>
      <c r="BA341" s="7" t="e">
        <f>VLOOKUP($A341&amp;$B341,'Cleaned Responses'!$1:$82,MATCH(BA$1,'Cleaned Responses'!$1:$1,0),FALSE)/100</f>
        <v>#N/A</v>
      </c>
      <c r="BB341" s="7" t="e">
        <f>VLOOKUP($A341&amp;$B341,'Cleaned Responses'!$1:$82,MATCH(BB$1,'Cleaned Responses'!$1:$1,0),FALSE)/100</f>
        <v>#N/A</v>
      </c>
      <c r="BC341" s="7" t="e">
        <f>VLOOKUP($A341&amp;$B341,'Cleaned Responses'!$1:$82,MATCH(BC$1,'Cleaned Responses'!$1:$1,0),FALSE)/100</f>
        <v>#N/A</v>
      </c>
      <c r="BD341" s="7" t="e">
        <f>VLOOKUP($A341&amp;$B341,'Cleaned Responses'!$1:$82,MATCH(BD$1,'Cleaned Responses'!$1:$1,0),FALSE)/100</f>
        <v>#N/A</v>
      </c>
      <c r="BE341" s="7" t="e">
        <f>VLOOKUP($A341&amp;$B341,'Cleaned Responses'!$1:$82,MATCH(BE$1,'Cleaned Responses'!$1:$1,0),FALSE)/100</f>
        <v>#N/A</v>
      </c>
      <c r="BF341" s="7"/>
      <c r="BG341" s="6" t="e">
        <f>VLOOKUP($A341&amp;$B341,'Cleaned Responses'!$1:$82,MATCH(BG$1,'Cleaned Responses'!$1:$1,0),FALSE)</f>
        <v>#N/A</v>
      </c>
      <c r="BH341" s="6" t="e">
        <f>VLOOKUP($A341&amp;$B341,'Cleaned Responses'!$1:$82,MATCH(BH$1,'Cleaned Responses'!$1:$1,0),FALSE)</f>
        <v>#N/A</v>
      </c>
      <c r="BI341" t="e">
        <f>VLOOKUP($A341&amp;$B341,'Cleaned Responses'!$1:$82,MATCH(BI$1,'Cleaned Responses'!$1:$1,0),FALSE)/100</f>
        <v>#N/A</v>
      </c>
      <c r="BJ341" t="e">
        <f>VLOOKUP($A341&amp;$B341,'Cleaned Responses'!$1:$82,MATCH(BJ$1,'Cleaned Responses'!$1:$1,0),FALSE)/100</f>
        <v>#N/A</v>
      </c>
      <c r="BK341" t="e">
        <f>VLOOKUP($A341&amp;$B341,'Cleaned Responses'!$1:$82,MATCH(BK$1,'Cleaned Responses'!$1:$1,0),FALSE)/100</f>
        <v>#N/A</v>
      </c>
      <c r="BL341" t="e">
        <f t="shared" si="118"/>
        <v>#N/A</v>
      </c>
      <c r="BM341" t="e">
        <f t="shared" si="119"/>
        <v>#N/A</v>
      </c>
      <c r="BN341" t="e">
        <f t="shared" si="120"/>
        <v>#N/A</v>
      </c>
      <c r="BO341" t="e">
        <f>VLOOKUP($A341&amp;$B341,'Cleaned Responses'!$1:$82,MATCH(BO$1,'Cleaned Responses'!$1:$1,0),FALSE)/100</f>
        <v>#N/A</v>
      </c>
      <c r="BP341" t="e">
        <f>VLOOKUP($A341&amp;$B341,'Cleaned Responses'!$1:$82,MATCH(BP$1,'Cleaned Responses'!$1:$1,0),FALSE)/100</f>
        <v>#N/A</v>
      </c>
      <c r="BQ341" t="e">
        <f>VLOOKUP($A341&amp;$B341,'Cleaned Responses'!$1:$82,MATCH(BQ$1,'Cleaned Responses'!$1:$1,0),FALSE)/100</f>
        <v>#N/A</v>
      </c>
      <c r="BR341" t="e">
        <f>VLOOKUP($A341&amp;$B341,'Cleaned Responses'!$1:$82,MATCH(BR$1,'Cleaned Responses'!$1:$1,0),FALSE)/100</f>
        <v>#N/A</v>
      </c>
      <c r="BS341" t="e">
        <f>VLOOKUP($A341&amp;$B341,'Cleaned Responses'!$1:$82,MATCH(BS$1,'Cleaned Responses'!$1:$1,0),FALSE)/100</f>
        <v>#N/A</v>
      </c>
      <c r="BT341" t="e">
        <f>VLOOKUP($A341&amp;$B341,'Cleaned Responses'!$1:$82,MATCH(BT$1,'Cleaned Responses'!$1:$1,0),FALSE)/100</f>
        <v>#N/A</v>
      </c>
      <c r="BU341" t="e">
        <f>VLOOKUP($A341&amp;$B341,'Cleaned Responses'!$1:$82,MATCH(BU$1,'Cleaned Responses'!$1:$1,0),FALSE)/100</f>
        <v>#N/A</v>
      </c>
      <c r="BV341" t="e">
        <f>VLOOKUP($A341&amp;$B341,'Cleaned Responses'!$1:$82,MATCH(BV$1,'Cleaned Responses'!$1:$1,0),FALSE)/100</f>
        <v>#N/A</v>
      </c>
      <c r="BW341" t="e">
        <f>VLOOKUP($A341&amp;$B341,'Cleaned Responses'!$1:$82,MATCH(BW$1,'Cleaned Responses'!$1:$1,0),FALSE)/100</f>
        <v>#N/A</v>
      </c>
      <c r="BX341" t="e">
        <f>VLOOKUP($A341&amp;$B341,'Cleaned Responses'!$1:$82,MATCH(BX$1,'Cleaned Responses'!$1:$1,0),FALSE)/100</f>
        <v>#N/A</v>
      </c>
      <c r="BY341" t="e">
        <f>VLOOKUP($A341&amp;$B341,'Cleaned Responses'!$1:$82,MATCH(BY$1,'Cleaned Responses'!$1:$1,0),FALSE)/100</f>
        <v>#N/A</v>
      </c>
      <c r="BZ341" t="e">
        <f>VLOOKUP($A341&amp;$B341,'Cleaned Responses'!$1:$82,MATCH(BZ$1,'Cleaned Responses'!$1:$1,0),FALSE)/100</f>
        <v>#N/A</v>
      </c>
      <c r="CA341" t="e">
        <f t="shared" si="121"/>
        <v>#N/A</v>
      </c>
      <c r="CB341" t="e">
        <f t="shared" si="122"/>
        <v>#N/A</v>
      </c>
      <c r="CC341" t="e">
        <f t="shared" si="123"/>
        <v>#N/A</v>
      </c>
      <c r="CD341" t="e">
        <f t="shared" si="124"/>
        <v>#N/A</v>
      </c>
      <c r="CE341" t="e">
        <f t="shared" si="125"/>
        <v>#N/A</v>
      </c>
      <c r="CF341" t="e">
        <f t="shared" si="126"/>
        <v>#N/A</v>
      </c>
      <c r="CG341" t="e">
        <f t="shared" si="127"/>
        <v>#N/A</v>
      </c>
      <c r="CH341" t="e">
        <f t="shared" si="128"/>
        <v>#N/A</v>
      </c>
      <c r="CI341" t="e">
        <f t="shared" si="129"/>
        <v>#N/A</v>
      </c>
      <c r="CJ341" t="e">
        <f t="shared" si="130"/>
        <v>#N/A</v>
      </c>
      <c r="CK341" t="e">
        <f t="shared" si="131"/>
        <v>#N/A</v>
      </c>
    </row>
    <row r="342" spans="1:89" ht="20" customHeight="1" x14ac:dyDescent="0.25">
      <c r="A342" s="163"/>
      <c r="B342" s="6"/>
      <c r="C342" s="6" t="e">
        <f>VLOOKUP($A342&amp;$B342,'Cleaned Responses'!$1:$82,MATCH($C$1,'Cleaned Responses'!$1:$1,0),FALSE)</f>
        <v>#N/A</v>
      </c>
      <c r="D342" s="6" t="e">
        <f>VLOOKUP($A342&amp;$B342,'Cleaned Responses'!$1:$82,MATCH(D$1,'Cleaned Responses'!$1:$1,0),FALSE)</f>
        <v>#N/A</v>
      </c>
      <c r="E342" s="6" t="e">
        <f>VLOOKUP($A342&amp;$B342,'Cleaned Responses'!$1:$82,MATCH(E$1,'Cleaned Responses'!$1:$1,0),FALSE)</f>
        <v>#N/A</v>
      </c>
      <c r="F342" s="6" t="e">
        <f>VLOOKUP($A342&amp;$B342,'Cleaned Responses'!$1:$82,MATCH(F$1,'Cleaned Responses'!$1:$1,0),FALSE)</f>
        <v>#N/A</v>
      </c>
      <c r="G342" s="6" t="e">
        <f t="shared" si="132"/>
        <v>#N/A</v>
      </c>
      <c r="H342" s="6" t="e">
        <f>VLOOKUP($A342&amp;$B342,'Cleaned Responses'!$1:$82,MATCH(H$1,'Cleaned Responses'!$1:$1,0),FALSE)</f>
        <v>#N/A</v>
      </c>
      <c r="I342" s="6" t="e">
        <f>VLOOKUP($A342&amp;$B342,'Cleaned Responses'!$1:$82,MATCH(I$1,'Cleaned Responses'!$1:$1,0),FALSE)</f>
        <v>#N/A</v>
      </c>
      <c r="J342" s="6" t="e">
        <f>VLOOKUP($A342&amp;$B342,'Cleaned Responses'!$1:$82,MATCH(J$1,'Cleaned Responses'!$1:$1,0),FALSE)</f>
        <v>#N/A</v>
      </c>
      <c r="K342" s="6" t="e">
        <f>VLOOKUP($A342&amp;$B342,'Cleaned Responses'!$1:$82,MATCH(K$1,'Cleaned Responses'!$1:$1,0),FALSE)</f>
        <v>#N/A</v>
      </c>
      <c r="L342" s="6" t="e">
        <f>VLOOKUP($A342&amp;$B342,'Cleaned Responses'!$1:$82,MATCH(L$1,'Cleaned Responses'!$1:$1,0),FALSE)</f>
        <v>#N/A</v>
      </c>
      <c r="M342" s="6" t="e">
        <f>VLOOKUP($A342&amp;$B342,'Cleaned Responses'!$1:$82,MATCH(M$1,'Cleaned Responses'!$1:$1,0),FALSE)</f>
        <v>#N/A</v>
      </c>
      <c r="N342" s="6" t="e">
        <f>VLOOKUP($A342&amp;$B342,'Cleaned Responses'!$1:$82,MATCH(N$1,'Cleaned Responses'!$1:$1,0),FALSE)</f>
        <v>#N/A</v>
      </c>
      <c r="O342" s="6" t="e">
        <f>VLOOKUP($A342&amp;$B342,'Cleaned Responses'!$1:$82,MATCH(O$1,'Cleaned Responses'!$1:$1,0),FALSE)</f>
        <v>#N/A</v>
      </c>
      <c r="P342" s="6" t="e">
        <f>VLOOKUP($A342&amp;$B342,'Cleaned Responses'!$1:$82,MATCH(P$1,'Cleaned Responses'!$1:$1,0),FALSE)</f>
        <v>#N/A</v>
      </c>
      <c r="Q342" s="6" t="e">
        <f>VLOOKUP($A342&amp;$B342,'Cleaned Responses'!$1:$82,MATCH(Q$1,'Cleaned Responses'!$1:$1,0),FALSE)</f>
        <v>#VALUE!</v>
      </c>
      <c r="R342" s="8" t="e">
        <f t="shared" si="133"/>
        <v>#N/A</v>
      </c>
      <c r="S342" s="8" t="e">
        <f t="shared" si="134"/>
        <v>#N/A</v>
      </c>
      <c r="T342" s="8" t="e">
        <f t="shared" si="135"/>
        <v>#N/A</v>
      </c>
      <c r="U342" s="6"/>
      <c r="V342" s="6"/>
      <c r="W342" s="6"/>
      <c r="X342" s="6"/>
      <c r="Y342" s="8" t="e">
        <f t="shared" si="136"/>
        <v>#N/A</v>
      </c>
      <c r="Z342" s="6" t="e">
        <f>VLOOKUP($A342&amp;$B342,'Cleaned Responses'!$1:$82,MATCH(Z$1,'Cleaned Responses'!$1:$1,0),FALSE)</f>
        <v>#N/A</v>
      </c>
      <c r="AA342" s="6" t="e">
        <f>VLOOKUP($A342&amp;$B342,'Cleaned Responses'!$1:$82,MATCH(AA$1,'Cleaned Responses'!$1:$1,0),FALSE)</f>
        <v>#N/A</v>
      </c>
      <c r="AB342" s="9" t="e">
        <f t="shared" si="137"/>
        <v>#N/A</v>
      </c>
      <c r="AC342" s="9" t="e">
        <f t="shared" si="138"/>
        <v>#N/A</v>
      </c>
      <c r="AD342" s="6" t="e">
        <f>VLOOKUP($A342&amp;$B342,'Cleaned Responses'!$1:$82,MATCH(AD$1,'Cleaned Responses'!$1:$1,0),FALSE)</f>
        <v>#N/A</v>
      </c>
      <c r="AE342" s="6" t="e">
        <f>VLOOKUP($A342&amp;$B342,'Cleaned Responses'!$1:$82,MATCH(AE$1,'Cleaned Responses'!$1:$1,0),FALSE)</f>
        <v>#N/A</v>
      </c>
      <c r="AF342" s="6" t="e">
        <f>VLOOKUP($A342&amp;$B342,'Cleaned Responses'!$1:$82,MATCH(AF$1,'Cleaned Responses'!$1:$1,0),FALSE)</f>
        <v>#N/A</v>
      </c>
      <c r="AG342" s="6" t="e">
        <f>VLOOKUP($A342&amp;$B342,'Cleaned Responses'!$1:$82,MATCH(AG$1,'Cleaned Responses'!$1:$1,0),FALSE)</f>
        <v>#N/A</v>
      </c>
      <c r="AH342" s="6" t="e">
        <f>VLOOKUP($A342&amp;$B342,'Cleaned Responses'!$1:$82,MATCH(AH$1,'Cleaned Responses'!$1:$1,0),FALSE)</f>
        <v>#N/A</v>
      </c>
      <c r="AI342" s="6" t="e">
        <f>VLOOKUP($A342&amp;$B342,'Cleaned Responses'!$1:$82,MATCH(AI$1,'Cleaned Responses'!$1:$1,0),FALSE)</f>
        <v>#N/A</v>
      </c>
      <c r="AJ342" s="6" t="e">
        <f>VLOOKUP($A342&amp;$B342,'Cleaned Responses'!$1:$82,MATCH(AJ$1,'Cleaned Responses'!$1:$1,0),FALSE)</f>
        <v>#N/A</v>
      </c>
      <c r="AK342" s="6" t="e">
        <f>VLOOKUP($A342&amp;$B342,'Cleaned Responses'!$1:$82,MATCH(AK$1,'Cleaned Responses'!$1:$1,0),FALSE)</f>
        <v>#N/A</v>
      </c>
      <c r="AL342" s="6" t="e">
        <f t="shared" si="139"/>
        <v>#N/A</v>
      </c>
      <c r="AM342" s="7" t="e">
        <f>VLOOKUP($A342&amp;$B342,'Cleaned Responses'!$1:$82,MATCH(AM$1,'Cleaned Responses'!$1:$1,0),FALSE)/100</f>
        <v>#N/A</v>
      </c>
      <c r="AN342" s="7" t="e">
        <f>VLOOKUP($A342&amp;$B342,'Cleaned Responses'!$1:$82,MATCH(AN$1,'Cleaned Responses'!$1:$1,0),FALSE)/100</f>
        <v>#N/A</v>
      </c>
      <c r="AO342" s="7" t="e">
        <f>VLOOKUP($A342&amp;$B342,'Cleaned Responses'!$1:$82,MATCH(AO$1,'Cleaned Responses'!$1:$1,0),FALSE)/100</f>
        <v>#N/A</v>
      </c>
      <c r="AP342" s="7" t="e">
        <f>VLOOKUP($A342&amp;$B342,'Cleaned Responses'!$1:$82,MATCH(AP$1,'Cleaned Responses'!$1:$1,0),FALSE)/100</f>
        <v>#N/A</v>
      </c>
      <c r="AQ342" s="7" t="e">
        <f>VLOOKUP($A342&amp;$B342,'Cleaned Responses'!$1:$82,MATCH(AQ$1,'Cleaned Responses'!$1:$1,0),FALSE)/100</f>
        <v>#N/A</v>
      </c>
      <c r="AR342" s="7" t="e">
        <f>VLOOKUP($A342&amp;$B342,'Cleaned Responses'!$1:$82,MATCH(AR$1,'Cleaned Responses'!$1:$1,0),FALSE)/100</f>
        <v>#N/A</v>
      </c>
      <c r="AS342" s="7" t="e">
        <f>VLOOKUP($A342&amp;$B342,'Cleaned Responses'!$1:$82,MATCH(AS$1,'Cleaned Responses'!$1:$1,0),FALSE)/100</f>
        <v>#N/A</v>
      </c>
      <c r="AT342" s="7" t="e">
        <f>VLOOKUP($A342&amp;$B342,'Cleaned Responses'!$1:$82,MATCH(AT$1,'Cleaned Responses'!$1:$1,0),FALSE)/100</f>
        <v>#N/A</v>
      </c>
      <c r="AU342" s="7" t="e">
        <f>VLOOKUP($A342&amp;$B342,'Cleaned Responses'!$1:$82,MATCH(AU$1,'Cleaned Responses'!$1:$1,0),FALSE)/100</f>
        <v>#N/A</v>
      </c>
      <c r="AV342" s="7" t="e">
        <f>VLOOKUP($A342&amp;$B342,'Cleaned Responses'!$1:$82,MATCH(AV$1,'Cleaned Responses'!$1:$1,0),FALSE)/100</f>
        <v>#N/A</v>
      </c>
      <c r="AW342" s="7" t="e">
        <f>VLOOKUP($A342&amp;$B342,'Cleaned Responses'!$1:$82,MATCH(AW$1,'Cleaned Responses'!$1:$1,0),FALSE)/100</f>
        <v>#N/A</v>
      </c>
      <c r="AX342" s="7" t="e">
        <f>VLOOKUP($A342&amp;$B342,'Cleaned Responses'!$1:$82,MATCH(AX$1,'Cleaned Responses'!$1:$1,0),FALSE)/100</f>
        <v>#N/A</v>
      </c>
      <c r="AY342" s="7" t="e">
        <f>VLOOKUP($A342&amp;$B342,'Cleaned Responses'!$1:$82,MATCH(AY$1,'Cleaned Responses'!$1:$1,0),FALSE)/100</f>
        <v>#N/A</v>
      </c>
      <c r="AZ342" s="7" t="e">
        <f>VLOOKUP($A342&amp;$B342,'Cleaned Responses'!$1:$82,MATCH(AZ$1,'Cleaned Responses'!$1:$1,0),FALSE)/100</f>
        <v>#N/A</v>
      </c>
      <c r="BA342" s="7" t="e">
        <f>VLOOKUP($A342&amp;$B342,'Cleaned Responses'!$1:$82,MATCH(BA$1,'Cleaned Responses'!$1:$1,0),FALSE)/100</f>
        <v>#N/A</v>
      </c>
      <c r="BB342" s="7" t="e">
        <f>VLOOKUP($A342&amp;$B342,'Cleaned Responses'!$1:$82,MATCH(BB$1,'Cleaned Responses'!$1:$1,0),FALSE)/100</f>
        <v>#N/A</v>
      </c>
      <c r="BC342" s="7" t="e">
        <f>VLOOKUP($A342&amp;$B342,'Cleaned Responses'!$1:$82,MATCH(BC$1,'Cleaned Responses'!$1:$1,0),FALSE)/100</f>
        <v>#N/A</v>
      </c>
      <c r="BD342" s="7" t="e">
        <f>VLOOKUP($A342&amp;$B342,'Cleaned Responses'!$1:$82,MATCH(BD$1,'Cleaned Responses'!$1:$1,0),FALSE)/100</f>
        <v>#N/A</v>
      </c>
      <c r="BE342" s="7" t="e">
        <f>VLOOKUP($A342&amp;$B342,'Cleaned Responses'!$1:$82,MATCH(BE$1,'Cleaned Responses'!$1:$1,0),FALSE)/100</f>
        <v>#N/A</v>
      </c>
      <c r="BF342" s="7"/>
      <c r="BG342" s="6" t="e">
        <f>VLOOKUP($A342&amp;$B342,'Cleaned Responses'!$1:$82,MATCH(BG$1,'Cleaned Responses'!$1:$1,0),FALSE)</f>
        <v>#N/A</v>
      </c>
      <c r="BH342" s="6" t="e">
        <f>VLOOKUP($A342&amp;$B342,'Cleaned Responses'!$1:$82,MATCH(BH$1,'Cleaned Responses'!$1:$1,0),FALSE)</f>
        <v>#N/A</v>
      </c>
      <c r="BI342" t="e">
        <f>VLOOKUP($A342&amp;$B342,'Cleaned Responses'!$1:$82,MATCH(BI$1,'Cleaned Responses'!$1:$1,0),FALSE)/100</f>
        <v>#N/A</v>
      </c>
      <c r="BJ342" t="e">
        <f>VLOOKUP($A342&amp;$B342,'Cleaned Responses'!$1:$82,MATCH(BJ$1,'Cleaned Responses'!$1:$1,0),FALSE)/100</f>
        <v>#N/A</v>
      </c>
      <c r="BK342" t="e">
        <f>VLOOKUP($A342&amp;$B342,'Cleaned Responses'!$1:$82,MATCH(BK$1,'Cleaned Responses'!$1:$1,0),FALSE)/100</f>
        <v>#N/A</v>
      </c>
      <c r="BL342" t="e">
        <f t="shared" si="118"/>
        <v>#N/A</v>
      </c>
      <c r="BM342" t="e">
        <f t="shared" si="119"/>
        <v>#N/A</v>
      </c>
      <c r="BN342" t="e">
        <f t="shared" si="120"/>
        <v>#N/A</v>
      </c>
      <c r="BO342" t="e">
        <f>VLOOKUP($A342&amp;$B342,'Cleaned Responses'!$1:$82,MATCH(BO$1,'Cleaned Responses'!$1:$1,0),FALSE)/100</f>
        <v>#N/A</v>
      </c>
      <c r="BP342" t="e">
        <f>VLOOKUP($A342&amp;$B342,'Cleaned Responses'!$1:$82,MATCH(BP$1,'Cleaned Responses'!$1:$1,0),FALSE)/100</f>
        <v>#N/A</v>
      </c>
      <c r="BQ342" t="e">
        <f>VLOOKUP($A342&amp;$B342,'Cleaned Responses'!$1:$82,MATCH(BQ$1,'Cleaned Responses'!$1:$1,0),FALSE)/100</f>
        <v>#N/A</v>
      </c>
      <c r="BR342" t="e">
        <f>VLOOKUP($A342&amp;$B342,'Cleaned Responses'!$1:$82,MATCH(BR$1,'Cleaned Responses'!$1:$1,0),FALSE)/100</f>
        <v>#N/A</v>
      </c>
      <c r="BS342" t="e">
        <f>VLOOKUP($A342&amp;$B342,'Cleaned Responses'!$1:$82,MATCH(BS$1,'Cleaned Responses'!$1:$1,0),FALSE)/100</f>
        <v>#N/A</v>
      </c>
      <c r="BT342" t="e">
        <f>VLOOKUP($A342&amp;$B342,'Cleaned Responses'!$1:$82,MATCH(BT$1,'Cleaned Responses'!$1:$1,0),FALSE)/100</f>
        <v>#N/A</v>
      </c>
      <c r="BU342" t="e">
        <f>VLOOKUP($A342&amp;$B342,'Cleaned Responses'!$1:$82,MATCH(BU$1,'Cleaned Responses'!$1:$1,0),FALSE)/100</f>
        <v>#N/A</v>
      </c>
      <c r="BV342" t="e">
        <f>VLOOKUP($A342&amp;$B342,'Cleaned Responses'!$1:$82,MATCH(BV$1,'Cleaned Responses'!$1:$1,0),FALSE)/100</f>
        <v>#N/A</v>
      </c>
      <c r="BW342" t="e">
        <f>VLOOKUP($A342&amp;$B342,'Cleaned Responses'!$1:$82,MATCH(BW$1,'Cleaned Responses'!$1:$1,0),FALSE)/100</f>
        <v>#N/A</v>
      </c>
      <c r="BX342" t="e">
        <f>VLOOKUP($A342&amp;$B342,'Cleaned Responses'!$1:$82,MATCH(BX$1,'Cleaned Responses'!$1:$1,0),FALSE)/100</f>
        <v>#N/A</v>
      </c>
      <c r="BY342" t="e">
        <f>VLOOKUP($A342&amp;$B342,'Cleaned Responses'!$1:$82,MATCH(BY$1,'Cleaned Responses'!$1:$1,0),FALSE)/100</f>
        <v>#N/A</v>
      </c>
      <c r="BZ342" t="e">
        <f>VLOOKUP($A342&amp;$B342,'Cleaned Responses'!$1:$82,MATCH(BZ$1,'Cleaned Responses'!$1:$1,0),FALSE)/100</f>
        <v>#N/A</v>
      </c>
      <c r="CA342" t="e">
        <f t="shared" si="121"/>
        <v>#N/A</v>
      </c>
      <c r="CB342" t="e">
        <f t="shared" si="122"/>
        <v>#N/A</v>
      </c>
      <c r="CC342" t="e">
        <f t="shared" si="123"/>
        <v>#N/A</v>
      </c>
      <c r="CD342" t="e">
        <f t="shared" si="124"/>
        <v>#N/A</v>
      </c>
      <c r="CE342" t="e">
        <f t="shared" si="125"/>
        <v>#N/A</v>
      </c>
      <c r="CF342" t="e">
        <f t="shared" si="126"/>
        <v>#N/A</v>
      </c>
      <c r="CG342" t="e">
        <f t="shared" si="127"/>
        <v>#N/A</v>
      </c>
      <c r="CH342" t="e">
        <f t="shared" si="128"/>
        <v>#N/A</v>
      </c>
      <c r="CI342" t="e">
        <f t="shared" si="129"/>
        <v>#N/A</v>
      </c>
      <c r="CJ342" t="e">
        <f t="shared" si="130"/>
        <v>#N/A</v>
      </c>
      <c r="CK342" t="e">
        <f t="shared" si="131"/>
        <v>#N/A</v>
      </c>
    </row>
    <row r="343" spans="1:89" ht="20" customHeight="1" x14ac:dyDescent="0.25">
      <c r="A343" s="163"/>
      <c r="B343" s="6"/>
      <c r="C343" s="6" t="e">
        <f>VLOOKUP($A343&amp;$B343,'Cleaned Responses'!$1:$82,MATCH($C$1,'Cleaned Responses'!$1:$1,0),FALSE)</f>
        <v>#N/A</v>
      </c>
      <c r="D343" s="6" t="e">
        <f>VLOOKUP($A343&amp;$B343,'Cleaned Responses'!$1:$82,MATCH(D$1,'Cleaned Responses'!$1:$1,0),FALSE)</f>
        <v>#N/A</v>
      </c>
      <c r="E343" s="6" t="e">
        <f>VLOOKUP($A343&amp;$B343,'Cleaned Responses'!$1:$82,MATCH(E$1,'Cleaned Responses'!$1:$1,0),FALSE)</f>
        <v>#N/A</v>
      </c>
      <c r="F343" s="6" t="e">
        <f>VLOOKUP($A343&amp;$B343,'Cleaned Responses'!$1:$82,MATCH(F$1,'Cleaned Responses'!$1:$1,0),FALSE)</f>
        <v>#N/A</v>
      </c>
      <c r="G343" s="6" t="e">
        <f t="shared" si="132"/>
        <v>#N/A</v>
      </c>
      <c r="H343" s="6" t="e">
        <f>VLOOKUP($A343&amp;$B343,'Cleaned Responses'!$1:$82,MATCH(H$1,'Cleaned Responses'!$1:$1,0),FALSE)</f>
        <v>#N/A</v>
      </c>
      <c r="I343" s="6" t="e">
        <f>VLOOKUP($A343&amp;$B343,'Cleaned Responses'!$1:$82,MATCH(I$1,'Cleaned Responses'!$1:$1,0),FALSE)</f>
        <v>#N/A</v>
      </c>
      <c r="J343" s="6" t="e">
        <f>VLOOKUP($A343&amp;$B343,'Cleaned Responses'!$1:$82,MATCH(J$1,'Cleaned Responses'!$1:$1,0),FALSE)</f>
        <v>#N/A</v>
      </c>
      <c r="K343" s="6" t="e">
        <f>VLOOKUP($A343&amp;$B343,'Cleaned Responses'!$1:$82,MATCH(K$1,'Cleaned Responses'!$1:$1,0),FALSE)</f>
        <v>#N/A</v>
      </c>
      <c r="L343" s="6" t="e">
        <f>VLOOKUP($A343&amp;$B343,'Cleaned Responses'!$1:$82,MATCH(L$1,'Cleaned Responses'!$1:$1,0),FALSE)</f>
        <v>#N/A</v>
      </c>
      <c r="M343" s="6" t="e">
        <f>VLOOKUP($A343&amp;$B343,'Cleaned Responses'!$1:$82,MATCH(M$1,'Cleaned Responses'!$1:$1,0),FALSE)</f>
        <v>#N/A</v>
      </c>
      <c r="N343" s="6" t="e">
        <f>VLOOKUP($A343&amp;$B343,'Cleaned Responses'!$1:$82,MATCH(N$1,'Cleaned Responses'!$1:$1,0),FALSE)</f>
        <v>#N/A</v>
      </c>
      <c r="O343" s="6" t="e">
        <f>VLOOKUP($A343&amp;$B343,'Cleaned Responses'!$1:$82,MATCH(O$1,'Cleaned Responses'!$1:$1,0),FALSE)</f>
        <v>#N/A</v>
      </c>
      <c r="P343" s="6" t="e">
        <f>VLOOKUP($A343&amp;$B343,'Cleaned Responses'!$1:$82,MATCH(P$1,'Cleaned Responses'!$1:$1,0),FALSE)</f>
        <v>#N/A</v>
      </c>
      <c r="Q343" s="6" t="e">
        <f>VLOOKUP($A343&amp;$B343,'Cleaned Responses'!$1:$82,MATCH(Q$1,'Cleaned Responses'!$1:$1,0),FALSE)</f>
        <v>#VALUE!</v>
      </c>
      <c r="R343" s="8" t="e">
        <f t="shared" si="133"/>
        <v>#N/A</v>
      </c>
      <c r="S343" s="8" t="e">
        <f t="shared" si="134"/>
        <v>#N/A</v>
      </c>
      <c r="T343" s="8" t="e">
        <f t="shared" si="135"/>
        <v>#N/A</v>
      </c>
      <c r="U343" s="6"/>
      <c r="V343" s="6"/>
      <c r="W343" s="6"/>
      <c r="X343" s="6"/>
      <c r="Y343" s="8" t="e">
        <f t="shared" si="136"/>
        <v>#N/A</v>
      </c>
      <c r="Z343" s="6" t="e">
        <f>VLOOKUP($A343&amp;$B343,'Cleaned Responses'!$1:$82,MATCH(Z$1,'Cleaned Responses'!$1:$1,0),FALSE)</f>
        <v>#N/A</v>
      </c>
      <c r="AA343" s="6" t="e">
        <f>VLOOKUP($A343&amp;$B343,'Cleaned Responses'!$1:$82,MATCH(AA$1,'Cleaned Responses'!$1:$1,0),FALSE)</f>
        <v>#N/A</v>
      </c>
      <c r="AB343" s="9" t="e">
        <f t="shared" si="137"/>
        <v>#N/A</v>
      </c>
      <c r="AC343" s="9" t="e">
        <f t="shared" si="138"/>
        <v>#N/A</v>
      </c>
      <c r="AD343" s="6" t="e">
        <f>VLOOKUP($A343&amp;$B343,'Cleaned Responses'!$1:$82,MATCH(AD$1,'Cleaned Responses'!$1:$1,0),FALSE)</f>
        <v>#N/A</v>
      </c>
      <c r="AE343" s="6" t="e">
        <f>VLOOKUP($A343&amp;$B343,'Cleaned Responses'!$1:$82,MATCH(AE$1,'Cleaned Responses'!$1:$1,0),FALSE)</f>
        <v>#N/A</v>
      </c>
      <c r="AF343" s="6" t="e">
        <f>VLOOKUP($A343&amp;$B343,'Cleaned Responses'!$1:$82,MATCH(AF$1,'Cleaned Responses'!$1:$1,0),FALSE)</f>
        <v>#N/A</v>
      </c>
      <c r="AG343" s="6" t="e">
        <f>VLOOKUP($A343&amp;$B343,'Cleaned Responses'!$1:$82,MATCH(AG$1,'Cleaned Responses'!$1:$1,0),FALSE)</f>
        <v>#N/A</v>
      </c>
      <c r="AH343" s="6" t="e">
        <f>VLOOKUP($A343&amp;$B343,'Cleaned Responses'!$1:$82,MATCH(AH$1,'Cleaned Responses'!$1:$1,0),FALSE)</f>
        <v>#N/A</v>
      </c>
      <c r="AI343" s="6" t="e">
        <f>VLOOKUP($A343&amp;$B343,'Cleaned Responses'!$1:$82,MATCH(AI$1,'Cleaned Responses'!$1:$1,0),FALSE)</f>
        <v>#N/A</v>
      </c>
      <c r="AJ343" s="6" t="e">
        <f>VLOOKUP($A343&amp;$B343,'Cleaned Responses'!$1:$82,MATCH(AJ$1,'Cleaned Responses'!$1:$1,0),FALSE)</f>
        <v>#N/A</v>
      </c>
      <c r="AK343" s="6" t="e">
        <f>VLOOKUP($A343&amp;$B343,'Cleaned Responses'!$1:$82,MATCH(AK$1,'Cleaned Responses'!$1:$1,0),FALSE)</f>
        <v>#N/A</v>
      </c>
      <c r="AL343" s="6" t="e">
        <f t="shared" si="139"/>
        <v>#N/A</v>
      </c>
      <c r="AM343" s="7" t="e">
        <f>VLOOKUP($A343&amp;$B343,'Cleaned Responses'!$1:$82,MATCH(AM$1,'Cleaned Responses'!$1:$1,0),FALSE)/100</f>
        <v>#N/A</v>
      </c>
      <c r="AN343" s="7" t="e">
        <f>VLOOKUP($A343&amp;$B343,'Cleaned Responses'!$1:$82,MATCH(AN$1,'Cleaned Responses'!$1:$1,0),FALSE)/100</f>
        <v>#N/A</v>
      </c>
      <c r="AO343" s="7" t="e">
        <f>VLOOKUP($A343&amp;$B343,'Cleaned Responses'!$1:$82,MATCH(AO$1,'Cleaned Responses'!$1:$1,0),FALSE)/100</f>
        <v>#N/A</v>
      </c>
      <c r="AP343" s="7" t="e">
        <f>VLOOKUP($A343&amp;$B343,'Cleaned Responses'!$1:$82,MATCH(AP$1,'Cleaned Responses'!$1:$1,0),FALSE)/100</f>
        <v>#N/A</v>
      </c>
      <c r="AQ343" s="7" t="e">
        <f>VLOOKUP($A343&amp;$B343,'Cleaned Responses'!$1:$82,MATCH(AQ$1,'Cleaned Responses'!$1:$1,0),FALSE)/100</f>
        <v>#N/A</v>
      </c>
      <c r="AR343" s="7" t="e">
        <f>VLOOKUP($A343&amp;$B343,'Cleaned Responses'!$1:$82,MATCH(AR$1,'Cleaned Responses'!$1:$1,0),FALSE)/100</f>
        <v>#N/A</v>
      </c>
      <c r="AS343" s="7" t="e">
        <f>VLOOKUP($A343&amp;$B343,'Cleaned Responses'!$1:$82,MATCH(AS$1,'Cleaned Responses'!$1:$1,0),FALSE)/100</f>
        <v>#N/A</v>
      </c>
      <c r="AT343" s="7" t="e">
        <f>VLOOKUP($A343&amp;$B343,'Cleaned Responses'!$1:$82,MATCH(AT$1,'Cleaned Responses'!$1:$1,0),FALSE)/100</f>
        <v>#N/A</v>
      </c>
      <c r="AU343" s="7" t="e">
        <f>VLOOKUP($A343&amp;$B343,'Cleaned Responses'!$1:$82,MATCH(AU$1,'Cleaned Responses'!$1:$1,0),FALSE)/100</f>
        <v>#N/A</v>
      </c>
      <c r="AV343" s="7" t="e">
        <f>VLOOKUP($A343&amp;$B343,'Cleaned Responses'!$1:$82,MATCH(AV$1,'Cleaned Responses'!$1:$1,0),FALSE)/100</f>
        <v>#N/A</v>
      </c>
      <c r="AW343" s="7" t="e">
        <f>VLOOKUP($A343&amp;$B343,'Cleaned Responses'!$1:$82,MATCH(AW$1,'Cleaned Responses'!$1:$1,0),FALSE)/100</f>
        <v>#N/A</v>
      </c>
      <c r="AX343" s="7" t="e">
        <f>VLOOKUP($A343&amp;$B343,'Cleaned Responses'!$1:$82,MATCH(AX$1,'Cleaned Responses'!$1:$1,0),FALSE)/100</f>
        <v>#N/A</v>
      </c>
      <c r="AY343" s="7" t="e">
        <f>VLOOKUP($A343&amp;$B343,'Cleaned Responses'!$1:$82,MATCH(AY$1,'Cleaned Responses'!$1:$1,0),FALSE)/100</f>
        <v>#N/A</v>
      </c>
      <c r="AZ343" s="7" t="e">
        <f>VLOOKUP($A343&amp;$B343,'Cleaned Responses'!$1:$82,MATCH(AZ$1,'Cleaned Responses'!$1:$1,0),FALSE)/100</f>
        <v>#N/A</v>
      </c>
      <c r="BA343" s="7" t="e">
        <f>VLOOKUP($A343&amp;$B343,'Cleaned Responses'!$1:$82,MATCH(BA$1,'Cleaned Responses'!$1:$1,0),FALSE)/100</f>
        <v>#N/A</v>
      </c>
      <c r="BB343" s="7" t="e">
        <f>VLOOKUP($A343&amp;$B343,'Cleaned Responses'!$1:$82,MATCH(BB$1,'Cleaned Responses'!$1:$1,0),FALSE)/100</f>
        <v>#N/A</v>
      </c>
      <c r="BC343" s="7" t="e">
        <f>VLOOKUP($A343&amp;$B343,'Cleaned Responses'!$1:$82,MATCH(BC$1,'Cleaned Responses'!$1:$1,0),FALSE)/100</f>
        <v>#N/A</v>
      </c>
      <c r="BD343" s="7" t="e">
        <f>VLOOKUP($A343&amp;$B343,'Cleaned Responses'!$1:$82,MATCH(BD$1,'Cleaned Responses'!$1:$1,0),FALSE)/100</f>
        <v>#N/A</v>
      </c>
      <c r="BE343" s="7" t="e">
        <f>VLOOKUP($A343&amp;$B343,'Cleaned Responses'!$1:$82,MATCH(BE$1,'Cleaned Responses'!$1:$1,0),FALSE)/100</f>
        <v>#N/A</v>
      </c>
      <c r="BF343" s="7"/>
      <c r="BG343" s="6" t="e">
        <f>VLOOKUP($A343&amp;$B343,'Cleaned Responses'!$1:$82,MATCH(BG$1,'Cleaned Responses'!$1:$1,0),FALSE)</f>
        <v>#N/A</v>
      </c>
      <c r="BH343" s="6" t="e">
        <f>VLOOKUP($A343&amp;$B343,'Cleaned Responses'!$1:$82,MATCH(BH$1,'Cleaned Responses'!$1:$1,0),FALSE)</f>
        <v>#N/A</v>
      </c>
      <c r="BI343" t="e">
        <f>VLOOKUP($A343&amp;$B343,'Cleaned Responses'!$1:$82,MATCH(BI$1,'Cleaned Responses'!$1:$1,0),FALSE)/100</f>
        <v>#N/A</v>
      </c>
      <c r="BJ343" t="e">
        <f>VLOOKUP($A343&amp;$B343,'Cleaned Responses'!$1:$82,MATCH(BJ$1,'Cleaned Responses'!$1:$1,0),FALSE)/100</f>
        <v>#N/A</v>
      </c>
      <c r="BK343" t="e">
        <f>VLOOKUP($A343&amp;$B343,'Cleaned Responses'!$1:$82,MATCH(BK$1,'Cleaned Responses'!$1:$1,0),FALSE)/100</f>
        <v>#N/A</v>
      </c>
      <c r="BL343" t="e">
        <f t="shared" si="118"/>
        <v>#N/A</v>
      </c>
      <c r="BM343" t="e">
        <f t="shared" si="119"/>
        <v>#N/A</v>
      </c>
      <c r="BN343" t="e">
        <f t="shared" si="120"/>
        <v>#N/A</v>
      </c>
      <c r="BO343" t="e">
        <f>VLOOKUP($A343&amp;$B343,'Cleaned Responses'!$1:$82,MATCH(BO$1,'Cleaned Responses'!$1:$1,0),FALSE)/100</f>
        <v>#N/A</v>
      </c>
      <c r="BP343" t="e">
        <f>VLOOKUP($A343&amp;$B343,'Cleaned Responses'!$1:$82,MATCH(BP$1,'Cleaned Responses'!$1:$1,0),FALSE)/100</f>
        <v>#N/A</v>
      </c>
      <c r="BQ343" t="e">
        <f>VLOOKUP($A343&amp;$B343,'Cleaned Responses'!$1:$82,MATCH(BQ$1,'Cleaned Responses'!$1:$1,0),FALSE)/100</f>
        <v>#N/A</v>
      </c>
      <c r="BR343" t="e">
        <f>VLOOKUP($A343&amp;$B343,'Cleaned Responses'!$1:$82,MATCH(BR$1,'Cleaned Responses'!$1:$1,0),FALSE)/100</f>
        <v>#N/A</v>
      </c>
      <c r="BS343" t="e">
        <f>VLOOKUP($A343&amp;$B343,'Cleaned Responses'!$1:$82,MATCH(BS$1,'Cleaned Responses'!$1:$1,0),FALSE)/100</f>
        <v>#N/A</v>
      </c>
      <c r="BT343" t="e">
        <f>VLOOKUP($A343&amp;$B343,'Cleaned Responses'!$1:$82,MATCH(BT$1,'Cleaned Responses'!$1:$1,0),FALSE)/100</f>
        <v>#N/A</v>
      </c>
      <c r="BU343" t="e">
        <f>VLOOKUP($A343&amp;$B343,'Cleaned Responses'!$1:$82,MATCH(BU$1,'Cleaned Responses'!$1:$1,0),FALSE)/100</f>
        <v>#N/A</v>
      </c>
      <c r="BV343" t="e">
        <f>VLOOKUP($A343&amp;$B343,'Cleaned Responses'!$1:$82,MATCH(BV$1,'Cleaned Responses'!$1:$1,0),FALSE)/100</f>
        <v>#N/A</v>
      </c>
      <c r="BW343" t="e">
        <f>VLOOKUP($A343&amp;$B343,'Cleaned Responses'!$1:$82,MATCH(BW$1,'Cleaned Responses'!$1:$1,0),FALSE)/100</f>
        <v>#N/A</v>
      </c>
      <c r="BX343" t="e">
        <f>VLOOKUP($A343&amp;$B343,'Cleaned Responses'!$1:$82,MATCH(BX$1,'Cleaned Responses'!$1:$1,0),FALSE)/100</f>
        <v>#N/A</v>
      </c>
      <c r="BY343" t="e">
        <f>VLOOKUP($A343&amp;$B343,'Cleaned Responses'!$1:$82,MATCH(BY$1,'Cleaned Responses'!$1:$1,0),FALSE)/100</f>
        <v>#N/A</v>
      </c>
      <c r="BZ343" t="e">
        <f>VLOOKUP($A343&amp;$B343,'Cleaned Responses'!$1:$82,MATCH(BZ$1,'Cleaned Responses'!$1:$1,0),FALSE)/100</f>
        <v>#N/A</v>
      </c>
      <c r="CA343" t="e">
        <f t="shared" si="121"/>
        <v>#N/A</v>
      </c>
      <c r="CB343" t="e">
        <f t="shared" si="122"/>
        <v>#N/A</v>
      </c>
      <c r="CC343" t="e">
        <f t="shared" si="123"/>
        <v>#N/A</v>
      </c>
      <c r="CD343" t="e">
        <f t="shared" si="124"/>
        <v>#N/A</v>
      </c>
      <c r="CE343" t="e">
        <f t="shared" si="125"/>
        <v>#N/A</v>
      </c>
      <c r="CF343" t="e">
        <f t="shared" si="126"/>
        <v>#N/A</v>
      </c>
      <c r="CG343" t="e">
        <f t="shared" si="127"/>
        <v>#N/A</v>
      </c>
      <c r="CH343" t="e">
        <f t="shared" si="128"/>
        <v>#N/A</v>
      </c>
      <c r="CI343" t="e">
        <f t="shared" si="129"/>
        <v>#N/A</v>
      </c>
      <c r="CJ343" t="e">
        <f t="shared" si="130"/>
        <v>#N/A</v>
      </c>
      <c r="CK343" t="e">
        <f t="shared" si="131"/>
        <v>#N/A</v>
      </c>
    </row>
    <row r="344" spans="1:89" ht="20" customHeight="1" x14ac:dyDescent="0.25">
      <c r="A344" s="163"/>
      <c r="B344" s="6"/>
      <c r="C344" s="6" t="e">
        <f>VLOOKUP($A344&amp;$B344,'Cleaned Responses'!$1:$82,MATCH($C$1,'Cleaned Responses'!$1:$1,0),FALSE)</f>
        <v>#N/A</v>
      </c>
      <c r="D344" s="6" t="e">
        <f>VLOOKUP($A344&amp;$B344,'Cleaned Responses'!$1:$82,MATCH(D$1,'Cleaned Responses'!$1:$1,0),FALSE)</f>
        <v>#N/A</v>
      </c>
      <c r="E344" s="6" t="e">
        <f>VLOOKUP($A344&amp;$B344,'Cleaned Responses'!$1:$82,MATCH(E$1,'Cleaned Responses'!$1:$1,0),FALSE)</f>
        <v>#N/A</v>
      </c>
      <c r="F344" s="6" t="e">
        <f>VLOOKUP($A344&amp;$B344,'Cleaned Responses'!$1:$82,MATCH(F$1,'Cleaned Responses'!$1:$1,0),FALSE)</f>
        <v>#N/A</v>
      </c>
      <c r="G344" s="6" t="e">
        <f t="shared" si="132"/>
        <v>#N/A</v>
      </c>
      <c r="H344" s="6" t="e">
        <f>VLOOKUP($A344&amp;$B344,'Cleaned Responses'!$1:$82,MATCH(H$1,'Cleaned Responses'!$1:$1,0),FALSE)</f>
        <v>#N/A</v>
      </c>
      <c r="I344" s="6" t="e">
        <f>VLOOKUP($A344&amp;$B344,'Cleaned Responses'!$1:$82,MATCH(I$1,'Cleaned Responses'!$1:$1,0),FALSE)</f>
        <v>#N/A</v>
      </c>
      <c r="J344" s="6" t="e">
        <f>VLOOKUP($A344&amp;$B344,'Cleaned Responses'!$1:$82,MATCH(J$1,'Cleaned Responses'!$1:$1,0),FALSE)</f>
        <v>#N/A</v>
      </c>
      <c r="K344" s="6" t="e">
        <f>VLOOKUP($A344&amp;$B344,'Cleaned Responses'!$1:$82,MATCH(K$1,'Cleaned Responses'!$1:$1,0),FALSE)</f>
        <v>#N/A</v>
      </c>
      <c r="L344" s="6" t="e">
        <f>VLOOKUP($A344&amp;$B344,'Cleaned Responses'!$1:$82,MATCH(L$1,'Cleaned Responses'!$1:$1,0),FALSE)</f>
        <v>#N/A</v>
      </c>
      <c r="M344" s="6" t="e">
        <f>VLOOKUP($A344&amp;$B344,'Cleaned Responses'!$1:$82,MATCH(M$1,'Cleaned Responses'!$1:$1,0),FALSE)</f>
        <v>#N/A</v>
      </c>
      <c r="N344" s="6" t="e">
        <f>VLOOKUP($A344&amp;$B344,'Cleaned Responses'!$1:$82,MATCH(N$1,'Cleaned Responses'!$1:$1,0),FALSE)</f>
        <v>#N/A</v>
      </c>
      <c r="O344" s="6" t="e">
        <f>VLOOKUP($A344&amp;$B344,'Cleaned Responses'!$1:$82,MATCH(O$1,'Cleaned Responses'!$1:$1,0),FALSE)</f>
        <v>#N/A</v>
      </c>
      <c r="P344" s="6" t="e">
        <f>VLOOKUP($A344&amp;$B344,'Cleaned Responses'!$1:$82,MATCH(P$1,'Cleaned Responses'!$1:$1,0),FALSE)</f>
        <v>#N/A</v>
      </c>
      <c r="Q344" s="6" t="e">
        <f>VLOOKUP($A344&amp;$B344,'Cleaned Responses'!$1:$82,MATCH(Q$1,'Cleaned Responses'!$1:$1,0),FALSE)</f>
        <v>#VALUE!</v>
      </c>
      <c r="R344" s="8" t="e">
        <f t="shared" si="133"/>
        <v>#N/A</v>
      </c>
      <c r="S344" s="8" t="e">
        <f t="shared" si="134"/>
        <v>#N/A</v>
      </c>
      <c r="T344" s="8" t="e">
        <f t="shared" si="135"/>
        <v>#N/A</v>
      </c>
      <c r="U344" s="6"/>
      <c r="V344" s="6"/>
      <c r="W344" s="6"/>
      <c r="X344" s="6"/>
      <c r="Y344" s="8" t="e">
        <f t="shared" si="136"/>
        <v>#N/A</v>
      </c>
      <c r="Z344" s="6" t="e">
        <f>VLOOKUP($A344&amp;$B344,'Cleaned Responses'!$1:$82,MATCH(Z$1,'Cleaned Responses'!$1:$1,0),FALSE)</f>
        <v>#N/A</v>
      </c>
      <c r="AA344" s="6" t="e">
        <f>VLOOKUP($A344&amp;$B344,'Cleaned Responses'!$1:$82,MATCH(AA$1,'Cleaned Responses'!$1:$1,0),FALSE)</f>
        <v>#N/A</v>
      </c>
      <c r="AB344" s="9" t="e">
        <f t="shared" si="137"/>
        <v>#N/A</v>
      </c>
      <c r="AC344" s="9" t="e">
        <f t="shared" si="138"/>
        <v>#N/A</v>
      </c>
      <c r="AD344" s="6" t="e">
        <f>VLOOKUP($A344&amp;$B344,'Cleaned Responses'!$1:$82,MATCH(AD$1,'Cleaned Responses'!$1:$1,0),FALSE)</f>
        <v>#N/A</v>
      </c>
      <c r="AE344" s="6" t="e">
        <f>VLOOKUP($A344&amp;$B344,'Cleaned Responses'!$1:$82,MATCH(AE$1,'Cleaned Responses'!$1:$1,0),FALSE)</f>
        <v>#N/A</v>
      </c>
      <c r="AF344" s="6" t="e">
        <f>VLOOKUP($A344&amp;$B344,'Cleaned Responses'!$1:$82,MATCH(AF$1,'Cleaned Responses'!$1:$1,0),FALSE)</f>
        <v>#N/A</v>
      </c>
      <c r="AG344" s="6" t="e">
        <f>VLOOKUP($A344&amp;$B344,'Cleaned Responses'!$1:$82,MATCH(AG$1,'Cleaned Responses'!$1:$1,0),FALSE)</f>
        <v>#N/A</v>
      </c>
      <c r="AH344" s="6" t="e">
        <f>VLOOKUP($A344&amp;$B344,'Cleaned Responses'!$1:$82,MATCH(AH$1,'Cleaned Responses'!$1:$1,0),FALSE)</f>
        <v>#N/A</v>
      </c>
      <c r="AI344" s="6" t="e">
        <f>VLOOKUP($A344&amp;$B344,'Cleaned Responses'!$1:$82,MATCH(AI$1,'Cleaned Responses'!$1:$1,0),FALSE)</f>
        <v>#N/A</v>
      </c>
      <c r="AJ344" s="6" t="e">
        <f>VLOOKUP($A344&amp;$B344,'Cleaned Responses'!$1:$82,MATCH(AJ$1,'Cleaned Responses'!$1:$1,0),FALSE)</f>
        <v>#N/A</v>
      </c>
      <c r="AK344" s="6" t="e">
        <f>VLOOKUP($A344&amp;$B344,'Cleaned Responses'!$1:$82,MATCH(AK$1,'Cleaned Responses'!$1:$1,0),FALSE)</f>
        <v>#N/A</v>
      </c>
      <c r="AL344" s="6" t="e">
        <f t="shared" si="139"/>
        <v>#N/A</v>
      </c>
      <c r="AM344" s="7" t="e">
        <f>VLOOKUP($A344&amp;$B344,'Cleaned Responses'!$1:$82,MATCH(AM$1,'Cleaned Responses'!$1:$1,0),FALSE)/100</f>
        <v>#N/A</v>
      </c>
      <c r="AN344" s="7" t="e">
        <f>VLOOKUP($A344&amp;$B344,'Cleaned Responses'!$1:$82,MATCH(AN$1,'Cleaned Responses'!$1:$1,0),FALSE)/100</f>
        <v>#N/A</v>
      </c>
      <c r="AO344" s="7" t="e">
        <f>VLOOKUP($A344&amp;$B344,'Cleaned Responses'!$1:$82,MATCH(AO$1,'Cleaned Responses'!$1:$1,0),FALSE)/100</f>
        <v>#N/A</v>
      </c>
      <c r="AP344" s="7" t="e">
        <f>VLOOKUP($A344&amp;$B344,'Cleaned Responses'!$1:$82,MATCH(AP$1,'Cleaned Responses'!$1:$1,0),FALSE)/100</f>
        <v>#N/A</v>
      </c>
      <c r="AQ344" s="7" t="e">
        <f>VLOOKUP($A344&amp;$B344,'Cleaned Responses'!$1:$82,MATCH(AQ$1,'Cleaned Responses'!$1:$1,0),FALSE)/100</f>
        <v>#N/A</v>
      </c>
      <c r="AR344" s="7" t="e">
        <f>VLOOKUP($A344&amp;$B344,'Cleaned Responses'!$1:$82,MATCH(AR$1,'Cleaned Responses'!$1:$1,0),FALSE)/100</f>
        <v>#N/A</v>
      </c>
      <c r="AS344" s="7" t="e">
        <f>VLOOKUP($A344&amp;$B344,'Cleaned Responses'!$1:$82,MATCH(AS$1,'Cleaned Responses'!$1:$1,0),FALSE)/100</f>
        <v>#N/A</v>
      </c>
      <c r="AT344" s="7" t="e">
        <f>VLOOKUP($A344&amp;$B344,'Cleaned Responses'!$1:$82,MATCH(AT$1,'Cleaned Responses'!$1:$1,0),FALSE)/100</f>
        <v>#N/A</v>
      </c>
      <c r="AU344" s="7" t="e">
        <f>VLOOKUP($A344&amp;$B344,'Cleaned Responses'!$1:$82,MATCH(AU$1,'Cleaned Responses'!$1:$1,0),FALSE)/100</f>
        <v>#N/A</v>
      </c>
      <c r="AV344" s="7" t="e">
        <f>VLOOKUP($A344&amp;$B344,'Cleaned Responses'!$1:$82,MATCH(AV$1,'Cleaned Responses'!$1:$1,0),FALSE)/100</f>
        <v>#N/A</v>
      </c>
      <c r="AW344" s="7" t="e">
        <f>VLOOKUP($A344&amp;$B344,'Cleaned Responses'!$1:$82,MATCH(AW$1,'Cleaned Responses'!$1:$1,0),FALSE)/100</f>
        <v>#N/A</v>
      </c>
      <c r="AX344" s="7" t="e">
        <f>VLOOKUP($A344&amp;$B344,'Cleaned Responses'!$1:$82,MATCH(AX$1,'Cleaned Responses'!$1:$1,0),FALSE)/100</f>
        <v>#N/A</v>
      </c>
      <c r="AY344" s="7" t="e">
        <f>VLOOKUP($A344&amp;$B344,'Cleaned Responses'!$1:$82,MATCH(AY$1,'Cleaned Responses'!$1:$1,0),FALSE)/100</f>
        <v>#N/A</v>
      </c>
      <c r="AZ344" s="7" t="e">
        <f>VLOOKUP($A344&amp;$B344,'Cleaned Responses'!$1:$82,MATCH(AZ$1,'Cleaned Responses'!$1:$1,0),FALSE)/100</f>
        <v>#N/A</v>
      </c>
      <c r="BA344" s="7" t="e">
        <f>VLOOKUP($A344&amp;$B344,'Cleaned Responses'!$1:$82,MATCH(BA$1,'Cleaned Responses'!$1:$1,0),FALSE)/100</f>
        <v>#N/A</v>
      </c>
      <c r="BB344" s="7" t="e">
        <f>VLOOKUP($A344&amp;$B344,'Cleaned Responses'!$1:$82,MATCH(BB$1,'Cleaned Responses'!$1:$1,0),FALSE)/100</f>
        <v>#N/A</v>
      </c>
      <c r="BC344" s="7" t="e">
        <f>VLOOKUP($A344&amp;$B344,'Cleaned Responses'!$1:$82,MATCH(BC$1,'Cleaned Responses'!$1:$1,0),FALSE)/100</f>
        <v>#N/A</v>
      </c>
      <c r="BD344" s="7" t="e">
        <f>VLOOKUP($A344&amp;$B344,'Cleaned Responses'!$1:$82,MATCH(BD$1,'Cleaned Responses'!$1:$1,0),FALSE)/100</f>
        <v>#N/A</v>
      </c>
      <c r="BE344" s="7" t="e">
        <f>VLOOKUP($A344&amp;$B344,'Cleaned Responses'!$1:$82,MATCH(BE$1,'Cleaned Responses'!$1:$1,0),FALSE)/100</f>
        <v>#N/A</v>
      </c>
      <c r="BF344" s="7"/>
      <c r="BG344" s="6" t="e">
        <f>VLOOKUP($A344&amp;$B344,'Cleaned Responses'!$1:$82,MATCH(BG$1,'Cleaned Responses'!$1:$1,0),FALSE)</f>
        <v>#N/A</v>
      </c>
      <c r="BH344" s="6" t="e">
        <f>VLOOKUP($A344&amp;$B344,'Cleaned Responses'!$1:$82,MATCH(BH$1,'Cleaned Responses'!$1:$1,0),FALSE)</f>
        <v>#N/A</v>
      </c>
      <c r="BI344" t="e">
        <f>VLOOKUP($A344&amp;$B344,'Cleaned Responses'!$1:$82,MATCH(BI$1,'Cleaned Responses'!$1:$1,0),FALSE)/100</f>
        <v>#N/A</v>
      </c>
      <c r="BJ344" t="e">
        <f>VLOOKUP($A344&amp;$B344,'Cleaned Responses'!$1:$82,MATCH(BJ$1,'Cleaned Responses'!$1:$1,0),FALSE)/100</f>
        <v>#N/A</v>
      </c>
      <c r="BK344" t="e">
        <f>VLOOKUP($A344&amp;$B344,'Cleaned Responses'!$1:$82,MATCH(BK$1,'Cleaned Responses'!$1:$1,0),FALSE)/100</f>
        <v>#N/A</v>
      </c>
      <c r="BL344" t="e">
        <f t="shared" si="118"/>
        <v>#N/A</v>
      </c>
      <c r="BM344" t="e">
        <f t="shared" si="119"/>
        <v>#N/A</v>
      </c>
      <c r="BN344" t="e">
        <f t="shared" si="120"/>
        <v>#N/A</v>
      </c>
      <c r="BO344" t="e">
        <f>VLOOKUP($A344&amp;$B344,'Cleaned Responses'!$1:$82,MATCH(BO$1,'Cleaned Responses'!$1:$1,0),FALSE)/100</f>
        <v>#N/A</v>
      </c>
      <c r="BP344" t="e">
        <f>VLOOKUP($A344&amp;$B344,'Cleaned Responses'!$1:$82,MATCH(BP$1,'Cleaned Responses'!$1:$1,0),FALSE)/100</f>
        <v>#N/A</v>
      </c>
      <c r="BQ344" t="e">
        <f>VLOOKUP($A344&amp;$B344,'Cleaned Responses'!$1:$82,MATCH(BQ$1,'Cleaned Responses'!$1:$1,0),FALSE)/100</f>
        <v>#N/A</v>
      </c>
      <c r="BR344" t="e">
        <f>VLOOKUP($A344&amp;$B344,'Cleaned Responses'!$1:$82,MATCH(BR$1,'Cleaned Responses'!$1:$1,0),FALSE)/100</f>
        <v>#N/A</v>
      </c>
      <c r="BS344" t="e">
        <f>VLOOKUP($A344&amp;$B344,'Cleaned Responses'!$1:$82,MATCH(BS$1,'Cleaned Responses'!$1:$1,0),FALSE)/100</f>
        <v>#N/A</v>
      </c>
      <c r="BT344" t="e">
        <f>VLOOKUP($A344&amp;$B344,'Cleaned Responses'!$1:$82,MATCH(BT$1,'Cleaned Responses'!$1:$1,0),FALSE)/100</f>
        <v>#N/A</v>
      </c>
      <c r="BU344" t="e">
        <f>VLOOKUP($A344&amp;$B344,'Cleaned Responses'!$1:$82,MATCH(BU$1,'Cleaned Responses'!$1:$1,0),FALSE)/100</f>
        <v>#N/A</v>
      </c>
      <c r="BV344" t="e">
        <f>VLOOKUP($A344&amp;$B344,'Cleaned Responses'!$1:$82,MATCH(BV$1,'Cleaned Responses'!$1:$1,0),FALSE)/100</f>
        <v>#N/A</v>
      </c>
      <c r="BW344" t="e">
        <f>VLOOKUP($A344&amp;$B344,'Cleaned Responses'!$1:$82,MATCH(BW$1,'Cleaned Responses'!$1:$1,0),FALSE)/100</f>
        <v>#N/A</v>
      </c>
      <c r="BX344" t="e">
        <f>VLOOKUP($A344&amp;$B344,'Cleaned Responses'!$1:$82,MATCH(BX$1,'Cleaned Responses'!$1:$1,0),FALSE)/100</f>
        <v>#N/A</v>
      </c>
      <c r="BY344" t="e">
        <f>VLOOKUP($A344&amp;$B344,'Cleaned Responses'!$1:$82,MATCH(BY$1,'Cleaned Responses'!$1:$1,0),FALSE)/100</f>
        <v>#N/A</v>
      </c>
      <c r="BZ344" t="e">
        <f>VLOOKUP($A344&amp;$B344,'Cleaned Responses'!$1:$82,MATCH(BZ$1,'Cleaned Responses'!$1:$1,0),FALSE)/100</f>
        <v>#N/A</v>
      </c>
      <c r="CA344" t="e">
        <f t="shared" si="121"/>
        <v>#N/A</v>
      </c>
      <c r="CB344" t="e">
        <f t="shared" si="122"/>
        <v>#N/A</v>
      </c>
      <c r="CC344" t="e">
        <f t="shared" si="123"/>
        <v>#N/A</v>
      </c>
      <c r="CD344" t="e">
        <f t="shared" si="124"/>
        <v>#N/A</v>
      </c>
      <c r="CE344" t="e">
        <f t="shared" si="125"/>
        <v>#N/A</v>
      </c>
      <c r="CF344" t="e">
        <f t="shared" si="126"/>
        <v>#N/A</v>
      </c>
      <c r="CG344" t="e">
        <f t="shared" si="127"/>
        <v>#N/A</v>
      </c>
      <c r="CH344" t="e">
        <f t="shared" si="128"/>
        <v>#N/A</v>
      </c>
      <c r="CI344" t="e">
        <f t="shared" si="129"/>
        <v>#N/A</v>
      </c>
      <c r="CJ344" t="e">
        <f t="shared" si="130"/>
        <v>#N/A</v>
      </c>
      <c r="CK344" t="e">
        <f t="shared" si="131"/>
        <v>#N/A</v>
      </c>
    </row>
    <row r="345" spans="1:89" ht="20" customHeight="1" x14ac:dyDescent="0.25">
      <c r="A345" s="163"/>
      <c r="B345" s="6"/>
      <c r="C345" s="6" t="e">
        <f>VLOOKUP($A345&amp;$B345,'Cleaned Responses'!$1:$82,MATCH($C$1,'Cleaned Responses'!$1:$1,0),FALSE)</f>
        <v>#N/A</v>
      </c>
      <c r="D345" s="6" t="e">
        <f>VLOOKUP($A345&amp;$B345,'Cleaned Responses'!$1:$82,MATCH(D$1,'Cleaned Responses'!$1:$1,0),FALSE)</f>
        <v>#N/A</v>
      </c>
      <c r="E345" s="6" t="e">
        <f>VLOOKUP($A345&amp;$B345,'Cleaned Responses'!$1:$82,MATCH(E$1,'Cleaned Responses'!$1:$1,0),FALSE)</f>
        <v>#N/A</v>
      </c>
      <c r="F345" s="6" t="e">
        <f>VLOOKUP($A345&amp;$B345,'Cleaned Responses'!$1:$82,MATCH(F$1,'Cleaned Responses'!$1:$1,0),FALSE)</f>
        <v>#N/A</v>
      </c>
      <c r="G345" s="6" t="e">
        <f t="shared" si="132"/>
        <v>#N/A</v>
      </c>
      <c r="H345" s="6" t="e">
        <f>VLOOKUP($A345&amp;$B345,'Cleaned Responses'!$1:$82,MATCH(H$1,'Cleaned Responses'!$1:$1,0),FALSE)</f>
        <v>#N/A</v>
      </c>
      <c r="I345" s="6" t="e">
        <f>VLOOKUP($A345&amp;$B345,'Cleaned Responses'!$1:$82,MATCH(I$1,'Cleaned Responses'!$1:$1,0),FALSE)</f>
        <v>#N/A</v>
      </c>
      <c r="J345" s="6" t="e">
        <f>VLOOKUP($A345&amp;$B345,'Cleaned Responses'!$1:$82,MATCH(J$1,'Cleaned Responses'!$1:$1,0),FALSE)</f>
        <v>#N/A</v>
      </c>
      <c r="K345" s="6" t="e">
        <f>VLOOKUP($A345&amp;$B345,'Cleaned Responses'!$1:$82,MATCH(K$1,'Cleaned Responses'!$1:$1,0),FALSE)</f>
        <v>#N/A</v>
      </c>
      <c r="L345" s="6" t="e">
        <f>VLOOKUP($A345&amp;$B345,'Cleaned Responses'!$1:$82,MATCH(L$1,'Cleaned Responses'!$1:$1,0),FALSE)</f>
        <v>#N/A</v>
      </c>
      <c r="M345" s="6" t="e">
        <f>VLOOKUP($A345&amp;$B345,'Cleaned Responses'!$1:$82,MATCH(M$1,'Cleaned Responses'!$1:$1,0),FALSE)</f>
        <v>#N/A</v>
      </c>
      <c r="N345" s="6" t="e">
        <f>VLOOKUP($A345&amp;$B345,'Cleaned Responses'!$1:$82,MATCH(N$1,'Cleaned Responses'!$1:$1,0),FALSE)</f>
        <v>#N/A</v>
      </c>
      <c r="O345" s="6" t="e">
        <f>VLOOKUP($A345&amp;$B345,'Cleaned Responses'!$1:$82,MATCH(O$1,'Cleaned Responses'!$1:$1,0),FALSE)</f>
        <v>#N/A</v>
      </c>
      <c r="P345" s="6" t="e">
        <f>VLOOKUP($A345&amp;$B345,'Cleaned Responses'!$1:$82,MATCH(P$1,'Cleaned Responses'!$1:$1,0),FALSE)</f>
        <v>#N/A</v>
      </c>
      <c r="Q345" s="6" t="e">
        <f>VLOOKUP($A345&amp;$B345,'Cleaned Responses'!$1:$82,MATCH(Q$1,'Cleaned Responses'!$1:$1,0),FALSE)</f>
        <v>#VALUE!</v>
      </c>
      <c r="R345" s="8" t="e">
        <f t="shared" si="133"/>
        <v>#N/A</v>
      </c>
      <c r="S345" s="8" t="e">
        <f t="shared" si="134"/>
        <v>#N/A</v>
      </c>
      <c r="T345" s="8" t="e">
        <f t="shared" si="135"/>
        <v>#N/A</v>
      </c>
      <c r="U345" s="6"/>
      <c r="V345" s="6"/>
      <c r="W345" s="6"/>
      <c r="X345" s="6"/>
      <c r="Y345" s="8" t="e">
        <f t="shared" si="136"/>
        <v>#N/A</v>
      </c>
      <c r="Z345" s="6" t="e">
        <f>VLOOKUP($A345&amp;$B345,'Cleaned Responses'!$1:$82,MATCH(Z$1,'Cleaned Responses'!$1:$1,0),FALSE)</f>
        <v>#N/A</v>
      </c>
      <c r="AA345" s="6" t="e">
        <f>VLOOKUP($A345&amp;$B345,'Cleaned Responses'!$1:$82,MATCH(AA$1,'Cleaned Responses'!$1:$1,0),FALSE)</f>
        <v>#N/A</v>
      </c>
      <c r="AB345" s="9" t="e">
        <f t="shared" si="137"/>
        <v>#N/A</v>
      </c>
      <c r="AC345" s="9" t="e">
        <f t="shared" si="138"/>
        <v>#N/A</v>
      </c>
      <c r="AD345" s="6" t="e">
        <f>VLOOKUP($A345&amp;$B345,'Cleaned Responses'!$1:$82,MATCH(AD$1,'Cleaned Responses'!$1:$1,0),FALSE)</f>
        <v>#N/A</v>
      </c>
      <c r="AE345" s="6" t="e">
        <f>VLOOKUP($A345&amp;$B345,'Cleaned Responses'!$1:$82,MATCH(AE$1,'Cleaned Responses'!$1:$1,0),FALSE)</f>
        <v>#N/A</v>
      </c>
      <c r="AF345" s="6" t="e">
        <f>VLOOKUP($A345&amp;$B345,'Cleaned Responses'!$1:$82,MATCH(AF$1,'Cleaned Responses'!$1:$1,0),FALSE)</f>
        <v>#N/A</v>
      </c>
      <c r="AG345" s="6" t="e">
        <f>VLOOKUP($A345&amp;$B345,'Cleaned Responses'!$1:$82,MATCH(AG$1,'Cleaned Responses'!$1:$1,0),FALSE)</f>
        <v>#N/A</v>
      </c>
      <c r="AH345" s="6" t="e">
        <f>VLOOKUP($A345&amp;$B345,'Cleaned Responses'!$1:$82,MATCH(AH$1,'Cleaned Responses'!$1:$1,0),FALSE)</f>
        <v>#N/A</v>
      </c>
      <c r="AI345" s="6" t="e">
        <f>VLOOKUP($A345&amp;$B345,'Cleaned Responses'!$1:$82,MATCH(AI$1,'Cleaned Responses'!$1:$1,0),FALSE)</f>
        <v>#N/A</v>
      </c>
      <c r="AJ345" s="6" t="e">
        <f>VLOOKUP($A345&amp;$B345,'Cleaned Responses'!$1:$82,MATCH(AJ$1,'Cleaned Responses'!$1:$1,0),FALSE)</f>
        <v>#N/A</v>
      </c>
      <c r="AK345" s="6" t="e">
        <f>VLOOKUP($A345&amp;$B345,'Cleaned Responses'!$1:$82,MATCH(AK$1,'Cleaned Responses'!$1:$1,0),FALSE)</f>
        <v>#N/A</v>
      </c>
      <c r="AL345" s="6" t="e">
        <f t="shared" si="139"/>
        <v>#N/A</v>
      </c>
      <c r="AM345" s="7" t="e">
        <f>VLOOKUP($A345&amp;$B345,'Cleaned Responses'!$1:$82,MATCH(AM$1,'Cleaned Responses'!$1:$1,0),FALSE)/100</f>
        <v>#N/A</v>
      </c>
      <c r="AN345" s="7" t="e">
        <f>VLOOKUP($A345&amp;$B345,'Cleaned Responses'!$1:$82,MATCH(AN$1,'Cleaned Responses'!$1:$1,0),FALSE)/100</f>
        <v>#N/A</v>
      </c>
      <c r="AO345" s="7" t="e">
        <f>VLOOKUP($A345&amp;$B345,'Cleaned Responses'!$1:$82,MATCH(AO$1,'Cleaned Responses'!$1:$1,0),FALSE)/100</f>
        <v>#N/A</v>
      </c>
      <c r="AP345" s="7" t="e">
        <f>VLOOKUP($A345&amp;$B345,'Cleaned Responses'!$1:$82,MATCH(AP$1,'Cleaned Responses'!$1:$1,0),FALSE)/100</f>
        <v>#N/A</v>
      </c>
      <c r="AQ345" s="7" t="e">
        <f>VLOOKUP($A345&amp;$B345,'Cleaned Responses'!$1:$82,MATCH(AQ$1,'Cleaned Responses'!$1:$1,0),FALSE)/100</f>
        <v>#N/A</v>
      </c>
      <c r="AR345" s="7" t="e">
        <f>VLOOKUP($A345&amp;$B345,'Cleaned Responses'!$1:$82,MATCH(AR$1,'Cleaned Responses'!$1:$1,0),FALSE)/100</f>
        <v>#N/A</v>
      </c>
      <c r="AS345" s="7" t="e">
        <f>VLOOKUP($A345&amp;$B345,'Cleaned Responses'!$1:$82,MATCH(AS$1,'Cleaned Responses'!$1:$1,0),FALSE)/100</f>
        <v>#N/A</v>
      </c>
      <c r="AT345" s="7" t="e">
        <f>VLOOKUP($A345&amp;$B345,'Cleaned Responses'!$1:$82,MATCH(AT$1,'Cleaned Responses'!$1:$1,0),FALSE)/100</f>
        <v>#N/A</v>
      </c>
      <c r="AU345" s="7" t="e">
        <f>VLOOKUP($A345&amp;$B345,'Cleaned Responses'!$1:$82,MATCH(AU$1,'Cleaned Responses'!$1:$1,0),FALSE)/100</f>
        <v>#N/A</v>
      </c>
      <c r="AV345" s="7" t="e">
        <f>VLOOKUP($A345&amp;$B345,'Cleaned Responses'!$1:$82,MATCH(AV$1,'Cleaned Responses'!$1:$1,0),FALSE)/100</f>
        <v>#N/A</v>
      </c>
      <c r="AW345" s="7" t="e">
        <f>VLOOKUP($A345&amp;$B345,'Cleaned Responses'!$1:$82,MATCH(AW$1,'Cleaned Responses'!$1:$1,0),FALSE)/100</f>
        <v>#N/A</v>
      </c>
      <c r="AX345" s="7" t="e">
        <f>VLOOKUP($A345&amp;$B345,'Cleaned Responses'!$1:$82,MATCH(AX$1,'Cleaned Responses'!$1:$1,0),FALSE)/100</f>
        <v>#N/A</v>
      </c>
      <c r="AY345" s="7" t="e">
        <f>VLOOKUP($A345&amp;$B345,'Cleaned Responses'!$1:$82,MATCH(AY$1,'Cleaned Responses'!$1:$1,0),FALSE)/100</f>
        <v>#N/A</v>
      </c>
      <c r="AZ345" s="7" t="e">
        <f>VLOOKUP($A345&amp;$B345,'Cleaned Responses'!$1:$82,MATCH(AZ$1,'Cleaned Responses'!$1:$1,0),FALSE)/100</f>
        <v>#N/A</v>
      </c>
      <c r="BA345" s="7" t="e">
        <f>VLOOKUP($A345&amp;$B345,'Cleaned Responses'!$1:$82,MATCH(BA$1,'Cleaned Responses'!$1:$1,0),FALSE)/100</f>
        <v>#N/A</v>
      </c>
      <c r="BB345" s="7" t="e">
        <f>VLOOKUP($A345&amp;$B345,'Cleaned Responses'!$1:$82,MATCH(BB$1,'Cleaned Responses'!$1:$1,0),FALSE)/100</f>
        <v>#N/A</v>
      </c>
      <c r="BC345" s="7" t="e">
        <f>VLOOKUP($A345&amp;$B345,'Cleaned Responses'!$1:$82,MATCH(BC$1,'Cleaned Responses'!$1:$1,0),FALSE)/100</f>
        <v>#N/A</v>
      </c>
      <c r="BD345" s="7" t="e">
        <f>VLOOKUP($A345&amp;$B345,'Cleaned Responses'!$1:$82,MATCH(BD$1,'Cleaned Responses'!$1:$1,0),FALSE)/100</f>
        <v>#N/A</v>
      </c>
      <c r="BE345" s="7" t="e">
        <f>VLOOKUP($A345&amp;$B345,'Cleaned Responses'!$1:$82,MATCH(BE$1,'Cleaned Responses'!$1:$1,0),FALSE)/100</f>
        <v>#N/A</v>
      </c>
      <c r="BF345" s="7"/>
      <c r="BG345" s="6" t="e">
        <f>VLOOKUP($A345&amp;$B345,'Cleaned Responses'!$1:$82,MATCH(BG$1,'Cleaned Responses'!$1:$1,0),FALSE)</f>
        <v>#N/A</v>
      </c>
      <c r="BH345" s="6" t="e">
        <f>VLOOKUP($A345&amp;$B345,'Cleaned Responses'!$1:$82,MATCH(BH$1,'Cleaned Responses'!$1:$1,0),FALSE)</f>
        <v>#N/A</v>
      </c>
      <c r="BI345" t="e">
        <f>VLOOKUP($A345&amp;$B345,'Cleaned Responses'!$1:$82,MATCH(BI$1,'Cleaned Responses'!$1:$1,0),FALSE)/100</f>
        <v>#N/A</v>
      </c>
      <c r="BJ345" t="e">
        <f>VLOOKUP($A345&amp;$B345,'Cleaned Responses'!$1:$82,MATCH(BJ$1,'Cleaned Responses'!$1:$1,0),FALSE)/100</f>
        <v>#N/A</v>
      </c>
      <c r="BK345" t="e">
        <f>VLOOKUP($A345&amp;$B345,'Cleaned Responses'!$1:$82,MATCH(BK$1,'Cleaned Responses'!$1:$1,0),FALSE)/100</f>
        <v>#N/A</v>
      </c>
      <c r="BL345" t="e">
        <f t="shared" si="118"/>
        <v>#N/A</v>
      </c>
      <c r="BM345" t="e">
        <f t="shared" si="119"/>
        <v>#N/A</v>
      </c>
      <c r="BN345" t="e">
        <f t="shared" si="120"/>
        <v>#N/A</v>
      </c>
      <c r="BO345" t="e">
        <f>VLOOKUP($A345&amp;$B345,'Cleaned Responses'!$1:$82,MATCH(BO$1,'Cleaned Responses'!$1:$1,0),FALSE)/100</f>
        <v>#N/A</v>
      </c>
      <c r="BP345" t="e">
        <f>VLOOKUP($A345&amp;$B345,'Cleaned Responses'!$1:$82,MATCH(BP$1,'Cleaned Responses'!$1:$1,0),FALSE)/100</f>
        <v>#N/A</v>
      </c>
      <c r="BQ345" t="e">
        <f>VLOOKUP($A345&amp;$B345,'Cleaned Responses'!$1:$82,MATCH(BQ$1,'Cleaned Responses'!$1:$1,0),FALSE)/100</f>
        <v>#N/A</v>
      </c>
      <c r="BR345" t="e">
        <f>VLOOKUP($A345&amp;$B345,'Cleaned Responses'!$1:$82,MATCH(BR$1,'Cleaned Responses'!$1:$1,0),FALSE)/100</f>
        <v>#N/A</v>
      </c>
      <c r="BS345" t="e">
        <f>VLOOKUP($A345&amp;$B345,'Cleaned Responses'!$1:$82,MATCH(BS$1,'Cleaned Responses'!$1:$1,0),FALSE)/100</f>
        <v>#N/A</v>
      </c>
      <c r="BT345" t="e">
        <f>VLOOKUP($A345&amp;$B345,'Cleaned Responses'!$1:$82,MATCH(BT$1,'Cleaned Responses'!$1:$1,0),FALSE)/100</f>
        <v>#N/A</v>
      </c>
      <c r="BU345" t="e">
        <f>VLOOKUP($A345&amp;$B345,'Cleaned Responses'!$1:$82,MATCH(BU$1,'Cleaned Responses'!$1:$1,0),FALSE)/100</f>
        <v>#N/A</v>
      </c>
      <c r="BV345" t="e">
        <f>VLOOKUP($A345&amp;$B345,'Cleaned Responses'!$1:$82,MATCH(BV$1,'Cleaned Responses'!$1:$1,0),FALSE)/100</f>
        <v>#N/A</v>
      </c>
      <c r="BW345" t="e">
        <f>VLOOKUP($A345&amp;$B345,'Cleaned Responses'!$1:$82,MATCH(BW$1,'Cleaned Responses'!$1:$1,0),FALSE)/100</f>
        <v>#N/A</v>
      </c>
      <c r="BX345" t="e">
        <f>VLOOKUP($A345&amp;$B345,'Cleaned Responses'!$1:$82,MATCH(BX$1,'Cleaned Responses'!$1:$1,0),FALSE)/100</f>
        <v>#N/A</v>
      </c>
      <c r="BY345" t="e">
        <f>VLOOKUP($A345&amp;$B345,'Cleaned Responses'!$1:$82,MATCH(BY$1,'Cleaned Responses'!$1:$1,0),FALSE)/100</f>
        <v>#N/A</v>
      </c>
      <c r="BZ345" t="e">
        <f>VLOOKUP($A345&amp;$B345,'Cleaned Responses'!$1:$82,MATCH(BZ$1,'Cleaned Responses'!$1:$1,0),FALSE)/100</f>
        <v>#N/A</v>
      </c>
      <c r="CA345" t="e">
        <f t="shared" si="121"/>
        <v>#N/A</v>
      </c>
      <c r="CB345" t="e">
        <f t="shared" si="122"/>
        <v>#N/A</v>
      </c>
      <c r="CC345" t="e">
        <f t="shared" si="123"/>
        <v>#N/A</v>
      </c>
      <c r="CD345" t="e">
        <f t="shared" si="124"/>
        <v>#N/A</v>
      </c>
      <c r="CE345" t="e">
        <f t="shared" si="125"/>
        <v>#N/A</v>
      </c>
      <c r="CF345" t="e">
        <f t="shared" si="126"/>
        <v>#N/A</v>
      </c>
      <c r="CG345" t="e">
        <f t="shared" si="127"/>
        <v>#N/A</v>
      </c>
      <c r="CH345" t="e">
        <f t="shared" si="128"/>
        <v>#N/A</v>
      </c>
      <c r="CI345" t="e">
        <f t="shared" si="129"/>
        <v>#N/A</v>
      </c>
      <c r="CJ345" t="e">
        <f t="shared" si="130"/>
        <v>#N/A</v>
      </c>
      <c r="CK345" t="e">
        <f t="shared" si="131"/>
        <v>#N/A</v>
      </c>
    </row>
    <row r="346" spans="1:89" ht="20" customHeight="1" x14ac:dyDescent="0.25">
      <c r="A346" s="163"/>
      <c r="B346" s="6"/>
      <c r="C346" s="6" t="e">
        <f>VLOOKUP($A346&amp;$B346,'Cleaned Responses'!$1:$82,MATCH($C$1,'Cleaned Responses'!$1:$1,0),FALSE)</f>
        <v>#N/A</v>
      </c>
      <c r="D346" s="6" t="e">
        <f>VLOOKUP($A346&amp;$B346,'Cleaned Responses'!$1:$82,MATCH(D$1,'Cleaned Responses'!$1:$1,0),FALSE)</f>
        <v>#N/A</v>
      </c>
      <c r="E346" s="6" t="e">
        <f>VLOOKUP($A346&amp;$B346,'Cleaned Responses'!$1:$82,MATCH(E$1,'Cleaned Responses'!$1:$1,0),FALSE)</f>
        <v>#N/A</v>
      </c>
      <c r="F346" s="6" t="e">
        <f>VLOOKUP($A346&amp;$B346,'Cleaned Responses'!$1:$82,MATCH(F$1,'Cleaned Responses'!$1:$1,0),FALSE)</f>
        <v>#N/A</v>
      </c>
      <c r="G346" s="6" t="e">
        <f t="shared" si="132"/>
        <v>#N/A</v>
      </c>
      <c r="H346" s="6" t="e">
        <f>VLOOKUP($A346&amp;$B346,'Cleaned Responses'!$1:$82,MATCH(H$1,'Cleaned Responses'!$1:$1,0),FALSE)</f>
        <v>#N/A</v>
      </c>
      <c r="I346" s="6" t="e">
        <f>VLOOKUP($A346&amp;$B346,'Cleaned Responses'!$1:$82,MATCH(I$1,'Cleaned Responses'!$1:$1,0),FALSE)</f>
        <v>#N/A</v>
      </c>
      <c r="J346" s="6" t="e">
        <f>VLOOKUP($A346&amp;$B346,'Cleaned Responses'!$1:$82,MATCH(J$1,'Cleaned Responses'!$1:$1,0),FALSE)</f>
        <v>#N/A</v>
      </c>
      <c r="K346" s="6" t="e">
        <f>VLOOKUP($A346&amp;$B346,'Cleaned Responses'!$1:$82,MATCH(K$1,'Cleaned Responses'!$1:$1,0),FALSE)</f>
        <v>#N/A</v>
      </c>
      <c r="L346" s="6" t="e">
        <f>VLOOKUP($A346&amp;$B346,'Cleaned Responses'!$1:$82,MATCH(L$1,'Cleaned Responses'!$1:$1,0),FALSE)</f>
        <v>#N/A</v>
      </c>
      <c r="M346" s="6" t="e">
        <f>VLOOKUP($A346&amp;$B346,'Cleaned Responses'!$1:$82,MATCH(M$1,'Cleaned Responses'!$1:$1,0),FALSE)</f>
        <v>#N/A</v>
      </c>
      <c r="N346" s="6" t="e">
        <f>VLOOKUP($A346&amp;$B346,'Cleaned Responses'!$1:$82,MATCH(N$1,'Cleaned Responses'!$1:$1,0),FALSE)</f>
        <v>#N/A</v>
      </c>
      <c r="O346" s="6" t="e">
        <f>VLOOKUP($A346&amp;$B346,'Cleaned Responses'!$1:$82,MATCH(O$1,'Cleaned Responses'!$1:$1,0),FALSE)</f>
        <v>#N/A</v>
      </c>
      <c r="P346" s="6" t="e">
        <f>VLOOKUP($A346&amp;$B346,'Cleaned Responses'!$1:$82,MATCH(P$1,'Cleaned Responses'!$1:$1,0),FALSE)</f>
        <v>#N/A</v>
      </c>
      <c r="Q346" s="6" t="e">
        <f>VLOOKUP($A346&amp;$B346,'Cleaned Responses'!$1:$82,MATCH(Q$1,'Cleaned Responses'!$1:$1,0),FALSE)</f>
        <v>#VALUE!</v>
      </c>
      <c r="R346" s="8" t="e">
        <f t="shared" si="133"/>
        <v>#N/A</v>
      </c>
      <c r="S346" s="8" t="e">
        <f t="shared" si="134"/>
        <v>#N/A</v>
      </c>
      <c r="T346" s="8" t="e">
        <f t="shared" si="135"/>
        <v>#N/A</v>
      </c>
      <c r="U346" s="6"/>
      <c r="V346" s="6"/>
      <c r="W346" s="6"/>
      <c r="X346" s="6"/>
      <c r="Y346" s="8" t="e">
        <f t="shared" si="136"/>
        <v>#N/A</v>
      </c>
      <c r="Z346" s="6" t="e">
        <f>VLOOKUP($A346&amp;$B346,'Cleaned Responses'!$1:$82,MATCH(Z$1,'Cleaned Responses'!$1:$1,0),FALSE)</f>
        <v>#N/A</v>
      </c>
      <c r="AA346" s="6" t="e">
        <f>VLOOKUP($A346&amp;$B346,'Cleaned Responses'!$1:$82,MATCH(AA$1,'Cleaned Responses'!$1:$1,0),FALSE)</f>
        <v>#N/A</v>
      </c>
      <c r="AB346" s="9" t="e">
        <f t="shared" si="137"/>
        <v>#N/A</v>
      </c>
      <c r="AC346" s="9" t="e">
        <f t="shared" si="138"/>
        <v>#N/A</v>
      </c>
      <c r="AD346" s="6" t="e">
        <f>VLOOKUP($A346&amp;$B346,'Cleaned Responses'!$1:$82,MATCH(AD$1,'Cleaned Responses'!$1:$1,0),FALSE)</f>
        <v>#N/A</v>
      </c>
      <c r="AE346" s="6" t="e">
        <f>VLOOKUP($A346&amp;$B346,'Cleaned Responses'!$1:$82,MATCH(AE$1,'Cleaned Responses'!$1:$1,0),FALSE)</f>
        <v>#N/A</v>
      </c>
      <c r="AF346" s="6" t="e">
        <f>VLOOKUP($A346&amp;$B346,'Cleaned Responses'!$1:$82,MATCH(AF$1,'Cleaned Responses'!$1:$1,0),FALSE)</f>
        <v>#N/A</v>
      </c>
      <c r="AG346" s="6" t="e">
        <f>VLOOKUP($A346&amp;$B346,'Cleaned Responses'!$1:$82,MATCH(AG$1,'Cleaned Responses'!$1:$1,0),FALSE)</f>
        <v>#N/A</v>
      </c>
      <c r="AH346" s="6" t="e">
        <f>VLOOKUP($A346&amp;$B346,'Cleaned Responses'!$1:$82,MATCH(AH$1,'Cleaned Responses'!$1:$1,0),FALSE)</f>
        <v>#N/A</v>
      </c>
      <c r="AI346" s="6" t="e">
        <f>VLOOKUP($A346&amp;$B346,'Cleaned Responses'!$1:$82,MATCH(AI$1,'Cleaned Responses'!$1:$1,0),FALSE)</f>
        <v>#N/A</v>
      </c>
      <c r="AJ346" s="6" t="e">
        <f>VLOOKUP($A346&amp;$B346,'Cleaned Responses'!$1:$82,MATCH(AJ$1,'Cleaned Responses'!$1:$1,0),FALSE)</f>
        <v>#N/A</v>
      </c>
      <c r="AK346" s="6" t="e">
        <f>VLOOKUP($A346&amp;$B346,'Cleaned Responses'!$1:$82,MATCH(AK$1,'Cleaned Responses'!$1:$1,0),FALSE)</f>
        <v>#N/A</v>
      </c>
      <c r="AL346" s="6" t="e">
        <f t="shared" si="139"/>
        <v>#N/A</v>
      </c>
      <c r="AM346" s="7" t="e">
        <f>VLOOKUP($A346&amp;$B346,'Cleaned Responses'!$1:$82,MATCH(AM$1,'Cleaned Responses'!$1:$1,0),FALSE)/100</f>
        <v>#N/A</v>
      </c>
      <c r="AN346" s="7" t="e">
        <f>VLOOKUP($A346&amp;$B346,'Cleaned Responses'!$1:$82,MATCH(AN$1,'Cleaned Responses'!$1:$1,0),FALSE)/100</f>
        <v>#N/A</v>
      </c>
      <c r="AO346" s="7" t="e">
        <f>VLOOKUP($A346&amp;$B346,'Cleaned Responses'!$1:$82,MATCH(AO$1,'Cleaned Responses'!$1:$1,0),FALSE)/100</f>
        <v>#N/A</v>
      </c>
      <c r="AP346" s="7" t="e">
        <f>VLOOKUP($A346&amp;$B346,'Cleaned Responses'!$1:$82,MATCH(AP$1,'Cleaned Responses'!$1:$1,0),FALSE)/100</f>
        <v>#N/A</v>
      </c>
      <c r="AQ346" s="7" t="e">
        <f>VLOOKUP($A346&amp;$B346,'Cleaned Responses'!$1:$82,MATCH(AQ$1,'Cleaned Responses'!$1:$1,0),FALSE)/100</f>
        <v>#N/A</v>
      </c>
      <c r="AR346" s="7" t="e">
        <f>VLOOKUP($A346&amp;$B346,'Cleaned Responses'!$1:$82,MATCH(AR$1,'Cleaned Responses'!$1:$1,0),FALSE)/100</f>
        <v>#N/A</v>
      </c>
      <c r="AS346" s="7" t="e">
        <f>VLOOKUP($A346&amp;$B346,'Cleaned Responses'!$1:$82,MATCH(AS$1,'Cleaned Responses'!$1:$1,0),FALSE)/100</f>
        <v>#N/A</v>
      </c>
      <c r="AT346" s="7" t="e">
        <f>VLOOKUP($A346&amp;$B346,'Cleaned Responses'!$1:$82,MATCH(AT$1,'Cleaned Responses'!$1:$1,0),FALSE)/100</f>
        <v>#N/A</v>
      </c>
      <c r="AU346" s="7" t="e">
        <f>VLOOKUP($A346&amp;$B346,'Cleaned Responses'!$1:$82,MATCH(AU$1,'Cleaned Responses'!$1:$1,0),FALSE)/100</f>
        <v>#N/A</v>
      </c>
      <c r="AV346" s="7" t="e">
        <f>VLOOKUP($A346&amp;$B346,'Cleaned Responses'!$1:$82,MATCH(AV$1,'Cleaned Responses'!$1:$1,0),FALSE)/100</f>
        <v>#N/A</v>
      </c>
      <c r="AW346" s="7" t="e">
        <f>VLOOKUP($A346&amp;$B346,'Cleaned Responses'!$1:$82,MATCH(AW$1,'Cleaned Responses'!$1:$1,0),FALSE)/100</f>
        <v>#N/A</v>
      </c>
      <c r="AX346" s="7" t="e">
        <f>VLOOKUP($A346&amp;$B346,'Cleaned Responses'!$1:$82,MATCH(AX$1,'Cleaned Responses'!$1:$1,0),FALSE)/100</f>
        <v>#N/A</v>
      </c>
      <c r="AY346" s="7" t="e">
        <f>VLOOKUP($A346&amp;$B346,'Cleaned Responses'!$1:$82,MATCH(AY$1,'Cleaned Responses'!$1:$1,0),FALSE)/100</f>
        <v>#N/A</v>
      </c>
      <c r="AZ346" s="7" t="e">
        <f>VLOOKUP($A346&amp;$B346,'Cleaned Responses'!$1:$82,MATCH(AZ$1,'Cleaned Responses'!$1:$1,0),FALSE)/100</f>
        <v>#N/A</v>
      </c>
      <c r="BA346" s="7" t="e">
        <f>VLOOKUP($A346&amp;$B346,'Cleaned Responses'!$1:$82,MATCH(BA$1,'Cleaned Responses'!$1:$1,0),FALSE)/100</f>
        <v>#N/A</v>
      </c>
      <c r="BB346" s="7" t="e">
        <f>VLOOKUP($A346&amp;$B346,'Cleaned Responses'!$1:$82,MATCH(BB$1,'Cleaned Responses'!$1:$1,0),FALSE)/100</f>
        <v>#N/A</v>
      </c>
      <c r="BC346" s="7" t="e">
        <f>VLOOKUP($A346&amp;$B346,'Cleaned Responses'!$1:$82,MATCH(BC$1,'Cleaned Responses'!$1:$1,0),FALSE)/100</f>
        <v>#N/A</v>
      </c>
      <c r="BD346" s="7" t="e">
        <f>VLOOKUP($A346&amp;$B346,'Cleaned Responses'!$1:$82,MATCH(BD$1,'Cleaned Responses'!$1:$1,0),FALSE)/100</f>
        <v>#N/A</v>
      </c>
      <c r="BE346" s="7" t="e">
        <f>VLOOKUP($A346&amp;$B346,'Cleaned Responses'!$1:$82,MATCH(BE$1,'Cleaned Responses'!$1:$1,0),FALSE)/100</f>
        <v>#N/A</v>
      </c>
      <c r="BF346" s="7"/>
      <c r="BG346" s="6" t="e">
        <f>VLOOKUP($A346&amp;$B346,'Cleaned Responses'!$1:$82,MATCH(BG$1,'Cleaned Responses'!$1:$1,0),FALSE)</f>
        <v>#N/A</v>
      </c>
      <c r="BH346" s="6" t="e">
        <f>VLOOKUP($A346&amp;$B346,'Cleaned Responses'!$1:$82,MATCH(BH$1,'Cleaned Responses'!$1:$1,0),FALSE)</f>
        <v>#N/A</v>
      </c>
      <c r="BI346" t="e">
        <f>VLOOKUP($A346&amp;$B346,'Cleaned Responses'!$1:$82,MATCH(BI$1,'Cleaned Responses'!$1:$1,0),FALSE)/100</f>
        <v>#N/A</v>
      </c>
      <c r="BJ346" t="e">
        <f>VLOOKUP($A346&amp;$B346,'Cleaned Responses'!$1:$82,MATCH(BJ$1,'Cleaned Responses'!$1:$1,0),FALSE)/100</f>
        <v>#N/A</v>
      </c>
      <c r="BK346" t="e">
        <f>VLOOKUP($A346&amp;$B346,'Cleaned Responses'!$1:$82,MATCH(BK$1,'Cleaned Responses'!$1:$1,0),FALSE)/100</f>
        <v>#N/A</v>
      </c>
      <c r="BL346" t="e">
        <f t="shared" si="118"/>
        <v>#N/A</v>
      </c>
      <c r="BM346" t="e">
        <f t="shared" si="119"/>
        <v>#N/A</v>
      </c>
      <c r="BN346" t="e">
        <f t="shared" si="120"/>
        <v>#N/A</v>
      </c>
      <c r="BO346" t="e">
        <f>VLOOKUP($A346&amp;$B346,'Cleaned Responses'!$1:$82,MATCH(BO$1,'Cleaned Responses'!$1:$1,0),FALSE)/100</f>
        <v>#N/A</v>
      </c>
      <c r="BP346" t="e">
        <f>VLOOKUP($A346&amp;$B346,'Cleaned Responses'!$1:$82,MATCH(BP$1,'Cleaned Responses'!$1:$1,0),FALSE)/100</f>
        <v>#N/A</v>
      </c>
      <c r="BQ346" t="e">
        <f>VLOOKUP($A346&amp;$B346,'Cleaned Responses'!$1:$82,MATCH(BQ$1,'Cleaned Responses'!$1:$1,0),FALSE)/100</f>
        <v>#N/A</v>
      </c>
      <c r="BR346" t="e">
        <f>VLOOKUP($A346&amp;$B346,'Cleaned Responses'!$1:$82,MATCH(BR$1,'Cleaned Responses'!$1:$1,0),FALSE)/100</f>
        <v>#N/A</v>
      </c>
      <c r="BS346" t="e">
        <f>VLOOKUP($A346&amp;$B346,'Cleaned Responses'!$1:$82,MATCH(BS$1,'Cleaned Responses'!$1:$1,0),FALSE)/100</f>
        <v>#N/A</v>
      </c>
      <c r="BT346" t="e">
        <f>VLOOKUP($A346&amp;$B346,'Cleaned Responses'!$1:$82,MATCH(BT$1,'Cleaned Responses'!$1:$1,0),FALSE)/100</f>
        <v>#N/A</v>
      </c>
      <c r="BU346" t="e">
        <f>VLOOKUP($A346&amp;$B346,'Cleaned Responses'!$1:$82,MATCH(BU$1,'Cleaned Responses'!$1:$1,0),FALSE)/100</f>
        <v>#N/A</v>
      </c>
      <c r="BV346" t="e">
        <f>VLOOKUP($A346&amp;$B346,'Cleaned Responses'!$1:$82,MATCH(BV$1,'Cleaned Responses'!$1:$1,0),FALSE)/100</f>
        <v>#N/A</v>
      </c>
      <c r="BW346" t="e">
        <f>VLOOKUP($A346&amp;$B346,'Cleaned Responses'!$1:$82,MATCH(BW$1,'Cleaned Responses'!$1:$1,0),FALSE)/100</f>
        <v>#N/A</v>
      </c>
      <c r="BX346" t="e">
        <f>VLOOKUP($A346&amp;$B346,'Cleaned Responses'!$1:$82,MATCH(BX$1,'Cleaned Responses'!$1:$1,0),FALSE)/100</f>
        <v>#N/A</v>
      </c>
      <c r="BY346" t="e">
        <f>VLOOKUP($A346&amp;$B346,'Cleaned Responses'!$1:$82,MATCH(BY$1,'Cleaned Responses'!$1:$1,0),FALSE)/100</f>
        <v>#N/A</v>
      </c>
      <c r="BZ346" t="e">
        <f>VLOOKUP($A346&amp;$B346,'Cleaned Responses'!$1:$82,MATCH(BZ$1,'Cleaned Responses'!$1:$1,0),FALSE)/100</f>
        <v>#N/A</v>
      </c>
      <c r="CA346" t="e">
        <f t="shared" si="121"/>
        <v>#N/A</v>
      </c>
      <c r="CB346" t="e">
        <f t="shared" si="122"/>
        <v>#N/A</v>
      </c>
      <c r="CC346" t="e">
        <f t="shared" si="123"/>
        <v>#N/A</v>
      </c>
      <c r="CD346" t="e">
        <f t="shared" si="124"/>
        <v>#N/A</v>
      </c>
      <c r="CE346" t="e">
        <f t="shared" si="125"/>
        <v>#N/A</v>
      </c>
      <c r="CF346" t="e">
        <f t="shared" si="126"/>
        <v>#N/A</v>
      </c>
      <c r="CG346" t="e">
        <f t="shared" si="127"/>
        <v>#N/A</v>
      </c>
      <c r="CH346" t="e">
        <f t="shared" si="128"/>
        <v>#N/A</v>
      </c>
      <c r="CI346" t="e">
        <f t="shared" si="129"/>
        <v>#N/A</v>
      </c>
      <c r="CJ346" t="e">
        <f t="shared" si="130"/>
        <v>#N/A</v>
      </c>
      <c r="CK346" t="e">
        <f t="shared" si="131"/>
        <v>#N/A</v>
      </c>
    </row>
    <row r="347" spans="1:89" ht="20" customHeight="1" x14ac:dyDescent="0.25">
      <c r="A347" s="163"/>
      <c r="B347" s="6"/>
      <c r="C347" s="6" t="e">
        <f>VLOOKUP($A347&amp;$B347,'Cleaned Responses'!$1:$82,MATCH($C$1,'Cleaned Responses'!$1:$1,0),FALSE)</f>
        <v>#N/A</v>
      </c>
      <c r="D347" s="6" t="e">
        <f>VLOOKUP($A347&amp;$B347,'Cleaned Responses'!$1:$82,MATCH(D$1,'Cleaned Responses'!$1:$1,0),FALSE)</f>
        <v>#N/A</v>
      </c>
      <c r="E347" s="6" t="e">
        <f>VLOOKUP($A347&amp;$B347,'Cleaned Responses'!$1:$82,MATCH(E$1,'Cleaned Responses'!$1:$1,0),FALSE)</f>
        <v>#N/A</v>
      </c>
      <c r="F347" s="6" t="e">
        <f>VLOOKUP($A347&amp;$B347,'Cleaned Responses'!$1:$82,MATCH(F$1,'Cleaned Responses'!$1:$1,0),FALSE)</f>
        <v>#N/A</v>
      </c>
      <c r="G347" s="6" t="e">
        <f t="shared" si="132"/>
        <v>#N/A</v>
      </c>
      <c r="H347" s="6" t="e">
        <f>VLOOKUP($A347&amp;$B347,'Cleaned Responses'!$1:$82,MATCH(H$1,'Cleaned Responses'!$1:$1,0),FALSE)</f>
        <v>#N/A</v>
      </c>
      <c r="I347" s="6" t="e">
        <f>VLOOKUP($A347&amp;$B347,'Cleaned Responses'!$1:$82,MATCH(I$1,'Cleaned Responses'!$1:$1,0),FALSE)</f>
        <v>#N/A</v>
      </c>
      <c r="J347" s="6" t="e">
        <f>VLOOKUP($A347&amp;$B347,'Cleaned Responses'!$1:$82,MATCH(J$1,'Cleaned Responses'!$1:$1,0),FALSE)</f>
        <v>#N/A</v>
      </c>
      <c r="K347" s="6" t="e">
        <f>VLOOKUP($A347&amp;$B347,'Cleaned Responses'!$1:$82,MATCH(K$1,'Cleaned Responses'!$1:$1,0),FALSE)</f>
        <v>#N/A</v>
      </c>
      <c r="L347" s="6" t="e">
        <f>VLOOKUP($A347&amp;$B347,'Cleaned Responses'!$1:$82,MATCH(L$1,'Cleaned Responses'!$1:$1,0),FALSE)</f>
        <v>#N/A</v>
      </c>
      <c r="M347" s="6" t="e">
        <f>VLOOKUP($A347&amp;$B347,'Cleaned Responses'!$1:$82,MATCH(M$1,'Cleaned Responses'!$1:$1,0),FALSE)</f>
        <v>#N/A</v>
      </c>
      <c r="N347" s="6" t="e">
        <f>VLOOKUP($A347&amp;$B347,'Cleaned Responses'!$1:$82,MATCH(N$1,'Cleaned Responses'!$1:$1,0),FALSE)</f>
        <v>#N/A</v>
      </c>
      <c r="O347" s="6" t="e">
        <f>VLOOKUP($A347&amp;$B347,'Cleaned Responses'!$1:$82,MATCH(O$1,'Cleaned Responses'!$1:$1,0),FALSE)</f>
        <v>#N/A</v>
      </c>
      <c r="P347" s="6" t="e">
        <f>VLOOKUP($A347&amp;$B347,'Cleaned Responses'!$1:$82,MATCH(P$1,'Cleaned Responses'!$1:$1,0),FALSE)</f>
        <v>#N/A</v>
      </c>
      <c r="Q347" s="6" t="e">
        <f>VLOOKUP($A347&amp;$B347,'Cleaned Responses'!$1:$82,MATCH(Q$1,'Cleaned Responses'!$1:$1,0),FALSE)</f>
        <v>#VALUE!</v>
      </c>
      <c r="R347" s="8" t="e">
        <f t="shared" si="133"/>
        <v>#N/A</v>
      </c>
      <c r="S347" s="8" t="e">
        <f t="shared" si="134"/>
        <v>#N/A</v>
      </c>
      <c r="T347" s="8" t="e">
        <f t="shared" si="135"/>
        <v>#N/A</v>
      </c>
      <c r="U347" s="6"/>
      <c r="V347" s="6"/>
      <c r="W347" s="6"/>
      <c r="X347" s="6"/>
      <c r="Y347" s="8" t="e">
        <f t="shared" si="136"/>
        <v>#N/A</v>
      </c>
      <c r="Z347" s="6" t="e">
        <f>VLOOKUP($A347&amp;$B347,'Cleaned Responses'!$1:$82,MATCH(Z$1,'Cleaned Responses'!$1:$1,0),FALSE)</f>
        <v>#N/A</v>
      </c>
      <c r="AA347" s="6" t="e">
        <f>VLOOKUP($A347&amp;$B347,'Cleaned Responses'!$1:$82,MATCH(AA$1,'Cleaned Responses'!$1:$1,0),FALSE)</f>
        <v>#N/A</v>
      </c>
      <c r="AB347" s="9" t="e">
        <f t="shared" si="137"/>
        <v>#N/A</v>
      </c>
      <c r="AC347" s="9" t="e">
        <f t="shared" si="138"/>
        <v>#N/A</v>
      </c>
      <c r="AD347" s="6" t="e">
        <f>VLOOKUP($A347&amp;$B347,'Cleaned Responses'!$1:$82,MATCH(AD$1,'Cleaned Responses'!$1:$1,0),FALSE)</f>
        <v>#N/A</v>
      </c>
      <c r="AE347" s="6" t="e">
        <f>VLOOKUP($A347&amp;$B347,'Cleaned Responses'!$1:$82,MATCH(AE$1,'Cleaned Responses'!$1:$1,0),FALSE)</f>
        <v>#N/A</v>
      </c>
      <c r="AF347" s="6" t="e">
        <f>VLOOKUP($A347&amp;$B347,'Cleaned Responses'!$1:$82,MATCH(AF$1,'Cleaned Responses'!$1:$1,0),FALSE)</f>
        <v>#N/A</v>
      </c>
      <c r="AG347" s="6" t="e">
        <f>VLOOKUP($A347&amp;$B347,'Cleaned Responses'!$1:$82,MATCH(AG$1,'Cleaned Responses'!$1:$1,0),FALSE)</f>
        <v>#N/A</v>
      </c>
      <c r="AH347" s="6" t="e">
        <f>VLOOKUP($A347&amp;$B347,'Cleaned Responses'!$1:$82,MATCH(AH$1,'Cleaned Responses'!$1:$1,0),FALSE)</f>
        <v>#N/A</v>
      </c>
      <c r="AI347" s="6" t="e">
        <f>VLOOKUP($A347&amp;$B347,'Cleaned Responses'!$1:$82,MATCH(AI$1,'Cleaned Responses'!$1:$1,0),FALSE)</f>
        <v>#N/A</v>
      </c>
      <c r="AJ347" s="6" t="e">
        <f>VLOOKUP($A347&amp;$B347,'Cleaned Responses'!$1:$82,MATCH(AJ$1,'Cleaned Responses'!$1:$1,0),FALSE)</f>
        <v>#N/A</v>
      </c>
      <c r="AK347" s="6" t="e">
        <f>VLOOKUP($A347&amp;$B347,'Cleaned Responses'!$1:$82,MATCH(AK$1,'Cleaned Responses'!$1:$1,0),FALSE)</f>
        <v>#N/A</v>
      </c>
      <c r="AL347" s="6" t="e">
        <f t="shared" si="139"/>
        <v>#N/A</v>
      </c>
      <c r="AM347" s="7" t="e">
        <f>VLOOKUP($A347&amp;$B347,'Cleaned Responses'!$1:$82,MATCH(AM$1,'Cleaned Responses'!$1:$1,0),FALSE)/100</f>
        <v>#N/A</v>
      </c>
      <c r="AN347" s="7" t="e">
        <f>VLOOKUP($A347&amp;$B347,'Cleaned Responses'!$1:$82,MATCH(AN$1,'Cleaned Responses'!$1:$1,0),FALSE)/100</f>
        <v>#N/A</v>
      </c>
      <c r="AO347" s="7" t="e">
        <f>VLOOKUP($A347&amp;$B347,'Cleaned Responses'!$1:$82,MATCH(AO$1,'Cleaned Responses'!$1:$1,0),FALSE)/100</f>
        <v>#N/A</v>
      </c>
      <c r="AP347" s="7" t="e">
        <f>VLOOKUP($A347&amp;$B347,'Cleaned Responses'!$1:$82,MATCH(AP$1,'Cleaned Responses'!$1:$1,0),FALSE)/100</f>
        <v>#N/A</v>
      </c>
      <c r="AQ347" s="7" t="e">
        <f>VLOOKUP($A347&amp;$B347,'Cleaned Responses'!$1:$82,MATCH(AQ$1,'Cleaned Responses'!$1:$1,0),FALSE)/100</f>
        <v>#N/A</v>
      </c>
      <c r="AR347" s="7" t="e">
        <f>VLOOKUP($A347&amp;$B347,'Cleaned Responses'!$1:$82,MATCH(AR$1,'Cleaned Responses'!$1:$1,0),FALSE)/100</f>
        <v>#N/A</v>
      </c>
      <c r="AS347" s="7" t="e">
        <f>VLOOKUP($A347&amp;$B347,'Cleaned Responses'!$1:$82,MATCH(AS$1,'Cleaned Responses'!$1:$1,0),FALSE)/100</f>
        <v>#N/A</v>
      </c>
      <c r="AT347" s="7" t="e">
        <f>VLOOKUP($A347&amp;$B347,'Cleaned Responses'!$1:$82,MATCH(AT$1,'Cleaned Responses'!$1:$1,0),FALSE)/100</f>
        <v>#N/A</v>
      </c>
      <c r="AU347" s="7" t="e">
        <f>VLOOKUP($A347&amp;$B347,'Cleaned Responses'!$1:$82,MATCH(AU$1,'Cleaned Responses'!$1:$1,0),FALSE)/100</f>
        <v>#N/A</v>
      </c>
      <c r="AV347" s="7" t="e">
        <f>VLOOKUP($A347&amp;$B347,'Cleaned Responses'!$1:$82,MATCH(AV$1,'Cleaned Responses'!$1:$1,0),FALSE)/100</f>
        <v>#N/A</v>
      </c>
      <c r="AW347" s="7" t="e">
        <f>VLOOKUP($A347&amp;$B347,'Cleaned Responses'!$1:$82,MATCH(AW$1,'Cleaned Responses'!$1:$1,0),FALSE)/100</f>
        <v>#N/A</v>
      </c>
      <c r="AX347" s="7" t="e">
        <f>VLOOKUP($A347&amp;$B347,'Cleaned Responses'!$1:$82,MATCH(AX$1,'Cleaned Responses'!$1:$1,0),FALSE)/100</f>
        <v>#N/A</v>
      </c>
      <c r="AY347" s="7" t="e">
        <f>VLOOKUP($A347&amp;$B347,'Cleaned Responses'!$1:$82,MATCH(AY$1,'Cleaned Responses'!$1:$1,0),FALSE)/100</f>
        <v>#N/A</v>
      </c>
      <c r="AZ347" s="7" t="e">
        <f>VLOOKUP($A347&amp;$B347,'Cleaned Responses'!$1:$82,MATCH(AZ$1,'Cleaned Responses'!$1:$1,0),FALSE)/100</f>
        <v>#N/A</v>
      </c>
      <c r="BA347" s="7" t="e">
        <f>VLOOKUP($A347&amp;$B347,'Cleaned Responses'!$1:$82,MATCH(BA$1,'Cleaned Responses'!$1:$1,0),FALSE)/100</f>
        <v>#N/A</v>
      </c>
      <c r="BB347" s="7" t="e">
        <f>VLOOKUP($A347&amp;$B347,'Cleaned Responses'!$1:$82,MATCH(BB$1,'Cleaned Responses'!$1:$1,0),FALSE)/100</f>
        <v>#N/A</v>
      </c>
      <c r="BC347" s="7" t="e">
        <f>VLOOKUP($A347&amp;$B347,'Cleaned Responses'!$1:$82,MATCH(BC$1,'Cleaned Responses'!$1:$1,0),FALSE)/100</f>
        <v>#N/A</v>
      </c>
      <c r="BD347" s="7" t="e">
        <f>VLOOKUP($A347&amp;$B347,'Cleaned Responses'!$1:$82,MATCH(BD$1,'Cleaned Responses'!$1:$1,0),FALSE)/100</f>
        <v>#N/A</v>
      </c>
      <c r="BE347" s="7" t="e">
        <f>VLOOKUP($A347&amp;$B347,'Cleaned Responses'!$1:$82,MATCH(BE$1,'Cleaned Responses'!$1:$1,0),FALSE)/100</f>
        <v>#N/A</v>
      </c>
      <c r="BF347" s="7"/>
      <c r="BG347" s="6" t="e">
        <f>VLOOKUP($A347&amp;$B347,'Cleaned Responses'!$1:$82,MATCH(BG$1,'Cleaned Responses'!$1:$1,0),FALSE)</f>
        <v>#N/A</v>
      </c>
      <c r="BH347" s="6" t="e">
        <f>VLOOKUP($A347&amp;$B347,'Cleaned Responses'!$1:$82,MATCH(BH$1,'Cleaned Responses'!$1:$1,0),FALSE)</f>
        <v>#N/A</v>
      </c>
      <c r="BI347" t="e">
        <f>VLOOKUP($A347&amp;$B347,'Cleaned Responses'!$1:$82,MATCH(BI$1,'Cleaned Responses'!$1:$1,0),FALSE)/100</f>
        <v>#N/A</v>
      </c>
      <c r="BJ347" t="e">
        <f>VLOOKUP($A347&amp;$B347,'Cleaned Responses'!$1:$82,MATCH(BJ$1,'Cleaned Responses'!$1:$1,0),FALSE)/100</f>
        <v>#N/A</v>
      </c>
      <c r="BK347" t="e">
        <f>VLOOKUP($A347&amp;$B347,'Cleaned Responses'!$1:$82,MATCH(BK$1,'Cleaned Responses'!$1:$1,0),FALSE)/100</f>
        <v>#N/A</v>
      </c>
      <c r="BL347" t="e">
        <f t="shared" si="118"/>
        <v>#N/A</v>
      </c>
      <c r="BM347" t="e">
        <f t="shared" si="119"/>
        <v>#N/A</v>
      </c>
      <c r="BN347" t="e">
        <f t="shared" si="120"/>
        <v>#N/A</v>
      </c>
      <c r="BO347" t="e">
        <f>VLOOKUP($A347&amp;$B347,'Cleaned Responses'!$1:$82,MATCH(BO$1,'Cleaned Responses'!$1:$1,0),FALSE)/100</f>
        <v>#N/A</v>
      </c>
      <c r="BP347" t="e">
        <f>VLOOKUP($A347&amp;$B347,'Cleaned Responses'!$1:$82,MATCH(BP$1,'Cleaned Responses'!$1:$1,0),FALSE)/100</f>
        <v>#N/A</v>
      </c>
      <c r="BQ347" t="e">
        <f>VLOOKUP($A347&amp;$B347,'Cleaned Responses'!$1:$82,MATCH(BQ$1,'Cleaned Responses'!$1:$1,0),FALSE)/100</f>
        <v>#N/A</v>
      </c>
      <c r="BR347" t="e">
        <f>VLOOKUP($A347&amp;$B347,'Cleaned Responses'!$1:$82,MATCH(BR$1,'Cleaned Responses'!$1:$1,0),FALSE)/100</f>
        <v>#N/A</v>
      </c>
      <c r="BS347" t="e">
        <f>VLOOKUP($A347&amp;$B347,'Cleaned Responses'!$1:$82,MATCH(BS$1,'Cleaned Responses'!$1:$1,0),FALSE)/100</f>
        <v>#N/A</v>
      </c>
      <c r="BT347" t="e">
        <f>VLOOKUP($A347&amp;$B347,'Cleaned Responses'!$1:$82,MATCH(BT$1,'Cleaned Responses'!$1:$1,0),FALSE)/100</f>
        <v>#N/A</v>
      </c>
      <c r="BU347" t="e">
        <f>VLOOKUP($A347&amp;$B347,'Cleaned Responses'!$1:$82,MATCH(BU$1,'Cleaned Responses'!$1:$1,0),FALSE)/100</f>
        <v>#N/A</v>
      </c>
      <c r="BV347" t="e">
        <f>VLOOKUP($A347&amp;$B347,'Cleaned Responses'!$1:$82,MATCH(BV$1,'Cleaned Responses'!$1:$1,0),FALSE)/100</f>
        <v>#N/A</v>
      </c>
      <c r="BW347" t="e">
        <f>VLOOKUP($A347&amp;$B347,'Cleaned Responses'!$1:$82,MATCH(BW$1,'Cleaned Responses'!$1:$1,0),FALSE)/100</f>
        <v>#N/A</v>
      </c>
      <c r="BX347" t="e">
        <f>VLOOKUP($A347&amp;$B347,'Cleaned Responses'!$1:$82,MATCH(BX$1,'Cleaned Responses'!$1:$1,0),FALSE)/100</f>
        <v>#N/A</v>
      </c>
      <c r="BY347" t="e">
        <f>VLOOKUP($A347&amp;$B347,'Cleaned Responses'!$1:$82,MATCH(BY$1,'Cleaned Responses'!$1:$1,0),FALSE)/100</f>
        <v>#N/A</v>
      </c>
      <c r="BZ347" t="e">
        <f>VLOOKUP($A347&amp;$B347,'Cleaned Responses'!$1:$82,MATCH(BZ$1,'Cleaned Responses'!$1:$1,0),FALSE)/100</f>
        <v>#N/A</v>
      </c>
      <c r="CA347" t="e">
        <f t="shared" si="121"/>
        <v>#N/A</v>
      </c>
      <c r="CB347" t="e">
        <f t="shared" si="122"/>
        <v>#N/A</v>
      </c>
      <c r="CC347" t="e">
        <f t="shared" si="123"/>
        <v>#N/A</v>
      </c>
      <c r="CD347" t="e">
        <f t="shared" si="124"/>
        <v>#N/A</v>
      </c>
      <c r="CE347" t="e">
        <f t="shared" si="125"/>
        <v>#N/A</v>
      </c>
      <c r="CF347" t="e">
        <f t="shared" si="126"/>
        <v>#N/A</v>
      </c>
      <c r="CG347" t="e">
        <f t="shared" si="127"/>
        <v>#N/A</v>
      </c>
      <c r="CH347" t="e">
        <f t="shared" si="128"/>
        <v>#N/A</v>
      </c>
      <c r="CI347" t="e">
        <f t="shared" si="129"/>
        <v>#N/A</v>
      </c>
      <c r="CJ347" t="e">
        <f t="shared" si="130"/>
        <v>#N/A</v>
      </c>
      <c r="CK347" t="e">
        <f t="shared" si="131"/>
        <v>#N/A</v>
      </c>
    </row>
    <row r="348" spans="1:89" ht="20" customHeight="1" x14ac:dyDescent="0.25">
      <c r="A348" s="163"/>
      <c r="B348" s="6"/>
      <c r="C348" s="6" t="e">
        <f>VLOOKUP($A348&amp;$B348,'Cleaned Responses'!$1:$82,MATCH($C$1,'Cleaned Responses'!$1:$1,0),FALSE)</f>
        <v>#N/A</v>
      </c>
      <c r="D348" s="6" t="e">
        <f>VLOOKUP($A348&amp;$B348,'Cleaned Responses'!$1:$82,MATCH(D$1,'Cleaned Responses'!$1:$1,0),FALSE)</f>
        <v>#N/A</v>
      </c>
      <c r="E348" s="6" t="e">
        <f>VLOOKUP($A348&amp;$B348,'Cleaned Responses'!$1:$82,MATCH(E$1,'Cleaned Responses'!$1:$1,0),FALSE)</f>
        <v>#N/A</v>
      </c>
      <c r="F348" s="6" t="e">
        <f>VLOOKUP($A348&amp;$B348,'Cleaned Responses'!$1:$82,MATCH(F$1,'Cleaned Responses'!$1:$1,0),FALSE)</f>
        <v>#N/A</v>
      </c>
      <c r="G348" s="6" t="e">
        <f t="shared" si="132"/>
        <v>#N/A</v>
      </c>
      <c r="H348" s="6" t="e">
        <f>VLOOKUP($A348&amp;$B348,'Cleaned Responses'!$1:$82,MATCH(H$1,'Cleaned Responses'!$1:$1,0),FALSE)</f>
        <v>#N/A</v>
      </c>
      <c r="I348" s="6" t="e">
        <f>VLOOKUP($A348&amp;$B348,'Cleaned Responses'!$1:$82,MATCH(I$1,'Cleaned Responses'!$1:$1,0),FALSE)</f>
        <v>#N/A</v>
      </c>
      <c r="J348" s="6" t="e">
        <f>VLOOKUP($A348&amp;$B348,'Cleaned Responses'!$1:$82,MATCH(J$1,'Cleaned Responses'!$1:$1,0),FALSE)</f>
        <v>#N/A</v>
      </c>
      <c r="K348" s="6" t="e">
        <f>VLOOKUP($A348&amp;$B348,'Cleaned Responses'!$1:$82,MATCH(K$1,'Cleaned Responses'!$1:$1,0),FALSE)</f>
        <v>#N/A</v>
      </c>
      <c r="L348" s="6" t="e">
        <f>VLOOKUP($A348&amp;$B348,'Cleaned Responses'!$1:$82,MATCH(L$1,'Cleaned Responses'!$1:$1,0),FALSE)</f>
        <v>#N/A</v>
      </c>
      <c r="M348" s="6" t="e">
        <f>VLOOKUP($A348&amp;$B348,'Cleaned Responses'!$1:$82,MATCH(M$1,'Cleaned Responses'!$1:$1,0),FALSE)</f>
        <v>#N/A</v>
      </c>
      <c r="N348" s="6" t="e">
        <f>VLOOKUP($A348&amp;$B348,'Cleaned Responses'!$1:$82,MATCH(N$1,'Cleaned Responses'!$1:$1,0),FALSE)</f>
        <v>#N/A</v>
      </c>
      <c r="O348" s="6" t="e">
        <f>VLOOKUP($A348&amp;$B348,'Cleaned Responses'!$1:$82,MATCH(O$1,'Cleaned Responses'!$1:$1,0),FALSE)</f>
        <v>#N/A</v>
      </c>
      <c r="P348" s="6" t="e">
        <f>VLOOKUP($A348&amp;$B348,'Cleaned Responses'!$1:$82,MATCH(P$1,'Cleaned Responses'!$1:$1,0),FALSE)</f>
        <v>#N/A</v>
      </c>
      <c r="Q348" s="6" t="e">
        <f>VLOOKUP($A348&amp;$B348,'Cleaned Responses'!$1:$82,MATCH(Q$1,'Cleaned Responses'!$1:$1,0),FALSE)</f>
        <v>#VALUE!</v>
      </c>
      <c r="R348" s="8" t="e">
        <f t="shared" si="133"/>
        <v>#N/A</v>
      </c>
      <c r="S348" s="8" t="e">
        <f t="shared" si="134"/>
        <v>#N/A</v>
      </c>
      <c r="T348" s="8" t="e">
        <f t="shared" si="135"/>
        <v>#N/A</v>
      </c>
      <c r="U348" s="6"/>
      <c r="V348" s="6"/>
      <c r="W348" s="6"/>
      <c r="X348" s="6"/>
      <c r="Y348" s="8" t="e">
        <f t="shared" si="136"/>
        <v>#N/A</v>
      </c>
      <c r="Z348" s="6" t="e">
        <f>VLOOKUP($A348&amp;$B348,'Cleaned Responses'!$1:$82,MATCH(Z$1,'Cleaned Responses'!$1:$1,0),FALSE)</f>
        <v>#N/A</v>
      </c>
      <c r="AA348" s="6" t="e">
        <f>VLOOKUP($A348&amp;$B348,'Cleaned Responses'!$1:$82,MATCH(AA$1,'Cleaned Responses'!$1:$1,0),FALSE)</f>
        <v>#N/A</v>
      </c>
      <c r="AB348" s="9" t="e">
        <f t="shared" si="137"/>
        <v>#N/A</v>
      </c>
      <c r="AC348" s="9" t="e">
        <f t="shared" si="138"/>
        <v>#N/A</v>
      </c>
      <c r="AD348" s="6" t="e">
        <f>VLOOKUP($A348&amp;$B348,'Cleaned Responses'!$1:$82,MATCH(AD$1,'Cleaned Responses'!$1:$1,0),FALSE)</f>
        <v>#N/A</v>
      </c>
      <c r="AE348" s="6" t="e">
        <f>VLOOKUP($A348&amp;$B348,'Cleaned Responses'!$1:$82,MATCH(AE$1,'Cleaned Responses'!$1:$1,0),FALSE)</f>
        <v>#N/A</v>
      </c>
      <c r="AF348" s="6" t="e">
        <f>VLOOKUP($A348&amp;$B348,'Cleaned Responses'!$1:$82,MATCH(AF$1,'Cleaned Responses'!$1:$1,0),FALSE)</f>
        <v>#N/A</v>
      </c>
      <c r="AG348" s="6" t="e">
        <f>VLOOKUP($A348&amp;$B348,'Cleaned Responses'!$1:$82,MATCH(AG$1,'Cleaned Responses'!$1:$1,0),FALSE)</f>
        <v>#N/A</v>
      </c>
      <c r="AH348" s="6" t="e">
        <f>VLOOKUP($A348&amp;$B348,'Cleaned Responses'!$1:$82,MATCH(AH$1,'Cleaned Responses'!$1:$1,0),FALSE)</f>
        <v>#N/A</v>
      </c>
      <c r="AI348" s="6" t="e">
        <f>VLOOKUP($A348&amp;$B348,'Cleaned Responses'!$1:$82,MATCH(AI$1,'Cleaned Responses'!$1:$1,0),FALSE)</f>
        <v>#N/A</v>
      </c>
      <c r="AJ348" s="6" t="e">
        <f>VLOOKUP($A348&amp;$B348,'Cleaned Responses'!$1:$82,MATCH(AJ$1,'Cleaned Responses'!$1:$1,0),FALSE)</f>
        <v>#N/A</v>
      </c>
      <c r="AK348" s="6" t="e">
        <f>VLOOKUP($A348&amp;$B348,'Cleaned Responses'!$1:$82,MATCH(AK$1,'Cleaned Responses'!$1:$1,0),FALSE)</f>
        <v>#N/A</v>
      </c>
      <c r="AL348" s="6" t="e">
        <f t="shared" si="139"/>
        <v>#N/A</v>
      </c>
      <c r="AM348" s="7" t="e">
        <f>VLOOKUP($A348&amp;$B348,'Cleaned Responses'!$1:$82,MATCH(AM$1,'Cleaned Responses'!$1:$1,0),FALSE)/100</f>
        <v>#N/A</v>
      </c>
      <c r="AN348" s="7" t="e">
        <f>VLOOKUP($A348&amp;$B348,'Cleaned Responses'!$1:$82,MATCH(AN$1,'Cleaned Responses'!$1:$1,0),FALSE)/100</f>
        <v>#N/A</v>
      </c>
      <c r="AO348" s="7" t="e">
        <f>VLOOKUP($A348&amp;$B348,'Cleaned Responses'!$1:$82,MATCH(AO$1,'Cleaned Responses'!$1:$1,0),FALSE)/100</f>
        <v>#N/A</v>
      </c>
      <c r="AP348" s="7" t="e">
        <f>VLOOKUP($A348&amp;$B348,'Cleaned Responses'!$1:$82,MATCH(AP$1,'Cleaned Responses'!$1:$1,0),FALSE)/100</f>
        <v>#N/A</v>
      </c>
      <c r="AQ348" s="7" t="e">
        <f>VLOOKUP($A348&amp;$B348,'Cleaned Responses'!$1:$82,MATCH(AQ$1,'Cleaned Responses'!$1:$1,0),FALSE)/100</f>
        <v>#N/A</v>
      </c>
      <c r="AR348" s="7" t="e">
        <f>VLOOKUP($A348&amp;$B348,'Cleaned Responses'!$1:$82,MATCH(AR$1,'Cleaned Responses'!$1:$1,0),FALSE)/100</f>
        <v>#N/A</v>
      </c>
      <c r="AS348" s="7" t="e">
        <f>VLOOKUP($A348&amp;$B348,'Cleaned Responses'!$1:$82,MATCH(AS$1,'Cleaned Responses'!$1:$1,0),FALSE)/100</f>
        <v>#N/A</v>
      </c>
      <c r="AT348" s="7" t="e">
        <f>VLOOKUP($A348&amp;$B348,'Cleaned Responses'!$1:$82,MATCH(AT$1,'Cleaned Responses'!$1:$1,0),FALSE)/100</f>
        <v>#N/A</v>
      </c>
      <c r="AU348" s="7" t="e">
        <f>VLOOKUP($A348&amp;$B348,'Cleaned Responses'!$1:$82,MATCH(AU$1,'Cleaned Responses'!$1:$1,0),FALSE)/100</f>
        <v>#N/A</v>
      </c>
      <c r="AV348" s="7" t="e">
        <f>VLOOKUP($A348&amp;$B348,'Cleaned Responses'!$1:$82,MATCH(AV$1,'Cleaned Responses'!$1:$1,0),FALSE)/100</f>
        <v>#N/A</v>
      </c>
      <c r="AW348" s="7" t="e">
        <f>VLOOKUP($A348&amp;$B348,'Cleaned Responses'!$1:$82,MATCH(AW$1,'Cleaned Responses'!$1:$1,0),FALSE)/100</f>
        <v>#N/A</v>
      </c>
      <c r="AX348" s="7" t="e">
        <f>VLOOKUP($A348&amp;$B348,'Cleaned Responses'!$1:$82,MATCH(AX$1,'Cleaned Responses'!$1:$1,0),FALSE)/100</f>
        <v>#N/A</v>
      </c>
      <c r="AY348" s="7" t="e">
        <f>VLOOKUP($A348&amp;$B348,'Cleaned Responses'!$1:$82,MATCH(AY$1,'Cleaned Responses'!$1:$1,0),FALSE)/100</f>
        <v>#N/A</v>
      </c>
      <c r="AZ348" s="7" t="e">
        <f>VLOOKUP($A348&amp;$B348,'Cleaned Responses'!$1:$82,MATCH(AZ$1,'Cleaned Responses'!$1:$1,0),FALSE)/100</f>
        <v>#N/A</v>
      </c>
      <c r="BA348" s="7" t="e">
        <f>VLOOKUP($A348&amp;$B348,'Cleaned Responses'!$1:$82,MATCH(BA$1,'Cleaned Responses'!$1:$1,0),FALSE)/100</f>
        <v>#N/A</v>
      </c>
      <c r="BB348" s="7" t="e">
        <f>VLOOKUP($A348&amp;$B348,'Cleaned Responses'!$1:$82,MATCH(BB$1,'Cleaned Responses'!$1:$1,0),FALSE)/100</f>
        <v>#N/A</v>
      </c>
      <c r="BC348" s="7" t="e">
        <f>VLOOKUP($A348&amp;$B348,'Cleaned Responses'!$1:$82,MATCH(BC$1,'Cleaned Responses'!$1:$1,0),FALSE)/100</f>
        <v>#N/A</v>
      </c>
      <c r="BD348" s="7" t="e">
        <f>VLOOKUP($A348&amp;$B348,'Cleaned Responses'!$1:$82,MATCH(BD$1,'Cleaned Responses'!$1:$1,0),FALSE)/100</f>
        <v>#N/A</v>
      </c>
      <c r="BE348" s="7" t="e">
        <f>VLOOKUP($A348&amp;$B348,'Cleaned Responses'!$1:$82,MATCH(BE$1,'Cleaned Responses'!$1:$1,0),FALSE)/100</f>
        <v>#N/A</v>
      </c>
      <c r="BF348" s="7"/>
      <c r="BG348" s="6" t="e">
        <f>VLOOKUP($A348&amp;$B348,'Cleaned Responses'!$1:$82,MATCH(BG$1,'Cleaned Responses'!$1:$1,0),FALSE)</f>
        <v>#N/A</v>
      </c>
      <c r="BH348" s="6" t="e">
        <f>VLOOKUP($A348&amp;$B348,'Cleaned Responses'!$1:$82,MATCH(BH$1,'Cleaned Responses'!$1:$1,0),FALSE)</f>
        <v>#N/A</v>
      </c>
      <c r="BI348" t="e">
        <f>VLOOKUP($A348&amp;$B348,'Cleaned Responses'!$1:$82,MATCH(BI$1,'Cleaned Responses'!$1:$1,0),FALSE)/100</f>
        <v>#N/A</v>
      </c>
      <c r="BJ348" t="e">
        <f>VLOOKUP($A348&amp;$B348,'Cleaned Responses'!$1:$82,MATCH(BJ$1,'Cleaned Responses'!$1:$1,0),FALSE)/100</f>
        <v>#N/A</v>
      </c>
      <c r="BK348" t="e">
        <f>VLOOKUP($A348&amp;$B348,'Cleaned Responses'!$1:$82,MATCH(BK$1,'Cleaned Responses'!$1:$1,0),FALSE)/100</f>
        <v>#N/A</v>
      </c>
      <c r="BL348" t="e">
        <f t="shared" si="118"/>
        <v>#N/A</v>
      </c>
      <c r="BM348" t="e">
        <f t="shared" si="119"/>
        <v>#N/A</v>
      </c>
      <c r="BN348" t="e">
        <f t="shared" si="120"/>
        <v>#N/A</v>
      </c>
      <c r="BO348" t="e">
        <f>VLOOKUP($A348&amp;$B348,'Cleaned Responses'!$1:$82,MATCH(BO$1,'Cleaned Responses'!$1:$1,0),FALSE)/100</f>
        <v>#N/A</v>
      </c>
      <c r="BP348" t="e">
        <f>VLOOKUP($A348&amp;$B348,'Cleaned Responses'!$1:$82,MATCH(BP$1,'Cleaned Responses'!$1:$1,0),FALSE)/100</f>
        <v>#N/A</v>
      </c>
      <c r="BQ348" t="e">
        <f>VLOOKUP($A348&amp;$B348,'Cleaned Responses'!$1:$82,MATCH(BQ$1,'Cleaned Responses'!$1:$1,0),FALSE)/100</f>
        <v>#N/A</v>
      </c>
      <c r="BR348" t="e">
        <f>VLOOKUP($A348&amp;$B348,'Cleaned Responses'!$1:$82,MATCH(BR$1,'Cleaned Responses'!$1:$1,0),FALSE)/100</f>
        <v>#N/A</v>
      </c>
      <c r="BS348" t="e">
        <f>VLOOKUP($A348&amp;$B348,'Cleaned Responses'!$1:$82,MATCH(BS$1,'Cleaned Responses'!$1:$1,0),FALSE)/100</f>
        <v>#N/A</v>
      </c>
      <c r="BT348" t="e">
        <f>VLOOKUP($A348&amp;$B348,'Cleaned Responses'!$1:$82,MATCH(BT$1,'Cleaned Responses'!$1:$1,0),FALSE)/100</f>
        <v>#N/A</v>
      </c>
      <c r="BU348" t="e">
        <f>VLOOKUP($A348&amp;$B348,'Cleaned Responses'!$1:$82,MATCH(BU$1,'Cleaned Responses'!$1:$1,0),FALSE)/100</f>
        <v>#N/A</v>
      </c>
      <c r="BV348" t="e">
        <f>VLOOKUP($A348&amp;$B348,'Cleaned Responses'!$1:$82,MATCH(BV$1,'Cleaned Responses'!$1:$1,0),FALSE)/100</f>
        <v>#N/A</v>
      </c>
      <c r="BW348" t="e">
        <f>VLOOKUP($A348&amp;$B348,'Cleaned Responses'!$1:$82,MATCH(BW$1,'Cleaned Responses'!$1:$1,0),FALSE)/100</f>
        <v>#N/A</v>
      </c>
      <c r="BX348" t="e">
        <f>VLOOKUP($A348&amp;$B348,'Cleaned Responses'!$1:$82,MATCH(BX$1,'Cleaned Responses'!$1:$1,0),FALSE)/100</f>
        <v>#N/A</v>
      </c>
      <c r="BY348" t="e">
        <f>VLOOKUP($A348&amp;$B348,'Cleaned Responses'!$1:$82,MATCH(BY$1,'Cleaned Responses'!$1:$1,0),FALSE)/100</f>
        <v>#N/A</v>
      </c>
      <c r="BZ348" t="e">
        <f>VLOOKUP($A348&amp;$B348,'Cleaned Responses'!$1:$82,MATCH(BZ$1,'Cleaned Responses'!$1:$1,0),FALSE)/100</f>
        <v>#N/A</v>
      </c>
      <c r="CA348" t="e">
        <f t="shared" si="121"/>
        <v>#N/A</v>
      </c>
      <c r="CB348" t="e">
        <f t="shared" si="122"/>
        <v>#N/A</v>
      </c>
      <c r="CC348" t="e">
        <f t="shared" si="123"/>
        <v>#N/A</v>
      </c>
      <c r="CD348" t="e">
        <f t="shared" si="124"/>
        <v>#N/A</v>
      </c>
      <c r="CE348" t="e">
        <f t="shared" si="125"/>
        <v>#N/A</v>
      </c>
      <c r="CF348" t="e">
        <f t="shared" si="126"/>
        <v>#N/A</v>
      </c>
      <c r="CG348" t="e">
        <f t="shared" si="127"/>
        <v>#N/A</v>
      </c>
      <c r="CH348" t="e">
        <f t="shared" si="128"/>
        <v>#N/A</v>
      </c>
      <c r="CI348" t="e">
        <f t="shared" si="129"/>
        <v>#N/A</v>
      </c>
      <c r="CJ348" t="e">
        <f t="shared" si="130"/>
        <v>#N/A</v>
      </c>
      <c r="CK348" t="e">
        <f t="shared" si="131"/>
        <v>#N/A</v>
      </c>
    </row>
    <row r="349" spans="1:89" ht="20" customHeight="1" x14ac:dyDescent="0.25">
      <c r="A349" s="163"/>
      <c r="B349" s="6"/>
      <c r="C349" s="6" t="e">
        <f>VLOOKUP($A349&amp;$B349,'Cleaned Responses'!$1:$82,MATCH($C$1,'Cleaned Responses'!$1:$1,0),FALSE)</f>
        <v>#N/A</v>
      </c>
      <c r="D349" s="6" t="e">
        <f>VLOOKUP($A349&amp;$B349,'Cleaned Responses'!$1:$82,MATCH(D$1,'Cleaned Responses'!$1:$1,0),FALSE)</f>
        <v>#N/A</v>
      </c>
      <c r="E349" s="6" t="e">
        <f>VLOOKUP($A349&amp;$B349,'Cleaned Responses'!$1:$82,MATCH(E$1,'Cleaned Responses'!$1:$1,0),FALSE)</f>
        <v>#N/A</v>
      </c>
      <c r="F349" s="6" t="e">
        <f>VLOOKUP($A349&amp;$B349,'Cleaned Responses'!$1:$82,MATCH(F$1,'Cleaned Responses'!$1:$1,0),FALSE)</f>
        <v>#N/A</v>
      </c>
      <c r="G349" s="6" t="e">
        <f t="shared" si="132"/>
        <v>#N/A</v>
      </c>
      <c r="H349" s="6" t="e">
        <f>VLOOKUP($A349&amp;$B349,'Cleaned Responses'!$1:$82,MATCH(H$1,'Cleaned Responses'!$1:$1,0),FALSE)</f>
        <v>#N/A</v>
      </c>
      <c r="I349" s="6" t="e">
        <f>VLOOKUP($A349&amp;$B349,'Cleaned Responses'!$1:$82,MATCH(I$1,'Cleaned Responses'!$1:$1,0),FALSE)</f>
        <v>#N/A</v>
      </c>
      <c r="J349" s="6" t="e">
        <f>VLOOKUP($A349&amp;$B349,'Cleaned Responses'!$1:$82,MATCH(J$1,'Cleaned Responses'!$1:$1,0),FALSE)</f>
        <v>#N/A</v>
      </c>
      <c r="K349" s="6" t="e">
        <f>VLOOKUP($A349&amp;$B349,'Cleaned Responses'!$1:$82,MATCH(K$1,'Cleaned Responses'!$1:$1,0),FALSE)</f>
        <v>#N/A</v>
      </c>
      <c r="L349" s="6" t="e">
        <f>VLOOKUP($A349&amp;$B349,'Cleaned Responses'!$1:$82,MATCH(L$1,'Cleaned Responses'!$1:$1,0),FALSE)</f>
        <v>#N/A</v>
      </c>
      <c r="M349" s="6" t="e">
        <f>VLOOKUP($A349&amp;$B349,'Cleaned Responses'!$1:$82,MATCH(M$1,'Cleaned Responses'!$1:$1,0),FALSE)</f>
        <v>#N/A</v>
      </c>
      <c r="N349" s="6" t="e">
        <f>VLOOKUP($A349&amp;$B349,'Cleaned Responses'!$1:$82,MATCH(N$1,'Cleaned Responses'!$1:$1,0),FALSE)</f>
        <v>#N/A</v>
      </c>
      <c r="O349" s="6" t="e">
        <f>VLOOKUP($A349&amp;$B349,'Cleaned Responses'!$1:$82,MATCH(O$1,'Cleaned Responses'!$1:$1,0),FALSE)</f>
        <v>#N/A</v>
      </c>
      <c r="P349" s="6" t="e">
        <f>VLOOKUP($A349&amp;$B349,'Cleaned Responses'!$1:$82,MATCH(P$1,'Cleaned Responses'!$1:$1,0),FALSE)</f>
        <v>#N/A</v>
      </c>
      <c r="Q349" s="6" t="e">
        <f>VLOOKUP($A349&amp;$B349,'Cleaned Responses'!$1:$82,MATCH(Q$1,'Cleaned Responses'!$1:$1,0),FALSE)</f>
        <v>#VALUE!</v>
      </c>
      <c r="R349" s="8" t="e">
        <f t="shared" si="133"/>
        <v>#N/A</v>
      </c>
      <c r="S349" s="8" t="e">
        <f t="shared" si="134"/>
        <v>#N/A</v>
      </c>
      <c r="T349" s="8" t="e">
        <f t="shared" si="135"/>
        <v>#N/A</v>
      </c>
      <c r="U349" s="6"/>
      <c r="V349" s="6"/>
      <c r="W349" s="6"/>
      <c r="X349" s="6"/>
      <c r="Y349" s="8" t="e">
        <f t="shared" si="136"/>
        <v>#N/A</v>
      </c>
      <c r="Z349" s="6" t="e">
        <f>VLOOKUP($A349&amp;$B349,'Cleaned Responses'!$1:$82,MATCH(Z$1,'Cleaned Responses'!$1:$1,0),FALSE)</f>
        <v>#N/A</v>
      </c>
      <c r="AA349" s="6" t="e">
        <f>VLOOKUP($A349&amp;$B349,'Cleaned Responses'!$1:$82,MATCH(AA$1,'Cleaned Responses'!$1:$1,0),FALSE)</f>
        <v>#N/A</v>
      </c>
      <c r="AB349" s="9" t="e">
        <f t="shared" si="137"/>
        <v>#N/A</v>
      </c>
      <c r="AC349" s="9" t="e">
        <f t="shared" si="138"/>
        <v>#N/A</v>
      </c>
      <c r="AD349" s="6" t="e">
        <f>VLOOKUP($A349&amp;$B349,'Cleaned Responses'!$1:$82,MATCH(AD$1,'Cleaned Responses'!$1:$1,0),FALSE)</f>
        <v>#N/A</v>
      </c>
      <c r="AE349" s="6" t="e">
        <f>VLOOKUP($A349&amp;$B349,'Cleaned Responses'!$1:$82,MATCH(AE$1,'Cleaned Responses'!$1:$1,0),FALSE)</f>
        <v>#N/A</v>
      </c>
      <c r="AF349" s="6" t="e">
        <f>VLOOKUP($A349&amp;$B349,'Cleaned Responses'!$1:$82,MATCH(AF$1,'Cleaned Responses'!$1:$1,0),FALSE)</f>
        <v>#N/A</v>
      </c>
      <c r="AG349" s="6" t="e">
        <f>VLOOKUP($A349&amp;$B349,'Cleaned Responses'!$1:$82,MATCH(AG$1,'Cleaned Responses'!$1:$1,0),FALSE)</f>
        <v>#N/A</v>
      </c>
      <c r="AH349" s="6" t="e">
        <f>VLOOKUP($A349&amp;$B349,'Cleaned Responses'!$1:$82,MATCH(AH$1,'Cleaned Responses'!$1:$1,0),FALSE)</f>
        <v>#N/A</v>
      </c>
      <c r="AI349" s="6" t="e">
        <f>VLOOKUP($A349&amp;$B349,'Cleaned Responses'!$1:$82,MATCH(AI$1,'Cleaned Responses'!$1:$1,0),FALSE)</f>
        <v>#N/A</v>
      </c>
      <c r="AJ349" s="6" t="e">
        <f>VLOOKUP($A349&amp;$B349,'Cleaned Responses'!$1:$82,MATCH(AJ$1,'Cleaned Responses'!$1:$1,0),FALSE)</f>
        <v>#N/A</v>
      </c>
      <c r="AK349" s="6" t="e">
        <f>VLOOKUP($A349&amp;$B349,'Cleaned Responses'!$1:$82,MATCH(AK$1,'Cleaned Responses'!$1:$1,0),FALSE)</f>
        <v>#N/A</v>
      </c>
      <c r="AL349" s="6" t="e">
        <f t="shared" si="139"/>
        <v>#N/A</v>
      </c>
      <c r="AM349" s="7" t="e">
        <f>VLOOKUP($A349&amp;$B349,'Cleaned Responses'!$1:$82,MATCH(AM$1,'Cleaned Responses'!$1:$1,0),FALSE)/100</f>
        <v>#N/A</v>
      </c>
      <c r="AN349" s="7" t="e">
        <f>VLOOKUP($A349&amp;$B349,'Cleaned Responses'!$1:$82,MATCH(AN$1,'Cleaned Responses'!$1:$1,0),FALSE)/100</f>
        <v>#N/A</v>
      </c>
      <c r="AO349" s="7" t="e">
        <f>VLOOKUP($A349&amp;$B349,'Cleaned Responses'!$1:$82,MATCH(AO$1,'Cleaned Responses'!$1:$1,0),FALSE)/100</f>
        <v>#N/A</v>
      </c>
      <c r="AP349" s="7" t="e">
        <f>VLOOKUP($A349&amp;$B349,'Cleaned Responses'!$1:$82,MATCH(AP$1,'Cleaned Responses'!$1:$1,0),FALSE)/100</f>
        <v>#N/A</v>
      </c>
      <c r="AQ349" s="7" t="e">
        <f>VLOOKUP($A349&amp;$B349,'Cleaned Responses'!$1:$82,MATCH(AQ$1,'Cleaned Responses'!$1:$1,0),FALSE)/100</f>
        <v>#N/A</v>
      </c>
      <c r="AR349" s="7" t="e">
        <f>VLOOKUP($A349&amp;$B349,'Cleaned Responses'!$1:$82,MATCH(AR$1,'Cleaned Responses'!$1:$1,0),FALSE)/100</f>
        <v>#N/A</v>
      </c>
      <c r="AS349" s="7" t="e">
        <f>VLOOKUP($A349&amp;$B349,'Cleaned Responses'!$1:$82,MATCH(AS$1,'Cleaned Responses'!$1:$1,0),FALSE)/100</f>
        <v>#N/A</v>
      </c>
      <c r="AT349" s="7" t="e">
        <f>VLOOKUP($A349&amp;$B349,'Cleaned Responses'!$1:$82,MATCH(AT$1,'Cleaned Responses'!$1:$1,0),FALSE)/100</f>
        <v>#N/A</v>
      </c>
      <c r="AU349" s="7" t="e">
        <f>VLOOKUP($A349&amp;$B349,'Cleaned Responses'!$1:$82,MATCH(AU$1,'Cleaned Responses'!$1:$1,0),FALSE)/100</f>
        <v>#N/A</v>
      </c>
      <c r="AV349" s="7" t="e">
        <f>VLOOKUP($A349&amp;$B349,'Cleaned Responses'!$1:$82,MATCH(AV$1,'Cleaned Responses'!$1:$1,0),FALSE)/100</f>
        <v>#N/A</v>
      </c>
      <c r="AW349" s="7" t="e">
        <f>VLOOKUP($A349&amp;$B349,'Cleaned Responses'!$1:$82,MATCH(AW$1,'Cleaned Responses'!$1:$1,0),FALSE)/100</f>
        <v>#N/A</v>
      </c>
      <c r="AX349" s="7" t="e">
        <f>VLOOKUP($A349&amp;$B349,'Cleaned Responses'!$1:$82,MATCH(AX$1,'Cleaned Responses'!$1:$1,0),FALSE)/100</f>
        <v>#N/A</v>
      </c>
      <c r="AY349" s="7" t="e">
        <f>VLOOKUP($A349&amp;$B349,'Cleaned Responses'!$1:$82,MATCH(AY$1,'Cleaned Responses'!$1:$1,0),FALSE)/100</f>
        <v>#N/A</v>
      </c>
      <c r="AZ349" s="7" t="e">
        <f>VLOOKUP($A349&amp;$B349,'Cleaned Responses'!$1:$82,MATCH(AZ$1,'Cleaned Responses'!$1:$1,0),FALSE)/100</f>
        <v>#N/A</v>
      </c>
      <c r="BA349" s="7" t="e">
        <f>VLOOKUP($A349&amp;$B349,'Cleaned Responses'!$1:$82,MATCH(BA$1,'Cleaned Responses'!$1:$1,0),FALSE)/100</f>
        <v>#N/A</v>
      </c>
      <c r="BB349" s="7" t="e">
        <f>VLOOKUP($A349&amp;$B349,'Cleaned Responses'!$1:$82,MATCH(BB$1,'Cleaned Responses'!$1:$1,0),FALSE)/100</f>
        <v>#N/A</v>
      </c>
      <c r="BC349" s="7" t="e">
        <f>VLOOKUP($A349&amp;$B349,'Cleaned Responses'!$1:$82,MATCH(BC$1,'Cleaned Responses'!$1:$1,0),FALSE)/100</f>
        <v>#N/A</v>
      </c>
      <c r="BD349" s="7" t="e">
        <f>VLOOKUP($A349&amp;$B349,'Cleaned Responses'!$1:$82,MATCH(BD$1,'Cleaned Responses'!$1:$1,0),FALSE)/100</f>
        <v>#N/A</v>
      </c>
      <c r="BE349" s="7" t="e">
        <f>VLOOKUP($A349&amp;$B349,'Cleaned Responses'!$1:$82,MATCH(BE$1,'Cleaned Responses'!$1:$1,0),FALSE)/100</f>
        <v>#N/A</v>
      </c>
      <c r="BF349" s="7"/>
      <c r="BG349" s="6" t="e">
        <f>VLOOKUP($A349&amp;$B349,'Cleaned Responses'!$1:$82,MATCH(BG$1,'Cleaned Responses'!$1:$1,0),FALSE)</f>
        <v>#N/A</v>
      </c>
      <c r="BH349" s="6" t="e">
        <f>VLOOKUP($A349&amp;$B349,'Cleaned Responses'!$1:$82,MATCH(BH$1,'Cleaned Responses'!$1:$1,0),FALSE)</f>
        <v>#N/A</v>
      </c>
      <c r="BI349" t="e">
        <f>VLOOKUP($A349&amp;$B349,'Cleaned Responses'!$1:$82,MATCH(BI$1,'Cleaned Responses'!$1:$1,0),FALSE)/100</f>
        <v>#N/A</v>
      </c>
      <c r="BJ349" t="e">
        <f>VLOOKUP($A349&amp;$B349,'Cleaned Responses'!$1:$82,MATCH(BJ$1,'Cleaned Responses'!$1:$1,0),FALSE)/100</f>
        <v>#N/A</v>
      </c>
      <c r="BK349" t="e">
        <f>VLOOKUP($A349&amp;$B349,'Cleaned Responses'!$1:$82,MATCH(BK$1,'Cleaned Responses'!$1:$1,0),FALSE)/100</f>
        <v>#N/A</v>
      </c>
      <c r="BL349" t="e">
        <f t="shared" si="118"/>
        <v>#N/A</v>
      </c>
      <c r="BM349" t="e">
        <f t="shared" si="119"/>
        <v>#N/A</v>
      </c>
      <c r="BN349" t="e">
        <f t="shared" si="120"/>
        <v>#N/A</v>
      </c>
      <c r="BO349" t="e">
        <f>VLOOKUP($A349&amp;$B349,'Cleaned Responses'!$1:$82,MATCH(BO$1,'Cleaned Responses'!$1:$1,0),FALSE)/100</f>
        <v>#N/A</v>
      </c>
      <c r="BP349" t="e">
        <f>VLOOKUP($A349&amp;$B349,'Cleaned Responses'!$1:$82,MATCH(BP$1,'Cleaned Responses'!$1:$1,0),FALSE)/100</f>
        <v>#N/A</v>
      </c>
      <c r="BQ349" t="e">
        <f>VLOOKUP($A349&amp;$B349,'Cleaned Responses'!$1:$82,MATCH(BQ$1,'Cleaned Responses'!$1:$1,0),FALSE)/100</f>
        <v>#N/A</v>
      </c>
      <c r="BR349" t="e">
        <f>VLOOKUP($A349&amp;$B349,'Cleaned Responses'!$1:$82,MATCH(BR$1,'Cleaned Responses'!$1:$1,0),FALSE)/100</f>
        <v>#N/A</v>
      </c>
      <c r="BS349" t="e">
        <f>VLOOKUP($A349&amp;$B349,'Cleaned Responses'!$1:$82,MATCH(BS$1,'Cleaned Responses'!$1:$1,0),FALSE)/100</f>
        <v>#N/A</v>
      </c>
      <c r="BT349" t="e">
        <f>VLOOKUP($A349&amp;$B349,'Cleaned Responses'!$1:$82,MATCH(BT$1,'Cleaned Responses'!$1:$1,0),FALSE)/100</f>
        <v>#N/A</v>
      </c>
      <c r="BU349" t="e">
        <f>VLOOKUP($A349&amp;$B349,'Cleaned Responses'!$1:$82,MATCH(BU$1,'Cleaned Responses'!$1:$1,0),FALSE)/100</f>
        <v>#N/A</v>
      </c>
      <c r="BV349" t="e">
        <f>VLOOKUP($A349&amp;$B349,'Cleaned Responses'!$1:$82,MATCH(BV$1,'Cleaned Responses'!$1:$1,0),FALSE)/100</f>
        <v>#N/A</v>
      </c>
      <c r="BW349" t="e">
        <f>VLOOKUP($A349&amp;$B349,'Cleaned Responses'!$1:$82,MATCH(BW$1,'Cleaned Responses'!$1:$1,0),FALSE)/100</f>
        <v>#N/A</v>
      </c>
      <c r="BX349" t="e">
        <f>VLOOKUP($A349&amp;$B349,'Cleaned Responses'!$1:$82,MATCH(BX$1,'Cleaned Responses'!$1:$1,0),FALSE)/100</f>
        <v>#N/A</v>
      </c>
      <c r="BY349" t="e">
        <f>VLOOKUP($A349&amp;$B349,'Cleaned Responses'!$1:$82,MATCH(BY$1,'Cleaned Responses'!$1:$1,0),FALSE)/100</f>
        <v>#N/A</v>
      </c>
      <c r="BZ349" t="e">
        <f>VLOOKUP($A349&amp;$B349,'Cleaned Responses'!$1:$82,MATCH(BZ$1,'Cleaned Responses'!$1:$1,0),FALSE)/100</f>
        <v>#N/A</v>
      </c>
      <c r="CA349" t="e">
        <f t="shared" si="121"/>
        <v>#N/A</v>
      </c>
      <c r="CB349" t="e">
        <f t="shared" si="122"/>
        <v>#N/A</v>
      </c>
      <c r="CC349" t="e">
        <f t="shared" si="123"/>
        <v>#N/A</v>
      </c>
      <c r="CD349" t="e">
        <f t="shared" si="124"/>
        <v>#N/A</v>
      </c>
      <c r="CE349" t="e">
        <f t="shared" si="125"/>
        <v>#N/A</v>
      </c>
      <c r="CF349" t="e">
        <f t="shared" si="126"/>
        <v>#N/A</v>
      </c>
      <c r="CG349" t="e">
        <f t="shared" si="127"/>
        <v>#N/A</v>
      </c>
      <c r="CH349" t="e">
        <f t="shared" si="128"/>
        <v>#N/A</v>
      </c>
      <c r="CI349" t="e">
        <f t="shared" si="129"/>
        <v>#N/A</v>
      </c>
      <c r="CJ349" t="e">
        <f t="shared" si="130"/>
        <v>#N/A</v>
      </c>
      <c r="CK349" t="e">
        <f t="shared" si="131"/>
        <v>#N/A</v>
      </c>
    </row>
    <row r="350" spans="1:89" ht="20" customHeight="1" x14ac:dyDescent="0.25">
      <c r="A350" s="163"/>
      <c r="B350" s="6"/>
      <c r="C350" s="6" t="e">
        <f>VLOOKUP($A350&amp;$B350,'Cleaned Responses'!$1:$82,MATCH($C$1,'Cleaned Responses'!$1:$1,0),FALSE)</f>
        <v>#N/A</v>
      </c>
      <c r="D350" s="6" t="e">
        <f>VLOOKUP($A350&amp;$B350,'Cleaned Responses'!$1:$82,MATCH(D$1,'Cleaned Responses'!$1:$1,0),FALSE)</f>
        <v>#N/A</v>
      </c>
      <c r="E350" s="6" t="e">
        <f>VLOOKUP($A350&amp;$B350,'Cleaned Responses'!$1:$82,MATCH(E$1,'Cleaned Responses'!$1:$1,0),FALSE)</f>
        <v>#N/A</v>
      </c>
      <c r="F350" s="6" t="e">
        <f>VLOOKUP($A350&amp;$B350,'Cleaned Responses'!$1:$82,MATCH(F$1,'Cleaned Responses'!$1:$1,0),FALSE)</f>
        <v>#N/A</v>
      </c>
      <c r="G350" s="6" t="e">
        <f t="shared" si="132"/>
        <v>#N/A</v>
      </c>
      <c r="H350" s="6" t="e">
        <f>VLOOKUP($A350&amp;$B350,'Cleaned Responses'!$1:$82,MATCH(H$1,'Cleaned Responses'!$1:$1,0),FALSE)</f>
        <v>#N/A</v>
      </c>
      <c r="I350" s="6" t="e">
        <f>VLOOKUP($A350&amp;$B350,'Cleaned Responses'!$1:$82,MATCH(I$1,'Cleaned Responses'!$1:$1,0),FALSE)</f>
        <v>#N/A</v>
      </c>
      <c r="J350" s="6" t="e">
        <f>VLOOKUP($A350&amp;$B350,'Cleaned Responses'!$1:$82,MATCH(J$1,'Cleaned Responses'!$1:$1,0),FALSE)</f>
        <v>#N/A</v>
      </c>
      <c r="K350" s="6" t="e">
        <f>VLOOKUP($A350&amp;$B350,'Cleaned Responses'!$1:$82,MATCH(K$1,'Cleaned Responses'!$1:$1,0),FALSE)</f>
        <v>#N/A</v>
      </c>
      <c r="L350" s="6" t="e">
        <f>VLOOKUP($A350&amp;$B350,'Cleaned Responses'!$1:$82,MATCH(L$1,'Cleaned Responses'!$1:$1,0),FALSE)</f>
        <v>#N/A</v>
      </c>
      <c r="M350" s="6" t="e">
        <f>VLOOKUP($A350&amp;$B350,'Cleaned Responses'!$1:$82,MATCH(M$1,'Cleaned Responses'!$1:$1,0),FALSE)</f>
        <v>#N/A</v>
      </c>
      <c r="N350" s="6" t="e">
        <f>VLOOKUP($A350&amp;$B350,'Cleaned Responses'!$1:$82,MATCH(N$1,'Cleaned Responses'!$1:$1,0),FALSE)</f>
        <v>#N/A</v>
      </c>
      <c r="O350" s="6" t="e">
        <f>VLOOKUP($A350&amp;$B350,'Cleaned Responses'!$1:$82,MATCH(O$1,'Cleaned Responses'!$1:$1,0),FALSE)</f>
        <v>#N/A</v>
      </c>
      <c r="P350" s="6" t="e">
        <f>VLOOKUP($A350&amp;$B350,'Cleaned Responses'!$1:$82,MATCH(P$1,'Cleaned Responses'!$1:$1,0),FALSE)</f>
        <v>#N/A</v>
      </c>
      <c r="Q350" s="6" t="e">
        <f>VLOOKUP($A350&amp;$B350,'Cleaned Responses'!$1:$82,MATCH(Q$1,'Cleaned Responses'!$1:$1,0),FALSE)</f>
        <v>#VALUE!</v>
      </c>
      <c r="R350" s="8" t="e">
        <f t="shared" si="133"/>
        <v>#N/A</v>
      </c>
      <c r="S350" s="8" t="e">
        <f t="shared" si="134"/>
        <v>#N/A</v>
      </c>
      <c r="T350" s="8" t="e">
        <f t="shared" si="135"/>
        <v>#N/A</v>
      </c>
      <c r="U350" s="6"/>
      <c r="V350" s="6"/>
      <c r="W350" s="6"/>
      <c r="X350" s="6"/>
      <c r="Y350" s="8" t="e">
        <f t="shared" si="136"/>
        <v>#N/A</v>
      </c>
      <c r="Z350" s="6" t="e">
        <f>VLOOKUP($A350&amp;$B350,'Cleaned Responses'!$1:$82,MATCH(Z$1,'Cleaned Responses'!$1:$1,0),FALSE)</f>
        <v>#N/A</v>
      </c>
      <c r="AA350" s="6" t="e">
        <f>VLOOKUP($A350&amp;$B350,'Cleaned Responses'!$1:$82,MATCH(AA$1,'Cleaned Responses'!$1:$1,0),FALSE)</f>
        <v>#N/A</v>
      </c>
      <c r="AB350" s="9" t="e">
        <f t="shared" si="137"/>
        <v>#N/A</v>
      </c>
      <c r="AC350" s="9" t="e">
        <f t="shared" si="138"/>
        <v>#N/A</v>
      </c>
      <c r="AD350" s="6" t="e">
        <f>VLOOKUP($A350&amp;$B350,'Cleaned Responses'!$1:$82,MATCH(AD$1,'Cleaned Responses'!$1:$1,0),FALSE)</f>
        <v>#N/A</v>
      </c>
      <c r="AE350" s="6" t="e">
        <f>VLOOKUP($A350&amp;$B350,'Cleaned Responses'!$1:$82,MATCH(AE$1,'Cleaned Responses'!$1:$1,0),FALSE)</f>
        <v>#N/A</v>
      </c>
      <c r="AF350" s="6" t="e">
        <f>VLOOKUP($A350&amp;$B350,'Cleaned Responses'!$1:$82,MATCH(AF$1,'Cleaned Responses'!$1:$1,0),FALSE)</f>
        <v>#N/A</v>
      </c>
      <c r="AG350" s="6" t="e">
        <f>VLOOKUP($A350&amp;$B350,'Cleaned Responses'!$1:$82,MATCH(AG$1,'Cleaned Responses'!$1:$1,0),FALSE)</f>
        <v>#N/A</v>
      </c>
      <c r="AH350" s="6" t="e">
        <f>VLOOKUP($A350&amp;$B350,'Cleaned Responses'!$1:$82,MATCH(AH$1,'Cleaned Responses'!$1:$1,0),FALSE)</f>
        <v>#N/A</v>
      </c>
      <c r="AI350" s="6" t="e">
        <f>VLOOKUP($A350&amp;$B350,'Cleaned Responses'!$1:$82,MATCH(AI$1,'Cleaned Responses'!$1:$1,0),FALSE)</f>
        <v>#N/A</v>
      </c>
      <c r="AJ350" s="6" t="e">
        <f>VLOOKUP($A350&amp;$B350,'Cleaned Responses'!$1:$82,MATCH(AJ$1,'Cleaned Responses'!$1:$1,0),FALSE)</f>
        <v>#N/A</v>
      </c>
      <c r="AK350" s="6" t="e">
        <f>VLOOKUP($A350&amp;$B350,'Cleaned Responses'!$1:$82,MATCH(AK$1,'Cleaned Responses'!$1:$1,0),FALSE)</f>
        <v>#N/A</v>
      </c>
      <c r="AL350" s="6" t="e">
        <f t="shared" si="139"/>
        <v>#N/A</v>
      </c>
      <c r="AM350" s="7" t="e">
        <f>VLOOKUP($A350&amp;$B350,'Cleaned Responses'!$1:$82,MATCH(AM$1,'Cleaned Responses'!$1:$1,0),FALSE)/100</f>
        <v>#N/A</v>
      </c>
      <c r="AN350" s="7" t="e">
        <f>VLOOKUP($A350&amp;$B350,'Cleaned Responses'!$1:$82,MATCH(AN$1,'Cleaned Responses'!$1:$1,0),FALSE)/100</f>
        <v>#N/A</v>
      </c>
      <c r="AO350" s="7" t="e">
        <f>VLOOKUP($A350&amp;$B350,'Cleaned Responses'!$1:$82,MATCH(AO$1,'Cleaned Responses'!$1:$1,0),FALSE)/100</f>
        <v>#N/A</v>
      </c>
      <c r="AP350" s="7" t="e">
        <f>VLOOKUP($A350&amp;$B350,'Cleaned Responses'!$1:$82,MATCH(AP$1,'Cleaned Responses'!$1:$1,0),FALSE)/100</f>
        <v>#N/A</v>
      </c>
      <c r="AQ350" s="7" t="e">
        <f>VLOOKUP($A350&amp;$B350,'Cleaned Responses'!$1:$82,MATCH(AQ$1,'Cleaned Responses'!$1:$1,0),FALSE)/100</f>
        <v>#N/A</v>
      </c>
      <c r="AR350" s="7" t="e">
        <f>VLOOKUP($A350&amp;$B350,'Cleaned Responses'!$1:$82,MATCH(AR$1,'Cleaned Responses'!$1:$1,0),FALSE)/100</f>
        <v>#N/A</v>
      </c>
      <c r="AS350" s="7" t="e">
        <f>VLOOKUP($A350&amp;$B350,'Cleaned Responses'!$1:$82,MATCH(AS$1,'Cleaned Responses'!$1:$1,0),FALSE)/100</f>
        <v>#N/A</v>
      </c>
      <c r="AT350" s="7" t="e">
        <f>VLOOKUP($A350&amp;$B350,'Cleaned Responses'!$1:$82,MATCH(AT$1,'Cleaned Responses'!$1:$1,0),FALSE)/100</f>
        <v>#N/A</v>
      </c>
      <c r="AU350" s="7" t="e">
        <f>VLOOKUP($A350&amp;$B350,'Cleaned Responses'!$1:$82,MATCH(AU$1,'Cleaned Responses'!$1:$1,0),FALSE)/100</f>
        <v>#N/A</v>
      </c>
      <c r="AV350" s="7" t="e">
        <f>VLOOKUP($A350&amp;$B350,'Cleaned Responses'!$1:$82,MATCH(AV$1,'Cleaned Responses'!$1:$1,0),FALSE)/100</f>
        <v>#N/A</v>
      </c>
      <c r="AW350" s="7" t="e">
        <f>VLOOKUP($A350&amp;$B350,'Cleaned Responses'!$1:$82,MATCH(AW$1,'Cleaned Responses'!$1:$1,0),FALSE)/100</f>
        <v>#N/A</v>
      </c>
      <c r="AX350" s="7" t="e">
        <f>VLOOKUP($A350&amp;$B350,'Cleaned Responses'!$1:$82,MATCH(AX$1,'Cleaned Responses'!$1:$1,0),FALSE)/100</f>
        <v>#N/A</v>
      </c>
      <c r="AY350" s="7" t="e">
        <f>VLOOKUP($A350&amp;$B350,'Cleaned Responses'!$1:$82,MATCH(AY$1,'Cleaned Responses'!$1:$1,0),FALSE)/100</f>
        <v>#N/A</v>
      </c>
      <c r="AZ350" s="7" t="e">
        <f>VLOOKUP($A350&amp;$B350,'Cleaned Responses'!$1:$82,MATCH(AZ$1,'Cleaned Responses'!$1:$1,0),FALSE)/100</f>
        <v>#N/A</v>
      </c>
      <c r="BA350" s="7" t="e">
        <f>VLOOKUP($A350&amp;$B350,'Cleaned Responses'!$1:$82,MATCH(BA$1,'Cleaned Responses'!$1:$1,0),FALSE)/100</f>
        <v>#N/A</v>
      </c>
      <c r="BB350" s="7" t="e">
        <f>VLOOKUP($A350&amp;$B350,'Cleaned Responses'!$1:$82,MATCH(BB$1,'Cleaned Responses'!$1:$1,0),FALSE)/100</f>
        <v>#N/A</v>
      </c>
      <c r="BC350" s="7" t="e">
        <f>VLOOKUP($A350&amp;$B350,'Cleaned Responses'!$1:$82,MATCH(BC$1,'Cleaned Responses'!$1:$1,0),FALSE)/100</f>
        <v>#N/A</v>
      </c>
      <c r="BD350" s="7" t="e">
        <f>VLOOKUP($A350&amp;$B350,'Cleaned Responses'!$1:$82,MATCH(BD$1,'Cleaned Responses'!$1:$1,0),FALSE)/100</f>
        <v>#N/A</v>
      </c>
      <c r="BE350" s="7" t="e">
        <f>VLOOKUP($A350&amp;$B350,'Cleaned Responses'!$1:$82,MATCH(BE$1,'Cleaned Responses'!$1:$1,0),FALSE)/100</f>
        <v>#N/A</v>
      </c>
      <c r="BF350" s="7"/>
      <c r="BG350" s="6" t="e">
        <f>VLOOKUP($A350&amp;$B350,'Cleaned Responses'!$1:$82,MATCH(BG$1,'Cleaned Responses'!$1:$1,0),FALSE)</f>
        <v>#N/A</v>
      </c>
      <c r="BH350" s="6" t="e">
        <f>VLOOKUP($A350&amp;$B350,'Cleaned Responses'!$1:$82,MATCH(BH$1,'Cleaned Responses'!$1:$1,0),FALSE)</f>
        <v>#N/A</v>
      </c>
      <c r="BI350" t="e">
        <f>VLOOKUP($A350&amp;$B350,'Cleaned Responses'!$1:$82,MATCH(BI$1,'Cleaned Responses'!$1:$1,0),FALSE)/100</f>
        <v>#N/A</v>
      </c>
      <c r="BJ350" t="e">
        <f>VLOOKUP($A350&amp;$B350,'Cleaned Responses'!$1:$82,MATCH(BJ$1,'Cleaned Responses'!$1:$1,0),FALSE)/100</f>
        <v>#N/A</v>
      </c>
      <c r="BK350" t="e">
        <f>VLOOKUP($A350&amp;$B350,'Cleaned Responses'!$1:$82,MATCH(BK$1,'Cleaned Responses'!$1:$1,0),FALSE)/100</f>
        <v>#N/A</v>
      </c>
      <c r="BL350" t="e">
        <f t="shared" si="118"/>
        <v>#N/A</v>
      </c>
      <c r="BM350" t="e">
        <f t="shared" si="119"/>
        <v>#N/A</v>
      </c>
      <c r="BN350" t="e">
        <f t="shared" si="120"/>
        <v>#N/A</v>
      </c>
      <c r="BO350" t="e">
        <f>VLOOKUP($A350&amp;$B350,'Cleaned Responses'!$1:$82,MATCH(BO$1,'Cleaned Responses'!$1:$1,0),FALSE)/100</f>
        <v>#N/A</v>
      </c>
      <c r="BP350" t="e">
        <f>VLOOKUP($A350&amp;$B350,'Cleaned Responses'!$1:$82,MATCH(BP$1,'Cleaned Responses'!$1:$1,0),FALSE)/100</f>
        <v>#N/A</v>
      </c>
      <c r="BQ350" t="e">
        <f>VLOOKUP($A350&amp;$B350,'Cleaned Responses'!$1:$82,MATCH(BQ$1,'Cleaned Responses'!$1:$1,0),FALSE)/100</f>
        <v>#N/A</v>
      </c>
      <c r="BR350" t="e">
        <f>VLOOKUP($A350&amp;$B350,'Cleaned Responses'!$1:$82,MATCH(BR$1,'Cleaned Responses'!$1:$1,0),FALSE)/100</f>
        <v>#N/A</v>
      </c>
      <c r="BS350" t="e">
        <f>VLOOKUP($A350&amp;$B350,'Cleaned Responses'!$1:$82,MATCH(BS$1,'Cleaned Responses'!$1:$1,0),FALSE)/100</f>
        <v>#N/A</v>
      </c>
      <c r="BT350" t="e">
        <f>VLOOKUP($A350&amp;$B350,'Cleaned Responses'!$1:$82,MATCH(BT$1,'Cleaned Responses'!$1:$1,0),FALSE)/100</f>
        <v>#N/A</v>
      </c>
      <c r="BU350" t="e">
        <f>VLOOKUP($A350&amp;$B350,'Cleaned Responses'!$1:$82,MATCH(BU$1,'Cleaned Responses'!$1:$1,0),FALSE)/100</f>
        <v>#N/A</v>
      </c>
      <c r="BV350" t="e">
        <f>VLOOKUP($A350&amp;$B350,'Cleaned Responses'!$1:$82,MATCH(BV$1,'Cleaned Responses'!$1:$1,0),FALSE)/100</f>
        <v>#N/A</v>
      </c>
      <c r="BW350" t="e">
        <f>VLOOKUP($A350&amp;$B350,'Cleaned Responses'!$1:$82,MATCH(BW$1,'Cleaned Responses'!$1:$1,0),FALSE)/100</f>
        <v>#N/A</v>
      </c>
      <c r="BX350" t="e">
        <f>VLOOKUP($A350&amp;$B350,'Cleaned Responses'!$1:$82,MATCH(BX$1,'Cleaned Responses'!$1:$1,0),FALSE)/100</f>
        <v>#N/A</v>
      </c>
      <c r="BY350" t="e">
        <f>VLOOKUP($A350&amp;$B350,'Cleaned Responses'!$1:$82,MATCH(BY$1,'Cleaned Responses'!$1:$1,0),FALSE)/100</f>
        <v>#N/A</v>
      </c>
      <c r="BZ350" t="e">
        <f>VLOOKUP($A350&amp;$B350,'Cleaned Responses'!$1:$82,MATCH(BZ$1,'Cleaned Responses'!$1:$1,0),FALSE)/100</f>
        <v>#N/A</v>
      </c>
      <c r="CA350" t="e">
        <f t="shared" si="121"/>
        <v>#N/A</v>
      </c>
      <c r="CB350" t="e">
        <f t="shared" si="122"/>
        <v>#N/A</v>
      </c>
      <c r="CC350" t="e">
        <f t="shared" si="123"/>
        <v>#N/A</v>
      </c>
      <c r="CD350" t="e">
        <f t="shared" si="124"/>
        <v>#N/A</v>
      </c>
      <c r="CE350" t="e">
        <f t="shared" si="125"/>
        <v>#N/A</v>
      </c>
      <c r="CF350" t="e">
        <f t="shared" si="126"/>
        <v>#N/A</v>
      </c>
      <c r="CG350" t="e">
        <f t="shared" si="127"/>
        <v>#N/A</v>
      </c>
      <c r="CH350" t="e">
        <f t="shared" si="128"/>
        <v>#N/A</v>
      </c>
      <c r="CI350" t="e">
        <f t="shared" si="129"/>
        <v>#N/A</v>
      </c>
      <c r="CJ350" t="e">
        <f t="shared" si="130"/>
        <v>#N/A</v>
      </c>
      <c r="CK350" t="e">
        <f t="shared" si="131"/>
        <v>#N/A</v>
      </c>
    </row>
    <row r="351" spans="1:89" ht="20" customHeight="1" x14ac:dyDescent="0.25">
      <c r="A351" s="163"/>
      <c r="B351" s="6"/>
      <c r="C351" s="6" t="e">
        <f>VLOOKUP($A351&amp;$B351,'Cleaned Responses'!$1:$82,MATCH($C$1,'Cleaned Responses'!$1:$1,0),FALSE)</f>
        <v>#N/A</v>
      </c>
      <c r="D351" s="6" t="e">
        <f>VLOOKUP($A351&amp;$B351,'Cleaned Responses'!$1:$82,MATCH(D$1,'Cleaned Responses'!$1:$1,0),FALSE)</f>
        <v>#N/A</v>
      </c>
      <c r="E351" s="6" t="e">
        <f>VLOOKUP($A351&amp;$B351,'Cleaned Responses'!$1:$82,MATCH(E$1,'Cleaned Responses'!$1:$1,0),FALSE)</f>
        <v>#N/A</v>
      </c>
      <c r="F351" s="6" t="e">
        <f>VLOOKUP($A351&amp;$B351,'Cleaned Responses'!$1:$82,MATCH(F$1,'Cleaned Responses'!$1:$1,0),FALSE)</f>
        <v>#N/A</v>
      </c>
      <c r="G351" s="6" t="e">
        <f t="shared" si="132"/>
        <v>#N/A</v>
      </c>
      <c r="H351" s="6" t="e">
        <f>VLOOKUP($A351&amp;$B351,'Cleaned Responses'!$1:$82,MATCH(H$1,'Cleaned Responses'!$1:$1,0),FALSE)</f>
        <v>#N/A</v>
      </c>
      <c r="I351" s="6" t="e">
        <f>VLOOKUP($A351&amp;$B351,'Cleaned Responses'!$1:$82,MATCH(I$1,'Cleaned Responses'!$1:$1,0),FALSE)</f>
        <v>#N/A</v>
      </c>
      <c r="J351" s="6" t="e">
        <f>VLOOKUP($A351&amp;$B351,'Cleaned Responses'!$1:$82,MATCH(J$1,'Cleaned Responses'!$1:$1,0),FALSE)</f>
        <v>#N/A</v>
      </c>
      <c r="K351" s="6" t="e">
        <f>VLOOKUP($A351&amp;$B351,'Cleaned Responses'!$1:$82,MATCH(K$1,'Cleaned Responses'!$1:$1,0),FALSE)</f>
        <v>#N/A</v>
      </c>
      <c r="L351" s="6" t="e">
        <f>VLOOKUP($A351&amp;$B351,'Cleaned Responses'!$1:$82,MATCH(L$1,'Cleaned Responses'!$1:$1,0),FALSE)</f>
        <v>#N/A</v>
      </c>
      <c r="M351" s="6" t="e">
        <f>VLOOKUP($A351&amp;$B351,'Cleaned Responses'!$1:$82,MATCH(M$1,'Cleaned Responses'!$1:$1,0),FALSE)</f>
        <v>#N/A</v>
      </c>
      <c r="N351" s="6" t="e">
        <f>VLOOKUP($A351&amp;$B351,'Cleaned Responses'!$1:$82,MATCH(N$1,'Cleaned Responses'!$1:$1,0),FALSE)</f>
        <v>#N/A</v>
      </c>
      <c r="O351" s="6" t="e">
        <f>VLOOKUP($A351&amp;$B351,'Cleaned Responses'!$1:$82,MATCH(O$1,'Cleaned Responses'!$1:$1,0),FALSE)</f>
        <v>#N/A</v>
      </c>
      <c r="P351" s="6" t="e">
        <f>VLOOKUP($A351&amp;$B351,'Cleaned Responses'!$1:$82,MATCH(P$1,'Cleaned Responses'!$1:$1,0),FALSE)</f>
        <v>#N/A</v>
      </c>
      <c r="Q351" s="6" t="e">
        <f>VLOOKUP($A351&amp;$B351,'Cleaned Responses'!$1:$82,MATCH(Q$1,'Cleaned Responses'!$1:$1,0),FALSE)</f>
        <v>#VALUE!</v>
      </c>
      <c r="R351" s="8" t="e">
        <f t="shared" si="133"/>
        <v>#N/A</v>
      </c>
      <c r="S351" s="8" t="e">
        <f t="shared" si="134"/>
        <v>#N/A</v>
      </c>
      <c r="T351" s="8" t="e">
        <f t="shared" si="135"/>
        <v>#N/A</v>
      </c>
      <c r="U351" s="6"/>
      <c r="V351" s="6"/>
      <c r="W351" s="6"/>
      <c r="X351" s="6"/>
      <c r="Y351" s="8" t="e">
        <f t="shared" si="136"/>
        <v>#N/A</v>
      </c>
      <c r="Z351" s="6" t="e">
        <f>VLOOKUP($A351&amp;$B351,'Cleaned Responses'!$1:$82,MATCH(Z$1,'Cleaned Responses'!$1:$1,0),FALSE)</f>
        <v>#N/A</v>
      </c>
      <c r="AA351" s="6" t="e">
        <f>VLOOKUP($A351&amp;$B351,'Cleaned Responses'!$1:$82,MATCH(AA$1,'Cleaned Responses'!$1:$1,0),FALSE)</f>
        <v>#N/A</v>
      </c>
      <c r="AB351" s="9" t="e">
        <f t="shared" si="137"/>
        <v>#N/A</v>
      </c>
      <c r="AC351" s="9" t="e">
        <f t="shared" si="138"/>
        <v>#N/A</v>
      </c>
      <c r="AD351" s="6" t="e">
        <f>VLOOKUP($A351&amp;$B351,'Cleaned Responses'!$1:$82,MATCH(AD$1,'Cleaned Responses'!$1:$1,0),FALSE)</f>
        <v>#N/A</v>
      </c>
      <c r="AE351" s="6" t="e">
        <f>VLOOKUP($A351&amp;$B351,'Cleaned Responses'!$1:$82,MATCH(AE$1,'Cleaned Responses'!$1:$1,0),FALSE)</f>
        <v>#N/A</v>
      </c>
      <c r="AF351" s="6" t="e">
        <f>VLOOKUP($A351&amp;$B351,'Cleaned Responses'!$1:$82,MATCH(AF$1,'Cleaned Responses'!$1:$1,0),FALSE)</f>
        <v>#N/A</v>
      </c>
      <c r="AG351" s="6" t="e">
        <f>VLOOKUP($A351&amp;$B351,'Cleaned Responses'!$1:$82,MATCH(AG$1,'Cleaned Responses'!$1:$1,0),FALSE)</f>
        <v>#N/A</v>
      </c>
      <c r="AH351" s="6" t="e">
        <f>VLOOKUP($A351&amp;$B351,'Cleaned Responses'!$1:$82,MATCH(AH$1,'Cleaned Responses'!$1:$1,0),FALSE)</f>
        <v>#N/A</v>
      </c>
      <c r="AI351" s="6" t="e">
        <f>VLOOKUP($A351&amp;$B351,'Cleaned Responses'!$1:$82,MATCH(AI$1,'Cleaned Responses'!$1:$1,0),FALSE)</f>
        <v>#N/A</v>
      </c>
      <c r="AJ351" s="6" t="e">
        <f>VLOOKUP($A351&amp;$B351,'Cleaned Responses'!$1:$82,MATCH(AJ$1,'Cleaned Responses'!$1:$1,0),FALSE)</f>
        <v>#N/A</v>
      </c>
      <c r="AK351" s="6" t="e">
        <f>VLOOKUP($A351&amp;$B351,'Cleaned Responses'!$1:$82,MATCH(AK$1,'Cleaned Responses'!$1:$1,0),FALSE)</f>
        <v>#N/A</v>
      </c>
      <c r="AL351" s="6" t="e">
        <f t="shared" si="139"/>
        <v>#N/A</v>
      </c>
      <c r="AM351" s="7" t="e">
        <f>VLOOKUP($A351&amp;$B351,'Cleaned Responses'!$1:$82,MATCH(AM$1,'Cleaned Responses'!$1:$1,0),FALSE)/100</f>
        <v>#N/A</v>
      </c>
      <c r="AN351" s="7" t="e">
        <f>VLOOKUP($A351&amp;$B351,'Cleaned Responses'!$1:$82,MATCH(AN$1,'Cleaned Responses'!$1:$1,0),FALSE)/100</f>
        <v>#N/A</v>
      </c>
      <c r="AO351" s="7" t="e">
        <f>VLOOKUP($A351&amp;$B351,'Cleaned Responses'!$1:$82,MATCH(AO$1,'Cleaned Responses'!$1:$1,0),FALSE)/100</f>
        <v>#N/A</v>
      </c>
      <c r="AP351" s="7" t="e">
        <f>VLOOKUP($A351&amp;$B351,'Cleaned Responses'!$1:$82,MATCH(AP$1,'Cleaned Responses'!$1:$1,0),FALSE)/100</f>
        <v>#N/A</v>
      </c>
      <c r="AQ351" s="7" t="e">
        <f>VLOOKUP($A351&amp;$B351,'Cleaned Responses'!$1:$82,MATCH(AQ$1,'Cleaned Responses'!$1:$1,0),FALSE)/100</f>
        <v>#N/A</v>
      </c>
      <c r="AR351" s="7" t="e">
        <f>VLOOKUP($A351&amp;$B351,'Cleaned Responses'!$1:$82,MATCH(AR$1,'Cleaned Responses'!$1:$1,0),FALSE)/100</f>
        <v>#N/A</v>
      </c>
      <c r="AS351" s="7" t="e">
        <f>VLOOKUP($A351&amp;$B351,'Cleaned Responses'!$1:$82,MATCH(AS$1,'Cleaned Responses'!$1:$1,0),FALSE)/100</f>
        <v>#N/A</v>
      </c>
      <c r="AT351" s="7" t="e">
        <f>VLOOKUP($A351&amp;$B351,'Cleaned Responses'!$1:$82,MATCH(AT$1,'Cleaned Responses'!$1:$1,0),FALSE)/100</f>
        <v>#N/A</v>
      </c>
      <c r="AU351" s="7" t="e">
        <f>VLOOKUP($A351&amp;$B351,'Cleaned Responses'!$1:$82,MATCH(AU$1,'Cleaned Responses'!$1:$1,0),FALSE)/100</f>
        <v>#N/A</v>
      </c>
      <c r="AV351" s="7" t="e">
        <f>VLOOKUP($A351&amp;$B351,'Cleaned Responses'!$1:$82,MATCH(AV$1,'Cleaned Responses'!$1:$1,0),FALSE)/100</f>
        <v>#N/A</v>
      </c>
      <c r="AW351" s="7" t="e">
        <f>VLOOKUP($A351&amp;$B351,'Cleaned Responses'!$1:$82,MATCH(AW$1,'Cleaned Responses'!$1:$1,0),FALSE)/100</f>
        <v>#N/A</v>
      </c>
      <c r="AX351" s="7" t="e">
        <f>VLOOKUP($A351&amp;$B351,'Cleaned Responses'!$1:$82,MATCH(AX$1,'Cleaned Responses'!$1:$1,0),FALSE)/100</f>
        <v>#N/A</v>
      </c>
      <c r="AY351" s="7" t="e">
        <f>VLOOKUP($A351&amp;$B351,'Cleaned Responses'!$1:$82,MATCH(AY$1,'Cleaned Responses'!$1:$1,0),FALSE)/100</f>
        <v>#N/A</v>
      </c>
      <c r="AZ351" s="7" t="e">
        <f>VLOOKUP($A351&amp;$B351,'Cleaned Responses'!$1:$82,MATCH(AZ$1,'Cleaned Responses'!$1:$1,0),FALSE)/100</f>
        <v>#N/A</v>
      </c>
      <c r="BA351" s="7" t="e">
        <f>VLOOKUP($A351&amp;$B351,'Cleaned Responses'!$1:$82,MATCH(BA$1,'Cleaned Responses'!$1:$1,0),FALSE)/100</f>
        <v>#N/A</v>
      </c>
      <c r="BB351" s="7" t="e">
        <f>VLOOKUP($A351&amp;$B351,'Cleaned Responses'!$1:$82,MATCH(BB$1,'Cleaned Responses'!$1:$1,0),FALSE)/100</f>
        <v>#N/A</v>
      </c>
      <c r="BC351" s="7" t="e">
        <f>VLOOKUP($A351&amp;$B351,'Cleaned Responses'!$1:$82,MATCH(BC$1,'Cleaned Responses'!$1:$1,0),FALSE)/100</f>
        <v>#N/A</v>
      </c>
      <c r="BD351" s="7" t="e">
        <f>VLOOKUP($A351&amp;$B351,'Cleaned Responses'!$1:$82,MATCH(BD$1,'Cleaned Responses'!$1:$1,0),FALSE)/100</f>
        <v>#N/A</v>
      </c>
      <c r="BE351" s="7" t="e">
        <f>VLOOKUP($A351&amp;$B351,'Cleaned Responses'!$1:$82,MATCH(BE$1,'Cleaned Responses'!$1:$1,0),FALSE)/100</f>
        <v>#N/A</v>
      </c>
      <c r="BF351" s="7"/>
      <c r="BG351" s="6" t="e">
        <f>VLOOKUP($A351&amp;$B351,'Cleaned Responses'!$1:$82,MATCH(BG$1,'Cleaned Responses'!$1:$1,0),FALSE)</f>
        <v>#N/A</v>
      </c>
      <c r="BH351" s="6" t="e">
        <f>VLOOKUP($A351&amp;$B351,'Cleaned Responses'!$1:$82,MATCH(BH$1,'Cleaned Responses'!$1:$1,0),FALSE)</f>
        <v>#N/A</v>
      </c>
      <c r="BI351" t="e">
        <f>VLOOKUP($A351&amp;$B351,'Cleaned Responses'!$1:$82,MATCH(BI$1,'Cleaned Responses'!$1:$1,0),FALSE)/100</f>
        <v>#N/A</v>
      </c>
      <c r="BJ351" t="e">
        <f>VLOOKUP($A351&amp;$B351,'Cleaned Responses'!$1:$82,MATCH(BJ$1,'Cleaned Responses'!$1:$1,0),FALSE)/100</f>
        <v>#N/A</v>
      </c>
      <c r="BK351" t="e">
        <f>VLOOKUP($A351&amp;$B351,'Cleaned Responses'!$1:$82,MATCH(BK$1,'Cleaned Responses'!$1:$1,0),FALSE)/100</f>
        <v>#N/A</v>
      </c>
      <c r="BL351" t="e">
        <f t="shared" si="118"/>
        <v>#N/A</v>
      </c>
      <c r="BM351" t="e">
        <f t="shared" si="119"/>
        <v>#N/A</v>
      </c>
      <c r="BN351" t="e">
        <f t="shared" si="120"/>
        <v>#N/A</v>
      </c>
      <c r="BO351" t="e">
        <f>VLOOKUP($A351&amp;$B351,'Cleaned Responses'!$1:$82,MATCH(BO$1,'Cleaned Responses'!$1:$1,0),FALSE)/100</f>
        <v>#N/A</v>
      </c>
      <c r="BP351" t="e">
        <f>VLOOKUP($A351&amp;$B351,'Cleaned Responses'!$1:$82,MATCH(BP$1,'Cleaned Responses'!$1:$1,0),FALSE)/100</f>
        <v>#N/A</v>
      </c>
      <c r="BQ351" t="e">
        <f>VLOOKUP($A351&amp;$B351,'Cleaned Responses'!$1:$82,MATCH(BQ$1,'Cleaned Responses'!$1:$1,0),FALSE)/100</f>
        <v>#N/A</v>
      </c>
      <c r="BR351" t="e">
        <f>VLOOKUP($A351&amp;$B351,'Cleaned Responses'!$1:$82,MATCH(BR$1,'Cleaned Responses'!$1:$1,0),FALSE)/100</f>
        <v>#N/A</v>
      </c>
      <c r="BS351" t="e">
        <f>VLOOKUP($A351&amp;$B351,'Cleaned Responses'!$1:$82,MATCH(BS$1,'Cleaned Responses'!$1:$1,0),FALSE)/100</f>
        <v>#N/A</v>
      </c>
      <c r="BT351" t="e">
        <f>VLOOKUP($A351&amp;$B351,'Cleaned Responses'!$1:$82,MATCH(BT$1,'Cleaned Responses'!$1:$1,0),FALSE)/100</f>
        <v>#N/A</v>
      </c>
      <c r="BU351" t="e">
        <f>VLOOKUP($A351&amp;$B351,'Cleaned Responses'!$1:$82,MATCH(BU$1,'Cleaned Responses'!$1:$1,0),FALSE)/100</f>
        <v>#N/A</v>
      </c>
      <c r="BV351" t="e">
        <f>VLOOKUP($A351&amp;$B351,'Cleaned Responses'!$1:$82,MATCH(BV$1,'Cleaned Responses'!$1:$1,0),FALSE)/100</f>
        <v>#N/A</v>
      </c>
      <c r="BW351" t="e">
        <f>VLOOKUP($A351&amp;$B351,'Cleaned Responses'!$1:$82,MATCH(BW$1,'Cleaned Responses'!$1:$1,0),FALSE)/100</f>
        <v>#N/A</v>
      </c>
      <c r="BX351" t="e">
        <f>VLOOKUP($A351&amp;$B351,'Cleaned Responses'!$1:$82,MATCH(BX$1,'Cleaned Responses'!$1:$1,0),FALSE)/100</f>
        <v>#N/A</v>
      </c>
      <c r="BY351" t="e">
        <f>VLOOKUP($A351&amp;$B351,'Cleaned Responses'!$1:$82,MATCH(BY$1,'Cleaned Responses'!$1:$1,0),FALSE)/100</f>
        <v>#N/A</v>
      </c>
      <c r="BZ351" t="e">
        <f>VLOOKUP($A351&amp;$B351,'Cleaned Responses'!$1:$82,MATCH(BZ$1,'Cleaned Responses'!$1:$1,0),FALSE)/100</f>
        <v>#N/A</v>
      </c>
      <c r="CA351" t="e">
        <f t="shared" si="121"/>
        <v>#N/A</v>
      </c>
      <c r="CB351" t="e">
        <f t="shared" si="122"/>
        <v>#N/A</v>
      </c>
      <c r="CC351" t="e">
        <f t="shared" si="123"/>
        <v>#N/A</v>
      </c>
      <c r="CD351" t="e">
        <f t="shared" si="124"/>
        <v>#N/A</v>
      </c>
      <c r="CE351" t="e">
        <f t="shared" si="125"/>
        <v>#N/A</v>
      </c>
      <c r="CF351" t="e">
        <f t="shared" si="126"/>
        <v>#N/A</v>
      </c>
      <c r="CG351" t="e">
        <f t="shared" si="127"/>
        <v>#N/A</v>
      </c>
      <c r="CH351" t="e">
        <f t="shared" si="128"/>
        <v>#N/A</v>
      </c>
      <c r="CI351" t="e">
        <f t="shared" si="129"/>
        <v>#N/A</v>
      </c>
      <c r="CJ351" t="e">
        <f t="shared" si="130"/>
        <v>#N/A</v>
      </c>
      <c r="CK351" t="e">
        <f t="shared" si="131"/>
        <v>#N/A</v>
      </c>
    </row>
    <row r="352" spans="1:89" ht="20" customHeight="1" x14ac:dyDescent="0.25">
      <c r="A352" s="163"/>
      <c r="B352" s="6"/>
      <c r="C352" s="6" t="e">
        <f>VLOOKUP($A352&amp;$B352,'Cleaned Responses'!$1:$82,MATCH($C$1,'Cleaned Responses'!$1:$1,0),FALSE)</f>
        <v>#N/A</v>
      </c>
      <c r="D352" s="6" t="e">
        <f>VLOOKUP($A352&amp;$B352,'Cleaned Responses'!$1:$82,MATCH(D$1,'Cleaned Responses'!$1:$1,0),FALSE)</f>
        <v>#N/A</v>
      </c>
      <c r="E352" s="6" t="e">
        <f>VLOOKUP($A352&amp;$B352,'Cleaned Responses'!$1:$82,MATCH(E$1,'Cleaned Responses'!$1:$1,0),FALSE)</f>
        <v>#N/A</v>
      </c>
      <c r="F352" s="6" t="e">
        <f>VLOOKUP($A352&amp;$B352,'Cleaned Responses'!$1:$82,MATCH(F$1,'Cleaned Responses'!$1:$1,0),FALSE)</f>
        <v>#N/A</v>
      </c>
      <c r="G352" s="6" t="e">
        <f t="shared" si="132"/>
        <v>#N/A</v>
      </c>
      <c r="H352" s="6" t="e">
        <f>VLOOKUP($A352&amp;$B352,'Cleaned Responses'!$1:$82,MATCH(H$1,'Cleaned Responses'!$1:$1,0),FALSE)</f>
        <v>#N/A</v>
      </c>
      <c r="I352" s="6" t="e">
        <f>VLOOKUP($A352&amp;$B352,'Cleaned Responses'!$1:$82,MATCH(I$1,'Cleaned Responses'!$1:$1,0),FALSE)</f>
        <v>#N/A</v>
      </c>
      <c r="J352" s="6" t="e">
        <f>VLOOKUP($A352&amp;$B352,'Cleaned Responses'!$1:$82,MATCH(J$1,'Cleaned Responses'!$1:$1,0),FALSE)</f>
        <v>#N/A</v>
      </c>
      <c r="K352" s="6" t="e">
        <f>VLOOKUP($A352&amp;$B352,'Cleaned Responses'!$1:$82,MATCH(K$1,'Cleaned Responses'!$1:$1,0),FALSE)</f>
        <v>#N/A</v>
      </c>
      <c r="L352" s="6" t="e">
        <f>VLOOKUP($A352&amp;$B352,'Cleaned Responses'!$1:$82,MATCH(L$1,'Cleaned Responses'!$1:$1,0),FALSE)</f>
        <v>#N/A</v>
      </c>
      <c r="M352" s="6" t="e">
        <f>VLOOKUP($A352&amp;$B352,'Cleaned Responses'!$1:$82,MATCH(M$1,'Cleaned Responses'!$1:$1,0),FALSE)</f>
        <v>#N/A</v>
      </c>
      <c r="N352" s="6" t="e">
        <f>VLOOKUP($A352&amp;$B352,'Cleaned Responses'!$1:$82,MATCH(N$1,'Cleaned Responses'!$1:$1,0),FALSE)</f>
        <v>#N/A</v>
      </c>
      <c r="O352" s="6" t="e">
        <f>VLOOKUP($A352&amp;$B352,'Cleaned Responses'!$1:$82,MATCH(O$1,'Cleaned Responses'!$1:$1,0),FALSE)</f>
        <v>#N/A</v>
      </c>
      <c r="P352" s="6" t="e">
        <f>VLOOKUP($A352&amp;$B352,'Cleaned Responses'!$1:$82,MATCH(P$1,'Cleaned Responses'!$1:$1,0),FALSE)</f>
        <v>#N/A</v>
      </c>
      <c r="Q352" s="6" t="e">
        <f>VLOOKUP($A352&amp;$B352,'Cleaned Responses'!$1:$82,MATCH(Q$1,'Cleaned Responses'!$1:$1,0),FALSE)</f>
        <v>#VALUE!</v>
      </c>
      <c r="R352" s="8" t="e">
        <f t="shared" si="133"/>
        <v>#N/A</v>
      </c>
      <c r="S352" s="8" t="e">
        <f t="shared" si="134"/>
        <v>#N/A</v>
      </c>
      <c r="T352" s="8" t="e">
        <f t="shared" si="135"/>
        <v>#N/A</v>
      </c>
      <c r="U352" s="6"/>
      <c r="V352" s="6"/>
      <c r="W352" s="6"/>
      <c r="X352" s="6"/>
      <c r="Y352" s="8" t="e">
        <f t="shared" si="136"/>
        <v>#N/A</v>
      </c>
      <c r="Z352" s="6" t="e">
        <f>VLOOKUP($A352&amp;$B352,'Cleaned Responses'!$1:$82,MATCH(Z$1,'Cleaned Responses'!$1:$1,0),FALSE)</f>
        <v>#N/A</v>
      </c>
      <c r="AA352" s="6" t="e">
        <f>VLOOKUP($A352&amp;$B352,'Cleaned Responses'!$1:$82,MATCH(AA$1,'Cleaned Responses'!$1:$1,0),FALSE)</f>
        <v>#N/A</v>
      </c>
      <c r="AB352" s="9" t="e">
        <f t="shared" si="137"/>
        <v>#N/A</v>
      </c>
      <c r="AC352" s="9" t="e">
        <f t="shared" si="138"/>
        <v>#N/A</v>
      </c>
      <c r="AD352" s="6" t="e">
        <f>VLOOKUP($A352&amp;$B352,'Cleaned Responses'!$1:$82,MATCH(AD$1,'Cleaned Responses'!$1:$1,0),FALSE)</f>
        <v>#N/A</v>
      </c>
      <c r="AE352" s="6" t="e">
        <f>VLOOKUP($A352&amp;$B352,'Cleaned Responses'!$1:$82,MATCH(AE$1,'Cleaned Responses'!$1:$1,0),FALSE)</f>
        <v>#N/A</v>
      </c>
      <c r="AF352" s="6" t="e">
        <f>VLOOKUP($A352&amp;$B352,'Cleaned Responses'!$1:$82,MATCH(AF$1,'Cleaned Responses'!$1:$1,0),FALSE)</f>
        <v>#N/A</v>
      </c>
      <c r="AG352" s="6" t="e">
        <f>VLOOKUP($A352&amp;$B352,'Cleaned Responses'!$1:$82,MATCH(AG$1,'Cleaned Responses'!$1:$1,0),FALSE)</f>
        <v>#N/A</v>
      </c>
      <c r="AH352" s="6" t="e">
        <f>VLOOKUP($A352&amp;$B352,'Cleaned Responses'!$1:$82,MATCH(AH$1,'Cleaned Responses'!$1:$1,0),FALSE)</f>
        <v>#N/A</v>
      </c>
      <c r="AI352" s="6" t="e">
        <f>VLOOKUP($A352&amp;$B352,'Cleaned Responses'!$1:$82,MATCH(AI$1,'Cleaned Responses'!$1:$1,0),FALSE)</f>
        <v>#N/A</v>
      </c>
      <c r="AJ352" s="6" t="e">
        <f>VLOOKUP($A352&amp;$B352,'Cleaned Responses'!$1:$82,MATCH(AJ$1,'Cleaned Responses'!$1:$1,0),FALSE)</f>
        <v>#N/A</v>
      </c>
      <c r="AK352" s="6" t="e">
        <f>VLOOKUP($A352&amp;$B352,'Cleaned Responses'!$1:$82,MATCH(AK$1,'Cleaned Responses'!$1:$1,0),FALSE)</f>
        <v>#N/A</v>
      </c>
      <c r="AL352" s="6" t="e">
        <f t="shared" si="139"/>
        <v>#N/A</v>
      </c>
      <c r="AM352" s="7" t="e">
        <f>VLOOKUP($A352&amp;$B352,'Cleaned Responses'!$1:$82,MATCH(AM$1,'Cleaned Responses'!$1:$1,0),FALSE)/100</f>
        <v>#N/A</v>
      </c>
      <c r="AN352" s="7" t="e">
        <f>VLOOKUP($A352&amp;$B352,'Cleaned Responses'!$1:$82,MATCH(AN$1,'Cleaned Responses'!$1:$1,0),FALSE)/100</f>
        <v>#N/A</v>
      </c>
      <c r="AO352" s="7" t="e">
        <f>VLOOKUP($A352&amp;$B352,'Cleaned Responses'!$1:$82,MATCH(AO$1,'Cleaned Responses'!$1:$1,0),FALSE)/100</f>
        <v>#N/A</v>
      </c>
      <c r="AP352" s="7" t="e">
        <f>VLOOKUP($A352&amp;$B352,'Cleaned Responses'!$1:$82,MATCH(AP$1,'Cleaned Responses'!$1:$1,0),FALSE)/100</f>
        <v>#N/A</v>
      </c>
      <c r="AQ352" s="7" t="e">
        <f>VLOOKUP($A352&amp;$B352,'Cleaned Responses'!$1:$82,MATCH(AQ$1,'Cleaned Responses'!$1:$1,0),FALSE)/100</f>
        <v>#N/A</v>
      </c>
      <c r="AR352" s="7" t="e">
        <f>VLOOKUP($A352&amp;$B352,'Cleaned Responses'!$1:$82,MATCH(AR$1,'Cleaned Responses'!$1:$1,0),FALSE)/100</f>
        <v>#N/A</v>
      </c>
      <c r="AS352" s="7" t="e">
        <f>VLOOKUP($A352&amp;$B352,'Cleaned Responses'!$1:$82,MATCH(AS$1,'Cleaned Responses'!$1:$1,0),FALSE)/100</f>
        <v>#N/A</v>
      </c>
      <c r="AT352" s="7" t="e">
        <f>VLOOKUP($A352&amp;$B352,'Cleaned Responses'!$1:$82,MATCH(AT$1,'Cleaned Responses'!$1:$1,0),FALSE)/100</f>
        <v>#N/A</v>
      </c>
      <c r="AU352" s="7" t="e">
        <f>VLOOKUP($A352&amp;$B352,'Cleaned Responses'!$1:$82,MATCH(AU$1,'Cleaned Responses'!$1:$1,0),FALSE)/100</f>
        <v>#N/A</v>
      </c>
      <c r="AV352" s="7" t="e">
        <f>VLOOKUP($A352&amp;$B352,'Cleaned Responses'!$1:$82,MATCH(AV$1,'Cleaned Responses'!$1:$1,0),FALSE)/100</f>
        <v>#N/A</v>
      </c>
      <c r="AW352" s="7" t="e">
        <f>VLOOKUP($A352&amp;$B352,'Cleaned Responses'!$1:$82,MATCH(AW$1,'Cleaned Responses'!$1:$1,0),FALSE)/100</f>
        <v>#N/A</v>
      </c>
      <c r="AX352" s="7" t="e">
        <f>VLOOKUP($A352&amp;$B352,'Cleaned Responses'!$1:$82,MATCH(AX$1,'Cleaned Responses'!$1:$1,0),FALSE)/100</f>
        <v>#N/A</v>
      </c>
      <c r="AY352" s="7" t="e">
        <f>VLOOKUP($A352&amp;$B352,'Cleaned Responses'!$1:$82,MATCH(AY$1,'Cleaned Responses'!$1:$1,0),FALSE)/100</f>
        <v>#N/A</v>
      </c>
      <c r="AZ352" s="7" t="e">
        <f>VLOOKUP($A352&amp;$B352,'Cleaned Responses'!$1:$82,MATCH(AZ$1,'Cleaned Responses'!$1:$1,0),FALSE)/100</f>
        <v>#N/A</v>
      </c>
      <c r="BA352" s="7" t="e">
        <f>VLOOKUP($A352&amp;$B352,'Cleaned Responses'!$1:$82,MATCH(BA$1,'Cleaned Responses'!$1:$1,0),FALSE)/100</f>
        <v>#N/A</v>
      </c>
      <c r="BB352" s="7" t="e">
        <f>VLOOKUP($A352&amp;$B352,'Cleaned Responses'!$1:$82,MATCH(BB$1,'Cleaned Responses'!$1:$1,0),FALSE)/100</f>
        <v>#N/A</v>
      </c>
      <c r="BC352" s="7" t="e">
        <f>VLOOKUP($A352&amp;$B352,'Cleaned Responses'!$1:$82,MATCH(BC$1,'Cleaned Responses'!$1:$1,0),FALSE)/100</f>
        <v>#N/A</v>
      </c>
      <c r="BD352" s="7" t="e">
        <f>VLOOKUP($A352&amp;$B352,'Cleaned Responses'!$1:$82,MATCH(BD$1,'Cleaned Responses'!$1:$1,0),FALSE)/100</f>
        <v>#N/A</v>
      </c>
      <c r="BE352" s="7" t="e">
        <f>VLOOKUP($A352&amp;$B352,'Cleaned Responses'!$1:$82,MATCH(BE$1,'Cleaned Responses'!$1:$1,0),FALSE)/100</f>
        <v>#N/A</v>
      </c>
      <c r="BF352" s="7"/>
      <c r="BG352" s="6" t="e">
        <f>VLOOKUP($A352&amp;$B352,'Cleaned Responses'!$1:$82,MATCH(BG$1,'Cleaned Responses'!$1:$1,0),FALSE)</f>
        <v>#N/A</v>
      </c>
      <c r="BH352" s="6" t="e">
        <f>VLOOKUP($A352&amp;$B352,'Cleaned Responses'!$1:$82,MATCH(BH$1,'Cleaned Responses'!$1:$1,0),FALSE)</f>
        <v>#N/A</v>
      </c>
      <c r="BI352" t="e">
        <f>VLOOKUP($A352&amp;$B352,'Cleaned Responses'!$1:$82,MATCH(BI$1,'Cleaned Responses'!$1:$1,0),FALSE)/100</f>
        <v>#N/A</v>
      </c>
      <c r="BJ352" t="e">
        <f>VLOOKUP($A352&amp;$B352,'Cleaned Responses'!$1:$82,MATCH(BJ$1,'Cleaned Responses'!$1:$1,0),FALSE)/100</f>
        <v>#N/A</v>
      </c>
      <c r="BK352" t="e">
        <f>VLOOKUP($A352&amp;$B352,'Cleaned Responses'!$1:$82,MATCH(BK$1,'Cleaned Responses'!$1:$1,0),FALSE)/100</f>
        <v>#N/A</v>
      </c>
      <c r="BL352" t="e">
        <f t="shared" si="118"/>
        <v>#N/A</v>
      </c>
      <c r="BM352" t="e">
        <f t="shared" si="119"/>
        <v>#N/A</v>
      </c>
      <c r="BN352" t="e">
        <f t="shared" si="120"/>
        <v>#N/A</v>
      </c>
      <c r="BO352" t="e">
        <f>VLOOKUP($A352&amp;$B352,'Cleaned Responses'!$1:$82,MATCH(BO$1,'Cleaned Responses'!$1:$1,0),FALSE)/100</f>
        <v>#N/A</v>
      </c>
      <c r="BP352" t="e">
        <f>VLOOKUP($A352&amp;$B352,'Cleaned Responses'!$1:$82,MATCH(BP$1,'Cleaned Responses'!$1:$1,0),FALSE)/100</f>
        <v>#N/A</v>
      </c>
      <c r="BQ352" t="e">
        <f>VLOOKUP($A352&amp;$B352,'Cleaned Responses'!$1:$82,MATCH(BQ$1,'Cleaned Responses'!$1:$1,0),FALSE)/100</f>
        <v>#N/A</v>
      </c>
      <c r="BR352" t="e">
        <f>VLOOKUP($A352&amp;$B352,'Cleaned Responses'!$1:$82,MATCH(BR$1,'Cleaned Responses'!$1:$1,0),FALSE)/100</f>
        <v>#N/A</v>
      </c>
      <c r="BS352" t="e">
        <f>VLOOKUP($A352&amp;$B352,'Cleaned Responses'!$1:$82,MATCH(BS$1,'Cleaned Responses'!$1:$1,0),FALSE)/100</f>
        <v>#N/A</v>
      </c>
      <c r="BT352" t="e">
        <f>VLOOKUP($A352&amp;$B352,'Cleaned Responses'!$1:$82,MATCH(BT$1,'Cleaned Responses'!$1:$1,0),FALSE)/100</f>
        <v>#N/A</v>
      </c>
      <c r="BU352" t="e">
        <f>VLOOKUP($A352&amp;$B352,'Cleaned Responses'!$1:$82,MATCH(BU$1,'Cleaned Responses'!$1:$1,0),FALSE)/100</f>
        <v>#N/A</v>
      </c>
      <c r="BV352" t="e">
        <f>VLOOKUP($A352&amp;$B352,'Cleaned Responses'!$1:$82,MATCH(BV$1,'Cleaned Responses'!$1:$1,0),FALSE)/100</f>
        <v>#N/A</v>
      </c>
      <c r="BW352" t="e">
        <f>VLOOKUP($A352&amp;$B352,'Cleaned Responses'!$1:$82,MATCH(BW$1,'Cleaned Responses'!$1:$1,0),FALSE)/100</f>
        <v>#N/A</v>
      </c>
      <c r="BX352" t="e">
        <f>VLOOKUP($A352&amp;$B352,'Cleaned Responses'!$1:$82,MATCH(BX$1,'Cleaned Responses'!$1:$1,0),FALSE)/100</f>
        <v>#N/A</v>
      </c>
      <c r="BY352" t="e">
        <f>VLOOKUP($A352&amp;$B352,'Cleaned Responses'!$1:$82,MATCH(BY$1,'Cleaned Responses'!$1:$1,0),FALSE)/100</f>
        <v>#N/A</v>
      </c>
      <c r="BZ352" t="e">
        <f>VLOOKUP($A352&amp;$B352,'Cleaned Responses'!$1:$82,MATCH(BZ$1,'Cleaned Responses'!$1:$1,0),FALSE)/100</f>
        <v>#N/A</v>
      </c>
      <c r="CA352" t="e">
        <f t="shared" si="121"/>
        <v>#N/A</v>
      </c>
      <c r="CB352" t="e">
        <f t="shared" si="122"/>
        <v>#N/A</v>
      </c>
      <c r="CC352" t="e">
        <f t="shared" si="123"/>
        <v>#N/A</v>
      </c>
      <c r="CD352" t="e">
        <f t="shared" si="124"/>
        <v>#N/A</v>
      </c>
      <c r="CE352" t="e">
        <f t="shared" si="125"/>
        <v>#N/A</v>
      </c>
      <c r="CF352" t="e">
        <f t="shared" si="126"/>
        <v>#N/A</v>
      </c>
      <c r="CG352" t="e">
        <f t="shared" si="127"/>
        <v>#N/A</v>
      </c>
      <c r="CH352" t="e">
        <f t="shared" si="128"/>
        <v>#N/A</v>
      </c>
      <c r="CI352" t="e">
        <f t="shared" si="129"/>
        <v>#N/A</v>
      </c>
      <c r="CJ352" t="e">
        <f t="shared" si="130"/>
        <v>#N/A</v>
      </c>
      <c r="CK352" t="e">
        <f t="shared" si="131"/>
        <v>#N/A</v>
      </c>
    </row>
    <row r="353" spans="1:89" ht="20" customHeight="1" x14ac:dyDescent="0.25">
      <c r="A353" s="163"/>
      <c r="B353" s="6"/>
      <c r="C353" s="6" t="e">
        <f>VLOOKUP($A353&amp;$B353,'Cleaned Responses'!$1:$82,MATCH($C$1,'Cleaned Responses'!$1:$1,0),FALSE)</f>
        <v>#N/A</v>
      </c>
      <c r="D353" s="6" t="e">
        <f>VLOOKUP($A353&amp;$B353,'Cleaned Responses'!$1:$82,MATCH(D$1,'Cleaned Responses'!$1:$1,0),FALSE)</f>
        <v>#N/A</v>
      </c>
      <c r="E353" s="6" t="e">
        <f>VLOOKUP($A353&amp;$B353,'Cleaned Responses'!$1:$82,MATCH(E$1,'Cleaned Responses'!$1:$1,0),FALSE)</f>
        <v>#N/A</v>
      </c>
      <c r="F353" s="6" t="e">
        <f>VLOOKUP($A353&amp;$B353,'Cleaned Responses'!$1:$82,MATCH(F$1,'Cleaned Responses'!$1:$1,0),FALSE)</f>
        <v>#N/A</v>
      </c>
      <c r="G353" s="6" t="e">
        <f t="shared" si="132"/>
        <v>#N/A</v>
      </c>
      <c r="H353" s="6" t="e">
        <f>VLOOKUP($A353&amp;$B353,'Cleaned Responses'!$1:$82,MATCH(H$1,'Cleaned Responses'!$1:$1,0),FALSE)</f>
        <v>#N/A</v>
      </c>
      <c r="I353" s="6" t="e">
        <f>VLOOKUP($A353&amp;$B353,'Cleaned Responses'!$1:$82,MATCH(I$1,'Cleaned Responses'!$1:$1,0),FALSE)</f>
        <v>#N/A</v>
      </c>
      <c r="J353" s="6" t="e">
        <f>VLOOKUP($A353&amp;$B353,'Cleaned Responses'!$1:$82,MATCH(J$1,'Cleaned Responses'!$1:$1,0),FALSE)</f>
        <v>#N/A</v>
      </c>
      <c r="K353" s="6" t="e">
        <f>VLOOKUP($A353&amp;$B353,'Cleaned Responses'!$1:$82,MATCH(K$1,'Cleaned Responses'!$1:$1,0),FALSE)</f>
        <v>#N/A</v>
      </c>
      <c r="L353" s="6" t="e">
        <f>VLOOKUP($A353&amp;$B353,'Cleaned Responses'!$1:$82,MATCH(L$1,'Cleaned Responses'!$1:$1,0),FALSE)</f>
        <v>#N/A</v>
      </c>
      <c r="M353" s="6" t="e">
        <f>VLOOKUP($A353&amp;$B353,'Cleaned Responses'!$1:$82,MATCH(M$1,'Cleaned Responses'!$1:$1,0),FALSE)</f>
        <v>#N/A</v>
      </c>
      <c r="N353" s="6" t="e">
        <f>VLOOKUP($A353&amp;$B353,'Cleaned Responses'!$1:$82,MATCH(N$1,'Cleaned Responses'!$1:$1,0),FALSE)</f>
        <v>#N/A</v>
      </c>
      <c r="O353" s="6" t="e">
        <f>VLOOKUP($A353&amp;$B353,'Cleaned Responses'!$1:$82,MATCH(O$1,'Cleaned Responses'!$1:$1,0),FALSE)</f>
        <v>#N/A</v>
      </c>
      <c r="P353" s="6" t="e">
        <f>VLOOKUP($A353&amp;$B353,'Cleaned Responses'!$1:$82,MATCH(P$1,'Cleaned Responses'!$1:$1,0),FALSE)</f>
        <v>#N/A</v>
      </c>
      <c r="Q353" s="6" t="e">
        <f>VLOOKUP($A353&amp;$B353,'Cleaned Responses'!$1:$82,MATCH(Q$1,'Cleaned Responses'!$1:$1,0),FALSE)</f>
        <v>#VALUE!</v>
      </c>
      <c r="R353" s="8" t="e">
        <f t="shared" si="133"/>
        <v>#N/A</v>
      </c>
      <c r="S353" s="8" t="e">
        <f t="shared" si="134"/>
        <v>#N/A</v>
      </c>
      <c r="T353" s="8" t="e">
        <f t="shared" si="135"/>
        <v>#N/A</v>
      </c>
      <c r="U353" s="6"/>
      <c r="V353" s="6"/>
      <c r="W353" s="6"/>
      <c r="X353" s="6"/>
      <c r="Y353" s="8" t="e">
        <f t="shared" si="136"/>
        <v>#N/A</v>
      </c>
      <c r="Z353" s="6" t="e">
        <f>VLOOKUP($A353&amp;$B353,'Cleaned Responses'!$1:$82,MATCH(Z$1,'Cleaned Responses'!$1:$1,0),FALSE)</f>
        <v>#N/A</v>
      </c>
      <c r="AA353" s="6" t="e">
        <f>VLOOKUP($A353&amp;$B353,'Cleaned Responses'!$1:$82,MATCH(AA$1,'Cleaned Responses'!$1:$1,0),FALSE)</f>
        <v>#N/A</v>
      </c>
      <c r="AB353" s="9" t="e">
        <f t="shared" si="137"/>
        <v>#N/A</v>
      </c>
      <c r="AC353" s="9" t="e">
        <f t="shared" si="138"/>
        <v>#N/A</v>
      </c>
      <c r="AD353" s="6" t="e">
        <f>VLOOKUP($A353&amp;$B353,'Cleaned Responses'!$1:$82,MATCH(AD$1,'Cleaned Responses'!$1:$1,0),FALSE)</f>
        <v>#N/A</v>
      </c>
      <c r="AE353" s="6" t="e">
        <f>VLOOKUP($A353&amp;$B353,'Cleaned Responses'!$1:$82,MATCH(AE$1,'Cleaned Responses'!$1:$1,0),FALSE)</f>
        <v>#N/A</v>
      </c>
      <c r="AF353" s="6" t="e">
        <f>VLOOKUP($A353&amp;$B353,'Cleaned Responses'!$1:$82,MATCH(AF$1,'Cleaned Responses'!$1:$1,0),FALSE)</f>
        <v>#N/A</v>
      </c>
      <c r="AG353" s="6" t="e">
        <f>VLOOKUP($A353&amp;$B353,'Cleaned Responses'!$1:$82,MATCH(AG$1,'Cleaned Responses'!$1:$1,0),FALSE)</f>
        <v>#N/A</v>
      </c>
      <c r="AH353" s="6" t="e">
        <f>VLOOKUP($A353&amp;$B353,'Cleaned Responses'!$1:$82,MATCH(AH$1,'Cleaned Responses'!$1:$1,0),FALSE)</f>
        <v>#N/A</v>
      </c>
      <c r="AI353" s="6" t="e">
        <f>VLOOKUP($A353&amp;$B353,'Cleaned Responses'!$1:$82,MATCH(AI$1,'Cleaned Responses'!$1:$1,0),FALSE)</f>
        <v>#N/A</v>
      </c>
      <c r="AJ353" s="6" t="e">
        <f>VLOOKUP($A353&amp;$B353,'Cleaned Responses'!$1:$82,MATCH(AJ$1,'Cleaned Responses'!$1:$1,0),FALSE)</f>
        <v>#N/A</v>
      </c>
      <c r="AK353" s="6" t="e">
        <f>VLOOKUP($A353&amp;$B353,'Cleaned Responses'!$1:$82,MATCH(AK$1,'Cleaned Responses'!$1:$1,0),FALSE)</f>
        <v>#N/A</v>
      </c>
      <c r="AL353" s="6" t="e">
        <f t="shared" si="139"/>
        <v>#N/A</v>
      </c>
      <c r="AM353" s="7" t="e">
        <f>VLOOKUP($A353&amp;$B353,'Cleaned Responses'!$1:$82,MATCH(AM$1,'Cleaned Responses'!$1:$1,0),FALSE)/100</f>
        <v>#N/A</v>
      </c>
      <c r="AN353" s="7" t="e">
        <f>VLOOKUP($A353&amp;$B353,'Cleaned Responses'!$1:$82,MATCH(AN$1,'Cleaned Responses'!$1:$1,0),FALSE)/100</f>
        <v>#N/A</v>
      </c>
      <c r="AO353" s="7" t="e">
        <f>VLOOKUP($A353&amp;$B353,'Cleaned Responses'!$1:$82,MATCH(AO$1,'Cleaned Responses'!$1:$1,0),FALSE)/100</f>
        <v>#N/A</v>
      </c>
      <c r="AP353" s="7" t="e">
        <f>VLOOKUP($A353&amp;$B353,'Cleaned Responses'!$1:$82,MATCH(AP$1,'Cleaned Responses'!$1:$1,0),FALSE)/100</f>
        <v>#N/A</v>
      </c>
      <c r="AQ353" s="7" t="e">
        <f>VLOOKUP($A353&amp;$B353,'Cleaned Responses'!$1:$82,MATCH(AQ$1,'Cleaned Responses'!$1:$1,0),FALSE)/100</f>
        <v>#N/A</v>
      </c>
      <c r="AR353" s="7" t="e">
        <f>VLOOKUP($A353&amp;$B353,'Cleaned Responses'!$1:$82,MATCH(AR$1,'Cleaned Responses'!$1:$1,0),FALSE)/100</f>
        <v>#N/A</v>
      </c>
      <c r="AS353" s="7" t="e">
        <f>VLOOKUP($A353&amp;$B353,'Cleaned Responses'!$1:$82,MATCH(AS$1,'Cleaned Responses'!$1:$1,0),FALSE)/100</f>
        <v>#N/A</v>
      </c>
      <c r="AT353" s="7" t="e">
        <f>VLOOKUP($A353&amp;$B353,'Cleaned Responses'!$1:$82,MATCH(AT$1,'Cleaned Responses'!$1:$1,0),FALSE)/100</f>
        <v>#N/A</v>
      </c>
      <c r="AU353" s="7" t="e">
        <f>VLOOKUP($A353&amp;$B353,'Cleaned Responses'!$1:$82,MATCH(AU$1,'Cleaned Responses'!$1:$1,0),FALSE)/100</f>
        <v>#N/A</v>
      </c>
      <c r="AV353" s="7" t="e">
        <f>VLOOKUP($A353&amp;$B353,'Cleaned Responses'!$1:$82,MATCH(AV$1,'Cleaned Responses'!$1:$1,0),FALSE)/100</f>
        <v>#N/A</v>
      </c>
      <c r="AW353" s="7" t="e">
        <f>VLOOKUP($A353&amp;$B353,'Cleaned Responses'!$1:$82,MATCH(AW$1,'Cleaned Responses'!$1:$1,0),FALSE)/100</f>
        <v>#N/A</v>
      </c>
      <c r="AX353" s="7" t="e">
        <f>VLOOKUP($A353&amp;$B353,'Cleaned Responses'!$1:$82,MATCH(AX$1,'Cleaned Responses'!$1:$1,0),FALSE)/100</f>
        <v>#N/A</v>
      </c>
      <c r="AY353" s="7" t="e">
        <f>VLOOKUP($A353&amp;$B353,'Cleaned Responses'!$1:$82,MATCH(AY$1,'Cleaned Responses'!$1:$1,0),FALSE)/100</f>
        <v>#N/A</v>
      </c>
      <c r="AZ353" s="7" t="e">
        <f>VLOOKUP($A353&amp;$B353,'Cleaned Responses'!$1:$82,MATCH(AZ$1,'Cleaned Responses'!$1:$1,0),FALSE)/100</f>
        <v>#N/A</v>
      </c>
      <c r="BA353" s="7" t="e">
        <f>VLOOKUP($A353&amp;$B353,'Cleaned Responses'!$1:$82,MATCH(BA$1,'Cleaned Responses'!$1:$1,0),FALSE)/100</f>
        <v>#N/A</v>
      </c>
      <c r="BB353" s="7" t="e">
        <f>VLOOKUP($A353&amp;$B353,'Cleaned Responses'!$1:$82,MATCH(BB$1,'Cleaned Responses'!$1:$1,0),FALSE)/100</f>
        <v>#N/A</v>
      </c>
      <c r="BC353" s="7" t="e">
        <f>VLOOKUP($A353&amp;$B353,'Cleaned Responses'!$1:$82,MATCH(BC$1,'Cleaned Responses'!$1:$1,0),FALSE)/100</f>
        <v>#N/A</v>
      </c>
      <c r="BD353" s="7" t="e">
        <f>VLOOKUP($A353&amp;$B353,'Cleaned Responses'!$1:$82,MATCH(BD$1,'Cleaned Responses'!$1:$1,0),FALSE)/100</f>
        <v>#N/A</v>
      </c>
      <c r="BE353" s="7" t="e">
        <f>VLOOKUP($A353&amp;$B353,'Cleaned Responses'!$1:$82,MATCH(BE$1,'Cleaned Responses'!$1:$1,0),FALSE)/100</f>
        <v>#N/A</v>
      </c>
      <c r="BF353" s="7"/>
      <c r="BG353" s="6" t="e">
        <f>VLOOKUP($A353&amp;$B353,'Cleaned Responses'!$1:$82,MATCH(BG$1,'Cleaned Responses'!$1:$1,0),FALSE)</f>
        <v>#N/A</v>
      </c>
      <c r="BH353" s="6" t="e">
        <f>VLOOKUP($A353&amp;$B353,'Cleaned Responses'!$1:$82,MATCH(BH$1,'Cleaned Responses'!$1:$1,0),FALSE)</f>
        <v>#N/A</v>
      </c>
      <c r="BI353" t="e">
        <f>VLOOKUP($A353&amp;$B353,'Cleaned Responses'!$1:$82,MATCH(BI$1,'Cleaned Responses'!$1:$1,0),FALSE)/100</f>
        <v>#N/A</v>
      </c>
      <c r="BJ353" t="e">
        <f>VLOOKUP($A353&amp;$B353,'Cleaned Responses'!$1:$82,MATCH(BJ$1,'Cleaned Responses'!$1:$1,0),FALSE)/100</f>
        <v>#N/A</v>
      </c>
      <c r="BK353" t="e">
        <f>VLOOKUP($A353&amp;$B353,'Cleaned Responses'!$1:$82,MATCH(BK$1,'Cleaned Responses'!$1:$1,0),FALSE)/100</f>
        <v>#N/A</v>
      </c>
      <c r="BL353" t="e">
        <f t="shared" si="118"/>
        <v>#N/A</v>
      </c>
      <c r="BM353" t="e">
        <f t="shared" si="119"/>
        <v>#N/A</v>
      </c>
      <c r="BN353" t="e">
        <f t="shared" si="120"/>
        <v>#N/A</v>
      </c>
      <c r="BO353" t="e">
        <f>VLOOKUP($A353&amp;$B353,'Cleaned Responses'!$1:$82,MATCH(BO$1,'Cleaned Responses'!$1:$1,0),FALSE)/100</f>
        <v>#N/A</v>
      </c>
      <c r="BP353" t="e">
        <f>VLOOKUP($A353&amp;$B353,'Cleaned Responses'!$1:$82,MATCH(BP$1,'Cleaned Responses'!$1:$1,0),FALSE)/100</f>
        <v>#N/A</v>
      </c>
      <c r="BQ353" t="e">
        <f>VLOOKUP($A353&amp;$B353,'Cleaned Responses'!$1:$82,MATCH(BQ$1,'Cleaned Responses'!$1:$1,0),FALSE)/100</f>
        <v>#N/A</v>
      </c>
      <c r="BR353" t="e">
        <f>VLOOKUP($A353&amp;$B353,'Cleaned Responses'!$1:$82,MATCH(BR$1,'Cleaned Responses'!$1:$1,0),FALSE)/100</f>
        <v>#N/A</v>
      </c>
      <c r="BS353" t="e">
        <f>VLOOKUP($A353&amp;$B353,'Cleaned Responses'!$1:$82,MATCH(BS$1,'Cleaned Responses'!$1:$1,0),FALSE)/100</f>
        <v>#N/A</v>
      </c>
      <c r="BT353" t="e">
        <f>VLOOKUP($A353&amp;$B353,'Cleaned Responses'!$1:$82,MATCH(BT$1,'Cleaned Responses'!$1:$1,0),FALSE)/100</f>
        <v>#N/A</v>
      </c>
      <c r="BU353" t="e">
        <f>VLOOKUP($A353&amp;$B353,'Cleaned Responses'!$1:$82,MATCH(BU$1,'Cleaned Responses'!$1:$1,0),FALSE)/100</f>
        <v>#N/A</v>
      </c>
      <c r="BV353" t="e">
        <f>VLOOKUP($A353&amp;$B353,'Cleaned Responses'!$1:$82,MATCH(BV$1,'Cleaned Responses'!$1:$1,0),FALSE)/100</f>
        <v>#N/A</v>
      </c>
      <c r="BW353" t="e">
        <f>VLOOKUP($A353&amp;$B353,'Cleaned Responses'!$1:$82,MATCH(BW$1,'Cleaned Responses'!$1:$1,0),FALSE)/100</f>
        <v>#N/A</v>
      </c>
      <c r="BX353" t="e">
        <f>VLOOKUP($A353&amp;$B353,'Cleaned Responses'!$1:$82,MATCH(BX$1,'Cleaned Responses'!$1:$1,0),FALSE)/100</f>
        <v>#N/A</v>
      </c>
      <c r="BY353" t="e">
        <f>VLOOKUP($A353&amp;$B353,'Cleaned Responses'!$1:$82,MATCH(BY$1,'Cleaned Responses'!$1:$1,0),FALSE)/100</f>
        <v>#N/A</v>
      </c>
      <c r="BZ353" t="e">
        <f>VLOOKUP($A353&amp;$B353,'Cleaned Responses'!$1:$82,MATCH(BZ$1,'Cleaned Responses'!$1:$1,0),FALSE)/100</f>
        <v>#N/A</v>
      </c>
      <c r="CA353" t="e">
        <f t="shared" si="121"/>
        <v>#N/A</v>
      </c>
      <c r="CB353" t="e">
        <f t="shared" si="122"/>
        <v>#N/A</v>
      </c>
      <c r="CC353" t="e">
        <f t="shared" si="123"/>
        <v>#N/A</v>
      </c>
      <c r="CD353" t="e">
        <f t="shared" si="124"/>
        <v>#N/A</v>
      </c>
      <c r="CE353" t="e">
        <f t="shared" si="125"/>
        <v>#N/A</v>
      </c>
      <c r="CF353" t="e">
        <f t="shared" si="126"/>
        <v>#N/A</v>
      </c>
      <c r="CG353" t="e">
        <f t="shared" si="127"/>
        <v>#N/A</v>
      </c>
      <c r="CH353" t="e">
        <f t="shared" si="128"/>
        <v>#N/A</v>
      </c>
      <c r="CI353" t="e">
        <f t="shared" si="129"/>
        <v>#N/A</v>
      </c>
      <c r="CJ353" t="e">
        <f t="shared" si="130"/>
        <v>#N/A</v>
      </c>
      <c r="CK353" t="e">
        <f t="shared" si="131"/>
        <v>#N/A</v>
      </c>
    </row>
    <row r="354" spans="1:89" ht="20" customHeight="1" x14ac:dyDescent="0.25">
      <c r="A354" s="163"/>
      <c r="B354" s="6"/>
      <c r="C354" s="6" t="e">
        <f>VLOOKUP($A354&amp;$B354,'Cleaned Responses'!$1:$82,MATCH($C$1,'Cleaned Responses'!$1:$1,0),FALSE)</f>
        <v>#N/A</v>
      </c>
      <c r="D354" s="6" t="e">
        <f>VLOOKUP($A354&amp;$B354,'Cleaned Responses'!$1:$82,MATCH(D$1,'Cleaned Responses'!$1:$1,0),FALSE)</f>
        <v>#N/A</v>
      </c>
      <c r="E354" s="6" t="e">
        <f>VLOOKUP($A354&amp;$B354,'Cleaned Responses'!$1:$82,MATCH(E$1,'Cleaned Responses'!$1:$1,0),FALSE)</f>
        <v>#N/A</v>
      </c>
      <c r="F354" s="6" t="e">
        <f>VLOOKUP($A354&amp;$B354,'Cleaned Responses'!$1:$82,MATCH(F$1,'Cleaned Responses'!$1:$1,0),FALSE)</f>
        <v>#N/A</v>
      </c>
      <c r="G354" s="6" t="e">
        <f t="shared" si="132"/>
        <v>#N/A</v>
      </c>
      <c r="H354" s="6" t="e">
        <f>VLOOKUP($A354&amp;$B354,'Cleaned Responses'!$1:$82,MATCH(H$1,'Cleaned Responses'!$1:$1,0),FALSE)</f>
        <v>#N/A</v>
      </c>
      <c r="I354" s="6" t="e">
        <f>VLOOKUP($A354&amp;$B354,'Cleaned Responses'!$1:$82,MATCH(I$1,'Cleaned Responses'!$1:$1,0),FALSE)</f>
        <v>#N/A</v>
      </c>
      <c r="J354" s="6" t="e">
        <f>VLOOKUP($A354&amp;$B354,'Cleaned Responses'!$1:$82,MATCH(J$1,'Cleaned Responses'!$1:$1,0),FALSE)</f>
        <v>#N/A</v>
      </c>
      <c r="K354" s="6" t="e">
        <f>VLOOKUP($A354&amp;$B354,'Cleaned Responses'!$1:$82,MATCH(K$1,'Cleaned Responses'!$1:$1,0),FALSE)</f>
        <v>#N/A</v>
      </c>
      <c r="L354" s="6" t="e">
        <f>VLOOKUP($A354&amp;$B354,'Cleaned Responses'!$1:$82,MATCH(L$1,'Cleaned Responses'!$1:$1,0),FALSE)</f>
        <v>#N/A</v>
      </c>
      <c r="M354" s="6" t="e">
        <f>VLOOKUP($A354&amp;$B354,'Cleaned Responses'!$1:$82,MATCH(M$1,'Cleaned Responses'!$1:$1,0),FALSE)</f>
        <v>#N/A</v>
      </c>
      <c r="N354" s="6" t="e">
        <f>VLOOKUP($A354&amp;$B354,'Cleaned Responses'!$1:$82,MATCH(N$1,'Cleaned Responses'!$1:$1,0),FALSE)</f>
        <v>#N/A</v>
      </c>
      <c r="O354" s="6" t="e">
        <f>VLOOKUP($A354&amp;$B354,'Cleaned Responses'!$1:$82,MATCH(O$1,'Cleaned Responses'!$1:$1,0),FALSE)</f>
        <v>#N/A</v>
      </c>
      <c r="P354" s="6" t="e">
        <f>VLOOKUP($A354&amp;$B354,'Cleaned Responses'!$1:$82,MATCH(P$1,'Cleaned Responses'!$1:$1,0),FALSE)</f>
        <v>#N/A</v>
      </c>
      <c r="Q354" s="6" t="e">
        <f>VLOOKUP($A354&amp;$B354,'Cleaned Responses'!$1:$82,MATCH(Q$1,'Cleaned Responses'!$1:$1,0),FALSE)</f>
        <v>#VALUE!</v>
      </c>
      <c r="R354" s="8" t="e">
        <f t="shared" si="133"/>
        <v>#N/A</v>
      </c>
      <c r="S354" s="8" t="e">
        <f t="shared" si="134"/>
        <v>#N/A</v>
      </c>
      <c r="T354" s="8" t="e">
        <f t="shared" si="135"/>
        <v>#N/A</v>
      </c>
      <c r="U354" s="6"/>
      <c r="V354" s="6"/>
      <c r="W354" s="6"/>
      <c r="X354" s="6"/>
      <c r="Y354" s="8" t="e">
        <f t="shared" si="136"/>
        <v>#N/A</v>
      </c>
      <c r="Z354" s="6" t="e">
        <f>VLOOKUP($A354&amp;$B354,'Cleaned Responses'!$1:$82,MATCH(Z$1,'Cleaned Responses'!$1:$1,0),FALSE)</f>
        <v>#N/A</v>
      </c>
      <c r="AA354" s="6" t="e">
        <f>VLOOKUP($A354&amp;$B354,'Cleaned Responses'!$1:$82,MATCH(AA$1,'Cleaned Responses'!$1:$1,0),FALSE)</f>
        <v>#N/A</v>
      </c>
      <c r="AB354" s="9" t="e">
        <f t="shared" si="137"/>
        <v>#N/A</v>
      </c>
      <c r="AC354" s="9" t="e">
        <f t="shared" si="138"/>
        <v>#N/A</v>
      </c>
      <c r="AD354" s="6" t="e">
        <f>VLOOKUP($A354&amp;$B354,'Cleaned Responses'!$1:$82,MATCH(AD$1,'Cleaned Responses'!$1:$1,0),FALSE)</f>
        <v>#N/A</v>
      </c>
      <c r="AE354" s="6" t="e">
        <f>VLOOKUP($A354&amp;$B354,'Cleaned Responses'!$1:$82,MATCH(AE$1,'Cleaned Responses'!$1:$1,0),FALSE)</f>
        <v>#N/A</v>
      </c>
      <c r="AF354" s="6" t="e">
        <f>VLOOKUP($A354&amp;$B354,'Cleaned Responses'!$1:$82,MATCH(AF$1,'Cleaned Responses'!$1:$1,0),FALSE)</f>
        <v>#N/A</v>
      </c>
      <c r="AG354" s="6" t="e">
        <f>VLOOKUP($A354&amp;$B354,'Cleaned Responses'!$1:$82,MATCH(AG$1,'Cleaned Responses'!$1:$1,0),FALSE)</f>
        <v>#N/A</v>
      </c>
      <c r="AH354" s="6" t="e">
        <f>VLOOKUP($A354&amp;$B354,'Cleaned Responses'!$1:$82,MATCH(AH$1,'Cleaned Responses'!$1:$1,0),FALSE)</f>
        <v>#N/A</v>
      </c>
      <c r="AI354" s="6" t="e">
        <f>VLOOKUP($A354&amp;$B354,'Cleaned Responses'!$1:$82,MATCH(AI$1,'Cleaned Responses'!$1:$1,0),FALSE)</f>
        <v>#N/A</v>
      </c>
      <c r="AJ354" s="6" t="e">
        <f>VLOOKUP($A354&amp;$B354,'Cleaned Responses'!$1:$82,MATCH(AJ$1,'Cleaned Responses'!$1:$1,0),FALSE)</f>
        <v>#N/A</v>
      </c>
      <c r="AK354" s="6" t="e">
        <f>VLOOKUP($A354&amp;$B354,'Cleaned Responses'!$1:$82,MATCH(AK$1,'Cleaned Responses'!$1:$1,0),FALSE)</f>
        <v>#N/A</v>
      </c>
      <c r="AL354" s="6" t="e">
        <f t="shared" si="139"/>
        <v>#N/A</v>
      </c>
      <c r="AM354" s="7" t="e">
        <f>VLOOKUP($A354&amp;$B354,'Cleaned Responses'!$1:$82,MATCH(AM$1,'Cleaned Responses'!$1:$1,0),FALSE)/100</f>
        <v>#N/A</v>
      </c>
      <c r="AN354" s="7" t="e">
        <f>VLOOKUP($A354&amp;$B354,'Cleaned Responses'!$1:$82,MATCH(AN$1,'Cleaned Responses'!$1:$1,0),FALSE)/100</f>
        <v>#N/A</v>
      </c>
      <c r="AO354" s="7" t="e">
        <f>VLOOKUP($A354&amp;$B354,'Cleaned Responses'!$1:$82,MATCH(AO$1,'Cleaned Responses'!$1:$1,0),FALSE)/100</f>
        <v>#N/A</v>
      </c>
      <c r="AP354" s="7" t="e">
        <f>VLOOKUP($A354&amp;$B354,'Cleaned Responses'!$1:$82,MATCH(AP$1,'Cleaned Responses'!$1:$1,0),FALSE)/100</f>
        <v>#N/A</v>
      </c>
      <c r="AQ354" s="7" t="e">
        <f>VLOOKUP($A354&amp;$B354,'Cleaned Responses'!$1:$82,MATCH(AQ$1,'Cleaned Responses'!$1:$1,0),FALSE)/100</f>
        <v>#N/A</v>
      </c>
      <c r="AR354" s="7" t="e">
        <f>VLOOKUP($A354&amp;$B354,'Cleaned Responses'!$1:$82,MATCH(AR$1,'Cleaned Responses'!$1:$1,0),FALSE)/100</f>
        <v>#N/A</v>
      </c>
      <c r="AS354" s="7" t="e">
        <f>VLOOKUP($A354&amp;$B354,'Cleaned Responses'!$1:$82,MATCH(AS$1,'Cleaned Responses'!$1:$1,0),FALSE)/100</f>
        <v>#N/A</v>
      </c>
      <c r="AT354" s="7" t="e">
        <f>VLOOKUP($A354&amp;$B354,'Cleaned Responses'!$1:$82,MATCH(AT$1,'Cleaned Responses'!$1:$1,0),FALSE)/100</f>
        <v>#N/A</v>
      </c>
      <c r="AU354" s="7" t="e">
        <f>VLOOKUP($A354&amp;$B354,'Cleaned Responses'!$1:$82,MATCH(AU$1,'Cleaned Responses'!$1:$1,0),FALSE)/100</f>
        <v>#N/A</v>
      </c>
      <c r="AV354" s="7" t="e">
        <f>VLOOKUP($A354&amp;$B354,'Cleaned Responses'!$1:$82,MATCH(AV$1,'Cleaned Responses'!$1:$1,0),FALSE)/100</f>
        <v>#N/A</v>
      </c>
      <c r="AW354" s="7" t="e">
        <f>VLOOKUP($A354&amp;$B354,'Cleaned Responses'!$1:$82,MATCH(AW$1,'Cleaned Responses'!$1:$1,0),FALSE)/100</f>
        <v>#N/A</v>
      </c>
      <c r="AX354" s="7" t="e">
        <f>VLOOKUP($A354&amp;$B354,'Cleaned Responses'!$1:$82,MATCH(AX$1,'Cleaned Responses'!$1:$1,0),FALSE)/100</f>
        <v>#N/A</v>
      </c>
      <c r="AY354" s="7" t="e">
        <f>VLOOKUP($A354&amp;$B354,'Cleaned Responses'!$1:$82,MATCH(AY$1,'Cleaned Responses'!$1:$1,0),FALSE)/100</f>
        <v>#N/A</v>
      </c>
      <c r="AZ354" s="7" t="e">
        <f>VLOOKUP($A354&amp;$B354,'Cleaned Responses'!$1:$82,MATCH(AZ$1,'Cleaned Responses'!$1:$1,0),FALSE)/100</f>
        <v>#N/A</v>
      </c>
      <c r="BA354" s="7" t="e">
        <f>VLOOKUP($A354&amp;$B354,'Cleaned Responses'!$1:$82,MATCH(BA$1,'Cleaned Responses'!$1:$1,0),FALSE)/100</f>
        <v>#N/A</v>
      </c>
      <c r="BB354" s="7" t="e">
        <f>VLOOKUP($A354&amp;$B354,'Cleaned Responses'!$1:$82,MATCH(BB$1,'Cleaned Responses'!$1:$1,0),FALSE)/100</f>
        <v>#N/A</v>
      </c>
      <c r="BC354" s="7" t="e">
        <f>VLOOKUP($A354&amp;$B354,'Cleaned Responses'!$1:$82,MATCH(BC$1,'Cleaned Responses'!$1:$1,0),FALSE)/100</f>
        <v>#N/A</v>
      </c>
      <c r="BD354" s="7" t="e">
        <f>VLOOKUP($A354&amp;$B354,'Cleaned Responses'!$1:$82,MATCH(BD$1,'Cleaned Responses'!$1:$1,0),FALSE)/100</f>
        <v>#N/A</v>
      </c>
      <c r="BE354" s="7" t="e">
        <f>VLOOKUP($A354&amp;$B354,'Cleaned Responses'!$1:$82,MATCH(BE$1,'Cleaned Responses'!$1:$1,0),FALSE)/100</f>
        <v>#N/A</v>
      </c>
      <c r="BF354" s="7"/>
      <c r="BG354" s="6" t="e">
        <f>VLOOKUP($A354&amp;$B354,'Cleaned Responses'!$1:$82,MATCH(BG$1,'Cleaned Responses'!$1:$1,0),FALSE)</f>
        <v>#N/A</v>
      </c>
      <c r="BH354" s="6" t="e">
        <f>VLOOKUP($A354&amp;$B354,'Cleaned Responses'!$1:$82,MATCH(BH$1,'Cleaned Responses'!$1:$1,0),FALSE)</f>
        <v>#N/A</v>
      </c>
      <c r="BI354" t="e">
        <f>VLOOKUP($A354&amp;$B354,'Cleaned Responses'!$1:$82,MATCH(BI$1,'Cleaned Responses'!$1:$1,0),FALSE)/100</f>
        <v>#N/A</v>
      </c>
      <c r="BJ354" t="e">
        <f>VLOOKUP($A354&amp;$B354,'Cleaned Responses'!$1:$82,MATCH(BJ$1,'Cleaned Responses'!$1:$1,0),FALSE)/100</f>
        <v>#N/A</v>
      </c>
      <c r="BK354" t="e">
        <f>VLOOKUP($A354&amp;$B354,'Cleaned Responses'!$1:$82,MATCH(BK$1,'Cleaned Responses'!$1:$1,0),FALSE)/100</f>
        <v>#N/A</v>
      </c>
      <c r="BL354" t="e">
        <f t="shared" si="118"/>
        <v>#N/A</v>
      </c>
      <c r="BM354" t="e">
        <f t="shared" si="119"/>
        <v>#N/A</v>
      </c>
      <c r="BN354" t="e">
        <f t="shared" si="120"/>
        <v>#N/A</v>
      </c>
      <c r="BO354" t="e">
        <f>VLOOKUP($A354&amp;$B354,'Cleaned Responses'!$1:$82,MATCH(BO$1,'Cleaned Responses'!$1:$1,0),FALSE)/100</f>
        <v>#N/A</v>
      </c>
      <c r="BP354" t="e">
        <f>VLOOKUP($A354&amp;$B354,'Cleaned Responses'!$1:$82,MATCH(BP$1,'Cleaned Responses'!$1:$1,0),FALSE)/100</f>
        <v>#N/A</v>
      </c>
      <c r="BQ354" t="e">
        <f>VLOOKUP($A354&amp;$B354,'Cleaned Responses'!$1:$82,MATCH(BQ$1,'Cleaned Responses'!$1:$1,0),FALSE)/100</f>
        <v>#N/A</v>
      </c>
      <c r="BR354" t="e">
        <f>VLOOKUP($A354&amp;$B354,'Cleaned Responses'!$1:$82,MATCH(BR$1,'Cleaned Responses'!$1:$1,0),FALSE)/100</f>
        <v>#N/A</v>
      </c>
      <c r="BS354" t="e">
        <f>VLOOKUP($A354&amp;$B354,'Cleaned Responses'!$1:$82,MATCH(BS$1,'Cleaned Responses'!$1:$1,0),FALSE)/100</f>
        <v>#N/A</v>
      </c>
      <c r="BT354" t="e">
        <f>VLOOKUP($A354&amp;$B354,'Cleaned Responses'!$1:$82,MATCH(BT$1,'Cleaned Responses'!$1:$1,0),FALSE)/100</f>
        <v>#N/A</v>
      </c>
      <c r="BU354" t="e">
        <f>VLOOKUP($A354&amp;$B354,'Cleaned Responses'!$1:$82,MATCH(BU$1,'Cleaned Responses'!$1:$1,0),FALSE)/100</f>
        <v>#N/A</v>
      </c>
      <c r="BV354" t="e">
        <f>VLOOKUP($A354&amp;$B354,'Cleaned Responses'!$1:$82,MATCH(BV$1,'Cleaned Responses'!$1:$1,0),FALSE)/100</f>
        <v>#N/A</v>
      </c>
      <c r="BW354" t="e">
        <f>VLOOKUP($A354&amp;$B354,'Cleaned Responses'!$1:$82,MATCH(BW$1,'Cleaned Responses'!$1:$1,0),FALSE)/100</f>
        <v>#N/A</v>
      </c>
      <c r="BX354" t="e">
        <f>VLOOKUP($A354&amp;$B354,'Cleaned Responses'!$1:$82,MATCH(BX$1,'Cleaned Responses'!$1:$1,0),FALSE)/100</f>
        <v>#N/A</v>
      </c>
      <c r="BY354" t="e">
        <f>VLOOKUP($A354&amp;$B354,'Cleaned Responses'!$1:$82,MATCH(BY$1,'Cleaned Responses'!$1:$1,0),FALSE)/100</f>
        <v>#N/A</v>
      </c>
      <c r="BZ354" t="e">
        <f>VLOOKUP($A354&amp;$B354,'Cleaned Responses'!$1:$82,MATCH(BZ$1,'Cleaned Responses'!$1:$1,0),FALSE)/100</f>
        <v>#N/A</v>
      </c>
      <c r="CA354" t="e">
        <f t="shared" si="121"/>
        <v>#N/A</v>
      </c>
      <c r="CB354" t="e">
        <f t="shared" si="122"/>
        <v>#N/A</v>
      </c>
      <c r="CC354" t="e">
        <f t="shared" si="123"/>
        <v>#N/A</v>
      </c>
      <c r="CD354" t="e">
        <f t="shared" si="124"/>
        <v>#N/A</v>
      </c>
      <c r="CE354" t="e">
        <f t="shared" si="125"/>
        <v>#N/A</v>
      </c>
      <c r="CF354" t="e">
        <f t="shared" si="126"/>
        <v>#N/A</v>
      </c>
      <c r="CG354" t="e">
        <f t="shared" si="127"/>
        <v>#N/A</v>
      </c>
      <c r="CH354" t="e">
        <f t="shared" si="128"/>
        <v>#N/A</v>
      </c>
      <c r="CI354" t="e">
        <f t="shared" si="129"/>
        <v>#N/A</v>
      </c>
      <c r="CJ354" t="e">
        <f t="shared" si="130"/>
        <v>#N/A</v>
      </c>
      <c r="CK354" t="e">
        <f t="shared" si="131"/>
        <v>#N/A</v>
      </c>
    </row>
    <row r="355" spans="1:89" ht="20" customHeight="1" x14ac:dyDescent="0.25">
      <c r="A355" s="163"/>
      <c r="B355" s="6"/>
      <c r="C355" s="6" t="e">
        <f>VLOOKUP($A355&amp;$B355,'Cleaned Responses'!$1:$82,MATCH($C$1,'Cleaned Responses'!$1:$1,0),FALSE)</f>
        <v>#N/A</v>
      </c>
      <c r="D355" s="6" t="e">
        <f>VLOOKUP($A355&amp;$B355,'Cleaned Responses'!$1:$82,MATCH(D$1,'Cleaned Responses'!$1:$1,0),FALSE)</f>
        <v>#N/A</v>
      </c>
      <c r="E355" s="6" t="e">
        <f>VLOOKUP($A355&amp;$B355,'Cleaned Responses'!$1:$82,MATCH(E$1,'Cleaned Responses'!$1:$1,0),FALSE)</f>
        <v>#N/A</v>
      </c>
      <c r="F355" s="6" t="e">
        <f>VLOOKUP($A355&amp;$B355,'Cleaned Responses'!$1:$82,MATCH(F$1,'Cleaned Responses'!$1:$1,0),FALSE)</f>
        <v>#N/A</v>
      </c>
      <c r="G355" s="6" t="e">
        <f t="shared" si="132"/>
        <v>#N/A</v>
      </c>
      <c r="H355" s="6" t="e">
        <f>VLOOKUP($A355&amp;$B355,'Cleaned Responses'!$1:$82,MATCH(H$1,'Cleaned Responses'!$1:$1,0),FALSE)</f>
        <v>#N/A</v>
      </c>
      <c r="I355" s="6" t="e">
        <f>VLOOKUP($A355&amp;$B355,'Cleaned Responses'!$1:$82,MATCH(I$1,'Cleaned Responses'!$1:$1,0),FALSE)</f>
        <v>#N/A</v>
      </c>
      <c r="J355" s="6" t="e">
        <f>VLOOKUP($A355&amp;$B355,'Cleaned Responses'!$1:$82,MATCH(J$1,'Cleaned Responses'!$1:$1,0),FALSE)</f>
        <v>#N/A</v>
      </c>
      <c r="K355" s="6" t="e">
        <f>VLOOKUP($A355&amp;$B355,'Cleaned Responses'!$1:$82,MATCH(K$1,'Cleaned Responses'!$1:$1,0),FALSE)</f>
        <v>#N/A</v>
      </c>
      <c r="L355" s="6" t="e">
        <f>VLOOKUP($A355&amp;$B355,'Cleaned Responses'!$1:$82,MATCH(L$1,'Cleaned Responses'!$1:$1,0),FALSE)</f>
        <v>#N/A</v>
      </c>
      <c r="M355" s="6" t="e">
        <f>VLOOKUP($A355&amp;$B355,'Cleaned Responses'!$1:$82,MATCH(M$1,'Cleaned Responses'!$1:$1,0),FALSE)</f>
        <v>#N/A</v>
      </c>
      <c r="N355" s="6" t="e">
        <f>VLOOKUP($A355&amp;$B355,'Cleaned Responses'!$1:$82,MATCH(N$1,'Cleaned Responses'!$1:$1,0),FALSE)</f>
        <v>#N/A</v>
      </c>
      <c r="O355" s="6" t="e">
        <f>VLOOKUP($A355&amp;$B355,'Cleaned Responses'!$1:$82,MATCH(O$1,'Cleaned Responses'!$1:$1,0),FALSE)</f>
        <v>#N/A</v>
      </c>
      <c r="P355" s="6" t="e">
        <f>VLOOKUP($A355&amp;$B355,'Cleaned Responses'!$1:$82,MATCH(P$1,'Cleaned Responses'!$1:$1,0),FALSE)</f>
        <v>#N/A</v>
      </c>
      <c r="Q355" s="6" t="e">
        <f>VLOOKUP($A355&amp;$B355,'Cleaned Responses'!$1:$82,MATCH(Q$1,'Cleaned Responses'!$1:$1,0),FALSE)</f>
        <v>#VALUE!</v>
      </c>
      <c r="R355" s="8" t="e">
        <f t="shared" si="133"/>
        <v>#N/A</v>
      </c>
      <c r="S355" s="8" t="e">
        <f t="shared" si="134"/>
        <v>#N/A</v>
      </c>
      <c r="T355" s="8" t="e">
        <f t="shared" si="135"/>
        <v>#N/A</v>
      </c>
      <c r="U355" s="6"/>
      <c r="V355" s="6"/>
      <c r="W355" s="6"/>
      <c r="X355" s="6"/>
      <c r="Y355" s="8" t="e">
        <f t="shared" si="136"/>
        <v>#N/A</v>
      </c>
      <c r="Z355" s="6" t="e">
        <f>VLOOKUP($A355&amp;$B355,'Cleaned Responses'!$1:$82,MATCH(Z$1,'Cleaned Responses'!$1:$1,0),FALSE)</f>
        <v>#N/A</v>
      </c>
      <c r="AA355" s="6" t="e">
        <f>VLOOKUP($A355&amp;$B355,'Cleaned Responses'!$1:$82,MATCH(AA$1,'Cleaned Responses'!$1:$1,0),FALSE)</f>
        <v>#N/A</v>
      </c>
      <c r="AB355" s="9" t="e">
        <f t="shared" si="137"/>
        <v>#N/A</v>
      </c>
      <c r="AC355" s="9" t="e">
        <f t="shared" si="138"/>
        <v>#N/A</v>
      </c>
      <c r="AD355" s="6" t="e">
        <f>VLOOKUP($A355&amp;$B355,'Cleaned Responses'!$1:$82,MATCH(AD$1,'Cleaned Responses'!$1:$1,0),FALSE)</f>
        <v>#N/A</v>
      </c>
      <c r="AE355" s="6" t="e">
        <f>VLOOKUP($A355&amp;$B355,'Cleaned Responses'!$1:$82,MATCH(AE$1,'Cleaned Responses'!$1:$1,0),FALSE)</f>
        <v>#N/A</v>
      </c>
      <c r="AF355" s="6" t="e">
        <f>VLOOKUP($A355&amp;$B355,'Cleaned Responses'!$1:$82,MATCH(AF$1,'Cleaned Responses'!$1:$1,0),FALSE)</f>
        <v>#N/A</v>
      </c>
      <c r="AG355" s="6" t="e">
        <f>VLOOKUP($A355&amp;$B355,'Cleaned Responses'!$1:$82,MATCH(AG$1,'Cleaned Responses'!$1:$1,0),FALSE)</f>
        <v>#N/A</v>
      </c>
      <c r="AH355" s="6" t="e">
        <f>VLOOKUP($A355&amp;$B355,'Cleaned Responses'!$1:$82,MATCH(AH$1,'Cleaned Responses'!$1:$1,0),FALSE)</f>
        <v>#N/A</v>
      </c>
      <c r="AI355" s="6" t="e">
        <f>VLOOKUP($A355&amp;$B355,'Cleaned Responses'!$1:$82,MATCH(AI$1,'Cleaned Responses'!$1:$1,0),FALSE)</f>
        <v>#N/A</v>
      </c>
      <c r="AJ355" s="6" t="e">
        <f>VLOOKUP($A355&amp;$B355,'Cleaned Responses'!$1:$82,MATCH(AJ$1,'Cleaned Responses'!$1:$1,0),FALSE)</f>
        <v>#N/A</v>
      </c>
      <c r="AK355" s="6" t="e">
        <f>VLOOKUP($A355&amp;$B355,'Cleaned Responses'!$1:$82,MATCH(AK$1,'Cleaned Responses'!$1:$1,0),FALSE)</f>
        <v>#N/A</v>
      </c>
      <c r="AL355" s="6" t="e">
        <f t="shared" si="139"/>
        <v>#N/A</v>
      </c>
      <c r="AM355" s="7" t="e">
        <f>VLOOKUP($A355&amp;$B355,'Cleaned Responses'!$1:$82,MATCH(AM$1,'Cleaned Responses'!$1:$1,0),FALSE)/100</f>
        <v>#N/A</v>
      </c>
      <c r="AN355" s="7" t="e">
        <f>VLOOKUP($A355&amp;$B355,'Cleaned Responses'!$1:$82,MATCH(AN$1,'Cleaned Responses'!$1:$1,0),FALSE)/100</f>
        <v>#N/A</v>
      </c>
      <c r="AO355" s="7" t="e">
        <f>VLOOKUP($A355&amp;$B355,'Cleaned Responses'!$1:$82,MATCH(AO$1,'Cleaned Responses'!$1:$1,0),FALSE)/100</f>
        <v>#N/A</v>
      </c>
      <c r="AP355" s="7" t="e">
        <f>VLOOKUP($A355&amp;$B355,'Cleaned Responses'!$1:$82,MATCH(AP$1,'Cleaned Responses'!$1:$1,0),FALSE)/100</f>
        <v>#N/A</v>
      </c>
      <c r="AQ355" s="7" t="e">
        <f>VLOOKUP($A355&amp;$B355,'Cleaned Responses'!$1:$82,MATCH(AQ$1,'Cleaned Responses'!$1:$1,0),FALSE)/100</f>
        <v>#N/A</v>
      </c>
      <c r="AR355" s="7" t="e">
        <f>VLOOKUP($A355&amp;$B355,'Cleaned Responses'!$1:$82,MATCH(AR$1,'Cleaned Responses'!$1:$1,0),FALSE)/100</f>
        <v>#N/A</v>
      </c>
      <c r="AS355" s="7" t="e">
        <f>VLOOKUP($A355&amp;$B355,'Cleaned Responses'!$1:$82,MATCH(AS$1,'Cleaned Responses'!$1:$1,0),FALSE)/100</f>
        <v>#N/A</v>
      </c>
      <c r="AT355" s="7" t="e">
        <f>VLOOKUP($A355&amp;$B355,'Cleaned Responses'!$1:$82,MATCH(AT$1,'Cleaned Responses'!$1:$1,0),FALSE)/100</f>
        <v>#N/A</v>
      </c>
      <c r="AU355" s="7" t="e">
        <f>VLOOKUP($A355&amp;$B355,'Cleaned Responses'!$1:$82,MATCH(AU$1,'Cleaned Responses'!$1:$1,0),FALSE)/100</f>
        <v>#N/A</v>
      </c>
      <c r="AV355" s="7" t="e">
        <f>VLOOKUP($A355&amp;$B355,'Cleaned Responses'!$1:$82,MATCH(AV$1,'Cleaned Responses'!$1:$1,0),FALSE)/100</f>
        <v>#N/A</v>
      </c>
      <c r="AW355" s="7" t="e">
        <f>VLOOKUP($A355&amp;$B355,'Cleaned Responses'!$1:$82,MATCH(AW$1,'Cleaned Responses'!$1:$1,0),FALSE)/100</f>
        <v>#N/A</v>
      </c>
      <c r="AX355" s="7" t="e">
        <f>VLOOKUP($A355&amp;$B355,'Cleaned Responses'!$1:$82,MATCH(AX$1,'Cleaned Responses'!$1:$1,0),FALSE)/100</f>
        <v>#N/A</v>
      </c>
      <c r="AY355" s="7" t="e">
        <f>VLOOKUP($A355&amp;$B355,'Cleaned Responses'!$1:$82,MATCH(AY$1,'Cleaned Responses'!$1:$1,0),FALSE)/100</f>
        <v>#N/A</v>
      </c>
      <c r="AZ355" s="7" t="e">
        <f>VLOOKUP($A355&amp;$B355,'Cleaned Responses'!$1:$82,MATCH(AZ$1,'Cleaned Responses'!$1:$1,0),FALSE)/100</f>
        <v>#N/A</v>
      </c>
      <c r="BA355" s="7" t="e">
        <f>VLOOKUP($A355&amp;$B355,'Cleaned Responses'!$1:$82,MATCH(BA$1,'Cleaned Responses'!$1:$1,0),FALSE)/100</f>
        <v>#N/A</v>
      </c>
      <c r="BB355" s="7" t="e">
        <f>VLOOKUP($A355&amp;$B355,'Cleaned Responses'!$1:$82,MATCH(BB$1,'Cleaned Responses'!$1:$1,0),FALSE)/100</f>
        <v>#N/A</v>
      </c>
      <c r="BC355" s="7" t="e">
        <f>VLOOKUP($A355&amp;$B355,'Cleaned Responses'!$1:$82,MATCH(BC$1,'Cleaned Responses'!$1:$1,0),FALSE)/100</f>
        <v>#N/A</v>
      </c>
      <c r="BD355" s="7" t="e">
        <f>VLOOKUP($A355&amp;$B355,'Cleaned Responses'!$1:$82,MATCH(BD$1,'Cleaned Responses'!$1:$1,0),FALSE)/100</f>
        <v>#N/A</v>
      </c>
      <c r="BE355" s="7" t="e">
        <f>VLOOKUP($A355&amp;$B355,'Cleaned Responses'!$1:$82,MATCH(BE$1,'Cleaned Responses'!$1:$1,0),FALSE)/100</f>
        <v>#N/A</v>
      </c>
      <c r="BF355" s="7"/>
      <c r="BG355" s="6" t="e">
        <f>VLOOKUP($A355&amp;$B355,'Cleaned Responses'!$1:$82,MATCH(BG$1,'Cleaned Responses'!$1:$1,0),FALSE)</f>
        <v>#N/A</v>
      </c>
      <c r="BH355" s="6" t="e">
        <f>VLOOKUP($A355&amp;$B355,'Cleaned Responses'!$1:$82,MATCH(BH$1,'Cleaned Responses'!$1:$1,0),FALSE)</f>
        <v>#N/A</v>
      </c>
      <c r="BI355" t="e">
        <f>VLOOKUP($A355&amp;$B355,'Cleaned Responses'!$1:$82,MATCH(BI$1,'Cleaned Responses'!$1:$1,0),FALSE)/100</f>
        <v>#N/A</v>
      </c>
      <c r="BJ355" t="e">
        <f>VLOOKUP($A355&amp;$B355,'Cleaned Responses'!$1:$82,MATCH(BJ$1,'Cleaned Responses'!$1:$1,0),FALSE)/100</f>
        <v>#N/A</v>
      </c>
      <c r="BK355" t="e">
        <f>VLOOKUP($A355&amp;$B355,'Cleaned Responses'!$1:$82,MATCH(BK$1,'Cleaned Responses'!$1:$1,0),FALSE)/100</f>
        <v>#N/A</v>
      </c>
      <c r="BL355" t="e">
        <f t="shared" si="118"/>
        <v>#N/A</v>
      </c>
      <c r="BM355" t="e">
        <f t="shared" si="119"/>
        <v>#N/A</v>
      </c>
      <c r="BN355" t="e">
        <f t="shared" si="120"/>
        <v>#N/A</v>
      </c>
      <c r="BO355" t="e">
        <f>VLOOKUP($A355&amp;$B355,'Cleaned Responses'!$1:$82,MATCH(BO$1,'Cleaned Responses'!$1:$1,0),FALSE)/100</f>
        <v>#N/A</v>
      </c>
      <c r="BP355" t="e">
        <f>VLOOKUP($A355&amp;$B355,'Cleaned Responses'!$1:$82,MATCH(BP$1,'Cleaned Responses'!$1:$1,0),FALSE)/100</f>
        <v>#N/A</v>
      </c>
      <c r="BQ355" t="e">
        <f>VLOOKUP($A355&amp;$B355,'Cleaned Responses'!$1:$82,MATCH(BQ$1,'Cleaned Responses'!$1:$1,0),FALSE)/100</f>
        <v>#N/A</v>
      </c>
      <c r="BR355" t="e">
        <f>VLOOKUP($A355&amp;$B355,'Cleaned Responses'!$1:$82,MATCH(BR$1,'Cleaned Responses'!$1:$1,0),FALSE)/100</f>
        <v>#N/A</v>
      </c>
      <c r="BS355" t="e">
        <f>VLOOKUP($A355&amp;$B355,'Cleaned Responses'!$1:$82,MATCH(BS$1,'Cleaned Responses'!$1:$1,0),FALSE)/100</f>
        <v>#N/A</v>
      </c>
      <c r="BT355" t="e">
        <f>VLOOKUP($A355&amp;$B355,'Cleaned Responses'!$1:$82,MATCH(BT$1,'Cleaned Responses'!$1:$1,0),FALSE)/100</f>
        <v>#N/A</v>
      </c>
      <c r="BU355" t="e">
        <f>VLOOKUP($A355&amp;$B355,'Cleaned Responses'!$1:$82,MATCH(BU$1,'Cleaned Responses'!$1:$1,0),FALSE)/100</f>
        <v>#N/A</v>
      </c>
      <c r="BV355" t="e">
        <f>VLOOKUP($A355&amp;$B355,'Cleaned Responses'!$1:$82,MATCH(BV$1,'Cleaned Responses'!$1:$1,0),FALSE)/100</f>
        <v>#N/A</v>
      </c>
      <c r="BW355" t="e">
        <f>VLOOKUP($A355&amp;$B355,'Cleaned Responses'!$1:$82,MATCH(BW$1,'Cleaned Responses'!$1:$1,0),FALSE)/100</f>
        <v>#N/A</v>
      </c>
      <c r="BX355" t="e">
        <f>VLOOKUP($A355&amp;$B355,'Cleaned Responses'!$1:$82,MATCH(BX$1,'Cleaned Responses'!$1:$1,0),FALSE)/100</f>
        <v>#N/A</v>
      </c>
      <c r="BY355" t="e">
        <f>VLOOKUP($A355&amp;$B355,'Cleaned Responses'!$1:$82,MATCH(BY$1,'Cleaned Responses'!$1:$1,0),FALSE)/100</f>
        <v>#N/A</v>
      </c>
      <c r="BZ355" t="e">
        <f>VLOOKUP($A355&amp;$B355,'Cleaned Responses'!$1:$82,MATCH(BZ$1,'Cleaned Responses'!$1:$1,0),FALSE)/100</f>
        <v>#N/A</v>
      </c>
      <c r="CA355" t="e">
        <f t="shared" si="121"/>
        <v>#N/A</v>
      </c>
      <c r="CB355" t="e">
        <f t="shared" si="122"/>
        <v>#N/A</v>
      </c>
      <c r="CC355" t="e">
        <f t="shared" si="123"/>
        <v>#N/A</v>
      </c>
      <c r="CD355" t="e">
        <f t="shared" si="124"/>
        <v>#N/A</v>
      </c>
      <c r="CE355" t="e">
        <f t="shared" si="125"/>
        <v>#N/A</v>
      </c>
      <c r="CF355" t="e">
        <f t="shared" si="126"/>
        <v>#N/A</v>
      </c>
      <c r="CG355" t="e">
        <f t="shared" si="127"/>
        <v>#N/A</v>
      </c>
      <c r="CH355" t="e">
        <f t="shared" si="128"/>
        <v>#N/A</v>
      </c>
      <c r="CI355" t="e">
        <f t="shared" si="129"/>
        <v>#N/A</v>
      </c>
      <c r="CJ355" t="e">
        <f t="shared" si="130"/>
        <v>#N/A</v>
      </c>
      <c r="CK355" t="e">
        <f t="shared" si="131"/>
        <v>#N/A</v>
      </c>
    </row>
    <row r="356" spans="1:89" ht="20" customHeight="1" x14ac:dyDescent="0.25">
      <c r="A356" s="163"/>
      <c r="B356" s="6"/>
      <c r="C356" s="6" t="e">
        <f>VLOOKUP($A356&amp;$B356,'Cleaned Responses'!$1:$82,MATCH($C$1,'Cleaned Responses'!$1:$1,0),FALSE)</f>
        <v>#N/A</v>
      </c>
      <c r="D356" s="6" t="e">
        <f>VLOOKUP($A356&amp;$B356,'Cleaned Responses'!$1:$82,MATCH(D$1,'Cleaned Responses'!$1:$1,0),FALSE)</f>
        <v>#N/A</v>
      </c>
      <c r="E356" s="6" t="e">
        <f>VLOOKUP($A356&amp;$B356,'Cleaned Responses'!$1:$82,MATCH(E$1,'Cleaned Responses'!$1:$1,0),FALSE)</f>
        <v>#N/A</v>
      </c>
      <c r="F356" s="6" t="e">
        <f>VLOOKUP($A356&amp;$B356,'Cleaned Responses'!$1:$82,MATCH(F$1,'Cleaned Responses'!$1:$1,0),FALSE)</f>
        <v>#N/A</v>
      </c>
      <c r="G356" s="6" t="e">
        <f t="shared" si="132"/>
        <v>#N/A</v>
      </c>
      <c r="H356" s="6" t="e">
        <f>VLOOKUP($A356&amp;$B356,'Cleaned Responses'!$1:$82,MATCH(H$1,'Cleaned Responses'!$1:$1,0),FALSE)</f>
        <v>#N/A</v>
      </c>
      <c r="I356" s="6" t="e">
        <f>VLOOKUP($A356&amp;$B356,'Cleaned Responses'!$1:$82,MATCH(I$1,'Cleaned Responses'!$1:$1,0),FALSE)</f>
        <v>#N/A</v>
      </c>
      <c r="J356" s="6" t="e">
        <f>VLOOKUP($A356&amp;$B356,'Cleaned Responses'!$1:$82,MATCH(J$1,'Cleaned Responses'!$1:$1,0),FALSE)</f>
        <v>#N/A</v>
      </c>
      <c r="K356" s="6" t="e">
        <f>VLOOKUP($A356&amp;$B356,'Cleaned Responses'!$1:$82,MATCH(K$1,'Cleaned Responses'!$1:$1,0),FALSE)</f>
        <v>#N/A</v>
      </c>
      <c r="L356" s="6" t="e">
        <f>VLOOKUP($A356&amp;$B356,'Cleaned Responses'!$1:$82,MATCH(L$1,'Cleaned Responses'!$1:$1,0),FALSE)</f>
        <v>#N/A</v>
      </c>
      <c r="M356" s="6" t="e">
        <f>VLOOKUP($A356&amp;$B356,'Cleaned Responses'!$1:$82,MATCH(M$1,'Cleaned Responses'!$1:$1,0),FALSE)</f>
        <v>#N/A</v>
      </c>
      <c r="N356" s="6" t="e">
        <f>VLOOKUP($A356&amp;$B356,'Cleaned Responses'!$1:$82,MATCH(N$1,'Cleaned Responses'!$1:$1,0),FALSE)</f>
        <v>#N/A</v>
      </c>
      <c r="O356" s="6" t="e">
        <f>VLOOKUP($A356&amp;$B356,'Cleaned Responses'!$1:$82,MATCH(O$1,'Cleaned Responses'!$1:$1,0),FALSE)</f>
        <v>#N/A</v>
      </c>
      <c r="P356" s="6" t="e">
        <f>VLOOKUP($A356&amp;$B356,'Cleaned Responses'!$1:$82,MATCH(P$1,'Cleaned Responses'!$1:$1,0),FALSE)</f>
        <v>#N/A</v>
      </c>
      <c r="Q356" s="6" t="e">
        <f>VLOOKUP($A356&amp;$B356,'Cleaned Responses'!$1:$82,MATCH(Q$1,'Cleaned Responses'!$1:$1,0),FALSE)</f>
        <v>#VALUE!</v>
      </c>
      <c r="R356" s="8" t="e">
        <f t="shared" si="133"/>
        <v>#N/A</v>
      </c>
      <c r="S356" s="8" t="e">
        <f t="shared" si="134"/>
        <v>#N/A</v>
      </c>
      <c r="T356" s="8" t="e">
        <f t="shared" si="135"/>
        <v>#N/A</v>
      </c>
      <c r="U356" s="6"/>
      <c r="V356" s="6"/>
      <c r="W356" s="6"/>
      <c r="X356" s="6"/>
      <c r="Y356" s="8" t="e">
        <f t="shared" si="136"/>
        <v>#N/A</v>
      </c>
      <c r="Z356" s="6" t="e">
        <f>VLOOKUP($A356&amp;$B356,'Cleaned Responses'!$1:$82,MATCH(Z$1,'Cleaned Responses'!$1:$1,0),FALSE)</f>
        <v>#N/A</v>
      </c>
      <c r="AA356" s="6" t="e">
        <f>VLOOKUP($A356&amp;$B356,'Cleaned Responses'!$1:$82,MATCH(AA$1,'Cleaned Responses'!$1:$1,0),FALSE)</f>
        <v>#N/A</v>
      </c>
      <c r="AB356" s="9" t="e">
        <f t="shared" si="137"/>
        <v>#N/A</v>
      </c>
      <c r="AC356" s="9" t="e">
        <f t="shared" si="138"/>
        <v>#N/A</v>
      </c>
      <c r="AD356" s="6" t="e">
        <f>VLOOKUP($A356&amp;$B356,'Cleaned Responses'!$1:$82,MATCH(AD$1,'Cleaned Responses'!$1:$1,0),FALSE)</f>
        <v>#N/A</v>
      </c>
      <c r="AE356" s="6" t="e">
        <f>VLOOKUP($A356&amp;$B356,'Cleaned Responses'!$1:$82,MATCH(AE$1,'Cleaned Responses'!$1:$1,0),FALSE)</f>
        <v>#N/A</v>
      </c>
      <c r="AF356" s="6" t="e">
        <f>VLOOKUP($A356&amp;$B356,'Cleaned Responses'!$1:$82,MATCH(AF$1,'Cleaned Responses'!$1:$1,0),FALSE)</f>
        <v>#N/A</v>
      </c>
      <c r="AG356" s="6" t="e">
        <f>VLOOKUP($A356&amp;$B356,'Cleaned Responses'!$1:$82,MATCH(AG$1,'Cleaned Responses'!$1:$1,0),FALSE)</f>
        <v>#N/A</v>
      </c>
      <c r="AH356" s="6" t="e">
        <f>VLOOKUP($A356&amp;$B356,'Cleaned Responses'!$1:$82,MATCH(AH$1,'Cleaned Responses'!$1:$1,0),FALSE)</f>
        <v>#N/A</v>
      </c>
      <c r="AI356" s="6" t="e">
        <f>VLOOKUP($A356&amp;$B356,'Cleaned Responses'!$1:$82,MATCH(AI$1,'Cleaned Responses'!$1:$1,0),FALSE)</f>
        <v>#N/A</v>
      </c>
      <c r="AJ356" s="6" t="e">
        <f>VLOOKUP($A356&amp;$B356,'Cleaned Responses'!$1:$82,MATCH(AJ$1,'Cleaned Responses'!$1:$1,0),FALSE)</f>
        <v>#N/A</v>
      </c>
      <c r="AK356" s="6" t="e">
        <f>VLOOKUP($A356&amp;$B356,'Cleaned Responses'!$1:$82,MATCH(AK$1,'Cleaned Responses'!$1:$1,0),FALSE)</f>
        <v>#N/A</v>
      </c>
      <c r="AL356" s="6" t="e">
        <f t="shared" si="139"/>
        <v>#N/A</v>
      </c>
      <c r="AM356" s="7" t="e">
        <f>VLOOKUP($A356&amp;$B356,'Cleaned Responses'!$1:$82,MATCH(AM$1,'Cleaned Responses'!$1:$1,0),FALSE)/100</f>
        <v>#N/A</v>
      </c>
      <c r="AN356" s="7" t="e">
        <f>VLOOKUP($A356&amp;$B356,'Cleaned Responses'!$1:$82,MATCH(AN$1,'Cleaned Responses'!$1:$1,0),FALSE)/100</f>
        <v>#N/A</v>
      </c>
      <c r="AO356" s="7" t="e">
        <f>VLOOKUP($A356&amp;$B356,'Cleaned Responses'!$1:$82,MATCH(AO$1,'Cleaned Responses'!$1:$1,0),FALSE)/100</f>
        <v>#N/A</v>
      </c>
      <c r="AP356" s="7" t="e">
        <f>VLOOKUP($A356&amp;$B356,'Cleaned Responses'!$1:$82,MATCH(AP$1,'Cleaned Responses'!$1:$1,0),FALSE)/100</f>
        <v>#N/A</v>
      </c>
      <c r="AQ356" s="7" t="e">
        <f>VLOOKUP($A356&amp;$B356,'Cleaned Responses'!$1:$82,MATCH(AQ$1,'Cleaned Responses'!$1:$1,0),FALSE)/100</f>
        <v>#N/A</v>
      </c>
      <c r="AR356" s="7" t="e">
        <f>VLOOKUP($A356&amp;$B356,'Cleaned Responses'!$1:$82,MATCH(AR$1,'Cleaned Responses'!$1:$1,0),FALSE)/100</f>
        <v>#N/A</v>
      </c>
      <c r="AS356" s="7" t="e">
        <f>VLOOKUP($A356&amp;$B356,'Cleaned Responses'!$1:$82,MATCH(AS$1,'Cleaned Responses'!$1:$1,0),FALSE)/100</f>
        <v>#N/A</v>
      </c>
      <c r="AT356" s="7" t="e">
        <f>VLOOKUP($A356&amp;$B356,'Cleaned Responses'!$1:$82,MATCH(AT$1,'Cleaned Responses'!$1:$1,0),FALSE)/100</f>
        <v>#N/A</v>
      </c>
      <c r="AU356" s="7" t="e">
        <f>VLOOKUP($A356&amp;$B356,'Cleaned Responses'!$1:$82,MATCH(AU$1,'Cleaned Responses'!$1:$1,0),FALSE)/100</f>
        <v>#N/A</v>
      </c>
      <c r="AV356" s="7" t="e">
        <f>VLOOKUP($A356&amp;$B356,'Cleaned Responses'!$1:$82,MATCH(AV$1,'Cleaned Responses'!$1:$1,0),FALSE)/100</f>
        <v>#N/A</v>
      </c>
      <c r="AW356" s="7" t="e">
        <f>VLOOKUP($A356&amp;$B356,'Cleaned Responses'!$1:$82,MATCH(AW$1,'Cleaned Responses'!$1:$1,0),FALSE)/100</f>
        <v>#N/A</v>
      </c>
      <c r="AX356" s="7" t="e">
        <f>VLOOKUP($A356&amp;$B356,'Cleaned Responses'!$1:$82,MATCH(AX$1,'Cleaned Responses'!$1:$1,0),FALSE)/100</f>
        <v>#N/A</v>
      </c>
      <c r="AY356" s="7" t="e">
        <f>VLOOKUP($A356&amp;$B356,'Cleaned Responses'!$1:$82,MATCH(AY$1,'Cleaned Responses'!$1:$1,0),FALSE)/100</f>
        <v>#N/A</v>
      </c>
      <c r="AZ356" s="7" t="e">
        <f>VLOOKUP($A356&amp;$B356,'Cleaned Responses'!$1:$82,MATCH(AZ$1,'Cleaned Responses'!$1:$1,0),FALSE)/100</f>
        <v>#N/A</v>
      </c>
      <c r="BA356" s="7" t="e">
        <f>VLOOKUP($A356&amp;$B356,'Cleaned Responses'!$1:$82,MATCH(BA$1,'Cleaned Responses'!$1:$1,0),FALSE)/100</f>
        <v>#N/A</v>
      </c>
      <c r="BB356" s="7" t="e">
        <f>VLOOKUP($A356&amp;$B356,'Cleaned Responses'!$1:$82,MATCH(BB$1,'Cleaned Responses'!$1:$1,0),FALSE)/100</f>
        <v>#N/A</v>
      </c>
      <c r="BC356" s="7" t="e">
        <f>VLOOKUP($A356&amp;$B356,'Cleaned Responses'!$1:$82,MATCH(BC$1,'Cleaned Responses'!$1:$1,0),FALSE)/100</f>
        <v>#N/A</v>
      </c>
      <c r="BD356" s="7" t="e">
        <f>VLOOKUP($A356&amp;$B356,'Cleaned Responses'!$1:$82,MATCH(BD$1,'Cleaned Responses'!$1:$1,0),FALSE)/100</f>
        <v>#N/A</v>
      </c>
      <c r="BE356" s="7" t="e">
        <f>VLOOKUP($A356&amp;$B356,'Cleaned Responses'!$1:$82,MATCH(BE$1,'Cleaned Responses'!$1:$1,0),FALSE)/100</f>
        <v>#N/A</v>
      </c>
      <c r="BF356" s="7"/>
      <c r="BG356" s="6" t="e">
        <f>VLOOKUP($A356&amp;$B356,'Cleaned Responses'!$1:$82,MATCH(BG$1,'Cleaned Responses'!$1:$1,0),FALSE)</f>
        <v>#N/A</v>
      </c>
      <c r="BH356" s="6" t="e">
        <f>VLOOKUP($A356&amp;$B356,'Cleaned Responses'!$1:$82,MATCH(BH$1,'Cleaned Responses'!$1:$1,0),FALSE)</f>
        <v>#N/A</v>
      </c>
      <c r="BI356" t="e">
        <f>VLOOKUP($A356&amp;$B356,'Cleaned Responses'!$1:$82,MATCH(BI$1,'Cleaned Responses'!$1:$1,0),FALSE)/100</f>
        <v>#N/A</v>
      </c>
      <c r="BJ356" t="e">
        <f>VLOOKUP($A356&amp;$B356,'Cleaned Responses'!$1:$82,MATCH(BJ$1,'Cleaned Responses'!$1:$1,0),FALSE)/100</f>
        <v>#N/A</v>
      </c>
      <c r="BK356" t="e">
        <f>VLOOKUP($A356&amp;$B356,'Cleaned Responses'!$1:$82,MATCH(BK$1,'Cleaned Responses'!$1:$1,0),FALSE)/100</f>
        <v>#N/A</v>
      </c>
      <c r="BL356" t="e">
        <f t="shared" si="118"/>
        <v>#N/A</v>
      </c>
      <c r="BM356" t="e">
        <f t="shared" si="119"/>
        <v>#N/A</v>
      </c>
      <c r="BN356" t="e">
        <f t="shared" si="120"/>
        <v>#N/A</v>
      </c>
      <c r="BO356" t="e">
        <f>VLOOKUP($A356&amp;$B356,'Cleaned Responses'!$1:$82,MATCH(BO$1,'Cleaned Responses'!$1:$1,0),FALSE)/100</f>
        <v>#N/A</v>
      </c>
      <c r="BP356" t="e">
        <f>VLOOKUP($A356&amp;$B356,'Cleaned Responses'!$1:$82,MATCH(BP$1,'Cleaned Responses'!$1:$1,0),FALSE)/100</f>
        <v>#N/A</v>
      </c>
      <c r="BQ356" t="e">
        <f>VLOOKUP($A356&amp;$B356,'Cleaned Responses'!$1:$82,MATCH(BQ$1,'Cleaned Responses'!$1:$1,0),FALSE)/100</f>
        <v>#N/A</v>
      </c>
      <c r="BR356" t="e">
        <f>VLOOKUP($A356&amp;$B356,'Cleaned Responses'!$1:$82,MATCH(BR$1,'Cleaned Responses'!$1:$1,0),FALSE)/100</f>
        <v>#N/A</v>
      </c>
      <c r="BS356" t="e">
        <f>VLOOKUP($A356&amp;$B356,'Cleaned Responses'!$1:$82,MATCH(BS$1,'Cleaned Responses'!$1:$1,0),FALSE)/100</f>
        <v>#N/A</v>
      </c>
      <c r="BT356" t="e">
        <f>VLOOKUP($A356&amp;$B356,'Cleaned Responses'!$1:$82,MATCH(BT$1,'Cleaned Responses'!$1:$1,0),FALSE)/100</f>
        <v>#N/A</v>
      </c>
      <c r="BU356" t="e">
        <f>VLOOKUP($A356&amp;$B356,'Cleaned Responses'!$1:$82,MATCH(BU$1,'Cleaned Responses'!$1:$1,0),FALSE)/100</f>
        <v>#N/A</v>
      </c>
      <c r="BV356" t="e">
        <f>VLOOKUP($A356&amp;$B356,'Cleaned Responses'!$1:$82,MATCH(BV$1,'Cleaned Responses'!$1:$1,0),FALSE)/100</f>
        <v>#N/A</v>
      </c>
      <c r="BW356" t="e">
        <f>VLOOKUP($A356&amp;$B356,'Cleaned Responses'!$1:$82,MATCH(BW$1,'Cleaned Responses'!$1:$1,0),FALSE)/100</f>
        <v>#N/A</v>
      </c>
      <c r="BX356" t="e">
        <f>VLOOKUP($A356&amp;$B356,'Cleaned Responses'!$1:$82,MATCH(BX$1,'Cleaned Responses'!$1:$1,0),FALSE)/100</f>
        <v>#N/A</v>
      </c>
      <c r="BY356" t="e">
        <f>VLOOKUP($A356&amp;$B356,'Cleaned Responses'!$1:$82,MATCH(BY$1,'Cleaned Responses'!$1:$1,0),FALSE)/100</f>
        <v>#N/A</v>
      </c>
      <c r="BZ356" t="e">
        <f>VLOOKUP($A356&amp;$B356,'Cleaned Responses'!$1:$82,MATCH(BZ$1,'Cleaned Responses'!$1:$1,0),FALSE)/100</f>
        <v>#N/A</v>
      </c>
      <c r="CA356" t="e">
        <f t="shared" si="121"/>
        <v>#N/A</v>
      </c>
      <c r="CB356" t="e">
        <f t="shared" si="122"/>
        <v>#N/A</v>
      </c>
      <c r="CC356" t="e">
        <f t="shared" si="123"/>
        <v>#N/A</v>
      </c>
      <c r="CD356" t="e">
        <f t="shared" si="124"/>
        <v>#N/A</v>
      </c>
      <c r="CE356" t="e">
        <f t="shared" si="125"/>
        <v>#N/A</v>
      </c>
      <c r="CF356" t="e">
        <f t="shared" si="126"/>
        <v>#N/A</v>
      </c>
      <c r="CG356" t="e">
        <f t="shared" si="127"/>
        <v>#N/A</v>
      </c>
      <c r="CH356" t="e">
        <f t="shared" si="128"/>
        <v>#N/A</v>
      </c>
      <c r="CI356" t="e">
        <f t="shared" si="129"/>
        <v>#N/A</v>
      </c>
      <c r="CJ356" t="e">
        <f t="shared" si="130"/>
        <v>#N/A</v>
      </c>
      <c r="CK356" t="e">
        <f t="shared" si="131"/>
        <v>#N/A</v>
      </c>
    </row>
    <row r="357" spans="1:89" ht="20" customHeight="1" x14ac:dyDescent="0.25">
      <c r="A357" s="163"/>
      <c r="B357" s="6"/>
      <c r="C357" s="6" t="e">
        <f>VLOOKUP($A357&amp;$B357,'Cleaned Responses'!$1:$82,MATCH($C$1,'Cleaned Responses'!$1:$1,0),FALSE)</f>
        <v>#N/A</v>
      </c>
      <c r="D357" s="6" t="e">
        <f>VLOOKUP($A357&amp;$B357,'Cleaned Responses'!$1:$82,MATCH(D$1,'Cleaned Responses'!$1:$1,0),FALSE)</f>
        <v>#N/A</v>
      </c>
      <c r="E357" s="6" t="e">
        <f>VLOOKUP($A357&amp;$B357,'Cleaned Responses'!$1:$82,MATCH(E$1,'Cleaned Responses'!$1:$1,0),FALSE)</f>
        <v>#N/A</v>
      </c>
      <c r="F357" s="6" t="e">
        <f>VLOOKUP($A357&amp;$B357,'Cleaned Responses'!$1:$82,MATCH(F$1,'Cleaned Responses'!$1:$1,0),FALSE)</f>
        <v>#N/A</v>
      </c>
      <c r="G357" s="6" t="e">
        <f t="shared" si="132"/>
        <v>#N/A</v>
      </c>
      <c r="H357" s="6" t="e">
        <f>VLOOKUP($A357&amp;$B357,'Cleaned Responses'!$1:$82,MATCH(H$1,'Cleaned Responses'!$1:$1,0),FALSE)</f>
        <v>#N/A</v>
      </c>
      <c r="I357" s="6" t="e">
        <f>VLOOKUP($A357&amp;$B357,'Cleaned Responses'!$1:$82,MATCH(I$1,'Cleaned Responses'!$1:$1,0),FALSE)</f>
        <v>#N/A</v>
      </c>
      <c r="J357" s="6" t="e">
        <f>VLOOKUP($A357&amp;$B357,'Cleaned Responses'!$1:$82,MATCH(J$1,'Cleaned Responses'!$1:$1,0),FALSE)</f>
        <v>#N/A</v>
      </c>
      <c r="K357" s="6" t="e">
        <f>VLOOKUP($A357&amp;$B357,'Cleaned Responses'!$1:$82,MATCH(K$1,'Cleaned Responses'!$1:$1,0),FALSE)</f>
        <v>#N/A</v>
      </c>
      <c r="L357" s="6" t="e">
        <f>VLOOKUP($A357&amp;$B357,'Cleaned Responses'!$1:$82,MATCH(L$1,'Cleaned Responses'!$1:$1,0),FALSE)</f>
        <v>#N/A</v>
      </c>
      <c r="M357" s="6" t="e">
        <f>VLOOKUP($A357&amp;$B357,'Cleaned Responses'!$1:$82,MATCH(M$1,'Cleaned Responses'!$1:$1,0),FALSE)</f>
        <v>#N/A</v>
      </c>
      <c r="N357" s="6" t="e">
        <f>VLOOKUP($A357&amp;$B357,'Cleaned Responses'!$1:$82,MATCH(N$1,'Cleaned Responses'!$1:$1,0),FALSE)</f>
        <v>#N/A</v>
      </c>
      <c r="O357" s="6" t="e">
        <f>VLOOKUP($A357&amp;$B357,'Cleaned Responses'!$1:$82,MATCH(O$1,'Cleaned Responses'!$1:$1,0),FALSE)</f>
        <v>#N/A</v>
      </c>
      <c r="P357" s="6" t="e">
        <f>VLOOKUP($A357&amp;$B357,'Cleaned Responses'!$1:$82,MATCH(P$1,'Cleaned Responses'!$1:$1,0),FALSE)</f>
        <v>#N/A</v>
      </c>
      <c r="Q357" s="6" t="e">
        <f>VLOOKUP($A357&amp;$B357,'Cleaned Responses'!$1:$82,MATCH(Q$1,'Cleaned Responses'!$1:$1,0),FALSE)</f>
        <v>#VALUE!</v>
      </c>
      <c r="R357" s="8" t="e">
        <f t="shared" si="133"/>
        <v>#N/A</v>
      </c>
      <c r="S357" s="8" t="e">
        <f t="shared" si="134"/>
        <v>#N/A</v>
      </c>
      <c r="T357" s="8" t="e">
        <f t="shared" si="135"/>
        <v>#N/A</v>
      </c>
      <c r="U357" s="6"/>
      <c r="V357" s="6"/>
      <c r="W357" s="6"/>
      <c r="X357" s="6"/>
      <c r="Y357" s="8" t="e">
        <f t="shared" si="136"/>
        <v>#N/A</v>
      </c>
      <c r="Z357" s="6" t="e">
        <f>VLOOKUP($A357&amp;$B357,'Cleaned Responses'!$1:$82,MATCH(Z$1,'Cleaned Responses'!$1:$1,0),FALSE)</f>
        <v>#N/A</v>
      </c>
      <c r="AA357" s="6" t="e">
        <f>VLOOKUP($A357&amp;$B357,'Cleaned Responses'!$1:$82,MATCH(AA$1,'Cleaned Responses'!$1:$1,0),FALSE)</f>
        <v>#N/A</v>
      </c>
      <c r="AB357" s="9" t="e">
        <f t="shared" si="137"/>
        <v>#N/A</v>
      </c>
      <c r="AC357" s="9" t="e">
        <f t="shared" si="138"/>
        <v>#N/A</v>
      </c>
      <c r="AD357" s="6" t="e">
        <f>VLOOKUP($A357&amp;$B357,'Cleaned Responses'!$1:$82,MATCH(AD$1,'Cleaned Responses'!$1:$1,0),FALSE)</f>
        <v>#N/A</v>
      </c>
      <c r="AE357" s="6" t="e">
        <f>VLOOKUP($A357&amp;$B357,'Cleaned Responses'!$1:$82,MATCH(AE$1,'Cleaned Responses'!$1:$1,0),FALSE)</f>
        <v>#N/A</v>
      </c>
      <c r="AF357" s="6" t="e">
        <f>VLOOKUP($A357&amp;$B357,'Cleaned Responses'!$1:$82,MATCH(AF$1,'Cleaned Responses'!$1:$1,0),FALSE)</f>
        <v>#N/A</v>
      </c>
      <c r="AG357" s="6" t="e">
        <f>VLOOKUP($A357&amp;$B357,'Cleaned Responses'!$1:$82,MATCH(AG$1,'Cleaned Responses'!$1:$1,0),FALSE)</f>
        <v>#N/A</v>
      </c>
      <c r="AH357" s="6" t="e">
        <f>VLOOKUP($A357&amp;$B357,'Cleaned Responses'!$1:$82,MATCH(AH$1,'Cleaned Responses'!$1:$1,0),FALSE)</f>
        <v>#N/A</v>
      </c>
      <c r="AI357" s="6" t="e">
        <f>VLOOKUP($A357&amp;$B357,'Cleaned Responses'!$1:$82,MATCH(AI$1,'Cleaned Responses'!$1:$1,0),FALSE)</f>
        <v>#N/A</v>
      </c>
      <c r="AJ357" s="6" t="e">
        <f>VLOOKUP($A357&amp;$B357,'Cleaned Responses'!$1:$82,MATCH(AJ$1,'Cleaned Responses'!$1:$1,0),FALSE)</f>
        <v>#N/A</v>
      </c>
      <c r="AK357" s="6" t="e">
        <f>VLOOKUP($A357&amp;$B357,'Cleaned Responses'!$1:$82,MATCH(AK$1,'Cleaned Responses'!$1:$1,0),FALSE)</f>
        <v>#N/A</v>
      </c>
      <c r="AL357" s="6" t="e">
        <f t="shared" si="139"/>
        <v>#N/A</v>
      </c>
      <c r="AM357" s="7" t="e">
        <f>VLOOKUP($A357&amp;$B357,'Cleaned Responses'!$1:$82,MATCH(AM$1,'Cleaned Responses'!$1:$1,0),FALSE)/100</f>
        <v>#N/A</v>
      </c>
      <c r="AN357" s="7" t="e">
        <f>VLOOKUP($A357&amp;$B357,'Cleaned Responses'!$1:$82,MATCH(AN$1,'Cleaned Responses'!$1:$1,0),FALSE)/100</f>
        <v>#N/A</v>
      </c>
      <c r="AO357" s="7" t="e">
        <f>VLOOKUP($A357&amp;$B357,'Cleaned Responses'!$1:$82,MATCH(AO$1,'Cleaned Responses'!$1:$1,0),FALSE)/100</f>
        <v>#N/A</v>
      </c>
      <c r="AP357" s="7" t="e">
        <f>VLOOKUP($A357&amp;$B357,'Cleaned Responses'!$1:$82,MATCH(AP$1,'Cleaned Responses'!$1:$1,0),FALSE)/100</f>
        <v>#N/A</v>
      </c>
      <c r="AQ357" s="7" t="e">
        <f>VLOOKUP($A357&amp;$B357,'Cleaned Responses'!$1:$82,MATCH(AQ$1,'Cleaned Responses'!$1:$1,0),FALSE)/100</f>
        <v>#N/A</v>
      </c>
      <c r="AR357" s="7" t="e">
        <f>VLOOKUP($A357&amp;$B357,'Cleaned Responses'!$1:$82,MATCH(AR$1,'Cleaned Responses'!$1:$1,0),FALSE)/100</f>
        <v>#N/A</v>
      </c>
      <c r="AS357" s="7" t="e">
        <f>VLOOKUP($A357&amp;$B357,'Cleaned Responses'!$1:$82,MATCH(AS$1,'Cleaned Responses'!$1:$1,0),FALSE)/100</f>
        <v>#N/A</v>
      </c>
      <c r="AT357" s="7" t="e">
        <f>VLOOKUP($A357&amp;$B357,'Cleaned Responses'!$1:$82,MATCH(AT$1,'Cleaned Responses'!$1:$1,0),FALSE)/100</f>
        <v>#N/A</v>
      </c>
      <c r="AU357" s="7" t="e">
        <f>VLOOKUP($A357&amp;$B357,'Cleaned Responses'!$1:$82,MATCH(AU$1,'Cleaned Responses'!$1:$1,0),FALSE)/100</f>
        <v>#N/A</v>
      </c>
      <c r="AV357" s="7" t="e">
        <f>VLOOKUP($A357&amp;$B357,'Cleaned Responses'!$1:$82,MATCH(AV$1,'Cleaned Responses'!$1:$1,0),FALSE)/100</f>
        <v>#N/A</v>
      </c>
      <c r="AW357" s="7" t="e">
        <f>VLOOKUP($A357&amp;$B357,'Cleaned Responses'!$1:$82,MATCH(AW$1,'Cleaned Responses'!$1:$1,0),FALSE)/100</f>
        <v>#N/A</v>
      </c>
      <c r="AX357" s="7" t="e">
        <f>VLOOKUP($A357&amp;$B357,'Cleaned Responses'!$1:$82,MATCH(AX$1,'Cleaned Responses'!$1:$1,0),FALSE)/100</f>
        <v>#N/A</v>
      </c>
      <c r="AY357" s="7" t="e">
        <f>VLOOKUP($A357&amp;$B357,'Cleaned Responses'!$1:$82,MATCH(AY$1,'Cleaned Responses'!$1:$1,0),FALSE)/100</f>
        <v>#N/A</v>
      </c>
      <c r="AZ357" s="7" t="e">
        <f>VLOOKUP($A357&amp;$B357,'Cleaned Responses'!$1:$82,MATCH(AZ$1,'Cleaned Responses'!$1:$1,0),FALSE)/100</f>
        <v>#N/A</v>
      </c>
      <c r="BA357" s="7" t="e">
        <f>VLOOKUP($A357&amp;$B357,'Cleaned Responses'!$1:$82,MATCH(BA$1,'Cleaned Responses'!$1:$1,0),FALSE)/100</f>
        <v>#N/A</v>
      </c>
      <c r="BB357" s="7" t="e">
        <f>VLOOKUP($A357&amp;$B357,'Cleaned Responses'!$1:$82,MATCH(BB$1,'Cleaned Responses'!$1:$1,0),FALSE)/100</f>
        <v>#N/A</v>
      </c>
      <c r="BC357" s="7" t="e">
        <f>VLOOKUP($A357&amp;$B357,'Cleaned Responses'!$1:$82,MATCH(BC$1,'Cleaned Responses'!$1:$1,0),FALSE)/100</f>
        <v>#N/A</v>
      </c>
      <c r="BD357" s="7" t="e">
        <f>VLOOKUP($A357&amp;$B357,'Cleaned Responses'!$1:$82,MATCH(BD$1,'Cleaned Responses'!$1:$1,0),FALSE)/100</f>
        <v>#N/A</v>
      </c>
      <c r="BE357" s="7" t="e">
        <f>VLOOKUP($A357&amp;$B357,'Cleaned Responses'!$1:$82,MATCH(BE$1,'Cleaned Responses'!$1:$1,0),FALSE)/100</f>
        <v>#N/A</v>
      </c>
      <c r="BF357" s="7"/>
      <c r="BG357" s="6" t="e">
        <f>VLOOKUP($A357&amp;$B357,'Cleaned Responses'!$1:$82,MATCH(BG$1,'Cleaned Responses'!$1:$1,0),FALSE)</f>
        <v>#N/A</v>
      </c>
      <c r="BH357" s="6" t="e">
        <f>VLOOKUP($A357&amp;$B357,'Cleaned Responses'!$1:$82,MATCH(BH$1,'Cleaned Responses'!$1:$1,0),FALSE)</f>
        <v>#N/A</v>
      </c>
      <c r="BI357" t="e">
        <f>VLOOKUP($A357&amp;$B357,'Cleaned Responses'!$1:$82,MATCH(BI$1,'Cleaned Responses'!$1:$1,0),FALSE)/100</f>
        <v>#N/A</v>
      </c>
      <c r="BJ357" t="e">
        <f>VLOOKUP($A357&amp;$B357,'Cleaned Responses'!$1:$82,MATCH(BJ$1,'Cleaned Responses'!$1:$1,0),FALSE)/100</f>
        <v>#N/A</v>
      </c>
      <c r="BK357" t="e">
        <f>VLOOKUP($A357&amp;$B357,'Cleaned Responses'!$1:$82,MATCH(BK$1,'Cleaned Responses'!$1:$1,0),FALSE)/100</f>
        <v>#N/A</v>
      </c>
      <c r="BL357" t="e">
        <f t="shared" si="118"/>
        <v>#N/A</v>
      </c>
      <c r="BM357" t="e">
        <f t="shared" si="119"/>
        <v>#N/A</v>
      </c>
      <c r="BN357" t="e">
        <f t="shared" si="120"/>
        <v>#N/A</v>
      </c>
      <c r="BO357" t="e">
        <f>VLOOKUP($A357&amp;$B357,'Cleaned Responses'!$1:$82,MATCH(BO$1,'Cleaned Responses'!$1:$1,0),FALSE)/100</f>
        <v>#N/A</v>
      </c>
      <c r="BP357" t="e">
        <f>VLOOKUP($A357&amp;$B357,'Cleaned Responses'!$1:$82,MATCH(BP$1,'Cleaned Responses'!$1:$1,0),FALSE)/100</f>
        <v>#N/A</v>
      </c>
      <c r="BQ357" t="e">
        <f>VLOOKUP($A357&amp;$B357,'Cleaned Responses'!$1:$82,MATCH(BQ$1,'Cleaned Responses'!$1:$1,0),FALSE)/100</f>
        <v>#N/A</v>
      </c>
      <c r="BR357" t="e">
        <f>VLOOKUP($A357&amp;$B357,'Cleaned Responses'!$1:$82,MATCH(BR$1,'Cleaned Responses'!$1:$1,0),FALSE)/100</f>
        <v>#N/A</v>
      </c>
      <c r="BS357" t="e">
        <f>VLOOKUP($A357&amp;$B357,'Cleaned Responses'!$1:$82,MATCH(BS$1,'Cleaned Responses'!$1:$1,0),FALSE)/100</f>
        <v>#N/A</v>
      </c>
      <c r="BT357" t="e">
        <f>VLOOKUP($A357&amp;$B357,'Cleaned Responses'!$1:$82,MATCH(BT$1,'Cleaned Responses'!$1:$1,0),FALSE)/100</f>
        <v>#N/A</v>
      </c>
      <c r="BU357" t="e">
        <f>VLOOKUP($A357&amp;$B357,'Cleaned Responses'!$1:$82,MATCH(BU$1,'Cleaned Responses'!$1:$1,0),FALSE)/100</f>
        <v>#N/A</v>
      </c>
      <c r="BV357" t="e">
        <f>VLOOKUP($A357&amp;$B357,'Cleaned Responses'!$1:$82,MATCH(BV$1,'Cleaned Responses'!$1:$1,0),FALSE)/100</f>
        <v>#N/A</v>
      </c>
      <c r="BW357" t="e">
        <f>VLOOKUP($A357&amp;$B357,'Cleaned Responses'!$1:$82,MATCH(BW$1,'Cleaned Responses'!$1:$1,0),FALSE)/100</f>
        <v>#N/A</v>
      </c>
      <c r="BX357" t="e">
        <f>VLOOKUP($A357&amp;$B357,'Cleaned Responses'!$1:$82,MATCH(BX$1,'Cleaned Responses'!$1:$1,0),FALSE)/100</f>
        <v>#N/A</v>
      </c>
      <c r="BY357" t="e">
        <f>VLOOKUP($A357&amp;$B357,'Cleaned Responses'!$1:$82,MATCH(BY$1,'Cleaned Responses'!$1:$1,0),FALSE)/100</f>
        <v>#N/A</v>
      </c>
      <c r="BZ357" t="e">
        <f>VLOOKUP($A357&amp;$B357,'Cleaned Responses'!$1:$82,MATCH(BZ$1,'Cleaned Responses'!$1:$1,0),FALSE)/100</f>
        <v>#N/A</v>
      </c>
      <c r="CA357" t="e">
        <f t="shared" si="121"/>
        <v>#N/A</v>
      </c>
      <c r="CB357" t="e">
        <f t="shared" si="122"/>
        <v>#N/A</v>
      </c>
      <c r="CC357" t="e">
        <f t="shared" si="123"/>
        <v>#N/A</v>
      </c>
      <c r="CD357" t="e">
        <f t="shared" si="124"/>
        <v>#N/A</v>
      </c>
      <c r="CE357" t="e">
        <f t="shared" si="125"/>
        <v>#N/A</v>
      </c>
      <c r="CF357" t="e">
        <f t="shared" si="126"/>
        <v>#N/A</v>
      </c>
      <c r="CG357" t="e">
        <f t="shared" si="127"/>
        <v>#N/A</v>
      </c>
      <c r="CH357" t="e">
        <f t="shared" si="128"/>
        <v>#N/A</v>
      </c>
      <c r="CI357" t="e">
        <f t="shared" si="129"/>
        <v>#N/A</v>
      </c>
      <c r="CJ357" t="e">
        <f t="shared" si="130"/>
        <v>#N/A</v>
      </c>
      <c r="CK357" t="e">
        <f t="shared" si="131"/>
        <v>#N/A</v>
      </c>
    </row>
    <row r="358" spans="1:89" ht="20" customHeight="1" x14ac:dyDescent="0.25">
      <c r="A358" s="163"/>
      <c r="B358" s="6"/>
      <c r="C358" s="6" t="e">
        <f>VLOOKUP($A358&amp;$B358,'Cleaned Responses'!$1:$82,MATCH($C$1,'Cleaned Responses'!$1:$1,0),FALSE)</f>
        <v>#N/A</v>
      </c>
      <c r="D358" s="6" t="e">
        <f>VLOOKUP($A358&amp;$B358,'Cleaned Responses'!$1:$82,MATCH(D$1,'Cleaned Responses'!$1:$1,0),FALSE)</f>
        <v>#N/A</v>
      </c>
      <c r="E358" s="6" t="e">
        <f>VLOOKUP($A358&amp;$B358,'Cleaned Responses'!$1:$82,MATCH(E$1,'Cleaned Responses'!$1:$1,0),FALSE)</f>
        <v>#N/A</v>
      </c>
      <c r="F358" s="6" t="e">
        <f>VLOOKUP($A358&amp;$B358,'Cleaned Responses'!$1:$82,MATCH(F$1,'Cleaned Responses'!$1:$1,0),FALSE)</f>
        <v>#N/A</v>
      </c>
      <c r="G358" s="6" t="e">
        <f t="shared" si="132"/>
        <v>#N/A</v>
      </c>
      <c r="H358" s="6" t="e">
        <f>VLOOKUP($A358&amp;$B358,'Cleaned Responses'!$1:$82,MATCH(H$1,'Cleaned Responses'!$1:$1,0),FALSE)</f>
        <v>#N/A</v>
      </c>
      <c r="I358" s="6" t="e">
        <f>VLOOKUP($A358&amp;$B358,'Cleaned Responses'!$1:$82,MATCH(I$1,'Cleaned Responses'!$1:$1,0),FALSE)</f>
        <v>#N/A</v>
      </c>
      <c r="J358" s="6" t="e">
        <f>VLOOKUP($A358&amp;$B358,'Cleaned Responses'!$1:$82,MATCH(J$1,'Cleaned Responses'!$1:$1,0),FALSE)</f>
        <v>#N/A</v>
      </c>
      <c r="K358" s="6" t="e">
        <f>VLOOKUP($A358&amp;$B358,'Cleaned Responses'!$1:$82,MATCH(K$1,'Cleaned Responses'!$1:$1,0),FALSE)</f>
        <v>#N/A</v>
      </c>
      <c r="L358" s="6" t="e">
        <f>VLOOKUP($A358&amp;$B358,'Cleaned Responses'!$1:$82,MATCH(L$1,'Cleaned Responses'!$1:$1,0),FALSE)</f>
        <v>#N/A</v>
      </c>
      <c r="M358" s="6" t="e">
        <f>VLOOKUP($A358&amp;$B358,'Cleaned Responses'!$1:$82,MATCH(M$1,'Cleaned Responses'!$1:$1,0),FALSE)</f>
        <v>#N/A</v>
      </c>
      <c r="N358" s="6" t="e">
        <f>VLOOKUP($A358&amp;$B358,'Cleaned Responses'!$1:$82,MATCH(N$1,'Cleaned Responses'!$1:$1,0),FALSE)</f>
        <v>#N/A</v>
      </c>
      <c r="O358" s="6" t="e">
        <f>VLOOKUP($A358&amp;$B358,'Cleaned Responses'!$1:$82,MATCH(O$1,'Cleaned Responses'!$1:$1,0),FALSE)</f>
        <v>#N/A</v>
      </c>
      <c r="P358" s="6" t="e">
        <f>VLOOKUP($A358&amp;$B358,'Cleaned Responses'!$1:$82,MATCH(P$1,'Cleaned Responses'!$1:$1,0),FALSE)</f>
        <v>#N/A</v>
      </c>
      <c r="Q358" s="6" t="e">
        <f>VLOOKUP($A358&amp;$B358,'Cleaned Responses'!$1:$82,MATCH(Q$1,'Cleaned Responses'!$1:$1,0),FALSE)</f>
        <v>#VALUE!</v>
      </c>
      <c r="R358" s="8" t="e">
        <f t="shared" si="133"/>
        <v>#N/A</v>
      </c>
      <c r="S358" s="8" t="e">
        <f t="shared" si="134"/>
        <v>#N/A</v>
      </c>
      <c r="T358" s="8" t="e">
        <f t="shared" si="135"/>
        <v>#N/A</v>
      </c>
      <c r="U358" s="6"/>
      <c r="V358" s="6"/>
      <c r="W358" s="6"/>
      <c r="X358" s="6"/>
      <c r="Y358" s="8" t="e">
        <f t="shared" si="136"/>
        <v>#N/A</v>
      </c>
      <c r="Z358" s="6" t="e">
        <f>VLOOKUP($A358&amp;$B358,'Cleaned Responses'!$1:$82,MATCH(Z$1,'Cleaned Responses'!$1:$1,0),FALSE)</f>
        <v>#N/A</v>
      </c>
      <c r="AA358" s="6" t="e">
        <f>VLOOKUP($A358&amp;$B358,'Cleaned Responses'!$1:$82,MATCH(AA$1,'Cleaned Responses'!$1:$1,0),FALSE)</f>
        <v>#N/A</v>
      </c>
      <c r="AB358" s="9" t="e">
        <f t="shared" si="137"/>
        <v>#N/A</v>
      </c>
      <c r="AC358" s="9" t="e">
        <f t="shared" si="138"/>
        <v>#N/A</v>
      </c>
      <c r="AD358" s="6" t="e">
        <f>VLOOKUP($A358&amp;$B358,'Cleaned Responses'!$1:$82,MATCH(AD$1,'Cleaned Responses'!$1:$1,0),FALSE)</f>
        <v>#N/A</v>
      </c>
      <c r="AE358" s="6" t="e">
        <f>VLOOKUP($A358&amp;$B358,'Cleaned Responses'!$1:$82,MATCH(AE$1,'Cleaned Responses'!$1:$1,0),FALSE)</f>
        <v>#N/A</v>
      </c>
      <c r="AF358" s="6" t="e">
        <f>VLOOKUP($A358&amp;$B358,'Cleaned Responses'!$1:$82,MATCH(AF$1,'Cleaned Responses'!$1:$1,0),FALSE)</f>
        <v>#N/A</v>
      </c>
      <c r="AG358" s="6" t="e">
        <f>VLOOKUP($A358&amp;$B358,'Cleaned Responses'!$1:$82,MATCH(AG$1,'Cleaned Responses'!$1:$1,0),FALSE)</f>
        <v>#N/A</v>
      </c>
      <c r="AH358" s="6" t="e">
        <f>VLOOKUP($A358&amp;$B358,'Cleaned Responses'!$1:$82,MATCH(AH$1,'Cleaned Responses'!$1:$1,0),FALSE)</f>
        <v>#N/A</v>
      </c>
      <c r="AI358" s="6" t="e">
        <f>VLOOKUP($A358&amp;$B358,'Cleaned Responses'!$1:$82,MATCH(AI$1,'Cleaned Responses'!$1:$1,0),FALSE)</f>
        <v>#N/A</v>
      </c>
      <c r="AJ358" s="6" t="e">
        <f>VLOOKUP($A358&amp;$B358,'Cleaned Responses'!$1:$82,MATCH(AJ$1,'Cleaned Responses'!$1:$1,0),FALSE)</f>
        <v>#N/A</v>
      </c>
      <c r="AK358" s="6" t="e">
        <f>VLOOKUP($A358&amp;$B358,'Cleaned Responses'!$1:$82,MATCH(AK$1,'Cleaned Responses'!$1:$1,0),FALSE)</f>
        <v>#N/A</v>
      </c>
      <c r="AL358" s="6" t="e">
        <f t="shared" si="139"/>
        <v>#N/A</v>
      </c>
      <c r="AM358" s="7" t="e">
        <f>VLOOKUP($A358&amp;$B358,'Cleaned Responses'!$1:$82,MATCH(AM$1,'Cleaned Responses'!$1:$1,0),FALSE)/100</f>
        <v>#N/A</v>
      </c>
      <c r="AN358" s="7" t="e">
        <f>VLOOKUP($A358&amp;$B358,'Cleaned Responses'!$1:$82,MATCH(AN$1,'Cleaned Responses'!$1:$1,0),FALSE)/100</f>
        <v>#N/A</v>
      </c>
      <c r="AO358" s="7" t="e">
        <f>VLOOKUP($A358&amp;$B358,'Cleaned Responses'!$1:$82,MATCH(AO$1,'Cleaned Responses'!$1:$1,0),FALSE)/100</f>
        <v>#N/A</v>
      </c>
      <c r="AP358" s="7" t="e">
        <f>VLOOKUP($A358&amp;$B358,'Cleaned Responses'!$1:$82,MATCH(AP$1,'Cleaned Responses'!$1:$1,0),FALSE)/100</f>
        <v>#N/A</v>
      </c>
      <c r="AQ358" s="7" t="e">
        <f>VLOOKUP($A358&amp;$B358,'Cleaned Responses'!$1:$82,MATCH(AQ$1,'Cleaned Responses'!$1:$1,0),FALSE)/100</f>
        <v>#N/A</v>
      </c>
      <c r="AR358" s="7" t="e">
        <f>VLOOKUP($A358&amp;$B358,'Cleaned Responses'!$1:$82,MATCH(AR$1,'Cleaned Responses'!$1:$1,0),FALSE)/100</f>
        <v>#N/A</v>
      </c>
      <c r="AS358" s="7" t="e">
        <f>VLOOKUP($A358&amp;$B358,'Cleaned Responses'!$1:$82,MATCH(AS$1,'Cleaned Responses'!$1:$1,0),FALSE)/100</f>
        <v>#N/A</v>
      </c>
      <c r="AT358" s="7" t="e">
        <f>VLOOKUP($A358&amp;$B358,'Cleaned Responses'!$1:$82,MATCH(AT$1,'Cleaned Responses'!$1:$1,0),FALSE)/100</f>
        <v>#N/A</v>
      </c>
      <c r="AU358" s="7" t="e">
        <f>VLOOKUP($A358&amp;$B358,'Cleaned Responses'!$1:$82,MATCH(AU$1,'Cleaned Responses'!$1:$1,0),FALSE)/100</f>
        <v>#N/A</v>
      </c>
      <c r="AV358" s="7" t="e">
        <f>VLOOKUP($A358&amp;$B358,'Cleaned Responses'!$1:$82,MATCH(AV$1,'Cleaned Responses'!$1:$1,0),FALSE)/100</f>
        <v>#N/A</v>
      </c>
      <c r="AW358" s="7" t="e">
        <f>VLOOKUP($A358&amp;$B358,'Cleaned Responses'!$1:$82,MATCH(AW$1,'Cleaned Responses'!$1:$1,0),FALSE)/100</f>
        <v>#N/A</v>
      </c>
      <c r="AX358" s="7" t="e">
        <f>VLOOKUP($A358&amp;$B358,'Cleaned Responses'!$1:$82,MATCH(AX$1,'Cleaned Responses'!$1:$1,0),FALSE)/100</f>
        <v>#N/A</v>
      </c>
      <c r="AY358" s="7" t="e">
        <f>VLOOKUP($A358&amp;$B358,'Cleaned Responses'!$1:$82,MATCH(AY$1,'Cleaned Responses'!$1:$1,0),FALSE)/100</f>
        <v>#N/A</v>
      </c>
      <c r="AZ358" s="7" t="e">
        <f>VLOOKUP($A358&amp;$B358,'Cleaned Responses'!$1:$82,MATCH(AZ$1,'Cleaned Responses'!$1:$1,0),FALSE)/100</f>
        <v>#N/A</v>
      </c>
      <c r="BA358" s="7" t="e">
        <f>VLOOKUP($A358&amp;$B358,'Cleaned Responses'!$1:$82,MATCH(BA$1,'Cleaned Responses'!$1:$1,0),FALSE)/100</f>
        <v>#N/A</v>
      </c>
      <c r="BB358" s="7" t="e">
        <f>VLOOKUP($A358&amp;$B358,'Cleaned Responses'!$1:$82,MATCH(BB$1,'Cleaned Responses'!$1:$1,0),FALSE)/100</f>
        <v>#N/A</v>
      </c>
      <c r="BC358" s="7" t="e">
        <f>VLOOKUP($A358&amp;$B358,'Cleaned Responses'!$1:$82,MATCH(BC$1,'Cleaned Responses'!$1:$1,0),FALSE)/100</f>
        <v>#N/A</v>
      </c>
      <c r="BD358" s="7" t="e">
        <f>VLOOKUP($A358&amp;$B358,'Cleaned Responses'!$1:$82,MATCH(BD$1,'Cleaned Responses'!$1:$1,0),FALSE)/100</f>
        <v>#N/A</v>
      </c>
      <c r="BE358" s="7" t="e">
        <f>VLOOKUP($A358&amp;$B358,'Cleaned Responses'!$1:$82,MATCH(BE$1,'Cleaned Responses'!$1:$1,0),FALSE)/100</f>
        <v>#N/A</v>
      </c>
      <c r="BF358" s="7"/>
      <c r="BG358" s="6" t="e">
        <f>VLOOKUP($A358&amp;$B358,'Cleaned Responses'!$1:$82,MATCH(BG$1,'Cleaned Responses'!$1:$1,0),FALSE)</f>
        <v>#N/A</v>
      </c>
      <c r="BH358" s="6" t="e">
        <f>VLOOKUP($A358&amp;$B358,'Cleaned Responses'!$1:$82,MATCH(BH$1,'Cleaned Responses'!$1:$1,0),FALSE)</f>
        <v>#N/A</v>
      </c>
      <c r="BI358" t="e">
        <f>VLOOKUP($A358&amp;$B358,'Cleaned Responses'!$1:$82,MATCH(BI$1,'Cleaned Responses'!$1:$1,0),FALSE)/100</f>
        <v>#N/A</v>
      </c>
      <c r="BJ358" t="e">
        <f>VLOOKUP($A358&amp;$B358,'Cleaned Responses'!$1:$82,MATCH(BJ$1,'Cleaned Responses'!$1:$1,0),FALSE)/100</f>
        <v>#N/A</v>
      </c>
      <c r="BK358" t="e">
        <f>VLOOKUP($A358&amp;$B358,'Cleaned Responses'!$1:$82,MATCH(BK$1,'Cleaned Responses'!$1:$1,0),FALSE)/100</f>
        <v>#N/A</v>
      </c>
      <c r="BL358" t="e">
        <f t="shared" si="118"/>
        <v>#N/A</v>
      </c>
      <c r="BM358" t="e">
        <f t="shared" si="119"/>
        <v>#N/A</v>
      </c>
      <c r="BN358" t="e">
        <f t="shared" si="120"/>
        <v>#N/A</v>
      </c>
      <c r="BO358" t="e">
        <f>VLOOKUP($A358&amp;$B358,'Cleaned Responses'!$1:$82,MATCH(BO$1,'Cleaned Responses'!$1:$1,0),FALSE)/100</f>
        <v>#N/A</v>
      </c>
      <c r="BP358" t="e">
        <f>VLOOKUP($A358&amp;$B358,'Cleaned Responses'!$1:$82,MATCH(BP$1,'Cleaned Responses'!$1:$1,0),FALSE)/100</f>
        <v>#N/A</v>
      </c>
      <c r="BQ358" t="e">
        <f>VLOOKUP($A358&amp;$B358,'Cleaned Responses'!$1:$82,MATCH(BQ$1,'Cleaned Responses'!$1:$1,0),FALSE)/100</f>
        <v>#N/A</v>
      </c>
      <c r="BR358" t="e">
        <f>VLOOKUP($A358&amp;$B358,'Cleaned Responses'!$1:$82,MATCH(BR$1,'Cleaned Responses'!$1:$1,0),FALSE)/100</f>
        <v>#N/A</v>
      </c>
      <c r="BS358" t="e">
        <f>VLOOKUP($A358&amp;$B358,'Cleaned Responses'!$1:$82,MATCH(BS$1,'Cleaned Responses'!$1:$1,0),FALSE)/100</f>
        <v>#N/A</v>
      </c>
      <c r="BT358" t="e">
        <f>VLOOKUP($A358&amp;$B358,'Cleaned Responses'!$1:$82,MATCH(BT$1,'Cleaned Responses'!$1:$1,0),FALSE)/100</f>
        <v>#N/A</v>
      </c>
      <c r="BU358" t="e">
        <f>VLOOKUP($A358&amp;$B358,'Cleaned Responses'!$1:$82,MATCH(BU$1,'Cleaned Responses'!$1:$1,0),FALSE)/100</f>
        <v>#N/A</v>
      </c>
      <c r="BV358" t="e">
        <f>VLOOKUP($A358&amp;$B358,'Cleaned Responses'!$1:$82,MATCH(BV$1,'Cleaned Responses'!$1:$1,0),FALSE)/100</f>
        <v>#N/A</v>
      </c>
      <c r="BW358" t="e">
        <f>VLOOKUP($A358&amp;$B358,'Cleaned Responses'!$1:$82,MATCH(BW$1,'Cleaned Responses'!$1:$1,0),FALSE)/100</f>
        <v>#N/A</v>
      </c>
      <c r="BX358" t="e">
        <f>VLOOKUP($A358&amp;$B358,'Cleaned Responses'!$1:$82,MATCH(BX$1,'Cleaned Responses'!$1:$1,0),FALSE)/100</f>
        <v>#N/A</v>
      </c>
      <c r="BY358" t="e">
        <f>VLOOKUP($A358&amp;$B358,'Cleaned Responses'!$1:$82,MATCH(BY$1,'Cleaned Responses'!$1:$1,0),FALSE)/100</f>
        <v>#N/A</v>
      </c>
      <c r="BZ358" t="e">
        <f>VLOOKUP($A358&amp;$B358,'Cleaned Responses'!$1:$82,MATCH(BZ$1,'Cleaned Responses'!$1:$1,0),FALSE)/100</f>
        <v>#N/A</v>
      </c>
      <c r="CA358" t="e">
        <f t="shared" si="121"/>
        <v>#N/A</v>
      </c>
      <c r="CB358" t="e">
        <f t="shared" si="122"/>
        <v>#N/A</v>
      </c>
      <c r="CC358" t="e">
        <f t="shared" si="123"/>
        <v>#N/A</v>
      </c>
      <c r="CD358" t="e">
        <f t="shared" si="124"/>
        <v>#N/A</v>
      </c>
      <c r="CE358" t="e">
        <f t="shared" si="125"/>
        <v>#N/A</v>
      </c>
      <c r="CF358" t="e">
        <f t="shared" si="126"/>
        <v>#N/A</v>
      </c>
      <c r="CG358" t="e">
        <f t="shared" si="127"/>
        <v>#N/A</v>
      </c>
      <c r="CH358" t="e">
        <f t="shared" si="128"/>
        <v>#N/A</v>
      </c>
      <c r="CI358" t="e">
        <f t="shared" si="129"/>
        <v>#N/A</v>
      </c>
      <c r="CJ358" t="e">
        <f t="shared" si="130"/>
        <v>#N/A</v>
      </c>
      <c r="CK358" t="e">
        <f t="shared" si="131"/>
        <v>#N/A</v>
      </c>
    </row>
    <row r="359" spans="1:89" ht="20" customHeight="1" x14ac:dyDescent="0.25">
      <c r="A359" s="163"/>
      <c r="B359" s="6"/>
      <c r="C359" s="6" t="e">
        <f>VLOOKUP($A359&amp;$B359,'Cleaned Responses'!$1:$82,MATCH($C$1,'Cleaned Responses'!$1:$1,0),FALSE)</f>
        <v>#N/A</v>
      </c>
      <c r="D359" s="6" t="e">
        <f>VLOOKUP($A359&amp;$B359,'Cleaned Responses'!$1:$82,MATCH(D$1,'Cleaned Responses'!$1:$1,0),FALSE)</f>
        <v>#N/A</v>
      </c>
      <c r="E359" s="6" t="e">
        <f>VLOOKUP($A359&amp;$B359,'Cleaned Responses'!$1:$82,MATCH(E$1,'Cleaned Responses'!$1:$1,0),FALSE)</f>
        <v>#N/A</v>
      </c>
      <c r="F359" s="6" t="e">
        <f>VLOOKUP($A359&amp;$B359,'Cleaned Responses'!$1:$82,MATCH(F$1,'Cleaned Responses'!$1:$1,0),FALSE)</f>
        <v>#N/A</v>
      </c>
      <c r="G359" s="6" t="e">
        <f t="shared" si="132"/>
        <v>#N/A</v>
      </c>
      <c r="H359" s="6" t="e">
        <f>VLOOKUP($A359&amp;$B359,'Cleaned Responses'!$1:$82,MATCH(H$1,'Cleaned Responses'!$1:$1,0),FALSE)</f>
        <v>#N/A</v>
      </c>
      <c r="I359" s="6" t="e">
        <f>VLOOKUP($A359&amp;$B359,'Cleaned Responses'!$1:$82,MATCH(I$1,'Cleaned Responses'!$1:$1,0),FALSE)</f>
        <v>#N/A</v>
      </c>
      <c r="J359" s="6" t="e">
        <f>VLOOKUP($A359&amp;$B359,'Cleaned Responses'!$1:$82,MATCH(J$1,'Cleaned Responses'!$1:$1,0),FALSE)</f>
        <v>#N/A</v>
      </c>
      <c r="K359" s="6" t="e">
        <f>VLOOKUP($A359&amp;$B359,'Cleaned Responses'!$1:$82,MATCH(K$1,'Cleaned Responses'!$1:$1,0),FALSE)</f>
        <v>#N/A</v>
      </c>
      <c r="L359" s="6" t="e">
        <f>VLOOKUP($A359&amp;$B359,'Cleaned Responses'!$1:$82,MATCH(L$1,'Cleaned Responses'!$1:$1,0),FALSE)</f>
        <v>#N/A</v>
      </c>
      <c r="M359" s="6" t="e">
        <f>VLOOKUP($A359&amp;$B359,'Cleaned Responses'!$1:$82,MATCH(M$1,'Cleaned Responses'!$1:$1,0),FALSE)</f>
        <v>#N/A</v>
      </c>
      <c r="N359" s="6" t="e">
        <f>VLOOKUP($A359&amp;$B359,'Cleaned Responses'!$1:$82,MATCH(N$1,'Cleaned Responses'!$1:$1,0),FALSE)</f>
        <v>#N/A</v>
      </c>
      <c r="O359" s="6" t="e">
        <f>VLOOKUP($A359&amp;$B359,'Cleaned Responses'!$1:$82,MATCH(O$1,'Cleaned Responses'!$1:$1,0),FALSE)</f>
        <v>#N/A</v>
      </c>
      <c r="P359" s="6" t="e">
        <f>VLOOKUP($A359&amp;$B359,'Cleaned Responses'!$1:$82,MATCH(P$1,'Cleaned Responses'!$1:$1,0),FALSE)</f>
        <v>#N/A</v>
      </c>
      <c r="Q359" s="6" t="e">
        <f>VLOOKUP($A359&amp;$B359,'Cleaned Responses'!$1:$82,MATCH(Q$1,'Cleaned Responses'!$1:$1,0),FALSE)</f>
        <v>#VALUE!</v>
      </c>
      <c r="R359" s="8" t="e">
        <f t="shared" si="133"/>
        <v>#N/A</v>
      </c>
      <c r="S359" s="8" t="e">
        <f t="shared" si="134"/>
        <v>#N/A</v>
      </c>
      <c r="T359" s="8" t="e">
        <f t="shared" si="135"/>
        <v>#N/A</v>
      </c>
      <c r="U359" s="6"/>
      <c r="V359" s="6"/>
      <c r="W359" s="6"/>
      <c r="X359" s="6"/>
      <c r="Y359" s="8" t="e">
        <f t="shared" si="136"/>
        <v>#N/A</v>
      </c>
      <c r="Z359" s="6" t="e">
        <f>VLOOKUP($A359&amp;$B359,'Cleaned Responses'!$1:$82,MATCH(Z$1,'Cleaned Responses'!$1:$1,0),FALSE)</f>
        <v>#N/A</v>
      </c>
      <c r="AA359" s="6" t="e">
        <f>VLOOKUP($A359&amp;$B359,'Cleaned Responses'!$1:$82,MATCH(AA$1,'Cleaned Responses'!$1:$1,0),FALSE)</f>
        <v>#N/A</v>
      </c>
      <c r="AB359" s="9" t="e">
        <f t="shared" si="137"/>
        <v>#N/A</v>
      </c>
      <c r="AC359" s="9" t="e">
        <f t="shared" si="138"/>
        <v>#N/A</v>
      </c>
      <c r="AD359" s="6" t="e">
        <f>VLOOKUP($A359&amp;$B359,'Cleaned Responses'!$1:$82,MATCH(AD$1,'Cleaned Responses'!$1:$1,0),FALSE)</f>
        <v>#N/A</v>
      </c>
      <c r="AE359" s="6" t="e">
        <f>VLOOKUP($A359&amp;$B359,'Cleaned Responses'!$1:$82,MATCH(AE$1,'Cleaned Responses'!$1:$1,0),FALSE)</f>
        <v>#N/A</v>
      </c>
      <c r="AF359" s="6" t="e">
        <f>VLOOKUP($A359&amp;$B359,'Cleaned Responses'!$1:$82,MATCH(AF$1,'Cleaned Responses'!$1:$1,0),FALSE)</f>
        <v>#N/A</v>
      </c>
      <c r="AG359" s="6" t="e">
        <f>VLOOKUP($A359&amp;$B359,'Cleaned Responses'!$1:$82,MATCH(AG$1,'Cleaned Responses'!$1:$1,0),FALSE)</f>
        <v>#N/A</v>
      </c>
      <c r="AH359" s="6" t="e">
        <f>VLOOKUP($A359&amp;$B359,'Cleaned Responses'!$1:$82,MATCH(AH$1,'Cleaned Responses'!$1:$1,0),FALSE)</f>
        <v>#N/A</v>
      </c>
      <c r="AI359" s="6" t="e">
        <f>VLOOKUP($A359&amp;$B359,'Cleaned Responses'!$1:$82,MATCH(AI$1,'Cleaned Responses'!$1:$1,0),FALSE)</f>
        <v>#N/A</v>
      </c>
      <c r="AJ359" s="6" t="e">
        <f>VLOOKUP($A359&amp;$B359,'Cleaned Responses'!$1:$82,MATCH(AJ$1,'Cleaned Responses'!$1:$1,0),FALSE)</f>
        <v>#N/A</v>
      </c>
      <c r="AK359" s="6" t="e">
        <f>VLOOKUP($A359&amp;$B359,'Cleaned Responses'!$1:$82,MATCH(AK$1,'Cleaned Responses'!$1:$1,0),FALSE)</f>
        <v>#N/A</v>
      </c>
      <c r="AL359" s="6" t="e">
        <f t="shared" si="139"/>
        <v>#N/A</v>
      </c>
      <c r="AM359" s="7" t="e">
        <f>VLOOKUP($A359&amp;$B359,'Cleaned Responses'!$1:$82,MATCH(AM$1,'Cleaned Responses'!$1:$1,0),FALSE)/100</f>
        <v>#N/A</v>
      </c>
      <c r="AN359" s="7" t="e">
        <f>VLOOKUP($A359&amp;$B359,'Cleaned Responses'!$1:$82,MATCH(AN$1,'Cleaned Responses'!$1:$1,0),FALSE)/100</f>
        <v>#N/A</v>
      </c>
      <c r="AO359" s="7" t="e">
        <f>VLOOKUP($A359&amp;$B359,'Cleaned Responses'!$1:$82,MATCH(AO$1,'Cleaned Responses'!$1:$1,0),FALSE)/100</f>
        <v>#N/A</v>
      </c>
      <c r="AP359" s="7" t="e">
        <f>VLOOKUP($A359&amp;$B359,'Cleaned Responses'!$1:$82,MATCH(AP$1,'Cleaned Responses'!$1:$1,0),FALSE)/100</f>
        <v>#N/A</v>
      </c>
      <c r="AQ359" s="7" t="e">
        <f>VLOOKUP($A359&amp;$B359,'Cleaned Responses'!$1:$82,MATCH(AQ$1,'Cleaned Responses'!$1:$1,0),FALSE)/100</f>
        <v>#N/A</v>
      </c>
      <c r="AR359" s="7" t="e">
        <f>VLOOKUP($A359&amp;$B359,'Cleaned Responses'!$1:$82,MATCH(AR$1,'Cleaned Responses'!$1:$1,0),FALSE)/100</f>
        <v>#N/A</v>
      </c>
      <c r="AS359" s="7" t="e">
        <f>VLOOKUP($A359&amp;$B359,'Cleaned Responses'!$1:$82,MATCH(AS$1,'Cleaned Responses'!$1:$1,0),FALSE)/100</f>
        <v>#N/A</v>
      </c>
      <c r="AT359" s="7" t="e">
        <f>VLOOKUP($A359&amp;$B359,'Cleaned Responses'!$1:$82,MATCH(AT$1,'Cleaned Responses'!$1:$1,0),FALSE)/100</f>
        <v>#N/A</v>
      </c>
      <c r="AU359" s="7" t="e">
        <f>VLOOKUP($A359&amp;$B359,'Cleaned Responses'!$1:$82,MATCH(AU$1,'Cleaned Responses'!$1:$1,0),FALSE)/100</f>
        <v>#N/A</v>
      </c>
      <c r="AV359" s="7" t="e">
        <f>VLOOKUP($A359&amp;$B359,'Cleaned Responses'!$1:$82,MATCH(AV$1,'Cleaned Responses'!$1:$1,0),FALSE)/100</f>
        <v>#N/A</v>
      </c>
      <c r="AW359" s="7" t="e">
        <f>VLOOKUP($A359&amp;$B359,'Cleaned Responses'!$1:$82,MATCH(AW$1,'Cleaned Responses'!$1:$1,0),FALSE)/100</f>
        <v>#N/A</v>
      </c>
      <c r="AX359" s="7" t="e">
        <f>VLOOKUP($A359&amp;$B359,'Cleaned Responses'!$1:$82,MATCH(AX$1,'Cleaned Responses'!$1:$1,0),FALSE)/100</f>
        <v>#N/A</v>
      </c>
      <c r="AY359" s="7" t="e">
        <f>VLOOKUP($A359&amp;$B359,'Cleaned Responses'!$1:$82,MATCH(AY$1,'Cleaned Responses'!$1:$1,0),FALSE)/100</f>
        <v>#N/A</v>
      </c>
      <c r="AZ359" s="7" t="e">
        <f>VLOOKUP($A359&amp;$B359,'Cleaned Responses'!$1:$82,MATCH(AZ$1,'Cleaned Responses'!$1:$1,0),FALSE)/100</f>
        <v>#N/A</v>
      </c>
      <c r="BA359" s="7" t="e">
        <f>VLOOKUP($A359&amp;$B359,'Cleaned Responses'!$1:$82,MATCH(BA$1,'Cleaned Responses'!$1:$1,0),FALSE)/100</f>
        <v>#N/A</v>
      </c>
      <c r="BB359" s="7" t="e">
        <f>VLOOKUP($A359&amp;$B359,'Cleaned Responses'!$1:$82,MATCH(BB$1,'Cleaned Responses'!$1:$1,0),FALSE)/100</f>
        <v>#N/A</v>
      </c>
      <c r="BC359" s="7" t="e">
        <f>VLOOKUP($A359&amp;$B359,'Cleaned Responses'!$1:$82,MATCH(BC$1,'Cleaned Responses'!$1:$1,0),FALSE)/100</f>
        <v>#N/A</v>
      </c>
      <c r="BD359" s="7" t="e">
        <f>VLOOKUP($A359&amp;$B359,'Cleaned Responses'!$1:$82,MATCH(BD$1,'Cleaned Responses'!$1:$1,0),FALSE)/100</f>
        <v>#N/A</v>
      </c>
      <c r="BE359" s="7" t="e">
        <f>VLOOKUP($A359&amp;$B359,'Cleaned Responses'!$1:$82,MATCH(BE$1,'Cleaned Responses'!$1:$1,0),FALSE)/100</f>
        <v>#N/A</v>
      </c>
      <c r="BF359" s="7"/>
      <c r="BG359" s="6" t="e">
        <f>VLOOKUP($A359&amp;$B359,'Cleaned Responses'!$1:$82,MATCH(BG$1,'Cleaned Responses'!$1:$1,0),FALSE)</f>
        <v>#N/A</v>
      </c>
      <c r="BH359" s="6" t="e">
        <f>VLOOKUP($A359&amp;$B359,'Cleaned Responses'!$1:$82,MATCH(BH$1,'Cleaned Responses'!$1:$1,0),FALSE)</f>
        <v>#N/A</v>
      </c>
      <c r="BI359" t="e">
        <f>VLOOKUP($A359&amp;$B359,'Cleaned Responses'!$1:$82,MATCH(BI$1,'Cleaned Responses'!$1:$1,0),FALSE)/100</f>
        <v>#N/A</v>
      </c>
      <c r="BJ359" t="e">
        <f>VLOOKUP($A359&amp;$B359,'Cleaned Responses'!$1:$82,MATCH(BJ$1,'Cleaned Responses'!$1:$1,0),FALSE)/100</f>
        <v>#N/A</v>
      </c>
      <c r="BK359" t="e">
        <f>VLOOKUP($A359&amp;$B359,'Cleaned Responses'!$1:$82,MATCH(BK$1,'Cleaned Responses'!$1:$1,0),FALSE)/100</f>
        <v>#N/A</v>
      </c>
      <c r="BL359" t="e">
        <f t="shared" si="118"/>
        <v>#N/A</v>
      </c>
      <c r="BM359" t="e">
        <f t="shared" si="119"/>
        <v>#N/A</v>
      </c>
      <c r="BN359" t="e">
        <f t="shared" si="120"/>
        <v>#N/A</v>
      </c>
      <c r="BO359" t="e">
        <f>VLOOKUP($A359&amp;$B359,'Cleaned Responses'!$1:$82,MATCH(BO$1,'Cleaned Responses'!$1:$1,0),FALSE)/100</f>
        <v>#N/A</v>
      </c>
      <c r="BP359" t="e">
        <f>VLOOKUP($A359&amp;$B359,'Cleaned Responses'!$1:$82,MATCH(BP$1,'Cleaned Responses'!$1:$1,0),FALSE)/100</f>
        <v>#N/A</v>
      </c>
      <c r="BQ359" t="e">
        <f>VLOOKUP($A359&amp;$B359,'Cleaned Responses'!$1:$82,MATCH(BQ$1,'Cleaned Responses'!$1:$1,0),FALSE)/100</f>
        <v>#N/A</v>
      </c>
      <c r="BR359" t="e">
        <f>VLOOKUP($A359&amp;$B359,'Cleaned Responses'!$1:$82,MATCH(BR$1,'Cleaned Responses'!$1:$1,0),FALSE)/100</f>
        <v>#N/A</v>
      </c>
      <c r="BS359" t="e">
        <f>VLOOKUP($A359&amp;$B359,'Cleaned Responses'!$1:$82,MATCH(BS$1,'Cleaned Responses'!$1:$1,0),FALSE)/100</f>
        <v>#N/A</v>
      </c>
      <c r="BT359" t="e">
        <f>VLOOKUP($A359&amp;$B359,'Cleaned Responses'!$1:$82,MATCH(BT$1,'Cleaned Responses'!$1:$1,0),FALSE)/100</f>
        <v>#N/A</v>
      </c>
      <c r="BU359" t="e">
        <f>VLOOKUP($A359&amp;$B359,'Cleaned Responses'!$1:$82,MATCH(BU$1,'Cleaned Responses'!$1:$1,0),FALSE)/100</f>
        <v>#N/A</v>
      </c>
      <c r="BV359" t="e">
        <f>VLOOKUP($A359&amp;$B359,'Cleaned Responses'!$1:$82,MATCH(BV$1,'Cleaned Responses'!$1:$1,0),FALSE)/100</f>
        <v>#N/A</v>
      </c>
      <c r="BW359" t="e">
        <f>VLOOKUP($A359&amp;$B359,'Cleaned Responses'!$1:$82,MATCH(BW$1,'Cleaned Responses'!$1:$1,0),FALSE)/100</f>
        <v>#N/A</v>
      </c>
      <c r="BX359" t="e">
        <f>VLOOKUP($A359&amp;$B359,'Cleaned Responses'!$1:$82,MATCH(BX$1,'Cleaned Responses'!$1:$1,0),FALSE)/100</f>
        <v>#N/A</v>
      </c>
      <c r="BY359" t="e">
        <f>VLOOKUP($A359&amp;$B359,'Cleaned Responses'!$1:$82,MATCH(BY$1,'Cleaned Responses'!$1:$1,0),FALSE)/100</f>
        <v>#N/A</v>
      </c>
      <c r="BZ359" t="e">
        <f>VLOOKUP($A359&amp;$B359,'Cleaned Responses'!$1:$82,MATCH(BZ$1,'Cleaned Responses'!$1:$1,0),FALSE)/100</f>
        <v>#N/A</v>
      </c>
      <c r="CA359" t="e">
        <f t="shared" si="121"/>
        <v>#N/A</v>
      </c>
      <c r="CB359" t="e">
        <f t="shared" si="122"/>
        <v>#N/A</v>
      </c>
      <c r="CC359" t="e">
        <f t="shared" si="123"/>
        <v>#N/A</v>
      </c>
      <c r="CD359" t="e">
        <f t="shared" si="124"/>
        <v>#N/A</v>
      </c>
      <c r="CE359" t="e">
        <f t="shared" si="125"/>
        <v>#N/A</v>
      </c>
      <c r="CF359" t="e">
        <f t="shared" si="126"/>
        <v>#N/A</v>
      </c>
      <c r="CG359" t="e">
        <f t="shared" si="127"/>
        <v>#N/A</v>
      </c>
      <c r="CH359" t="e">
        <f t="shared" si="128"/>
        <v>#N/A</v>
      </c>
      <c r="CI359" t="e">
        <f t="shared" si="129"/>
        <v>#N/A</v>
      </c>
      <c r="CJ359" t="e">
        <f t="shared" si="130"/>
        <v>#N/A</v>
      </c>
      <c r="CK359" t="e">
        <f t="shared" si="131"/>
        <v>#N/A</v>
      </c>
    </row>
    <row r="360" spans="1:89" ht="20" customHeight="1" x14ac:dyDescent="0.25">
      <c r="A360" s="163"/>
      <c r="B360" s="6"/>
      <c r="C360" s="6" t="e">
        <f>VLOOKUP($A360&amp;$B360,'Cleaned Responses'!$1:$82,MATCH($C$1,'Cleaned Responses'!$1:$1,0),FALSE)</f>
        <v>#N/A</v>
      </c>
      <c r="D360" s="6" t="e">
        <f>VLOOKUP($A360&amp;$B360,'Cleaned Responses'!$1:$82,MATCH(D$1,'Cleaned Responses'!$1:$1,0),FALSE)</f>
        <v>#N/A</v>
      </c>
      <c r="E360" s="6" t="e">
        <f>VLOOKUP($A360&amp;$B360,'Cleaned Responses'!$1:$82,MATCH(E$1,'Cleaned Responses'!$1:$1,0),FALSE)</f>
        <v>#N/A</v>
      </c>
      <c r="F360" s="6" t="e">
        <f>VLOOKUP($A360&amp;$B360,'Cleaned Responses'!$1:$82,MATCH(F$1,'Cleaned Responses'!$1:$1,0),FALSE)</f>
        <v>#N/A</v>
      </c>
      <c r="G360" s="6" t="e">
        <f t="shared" si="132"/>
        <v>#N/A</v>
      </c>
      <c r="H360" s="6" t="e">
        <f>VLOOKUP($A360&amp;$B360,'Cleaned Responses'!$1:$82,MATCH(H$1,'Cleaned Responses'!$1:$1,0),FALSE)</f>
        <v>#N/A</v>
      </c>
      <c r="I360" s="6" t="e">
        <f>VLOOKUP($A360&amp;$B360,'Cleaned Responses'!$1:$82,MATCH(I$1,'Cleaned Responses'!$1:$1,0),FALSE)</f>
        <v>#N/A</v>
      </c>
      <c r="J360" s="6" t="e">
        <f>VLOOKUP($A360&amp;$B360,'Cleaned Responses'!$1:$82,MATCH(J$1,'Cleaned Responses'!$1:$1,0),FALSE)</f>
        <v>#N/A</v>
      </c>
      <c r="K360" s="6" t="e">
        <f>VLOOKUP($A360&amp;$B360,'Cleaned Responses'!$1:$82,MATCH(K$1,'Cleaned Responses'!$1:$1,0),FALSE)</f>
        <v>#N/A</v>
      </c>
      <c r="L360" s="6" t="e">
        <f>VLOOKUP($A360&amp;$B360,'Cleaned Responses'!$1:$82,MATCH(L$1,'Cleaned Responses'!$1:$1,0),FALSE)</f>
        <v>#N/A</v>
      </c>
      <c r="M360" s="6" t="e">
        <f>VLOOKUP($A360&amp;$B360,'Cleaned Responses'!$1:$82,MATCH(M$1,'Cleaned Responses'!$1:$1,0),FALSE)</f>
        <v>#N/A</v>
      </c>
      <c r="N360" s="6" t="e">
        <f>VLOOKUP($A360&amp;$B360,'Cleaned Responses'!$1:$82,MATCH(N$1,'Cleaned Responses'!$1:$1,0),FALSE)</f>
        <v>#N/A</v>
      </c>
      <c r="O360" s="6" t="e">
        <f>VLOOKUP($A360&amp;$B360,'Cleaned Responses'!$1:$82,MATCH(O$1,'Cleaned Responses'!$1:$1,0),FALSE)</f>
        <v>#N/A</v>
      </c>
      <c r="P360" s="6" t="e">
        <f>VLOOKUP($A360&amp;$B360,'Cleaned Responses'!$1:$82,MATCH(P$1,'Cleaned Responses'!$1:$1,0),FALSE)</f>
        <v>#N/A</v>
      </c>
      <c r="Q360" s="6" t="e">
        <f>VLOOKUP($A360&amp;$B360,'Cleaned Responses'!$1:$82,MATCH(Q$1,'Cleaned Responses'!$1:$1,0),FALSE)</f>
        <v>#VALUE!</v>
      </c>
      <c r="R360" s="8" t="e">
        <f t="shared" si="133"/>
        <v>#N/A</v>
      </c>
      <c r="S360" s="8" t="e">
        <f t="shared" si="134"/>
        <v>#N/A</v>
      </c>
      <c r="T360" s="8" t="e">
        <f t="shared" si="135"/>
        <v>#N/A</v>
      </c>
      <c r="U360" s="6"/>
      <c r="V360" s="6"/>
      <c r="W360" s="6"/>
      <c r="X360" s="6"/>
      <c r="Y360" s="8" t="e">
        <f t="shared" si="136"/>
        <v>#N/A</v>
      </c>
      <c r="Z360" s="6" t="e">
        <f>VLOOKUP($A360&amp;$B360,'Cleaned Responses'!$1:$82,MATCH(Z$1,'Cleaned Responses'!$1:$1,0),FALSE)</f>
        <v>#N/A</v>
      </c>
      <c r="AA360" s="6" t="e">
        <f>VLOOKUP($A360&amp;$B360,'Cleaned Responses'!$1:$82,MATCH(AA$1,'Cleaned Responses'!$1:$1,0),FALSE)</f>
        <v>#N/A</v>
      </c>
      <c r="AB360" s="9" t="e">
        <f t="shared" si="137"/>
        <v>#N/A</v>
      </c>
      <c r="AC360" s="9" t="e">
        <f t="shared" si="138"/>
        <v>#N/A</v>
      </c>
      <c r="AD360" s="6" t="e">
        <f>VLOOKUP($A360&amp;$B360,'Cleaned Responses'!$1:$82,MATCH(AD$1,'Cleaned Responses'!$1:$1,0),FALSE)</f>
        <v>#N/A</v>
      </c>
      <c r="AE360" s="6" t="e">
        <f>VLOOKUP($A360&amp;$B360,'Cleaned Responses'!$1:$82,MATCH(AE$1,'Cleaned Responses'!$1:$1,0),FALSE)</f>
        <v>#N/A</v>
      </c>
      <c r="AF360" s="6" t="e">
        <f>VLOOKUP($A360&amp;$B360,'Cleaned Responses'!$1:$82,MATCH(AF$1,'Cleaned Responses'!$1:$1,0),FALSE)</f>
        <v>#N/A</v>
      </c>
      <c r="AG360" s="6" t="e">
        <f>VLOOKUP($A360&amp;$B360,'Cleaned Responses'!$1:$82,MATCH(AG$1,'Cleaned Responses'!$1:$1,0),FALSE)</f>
        <v>#N/A</v>
      </c>
      <c r="AH360" s="6" t="e">
        <f>VLOOKUP($A360&amp;$B360,'Cleaned Responses'!$1:$82,MATCH(AH$1,'Cleaned Responses'!$1:$1,0),FALSE)</f>
        <v>#N/A</v>
      </c>
      <c r="AI360" s="6" t="e">
        <f>VLOOKUP($A360&amp;$B360,'Cleaned Responses'!$1:$82,MATCH(AI$1,'Cleaned Responses'!$1:$1,0),FALSE)</f>
        <v>#N/A</v>
      </c>
      <c r="AJ360" s="6" t="e">
        <f>VLOOKUP($A360&amp;$B360,'Cleaned Responses'!$1:$82,MATCH(AJ$1,'Cleaned Responses'!$1:$1,0),FALSE)</f>
        <v>#N/A</v>
      </c>
      <c r="AK360" s="6" t="e">
        <f>VLOOKUP($A360&amp;$B360,'Cleaned Responses'!$1:$82,MATCH(AK$1,'Cleaned Responses'!$1:$1,0),FALSE)</f>
        <v>#N/A</v>
      </c>
      <c r="AL360" s="6" t="e">
        <f t="shared" si="139"/>
        <v>#N/A</v>
      </c>
      <c r="AM360" s="7" t="e">
        <f>VLOOKUP($A360&amp;$B360,'Cleaned Responses'!$1:$82,MATCH(AM$1,'Cleaned Responses'!$1:$1,0),FALSE)/100</f>
        <v>#N/A</v>
      </c>
      <c r="AN360" s="7" t="e">
        <f>VLOOKUP($A360&amp;$B360,'Cleaned Responses'!$1:$82,MATCH(AN$1,'Cleaned Responses'!$1:$1,0),FALSE)/100</f>
        <v>#N/A</v>
      </c>
      <c r="AO360" s="7" t="e">
        <f>VLOOKUP($A360&amp;$B360,'Cleaned Responses'!$1:$82,MATCH(AO$1,'Cleaned Responses'!$1:$1,0),FALSE)/100</f>
        <v>#N/A</v>
      </c>
      <c r="AP360" s="7" t="e">
        <f>VLOOKUP($A360&amp;$B360,'Cleaned Responses'!$1:$82,MATCH(AP$1,'Cleaned Responses'!$1:$1,0),FALSE)/100</f>
        <v>#N/A</v>
      </c>
      <c r="AQ360" s="7" t="e">
        <f>VLOOKUP($A360&amp;$B360,'Cleaned Responses'!$1:$82,MATCH(AQ$1,'Cleaned Responses'!$1:$1,0),FALSE)/100</f>
        <v>#N/A</v>
      </c>
      <c r="AR360" s="7" t="e">
        <f>VLOOKUP($A360&amp;$B360,'Cleaned Responses'!$1:$82,MATCH(AR$1,'Cleaned Responses'!$1:$1,0),FALSE)/100</f>
        <v>#N/A</v>
      </c>
      <c r="AS360" s="7" t="e">
        <f>VLOOKUP($A360&amp;$B360,'Cleaned Responses'!$1:$82,MATCH(AS$1,'Cleaned Responses'!$1:$1,0),FALSE)/100</f>
        <v>#N/A</v>
      </c>
      <c r="AT360" s="7" t="e">
        <f>VLOOKUP($A360&amp;$B360,'Cleaned Responses'!$1:$82,MATCH(AT$1,'Cleaned Responses'!$1:$1,0),FALSE)/100</f>
        <v>#N/A</v>
      </c>
      <c r="AU360" s="7" t="e">
        <f>VLOOKUP($A360&amp;$B360,'Cleaned Responses'!$1:$82,MATCH(AU$1,'Cleaned Responses'!$1:$1,0),FALSE)/100</f>
        <v>#N/A</v>
      </c>
      <c r="AV360" s="7" t="e">
        <f>VLOOKUP($A360&amp;$B360,'Cleaned Responses'!$1:$82,MATCH(AV$1,'Cleaned Responses'!$1:$1,0),FALSE)/100</f>
        <v>#N/A</v>
      </c>
      <c r="AW360" s="7" t="e">
        <f>VLOOKUP($A360&amp;$B360,'Cleaned Responses'!$1:$82,MATCH(AW$1,'Cleaned Responses'!$1:$1,0),FALSE)/100</f>
        <v>#N/A</v>
      </c>
      <c r="AX360" s="7" t="e">
        <f>VLOOKUP($A360&amp;$B360,'Cleaned Responses'!$1:$82,MATCH(AX$1,'Cleaned Responses'!$1:$1,0),FALSE)/100</f>
        <v>#N/A</v>
      </c>
      <c r="AY360" s="7" t="e">
        <f>VLOOKUP($A360&amp;$B360,'Cleaned Responses'!$1:$82,MATCH(AY$1,'Cleaned Responses'!$1:$1,0),FALSE)/100</f>
        <v>#N/A</v>
      </c>
      <c r="AZ360" s="7" t="e">
        <f>VLOOKUP($A360&amp;$B360,'Cleaned Responses'!$1:$82,MATCH(AZ$1,'Cleaned Responses'!$1:$1,0),FALSE)/100</f>
        <v>#N/A</v>
      </c>
      <c r="BA360" s="7" t="e">
        <f>VLOOKUP($A360&amp;$B360,'Cleaned Responses'!$1:$82,MATCH(BA$1,'Cleaned Responses'!$1:$1,0),FALSE)/100</f>
        <v>#N/A</v>
      </c>
      <c r="BB360" s="7" t="e">
        <f>VLOOKUP($A360&amp;$B360,'Cleaned Responses'!$1:$82,MATCH(BB$1,'Cleaned Responses'!$1:$1,0),FALSE)/100</f>
        <v>#N/A</v>
      </c>
      <c r="BC360" s="7" t="e">
        <f>VLOOKUP($A360&amp;$B360,'Cleaned Responses'!$1:$82,MATCH(BC$1,'Cleaned Responses'!$1:$1,0),FALSE)/100</f>
        <v>#N/A</v>
      </c>
      <c r="BD360" s="7" t="e">
        <f>VLOOKUP($A360&amp;$B360,'Cleaned Responses'!$1:$82,MATCH(BD$1,'Cleaned Responses'!$1:$1,0),FALSE)/100</f>
        <v>#N/A</v>
      </c>
      <c r="BE360" s="7" t="e">
        <f>VLOOKUP($A360&amp;$B360,'Cleaned Responses'!$1:$82,MATCH(BE$1,'Cleaned Responses'!$1:$1,0),FALSE)/100</f>
        <v>#N/A</v>
      </c>
      <c r="BF360" s="7"/>
      <c r="BG360" s="6" t="e">
        <f>VLOOKUP($A360&amp;$B360,'Cleaned Responses'!$1:$82,MATCH(BG$1,'Cleaned Responses'!$1:$1,0),FALSE)</f>
        <v>#N/A</v>
      </c>
      <c r="BH360" s="6" t="e">
        <f>VLOOKUP($A360&amp;$B360,'Cleaned Responses'!$1:$82,MATCH(BH$1,'Cleaned Responses'!$1:$1,0),FALSE)</f>
        <v>#N/A</v>
      </c>
      <c r="BI360" t="e">
        <f>VLOOKUP($A360&amp;$B360,'Cleaned Responses'!$1:$82,MATCH(BI$1,'Cleaned Responses'!$1:$1,0),FALSE)/100</f>
        <v>#N/A</v>
      </c>
      <c r="BJ360" t="e">
        <f>VLOOKUP($A360&amp;$B360,'Cleaned Responses'!$1:$82,MATCH(BJ$1,'Cleaned Responses'!$1:$1,0),FALSE)/100</f>
        <v>#N/A</v>
      </c>
      <c r="BK360" t="e">
        <f>VLOOKUP($A360&amp;$B360,'Cleaned Responses'!$1:$82,MATCH(BK$1,'Cleaned Responses'!$1:$1,0),FALSE)/100</f>
        <v>#N/A</v>
      </c>
      <c r="BL360" t="e">
        <f t="shared" si="118"/>
        <v>#N/A</v>
      </c>
      <c r="BM360" t="e">
        <f t="shared" si="119"/>
        <v>#N/A</v>
      </c>
      <c r="BN360" t="e">
        <f t="shared" si="120"/>
        <v>#N/A</v>
      </c>
      <c r="BO360" t="e">
        <f>VLOOKUP($A360&amp;$B360,'Cleaned Responses'!$1:$82,MATCH(BO$1,'Cleaned Responses'!$1:$1,0),FALSE)/100</f>
        <v>#N/A</v>
      </c>
      <c r="BP360" t="e">
        <f>VLOOKUP($A360&amp;$B360,'Cleaned Responses'!$1:$82,MATCH(BP$1,'Cleaned Responses'!$1:$1,0),FALSE)/100</f>
        <v>#N/A</v>
      </c>
      <c r="BQ360" t="e">
        <f>VLOOKUP($A360&amp;$B360,'Cleaned Responses'!$1:$82,MATCH(BQ$1,'Cleaned Responses'!$1:$1,0),FALSE)/100</f>
        <v>#N/A</v>
      </c>
      <c r="BR360" t="e">
        <f>VLOOKUP($A360&amp;$B360,'Cleaned Responses'!$1:$82,MATCH(BR$1,'Cleaned Responses'!$1:$1,0),FALSE)/100</f>
        <v>#N/A</v>
      </c>
      <c r="BS360" t="e">
        <f>VLOOKUP($A360&amp;$B360,'Cleaned Responses'!$1:$82,MATCH(BS$1,'Cleaned Responses'!$1:$1,0),FALSE)/100</f>
        <v>#N/A</v>
      </c>
      <c r="BT360" t="e">
        <f>VLOOKUP($A360&amp;$B360,'Cleaned Responses'!$1:$82,MATCH(BT$1,'Cleaned Responses'!$1:$1,0),FALSE)/100</f>
        <v>#N/A</v>
      </c>
      <c r="BU360" t="e">
        <f>VLOOKUP($A360&amp;$B360,'Cleaned Responses'!$1:$82,MATCH(BU$1,'Cleaned Responses'!$1:$1,0),FALSE)/100</f>
        <v>#N/A</v>
      </c>
      <c r="BV360" t="e">
        <f>VLOOKUP($A360&amp;$B360,'Cleaned Responses'!$1:$82,MATCH(BV$1,'Cleaned Responses'!$1:$1,0),FALSE)/100</f>
        <v>#N/A</v>
      </c>
      <c r="BW360" t="e">
        <f>VLOOKUP($A360&amp;$B360,'Cleaned Responses'!$1:$82,MATCH(BW$1,'Cleaned Responses'!$1:$1,0),FALSE)/100</f>
        <v>#N/A</v>
      </c>
      <c r="BX360" t="e">
        <f>VLOOKUP($A360&amp;$B360,'Cleaned Responses'!$1:$82,MATCH(BX$1,'Cleaned Responses'!$1:$1,0),FALSE)/100</f>
        <v>#N/A</v>
      </c>
      <c r="BY360" t="e">
        <f>VLOOKUP($A360&amp;$B360,'Cleaned Responses'!$1:$82,MATCH(BY$1,'Cleaned Responses'!$1:$1,0),FALSE)/100</f>
        <v>#N/A</v>
      </c>
      <c r="BZ360" t="e">
        <f>VLOOKUP($A360&amp;$B360,'Cleaned Responses'!$1:$82,MATCH(BZ$1,'Cleaned Responses'!$1:$1,0),FALSE)/100</f>
        <v>#N/A</v>
      </c>
      <c r="CA360" t="e">
        <f t="shared" si="121"/>
        <v>#N/A</v>
      </c>
      <c r="CB360" t="e">
        <f t="shared" si="122"/>
        <v>#N/A</v>
      </c>
      <c r="CC360" t="e">
        <f t="shared" si="123"/>
        <v>#N/A</v>
      </c>
      <c r="CD360" t="e">
        <f t="shared" si="124"/>
        <v>#N/A</v>
      </c>
      <c r="CE360" t="e">
        <f t="shared" si="125"/>
        <v>#N/A</v>
      </c>
      <c r="CF360" t="e">
        <f t="shared" si="126"/>
        <v>#N/A</v>
      </c>
      <c r="CG360" t="e">
        <f t="shared" si="127"/>
        <v>#N/A</v>
      </c>
      <c r="CH360" t="e">
        <f t="shared" si="128"/>
        <v>#N/A</v>
      </c>
      <c r="CI360" t="e">
        <f t="shared" si="129"/>
        <v>#N/A</v>
      </c>
      <c r="CJ360" t="e">
        <f t="shared" si="130"/>
        <v>#N/A</v>
      </c>
      <c r="CK360" t="e">
        <f t="shared" si="131"/>
        <v>#N/A</v>
      </c>
    </row>
    <row r="361" spans="1:89" ht="20" customHeight="1" x14ac:dyDescent="0.25">
      <c r="A361" s="163"/>
      <c r="B361" s="6"/>
      <c r="C361" s="6" t="e">
        <f>VLOOKUP($A361&amp;$B361,'Cleaned Responses'!$1:$82,MATCH($C$1,'Cleaned Responses'!$1:$1,0),FALSE)</f>
        <v>#N/A</v>
      </c>
      <c r="D361" s="6" t="e">
        <f>VLOOKUP($A361&amp;$B361,'Cleaned Responses'!$1:$82,MATCH(D$1,'Cleaned Responses'!$1:$1,0),FALSE)</f>
        <v>#N/A</v>
      </c>
      <c r="E361" s="6" t="e">
        <f>VLOOKUP($A361&amp;$B361,'Cleaned Responses'!$1:$82,MATCH(E$1,'Cleaned Responses'!$1:$1,0),FALSE)</f>
        <v>#N/A</v>
      </c>
      <c r="F361" s="6" t="e">
        <f>VLOOKUP($A361&amp;$B361,'Cleaned Responses'!$1:$82,MATCH(F$1,'Cleaned Responses'!$1:$1,0),FALSE)</f>
        <v>#N/A</v>
      </c>
      <c r="G361" s="6" t="e">
        <f t="shared" si="132"/>
        <v>#N/A</v>
      </c>
      <c r="H361" s="6" t="e">
        <f>VLOOKUP($A361&amp;$B361,'Cleaned Responses'!$1:$82,MATCH(H$1,'Cleaned Responses'!$1:$1,0),FALSE)</f>
        <v>#N/A</v>
      </c>
      <c r="I361" s="6" t="e">
        <f>VLOOKUP($A361&amp;$B361,'Cleaned Responses'!$1:$82,MATCH(I$1,'Cleaned Responses'!$1:$1,0),FALSE)</f>
        <v>#N/A</v>
      </c>
      <c r="J361" s="6" t="e">
        <f>VLOOKUP($A361&amp;$B361,'Cleaned Responses'!$1:$82,MATCH(J$1,'Cleaned Responses'!$1:$1,0),FALSE)</f>
        <v>#N/A</v>
      </c>
      <c r="K361" s="6" t="e">
        <f>VLOOKUP($A361&amp;$B361,'Cleaned Responses'!$1:$82,MATCH(K$1,'Cleaned Responses'!$1:$1,0),FALSE)</f>
        <v>#N/A</v>
      </c>
      <c r="L361" s="6" t="e">
        <f>VLOOKUP($A361&amp;$B361,'Cleaned Responses'!$1:$82,MATCH(L$1,'Cleaned Responses'!$1:$1,0),FALSE)</f>
        <v>#N/A</v>
      </c>
      <c r="M361" s="6" t="e">
        <f>VLOOKUP($A361&amp;$B361,'Cleaned Responses'!$1:$82,MATCH(M$1,'Cleaned Responses'!$1:$1,0),FALSE)</f>
        <v>#N/A</v>
      </c>
      <c r="N361" s="6" t="e">
        <f>VLOOKUP($A361&amp;$B361,'Cleaned Responses'!$1:$82,MATCH(N$1,'Cleaned Responses'!$1:$1,0),FALSE)</f>
        <v>#N/A</v>
      </c>
      <c r="O361" s="6" t="e">
        <f>VLOOKUP($A361&amp;$B361,'Cleaned Responses'!$1:$82,MATCH(O$1,'Cleaned Responses'!$1:$1,0),FALSE)</f>
        <v>#N/A</v>
      </c>
      <c r="P361" s="6" t="e">
        <f>VLOOKUP($A361&amp;$B361,'Cleaned Responses'!$1:$82,MATCH(P$1,'Cleaned Responses'!$1:$1,0),FALSE)</f>
        <v>#N/A</v>
      </c>
      <c r="Q361" s="6" t="e">
        <f>VLOOKUP($A361&amp;$B361,'Cleaned Responses'!$1:$82,MATCH(Q$1,'Cleaned Responses'!$1:$1,0),FALSE)</f>
        <v>#VALUE!</v>
      </c>
      <c r="R361" s="8" t="e">
        <f t="shared" si="133"/>
        <v>#N/A</v>
      </c>
      <c r="S361" s="8" t="e">
        <f t="shared" si="134"/>
        <v>#N/A</v>
      </c>
      <c r="T361" s="8" t="e">
        <f t="shared" si="135"/>
        <v>#N/A</v>
      </c>
      <c r="U361" s="6"/>
      <c r="V361" s="6"/>
      <c r="W361" s="6"/>
      <c r="X361" s="6"/>
      <c r="Y361" s="8" t="e">
        <f t="shared" si="136"/>
        <v>#N/A</v>
      </c>
      <c r="Z361" s="6" t="e">
        <f>VLOOKUP($A361&amp;$B361,'Cleaned Responses'!$1:$82,MATCH(Z$1,'Cleaned Responses'!$1:$1,0),FALSE)</f>
        <v>#N/A</v>
      </c>
      <c r="AA361" s="6" t="e">
        <f>VLOOKUP($A361&amp;$B361,'Cleaned Responses'!$1:$82,MATCH(AA$1,'Cleaned Responses'!$1:$1,0),FALSE)</f>
        <v>#N/A</v>
      </c>
      <c r="AB361" s="9" t="e">
        <f t="shared" si="137"/>
        <v>#N/A</v>
      </c>
      <c r="AC361" s="9" t="e">
        <f t="shared" si="138"/>
        <v>#N/A</v>
      </c>
      <c r="AD361" s="6" t="e">
        <f>VLOOKUP($A361&amp;$B361,'Cleaned Responses'!$1:$82,MATCH(AD$1,'Cleaned Responses'!$1:$1,0),FALSE)</f>
        <v>#N/A</v>
      </c>
      <c r="AE361" s="6" t="e">
        <f>VLOOKUP($A361&amp;$B361,'Cleaned Responses'!$1:$82,MATCH(AE$1,'Cleaned Responses'!$1:$1,0),FALSE)</f>
        <v>#N/A</v>
      </c>
      <c r="AF361" s="6" t="e">
        <f>VLOOKUP($A361&amp;$B361,'Cleaned Responses'!$1:$82,MATCH(AF$1,'Cleaned Responses'!$1:$1,0),FALSE)</f>
        <v>#N/A</v>
      </c>
      <c r="AG361" s="6" t="e">
        <f>VLOOKUP($A361&amp;$B361,'Cleaned Responses'!$1:$82,MATCH(AG$1,'Cleaned Responses'!$1:$1,0),FALSE)</f>
        <v>#N/A</v>
      </c>
      <c r="AH361" s="6" t="e">
        <f>VLOOKUP($A361&amp;$B361,'Cleaned Responses'!$1:$82,MATCH(AH$1,'Cleaned Responses'!$1:$1,0),FALSE)</f>
        <v>#N/A</v>
      </c>
      <c r="AI361" s="6" t="e">
        <f>VLOOKUP($A361&amp;$B361,'Cleaned Responses'!$1:$82,MATCH(AI$1,'Cleaned Responses'!$1:$1,0),FALSE)</f>
        <v>#N/A</v>
      </c>
      <c r="AJ361" s="6" t="e">
        <f>VLOOKUP($A361&amp;$B361,'Cleaned Responses'!$1:$82,MATCH(AJ$1,'Cleaned Responses'!$1:$1,0),FALSE)</f>
        <v>#N/A</v>
      </c>
      <c r="AK361" s="6" t="e">
        <f>VLOOKUP($A361&amp;$B361,'Cleaned Responses'!$1:$82,MATCH(AK$1,'Cleaned Responses'!$1:$1,0),FALSE)</f>
        <v>#N/A</v>
      </c>
      <c r="AL361" s="6" t="e">
        <f t="shared" si="139"/>
        <v>#N/A</v>
      </c>
      <c r="AM361" s="7" t="e">
        <f>VLOOKUP($A361&amp;$B361,'Cleaned Responses'!$1:$82,MATCH(AM$1,'Cleaned Responses'!$1:$1,0),FALSE)/100</f>
        <v>#N/A</v>
      </c>
      <c r="AN361" s="7" t="e">
        <f>VLOOKUP($A361&amp;$B361,'Cleaned Responses'!$1:$82,MATCH(AN$1,'Cleaned Responses'!$1:$1,0),FALSE)/100</f>
        <v>#N/A</v>
      </c>
      <c r="AO361" s="7" t="e">
        <f>VLOOKUP($A361&amp;$B361,'Cleaned Responses'!$1:$82,MATCH(AO$1,'Cleaned Responses'!$1:$1,0),FALSE)/100</f>
        <v>#N/A</v>
      </c>
      <c r="AP361" s="7" t="e">
        <f>VLOOKUP($A361&amp;$B361,'Cleaned Responses'!$1:$82,MATCH(AP$1,'Cleaned Responses'!$1:$1,0),FALSE)/100</f>
        <v>#N/A</v>
      </c>
      <c r="AQ361" s="7" t="e">
        <f>VLOOKUP($A361&amp;$B361,'Cleaned Responses'!$1:$82,MATCH(AQ$1,'Cleaned Responses'!$1:$1,0),FALSE)/100</f>
        <v>#N/A</v>
      </c>
      <c r="AR361" s="7" t="e">
        <f>VLOOKUP($A361&amp;$B361,'Cleaned Responses'!$1:$82,MATCH(AR$1,'Cleaned Responses'!$1:$1,0),FALSE)/100</f>
        <v>#N/A</v>
      </c>
      <c r="AS361" s="7" t="e">
        <f>VLOOKUP($A361&amp;$B361,'Cleaned Responses'!$1:$82,MATCH(AS$1,'Cleaned Responses'!$1:$1,0),FALSE)/100</f>
        <v>#N/A</v>
      </c>
      <c r="AT361" s="7" t="e">
        <f>VLOOKUP($A361&amp;$B361,'Cleaned Responses'!$1:$82,MATCH(AT$1,'Cleaned Responses'!$1:$1,0),FALSE)/100</f>
        <v>#N/A</v>
      </c>
      <c r="AU361" s="7" t="e">
        <f>VLOOKUP($A361&amp;$B361,'Cleaned Responses'!$1:$82,MATCH(AU$1,'Cleaned Responses'!$1:$1,0),FALSE)/100</f>
        <v>#N/A</v>
      </c>
      <c r="AV361" s="7" t="e">
        <f>VLOOKUP($A361&amp;$B361,'Cleaned Responses'!$1:$82,MATCH(AV$1,'Cleaned Responses'!$1:$1,0),FALSE)/100</f>
        <v>#N/A</v>
      </c>
      <c r="AW361" s="7" t="e">
        <f>VLOOKUP($A361&amp;$B361,'Cleaned Responses'!$1:$82,MATCH(AW$1,'Cleaned Responses'!$1:$1,0),FALSE)/100</f>
        <v>#N/A</v>
      </c>
      <c r="AX361" s="7" t="e">
        <f>VLOOKUP($A361&amp;$B361,'Cleaned Responses'!$1:$82,MATCH(AX$1,'Cleaned Responses'!$1:$1,0),FALSE)/100</f>
        <v>#N/A</v>
      </c>
      <c r="AY361" s="7" t="e">
        <f>VLOOKUP($A361&amp;$B361,'Cleaned Responses'!$1:$82,MATCH(AY$1,'Cleaned Responses'!$1:$1,0),FALSE)/100</f>
        <v>#N/A</v>
      </c>
      <c r="AZ361" s="7" t="e">
        <f>VLOOKUP($A361&amp;$B361,'Cleaned Responses'!$1:$82,MATCH(AZ$1,'Cleaned Responses'!$1:$1,0),FALSE)/100</f>
        <v>#N/A</v>
      </c>
      <c r="BA361" s="7" t="e">
        <f>VLOOKUP($A361&amp;$B361,'Cleaned Responses'!$1:$82,MATCH(BA$1,'Cleaned Responses'!$1:$1,0),FALSE)/100</f>
        <v>#N/A</v>
      </c>
      <c r="BB361" s="7" t="e">
        <f>VLOOKUP($A361&amp;$B361,'Cleaned Responses'!$1:$82,MATCH(BB$1,'Cleaned Responses'!$1:$1,0),FALSE)/100</f>
        <v>#N/A</v>
      </c>
      <c r="BC361" s="7" t="e">
        <f>VLOOKUP($A361&amp;$B361,'Cleaned Responses'!$1:$82,MATCH(BC$1,'Cleaned Responses'!$1:$1,0),FALSE)/100</f>
        <v>#N/A</v>
      </c>
      <c r="BD361" s="7" t="e">
        <f>VLOOKUP($A361&amp;$B361,'Cleaned Responses'!$1:$82,MATCH(BD$1,'Cleaned Responses'!$1:$1,0),FALSE)/100</f>
        <v>#N/A</v>
      </c>
      <c r="BE361" s="7" t="e">
        <f>VLOOKUP($A361&amp;$B361,'Cleaned Responses'!$1:$82,MATCH(BE$1,'Cleaned Responses'!$1:$1,0),FALSE)/100</f>
        <v>#N/A</v>
      </c>
      <c r="BF361" s="7"/>
      <c r="BG361" s="6" t="e">
        <f>VLOOKUP($A361&amp;$B361,'Cleaned Responses'!$1:$82,MATCH(BG$1,'Cleaned Responses'!$1:$1,0),FALSE)</f>
        <v>#N/A</v>
      </c>
      <c r="BH361" s="6" t="e">
        <f>VLOOKUP($A361&amp;$B361,'Cleaned Responses'!$1:$82,MATCH(BH$1,'Cleaned Responses'!$1:$1,0),FALSE)</f>
        <v>#N/A</v>
      </c>
      <c r="BI361" t="e">
        <f>VLOOKUP($A361&amp;$B361,'Cleaned Responses'!$1:$82,MATCH(BI$1,'Cleaned Responses'!$1:$1,0),FALSE)/100</f>
        <v>#N/A</v>
      </c>
      <c r="BJ361" t="e">
        <f>VLOOKUP($A361&amp;$B361,'Cleaned Responses'!$1:$82,MATCH(BJ$1,'Cleaned Responses'!$1:$1,0),FALSE)/100</f>
        <v>#N/A</v>
      </c>
      <c r="BK361" t="e">
        <f>VLOOKUP($A361&amp;$B361,'Cleaned Responses'!$1:$82,MATCH(BK$1,'Cleaned Responses'!$1:$1,0),FALSE)/100</f>
        <v>#N/A</v>
      </c>
      <c r="BL361" t="e">
        <f t="shared" si="118"/>
        <v>#N/A</v>
      </c>
      <c r="BM361" t="e">
        <f t="shared" si="119"/>
        <v>#N/A</v>
      </c>
      <c r="BN361" t="e">
        <f t="shared" si="120"/>
        <v>#N/A</v>
      </c>
      <c r="BO361" t="e">
        <f>VLOOKUP($A361&amp;$B361,'Cleaned Responses'!$1:$82,MATCH(BO$1,'Cleaned Responses'!$1:$1,0),FALSE)/100</f>
        <v>#N/A</v>
      </c>
      <c r="BP361" t="e">
        <f>VLOOKUP($A361&amp;$B361,'Cleaned Responses'!$1:$82,MATCH(BP$1,'Cleaned Responses'!$1:$1,0),FALSE)/100</f>
        <v>#N/A</v>
      </c>
      <c r="BQ361" t="e">
        <f>VLOOKUP($A361&amp;$B361,'Cleaned Responses'!$1:$82,MATCH(BQ$1,'Cleaned Responses'!$1:$1,0),FALSE)/100</f>
        <v>#N/A</v>
      </c>
      <c r="BR361" t="e">
        <f>VLOOKUP($A361&amp;$B361,'Cleaned Responses'!$1:$82,MATCH(BR$1,'Cleaned Responses'!$1:$1,0),FALSE)/100</f>
        <v>#N/A</v>
      </c>
      <c r="BS361" t="e">
        <f>VLOOKUP($A361&amp;$B361,'Cleaned Responses'!$1:$82,MATCH(BS$1,'Cleaned Responses'!$1:$1,0),FALSE)/100</f>
        <v>#N/A</v>
      </c>
      <c r="BT361" t="e">
        <f>VLOOKUP($A361&amp;$B361,'Cleaned Responses'!$1:$82,MATCH(BT$1,'Cleaned Responses'!$1:$1,0),FALSE)/100</f>
        <v>#N/A</v>
      </c>
      <c r="BU361" t="e">
        <f>VLOOKUP($A361&amp;$B361,'Cleaned Responses'!$1:$82,MATCH(BU$1,'Cleaned Responses'!$1:$1,0),FALSE)/100</f>
        <v>#N/A</v>
      </c>
      <c r="BV361" t="e">
        <f>VLOOKUP($A361&amp;$B361,'Cleaned Responses'!$1:$82,MATCH(BV$1,'Cleaned Responses'!$1:$1,0),FALSE)/100</f>
        <v>#N/A</v>
      </c>
      <c r="BW361" t="e">
        <f>VLOOKUP($A361&amp;$B361,'Cleaned Responses'!$1:$82,MATCH(BW$1,'Cleaned Responses'!$1:$1,0),FALSE)/100</f>
        <v>#N/A</v>
      </c>
      <c r="BX361" t="e">
        <f>VLOOKUP($A361&amp;$B361,'Cleaned Responses'!$1:$82,MATCH(BX$1,'Cleaned Responses'!$1:$1,0),FALSE)/100</f>
        <v>#N/A</v>
      </c>
      <c r="BY361" t="e">
        <f>VLOOKUP($A361&amp;$B361,'Cleaned Responses'!$1:$82,MATCH(BY$1,'Cleaned Responses'!$1:$1,0),FALSE)/100</f>
        <v>#N/A</v>
      </c>
      <c r="BZ361" t="e">
        <f>VLOOKUP($A361&amp;$B361,'Cleaned Responses'!$1:$82,MATCH(BZ$1,'Cleaned Responses'!$1:$1,0),FALSE)/100</f>
        <v>#N/A</v>
      </c>
      <c r="CA361" t="e">
        <f t="shared" si="121"/>
        <v>#N/A</v>
      </c>
      <c r="CB361" t="e">
        <f t="shared" si="122"/>
        <v>#N/A</v>
      </c>
      <c r="CC361" t="e">
        <f t="shared" si="123"/>
        <v>#N/A</v>
      </c>
      <c r="CD361" t="e">
        <f t="shared" si="124"/>
        <v>#N/A</v>
      </c>
      <c r="CE361" t="e">
        <f t="shared" si="125"/>
        <v>#N/A</v>
      </c>
      <c r="CF361" t="e">
        <f t="shared" si="126"/>
        <v>#N/A</v>
      </c>
      <c r="CG361" t="e">
        <f t="shared" si="127"/>
        <v>#N/A</v>
      </c>
      <c r="CH361" t="e">
        <f t="shared" si="128"/>
        <v>#N/A</v>
      </c>
      <c r="CI361" t="e">
        <f t="shared" si="129"/>
        <v>#N/A</v>
      </c>
      <c r="CJ361" t="e">
        <f t="shared" si="130"/>
        <v>#N/A</v>
      </c>
      <c r="CK361" t="e">
        <f t="shared" si="131"/>
        <v>#N/A</v>
      </c>
    </row>
    <row r="362" spans="1:89" ht="20" customHeight="1" x14ac:dyDescent="0.25">
      <c r="A362" s="163"/>
      <c r="B362" s="6"/>
      <c r="C362" s="6" t="e">
        <f>VLOOKUP($A362&amp;$B362,'Cleaned Responses'!$1:$82,MATCH($C$1,'Cleaned Responses'!$1:$1,0),FALSE)</f>
        <v>#N/A</v>
      </c>
      <c r="D362" s="6" t="e">
        <f>VLOOKUP($A362&amp;$B362,'Cleaned Responses'!$1:$82,MATCH(D$1,'Cleaned Responses'!$1:$1,0),FALSE)</f>
        <v>#N/A</v>
      </c>
      <c r="E362" s="6" t="e">
        <f>VLOOKUP($A362&amp;$B362,'Cleaned Responses'!$1:$82,MATCH(E$1,'Cleaned Responses'!$1:$1,0),FALSE)</f>
        <v>#N/A</v>
      </c>
      <c r="F362" s="6" t="e">
        <f>VLOOKUP($A362&amp;$B362,'Cleaned Responses'!$1:$82,MATCH(F$1,'Cleaned Responses'!$1:$1,0),FALSE)</f>
        <v>#N/A</v>
      </c>
      <c r="G362" s="6" t="e">
        <f t="shared" si="132"/>
        <v>#N/A</v>
      </c>
      <c r="H362" s="6" t="e">
        <f>VLOOKUP($A362&amp;$B362,'Cleaned Responses'!$1:$82,MATCH(H$1,'Cleaned Responses'!$1:$1,0),FALSE)</f>
        <v>#N/A</v>
      </c>
      <c r="I362" s="6" t="e">
        <f>VLOOKUP($A362&amp;$B362,'Cleaned Responses'!$1:$82,MATCH(I$1,'Cleaned Responses'!$1:$1,0),FALSE)</f>
        <v>#N/A</v>
      </c>
      <c r="J362" s="6" t="e">
        <f>VLOOKUP($A362&amp;$B362,'Cleaned Responses'!$1:$82,MATCH(J$1,'Cleaned Responses'!$1:$1,0),FALSE)</f>
        <v>#N/A</v>
      </c>
      <c r="K362" s="6" t="e">
        <f>VLOOKUP($A362&amp;$B362,'Cleaned Responses'!$1:$82,MATCH(K$1,'Cleaned Responses'!$1:$1,0),FALSE)</f>
        <v>#N/A</v>
      </c>
      <c r="L362" s="6" t="e">
        <f>VLOOKUP($A362&amp;$B362,'Cleaned Responses'!$1:$82,MATCH(L$1,'Cleaned Responses'!$1:$1,0),FALSE)</f>
        <v>#N/A</v>
      </c>
      <c r="M362" s="6" t="e">
        <f>VLOOKUP($A362&amp;$B362,'Cleaned Responses'!$1:$82,MATCH(M$1,'Cleaned Responses'!$1:$1,0),FALSE)</f>
        <v>#N/A</v>
      </c>
      <c r="N362" s="6" t="e">
        <f>VLOOKUP($A362&amp;$B362,'Cleaned Responses'!$1:$82,MATCH(N$1,'Cleaned Responses'!$1:$1,0),FALSE)</f>
        <v>#N/A</v>
      </c>
      <c r="O362" s="6" t="e">
        <f>VLOOKUP($A362&amp;$B362,'Cleaned Responses'!$1:$82,MATCH(O$1,'Cleaned Responses'!$1:$1,0),FALSE)</f>
        <v>#N/A</v>
      </c>
      <c r="P362" s="6" t="e">
        <f>VLOOKUP($A362&amp;$B362,'Cleaned Responses'!$1:$82,MATCH(P$1,'Cleaned Responses'!$1:$1,0),FALSE)</f>
        <v>#N/A</v>
      </c>
      <c r="Q362" s="6" t="e">
        <f>VLOOKUP($A362&amp;$B362,'Cleaned Responses'!$1:$82,MATCH(Q$1,'Cleaned Responses'!$1:$1,0),FALSE)</f>
        <v>#VALUE!</v>
      </c>
      <c r="R362" s="8" t="e">
        <f t="shared" si="133"/>
        <v>#N/A</v>
      </c>
      <c r="S362" s="8" t="e">
        <f t="shared" si="134"/>
        <v>#N/A</v>
      </c>
      <c r="T362" s="8" t="e">
        <f t="shared" si="135"/>
        <v>#N/A</v>
      </c>
      <c r="U362" s="6"/>
      <c r="V362" s="6"/>
      <c r="W362" s="6"/>
      <c r="X362" s="6"/>
      <c r="Y362" s="8" t="e">
        <f t="shared" si="136"/>
        <v>#N/A</v>
      </c>
      <c r="Z362" s="6" t="e">
        <f>VLOOKUP($A362&amp;$B362,'Cleaned Responses'!$1:$82,MATCH(Z$1,'Cleaned Responses'!$1:$1,0),FALSE)</f>
        <v>#N/A</v>
      </c>
      <c r="AA362" s="6" t="e">
        <f>VLOOKUP($A362&amp;$B362,'Cleaned Responses'!$1:$82,MATCH(AA$1,'Cleaned Responses'!$1:$1,0),FALSE)</f>
        <v>#N/A</v>
      </c>
      <c r="AB362" s="9" t="e">
        <f t="shared" si="137"/>
        <v>#N/A</v>
      </c>
      <c r="AC362" s="9" t="e">
        <f t="shared" si="138"/>
        <v>#N/A</v>
      </c>
      <c r="AD362" s="6" t="e">
        <f>VLOOKUP($A362&amp;$B362,'Cleaned Responses'!$1:$82,MATCH(AD$1,'Cleaned Responses'!$1:$1,0),FALSE)</f>
        <v>#N/A</v>
      </c>
      <c r="AE362" s="6" t="e">
        <f>VLOOKUP($A362&amp;$B362,'Cleaned Responses'!$1:$82,MATCH(AE$1,'Cleaned Responses'!$1:$1,0),FALSE)</f>
        <v>#N/A</v>
      </c>
      <c r="AF362" s="6" t="e">
        <f>VLOOKUP($A362&amp;$B362,'Cleaned Responses'!$1:$82,MATCH(AF$1,'Cleaned Responses'!$1:$1,0),FALSE)</f>
        <v>#N/A</v>
      </c>
      <c r="AG362" s="6" t="e">
        <f>VLOOKUP($A362&amp;$B362,'Cleaned Responses'!$1:$82,MATCH(AG$1,'Cleaned Responses'!$1:$1,0),FALSE)</f>
        <v>#N/A</v>
      </c>
      <c r="AH362" s="6" t="e">
        <f>VLOOKUP($A362&amp;$B362,'Cleaned Responses'!$1:$82,MATCH(AH$1,'Cleaned Responses'!$1:$1,0),FALSE)</f>
        <v>#N/A</v>
      </c>
      <c r="AI362" s="6" t="e">
        <f>VLOOKUP($A362&amp;$B362,'Cleaned Responses'!$1:$82,MATCH(AI$1,'Cleaned Responses'!$1:$1,0),FALSE)</f>
        <v>#N/A</v>
      </c>
      <c r="AJ362" s="6" t="e">
        <f>VLOOKUP($A362&amp;$B362,'Cleaned Responses'!$1:$82,MATCH(AJ$1,'Cleaned Responses'!$1:$1,0),FALSE)</f>
        <v>#N/A</v>
      </c>
      <c r="AK362" s="6" t="e">
        <f>VLOOKUP($A362&amp;$B362,'Cleaned Responses'!$1:$82,MATCH(AK$1,'Cleaned Responses'!$1:$1,0),FALSE)</f>
        <v>#N/A</v>
      </c>
      <c r="AL362" s="6" t="e">
        <f t="shared" si="139"/>
        <v>#N/A</v>
      </c>
      <c r="AM362" s="7" t="e">
        <f>VLOOKUP($A362&amp;$B362,'Cleaned Responses'!$1:$82,MATCH(AM$1,'Cleaned Responses'!$1:$1,0),FALSE)/100</f>
        <v>#N/A</v>
      </c>
      <c r="AN362" s="7" t="e">
        <f>VLOOKUP($A362&amp;$B362,'Cleaned Responses'!$1:$82,MATCH(AN$1,'Cleaned Responses'!$1:$1,0),FALSE)/100</f>
        <v>#N/A</v>
      </c>
      <c r="AO362" s="7" t="e">
        <f>VLOOKUP($A362&amp;$B362,'Cleaned Responses'!$1:$82,MATCH(AO$1,'Cleaned Responses'!$1:$1,0),FALSE)/100</f>
        <v>#N/A</v>
      </c>
      <c r="AP362" s="7" t="e">
        <f>VLOOKUP($A362&amp;$B362,'Cleaned Responses'!$1:$82,MATCH(AP$1,'Cleaned Responses'!$1:$1,0),FALSE)/100</f>
        <v>#N/A</v>
      </c>
      <c r="AQ362" s="7" t="e">
        <f>VLOOKUP($A362&amp;$B362,'Cleaned Responses'!$1:$82,MATCH(AQ$1,'Cleaned Responses'!$1:$1,0),FALSE)/100</f>
        <v>#N/A</v>
      </c>
      <c r="AR362" s="7" t="e">
        <f>VLOOKUP($A362&amp;$B362,'Cleaned Responses'!$1:$82,MATCH(AR$1,'Cleaned Responses'!$1:$1,0),FALSE)/100</f>
        <v>#N/A</v>
      </c>
      <c r="AS362" s="7" t="e">
        <f>VLOOKUP($A362&amp;$B362,'Cleaned Responses'!$1:$82,MATCH(AS$1,'Cleaned Responses'!$1:$1,0),FALSE)/100</f>
        <v>#N/A</v>
      </c>
      <c r="AT362" s="7" t="e">
        <f>VLOOKUP($A362&amp;$B362,'Cleaned Responses'!$1:$82,MATCH(AT$1,'Cleaned Responses'!$1:$1,0),FALSE)/100</f>
        <v>#N/A</v>
      </c>
      <c r="AU362" s="7" t="e">
        <f>VLOOKUP($A362&amp;$B362,'Cleaned Responses'!$1:$82,MATCH(AU$1,'Cleaned Responses'!$1:$1,0),FALSE)/100</f>
        <v>#N/A</v>
      </c>
      <c r="AV362" s="7" t="e">
        <f>VLOOKUP($A362&amp;$B362,'Cleaned Responses'!$1:$82,MATCH(AV$1,'Cleaned Responses'!$1:$1,0),FALSE)/100</f>
        <v>#N/A</v>
      </c>
      <c r="AW362" s="7" t="e">
        <f>VLOOKUP($A362&amp;$B362,'Cleaned Responses'!$1:$82,MATCH(AW$1,'Cleaned Responses'!$1:$1,0),FALSE)/100</f>
        <v>#N/A</v>
      </c>
      <c r="AX362" s="7" t="e">
        <f>VLOOKUP($A362&amp;$B362,'Cleaned Responses'!$1:$82,MATCH(AX$1,'Cleaned Responses'!$1:$1,0),FALSE)/100</f>
        <v>#N/A</v>
      </c>
      <c r="AY362" s="7" t="e">
        <f>VLOOKUP($A362&amp;$B362,'Cleaned Responses'!$1:$82,MATCH(AY$1,'Cleaned Responses'!$1:$1,0),FALSE)/100</f>
        <v>#N/A</v>
      </c>
      <c r="AZ362" s="7" t="e">
        <f>VLOOKUP($A362&amp;$B362,'Cleaned Responses'!$1:$82,MATCH(AZ$1,'Cleaned Responses'!$1:$1,0),FALSE)/100</f>
        <v>#N/A</v>
      </c>
      <c r="BA362" s="7" t="e">
        <f>VLOOKUP($A362&amp;$B362,'Cleaned Responses'!$1:$82,MATCH(BA$1,'Cleaned Responses'!$1:$1,0),FALSE)/100</f>
        <v>#N/A</v>
      </c>
      <c r="BB362" s="7" t="e">
        <f>VLOOKUP($A362&amp;$B362,'Cleaned Responses'!$1:$82,MATCH(BB$1,'Cleaned Responses'!$1:$1,0),FALSE)/100</f>
        <v>#N/A</v>
      </c>
      <c r="BC362" s="7" t="e">
        <f>VLOOKUP($A362&amp;$B362,'Cleaned Responses'!$1:$82,MATCH(BC$1,'Cleaned Responses'!$1:$1,0),FALSE)/100</f>
        <v>#N/A</v>
      </c>
      <c r="BD362" s="7" t="e">
        <f>VLOOKUP($A362&amp;$B362,'Cleaned Responses'!$1:$82,MATCH(BD$1,'Cleaned Responses'!$1:$1,0),FALSE)/100</f>
        <v>#N/A</v>
      </c>
      <c r="BE362" s="7" t="e">
        <f>VLOOKUP($A362&amp;$B362,'Cleaned Responses'!$1:$82,MATCH(BE$1,'Cleaned Responses'!$1:$1,0),FALSE)/100</f>
        <v>#N/A</v>
      </c>
      <c r="BF362" s="7"/>
      <c r="BG362" s="6" t="e">
        <f>VLOOKUP($A362&amp;$B362,'Cleaned Responses'!$1:$82,MATCH(BG$1,'Cleaned Responses'!$1:$1,0),FALSE)</f>
        <v>#N/A</v>
      </c>
      <c r="BH362" s="6" t="e">
        <f>VLOOKUP($A362&amp;$B362,'Cleaned Responses'!$1:$82,MATCH(BH$1,'Cleaned Responses'!$1:$1,0),FALSE)</f>
        <v>#N/A</v>
      </c>
      <c r="BI362" t="e">
        <f>VLOOKUP($A362&amp;$B362,'Cleaned Responses'!$1:$82,MATCH(BI$1,'Cleaned Responses'!$1:$1,0),FALSE)/100</f>
        <v>#N/A</v>
      </c>
      <c r="BJ362" t="e">
        <f>VLOOKUP($A362&amp;$B362,'Cleaned Responses'!$1:$82,MATCH(BJ$1,'Cleaned Responses'!$1:$1,0),FALSE)/100</f>
        <v>#N/A</v>
      </c>
      <c r="BK362" t="e">
        <f>VLOOKUP($A362&amp;$B362,'Cleaned Responses'!$1:$82,MATCH(BK$1,'Cleaned Responses'!$1:$1,0),FALSE)/100</f>
        <v>#N/A</v>
      </c>
      <c r="BL362" t="e">
        <f t="shared" si="118"/>
        <v>#N/A</v>
      </c>
      <c r="BM362" t="e">
        <f t="shared" si="119"/>
        <v>#N/A</v>
      </c>
      <c r="BN362" t="e">
        <f t="shared" si="120"/>
        <v>#N/A</v>
      </c>
      <c r="BO362" t="e">
        <f>VLOOKUP($A362&amp;$B362,'Cleaned Responses'!$1:$82,MATCH(BO$1,'Cleaned Responses'!$1:$1,0),FALSE)/100</f>
        <v>#N/A</v>
      </c>
      <c r="BP362" t="e">
        <f>VLOOKUP($A362&amp;$B362,'Cleaned Responses'!$1:$82,MATCH(BP$1,'Cleaned Responses'!$1:$1,0),FALSE)/100</f>
        <v>#N/A</v>
      </c>
      <c r="BQ362" t="e">
        <f>VLOOKUP($A362&amp;$B362,'Cleaned Responses'!$1:$82,MATCH(BQ$1,'Cleaned Responses'!$1:$1,0),FALSE)/100</f>
        <v>#N/A</v>
      </c>
      <c r="BR362" t="e">
        <f>VLOOKUP($A362&amp;$B362,'Cleaned Responses'!$1:$82,MATCH(BR$1,'Cleaned Responses'!$1:$1,0),FALSE)/100</f>
        <v>#N/A</v>
      </c>
      <c r="BS362" t="e">
        <f>VLOOKUP($A362&amp;$B362,'Cleaned Responses'!$1:$82,MATCH(BS$1,'Cleaned Responses'!$1:$1,0),FALSE)/100</f>
        <v>#N/A</v>
      </c>
      <c r="BT362" t="e">
        <f>VLOOKUP($A362&amp;$B362,'Cleaned Responses'!$1:$82,MATCH(BT$1,'Cleaned Responses'!$1:$1,0),FALSE)/100</f>
        <v>#N/A</v>
      </c>
      <c r="BU362" t="e">
        <f>VLOOKUP($A362&amp;$B362,'Cleaned Responses'!$1:$82,MATCH(BU$1,'Cleaned Responses'!$1:$1,0),FALSE)/100</f>
        <v>#N/A</v>
      </c>
      <c r="BV362" t="e">
        <f>VLOOKUP($A362&amp;$B362,'Cleaned Responses'!$1:$82,MATCH(BV$1,'Cleaned Responses'!$1:$1,0),FALSE)/100</f>
        <v>#N/A</v>
      </c>
      <c r="BW362" t="e">
        <f>VLOOKUP($A362&amp;$B362,'Cleaned Responses'!$1:$82,MATCH(BW$1,'Cleaned Responses'!$1:$1,0),FALSE)/100</f>
        <v>#N/A</v>
      </c>
      <c r="BX362" t="e">
        <f>VLOOKUP($A362&amp;$B362,'Cleaned Responses'!$1:$82,MATCH(BX$1,'Cleaned Responses'!$1:$1,0),FALSE)/100</f>
        <v>#N/A</v>
      </c>
      <c r="BY362" t="e">
        <f>VLOOKUP($A362&amp;$B362,'Cleaned Responses'!$1:$82,MATCH(BY$1,'Cleaned Responses'!$1:$1,0),FALSE)/100</f>
        <v>#N/A</v>
      </c>
      <c r="BZ362" t="e">
        <f>VLOOKUP($A362&amp;$B362,'Cleaned Responses'!$1:$82,MATCH(BZ$1,'Cleaned Responses'!$1:$1,0),FALSE)/100</f>
        <v>#N/A</v>
      </c>
      <c r="CA362" t="e">
        <f t="shared" si="121"/>
        <v>#N/A</v>
      </c>
      <c r="CB362" t="e">
        <f t="shared" si="122"/>
        <v>#N/A</v>
      </c>
      <c r="CC362" t="e">
        <f t="shared" si="123"/>
        <v>#N/A</v>
      </c>
      <c r="CD362" t="e">
        <f t="shared" si="124"/>
        <v>#N/A</v>
      </c>
      <c r="CE362" t="e">
        <f t="shared" si="125"/>
        <v>#N/A</v>
      </c>
      <c r="CF362" t="e">
        <f t="shared" si="126"/>
        <v>#N/A</v>
      </c>
      <c r="CG362" t="e">
        <f t="shared" si="127"/>
        <v>#N/A</v>
      </c>
      <c r="CH362" t="e">
        <f t="shared" si="128"/>
        <v>#N/A</v>
      </c>
      <c r="CI362" t="e">
        <f t="shared" si="129"/>
        <v>#N/A</v>
      </c>
      <c r="CJ362" t="e">
        <f t="shared" si="130"/>
        <v>#N/A</v>
      </c>
      <c r="CK362" t="e">
        <f t="shared" si="131"/>
        <v>#N/A</v>
      </c>
    </row>
    <row r="363" spans="1:89" ht="20" customHeight="1" x14ac:dyDescent="0.25">
      <c r="A363" s="163"/>
      <c r="B363" s="6"/>
      <c r="C363" s="6" t="e">
        <f>VLOOKUP($A363&amp;$B363,'Cleaned Responses'!$1:$82,MATCH($C$1,'Cleaned Responses'!$1:$1,0),FALSE)</f>
        <v>#N/A</v>
      </c>
      <c r="D363" s="6" t="e">
        <f>VLOOKUP($A363&amp;$B363,'Cleaned Responses'!$1:$82,MATCH(D$1,'Cleaned Responses'!$1:$1,0),FALSE)</f>
        <v>#N/A</v>
      </c>
      <c r="E363" s="6" t="e">
        <f>VLOOKUP($A363&amp;$B363,'Cleaned Responses'!$1:$82,MATCH(E$1,'Cleaned Responses'!$1:$1,0),FALSE)</f>
        <v>#N/A</v>
      </c>
      <c r="F363" s="6" t="e">
        <f>VLOOKUP($A363&amp;$B363,'Cleaned Responses'!$1:$82,MATCH(F$1,'Cleaned Responses'!$1:$1,0),FALSE)</f>
        <v>#N/A</v>
      </c>
      <c r="G363" s="6" t="e">
        <f t="shared" si="132"/>
        <v>#N/A</v>
      </c>
      <c r="H363" s="6" t="e">
        <f>VLOOKUP($A363&amp;$B363,'Cleaned Responses'!$1:$82,MATCH(H$1,'Cleaned Responses'!$1:$1,0),FALSE)</f>
        <v>#N/A</v>
      </c>
      <c r="I363" s="6" t="e">
        <f>VLOOKUP($A363&amp;$B363,'Cleaned Responses'!$1:$82,MATCH(I$1,'Cleaned Responses'!$1:$1,0),FALSE)</f>
        <v>#N/A</v>
      </c>
      <c r="J363" s="6" t="e">
        <f>VLOOKUP($A363&amp;$B363,'Cleaned Responses'!$1:$82,MATCH(J$1,'Cleaned Responses'!$1:$1,0),FALSE)</f>
        <v>#N/A</v>
      </c>
      <c r="K363" s="6" t="e">
        <f>VLOOKUP($A363&amp;$B363,'Cleaned Responses'!$1:$82,MATCH(K$1,'Cleaned Responses'!$1:$1,0),FALSE)</f>
        <v>#N/A</v>
      </c>
      <c r="L363" s="6" t="e">
        <f>VLOOKUP($A363&amp;$B363,'Cleaned Responses'!$1:$82,MATCH(L$1,'Cleaned Responses'!$1:$1,0),FALSE)</f>
        <v>#N/A</v>
      </c>
      <c r="M363" s="6" t="e">
        <f>VLOOKUP($A363&amp;$B363,'Cleaned Responses'!$1:$82,MATCH(M$1,'Cleaned Responses'!$1:$1,0),FALSE)</f>
        <v>#N/A</v>
      </c>
      <c r="N363" s="6" t="e">
        <f>VLOOKUP($A363&amp;$B363,'Cleaned Responses'!$1:$82,MATCH(N$1,'Cleaned Responses'!$1:$1,0),FALSE)</f>
        <v>#N/A</v>
      </c>
      <c r="O363" s="6" t="e">
        <f>VLOOKUP($A363&amp;$B363,'Cleaned Responses'!$1:$82,MATCH(O$1,'Cleaned Responses'!$1:$1,0),FALSE)</f>
        <v>#N/A</v>
      </c>
      <c r="P363" s="6" t="e">
        <f>VLOOKUP($A363&amp;$B363,'Cleaned Responses'!$1:$82,MATCH(P$1,'Cleaned Responses'!$1:$1,0),FALSE)</f>
        <v>#N/A</v>
      </c>
      <c r="Q363" s="6" t="e">
        <f>VLOOKUP($A363&amp;$B363,'Cleaned Responses'!$1:$82,MATCH(Q$1,'Cleaned Responses'!$1:$1,0),FALSE)</f>
        <v>#VALUE!</v>
      </c>
      <c r="R363" s="8" t="e">
        <f t="shared" si="133"/>
        <v>#N/A</v>
      </c>
      <c r="S363" s="8" t="e">
        <f t="shared" si="134"/>
        <v>#N/A</v>
      </c>
      <c r="T363" s="8" t="e">
        <f t="shared" si="135"/>
        <v>#N/A</v>
      </c>
      <c r="U363" s="6"/>
      <c r="V363" s="6"/>
      <c r="W363" s="6"/>
      <c r="X363" s="6"/>
      <c r="Y363" s="8" t="e">
        <f t="shared" si="136"/>
        <v>#N/A</v>
      </c>
      <c r="Z363" s="6" t="e">
        <f>VLOOKUP($A363&amp;$B363,'Cleaned Responses'!$1:$82,MATCH(Z$1,'Cleaned Responses'!$1:$1,0),FALSE)</f>
        <v>#N/A</v>
      </c>
      <c r="AA363" s="6" t="e">
        <f>VLOOKUP($A363&amp;$B363,'Cleaned Responses'!$1:$82,MATCH(AA$1,'Cleaned Responses'!$1:$1,0),FALSE)</f>
        <v>#N/A</v>
      </c>
      <c r="AB363" s="9" t="e">
        <f t="shared" si="137"/>
        <v>#N/A</v>
      </c>
      <c r="AC363" s="9" t="e">
        <f t="shared" si="138"/>
        <v>#N/A</v>
      </c>
      <c r="AD363" s="6" t="e">
        <f>VLOOKUP($A363&amp;$B363,'Cleaned Responses'!$1:$82,MATCH(AD$1,'Cleaned Responses'!$1:$1,0),FALSE)</f>
        <v>#N/A</v>
      </c>
      <c r="AE363" s="6" t="e">
        <f>VLOOKUP($A363&amp;$B363,'Cleaned Responses'!$1:$82,MATCH(AE$1,'Cleaned Responses'!$1:$1,0),FALSE)</f>
        <v>#N/A</v>
      </c>
      <c r="AF363" s="6" t="e">
        <f>VLOOKUP($A363&amp;$B363,'Cleaned Responses'!$1:$82,MATCH(AF$1,'Cleaned Responses'!$1:$1,0),FALSE)</f>
        <v>#N/A</v>
      </c>
      <c r="AG363" s="6" t="e">
        <f>VLOOKUP($A363&amp;$B363,'Cleaned Responses'!$1:$82,MATCH(AG$1,'Cleaned Responses'!$1:$1,0),FALSE)</f>
        <v>#N/A</v>
      </c>
      <c r="AH363" s="6" t="e">
        <f>VLOOKUP($A363&amp;$B363,'Cleaned Responses'!$1:$82,MATCH(AH$1,'Cleaned Responses'!$1:$1,0),FALSE)</f>
        <v>#N/A</v>
      </c>
      <c r="AI363" s="6" t="e">
        <f>VLOOKUP($A363&amp;$B363,'Cleaned Responses'!$1:$82,MATCH(AI$1,'Cleaned Responses'!$1:$1,0),FALSE)</f>
        <v>#N/A</v>
      </c>
      <c r="AJ363" s="6" t="e">
        <f>VLOOKUP($A363&amp;$B363,'Cleaned Responses'!$1:$82,MATCH(AJ$1,'Cleaned Responses'!$1:$1,0),FALSE)</f>
        <v>#N/A</v>
      </c>
      <c r="AK363" s="6" t="e">
        <f>VLOOKUP($A363&amp;$B363,'Cleaned Responses'!$1:$82,MATCH(AK$1,'Cleaned Responses'!$1:$1,0),FALSE)</f>
        <v>#N/A</v>
      </c>
      <c r="AL363" s="6" t="e">
        <f t="shared" si="139"/>
        <v>#N/A</v>
      </c>
      <c r="AM363" s="7" t="e">
        <f>VLOOKUP($A363&amp;$B363,'Cleaned Responses'!$1:$82,MATCH(AM$1,'Cleaned Responses'!$1:$1,0),FALSE)/100</f>
        <v>#N/A</v>
      </c>
      <c r="AN363" s="7" t="e">
        <f>VLOOKUP($A363&amp;$B363,'Cleaned Responses'!$1:$82,MATCH(AN$1,'Cleaned Responses'!$1:$1,0),FALSE)/100</f>
        <v>#N/A</v>
      </c>
      <c r="AO363" s="7" t="e">
        <f>VLOOKUP($A363&amp;$B363,'Cleaned Responses'!$1:$82,MATCH(AO$1,'Cleaned Responses'!$1:$1,0),FALSE)/100</f>
        <v>#N/A</v>
      </c>
      <c r="AP363" s="7" t="e">
        <f>VLOOKUP($A363&amp;$B363,'Cleaned Responses'!$1:$82,MATCH(AP$1,'Cleaned Responses'!$1:$1,0),FALSE)/100</f>
        <v>#N/A</v>
      </c>
      <c r="AQ363" s="7" t="e">
        <f>VLOOKUP($A363&amp;$B363,'Cleaned Responses'!$1:$82,MATCH(AQ$1,'Cleaned Responses'!$1:$1,0),FALSE)/100</f>
        <v>#N/A</v>
      </c>
      <c r="AR363" s="7" t="e">
        <f>VLOOKUP($A363&amp;$B363,'Cleaned Responses'!$1:$82,MATCH(AR$1,'Cleaned Responses'!$1:$1,0),FALSE)/100</f>
        <v>#N/A</v>
      </c>
      <c r="AS363" s="7" t="e">
        <f>VLOOKUP($A363&amp;$B363,'Cleaned Responses'!$1:$82,MATCH(AS$1,'Cleaned Responses'!$1:$1,0),FALSE)/100</f>
        <v>#N/A</v>
      </c>
      <c r="AT363" s="7" t="e">
        <f>VLOOKUP($A363&amp;$B363,'Cleaned Responses'!$1:$82,MATCH(AT$1,'Cleaned Responses'!$1:$1,0),FALSE)/100</f>
        <v>#N/A</v>
      </c>
      <c r="AU363" s="7" t="e">
        <f>VLOOKUP($A363&amp;$B363,'Cleaned Responses'!$1:$82,MATCH(AU$1,'Cleaned Responses'!$1:$1,0),FALSE)/100</f>
        <v>#N/A</v>
      </c>
      <c r="AV363" s="7" t="e">
        <f>VLOOKUP($A363&amp;$B363,'Cleaned Responses'!$1:$82,MATCH(AV$1,'Cleaned Responses'!$1:$1,0),FALSE)/100</f>
        <v>#N/A</v>
      </c>
      <c r="AW363" s="7" t="e">
        <f>VLOOKUP($A363&amp;$B363,'Cleaned Responses'!$1:$82,MATCH(AW$1,'Cleaned Responses'!$1:$1,0),FALSE)/100</f>
        <v>#N/A</v>
      </c>
      <c r="AX363" s="7" t="e">
        <f>VLOOKUP($A363&amp;$B363,'Cleaned Responses'!$1:$82,MATCH(AX$1,'Cleaned Responses'!$1:$1,0),FALSE)/100</f>
        <v>#N/A</v>
      </c>
      <c r="AY363" s="7" t="e">
        <f>VLOOKUP($A363&amp;$B363,'Cleaned Responses'!$1:$82,MATCH(AY$1,'Cleaned Responses'!$1:$1,0),FALSE)/100</f>
        <v>#N/A</v>
      </c>
      <c r="AZ363" s="7" t="e">
        <f>VLOOKUP($A363&amp;$B363,'Cleaned Responses'!$1:$82,MATCH(AZ$1,'Cleaned Responses'!$1:$1,0),FALSE)/100</f>
        <v>#N/A</v>
      </c>
      <c r="BA363" s="7" t="e">
        <f>VLOOKUP($A363&amp;$B363,'Cleaned Responses'!$1:$82,MATCH(BA$1,'Cleaned Responses'!$1:$1,0),FALSE)/100</f>
        <v>#N/A</v>
      </c>
      <c r="BB363" s="7" t="e">
        <f>VLOOKUP($A363&amp;$B363,'Cleaned Responses'!$1:$82,MATCH(BB$1,'Cleaned Responses'!$1:$1,0),FALSE)/100</f>
        <v>#N/A</v>
      </c>
      <c r="BC363" s="7" t="e">
        <f>VLOOKUP($A363&amp;$B363,'Cleaned Responses'!$1:$82,MATCH(BC$1,'Cleaned Responses'!$1:$1,0),FALSE)/100</f>
        <v>#N/A</v>
      </c>
      <c r="BD363" s="7" t="e">
        <f>VLOOKUP($A363&amp;$B363,'Cleaned Responses'!$1:$82,MATCH(BD$1,'Cleaned Responses'!$1:$1,0),FALSE)/100</f>
        <v>#N/A</v>
      </c>
      <c r="BE363" s="7" t="e">
        <f>VLOOKUP($A363&amp;$B363,'Cleaned Responses'!$1:$82,MATCH(BE$1,'Cleaned Responses'!$1:$1,0),FALSE)/100</f>
        <v>#N/A</v>
      </c>
      <c r="BF363" s="7"/>
      <c r="BG363" s="6" t="e">
        <f>VLOOKUP($A363&amp;$B363,'Cleaned Responses'!$1:$82,MATCH(BG$1,'Cleaned Responses'!$1:$1,0),FALSE)</f>
        <v>#N/A</v>
      </c>
      <c r="BH363" s="6" t="e">
        <f>VLOOKUP($A363&amp;$B363,'Cleaned Responses'!$1:$82,MATCH(BH$1,'Cleaned Responses'!$1:$1,0),FALSE)</f>
        <v>#N/A</v>
      </c>
      <c r="BI363" t="e">
        <f>VLOOKUP($A363&amp;$B363,'Cleaned Responses'!$1:$82,MATCH(BI$1,'Cleaned Responses'!$1:$1,0),FALSE)/100</f>
        <v>#N/A</v>
      </c>
      <c r="BJ363" t="e">
        <f>VLOOKUP($A363&amp;$B363,'Cleaned Responses'!$1:$82,MATCH(BJ$1,'Cleaned Responses'!$1:$1,0),FALSE)/100</f>
        <v>#N/A</v>
      </c>
      <c r="BK363" t="e">
        <f>VLOOKUP($A363&amp;$B363,'Cleaned Responses'!$1:$82,MATCH(BK$1,'Cleaned Responses'!$1:$1,0),FALSE)/100</f>
        <v>#N/A</v>
      </c>
      <c r="BL363" t="e">
        <f t="shared" si="118"/>
        <v>#N/A</v>
      </c>
      <c r="BM363" t="e">
        <f t="shared" si="119"/>
        <v>#N/A</v>
      </c>
      <c r="BN363" t="e">
        <f t="shared" si="120"/>
        <v>#N/A</v>
      </c>
      <c r="BO363" t="e">
        <f>VLOOKUP($A363&amp;$B363,'Cleaned Responses'!$1:$82,MATCH(BO$1,'Cleaned Responses'!$1:$1,0),FALSE)/100</f>
        <v>#N/A</v>
      </c>
      <c r="BP363" t="e">
        <f>VLOOKUP($A363&amp;$B363,'Cleaned Responses'!$1:$82,MATCH(BP$1,'Cleaned Responses'!$1:$1,0),FALSE)/100</f>
        <v>#N/A</v>
      </c>
      <c r="BQ363" t="e">
        <f>VLOOKUP($A363&amp;$B363,'Cleaned Responses'!$1:$82,MATCH(BQ$1,'Cleaned Responses'!$1:$1,0),FALSE)/100</f>
        <v>#N/A</v>
      </c>
      <c r="BR363" t="e">
        <f>VLOOKUP($A363&amp;$B363,'Cleaned Responses'!$1:$82,MATCH(BR$1,'Cleaned Responses'!$1:$1,0),FALSE)/100</f>
        <v>#N/A</v>
      </c>
      <c r="BS363" t="e">
        <f>VLOOKUP($A363&amp;$B363,'Cleaned Responses'!$1:$82,MATCH(BS$1,'Cleaned Responses'!$1:$1,0),FALSE)/100</f>
        <v>#N/A</v>
      </c>
      <c r="BT363" t="e">
        <f>VLOOKUP($A363&amp;$B363,'Cleaned Responses'!$1:$82,MATCH(BT$1,'Cleaned Responses'!$1:$1,0),FALSE)/100</f>
        <v>#N/A</v>
      </c>
      <c r="BU363" t="e">
        <f>VLOOKUP($A363&amp;$B363,'Cleaned Responses'!$1:$82,MATCH(BU$1,'Cleaned Responses'!$1:$1,0),FALSE)/100</f>
        <v>#N/A</v>
      </c>
      <c r="BV363" t="e">
        <f>VLOOKUP($A363&amp;$B363,'Cleaned Responses'!$1:$82,MATCH(BV$1,'Cleaned Responses'!$1:$1,0),FALSE)/100</f>
        <v>#N/A</v>
      </c>
      <c r="BW363" t="e">
        <f>VLOOKUP($A363&amp;$B363,'Cleaned Responses'!$1:$82,MATCH(BW$1,'Cleaned Responses'!$1:$1,0),FALSE)/100</f>
        <v>#N/A</v>
      </c>
      <c r="BX363" t="e">
        <f>VLOOKUP($A363&amp;$B363,'Cleaned Responses'!$1:$82,MATCH(BX$1,'Cleaned Responses'!$1:$1,0),FALSE)/100</f>
        <v>#N/A</v>
      </c>
      <c r="BY363" t="e">
        <f>VLOOKUP($A363&amp;$B363,'Cleaned Responses'!$1:$82,MATCH(BY$1,'Cleaned Responses'!$1:$1,0),FALSE)/100</f>
        <v>#N/A</v>
      </c>
      <c r="BZ363" t="e">
        <f>VLOOKUP($A363&amp;$B363,'Cleaned Responses'!$1:$82,MATCH(BZ$1,'Cleaned Responses'!$1:$1,0),FALSE)/100</f>
        <v>#N/A</v>
      </c>
      <c r="CA363" t="e">
        <f t="shared" si="121"/>
        <v>#N/A</v>
      </c>
      <c r="CB363" t="e">
        <f t="shared" si="122"/>
        <v>#N/A</v>
      </c>
      <c r="CC363" t="e">
        <f t="shared" si="123"/>
        <v>#N/A</v>
      </c>
      <c r="CD363" t="e">
        <f t="shared" si="124"/>
        <v>#N/A</v>
      </c>
      <c r="CE363" t="e">
        <f t="shared" si="125"/>
        <v>#N/A</v>
      </c>
      <c r="CF363" t="e">
        <f t="shared" si="126"/>
        <v>#N/A</v>
      </c>
      <c r="CG363" t="e">
        <f t="shared" si="127"/>
        <v>#N/A</v>
      </c>
      <c r="CH363" t="e">
        <f t="shared" si="128"/>
        <v>#N/A</v>
      </c>
      <c r="CI363" t="e">
        <f t="shared" si="129"/>
        <v>#N/A</v>
      </c>
      <c r="CJ363" t="e">
        <f t="shared" si="130"/>
        <v>#N/A</v>
      </c>
      <c r="CK363" t="e">
        <f t="shared" si="131"/>
        <v>#N/A</v>
      </c>
    </row>
    <row r="364" spans="1:89" ht="20" customHeight="1" x14ac:dyDescent="0.25">
      <c r="A364" s="163"/>
      <c r="B364" s="6"/>
      <c r="C364" s="6" t="e">
        <f>VLOOKUP($A364&amp;$B364,'Cleaned Responses'!$1:$82,MATCH($C$1,'Cleaned Responses'!$1:$1,0),FALSE)</f>
        <v>#N/A</v>
      </c>
      <c r="D364" s="6" t="e">
        <f>VLOOKUP($A364&amp;$B364,'Cleaned Responses'!$1:$82,MATCH(D$1,'Cleaned Responses'!$1:$1,0),FALSE)</f>
        <v>#N/A</v>
      </c>
      <c r="E364" s="6" t="e">
        <f>VLOOKUP($A364&amp;$B364,'Cleaned Responses'!$1:$82,MATCH(E$1,'Cleaned Responses'!$1:$1,0),FALSE)</f>
        <v>#N/A</v>
      </c>
      <c r="F364" s="6" t="e">
        <f>VLOOKUP($A364&amp;$B364,'Cleaned Responses'!$1:$82,MATCH(F$1,'Cleaned Responses'!$1:$1,0),FALSE)</f>
        <v>#N/A</v>
      </c>
      <c r="G364" s="6" t="e">
        <f t="shared" si="132"/>
        <v>#N/A</v>
      </c>
      <c r="H364" s="6" t="e">
        <f>VLOOKUP($A364&amp;$B364,'Cleaned Responses'!$1:$82,MATCH(H$1,'Cleaned Responses'!$1:$1,0),FALSE)</f>
        <v>#N/A</v>
      </c>
      <c r="I364" s="6" t="e">
        <f>VLOOKUP($A364&amp;$B364,'Cleaned Responses'!$1:$82,MATCH(I$1,'Cleaned Responses'!$1:$1,0),FALSE)</f>
        <v>#N/A</v>
      </c>
      <c r="J364" s="6" t="e">
        <f>VLOOKUP($A364&amp;$B364,'Cleaned Responses'!$1:$82,MATCH(J$1,'Cleaned Responses'!$1:$1,0),FALSE)</f>
        <v>#N/A</v>
      </c>
      <c r="K364" s="6" t="e">
        <f>VLOOKUP($A364&amp;$B364,'Cleaned Responses'!$1:$82,MATCH(K$1,'Cleaned Responses'!$1:$1,0),FALSE)</f>
        <v>#N/A</v>
      </c>
      <c r="L364" s="6" t="e">
        <f>VLOOKUP($A364&amp;$B364,'Cleaned Responses'!$1:$82,MATCH(L$1,'Cleaned Responses'!$1:$1,0),FALSE)</f>
        <v>#N/A</v>
      </c>
      <c r="M364" s="6" t="e">
        <f>VLOOKUP($A364&amp;$B364,'Cleaned Responses'!$1:$82,MATCH(M$1,'Cleaned Responses'!$1:$1,0),FALSE)</f>
        <v>#N/A</v>
      </c>
      <c r="N364" s="6" t="e">
        <f>VLOOKUP($A364&amp;$B364,'Cleaned Responses'!$1:$82,MATCH(N$1,'Cleaned Responses'!$1:$1,0),FALSE)</f>
        <v>#N/A</v>
      </c>
      <c r="O364" s="6" t="e">
        <f>VLOOKUP($A364&amp;$B364,'Cleaned Responses'!$1:$82,MATCH(O$1,'Cleaned Responses'!$1:$1,0),FALSE)</f>
        <v>#N/A</v>
      </c>
      <c r="P364" s="6" t="e">
        <f>VLOOKUP($A364&amp;$B364,'Cleaned Responses'!$1:$82,MATCH(P$1,'Cleaned Responses'!$1:$1,0),FALSE)</f>
        <v>#N/A</v>
      </c>
      <c r="Q364" s="6" t="e">
        <f>VLOOKUP($A364&amp;$B364,'Cleaned Responses'!$1:$82,MATCH(Q$1,'Cleaned Responses'!$1:$1,0),FALSE)</f>
        <v>#VALUE!</v>
      </c>
      <c r="R364" s="8" t="e">
        <f t="shared" si="133"/>
        <v>#N/A</v>
      </c>
      <c r="S364" s="8" t="e">
        <f t="shared" si="134"/>
        <v>#N/A</v>
      </c>
      <c r="T364" s="8" t="e">
        <f t="shared" si="135"/>
        <v>#N/A</v>
      </c>
      <c r="U364" s="6"/>
      <c r="V364" s="6"/>
      <c r="W364" s="6"/>
      <c r="X364" s="6"/>
      <c r="Y364" s="8" t="e">
        <f t="shared" si="136"/>
        <v>#N/A</v>
      </c>
      <c r="Z364" s="6" t="e">
        <f>VLOOKUP($A364&amp;$B364,'Cleaned Responses'!$1:$82,MATCH(Z$1,'Cleaned Responses'!$1:$1,0),FALSE)</f>
        <v>#N/A</v>
      </c>
      <c r="AA364" s="6" t="e">
        <f>VLOOKUP($A364&amp;$B364,'Cleaned Responses'!$1:$82,MATCH(AA$1,'Cleaned Responses'!$1:$1,0),FALSE)</f>
        <v>#N/A</v>
      </c>
      <c r="AB364" s="9" t="e">
        <f t="shared" si="137"/>
        <v>#N/A</v>
      </c>
      <c r="AC364" s="9" t="e">
        <f t="shared" si="138"/>
        <v>#N/A</v>
      </c>
      <c r="AD364" s="6" t="e">
        <f>VLOOKUP($A364&amp;$B364,'Cleaned Responses'!$1:$82,MATCH(AD$1,'Cleaned Responses'!$1:$1,0),FALSE)</f>
        <v>#N/A</v>
      </c>
      <c r="AE364" s="6" t="e">
        <f>VLOOKUP($A364&amp;$B364,'Cleaned Responses'!$1:$82,MATCH(AE$1,'Cleaned Responses'!$1:$1,0),FALSE)</f>
        <v>#N/A</v>
      </c>
      <c r="AF364" s="6" t="e">
        <f>VLOOKUP($A364&amp;$B364,'Cleaned Responses'!$1:$82,MATCH(AF$1,'Cleaned Responses'!$1:$1,0),FALSE)</f>
        <v>#N/A</v>
      </c>
      <c r="AG364" s="6" t="e">
        <f>VLOOKUP($A364&amp;$B364,'Cleaned Responses'!$1:$82,MATCH(AG$1,'Cleaned Responses'!$1:$1,0),FALSE)</f>
        <v>#N/A</v>
      </c>
      <c r="AH364" s="6" t="e">
        <f>VLOOKUP($A364&amp;$B364,'Cleaned Responses'!$1:$82,MATCH(AH$1,'Cleaned Responses'!$1:$1,0),FALSE)</f>
        <v>#N/A</v>
      </c>
      <c r="AI364" s="6" t="e">
        <f>VLOOKUP($A364&amp;$B364,'Cleaned Responses'!$1:$82,MATCH(AI$1,'Cleaned Responses'!$1:$1,0),FALSE)</f>
        <v>#N/A</v>
      </c>
      <c r="AJ364" s="6" t="e">
        <f>VLOOKUP($A364&amp;$B364,'Cleaned Responses'!$1:$82,MATCH(AJ$1,'Cleaned Responses'!$1:$1,0),FALSE)</f>
        <v>#N/A</v>
      </c>
      <c r="AK364" s="6" t="e">
        <f>VLOOKUP($A364&amp;$B364,'Cleaned Responses'!$1:$82,MATCH(AK$1,'Cleaned Responses'!$1:$1,0),FALSE)</f>
        <v>#N/A</v>
      </c>
      <c r="AL364" s="6" t="e">
        <f t="shared" si="139"/>
        <v>#N/A</v>
      </c>
      <c r="AM364" s="7" t="e">
        <f>VLOOKUP($A364&amp;$B364,'Cleaned Responses'!$1:$82,MATCH(AM$1,'Cleaned Responses'!$1:$1,0),FALSE)/100</f>
        <v>#N/A</v>
      </c>
      <c r="AN364" s="7" t="e">
        <f>VLOOKUP($A364&amp;$B364,'Cleaned Responses'!$1:$82,MATCH(AN$1,'Cleaned Responses'!$1:$1,0),FALSE)/100</f>
        <v>#N/A</v>
      </c>
      <c r="AO364" s="7" t="e">
        <f>VLOOKUP($A364&amp;$B364,'Cleaned Responses'!$1:$82,MATCH(AO$1,'Cleaned Responses'!$1:$1,0),FALSE)/100</f>
        <v>#N/A</v>
      </c>
      <c r="AP364" s="7" t="e">
        <f>VLOOKUP($A364&amp;$B364,'Cleaned Responses'!$1:$82,MATCH(AP$1,'Cleaned Responses'!$1:$1,0),FALSE)/100</f>
        <v>#N/A</v>
      </c>
      <c r="AQ364" s="7" t="e">
        <f>VLOOKUP($A364&amp;$B364,'Cleaned Responses'!$1:$82,MATCH(AQ$1,'Cleaned Responses'!$1:$1,0),FALSE)/100</f>
        <v>#N/A</v>
      </c>
      <c r="AR364" s="7" t="e">
        <f>VLOOKUP($A364&amp;$B364,'Cleaned Responses'!$1:$82,MATCH(AR$1,'Cleaned Responses'!$1:$1,0),FALSE)/100</f>
        <v>#N/A</v>
      </c>
      <c r="AS364" s="7" t="e">
        <f>VLOOKUP($A364&amp;$B364,'Cleaned Responses'!$1:$82,MATCH(AS$1,'Cleaned Responses'!$1:$1,0),FALSE)/100</f>
        <v>#N/A</v>
      </c>
      <c r="AT364" s="7" t="e">
        <f>VLOOKUP($A364&amp;$B364,'Cleaned Responses'!$1:$82,MATCH(AT$1,'Cleaned Responses'!$1:$1,0),FALSE)/100</f>
        <v>#N/A</v>
      </c>
      <c r="AU364" s="7" t="e">
        <f>VLOOKUP($A364&amp;$B364,'Cleaned Responses'!$1:$82,MATCH(AU$1,'Cleaned Responses'!$1:$1,0),FALSE)/100</f>
        <v>#N/A</v>
      </c>
      <c r="AV364" s="7" t="e">
        <f>VLOOKUP($A364&amp;$B364,'Cleaned Responses'!$1:$82,MATCH(AV$1,'Cleaned Responses'!$1:$1,0),FALSE)/100</f>
        <v>#N/A</v>
      </c>
      <c r="AW364" s="7" t="e">
        <f>VLOOKUP($A364&amp;$B364,'Cleaned Responses'!$1:$82,MATCH(AW$1,'Cleaned Responses'!$1:$1,0),FALSE)/100</f>
        <v>#N/A</v>
      </c>
      <c r="AX364" s="7" t="e">
        <f>VLOOKUP($A364&amp;$B364,'Cleaned Responses'!$1:$82,MATCH(AX$1,'Cleaned Responses'!$1:$1,0),FALSE)/100</f>
        <v>#N/A</v>
      </c>
      <c r="AY364" s="7" t="e">
        <f>VLOOKUP($A364&amp;$B364,'Cleaned Responses'!$1:$82,MATCH(AY$1,'Cleaned Responses'!$1:$1,0),FALSE)/100</f>
        <v>#N/A</v>
      </c>
      <c r="AZ364" s="7" t="e">
        <f>VLOOKUP($A364&amp;$B364,'Cleaned Responses'!$1:$82,MATCH(AZ$1,'Cleaned Responses'!$1:$1,0),FALSE)/100</f>
        <v>#N/A</v>
      </c>
      <c r="BA364" s="7" t="e">
        <f>VLOOKUP($A364&amp;$B364,'Cleaned Responses'!$1:$82,MATCH(BA$1,'Cleaned Responses'!$1:$1,0),FALSE)/100</f>
        <v>#N/A</v>
      </c>
      <c r="BB364" s="7" t="e">
        <f>VLOOKUP($A364&amp;$B364,'Cleaned Responses'!$1:$82,MATCH(BB$1,'Cleaned Responses'!$1:$1,0),FALSE)/100</f>
        <v>#N/A</v>
      </c>
      <c r="BC364" s="7" t="e">
        <f>VLOOKUP($A364&amp;$B364,'Cleaned Responses'!$1:$82,MATCH(BC$1,'Cleaned Responses'!$1:$1,0),FALSE)/100</f>
        <v>#N/A</v>
      </c>
      <c r="BD364" s="7" t="e">
        <f>VLOOKUP($A364&amp;$B364,'Cleaned Responses'!$1:$82,MATCH(BD$1,'Cleaned Responses'!$1:$1,0),FALSE)/100</f>
        <v>#N/A</v>
      </c>
      <c r="BE364" s="7" t="e">
        <f>VLOOKUP($A364&amp;$B364,'Cleaned Responses'!$1:$82,MATCH(BE$1,'Cleaned Responses'!$1:$1,0),FALSE)/100</f>
        <v>#N/A</v>
      </c>
      <c r="BF364" s="7"/>
      <c r="BG364" s="6" t="e">
        <f>VLOOKUP($A364&amp;$B364,'Cleaned Responses'!$1:$82,MATCH(BG$1,'Cleaned Responses'!$1:$1,0),FALSE)</f>
        <v>#N/A</v>
      </c>
      <c r="BH364" s="6" t="e">
        <f>VLOOKUP($A364&amp;$B364,'Cleaned Responses'!$1:$82,MATCH(BH$1,'Cleaned Responses'!$1:$1,0),FALSE)</f>
        <v>#N/A</v>
      </c>
      <c r="BI364" t="e">
        <f>VLOOKUP($A364&amp;$B364,'Cleaned Responses'!$1:$82,MATCH(BI$1,'Cleaned Responses'!$1:$1,0),FALSE)/100</f>
        <v>#N/A</v>
      </c>
      <c r="BJ364" t="e">
        <f>VLOOKUP($A364&amp;$B364,'Cleaned Responses'!$1:$82,MATCH(BJ$1,'Cleaned Responses'!$1:$1,0),FALSE)/100</f>
        <v>#N/A</v>
      </c>
      <c r="BK364" t="e">
        <f>VLOOKUP($A364&amp;$B364,'Cleaned Responses'!$1:$82,MATCH(BK$1,'Cleaned Responses'!$1:$1,0),FALSE)/100</f>
        <v>#N/A</v>
      </c>
      <c r="BL364" t="e">
        <f t="shared" si="118"/>
        <v>#N/A</v>
      </c>
      <c r="BM364" t="e">
        <f t="shared" si="119"/>
        <v>#N/A</v>
      </c>
      <c r="BN364" t="e">
        <f t="shared" si="120"/>
        <v>#N/A</v>
      </c>
      <c r="BO364" t="e">
        <f>VLOOKUP($A364&amp;$B364,'Cleaned Responses'!$1:$82,MATCH(BO$1,'Cleaned Responses'!$1:$1,0),FALSE)/100</f>
        <v>#N/A</v>
      </c>
      <c r="BP364" t="e">
        <f>VLOOKUP($A364&amp;$B364,'Cleaned Responses'!$1:$82,MATCH(BP$1,'Cleaned Responses'!$1:$1,0),FALSE)/100</f>
        <v>#N/A</v>
      </c>
      <c r="BQ364" t="e">
        <f>VLOOKUP($A364&amp;$B364,'Cleaned Responses'!$1:$82,MATCH(BQ$1,'Cleaned Responses'!$1:$1,0),FALSE)/100</f>
        <v>#N/A</v>
      </c>
      <c r="BR364" t="e">
        <f>VLOOKUP($A364&amp;$B364,'Cleaned Responses'!$1:$82,MATCH(BR$1,'Cleaned Responses'!$1:$1,0),FALSE)/100</f>
        <v>#N/A</v>
      </c>
      <c r="BS364" t="e">
        <f>VLOOKUP($A364&amp;$B364,'Cleaned Responses'!$1:$82,MATCH(BS$1,'Cleaned Responses'!$1:$1,0),FALSE)/100</f>
        <v>#N/A</v>
      </c>
      <c r="BT364" t="e">
        <f>VLOOKUP($A364&amp;$B364,'Cleaned Responses'!$1:$82,MATCH(BT$1,'Cleaned Responses'!$1:$1,0),FALSE)/100</f>
        <v>#N/A</v>
      </c>
      <c r="BU364" t="e">
        <f>VLOOKUP($A364&amp;$B364,'Cleaned Responses'!$1:$82,MATCH(BU$1,'Cleaned Responses'!$1:$1,0),FALSE)/100</f>
        <v>#N/A</v>
      </c>
      <c r="BV364" t="e">
        <f>VLOOKUP($A364&amp;$B364,'Cleaned Responses'!$1:$82,MATCH(BV$1,'Cleaned Responses'!$1:$1,0),FALSE)/100</f>
        <v>#N/A</v>
      </c>
      <c r="BW364" t="e">
        <f>VLOOKUP($A364&amp;$B364,'Cleaned Responses'!$1:$82,MATCH(BW$1,'Cleaned Responses'!$1:$1,0),FALSE)/100</f>
        <v>#N/A</v>
      </c>
      <c r="BX364" t="e">
        <f>VLOOKUP($A364&amp;$B364,'Cleaned Responses'!$1:$82,MATCH(BX$1,'Cleaned Responses'!$1:$1,0),FALSE)/100</f>
        <v>#N/A</v>
      </c>
      <c r="BY364" t="e">
        <f>VLOOKUP($A364&amp;$B364,'Cleaned Responses'!$1:$82,MATCH(BY$1,'Cleaned Responses'!$1:$1,0),FALSE)/100</f>
        <v>#N/A</v>
      </c>
      <c r="BZ364" t="e">
        <f>VLOOKUP($A364&amp;$B364,'Cleaned Responses'!$1:$82,MATCH(BZ$1,'Cleaned Responses'!$1:$1,0),FALSE)/100</f>
        <v>#N/A</v>
      </c>
      <c r="CA364" t="e">
        <f t="shared" si="121"/>
        <v>#N/A</v>
      </c>
      <c r="CB364" t="e">
        <f t="shared" si="122"/>
        <v>#N/A</v>
      </c>
      <c r="CC364" t="e">
        <f t="shared" si="123"/>
        <v>#N/A</v>
      </c>
      <c r="CD364" t="e">
        <f t="shared" si="124"/>
        <v>#N/A</v>
      </c>
      <c r="CE364" t="e">
        <f t="shared" si="125"/>
        <v>#N/A</v>
      </c>
      <c r="CF364" t="e">
        <f t="shared" si="126"/>
        <v>#N/A</v>
      </c>
      <c r="CG364" t="e">
        <f t="shared" si="127"/>
        <v>#N/A</v>
      </c>
      <c r="CH364" t="e">
        <f t="shared" si="128"/>
        <v>#N/A</v>
      </c>
      <c r="CI364" t="e">
        <f t="shared" si="129"/>
        <v>#N/A</v>
      </c>
      <c r="CJ364" t="e">
        <f t="shared" si="130"/>
        <v>#N/A</v>
      </c>
      <c r="CK364" t="e">
        <f t="shared" si="131"/>
        <v>#N/A</v>
      </c>
    </row>
    <row r="365" spans="1:89" ht="20" customHeight="1" x14ac:dyDescent="0.25">
      <c r="A365" s="163"/>
      <c r="B365" s="6"/>
      <c r="C365" s="6" t="e">
        <f>VLOOKUP($A365&amp;$B365,'Cleaned Responses'!$1:$82,MATCH($C$1,'Cleaned Responses'!$1:$1,0),FALSE)</f>
        <v>#N/A</v>
      </c>
      <c r="D365" s="6" t="e">
        <f>VLOOKUP($A365&amp;$B365,'Cleaned Responses'!$1:$82,MATCH(D$1,'Cleaned Responses'!$1:$1,0),FALSE)</f>
        <v>#N/A</v>
      </c>
      <c r="E365" s="6" t="e">
        <f>VLOOKUP($A365&amp;$B365,'Cleaned Responses'!$1:$82,MATCH(E$1,'Cleaned Responses'!$1:$1,0),FALSE)</f>
        <v>#N/A</v>
      </c>
      <c r="F365" s="6" t="e">
        <f>VLOOKUP($A365&amp;$B365,'Cleaned Responses'!$1:$82,MATCH(F$1,'Cleaned Responses'!$1:$1,0),FALSE)</f>
        <v>#N/A</v>
      </c>
      <c r="G365" s="6" t="e">
        <f t="shared" si="132"/>
        <v>#N/A</v>
      </c>
      <c r="H365" s="6" t="e">
        <f>VLOOKUP($A365&amp;$B365,'Cleaned Responses'!$1:$82,MATCH(H$1,'Cleaned Responses'!$1:$1,0),FALSE)</f>
        <v>#N/A</v>
      </c>
      <c r="I365" s="6" t="e">
        <f>VLOOKUP($A365&amp;$B365,'Cleaned Responses'!$1:$82,MATCH(I$1,'Cleaned Responses'!$1:$1,0),FALSE)</f>
        <v>#N/A</v>
      </c>
      <c r="J365" s="6" t="e">
        <f>VLOOKUP($A365&amp;$B365,'Cleaned Responses'!$1:$82,MATCH(J$1,'Cleaned Responses'!$1:$1,0),FALSE)</f>
        <v>#N/A</v>
      </c>
      <c r="K365" s="6" t="e">
        <f>VLOOKUP($A365&amp;$B365,'Cleaned Responses'!$1:$82,MATCH(K$1,'Cleaned Responses'!$1:$1,0),FALSE)</f>
        <v>#N/A</v>
      </c>
      <c r="L365" s="6" t="e">
        <f>VLOOKUP($A365&amp;$B365,'Cleaned Responses'!$1:$82,MATCH(L$1,'Cleaned Responses'!$1:$1,0),FALSE)</f>
        <v>#N/A</v>
      </c>
      <c r="M365" s="6" t="e">
        <f>VLOOKUP($A365&amp;$B365,'Cleaned Responses'!$1:$82,MATCH(M$1,'Cleaned Responses'!$1:$1,0),FALSE)</f>
        <v>#N/A</v>
      </c>
      <c r="N365" s="6" t="e">
        <f>VLOOKUP($A365&amp;$B365,'Cleaned Responses'!$1:$82,MATCH(N$1,'Cleaned Responses'!$1:$1,0),FALSE)</f>
        <v>#N/A</v>
      </c>
      <c r="O365" s="6" t="e">
        <f>VLOOKUP($A365&amp;$B365,'Cleaned Responses'!$1:$82,MATCH(O$1,'Cleaned Responses'!$1:$1,0),FALSE)</f>
        <v>#N/A</v>
      </c>
      <c r="P365" s="6" t="e">
        <f>VLOOKUP($A365&amp;$B365,'Cleaned Responses'!$1:$82,MATCH(P$1,'Cleaned Responses'!$1:$1,0),FALSE)</f>
        <v>#N/A</v>
      </c>
      <c r="Q365" s="6" t="e">
        <f>VLOOKUP($A365&amp;$B365,'Cleaned Responses'!$1:$82,MATCH(Q$1,'Cleaned Responses'!$1:$1,0),FALSE)</f>
        <v>#VALUE!</v>
      </c>
      <c r="R365" s="8" t="e">
        <f t="shared" si="133"/>
        <v>#N/A</v>
      </c>
      <c r="S365" s="8" t="e">
        <f t="shared" si="134"/>
        <v>#N/A</v>
      </c>
      <c r="T365" s="8" t="e">
        <f t="shared" si="135"/>
        <v>#N/A</v>
      </c>
      <c r="U365" s="6"/>
      <c r="V365" s="6"/>
      <c r="W365" s="6"/>
      <c r="X365" s="6"/>
      <c r="Y365" s="8" t="e">
        <f t="shared" si="136"/>
        <v>#N/A</v>
      </c>
      <c r="Z365" s="6" t="e">
        <f>VLOOKUP($A365&amp;$B365,'Cleaned Responses'!$1:$82,MATCH(Z$1,'Cleaned Responses'!$1:$1,0),FALSE)</f>
        <v>#N/A</v>
      </c>
      <c r="AA365" s="6" t="e">
        <f>VLOOKUP($A365&amp;$B365,'Cleaned Responses'!$1:$82,MATCH(AA$1,'Cleaned Responses'!$1:$1,0),FALSE)</f>
        <v>#N/A</v>
      </c>
      <c r="AB365" s="9" t="e">
        <f t="shared" si="137"/>
        <v>#N/A</v>
      </c>
      <c r="AC365" s="9" t="e">
        <f t="shared" si="138"/>
        <v>#N/A</v>
      </c>
      <c r="AD365" s="6" t="e">
        <f>VLOOKUP($A365&amp;$B365,'Cleaned Responses'!$1:$82,MATCH(AD$1,'Cleaned Responses'!$1:$1,0),FALSE)</f>
        <v>#N/A</v>
      </c>
      <c r="AE365" s="6" t="e">
        <f>VLOOKUP($A365&amp;$B365,'Cleaned Responses'!$1:$82,MATCH(AE$1,'Cleaned Responses'!$1:$1,0),FALSE)</f>
        <v>#N/A</v>
      </c>
      <c r="AF365" s="6" t="e">
        <f>VLOOKUP($A365&amp;$B365,'Cleaned Responses'!$1:$82,MATCH(AF$1,'Cleaned Responses'!$1:$1,0),FALSE)</f>
        <v>#N/A</v>
      </c>
      <c r="AG365" s="6" t="e">
        <f>VLOOKUP($A365&amp;$B365,'Cleaned Responses'!$1:$82,MATCH(AG$1,'Cleaned Responses'!$1:$1,0),FALSE)</f>
        <v>#N/A</v>
      </c>
      <c r="AH365" s="6" t="e">
        <f>VLOOKUP($A365&amp;$B365,'Cleaned Responses'!$1:$82,MATCH(AH$1,'Cleaned Responses'!$1:$1,0),FALSE)</f>
        <v>#N/A</v>
      </c>
      <c r="AI365" s="6" t="e">
        <f>VLOOKUP($A365&amp;$B365,'Cleaned Responses'!$1:$82,MATCH(AI$1,'Cleaned Responses'!$1:$1,0),FALSE)</f>
        <v>#N/A</v>
      </c>
      <c r="AJ365" s="6" t="e">
        <f>VLOOKUP($A365&amp;$B365,'Cleaned Responses'!$1:$82,MATCH(AJ$1,'Cleaned Responses'!$1:$1,0),FALSE)</f>
        <v>#N/A</v>
      </c>
      <c r="AK365" s="6" t="e">
        <f>VLOOKUP($A365&amp;$B365,'Cleaned Responses'!$1:$82,MATCH(AK$1,'Cleaned Responses'!$1:$1,0),FALSE)</f>
        <v>#N/A</v>
      </c>
      <c r="AL365" s="6" t="e">
        <f t="shared" si="139"/>
        <v>#N/A</v>
      </c>
      <c r="AM365" s="7" t="e">
        <f>VLOOKUP($A365&amp;$B365,'Cleaned Responses'!$1:$82,MATCH(AM$1,'Cleaned Responses'!$1:$1,0),FALSE)/100</f>
        <v>#N/A</v>
      </c>
      <c r="AN365" s="7" t="e">
        <f>VLOOKUP($A365&amp;$B365,'Cleaned Responses'!$1:$82,MATCH(AN$1,'Cleaned Responses'!$1:$1,0),FALSE)/100</f>
        <v>#N/A</v>
      </c>
      <c r="AO365" s="7" t="e">
        <f>VLOOKUP($A365&amp;$B365,'Cleaned Responses'!$1:$82,MATCH(AO$1,'Cleaned Responses'!$1:$1,0),FALSE)/100</f>
        <v>#N/A</v>
      </c>
      <c r="AP365" s="7" t="e">
        <f>VLOOKUP($A365&amp;$B365,'Cleaned Responses'!$1:$82,MATCH(AP$1,'Cleaned Responses'!$1:$1,0),FALSE)/100</f>
        <v>#N/A</v>
      </c>
      <c r="AQ365" s="7" t="e">
        <f>VLOOKUP($A365&amp;$B365,'Cleaned Responses'!$1:$82,MATCH(AQ$1,'Cleaned Responses'!$1:$1,0),FALSE)/100</f>
        <v>#N/A</v>
      </c>
      <c r="AR365" s="7" t="e">
        <f>VLOOKUP($A365&amp;$B365,'Cleaned Responses'!$1:$82,MATCH(AR$1,'Cleaned Responses'!$1:$1,0),FALSE)/100</f>
        <v>#N/A</v>
      </c>
      <c r="AS365" s="7" t="e">
        <f>VLOOKUP($A365&amp;$B365,'Cleaned Responses'!$1:$82,MATCH(AS$1,'Cleaned Responses'!$1:$1,0),FALSE)/100</f>
        <v>#N/A</v>
      </c>
      <c r="AT365" s="7" t="e">
        <f>VLOOKUP($A365&amp;$B365,'Cleaned Responses'!$1:$82,MATCH(AT$1,'Cleaned Responses'!$1:$1,0),FALSE)/100</f>
        <v>#N/A</v>
      </c>
      <c r="AU365" s="7" t="e">
        <f>VLOOKUP($A365&amp;$B365,'Cleaned Responses'!$1:$82,MATCH(AU$1,'Cleaned Responses'!$1:$1,0),FALSE)/100</f>
        <v>#N/A</v>
      </c>
      <c r="AV365" s="7" t="e">
        <f>VLOOKUP($A365&amp;$B365,'Cleaned Responses'!$1:$82,MATCH(AV$1,'Cleaned Responses'!$1:$1,0),FALSE)/100</f>
        <v>#N/A</v>
      </c>
      <c r="AW365" s="7" t="e">
        <f>VLOOKUP($A365&amp;$B365,'Cleaned Responses'!$1:$82,MATCH(AW$1,'Cleaned Responses'!$1:$1,0),FALSE)/100</f>
        <v>#N/A</v>
      </c>
      <c r="AX365" s="7" t="e">
        <f>VLOOKUP($A365&amp;$B365,'Cleaned Responses'!$1:$82,MATCH(AX$1,'Cleaned Responses'!$1:$1,0),FALSE)/100</f>
        <v>#N/A</v>
      </c>
      <c r="AY365" s="7" t="e">
        <f>VLOOKUP($A365&amp;$B365,'Cleaned Responses'!$1:$82,MATCH(AY$1,'Cleaned Responses'!$1:$1,0),FALSE)/100</f>
        <v>#N/A</v>
      </c>
      <c r="AZ365" s="7" t="e">
        <f>VLOOKUP($A365&amp;$B365,'Cleaned Responses'!$1:$82,MATCH(AZ$1,'Cleaned Responses'!$1:$1,0),FALSE)/100</f>
        <v>#N/A</v>
      </c>
      <c r="BA365" s="7" t="e">
        <f>VLOOKUP($A365&amp;$B365,'Cleaned Responses'!$1:$82,MATCH(BA$1,'Cleaned Responses'!$1:$1,0),FALSE)/100</f>
        <v>#N/A</v>
      </c>
      <c r="BB365" s="7" t="e">
        <f>VLOOKUP($A365&amp;$B365,'Cleaned Responses'!$1:$82,MATCH(BB$1,'Cleaned Responses'!$1:$1,0),FALSE)/100</f>
        <v>#N/A</v>
      </c>
      <c r="BC365" s="7" t="e">
        <f>VLOOKUP($A365&amp;$B365,'Cleaned Responses'!$1:$82,MATCH(BC$1,'Cleaned Responses'!$1:$1,0),FALSE)/100</f>
        <v>#N/A</v>
      </c>
      <c r="BD365" s="7" t="e">
        <f>VLOOKUP($A365&amp;$B365,'Cleaned Responses'!$1:$82,MATCH(BD$1,'Cleaned Responses'!$1:$1,0),FALSE)/100</f>
        <v>#N/A</v>
      </c>
      <c r="BE365" s="7" t="e">
        <f>VLOOKUP($A365&amp;$B365,'Cleaned Responses'!$1:$82,MATCH(BE$1,'Cleaned Responses'!$1:$1,0),FALSE)/100</f>
        <v>#N/A</v>
      </c>
      <c r="BF365" s="7"/>
      <c r="BG365" s="6" t="e">
        <f>VLOOKUP($A365&amp;$B365,'Cleaned Responses'!$1:$82,MATCH(BG$1,'Cleaned Responses'!$1:$1,0),FALSE)</f>
        <v>#N/A</v>
      </c>
      <c r="BH365" s="6" t="e">
        <f>VLOOKUP($A365&amp;$B365,'Cleaned Responses'!$1:$82,MATCH(BH$1,'Cleaned Responses'!$1:$1,0),FALSE)</f>
        <v>#N/A</v>
      </c>
      <c r="BI365" t="e">
        <f>VLOOKUP($A365&amp;$B365,'Cleaned Responses'!$1:$82,MATCH(BI$1,'Cleaned Responses'!$1:$1,0),FALSE)/100</f>
        <v>#N/A</v>
      </c>
      <c r="BJ365" t="e">
        <f>VLOOKUP($A365&amp;$B365,'Cleaned Responses'!$1:$82,MATCH(BJ$1,'Cleaned Responses'!$1:$1,0),FALSE)/100</f>
        <v>#N/A</v>
      </c>
      <c r="BK365" t="e">
        <f>VLOOKUP($A365&amp;$B365,'Cleaned Responses'!$1:$82,MATCH(BK$1,'Cleaned Responses'!$1:$1,0),FALSE)/100</f>
        <v>#N/A</v>
      </c>
      <c r="BL365" t="e">
        <f t="shared" si="118"/>
        <v>#N/A</v>
      </c>
      <c r="BM365" t="e">
        <f t="shared" si="119"/>
        <v>#N/A</v>
      </c>
      <c r="BN365" t="e">
        <f t="shared" si="120"/>
        <v>#N/A</v>
      </c>
      <c r="BO365" t="e">
        <f>VLOOKUP($A365&amp;$B365,'Cleaned Responses'!$1:$82,MATCH(BO$1,'Cleaned Responses'!$1:$1,0),FALSE)/100</f>
        <v>#N/A</v>
      </c>
      <c r="BP365" t="e">
        <f>VLOOKUP($A365&amp;$B365,'Cleaned Responses'!$1:$82,MATCH(BP$1,'Cleaned Responses'!$1:$1,0),FALSE)/100</f>
        <v>#N/A</v>
      </c>
      <c r="BQ365" t="e">
        <f>VLOOKUP($A365&amp;$B365,'Cleaned Responses'!$1:$82,MATCH(BQ$1,'Cleaned Responses'!$1:$1,0),FALSE)/100</f>
        <v>#N/A</v>
      </c>
      <c r="BR365" t="e">
        <f>VLOOKUP($A365&amp;$B365,'Cleaned Responses'!$1:$82,MATCH(BR$1,'Cleaned Responses'!$1:$1,0),FALSE)/100</f>
        <v>#N/A</v>
      </c>
      <c r="BS365" t="e">
        <f>VLOOKUP($A365&amp;$B365,'Cleaned Responses'!$1:$82,MATCH(BS$1,'Cleaned Responses'!$1:$1,0),FALSE)/100</f>
        <v>#N/A</v>
      </c>
      <c r="BT365" t="e">
        <f>VLOOKUP($A365&amp;$B365,'Cleaned Responses'!$1:$82,MATCH(BT$1,'Cleaned Responses'!$1:$1,0),FALSE)/100</f>
        <v>#N/A</v>
      </c>
      <c r="BU365" t="e">
        <f>VLOOKUP($A365&amp;$B365,'Cleaned Responses'!$1:$82,MATCH(BU$1,'Cleaned Responses'!$1:$1,0),FALSE)/100</f>
        <v>#N/A</v>
      </c>
      <c r="BV365" t="e">
        <f>VLOOKUP($A365&amp;$B365,'Cleaned Responses'!$1:$82,MATCH(BV$1,'Cleaned Responses'!$1:$1,0),FALSE)/100</f>
        <v>#N/A</v>
      </c>
      <c r="BW365" t="e">
        <f>VLOOKUP($A365&amp;$B365,'Cleaned Responses'!$1:$82,MATCH(BW$1,'Cleaned Responses'!$1:$1,0),FALSE)/100</f>
        <v>#N/A</v>
      </c>
      <c r="BX365" t="e">
        <f>VLOOKUP($A365&amp;$B365,'Cleaned Responses'!$1:$82,MATCH(BX$1,'Cleaned Responses'!$1:$1,0),FALSE)/100</f>
        <v>#N/A</v>
      </c>
      <c r="BY365" t="e">
        <f>VLOOKUP($A365&amp;$B365,'Cleaned Responses'!$1:$82,MATCH(BY$1,'Cleaned Responses'!$1:$1,0),FALSE)/100</f>
        <v>#N/A</v>
      </c>
      <c r="BZ365" t="e">
        <f>VLOOKUP($A365&amp;$B365,'Cleaned Responses'!$1:$82,MATCH(BZ$1,'Cleaned Responses'!$1:$1,0),FALSE)/100</f>
        <v>#N/A</v>
      </c>
      <c r="CA365" t="e">
        <f t="shared" si="121"/>
        <v>#N/A</v>
      </c>
      <c r="CB365" t="e">
        <f t="shared" si="122"/>
        <v>#N/A</v>
      </c>
      <c r="CC365" t="e">
        <f t="shared" si="123"/>
        <v>#N/A</v>
      </c>
      <c r="CD365" t="e">
        <f t="shared" si="124"/>
        <v>#N/A</v>
      </c>
      <c r="CE365" t="e">
        <f t="shared" si="125"/>
        <v>#N/A</v>
      </c>
      <c r="CF365" t="e">
        <f t="shared" si="126"/>
        <v>#N/A</v>
      </c>
      <c r="CG365" t="e">
        <f t="shared" si="127"/>
        <v>#N/A</v>
      </c>
      <c r="CH365" t="e">
        <f t="shared" si="128"/>
        <v>#N/A</v>
      </c>
      <c r="CI365" t="e">
        <f t="shared" si="129"/>
        <v>#N/A</v>
      </c>
      <c r="CJ365" t="e">
        <f t="shared" si="130"/>
        <v>#N/A</v>
      </c>
      <c r="CK365" t="e">
        <f t="shared" si="131"/>
        <v>#N/A</v>
      </c>
    </row>
    <row r="366" spans="1:89" ht="20" customHeight="1" x14ac:dyDescent="0.25">
      <c r="A366" s="163"/>
      <c r="B366" s="6"/>
      <c r="C366" s="6" t="e">
        <f>VLOOKUP($A366&amp;$B366,'Cleaned Responses'!$1:$82,MATCH($C$1,'Cleaned Responses'!$1:$1,0),FALSE)</f>
        <v>#N/A</v>
      </c>
      <c r="D366" s="6" t="e">
        <f>VLOOKUP($A366&amp;$B366,'Cleaned Responses'!$1:$82,MATCH(D$1,'Cleaned Responses'!$1:$1,0),FALSE)</f>
        <v>#N/A</v>
      </c>
      <c r="E366" s="6" t="e">
        <f>VLOOKUP($A366&amp;$B366,'Cleaned Responses'!$1:$82,MATCH(E$1,'Cleaned Responses'!$1:$1,0),FALSE)</f>
        <v>#N/A</v>
      </c>
      <c r="F366" s="6" t="e">
        <f>VLOOKUP($A366&amp;$B366,'Cleaned Responses'!$1:$82,MATCH(F$1,'Cleaned Responses'!$1:$1,0),FALSE)</f>
        <v>#N/A</v>
      </c>
      <c r="G366" s="6" t="e">
        <f t="shared" si="132"/>
        <v>#N/A</v>
      </c>
      <c r="H366" s="6" t="e">
        <f>VLOOKUP($A366&amp;$B366,'Cleaned Responses'!$1:$82,MATCH(H$1,'Cleaned Responses'!$1:$1,0),FALSE)</f>
        <v>#N/A</v>
      </c>
      <c r="I366" s="6" t="e">
        <f>VLOOKUP($A366&amp;$B366,'Cleaned Responses'!$1:$82,MATCH(I$1,'Cleaned Responses'!$1:$1,0),FALSE)</f>
        <v>#N/A</v>
      </c>
      <c r="J366" s="6" t="e">
        <f>VLOOKUP($A366&amp;$B366,'Cleaned Responses'!$1:$82,MATCH(J$1,'Cleaned Responses'!$1:$1,0),FALSE)</f>
        <v>#N/A</v>
      </c>
      <c r="K366" s="6" t="e">
        <f>VLOOKUP($A366&amp;$B366,'Cleaned Responses'!$1:$82,MATCH(K$1,'Cleaned Responses'!$1:$1,0),FALSE)</f>
        <v>#N/A</v>
      </c>
      <c r="L366" s="6" t="e">
        <f>VLOOKUP($A366&amp;$B366,'Cleaned Responses'!$1:$82,MATCH(L$1,'Cleaned Responses'!$1:$1,0),FALSE)</f>
        <v>#N/A</v>
      </c>
      <c r="M366" s="6" t="e">
        <f>VLOOKUP($A366&amp;$B366,'Cleaned Responses'!$1:$82,MATCH(M$1,'Cleaned Responses'!$1:$1,0),FALSE)</f>
        <v>#N/A</v>
      </c>
      <c r="N366" s="6" t="e">
        <f>VLOOKUP($A366&amp;$B366,'Cleaned Responses'!$1:$82,MATCH(N$1,'Cleaned Responses'!$1:$1,0),FALSE)</f>
        <v>#N/A</v>
      </c>
      <c r="O366" s="6" t="e">
        <f>VLOOKUP($A366&amp;$B366,'Cleaned Responses'!$1:$82,MATCH(O$1,'Cleaned Responses'!$1:$1,0),FALSE)</f>
        <v>#N/A</v>
      </c>
      <c r="P366" s="6" t="e">
        <f>VLOOKUP($A366&amp;$B366,'Cleaned Responses'!$1:$82,MATCH(P$1,'Cleaned Responses'!$1:$1,0),FALSE)</f>
        <v>#N/A</v>
      </c>
      <c r="Q366" s="6" t="e">
        <f>VLOOKUP($A366&amp;$B366,'Cleaned Responses'!$1:$82,MATCH(Q$1,'Cleaned Responses'!$1:$1,0),FALSE)</f>
        <v>#VALUE!</v>
      </c>
      <c r="R366" s="8" t="e">
        <f t="shared" si="133"/>
        <v>#N/A</v>
      </c>
      <c r="S366" s="8" t="e">
        <f t="shared" si="134"/>
        <v>#N/A</v>
      </c>
      <c r="T366" s="8" t="e">
        <f t="shared" si="135"/>
        <v>#N/A</v>
      </c>
      <c r="U366" s="6"/>
      <c r="V366" s="6"/>
      <c r="W366" s="6"/>
      <c r="X366" s="6"/>
      <c r="Y366" s="8" t="e">
        <f t="shared" si="136"/>
        <v>#N/A</v>
      </c>
      <c r="Z366" s="6" t="e">
        <f>VLOOKUP($A366&amp;$B366,'Cleaned Responses'!$1:$82,MATCH(Z$1,'Cleaned Responses'!$1:$1,0),FALSE)</f>
        <v>#N/A</v>
      </c>
      <c r="AA366" s="6" t="e">
        <f>VLOOKUP($A366&amp;$B366,'Cleaned Responses'!$1:$82,MATCH(AA$1,'Cleaned Responses'!$1:$1,0),FALSE)</f>
        <v>#N/A</v>
      </c>
      <c r="AB366" s="9" t="e">
        <f t="shared" si="137"/>
        <v>#N/A</v>
      </c>
      <c r="AC366" s="9" t="e">
        <f t="shared" si="138"/>
        <v>#N/A</v>
      </c>
      <c r="AD366" s="6" t="e">
        <f>VLOOKUP($A366&amp;$B366,'Cleaned Responses'!$1:$82,MATCH(AD$1,'Cleaned Responses'!$1:$1,0),FALSE)</f>
        <v>#N/A</v>
      </c>
      <c r="AE366" s="6" t="e">
        <f>VLOOKUP($A366&amp;$B366,'Cleaned Responses'!$1:$82,MATCH(AE$1,'Cleaned Responses'!$1:$1,0),FALSE)</f>
        <v>#N/A</v>
      </c>
      <c r="AF366" s="6" t="e">
        <f>VLOOKUP($A366&amp;$B366,'Cleaned Responses'!$1:$82,MATCH(AF$1,'Cleaned Responses'!$1:$1,0),FALSE)</f>
        <v>#N/A</v>
      </c>
      <c r="AG366" s="6" t="e">
        <f>VLOOKUP($A366&amp;$B366,'Cleaned Responses'!$1:$82,MATCH(AG$1,'Cleaned Responses'!$1:$1,0),FALSE)</f>
        <v>#N/A</v>
      </c>
      <c r="AH366" s="6" t="e">
        <f>VLOOKUP($A366&amp;$B366,'Cleaned Responses'!$1:$82,MATCH(AH$1,'Cleaned Responses'!$1:$1,0),FALSE)</f>
        <v>#N/A</v>
      </c>
      <c r="AI366" s="6" t="e">
        <f>VLOOKUP($A366&amp;$B366,'Cleaned Responses'!$1:$82,MATCH(AI$1,'Cleaned Responses'!$1:$1,0),FALSE)</f>
        <v>#N/A</v>
      </c>
      <c r="AJ366" s="6" t="e">
        <f>VLOOKUP($A366&amp;$B366,'Cleaned Responses'!$1:$82,MATCH(AJ$1,'Cleaned Responses'!$1:$1,0),FALSE)</f>
        <v>#N/A</v>
      </c>
      <c r="AK366" s="6" t="e">
        <f>VLOOKUP($A366&amp;$B366,'Cleaned Responses'!$1:$82,MATCH(AK$1,'Cleaned Responses'!$1:$1,0),FALSE)</f>
        <v>#N/A</v>
      </c>
      <c r="AL366" s="6" t="e">
        <f t="shared" si="139"/>
        <v>#N/A</v>
      </c>
      <c r="AM366" s="7" t="e">
        <f>VLOOKUP($A366&amp;$B366,'Cleaned Responses'!$1:$82,MATCH(AM$1,'Cleaned Responses'!$1:$1,0),FALSE)/100</f>
        <v>#N/A</v>
      </c>
      <c r="AN366" s="7" t="e">
        <f>VLOOKUP($A366&amp;$B366,'Cleaned Responses'!$1:$82,MATCH(AN$1,'Cleaned Responses'!$1:$1,0),FALSE)/100</f>
        <v>#N/A</v>
      </c>
      <c r="AO366" s="7" t="e">
        <f>VLOOKUP($A366&amp;$B366,'Cleaned Responses'!$1:$82,MATCH(AO$1,'Cleaned Responses'!$1:$1,0),FALSE)/100</f>
        <v>#N/A</v>
      </c>
      <c r="AP366" s="7" t="e">
        <f>VLOOKUP($A366&amp;$B366,'Cleaned Responses'!$1:$82,MATCH(AP$1,'Cleaned Responses'!$1:$1,0),FALSE)/100</f>
        <v>#N/A</v>
      </c>
      <c r="AQ366" s="7" t="e">
        <f>VLOOKUP($A366&amp;$B366,'Cleaned Responses'!$1:$82,MATCH(AQ$1,'Cleaned Responses'!$1:$1,0),FALSE)/100</f>
        <v>#N/A</v>
      </c>
      <c r="AR366" s="7" t="e">
        <f>VLOOKUP($A366&amp;$B366,'Cleaned Responses'!$1:$82,MATCH(AR$1,'Cleaned Responses'!$1:$1,0),FALSE)/100</f>
        <v>#N/A</v>
      </c>
      <c r="AS366" s="7" t="e">
        <f>VLOOKUP($A366&amp;$B366,'Cleaned Responses'!$1:$82,MATCH(AS$1,'Cleaned Responses'!$1:$1,0),FALSE)/100</f>
        <v>#N/A</v>
      </c>
      <c r="AT366" s="7" t="e">
        <f>VLOOKUP($A366&amp;$B366,'Cleaned Responses'!$1:$82,MATCH(AT$1,'Cleaned Responses'!$1:$1,0),FALSE)/100</f>
        <v>#N/A</v>
      </c>
      <c r="AU366" s="7" t="e">
        <f>VLOOKUP($A366&amp;$B366,'Cleaned Responses'!$1:$82,MATCH(AU$1,'Cleaned Responses'!$1:$1,0),FALSE)/100</f>
        <v>#N/A</v>
      </c>
      <c r="AV366" s="7" t="e">
        <f>VLOOKUP($A366&amp;$B366,'Cleaned Responses'!$1:$82,MATCH(AV$1,'Cleaned Responses'!$1:$1,0),FALSE)/100</f>
        <v>#N/A</v>
      </c>
      <c r="AW366" s="7" t="e">
        <f>VLOOKUP($A366&amp;$B366,'Cleaned Responses'!$1:$82,MATCH(AW$1,'Cleaned Responses'!$1:$1,0),FALSE)/100</f>
        <v>#N/A</v>
      </c>
      <c r="AX366" s="7" t="e">
        <f>VLOOKUP($A366&amp;$B366,'Cleaned Responses'!$1:$82,MATCH(AX$1,'Cleaned Responses'!$1:$1,0),FALSE)/100</f>
        <v>#N/A</v>
      </c>
      <c r="AY366" s="7" t="e">
        <f>VLOOKUP($A366&amp;$B366,'Cleaned Responses'!$1:$82,MATCH(AY$1,'Cleaned Responses'!$1:$1,0),FALSE)/100</f>
        <v>#N/A</v>
      </c>
      <c r="AZ366" s="7" t="e">
        <f>VLOOKUP($A366&amp;$B366,'Cleaned Responses'!$1:$82,MATCH(AZ$1,'Cleaned Responses'!$1:$1,0),FALSE)/100</f>
        <v>#N/A</v>
      </c>
      <c r="BA366" s="7" t="e">
        <f>VLOOKUP($A366&amp;$B366,'Cleaned Responses'!$1:$82,MATCH(BA$1,'Cleaned Responses'!$1:$1,0),FALSE)/100</f>
        <v>#N/A</v>
      </c>
      <c r="BB366" s="7" t="e">
        <f>VLOOKUP($A366&amp;$B366,'Cleaned Responses'!$1:$82,MATCH(BB$1,'Cleaned Responses'!$1:$1,0),FALSE)/100</f>
        <v>#N/A</v>
      </c>
      <c r="BC366" s="7" t="e">
        <f>VLOOKUP($A366&amp;$B366,'Cleaned Responses'!$1:$82,MATCH(BC$1,'Cleaned Responses'!$1:$1,0),FALSE)/100</f>
        <v>#N/A</v>
      </c>
      <c r="BD366" s="7" t="e">
        <f>VLOOKUP($A366&amp;$B366,'Cleaned Responses'!$1:$82,MATCH(BD$1,'Cleaned Responses'!$1:$1,0),FALSE)/100</f>
        <v>#N/A</v>
      </c>
      <c r="BE366" s="7" t="e">
        <f>VLOOKUP($A366&amp;$B366,'Cleaned Responses'!$1:$82,MATCH(BE$1,'Cleaned Responses'!$1:$1,0),FALSE)/100</f>
        <v>#N/A</v>
      </c>
      <c r="BF366" s="7"/>
      <c r="BG366" s="6" t="e">
        <f>VLOOKUP($A366&amp;$B366,'Cleaned Responses'!$1:$82,MATCH(BG$1,'Cleaned Responses'!$1:$1,0),FALSE)</f>
        <v>#N/A</v>
      </c>
      <c r="BH366" s="6" t="e">
        <f>VLOOKUP($A366&amp;$B366,'Cleaned Responses'!$1:$82,MATCH(BH$1,'Cleaned Responses'!$1:$1,0),FALSE)</f>
        <v>#N/A</v>
      </c>
      <c r="BI366" t="e">
        <f>VLOOKUP($A366&amp;$B366,'Cleaned Responses'!$1:$82,MATCH(BI$1,'Cleaned Responses'!$1:$1,0),FALSE)/100</f>
        <v>#N/A</v>
      </c>
      <c r="BJ366" t="e">
        <f>VLOOKUP($A366&amp;$B366,'Cleaned Responses'!$1:$82,MATCH(BJ$1,'Cleaned Responses'!$1:$1,0),FALSE)/100</f>
        <v>#N/A</v>
      </c>
      <c r="BK366" t="e">
        <f>VLOOKUP($A366&amp;$B366,'Cleaned Responses'!$1:$82,MATCH(BK$1,'Cleaned Responses'!$1:$1,0),FALSE)/100</f>
        <v>#N/A</v>
      </c>
      <c r="BL366" t="e">
        <f t="shared" si="118"/>
        <v>#N/A</v>
      </c>
      <c r="BM366" t="e">
        <f t="shared" si="119"/>
        <v>#N/A</v>
      </c>
      <c r="BN366" t="e">
        <f t="shared" si="120"/>
        <v>#N/A</v>
      </c>
      <c r="BO366" t="e">
        <f>VLOOKUP($A366&amp;$B366,'Cleaned Responses'!$1:$82,MATCH(BO$1,'Cleaned Responses'!$1:$1,0),FALSE)/100</f>
        <v>#N/A</v>
      </c>
      <c r="BP366" t="e">
        <f>VLOOKUP($A366&amp;$B366,'Cleaned Responses'!$1:$82,MATCH(BP$1,'Cleaned Responses'!$1:$1,0),FALSE)/100</f>
        <v>#N/A</v>
      </c>
      <c r="BQ366" t="e">
        <f>VLOOKUP($A366&amp;$B366,'Cleaned Responses'!$1:$82,MATCH(BQ$1,'Cleaned Responses'!$1:$1,0),FALSE)/100</f>
        <v>#N/A</v>
      </c>
      <c r="BR366" t="e">
        <f>VLOOKUP($A366&amp;$B366,'Cleaned Responses'!$1:$82,MATCH(BR$1,'Cleaned Responses'!$1:$1,0),FALSE)/100</f>
        <v>#N/A</v>
      </c>
      <c r="BS366" t="e">
        <f>VLOOKUP($A366&amp;$B366,'Cleaned Responses'!$1:$82,MATCH(BS$1,'Cleaned Responses'!$1:$1,0),FALSE)/100</f>
        <v>#N/A</v>
      </c>
      <c r="BT366" t="e">
        <f>VLOOKUP($A366&amp;$B366,'Cleaned Responses'!$1:$82,MATCH(BT$1,'Cleaned Responses'!$1:$1,0),FALSE)/100</f>
        <v>#N/A</v>
      </c>
      <c r="BU366" t="e">
        <f>VLOOKUP($A366&amp;$B366,'Cleaned Responses'!$1:$82,MATCH(BU$1,'Cleaned Responses'!$1:$1,0),FALSE)/100</f>
        <v>#N/A</v>
      </c>
      <c r="BV366" t="e">
        <f>VLOOKUP($A366&amp;$B366,'Cleaned Responses'!$1:$82,MATCH(BV$1,'Cleaned Responses'!$1:$1,0),FALSE)/100</f>
        <v>#N/A</v>
      </c>
      <c r="BW366" t="e">
        <f>VLOOKUP($A366&amp;$B366,'Cleaned Responses'!$1:$82,MATCH(BW$1,'Cleaned Responses'!$1:$1,0),FALSE)/100</f>
        <v>#N/A</v>
      </c>
      <c r="BX366" t="e">
        <f>VLOOKUP($A366&amp;$B366,'Cleaned Responses'!$1:$82,MATCH(BX$1,'Cleaned Responses'!$1:$1,0),FALSE)/100</f>
        <v>#N/A</v>
      </c>
      <c r="BY366" t="e">
        <f>VLOOKUP($A366&amp;$B366,'Cleaned Responses'!$1:$82,MATCH(BY$1,'Cleaned Responses'!$1:$1,0),FALSE)/100</f>
        <v>#N/A</v>
      </c>
      <c r="BZ366" t="e">
        <f>VLOOKUP($A366&amp;$B366,'Cleaned Responses'!$1:$82,MATCH(BZ$1,'Cleaned Responses'!$1:$1,0),FALSE)/100</f>
        <v>#N/A</v>
      </c>
      <c r="CA366" t="e">
        <f t="shared" si="121"/>
        <v>#N/A</v>
      </c>
      <c r="CB366" t="e">
        <f t="shared" si="122"/>
        <v>#N/A</v>
      </c>
      <c r="CC366" t="e">
        <f t="shared" si="123"/>
        <v>#N/A</v>
      </c>
      <c r="CD366" t="e">
        <f t="shared" si="124"/>
        <v>#N/A</v>
      </c>
      <c r="CE366" t="e">
        <f t="shared" si="125"/>
        <v>#N/A</v>
      </c>
      <c r="CF366" t="e">
        <f t="shared" si="126"/>
        <v>#N/A</v>
      </c>
      <c r="CG366" t="e">
        <f t="shared" si="127"/>
        <v>#N/A</v>
      </c>
      <c r="CH366" t="e">
        <f t="shared" si="128"/>
        <v>#N/A</v>
      </c>
      <c r="CI366" t="e">
        <f t="shared" si="129"/>
        <v>#N/A</v>
      </c>
      <c r="CJ366" t="e">
        <f t="shared" si="130"/>
        <v>#N/A</v>
      </c>
      <c r="CK366" t="e">
        <f t="shared" si="131"/>
        <v>#N/A</v>
      </c>
    </row>
    <row r="367" spans="1:89" ht="20" customHeight="1" x14ac:dyDescent="0.25">
      <c r="A367" s="163"/>
      <c r="B367" s="6"/>
      <c r="C367" s="6" t="e">
        <f>VLOOKUP($A367&amp;$B367,'Cleaned Responses'!$1:$82,MATCH($C$1,'Cleaned Responses'!$1:$1,0),FALSE)</f>
        <v>#N/A</v>
      </c>
      <c r="D367" s="6" t="e">
        <f>VLOOKUP($A367&amp;$B367,'Cleaned Responses'!$1:$82,MATCH(D$1,'Cleaned Responses'!$1:$1,0),FALSE)</f>
        <v>#N/A</v>
      </c>
      <c r="E367" s="6" t="e">
        <f>VLOOKUP($A367&amp;$B367,'Cleaned Responses'!$1:$82,MATCH(E$1,'Cleaned Responses'!$1:$1,0),FALSE)</f>
        <v>#N/A</v>
      </c>
      <c r="F367" s="6" t="e">
        <f>VLOOKUP($A367&amp;$B367,'Cleaned Responses'!$1:$82,MATCH(F$1,'Cleaned Responses'!$1:$1,0),FALSE)</f>
        <v>#N/A</v>
      </c>
      <c r="G367" s="6" t="e">
        <f t="shared" si="132"/>
        <v>#N/A</v>
      </c>
      <c r="H367" s="6" t="e">
        <f>VLOOKUP($A367&amp;$B367,'Cleaned Responses'!$1:$82,MATCH(H$1,'Cleaned Responses'!$1:$1,0),FALSE)</f>
        <v>#N/A</v>
      </c>
      <c r="I367" s="6" t="e">
        <f>VLOOKUP($A367&amp;$B367,'Cleaned Responses'!$1:$82,MATCH(I$1,'Cleaned Responses'!$1:$1,0),FALSE)</f>
        <v>#N/A</v>
      </c>
      <c r="J367" s="6" t="e">
        <f>VLOOKUP($A367&amp;$B367,'Cleaned Responses'!$1:$82,MATCH(J$1,'Cleaned Responses'!$1:$1,0),FALSE)</f>
        <v>#N/A</v>
      </c>
      <c r="K367" s="6" t="e">
        <f>VLOOKUP($A367&amp;$B367,'Cleaned Responses'!$1:$82,MATCH(K$1,'Cleaned Responses'!$1:$1,0),FALSE)</f>
        <v>#N/A</v>
      </c>
      <c r="L367" s="6" t="e">
        <f>VLOOKUP($A367&amp;$B367,'Cleaned Responses'!$1:$82,MATCH(L$1,'Cleaned Responses'!$1:$1,0),FALSE)</f>
        <v>#N/A</v>
      </c>
      <c r="M367" s="6" t="e">
        <f>VLOOKUP($A367&amp;$B367,'Cleaned Responses'!$1:$82,MATCH(M$1,'Cleaned Responses'!$1:$1,0),FALSE)</f>
        <v>#N/A</v>
      </c>
      <c r="N367" s="6" t="e">
        <f>VLOOKUP($A367&amp;$B367,'Cleaned Responses'!$1:$82,MATCH(N$1,'Cleaned Responses'!$1:$1,0),FALSE)</f>
        <v>#N/A</v>
      </c>
      <c r="O367" s="6" t="e">
        <f>VLOOKUP($A367&amp;$B367,'Cleaned Responses'!$1:$82,MATCH(O$1,'Cleaned Responses'!$1:$1,0),FALSE)</f>
        <v>#N/A</v>
      </c>
      <c r="P367" s="6" t="e">
        <f>VLOOKUP($A367&amp;$B367,'Cleaned Responses'!$1:$82,MATCH(P$1,'Cleaned Responses'!$1:$1,0),FALSE)</f>
        <v>#N/A</v>
      </c>
      <c r="Q367" s="6" t="e">
        <f>VLOOKUP($A367&amp;$B367,'Cleaned Responses'!$1:$82,MATCH(Q$1,'Cleaned Responses'!$1:$1,0),FALSE)</f>
        <v>#VALUE!</v>
      </c>
      <c r="R367" s="8" t="e">
        <f t="shared" si="133"/>
        <v>#N/A</v>
      </c>
      <c r="S367" s="8" t="e">
        <f t="shared" si="134"/>
        <v>#N/A</v>
      </c>
      <c r="T367" s="8" t="e">
        <f t="shared" si="135"/>
        <v>#N/A</v>
      </c>
      <c r="U367" s="6"/>
      <c r="V367" s="6"/>
      <c r="W367" s="6"/>
      <c r="X367" s="6"/>
      <c r="Y367" s="8" t="e">
        <f t="shared" si="136"/>
        <v>#N/A</v>
      </c>
      <c r="Z367" s="6" t="e">
        <f>VLOOKUP($A367&amp;$B367,'Cleaned Responses'!$1:$82,MATCH(Z$1,'Cleaned Responses'!$1:$1,0),FALSE)</f>
        <v>#N/A</v>
      </c>
      <c r="AA367" s="6" t="e">
        <f>VLOOKUP($A367&amp;$B367,'Cleaned Responses'!$1:$82,MATCH(AA$1,'Cleaned Responses'!$1:$1,0),FALSE)</f>
        <v>#N/A</v>
      </c>
      <c r="AB367" s="9" t="e">
        <f t="shared" si="137"/>
        <v>#N/A</v>
      </c>
      <c r="AC367" s="9" t="e">
        <f t="shared" si="138"/>
        <v>#N/A</v>
      </c>
      <c r="AD367" s="6" t="e">
        <f>VLOOKUP($A367&amp;$B367,'Cleaned Responses'!$1:$82,MATCH(AD$1,'Cleaned Responses'!$1:$1,0),FALSE)</f>
        <v>#N/A</v>
      </c>
      <c r="AE367" s="6" t="e">
        <f>VLOOKUP($A367&amp;$B367,'Cleaned Responses'!$1:$82,MATCH(AE$1,'Cleaned Responses'!$1:$1,0),FALSE)</f>
        <v>#N/A</v>
      </c>
      <c r="AF367" s="6" t="e">
        <f>VLOOKUP($A367&amp;$B367,'Cleaned Responses'!$1:$82,MATCH(AF$1,'Cleaned Responses'!$1:$1,0),FALSE)</f>
        <v>#N/A</v>
      </c>
      <c r="AG367" s="6" t="e">
        <f>VLOOKUP($A367&amp;$B367,'Cleaned Responses'!$1:$82,MATCH(AG$1,'Cleaned Responses'!$1:$1,0),FALSE)</f>
        <v>#N/A</v>
      </c>
      <c r="AH367" s="6" t="e">
        <f>VLOOKUP($A367&amp;$B367,'Cleaned Responses'!$1:$82,MATCH(AH$1,'Cleaned Responses'!$1:$1,0),FALSE)</f>
        <v>#N/A</v>
      </c>
      <c r="AI367" s="6" t="e">
        <f>VLOOKUP($A367&amp;$B367,'Cleaned Responses'!$1:$82,MATCH(AI$1,'Cleaned Responses'!$1:$1,0),FALSE)</f>
        <v>#N/A</v>
      </c>
      <c r="AJ367" s="6" t="e">
        <f>VLOOKUP($A367&amp;$B367,'Cleaned Responses'!$1:$82,MATCH(AJ$1,'Cleaned Responses'!$1:$1,0),FALSE)</f>
        <v>#N/A</v>
      </c>
      <c r="AK367" s="6" t="e">
        <f>VLOOKUP($A367&amp;$B367,'Cleaned Responses'!$1:$82,MATCH(AK$1,'Cleaned Responses'!$1:$1,0),FALSE)</f>
        <v>#N/A</v>
      </c>
      <c r="AL367" s="6" t="e">
        <f t="shared" si="139"/>
        <v>#N/A</v>
      </c>
      <c r="AM367" s="7" t="e">
        <f>VLOOKUP($A367&amp;$B367,'Cleaned Responses'!$1:$82,MATCH(AM$1,'Cleaned Responses'!$1:$1,0),FALSE)/100</f>
        <v>#N/A</v>
      </c>
      <c r="AN367" s="7" t="e">
        <f>VLOOKUP($A367&amp;$B367,'Cleaned Responses'!$1:$82,MATCH(AN$1,'Cleaned Responses'!$1:$1,0),FALSE)/100</f>
        <v>#N/A</v>
      </c>
      <c r="AO367" s="7" t="e">
        <f>VLOOKUP($A367&amp;$B367,'Cleaned Responses'!$1:$82,MATCH(AO$1,'Cleaned Responses'!$1:$1,0),FALSE)/100</f>
        <v>#N/A</v>
      </c>
      <c r="AP367" s="7" t="e">
        <f>VLOOKUP($A367&amp;$B367,'Cleaned Responses'!$1:$82,MATCH(AP$1,'Cleaned Responses'!$1:$1,0),FALSE)/100</f>
        <v>#N/A</v>
      </c>
      <c r="AQ367" s="7" t="e">
        <f>VLOOKUP($A367&amp;$B367,'Cleaned Responses'!$1:$82,MATCH(AQ$1,'Cleaned Responses'!$1:$1,0),FALSE)/100</f>
        <v>#N/A</v>
      </c>
      <c r="AR367" s="7" t="e">
        <f>VLOOKUP($A367&amp;$B367,'Cleaned Responses'!$1:$82,MATCH(AR$1,'Cleaned Responses'!$1:$1,0),FALSE)/100</f>
        <v>#N/A</v>
      </c>
      <c r="AS367" s="7" t="e">
        <f>VLOOKUP($A367&amp;$B367,'Cleaned Responses'!$1:$82,MATCH(AS$1,'Cleaned Responses'!$1:$1,0),FALSE)/100</f>
        <v>#N/A</v>
      </c>
      <c r="AT367" s="7" t="e">
        <f>VLOOKUP($A367&amp;$B367,'Cleaned Responses'!$1:$82,MATCH(AT$1,'Cleaned Responses'!$1:$1,0),FALSE)/100</f>
        <v>#N/A</v>
      </c>
      <c r="AU367" s="7" t="e">
        <f>VLOOKUP($A367&amp;$B367,'Cleaned Responses'!$1:$82,MATCH(AU$1,'Cleaned Responses'!$1:$1,0),FALSE)/100</f>
        <v>#N/A</v>
      </c>
      <c r="AV367" s="7" t="e">
        <f>VLOOKUP($A367&amp;$B367,'Cleaned Responses'!$1:$82,MATCH(AV$1,'Cleaned Responses'!$1:$1,0),FALSE)/100</f>
        <v>#N/A</v>
      </c>
      <c r="AW367" s="7" t="e">
        <f>VLOOKUP($A367&amp;$B367,'Cleaned Responses'!$1:$82,MATCH(AW$1,'Cleaned Responses'!$1:$1,0),FALSE)/100</f>
        <v>#N/A</v>
      </c>
      <c r="AX367" s="7" t="e">
        <f>VLOOKUP($A367&amp;$B367,'Cleaned Responses'!$1:$82,MATCH(AX$1,'Cleaned Responses'!$1:$1,0),FALSE)/100</f>
        <v>#N/A</v>
      </c>
      <c r="AY367" s="7" t="e">
        <f>VLOOKUP($A367&amp;$B367,'Cleaned Responses'!$1:$82,MATCH(AY$1,'Cleaned Responses'!$1:$1,0),FALSE)/100</f>
        <v>#N/A</v>
      </c>
      <c r="AZ367" s="7" t="e">
        <f>VLOOKUP($A367&amp;$B367,'Cleaned Responses'!$1:$82,MATCH(AZ$1,'Cleaned Responses'!$1:$1,0),FALSE)/100</f>
        <v>#N/A</v>
      </c>
      <c r="BA367" s="7" t="e">
        <f>VLOOKUP($A367&amp;$B367,'Cleaned Responses'!$1:$82,MATCH(BA$1,'Cleaned Responses'!$1:$1,0),FALSE)/100</f>
        <v>#N/A</v>
      </c>
      <c r="BB367" s="7" t="e">
        <f>VLOOKUP($A367&amp;$B367,'Cleaned Responses'!$1:$82,MATCH(BB$1,'Cleaned Responses'!$1:$1,0),FALSE)/100</f>
        <v>#N/A</v>
      </c>
      <c r="BC367" s="7" t="e">
        <f>VLOOKUP($A367&amp;$B367,'Cleaned Responses'!$1:$82,MATCH(BC$1,'Cleaned Responses'!$1:$1,0),FALSE)/100</f>
        <v>#N/A</v>
      </c>
      <c r="BD367" s="7" t="e">
        <f>VLOOKUP($A367&amp;$B367,'Cleaned Responses'!$1:$82,MATCH(BD$1,'Cleaned Responses'!$1:$1,0),FALSE)/100</f>
        <v>#N/A</v>
      </c>
      <c r="BE367" s="7" t="e">
        <f>VLOOKUP($A367&amp;$B367,'Cleaned Responses'!$1:$82,MATCH(BE$1,'Cleaned Responses'!$1:$1,0),FALSE)/100</f>
        <v>#N/A</v>
      </c>
      <c r="BF367" s="7"/>
      <c r="BG367" s="6" t="e">
        <f>VLOOKUP($A367&amp;$B367,'Cleaned Responses'!$1:$82,MATCH(BG$1,'Cleaned Responses'!$1:$1,0),FALSE)</f>
        <v>#N/A</v>
      </c>
      <c r="BH367" s="6" t="e">
        <f>VLOOKUP($A367&amp;$B367,'Cleaned Responses'!$1:$82,MATCH(BH$1,'Cleaned Responses'!$1:$1,0),FALSE)</f>
        <v>#N/A</v>
      </c>
      <c r="BI367" t="e">
        <f>VLOOKUP($A367&amp;$B367,'Cleaned Responses'!$1:$82,MATCH(BI$1,'Cleaned Responses'!$1:$1,0),FALSE)/100</f>
        <v>#N/A</v>
      </c>
      <c r="BJ367" t="e">
        <f>VLOOKUP($A367&amp;$B367,'Cleaned Responses'!$1:$82,MATCH(BJ$1,'Cleaned Responses'!$1:$1,0),FALSE)/100</f>
        <v>#N/A</v>
      </c>
      <c r="BK367" t="e">
        <f>VLOOKUP($A367&amp;$B367,'Cleaned Responses'!$1:$82,MATCH(BK$1,'Cleaned Responses'!$1:$1,0),FALSE)/100</f>
        <v>#N/A</v>
      </c>
      <c r="BL367" t="e">
        <f t="shared" si="118"/>
        <v>#N/A</v>
      </c>
      <c r="BM367" t="e">
        <f t="shared" si="119"/>
        <v>#N/A</v>
      </c>
      <c r="BN367" t="e">
        <f t="shared" si="120"/>
        <v>#N/A</v>
      </c>
      <c r="BO367" t="e">
        <f>VLOOKUP($A367&amp;$B367,'Cleaned Responses'!$1:$82,MATCH(BO$1,'Cleaned Responses'!$1:$1,0),FALSE)/100</f>
        <v>#N/A</v>
      </c>
      <c r="BP367" t="e">
        <f>VLOOKUP($A367&amp;$B367,'Cleaned Responses'!$1:$82,MATCH(BP$1,'Cleaned Responses'!$1:$1,0),FALSE)/100</f>
        <v>#N/A</v>
      </c>
      <c r="BQ367" t="e">
        <f>VLOOKUP($A367&amp;$B367,'Cleaned Responses'!$1:$82,MATCH(BQ$1,'Cleaned Responses'!$1:$1,0),FALSE)/100</f>
        <v>#N/A</v>
      </c>
      <c r="BR367" t="e">
        <f>VLOOKUP($A367&amp;$B367,'Cleaned Responses'!$1:$82,MATCH(BR$1,'Cleaned Responses'!$1:$1,0),FALSE)/100</f>
        <v>#N/A</v>
      </c>
      <c r="BS367" t="e">
        <f>VLOOKUP($A367&amp;$B367,'Cleaned Responses'!$1:$82,MATCH(BS$1,'Cleaned Responses'!$1:$1,0),FALSE)/100</f>
        <v>#N/A</v>
      </c>
      <c r="BT367" t="e">
        <f>VLOOKUP($A367&amp;$B367,'Cleaned Responses'!$1:$82,MATCH(BT$1,'Cleaned Responses'!$1:$1,0),FALSE)/100</f>
        <v>#N/A</v>
      </c>
      <c r="BU367" t="e">
        <f>VLOOKUP($A367&amp;$B367,'Cleaned Responses'!$1:$82,MATCH(BU$1,'Cleaned Responses'!$1:$1,0),FALSE)/100</f>
        <v>#N/A</v>
      </c>
      <c r="BV367" t="e">
        <f>VLOOKUP($A367&amp;$B367,'Cleaned Responses'!$1:$82,MATCH(BV$1,'Cleaned Responses'!$1:$1,0),FALSE)/100</f>
        <v>#N/A</v>
      </c>
      <c r="BW367" t="e">
        <f>VLOOKUP($A367&amp;$B367,'Cleaned Responses'!$1:$82,MATCH(BW$1,'Cleaned Responses'!$1:$1,0),FALSE)/100</f>
        <v>#N/A</v>
      </c>
      <c r="BX367" t="e">
        <f>VLOOKUP($A367&amp;$B367,'Cleaned Responses'!$1:$82,MATCH(BX$1,'Cleaned Responses'!$1:$1,0),FALSE)/100</f>
        <v>#N/A</v>
      </c>
      <c r="BY367" t="e">
        <f>VLOOKUP($A367&amp;$B367,'Cleaned Responses'!$1:$82,MATCH(BY$1,'Cleaned Responses'!$1:$1,0),FALSE)/100</f>
        <v>#N/A</v>
      </c>
      <c r="BZ367" t="e">
        <f>VLOOKUP($A367&amp;$B367,'Cleaned Responses'!$1:$82,MATCH(BZ$1,'Cleaned Responses'!$1:$1,0),FALSE)/100</f>
        <v>#N/A</v>
      </c>
      <c r="CA367" t="e">
        <f t="shared" si="121"/>
        <v>#N/A</v>
      </c>
      <c r="CB367" t="e">
        <f t="shared" si="122"/>
        <v>#N/A</v>
      </c>
      <c r="CC367" t="e">
        <f t="shared" si="123"/>
        <v>#N/A</v>
      </c>
      <c r="CD367" t="e">
        <f t="shared" si="124"/>
        <v>#N/A</v>
      </c>
      <c r="CE367" t="e">
        <f t="shared" si="125"/>
        <v>#N/A</v>
      </c>
      <c r="CF367" t="e">
        <f t="shared" si="126"/>
        <v>#N/A</v>
      </c>
      <c r="CG367" t="e">
        <f t="shared" si="127"/>
        <v>#N/A</v>
      </c>
      <c r="CH367" t="e">
        <f t="shared" si="128"/>
        <v>#N/A</v>
      </c>
      <c r="CI367" t="e">
        <f t="shared" si="129"/>
        <v>#N/A</v>
      </c>
      <c r="CJ367" t="e">
        <f t="shared" si="130"/>
        <v>#N/A</v>
      </c>
      <c r="CK367" t="e">
        <f t="shared" si="131"/>
        <v>#N/A</v>
      </c>
    </row>
    <row r="368" spans="1:89" ht="20" customHeight="1" x14ac:dyDescent="0.25">
      <c r="A368" s="163"/>
      <c r="B368" s="6"/>
      <c r="C368" s="6" t="e">
        <f>VLOOKUP($A368&amp;$B368,'Cleaned Responses'!$1:$82,MATCH($C$1,'Cleaned Responses'!$1:$1,0),FALSE)</f>
        <v>#N/A</v>
      </c>
      <c r="D368" s="6" t="e">
        <f>VLOOKUP($A368&amp;$B368,'Cleaned Responses'!$1:$82,MATCH(D$1,'Cleaned Responses'!$1:$1,0),FALSE)</f>
        <v>#N/A</v>
      </c>
      <c r="E368" s="6" t="e">
        <f>VLOOKUP($A368&amp;$B368,'Cleaned Responses'!$1:$82,MATCH(E$1,'Cleaned Responses'!$1:$1,0),FALSE)</f>
        <v>#N/A</v>
      </c>
      <c r="F368" s="6" t="e">
        <f>VLOOKUP($A368&amp;$B368,'Cleaned Responses'!$1:$82,MATCH(F$1,'Cleaned Responses'!$1:$1,0),FALSE)</f>
        <v>#N/A</v>
      </c>
      <c r="G368" s="6" t="e">
        <f t="shared" si="132"/>
        <v>#N/A</v>
      </c>
      <c r="H368" s="6" t="e">
        <f>VLOOKUP($A368&amp;$B368,'Cleaned Responses'!$1:$82,MATCH(H$1,'Cleaned Responses'!$1:$1,0),FALSE)</f>
        <v>#N/A</v>
      </c>
      <c r="I368" s="6" t="e">
        <f>VLOOKUP($A368&amp;$B368,'Cleaned Responses'!$1:$82,MATCH(I$1,'Cleaned Responses'!$1:$1,0),FALSE)</f>
        <v>#N/A</v>
      </c>
      <c r="J368" s="6" t="e">
        <f>VLOOKUP($A368&amp;$B368,'Cleaned Responses'!$1:$82,MATCH(J$1,'Cleaned Responses'!$1:$1,0),FALSE)</f>
        <v>#N/A</v>
      </c>
      <c r="K368" s="6" t="e">
        <f>VLOOKUP($A368&amp;$B368,'Cleaned Responses'!$1:$82,MATCH(K$1,'Cleaned Responses'!$1:$1,0),FALSE)</f>
        <v>#N/A</v>
      </c>
      <c r="L368" s="6" t="e">
        <f>VLOOKUP($A368&amp;$B368,'Cleaned Responses'!$1:$82,MATCH(L$1,'Cleaned Responses'!$1:$1,0),FALSE)</f>
        <v>#N/A</v>
      </c>
      <c r="M368" s="6" t="e">
        <f>VLOOKUP($A368&amp;$B368,'Cleaned Responses'!$1:$82,MATCH(M$1,'Cleaned Responses'!$1:$1,0),FALSE)</f>
        <v>#N/A</v>
      </c>
      <c r="N368" s="6" t="e">
        <f>VLOOKUP($A368&amp;$B368,'Cleaned Responses'!$1:$82,MATCH(N$1,'Cleaned Responses'!$1:$1,0),FALSE)</f>
        <v>#N/A</v>
      </c>
      <c r="O368" s="6" t="e">
        <f>VLOOKUP($A368&amp;$B368,'Cleaned Responses'!$1:$82,MATCH(O$1,'Cleaned Responses'!$1:$1,0),FALSE)</f>
        <v>#N/A</v>
      </c>
      <c r="P368" s="6" t="e">
        <f>VLOOKUP($A368&amp;$B368,'Cleaned Responses'!$1:$82,MATCH(P$1,'Cleaned Responses'!$1:$1,0),FALSE)</f>
        <v>#N/A</v>
      </c>
      <c r="Q368" s="6" t="e">
        <f>VLOOKUP($A368&amp;$B368,'Cleaned Responses'!$1:$82,MATCH(Q$1,'Cleaned Responses'!$1:$1,0),FALSE)</f>
        <v>#VALUE!</v>
      </c>
      <c r="R368" s="8" t="e">
        <f t="shared" si="133"/>
        <v>#N/A</v>
      </c>
      <c r="S368" s="8" t="e">
        <f t="shared" si="134"/>
        <v>#N/A</v>
      </c>
      <c r="T368" s="8" t="e">
        <f t="shared" si="135"/>
        <v>#N/A</v>
      </c>
      <c r="U368" s="6"/>
      <c r="V368" s="6"/>
      <c r="W368" s="6"/>
      <c r="X368" s="6"/>
      <c r="Y368" s="8" t="e">
        <f t="shared" si="136"/>
        <v>#N/A</v>
      </c>
      <c r="Z368" s="6" t="e">
        <f>VLOOKUP($A368&amp;$B368,'Cleaned Responses'!$1:$82,MATCH(Z$1,'Cleaned Responses'!$1:$1,0),FALSE)</f>
        <v>#N/A</v>
      </c>
      <c r="AA368" s="6" t="e">
        <f>VLOOKUP($A368&amp;$B368,'Cleaned Responses'!$1:$82,MATCH(AA$1,'Cleaned Responses'!$1:$1,0),FALSE)</f>
        <v>#N/A</v>
      </c>
      <c r="AB368" s="9" t="e">
        <f t="shared" si="137"/>
        <v>#N/A</v>
      </c>
      <c r="AC368" s="9" t="e">
        <f t="shared" si="138"/>
        <v>#N/A</v>
      </c>
      <c r="AD368" s="6" t="e">
        <f>VLOOKUP($A368&amp;$B368,'Cleaned Responses'!$1:$82,MATCH(AD$1,'Cleaned Responses'!$1:$1,0),FALSE)</f>
        <v>#N/A</v>
      </c>
      <c r="AE368" s="6" t="e">
        <f>VLOOKUP($A368&amp;$B368,'Cleaned Responses'!$1:$82,MATCH(AE$1,'Cleaned Responses'!$1:$1,0),FALSE)</f>
        <v>#N/A</v>
      </c>
      <c r="AF368" s="6" t="e">
        <f>VLOOKUP($A368&amp;$B368,'Cleaned Responses'!$1:$82,MATCH(AF$1,'Cleaned Responses'!$1:$1,0),FALSE)</f>
        <v>#N/A</v>
      </c>
      <c r="AG368" s="6" t="e">
        <f>VLOOKUP($A368&amp;$B368,'Cleaned Responses'!$1:$82,MATCH(AG$1,'Cleaned Responses'!$1:$1,0),FALSE)</f>
        <v>#N/A</v>
      </c>
      <c r="AH368" s="6" t="e">
        <f>VLOOKUP($A368&amp;$B368,'Cleaned Responses'!$1:$82,MATCH(AH$1,'Cleaned Responses'!$1:$1,0),FALSE)</f>
        <v>#N/A</v>
      </c>
      <c r="AI368" s="6" t="e">
        <f>VLOOKUP($A368&amp;$B368,'Cleaned Responses'!$1:$82,MATCH(AI$1,'Cleaned Responses'!$1:$1,0),FALSE)</f>
        <v>#N/A</v>
      </c>
      <c r="AJ368" s="6" t="e">
        <f>VLOOKUP($A368&amp;$B368,'Cleaned Responses'!$1:$82,MATCH(AJ$1,'Cleaned Responses'!$1:$1,0),FALSE)</f>
        <v>#N/A</v>
      </c>
      <c r="AK368" s="6" t="e">
        <f>VLOOKUP($A368&amp;$B368,'Cleaned Responses'!$1:$82,MATCH(AK$1,'Cleaned Responses'!$1:$1,0),FALSE)</f>
        <v>#N/A</v>
      </c>
      <c r="AL368" s="6" t="e">
        <f t="shared" si="139"/>
        <v>#N/A</v>
      </c>
      <c r="AM368" s="7" t="e">
        <f>VLOOKUP($A368&amp;$B368,'Cleaned Responses'!$1:$82,MATCH(AM$1,'Cleaned Responses'!$1:$1,0),FALSE)/100</f>
        <v>#N/A</v>
      </c>
      <c r="AN368" s="7" t="e">
        <f>VLOOKUP($A368&amp;$B368,'Cleaned Responses'!$1:$82,MATCH(AN$1,'Cleaned Responses'!$1:$1,0),FALSE)/100</f>
        <v>#N/A</v>
      </c>
      <c r="AO368" s="7" t="e">
        <f>VLOOKUP($A368&amp;$B368,'Cleaned Responses'!$1:$82,MATCH(AO$1,'Cleaned Responses'!$1:$1,0),FALSE)/100</f>
        <v>#N/A</v>
      </c>
      <c r="AP368" s="7" t="e">
        <f>VLOOKUP($A368&amp;$B368,'Cleaned Responses'!$1:$82,MATCH(AP$1,'Cleaned Responses'!$1:$1,0),FALSE)/100</f>
        <v>#N/A</v>
      </c>
      <c r="AQ368" s="7" t="e">
        <f>VLOOKUP($A368&amp;$B368,'Cleaned Responses'!$1:$82,MATCH(AQ$1,'Cleaned Responses'!$1:$1,0),FALSE)/100</f>
        <v>#N/A</v>
      </c>
      <c r="AR368" s="7" t="e">
        <f>VLOOKUP($A368&amp;$B368,'Cleaned Responses'!$1:$82,MATCH(AR$1,'Cleaned Responses'!$1:$1,0),FALSE)/100</f>
        <v>#N/A</v>
      </c>
      <c r="AS368" s="7" t="e">
        <f>VLOOKUP($A368&amp;$B368,'Cleaned Responses'!$1:$82,MATCH(AS$1,'Cleaned Responses'!$1:$1,0),FALSE)/100</f>
        <v>#N/A</v>
      </c>
      <c r="AT368" s="7" t="e">
        <f>VLOOKUP($A368&amp;$B368,'Cleaned Responses'!$1:$82,MATCH(AT$1,'Cleaned Responses'!$1:$1,0),FALSE)/100</f>
        <v>#N/A</v>
      </c>
      <c r="AU368" s="7" t="e">
        <f>VLOOKUP($A368&amp;$B368,'Cleaned Responses'!$1:$82,MATCH(AU$1,'Cleaned Responses'!$1:$1,0),FALSE)/100</f>
        <v>#N/A</v>
      </c>
      <c r="AV368" s="7" t="e">
        <f>VLOOKUP($A368&amp;$B368,'Cleaned Responses'!$1:$82,MATCH(AV$1,'Cleaned Responses'!$1:$1,0),FALSE)/100</f>
        <v>#N/A</v>
      </c>
      <c r="AW368" s="7" t="e">
        <f>VLOOKUP($A368&amp;$B368,'Cleaned Responses'!$1:$82,MATCH(AW$1,'Cleaned Responses'!$1:$1,0),FALSE)/100</f>
        <v>#N/A</v>
      </c>
      <c r="AX368" s="7" t="e">
        <f>VLOOKUP($A368&amp;$B368,'Cleaned Responses'!$1:$82,MATCH(AX$1,'Cleaned Responses'!$1:$1,0),FALSE)/100</f>
        <v>#N/A</v>
      </c>
      <c r="AY368" s="7" t="e">
        <f>VLOOKUP($A368&amp;$B368,'Cleaned Responses'!$1:$82,MATCH(AY$1,'Cleaned Responses'!$1:$1,0),FALSE)/100</f>
        <v>#N/A</v>
      </c>
      <c r="AZ368" s="7" t="e">
        <f>VLOOKUP($A368&amp;$B368,'Cleaned Responses'!$1:$82,MATCH(AZ$1,'Cleaned Responses'!$1:$1,0),FALSE)/100</f>
        <v>#N/A</v>
      </c>
      <c r="BA368" s="7" t="e">
        <f>VLOOKUP($A368&amp;$B368,'Cleaned Responses'!$1:$82,MATCH(BA$1,'Cleaned Responses'!$1:$1,0),FALSE)/100</f>
        <v>#N/A</v>
      </c>
      <c r="BB368" s="7" t="e">
        <f>VLOOKUP($A368&amp;$B368,'Cleaned Responses'!$1:$82,MATCH(BB$1,'Cleaned Responses'!$1:$1,0),FALSE)/100</f>
        <v>#N/A</v>
      </c>
      <c r="BC368" s="7" t="e">
        <f>VLOOKUP($A368&amp;$B368,'Cleaned Responses'!$1:$82,MATCH(BC$1,'Cleaned Responses'!$1:$1,0),FALSE)/100</f>
        <v>#N/A</v>
      </c>
      <c r="BD368" s="7" t="e">
        <f>VLOOKUP($A368&amp;$B368,'Cleaned Responses'!$1:$82,MATCH(BD$1,'Cleaned Responses'!$1:$1,0),FALSE)/100</f>
        <v>#N/A</v>
      </c>
      <c r="BE368" s="7" t="e">
        <f>VLOOKUP($A368&amp;$B368,'Cleaned Responses'!$1:$82,MATCH(BE$1,'Cleaned Responses'!$1:$1,0),FALSE)/100</f>
        <v>#N/A</v>
      </c>
      <c r="BF368" s="7"/>
      <c r="BG368" s="6" t="e">
        <f>VLOOKUP($A368&amp;$B368,'Cleaned Responses'!$1:$82,MATCH(BG$1,'Cleaned Responses'!$1:$1,0),FALSE)</f>
        <v>#N/A</v>
      </c>
      <c r="BH368" s="6" t="e">
        <f>VLOOKUP($A368&amp;$B368,'Cleaned Responses'!$1:$82,MATCH(BH$1,'Cleaned Responses'!$1:$1,0),FALSE)</f>
        <v>#N/A</v>
      </c>
      <c r="BI368" t="e">
        <f>VLOOKUP($A368&amp;$B368,'Cleaned Responses'!$1:$82,MATCH(BI$1,'Cleaned Responses'!$1:$1,0),FALSE)/100</f>
        <v>#N/A</v>
      </c>
      <c r="BJ368" t="e">
        <f>VLOOKUP($A368&amp;$B368,'Cleaned Responses'!$1:$82,MATCH(BJ$1,'Cleaned Responses'!$1:$1,0),FALSE)/100</f>
        <v>#N/A</v>
      </c>
      <c r="BK368" t="e">
        <f>VLOOKUP($A368&amp;$B368,'Cleaned Responses'!$1:$82,MATCH(BK$1,'Cleaned Responses'!$1:$1,0),FALSE)/100</f>
        <v>#N/A</v>
      </c>
      <c r="BL368" t="e">
        <f t="shared" si="118"/>
        <v>#N/A</v>
      </c>
      <c r="BM368" t="e">
        <f t="shared" si="119"/>
        <v>#N/A</v>
      </c>
      <c r="BN368" t="e">
        <f t="shared" si="120"/>
        <v>#N/A</v>
      </c>
      <c r="BO368" t="e">
        <f>VLOOKUP($A368&amp;$B368,'Cleaned Responses'!$1:$82,MATCH(BO$1,'Cleaned Responses'!$1:$1,0),FALSE)/100</f>
        <v>#N/A</v>
      </c>
      <c r="BP368" t="e">
        <f>VLOOKUP($A368&amp;$B368,'Cleaned Responses'!$1:$82,MATCH(BP$1,'Cleaned Responses'!$1:$1,0),FALSE)/100</f>
        <v>#N/A</v>
      </c>
      <c r="BQ368" t="e">
        <f>VLOOKUP($A368&amp;$B368,'Cleaned Responses'!$1:$82,MATCH(BQ$1,'Cleaned Responses'!$1:$1,0),FALSE)/100</f>
        <v>#N/A</v>
      </c>
      <c r="BR368" t="e">
        <f>VLOOKUP($A368&amp;$B368,'Cleaned Responses'!$1:$82,MATCH(BR$1,'Cleaned Responses'!$1:$1,0),FALSE)/100</f>
        <v>#N/A</v>
      </c>
      <c r="BS368" t="e">
        <f>VLOOKUP($A368&amp;$B368,'Cleaned Responses'!$1:$82,MATCH(BS$1,'Cleaned Responses'!$1:$1,0),FALSE)/100</f>
        <v>#N/A</v>
      </c>
      <c r="BT368" t="e">
        <f>VLOOKUP($A368&amp;$B368,'Cleaned Responses'!$1:$82,MATCH(BT$1,'Cleaned Responses'!$1:$1,0),FALSE)/100</f>
        <v>#N/A</v>
      </c>
      <c r="BU368" t="e">
        <f>VLOOKUP($A368&amp;$B368,'Cleaned Responses'!$1:$82,MATCH(BU$1,'Cleaned Responses'!$1:$1,0),FALSE)/100</f>
        <v>#N/A</v>
      </c>
      <c r="BV368" t="e">
        <f>VLOOKUP($A368&amp;$B368,'Cleaned Responses'!$1:$82,MATCH(BV$1,'Cleaned Responses'!$1:$1,0),FALSE)/100</f>
        <v>#N/A</v>
      </c>
      <c r="BW368" t="e">
        <f>VLOOKUP($A368&amp;$B368,'Cleaned Responses'!$1:$82,MATCH(BW$1,'Cleaned Responses'!$1:$1,0),FALSE)/100</f>
        <v>#N/A</v>
      </c>
      <c r="BX368" t="e">
        <f>VLOOKUP($A368&amp;$B368,'Cleaned Responses'!$1:$82,MATCH(BX$1,'Cleaned Responses'!$1:$1,0),FALSE)/100</f>
        <v>#N/A</v>
      </c>
      <c r="BY368" t="e">
        <f>VLOOKUP($A368&amp;$B368,'Cleaned Responses'!$1:$82,MATCH(BY$1,'Cleaned Responses'!$1:$1,0),FALSE)/100</f>
        <v>#N/A</v>
      </c>
      <c r="BZ368" t="e">
        <f>VLOOKUP($A368&amp;$B368,'Cleaned Responses'!$1:$82,MATCH(BZ$1,'Cleaned Responses'!$1:$1,0),FALSE)/100</f>
        <v>#N/A</v>
      </c>
      <c r="CA368" t="e">
        <f t="shared" si="121"/>
        <v>#N/A</v>
      </c>
      <c r="CB368" t="e">
        <f t="shared" si="122"/>
        <v>#N/A</v>
      </c>
      <c r="CC368" t="e">
        <f t="shared" si="123"/>
        <v>#N/A</v>
      </c>
      <c r="CD368" t="e">
        <f t="shared" si="124"/>
        <v>#N/A</v>
      </c>
      <c r="CE368" t="e">
        <f t="shared" si="125"/>
        <v>#N/A</v>
      </c>
      <c r="CF368" t="e">
        <f t="shared" si="126"/>
        <v>#N/A</v>
      </c>
      <c r="CG368" t="e">
        <f t="shared" si="127"/>
        <v>#N/A</v>
      </c>
      <c r="CH368" t="e">
        <f t="shared" si="128"/>
        <v>#N/A</v>
      </c>
      <c r="CI368" t="e">
        <f t="shared" si="129"/>
        <v>#N/A</v>
      </c>
      <c r="CJ368" t="e">
        <f t="shared" si="130"/>
        <v>#N/A</v>
      </c>
      <c r="CK368" t="e">
        <f t="shared" si="131"/>
        <v>#N/A</v>
      </c>
    </row>
    <row r="369" spans="1:89" ht="20" customHeight="1" x14ac:dyDescent="0.25">
      <c r="A369" s="163"/>
      <c r="B369" s="6"/>
      <c r="C369" s="6" t="e">
        <f>VLOOKUP($A369&amp;$B369,'Cleaned Responses'!$1:$82,MATCH($C$1,'Cleaned Responses'!$1:$1,0),FALSE)</f>
        <v>#N/A</v>
      </c>
      <c r="D369" s="6" t="e">
        <f>VLOOKUP($A369&amp;$B369,'Cleaned Responses'!$1:$82,MATCH(D$1,'Cleaned Responses'!$1:$1,0),FALSE)</f>
        <v>#N/A</v>
      </c>
      <c r="E369" s="6" t="e">
        <f>VLOOKUP($A369&amp;$B369,'Cleaned Responses'!$1:$82,MATCH(E$1,'Cleaned Responses'!$1:$1,0),FALSE)</f>
        <v>#N/A</v>
      </c>
      <c r="F369" s="6" t="e">
        <f>VLOOKUP($A369&amp;$B369,'Cleaned Responses'!$1:$82,MATCH(F$1,'Cleaned Responses'!$1:$1,0),FALSE)</f>
        <v>#N/A</v>
      </c>
      <c r="G369" s="6" t="e">
        <f t="shared" si="132"/>
        <v>#N/A</v>
      </c>
      <c r="H369" s="6" t="e">
        <f>VLOOKUP($A369&amp;$B369,'Cleaned Responses'!$1:$82,MATCH(H$1,'Cleaned Responses'!$1:$1,0),FALSE)</f>
        <v>#N/A</v>
      </c>
      <c r="I369" s="6" t="e">
        <f>VLOOKUP($A369&amp;$B369,'Cleaned Responses'!$1:$82,MATCH(I$1,'Cleaned Responses'!$1:$1,0),FALSE)</f>
        <v>#N/A</v>
      </c>
      <c r="J369" s="6" t="e">
        <f>VLOOKUP($A369&amp;$B369,'Cleaned Responses'!$1:$82,MATCH(J$1,'Cleaned Responses'!$1:$1,0),FALSE)</f>
        <v>#N/A</v>
      </c>
      <c r="K369" s="6" t="e">
        <f>VLOOKUP($A369&amp;$B369,'Cleaned Responses'!$1:$82,MATCH(K$1,'Cleaned Responses'!$1:$1,0),FALSE)</f>
        <v>#N/A</v>
      </c>
      <c r="L369" s="6" t="e">
        <f>VLOOKUP($A369&amp;$B369,'Cleaned Responses'!$1:$82,MATCH(L$1,'Cleaned Responses'!$1:$1,0),FALSE)</f>
        <v>#N/A</v>
      </c>
      <c r="M369" s="6" t="e">
        <f>VLOOKUP($A369&amp;$B369,'Cleaned Responses'!$1:$82,MATCH(M$1,'Cleaned Responses'!$1:$1,0),FALSE)</f>
        <v>#N/A</v>
      </c>
      <c r="N369" s="6" t="e">
        <f>VLOOKUP($A369&amp;$B369,'Cleaned Responses'!$1:$82,MATCH(N$1,'Cleaned Responses'!$1:$1,0),FALSE)</f>
        <v>#N/A</v>
      </c>
      <c r="O369" s="6" t="e">
        <f>VLOOKUP($A369&amp;$B369,'Cleaned Responses'!$1:$82,MATCH(O$1,'Cleaned Responses'!$1:$1,0),FALSE)</f>
        <v>#N/A</v>
      </c>
      <c r="P369" s="6" t="e">
        <f>VLOOKUP($A369&amp;$B369,'Cleaned Responses'!$1:$82,MATCH(P$1,'Cleaned Responses'!$1:$1,0),FALSE)</f>
        <v>#N/A</v>
      </c>
      <c r="Q369" s="6" t="e">
        <f>VLOOKUP($A369&amp;$B369,'Cleaned Responses'!$1:$82,MATCH(Q$1,'Cleaned Responses'!$1:$1,0),FALSE)</f>
        <v>#VALUE!</v>
      </c>
      <c r="R369" s="8" t="e">
        <f t="shared" si="133"/>
        <v>#N/A</v>
      </c>
      <c r="S369" s="8" t="e">
        <f t="shared" si="134"/>
        <v>#N/A</v>
      </c>
      <c r="T369" s="8" t="e">
        <f t="shared" si="135"/>
        <v>#N/A</v>
      </c>
      <c r="U369" s="6"/>
      <c r="V369" s="6"/>
      <c r="W369" s="6"/>
      <c r="X369" s="6"/>
      <c r="Y369" s="8" t="e">
        <f t="shared" si="136"/>
        <v>#N/A</v>
      </c>
      <c r="Z369" s="6" t="e">
        <f>VLOOKUP($A369&amp;$B369,'Cleaned Responses'!$1:$82,MATCH(Z$1,'Cleaned Responses'!$1:$1,0),FALSE)</f>
        <v>#N/A</v>
      </c>
      <c r="AA369" s="6" t="e">
        <f>VLOOKUP($A369&amp;$B369,'Cleaned Responses'!$1:$82,MATCH(AA$1,'Cleaned Responses'!$1:$1,0),FALSE)</f>
        <v>#N/A</v>
      </c>
      <c r="AB369" s="9" t="e">
        <f t="shared" si="137"/>
        <v>#N/A</v>
      </c>
      <c r="AC369" s="9" t="e">
        <f t="shared" si="138"/>
        <v>#N/A</v>
      </c>
      <c r="AD369" s="6" t="e">
        <f>VLOOKUP($A369&amp;$B369,'Cleaned Responses'!$1:$82,MATCH(AD$1,'Cleaned Responses'!$1:$1,0),FALSE)</f>
        <v>#N/A</v>
      </c>
      <c r="AE369" s="6" t="e">
        <f>VLOOKUP($A369&amp;$B369,'Cleaned Responses'!$1:$82,MATCH(AE$1,'Cleaned Responses'!$1:$1,0),FALSE)</f>
        <v>#N/A</v>
      </c>
      <c r="AF369" s="6" t="e">
        <f>VLOOKUP($A369&amp;$B369,'Cleaned Responses'!$1:$82,MATCH(AF$1,'Cleaned Responses'!$1:$1,0),FALSE)</f>
        <v>#N/A</v>
      </c>
      <c r="AG369" s="6" t="e">
        <f>VLOOKUP($A369&amp;$B369,'Cleaned Responses'!$1:$82,MATCH(AG$1,'Cleaned Responses'!$1:$1,0),FALSE)</f>
        <v>#N/A</v>
      </c>
      <c r="AH369" s="6" t="e">
        <f>VLOOKUP($A369&amp;$B369,'Cleaned Responses'!$1:$82,MATCH(AH$1,'Cleaned Responses'!$1:$1,0),FALSE)</f>
        <v>#N/A</v>
      </c>
      <c r="AI369" s="6" t="e">
        <f>VLOOKUP($A369&amp;$B369,'Cleaned Responses'!$1:$82,MATCH(AI$1,'Cleaned Responses'!$1:$1,0),FALSE)</f>
        <v>#N/A</v>
      </c>
      <c r="AJ369" s="6" t="e">
        <f>VLOOKUP($A369&amp;$B369,'Cleaned Responses'!$1:$82,MATCH(AJ$1,'Cleaned Responses'!$1:$1,0),FALSE)</f>
        <v>#N/A</v>
      </c>
      <c r="AK369" s="6" t="e">
        <f>VLOOKUP($A369&amp;$B369,'Cleaned Responses'!$1:$82,MATCH(AK$1,'Cleaned Responses'!$1:$1,0),FALSE)</f>
        <v>#N/A</v>
      </c>
      <c r="AL369" s="6" t="e">
        <f t="shared" si="139"/>
        <v>#N/A</v>
      </c>
      <c r="AM369" s="7" t="e">
        <f>VLOOKUP($A369&amp;$B369,'Cleaned Responses'!$1:$82,MATCH(AM$1,'Cleaned Responses'!$1:$1,0),FALSE)/100</f>
        <v>#N/A</v>
      </c>
      <c r="AN369" s="7" t="e">
        <f>VLOOKUP($A369&amp;$B369,'Cleaned Responses'!$1:$82,MATCH(AN$1,'Cleaned Responses'!$1:$1,0),FALSE)/100</f>
        <v>#N/A</v>
      </c>
      <c r="AO369" s="7" t="e">
        <f>VLOOKUP($A369&amp;$B369,'Cleaned Responses'!$1:$82,MATCH(AO$1,'Cleaned Responses'!$1:$1,0),FALSE)/100</f>
        <v>#N/A</v>
      </c>
      <c r="AP369" s="7" t="e">
        <f>VLOOKUP($A369&amp;$B369,'Cleaned Responses'!$1:$82,MATCH(AP$1,'Cleaned Responses'!$1:$1,0),FALSE)/100</f>
        <v>#N/A</v>
      </c>
      <c r="AQ369" s="7" t="e">
        <f>VLOOKUP($A369&amp;$B369,'Cleaned Responses'!$1:$82,MATCH(AQ$1,'Cleaned Responses'!$1:$1,0),FALSE)/100</f>
        <v>#N/A</v>
      </c>
      <c r="AR369" s="7" t="e">
        <f>VLOOKUP($A369&amp;$B369,'Cleaned Responses'!$1:$82,MATCH(AR$1,'Cleaned Responses'!$1:$1,0),FALSE)/100</f>
        <v>#N/A</v>
      </c>
      <c r="AS369" s="7" t="e">
        <f>VLOOKUP($A369&amp;$B369,'Cleaned Responses'!$1:$82,MATCH(AS$1,'Cleaned Responses'!$1:$1,0),FALSE)/100</f>
        <v>#N/A</v>
      </c>
      <c r="AT369" s="7" t="e">
        <f>VLOOKUP($A369&amp;$B369,'Cleaned Responses'!$1:$82,MATCH(AT$1,'Cleaned Responses'!$1:$1,0),FALSE)/100</f>
        <v>#N/A</v>
      </c>
      <c r="AU369" s="7" t="e">
        <f>VLOOKUP($A369&amp;$B369,'Cleaned Responses'!$1:$82,MATCH(AU$1,'Cleaned Responses'!$1:$1,0),FALSE)/100</f>
        <v>#N/A</v>
      </c>
      <c r="AV369" s="7" t="e">
        <f>VLOOKUP($A369&amp;$B369,'Cleaned Responses'!$1:$82,MATCH(AV$1,'Cleaned Responses'!$1:$1,0),FALSE)/100</f>
        <v>#N/A</v>
      </c>
      <c r="AW369" s="7" t="e">
        <f>VLOOKUP($A369&amp;$B369,'Cleaned Responses'!$1:$82,MATCH(AW$1,'Cleaned Responses'!$1:$1,0),FALSE)/100</f>
        <v>#N/A</v>
      </c>
      <c r="AX369" s="7" t="e">
        <f>VLOOKUP($A369&amp;$B369,'Cleaned Responses'!$1:$82,MATCH(AX$1,'Cleaned Responses'!$1:$1,0),FALSE)/100</f>
        <v>#N/A</v>
      </c>
      <c r="AY369" s="7" t="e">
        <f>VLOOKUP($A369&amp;$B369,'Cleaned Responses'!$1:$82,MATCH(AY$1,'Cleaned Responses'!$1:$1,0),FALSE)/100</f>
        <v>#N/A</v>
      </c>
      <c r="AZ369" s="7" t="e">
        <f>VLOOKUP($A369&amp;$B369,'Cleaned Responses'!$1:$82,MATCH(AZ$1,'Cleaned Responses'!$1:$1,0),FALSE)/100</f>
        <v>#N/A</v>
      </c>
      <c r="BA369" s="7" t="e">
        <f>VLOOKUP($A369&amp;$B369,'Cleaned Responses'!$1:$82,MATCH(BA$1,'Cleaned Responses'!$1:$1,0),FALSE)/100</f>
        <v>#N/A</v>
      </c>
      <c r="BB369" s="7" t="e">
        <f>VLOOKUP($A369&amp;$B369,'Cleaned Responses'!$1:$82,MATCH(BB$1,'Cleaned Responses'!$1:$1,0),FALSE)/100</f>
        <v>#N/A</v>
      </c>
      <c r="BC369" s="7" t="e">
        <f>VLOOKUP($A369&amp;$B369,'Cleaned Responses'!$1:$82,MATCH(BC$1,'Cleaned Responses'!$1:$1,0),FALSE)/100</f>
        <v>#N/A</v>
      </c>
      <c r="BD369" s="7" t="e">
        <f>VLOOKUP($A369&amp;$B369,'Cleaned Responses'!$1:$82,MATCH(BD$1,'Cleaned Responses'!$1:$1,0),FALSE)/100</f>
        <v>#N/A</v>
      </c>
      <c r="BE369" s="7" t="e">
        <f>VLOOKUP($A369&amp;$B369,'Cleaned Responses'!$1:$82,MATCH(BE$1,'Cleaned Responses'!$1:$1,0),FALSE)/100</f>
        <v>#N/A</v>
      </c>
      <c r="BF369" s="7"/>
      <c r="BG369" s="6" t="e">
        <f>VLOOKUP($A369&amp;$B369,'Cleaned Responses'!$1:$82,MATCH(BG$1,'Cleaned Responses'!$1:$1,0),FALSE)</f>
        <v>#N/A</v>
      </c>
      <c r="BH369" s="6" t="e">
        <f>VLOOKUP($A369&amp;$B369,'Cleaned Responses'!$1:$82,MATCH(BH$1,'Cleaned Responses'!$1:$1,0),FALSE)</f>
        <v>#N/A</v>
      </c>
      <c r="BI369" t="e">
        <f>VLOOKUP($A369&amp;$B369,'Cleaned Responses'!$1:$82,MATCH(BI$1,'Cleaned Responses'!$1:$1,0),FALSE)/100</f>
        <v>#N/A</v>
      </c>
      <c r="BJ369" t="e">
        <f>VLOOKUP($A369&amp;$B369,'Cleaned Responses'!$1:$82,MATCH(BJ$1,'Cleaned Responses'!$1:$1,0),FALSE)/100</f>
        <v>#N/A</v>
      </c>
      <c r="BK369" t="e">
        <f>VLOOKUP($A369&amp;$B369,'Cleaned Responses'!$1:$82,MATCH(BK$1,'Cleaned Responses'!$1:$1,0),FALSE)/100</f>
        <v>#N/A</v>
      </c>
      <c r="BL369" t="e">
        <f t="shared" si="118"/>
        <v>#N/A</v>
      </c>
      <c r="BM369" t="e">
        <f t="shared" si="119"/>
        <v>#N/A</v>
      </c>
      <c r="BN369" t="e">
        <f t="shared" si="120"/>
        <v>#N/A</v>
      </c>
      <c r="BO369" t="e">
        <f>VLOOKUP($A369&amp;$B369,'Cleaned Responses'!$1:$82,MATCH(BO$1,'Cleaned Responses'!$1:$1,0),FALSE)/100</f>
        <v>#N/A</v>
      </c>
      <c r="BP369" t="e">
        <f>VLOOKUP($A369&amp;$B369,'Cleaned Responses'!$1:$82,MATCH(BP$1,'Cleaned Responses'!$1:$1,0),FALSE)/100</f>
        <v>#N/A</v>
      </c>
      <c r="BQ369" t="e">
        <f>VLOOKUP($A369&amp;$B369,'Cleaned Responses'!$1:$82,MATCH(BQ$1,'Cleaned Responses'!$1:$1,0),FALSE)/100</f>
        <v>#N/A</v>
      </c>
      <c r="BR369" t="e">
        <f>VLOOKUP($A369&amp;$B369,'Cleaned Responses'!$1:$82,MATCH(BR$1,'Cleaned Responses'!$1:$1,0),FALSE)/100</f>
        <v>#N/A</v>
      </c>
      <c r="BS369" t="e">
        <f>VLOOKUP($A369&amp;$B369,'Cleaned Responses'!$1:$82,MATCH(BS$1,'Cleaned Responses'!$1:$1,0),FALSE)/100</f>
        <v>#N/A</v>
      </c>
      <c r="BT369" t="e">
        <f>VLOOKUP($A369&amp;$B369,'Cleaned Responses'!$1:$82,MATCH(BT$1,'Cleaned Responses'!$1:$1,0),FALSE)/100</f>
        <v>#N/A</v>
      </c>
      <c r="BU369" t="e">
        <f>VLOOKUP($A369&amp;$B369,'Cleaned Responses'!$1:$82,MATCH(BU$1,'Cleaned Responses'!$1:$1,0),FALSE)/100</f>
        <v>#N/A</v>
      </c>
      <c r="BV369" t="e">
        <f>VLOOKUP($A369&amp;$B369,'Cleaned Responses'!$1:$82,MATCH(BV$1,'Cleaned Responses'!$1:$1,0),FALSE)/100</f>
        <v>#N/A</v>
      </c>
      <c r="BW369" t="e">
        <f>VLOOKUP($A369&amp;$B369,'Cleaned Responses'!$1:$82,MATCH(BW$1,'Cleaned Responses'!$1:$1,0),FALSE)/100</f>
        <v>#N/A</v>
      </c>
      <c r="BX369" t="e">
        <f>VLOOKUP($A369&amp;$B369,'Cleaned Responses'!$1:$82,MATCH(BX$1,'Cleaned Responses'!$1:$1,0),FALSE)/100</f>
        <v>#N/A</v>
      </c>
      <c r="BY369" t="e">
        <f>VLOOKUP($A369&amp;$B369,'Cleaned Responses'!$1:$82,MATCH(BY$1,'Cleaned Responses'!$1:$1,0),FALSE)/100</f>
        <v>#N/A</v>
      </c>
      <c r="BZ369" t="e">
        <f>VLOOKUP($A369&amp;$B369,'Cleaned Responses'!$1:$82,MATCH(BZ$1,'Cleaned Responses'!$1:$1,0),FALSE)/100</f>
        <v>#N/A</v>
      </c>
      <c r="CA369" t="e">
        <f t="shared" si="121"/>
        <v>#N/A</v>
      </c>
      <c r="CB369" t="e">
        <f t="shared" si="122"/>
        <v>#N/A</v>
      </c>
      <c r="CC369" t="e">
        <f t="shared" si="123"/>
        <v>#N/A</v>
      </c>
      <c r="CD369" t="e">
        <f t="shared" si="124"/>
        <v>#N/A</v>
      </c>
      <c r="CE369" t="e">
        <f t="shared" si="125"/>
        <v>#N/A</v>
      </c>
      <c r="CF369" t="e">
        <f t="shared" si="126"/>
        <v>#N/A</v>
      </c>
      <c r="CG369" t="e">
        <f t="shared" si="127"/>
        <v>#N/A</v>
      </c>
      <c r="CH369" t="e">
        <f t="shared" si="128"/>
        <v>#N/A</v>
      </c>
      <c r="CI369" t="e">
        <f t="shared" si="129"/>
        <v>#N/A</v>
      </c>
      <c r="CJ369" t="e">
        <f t="shared" si="130"/>
        <v>#N/A</v>
      </c>
      <c r="CK369" t="e">
        <f t="shared" si="131"/>
        <v>#N/A</v>
      </c>
    </row>
    <row r="370" spans="1:89" ht="20" customHeight="1" x14ac:dyDescent="0.25">
      <c r="A370" s="163"/>
      <c r="B370" s="6"/>
      <c r="C370" s="6" t="e">
        <f>VLOOKUP($A370&amp;$B370,'Cleaned Responses'!$1:$82,MATCH($C$1,'Cleaned Responses'!$1:$1,0),FALSE)</f>
        <v>#N/A</v>
      </c>
      <c r="D370" s="6" t="e">
        <f>VLOOKUP($A370&amp;$B370,'Cleaned Responses'!$1:$82,MATCH(D$1,'Cleaned Responses'!$1:$1,0),FALSE)</f>
        <v>#N/A</v>
      </c>
      <c r="E370" s="6" t="e">
        <f>VLOOKUP($A370&amp;$B370,'Cleaned Responses'!$1:$82,MATCH(E$1,'Cleaned Responses'!$1:$1,0),FALSE)</f>
        <v>#N/A</v>
      </c>
      <c r="F370" s="6" t="e">
        <f>VLOOKUP($A370&amp;$B370,'Cleaned Responses'!$1:$82,MATCH(F$1,'Cleaned Responses'!$1:$1,0),FALSE)</f>
        <v>#N/A</v>
      </c>
      <c r="G370" s="6" t="e">
        <f t="shared" si="132"/>
        <v>#N/A</v>
      </c>
      <c r="H370" s="6" t="e">
        <f>VLOOKUP($A370&amp;$B370,'Cleaned Responses'!$1:$82,MATCH(H$1,'Cleaned Responses'!$1:$1,0),FALSE)</f>
        <v>#N/A</v>
      </c>
      <c r="I370" s="6" t="e">
        <f>VLOOKUP($A370&amp;$B370,'Cleaned Responses'!$1:$82,MATCH(I$1,'Cleaned Responses'!$1:$1,0),FALSE)</f>
        <v>#N/A</v>
      </c>
      <c r="J370" s="6" t="e">
        <f>VLOOKUP($A370&amp;$B370,'Cleaned Responses'!$1:$82,MATCH(J$1,'Cleaned Responses'!$1:$1,0),FALSE)</f>
        <v>#N/A</v>
      </c>
      <c r="K370" s="6" t="e">
        <f>VLOOKUP($A370&amp;$B370,'Cleaned Responses'!$1:$82,MATCH(K$1,'Cleaned Responses'!$1:$1,0),FALSE)</f>
        <v>#N/A</v>
      </c>
      <c r="L370" s="6" t="e">
        <f>VLOOKUP($A370&amp;$B370,'Cleaned Responses'!$1:$82,MATCH(L$1,'Cleaned Responses'!$1:$1,0),FALSE)</f>
        <v>#N/A</v>
      </c>
      <c r="M370" s="6" t="e">
        <f>VLOOKUP($A370&amp;$B370,'Cleaned Responses'!$1:$82,MATCH(M$1,'Cleaned Responses'!$1:$1,0),FALSE)</f>
        <v>#N/A</v>
      </c>
      <c r="N370" s="6" t="e">
        <f>VLOOKUP($A370&amp;$B370,'Cleaned Responses'!$1:$82,MATCH(N$1,'Cleaned Responses'!$1:$1,0),FALSE)</f>
        <v>#N/A</v>
      </c>
      <c r="O370" s="6" t="e">
        <f>VLOOKUP($A370&amp;$B370,'Cleaned Responses'!$1:$82,MATCH(O$1,'Cleaned Responses'!$1:$1,0),FALSE)</f>
        <v>#N/A</v>
      </c>
      <c r="P370" s="6" t="e">
        <f>VLOOKUP($A370&amp;$B370,'Cleaned Responses'!$1:$82,MATCH(P$1,'Cleaned Responses'!$1:$1,0),FALSE)</f>
        <v>#N/A</v>
      </c>
      <c r="Q370" s="6" t="e">
        <f>VLOOKUP($A370&amp;$B370,'Cleaned Responses'!$1:$82,MATCH(Q$1,'Cleaned Responses'!$1:$1,0),FALSE)</f>
        <v>#VALUE!</v>
      </c>
      <c r="R370" s="8" t="e">
        <f t="shared" si="133"/>
        <v>#N/A</v>
      </c>
      <c r="S370" s="8" t="e">
        <f t="shared" si="134"/>
        <v>#N/A</v>
      </c>
      <c r="T370" s="8" t="e">
        <f t="shared" si="135"/>
        <v>#N/A</v>
      </c>
      <c r="U370" s="6"/>
      <c r="V370" s="6"/>
      <c r="W370" s="6"/>
      <c r="X370" s="6"/>
      <c r="Y370" s="8" t="e">
        <f t="shared" si="136"/>
        <v>#N/A</v>
      </c>
      <c r="Z370" s="6" t="e">
        <f>VLOOKUP($A370&amp;$B370,'Cleaned Responses'!$1:$82,MATCH(Z$1,'Cleaned Responses'!$1:$1,0),FALSE)</f>
        <v>#N/A</v>
      </c>
      <c r="AA370" s="6" t="e">
        <f>VLOOKUP($A370&amp;$B370,'Cleaned Responses'!$1:$82,MATCH(AA$1,'Cleaned Responses'!$1:$1,0),FALSE)</f>
        <v>#N/A</v>
      </c>
      <c r="AB370" s="9" t="e">
        <f t="shared" si="137"/>
        <v>#N/A</v>
      </c>
      <c r="AC370" s="9" t="e">
        <f t="shared" si="138"/>
        <v>#N/A</v>
      </c>
      <c r="AD370" s="6" t="e">
        <f>VLOOKUP($A370&amp;$B370,'Cleaned Responses'!$1:$82,MATCH(AD$1,'Cleaned Responses'!$1:$1,0),FALSE)</f>
        <v>#N/A</v>
      </c>
      <c r="AE370" s="6" t="e">
        <f>VLOOKUP($A370&amp;$B370,'Cleaned Responses'!$1:$82,MATCH(AE$1,'Cleaned Responses'!$1:$1,0),FALSE)</f>
        <v>#N/A</v>
      </c>
      <c r="AF370" s="6" t="e">
        <f>VLOOKUP($A370&amp;$B370,'Cleaned Responses'!$1:$82,MATCH(AF$1,'Cleaned Responses'!$1:$1,0),FALSE)</f>
        <v>#N/A</v>
      </c>
      <c r="AG370" s="6" t="e">
        <f>VLOOKUP($A370&amp;$B370,'Cleaned Responses'!$1:$82,MATCH(AG$1,'Cleaned Responses'!$1:$1,0),FALSE)</f>
        <v>#N/A</v>
      </c>
      <c r="AH370" s="6" t="e">
        <f>VLOOKUP($A370&amp;$B370,'Cleaned Responses'!$1:$82,MATCH(AH$1,'Cleaned Responses'!$1:$1,0),FALSE)</f>
        <v>#N/A</v>
      </c>
      <c r="AI370" s="6" t="e">
        <f>VLOOKUP($A370&amp;$B370,'Cleaned Responses'!$1:$82,MATCH(AI$1,'Cleaned Responses'!$1:$1,0),FALSE)</f>
        <v>#N/A</v>
      </c>
      <c r="AJ370" s="6" t="e">
        <f>VLOOKUP($A370&amp;$B370,'Cleaned Responses'!$1:$82,MATCH(AJ$1,'Cleaned Responses'!$1:$1,0),FALSE)</f>
        <v>#N/A</v>
      </c>
      <c r="AK370" s="6" t="e">
        <f>VLOOKUP($A370&amp;$B370,'Cleaned Responses'!$1:$82,MATCH(AK$1,'Cleaned Responses'!$1:$1,0),FALSE)</f>
        <v>#N/A</v>
      </c>
      <c r="AL370" s="6" t="e">
        <f t="shared" si="139"/>
        <v>#N/A</v>
      </c>
      <c r="AM370" s="7" t="e">
        <f>VLOOKUP($A370&amp;$B370,'Cleaned Responses'!$1:$82,MATCH(AM$1,'Cleaned Responses'!$1:$1,0),FALSE)/100</f>
        <v>#N/A</v>
      </c>
      <c r="AN370" s="7" t="e">
        <f>VLOOKUP($A370&amp;$B370,'Cleaned Responses'!$1:$82,MATCH(AN$1,'Cleaned Responses'!$1:$1,0),FALSE)/100</f>
        <v>#N/A</v>
      </c>
      <c r="AO370" s="7" t="e">
        <f>VLOOKUP($A370&amp;$B370,'Cleaned Responses'!$1:$82,MATCH(AO$1,'Cleaned Responses'!$1:$1,0),FALSE)/100</f>
        <v>#N/A</v>
      </c>
      <c r="AP370" s="7" t="e">
        <f>VLOOKUP($A370&amp;$B370,'Cleaned Responses'!$1:$82,MATCH(AP$1,'Cleaned Responses'!$1:$1,0),FALSE)/100</f>
        <v>#N/A</v>
      </c>
      <c r="AQ370" s="7" t="e">
        <f>VLOOKUP($A370&amp;$B370,'Cleaned Responses'!$1:$82,MATCH(AQ$1,'Cleaned Responses'!$1:$1,0),FALSE)/100</f>
        <v>#N/A</v>
      </c>
      <c r="AR370" s="7" t="e">
        <f>VLOOKUP($A370&amp;$B370,'Cleaned Responses'!$1:$82,MATCH(AR$1,'Cleaned Responses'!$1:$1,0),FALSE)/100</f>
        <v>#N/A</v>
      </c>
      <c r="AS370" s="7" t="e">
        <f>VLOOKUP($A370&amp;$B370,'Cleaned Responses'!$1:$82,MATCH(AS$1,'Cleaned Responses'!$1:$1,0),FALSE)/100</f>
        <v>#N/A</v>
      </c>
      <c r="AT370" s="7" t="e">
        <f>VLOOKUP($A370&amp;$B370,'Cleaned Responses'!$1:$82,MATCH(AT$1,'Cleaned Responses'!$1:$1,0),FALSE)/100</f>
        <v>#N/A</v>
      </c>
      <c r="AU370" s="7" t="e">
        <f>VLOOKUP($A370&amp;$B370,'Cleaned Responses'!$1:$82,MATCH(AU$1,'Cleaned Responses'!$1:$1,0),FALSE)/100</f>
        <v>#N/A</v>
      </c>
      <c r="AV370" s="7" t="e">
        <f>VLOOKUP($A370&amp;$B370,'Cleaned Responses'!$1:$82,MATCH(AV$1,'Cleaned Responses'!$1:$1,0),FALSE)/100</f>
        <v>#N/A</v>
      </c>
      <c r="AW370" s="7" t="e">
        <f>VLOOKUP($A370&amp;$B370,'Cleaned Responses'!$1:$82,MATCH(AW$1,'Cleaned Responses'!$1:$1,0),FALSE)/100</f>
        <v>#N/A</v>
      </c>
      <c r="AX370" s="7" t="e">
        <f>VLOOKUP($A370&amp;$B370,'Cleaned Responses'!$1:$82,MATCH(AX$1,'Cleaned Responses'!$1:$1,0),FALSE)/100</f>
        <v>#N/A</v>
      </c>
      <c r="AY370" s="7" t="e">
        <f>VLOOKUP($A370&amp;$B370,'Cleaned Responses'!$1:$82,MATCH(AY$1,'Cleaned Responses'!$1:$1,0),FALSE)/100</f>
        <v>#N/A</v>
      </c>
      <c r="AZ370" s="7" t="e">
        <f>VLOOKUP($A370&amp;$B370,'Cleaned Responses'!$1:$82,MATCH(AZ$1,'Cleaned Responses'!$1:$1,0),FALSE)/100</f>
        <v>#N/A</v>
      </c>
      <c r="BA370" s="7" t="e">
        <f>VLOOKUP($A370&amp;$B370,'Cleaned Responses'!$1:$82,MATCH(BA$1,'Cleaned Responses'!$1:$1,0),FALSE)/100</f>
        <v>#N/A</v>
      </c>
      <c r="BB370" s="7" t="e">
        <f>VLOOKUP($A370&amp;$B370,'Cleaned Responses'!$1:$82,MATCH(BB$1,'Cleaned Responses'!$1:$1,0),FALSE)/100</f>
        <v>#N/A</v>
      </c>
      <c r="BC370" s="7" t="e">
        <f>VLOOKUP($A370&amp;$B370,'Cleaned Responses'!$1:$82,MATCH(BC$1,'Cleaned Responses'!$1:$1,0),FALSE)/100</f>
        <v>#N/A</v>
      </c>
      <c r="BD370" s="7" t="e">
        <f>VLOOKUP($A370&amp;$B370,'Cleaned Responses'!$1:$82,MATCH(BD$1,'Cleaned Responses'!$1:$1,0),FALSE)/100</f>
        <v>#N/A</v>
      </c>
      <c r="BE370" s="7" t="e">
        <f>VLOOKUP($A370&amp;$B370,'Cleaned Responses'!$1:$82,MATCH(BE$1,'Cleaned Responses'!$1:$1,0),FALSE)/100</f>
        <v>#N/A</v>
      </c>
      <c r="BF370" s="7"/>
      <c r="BG370" s="6" t="e">
        <f>VLOOKUP($A370&amp;$B370,'Cleaned Responses'!$1:$82,MATCH(BG$1,'Cleaned Responses'!$1:$1,0),FALSE)</f>
        <v>#N/A</v>
      </c>
      <c r="BH370" s="6" t="e">
        <f>VLOOKUP($A370&amp;$B370,'Cleaned Responses'!$1:$82,MATCH(BH$1,'Cleaned Responses'!$1:$1,0),FALSE)</f>
        <v>#N/A</v>
      </c>
      <c r="BI370" t="e">
        <f>VLOOKUP($A370&amp;$B370,'Cleaned Responses'!$1:$82,MATCH(BI$1,'Cleaned Responses'!$1:$1,0),FALSE)/100</f>
        <v>#N/A</v>
      </c>
      <c r="BJ370" t="e">
        <f>VLOOKUP($A370&amp;$B370,'Cleaned Responses'!$1:$82,MATCH(BJ$1,'Cleaned Responses'!$1:$1,0),FALSE)/100</f>
        <v>#N/A</v>
      </c>
      <c r="BK370" t="e">
        <f>VLOOKUP($A370&amp;$B370,'Cleaned Responses'!$1:$82,MATCH(BK$1,'Cleaned Responses'!$1:$1,0),FALSE)/100</f>
        <v>#N/A</v>
      </c>
      <c r="BL370" t="e">
        <f t="shared" si="118"/>
        <v>#N/A</v>
      </c>
      <c r="BM370" t="e">
        <f t="shared" si="119"/>
        <v>#N/A</v>
      </c>
      <c r="BN370" t="e">
        <f t="shared" si="120"/>
        <v>#N/A</v>
      </c>
      <c r="BO370" t="e">
        <f>VLOOKUP($A370&amp;$B370,'Cleaned Responses'!$1:$82,MATCH(BO$1,'Cleaned Responses'!$1:$1,0),FALSE)/100</f>
        <v>#N/A</v>
      </c>
      <c r="BP370" t="e">
        <f>VLOOKUP($A370&amp;$B370,'Cleaned Responses'!$1:$82,MATCH(BP$1,'Cleaned Responses'!$1:$1,0),FALSE)/100</f>
        <v>#N/A</v>
      </c>
      <c r="BQ370" t="e">
        <f>VLOOKUP($A370&amp;$B370,'Cleaned Responses'!$1:$82,MATCH(BQ$1,'Cleaned Responses'!$1:$1,0),FALSE)/100</f>
        <v>#N/A</v>
      </c>
      <c r="BR370" t="e">
        <f>VLOOKUP($A370&amp;$B370,'Cleaned Responses'!$1:$82,MATCH(BR$1,'Cleaned Responses'!$1:$1,0),FALSE)/100</f>
        <v>#N/A</v>
      </c>
      <c r="BS370" t="e">
        <f>VLOOKUP($A370&amp;$B370,'Cleaned Responses'!$1:$82,MATCH(BS$1,'Cleaned Responses'!$1:$1,0),FALSE)/100</f>
        <v>#N/A</v>
      </c>
      <c r="BT370" t="e">
        <f>VLOOKUP($A370&amp;$B370,'Cleaned Responses'!$1:$82,MATCH(BT$1,'Cleaned Responses'!$1:$1,0),FALSE)/100</f>
        <v>#N/A</v>
      </c>
      <c r="BU370" t="e">
        <f>VLOOKUP($A370&amp;$B370,'Cleaned Responses'!$1:$82,MATCH(BU$1,'Cleaned Responses'!$1:$1,0),FALSE)/100</f>
        <v>#N/A</v>
      </c>
      <c r="BV370" t="e">
        <f>VLOOKUP($A370&amp;$B370,'Cleaned Responses'!$1:$82,MATCH(BV$1,'Cleaned Responses'!$1:$1,0),FALSE)/100</f>
        <v>#N/A</v>
      </c>
      <c r="BW370" t="e">
        <f>VLOOKUP($A370&amp;$B370,'Cleaned Responses'!$1:$82,MATCH(BW$1,'Cleaned Responses'!$1:$1,0),FALSE)/100</f>
        <v>#N/A</v>
      </c>
      <c r="BX370" t="e">
        <f>VLOOKUP($A370&amp;$B370,'Cleaned Responses'!$1:$82,MATCH(BX$1,'Cleaned Responses'!$1:$1,0),FALSE)/100</f>
        <v>#N/A</v>
      </c>
      <c r="BY370" t="e">
        <f>VLOOKUP($A370&amp;$B370,'Cleaned Responses'!$1:$82,MATCH(BY$1,'Cleaned Responses'!$1:$1,0),FALSE)/100</f>
        <v>#N/A</v>
      </c>
      <c r="BZ370" t="e">
        <f>VLOOKUP($A370&amp;$B370,'Cleaned Responses'!$1:$82,MATCH(BZ$1,'Cleaned Responses'!$1:$1,0),FALSE)/100</f>
        <v>#N/A</v>
      </c>
      <c r="CA370" t="e">
        <f t="shared" si="121"/>
        <v>#N/A</v>
      </c>
      <c r="CB370" t="e">
        <f t="shared" si="122"/>
        <v>#N/A</v>
      </c>
      <c r="CC370" t="e">
        <f t="shared" si="123"/>
        <v>#N/A</v>
      </c>
      <c r="CD370" t="e">
        <f t="shared" si="124"/>
        <v>#N/A</v>
      </c>
      <c r="CE370" t="e">
        <f t="shared" si="125"/>
        <v>#N/A</v>
      </c>
      <c r="CF370" t="e">
        <f t="shared" si="126"/>
        <v>#N/A</v>
      </c>
      <c r="CG370" t="e">
        <f t="shared" si="127"/>
        <v>#N/A</v>
      </c>
      <c r="CH370" t="e">
        <f t="shared" si="128"/>
        <v>#N/A</v>
      </c>
      <c r="CI370" t="e">
        <f t="shared" si="129"/>
        <v>#N/A</v>
      </c>
      <c r="CJ370" t="e">
        <f t="shared" si="130"/>
        <v>#N/A</v>
      </c>
      <c r="CK370" t="e">
        <f t="shared" si="131"/>
        <v>#N/A</v>
      </c>
    </row>
    <row r="371" spans="1:89" ht="20" customHeight="1" x14ac:dyDescent="0.25">
      <c r="A371" s="163"/>
      <c r="B371" s="6"/>
      <c r="C371" s="6" t="e">
        <f>VLOOKUP($A371&amp;$B371,'Cleaned Responses'!$1:$82,MATCH($C$1,'Cleaned Responses'!$1:$1,0),FALSE)</f>
        <v>#N/A</v>
      </c>
      <c r="D371" s="6" t="e">
        <f>VLOOKUP($A371&amp;$B371,'Cleaned Responses'!$1:$82,MATCH(D$1,'Cleaned Responses'!$1:$1,0),FALSE)</f>
        <v>#N/A</v>
      </c>
      <c r="E371" s="6" t="e">
        <f>VLOOKUP($A371&amp;$B371,'Cleaned Responses'!$1:$82,MATCH(E$1,'Cleaned Responses'!$1:$1,0),FALSE)</f>
        <v>#N/A</v>
      </c>
      <c r="F371" s="6" t="e">
        <f>VLOOKUP($A371&amp;$B371,'Cleaned Responses'!$1:$82,MATCH(F$1,'Cleaned Responses'!$1:$1,0),FALSE)</f>
        <v>#N/A</v>
      </c>
      <c r="G371" s="6" t="e">
        <f t="shared" si="132"/>
        <v>#N/A</v>
      </c>
      <c r="H371" s="6" t="e">
        <f>VLOOKUP($A371&amp;$B371,'Cleaned Responses'!$1:$82,MATCH(H$1,'Cleaned Responses'!$1:$1,0),FALSE)</f>
        <v>#N/A</v>
      </c>
      <c r="I371" s="6" t="e">
        <f>VLOOKUP($A371&amp;$B371,'Cleaned Responses'!$1:$82,MATCH(I$1,'Cleaned Responses'!$1:$1,0),FALSE)</f>
        <v>#N/A</v>
      </c>
      <c r="J371" s="6" t="e">
        <f>VLOOKUP($A371&amp;$B371,'Cleaned Responses'!$1:$82,MATCH(J$1,'Cleaned Responses'!$1:$1,0),FALSE)</f>
        <v>#N/A</v>
      </c>
      <c r="K371" s="6" t="e">
        <f>VLOOKUP($A371&amp;$B371,'Cleaned Responses'!$1:$82,MATCH(K$1,'Cleaned Responses'!$1:$1,0),FALSE)</f>
        <v>#N/A</v>
      </c>
      <c r="L371" s="6" t="e">
        <f>VLOOKUP($A371&amp;$B371,'Cleaned Responses'!$1:$82,MATCH(L$1,'Cleaned Responses'!$1:$1,0),FALSE)</f>
        <v>#N/A</v>
      </c>
      <c r="M371" s="6" t="e">
        <f>VLOOKUP($A371&amp;$B371,'Cleaned Responses'!$1:$82,MATCH(M$1,'Cleaned Responses'!$1:$1,0),FALSE)</f>
        <v>#N/A</v>
      </c>
      <c r="N371" s="6" t="e">
        <f>VLOOKUP($A371&amp;$B371,'Cleaned Responses'!$1:$82,MATCH(N$1,'Cleaned Responses'!$1:$1,0),FALSE)</f>
        <v>#N/A</v>
      </c>
      <c r="O371" s="6" t="e">
        <f>VLOOKUP($A371&amp;$B371,'Cleaned Responses'!$1:$82,MATCH(O$1,'Cleaned Responses'!$1:$1,0),FALSE)</f>
        <v>#N/A</v>
      </c>
      <c r="P371" s="6" t="e">
        <f>VLOOKUP($A371&amp;$B371,'Cleaned Responses'!$1:$82,MATCH(P$1,'Cleaned Responses'!$1:$1,0),FALSE)</f>
        <v>#N/A</v>
      </c>
      <c r="Q371" s="6" t="e">
        <f>VLOOKUP($A371&amp;$B371,'Cleaned Responses'!$1:$82,MATCH(Q$1,'Cleaned Responses'!$1:$1,0),FALSE)</f>
        <v>#VALUE!</v>
      </c>
      <c r="R371" s="8" t="e">
        <f t="shared" si="133"/>
        <v>#N/A</v>
      </c>
      <c r="S371" s="8" t="e">
        <f t="shared" si="134"/>
        <v>#N/A</v>
      </c>
      <c r="T371" s="8" t="e">
        <f t="shared" si="135"/>
        <v>#N/A</v>
      </c>
      <c r="U371" s="6"/>
      <c r="V371" s="6"/>
      <c r="W371" s="6"/>
      <c r="X371" s="6"/>
      <c r="Y371" s="8" t="e">
        <f t="shared" si="136"/>
        <v>#N/A</v>
      </c>
      <c r="Z371" s="6" t="e">
        <f>VLOOKUP($A371&amp;$B371,'Cleaned Responses'!$1:$82,MATCH(Z$1,'Cleaned Responses'!$1:$1,0),FALSE)</f>
        <v>#N/A</v>
      </c>
      <c r="AA371" s="6" t="e">
        <f>VLOOKUP($A371&amp;$B371,'Cleaned Responses'!$1:$82,MATCH(AA$1,'Cleaned Responses'!$1:$1,0),FALSE)</f>
        <v>#N/A</v>
      </c>
      <c r="AB371" s="9" t="e">
        <f t="shared" si="137"/>
        <v>#N/A</v>
      </c>
      <c r="AC371" s="9" t="e">
        <f t="shared" si="138"/>
        <v>#N/A</v>
      </c>
      <c r="AD371" s="6" t="e">
        <f>VLOOKUP($A371&amp;$B371,'Cleaned Responses'!$1:$82,MATCH(AD$1,'Cleaned Responses'!$1:$1,0),FALSE)</f>
        <v>#N/A</v>
      </c>
      <c r="AE371" s="6" t="e">
        <f>VLOOKUP($A371&amp;$B371,'Cleaned Responses'!$1:$82,MATCH(AE$1,'Cleaned Responses'!$1:$1,0),FALSE)</f>
        <v>#N/A</v>
      </c>
      <c r="AF371" s="6" t="e">
        <f>VLOOKUP($A371&amp;$B371,'Cleaned Responses'!$1:$82,MATCH(AF$1,'Cleaned Responses'!$1:$1,0),FALSE)</f>
        <v>#N/A</v>
      </c>
      <c r="AG371" s="6" t="e">
        <f>VLOOKUP($A371&amp;$B371,'Cleaned Responses'!$1:$82,MATCH(AG$1,'Cleaned Responses'!$1:$1,0),FALSE)</f>
        <v>#N/A</v>
      </c>
      <c r="AH371" s="6" t="e">
        <f>VLOOKUP($A371&amp;$B371,'Cleaned Responses'!$1:$82,MATCH(AH$1,'Cleaned Responses'!$1:$1,0),FALSE)</f>
        <v>#N/A</v>
      </c>
      <c r="AI371" s="6" t="e">
        <f>VLOOKUP($A371&amp;$B371,'Cleaned Responses'!$1:$82,MATCH(AI$1,'Cleaned Responses'!$1:$1,0),FALSE)</f>
        <v>#N/A</v>
      </c>
      <c r="AJ371" s="6" t="e">
        <f>VLOOKUP($A371&amp;$B371,'Cleaned Responses'!$1:$82,MATCH(AJ$1,'Cleaned Responses'!$1:$1,0),FALSE)</f>
        <v>#N/A</v>
      </c>
      <c r="AK371" s="6" t="e">
        <f>VLOOKUP($A371&amp;$B371,'Cleaned Responses'!$1:$82,MATCH(AK$1,'Cleaned Responses'!$1:$1,0),FALSE)</f>
        <v>#N/A</v>
      </c>
      <c r="AL371" s="6" t="e">
        <f t="shared" si="139"/>
        <v>#N/A</v>
      </c>
      <c r="AM371" s="7" t="e">
        <f>VLOOKUP($A371&amp;$B371,'Cleaned Responses'!$1:$82,MATCH(AM$1,'Cleaned Responses'!$1:$1,0),FALSE)/100</f>
        <v>#N/A</v>
      </c>
      <c r="AN371" s="7" t="e">
        <f>VLOOKUP($A371&amp;$B371,'Cleaned Responses'!$1:$82,MATCH(AN$1,'Cleaned Responses'!$1:$1,0),FALSE)/100</f>
        <v>#N/A</v>
      </c>
      <c r="AO371" s="7" t="e">
        <f>VLOOKUP($A371&amp;$B371,'Cleaned Responses'!$1:$82,MATCH(AO$1,'Cleaned Responses'!$1:$1,0),FALSE)/100</f>
        <v>#N/A</v>
      </c>
      <c r="AP371" s="7" t="e">
        <f>VLOOKUP($A371&amp;$B371,'Cleaned Responses'!$1:$82,MATCH(AP$1,'Cleaned Responses'!$1:$1,0),FALSE)/100</f>
        <v>#N/A</v>
      </c>
      <c r="AQ371" s="7" t="e">
        <f>VLOOKUP($A371&amp;$B371,'Cleaned Responses'!$1:$82,MATCH(AQ$1,'Cleaned Responses'!$1:$1,0),FALSE)/100</f>
        <v>#N/A</v>
      </c>
      <c r="AR371" s="7" t="e">
        <f>VLOOKUP($A371&amp;$B371,'Cleaned Responses'!$1:$82,MATCH(AR$1,'Cleaned Responses'!$1:$1,0),FALSE)/100</f>
        <v>#N/A</v>
      </c>
      <c r="AS371" s="7" t="e">
        <f>VLOOKUP($A371&amp;$B371,'Cleaned Responses'!$1:$82,MATCH(AS$1,'Cleaned Responses'!$1:$1,0),FALSE)/100</f>
        <v>#N/A</v>
      </c>
      <c r="AT371" s="7" t="e">
        <f>VLOOKUP($A371&amp;$B371,'Cleaned Responses'!$1:$82,MATCH(AT$1,'Cleaned Responses'!$1:$1,0),FALSE)/100</f>
        <v>#N/A</v>
      </c>
      <c r="AU371" s="7" t="e">
        <f>VLOOKUP($A371&amp;$B371,'Cleaned Responses'!$1:$82,MATCH(AU$1,'Cleaned Responses'!$1:$1,0),FALSE)/100</f>
        <v>#N/A</v>
      </c>
      <c r="AV371" s="7" t="e">
        <f>VLOOKUP($A371&amp;$B371,'Cleaned Responses'!$1:$82,MATCH(AV$1,'Cleaned Responses'!$1:$1,0),FALSE)/100</f>
        <v>#N/A</v>
      </c>
      <c r="AW371" s="7" t="e">
        <f>VLOOKUP($A371&amp;$B371,'Cleaned Responses'!$1:$82,MATCH(AW$1,'Cleaned Responses'!$1:$1,0),FALSE)/100</f>
        <v>#N/A</v>
      </c>
      <c r="AX371" s="7" t="e">
        <f>VLOOKUP($A371&amp;$B371,'Cleaned Responses'!$1:$82,MATCH(AX$1,'Cleaned Responses'!$1:$1,0),FALSE)/100</f>
        <v>#N/A</v>
      </c>
      <c r="AY371" s="7" t="e">
        <f>VLOOKUP($A371&amp;$B371,'Cleaned Responses'!$1:$82,MATCH(AY$1,'Cleaned Responses'!$1:$1,0),FALSE)/100</f>
        <v>#N/A</v>
      </c>
      <c r="AZ371" s="7" t="e">
        <f>VLOOKUP($A371&amp;$B371,'Cleaned Responses'!$1:$82,MATCH(AZ$1,'Cleaned Responses'!$1:$1,0),FALSE)/100</f>
        <v>#N/A</v>
      </c>
      <c r="BA371" s="7" t="e">
        <f>VLOOKUP($A371&amp;$B371,'Cleaned Responses'!$1:$82,MATCH(BA$1,'Cleaned Responses'!$1:$1,0),FALSE)/100</f>
        <v>#N/A</v>
      </c>
      <c r="BB371" s="7" t="e">
        <f>VLOOKUP($A371&amp;$B371,'Cleaned Responses'!$1:$82,MATCH(BB$1,'Cleaned Responses'!$1:$1,0),FALSE)/100</f>
        <v>#N/A</v>
      </c>
      <c r="BC371" s="7" t="e">
        <f>VLOOKUP($A371&amp;$B371,'Cleaned Responses'!$1:$82,MATCH(BC$1,'Cleaned Responses'!$1:$1,0),FALSE)/100</f>
        <v>#N/A</v>
      </c>
      <c r="BD371" s="7" t="e">
        <f>VLOOKUP($A371&amp;$B371,'Cleaned Responses'!$1:$82,MATCH(BD$1,'Cleaned Responses'!$1:$1,0),FALSE)/100</f>
        <v>#N/A</v>
      </c>
      <c r="BE371" s="7" t="e">
        <f>VLOOKUP($A371&amp;$B371,'Cleaned Responses'!$1:$82,MATCH(BE$1,'Cleaned Responses'!$1:$1,0),FALSE)/100</f>
        <v>#N/A</v>
      </c>
      <c r="BF371" s="7"/>
      <c r="BG371" s="6" t="e">
        <f>VLOOKUP($A371&amp;$B371,'Cleaned Responses'!$1:$82,MATCH(BG$1,'Cleaned Responses'!$1:$1,0),FALSE)</f>
        <v>#N/A</v>
      </c>
      <c r="BH371" s="6" t="e">
        <f>VLOOKUP($A371&amp;$B371,'Cleaned Responses'!$1:$82,MATCH(BH$1,'Cleaned Responses'!$1:$1,0),FALSE)</f>
        <v>#N/A</v>
      </c>
      <c r="BI371" t="e">
        <f>VLOOKUP($A371&amp;$B371,'Cleaned Responses'!$1:$82,MATCH(BI$1,'Cleaned Responses'!$1:$1,0),FALSE)/100</f>
        <v>#N/A</v>
      </c>
      <c r="BJ371" t="e">
        <f>VLOOKUP($A371&amp;$B371,'Cleaned Responses'!$1:$82,MATCH(BJ$1,'Cleaned Responses'!$1:$1,0),FALSE)/100</f>
        <v>#N/A</v>
      </c>
      <c r="BK371" t="e">
        <f>VLOOKUP($A371&amp;$B371,'Cleaned Responses'!$1:$82,MATCH(BK$1,'Cleaned Responses'!$1:$1,0),FALSE)/100</f>
        <v>#N/A</v>
      </c>
      <c r="BL371" t="e">
        <f t="shared" si="118"/>
        <v>#N/A</v>
      </c>
      <c r="BM371" t="e">
        <f t="shared" si="119"/>
        <v>#N/A</v>
      </c>
      <c r="BN371" t="e">
        <f t="shared" si="120"/>
        <v>#N/A</v>
      </c>
      <c r="BO371" t="e">
        <f>VLOOKUP($A371&amp;$B371,'Cleaned Responses'!$1:$82,MATCH(BO$1,'Cleaned Responses'!$1:$1,0),FALSE)/100</f>
        <v>#N/A</v>
      </c>
      <c r="BP371" t="e">
        <f>VLOOKUP($A371&amp;$B371,'Cleaned Responses'!$1:$82,MATCH(BP$1,'Cleaned Responses'!$1:$1,0),FALSE)/100</f>
        <v>#N/A</v>
      </c>
      <c r="BQ371" t="e">
        <f>VLOOKUP($A371&amp;$B371,'Cleaned Responses'!$1:$82,MATCH(BQ$1,'Cleaned Responses'!$1:$1,0),FALSE)/100</f>
        <v>#N/A</v>
      </c>
      <c r="BR371" t="e">
        <f>VLOOKUP($A371&amp;$B371,'Cleaned Responses'!$1:$82,MATCH(BR$1,'Cleaned Responses'!$1:$1,0),FALSE)/100</f>
        <v>#N/A</v>
      </c>
      <c r="BS371" t="e">
        <f>VLOOKUP($A371&amp;$B371,'Cleaned Responses'!$1:$82,MATCH(BS$1,'Cleaned Responses'!$1:$1,0),FALSE)/100</f>
        <v>#N/A</v>
      </c>
      <c r="BT371" t="e">
        <f>VLOOKUP($A371&amp;$B371,'Cleaned Responses'!$1:$82,MATCH(BT$1,'Cleaned Responses'!$1:$1,0),FALSE)/100</f>
        <v>#N/A</v>
      </c>
      <c r="BU371" t="e">
        <f>VLOOKUP($A371&amp;$B371,'Cleaned Responses'!$1:$82,MATCH(BU$1,'Cleaned Responses'!$1:$1,0),FALSE)/100</f>
        <v>#N/A</v>
      </c>
      <c r="BV371" t="e">
        <f>VLOOKUP($A371&amp;$B371,'Cleaned Responses'!$1:$82,MATCH(BV$1,'Cleaned Responses'!$1:$1,0),FALSE)/100</f>
        <v>#N/A</v>
      </c>
      <c r="BW371" t="e">
        <f>VLOOKUP($A371&amp;$B371,'Cleaned Responses'!$1:$82,MATCH(BW$1,'Cleaned Responses'!$1:$1,0),FALSE)/100</f>
        <v>#N/A</v>
      </c>
      <c r="BX371" t="e">
        <f>VLOOKUP($A371&amp;$B371,'Cleaned Responses'!$1:$82,MATCH(BX$1,'Cleaned Responses'!$1:$1,0),FALSE)/100</f>
        <v>#N/A</v>
      </c>
      <c r="BY371" t="e">
        <f>VLOOKUP($A371&amp;$B371,'Cleaned Responses'!$1:$82,MATCH(BY$1,'Cleaned Responses'!$1:$1,0),FALSE)/100</f>
        <v>#N/A</v>
      </c>
      <c r="BZ371" t="e">
        <f>VLOOKUP($A371&amp;$B371,'Cleaned Responses'!$1:$82,MATCH(BZ$1,'Cleaned Responses'!$1:$1,0),FALSE)/100</f>
        <v>#N/A</v>
      </c>
      <c r="CA371" t="e">
        <f t="shared" si="121"/>
        <v>#N/A</v>
      </c>
      <c r="CB371" t="e">
        <f t="shared" si="122"/>
        <v>#N/A</v>
      </c>
      <c r="CC371" t="e">
        <f t="shared" si="123"/>
        <v>#N/A</v>
      </c>
      <c r="CD371" t="e">
        <f t="shared" si="124"/>
        <v>#N/A</v>
      </c>
      <c r="CE371" t="e">
        <f t="shared" si="125"/>
        <v>#N/A</v>
      </c>
      <c r="CF371" t="e">
        <f t="shared" si="126"/>
        <v>#N/A</v>
      </c>
      <c r="CG371" t="e">
        <f t="shared" si="127"/>
        <v>#N/A</v>
      </c>
      <c r="CH371" t="e">
        <f t="shared" si="128"/>
        <v>#N/A</v>
      </c>
      <c r="CI371" t="e">
        <f t="shared" si="129"/>
        <v>#N/A</v>
      </c>
      <c r="CJ371" t="e">
        <f t="shared" si="130"/>
        <v>#N/A</v>
      </c>
      <c r="CK371" t="e">
        <f t="shared" si="131"/>
        <v>#N/A</v>
      </c>
    </row>
    <row r="372" spans="1:89" ht="20" customHeight="1" x14ac:dyDescent="0.25">
      <c r="A372" s="163"/>
      <c r="B372" s="6"/>
      <c r="C372" s="6" t="e">
        <f>VLOOKUP($A372&amp;$B372,'Cleaned Responses'!$1:$82,MATCH($C$1,'Cleaned Responses'!$1:$1,0),FALSE)</f>
        <v>#N/A</v>
      </c>
      <c r="D372" s="6" t="e">
        <f>VLOOKUP($A372&amp;$B372,'Cleaned Responses'!$1:$82,MATCH(D$1,'Cleaned Responses'!$1:$1,0),FALSE)</f>
        <v>#N/A</v>
      </c>
      <c r="E372" s="6" t="e">
        <f>VLOOKUP($A372&amp;$B372,'Cleaned Responses'!$1:$82,MATCH(E$1,'Cleaned Responses'!$1:$1,0),FALSE)</f>
        <v>#N/A</v>
      </c>
      <c r="F372" s="6" t="e">
        <f>VLOOKUP($A372&amp;$B372,'Cleaned Responses'!$1:$82,MATCH(F$1,'Cleaned Responses'!$1:$1,0),FALSE)</f>
        <v>#N/A</v>
      </c>
      <c r="G372" s="6" t="e">
        <f t="shared" si="132"/>
        <v>#N/A</v>
      </c>
      <c r="H372" s="6" t="e">
        <f>VLOOKUP($A372&amp;$B372,'Cleaned Responses'!$1:$82,MATCH(H$1,'Cleaned Responses'!$1:$1,0),FALSE)</f>
        <v>#N/A</v>
      </c>
      <c r="I372" s="6" t="e">
        <f>VLOOKUP($A372&amp;$B372,'Cleaned Responses'!$1:$82,MATCH(I$1,'Cleaned Responses'!$1:$1,0),FALSE)</f>
        <v>#N/A</v>
      </c>
      <c r="J372" s="6" t="e">
        <f>VLOOKUP($A372&amp;$B372,'Cleaned Responses'!$1:$82,MATCH(J$1,'Cleaned Responses'!$1:$1,0),FALSE)</f>
        <v>#N/A</v>
      </c>
      <c r="K372" s="6" t="e">
        <f>VLOOKUP($A372&amp;$B372,'Cleaned Responses'!$1:$82,MATCH(K$1,'Cleaned Responses'!$1:$1,0),FALSE)</f>
        <v>#N/A</v>
      </c>
      <c r="L372" s="6" t="e">
        <f>VLOOKUP($A372&amp;$B372,'Cleaned Responses'!$1:$82,MATCH(L$1,'Cleaned Responses'!$1:$1,0),FALSE)</f>
        <v>#N/A</v>
      </c>
      <c r="M372" s="6" t="e">
        <f>VLOOKUP($A372&amp;$B372,'Cleaned Responses'!$1:$82,MATCH(M$1,'Cleaned Responses'!$1:$1,0),FALSE)</f>
        <v>#N/A</v>
      </c>
      <c r="N372" s="6" t="e">
        <f>VLOOKUP($A372&amp;$B372,'Cleaned Responses'!$1:$82,MATCH(N$1,'Cleaned Responses'!$1:$1,0),FALSE)</f>
        <v>#N/A</v>
      </c>
      <c r="O372" s="6" t="e">
        <f>VLOOKUP($A372&amp;$B372,'Cleaned Responses'!$1:$82,MATCH(O$1,'Cleaned Responses'!$1:$1,0),FALSE)</f>
        <v>#N/A</v>
      </c>
      <c r="P372" s="6" t="e">
        <f>VLOOKUP($A372&amp;$B372,'Cleaned Responses'!$1:$82,MATCH(P$1,'Cleaned Responses'!$1:$1,0),FALSE)</f>
        <v>#N/A</v>
      </c>
      <c r="Q372" s="6" t="e">
        <f>VLOOKUP($A372&amp;$B372,'Cleaned Responses'!$1:$82,MATCH(Q$1,'Cleaned Responses'!$1:$1,0),FALSE)</f>
        <v>#VALUE!</v>
      </c>
      <c r="R372" s="8" t="e">
        <f t="shared" si="133"/>
        <v>#N/A</v>
      </c>
      <c r="S372" s="8" t="e">
        <f t="shared" si="134"/>
        <v>#N/A</v>
      </c>
      <c r="T372" s="8" t="e">
        <f t="shared" si="135"/>
        <v>#N/A</v>
      </c>
      <c r="U372" s="6"/>
      <c r="V372" s="6"/>
      <c r="W372" s="6"/>
      <c r="X372" s="6"/>
      <c r="Y372" s="8" t="e">
        <f t="shared" si="136"/>
        <v>#N/A</v>
      </c>
      <c r="Z372" s="6" t="e">
        <f>VLOOKUP($A372&amp;$B372,'Cleaned Responses'!$1:$82,MATCH(Z$1,'Cleaned Responses'!$1:$1,0),FALSE)</f>
        <v>#N/A</v>
      </c>
      <c r="AA372" s="6" t="e">
        <f>VLOOKUP($A372&amp;$B372,'Cleaned Responses'!$1:$82,MATCH(AA$1,'Cleaned Responses'!$1:$1,0),FALSE)</f>
        <v>#N/A</v>
      </c>
      <c r="AB372" s="9" t="e">
        <f t="shared" si="137"/>
        <v>#N/A</v>
      </c>
      <c r="AC372" s="9" t="e">
        <f t="shared" si="138"/>
        <v>#N/A</v>
      </c>
      <c r="AD372" s="6" t="e">
        <f>VLOOKUP($A372&amp;$B372,'Cleaned Responses'!$1:$82,MATCH(AD$1,'Cleaned Responses'!$1:$1,0),FALSE)</f>
        <v>#N/A</v>
      </c>
      <c r="AE372" s="6" t="e">
        <f>VLOOKUP($A372&amp;$B372,'Cleaned Responses'!$1:$82,MATCH(AE$1,'Cleaned Responses'!$1:$1,0),FALSE)</f>
        <v>#N/A</v>
      </c>
      <c r="AF372" s="6" t="e">
        <f>VLOOKUP($A372&amp;$B372,'Cleaned Responses'!$1:$82,MATCH(AF$1,'Cleaned Responses'!$1:$1,0),FALSE)</f>
        <v>#N/A</v>
      </c>
      <c r="AG372" s="6" t="e">
        <f>VLOOKUP($A372&amp;$B372,'Cleaned Responses'!$1:$82,MATCH(AG$1,'Cleaned Responses'!$1:$1,0),FALSE)</f>
        <v>#N/A</v>
      </c>
      <c r="AH372" s="6" t="e">
        <f>VLOOKUP($A372&amp;$B372,'Cleaned Responses'!$1:$82,MATCH(AH$1,'Cleaned Responses'!$1:$1,0),FALSE)</f>
        <v>#N/A</v>
      </c>
      <c r="AI372" s="6" t="e">
        <f>VLOOKUP($A372&amp;$B372,'Cleaned Responses'!$1:$82,MATCH(AI$1,'Cleaned Responses'!$1:$1,0),FALSE)</f>
        <v>#N/A</v>
      </c>
      <c r="AJ372" s="6" t="e">
        <f>VLOOKUP($A372&amp;$B372,'Cleaned Responses'!$1:$82,MATCH(AJ$1,'Cleaned Responses'!$1:$1,0),FALSE)</f>
        <v>#N/A</v>
      </c>
      <c r="AK372" s="6" t="e">
        <f>VLOOKUP($A372&amp;$B372,'Cleaned Responses'!$1:$82,MATCH(AK$1,'Cleaned Responses'!$1:$1,0),FALSE)</f>
        <v>#N/A</v>
      </c>
      <c r="AL372" s="6" t="e">
        <f t="shared" si="139"/>
        <v>#N/A</v>
      </c>
      <c r="AM372" s="7" t="e">
        <f>VLOOKUP($A372&amp;$B372,'Cleaned Responses'!$1:$82,MATCH(AM$1,'Cleaned Responses'!$1:$1,0),FALSE)/100</f>
        <v>#N/A</v>
      </c>
      <c r="AN372" s="7" t="e">
        <f>VLOOKUP($A372&amp;$B372,'Cleaned Responses'!$1:$82,MATCH(AN$1,'Cleaned Responses'!$1:$1,0),FALSE)/100</f>
        <v>#N/A</v>
      </c>
      <c r="AO372" s="7" t="e">
        <f>VLOOKUP($A372&amp;$B372,'Cleaned Responses'!$1:$82,MATCH(AO$1,'Cleaned Responses'!$1:$1,0),FALSE)/100</f>
        <v>#N/A</v>
      </c>
      <c r="AP372" s="7" t="e">
        <f>VLOOKUP($A372&amp;$B372,'Cleaned Responses'!$1:$82,MATCH(AP$1,'Cleaned Responses'!$1:$1,0),FALSE)/100</f>
        <v>#N/A</v>
      </c>
      <c r="AQ372" s="7" t="e">
        <f>VLOOKUP($A372&amp;$B372,'Cleaned Responses'!$1:$82,MATCH(AQ$1,'Cleaned Responses'!$1:$1,0),FALSE)/100</f>
        <v>#N/A</v>
      </c>
      <c r="AR372" s="7" t="e">
        <f>VLOOKUP($A372&amp;$B372,'Cleaned Responses'!$1:$82,MATCH(AR$1,'Cleaned Responses'!$1:$1,0),FALSE)/100</f>
        <v>#N/A</v>
      </c>
      <c r="AS372" s="7" t="e">
        <f>VLOOKUP($A372&amp;$B372,'Cleaned Responses'!$1:$82,MATCH(AS$1,'Cleaned Responses'!$1:$1,0),FALSE)/100</f>
        <v>#N/A</v>
      </c>
      <c r="AT372" s="7" t="e">
        <f>VLOOKUP($A372&amp;$B372,'Cleaned Responses'!$1:$82,MATCH(AT$1,'Cleaned Responses'!$1:$1,0),FALSE)/100</f>
        <v>#N/A</v>
      </c>
      <c r="AU372" s="7" t="e">
        <f>VLOOKUP($A372&amp;$B372,'Cleaned Responses'!$1:$82,MATCH(AU$1,'Cleaned Responses'!$1:$1,0),FALSE)/100</f>
        <v>#N/A</v>
      </c>
      <c r="AV372" s="7" t="e">
        <f>VLOOKUP($A372&amp;$B372,'Cleaned Responses'!$1:$82,MATCH(AV$1,'Cleaned Responses'!$1:$1,0),FALSE)/100</f>
        <v>#N/A</v>
      </c>
      <c r="AW372" s="7" t="e">
        <f>VLOOKUP($A372&amp;$B372,'Cleaned Responses'!$1:$82,MATCH(AW$1,'Cleaned Responses'!$1:$1,0),FALSE)/100</f>
        <v>#N/A</v>
      </c>
      <c r="AX372" s="7" t="e">
        <f>VLOOKUP($A372&amp;$B372,'Cleaned Responses'!$1:$82,MATCH(AX$1,'Cleaned Responses'!$1:$1,0),FALSE)/100</f>
        <v>#N/A</v>
      </c>
      <c r="AY372" s="7" t="e">
        <f>VLOOKUP($A372&amp;$B372,'Cleaned Responses'!$1:$82,MATCH(AY$1,'Cleaned Responses'!$1:$1,0),FALSE)/100</f>
        <v>#N/A</v>
      </c>
      <c r="AZ372" s="7" t="e">
        <f>VLOOKUP($A372&amp;$B372,'Cleaned Responses'!$1:$82,MATCH(AZ$1,'Cleaned Responses'!$1:$1,0),FALSE)/100</f>
        <v>#N/A</v>
      </c>
      <c r="BA372" s="7" t="e">
        <f>VLOOKUP($A372&amp;$B372,'Cleaned Responses'!$1:$82,MATCH(BA$1,'Cleaned Responses'!$1:$1,0),FALSE)/100</f>
        <v>#N/A</v>
      </c>
      <c r="BB372" s="7" t="e">
        <f>VLOOKUP($A372&amp;$B372,'Cleaned Responses'!$1:$82,MATCH(BB$1,'Cleaned Responses'!$1:$1,0),FALSE)/100</f>
        <v>#N/A</v>
      </c>
      <c r="BC372" s="7" t="e">
        <f>VLOOKUP($A372&amp;$B372,'Cleaned Responses'!$1:$82,MATCH(BC$1,'Cleaned Responses'!$1:$1,0),FALSE)/100</f>
        <v>#N/A</v>
      </c>
      <c r="BD372" s="7" t="e">
        <f>VLOOKUP($A372&amp;$B372,'Cleaned Responses'!$1:$82,MATCH(BD$1,'Cleaned Responses'!$1:$1,0),FALSE)/100</f>
        <v>#N/A</v>
      </c>
      <c r="BE372" s="7" t="e">
        <f>VLOOKUP($A372&amp;$B372,'Cleaned Responses'!$1:$82,MATCH(BE$1,'Cleaned Responses'!$1:$1,0),FALSE)/100</f>
        <v>#N/A</v>
      </c>
      <c r="BF372" s="7"/>
      <c r="BG372" s="6" t="e">
        <f>VLOOKUP($A372&amp;$B372,'Cleaned Responses'!$1:$82,MATCH(BG$1,'Cleaned Responses'!$1:$1,0),FALSE)</f>
        <v>#N/A</v>
      </c>
      <c r="BH372" s="6" t="e">
        <f>VLOOKUP($A372&amp;$B372,'Cleaned Responses'!$1:$82,MATCH(BH$1,'Cleaned Responses'!$1:$1,0),FALSE)</f>
        <v>#N/A</v>
      </c>
      <c r="BI372" t="e">
        <f>VLOOKUP($A372&amp;$B372,'Cleaned Responses'!$1:$82,MATCH(BI$1,'Cleaned Responses'!$1:$1,0),FALSE)/100</f>
        <v>#N/A</v>
      </c>
      <c r="BJ372" t="e">
        <f>VLOOKUP($A372&amp;$B372,'Cleaned Responses'!$1:$82,MATCH(BJ$1,'Cleaned Responses'!$1:$1,0),FALSE)/100</f>
        <v>#N/A</v>
      </c>
      <c r="BK372" t="e">
        <f>VLOOKUP($A372&amp;$B372,'Cleaned Responses'!$1:$82,MATCH(BK$1,'Cleaned Responses'!$1:$1,0),FALSE)/100</f>
        <v>#N/A</v>
      </c>
      <c r="BL372" t="e">
        <f t="shared" si="118"/>
        <v>#N/A</v>
      </c>
      <c r="BM372" t="e">
        <f t="shared" si="119"/>
        <v>#N/A</v>
      </c>
      <c r="BN372" t="e">
        <f t="shared" si="120"/>
        <v>#N/A</v>
      </c>
      <c r="BO372" t="e">
        <f>VLOOKUP($A372&amp;$B372,'Cleaned Responses'!$1:$82,MATCH(BO$1,'Cleaned Responses'!$1:$1,0),FALSE)/100</f>
        <v>#N/A</v>
      </c>
      <c r="BP372" t="e">
        <f>VLOOKUP($A372&amp;$B372,'Cleaned Responses'!$1:$82,MATCH(BP$1,'Cleaned Responses'!$1:$1,0),FALSE)/100</f>
        <v>#N/A</v>
      </c>
      <c r="BQ372" t="e">
        <f>VLOOKUP($A372&amp;$B372,'Cleaned Responses'!$1:$82,MATCH(BQ$1,'Cleaned Responses'!$1:$1,0),FALSE)/100</f>
        <v>#N/A</v>
      </c>
      <c r="BR372" t="e">
        <f>VLOOKUP($A372&amp;$B372,'Cleaned Responses'!$1:$82,MATCH(BR$1,'Cleaned Responses'!$1:$1,0),FALSE)/100</f>
        <v>#N/A</v>
      </c>
      <c r="BS372" t="e">
        <f>VLOOKUP($A372&amp;$B372,'Cleaned Responses'!$1:$82,MATCH(BS$1,'Cleaned Responses'!$1:$1,0),FALSE)/100</f>
        <v>#N/A</v>
      </c>
      <c r="BT372" t="e">
        <f>VLOOKUP($A372&amp;$B372,'Cleaned Responses'!$1:$82,MATCH(BT$1,'Cleaned Responses'!$1:$1,0),FALSE)/100</f>
        <v>#N/A</v>
      </c>
      <c r="BU372" t="e">
        <f>VLOOKUP($A372&amp;$B372,'Cleaned Responses'!$1:$82,MATCH(BU$1,'Cleaned Responses'!$1:$1,0),FALSE)/100</f>
        <v>#N/A</v>
      </c>
      <c r="BV372" t="e">
        <f>VLOOKUP($A372&amp;$B372,'Cleaned Responses'!$1:$82,MATCH(BV$1,'Cleaned Responses'!$1:$1,0),FALSE)/100</f>
        <v>#N/A</v>
      </c>
      <c r="BW372" t="e">
        <f>VLOOKUP($A372&amp;$B372,'Cleaned Responses'!$1:$82,MATCH(BW$1,'Cleaned Responses'!$1:$1,0),FALSE)/100</f>
        <v>#N/A</v>
      </c>
      <c r="BX372" t="e">
        <f>VLOOKUP($A372&amp;$B372,'Cleaned Responses'!$1:$82,MATCH(BX$1,'Cleaned Responses'!$1:$1,0),FALSE)/100</f>
        <v>#N/A</v>
      </c>
      <c r="BY372" t="e">
        <f>VLOOKUP($A372&amp;$B372,'Cleaned Responses'!$1:$82,MATCH(BY$1,'Cleaned Responses'!$1:$1,0),FALSE)/100</f>
        <v>#N/A</v>
      </c>
      <c r="BZ372" t="e">
        <f>VLOOKUP($A372&amp;$B372,'Cleaned Responses'!$1:$82,MATCH(BZ$1,'Cleaned Responses'!$1:$1,0),FALSE)/100</f>
        <v>#N/A</v>
      </c>
      <c r="CA372" t="e">
        <f t="shared" si="121"/>
        <v>#N/A</v>
      </c>
      <c r="CB372" t="e">
        <f t="shared" si="122"/>
        <v>#N/A</v>
      </c>
      <c r="CC372" t="e">
        <f t="shared" si="123"/>
        <v>#N/A</v>
      </c>
      <c r="CD372" t="e">
        <f t="shared" si="124"/>
        <v>#N/A</v>
      </c>
      <c r="CE372" t="e">
        <f t="shared" si="125"/>
        <v>#N/A</v>
      </c>
      <c r="CF372" t="e">
        <f t="shared" si="126"/>
        <v>#N/A</v>
      </c>
      <c r="CG372" t="e">
        <f t="shared" si="127"/>
        <v>#N/A</v>
      </c>
      <c r="CH372" t="e">
        <f t="shared" si="128"/>
        <v>#N/A</v>
      </c>
      <c r="CI372" t="e">
        <f t="shared" si="129"/>
        <v>#N/A</v>
      </c>
      <c r="CJ372" t="e">
        <f t="shared" si="130"/>
        <v>#N/A</v>
      </c>
      <c r="CK372" t="e">
        <f t="shared" si="131"/>
        <v>#N/A</v>
      </c>
    </row>
    <row r="373" spans="1:89" ht="20" customHeight="1" x14ac:dyDescent="0.25">
      <c r="A373" s="163"/>
      <c r="B373" s="6"/>
      <c r="C373" s="6" t="e">
        <f>VLOOKUP($A373&amp;$B373,'Cleaned Responses'!$1:$82,MATCH($C$1,'Cleaned Responses'!$1:$1,0),FALSE)</f>
        <v>#N/A</v>
      </c>
      <c r="D373" s="6" t="e">
        <f>VLOOKUP($A373&amp;$B373,'Cleaned Responses'!$1:$82,MATCH(D$1,'Cleaned Responses'!$1:$1,0),FALSE)</f>
        <v>#N/A</v>
      </c>
      <c r="E373" s="6" t="e">
        <f>VLOOKUP($A373&amp;$B373,'Cleaned Responses'!$1:$82,MATCH(E$1,'Cleaned Responses'!$1:$1,0),FALSE)</f>
        <v>#N/A</v>
      </c>
      <c r="F373" s="6" t="e">
        <f>VLOOKUP($A373&amp;$B373,'Cleaned Responses'!$1:$82,MATCH(F$1,'Cleaned Responses'!$1:$1,0),FALSE)</f>
        <v>#N/A</v>
      </c>
      <c r="G373" s="6" t="e">
        <f t="shared" si="132"/>
        <v>#N/A</v>
      </c>
      <c r="H373" s="6" t="e">
        <f>VLOOKUP($A373&amp;$B373,'Cleaned Responses'!$1:$82,MATCH(H$1,'Cleaned Responses'!$1:$1,0),FALSE)</f>
        <v>#N/A</v>
      </c>
      <c r="I373" s="6" t="e">
        <f>VLOOKUP($A373&amp;$B373,'Cleaned Responses'!$1:$82,MATCH(I$1,'Cleaned Responses'!$1:$1,0),FALSE)</f>
        <v>#N/A</v>
      </c>
      <c r="J373" s="6" t="e">
        <f>VLOOKUP($A373&amp;$B373,'Cleaned Responses'!$1:$82,MATCH(J$1,'Cleaned Responses'!$1:$1,0),FALSE)</f>
        <v>#N/A</v>
      </c>
      <c r="K373" s="6" t="e">
        <f>VLOOKUP($A373&amp;$B373,'Cleaned Responses'!$1:$82,MATCH(K$1,'Cleaned Responses'!$1:$1,0),FALSE)</f>
        <v>#N/A</v>
      </c>
      <c r="L373" s="6" t="e">
        <f>VLOOKUP($A373&amp;$B373,'Cleaned Responses'!$1:$82,MATCH(L$1,'Cleaned Responses'!$1:$1,0),FALSE)</f>
        <v>#N/A</v>
      </c>
      <c r="M373" s="6" t="e">
        <f>VLOOKUP($A373&amp;$B373,'Cleaned Responses'!$1:$82,MATCH(M$1,'Cleaned Responses'!$1:$1,0),FALSE)</f>
        <v>#N/A</v>
      </c>
      <c r="N373" s="6" t="e">
        <f>VLOOKUP($A373&amp;$B373,'Cleaned Responses'!$1:$82,MATCH(N$1,'Cleaned Responses'!$1:$1,0),FALSE)</f>
        <v>#N/A</v>
      </c>
      <c r="O373" s="6" t="e">
        <f>VLOOKUP($A373&amp;$B373,'Cleaned Responses'!$1:$82,MATCH(O$1,'Cleaned Responses'!$1:$1,0),FALSE)</f>
        <v>#N/A</v>
      </c>
      <c r="P373" s="6" t="e">
        <f>VLOOKUP($A373&amp;$B373,'Cleaned Responses'!$1:$82,MATCH(P$1,'Cleaned Responses'!$1:$1,0),FALSE)</f>
        <v>#N/A</v>
      </c>
      <c r="Q373" s="6" t="e">
        <f>VLOOKUP($A373&amp;$B373,'Cleaned Responses'!$1:$82,MATCH(Q$1,'Cleaned Responses'!$1:$1,0),FALSE)</f>
        <v>#VALUE!</v>
      </c>
      <c r="R373" s="8" t="e">
        <f t="shared" si="133"/>
        <v>#N/A</v>
      </c>
      <c r="S373" s="8" t="e">
        <f t="shared" si="134"/>
        <v>#N/A</v>
      </c>
      <c r="T373" s="8" t="e">
        <f t="shared" si="135"/>
        <v>#N/A</v>
      </c>
      <c r="U373" s="6"/>
      <c r="V373" s="6"/>
      <c r="W373" s="6"/>
      <c r="X373" s="6"/>
      <c r="Y373" s="8" t="e">
        <f t="shared" si="136"/>
        <v>#N/A</v>
      </c>
      <c r="Z373" s="6" t="e">
        <f>VLOOKUP($A373&amp;$B373,'Cleaned Responses'!$1:$82,MATCH(Z$1,'Cleaned Responses'!$1:$1,0),FALSE)</f>
        <v>#N/A</v>
      </c>
      <c r="AA373" s="6" t="e">
        <f>VLOOKUP($A373&amp;$B373,'Cleaned Responses'!$1:$82,MATCH(AA$1,'Cleaned Responses'!$1:$1,0),FALSE)</f>
        <v>#N/A</v>
      </c>
      <c r="AB373" s="9" t="e">
        <f t="shared" si="137"/>
        <v>#N/A</v>
      </c>
      <c r="AC373" s="9" t="e">
        <f t="shared" si="138"/>
        <v>#N/A</v>
      </c>
      <c r="AD373" s="6" t="e">
        <f>VLOOKUP($A373&amp;$B373,'Cleaned Responses'!$1:$82,MATCH(AD$1,'Cleaned Responses'!$1:$1,0),FALSE)</f>
        <v>#N/A</v>
      </c>
      <c r="AE373" s="6" t="e">
        <f>VLOOKUP($A373&amp;$B373,'Cleaned Responses'!$1:$82,MATCH(AE$1,'Cleaned Responses'!$1:$1,0),FALSE)</f>
        <v>#N/A</v>
      </c>
      <c r="AF373" s="6" t="e">
        <f>VLOOKUP($A373&amp;$B373,'Cleaned Responses'!$1:$82,MATCH(AF$1,'Cleaned Responses'!$1:$1,0),FALSE)</f>
        <v>#N/A</v>
      </c>
      <c r="AG373" s="6" t="e">
        <f>VLOOKUP($A373&amp;$B373,'Cleaned Responses'!$1:$82,MATCH(AG$1,'Cleaned Responses'!$1:$1,0),FALSE)</f>
        <v>#N/A</v>
      </c>
      <c r="AH373" s="6" t="e">
        <f>VLOOKUP($A373&amp;$B373,'Cleaned Responses'!$1:$82,MATCH(AH$1,'Cleaned Responses'!$1:$1,0),FALSE)</f>
        <v>#N/A</v>
      </c>
      <c r="AI373" s="6" t="e">
        <f>VLOOKUP($A373&amp;$B373,'Cleaned Responses'!$1:$82,MATCH(AI$1,'Cleaned Responses'!$1:$1,0),FALSE)</f>
        <v>#N/A</v>
      </c>
      <c r="AJ373" s="6" t="e">
        <f>VLOOKUP($A373&amp;$B373,'Cleaned Responses'!$1:$82,MATCH(AJ$1,'Cleaned Responses'!$1:$1,0),FALSE)</f>
        <v>#N/A</v>
      </c>
      <c r="AK373" s="6" t="e">
        <f>VLOOKUP($A373&amp;$B373,'Cleaned Responses'!$1:$82,MATCH(AK$1,'Cleaned Responses'!$1:$1,0),FALSE)</f>
        <v>#N/A</v>
      </c>
      <c r="AL373" s="6" t="e">
        <f t="shared" si="139"/>
        <v>#N/A</v>
      </c>
      <c r="AM373" s="7" t="e">
        <f>VLOOKUP($A373&amp;$B373,'Cleaned Responses'!$1:$82,MATCH(AM$1,'Cleaned Responses'!$1:$1,0),FALSE)/100</f>
        <v>#N/A</v>
      </c>
      <c r="AN373" s="7" t="e">
        <f>VLOOKUP($A373&amp;$B373,'Cleaned Responses'!$1:$82,MATCH(AN$1,'Cleaned Responses'!$1:$1,0),FALSE)/100</f>
        <v>#N/A</v>
      </c>
      <c r="AO373" s="7" t="e">
        <f>VLOOKUP($A373&amp;$B373,'Cleaned Responses'!$1:$82,MATCH(AO$1,'Cleaned Responses'!$1:$1,0),FALSE)/100</f>
        <v>#N/A</v>
      </c>
      <c r="AP373" s="7" t="e">
        <f>VLOOKUP($A373&amp;$B373,'Cleaned Responses'!$1:$82,MATCH(AP$1,'Cleaned Responses'!$1:$1,0),FALSE)/100</f>
        <v>#N/A</v>
      </c>
      <c r="AQ373" s="7" t="e">
        <f>VLOOKUP($A373&amp;$B373,'Cleaned Responses'!$1:$82,MATCH(AQ$1,'Cleaned Responses'!$1:$1,0),FALSE)/100</f>
        <v>#N/A</v>
      </c>
      <c r="AR373" s="7" t="e">
        <f>VLOOKUP($A373&amp;$B373,'Cleaned Responses'!$1:$82,MATCH(AR$1,'Cleaned Responses'!$1:$1,0),FALSE)/100</f>
        <v>#N/A</v>
      </c>
      <c r="AS373" s="7" t="e">
        <f>VLOOKUP($A373&amp;$B373,'Cleaned Responses'!$1:$82,MATCH(AS$1,'Cleaned Responses'!$1:$1,0),FALSE)/100</f>
        <v>#N/A</v>
      </c>
      <c r="AT373" s="7" t="e">
        <f>VLOOKUP($A373&amp;$B373,'Cleaned Responses'!$1:$82,MATCH(AT$1,'Cleaned Responses'!$1:$1,0),FALSE)/100</f>
        <v>#N/A</v>
      </c>
      <c r="AU373" s="7" t="e">
        <f>VLOOKUP($A373&amp;$B373,'Cleaned Responses'!$1:$82,MATCH(AU$1,'Cleaned Responses'!$1:$1,0),FALSE)/100</f>
        <v>#N/A</v>
      </c>
      <c r="AV373" s="7" t="e">
        <f>VLOOKUP($A373&amp;$B373,'Cleaned Responses'!$1:$82,MATCH(AV$1,'Cleaned Responses'!$1:$1,0),FALSE)/100</f>
        <v>#N/A</v>
      </c>
      <c r="AW373" s="7" t="e">
        <f>VLOOKUP($A373&amp;$B373,'Cleaned Responses'!$1:$82,MATCH(AW$1,'Cleaned Responses'!$1:$1,0),FALSE)/100</f>
        <v>#N/A</v>
      </c>
      <c r="AX373" s="7" t="e">
        <f>VLOOKUP($A373&amp;$B373,'Cleaned Responses'!$1:$82,MATCH(AX$1,'Cleaned Responses'!$1:$1,0),FALSE)/100</f>
        <v>#N/A</v>
      </c>
      <c r="AY373" s="7" t="e">
        <f>VLOOKUP($A373&amp;$B373,'Cleaned Responses'!$1:$82,MATCH(AY$1,'Cleaned Responses'!$1:$1,0),FALSE)/100</f>
        <v>#N/A</v>
      </c>
      <c r="AZ373" s="7" t="e">
        <f>VLOOKUP($A373&amp;$B373,'Cleaned Responses'!$1:$82,MATCH(AZ$1,'Cleaned Responses'!$1:$1,0),FALSE)/100</f>
        <v>#N/A</v>
      </c>
      <c r="BA373" s="7" t="e">
        <f>VLOOKUP($A373&amp;$B373,'Cleaned Responses'!$1:$82,MATCH(BA$1,'Cleaned Responses'!$1:$1,0),FALSE)/100</f>
        <v>#N/A</v>
      </c>
      <c r="BB373" s="7" t="e">
        <f>VLOOKUP($A373&amp;$B373,'Cleaned Responses'!$1:$82,MATCH(BB$1,'Cleaned Responses'!$1:$1,0),FALSE)/100</f>
        <v>#N/A</v>
      </c>
      <c r="BC373" s="7" t="e">
        <f>VLOOKUP($A373&amp;$B373,'Cleaned Responses'!$1:$82,MATCH(BC$1,'Cleaned Responses'!$1:$1,0),FALSE)/100</f>
        <v>#N/A</v>
      </c>
      <c r="BD373" s="7" t="e">
        <f>VLOOKUP($A373&amp;$B373,'Cleaned Responses'!$1:$82,MATCH(BD$1,'Cleaned Responses'!$1:$1,0),FALSE)/100</f>
        <v>#N/A</v>
      </c>
      <c r="BE373" s="7" t="e">
        <f>VLOOKUP($A373&amp;$B373,'Cleaned Responses'!$1:$82,MATCH(BE$1,'Cleaned Responses'!$1:$1,0),FALSE)/100</f>
        <v>#N/A</v>
      </c>
      <c r="BF373" s="7"/>
      <c r="BG373" s="6" t="e">
        <f>VLOOKUP($A373&amp;$B373,'Cleaned Responses'!$1:$82,MATCH(BG$1,'Cleaned Responses'!$1:$1,0),FALSE)</f>
        <v>#N/A</v>
      </c>
      <c r="BH373" s="6" t="e">
        <f>VLOOKUP($A373&amp;$B373,'Cleaned Responses'!$1:$82,MATCH(BH$1,'Cleaned Responses'!$1:$1,0),FALSE)</f>
        <v>#N/A</v>
      </c>
      <c r="BI373" t="e">
        <f>VLOOKUP($A373&amp;$B373,'Cleaned Responses'!$1:$82,MATCH(BI$1,'Cleaned Responses'!$1:$1,0),FALSE)/100</f>
        <v>#N/A</v>
      </c>
      <c r="BJ373" t="e">
        <f>VLOOKUP($A373&amp;$B373,'Cleaned Responses'!$1:$82,MATCH(BJ$1,'Cleaned Responses'!$1:$1,0),FALSE)/100</f>
        <v>#N/A</v>
      </c>
      <c r="BK373" t="e">
        <f>VLOOKUP($A373&amp;$B373,'Cleaned Responses'!$1:$82,MATCH(BK$1,'Cleaned Responses'!$1:$1,0),FALSE)/100</f>
        <v>#N/A</v>
      </c>
      <c r="BL373" t="e">
        <f t="shared" si="118"/>
        <v>#N/A</v>
      </c>
      <c r="BM373" t="e">
        <f t="shared" si="119"/>
        <v>#N/A</v>
      </c>
      <c r="BN373" t="e">
        <f t="shared" si="120"/>
        <v>#N/A</v>
      </c>
      <c r="BO373" t="e">
        <f>VLOOKUP($A373&amp;$B373,'Cleaned Responses'!$1:$82,MATCH(BO$1,'Cleaned Responses'!$1:$1,0),FALSE)/100</f>
        <v>#N/A</v>
      </c>
      <c r="BP373" t="e">
        <f>VLOOKUP($A373&amp;$B373,'Cleaned Responses'!$1:$82,MATCH(BP$1,'Cleaned Responses'!$1:$1,0),FALSE)/100</f>
        <v>#N/A</v>
      </c>
      <c r="BQ373" t="e">
        <f>VLOOKUP($A373&amp;$B373,'Cleaned Responses'!$1:$82,MATCH(BQ$1,'Cleaned Responses'!$1:$1,0),FALSE)/100</f>
        <v>#N/A</v>
      </c>
      <c r="BR373" t="e">
        <f>VLOOKUP($A373&amp;$B373,'Cleaned Responses'!$1:$82,MATCH(BR$1,'Cleaned Responses'!$1:$1,0),FALSE)/100</f>
        <v>#N/A</v>
      </c>
      <c r="BS373" t="e">
        <f>VLOOKUP($A373&amp;$B373,'Cleaned Responses'!$1:$82,MATCH(BS$1,'Cleaned Responses'!$1:$1,0),FALSE)/100</f>
        <v>#N/A</v>
      </c>
      <c r="BT373" t="e">
        <f>VLOOKUP($A373&amp;$B373,'Cleaned Responses'!$1:$82,MATCH(BT$1,'Cleaned Responses'!$1:$1,0),FALSE)/100</f>
        <v>#N/A</v>
      </c>
      <c r="BU373" t="e">
        <f>VLOOKUP($A373&amp;$B373,'Cleaned Responses'!$1:$82,MATCH(BU$1,'Cleaned Responses'!$1:$1,0),FALSE)/100</f>
        <v>#N/A</v>
      </c>
      <c r="BV373" t="e">
        <f>VLOOKUP($A373&amp;$B373,'Cleaned Responses'!$1:$82,MATCH(BV$1,'Cleaned Responses'!$1:$1,0),FALSE)/100</f>
        <v>#N/A</v>
      </c>
      <c r="BW373" t="e">
        <f>VLOOKUP($A373&amp;$B373,'Cleaned Responses'!$1:$82,MATCH(BW$1,'Cleaned Responses'!$1:$1,0),FALSE)/100</f>
        <v>#N/A</v>
      </c>
      <c r="BX373" t="e">
        <f>VLOOKUP($A373&amp;$B373,'Cleaned Responses'!$1:$82,MATCH(BX$1,'Cleaned Responses'!$1:$1,0),FALSE)/100</f>
        <v>#N/A</v>
      </c>
      <c r="BY373" t="e">
        <f>VLOOKUP($A373&amp;$B373,'Cleaned Responses'!$1:$82,MATCH(BY$1,'Cleaned Responses'!$1:$1,0),FALSE)/100</f>
        <v>#N/A</v>
      </c>
      <c r="BZ373" t="e">
        <f>VLOOKUP($A373&amp;$B373,'Cleaned Responses'!$1:$82,MATCH(BZ$1,'Cleaned Responses'!$1:$1,0),FALSE)/100</f>
        <v>#N/A</v>
      </c>
      <c r="CA373" t="e">
        <f t="shared" si="121"/>
        <v>#N/A</v>
      </c>
      <c r="CB373" t="e">
        <f t="shared" si="122"/>
        <v>#N/A</v>
      </c>
      <c r="CC373" t="e">
        <f t="shared" si="123"/>
        <v>#N/A</v>
      </c>
      <c r="CD373" t="e">
        <f t="shared" si="124"/>
        <v>#N/A</v>
      </c>
      <c r="CE373" t="e">
        <f t="shared" si="125"/>
        <v>#N/A</v>
      </c>
      <c r="CF373" t="e">
        <f t="shared" si="126"/>
        <v>#N/A</v>
      </c>
      <c r="CG373" t="e">
        <f t="shared" si="127"/>
        <v>#N/A</v>
      </c>
      <c r="CH373" t="e">
        <f t="shared" si="128"/>
        <v>#N/A</v>
      </c>
      <c r="CI373" t="e">
        <f t="shared" si="129"/>
        <v>#N/A</v>
      </c>
      <c r="CJ373" t="e">
        <f t="shared" si="130"/>
        <v>#N/A</v>
      </c>
      <c r="CK373" t="e">
        <f t="shared" si="131"/>
        <v>#N/A</v>
      </c>
    </row>
    <row r="374" spans="1:89" ht="20" customHeight="1" x14ac:dyDescent="0.25">
      <c r="A374" s="163"/>
      <c r="B374" s="6"/>
      <c r="C374" s="6" t="e">
        <f>VLOOKUP($A374&amp;$B374,'Cleaned Responses'!$1:$82,MATCH($C$1,'Cleaned Responses'!$1:$1,0),FALSE)</f>
        <v>#N/A</v>
      </c>
      <c r="D374" s="6" t="e">
        <f>VLOOKUP($A374&amp;$B374,'Cleaned Responses'!$1:$82,MATCH(D$1,'Cleaned Responses'!$1:$1,0),FALSE)</f>
        <v>#N/A</v>
      </c>
      <c r="E374" s="6" t="e">
        <f>VLOOKUP($A374&amp;$B374,'Cleaned Responses'!$1:$82,MATCH(E$1,'Cleaned Responses'!$1:$1,0),FALSE)</f>
        <v>#N/A</v>
      </c>
      <c r="F374" s="6" t="e">
        <f>VLOOKUP($A374&amp;$B374,'Cleaned Responses'!$1:$82,MATCH(F$1,'Cleaned Responses'!$1:$1,0),FALSE)</f>
        <v>#N/A</v>
      </c>
      <c r="G374" s="6" t="e">
        <f t="shared" si="132"/>
        <v>#N/A</v>
      </c>
      <c r="H374" s="6" t="e">
        <f>VLOOKUP($A374&amp;$B374,'Cleaned Responses'!$1:$82,MATCH(H$1,'Cleaned Responses'!$1:$1,0),FALSE)</f>
        <v>#N/A</v>
      </c>
      <c r="I374" s="6" t="e">
        <f>VLOOKUP($A374&amp;$B374,'Cleaned Responses'!$1:$82,MATCH(I$1,'Cleaned Responses'!$1:$1,0),FALSE)</f>
        <v>#N/A</v>
      </c>
      <c r="J374" s="6" t="e">
        <f>VLOOKUP($A374&amp;$B374,'Cleaned Responses'!$1:$82,MATCH(J$1,'Cleaned Responses'!$1:$1,0),FALSE)</f>
        <v>#N/A</v>
      </c>
      <c r="K374" s="6" t="e">
        <f>VLOOKUP($A374&amp;$B374,'Cleaned Responses'!$1:$82,MATCH(K$1,'Cleaned Responses'!$1:$1,0),FALSE)</f>
        <v>#N/A</v>
      </c>
      <c r="L374" s="6" t="e">
        <f>VLOOKUP($A374&amp;$B374,'Cleaned Responses'!$1:$82,MATCH(L$1,'Cleaned Responses'!$1:$1,0),FALSE)</f>
        <v>#N/A</v>
      </c>
      <c r="M374" s="6" t="e">
        <f>VLOOKUP($A374&amp;$B374,'Cleaned Responses'!$1:$82,MATCH(M$1,'Cleaned Responses'!$1:$1,0),FALSE)</f>
        <v>#N/A</v>
      </c>
      <c r="N374" s="6" t="e">
        <f>VLOOKUP($A374&amp;$B374,'Cleaned Responses'!$1:$82,MATCH(N$1,'Cleaned Responses'!$1:$1,0),FALSE)</f>
        <v>#N/A</v>
      </c>
      <c r="O374" s="6" t="e">
        <f>VLOOKUP($A374&amp;$B374,'Cleaned Responses'!$1:$82,MATCH(O$1,'Cleaned Responses'!$1:$1,0),FALSE)</f>
        <v>#N/A</v>
      </c>
      <c r="P374" s="6" t="e">
        <f>VLOOKUP($A374&amp;$B374,'Cleaned Responses'!$1:$82,MATCH(P$1,'Cleaned Responses'!$1:$1,0),FALSE)</f>
        <v>#N/A</v>
      </c>
      <c r="Q374" s="6" t="e">
        <f>VLOOKUP($A374&amp;$B374,'Cleaned Responses'!$1:$82,MATCH(Q$1,'Cleaned Responses'!$1:$1,0),FALSE)</f>
        <v>#VALUE!</v>
      </c>
      <c r="R374" s="8" t="e">
        <f t="shared" si="133"/>
        <v>#N/A</v>
      </c>
      <c r="S374" s="8" t="e">
        <f t="shared" si="134"/>
        <v>#N/A</v>
      </c>
      <c r="T374" s="8" t="e">
        <f t="shared" si="135"/>
        <v>#N/A</v>
      </c>
      <c r="U374" s="6"/>
      <c r="V374" s="6"/>
      <c r="W374" s="6"/>
      <c r="X374" s="6"/>
      <c r="Y374" s="8" t="e">
        <f t="shared" si="136"/>
        <v>#N/A</v>
      </c>
      <c r="Z374" s="6" t="e">
        <f>VLOOKUP($A374&amp;$B374,'Cleaned Responses'!$1:$82,MATCH(Z$1,'Cleaned Responses'!$1:$1,0),FALSE)</f>
        <v>#N/A</v>
      </c>
      <c r="AA374" s="6" t="e">
        <f>VLOOKUP($A374&amp;$B374,'Cleaned Responses'!$1:$82,MATCH(AA$1,'Cleaned Responses'!$1:$1,0),FALSE)</f>
        <v>#N/A</v>
      </c>
      <c r="AB374" s="9" t="e">
        <f t="shared" si="137"/>
        <v>#N/A</v>
      </c>
      <c r="AC374" s="9" t="e">
        <f t="shared" si="138"/>
        <v>#N/A</v>
      </c>
      <c r="AD374" s="6" t="e">
        <f>VLOOKUP($A374&amp;$B374,'Cleaned Responses'!$1:$82,MATCH(AD$1,'Cleaned Responses'!$1:$1,0),FALSE)</f>
        <v>#N/A</v>
      </c>
      <c r="AE374" s="6" t="e">
        <f>VLOOKUP($A374&amp;$B374,'Cleaned Responses'!$1:$82,MATCH(AE$1,'Cleaned Responses'!$1:$1,0),FALSE)</f>
        <v>#N/A</v>
      </c>
      <c r="AF374" s="6" t="e">
        <f>VLOOKUP($A374&amp;$B374,'Cleaned Responses'!$1:$82,MATCH(AF$1,'Cleaned Responses'!$1:$1,0),FALSE)</f>
        <v>#N/A</v>
      </c>
      <c r="AG374" s="6" t="e">
        <f>VLOOKUP($A374&amp;$B374,'Cleaned Responses'!$1:$82,MATCH(AG$1,'Cleaned Responses'!$1:$1,0),FALSE)</f>
        <v>#N/A</v>
      </c>
      <c r="AH374" s="6" t="e">
        <f>VLOOKUP($A374&amp;$B374,'Cleaned Responses'!$1:$82,MATCH(AH$1,'Cleaned Responses'!$1:$1,0),FALSE)</f>
        <v>#N/A</v>
      </c>
      <c r="AI374" s="6" t="e">
        <f>VLOOKUP($A374&amp;$B374,'Cleaned Responses'!$1:$82,MATCH(AI$1,'Cleaned Responses'!$1:$1,0),FALSE)</f>
        <v>#N/A</v>
      </c>
      <c r="AJ374" s="6" t="e">
        <f>VLOOKUP($A374&amp;$B374,'Cleaned Responses'!$1:$82,MATCH(AJ$1,'Cleaned Responses'!$1:$1,0),FALSE)</f>
        <v>#N/A</v>
      </c>
      <c r="AK374" s="6" t="e">
        <f>VLOOKUP($A374&amp;$B374,'Cleaned Responses'!$1:$82,MATCH(AK$1,'Cleaned Responses'!$1:$1,0),FALSE)</f>
        <v>#N/A</v>
      </c>
      <c r="AL374" s="6" t="e">
        <f t="shared" si="139"/>
        <v>#N/A</v>
      </c>
      <c r="AM374" s="7" t="e">
        <f>VLOOKUP($A374&amp;$B374,'Cleaned Responses'!$1:$82,MATCH(AM$1,'Cleaned Responses'!$1:$1,0),FALSE)/100</f>
        <v>#N/A</v>
      </c>
      <c r="AN374" s="7" t="e">
        <f>VLOOKUP($A374&amp;$B374,'Cleaned Responses'!$1:$82,MATCH(AN$1,'Cleaned Responses'!$1:$1,0),FALSE)/100</f>
        <v>#N/A</v>
      </c>
      <c r="AO374" s="7" t="e">
        <f>VLOOKUP($A374&amp;$B374,'Cleaned Responses'!$1:$82,MATCH(AO$1,'Cleaned Responses'!$1:$1,0),FALSE)/100</f>
        <v>#N/A</v>
      </c>
      <c r="AP374" s="7" t="e">
        <f>VLOOKUP($A374&amp;$B374,'Cleaned Responses'!$1:$82,MATCH(AP$1,'Cleaned Responses'!$1:$1,0),FALSE)/100</f>
        <v>#N/A</v>
      </c>
      <c r="AQ374" s="7" t="e">
        <f>VLOOKUP($A374&amp;$B374,'Cleaned Responses'!$1:$82,MATCH(AQ$1,'Cleaned Responses'!$1:$1,0),FALSE)/100</f>
        <v>#N/A</v>
      </c>
      <c r="AR374" s="7" t="e">
        <f>VLOOKUP($A374&amp;$B374,'Cleaned Responses'!$1:$82,MATCH(AR$1,'Cleaned Responses'!$1:$1,0),FALSE)/100</f>
        <v>#N/A</v>
      </c>
      <c r="AS374" s="7" t="e">
        <f>VLOOKUP($A374&amp;$B374,'Cleaned Responses'!$1:$82,MATCH(AS$1,'Cleaned Responses'!$1:$1,0),FALSE)/100</f>
        <v>#N/A</v>
      </c>
      <c r="AT374" s="7" t="e">
        <f>VLOOKUP($A374&amp;$B374,'Cleaned Responses'!$1:$82,MATCH(AT$1,'Cleaned Responses'!$1:$1,0),FALSE)/100</f>
        <v>#N/A</v>
      </c>
      <c r="AU374" s="7" t="e">
        <f>VLOOKUP($A374&amp;$B374,'Cleaned Responses'!$1:$82,MATCH(AU$1,'Cleaned Responses'!$1:$1,0),FALSE)/100</f>
        <v>#N/A</v>
      </c>
      <c r="AV374" s="7" t="e">
        <f>VLOOKUP($A374&amp;$B374,'Cleaned Responses'!$1:$82,MATCH(AV$1,'Cleaned Responses'!$1:$1,0),FALSE)/100</f>
        <v>#N/A</v>
      </c>
      <c r="AW374" s="7" t="e">
        <f>VLOOKUP($A374&amp;$B374,'Cleaned Responses'!$1:$82,MATCH(AW$1,'Cleaned Responses'!$1:$1,0),FALSE)/100</f>
        <v>#N/A</v>
      </c>
      <c r="AX374" s="7" t="e">
        <f>VLOOKUP($A374&amp;$B374,'Cleaned Responses'!$1:$82,MATCH(AX$1,'Cleaned Responses'!$1:$1,0),FALSE)/100</f>
        <v>#N/A</v>
      </c>
      <c r="AY374" s="7" t="e">
        <f>VLOOKUP($A374&amp;$B374,'Cleaned Responses'!$1:$82,MATCH(AY$1,'Cleaned Responses'!$1:$1,0),FALSE)/100</f>
        <v>#N/A</v>
      </c>
      <c r="AZ374" s="7" t="e">
        <f>VLOOKUP($A374&amp;$B374,'Cleaned Responses'!$1:$82,MATCH(AZ$1,'Cleaned Responses'!$1:$1,0),FALSE)/100</f>
        <v>#N/A</v>
      </c>
      <c r="BA374" s="7" t="e">
        <f>VLOOKUP($A374&amp;$B374,'Cleaned Responses'!$1:$82,MATCH(BA$1,'Cleaned Responses'!$1:$1,0),FALSE)/100</f>
        <v>#N/A</v>
      </c>
      <c r="BB374" s="7" t="e">
        <f>VLOOKUP($A374&amp;$B374,'Cleaned Responses'!$1:$82,MATCH(BB$1,'Cleaned Responses'!$1:$1,0),FALSE)/100</f>
        <v>#N/A</v>
      </c>
      <c r="BC374" s="7" t="e">
        <f>VLOOKUP($A374&amp;$B374,'Cleaned Responses'!$1:$82,MATCH(BC$1,'Cleaned Responses'!$1:$1,0),FALSE)/100</f>
        <v>#N/A</v>
      </c>
      <c r="BD374" s="7" t="e">
        <f>VLOOKUP($A374&amp;$B374,'Cleaned Responses'!$1:$82,MATCH(BD$1,'Cleaned Responses'!$1:$1,0),FALSE)/100</f>
        <v>#N/A</v>
      </c>
      <c r="BE374" s="7" t="e">
        <f>VLOOKUP($A374&amp;$B374,'Cleaned Responses'!$1:$82,MATCH(BE$1,'Cleaned Responses'!$1:$1,0),FALSE)/100</f>
        <v>#N/A</v>
      </c>
      <c r="BF374" s="7"/>
      <c r="BG374" s="6" t="e">
        <f>VLOOKUP($A374&amp;$B374,'Cleaned Responses'!$1:$82,MATCH(BG$1,'Cleaned Responses'!$1:$1,0),FALSE)</f>
        <v>#N/A</v>
      </c>
      <c r="BH374" s="6" t="e">
        <f>VLOOKUP($A374&amp;$B374,'Cleaned Responses'!$1:$82,MATCH(BH$1,'Cleaned Responses'!$1:$1,0),FALSE)</f>
        <v>#N/A</v>
      </c>
      <c r="BI374" t="e">
        <f>VLOOKUP($A374&amp;$B374,'Cleaned Responses'!$1:$82,MATCH(BI$1,'Cleaned Responses'!$1:$1,0),FALSE)/100</f>
        <v>#N/A</v>
      </c>
      <c r="BJ374" t="e">
        <f>VLOOKUP($A374&amp;$B374,'Cleaned Responses'!$1:$82,MATCH(BJ$1,'Cleaned Responses'!$1:$1,0),FALSE)/100</f>
        <v>#N/A</v>
      </c>
      <c r="BK374" t="e">
        <f>VLOOKUP($A374&amp;$B374,'Cleaned Responses'!$1:$82,MATCH(BK$1,'Cleaned Responses'!$1:$1,0),FALSE)/100</f>
        <v>#N/A</v>
      </c>
      <c r="BL374" t="e">
        <f t="shared" si="118"/>
        <v>#N/A</v>
      </c>
      <c r="BM374" t="e">
        <f t="shared" si="119"/>
        <v>#N/A</v>
      </c>
      <c r="BN374" t="e">
        <f t="shared" si="120"/>
        <v>#N/A</v>
      </c>
      <c r="BO374" t="e">
        <f>VLOOKUP($A374&amp;$B374,'Cleaned Responses'!$1:$82,MATCH(BO$1,'Cleaned Responses'!$1:$1,0),FALSE)/100</f>
        <v>#N/A</v>
      </c>
      <c r="BP374" t="e">
        <f>VLOOKUP($A374&amp;$B374,'Cleaned Responses'!$1:$82,MATCH(BP$1,'Cleaned Responses'!$1:$1,0),FALSE)/100</f>
        <v>#N/A</v>
      </c>
      <c r="BQ374" t="e">
        <f>VLOOKUP($A374&amp;$B374,'Cleaned Responses'!$1:$82,MATCH(BQ$1,'Cleaned Responses'!$1:$1,0),FALSE)/100</f>
        <v>#N/A</v>
      </c>
      <c r="BR374" t="e">
        <f>VLOOKUP($A374&amp;$B374,'Cleaned Responses'!$1:$82,MATCH(BR$1,'Cleaned Responses'!$1:$1,0),FALSE)/100</f>
        <v>#N/A</v>
      </c>
      <c r="BS374" t="e">
        <f>VLOOKUP($A374&amp;$B374,'Cleaned Responses'!$1:$82,MATCH(BS$1,'Cleaned Responses'!$1:$1,0),FALSE)/100</f>
        <v>#N/A</v>
      </c>
      <c r="BT374" t="e">
        <f>VLOOKUP($A374&amp;$B374,'Cleaned Responses'!$1:$82,MATCH(BT$1,'Cleaned Responses'!$1:$1,0),FALSE)/100</f>
        <v>#N/A</v>
      </c>
      <c r="BU374" t="e">
        <f>VLOOKUP($A374&amp;$B374,'Cleaned Responses'!$1:$82,MATCH(BU$1,'Cleaned Responses'!$1:$1,0),FALSE)/100</f>
        <v>#N/A</v>
      </c>
      <c r="BV374" t="e">
        <f>VLOOKUP($A374&amp;$B374,'Cleaned Responses'!$1:$82,MATCH(BV$1,'Cleaned Responses'!$1:$1,0),FALSE)/100</f>
        <v>#N/A</v>
      </c>
      <c r="BW374" t="e">
        <f>VLOOKUP($A374&amp;$B374,'Cleaned Responses'!$1:$82,MATCH(BW$1,'Cleaned Responses'!$1:$1,0),FALSE)/100</f>
        <v>#N/A</v>
      </c>
      <c r="BX374" t="e">
        <f>VLOOKUP($A374&amp;$B374,'Cleaned Responses'!$1:$82,MATCH(BX$1,'Cleaned Responses'!$1:$1,0),FALSE)/100</f>
        <v>#N/A</v>
      </c>
      <c r="BY374" t="e">
        <f>VLOOKUP($A374&amp;$B374,'Cleaned Responses'!$1:$82,MATCH(BY$1,'Cleaned Responses'!$1:$1,0),FALSE)/100</f>
        <v>#N/A</v>
      </c>
      <c r="BZ374" t="e">
        <f>VLOOKUP($A374&amp;$B374,'Cleaned Responses'!$1:$82,MATCH(BZ$1,'Cleaned Responses'!$1:$1,0),FALSE)/100</f>
        <v>#N/A</v>
      </c>
      <c r="CA374" t="e">
        <f t="shared" si="121"/>
        <v>#N/A</v>
      </c>
      <c r="CB374" t="e">
        <f t="shared" si="122"/>
        <v>#N/A</v>
      </c>
      <c r="CC374" t="e">
        <f t="shared" si="123"/>
        <v>#N/A</v>
      </c>
      <c r="CD374" t="e">
        <f t="shared" si="124"/>
        <v>#N/A</v>
      </c>
      <c r="CE374" t="e">
        <f t="shared" si="125"/>
        <v>#N/A</v>
      </c>
      <c r="CF374" t="e">
        <f t="shared" si="126"/>
        <v>#N/A</v>
      </c>
      <c r="CG374" t="e">
        <f t="shared" si="127"/>
        <v>#N/A</v>
      </c>
      <c r="CH374" t="e">
        <f t="shared" si="128"/>
        <v>#N/A</v>
      </c>
      <c r="CI374" t="e">
        <f t="shared" si="129"/>
        <v>#N/A</v>
      </c>
      <c r="CJ374" t="e">
        <f t="shared" si="130"/>
        <v>#N/A</v>
      </c>
      <c r="CK374" t="e">
        <f t="shared" si="131"/>
        <v>#N/A</v>
      </c>
    </row>
    <row r="375" spans="1:89" ht="20" customHeight="1" x14ac:dyDescent="0.25">
      <c r="A375" s="163"/>
      <c r="B375" s="6"/>
      <c r="C375" s="6" t="e">
        <f>VLOOKUP($A375&amp;$B375,'Cleaned Responses'!$1:$82,MATCH($C$1,'Cleaned Responses'!$1:$1,0),FALSE)</f>
        <v>#N/A</v>
      </c>
      <c r="D375" s="6" t="e">
        <f>VLOOKUP($A375&amp;$B375,'Cleaned Responses'!$1:$82,MATCH(D$1,'Cleaned Responses'!$1:$1,0),FALSE)</f>
        <v>#N/A</v>
      </c>
      <c r="E375" s="6" t="e">
        <f>VLOOKUP($A375&amp;$B375,'Cleaned Responses'!$1:$82,MATCH(E$1,'Cleaned Responses'!$1:$1,0),FALSE)</f>
        <v>#N/A</v>
      </c>
      <c r="F375" s="6" t="e">
        <f>VLOOKUP($A375&amp;$B375,'Cleaned Responses'!$1:$82,MATCH(F$1,'Cleaned Responses'!$1:$1,0),FALSE)</f>
        <v>#N/A</v>
      </c>
      <c r="G375" s="6" t="e">
        <f t="shared" si="132"/>
        <v>#N/A</v>
      </c>
      <c r="H375" s="6" t="e">
        <f>VLOOKUP($A375&amp;$B375,'Cleaned Responses'!$1:$82,MATCH(H$1,'Cleaned Responses'!$1:$1,0),FALSE)</f>
        <v>#N/A</v>
      </c>
      <c r="I375" s="6" t="e">
        <f>VLOOKUP($A375&amp;$B375,'Cleaned Responses'!$1:$82,MATCH(I$1,'Cleaned Responses'!$1:$1,0),FALSE)</f>
        <v>#N/A</v>
      </c>
      <c r="J375" s="6" t="e">
        <f>VLOOKUP($A375&amp;$B375,'Cleaned Responses'!$1:$82,MATCH(J$1,'Cleaned Responses'!$1:$1,0),FALSE)</f>
        <v>#N/A</v>
      </c>
      <c r="K375" s="6" t="e">
        <f>VLOOKUP($A375&amp;$B375,'Cleaned Responses'!$1:$82,MATCH(K$1,'Cleaned Responses'!$1:$1,0),FALSE)</f>
        <v>#N/A</v>
      </c>
      <c r="L375" s="6" t="e">
        <f>VLOOKUP($A375&amp;$B375,'Cleaned Responses'!$1:$82,MATCH(L$1,'Cleaned Responses'!$1:$1,0),FALSE)</f>
        <v>#N/A</v>
      </c>
      <c r="M375" s="6" t="e">
        <f>VLOOKUP($A375&amp;$B375,'Cleaned Responses'!$1:$82,MATCH(M$1,'Cleaned Responses'!$1:$1,0),FALSE)</f>
        <v>#N/A</v>
      </c>
      <c r="N375" s="6" t="e">
        <f>VLOOKUP($A375&amp;$B375,'Cleaned Responses'!$1:$82,MATCH(N$1,'Cleaned Responses'!$1:$1,0),FALSE)</f>
        <v>#N/A</v>
      </c>
      <c r="O375" s="6" t="e">
        <f>VLOOKUP($A375&amp;$B375,'Cleaned Responses'!$1:$82,MATCH(O$1,'Cleaned Responses'!$1:$1,0),FALSE)</f>
        <v>#N/A</v>
      </c>
      <c r="P375" s="6" t="e">
        <f>VLOOKUP($A375&amp;$B375,'Cleaned Responses'!$1:$82,MATCH(P$1,'Cleaned Responses'!$1:$1,0),FALSE)</f>
        <v>#N/A</v>
      </c>
      <c r="Q375" s="6" t="e">
        <f>VLOOKUP($A375&amp;$B375,'Cleaned Responses'!$1:$82,MATCH(Q$1,'Cleaned Responses'!$1:$1,0),FALSE)</f>
        <v>#VALUE!</v>
      </c>
      <c r="R375" s="8" t="e">
        <f t="shared" si="133"/>
        <v>#N/A</v>
      </c>
      <c r="S375" s="8" t="e">
        <f t="shared" si="134"/>
        <v>#N/A</v>
      </c>
      <c r="T375" s="8" t="e">
        <f t="shared" si="135"/>
        <v>#N/A</v>
      </c>
      <c r="U375" s="6"/>
      <c r="V375" s="6"/>
      <c r="W375" s="6"/>
      <c r="X375" s="6"/>
      <c r="Y375" s="8" t="e">
        <f t="shared" si="136"/>
        <v>#N/A</v>
      </c>
      <c r="Z375" s="6" t="e">
        <f>VLOOKUP($A375&amp;$B375,'Cleaned Responses'!$1:$82,MATCH(Z$1,'Cleaned Responses'!$1:$1,0),FALSE)</f>
        <v>#N/A</v>
      </c>
      <c r="AA375" s="6" t="e">
        <f>VLOOKUP($A375&amp;$B375,'Cleaned Responses'!$1:$82,MATCH(AA$1,'Cleaned Responses'!$1:$1,0),FALSE)</f>
        <v>#N/A</v>
      </c>
      <c r="AB375" s="9" t="e">
        <f t="shared" si="137"/>
        <v>#N/A</v>
      </c>
      <c r="AC375" s="9" t="e">
        <f t="shared" si="138"/>
        <v>#N/A</v>
      </c>
      <c r="AD375" s="6" t="e">
        <f>VLOOKUP($A375&amp;$B375,'Cleaned Responses'!$1:$82,MATCH(AD$1,'Cleaned Responses'!$1:$1,0),FALSE)</f>
        <v>#N/A</v>
      </c>
      <c r="AE375" s="6" t="e">
        <f>VLOOKUP($A375&amp;$B375,'Cleaned Responses'!$1:$82,MATCH(AE$1,'Cleaned Responses'!$1:$1,0),FALSE)</f>
        <v>#N/A</v>
      </c>
      <c r="AF375" s="6" t="e">
        <f>VLOOKUP($A375&amp;$B375,'Cleaned Responses'!$1:$82,MATCH(AF$1,'Cleaned Responses'!$1:$1,0),FALSE)</f>
        <v>#N/A</v>
      </c>
      <c r="AG375" s="6" t="e">
        <f>VLOOKUP($A375&amp;$B375,'Cleaned Responses'!$1:$82,MATCH(AG$1,'Cleaned Responses'!$1:$1,0),FALSE)</f>
        <v>#N/A</v>
      </c>
      <c r="AH375" s="6" t="e">
        <f>VLOOKUP($A375&amp;$B375,'Cleaned Responses'!$1:$82,MATCH(AH$1,'Cleaned Responses'!$1:$1,0),FALSE)</f>
        <v>#N/A</v>
      </c>
      <c r="AI375" s="6" t="e">
        <f>VLOOKUP($A375&amp;$B375,'Cleaned Responses'!$1:$82,MATCH(AI$1,'Cleaned Responses'!$1:$1,0),FALSE)</f>
        <v>#N/A</v>
      </c>
      <c r="AJ375" s="6" t="e">
        <f>VLOOKUP($A375&amp;$B375,'Cleaned Responses'!$1:$82,MATCH(AJ$1,'Cleaned Responses'!$1:$1,0),FALSE)</f>
        <v>#N/A</v>
      </c>
      <c r="AK375" s="6" t="e">
        <f>VLOOKUP($A375&amp;$B375,'Cleaned Responses'!$1:$82,MATCH(AK$1,'Cleaned Responses'!$1:$1,0),FALSE)</f>
        <v>#N/A</v>
      </c>
      <c r="AL375" s="6" t="e">
        <f t="shared" si="139"/>
        <v>#N/A</v>
      </c>
      <c r="AM375" s="7" t="e">
        <f>VLOOKUP($A375&amp;$B375,'Cleaned Responses'!$1:$82,MATCH(AM$1,'Cleaned Responses'!$1:$1,0),FALSE)/100</f>
        <v>#N/A</v>
      </c>
      <c r="AN375" s="7" t="e">
        <f>VLOOKUP($A375&amp;$B375,'Cleaned Responses'!$1:$82,MATCH(AN$1,'Cleaned Responses'!$1:$1,0),FALSE)/100</f>
        <v>#N/A</v>
      </c>
      <c r="AO375" s="7" t="e">
        <f>VLOOKUP($A375&amp;$B375,'Cleaned Responses'!$1:$82,MATCH(AO$1,'Cleaned Responses'!$1:$1,0),FALSE)/100</f>
        <v>#N/A</v>
      </c>
      <c r="AP375" s="7" t="e">
        <f>VLOOKUP($A375&amp;$B375,'Cleaned Responses'!$1:$82,MATCH(AP$1,'Cleaned Responses'!$1:$1,0),FALSE)/100</f>
        <v>#N/A</v>
      </c>
      <c r="AQ375" s="7" t="e">
        <f>VLOOKUP($A375&amp;$B375,'Cleaned Responses'!$1:$82,MATCH(AQ$1,'Cleaned Responses'!$1:$1,0),FALSE)/100</f>
        <v>#N/A</v>
      </c>
      <c r="AR375" s="7" t="e">
        <f>VLOOKUP($A375&amp;$B375,'Cleaned Responses'!$1:$82,MATCH(AR$1,'Cleaned Responses'!$1:$1,0),FALSE)/100</f>
        <v>#N/A</v>
      </c>
      <c r="AS375" s="7" t="e">
        <f>VLOOKUP($A375&amp;$B375,'Cleaned Responses'!$1:$82,MATCH(AS$1,'Cleaned Responses'!$1:$1,0),FALSE)/100</f>
        <v>#N/A</v>
      </c>
      <c r="AT375" s="7" t="e">
        <f>VLOOKUP($A375&amp;$B375,'Cleaned Responses'!$1:$82,MATCH(AT$1,'Cleaned Responses'!$1:$1,0),FALSE)/100</f>
        <v>#N/A</v>
      </c>
      <c r="AU375" s="7" t="e">
        <f>VLOOKUP($A375&amp;$B375,'Cleaned Responses'!$1:$82,MATCH(AU$1,'Cleaned Responses'!$1:$1,0),FALSE)/100</f>
        <v>#N/A</v>
      </c>
      <c r="AV375" s="7" t="e">
        <f>VLOOKUP($A375&amp;$B375,'Cleaned Responses'!$1:$82,MATCH(AV$1,'Cleaned Responses'!$1:$1,0),FALSE)/100</f>
        <v>#N/A</v>
      </c>
      <c r="AW375" s="7" t="e">
        <f>VLOOKUP($A375&amp;$B375,'Cleaned Responses'!$1:$82,MATCH(AW$1,'Cleaned Responses'!$1:$1,0),FALSE)/100</f>
        <v>#N/A</v>
      </c>
      <c r="AX375" s="7" t="e">
        <f>VLOOKUP($A375&amp;$B375,'Cleaned Responses'!$1:$82,MATCH(AX$1,'Cleaned Responses'!$1:$1,0),FALSE)/100</f>
        <v>#N/A</v>
      </c>
      <c r="AY375" s="7" t="e">
        <f>VLOOKUP($A375&amp;$B375,'Cleaned Responses'!$1:$82,MATCH(AY$1,'Cleaned Responses'!$1:$1,0),FALSE)/100</f>
        <v>#N/A</v>
      </c>
      <c r="AZ375" s="7" t="e">
        <f>VLOOKUP($A375&amp;$B375,'Cleaned Responses'!$1:$82,MATCH(AZ$1,'Cleaned Responses'!$1:$1,0),FALSE)/100</f>
        <v>#N/A</v>
      </c>
      <c r="BA375" s="7" t="e">
        <f>VLOOKUP($A375&amp;$B375,'Cleaned Responses'!$1:$82,MATCH(BA$1,'Cleaned Responses'!$1:$1,0),FALSE)/100</f>
        <v>#N/A</v>
      </c>
      <c r="BB375" s="7" t="e">
        <f>VLOOKUP($A375&amp;$B375,'Cleaned Responses'!$1:$82,MATCH(BB$1,'Cleaned Responses'!$1:$1,0),FALSE)/100</f>
        <v>#N/A</v>
      </c>
      <c r="BC375" s="7" t="e">
        <f>VLOOKUP($A375&amp;$B375,'Cleaned Responses'!$1:$82,MATCH(BC$1,'Cleaned Responses'!$1:$1,0),FALSE)/100</f>
        <v>#N/A</v>
      </c>
      <c r="BD375" s="7" t="e">
        <f>VLOOKUP($A375&amp;$B375,'Cleaned Responses'!$1:$82,MATCH(BD$1,'Cleaned Responses'!$1:$1,0),FALSE)/100</f>
        <v>#N/A</v>
      </c>
      <c r="BE375" s="7" t="e">
        <f>VLOOKUP($A375&amp;$B375,'Cleaned Responses'!$1:$82,MATCH(BE$1,'Cleaned Responses'!$1:$1,0),FALSE)/100</f>
        <v>#N/A</v>
      </c>
      <c r="BF375" s="7"/>
      <c r="BG375" s="6" t="e">
        <f>VLOOKUP($A375&amp;$B375,'Cleaned Responses'!$1:$82,MATCH(BG$1,'Cleaned Responses'!$1:$1,0),FALSE)</f>
        <v>#N/A</v>
      </c>
      <c r="BH375" s="6" t="e">
        <f>VLOOKUP($A375&amp;$B375,'Cleaned Responses'!$1:$82,MATCH(BH$1,'Cleaned Responses'!$1:$1,0),FALSE)</f>
        <v>#N/A</v>
      </c>
      <c r="BI375" t="e">
        <f>VLOOKUP($A375&amp;$B375,'Cleaned Responses'!$1:$82,MATCH(BI$1,'Cleaned Responses'!$1:$1,0),FALSE)/100</f>
        <v>#N/A</v>
      </c>
      <c r="BJ375" t="e">
        <f>VLOOKUP($A375&amp;$B375,'Cleaned Responses'!$1:$82,MATCH(BJ$1,'Cleaned Responses'!$1:$1,0),FALSE)/100</f>
        <v>#N/A</v>
      </c>
      <c r="BK375" t="e">
        <f>VLOOKUP($A375&amp;$B375,'Cleaned Responses'!$1:$82,MATCH(BK$1,'Cleaned Responses'!$1:$1,0),FALSE)/100</f>
        <v>#N/A</v>
      </c>
      <c r="BL375" t="e">
        <f t="shared" si="118"/>
        <v>#N/A</v>
      </c>
      <c r="BM375" t="e">
        <f t="shared" si="119"/>
        <v>#N/A</v>
      </c>
      <c r="BN375" t="e">
        <f t="shared" si="120"/>
        <v>#N/A</v>
      </c>
      <c r="BO375" t="e">
        <f>VLOOKUP($A375&amp;$B375,'Cleaned Responses'!$1:$82,MATCH(BO$1,'Cleaned Responses'!$1:$1,0),FALSE)/100</f>
        <v>#N/A</v>
      </c>
      <c r="BP375" t="e">
        <f>VLOOKUP($A375&amp;$B375,'Cleaned Responses'!$1:$82,MATCH(BP$1,'Cleaned Responses'!$1:$1,0),FALSE)/100</f>
        <v>#N/A</v>
      </c>
      <c r="BQ375" t="e">
        <f>VLOOKUP($A375&amp;$B375,'Cleaned Responses'!$1:$82,MATCH(BQ$1,'Cleaned Responses'!$1:$1,0),FALSE)/100</f>
        <v>#N/A</v>
      </c>
      <c r="BR375" t="e">
        <f>VLOOKUP($A375&amp;$B375,'Cleaned Responses'!$1:$82,MATCH(BR$1,'Cleaned Responses'!$1:$1,0),FALSE)/100</f>
        <v>#N/A</v>
      </c>
      <c r="BS375" t="e">
        <f>VLOOKUP($A375&amp;$B375,'Cleaned Responses'!$1:$82,MATCH(BS$1,'Cleaned Responses'!$1:$1,0),FALSE)/100</f>
        <v>#N/A</v>
      </c>
      <c r="BT375" t="e">
        <f>VLOOKUP($A375&amp;$B375,'Cleaned Responses'!$1:$82,MATCH(BT$1,'Cleaned Responses'!$1:$1,0),FALSE)/100</f>
        <v>#N/A</v>
      </c>
      <c r="BU375" t="e">
        <f>VLOOKUP($A375&amp;$B375,'Cleaned Responses'!$1:$82,MATCH(BU$1,'Cleaned Responses'!$1:$1,0),FALSE)/100</f>
        <v>#N/A</v>
      </c>
      <c r="BV375" t="e">
        <f>VLOOKUP($A375&amp;$B375,'Cleaned Responses'!$1:$82,MATCH(BV$1,'Cleaned Responses'!$1:$1,0),FALSE)/100</f>
        <v>#N/A</v>
      </c>
      <c r="BW375" t="e">
        <f>VLOOKUP($A375&amp;$B375,'Cleaned Responses'!$1:$82,MATCH(BW$1,'Cleaned Responses'!$1:$1,0),FALSE)/100</f>
        <v>#N/A</v>
      </c>
      <c r="BX375" t="e">
        <f>VLOOKUP($A375&amp;$B375,'Cleaned Responses'!$1:$82,MATCH(BX$1,'Cleaned Responses'!$1:$1,0),FALSE)/100</f>
        <v>#N/A</v>
      </c>
      <c r="BY375" t="e">
        <f>VLOOKUP($A375&amp;$B375,'Cleaned Responses'!$1:$82,MATCH(BY$1,'Cleaned Responses'!$1:$1,0),FALSE)/100</f>
        <v>#N/A</v>
      </c>
      <c r="BZ375" t="e">
        <f>VLOOKUP($A375&amp;$B375,'Cleaned Responses'!$1:$82,MATCH(BZ$1,'Cleaned Responses'!$1:$1,0),FALSE)/100</f>
        <v>#N/A</v>
      </c>
      <c r="CA375" t="e">
        <f t="shared" si="121"/>
        <v>#N/A</v>
      </c>
      <c r="CB375" t="e">
        <f t="shared" si="122"/>
        <v>#N/A</v>
      </c>
      <c r="CC375" t="e">
        <f t="shared" si="123"/>
        <v>#N/A</v>
      </c>
      <c r="CD375" t="e">
        <f t="shared" si="124"/>
        <v>#N/A</v>
      </c>
      <c r="CE375" t="e">
        <f t="shared" si="125"/>
        <v>#N/A</v>
      </c>
      <c r="CF375" t="e">
        <f t="shared" si="126"/>
        <v>#N/A</v>
      </c>
      <c r="CG375" t="e">
        <f t="shared" si="127"/>
        <v>#N/A</v>
      </c>
      <c r="CH375" t="e">
        <f t="shared" si="128"/>
        <v>#N/A</v>
      </c>
      <c r="CI375" t="e">
        <f t="shared" si="129"/>
        <v>#N/A</v>
      </c>
      <c r="CJ375" t="e">
        <f t="shared" si="130"/>
        <v>#N/A</v>
      </c>
      <c r="CK375" t="e">
        <f t="shared" si="131"/>
        <v>#N/A</v>
      </c>
    </row>
    <row r="376" spans="1:89" ht="20" customHeight="1" x14ac:dyDescent="0.25">
      <c r="A376" s="163"/>
      <c r="B376" s="6"/>
      <c r="C376" s="6" t="e">
        <f>VLOOKUP($A376&amp;$B376,'Cleaned Responses'!$1:$82,MATCH($C$1,'Cleaned Responses'!$1:$1,0),FALSE)</f>
        <v>#N/A</v>
      </c>
      <c r="D376" s="6" t="e">
        <f>VLOOKUP($A376&amp;$B376,'Cleaned Responses'!$1:$82,MATCH(D$1,'Cleaned Responses'!$1:$1,0),FALSE)</f>
        <v>#N/A</v>
      </c>
      <c r="E376" s="6" t="e">
        <f>VLOOKUP($A376&amp;$B376,'Cleaned Responses'!$1:$82,MATCH(E$1,'Cleaned Responses'!$1:$1,0),FALSE)</f>
        <v>#N/A</v>
      </c>
      <c r="F376" s="6" t="e">
        <f>VLOOKUP($A376&amp;$B376,'Cleaned Responses'!$1:$82,MATCH(F$1,'Cleaned Responses'!$1:$1,0),FALSE)</f>
        <v>#N/A</v>
      </c>
      <c r="G376" s="6" t="e">
        <f t="shared" si="132"/>
        <v>#N/A</v>
      </c>
      <c r="H376" s="6" t="e">
        <f>VLOOKUP($A376&amp;$B376,'Cleaned Responses'!$1:$82,MATCH(H$1,'Cleaned Responses'!$1:$1,0),FALSE)</f>
        <v>#N/A</v>
      </c>
      <c r="I376" s="6" t="e">
        <f>VLOOKUP($A376&amp;$B376,'Cleaned Responses'!$1:$82,MATCH(I$1,'Cleaned Responses'!$1:$1,0),FALSE)</f>
        <v>#N/A</v>
      </c>
      <c r="J376" s="6" t="e">
        <f>VLOOKUP($A376&amp;$B376,'Cleaned Responses'!$1:$82,MATCH(J$1,'Cleaned Responses'!$1:$1,0),FALSE)</f>
        <v>#N/A</v>
      </c>
      <c r="K376" s="6" t="e">
        <f>VLOOKUP($A376&amp;$B376,'Cleaned Responses'!$1:$82,MATCH(K$1,'Cleaned Responses'!$1:$1,0),FALSE)</f>
        <v>#N/A</v>
      </c>
      <c r="L376" s="6" t="e">
        <f>VLOOKUP($A376&amp;$B376,'Cleaned Responses'!$1:$82,MATCH(L$1,'Cleaned Responses'!$1:$1,0),FALSE)</f>
        <v>#N/A</v>
      </c>
      <c r="M376" s="6" t="e">
        <f>VLOOKUP($A376&amp;$B376,'Cleaned Responses'!$1:$82,MATCH(M$1,'Cleaned Responses'!$1:$1,0),FALSE)</f>
        <v>#N/A</v>
      </c>
      <c r="N376" s="6" t="e">
        <f>VLOOKUP($A376&amp;$B376,'Cleaned Responses'!$1:$82,MATCH(N$1,'Cleaned Responses'!$1:$1,0),FALSE)</f>
        <v>#N/A</v>
      </c>
      <c r="O376" s="6" t="e">
        <f>VLOOKUP($A376&amp;$B376,'Cleaned Responses'!$1:$82,MATCH(O$1,'Cleaned Responses'!$1:$1,0),FALSE)</f>
        <v>#N/A</v>
      </c>
      <c r="P376" s="6" t="e">
        <f>VLOOKUP($A376&amp;$B376,'Cleaned Responses'!$1:$82,MATCH(P$1,'Cleaned Responses'!$1:$1,0),FALSE)</f>
        <v>#N/A</v>
      </c>
      <c r="Q376" s="6" t="e">
        <f>VLOOKUP($A376&amp;$B376,'Cleaned Responses'!$1:$82,MATCH(Q$1,'Cleaned Responses'!$1:$1,0),FALSE)</f>
        <v>#VALUE!</v>
      </c>
      <c r="R376" s="8" t="e">
        <f t="shared" si="133"/>
        <v>#N/A</v>
      </c>
      <c r="S376" s="8" t="e">
        <f t="shared" si="134"/>
        <v>#N/A</v>
      </c>
      <c r="T376" s="8" t="e">
        <f t="shared" si="135"/>
        <v>#N/A</v>
      </c>
      <c r="U376" s="6"/>
      <c r="V376" s="6"/>
      <c r="W376" s="6"/>
      <c r="X376" s="6"/>
      <c r="Y376" s="8" t="e">
        <f t="shared" si="136"/>
        <v>#N/A</v>
      </c>
      <c r="Z376" s="6" t="e">
        <f>VLOOKUP($A376&amp;$B376,'Cleaned Responses'!$1:$82,MATCH(Z$1,'Cleaned Responses'!$1:$1,0),FALSE)</f>
        <v>#N/A</v>
      </c>
      <c r="AA376" s="6" t="e">
        <f>VLOOKUP($A376&amp;$B376,'Cleaned Responses'!$1:$82,MATCH(AA$1,'Cleaned Responses'!$1:$1,0),FALSE)</f>
        <v>#N/A</v>
      </c>
      <c r="AB376" s="9" t="e">
        <f t="shared" si="137"/>
        <v>#N/A</v>
      </c>
      <c r="AC376" s="9" t="e">
        <f t="shared" si="138"/>
        <v>#N/A</v>
      </c>
      <c r="AD376" s="6" t="e">
        <f>VLOOKUP($A376&amp;$B376,'Cleaned Responses'!$1:$82,MATCH(AD$1,'Cleaned Responses'!$1:$1,0),FALSE)</f>
        <v>#N/A</v>
      </c>
      <c r="AE376" s="6" t="e">
        <f>VLOOKUP($A376&amp;$B376,'Cleaned Responses'!$1:$82,MATCH(AE$1,'Cleaned Responses'!$1:$1,0),FALSE)</f>
        <v>#N/A</v>
      </c>
      <c r="AF376" s="6" t="e">
        <f>VLOOKUP($A376&amp;$B376,'Cleaned Responses'!$1:$82,MATCH(AF$1,'Cleaned Responses'!$1:$1,0),FALSE)</f>
        <v>#N/A</v>
      </c>
      <c r="AG376" s="6" t="e">
        <f>VLOOKUP($A376&amp;$B376,'Cleaned Responses'!$1:$82,MATCH(AG$1,'Cleaned Responses'!$1:$1,0),FALSE)</f>
        <v>#N/A</v>
      </c>
      <c r="AH376" s="6" t="e">
        <f>VLOOKUP($A376&amp;$B376,'Cleaned Responses'!$1:$82,MATCH(AH$1,'Cleaned Responses'!$1:$1,0),FALSE)</f>
        <v>#N/A</v>
      </c>
      <c r="AI376" s="6" t="e">
        <f>VLOOKUP($A376&amp;$B376,'Cleaned Responses'!$1:$82,MATCH(AI$1,'Cleaned Responses'!$1:$1,0),FALSE)</f>
        <v>#N/A</v>
      </c>
      <c r="AJ376" s="6" t="e">
        <f>VLOOKUP($A376&amp;$B376,'Cleaned Responses'!$1:$82,MATCH(AJ$1,'Cleaned Responses'!$1:$1,0),FALSE)</f>
        <v>#N/A</v>
      </c>
      <c r="AK376" s="6" t="e">
        <f>VLOOKUP($A376&amp;$B376,'Cleaned Responses'!$1:$82,MATCH(AK$1,'Cleaned Responses'!$1:$1,0),FALSE)</f>
        <v>#N/A</v>
      </c>
      <c r="AL376" s="6" t="e">
        <f t="shared" si="139"/>
        <v>#N/A</v>
      </c>
      <c r="AM376" s="7" t="e">
        <f>VLOOKUP($A376&amp;$B376,'Cleaned Responses'!$1:$82,MATCH(AM$1,'Cleaned Responses'!$1:$1,0),FALSE)/100</f>
        <v>#N/A</v>
      </c>
      <c r="AN376" s="7" t="e">
        <f>VLOOKUP($A376&amp;$B376,'Cleaned Responses'!$1:$82,MATCH(AN$1,'Cleaned Responses'!$1:$1,0),FALSE)/100</f>
        <v>#N/A</v>
      </c>
      <c r="AO376" s="7" t="e">
        <f>VLOOKUP($A376&amp;$B376,'Cleaned Responses'!$1:$82,MATCH(AO$1,'Cleaned Responses'!$1:$1,0),FALSE)/100</f>
        <v>#N/A</v>
      </c>
      <c r="AP376" s="7" t="e">
        <f>VLOOKUP($A376&amp;$B376,'Cleaned Responses'!$1:$82,MATCH(AP$1,'Cleaned Responses'!$1:$1,0),FALSE)/100</f>
        <v>#N/A</v>
      </c>
      <c r="AQ376" s="7" t="e">
        <f>VLOOKUP($A376&amp;$B376,'Cleaned Responses'!$1:$82,MATCH(AQ$1,'Cleaned Responses'!$1:$1,0),FALSE)/100</f>
        <v>#N/A</v>
      </c>
      <c r="AR376" s="7" t="e">
        <f>VLOOKUP($A376&amp;$B376,'Cleaned Responses'!$1:$82,MATCH(AR$1,'Cleaned Responses'!$1:$1,0),FALSE)/100</f>
        <v>#N/A</v>
      </c>
      <c r="AS376" s="7" t="e">
        <f>VLOOKUP($A376&amp;$B376,'Cleaned Responses'!$1:$82,MATCH(AS$1,'Cleaned Responses'!$1:$1,0),FALSE)/100</f>
        <v>#N/A</v>
      </c>
      <c r="AT376" s="7" t="e">
        <f>VLOOKUP($A376&amp;$B376,'Cleaned Responses'!$1:$82,MATCH(AT$1,'Cleaned Responses'!$1:$1,0),FALSE)/100</f>
        <v>#N/A</v>
      </c>
      <c r="AU376" s="7" t="e">
        <f>VLOOKUP($A376&amp;$B376,'Cleaned Responses'!$1:$82,MATCH(AU$1,'Cleaned Responses'!$1:$1,0),FALSE)/100</f>
        <v>#N/A</v>
      </c>
      <c r="AV376" s="7" t="e">
        <f>VLOOKUP($A376&amp;$B376,'Cleaned Responses'!$1:$82,MATCH(AV$1,'Cleaned Responses'!$1:$1,0),FALSE)/100</f>
        <v>#N/A</v>
      </c>
      <c r="AW376" s="7" t="e">
        <f>VLOOKUP($A376&amp;$B376,'Cleaned Responses'!$1:$82,MATCH(AW$1,'Cleaned Responses'!$1:$1,0),FALSE)/100</f>
        <v>#N/A</v>
      </c>
      <c r="AX376" s="7" t="e">
        <f>VLOOKUP($A376&amp;$B376,'Cleaned Responses'!$1:$82,MATCH(AX$1,'Cleaned Responses'!$1:$1,0),FALSE)/100</f>
        <v>#N/A</v>
      </c>
      <c r="AY376" s="7" t="e">
        <f>VLOOKUP($A376&amp;$B376,'Cleaned Responses'!$1:$82,MATCH(AY$1,'Cleaned Responses'!$1:$1,0),FALSE)/100</f>
        <v>#N/A</v>
      </c>
      <c r="AZ376" s="7" t="e">
        <f>VLOOKUP($A376&amp;$B376,'Cleaned Responses'!$1:$82,MATCH(AZ$1,'Cleaned Responses'!$1:$1,0),FALSE)/100</f>
        <v>#N/A</v>
      </c>
      <c r="BA376" s="7" t="e">
        <f>VLOOKUP($A376&amp;$B376,'Cleaned Responses'!$1:$82,MATCH(BA$1,'Cleaned Responses'!$1:$1,0),FALSE)/100</f>
        <v>#N/A</v>
      </c>
      <c r="BB376" s="7" t="e">
        <f>VLOOKUP($A376&amp;$B376,'Cleaned Responses'!$1:$82,MATCH(BB$1,'Cleaned Responses'!$1:$1,0),FALSE)/100</f>
        <v>#N/A</v>
      </c>
      <c r="BC376" s="7" t="e">
        <f>VLOOKUP($A376&amp;$B376,'Cleaned Responses'!$1:$82,MATCH(BC$1,'Cleaned Responses'!$1:$1,0),FALSE)/100</f>
        <v>#N/A</v>
      </c>
      <c r="BD376" s="7" t="e">
        <f>VLOOKUP($A376&amp;$B376,'Cleaned Responses'!$1:$82,MATCH(BD$1,'Cleaned Responses'!$1:$1,0),FALSE)/100</f>
        <v>#N/A</v>
      </c>
      <c r="BE376" s="7" t="e">
        <f>VLOOKUP($A376&amp;$B376,'Cleaned Responses'!$1:$82,MATCH(BE$1,'Cleaned Responses'!$1:$1,0),FALSE)/100</f>
        <v>#N/A</v>
      </c>
      <c r="BF376" s="7"/>
      <c r="BG376" s="6" t="e">
        <f>VLOOKUP($A376&amp;$B376,'Cleaned Responses'!$1:$82,MATCH(BG$1,'Cleaned Responses'!$1:$1,0),FALSE)</f>
        <v>#N/A</v>
      </c>
      <c r="BH376" s="6" t="e">
        <f>VLOOKUP($A376&amp;$B376,'Cleaned Responses'!$1:$82,MATCH(BH$1,'Cleaned Responses'!$1:$1,0),FALSE)</f>
        <v>#N/A</v>
      </c>
      <c r="BI376" t="e">
        <f>VLOOKUP($A376&amp;$B376,'Cleaned Responses'!$1:$82,MATCH(BI$1,'Cleaned Responses'!$1:$1,0),FALSE)/100</f>
        <v>#N/A</v>
      </c>
      <c r="BJ376" t="e">
        <f>VLOOKUP($A376&amp;$B376,'Cleaned Responses'!$1:$82,MATCH(BJ$1,'Cleaned Responses'!$1:$1,0),FALSE)/100</f>
        <v>#N/A</v>
      </c>
      <c r="BK376" t="e">
        <f>VLOOKUP($A376&amp;$B376,'Cleaned Responses'!$1:$82,MATCH(BK$1,'Cleaned Responses'!$1:$1,0),FALSE)/100</f>
        <v>#N/A</v>
      </c>
      <c r="BL376" t="e">
        <f t="shared" si="118"/>
        <v>#N/A</v>
      </c>
      <c r="BM376" t="e">
        <f t="shared" si="119"/>
        <v>#N/A</v>
      </c>
      <c r="BN376" t="e">
        <f t="shared" si="120"/>
        <v>#N/A</v>
      </c>
      <c r="BO376" t="e">
        <f>VLOOKUP($A376&amp;$B376,'Cleaned Responses'!$1:$82,MATCH(BO$1,'Cleaned Responses'!$1:$1,0),FALSE)/100</f>
        <v>#N/A</v>
      </c>
      <c r="BP376" t="e">
        <f>VLOOKUP($A376&amp;$B376,'Cleaned Responses'!$1:$82,MATCH(BP$1,'Cleaned Responses'!$1:$1,0),FALSE)/100</f>
        <v>#N/A</v>
      </c>
      <c r="BQ376" t="e">
        <f>VLOOKUP($A376&amp;$B376,'Cleaned Responses'!$1:$82,MATCH(BQ$1,'Cleaned Responses'!$1:$1,0),FALSE)/100</f>
        <v>#N/A</v>
      </c>
      <c r="BR376" t="e">
        <f>VLOOKUP($A376&amp;$B376,'Cleaned Responses'!$1:$82,MATCH(BR$1,'Cleaned Responses'!$1:$1,0),FALSE)/100</f>
        <v>#N/A</v>
      </c>
      <c r="BS376" t="e">
        <f>VLOOKUP($A376&amp;$B376,'Cleaned Responses'!$1:$82,MATCH(BS$1,'Cleaned Responses'!$1:$1,0),FALSE)/100</f>
        <v>#N/A</v>
      </c>
      <c r="BT376" t="e">
        <f>VLOOKUP($A376&amp;$B376,'Cleaned Responses'!$1:$82,MATCH(BT$1,'Cleaned Responses'!$1:$1,0),FALSE)/100</f>
        <v>#N/A</v>
      </c>
      <c r="BU376" t="e">
        <f>VLOOKUP($A376&amp;$B376,'Cleaned Responses'!$1:$82,MATCH(BU$1,'Cleaned Responses'!$1:$1,0),FALSE)/100</f>
        <v>#N/A</v>
      </c>
      <c r="BV376" t="e">
        <f>VLOOKUP($A376&amp;$B376,'Cleaned Responses'!$1:$82,MATCH(BV$1,'Cleaned Responses'!$1:$1,0),FALSE)/100</f>
        <v>#N/A</v>
      </c>
      <c r="BW376" t="e">
        <f>VLOOKUP($A376&amp;$B376,'Cleaned Responses'!$1:$82,MATCH(BW$1,'Cleaned Responses'!$1:$1,0),FALSE)/100</f>
        <v>#N/A</v>
      </c>
      <c r="BX376" t="e">
        <f>VLOOKUP($A376&amp;$B376,'Cleaned Responses'!$1:$82,MATCH(BX$1,'Cleaned Responses'!$1:$1,0),FALSE)/100</f>
        <v>#N/A</v>
      </c>
      <c r="BY376" t="e">
        <f>VLOOKUP($A376&amp;$B376,'Cleaned Responses'!$1:$82,MATCH(BY$1,'Cleaned Responses'!$1:$1,0),FALSE)/100</f>
        <v>#N/A</v>
      </c>
      <c r="BZ376" t="e">
        <f>VLOOKUP($A376&amp;$B376,'Cleaned Responses'!$1:$82,MATCH(BZ$1,'Cleaned Responses'!$1:$1,0),FALSE)/100</f>
        <v>#N/A</v>
      </c>
      <c r="CA376" t="e">
        <f t="shared" si="121"/>
        <v>#N/A</v>
      </c>
      <c r="CB376" t="e">
        <f t="shared" si="122"/>
        <v>#N/A</v>
      </c>
      <c r="CC376" t="e">
        <f t="shared" si="123"/>
        <v>#N/A</v>
      </c>
      <c r="CD376" t="e">
        <f t="shared" si="124"/>
        <v>#N/A</v>
      </c>
      <c r="CE376" t="e">
        <f t="shared" si="125"/>
        <v>#N/A</v>
      </c>
      <c r="CF376" t="e">
        <f t="shared" si="126"/>
        <v>#N/A</v>
      </c>
      <c r="CG376" t="e">
        <f t="shared" si="127"/>
        <v>#N/A</v>
      </c>
      <c r="CH376" t="e">
        <f t="shared" si="128"/>
        <v>#N/A</v>
      </c>
      <c r="CI376" t="e">
        <f t="shared" si="129"/>
        <v>#N/A</v>
      </c>
      <c r="CJ376" t="e">
        <f t="shared" si="130"/>
        <v>#N/A</v>
      </c>
      <c r="CK376" t="e">
        <f t="shared" si="131"/>
        <v>#N/A</v>
      </c>
    </row>
    <row r="377" spans="1:89" ht="20" customHeight="1" x14ac:dyDescent="0.25">
      <c r="A377" s="163"/>
      <c r="B377" s="6"/>
      <c r="C377" s="6" t="e">
        <f>VLOOKUP($A377&amp;$B377,'Cleaned Responses'!$1:$82,MATCH($C$1,'Cleaned Responses'!$1:$1,0),FALSE)</f>
        <v>#N/A</v>
      </c>
      <c r="D377" s="6" t="e">
        <f>VLOOKUP($A377&amp;$B377,'Cleaned Responses'!$1:$82,MATCH(D$1,'Cleaned Responses'!$1:$1,0),FALSE)</f>
        <v>#N/A</v>
      </c>
      <c r="E377" s="6" t="e">
        <f>VLOOKUP($A377&amp;$B377,'Cleaned Responses'!$1:$82,MATCH(E$1,'Cleaned Responses'!$1:$1,0),FALSE)</f>
        <v>#N/A</v>
      </c>
      <c r="F377" s="6" t="e">
        <f>VLOOKUP($A377&amp;$B377,'Cleaned Responses'!$1:$82,MATCH(F$1,'Cleaned Responses'!$1:$1,0),FALSE)</f>
        <v>#N/A</v>
      </c>
      <c r="G377" s="6" t="e">
        <f t="shared" si="132"/>
        <v>#N/A</v>
      </c>
      <c r="H377" s="6" t="e">
        <f>VLOOKUP($A377&amp;$B377,'Cleaned Responses'!$1:$82,MATCH(H$1,'Cleaned Responses'!$1:$1,0),FALSE)</f>
        <v>#N/A</v>
      </c>
      <c r="I377" s="6" t="e">
        <f>VLOOKUP($A377&amp;$B377,'Cleaned Responses'!$1:$82,MATCH(I$1,'Cleaned Responses'!$1:$1,0),FALSE)</f>
        <v>#N/A</v>
      </c>
      <c r="J377" s="6" t="e">
        <f>VLOOKUP($A377&amp;$B377,'Cleaned Responses'!$1:$82,MATCH(J$1,'Cleaned Responses'!$1:$1,0),FALSE)</f>
        <v>#N/A</v>
      </c>
      <c r="K377" s="6" t="e">
        <f>VLOOKUP($A377&amp;$B377,'Cleaned Responses'!$1:$82,MATCH(K$1,'Cleaned Responses'!$1:$1,0),FALSE)</f>
        <v>#N/A</v>
      </c>
      <c r="L377" s="6" t="e">
        <f>VLOOKUP($A377&amp;$B377,'Cleaned Responses'!$1:$82,MATCH(L$1,'Cleaned Responses'!$1:$1,0),FALSE)</f>
        <v>#N/A</v>
      </c>
      <c r="M377" s="6" t="e">
        <f>VLOOKUP($A377&amp;$B377,'Cleaned Responses'!$1:$82,MATCH(M$1,'Cleaned Responses'!$1:$1,0),FALSE)</f>
        <v>#N/A</v>
      </c>
      <c r="N377" s="6" t="e">
        <f>VLOOKUP($A377&amp;$B377,'Cleaned Responses'!$1:$82,MATCH(N$1,'Cleaned Responses'!$1:$1,0),FALSE)</f>
        <v>#N/A</v>
      </c>
      <c r="O377" s="6" t="e">
        <f>VLOOKUP($A377&amp;$B377,'Cleaned Responses'!$1:$82,MATCH(O$1,'Cleaned Responses'!$1:$1,0),FALSE)</f>
        <v>#N/A</v>
      </c>
      <c r="P377" s="6" t="e">
        <f>VLOOKUP($A377&amp;$B377,'Cleaned Responses'!$1:$82,MATCH(P$1,'Cleaned Responses'!$1:$1,0),FALSE)</f>
        <v>#N/A</v>
      </c>
      <c r="Q377" s="6" t="e">
        <f>VLOOKUP($A377&amp;$B377,'Cleaned Responses'!$1:$82,MATCH(Q$1,'Cleaned Responses'!$1:$1,0),FALSE)</f>
        <v>#VALUE!</v>
      </c>
      <c r="R377" s="8" t="e">
        <f t="shared" si="133"/>
        <v>#N/A</v>
      </c>
      <c r="S377" s="8" t="e">
        <f t="shared" si="134"/>
        <v>#N/A</v>
      </c>
      <c r="T377" s="8" t="e">
        <f t="shared" si="135"/>
        <v>#N/A</v>
      </c>
      <c r="U377" s="6"/>
      <c r="V377" s="6"/>
      <c r="W377" s="6"/>
      <c r="X377" s="6"/>
      <c r="Y377" s="8" t="e">
        <f t="shared" si="136"/>
        <v>#N/A</v>
      </c>
      <c r="Z377" s="6" t="e">
        <f>VLOOKUP($A377&amp;$B377,'Cleaned Responses'!$1:$82,MATCH(Z$1,'Cleaned Responses'!$1:$1,0),FALSE)</f>
        <v>#N/A</v>
      </c>
      <c r="AA377" s="6" t="e">
        <f>VLOOKUP($A377&amp;$B377,'Cleaned Responses'!$1:$82,MATCH(AA$1,'Cleaned Responses'!$1:$1,0),FALSE)</f>
        <v>#N/A</v>
      </c>
      <c r="AB377" s="9" t="e">
        <f t="shared" si="137"/>
        <v>#N/A</v>
      </c>
      <c r="AC377" s="9" t="e">
        <f t="shared" si="138"/>
        <v>#N/A</v>
      </c>
      <c r="AD377" s="6" t="e">
        <f>VLOOKUP($A377&amp;$B377,'Cleaned Responses'!$1:$82,MATCH(AD$1,'Cleaned Responses'!$1:$1,0),FALSE)</f>
        <v>#N/A</v>
      </c>
      <c r="AE377" s="6" t="e">
        <f>VLOOKUP($A377&amp;$B377,'Cleaned Responses'!$1:$82,MATCH(AE$1,'Cleaned Responses'!$1:$1,0),FALSE)</f>
        <v>#N/A</v>
      </c>
      <c r="AF377" s="6" t="e">
        <f>VLOOKUP($A377&amp;$B377,'Cleaned Responses'!$1:$82,MATCH(AF$1,'Cleaned Responses'!$1:$1,0),FALSE)</f>
        <v>#N/A</v>
      </c>
      <c r="AG377" s="6" t="e">
        <f>VLOOKUP($A377&amp;$B377,'Cleaned Responses'!$1:$82,MATCH(AG$1,'Cleaned Responses'!$1:$1,0),FALSE)</f>
        <v>#N/A</v>
      </c>
      <c r="AH377" s="6" t="e">
        <f>VLOOKUP($A377&amp;$B377,'Cleaned Responses'!$1:$82,MATCH(AH$1,'Cleaned Responses'!$1:$1,0),FALSE)</f>
        <v>#N/A</v>
      </c>
      <c r="AI377" s="6" t="e">
        <f>VLOOKUP($A377&amp;$B377,'Cleaned Responses'!$1:$82,MATCH(AI$1,'Cleaned Responses'!$1:$1,0),FALSE)</f>
        <v>#N/A</v>
      </c>
      <c r="AJ377" s="6" t="e">
        <f>VLOOKUP($A377&amp;$B377,'Cleaned Responses'!$1:$82,MATCH(AJ$1,'Cleaned Responses'!$1:$1,0),FALSE)</f>
        <v>#N/A</v>
      </c>
      <c r="AK377" s="6" t="e">
        <f>VLOOKUP($A377&amp;$B377,'Cleaned Responses'!$1:$82,MATCH(AK$1,'Cleaned Responses'!$1:$1,0),FALSE)</f>
        <v>#N/A</v>
      </c>
      <c r="AL377" s="6" t="e">
        <f t="shared" si="139"/>
        <v>#N/A</v>
      </c>
      <c r="AM377" s="7" t="e">
        <f>VLOOKUP($A377&amp;$B377,'Cleaned Responses'!$1:$82,MATCH(AM$1,'Cleaned Responses'!$1:$1,0),FALSE)/100</f>
        <v>#N/A</v>
      </c>
      <c r="AN377" s="7" t="e">
        <f>VLOOKUP($A377&amp;$B377,'Cleaned Responses'!$1:$82,MATCH(AN$1,'Cleaned Responses'!$1:$1,0),FALSE)/100</f>
        <v>#N/A</v>
      </c>
      <c r="AO377" s="7" t="e">
        <f>VLOOKUP($A377&amp;$B377,'Cleaned Responses'!$1:$82,MATCH(AO$1,'Cleaned Responses'!$1:$1,0),FALSE)/100</f>
        <v>#N/A</v>
      </c>
      <c r="AP377" s="7" t="e">
        <f>VLOOKUP($A377&amp;$B377,'Cleaned Responses'!$1:$82,MATCH(AP$1,'Cleaned Responses'!$1:$1,0),FALSE)/100</f>
        <v>#N/A</v>
      </c>
      <c r="AQ377" s="7" t="e">
        <f>VLOOKUP($A377&amp;$B377,'Cleaned Responses'!$1:$82,MATCH(AQ$1,'Cleaned Responses'!$1:$1,0),FALSE)/100</f>
        <v>#N/A</v>
      </c>
      <c r="AR377" s="7" t="e">
        <f>VLOOKUP($A377&amp;$B377,'Cleaned Responses'!$1:$82,MATCH(AR$1,'Cleaned Responses'!$1:$1,0),FALSE)/100</f>
        <v>#N/A</v>
      </c>
      <c r="AS377" s="7" t="e">
        <f>VLOOKUP($A377&amp;$B377,'Cleaned Responses'!$1:$82,MATCH(AS$1,'Cleaned Responses'!$1:$1,0),FALSE)/100</f>
        <v>#N/A</v>
      </c>
      <c r="AT377" s="7" t="e">
        <f>VLOOKUP($A377&amp;$B377,'Cleaned Responses'!$1:$82,MATCH(AT$1,'Cleaned Responses'!$1:$1,0),FALSE)/100</f>
        <v>#N/A</v>
      </c>
      <c r="AU377" s="7" t="e">
        <f>VLOOKUP($A377&amp;$B377,'Cleaned Responses'!$1:$82,MATCH(AU$1,'Cleaned Responses'!$1:$1,0),FALSE)/100</f>
        <v>#N/A</v>
      </c>
      <c r="AV377" s="7" t="e">
        <f>VLOOKUP($A377&amp;$B377,'Cleaned Responses'!$1:$82,MATCH(AV$1,'Cleaned Responses'!$1:$1,0),FALSE)/100</f>
        <v>#N/A</v>
      </c>
      <c r="AW377" s="7" t="e">
        <f>VLOOKUP($A377&amp;$B377,'Cleaned Responses'!$1:$82,MATCH(AW$1,'Cleaned Responses'!$1:$1,0),FALSE)/100</f>
        <v>#N/A</v>
      </c>
      <c r="AX377" s="7" t="e">
        <f>VLOOKUP($A377&amp;$B377,'Cleaned Responses'!$1:$82,MATCH(AX$1,'Cleaned Responses'!$1:$1,0),FALSE)/100</f>
        <v>#N/A</v>
      </c>
      <c r="AY377" s="7" t="e">
        <f>VLOOKUP($A377&amp;$B377,'Cleaned Responses'!$1:$82,MATCH(AY$1,'Cleaned Responses'!$1:$1,0),FALSE)/100</f>
        <v>#N/A</v>
      </c>
      <c r="AZ377" s="7" t="e">
        <f>VLOOKUP($A377&amp;$B377,'Cleaned Responses'!$1:$82,MATCH(AZ$1,'Cleaned Responses'!$1:$1,0),FALSE)/100</f>
        <v>#N/A</v>
      </c>
      <c r="BA377" s="7" t="e">
        <f>VLOOKUP($A377&amp;$B377,'Cleaned Responses'!$1:$82,MATCH(BA$1,'Cleaned Responses'!$1:$1,0),FALSE)/100</f>
        <v>#N/A</v>
      </c>
      <c r="BB377" s="7" t="e">
        <f>VLOOKUP($A377&amp;$B377,'Cleaned Responses'!$1:$82,MATCH(BB$1,'Cleaned Responses'!$1:$1,0),FALSE)/100</f>
        <v>#N/A</v>
      </c>
      <c r="BC377" s="7" t="e">
        <f>VLOOKUP($A377&amp;$B377,'Cleaned Responses'!$1:$82,MATCH(BC$1,'Cleaned Responses'!$1:$1,0),FALSE)/100</f>
        <v>#N/A</v>
      </c>
      <c r="BD377" s="7" t="e">
        <f>VLOOKUP($A377&amp;$B377,'Cleaned Responses'!$1:$82,MATCH(BD$1,'Cleaned Responses'!$1:$1,0),FALSE)/100</f>
        <v>#N/A</v>
      </c>
      <c r="BE377" s="7" t="e">
        <f>VLOOKUP($A377&amp;$B377,'Cleaned Responses'!$1:$82,MATCH(BE$1,'Cleaned Responses'!$1:$1,0),FALSE)/100</f>
        <v>#N/A</v>
      </c>
      <c r="BF377" s="7"/>
      <c r="BG377" s="6" t="e">
        <f>VLOOKUP($A377&amp;$B377,'Cleaned Responses'!$1:$82,MATCH(BG$1,'Cleaned Responses'!$1:$1,0),FALSE)</f>
        <v>#N/A</v>
      </c>
      <c r="BH377" s="6" t="e">
        <f>VLOOKUP($A377&amp;$B377,'Cleaned Responses'!$1:$82,MATCH(BH$1,'Cleaned Responses'!$1:$1,0),FALSE)</f>
        <v>#N/A</v>
      </c>
      <c r="BI377" t="e">
        <f>VLOOKUP($A377&amp;$B377,'Cleaned Responses'!$1:$82,MATCH(BI$1,'Cleaned Responses'!$1:$1,0),FALSE)/100</f>
        <v>#N/A</v>
      </c>
      <c r="BJ377" t="e">
        <f>VLOOKUP($A377&amp;$B377,'Cleaned Responses'!$1:$82,MATCH(BJ$1,'Cleaned Responses'!$1:$1,0),FALSE)/100</f>
        <v>#N/A</v>
      </c>
      <c r="BK377" t="e">
        <f>VLOOKUP($A377&amp;$B377,'Cleaned Responses'!$1:$82,MATCH(BK$1,'Cleaned Responses'!$1:$1,0),FALSE)/100</f>
        <v>#N/A</v>
      </c>
      <c r="BL377" t="e">
        <f t="shared" si="118"/>
        <v>#N/A</v>
      </c>
      <c r="BM377" t="e">
        <f t="shared" si="119"/>
        <v>#N/A</v>
      </c>
      <c r="BN377" t="e">
        <f t="shared" si="120"/>
        <v>#N/A</v>
      </c>
      <c r="BO377" t="e">
        <f>VLOOKUP($A377&amp;$B377,'Cleaned Responses'!$1:$82,MATCH(BO$1,'Cleaned Responses'!$1:$1,0),FALSE)/100</f>
        <v>#N/A</v>
      </c>
      <c r="BP377" t="e">
        <f>VLOOKUP($A377&amp;$B377,'Cleaned Responses'!$1:$82,MATCH(BP$1,'Cleaned Responses'!$1:$1,0),FALSE)/100</f>
        <v>#N/A</v>
      </c>
      <c r="BQ377" t="e">
        <f>VLOOKUP($A377&amp;$B377,'Cleaned Responses'!$1:$82,MATCH(BQ$1,'Cleaned Responses'!$1:$1,0),FALSE)/100</f>
        <v>#N/A</v>
      </c>
      <c r="BR377" t="e">
        <f>VLOOKUP($A377&amp;$B377,'Cleaned Responses'!$1:$82,MATCH(BR$1,'Cleaned Responses'!$1:$1,0),FALSE)/100</f>
        <v>#N/A</v>
      </c>
      <c r="BS377" t="e">
        <f>VLOOKUP($A377&amp;$B377,'Cleaned Responses'!$1:$82,MATCH(BS$1,'Cleaned Responses'!$1:$1,0),FALSE)/100</f>
        <v>#N/A</v>
      </c>
      <c r="BT377" t="e">
        <f>VLOOKUP($A377&amp;$B377,'Cleaned Responses'!$1:$82,MATCH(BT$1,'Cleaned Responses'!$1:$1,0),FALSE)/100</f>
        <v>#N/A</v>
      </c>
      <c r="BU377" t="e">
        <f>VLOOKUP($A377&amp;$B377,'Cleaned Responses'!$1:$82,MATCH(BU$1,'Cleaned Responses'!$1:$1,0),FALSE)/100</f>
        <v>#N/A</v>
      </c>
      <c r="BV377" t="e">
        <f>VLOOKUP($A377&amp;$B377,'Cleaned Responses'!$1:$82,MATCH(BV$1,'Cleaned Responses'!$1:$1,0),FALSE)/100</f>
        <v>#N/A</v>
      </c>
      <c r="BW377" t="e">
        <f>VLOOKUP($A377&amp;$B377,'Cleaned Responses'!$1:$82,MATCH(BW$1,'Cleaned Responses'!$1:$1,0),FALSE)/100</f>
        <v>#N/A</v>
      </c>
      <c r="BX377" t="e">
        <f>VLOOKUP($A377&amp;$B377,'Cleaned Responses'!$1:$82,MATCH(BX$1,'Cleaned Responses'!$1:$1,0),FALSE)/100</f>
        <v>#N/A</v>
      </c>
      <c r="BY377" t="e">
        <f>VLOOKUP($A377&amp;$B377,'Cleaned Responses'!$1:$82,MATCH(BY$1,'Cleaned Responses'!$1:$1,0),FALSE)/100</f>
        <v>#N/A</v>
      </c>
      <c r="BZ377" t="e">
        <f>VLOOKUP($A377&amp;$B377,'Cleaned Responses'!$1:$82,MATCH(BZ$1,'Cleaned Responses'!$1:$1,0),FALSE)/100</f>
        <v>#N/A</v>
      </c>
      <c r="CA377" t="e">
        <f t="shared" si="121"/>
        <v>#N/A</v>
      </c>
      <c r="CB377" t="e">
        <f t="shared" si="122"/>
        <v>#N/A</v>
      </c>
      <c r="CC377" t="e">
        <f t="shared" si="123"/>
        <v>#N/A</v>
      </c>
      <c r="CD377" t="e">
        <f t="shared" si="124"/>
        <v>#N/A</v>
      </c>
      <c r="CE377" t="e">
        <f t="shared" si="125"/>
        <v>#N/A</v>
      </c>
      <c r="CF377" t="e">
        <f t="shared" si="126"/>
        <v>#N/A</v>
      </c>
      <c r="CG377" t="e">
        <f t="shared" si="127"/>
        <v>#N/A</v>
      </c>
      <c r="CH377" t="e">
        <f t="shared" si="128"/>
        <v>#N/A</v>
      </c>
      <c r="CI377" t="e">
        <f t="shared" si="129"/>
        <v>#N/A</v>
      </c>
      <c r="CJ377" t="e">
        <f t="shared" si="130"/>
        <v>#N/A</v>
      </c>
      <c r="CK377" t="e">
        <f t="shared" si="131"/>
        <v>#N/A</v>
      </c>
    </row>
    <row r="378" spans="1:89" ht="20" customHeight="1" x14ac:dyDescent="0.25">
      <c r="A378" s="163"/>
      <c r="B378" s="6"/>
      <c r="C378" s="6" t="e">
        <f>VLOOKUP($A378&amp;$B378,'Cleaned Responses'!$1:$82,MATCH($C$1,'Cleaned Responses'!$1:$1,0),FALSE)</f>
        <v>#N/A</v>
      </c>
      <c r="D378" s="6" t="e">
        <f>VLOOKUP($A378&amp;$B378,'Cleaned Responses'!$1:$82,MATCH(D$1,'Cleaned Responses'!$1:$1,0),FALSE)</f>
        <v>#N/A</v>
      </c>
      <c r="E378" s="6" t="e">
        <f>VLOOKUP($A378&amp;$B378,'Cleaned Responses'!$1:$82,MATCH(E$1,'Cleaned Responses'!$1:$1,0),FALSE)</f>
        <v>#N/A</v>
      </c>
      <c r="F378" s="6" t="e">
        <f>VLOOKUP($A378&amp;$B378,'Cleaned Responses'!$1:$82,MATCH(F$1,'Cleaned Responses'!$1:$1,0),FALSE)</f>
        <v>#N/A</v>
      </c>
      <c r="G378" s="6" t="e">
        <f t="shared" si="132"/>
        <v>#N/A</v>
      </c>
      <c r="H378" s="6" t="e">
        <f>VLOOKUP($A378&amp;$B378,'Cleaned Responses'!$1:$82,MATCH(H$1,'Cleaned Responses'!$1:$1,0),FALSE)</f>
        <v>#N/A</v>
      </c>
      <c r="I378" s="6" t="e">
        <f>VLOOKUP($A378&amp;$B378,'Cleaned Responses'!$1:$82,MATCH(I$1,'Cleaned Responses'!$1:$1,0),FALSE)</f>
        <v>#N/A</v>
      </c>
      <c r="J378" s="6" t="e">
        <f>VLOOKUP($A378&amp;$B378,'Cleaned Responses'!$1:$82,MATCH(J$1,'Cleaned Responses'!$1:$1,0),FALSE)</f>
        <v>#N/A</v>
      </c>
      <c r="K378" s="6" t="e">
        <f>VLOOKUP($A378&amp;$B378,'Cleaned Responses'!$1:$82,MATCH(K$1,'Cleaned Responses'!$1:$1,0),FALSE)</f>
        <v>#N/A</v>
      </c>
      <c r="L378" s="6" t="e">
        <f>VLOOKUP($A378&amp;$B378,'Cleaned Responses'!$1:$82,MATCH(L$1,'Cleaned Responses'!$1:$1,0),FALSE)</f>
        <v>#N/A</v>
      </c>
      <c r="M378" s="6" t="e">
        <f>VLOOKUP($A378&amp;$B378,'Cleaned Responses'!$1:$82,MATCH(M$1,'Cleaned Responses'!$1:$1,0),FALSE)</f>
        <v>#N/A</v>
      </c>
      <c r="N378" s="6" t="e">
        <f>VLOOKUP($A378&amp;$B378,'Cleaned Responses'!$1:$82,MATCH(N$1,'Cleaned Responses'!$1:$1,0),FALSE)</f>
        <v>#N/A</v>
      </c>
      <c r="O378" s="6" t="e">
        <f>VLOOKUP($A378&amp;$B378,'Cleaned Responses'!$1:$82,MATCH(O$1,'Cleaned Responses'!$1:$1,0),FALSE)</f>
        <v>#N/A</v>
      </c>
      <c r="P378" s="6" t="e">
        <f>VLOOKUP($A378&amp;$B378,'Cleaned Responses'!$1:$82,MATCH(P$1,'Cleaned Responses'!$1:$1,0),FALSE)</f>
        <v>#N/A</v>
      </c>
      <c r="Q378" s="6" t="e">
        <f>VLOOKUP($A378&amp;$B378,'Cleaned Responses'!$1:$82,MATCH(Q$1,'Cleaned Responses'!$1:$1,0),FALSE)</f>
        <v>#VALUE!</v>
      </c>
      <c r="R378" s="8" t="e">
        <f t="shared" si="133"/>
        <v>#N/A</v>
      </c>
      <c r="S378" s="8" t="e">
        <f t="shared" si="134"/>
        <v>#N/A</v>
      </c>
      <c r="T378" s="8" t="e">
        <f t="shared" si="135"/>
        <v>#N/A</v>
      </c>
      <c r="U378" s="6"/>
      <c r="V378" s="6"/>
      <c r="W378" s="6"/>
      <c r="X378" s="6"/>
      <c r="Y378" s="8" t="e">
        <f t="shared" si="136"/>
        <v>#N/A</v>
      </c>
      <c r="Z378" s="6" t="e">
        <f>VLOOKUP($A378&amp;$B378,'Cleaned Responses'!$1:$82,MATCH(Z$1,'Cleaned Responses'!$1:$1,0),FALSE)</f>
        <v>#N/A</v>
      </c>
      <c r="AA378" s="6" t="e">
        <f>VLOOKUP($A378&amp;$B378,'Cleaned Responses'!$1:$82,MATCH(AA$1,'Cleaned Responses'!$1:$1,0),FALSE)</f>
        <v>#N/A</v>
      </c>
      <c r="AB378" s="9" t="e">
        <f t="shared" si="137"/>
        <v>#N/A</v>
      </c>
      <c r="AC378" s="9" t="e">
        <f t="shared" si="138"/>
        <v>#N/A</v>
      </c>
      <c r="AD378" s="6" t="e">
        <f>VLOOKUP($A378&amp;$B378,'Cleaned Responses'!$1:$82,MATCH(AD$1,'Cleaned Responses'!$1:$1,0),FALSE)</f>
        <v>#N/A</v>
      </c>
      <c r="AE378" s="6" t="e">
        <f>VLOOKUP($A378&amp;$B378,'Cleaned Responses'!$1:$82,MATCH(AE$1,'Cleaned Responses'!$1:$1,0),FALSE)</f>
        <v>#N/A</v>
      </c>
      <c r="AF378" s="6" t="e">
        <f>VLOOKUP($A378&amp;$B378,'Cleaned Responses'!$1:$82,MATCH(AF$1,'Cleaned Responses'!$1:$1,0),FALSE)</f>
        <v>#N/A</v>
      </c>
      <c r="AG378" s="6" t="e">
        <f>VLOOKUP($A378&amp;$B378,'Cleaned Responses'!$1:$82,MATCH(AG$1,'Cleaned Responses'!$1:$1,0),FALSE)</f>
        <v>#N/A</v>
      </c>
      <c r="AH378" s="6" t="e">
        <f>VLOOKUP($A378&amp;$B378,'Cleaned Responses'!$1:$82,MATCH(AH$1,'Cleaned Responses'!$1:$1,0),FALSE)</f>
        <v>#N/A</v>
      </c>
      <c r="AI378" s="6" t="e">
        <f>VLOOKUP($A378&amp;$B378,'Cleaned Responses'!$1:$82,MATCH(AI$1,'Cleaned Responses'!$1:$1,0),FALSE)</f>
        <v>#N/A</v>
      </c>
      <c r="AJ378" s="6" t="e">
        <f>VLOOKUP($A378&amp;$B378,'Cleaned Responses'!$1:$82,MATCH(AJ$1,'Cleaned Responses'!$1:$1,0),FALSE)</f>
        <v>#N/A</v>
      </c>
      <c r="AK378" s="6" t="e">
        <f>VLOOKUP($A378&amp;$B378,'Cleaned Responses'!$1:$82,MATCH(AK$1,'Cleaned Responses'!$1:$1,0),FALSE)</f>
        <v>#N/A</v>
      </c>
      <c r="AL378" s="6" t="e">
        <f t="shared" si="139"/>
        <v>#N/A</v>
      </c>
      <c r="AM378" s="7" t="e">
        <f>VLOOKUP($A378&amp;$B378,'Cleaned Responses'!$1:$82,MATCH(AM$1,'Cleaned Responses'!$1:$1,0),FALSE)/100</f>
        <v>#N/A</v>
      </c>
      <c r="AN378" s="7" t="e">
        <f>VLOOKUP($A378&amp;$B378,'Cleaned Responses'!$1:$82,MATCH(AN$1,'Cleaned Responses'!$1:$1,0),FALSE)/100</f>
        <v>#N/A</v>
      </c>
      <c r="AO378" s="7" t="e">
        <f>VLOOKUP($A378&amp;$B378,'Cleaned Responses'!$1:$82,MATCH(AO$1,'Cleaned Responses'!$1:$1,0),FALSE)/100</f>
        <v>#N/A</v>
      </c>
      <c r="AP378" s="7" t="e">
        <f>VLOOKUP($A378&amp;$B378,'Cleaned Responses'!$1:$82,MATCH(AP$1,'Cleaned Responses'!$1:$1,0),FALSE)/100</f>
        <v>#N/A</v>
      </c>
      <c r="AQ378" s="7" t="e">
        <f>VLOOKUP($A378&amp;$B378,'Cleaned Responses'!$1:$82,MATCH(AQ$1,'Cleaned Responses'!$1:$1,0),FALSE)/100</f>
        <v>#N/A</v>
      </c>
      <c r="AR378" s="7" t="e">
        <f>VLOOKUP($A378&amp;$B378,'Cleaned Responses'!$1:$82,MATCH(AR$1,'Cleaned Responses'!$1:$1,0),FALSE)/100</f>
        <v>#N/A</v>
      </c>
      <c r="AS378" s="7" t="e">
        <f>VLOOKUP($A378&amp;$B378,'Cleaned Responses'!$1:$82,MATCH(AS$1,'Cleaned Responses'!$1:$1,0),FALSE)/100</f>
        <v>#N/A</v>
      </c>
      <c r="AT378" s="7" t="e">
        <f>VLOOKUP($A378&amp;$B378,'Cleaned Responses'!$1:$82,MATCH(AT$1,'Cleaned Responses'!$1:$1,0),FALSE)/100</f>
        <v>#N/A</v>
      </c>
      <c r="AU378" s="7" t="e">
        <f>VLOOKUP($A378&amp;$B378,'Cleaned Responses'!$1:$82,MATCH(AU$1,'Cleaned Responses'!$1:$1,0),FALSE)/100</f>
        <v>#N/A</v>
      </c>
      <c r="AV378" s="7" t="e">
        <f>VLOOKUP($A378&amp;$B378,'Cleaned Responses'!$1:$82,MATCH(AV$1,'Cleaned Responses'!$1:$1,0),FALSE)/100</f>
        <v>#N/A</v>
      </c>
      <c r="AW378" s="7" t="e">
        <f>VLOOKUP($A378&amp;$B378,'Cleaned Responses'!$1:$82,MATCH(AW$1,'Cleaned Responses'!$1:$1,0),FALSE)/100</f>
        <v>#N/A</v>
      </c>
      <c r="AX378" s="7" t="e">
        <f>VLOOKUP($A378&amp;$B378,'Cleaned Responses'!$1:$82,MATCH(AX$1,'Cleaned Responses'!$1:$1,0),FALSE)/100</f>
        <v>#N/A</v>
      </c>
      <c r="AY378" s="7" t="e">
        <f>VLOOKUP($A378&amp;$B378,'Cleaned Responses'!$1:$82,MATCH(AY$1,'Cleaned Responses'!$1:$1,0),FALSE)/100</f>
        <v>#N/A</v>
      </c>
      <c r="AZ378" s="7" t="e">
        <f>VLOOKUP($A378&amp;$B378,'Cleaned Responses'!$1:$82,MATCH(AZ$1,'Cleaned Responses'!$1:$1,0),FALSE)/100</f>
        <v>#N/A</v>
      </c>
      <c r="BA378" s="7" t="e">
        <f>VLOOKUP($A378&amp;$B378,'Cleaned Responses'!$1:$82,MATCH(BA$1,'Cleaned Responses'!$1:$1,0),FALSE)/100</f>
        <v>#N/A</v>
      </c>
      <c r="BB378" s="7" t="e">
        <f>VLOOKUP($A378&amp;$B378,'Cleaned Responses'!$1:$82,MATCH(BB$1,'Cleaned Responses'!$1:$1,0),FALSE)/100</f>
        <v>#N/A</v>
      </c>
      <c r="BC378" s="7" t="e">
        <f>VLOOKUP($A378&amp;$B378,'Cleaned Responses'!$1:$82,MATCH(BC$1,'Cleaned Responses'!$1:$1,0),FALSE)/100</f>
        <v>#N/A</v>
      </c>
      <c r="BD378" s="7" t="e">
        <f>VLOOKUP($A378&amp;$B378,'Cleaned Responses'!$1:$82,MATCH(BD$1,'Cleaned Responses'!$1:$1,0),FALSE)/100</f>
        <v>#N/A</v>
      </c>
      <c r="BE378" s="7" t="e">
        <f>VLOOKUP($A378&amp;$B378,'Cleaned Responses'!$1:$82,MATCH(BE$1,'Cleaned Responses'!$1:$1,0),FALSE)/100</f>
        <v>#N/A</v>
      </c>
      <c r="BF378" s="7"/>
      <c r="BG378" s="6" t="e">
        <f>VLOOKUP($A378&amp;$B378,'Cleaned Responses'!$1:$82,MATCH(BG$1,'Cleaned Responses'!$1:$1,0),FALSE)</f>
        <v>#N/A</v>
      </c>
      <c r="BH378" s="6" t="e">
        <f>VLOOKUP($A378&amp;$B378,'Cleaned Responses'!$1:$82,MATCH(BH$1,'Cleaned Responses'!$1:$1,0),FALSE)</f>
        <v>#N/A</v>
      </c>
      <c r="BI378" t="e">
        <f>VLOOKUP($A378&amp;$B378,'Cleaned Responses'!$1:$82,MATCH(BI$1,'Cleaned Responses'!$1:$1,0),FALSE)/100</f>
        <v>#N/A</v>
      </c>
      <c r="BJ378" t="e">
        <f>VLOOKUP($A378&amp;$B378,'Cleaned Responses'!$1:$82,MATCH(BJ$1,'Cleaned Responses'!$1:$1,0),FALSE)/100</f>
        <v>#N/A</v>
      </c>
      <c r="BK378" t="e">
        <f>VLOOKUP($A378&amp;$B378,'Cleaned Responses'!$1:$82,MATCH(BK$1,'Cleaned Responses'!$1:$1,0),FALSE)/100</f>
        <v>#N/A</v>
      </c>
      <c r="BL378" t="e">
        <f t="shared" si="118"/>
        <v>#N/A</v>
      </c>
      <c r="BM378" t="e">
        <f t="shared" si="119"/>
        <v>#N/A</v>
      </c>
      <c r="BN378" t="e">
        <f t="shared" si="120"/>
        <v>#N/A</v>
      </c>
      <c r="BO378" t="e">
        <f>VLOOKUP($A378&amp;$B378,'Cleaned Responses'!$1:$82,MATCH(BO$1,'Cleaned Responses'!$1:$1,0),FALSE)/100</f>
        <v>#N/A</v>
      </c>
      <c r="BP378" t="e">
        <f>VLOOKUP($A378&amp;$B378,'Cleaned Responses'!$1:$82,MATCH(BP$1,'Cleaned Responses'!$1:$1,0),FALSE)/100</f>
        <v>#N/A</v>
      </c>
      <c r="BQ378" t="e">
        <f>VLOOKUP($A378&amp;$B378,'Cleaned Responses'!$1:$82,MATCH(BQ$1,'Cleaned Responses'!$1:$1,0),FALSE)/100</f>
        <v>#N/A</v>
      </c>
      <c r="BR378" t="e">
        <f>VLOOKUP($A378&amp;$B378,'Cleaned Responses'!$1:$82,MATCH(BR$1,'Cleaned Responses'!$1:$1,0),FALSE)/100</f>
        <v>#N/A</v>
      </c>
      <c r="BS378" t="e">
        <f>VLOOKUP($A378&amp;$B378,'Cleaned Responses'!$1:$82,MATCH(BS$1,'Cleaned Responses'!$1:$1,0),FALSE)/100</f>
        <v>#N/A</v>
      </c>
      <c r="BT378" t="e">
        <f>VLOOKUP($A378&amp;$B378,'Cleaned Responses'!$1:$82,MATCH(BT$1,'Cleaned Responses'!$1:$1,0),FALSE)/100</f>
        <v>#N/A</v>
      </c>
      <c r="BU378" t="e">
        <f>VLOOKUP($A378&amp;$B378,'Cleaned Responses'!$1:$82,MATCH(BU$1,'Cleaned Responses'!$1:$1,0),FALSE)/100</f>
        <v>#N/A</v>
      </c>
      <c r="BV378" t="e">
        <f>VLOOKUP($A378&amp;$B378,'Cleaned Responses'!$1:$82,MATCH(BV$1,'Cleaned Responses'!$1:$1,0),FALSE)/100</f>
        <v>#N/A</v>
      </c>
      <c r="BW378" t="e">
        <f>VLOOKUP($A378&amp;$B378,'Cleaned Responses'!$1:$82,MATCH(BW$1,'Cleaned Responses'!$1:$1,0),FALSE)/100</f>
        <v>#N/A</v>
      </c>
      <c r="BX378" t="e">
        <f>VLOOKUP($A378&amp;$B378,'Cleaned Responses'!$1:$82,MATCH(BX$1,'Cleaned Responses'!$1:$1,0),FALSE)/100</f>
        <v>#N/A</v>
      </c>
      <c r="BY378" t="e">
        <f>VLOOKUP($A378&amp;$B378,'Cleaned Responses'!$1:$82,MATCH(BY$1,'Cleaned Responses'!$1:$1,0),FALSE)/100</f>
        <v>#N/A</v>
      </c>
      <c r="BZ378" t="e">
        <f>VLOOKUP($A378&amp;$B378,'Cleaned Responses'!$1:$82,MATCH(BZ$1,'Cleaned Responses'!$1:$1,0),FALSE)/100</f>
        <v>#N/A</v>
      </c>
      <c r="CA378" t="e">
        <f t="shared" si="121"/>
        <v>#N/A</v>
      </c>
      <c r="CB378" t="e">
        <f t="shared" si="122"/>
        <v>#N/A</v>
      </c>
      <c r="CC378" t="e">
        <f t="shared" si="123"/>
        <v>#N/A</v>
      </c>
      <c r="CD378" t="e">
        <f t="shared" si="124"/>
        <v>#N/A</v>
      </c>
      <c r="CE378" t="e">
        <f t="shared" si="125"/>
        <v>#N/A</v>
      </c>
      <c r="CF378" t="e">
        <f t="shared" si="126"/>
        <v>#N/A</v>
      </c>
      <c r="CG378" t="e">
        <f t="shared" si="127"/>
        <v>#N/A</v>
      </c>
      <c r="CH378" t="e">
        <f t="shared" si="128"/>
        <v>#N/A</v>
      </c>
      <c r="CI378" t="e">
        <f t="shared" si="129"/>
        <v>#N/A</v>
      </c>
      <c r="CJ378" t="e">
        <f t="shared" si="130"/>
        <v>#N/A</v>
      </c>
      <c r="CK378" t="e">
        <f t="shared" si="131"/>
        <v>#N/A</v>
      </c>
    </row>
    <row r="379" spans="1:89" ht="20" customHeight="1" x14ac:dyDescent="0.25">
      <c r="A379" s="163"/>
      <c r="B379" s="6"/>
      <c r="C379" s="6" t="e">
        <f>VLOOKUP($A379&amp;$B379,'Cleaned Responses'!$1:$82,MATCH($C$1,'Cleaned Responses'!$1:$1,0),FALSE)</f>
        <v>#N/A</v>
      </c>
      <c r="D379" s="6" t="e">
        <f>VLOOKUP($A379&amp;$B379,'Cleaned Responses'!$1:$82,MATCH(D$1,'Cleaned Responses'!$1:$1,0),FALSE)</f>
        <v>#N/A</v>
      </c>
      <c r="E379" s="6" t="e">
        <f>VLOOKUP($A379&amp;$B379,'Cleaned Responses'!$1:$82,MATCH(E$1,'Cleaned Responses'!$1:$1,0),FALSE)</f>
        <v>#N/A</v>
      </c>
      <c r="F379" s="6" t="e">
        <f>VLOOKUP($A379&amp;$B379,'Cleaned Responses'!$1:$82,MATCH(F$1,'Cleaned Responses'!$1:$1,0),FALSE)</f>
        <v>#N/A</v>
      </c>
      <c r="G379" s="6" t="e">
        <f t="shared" si="132"/>
        <v>#N/A</v>
      </c>
      <c r="H379" s="6" t="e">
        <f>VLOOKUP($A379&amp;$B379,'Cleaned Responses'!$1:$82,MATCH(H$1,'Cleaned Responses'!$1:$1,0),FALSE)</f>
        <v>#N/A</v>
      </c>
      <c r="I379" s="6" t="e">
        <f>VLOOKUP($A379&amp;$B379,'Cleaned Responses'!$1:$82,MATCH(I$1,'Cleaned Responses'!$1:$1,0),FALSE)</f>
        <v>#N/A</v>
      </c>
      <c r="J379" s="6" t="e">
        <f>VLOOKUP($A379&amp;$B379,'Cleaned Responses'!$1:$82,MATCH(J$1,'Cleaned Responses'!$1:$1,0),FALSE)</f>
        <v>#N/A</v>
      </c>
      <c r="K379" s="6" t="e">
        <f>VLOOKUP($A379&amp;$B379,'Cleaned Responses'!$1:$82,MATCH(K$1,'Cleaned Responses'!$1:$1,0),FALSE)</f>
        <v>#N/A</v>
      </c>
      <c r="L379" s="6" t="e">
        <f>VLOOKUP($A379&amp;$B379,'Cleaned Responses'!$1:$82,MATCH(L$1,'Cleaned Responses'!$1:$1,0),FALSE)</f>
        <v>#N/A</v>
      </c>
      <c r="M379" s="6" t="e">
        <f>VLOOKUP($A379&amp;$B379,'Cleaned Responses'!$1:$82,MATCH(M$1,'Cleaned Responses'!$1:$1,0),FALSE)</f>
        <v>#N/A</v>
      </c>
      <c r="N379" s="6" t="e">
        <f>VLOOKUP($A379&amp;$B379,'Cleaned Responses'!$1:$82,MATCH(N$1,'Cleaned Responses'!$1:$1,0),FALSE)</f>
        <v>#N/A</v>
      </c>
      <c r="O379" s="6" t="e">
        <f>VLOOKUP($A379&amp;$B379,'Cleaned Responses'!$1:$82,MATCH(O$1,'Cleaned Responses'!$1:$1,0),FALSE)</f>
        <v>#N/A</v>
      </c>
      <c r="P379" s="6" t="e">
        <f>VLOOKUP($A379&amp;$B379,'Cleaned Responses'!$1:$82,MATCH(P$1,'Cleaned Responses'!$1:$1,0),FALSE)</f>
        <v>#N/A</v>
      </c>
      <c r="Q379" s="6" t="e">
        <f>VLOOKUP($A379&amp;$B379,'Cleaned Responses'!$1:$82,MATCH(Q$1,'Cleaned Responses'!$1:$1,0),FALSE)</f>
        <v>#VALUE!</v>
      </c>
      <c r="R379" s="8" t="e">
        <f t="shared" si="133"/>
        <v>#N/A</v>
      </c>
      <c r="S379" s="8" t="e">
        <f t="shared" si="134"/>
        <v>#N/A</v>
      </c>
      <c r="T379" s="8" t="e">
        <f t="shared" si="135"/>
        <v>#N/A</v>
      </c>
      <c r="U379" s="6"/>
      <c r="V379" s="6"/>
      <c r="W379" s="6"/>
      <c r="X379" s="6"/>
      <c r="Y379" s="8" t="e">
        <f t="shared" si="136"/>
        <v>#N/A</v>
      </c>
      <c r="Z379" s="6" t="e">
        <f>VLOOKUP($A379&amp;$B379,'Cleaned Responses'!$1:$82,MATCH(Z$1,'Cleaned Responses'!$1:$1,0),FALSE)</f>
        <v>#N/A</v>
      </c>
      <c r="AA379" s="6" t="e">
        <f>VLOOKUP($A379&amp;$B379,'Cleaned Responses'!$1:$82,MATCH(AA$1,'Cleaned Responses'!$1:$1,0),FALSE)</f>
        <v>#N/A</v>
      </c>
      <c r="AB379" s="9" t="e">
        <f t="shared" si="137"/>
        <v>#N/A</v>
      </c>
      <c r="AC379" s="9" t="e">
        <f t="shared" si="138"/>
        <v>#N/A</v>
      </c>
      <c r="AD379" s="6" t="e">
        <f>VLOOKUP($A379&amp;$B379,'Cleaned Responses'!$1:$82,MATCH(AD$1,'Cleaned Responses'!$1:$1,0),FALSE)</f>
        <v>#N/A</v>
      </c>
      <c r="AE379" s="6" t="e">
        <f>VLOOKUP($A379&amp;$B379,'Cleaned Responses'!$1:$82,MATCH(AE$1,'Cleaned Responses'!$1:$1,0),FALSE)</f>
        <v>#N/A</v>
      </c>
      <c r="AF379" s="6" t="e">
        <f>VLOOKUP($A379&amp;$B379,'Cleaned Responses'!$1:$82,MATCH(AF$1,'Cleaned Responses'!$1:$1,0),FALSE)</f>
        <v>#N/A</v>
      </c>
      <c r="AG379" s="6" t="e">
        <f>VLOOKUP($A379&amp;$B379,'Cleaned Responses'!$1:$82,MATCH(AG$1,'Cleaned Responses'!$1:$1,0),FALSE)</f>
        <v>#N/A</v>
      </c>
      <c r="AH379" s="6" t="e">
        <f>VLOOKUP($A379&amp;$B379,'Cleaned Responses'!$1:$82,MATCH(AH$1,'Cleaned Responses'!$1:$1,0),FALSE)</f>
        <v>#N/A</v>
      </c>
      <c r="AI379" s="6" t="e">
        <f>VLOOKUP($A379&amp;$B379,'Cleaned Responses'!$1:$82,MATCH(AI$1,'Cleaned Responses'!$1:$1,0),FALSE)</f>
        <v>#N/A</v>
      </c>
      <c r="AJ379" s="6" t="e">
        <f>VLOOKUP($A379&amp;$B379,'Cleaned Responses'!$1:$82,MATCH(AJ$1,'Cleaned Responses'!$1:$1,0),FALSE)</f>
        <v>#N/A</v>
      </c>
      <c r="AK379" s="6" t="e">
        <f>VLOOKUP($A379&amp;$B379,'Cleaned Responses'!$1:$82,MATCH(AK$1,'Cleaned Responses'!$1:$1,0),FALSE)</f>
        <v>#N/A</v>
      </c>
      <c r="AL379" s="6" t="e">
        <f t="shared" si="139"/>
        <v>#N/A</v>
      </c>
      <c r="AM379" s="7" t="e">
        <f>VLOOKUP($A379&amp;$B379,'Cleaned Responses'!$1:$82,MATCH(AM$1,'Cleaned Responses'!$1:$1,0),FALSE)/100</f>
        <v>#N/A</v>
      </c>
      <c r="AN379" s="7" t="e">
        <f>VLOOKUP($A379&amp;$B379,'Cleaned Responses'!$1:$82,MATCH(AN$1,'Cleaned Responses'!$1:$1,0),FALSE)/100</f>
        <v>#N/A</v>
      </c>
      <c r="AO379" s="7" t="e">
        <f>VLOOKUP($A379&amp;$B379,'Cleaned Responses'!$1:$82,MATCH(AO$1,'Cleaned Responses'!$1:$1,0),FALSE)/100</f>
        <v>#N/A</v>
      </c>
      <c r="AP379" s="7" t="e">
        <f>VLOOKUP($A379&amp;$B379,'Cleaned Responses'!$1:$82,MATCH(AP$1,'Cleaned Responses'!$1:$1,0),FALSE)/100</f>
        <v>#N/A</v>
      </c>
      <c r="AQ379" s="7" t="e">
        <f>VLOOKUP($A379&amp;$B379,'Cleaned Responses'!$1:$82,MATCH(AQ$1,'Cleaned Responses'!$1:$1,0),FALSE)/100</f>
        <v>#N/A</v>
      </c>
      <c r="AR379" s="7" t="e">
        <f>VLOOKUP($A379&amp;$B379,'Cleaned Responses'!$1:$82,MATCH(AR$1,'Cleaned Responses'!$1:$1,0),FALSE)/100</f>
        <v>#N/A</v>
      </c>
      <c r="AS379" s="7" t="e">
        <f>VLOOKUP($A379&amp;$B379,'Cleaned Responses'!$1:$82,MATCH(AS$1,'Cleaned Responses'!$1:$1,0),FALSE)/100</f>
        <v>#N/A</v>
      </c>
      <c r="AT379" s="7" t="e">
        <f>VLOOKUP($A379&amp;$B379,'Cleaned Responses'!$1:$82,MATCH(AT$1,'Cleaned Responses'!$1:$1,0),FALSE)/100</f>
        <v>#N/A</v>
      </c>
      <c r="AU379" s="7" t="e">
        <f>VLOOKUP($A379&amp;$B379,'Cleaned Responses'!$1:$82,MATCH(AU$1,'Cleaned Responses'!$1:$1,0),FALSE)/100</f>
        <v>#N/A</v>
      </c>
      <c r="AV379" s="7" t="e">
        <f>VLOOKUP($A379&amp;$B379,'Cleaned Responses'!$1:$82,MATCH(AV$1,'Cleaned Responses'!$1:$1,0),FALSE)/100</f>
        <v>#N/A</v>
      </c>
      <c r="AW379" s="7" t="e">
        <f>VLOOKUP($A379&amp;$B379,'Cleaned Responses'!$1:$82,MATCH(AW$1,'Cleaned Responses'!$1:$1,0),FALSE)/100</f>
        <v>#N/A</v>
      </c>
      <c r="AX379" s="7" t="e">
        <f>VLOOKUP($A379&amp;$B379,'Cleaned Responses'!$1:$82,MATCH(AX$1,'Cleaned Responses'!$1:$1,0),FALSE)/100</f>
        <v>#N/A</v>
      </c>
      <c r="AY379" s="7" t="e">
        <f>VLOOKUP($A379&amp;$B379,'Cleaned Responses'!$1:$82,MATCH(AY$1,'Cleaned Responses'!$1:$1,0),FALSE)/100</f>
        <v>#N/A</v>
      </c>
      <c r="AZ379" s="7" t="e">
        <f>VLOOKUP($A379&amp;$B379,'Cleaned Responses'!$1:$82,MATCH(AZ$1,'Cleaned Responses'!$1:$1,0),FALSE)/100</f>
        <v>#N/A</v>
      </c>
      <c r="BA379" s="7" t="e">
        <f>VLOOKUP($A379&amp;$B379,'Cleaned Responses'!$1:$82,MATCH(BA$1,'Cleaned Responses'!$1:$1,0),FALSE)/100</f>
        <v>#N/A</v>
      </c>
      <c r="BB379" s="7" t="e">
        <f>VLOOKUP($A379&amp;$B379,'Cleaned Responses'!$1:$82,MATCH(BB$1,'Cleaned Responses'!$1:$1,0),FALSE)/100</f>
        <v>#N/A</v>
      </c>
      <c r="BC379" s="7" t="e">
        <f>VLOOKUP($A379&amp;$B379,'Cleaned Responses'!$1:$82,MATCH(BC$1,'Cleaned Responses'!$1:$1,0),FALSE)/100</f>
        <v>#N/A</v>
      </c>
      <c r="BD379" s="7" t="e">
        <f>VLOOKUP($A379&amp;$B379,'Cleaned Responses'!$1:$82,MATCH(BD$1,'Cleaned Responses'!$1:$1,0),FALSE)/100</f>
        <v>#N/A</v>
      </c>
      <c r="BE379" s="7" t="e">
        <f>VLOOKUP($A379&amp;$B379,'Cleaned Responses'!$1:$82,MATCH(BE$1,'Cleaned Responses'!$1:$1,0),FALSE)/100</f>
        <v>#N/A</v>
      </c>
      <c r="BF379" s="7"/>
      <c r="BG379" s="6" t="e">
        <f>VLOOKUP($A379&amp;$B379,'Cleaned Responses'!$1:$82,MATCH(BG$1,'Cleaned Responses'!$1:$1,0),FALSE)</f>
        <v>#N/A</v>
      </c>
      <c r="BH379" s="6" t="e">
        <f>VLOOKUP($A379&amp;$B379,'Cleaned Responses'!$1:$82,MATCH(BH$1,'Cleaned Responses'!$1:$1,0),FALSE)</f>
        <v>#N/A</v>
      </c>
      <c r="BI379" t="e">
        <f>VLOOKUP($A379&amp;$B379,'Cleaned Responses'!$1:$82,MATCH(BI$1,'Cleaned Responses'!$1:$1,0),FALSE)/100</f>
        <v>#N/A</v>
      </c>
      <c r="BJ379" t="e">
        <f>VLOOKUP($A379&amp;$B379,'Cleaned Responses'!$1:$82,MATCH(BJ$1,'Cleaned Responses'!$1:$1,0),FALSE)/100</f>
        <v>#N/A</v>
      </c>
      <c r="BK379" t="e">
        <f>VLOOKUP($A379&amp;$B379,'Cleaned Responses'!$1:$82,MATCH(BK$1,'Cleaned Responses'!$1:$1,0),FALSE)/100</f>
        <v>#N/A</v>
      </c>
      <c r="BL379" t="e">
        <f t="shared" si="118"/>
        <v>#N/A</v>
      </c>
      <c r="BM379" t="e">
        <f t="shared" si="119"/>
        <v>#N/A</v>
      </c>
      <c r="BN379" t="e">
        <f t="shared" si="120"/>
        <v>#N/A</v>
      </c>
      <c r="BO379" t="e">
        <f>VLOOKUP($A379&amp;$B379,'Cleaned Responses'!$1:$82,MATCH(BO$1,'Cleaned Responses'!$1:$1,0),FALSE)/100</f>
        <v>#N/A</v>
      </c>
      <c r="BP379" t="e">
        <f>VLOOKUP($A379&amp;$B379,'Cleaned Responses'!$1:$82,MATCH(BP$1,'Cleaned Responses'!$1:$1,0),FALSE)/100</f>
        <v>#N/A</v>
      </c>
      <c r="BQ379" t="e">
        <f>VLOOKUP($A379&amp;$B379,'Cleaned Responses'!$1:$82,MATCH(BQ$1,'Cleaned Responses'!$1:$1,0),FALSE)/100</f>
        <v>#N/A</v>
      </c>
      <c r="BR379" t="e">
        <f>VLOOKUP($A379&amp;$B379,'Cleaned Responses'!$1:$82,MATCH(BR$1,'Cleaned Responses'!$1:$1,0),FALSE)/100</f>
        <v>#N/A</v>
      </c>
      <c r="BS379" t="e">
        <f>VLOOKUP($A379&amp;$B379,'Cleaned Responses'!$1:$82,MATCH(BS$1,'Cleaned Responses'!$1:$1,0),FALSE)/100</f>
        <v>#N/A</v>
      </c>
      <c r="BT379" t="e">
        <f>VLOOKUP($A379&amp;$B379,'Cleaned Responses'!$1:$82,MATCH(BT$1,'Cleaned Responses'!$1:$1,0),FALSE)/100</f>
        <v>#N/A</v>
      </c>
      <c r="BU379" t="e">
        <f>VLOOKUP($A379&amp;$B379,'Cleaned Responses'!$1:$82,MATCH(BU$1,'Cleaned Responses'!$1:$1,0),FALSE)/100</f>
        <v>#N/A</v>
      </c>
      <c r="BV379" t="e">
        <f>VLOOKUP($A379&amp;$B379,'Cleaned Responses'!$1:$82,MATCH(BV$1,'Cleaned Responses'!$1:$1,0),FALSE)/100</f>
        <v>#N/A</v>
      </c>
      <c r="BW379" t="e">
        <f>VLOOKUP($A379&amp;$B379,'Cleaned Responses'!$1:$82,MATCH(BW$1,'Cleaned Responses'!$1:$1,0),FALSE)/100</f>
        <v>#N/A</v>
      </c>
      <c r="BX379" t="e">
        <f>VLOOKUP($A379&amp;$B379,'Cleaned Responses'!$1:$82,MATCH(BX$1,'Cleaned Responses'!$1:$1,0),FALSE)/100</f>
        <v>#N/A</v>
      </c>
      <c r="BY379" t="e">
        <f>VLOOKUP($A379&amp;$B379,'Cleaned Responses'!$1:$82,MATCH(BY$1,'Cleaned Responses'!$1:$1,0),FALSE)/100</f>
        <v>#N/A</v>
      </c>
      <c r="BZ379" t="e">
        <f>VLOOKUP($A379&amp;$B379,'Cleaned Responses'!$1:$82,MATCH(BZ$1,'Cleaned Responses'!$1:$1,0),FALSE)/100</f>
        <v>#N/A</v>
      </c>
      <c r="CA379" t="e">
        <f t="shared" si="121"/>
        <v>#N/A</v>
      </c>
      <c r="CB379" t="e">
        <f t="shared" si="122"/>
        <v>#N/A</v>
      </c>
      <c r="CC379" t="e">
        <f t="shared" si="123"/>
        <v>#N/A</v>
      </c>
      <c r="CD379" t="e">
        <f t="shared" si="124"/>
        <v>#N/A</v>
      </c>
      <c r="CE379" t="e">
        <f t="shared" si="125"/>
        <v>#N/A</v>
      </c>
      <c r="CF379" t="e">
        <f t="shared" si="126"/>
        <v>#N/A</v>
      </c>
      <c r="CG379" t="e">
        <f t="shared" si="127"/>
        <v>#N/A</v>
      </c>
      <c r="CH379" t="e">
        <f t="shared" si="128"/>
        <v>#N/A</v>
      </c>
      <c r="CI379" t="e">
        <f t="shared" si="129"/>
        <v>#N/A</v>
      </c>
      <c r="CJ379" t="e">
        <f t="shared" si="130"/>
        <v>#N/A</v>
      </c>
      <c r="CK379" t="e">
        <f t="shared" si="131"/>
        <v>#N/A</v>
      </c>
    </row>
    <row r="380" spans="1:89" ht="20" customHeight="1" x14ac:dyDescent="0.25">
      <c r="A380" s="163"/>
      <c r="B380" s="6"/>
      <c r="C380" s="6" t="e">
        <f>VLOOKUP($A380&amp;$B380,'Cleaned Responses'!$1:$82,MATCH($C$1,'Cleaned Responses'!$1:$1,0),FALSE)</f>
        <v>#N/A</v>
      </c>
      <c r="D380" s="6" t="e">
        <f>VLOOKUP($A380&amp;$B380,'Cleaned Responses'!$1:$82,MATCH(D$1,'Cleaned Responses'!$1:$1,0),FALSE)</f>
        <v>#N/A</v>
      </c>
      <c r="E380" s="6" t="e">
        <f>VLOOKUP($A380&amp;$B380,'Cleaned Responses'!$1:$82,MATCH(E$1,'Cleaned Responses'!$1:$1,0),FALSE)</f>
        <v>#N/A</v>
      </c>
      <c r="F380" s="6" t="e">
        <f>VLOOKUP($A380&amp;$B380,'Cleaned Responses'!$1:$82,MATCH(F$1,'Cleaned Responses'!$1:$1,0),FALSE)</f>
        <v>#N/A</v>
      </c>
      <c r="G380" s="6" t="e">
        <f t="shared" si="132"/>
        <v>#N/A</v>
      </c>
      <c r="H380" s="6" t="e">
        <f>VLOOKUP($A380&amp;$B380,'Cleaned Responses'!$1:$82,MATCH(H$1,'Cleaned Responses'!$1:$1,0),FALSE)</f>
        <v>#N/A</v>
      </c>
      <c r="I380" s="6" t="e">
        <f>VLOOKUP($A380&amp;$B380,'Cleaned Responses'!$1:$82,MATCH(I$1,'Cleaned Responses'!$1:$1,0),FALSE)</f>
        <v>#N/A</v>
      </c>
      <c r="J380" s="6" t="e">
        <f>VLOOKUP($A380&amp;$B380,'Cleaned Responses'!$1:$82,MATCH(J$1,'Cleaned Responses'!$1:$1,0),FALSE)</f>
        <v>#N/A</v>
      </c>
      <c r="K380" s="6" t="e">
        <f>VLOOKUP($A380&amp;$B380,'Cleaned Responses'!$1:$82,MATCH(K$1,'Cleaned Responses'!$1:$1,0),FALSE)</f>
        <v>#N/A</v>
      </c>
      <c r="L380" s="6" t="e">
        <f>VLOOKUP($A380&amp;$B380,'Cleaned Responses'!$1:$82,MATCH(L$1,'Cleaned Responses'!$1:$1,0),FALSE)</f>
        <v>#N/A</v>
      </c>
      <c r="M380" s="6" t="e">
        <f>VLOOKUP($A380&amp;$B380,'Cleaned Responses'!$1:$82,MATCH(M$1,'Cleaned Responses'!$1:$1,0),FALSE)</f>
        <v>#N/A</v>
      </c>
      <c r="N380" s="6" t="e">
        <f>VLOOKUP($A380&amp;$B380,'Cleaned Responses'!$1:$82,MATCH(N$1,'Cleaned Responses'!$1:$1,0),FALSE)</f>
        <v>#N/A</v>
      </c>
      <c r="O380" s="6" t="e">
        <f>VLOOKUP($A380&amp;$B380,'Cleaned Responses'!$1:$82,MATCH(O$1,'Cleaned Responses'!$1:$1,0),FALSE)</f>
        <v>#N/A</v>
      </c>
      <c r="P380" s="6" t="e">
        <f>VLOOKUP($A380&amp;$B380,'Cleaned Responses'!$1:$82,MATCH(P$1,'Cleaned Responses'!$1:$1,0),FALSE)</f>
        <v>#N/A</v>
      </c>
      <c r="Q380" s="6" t="e">
        <f>VLOOKUP($A380&amp;$B380,'Cleaned Responses'!$1:$82,MATCH(Q$1,'Cleaned Responses'!$1:$1,0),FALSE)</f>
        <v>#VALUE!</v>
      </c>
      <c r="R380" s="8" t="e">
        <f t="shared" si="133"/>
        <v>#N/A</v>
      </c>
      <c r="S380" s="8" t="e">
        <f t="shared" si="134"/>
        <v>#N/A</v>
      </c>
      <c r="T380" s="8" t="e">
        <f t="shared" si="135"/>
        <v>#N/A</v>
      </c>
      <c r="U380" s="6"/>
      <c r="V380" s="6"/>
      <c r="W380" s="6"/>
      <c r="X380" s="6"/>
      <c r="Y380" s="8" t="e">
        <f t="shared" si="136"/>
        <v>#N/A</v>
      </c>
      <c r="Z380" s="6" t="e">
        <f>VLOOKUP($A380&amp;$B380,'Cleaned Responses'!$1:$82,MATCH(Z$1,'Cleaned Responses'!$1:$1,0),FALSE)</f>
        <v>#N/A</v>
      </c>
      <c r="AA380" s="6" t="e">
        <f>VLOOKUP($A380&amp;$B380,'Cleaned Responses'!$1:$82,MATCH(AA$1,'Cleaned Responses'!$1:$1,0),FALSE)</f>
        <v>#N/A</v>
      </c>
      <c r="AB380" s="9" t="e">
        <f t="shared" si="137"/>
        <v>#N/A</v>
      </c>
      <c r="AC380" s="9" t="e">
        <f t="shared" si="138"/>
        <v>#N/A</v>
      </c>
      <c r="AD380" s="6" t="e">
        <f>VLOOKUP($A380&amp;$B380,'Cleaned Responses'!$1:$82,MATCH(AD$1,'Cleaned Responses'!$1:$1,0),FALSE)</f>
        <v>#N/A</v>
      </c>
      <c r="AE380" s="6" t="e">
        <f>VLOOKUP($A380&amp;$B380,'Cleaned Responses'!$1:$82,MATCH(AE$1,'Cleaned Responses'!$1:$1,0),FALSE)</f>
        <v>#N/A</v>
      </c>
      <c r="AF380" s="6" t="e">
        <f>VLOOKUP($A380&amp;$B380,'Cleaned Responses'!$1:$82,MATCH(AF$1,'Cleaned Responses'!$1:$1,0),FALSE)</f>
        <v>#N/A</v>
      </c>
      <c r="AG380" s="6" t="e">
        <f>VLOOKUP($A380&amp;$B380,'Cleaned Responses'!$1:$82,MATCH(AG$1,'Cleaned Responses'!$1:$1,0),FALSE)</f>
        <v>#N/A</v>
      </c>
      <c r="AH380" s="6" t="e">
        <f>VLOOKUP($A380&amp;$B380,'Cleaned Responses'!$1:$82,MATCH(AH$1,'Cleaned Responses'!$1:$1,0),FALSE)</f>
        <v>#N/A</v>
      </c>
      <c r="AI380" s="6" t="e">
        <f>VLOOKUP($A380&amp;$B380,'Cleaned Responses'!$1:$82,MATCH(AI$1,'Cleaned Responses'!$1:$1,0),FALSE)</f>
        <v>#N/A</v>
      </c>
      <c r="AJ380" s="6" t="e">
        <f>VLOOKUP($A380&amp;$B380,'Cleaned Responses'!$1:$82,MATCH(AJ$1,'Cleaned Responses'!$1:$1,0),FALSE)</f>
        <v>#N/A</v>
      </c>
      <c r="AK380" s="6" t="e">
        <f>VLOOKUP($A380&amp;$B380,'Cleaned Responses'!$1:$82,MATCH(AK$1,'Cleaned Responses'!$1:$1,0),FALSE)</f>
        <v>#N/A</v>
      </c>
      <c r="AL380" s="6" t="e">
        <f t="shared" si="139"/>
        <v>#N/A</v>
      </c>
      <c r="AM380" s="7" t="e">
        <f>VLOOKUP($A380&amp;$B380,'Cleaned Responses'!$1:$82,MATCH(AM$1,'Cleaned Responses'!$1:$1,0),FALSE)/100</f>
        <v>#N/A</v>
      </c>
      <c r="AN380" s="7" t="e">
        <f>VLOOKUP($A380&amp;$B380,'Cleaned Responses'!$1:$82,MATCH(AN$1,'Cleaned Responses'!$1:$1,0),FALSE)/100</f>
        <v>#N/A</v>
      </c>
      <c r="AO380" s="7" t="e">
        <f>VLOOKUP($A380&amp;$B380,'Cleaned Responses'!$1:$82,MATCH(AO$1,'Cleaned Responses'!$1:$1,0),FALSE)/100</f>
        <v>#N/A</v>
      </c>
      <c r="AP380" s="7" t="e">
        <f>VLOOKUP($A380&amp;$B380,'Cleaned Responses'!$1:$82,MATCH(AP$1,'Cleaned Responses'!$1:$1,0),FALSE)/100</f>
        <v>#N/A</v>
      </c>
      <c r="AQ380" s="7" t="e">
        <f>VLOOKUP($A380&amp;$B380,'Cleaned Responses'!$1:$82,MATCH(AQ$1,'Cleaned Responses'!$1:$1,0),FALSE)/100</f>
        <v>#N/A</v>
      </c>
      <c r="AR380" s="7" t="e">
        <f>VLOOKUP($A380&amp;$B380,'Cleaned Responses'!$1:$82,MATCH(AR$1,'Cleaned Responses'!$1:$1,0),FALSE)/100</f>
        <v>#N/A</v>
      </c>
      <c r="AS380" s="7" t="e">
        <f>VLOOKUP($A380&amp;$B380,'Cleaned Responses'!$1:$82,MATCH(AS$1,'Cleaned Responses'!$1:$1,0),FALSE)/100</f>
        <v>#N/A</v>
      </c>
      <c r="AT380" s="7" t="e">
        <f>VLOOKUP($A380&amp;$B380,'Cleaned Responses'!$1:$82,MATCH(AT$1,'Cleaned Responses'!$1:$1,0),FALSE)/100</f>
        <v>#N/A</v>
      </c>
      <c r="AU380" s="7" t="e">
        <f>VLOOKUP($A380&amp;$B380,'Cleaned Responses'!$1:$82,MATCH(AU$1,'Cleaned Responses'!$1:$1,0),FALSE)/100</f>
        <v>#N/A</v>
      </c>
      <c r="AV380" s="7" t="e">
        <f>VLOOKUP($A380&amp;$B380,'Cleaned Responses'!$1:$82,MATCH(AV$1,'Cleaned Responses'!$1:$1,0),FALSE)/100</f>
        <v>#N/A</v>
      </c>
      <c r="AW380" s="7" t="e">
        <f>VLOOKUP($A380&amp;$B380,'Cleaned Responses'!$1:$82,MATCH(AW$1,'Cleaned Responses'!$1:$1,0),FALSE)/100</f>
        <v>#N/A</v>
      </c>
      <c r="AX380" s="7" t="e">
        <f>VLOOKUP($A380&amp;$B380,'Cleaned Responses'!$1:$82,MATCH(AX$1,'Cleaned Responses'!$1:$1,0),FALSE)/100</f>
        <v>#N/A</v>
      </c>
      <c r="AY380" s="7" t="e">
        <f>VLOOKUP($A380&amp;$B380,'Cleaned Responses'!$1:$82,MATCH(AY$1,'Cleaned Responses'!$1:$1,0),FALSE)/100</f>
        <v>#N/A</v>
      </c>
      <c r="AZ380" s="7" t="e">
        <f>VLOOKUP($A380&amp;$B380,'Cleaned Responses'!$1:$82,MATCH(AZ$1,'Cleaned Responses'!$1:$1,0),FALSE)/100</f>
        <v>#N/A</v>
      </c>
      <c r="BA380" s="7" t="e">
        <f>VLOOKUP($A380&amp;$B380,'Cleaned Responses'!$1:$82,MATCH(BA$1,'Cleaned Responses'!$1:$1,0),FALSE)/100</f>
        <v>#N/A</v>
      </c>
      <c r="BB380" s="7" t="e">
        <f>VLOOKUP($A380&amp;$B380,'Cleaned Responses'!$1:$82,MATCH(BB$1,'Cleaned Responses'!$1:$1,0),FALSE)/100</f>
        <v>#N/A</v>
      </c>
      <c r="BC380" s="7" t="e">
        <f>VLOOKUP($A380&amp;$B380,'Cleaned Responses'!$1:$82,MATCH(BC$1,'Cleaned Responses'!$1:$1,0),FALSE)/100</f>
        <v>#N/A</v>
      </c>
      <c r="BD380" s="7" t="e">
        <f>VLOOKUP($A380&amp;$B380,'Cleaned Responses'!$1:$82,MATCH(BD$1,'Cleaned Responses'!$1:$1,0),FALSE)/100</f>
        <v>#N/A</v>
      </c>
      <c r="BE380" s="7" t="e">
        <f>VLOOKUP($A380&amp;$B380,'Cleaned Responses'!$1:$82,MATCH(BE$1,'Cleaned Responses'!$1:$1,0),FALSE)/100</f>
        <v>#N/A</v>
      </c>
      <c r="BF380" s="7"/>
      <c r="BG380" s="6" t="e">
        <f>VLOOKUP($A380&amp;$B380,'Cleaned Responses'!$1:$82,MATCH(BG$1,'Cleaned Responses'!$1:$1,0),FALSE)</f>
        <v>#N/A</v>
      </c>
      <c r="BH380" s="6" t="e">
        <f>VLOOKUP($A380&amp;$B380,'Cleaned Responses'!$1:$82,MATCH(BH$1,'Cleaned Responses'!$1:$1,0),FALSE)</f>
        <v>#N/A</v>
      </c>
      <c r="BI380" t="e">
        <f>VLOOKUP($A380&amp;$B380,'Cleaned Responses'!$1:$82,MATCH(BI$1,'Cleaned Responses'!$1:$1,0),FALSE)/100</f>
        <v>#N/A</v>
      </c>
      <c r="BJ380" t="e">
        <f>VLOOKUP($A380&amp;$B380,'Cleaned Responses'!$1:$82,MATCH(BJ$1,'Cleaned Responses'!$1:$1,0),FALSE)/100</f>
        <v>#N/A</v>
      </c>
      <c r="BK380" t="e">
        <f>VLOOKUP($A380&amp;$B380,'Cleaned Responses'!$1:$82,MATCH(BK$1,'Cleaned Responses'!$1:$1,0),FALSE)/100</f>
        <v>#N/A</v>
      </c>
      <c r="BL380" t="e">
        <f t="shared" si="118"/>
        <v>#N/A</v>
      </c>
      <c r="BM380" t="e">
        <f t="shared" si="119"/>
        <v>#N/A</v>
      </c>
      <c r="BN380" t="e">
        <f t="shared" si="120"/>
        <v>#N/A</v>
      </c>
      <c r="BO380" t="e">
        <f>VLOOKUP($A380&amp;$B380,'Cleaned Responses'!$1:$82,MATCH(BO$1,'Cleaned Responses'!$1:$1,0),FALSE)/100</f>
        <v>#N/A</v>
      </c>
      <c r="BP380" t="e">
        <f>VLOOKUP($A380&amp;$B380,'Cleaned Responses'!$1:$82,MATCH(BP$1,'Cleaned Responses'!$1:$1,0),FALSE)/100</f>
        <v>#N/A</v>
      </c>
      <c r="BQ380" t="e">
        <f>VLOOKUP($A380&amp;$B380,'Cleaned Responses'!$1:$82,MATCH(BQ$1,'Cleaned Responses'!$1:$1,0),FALSE)/100</f>
        <v>#N/A</v>
      </c>
      <c r="BR380" t="e">
        <f>VLOOKUP($A380&amp;$B380,'Cleaned Responses'!$1:$82,MATCH(BR$1,'Cleaned Responses'!$1:$1,0),FALSE)/100</f>
        <v>#N/A</v>
      </c>
      <c r="BS380" t="e">
        <f>VLOOKUP($A380&amp;$B380,'Cleaned Responses'!$1:$82,MATCH(BS$1,'Cleaned Responses'!$1:$1,0),FALSE)/100</f>
        <v>#N/A</v>
      </c>
      <c r="BT380" t="e">
        <f>VLOOKUP($A380&amp;$B380,'Cleaned Responses'!$1:$82,MATCH(BT$1,'Cleaned Responses'!$1:$1,0),FALSE)/100</f>
        <v>#N/A</v>
      </c>
      <c r="BU380" t="e">
        <f>VLOOKUP($A380&amp;$B380,'Cleaned Responses'!$1:$82,MATCH(BU$1,'Cleaned Responses'!$1:$1,0),FALSE)/100</f>
        <v>#N/A</v>
      </c>
      <c r="BV380" t="e">
        <f>VLOOKUP($A380&amp;$B380,'Cleaned Responses'!$1:$82,MATCH(BV$1,'Cleaned Responses'!$1:$1,0),FALSE)/100</f>
        <v>#N/A</v>
      </c>
      <c r="BW380" t="e">
        <f>VLOOKUP($A380&amp;$B380,'Cleaned Responses'!$1:$82,MATCH(BW$1,'Cleaned Responses'!$1:$1,0),FALSE)/100</f>
        <v>#N/A</v>
      </c>
      <c r="BX380" t="e">
        <f>VLOOKUP($A380&amp;$B380,'Cleaned Responses'!$1:$82,MATCH(BX$1,'Cleaned Responses'!$1:$1,0),FALSE)/100</f>
        <v>#N/A</v>
      </c>
      <c r="BY380" t="e">
        <f>VLOOKUP($A380&amp;$B380,'Cleaned Responses'!$1:$82,MATCH(BY$1,'Cleaned Responses'!$1:$1,0),FALSE)/100</f>
        <v>#N/A</v>
      </c>
      <c r="BZ380" t="e">
        <f>VLOOKUP($A380&amp;$B380,'Cleaned Responses'!$1:$82,MATCH(BZ$1,'Cleaned Responses'!$1:$1,0),FALSE)/100</f>
        <v>#N/A</v>
      </c>
      <c r="CA380" t="e">
        <f t="shared" si="121"/>
        <v>#N/A</v>
      </c>
      <c r="CB380" t="e">
        <f t="shared" si="122"/>
        <v>#N/A</v>
      </c>
      <c r="CC380" t="e">
        <f t="shared" si="123"/>
        <v>#N/A</v>
      </c>
      <c r="CD380" t="e">
        <f t="shared" si="124"/>
        <v>#N/A</v>
      </c>
      <c r="CE380" t="e">
        <f t="shared" si="125"/>
        <v>#N/A</v>
      </c>
      <c r="CF380" t="e">
        <f t="shared" si="126"/>
        <v>#N/A</v>
      </c>
      <c r="CG380" t="e">
        <f t="shared" si="127"/>
        <v>#N/A</v>
      </c>
      <c r="CH380" t="e">
        <f t="shared" si="128"/>
        <v>#N/A</v>
      </c>
      <c r="CI380" t="e">
        <f t="shared" si="129"/>
        <v>#N/A</v>
      </c>
      <c r="CJ380" t="e">
        <f t="shared" si="130"/>
        <v>#N/A</v>
      </c>
      <c r="CK380" t="e">
        <f t="shared" si="131"/>
        <v>#N/A</v>
      </c>
    </row>
    <row r="381" spans="1:89" ht="20" customHeight="1" x14ac:dyDescent="0.25">
      <c r="A381" s="163"/>
      <c r="B381" s="6"/>
      <c r="C381" s="6" t="e">
        <f>VLOOKUP($A381&amp;$B381,'Cleaned Responses'!$1:$82,MATCH($C$1,'Cleaned Responses'!$1:$1,0),FALSE)</f>
        <v>#N/A</v>
      </c>
      <c r="D381" s="6" t="e">
        <f>VLOOKUP($A381&amp;$B381,'Cleaned Responses'!$1:$82,MATCH(D$1,'Cleaned Responses'!$1:$1,0),FALSE)</f>
        <v>#N/A</v>
      </c>
      <c r="E381" s="6" t="e">
        <f>VLOOKUP($A381&amp;$B381,'Cleaned Responses'!$1:$82,MATCH(E$1,'Cleaned Responses'!$1:$1,0),FALSE)</f>
        <v>#N/A</v>
      </c>
      <c r="F381" s="6" t="e">
        <f>VLOOKUP($A381&amp;$B381,'Cleaned Responses'!$1:$82,MATCH(F$1,'Cleaned Responses'!$1:$1,0),FALSE)</f>
        <v>#N/A</v>
      </c>
      <c r="G381" s="6" t="e">
        <f t="shared" si="132"/>
        <v>#N/A</v>
      </c>
      <c r="H381" s="6" t="e">
        <f>VLOOKUP($A381&amp;$B381,'Cleaned Responses'!$1:$82,MATCH(H$1,'Cleaned Responses'!$1:$1,0),FALSE)</f>
        <v>#N/A</v>
      </c>
      <c r="I381" s="6" t="e">
        <f>VLOOKUP($A381&amp;$B381,'Cleaned Responses'!$1:$82,MATCH(I$1,'Cleaned Responses'!$1:$1,0),FALSE)</f>
        <v>#N/A</v>
      </c>
      <c r="J381" s="6" t="e">
        <f>VLOOKUP($A381&amp;$B381,'Cleaned Responses'!$1:$82,MATCH(J$1,'Cleaned Responses'!$1:$1,0),FALSE)</f>
        <v>#N/A</v>
      </c>
      <c r="K381" s="6" t="e">
        <f>VLOOKUP($A381&amp;$B381,'Cleaned Responses'!$1:$82,MATCH(K$1,'Cleaned Responses'!$1:$1,0),FALSE)</f>
        <v>#N/A</v>
      </c>
      <c r="L381" s="6" t="e">
        <f>VLOOKUP($A381&amp;$B381,'Cleaned Responses'!$1:$82,MATCH(L$1,'Cleaned Responses'!$1:$1,0),FALSE)</f>
        <v>#N/A</v>
      </c>
      <c r="M381" s="6" t="e">
        <f>VLOOKUP($A381&amp;$B381,'Cleaned Responses'!$1:$82,MATCH(M$1,'Cleaned Responses'!$1:$1,0),FALSE)</f>
        <v>#N/A</v>
      </c>
      <c r="N381" s="6" t="e">
        <f>VLOOKUP($A381&amp;$B381,'Cleaned Responses'!$1:$82,MATCH(N$1,'Cleaned Responses'!$1:$1,0),FALSE)</f>
        <v>#N/A</v>
      </c>
      <c r="O381" s="6" t="e">
        <f>VLOOKUP($A381&amp;$B381,'Cleaned Responses'!$1:$82,MATCH(O$1,'Cleaned Responses'!$1:$1,0),FALSE)</f>
        <v>#N/A</v>
      </c>
      <c r="P381" s="6" t="e">
        <f>VLOOKUP($A381&amp;$B381,'Cleaned Responses'!$1:$82,MATCH(P$1,'Cleaned Responses'!$1:$1,0),FALSE)</f>
        <v>#N/A</v>
      </c>
      <c r="Q381" s="6" t="e">
        <f>VLOOKUP($A381&amp;$B381,'Cleaned Responses'!$1:$82,MATCH(Q$1,'Cleaned Responses'!$1:$1,0),FALSE)</f>
        <v>#VALUE!</v>
      </c>
      <c r="R381" s="8" t="e">
        <f t="shared" si="133"/>
        <v>#N/A</v>
      </c>
      <c r="S381" s="8" t="e">
        <f t="shared" si="134"/>
        <v>#N/A</v>
      </c>
      <c r="T381" s="8" t="e">
        <f t="shared" si="135"/>
        <v>#N/A</v>
      </c>
      <c r="U381" s="6"/>
      <c r="V381" s="6"/>
      <c r="W381" s="6"/>
      <c r="X381" s="6"/>
      <c r="Y381" s="8" t="e">
        <f t="shared" si="136"/>
        <v>#N/A</v>
      </c>
      <c r="Z381" s="6" t="e">
        <f>VLOOKUP($A381&amp;$B381,'Cleaned Responses'!$1:$82,MATCH(Z$1,'Cleaned Responses'!$1:$1,0),FALSE)</f>
        <v>#N/A</v>
      </c>
      <c r="AA381" s="6" t="e">
        <f>VLOOKUP($A381&amp;$B381,'Cleaned Responses'!$1:$82,MATCH(AA$1,'Cleaned Responses'!$1:$1,0),FALSE)</f>
        <v>#N/A</v>
      </c>
      <c r="AB381" s="9" t="e">
        <f t="shared" si="137"/>
        <v>#N/A</v>
      </c>
      <c r="AC381" s="9" t="e">
        <f t="shared" si="138"/>
        <v>#N/A</v>
      </c>
      <c r="AD381" s="6" t="e">
        <f>VLOOKUP($A381&amp;$B381,'Cleaned Responses'!$1:$82,MATCH(AD$1,'Cleaned Responses'!$1:$1,0),FALSE)</f>
        <v>#N/A</v>
      </c>
      <c r="AE381" s="6" t="e">
        <f>VLOOKUP($A381&amp;$B381,'Cleaned Responses'!$1:$82,MATCH(AE$1,'Cleaned Responses'!$1:$1,0),FALSE)</f>
        <v>#N/A</v>
      </c>
      <c r="AF381" s="6" t="e">
        <f>VLOOKUP($A381&amp;$B381,'Cleaned Responses'!$1:$82,MATCH(AF$1,'Cleaned Responses'!$1:$1,0),FALSE)</f>
        <v>#N/A</v>
      </c>
      <c r="AG381" s="6" t="e">
        <f>VLOOKUP($A381&amp;$B381,'Cleaned Responses'!$1:$82,MATCH(AG$1,'Cleaned Responses'!$1:$1,0),FALSE)</f>
        <v>#N/A</v>
      </c>
      <c r="AH381" s="6" t="e">
        <f>VLOOKUP($A381&amp;$B381,'Cleaned Responses'!$1:$82,MATCH(AH$1,'Cleaned Responses'!$1:$1,0),FALSE)</f>
        <v>#N/A</v>
      </c>
      <c r="AI381" s="6" t="e">
        <f>VLOOKUP($A381&amp;$B381,'Cleaned Responses'!$1:$82,MATCH(AI$1,'Cleaned Responses'!$1:$1,0),FALSE)</f>
        <v>#N/A</v>
      </c>
      <c r="AJ381" s="6" t="e">
        <f>VLOOKUP($A381&amp;$B381,'Cleaned Responses'!$1:$82,MATCH(AJ$1,'Cleaned Responses'!$1:$1,0),FALSE)</f>
        <v>#N/A</v>
      </c>
      <c r="AK381" s="6" t="e">
        <f>VLOOKUP($A381&amp;$B381,'Cleaned Responses'!$1:$82,MATCH(AK$1,'Cleaned Responses'!$1:$1,0),FALSE)</f>
        <v>#N/A</v>
      </c>
      <c r="AL381" s="6" t="e">
        <f t="shared" si="139"/>
        <v>#N/A</v>
      </c>
      <c r="AM381" s="7" t="e">
        <f>VLOOKUP($A381&amp;$B381,'Cleaned Responses'!$1:$82,MATCH(AM$1,'Cleaned Responses'!$1:$1,0),FALSE)/100</f>
        <v>#N/A</v>
      </c>
      <c r="AN381" s="7" t="e">
        <f>VLOOKUP($A381&amp;$B381,'Cleaned Responses'!$1:$82,MATCH(AN$1,'Cleaned Responses'!$1:$1,0),FALSE)/100</f>
        <v>#N/A</v>
      </c>
      <c r="AO381" s="7" t="e">
        <f>VLOOKUP($A381&amp;$B381,'Cleaned Responses'!$1:$82,MATCH(AO$1,'Cleaned Responses'!$1:$1,0),FALSE)/100</f>
        <v>#N/A</v>
      </c>
      <c r="AP381" s="7" t="e">
        <f>VLOOKUP($A381&amp;$B381,'Cleaned Responses'!$1:$82,MATCH(AP$1,'Cleaned Responses'!$1:$1,0),FALSE)/100</f>
        <v>#N/A</v>
      </c>
      <c r="AQ381" s="7" t="e">
        <f>VLOOKUP($A381&amp;$B381,'Cleaned Responses'!$1:$82,MATCH(AQ$1,'Cleaned Responses'!$1:$1,0),FALSE)/100</f>
        <v>#N/A</v>
      </c>
      <c r="AR381" s="7" t="e">
        <f>VLOOKUP($A381&amp;$B381,'Cleaned Responses'!$1:$82,MATCH(AR$1,'Cleaned Responses'!$1:$1,0),FALSE)/100</f>
        <v>#N/A</v>
      </c>
      <c r="AS381" s="7" t="e">
        <f>VLOOKUP($A381&amp;$B381,'Cleaned Responses'!$1:$82,MATCH(AS$1,'Cleaned Responses'!$1:$1,0),FALSE)/100</f>
        <v>#N/A</v>
      </c>
      <c r="AT381" s="7" t="e">
        <f>VLOOKUP($A381&amp;$B381,'Cleaned Responses'!$1:$82,MATCH(AT$1,'Cleaned Responses'!$1:$1,0),FALSE)/100</f>
        <v>#N/A</v>
      </c>
      <c r="AU381" s="7" t="e">
        <f>VLOOKUP($A381&amp;$B381,'Cleaned Responses'!$1:$82,MATCH(AU$1,'Cleaned Responses'!$1:$1,0),FALSE)/100</f>
        <v>#N/A</v>
      </c>
      <c r="AV381" s="7" t="e">
        <f>VLOOKUP($A381&amp;$B381,'Cleaned Responses'!$1:$82,MATCH(AV$1,'Cleaned Responses'!$1:$1,0),FALSE)/100</f>
        <v>#N/A</v>
      </c>
      <c r="AW381" s="7" t="e">
        <f>VLOOKUP($A381&amp;$B381,'Cleaned Responses'!$1:$82,MATCH(AW$1,'Cleaned Responses'!$1:$1,0),FALSE)/100</f>
        <v>#N/A</v>
      </c>
      <c r="AX381" s="7" t="e">
        <f>VLOOKUP($A381&amp;$B381,'Cleaned Responses'!$1:$82,MATCH(AX$1,'Cleaned Responses'!$1:$1,0),FALSE)/100</f>
        <v>#N/A</v>
      </c>
      <c r="AY381" s="7" t="e">
        <f>VLOOKUP($A381&amp;$B381,'Cleaned Responses'!$1:$82,MATCH(AY$1,'Cleaned Responses'!$1:$1,0),FALSE)/100</f>
        <v>#N/A</v>
      </c>
      <c r="AZ381" s="7" t="e">
        <f>VLOOKUP($A381&amp;$B381,'Cleaned Responses'!$1:$82,MATCH(AZ$1,'Cleaned Responses'!$1:$1,0),FALSE)/100</f>
        <v>#N/A</v>
      </c>
      <c r="BA381" s="7" t="e">
        <f>VLOOKUP($A381&amp;$B381,'Cleaned Responses'!$1:$82,MATCH(BA$1,'Cleaned Responses'!$1:$1,0),FALSE)/100</f>
        <v>#N/A</v>
      </c>
      <c r="BB381" s="7" t="e">
        <f>VLOOKUP($A381&amp;$B381,'Cleaned Responses'!$1:$82,MATCH(BB$1,'Cleaned Responses'!$1:$1,0),FALSE)/100</f>
        <v>#N/A</v>
      </c>
      <c r="BC381" s="7" t="e">
        <f>VLOOKUP($A381&amp;$B381,'Cleaned Responses'!$1:$82,MATCH(BC$1,'Cleaned Responses'!$1:$1,0),FALSE)/100</f>
        <v>#N/A</v>
      </c>
      <c r="BD381" s="7" t="e">
        <f>VLOOKUP($A381&amp;$B381,'Cleaned Responses'!$1:$82,MATCH(BD$1,'Cleaned Responses'!$1:$1,0),FALSE)/100</f>
        <v>#N/A</v>
      </c>
      <c r="BE381" s="7" t="e">
        <f>VLOOKUP($A381&amp;$B381,'Cleaned Responses'!$1:$82,MATCH(BE$1,'Cleaned Responses'!$1:$1,0),FALSE)/100</f>
        <v>#N/A</v>
      </c>
      <c r="BF381" s="7"/>
      <c r="BG381" s="6" t="e">
        <f>VLOOKUP($A381&amp;$B381,'Cleaned Responses'!$1:$82,MATCH(BG$1,'Cleaned Responses'!$1:$1,0),FALSE)</f>
        <v>#N/A</v>
      </c>
      <c r="BH381" s="6" t="e">
        <f>VLOOKUP($A381&amp;$B381,'Cleaned Responses'!$1:$82,MATCH(BH$1,'Cleaned Responses'!$1:$1,0),FALSE)</f>
        <v>#N/A</v>
      </c>
      <c r="BI381" t="e">
        <f>VLOOKUP($A381&amp;$B381,'Cleaned Responses'!$1:$82,MATCH(BI$1,'Cleaned Responses'!$1:$1,0),FALSE)/100</f>
        <v>#N/A</v>
      </c>
      <c r="BJ381" t="e">
        <f>VLOOKUP($A381&amp;$B381,'Cleaned Responses'!$1:$82,MATCH(BJ$1,'Cleaned Responses'!$1:$1,0),FALSE)/100</f>
        <v>#N/A</v>
      </c>
      <c r="BK381" t="e">
        <f>VLOOKUP($A381&amp;$B381,'Cleaned Responses'!$1:$82,MATCH(BK$1,'Cleaned Responses'!$1:$1,0),FALSE)/100</f>
        <v>#N/A</v>
      </c>
      <c r="BL381" t="e">
        <f t="shared" si="118"/>
        <v>#N/A</v>
      </c>
      <c r="BM381" t="e">
        <f t="shared" si="119"/>
        <v>#N/A</v>
      </c>
      <c r="BN381" t="e">
        <f t="shared" si="120"/>
        <v>#N/A</v>
      </c>
      <c r="BO381" t="e">
        <f>VLOOKUP($A381&amp;$B381,'Cleaned Responses'!$1:$82,MATCH(BO$1,'Cleaned Responses'!$1:$1,0),FALSE)/100</f>
        <v>#N/A</v>
      </c>
      <c r="BP381" t="e">
        <f>VLOOKUP($A381&amp;$B381,'Cleaned Responses'!$1:$82,MATCH(BP$1,'Cleaned Responses'!$1:$1,0),FALSE)/100</f>
        <v>#N/A</v>
      </c>
      <c r="BQ381" t="e">
        <f>VLOOKUP($A381&amp;$B381,'Cleaned Responses'!$1:$82,MATCH(BQ$1,'Cleaned Responses'!$1:$1,0),FALSE)/100</f>
        <v>#N/A</v>
      </c>
      <c r="BR381" t="e">
        <f>VLOOKUP($A381&amp;$B381,'Cleaned Responses'!$1:$82,MATCH(BR$1,'Cleaned Responses'!$1:$1,0),FALSE)/100</f>
        <v>#N/A</v>
      </c>
      <c r="BS381" t="e">
        <f>VLOOKUP($A381&amp;$B381,'Cleaned Responses'!$1:$82,MATCH(BS$1,'Cleaned Responses'!$1:$1,0),FALSE)/100</f>
        <v>#N/A</v>
      </c>
      <c r="BT381" t="e">
        <f>VLOOKUP($A381&amp;$B381,'Cleaned Responses'!$1:$82,MATCH(BT$1,'Cleaned Responses'!$1:$1,0),FALSE)/100</f>
        <v>#N/A</v>
      </c>
      <c r="BU381" t="e">
        <f>VLOOKUP($A381&amp;$B381,'Cleaned Responses'!$1:$82,MATCH(BU$1,'Cleaned Responses'!$1:$1,0),FALSE)/100</f>
        <v>#N/A</v>
      </c>
      <c r="BV381" t="e">
        <f>VLOOKUP($A381&amp;$B381,'Cleaned Responses'!$1:$82,MATCH(BV$1,'Cleaned Responses'!$1:$1,0),FALSE)/100</f>
        <v>#N/A</v>
      </c>
      <c r="BW381" t="e">
        <f>VLOOKUP($A381&amp;$B381,'Cleaned Responses'!$1:$82,MATCH(BW$1,'Cleaned Responses'!$1:$1,0),FALSE)/100</f>
        <v>#N/A</v>
      </c>
      <c r="BX381" t="e">
        <f>VLOOKUP($A381&amp;$B381,'Cleaned Responses'!$1:$82,MATCH(BX$1,'Cleaned Responses'!$1:$1,0),FALSE)/100</f>
        <v>#N/A</v>
      </c>
      <c r="BY381" t="e">
        <f>VLOOKUP($A381&amp;$B381,'Cleaned Responses'!$1:$82,MATCH(BY$1,'Cleaned Responses'!$1:$1,0),FALSE)/100</f>
        <v>#N/A</v>
      </c>
      <c r="BZ381" t="e">
        <f>VLOOKUP($A381&amp;$B381,'Cleaned Responses'!$1:$82,MATCH(BZ$1,'Cleaned Responses'!$1:$1,0),FALSE)/100</f>
        <v>#N/A</v>
      </c>
      <c r="CA381" t="e">
        <f t="shared" si="121"/>
        <v>#N/A</v>
      </c>
      <c r="CB381" t="e">
        <f t="shared" si="122"/>
        <v>#N/A</v>
      </c>
      <c r="CC381" t="e">
        <f t="shared" si="123"/>
        <v>#N/A</v>
      </c>
      <c r="CD381" t="e">
        <f t="shared" si="124"/>
        <v>#N/A</v>
      </c>
      <c r="CE381" t="e">
        <f t="shared" si="125"/>
        <v>#N/A</v>
      </c>
      <c r="CF381" t="e">
        <f t="shared" si="126"/>
        <v>#N/A</v>
      </c>
      <c r="CG381" t="e">
        <f t="shared" si="127"/>
        <v>#N/A</v>
      </c>
      <c r="CH381" t="e">
        <f t="shared" si="128"/>
        <v>#N/A</v>
      </c>
      <c r="CI381" t="e">
        <f t="shared" si="129"/>
        <v>#N/A</v>
      </c>
      <c r="CJ381" t="e">
        <f t="shared" si="130"/>
        <v>#N/A</v>
      </c>
      <c r="CK381" t="e">
        <f t="shared" si="131"/>
        <v>#N/A</v>
      </c>
    </row>
    <row r="382" spans="1:89" ht="20" customHeight="1" x14ac:dyDescent="0.25">
      <c r="A382" s="163"/>
      <c r="B382" s="6"/>
      <c r="C382" s="6" t="e">
        <f>VLOOKUP($A382&amp;$B382,'Cleaned Responses'!$1:$82,MATCH($C$1,'Cleaned Responses'!$1:$1,0),FALSE)</f>
        <v>#N/A</v>
      </c>
      <c r="D382" s="6" t="e">
        <f>VLOOKUP($A382&amp;$B382,'Cleaned Responses'!$1:$82,MATCH(D$1,'Cleaned Responses'!$1:$1,0),FALSE)</f>
        <v>#N/A</v>
      </c>
      <c r="E382" s="6" t="e">
        <f>VLOOKUP($A382&amp;$B382,'Cleaned Responses'!$1:$82,MATCH(E$1,'Cleaned Responses'!$1:$1,0),FALSE)</f>
        <v>#N/A</v>
      </c>
      <c r="F382" s="6" t="e">
        <f>VLOOKUP($A382&amp;$B382,'Cleaned Responses'!$1:$82,MATCH(F$1,'Cleaned Responses'!$1:$1,0),FALSE)</f>
        <v>#N/A</v>
      </c>
      <c r="G382" s="6" t="e">
        <f t="shared" si="132"/>
        <v>#N/A</v>
      </c>
      <c r="H382" s="6" t="e">
        <f>VLOOKUP($A382&amp;$B382,'Cleaned Responses'!$1:$82,MATCH(H$1,'Cleaned Responses'!$1:$1,0),FALSE)</f>
        <v>#N/A</v>
      </c>
      <c r="I382" s="6" t="e">
        <f>VLOOKUP($A382&amp;$B382,'Cleaned Responses'!$1:$82,MATCH(I$1,'Cleaned Responses'!$1:$1,0),FALSE)</f>
        <v>#N/A</v>
      </c>
      <c r="J382" s="6" t="e">
        <f>VLOOKUP($A382&amp;$B382,'Cleaned Responses'!$1:$82,MATCH(J$1,'Cleaned Responses'!$1:$1,0),FALSE)</f>
        <v>#N/A</v>
      </c>
      <c r="K382" s="6" t="e">
        <f>VLOOKUP($A382&amp;$B382,'Cleaned Responses'!$1:$82,MATCH(K$1,'Cleaned Responses'!$1:$1,0),FALSE)</f>
        <v>#N/A</v>
      </c>
      <c r="L382" s="6" t="e">
        <f>VLOOKUP($A382&amp;$B382,'Cleaned Responses'!$1:$82,MATCH(L$1,'Cleaned Responses'!$1:$1,0),FALSE)</f>
        <v>#N/A</v>
      </c>
      <c r="M382" s="6" t="e">
        <f>VLOOKUP($A382&amp;$B382,'Cleaned Responses'!$1:$82,MATCH(M$1,'Cleaned Responses'!$1:$1,0),FALSE)</f>
        <v>#N/A</v>
      </c>
      <c r="N382" s="6" t="e">
        <f>VLOOKUP($A382&amp;$B382,'Cleaned Responses'!$1:$82,MATCH(N$1,'Cleaned Responses'!$1:$1,0),FALSE)</f>
        <v>#N/A</v>
      </c>
      <c r="O382" s="6" t="e">
        <f>VLOOKUP($A382&amp;$B382,'Cleaned Responses'!$1:$82,MATCH(O$1,'Cleaned Responses'!$1:$1,0),FALSE)</f>
        <v>#N/A</v>
      </c>
      <c r="P382" s="6" t="e">
        <f>VLOOKUP($A382&amp;$B382,'Cleaned Responses'!$1:$82,MATCH(P$1,'Cleaned Responses'!$1:$1,0),FALSE)</f>
        <v>#N/A</v>
      </c>
      <c r="Q382" s="6" t="e">
        <f>VLOOKUP($A382&amp;$B382,'Cleaned Responses'!$1:$82,MATCH(Q$1,'Cleaned Responses'!$1:$1,0),FALSE)</f>
        <v>#VALUE!</v>
      </c>
      <c r="R382" s="8" t="e">
        <f t="shared" si="133"/>
        <v>#N/A</v>
      </c>
      <c r="S382" s="8" t="e">
        <f t="shared" si="134"/>
        <v>#N/A</v>
      </c>
      <c r="T382" s="8" t="e">
        <f t="shared" si="135"/>
        <v>#N/A</v>
      </c>
      <c r="U382" s="6"/>
      <c r="V382" s="6"/>
      <c r="W382" s="6"/>
      <c r="X382" s="6"/>
      <c r="Y382" s="8" t="e">
        <f t="shared" si="136"/>
        <v>#N/A</v>
      </c>
      <c r="Z382" s="6" t="e">
        <f>VLOOKUP($A382&amp;$B382,'Cleaned Responses'!$1:$82,MATCH(Z$1,'Cleaned Responses'!$1:$1,0),FALSE)</f>
        <v>#N/A</v>
      </c>
      <c r="AA382" s="6" t="e">
        <f>VLOOKUP($A382&amp;$B382,'Cleaned Responses'!$1:$82,MATCH(AA$1,'Cleaned Responses'!$1:$1,0),FALSE)</f>
        <v>#N/A</v>
      </c>
      <c r="AB382" s="9" t="e">
        <f t="shared" si="137"/>
        <v>#N/A</v>
      </c>
      <c r="AC382" s="9" t="e">
        <f t="shared" si="138"/>
        <v>#N/A</v>
      </c>
      <c r="AD382" s="6" t="e">
        <f>VLOOKUP($A382&amp;$B382,'Cleaned Responses'!$1:$82,MATCH(AD$1,'Cleaned Responses'!$1:$1,0),FALSE)</f>
        <v>#N/A</v>
      </c>
      <c r="AE382" s="6" t="e">
        <f>VLOOKUP($A382&amp;$B382,'Cleaned Responses'!$1:$82,MATCH(AE$1,'Cleaned Responses'!$1:$1,0),FALSE)</f>
        <v>#N/A</v>
      </c>
      <c r="AF382" s="6" t="e">
        <f>VLOOKUP($A382&amp;$B382,'Cleaned Responses'!$1:$82,MATCH(AF$1,'Cleaned Responses'!$1:$1,0),FALSE)</f>
        <v>#N/A</v>
      </c>
      <c r="AG382" s="6" t="e">
        <f>VLOOKUP($A382&amp;$B382,'Cleaned Responses'!$1:$82,MATCH(AG$1,'Cleaned Responses'!$1:$1,0),FALSE)</f>
        <v>#N/A</v>
      </c>
      <c r="AH382" s="6" t="e">
        <f>VLOOKUP($A382&amp;$B382,'Cleaned Responses'!$1:$82,MATCH(AH$1,'Cleaned Responses'!$1:$1,0),FALSE)</f>
        <v>#N/A</v>
      </c>
      <c r="AI382" s="6" t="e">
        <f>VLOOKUP($A382&amp;$B382,'Cleaned Responses'!$1:$82,MATCH(AI$1,'Cleaned Responses'!$1:$1,0),FALSE)</f>
        <v>#N/A</v>
      </c>
      <c r="AJ382" s="6" t="e">
        <f>VLOOKUP($A382&amp;$B382,'Cleaned Responses'!$1:$82,MATCH(AJ$1,'Cleaned Responses'!$1:$1,0),FALSE)</f>
        <v>#N/A</v>
      </c>
      <c r="AK382" s="6" t="e">
        <f>VLOOKUP($A382&amp;$B382,'Cleaned Responses'!$1:$82,MATCH(AK$1,'Cleaned Responses'!$1:$1,0),FALSE)</f>
        <v>#N/A</v>
      </c>
      <c r="AL382" s="6" t="e">
        <f t="shared" si="139"/>
        <v>#N/A</v>
      </c>
      <c r="AM382" s="7" t="e">
        <f>VLOOKUP($A382&amp;$B382,'Cleaned Responses'!$1:$82,MATCH(AM$1,'Cleaned Responses'!$1:$1,0),FALSE)/100</f>
        <v>#N/A</v>
      </c>
      <c r="AN382" s="7" t="e">
        <f>VLOOKUP($A382&amp;$B382,'Cleaned Responses'!$1:$82,MATCH(AN$1,'Cleaned Responses'!$1:$1,0),FALSE)/100</f>
        <v>#N/A</v>
      </c>
      <c r="AO382" s="7" t="e">
        <f>VLOOKUP($A382&amp;$B382,'Cleaned Responses'!$1:$82,MATCH(AO$1,'Cleaned Responses'!$1:$1,0),FALSE)/100</f>
        <v>#N/A</v>
      </c>
      <c r="AP382" s="7" t="e">
        <f>VLOOKUP($A382&amp;$B382,'Cleaned Responses'!$1:$82,MATCH(AP$1,'Cleaned Responses'!$1:$1,0),FALSE)/100</f>
        <v>#N/A</v>
      </c>
      <c r="AQ382" s="7" t="e">
        <f>VLOOKUP($A382&amp;$B382,'Cleaned Responses'!$1:$82,MATCH(AQ$1,'Cleaned Responses'!$1:$1,0),FALSE)/100</f>
        <v>#N/A</v>
      </c>
      <c r="AR382" s="7" t="e">
        <f>VLOOKUP($A382&amp;$B382,'Cleaned Responses'!$1:$82,MATCH(AR$1,'Cleaned Responses'!$1:$1,0),FALSE)/100</f>
        <v>#N/A</v>
      </c>
      <c r="AS382" s="7" t="e">
        <f>VLOOKUP($A382&amp;$B382,'Cleaned Responses'!$1:$82,MATCH(AS$1,'Cleaned Responses'!$1:$1,0),FALSE)/100</f>
        <v>#N/A</v>
      </c>
      <c r="AT382" s="7" t="e">
        <f>VLOOKUP($A382&amp;$B382,'Cleaned Responses'!$1:$82,MATCH(AT$1,'Cleaned Responses'!$1:$1,0),FALSE)/100</f>
        <v>#N/A</v>
      </c>
      <c r="AU382" s="7" t="e">
        <f>VLOOKUP($A382&amp;$B382,'Cleaned Responses'!$1:$82,MATCH(AU$1,'Cleaned Responses'!$1:$1,0),FALSE)/100</f>
        <v>#N/A</v>
      </c>
      <c r="AV382" s="7" t="e">
        <f>VLOOKUP($A382&amp;$B382,'Cleaned Responses'!$1:$82,MATCH(AV$1,'Cleaned Responses'!$1:$1,0),FALSE)/100</f>
        <v>#N/A</v>
      </c>
      <c r="AW382" s="7" t="e">
        <f>VLOOKUP($A382&amp;$B382,'Cleaned Responses'!$1:$82,MATCH(AW$1,'Cleaned Responses'!$1:$1,0),FALSE)/100</f>
        <v>#N/A</v>
      </c>
      <c r="AX382" s="7" t="e">
        <f>VLOOKUP($A382&amp;$B382,'Cleaned Responses'!$1:$82,MATCH(AX$1,'Cleaned Responses'!$1:$1,0),FALSE)/100</f>
        <v>#N/A</v>
      </c>
      <c r="AY382" s="7" t="e">
        <f>VLOOKUP($A382&amp;$B382,'Cleaned Responses'!$1:$82,MATCH(AY$1,'Cleaned Responses'!$1:$1,0),FALSE)/100</f>
        <v>#N/A</v>
      </c>
      <c r="AZ382" s="7" t="e">
        <f>VLOOKUP($A382&amp;$B382,'Cleaned Responses'!$1:$82,MATCH(AZ$1,'Cleaned Responses'!$1:$1,0),FALSE)/100</f>
        <v>#N/A</v>
      </c>
      <c r="BA382" s="7" t="e">
        <f>VLOOKUP($A382&amp;$B382,'Cleaned Responses'!$1:$82,MATCH(BA$1,'Cleaned Responses'!$1:$1,0),FALSE)/100</f>
        <v>#N/A</v>
      </c>
      <c r="BB382" s="7" t="e">
        <f>VLOOKUP($A382&amp;$B382,'Cleaned Responses'!$1:$82,MATCH(BB$1,'Cleaned Responses'!$1:$1,0),FALSE)/100</f>
        <v>#N/A</v>
      </c>
      <c r="BC382" s="7" t="e">
        <f>VLOOKUP($A382&amp;$B382,'Cleaned Responses'!$1:$82,MATCH(BC$1,'Cleaned Responses'!$1:$1,0),FALSE)/100</f>
        <v>#N/A</v>
      </c>
      <c r="BD382" s="7" t="e">
        <f>VLOOKUP($A382&amp;$B382,'Cleaned Responses'!$1:$82,MATCH(BD$1,'Cleaned Responses'!$1:$1,0),FALSE)/100</f>
        <v>#N/A</v>
      </c>
      <c r="BE382" s="7" t="e">
        <f>VLOOKUP($A382&amp;$B382,'Cleaned Responses'!$1:$82,MATCH(BE$1,'Cleaned Responses'!$1:$1,0),FALSE)/100</f>
        <v>#N/A</v>
      </c>
      <c r="BF382" s="7"/>
      <c r="BG382" s="6" t="e">
        <f>VLOOKUP($A382&amp;$B382,'Cleaned Responses'!$1:$82,MATCH(BG$1,'Cleaned Responses'!$1:$1,0),FALSE)</f>
        <v>#N/A</v>
      </c>
      <c r="BH382" s="6" t="e">
        <f>VLOOKUP($A382&amp;$B382,'Cleaned Responses'!$1:$82,MATCH(BH$1,'Cleaned Responses'!$1:$1,0),FALSE)</f>
        <v>#N/A</v>
      </c>
      <c r="BI382" t="e">
        <f>VLOOKUP($A382&amp;$B382,'Cleaned Responses'!$1:$82,MATCH(BI$1,'Cleaned Responses'!$1:$1,0),FALSE)/100</f>
        <v>#N/A</v>
      </c>
      <c r="BJ382" t="e">
        <f>VLOOKUP($A382&amp;$B382,'Cleaned Responses'!$1:$82,MATCH(BJ$1,'Cleaned Responses'!$1:$1,0),FALSE)/100</f>
        <v>#N/A</v>
      </c>
      <c r="BK382" t="e">
        <f>VLOOKUP($A382&amp;$B382,'Cleaned Responses'!$1:$82,MATCH(BK$1,'Cleaned Responses'!$1:$1,0),FALSE)/100</f>
        <v>#N/A</v>
      </c>
      <c r="BL382" t="e">
        <f t="shared" si="118"/>
        <v>#N/A</v>
      </c>
      <c r="BM382" t="e">
        <f t="shared" si="119"/>
        <v>#N/A</v>
      </c>
      <c r="BN382" t="e">
        <f t="shared" si="120"/>
        <v>#N/A</v>
      </c>
      <c r="BO382" t="e">
        <f>VLOOKUP($A382&amp;$B382,'Cleaned Responses'!$1:$82,MATCH(BO$1,'Cleaned Responses'!$1:$1,0),FALSE)/100</f>
        <v>#N/A</v>
      </c>
      <c r="BP382" t="e">
        <f>VLOOKUP($A382&amp;$B382,'Cleaned Responses'!$1:$82,MATCH(BP$1,'Cleaned Responses'!$1:$1,0),FALSE)/100</f>
        <v>#N/A</v>
      </c>
      <c r="BQ382" t="e">
        <f>VLOOKUP($A382&amp;$B382,'Cleaned Responses'!$1:$82,MATCH(BQ$1,'Cleaned Responses'!$1:$1,0),FALSE)/100</f>
        <v>#N/A</v>
      </c>
      <c r="BR382" t="e">
        <f>VLOOKUP($A382&amp;$B382,'Cleaned Responses'!$1:$82,MATCH(BR$1,'Cleaned Responses'!$1:$1,0),FALSE)/100</f>
        <v>#N/A</v>
      </c>
      <c r="BS382" t="e">
        <f>VLOOKUP($A382&amp;$B382,'Cleaned Responses'!$1:$82,MATCH(BS$1,'Cleaned Responses'!$1:$1,0),FALSE)/100</f>
        <v>#N/A</v>
      </c>
      <c r="BT382" t="e">
        <f>VLOOKUP($A382&amp;$B382,'Cleaned Responses'!$1:$82,MATCH(BT$1,'Cleaned Responses'!$1:$1,0),FALSE)/100</f>
        <v>#N/A</v>
      </c>
      <c r="BU382" t="e">
        <f>VLOOKUP($A382&amp;$B382,'Cleaned Responses'!$1:$82,MATCH(BU$1,'Cleaned Responses'!$1:$1,0),FALSE)/100</f>
        <v>#N/A</v>
      </c>
      <c r="BV382" t="e">
        <f>VLOOKUP($A382&amp;$B382,'Cleaned Responses'!$1:$82,MATCH(BV$1,'Cleaned Responses'!$1:$1,0),FALSE)/100</f>
        <v>#N/A</v>
      </c>
      <c r="BW382" t="e">
        <f>VLOOKUP($A382&amp;$B382,'Cleaned Responses'!$1:$82,MATCH(BW$1,'Cleaned Responses'!$1:$1,0),FALSE)/100</f>
        <v>#N/A</v>
      </c>
      <c r="BX382" t="e">
        <f>VLOOKUP($A382&amp;$B382,'Cleaned Responses'!$1:$82,MATCH(BX$1,'Cleaned Responses'!$1:$1,0),FALSE)/100</f>
        <v>#N/A</v>
      </c>
      <c r="BY382" t="e">
        <f>VLOOKUP($A382&amp;$B382,'Cleaned Responses'!$1:$82,MATCH(BY$1,'Cleaned Responses'!$1:$1,0),FALSE)/100</f>
        <v>#N/A</v>
      </c>
      <c r="BZ382" t="e">
        <f>VLOOKUP($A382&amp;$B382,'Cleaned Responses'!$1:$82,MATCH(BZ$1,'Cleaned Responses'!$1:$1,0),FALSE)/100</f>
        <v>#N/A</v>
      </c>
      <c r="CA382" t="e">
        <f t="shared" si="121"/>
        <v>#N/A</v>
      </c>
      <c r="CB382" t="e">
        <f t="shared" si="122"/>
        <v>#N/A</v>
      </c>
      <c r="CC382" t="e">
        <f t="shared" si="123"/>
        <v>#N/A</v>
      </c>
      <c r="CD382" t="e">
        <f t="shared" si="124"/>
        <v>#N/A</v>
      </c>
      <c r="CE382" t="e">
        <f t="shared" si="125"/>
        <v>#N/A</v>
      </c>
      <c r="CF382" t="e">
        <f t="shared" si="126"/>
        <v>#N/A</v>
      </c>
      <c r="CG382" t="e">
        <f t="shared" si="127"/>
        <v>#N/A</v>
      </c>
      <c r="CH382" t="e">
        <f t="shared" si="128"/>
        <v>#N/A</v>
      </c>
      <c r="CI382" t="e">
        <f t="shared" si="129"/>
        <v>#N/A</v>
      </c>
      <c r="CJ382" t="e">
        <f t="shared" si="130"/>
        <v>#N/A</v>
      </c>
      <c r="CK382" t="e">
        <f t="shared" si="131"/>
        <v>#N/A</v>
      </c>
    </row>
    <row r="383" spans="1:89" ht="20" customHeight="1" x14ac:dyDescent="0.25">
      <c r="A383" s="163"/>
      <c r="B383" s="6"/>
      <c r="C383" s="6" t="e">
        <f>VLOOKUP($A383&amp;$B383,'Cleaned Responses'!$1:$82,MATCH($C$1,'Cleaned Responses'!$1:$1,0),FALSE)</f>
        <v>#N/A</v>
      </c>
      <c r="D383" s="6" t="e">
        <f>VLOOKUP($A383&amp;$B383,'Cleaned Responses'!$1:$82,MATCH(D$1,'Cleaned Responses'!$1:$1,0),FALSE)</f>
        <v>#N/A</v>
      </c>
      <c r="E383" s="6" t="e">
        <f>VLOOKUP($A383&amp;$B383,'Cleaned Responses'!$1:$82,MATCH(E$1,'Cleaned Responses'!$1:$1,0),FALSE)</f>
        <v>#N/A</v>
      </c>
      <c r="F383" s="6" t="e">
        <f>VLOOKUP($A383&amp;$B383,'Cleaned Responses'!$1:$82,MATCH(F$1,'Cleaned Responses'!$1:$1,0),FALSE)</f>
        <v>#N/A</v>
      </c>
      <c r="G383" s="6" t="e">
        <f t="shared" si="132"/>
        <v>#N/A</v>
      </c>
      <c r="H383" s="6" t="e">
        <f>VLOOKUP($A383&amp;$B383,'Cleaned Responses'!$1:$82,MATCH(H$1,'Cleaned Responses'!$1:$1,0),FALSE)</f>
        <v>#N/A</v>
      </c>
      <c r="I383" s="6" t="e">
        <f>VLOOKUP($A383&amp;$B383,'Cleaned Responses'!$1:$82,MATCH(I$1,'Cleaned Responses'!$1:$1,0),FALSE)</f>
        <v>#N/A</v>
      </c>
      <c r="J383" s="6" t="e">
        <f>VLOOKUP($A383&amp;$B383,'Cleaned Responses'!$1:$82,MATCH(J$1,'Cleaned Responses'!$1:$1,0),FALSE)</f>
        <v>#N/A</v>
      </c>
      <c r="K383" s="6" t="e">
        <f>VLOOKUP($A383&amp;$B383,'Cleaned Responses'!$1:$82,MATCH(K$1,'Cleaned Responses'!$1:$1,0),FALSE)</f>
        <v>#N/A</v>
      </c>
      <c r="L383" s="6" t="e">
        <f>VLOOKUP($A383&amp;$B383,'Cleaned Responses'!$1:$82,MATCH(L$1,'Cleaned Responses'!$1:$1,0),FALSE)</f>
        <v>#N/A</v>
      </c>
      <c r="M383" s="6" t="e">
        <f>VLOOKUP($A383&amp;$B383,'Cleaned Responses'!$1:$82,MATCH(M$1,'Cleaned Responses'!$1:$1,0),FALSE)</f>
        <v>#N/A</v>
      </c>
      <c r="N383" s="6" t="e">
        <f>VLOOKUP($A383&amp;$B383,'Cleaned Responses'!$1:$82,MATCH(N$1,'Cleaned Responses'!$1:$1,0),FALSE)</f>
        <v>#N/A</v>
      </c>
      <c r="O383" s="6" t="e">
        <f>VLOOKUP($A383&amp;$B383,'Cleaned Responses'!$1:$82,MATCH(O$1,'Cleaned Responses'!$1:$1,0),FALSE)</f>
        <v>#N/A</v>
      </c>
      <c r="P383" s="6" t="e">
        <f>VLOOKUP($A383&amp;$B383,'Cleaned Responses'!$1:$82,MATCH(P$1,'Cleaned Responses'!$1:$1,0),FALSE)</f>
        <v>#N/A</v>
      </c>
      <c r="Q383" s="6" t="e">
        <f>VLOOKUP($A383&amp;$B383,'Cleaned Responses'!$1:$82,MATCH(Q$1,'Cleaned Responses'!$1:$1,0),FALSE)</f>
        <v>#VALUE!</v>
      </c>
      <c r="R383" s="8" t="e">
        <f t="shared" si="133"/>
        <v>#N/A</v>
      </c>
      <c r="S383" s="8" t="e">
        <f t="shared" si="134"/>
        <v>#N/A</v>
      </c>
      <c r="T383" s="8" t="e">
        <f t="shared" si="135"/>
        <v>#N/A</v>
      </c>
      <c r="U383" s="6"/>
      <c r="V383" s="6"/>
      <c r="W383" s="6"/>
      <c r="X383" s="6"/>
      <c r="Y383" s="8" t="e">
        <f t="shared" si="136"/>
        <v>#N/A</v>
      </c>
      <c r="Z383" s="6" t="e">
        <f>VLOOKUP($A383&amp;$B383,'Cleaned Responses'!$1:$82,MATCH(Z$1,'Cleaned Responses'!$1:$1,0),FALSE)</f>
        <v>#N/A</v>
      </c>
      <c r="AA383" s="6" t="e">
        <f>VLOOKUP($A383&amp;$B383,'Cleaned Responses'!$1:$82,MATCH(AA$1,'Cleaned Responses'!$1:$1,0),FALSE)</f>
        <v>#N/A</v>
      </c>
      <c r="AB383" s="9" t="e">
        <f t="shared" si="137"/>
        <v>#N/A</v>
      </c>
      <c r="AC383" s="9" t="e">
        <f t="shared" si="138"/>
        <v>#N/A</v>
      </c>
      <c r="AD383" s="6" t="e">
        <f>VLOOKUP($A383&amp;$B383,'Cleaned Responses'!$1:$82,MATCH(AD$1,'Cleaned Responses'!$1:$1,0),FALSE)</f>
        <v>#N/A</v>
      </c>
      <c r="AE383" s="6" t="e">
        <f>VLOOKUP($A383&amp;$B383,'Cleaned Responses'!$1:$82,MATCH(AE$1,'Cleaned Responses'!$1:$1,0),FALSE)</f>
        <v>#N/A</v>
      </c>
      <c r="AF383" s="6" t="e">
        <f>VLOOKUP($A383&amp;$B383,'Cleaned Responses'!$1:$82,MATCH(AF$1,'Cleaned Responses'!$1:$1,0),FALSE)</f>
        <v>#N/A</v>
      </c>
      <c r="AG383" s="6" t="e">
        <f>VLOOKUP($A383&amp;$B383,'Cleaned Responses'!$1:$82,MATCH(AG$1,'Cleaned Responses'!$1:$1,0),FALSE)</f>
        <v>#N/A</v>
      </c>
      <c r="AH383" s="6" t="e">
        <f>VLOOKUP($A383&amp;$B383,'Cleaned Responses'!$1:$82,MATCH(AH$1,'Cleaned Responses'!$1:$1,0),FALSE)</f>
        <v>#N/A</v>
      </c>
      <c r="AI383" s="6" t="e">
        <f>VLOOKUP($A383&amp;$B383,'Cleaned Responses'!$1:$82,MATCH(AI$1,'Cleaned Responses'!$1:$1,0),FALSE)</f>
        <v>#N/A</v>
      </c>
      <c r="AJ383" s="6" t="e">
        <f>VLOOKUP($A383&amp;$B383,'Cleaned Responses'!$1:$82,MATCH(AJ$1,'Cleaned Responses'!$1:$1,0),FALSE)</f>
        <v>#N/A</v>
      </c>
      <c r="AK383" s="6" t="e">
        <f>VLOOKUP($A383&amp;$B383,'Cleaned Responses'!$1:$82,MATCH(AK$1,'Cleaned Responses'!$1:$1,0),FALSE)</f>
        <v>#N/A</v>
      </c>
      <c r="AL383" s="6" t="e">
        <f t="shared" si="139"/>
        <v>#N/A</v>
      </c>
      <c r="AM383" s="7" t="e">
        <f>VLOOKUP($A383&amp;$B383,'Cleaned Responses'!$1:$82,MATCH(AM$1,'Cleaned Responses'!$1:$1,0),FALSE)/100</f>
        <v>#N/A</v>
      </c>
      <c r="AN383" s="7" t="e">
        <f>VLOOKUP($A383&amp;$B383,'Cleaned Responses'!$1:$82,MATCH(AN$1,'Cleaned Responses'!$1:$1,0),FALSE)/100</f>
        <v>#N/A</v>
      </c>
      <c r="AO383" s="7" t="e">
        <f>VLOOKUP($A383&amp;$B383,'Cleaned Responses'!$1:$82,MATCH(AO$1,'Cleaned Responses'!$1:$1,0),FALSE)/100</f>
        <v>#N/A</v>
      </c>
      <c r="AP383" s="7" t="e">
        <f>VLOOKUP($A383&amp;$B383,'Cleaned Responses'!$1:$82,MATCH(AP$1,'Cleaned Responses'!$1:$1,0),FALSE)/100</f>
        <v>#N/A</v>
      </c>
      <c r="AQ383" s="7" t="e">
        <f>VLOOKUP($A383&amp;$B383,'Cleaned Responses'!$1:$82,MATCH(AQ$1,'Cleaned Responses'!$1:$1,0),FALSE)/100</f>
        <v>#N/A</v>
      </c>
      <c r="AR383" s="7" t="e">
        <f>VLOOKUP($A383&amp;$B383,'Cleaned Responses'!$1:$82,MATCH(AR$1,'Cleaned Responses'!$1:$1,0),FALSE)/100</f>
        <v>#N/A</v>
      </c>
      <c r="AS383" s="7" t="e">
        <f>VLOOKUP($A383&amp;$B383,'Cleaned Responses'!$1:$82,MATCH(AS$1,'Cleaned Responses'!$1:$1,0),FALSE)/100</f>
        <v>#N/A</v>
      </c>
      <c r="AT383" s="7" t="e">
        <f>VLOOKUP($A383&amp;$B383,'Cleaned Responses'!$1:$82,MATCH(AT$1,'Cleaned Responses'!$1:$1,0),FALSE)/100</f>
        <v>#N/A</v>
      </c>
      <c r="AU383" s="7" t="e">
        <f>VLOOKUP($A383&amp;$B383,'Cleaned Responses'!$1:$82,MATCH(AU$1,'Cleaned Responses'!$1:$1,0),FALSE)/100</f>
        <v>#N/A</v>
      </c>
      <c r="AV383" s="7" t="e">
        <f>VLOOKUP($A383&amp;$B383,'Cleaned Responses'!$1:$82,MATCH(AV$1,'Cleaned Responses'!$1:$1,0),FALSE)/100</f>
        <v>#N/A</v>
      </c>
      <c r="AW383" s="7" t="e">
        <f>VLOOKUP($A383&amp;$B383,'Cleaned Responses'!$1:$82,MATCH(AW$1,'Cleaned Responses'!$1:$1,0),FALSE)/100</f>
        <v>#N/A</v>
      </c>
      <c r="AX383" s="7" t="e">
        <f>VLOOKUP($A383&amp;$B383,'Cleaned Responses'!$1:$82,MATCH(AX$1,'Cleaned Responses'!$1:$1,0),FALSE)/100</f>
        <v>#N/A</v>
      </c>
      <c r="AY383" s="7" t="e">
        <f>VLOOKUP($A383&amp;$B383,'Cleaned Responses'!$1:$82,MATCH(AY$1,'Cleaned Responses'!$1:$1,0),FALSE)/100</f>
        <v>#N/A</v>
      </c>
      <c r="AZ383" s="7" t="e">
        <f>VLOOKUP($A383&amp;$B383,'Cleaned Responses'!$1:$82,MATCH(AZ$1,'Cleaned Responses'!$1:$1,0),FALSE)/100</f>
        <v>#N/A</v>
      </c>
      <c r="BA383" s="7" t="e">
        <f>VLOOKUP($A383&amp;$B383,'Cleaned Responses'!$1:$82,MATCH(BA$1,'Cleaned Responses'!$1:$1,0),FALSE)/100</f>
        <v>#N/A</v>
      </c>
      <c r="BB383" s="7" t="e">
        <f>VLOOKUP($A383&amp;$B383,'Cleaned Responses'!$1:$82,MATCH(BB$1,'Cleaned Responses'!$1:$1,0),FALSE)/100</f>
        <v>#N/A</v>
      </c>
      <c r="BC383" s="7" t="e">
        <f>VLOOKUP($A383&amp;$B383,'Cleaned Responses'!$1:$82,MATCH(BC$1,'Cleaned Responses'!$1:$1,0),FALSE)/100</f>
        <v>#N/A</v>
      </c>
      <c r="BD383" s="7" t="e">
        <f>VLOOKUP($A383&amp;$B383,'Cleaned Responses'!$1:$82,MATCH(BD$1,'Cleaned Responses'!$1:$1,0),FALSE)/100</f>
        <v>#N/A</v>
      </c>
      <c r="BE383" s="7" t="e">
        <f>VLOOKUP($A383&amp;$B383,'Cleaned Responses'!$1:$82,MATCH(BE$1,'Cleaned Responses'!$1:$1,0),FALSE)/100</f>
        <v>#N/A</v>
      </c>
      <c r="BF383" s="7"/>
      <c r="BG383" s="6" t="e">
        <f>VLOOKUP($A383&amp;$B383,'Cleaned Responses'!$1:$82,MATCH(BG$1,'Cleaned Responses'!$1:$1,0),FALSE)</f>
        <v>#N/A</v>
      </c>
      <c r="BH383" s="6" t="e">
        <f>VLOOKUP($A383&amp;$B383,'Cleaned Responses'!$1:$82,MATCH(BH$1,'Cleaned Responses'!$1:$1,0),FALSE)</f>
        <v>#N/A</v>
      </c>
      <c r="BI383" t="e">
        <f>VLOOKUP($A383&amp;$B383,'Cleaned Responses'!$1:$82,MATCH(BI$1,'Cleaned Responses'!$1:$1,0),FALSE)/100</f>
        <v>#N/A</v>
      </c>
      <c r="BJ383" t="e">
        <f>VLOOKUP($A383&amp;$B383,'Cleaned Responses'!$1:$82,MATCH(BJ$1,'Cleaned Responses'!$1:$1,0),FALSE)/100</f>
        <v>#N/A</v>
      </c>
      <c r="BK383" t="e">
        <f>VLOOKUP($A383&amp;$B383,'Cleaned Responses'!$1:$82,MATCH(BK$1,'Cleaned Responses'!$1:$1,0),FALSE)/100</f>
        <v>#N/A</v>
      </c>
      <c r="BL383" t="e">
        <f t="shared" si="118"/>
        <v>#N/A</v>
      </c>
      <c r="BM383" t="e">
        <f t="shared" si="119"/>
        <v>#N/A</v>
      </c>
      <c r="BN383" t="e">
        <f t="shared" si="120"/>
        <v>#N/A</v>
      </c>
      <c r="BO383" t="e">
        <f>VLOOKUP($A383&amp;$B383,'Cleaned Responses'!$1:$82,MATCH(BO$1,'Cleaned Responses'!$1:$1,0),FALSE)/100</f>
        <v>#N/A</v>
      </c>
      <c r="BP383" t="e">
        <f>VLOOKUP($A383&amp;$B383,'Cleaned Responses'!$1:$82,MATCH(BP$1,'Cleaned Responses'!$1:$1,0),FALSE)/100</f>
        <v>#N/A</v>
      </c>
      <c r="BQ383" t="e">
        <f>VLOOKUP($A383&amp;$B383,'Cleaned Responses'!$1:$82,MATCH(BQ$1,'Cleaned Responses'!$1:$1,0),FALSE)/100</f>
        <v>#N/A</v>
      </c>
      <c r="BR383" t="e">
        <f>VLOOKUP($A383&amp;$B383,'Cleaned Responses'!$1:$82,MATCH(BR$1,'Cleaned Responses'!$1:$1,0),FALSE)/100</f>
        <v>#N/A</v>
      </c>
      <c r="BS383" t="e">
        <f>VLOOKUP($A383&amp;$B383,'Cleaned Responses'!$1:$82,MATCH(BS$1,'Cleaned Responses'!$1:$1,0),FALSE)/100</f>
        <v>#N/A</v>
      </c>
      <c r="BT383" t="e">
        <f>VLOOKUP($A383&amp;$B383,'Cleaned Responses'!$1:$82,MATCH(BT$1,'Cleaned Responses'!$1:$1,0),FALSE)/100</f>
        <v>#N/A</v>
      </c>
      <c r="BU383" t="e">
        <f>VLOOKUP($A383&amp;$B383,'Cleaned Responses'!$1:$82,MATCH(BU$1,'Cleaned Responses'!$1:$1,0),FALSE)/100</f>
        <v>#N/A</v>
      </c>
      <c r="BV383" t="e">
        <f>VLOOKUP($A383&amp;$B383,'Cleaned Responses'!$1:$82,MATCH(BV$1,'Cleaned Responses'!$1:$1,0),FALSE)/100</f>
        <v>#N/A</v>
      </c>
      <c r="BW383" t="e">
        <f>VLOOKUP($A383&amp;$B383,'Cleaned Responses'!$1:$82,MATCH(BW$1,'Cleaned Responses'!$1:$1,0),FALSE)/100</f>
        <v>#N/A</v>
      </c>
      <c r="BX383" t="e">
        <f>VLOOKUP($A383&amp;$B383,'Cleaned Responses'!$1:$82,MATCH(BX$1,'Cleaned Responses'!$1:$1,0),FALSE)/100</f>
        <v>#N/A</v>
      </c>
      <c r="BY383" t="e">
        <f>VLOOKUP($A383&amp;$B383,'Cleaned Responses'!$1:$82,MATCH(BY$1,'Cleaned Responses'!$1:$1,0),FALSE)/100</f>
        <v>#N/A</v>
      </c>
      <c r="BZ383" t="e">
        <f>VLOOKUP($A383&amp;$B383,'Cleaned Responses'!$1:$82,MATCH(BZ$1,'Cleaned Responses'!$1:$1,0),FALSE)/100</f>
        <v>#N/A</v>
      </c>
      <c r="CA383" t="e">
        <f t="shared" si="121"/>
        <v>#N/A</v>
      </c>
      <c r="CB383" t="e">
        <f t="shared" si="122"/>
        <v>#N/A</v>
      </c>
      <c r="CC383" t="e">
        <f t="shared" si="123"/>
        <v>#N/A</v>
      </c>
      <c r="CD383" t="e">
        <f t="shared" si="124"/>
        <v>#N/A</v>
      </c>
      <c r="CE383" t="e">
        <f t="shared" si="125"/>
        <v>#N/A</v>
      </c>
      <c r="CF383" t="e">
        <f t="shared" si="126"/>
        <v>#N/A</v>
      </c>
      <c r="CG383" t="e">
        <f t="shared" si="127"/>
        <v>#N/A</v>
      </c>
      <c r="CH383" t="e">
        <f t="shared" si="128"/>
        <v>#N/A</v>
      </c>
      <c r="CI383" t="e">
        <f t="shared" si="129"/>
        <v>#N/A</v>
      </c>
      <c r="CJ383" t="e">
        <f t="shared" si="130"/>
        <v>#N/A</v>
      </c>
      <c r="CK383" t="e">
        <f t="shared" si="131"/>
        <v>#N/A</v>
      </c>
    </row>
    <row r="384" spans="1:89" ht="20" customHeight="1" x14ac:dyDescent="0.25">
      <c r="A384" s="163"/>
      <c r="B384" s="6"/>
      <c r="C384" s="6" t="e">
        <f>VLOOKUP($A384&amp;$B384,'Cleaned Responses'!$1:$82,MATCH($C$1,'Cleaned Responses'!$1:$1,0),FALSE)</f>
        <v>#N/A</v>
      </c>
      <c r="D384" s="6" t="e">
        <f>VLOOKUP($A384&amp;$B384,'Cleaned Responses'!$1:$82,MATCH(D$1,'Cleaned Responses'!$1:$1,0),FALSE)</f>
        <v>#N/A</v>
      </c>
      <c r="E384" s="6" t="e">
        <f>VLOOKUP($A384&amp;$B384,'Cleaned Responses'!$1:$82,MATCH(E$1,'Cleaned Responses'!$1:$1,0),FALSE)</f>
        <v>#N/A</v>
      </c>
      <c r="F384" s="6" t="e">
        <f>VLOOKUP($A384&amp;$B384,'Cleaned Responses'!$1:$82,MATCH(F$1,'Cleaned Responses'!$1:$1,0),FALSE)</f>
        <v>#N/A</v>
      </c>
      <c r="G384" s="6" t="e">
        <f t="shared" si="132"/>
        <v>#N/A</v>
      </c>
      <c r="H384" s="6" t="e">
        <f>VLOOKUP($A384&amp;$B384,'Cleaned Responses'!$1:$82,MATCH(H$1,'Cleaned Responses'!$1:$1,0),FALSE)</f>
        <v>#N/A</v>
      </c>
      <c r="I384" s="6" t="e">
        <f>VLOOKUP($A384&amp;$B384,'Cleaned Responses'!$1:$82,MATCH(I$1,'Cleaned Responses'!$1:$1,0),FALSE)</f>
        <v>#N/A</v>
      </c>
      <c r="J384" s="6" t="e">
        <f>VLOOKUP($A384&amp;$B384,'Cleaned Responses'!$1:$82,MATCH(J$1,'Cleaned Responses'!$1:$1,0),FALSE)</f>
        <v>#N/A</v>
      </c>
      <c r="K384" s="6" t="e">
        <f>VLOOKUP($A384&amp;$B384,'Cleaned Responses'!$1:$82,MATCH(K$1,'Cleaned Responses'!$1:$1,0),FALSE)</f>
        <v>#N/A</v>
      </c>
      <c r="L384" s="6" t="e">
        <f>VLOOKUP($A384&amp;$B384,'Cleaned Responses'!$1:$82,MATCH(L$1,'Cleaned Responses'!$1:$1,0),FALSE)</f>
        <v>#N/A</v>
      </c>
      <c r="M384" s="6" t="e">
        <f>VLOOKUP($A384&amp;$B384,'Cleaned Responses'!$1:$82,MATCH(M$1,'Cleaned Responses'!$1:$1,0),FALSE)</f>
        <v>#N/A</v>
      </c>
      <c r="N384" s="6" t="e">
        <f>VLOOKUP($A384&amp;$B384,'Cleaned Responses'!$1:$82,MATCH(N$1,'Cleaned Responses'!$1:$1,0),FALSE)</f>
        <v>#N/A</v>
      </c>
      <c r="O384" s="6" t="e">
        <f>VLOOKUP($A384&amp;$B384,'Cleaned Responses'!$1:$82,MATCH(O$1,'Cleaned Responses'!$1:$1,0),FALSE)</f>
        <v>#N/A</v>
      </c>
      <c r="P384" s="6" t="e">
        <f>VLOOKUP($A384&amp;$B384,'Cleaned Responses'!$1:$82,MATCH(P$1,'Cleaned Responses'!$1:$1,0),FALSE)</f>
        <v>#N/A</v>
      </c>
      <c r="Q384" s="6" t="e">
        <f>VLOOKUP($A384&amp;$B384,'Cleaned Responses'!$1:$82,MATCH(Q$1,'Cleaned Responses'!$1:$1,0),FALSE)</f>
        <v>#VALUE!</v>
      </c>
      <c r="R384" s="8" t="e">
        <f t="shared" si="133"/>
        <v>#N/A</v>
      </c>
      <c r="S384" s="8" t="e">
        <f t="shared" si="134"/>
        <v>#N/A</v>
      </c>
      <c r="T384" s="8" t="e">
        <f t="shared" si="135"/>
        <v>#N/A</v>
      </c>
      <c r="U384" s="6"/>
      <c r="V384" s="6"/>
      <c r="W384" s="6"/>
      <c r="X384" s="6"/>
      <c r="Y384" s="8" t="e">
        <f t="shared" si="136"/>
        <v>#N/A</v>
      </c>
      <c r="Z384" s="6" t="e">
        <f>VLOOKUP($A384&amp;$B384,'Cleaned Responses'!$1:$82,MATCH(Z$1,'Cleaned Responses'!$1:$1,0),FALSE)</f>
        <v>#N/A</v>
      </c>
      <c r="AA384" s="6" t="e">
        <f>VLOOKUP($A384&amp;$B384,'Cleaned Responses'!$1:$82,MATCH(AA$1,'Cleaned Responses'!$1:$1,0),FALSE)</f>
        <v>#N/A</v>
      </c>
      <c r="AB384" s="9" t="e">
        <f t="shared" si="137"/>
        <v>#N/A</v>
      </c>
      <c r="AC384" s="9" t="e">
        <f t="shared" si="138"/>
        <v>#N/A</v>
      </c>
      <c r="AD384" s="6" t="e">
        <f>VLOOKUP($A384&amp;$B384,'Cleaned Responses'!$1:$82,MATCH(AD$1,'Cleaned Responses'!$1:$1,0),FALSE)</f>
        <v>#N/A</v>
      </c>
      <c r="AE384" s="6" t="e">
        <f>VLOOKUP($A384&amp;$B384,'Cleaned Responses'!$1:$82,MATCH(AE$1,'Cleaned Responses'!$1:$1,0),FALSE)</f>
        <v>#N/A</v>
      </c>
      <c r="AF384" s="6" t="e">
        <f>VLOOKUP($A384&amp;$B384,'Cleaned Responses'!$1:$82,MATCH(AF$1,'Cleaned Responses'!$1:$1,0),FALSE)</f>
        <v>#N/A</v>
      </c>
      <c r="AG384" s="6" t="e">
        <f>VLOOKUP($A384&amp;$B384,'Cleaned Responses'!$1:$82,MATCH(AG$1,'Cleaned Responses'!$1:$1,0),FALSE)</f>
        <v>#N/A</v>
      </c>
      <c r="AH384" s="6" t="e">
        <f>VLOOKUP($A384&amp;$B384,'Cleaned Responses'!$1:$82,MATCH(AH$1,'Cleaned Responses'!$1:$1,0),FALSE)</f>
        <v>#N/A</v>
      </c>
      <c r="AI384" s="6" t="e">
        <f>VLOOKUP($A384&amp;$B384,'Cleaned Responses'!$1:$82,MATCH(AI$1,'Cleaned Responses'!$1:$1,0),FALSE)</f>
        <v>#N/A</v>
      </c>
      <c r="AJ384" s="6" t="e">
        <f>VLOOKUP($A384&amp;$B384,'Cleaned Responses'!$1:$82,MATCH(AJ$1,'Cleaned Responses'!$1:$1,0),FALSE)</f>
        <v>#N/A</v>
      </c>
      <c r="AK384" s="6" t="e">
        <f>VLOOKUP($A384&amp;$B384,'Cleaned Responses'!$1:$82,MATCH(AK$1,'Cleaned Responses'!$1:$1,0),FALSE)</f>
        <v>#N/A</v>
      </c>
      <c r="AL384" s="6" t="e">
        <f t="shared" si="139"/>
        <v>#N/A</v>
      </c>
      <c r="AM384" s="7" t="e">
        <f>VLOOKUP($A384&amp;$B384,'Cleaned Responses'!$1:$82,MATCH(AM$1,'Cleaned Responses'!$1:$1,0),FALSE)/100</f>
        <v>#N/A</v>
      </c>
      <c r="AN384" s="7" t="e">
        <f>VLOOKUP($A384&amp;$B384,'Cleaned Responses'!$1:$82,MATCH(AN$1,'Cleaned Responses'!$1:$1,0),FALSE)/100</f>
        <v>#N/A</v>
      </c>
      <c r="AO384" s="7" t="e">
        <f>VLOOKUP($A384&amp;$B384,'Cleaned Responses'!$1:$82,MATCH(AO$1,'Cleaned Responses'!$1:$1,0),FALSE)/100</f>
        <v>#N/A</v>
      </c>
      <c r="AP384" s="7" t="e">
        <f>VLOOKUP($A384&amp;$B384,'Cleaned Responses'!$1:$82,MATCH(AP$1,'Cleaned Responses'!$1:$1,0),FALSE)/100</f>
        <v>#N/A</v>
      </c>
      <c r="AQ384" s="7" t="e">
        <f>VLOOKUP($A384&amp;$B384,'Cleaned Responses'!$1:$82,MATCH(AQ$1,'Cleaned Responses'!$1:$1,0),FALSE)/100</f>
        <v>#N/A</v>
      </c>
      <c r="AR384" s="7" t="e">
        <f>VLOOKUP($A384&amp;$B384,'Cleaned Responses'!$1:$82,MATCH(AR$1,'Cleaned Responses'!$1:$1,0),FALSE)/100</f>
        <v>#N/A</v>
      </c>
      <c r="AS384" s="7" t="e">
        <f>VLOOKUP($A384&amp;$B384,'Cleaned Responses'!$1:$82,MATCH(AS$1,'Cleaned Responses'!$1:$1,0),FALSE)/100</f>
        <v>#N/A</v>
      </c>
      <c r="AT384" s="7" t="e">
        <f>VLOOKUP($A384&amp;$B384,'Cleaned Responses'!$1:$82,MATCH(AT$1,'Cleaned Responses'!$1:$1,0),FALSE)/100</f>
        <v>#N/A</v>
      </c>
      <c r="AU384" s="7" t="e">
        <f>VLOOKUP($A384&amp;$B384,'Cleaned Responses'!$1:$82,MATCH(AU$1,'Cleaned Responses'!$1:$1,0),FALSE)/100</f>
        <v>#N/A</v>
      </c>
      <c r="AV384" s="7" t="e">
        <f>VLOOKUP($A384&amp;$B384,'Cleaned Responses'!$1:$82,MATCH(AV$1,'Cleaned Responses'!$1:$1,0),FALSE)/100</f>
        <v>#N/A</v>
      </c>
      <c r="AW384" s="7" t="e">
        <f>VLOOKUP($A384&amp;$B384,'Cleaned Responses'!$1:$82,MATCH(AW$1,'Cleaned Responses'!$1:$1,0),FALSE)/100</f>
        <v>#N/A</v>
      </c>
      <c r="AX384" s="7" t="e">
        <f>VLOOKUP($A384&amp;$B384,'Cleaned Responses'!$1:$82,MATCH(AX$1,'Cleaned Responses'!$1:$1,0),FALSE)/100</f>
        <v>#N/A</v>
      </c>
      <c r="AY384" s="7" t="e">
        <f>VLOOKUP($A384&amp;$B384,'Cleaned Responses'!$1:$82,MATCH(AY$1,'Cleaned Responses'!$1:$1,0),FALSE)/100</f>
        <v>#N/A</v>
      </c>
      <c r="AZ384" s="7" t="e">
        <f>VLOOKUP($A384&amp;$B384,'Cleaned Responses'!$1:$82,MATCH(AZ$1,'Cleaned Responses'!$1:$1,0),FALSE)/100</f>
        <v>#N/A</v>
      </c>
      <c r="BA384" s="7" t="e">
        <f>VLOOKUP($A384&amp;$B384,'Cleaned Responses'!$1:$82,MATCH(BA$1,'Cleaned Responses'!$1:$1,0),FALSE)/100</f>
        <v>#N/A</v>
      </c>
      <c r="BB384" s="7" t="e">
        <f>VLOOKUP($A384&amp;$B384,'Cleaned Responses'!$1:$82,MATCH(BB$1,'Cleaned Responses'!$1:$1,0),FALSE)/100</f>
        <v>#N/A</v>
      </c>
      <c r="BC384" s="7" t="e">
        <f>VLOOKUP($A384&amp;$B384,'Cleaned Responses'!$1:$82,MATCH(BC$1,'Cleaned Responses'!$1:$1,0),FALSE)/100</f>
        <v>#N/A</v>
      </c>
      <c r="BD384" s="7" t="e">
        <f>VLOOKUP($A384&amp;$B384,'Cleaned Responses'!$1:$82,MATCH(BD$1,'Cleaned Responses'!$1:$1,0),FALSE)/100</f>
        <v>#N/A</v>
      </c>
      <c r="BE384" s="7" t="e">
        <f>VLOOKUP($A384&amp;$B384,'Cleaned Responses'!$1:$82,MATCH(BE$1,'Cleaned Responses'!$1:$1,0),FALSE)/100</f>
        <v>#N/A</v>
      </c>
      <c r="BF384" s="7"/>
      <c r="BG384" s="6" t="e">
        <f>VLOOKUP($A384&amp;$B384,'Cleaned Responses'!$1:$82,MATCH(BG$1,'Cleaned Responses'!$1:$1,0),FALSE)</f>
        <v>#N/A</v>
      </c>
      <c r="BH384" s="6" t="e">
        <f>VLOOKUP($A384&amp;$B384,'Cleaned Responses'!$1:$82,MATCH(BH$1,'Cleaned Responses'!$1:$1,0),FALSE)</f>
        <v>#N/A</v>
      </c>
      <c r="BI384" t="e">
        <f>VLOOKUP($A384&amp;$B384,'Cleaned Responses'!$1:$82,MATCH(BI$1,'Cleaned Responses'!$1:$1,0),FALSE)/100</f>
        <v>#N/A</v>
      </c>
      <c r="BJ384" t="e">
        <f>VLOOKUP($A384&amp;$B384,'Cleaned Responses'!$1:$82,MATCH(BJ$1,'Cleaned Responses'!$1:$1,0),FALSE)/100</f>
        <v>#N/A</v>
      </c>
      <c r="BK384" t="e">
        <f>VLOOKUP($A384&amp;$B384,'Cleaned Responses'!$1:$82,MATCH(BK$1,'Cleaned Responses'!$1:$1,0),FALSE)/100</f>
        <v>#N/A</v>
      </c>
      <c r="BL384" t="e">
        <f t="shared" si="118"/>
        <v>#N/A</v>
      </c>
      <c r="BM384" t="e">
        <f t="shared" si="119"/>
        <v>#N/A</v>
      </c>
      <c r="BN384" t="e">
        <f t="shared" si="120"/>
        <v>#N/A</v>
      </c>
      <c r="BO384" t="e">
        <f>VLOOKUP($A384&amp;$B384,'Cleaned Responses'!$1:$82,MATCH(BO$1,'Cleaned Responses'!$1:$1,0),FALSE)/100</f>
        <v>#N/A</v>
      </c>
      <c r="BP384" t="e">
        <f>VLOOKUP($A384&amp;$B384,'Cleaned Responses'!$1:$82,MATCH(BP$1,'Cleaned Responses'!$1:$1,0),FALSE)/100</f>
        <v>#N/A</v>
      </c>
      <c r="BQ384" t="e">
        <f>VLOOKUP($A384&amp;$B384,'Cleaned Responses'!$1:$82,MATCH(BQ$1,'Cleaned Responses'!$1:$1,0),FALSE)/100</f>
        <v>#N/A</v>
      </c>
      <c r="BR384" t="e">
        <f>VLOOKUP($A384&amp;$B384,'Cleaned Responses'!$1:$82,MATCH(BR$1,'Cleaned Responses'!$1:$1,0),FALSE)/100</f>
        <v>#N/A</v>
      </c>
      <c r="BS384" t="e">
        <f>VLOOKUP($A384&amp;$B384,'Cleaned Responses'!$1:$82,MATCH(BS$1,'Cleaned Responses'!$1:$1,0),FALSE)/100</f>
        <v>#N/A</v>
      </c>
      <c r="BT384" t="e">
        <f>VLOOKUP($A384&amp;$B384,'Cleaned Responses'!$1:$82,MATCH(BT$1,'Cleaned Responses'!$1:$1,0),FALSE)/100</f>
        <v>#N/A</v>
      </c>
      <c r="BU384" t="e">
        <f>VLOOKUP($A384&amp;$B384,'Cleaned Responses'!$1:$82,MATCH(BU$1,'Cleaned Responses'!$1:$1,0),FALSE)/100</f>
        <v>#N/A</v>
      </c>
      <c r="BV384" t="e">
        <f>VLOOKUP($A384&amp;$B384,'Cleaned Responses'!$1:$82,MATCH(BV$1,'Cleaned Responses'!$1:$1,0),FALSE)/100</f>
        <v>#N/A</v>
      </c>
      <c r="BW384" t="e">
        <f>VLOOKUP($A384&amp;$B384,'Cleaned Responses'!$1:$82,MATCH(BW$1,'Cleaned Responses'!$1:$1,0),FALSE)/100</f>
        <v>#N/A</v>
      </c>
      <c r="BX384" t="e">
        <f>VLOOKUP($A384&amp;$B384,'Cleaned Responses'!$1:$82,MATCH(BX$1,'Cleaned Responses'!$1:$1,0),FALSE)/100</f>
        <v>#N/A</v>
      </c>
      <c r="BY384" t="e">
        <f>VLOOKUP($A384&amp;$B384,'Cleaned Responses'!$1:$82,MATCH(BY$1,'Cleaned Responses'!$1:$1,0),FALSE)/100</f>
        <v>#N/A</v>
      </c>
      <c r="BZ384" t="e">
        <f>VLOOKUP($A384&amp;$B384,'Cleaned Responses'!$1:$82,MATCH(BZ$1,'Cleaned Responses'!$1:$1,0),FALSE)/100</f>
        <v>#N/A</v>
      </c>
      <c r="CA384" t="e">
        <f t="shared" si="121"/>
        <v>#N/A</v>
      </c>
      <c r="CB384" t="e">
        <f t="shared" si="122"/>
        <v>#N/A</v>
      </c>
      <c r="CC384" t="e">
        <f t="shared" si="123"/>
        <v>#N/A</v>
      </c>
      <c r="CD384" t="e">
        <f t="shared" si="124"/>
        <v>#N/A</v>
      </c>
      <c r="CE384" t="e">
        <f t="shared" si="125"/>
        <v>#N/A</v>
      </c>
      <c r="CF384" t="e">
        <f t="shared" si="126"/>
        <v>#N/A</v>
      </c>
      <c r="CG384" t="e">
        <f t="shared" si="127"/>
        <v>#N/A</v>
      </c>
      <c r="CH384" t="e">
        <f t="shared" si="128"/>
        <v>#N/A</v>
      </c>
      <c r="CI384" t="e">
        <f t="shared" si="129"/>
        <v>#N/A</v>
      </c>
      <c r="CJ384" t="e">
        <f t="shared" si="130"/>
        <v>#N/A</v>
      </c>
      <c r="CK384" t="e">
        <f t="shared" si="131"/>
        <v>#N/A</v>
      </c>
    </row>
    <row r="385" spans="1:89" ht="20" customHeight="1" x14ac:dyDescent="0.25">
      <c r="A385" s="163"/>
      <c r="B385" s="6"/>
      <c r="C385" s="6" t="e">
        <f>VLOOKUP($A385&amp;$B385,'Cleaned Responses'!$1:$82,MATCH($C$1,'Cleaned Responses'!$1:$1,0),FALSE)</f>
        <v>#N/A</v>
      </c>
      <c r="D385" s="6" t="e">
        <f>VLOOKUP($A385&amp;$B385,'Cleaned Responses'!$1:$82,MATCH(D$1,'Cleaned Responses'!$1:$1,0),FALSE)</f>
        <v>#N/A</v>
      </c>
      <c r="E385" s="6" t="e">
        <f>VLOOKUP($A385&amp;$B385,'Cleaned Responses'!$1:$82,MATCH(E$1,'Cleaned Responses'!$1:$1,0),FALSE)</f>
        <v>#N/A</v>
      </c>
      <c r="F385" s="6" t="e">
        <f>VLOOKUP($A385&amp;$B385,'Cleaned Responses'!$1:$82,MATCH(F$1,'Cleaned Responses'!$1:$1,0),FALSE)</f>
        <v>#N/A</v>
      </c>
      <c r="G385" s="6" t="e">
        <f t="shared" si="132"/>
        <v>#N/A</v>
      </c>
      <c r="H385" s="6" t="e">
        <f>VLOOKUP($A385&amp;$B385,'Cleaned Responses'!$1:$82,MATCH(H$1,'Cleaned Responses'!$1:$1,0),FALSE)</f>
        <v>#N/A</v>
      </c>
      <c r="I385" s="6" t="e">
        <f>VLOOKUP($A385&amp;$B385,'Cleaned Responses'!$1:$82,MATCH(I$1,'Cleaned Responses'!$1:$1,0),FALSE)</f>
        <v>#N/A</v>
      </c>
      <c r="J385" s="6" t="e">
        <f>VLOOKUP($A385&amp;$B385,'Cleaned Responses'!$1:$82,MATCH(J$1,'Cleaned Responses'!$1:$1,0),FALSE)</f>
        <v>#N/A</v>
      </c>
      <c r="K385" s="6" t="e">
        <f>VLOOKUP($A385&amp;$B385,'Cleaned Responses'!$1:$82,MATCH(K$1,'Cleaned Responses'!$1:$1,0),FALSE)</f>
        <v>#N/A</v>
      </c>
      <c r="L385" s="6" t="e">
        <f>VLOOKUP($A385&amp;$B385,'Cleaned Responses'!$1:$82,MATCH(L$1,'Cleaned Responses'!$1:$1,0),FALSE)</f>
        <v>#N/A</v>
      </c>
      <c r="M385" s="6" t="e">
        <f>VLOOKUP($A385&amp;$B385,'Cleaned Responses'!$1:$82,MATCH(M$1,'Cleaned Responses'!$1:$1,0),FALSE)</f>
        <v>#N/A</v>
      </c>
      <c r="N385" s="6" t="e">
        <f>VLOOKUP($A385&amp;$B385,'Cleaned Responses'!$1:$82,MATCH(N$1,'Cleaned Responses'!$1:$1,0),FALSE)</f>
        <v>#N/A</v>
      </c>
      <c r="O385" s="6" t="e">
        <f>VLOOKUP($A385&amp;$B385,'Cleaned Responses'!$1:$82,MATCH(O$1,'Cleaned Responses'!$1:$1,0),FALSE)</f>
        <v>#N/A</v>
      </c>
      <c r="P385" s="6" t="e">
        <f>VLOOKUP($A385&amp;$B385,'Cleaned Responses'!$1:$82,MATCH(P$1,'Cleaned Responses'!$1:$1,0),FALSE)</f>
        <v>#N/A</v>
      </c>
      <c r="Q385" s="6" t="e">
        <f>VLOOKUP($A385&amp;$B385,'Cleaned Responses'!$1:$82,MATCH(Q$1,'Cleaned Responses'!$1:$1,0),FALSE)</f>
        <v>#VALUE!</v>
      </c>
      <c r="R385" s="8" t="e">
        <f t="shared" si="133"/>
        <v>#N/A</v>
      </c>
      <c r="S385" s="8" t="e">
        <f t="shared" si="134"/>
        <v>#N/A</v>
      </c>
      <c r="T385" s="8" t="e">
        <f t="shared" si="135"/>
        <v>#N/A</v>
      </c>
      <c r="U385" s="6"/>
      <c r="V385" s="6"/>
      <c r="W385" s="6"/>
      <c r="X385" s="6"/>
      <c r="Y385" s="8" t="e">
        <f t="shared" si="136"/>
        <v>#N/A</v>
      </c>
      <c r="Z385" s="6" t="e">
        <f>VLOOKUP($A385&amp;$B385,'Cleaned Responses'!$1:$82,MATCH(Z$1,'Cleaned Responses'!$1:$1,0),FALSE)</f>
        <v>#N/A</v>
      </c>
      <c r="AA385" s="6" t="e">
        <f>VLOOKUP($A385&amp;$B385,'Cleaned Responses'!$1:$82,MATCH(AA$1,'Cleaned Responses'!$1:$1,0),FALSE)</f>
        <v>#N/A</v>
      </c>
      <c r="AB385" s="9" t="e">
        <f t="shared" si="137"/>
        <v>#N/A</v>
      </c>
      <c r="AC385" s="9" t="e">
        <f t="shared" si="138"/>
        <v>#N/A</v>
      </c>
      <c r="AD385" s="6" t="e">
        <f>VLOOKUP($A385&amp;$B385,'Cleaned Responses'!$1:$82,MATCH(AD$1,'Cleaned Responses'!$1:$1,0),FALSE)</f>
        <v>#N/A</v>
      </c>
      <c r="AE385" s="6" t="e">
        <f>VLOOKUP($A385&amp;$B385,'Cleaned Responses'!$1:$82,MATCH(AE$1,'Cleaned Responses'!$1:$1,0),FALSE)</f>
        <v>#N/A</v>
      </c>
      <c r="AF385" s="6" t="e">
        <f>VLOOKUP($A385&amp;$B385,'Cleaned Responses'!$1:$82,MATCH(AF$1,'Cleaned Responses'!$1:$1,0),FALSE)</f>
        <v>#N/A</v>
      </c>
      <c r="AG385" s="6" t="e">
        <f>VLOOKUP($A385&amp;$B385,'Cleaned Responses'!$1:$82,MATCH(AG$1,'Cleaned Responses'!$1:$1,0),FALSE)</f>
        <v>#N/A</v>
      </c>
      <c r="AH385" s="6" t="e">
        <f>VLOOKUP($A385&amp;$B385,'Cleaned Responses'!$1:$82,MATCH(AH$1,'Cleaned Responses'!$1:$1,0),FALSE)</f>
        <v>#N/A</v>
      </c>
      <c r="AI385" s="6" t="e">
        <f>VLOOKUP($A385&amp;$B385,'Cleaned Responses'!$1:$82,MATCH(AI$1,'Cleaned Responses'!$1:$1,0),FALSE)</f>
        <v>#N/A</v>
      </c>
      <c r="AJ385" s="6" t="e">
        <f>VLOOKUP($A385&amp;$B385,'Cleaned Responses'!$1:$82,MATCH(AJ$1,'Cleaned Responses'!$1:$1,0),FALSE)</f>
        <v>#N/A</v>
      </c>
      <c r="AK385" s="6" t="e">
        <f>VLOOKUP($A385&amp;$B385,'Cleaned Responses'!$1:$82,MATCH(AK$1,'Cleaned Responses'!$1:$1,0),FALSE)</f>
        <v>#N/A</v>
      </c>
      <c r="AL385" s="6" t="e">
        <f t="shared" si="139"/>
        <v>#N/A</v>
      </c>
      <c r="AM385" s="7" t="e">
        <f>VLOOKUP($A385&amp;$B385,'Cleaned Responses'!$1:$82,MATCH(AM$1,'Cleaned Responses'!$1:$1,0),FALSE)/100</f>
        <v>#N/A</v>
      </c>
      <c r="AN385" s="7" t="e">
        <f>VLOOKUP($A385&amp;$B385,'Cleaned Responses'!$1:$82,MATCH(AN$1,'Cleaned Responses'!$1:$1,0),FALSE)/100</f>
        <v>#N/A</v>
      </c>
      <c r="AO385" s="7" t="e">
        <f>VLOOKUP($A385&amp;$B385,'Cleaned Responses'!$1:$82,MATCH(AO$1,'Cleaned Responses'!$1:$1,0),FALSE)/100</f>
        <v>#N/A</v>
      </c>
      <c r="AP385" s="7" t="e">
        <f>VLOOKUP($A385&amp;$B385,'Cleaned Responses'!$1:$82,MATCH(AP$1,'Cleaned Responses'!$1:$1,0),FALSE)/100</f>
        <v>#N/A</v>
      </c>
      <c r="AQ385" s="7" t="e">
        <f>VLOOKUP($A385&amp;$B385,'Cleaned Responses'!$1:$82,MATCH(AQ$1,'Cleaned Responses'!$1:$1,0),FALSE)/100</f>
        <v>#N/A</v>
      </c>
      <c r="AR385" s="7" t="e">
        <f>VLOOKUP($A385&amp;$B385,'Cleaned Responses'!$1:$82,MATCH(AR$1,'Cleaned Responses'!$1:$1,0),FALSE)/100</f>
        <v>#N/A</v>
      </c>
      <c r="AS385" s="7" t="e">
        <f>VLOOKUP($A385&amp;$B385,'Cleaned Responses'!$1:$82,MATCH(AS$1,'Cleaned Responses'!$1:$1,0),FALSE)/100</f>
        <v>#N/A</v>
      </c>
      <c r="AT385" s="7" t="e">
        <f>VLOOKUP($A385&amp;$B385,'Cleaned Responses'!$1:$82,MATCH(AT$1,'Cleaned Responses'!$1:$1,0),FALSE)/100</f>
        <v>#N/A</v>
      </c>
      <c r="AU385" s="7" t="e">
        <f>VLOOKUP($A385&amp;$B385,'Cleaned Responses'!$1:$82,MATCH(AU$1,'Cleaned Responses'!$1:$1,0),FALSE)/100</f>
        <v>#N/A</v>
      </c>
      <c r="AV385" s="7" t="e">
        <f>VLOOKUP($A385&amp;$B385,'Cleaned Responses'!$1:$82,MATCH(AV$1,'Cleaned Responses'!$1:$1,0),FALSE)/100</f>
        <v>#N/A</v>
      </c>
      <c r="AW385" s="7" t="e">
        <f>VLOOKUP($A385&amp;$B385,'Cleaned Responses'!$1:$82,MATCH(AW$1,'Cleaned Responses'!$1:$1,0),FALSE)/100</f>
        <v>#N/A</v>
      </c>
      <c r="AX385" s="7" t="e">
        <f>VLOOKUP($A385&amp;$B385,'Cleaned Responses'!$1:$82,MATCH(AX$1,'Cleaned Responses'!$1:$1,0),FALSE)/100</f>
        <v>#N/A</v>
      </c>
      <c r="AY385" s="7" t="e">
        <f>VLOOKUP($A385&amp;$B385,'Cleaned Responses'!$1:$82,MATCH(AY$1,'Cleaned Responses'!$1:$1,0),FALSE)/100</f>
        <v>#N/A</v>
      </c>
      <c r="AZ385" s="7" t="e">
        <f>VLOOKUP($A385&amp;$B385,'Cleaned Responses'!$1:$82,MATCH(AZ$1,'Cleaned Responses'!$1:$1,0),FALSE)/100</f>
        <v>#N/A</v>
      </c>
      <c r="BA385" s="7" t="e">
        <f>VLOOKUP($A385&amp;$B385,'Cleaned Responses'!$1:$82,MATCH(BA$1,'Cleaned Responses'!$1:$1,0),FALSE)/100</f>
        <v>#N/A</v>
      </c>
      <c r="BB385" s="7" t="e">
        <f>VLOOKUP($A385&amp;$B385,'Cleaned Responses'!$1:$82,MATCH(BB$1,'Cleaned Responses'!$1:$1,0),FALSE)/100</f>
        <v>#N/A</v>
      </c>
      <c r="BC385" s="7" t="e">
        <f>VLOOKUP($A385&amp;$B385,'Cleaned Responses'!$1:$82,MATCH(BC$1,'Cleaned Responses'!$1:$1,0),FALSE)/100</f>
        <v>#N/A</v>
      </c>
      <c r="BD385" s="7" t="e">
        <f>VLOOKUP($A385&amp;$B385,'Cleaned Responses'!$1:$82,MATCH(BD$1,'Cleaned Responses'!$1:$1,0),FALSE)/100</f>
        <v>#N/A</v>
      </c>
      <c r="BE385" s="7" t="e">
        <f>VLOOKUP($A385&amp;$B385,'Cleaned Responses'!$1:$82,MATCH(BE$1,'Cleaned Responses'!$1:$1,0),FALSE)/100</f>
        <v>#N/A</v>
      </c>
      <c r="BF385" s="7"/>
      <c r="BG385" s="6" t="e">
        <f>VLOOKUP($A385&amp;$B385,'Cleaned Responses'!$1:$82,MATCH(BG$1,'Cleaned Responses'!$1:$1,0),FALSE)</f>
        <v>#N/A</v>
      </c>
      <c r="BH385" s="6" t="e">
        <f>VLOOKUP($A385&amp;$B385,'Cleaned Responses'!$1:$82,MATCH(BH$1,'Cleaned Responses'!$1:$1,0),FALSE)</f>
        <v>#N/A</v>
      </c>
      <c r="BI385" t="e">
        <f>VLOOKUP($A385&amp;$B385,'Cleaned Responses'!$1:$82,MATCH(BI$1,'Cleaned Responses'!$1:$1,0),FALSE)/100</f>
        <v>#N/A</v>
      </c>
      <c r="BJ385" t="e">
        <f>VLOOKUP($A385&amp;$B385,'Cleaned Responses'!$1:$82,MATCH(BJ$1,'Cleaned Responses'!$1:$1,0),FALSE)/100</f>
        <v>#N/A</v>
      </c>
      <c r="BK385" t="e">
        <f>VLOOKUP($A385&amp;$B385,'Cleaned Responses'!$1:$82,MATCH(BK$1,'Cleaned Responses'!$1:$1,0),FALSE)/100</f>
        <v>#N/A</v>
      </c>
      <c r="BL385" t="e">
        <f t="shared" si="118"/>
        <v>#N/A</v>
      </c>
      <c r="BM385" t="e">
        <f t="shared" si="119"/>
        <v>#N/A</v>
      </c>
      <c r="BN385" t="e">
        <f t="shared" si="120"/>
        <v>#N/A</v>
      </c>
      <c r="BO385" t="e">
        <f>VLOOKUP($A385&amp;$B385,'Cleaned Responses'!$1:$82,MATCH(BO$1,'Cleaned Responses'!$1:$1,0),FALSE)/100</f>
        <v>#N/A</v>
      </c>
      <c r="BP385" t="e">
        <f>VLOOKUP($A385&amp;$B385,'Cleaned Responses'!$1:$82,MATCH(BP$1,'Cleaned Responses'!$1:$1,0),FALSE)/100</f>
        <v>#N/A</v>
      </c>
      <c r="BQ385" t="e">
        <f>VLOOKUP($A385&amp;$B385,'Cleaned Responses'!$1:$82,MATCH(BQ$1,'Cleaned Responses'!$1:$1,0),FALSE)/100</f>
        <v>#N/A</v>
      </c>
      <c r="BR385" t="e">
        <f>VLOOKUP($A385&amp;$B385,'Cleaned Responses'!$1:$82,MATCH(BR$1,'Cleaned Responses'!$1:$1,0),FALSE)/100</f>
        <v>#N/A</v>
      </c>
      <c r="BS385" t="e">
        <f>VLOOKUP($A385&amp;$B385,'Cleaned Responses'!$1:$82,MATCH(BS$1,'Cleaned Responses'!$1:$1,0),FALSE)/100</f>
        <v>#N/A</v>
      </c>
      <c r="BT385" t="e">
        <f>VLOOKUP($A385&amp;$B385,'Cleaned Responses'!$1:$82,MATCH(BT$1,'Cleaned Responses'!$1:$1,0),FALSE)/100</f>
        <v>#N/A</v>
      </c>
      <c r="BU385" t="e">
        <f>VLOOKUP($A385&amp;$B385,'Cleaned Responses'!$1:$82,MATCH(BU$1,'Cleaned Responses'!$1:$1,0),FALSE)/100</f>
        <v>#N/A</v>
      </c>
      <c r="BV385" t="e">
        <f>VLOOKUP($A385&amp;$B385,'Cleaned Responses'!$1:$82,MATCH(BV$1,'Cleaned Responses'!$1:$1,0),FALSE)/100</f>
        <v>#N/A</v>
      </c>
      <c r="BW385" t="e">
        <f>VLOOKUP($A385&amp;$B385,'Cleaned Responses'!$1:$82,MATCH(BW$1,'Cleaned Responses'!$1:$1,0),FALSE)/100</f>
        <v>#N/A</v>
      </c>
      <c r="BX385" t="e">
        <f>VLOOKUP($A385&amp;$B385,'Cleaned Responses'!$1:$82,MATCH(BX$1,'Cleaned Responses'!$1:$1,0),FALSE)/100</f>
        <v>#N/A</v>
      </c>
      <c r="BY385" t="e">
        <f>VLOOKUP($A385&amp;$B385,'Cleaned Responses'!$1:$82,MATCH(BY$1,'Cleaned Responses'!$1:$1,0),FALSE)/100</f>
        <v>#N/A</v>
      </c>
      <c r="BZ385" t="e">
        <f>VLOOKUP($A385&amp;$B385,'Cleaned Responses'!$1:$82,MATCH(BZ$1,'Cleaned Responses'!$1:$1,0),FALSE)/100</f>
        <v>#N/A</v>
      </c>
      <c r="CA385" t="e">
        <f t="shared" si="121"/>
        <v>#N/A</v>
      </c>
      <c r="CB385" t="e">
        <f t="shared" si="122"/>
        <v>#N/A</v>
      </c>
      <c r="CC385" t="e">
        <f t="shared" si="123"/>
        <v>#N/A</v>
      </c>
      <c r="CD385" t="e">
        <f t="shared" si="124"/>
        <v>#N/A</v>
      </c>
      <c r="CE385" t="e">
        <f t="shared" si="125"/>
        <v>#N/A</v>
      </c>
      <c r="CF385" t="e">
        <f t="shared" si="126"/>
        <v>#N/A</v>
      </c>
      <c r="CG385" t="e">
        <f t="shared" si="127"/>
        <v>#N/A</v>
      </c>
      <c r="CH385" t="e">
        <f t="shared" si="128"/>
        <v>#N/A</v>
      </c>
      <c r="CI385" t="e">
        <f t="shared" si="129"/>
        <v>#N/A</v>
      </c>
      <c r="CJ385" t="e">
        <f t="shared" si="130"/>
        <v>#N/A</v>
      </c>
      <c r="CK385" t="e">
        <f t="shared" si="131"/>
        <v>#N/A</v>
      </c>
    </row>
    <row r="386" spans="1:89" ht="20" customHeight="1" x14ac:dyDescent="0.25">
      <c r="A386" s="163"/>
      <c r="B386" s="6"/>
      <c r="C386" s="6" t="e">
        <f>VLOOKUP($A386&amp;$B386,'Cleaned Responses'!$1:$82,MATCH($C$1,'Cleaned Responses'!$1:$1,0),FALSE)</f>
        <v>#N/A</v>
      </c>
      <c r="D386" s="6" t="e">
        <f>VLOOKUP($A386&amp;$B386,'Cleaned Responses'!$1:$82,MATCH(D$1,'Cleaned Responses'!$1:$1,0),FALSE)</f>
        <v>#N/A</v>
      </c>
      <c r="E386" s="6" t="e">
        <f>VLOOKUP($A386&amp;$B386,'Cleaned Responses'!$1:$82,MATCH(E$1,'Cleaned Responses'!$1:$1,0),FALSE)</f>
        <v>#N/A</v>
      </c>
      <c r="F386" s="6" t="e">
        <f>VLOOKUP($A386&amp;$B386,'Cleaned Responses'!$1:$82,MATCH(F$1,'Cleaned Responses'!$1:$1,0),FALSE)</f>
        <v>#N/A</v>
      </c>
      <c r="G386" s="6" t="e">
        <f t="shared" si="132"/>
        <v>#N/A</v>
      </c>
      <c r="H386" s="6" t="e">
        <f>VLOOKUP($A386&amp;$B386,'Cleaned Responses'!$1:$82,MATCH(H$1,'Cleaned Responses'!$1:$1,0),FALSE)</f>
        <v>#N/A</v>
      </c>
      <c r="I386" s="6" t="e">
        <f>VLOOKUP($A386&amp;$B386,'Cleaned Responses'!$1:$82,MATCH(I$1,'Cleaned Responses'!$1:$1,0),FALSE)</f>
        <v>#N/A</v>
      </c>
      <c r="J386" s="6" t="e">
        <f>VLOOKUP($A386&amp;$B386,'Cleaned Responses'!$1:$82,MATCH(J$1,'Cleaned Responses'!$1:$1,0),FALSE)</f>
        <v>#N/A</v>
      </c>
      <c r="K386" s="6" t="e">
        <f>VLOOKUP($A386&amp;$B386,'Cleaned Responses'!$1:$82,MATCH(K$1,'Cleaned Responses'!$1:$1,0),FALSE)</f>
        <v>#N/A</v>
      </c>
      <c r="L386" s="6" t="e">
        <f>VLOOKUP($A386&amp;$B386,'Cleaned Responses'!$1:$82,MATCH(L$1,'Cleaned Responses'!$1:$1,0),FALSE)</f>
        <v>#N/A</v>
      </c>
      <c r="M386" s="6" t="e">
        <f>VLOOKUP($A386&amp;$B386,'Cleaned Responses'!$1:$82,MATCH(M$1,'Cleaned Responses'!$1:$1,0),FALSE)</f>
        <v>#N/A</v>
      </c>
      <c r="N386" s="6" t="e">
        <f>VLOOKUP($A386&amp;$B386,'Cleaned Responses'!$1:$82,MATCH(N$1,'Cleaned Responses'!$1:$1,0),FALSE)</f>
        <v>#N/A</v>
      </c>
      <c r="O386" s="6" t="e">
        <f>VLOOKUP($A386&amp;$B386,'Cleaned Responses'!$1:$82,MATCH(O$1,'Cleaned Responses'!$1:$1,0),FALSE)</f>
        <v>#N/A</v>
      </c>
      <c r="P386" s="6" t="e">
        <f>VLOOKUP($A386&amp;$B386,'Cleaned Responses'!$1:$82,MATCH(P$1,'Cleaned Responses'!$1:$1,0),FALSE)</f>
        <v>#N/A</v>
      </c>
      <c r="Q386" s="6" t="e">
        <f>VLOOKUP($A386&amp;$B386,'Cleaned Responses'!$1:$82,MATCH(Q$1,'Cleaned Responses'!$1:$1,0),FALSE)</f>
        <v>#VALUE!</v>
      </c>
      <c r="R386" s="8" t="e">
        <f t="shared" si="133"/>
        <v>#N/A</v>
      </c>
      <c r="S386" s="8" t="e">
        <f t="shared" si="134"/>
        <v>#N/A</v>
      </c>
      <c r="T386" s="8" t="e">
        <f t="shared" si="135"/>
        <v>#N/A</v>
      </c>
      <c r="U386" s="6"/>
      <c r="V386" s="6"/>
      <c r="W386" s="6"/>
      <c r="X386" s="6"/>
      <c r="Y386" s="8" t="e">
        <f t="shared" si="136"/>
        <v>#N/A</v>
      </c>
      <c r="Z386" s="6" t="e">
        <f>VLOOKUP($A386&amp;$B386,'Cleaned Responses'!$1:$82,MATCH(Z$1,'Cleaned Responses'!$1:$1,0),FALSE)</f>
        <v>#N/A</v>
      </c>
      <c r="AA386" s="6" t="e">
        <f>VLOOKUP($A386&amp;$B386,'Cleaned Responses'!$1:$82,MATCH(AA$1,'Cleaned Responses'!$1:$1,0),FALSE)</f>
        <v>#N/A</v>
      </c>
      <c r="AB386" s="9" t="e">
        <f t="shared" si="137"/>
        <v>#N/A</v>
      </c>
      <c r="AC386" s="9" t="e">
        <f t="shared" si="138"/>
        <v>#N/A</v>
      </c>
      <c r="AD386" s="6" t="e">
        <f>VLOOKUP($A386&amp;$B386,'Cleaned Responses'!$1:$82,MATCH(AD$1,'Cleaned Responses'!$1:$1,0),FALSE)</f>
        <v>#N/A</v>
      </c>
      <c r="AE386" s="6" t="e">
        <f>VLOOKUP($A386&amp;$B386,'Cleaned Responses'!$1:$82,MATCH(AE$1,'Cleaned Responses'!$1:$1,0),FALSE)</f>
        <v>#N/A</v>
      </c>
      <c r="AF386" s="6" t="e">
        <f>VLOOKUP($A386&amp;$B386,'Cleaned Responses'!$1:$82,MATCH(AF$1,'Cleaned Responses'!$1:$1,0),FALSE)</f>
        <v>#N/A</v>
      </c>
      <c r="AG386" s="6" t="e">
        <f>VLOOKUP($A386&amp;$B386,'Cleaned Responses'!$1:$82,MATCH(AG$1,'Cleaned Responses'!$1:$1,0),FALSE)</f>
        <v>#N/A</v>
      </c>
      <c r="AH386" s="6" t="e">
        <f>VLOOKUP($A386&amp;$B386,'Cleaned Responses'!$1:$82,MATCH(AH$1,'Cleaned Responses'!$1:$1,0),FALSE)</f>
        <v>#N/A</v>
      </c>
      <c r="AI386" s="6" t="e">
        <f>VLOOKUP($A386&amp;$B386,'Cleaned Responses'!$1:$82,MATCH(AI$1,'Cleaned Responses'!$1:$1,0),FALSE)</f>
        <v>#N/A</v>
      </c>
      <c r="AJ386" s="6" t="e">
        <f>VLOOKUP($A386&amp;$B386,'Cleaned Responses'!$1:$82,MATCH(AJ$1,'Cleaned Responses'!$1:$1,0),FALSE)</f>
        <v>#N/A</v>
      </c>
      <c r="AK386" s="6" t="e">
        <f>VLOOKUP($A386&amp;$B386,'Cleaned Responses'!$1:$82,MATCH(AK$1,'Cleaned Responses'!$1:$1,0),FALSE)</f>
        <v>#N/A</v>
      </c>
      <c r="AL386" s="6" t="e">
        <f t="shared" si="139"/>
        <v>#N/A</v>
      </c>
      <c r="AM386" s="7" t="e">
        <f>VLOOKUP($A386&amp;$B386,'Cleaned Responses'!$1:$82,MATCH(AM$1,'Cleaned Responses'!$1:$1,0),FALSE)/100</f>
        <v>#N/A</v>
      </c>
      <c r="AN386" s="7" t="e">
        <f>VLOOKUP($A386&amp;$B386,'Cleaned Responses'!$1:$82,MATCH(AN$1,'Cleaned Responses'!$1:$1,0),FALSE)/100</f>
        <v>#N/A</v>
      </c>
      <c r="AO386" s="7" t="e">
        <f>VLOOKUP($A386&amp;$B386,'Cleaned Responses'!$1:$82,MATCH(AO$1,'Cleaned Responses'!$1:$1,0),FALSE)/100</f>
        <v>#N/A</v>
      </c>
      <c r="AP386" s="7" t="e">
        <f>VLOOKUP($A386&amp;$B386,'Cleaned Responses'!$1:$82,MATCH(AP$1,'Cleaned Responses'!$1:$1,0),FALSE)/100</f>
        <v>#N/A</v>
      </c>
      <c r="AQ386" s="7" t="e">
        <f>VLOOKUP($A386&amp;$B386,'Cleaned Responses'!$1:$82,MATCH(AQ$1,'Cleaned Responses'!$1:$1,0),FALSE)/100</f>
        <v>#N/A</v>
      </c>
      <c r="AR386" s="7" t="e">
        <f>VLOOKUP($A386&amp;$B386,'Cleaned Responses'!$1:$82,MATCH(AR$1,'Cleaned Responses'!$1:$1,0),FALSE)/100</f>
        <v>#N/A</v>
      </c>
      <c r="AS386" s="7" t="e">
        <f>VLOOKUP($A386&amp;$B386,'Cleaned Responses'!$1:$82,MATCH(AS$1,'Cleaned Responses'!$1:$1,0),FALSE)/100</f>
        <v>#N/A</v>
      </c>
      <c r="AT386" s="7" t="e">
        <f>VLOOKUP($A386&amp;$B386,'Cleaned Responses'!$1:$82,MATCH(AT$1,'Cleaned Responses'!$1:$1,0),FALSE)/100</f>
        <v>#N/A</v>
      </c>
      <c r="AU386" s="7" t="e">
        <f>VLOOKUP($A386&amp;$B386,'Cleaned Responses'!$1:$82,MATCH(AU$1,'Cleaned Responses'!$1:$1,0),FALSE)/100</f>
        <v>#N/A</v>
      </c>
      <c r="AV386" s="7" t="e">
        <f>VLOOKUP($A386&amp;$B386,'Cleaned Responses'!$1:$82,MATCH(AV$1,'Cleaned Responses'!$1:$1,0),FALSE)/100</f>
        <v>#N/A</v>
      </c>
      <c r="AW386" s="7" t="e">
        <f>VLOOKUP($A386&amp;$B386,'Cleaned Responses'!$1:$82,MATCH(AW$1,'Cleaned Responses'!$1:$1,0),FALSE)/100</f>
        <v>#N/A</v>
      </c>
      <c r="AX386" s="7" t="e">
        <f>VLOOKUP($A386&amp;$B386,'Cleaned Responses'!$1:$82,MATCH(AX$1,'Cleaned Responses'!$1:$1,0),FALSE)/100</f>
        <v>#N/A</v>
      </c>
      <c r="AY386" s="7" t="e">
        <f>VLOOKUP($A386&amp;$B386,'Cleaned Responses'!$1:$82,MATCH(AY$1,'Cleaned Responses'!$1:$1,0),FALSE)/100</f>
        <v>#N/A</v>
      </c>
      <c r="AZ386" s="7" t="e">
        <f>VLOOKUP($A386&amp;$B386,'Cleaned Responses'!$1:$82,MATCH(AZ$1,'Cleaned Responses'!$1:$1,0),FALSE)/100</f>
        <v>#N/A</v>
      </c>
      <c r="BA386" s="7" t="e">
        <f>VLOOKUP($A386&amp;$B386,'Cleaned Responses'!$1:$82,MATCH(BA$1,'Cleaned Responses'!$1:$1,0),FALSE)/100</f>
        <v>#N/A</v>
      </c>
      <c r="BB386" s="7" t="e">
        <f>VLOOKUP($A386&amp;$B386,'Cleaned Responses'!$1:$82,MATCH(BB$1,'Cleaned Responses'!$1:$1,0),FALSE)/100</f>
        <v>#N/A</v>
      </c>
      <c r="BC386" s="7" t="e">
        <f>VLOOKUP($A386&amp;$B386,'Cleaned Responses'!$1:$82,MATCH(BC$1,'Cleaned Responses'!$1:$1,0),FALSE)/100</f>
        <v>#N/A</v>
      </c>
      <c r="BD386" s="7" t="e">
        <f>VLOOKUP($A386&amp;$B386,'Cleaned Responses'!$1:$82,MATCH(BD$1,'Cleaned Responses'!$1:$1,0),FALSE)/100</f>
        <v>#N/A</v>
      </c>
      <c r="BE386" s="7" t="e">
        <f>VLOOKUP($A386&amp;$B386,'Cleaned Responses'!$1:$82,MATCH(BE$1,'Cleaned Responses'!$1:$1,0),FALSE)/100</f>
        <v>#N/A</v>
      </c>
      <c r="BF386" s="7"/>
      <c r="BG386" s="6" t="e">
        <f>VLOOKUP($A386&amp;$B386,'Cleaned Responses'!$1:$82,MATCH(BG$1,'Cleaned Responses'!$1:$1,0),FALSE)</f>
        <v>#N/A</v>
      </c>
      <c r="BH386" s="6" t="e">
        <f>VLOOKUP($A386&amp;$B386,'Cleaned Responses'!$1:$82,MATCH(BH$1,'Cleaned Responses'!$1:$1,0),FALSE)</f>
        <v>#N/A</v>
      </c>
      <c r="BI386" t="e">
        <f>VLOOKUP($A386&amp;$B386,'Cleaned Responses'!$1:$82,MATCH(BI$1,'Cleaned Responses'!$1:$1,0),FALSE)/100</f>
        <v>#N/A</v>
      </c>
      <c r="BJ386" t="e">
        <f>VLOOKUP($A386&amp;$B386,'Cleaned Responses'!$1:$82,MATCH(BJ$1,'Cleaned Responses'!$1:$1,0),FALSE)/100</f>
        <v>#N/A</v>
      </c>
      <c r="BK386" t="e">
        <f>VLOOKUP($A386&amp;$B386,'Cleaned Responses'!$1:$82,MATCH(BK$1,'Cleaned Responses'!$1:$1,0),FALSE)/100</f>
        <v>#N/A</v>
      </c>
      <c r="BL386" t="e">
        <f t="shared" si="118"/>
        <v>#N/A</v>
      </c>
      <c r="BM386" t="e">
        <f t="shared" si="119"/>
        <v>#N/A</v>
      </c>
      <c r="BN386" t="e">
        <f t="shared" si="120"/>
        <v>#N/A</v>
      </c>
      <c r="BO386" t="e">
        <f>VLOOKUP($A386&amp;$B386,'Cleaned Responses'!$1:$82,MATCH(BO$1,'Cleaned Responses'!$1:$1,0),FALSE)/100</f>
        <v>#N/A</v>
      </c>
      <c r="BP386" t="e">
        <f>VLOOKUP($A386&amp;$B386,'Cleaned Responses'!$1:$82,MATCH(BP$1,'Cleaned Responses'!$1:$1,0),FALSE)/100</f>
        <v>#N/A</v>
      </c>
      <c r="BQ386" t="e">
        <f>VLOOKUP($A386&amp;$B386,'Cleaned Responses'!$1:$82,MATCH(BQ$1,'Cleaned Responses'!$1:$1,0),FALSE)/100</f>
        <v>#N/A</v>
      </c>
      <c r="BR386" t="e">
        <f>VLOOKUP($A386&amp;$B386,'Cleaned Responses'!$1:$82,MATCH(BR$1,'Cleaned Responses'!$1:$1,0),FALSE)/100</f>
        <v>#N/A</v>
      </c>
      <c r="BS386" t="e">
        <f>VLOOKUP($A386&amp;$B386,'Cleaned Responses'!$1:$82,MATCH(BS$1,'Cleaned Responses'!$1:$1,0),FALSE)/100</f>
        <v>#N/A</v>
      </c>
      <c r="BT386" t="e">
        <f>VLOOKUP($A386&amp;$B386,'Cleaned Responses'!$1:$82,MATCH(BT$1,'Cleaned Responses'!$1:$1,0),FALSE)/100</f>
        <v>#N/A</v>
      </c>
      <c r="BU386" t="e">
        <f>VLOOKUP($A386&amp;$B386,'Cleaned Responses'!$1:$82,MATCH(BU$1,'Cleaned Responses'!$1:$1,0),FALSE)/100</f>
        <v>#N/A</v>
      </c>
      <c r="BV386" t="e">
        <f>VLOOKUP($A386&amp;$B386,'Cleaned Responses'!$1:$82,MATCH(BV$1,'Cleaned Responses'!$1:$1,0),FALSE)/100</f>
        <v>#N/A</v>
      </c>
      <c r="BW386" t="e">
        <f>VLOOKUP($A386&amp;$B386,'Cleaned Responses'!$1:$82,MATCH(BW$1,'Cleaned Responses'!$1:$1,0),FALSE)/100</f>
        <v>#N/A</v>
      </c>
      <c r="BX386" t="e">
        <f>VLOOKUP($A386&amp;$B386,'Cleaned Responses'!$1:$82,MATCH(BX$1,'Cleaned Responses'!$1:$1,0),FALSE)/100</f>
        <v>#N/A</v>
      </c>
      <c r="BY386" t="e">
        <f>VLOOKUP($A386&amp;$B386,'Cleaned Responses'!$1:$82,MATCH(BY$1,'Cleaned Responses'!$1:$1,0),FALSE)/100</f>
        <v>#N/A</v>
      </c>
      <c r="BZ386" t="e">
        <f>VLOOKUP($A386&amp;$B386,'Cleaned Responses'!$1:$82,MATCH(BZ$1,'Cleaned Responses'!$1:$1,0),FALSE)/100</f>
        <v>#N/A</v>
      </c>
      <c r="CA386" t="e">
        <f t="shared" si="121"/>
        <v>#N/A</v>
      </c>
      <c r="CB386" t="e">
        <f t="shared" si="122"/>
        <v>#N/A</v>
      </c>
      <c r="CC386" t="e">
        <f t="shared" si="123"/>
        <v>#N/A</v>
      </c>
      <c r="CD386" t="e">
        <f t="shared" si="124"/>
        <v>#N/A</v>
      </c>
      <c r="CE386" t="e">
        <f t="shared" si="125"/>
        <v>#N/A</v>
      </c>
      <c r="CF386" t="e">
        <f t="shared" si="126"/>
        <v>#N/A</v>
      </c>
      <c r="CG386" t="e">
        <f t="shared" si="127"/>
        <v>#N/A</v>
      </c>
      <c r="CH386" t="e">
        <f t="shared" si="128"/>
        <v>#N/A</v>
      </c>
      <c r="CI386" t="e">
        <f t="shared" si="129"/>
        <v>#N/A</v>
      </c>
      <c r="CJ386" t="e">
        <f t="shared" si="130"/>
        <v>#N/A</v>
      </c>
      <c r="CK386" t="e">
        <f t="shared" si="131"/>
        <v>#N/A</v>
      </c>
    </row>
    <row r="387" spans="1:89" ht="20" customHeight="1" x14ac:dyDescent="0.25">
      <c r="A387" s="163"/>
      <c r="B387" s="6"/>
      <c r="C387" s="6" t="e">
        <f>VLOOKUP($A387&amp;$B387,'Cleaned Responses'!$1:$82,MATCH($C$1,'Cleaned Responses'!$1:$1,0),FALSE)</f>
        <v>#N/A</v>
      </c>
      <c r="D387" s="6" t="e">
        <f>VLOOKUP($A387&amp;$B387,'Cleaned Responses'!$1:$82,MATCH(D$1,'Cleaned Responses'!$1:$1,0),FALSE)</f>
        <v>#N/A</v>
      </c>
      <c r="E387" s="6" t="e">
        <f>VLOOKUP($A387&amp;$B387,'Cleaned Responses'!$1:$82,MATCH(E$1,'Cleaned Responses'!$1:$1,0),FALSE)</f>
        <v>#N/A</v>
      </c>
      <c r="F387" s="6" t="e">
        <f>VLOOKUP($A387&amp;$B387,'Cleaned Responses'!$1:$82,MATCH(F$1,'Cleaned Responses'!$1:$1,0),FALSE)</f>
        <v>#N/A</v>
      </c>
      <c r="G387" s="6" t="e">
        <f t="shared" si="132"/>
        <v>#N/A</v>
      </c>
      <c r="H387" s="6" t="e">
        <f>VLOOKUP($A387&amp;$B387,'Cleaned Responses'!$1:$82,MATCH(H$1,'Cleaned Responses'!$1:$1,0),FALSE)</f>
        <v>#N/A</v>
      </c>
      <c r="I387" s="6" t="e">
        <f>VLOOKUP($A387&amp;$B387,'Cleaned Responses'!$1:$82,MATCH(I$1,'Cleaned Responses'!$1:$1,0),FALSE)</f>
        <v>#N/A</v>
      </c>
      <c r="J387" s="6" t="e">
        <f>VLOOKUP($A387&amp;$B387,'Cleaned Responses'!$1:$82,MATCH(J$1,'Cleaned Responses'!$1:$1,0),FALSE)</f>
        <v>#N/A</v>
      </c>
      <c r="K387" s="6" t="e">
        <f>VLOOKUP($A387&amp;$B387,'Cleaned Responses'!$1:$82,MATCH(K$1,'Cleaned Responses'!$1:$1,0),FALSE)</f>
        <v>#N/A</v>
      </c>
      <c r="L387" s="6" t="e">
        <f>VLOOKUP($A387&amp;$B387,'Cleaned Responses'!$1:$82,MATCH(L$1,'Cleaned Responses'!$1:$1,0),FALSE)</f>
        <v>#N/A</v>
      </c>
      <c r="M387" s="6" t="e">
        <f>VLOOKUP($A387&amp;$B387,'Cleaned Responses'!$1:$82,MATCH(M$1,'Cleaned Responses'!$1:$1,0),FALSE)</f>
        <v>#N/A</v>
      </c>
      <c r="N387" s="6" t="e">
        <f>VLOOKUP($A387&amp;$B387,'Cleaned Responses'!$1:$82,MATCH(N$1,'Cleaned Responses'!$1:$1,0),FALSE)</f>
        <v>#N/A</v>
      </c>
      <c r="O387" s="6" t="e">
        <f>VLOOKUP($A387&amp;$B387,'Cleaned Responses'!$1:$82,MATCH(O$1,'Cleaned Responses'!$1:$1,0),FALSE)</f>
        <v>#N/A</v>
      </c>
      <c r="P387" s="6" t="e">
        <f>VLOOKUP($A387&amp;$B387,'Cleaned Responses'!$1:$82,MATCH(P$1,'Cleaned Responses'!$1:$1,0),FALSE)</f>
        <v>#N/A</v>
      </c>
      <c r="Q387" s="6" t="e">
        <f>VLOOKUP($A387&amp;$B387,'Cleaned Responses'!$1:$82,MATCH(Q$1,'Cleaned Responses'!$1:$1,0),FALSE)</f>
        <v>#VALUE!</v>
      </c>
      <c r="R387" s="8" t="e">
        <f t="shared" si="133"/>
        <v>#N/A</v>
      </c>
      <c r="S387" s="8" t="e">
        <f t="shared" si="134"/>
        <v>#N/A</v>
      </c>
      <c r="T387" s="8" t="e">
        <f t="shared" si="135"/>
        <v>#N/A</v>
      </c>
      <c r="U387" s="6"/>
      <c r="V387" s="6"/>
      <c r="W387" s="6"/>
      <c r="X387" s="6"/>
      <c r="Y387" s="8" t="e">
        <f t="shared" si="136"/>
        <v>#N/A</v>
      </c>
      <c r="Z387" s="6" t="e">
        <f>VLOOKUP($A387&amp;$B387,'Cleaned Responses'!$1:$82,MATCH(Z$1,'Cleaned Responses'!$1:$1,0),FALSE)</f>
        <v>#N/A</v>
      </c>
      <c r="AA387" s="6" t="e">
        <f>VLOOKUP($A387&amp;$B387,'Cleaned Responses'!$1:$82,MATCH(AA$1,'Cleaned Responses'!$1:$1,0),FALSE)</f>
        <v>#N/A</v>
      </c>
      <c r="AB387" s="9" t="e">
        <f t="shared" si="137"/>
        <v>#N/A</v>
      </c>
      <c r="AC387" s="9" t="e">
        <f t="shared" si="138"/>
        <v>#N/A</v>
      </c>
      <c r="AD387" s="6" t="e">
        <f>VLOOKUP($A387&amp;$B387,'Cleaned Responses'!$1:$82,MATCH(AD$1,'Cleaned Responses'!$1:$1,0),FALSE)</f>
        <v>#N/A</v>
      </c>
      <c r="AE387" s="6" t="e">
        <f>VLOOKUP($A387&amp;$B387,'Cleaned Responses'!$1:$82,MATCH(AE$1,'Cleaned Responses'!$1:$1,0),FALSE)</f>
        <v>#N/A</v>
      </c>
      <c r="AF387" s="6" t="e">
        <f>VLOOKUP($A387&amp;$B387,'Cleaned Responses'!$1:$82,MATCH(AF$1,'Cleaned Responses'!$1:$1,0),FALSE)</f>
        <v>#N/A</v>
      </c>
      <c r="AG387" s="6" t="e">
        <f>VLOOKUP($A387&amp;$B387,'Cleaned Responses'!$1:$82,MATCH(AG$1,'Cleaned Responses'!$1:$1,0),FALSE)</f>
        <v>#N/A</v>
      </c>
      <c r="AH387" s="6" t="e">
        <f>VLOOKUP($A387&amp;$B387,'Cleaned Responses'!$1:$82,MATCH(AH$1,'Cleaned Responses'!$1:$1,0),FALSE)</f>
        <v>#N/A</v>
      </c>
      <c r="AI387" s="6" t="e">
        <f>VLOOKUP($A387&amp;$B387,'Cleaned Responses'!$1:$82,MATCH(AI$1,'Cleaned Responses'!$1:$1,0),FALSE)</f>
        <v>#N/A</v>
      </c>
      <c r="AJ387" s="6" t="e">
        <f>VLOOKUP($A387&amp;$B387,'Cleaned Responses'!$1:$82,MATCH(AJ$1,'Cleaned Responses'!$1:$1,0),FALSE)</f>
        <v>#N/A</v>
      </c>
      <c r="AK387" s="6" t="e">
        <f>VLOOKUP($A387&amp;$B387,'Cleaned Responses'!$1:$82,MATCH(AK$1,'Cleaned Responses'!$1:$1,0),FALSE)</f>
        <v>#N/A</v>
      </c>
      <c r="AL387" s="6" t="e">
        <f t="shared" si="139"/>
        <v>#N/A</v>
      </c>
      <c r="AM387" s="7" t="e">
        <f>VLOOKUP($A387&amp;$B387,'Cleaned Responses'!$1:$82,MATCH(AM$1,'Cleaned Responses'!$1:$1,0),FALSE)/100</f>
        <v>#N/A</v>
      </c>
      <c r="AN387" s="7" t="e">
        <f>VLOOKUP($A387&amp;$B387,'Cleaned Responses'!$1:$82,MATCH(AN$1,'Cleaned Responses'!$1:$1,0),FALSE)/100</f>
        <v>#N/A</v>
      </c>
      <c r="AO387" s="7" t="e">
        <f>VLOOKUP($A387&amp;$B387,'Cleaned Responses'!$1:$82,MATCH(AO$1,'Cleaned Responses'!$1:$1,0),FALSE)/100</f>
        <v>#N/A</v>
      </c>
      <c r="AP387" s="7" t="e">
        <f>VLOOKUP($A387&amp;$B387,'Cleaned Responses'!$1:$82,MATCH(AP$1,'Cleaned Responses'!$1:$1,0),FALSE)/100</f>
        <v>#N/A</v>
      </c>
      <c r="AQ387" s="7" t="e">
        <f>VLOOKUP($A387&amp;$B387,'Cleaned Responses'!$1:$82,MATCH(AQ$1,'Cleaned Responses'!$1:$1,0),FALSE)/100</f>
        <v>#N/A</v>
      </c>
      <c r="AR387" s="7" t="e">
        <f>VLOOKUP($A387&amp;$B387,'Cleaned Responses'!$1:$82,MATCH(AR$1,'Cleaned Responses'!$1:$1,0),FALSE)/100</f>
        <v>#N/A</v>
      </c>
      <c r="AS387" s="7" t="e">
        <f>VLOOKUP($A387&amp;$B387,'Cleaned Responses'!$1:$82,MATCH(AS$1,'Cleaned Responses'!$1:$1,0),FALSE)/100</f>
        <v>#N/A</v>
      </c>
      <c r="AT387" s="7" t="e">
        <f>VLOOKUP($A387&amp;$B387,'Cleaned Responses'!$1:$82,MATCH(AT$1,'Cleaned Responses'!$1:$1,0),FALSE)/100</f>
        <v>#N/A</v>
      </c>
      <c r="AU387" s="7" t="e">
        <f>VLOOKUP($A387&amp;$B387,'Cleaned Responses'!$1:$82,MATCH(AU$1,'Cleaned Responses'!$1:$1,0),FALSE)/100</f>
        <v>#N/A</v>
      </c>
      <c r="AV387" s="7" t="e">
        <f>VLOOKUP($A387&amp;$B387,'Cleaned Responses'!$1:$82,MATCH(AV$1,'Cleaned Responses'!$1:$1,0),FALSE)/100</f>
        <v>#N/A</v>
      </c>
      <c r="AW387" s="7" t="e">
        <f>VLOOKUP($A387&amp;$B387,'Cleaned Responses'!$1:$82,MATCH(AW$1,'Cleaned Responses'!$1:$1,0),FALSE)/100</f>
        <v>#N/A</v>
      </c>
      <c r="AX387" s="7" t="e">
        <f>VLOOKUP($A387&amp;$B387,'Cleaned Responses'!$1:$82,MATCH(AX$1,'Cleaned Responses'!$1:$1,0),FALSE)/100</f>
        <v>#N/A</v>
      </c>
      <c r="AY387" s="7" t="e">
        <f>VLOOKUP($A387&amp;$B387,'Cleaned Responses'!$1:$82,MATCH(AY$1,'Cleaned Responses'!$1:$1,0),FALSE)/100</f>
        <v>#N/A</v>
      </c>
      <c r="AZ387" s="7" t="e">
        <f>VLOOKUP($A387&amp;$B387,'Cleaned Responses'!$1:$82,MATCH(AZ$1,'Cleaned Responses'!$1:$1,0),FALSE)/100</f>
        <v>#N/A</v>
      </c>
      <c r="BA387" s="7" t="e">
        <f>VLOOKUP($A387&amp;$B387,'Cleaned Responses'!$1:$82,MATCH(BA$1,'Cleaned Responses'!$1:$1,0),FALSE)/100</f>
        <v>#N/A</v>
      </c>
      <c r="BB387" s="7" t="e">
        <f>VLOOKUP($A387&amp;$B387,'Cleaned Responses'!$1:$82,MATCH(BB$1,'Cleaned Responses'!$1:$1,0),FALSE)/100</f>
        <v>#N/A</v>
      </c>
      <c r="BC387" s="7" t="e">
        <f>VLOOKUP($A387&amp;$B387,'Cleaned Responses'!$1:$82,MATCH(BC$1,'Cleaned Responses'!$1:$1,0),FALSE)/100</f>
        <v>#N/A</v>
      </c>
      <c r="BD387" s="7" t="e">
        <f>VLOOKUP($A387&amp;$B387,'Cleaned Responses'!$1:$82,MATCH(BD$1,'Cleaned Responses'!$1:$1,0),FALSE)/100</f>
        <v>#N/A</v>
      </c>
      <c r="BE387" s="7" t="e">
        <f>VLOOKUP($A387&amp;$B387,'Cleaned Responses'!$1:$82,MATCH(BE$1,'Cleaned Responses'!$1:$1,0),FALSE)/100</f>
        <v>#N/A</v>
      </c>
      <c r="BF387" s="7"/>
      <c r="BG387" s="6" t="e">
        <f>VLOOKUP($A387&amp;$B387,'Cleaned Responses'!$1:$82,MATCH(BG$1,'Cleaned Responses'!$1:$1,0),FALSE)</f>
        <v>#N/A</v>
      </c>
      <c r="BH387" s="6" t="e">
        <f>VLOOKUP($A387&amp;$B387,'Cleaned Responses'!$1:$82,MATCH(BH$1,'Cleaned Responses'!$1:$1,0),FALSE)</f>
        <v>#N/A</v>
      </c>
      <c r="BI387" t="e">
        <f>VLOOKUP($A387&amp;$B387,'Cleaned Responses'!$1:$82,MATCH(BI$1,'Cleaned Responses'!$1:$1,0),FALSE)/100</f>
        <v>#N/A</v>
      </c>
      <c r="BJ387" t="e">
        <f>VLOOKUP($A387&amp;$B387,'Cleaned Responses'!$1:$82,MATCH(BJ$1,'Cleaned Responses'!$1:$1,0),FALSE)/100</f>
        <v>#N/A</v>
      </c>
      <c r="BK387" t="e">
        <f>VLOOKUP($A387&amp;$B387,'Cleaned Responses'!$1:$82,MATCH(BK$1,'Cleaned Responses'!$1:$1,0),FALSE)/100</f>
        <v>#N/A</v>
      </c>
      <c r="BL387" t="e">
        <f t="shared" ref="BL387:BL450" si="140">BI387*AJ387</f>
        <v>#N/A</v>
      </c>
      <c r="BM387" t="e">
        <f t="shared" ref="BM387:BM450" si="141">BJ387*AJ387</f>
        <v>#N/A</v>
      </c>
      <c r="BN387" t="e">
        <f t="shared" ref="BN387:BN450" si="142">BK387*AJ387</f>
        <v>#N/A</v>
      </c>
      <c r="BO387" t="e">
        <f>VLOOKUP($A387&amp;$B387,'Cleaned Responses'!$1:$82,MATCH(BO$1,'Cleaned Responses'!$1:$1,0),FALSE)/100</f>
        <v>#N/A</v>
      </c>
      <c r="BP387" t="e">
        <f>VLOOKUP($A387&amp;$B387,'Cleaned Responses'!$1:$82,MATCH(BP$1,'Cleaned Responses'!$1:$1,0),FALSE)/100</f>
        <v>#N/A</v>
      </c>
      <c r="BQ387" t="e">
        <f>VLOOKUP($A387&amp;$B387,'Cleaned Responses'!$1:$82,MATCH(BQ$1,'Cleaned Responses'!$1:$1,0),FALSE)/100</f>
        <v>#N/A</v>
      </c>
      <c r="BR387" t="e">
        <f>VLOOKUP($A387&amp;$B387,'Cleaned Responses'!$1:$82,MATCH(BR$1,'Cleaned Responses'!$1:$1,0),FALSE)/100</f>
        <v>#N/A</v>
      </c>
      <c r="BS387" t="e">
        <f>VLOOKUP($A387&amp;$B387,'Cleaned Responses'!$1:$82,MATCH(BS$1,'Cleaned Responses'!$1:$1,0),FALSE)/100</f>
        <v>#N/A</v>
      </c>
      <c r="BT387" t="e">
        <f>VLOOKUP($A387&amp;$B387,'Cleaned Responses'!$1:$82,MATCH(BT$1,'Cleaned Responses'!$1:$1,0),FALSE)/100</f>
        <v>#N/A</v>
      </c>
      <c r="BU387" t="e">
        <f>VLOOKUP($A387&amp;$B387,'Cleaned Responses'!$1:$82,MATCH(BU$1,'Cleaned Responses'!$1:$1,0),FALSE)/100</f>
        <v>#N/A</v>
      </c>
      <c r="BV387" t="e">
        <f>VLOOKUP($A387&amp;$B387,'Cleaned Responses'!$1:$82,MATCH(BV$1,'Cleaned Responses'!$1:$1,0),FALSE)/100</f>
        <v>#N/A</v>
      </c>
      <c r="BW387" t="e">
        <f>VLOOKUP($A387&amp;$B387,'Cleaned Responses'!$1:$82,MATCH(BW$1,'Cleaned Responses'!$1:$1,0),FALSE)/100</f>
        <v>#N/A</v>
      </c>
      <c r="BX387" t="e">
        <f>VLOOKUP($A387&amp;$B387,'Cleaned Responses'!$1:$82,MATCH(BX$1,'Cleaned Responses'!$1:$1,0),FALSE)/100</f>
        <v>#N/A</v>
      </c>
      <c r="BY387" t="e">
        <f>VLOOKUP($A387&amp;$B387,'Cleaned Responses'!$1:$82,MATCH(BY$1,'Cleaned Responses'!$1:$1,0),FALSE)/100</f>
        <v>#N/A</v>
      </c>
      <c r="BZ387" t="e">
        <f>VLOOKUP($A387&amp;$B387,'Cleaned Responses'!$1:$82,MATCH(BZ$1,'Cleaned Responses'!$1:$1,0),FALSE)/100</f>
        <v>#N/A</v>
      </c>
      <c r="CA387" t="e">
        <f t="shared" ref="CA387:CA450" si="143">BO387*AJ387</f>
        <v>#N/A</v>
      </c>
      <c r="CB387" t="e">
        <f t="shared" ref="CB387:CB450" si="144">BP387*AJ387</f>
        <v>#N/A</v>
      </c>
      <c r="CC387" t="e">
        <f t="shared" ref="CC387:CC450" si="145">BQ387*AJ387</f>
        <v>#N/A</v>
      </c>
      <c r="CD387" t="e">
        <f t="shared" ref="CD387:CD450" si="146">BR387*AJ387</f>
        <v>#N/A</v>
      </c>
      <c r="CE387" t="e">
        <f t="shared" ref="CE387:CE450" si="147">BS387*AJ387</f>
        <v>#N/A</v>
      </c>
      <c r="CF387" t="e">
        <f t="shared" ref="CF387:CF450" si="148">BT387*AJ387</f>
        <v>#N/A</v>
      </c>
      <c r="CG387" t="e">
        <f t="shared" ref="CG387:CG450" si="149">BU387*AJ387</f>
        <v>#N/A</v>
      </c>
      <c r="CH387" t="e">
        <f t="shared" ref="CH387:CH450" si="150">BV387*AJ387</f>
        <v>#N/A</v>
      </c>
      <c r="CI387" t="e">
        <f t="shared" ref="CI387:CI450" si="151">BW387*AJ387</f>
        <v>#N/A</v>
      </c>
      <c r="CJ387" t="e">
        <f t="shared" ref="CJ387:CJ450" si="152">BX387*AJ387</f>
        <v>#N/A</v>
      </c>
      <c r="CK387" t="e">
        <f t="shared" ref="CK387:CK450" si="153">BY387*AJ387</f>
        <v>#N/A</v>
      </c>
    </row>
    <row r="388" spans="1:89" ht="20" customHeight="1" x14ac:dyDescent="0.25">
      <c r="A388" s="163"/>
      <c r="B388" s="6"/>
      <c r="C388" s="6" t="e">
        <f>VLOOKUP($A388&amp;$B388,'Cleaned Responses'!$1:$82,MATCH($C$1,'Cleaned Responses'!$1:$1,0),FALSE)</f>
        <v>#N/A</v>
      </c>
      <c r="D388" s="6" t="e">
        <f>VLOOKUP($A388&amp;$B388,'Cleaned Responses'!$1:$82,MATCH(D$1,'Cleaned Responses'!$1:$1,0),FALSE)</f>
        <v>#N/A</v>
      </c>
      <c r="E388" s="6" t="e">
        <f>VLOOKUP($A388&amp;$B388,'Cleaned Responses'!$1:$82,MATCH(E$1,'Cleaned Responses'!$1:$1,0),FALSE)</f>
        <v>#N/A</v>
      </c>
      <c r="F388" s="6" t="e">
        <f>VLOOKUP($A388&amp;$B388,'Cleaned Responses'!$1:$82,MATCH(F$1,'Cleaned Responses'!$1:$1,0),FALSE)</f>
        <v>#N/A</v>
      </c>
      <c r="G388" s="6" t="e">
        <f t="shared" si="132"/>
        <v>#N/A</v>
      </c>
      <c r="H388" s="6" t="e">
        <f>VLOOKUP($A388&amp;$B388,'Cleaned Responses'!$1:$82,MATCH(H$1,'Cleaned Responses'!$1:$1,0),FALSE)</f>
        <v>#N/A</v>
      </c>
      <c r="I388" s="6" t="e">
        <f>VLOOKUP($A388&amp;$B388,'Cleaned Responses'!$1:$82,MATCH(I$1,'Cleaned Responses'!$1:$1,0),FALSE)</f>
        <v>#N/A</v>
      </c>
      <c r="J388" s="6" t="e">
        <f>VLOOKUP($A388&amp;$B388,'Cleaned Responses'!$1:$82,MATCH(J$1,'Cleaned Responses'!$1:$1,0),FALSE)</f>
        <v>#N/A</v>
      </c>
      <c r="K388" s="6" t="e">
        <f>VLOOKUP($A388&amp;$B388,'Cleaned Responses'!$1:$82,MATCH(K$1,'Cleaned Responses'!$1:$1,0),FALSE)</f>
        <v>#N/A</v>
      </c>
      <c r="L388" s="6" t="e">
        <f>VLOOKUP($A388&amp;$B388,'Cleaned Responses'!$1:$82,MATCH(L$1,'Cleaned Responses'!$1:$1,0),FALSE)</f>
        <v>#N/A</v>
      </c>
      <c r="M388" s="6" t="e">
        <f>VLOOKUP($A388&amp;$B388,'Cleaned Responses'!$1:$82,MATCH(M$1,'Cleaned Responses'!$1:$1,0),FALSE)</f>
        <v>#N/A</v>
      </c>
      <c r="N388" s="6" t="e">
        <f>VLOOKUP($A388&amp;$B388,'Cleaned Responses'!$1:$82,MATCH(N$1,'Cleaned Responses'!$1:$1,0),FALSE)</f>
        <v>#N/A</v>
      </c>
      <c r="O388" s="6" t="e">
        <f>VLOOKUP($A388&amp;$B388,'Cleaned Responses'!$1:$82,MATCH(O$1,'Cleaned Responses'!$1:$1,0),FALSE)</f>
        <v>#N/A</v>
      </c>
      <c r="P388" s="6" t="e">
        <f>VLOOKUP($A388&amp;$B388,'Cleaned Responses'!$1:$82,MATCH(P$1,'Cleaned Responses'!$1:$1,0),FALSE)</f>
        <v>#N/A</v>
      </c>
      <c r="Q388" s="6" t="e">
        <f>VLOOKUP($A388&amp;$B388,'Cleaned Responses'!$1:$82,MATCH(Q$1,'Cleaned Responses'!$1:$1,0),FALSE)</f>
        <v>#VALUE!</v>
      </c>
      <c r="R388" s="8" t="e">
        <f t="shared" si="133"/>
        <v>#N/A</v>
      </c>
      <c r="S388" s="8" t="e">
        <f t="shared" si="134"/>
        <v>#N/A</v>
      </c>
      <c r="T388" s="8" t="e">
        <f t="shared" si="135"/>
        <v>#N/A</v>
      </c>
      <c r="U388" s="6"/>
      <c r="V388" s="6"/>
      <c r="W388" s="6"/>
      <c r="X388" s="6"/>
      <c r="Y388" s="8" t="e">
        <f t="shared" si="136"/>
        <v>#N/A</v>
      </c>
      <c r="Z388" s="6" t="e">
        <f>VLOOKUP($A388&amp;$B388,'Cleaned Responses'!$1:$82,MATCH(Z$1,'Cleaned Responses'!$1:$1,0),FALSE)</f>
        <v>#N/A</v>
      </c>
      <c r="AA388" s="6" t="e">
        <f>VLOOKUP($A388&amp;$B388,'Cleaned Responses'!$1:$82,MATCH(AA$1,'Cleaned Responses'!$1:$1,0),FALSE)</f>
        <v>#N/A</v>
      </c>
      <c r="AB388" s="9" t="e">
        <f t="shared" si="137"/>
        <v>#N/A</v>
      </c>
      <c r="AC388" s="9" t="e">
        <f t="shared" si="138"/>
        <v>#N/A</v>
      </c>
      <c r="AD388" s="6" t="e">
        <f>VLOOKUP($A388&amp;$B388,'Cleaned Responses'!$1:$82,MATCH(AD$1,'Cleaned Responses'!$1:$1,0),FALSE)</f>
        <v>#N/A</v>
      </c>
      <c r="AE388" s="6" t="e">
        <f>VLOOKUP($A388&amp;$B388,'Cleaned Responses'!$1:$82,MATCH(AE$1,'Cleaned Responses'!$1:$1,0),FALSE)</f>
        <v>#N/A</v>
      </c>
      <c r="AF388" s="6" t="e">
        <f>VLOOKUP($A388&amp;$B388,'Cleaned Responses'!$1:$82,MATCH(AF$1,'Cleaned Responses'!$1:$1,0),FALSE)</f>
        <v>#N/A</v>
      </c>
      <c r="AG388" s="6" t="e">
        <f>VLOOKUP($A388&amp;$B388,'Cleaned Responses'!$1:$82,MATCH(AG$1,'Cleaned Responses'!$1:$1,0),FALSE)</f>
        <v>#N/A</v>
      </c>
      <c r="AH388" s="6" t="e">
        <f>VLOOKUP($A388&amp;$B388,'Cleaned Responses'!$1:$82,MATCH(AH$1,'Cleaned Responses'!$1:$1,0),FALSE)</f>
        <v>#N/A</v>
      </c>
      <c r="AI388" s="6" t="e">
        <f>VLOOKUP($A388&amp;$B388,'Cleaned Responses'!$1:$82,MATCH(AI$1,'Cleaned Responses'!$1:$1,0),FALSE)</f>
        <v>#N/A</v>
      </c>
      <c r="AJ388" s="6" t="e">
        <f>VLOOKUP($A388&amp;$B388,'Cleaned Responses'!$1:$82,MATCH(AJ$1,'Cleaned Responses'!$1:$1,0),FALSE)</f>
        <v>#N/A</v>
      </c>
      <c r="AK388" s="6" t="e">
        <f>VLOOKUP($A388&amp;$B388,'Cleaned Responses'!$1:$82,MATCH(AK$1,'Cleaned Responses'!$1:$1,0),FALSE)</f>
        <v>#N/A</v>
      </c>
      <c r="AL388" s="6" t="e">
        <f t="shared" si="139"/>
        <v>#N/A</v>
      </c>
      <c r="AM388" s="7" t="e">
        <f>VLOOKUP($A388&amp;$B388,'Cleaned Responses'!$1:$82,MATCH(AM$1,'Cleaned Responses'!$1:$1,0),FALSE)/100</f>
        <v>#N/A</v>
      </c>
      <c r="AN388" s="7" t="e">
        <f>VLOOKUP($A388&amp;$B388,'Cleaned Responses'!$1:$82,MATCH(AN$1,'Cleaned Responses'!$1:$1,0),FALSE)/100</f>
        <v>#N/A</v>
      </c>
      <c r="AO388" s="7" t="e">
        <f>VLOOKUP($A388&amp;$B388,'Cleaned Responses'!$1:$82,MATCH(AO$1,'Cleaned Responses'!$1:$1,0),FALSE)/100</f>
        <v>#N/A</v>
      </c>
      <c r="AP388" s="7" t="e">
        <f>VLOOKUP($A388&amp;$B388,'Cleaned Responses'!$1:$82,MATCH(AP$1,'Cleaned Responses'!$1:$1,0),FALSE)/100</f>
        <v>#N/A</v>
      </c>
      <c r="AQ388" s="7" t="e">
        <f>VLOOKUP($A388&amp;$B388,'Cleaned Responses'!$1:$82,MATCH(AQ$1,'Cleaned Responses'!$1:$1,0),FALSE)/100</f>
        <v>#N/A</v>
      </c>
      <c r="AR388" s="7" t="e">
        <f>VLOOKUP($A388&amp;$B388,'Cleaned Responses'!$1:$82,MATCH(AR$1,'Cleaned Responses'!$1:$1,0),FALSE)/100</f>
        <v>#N/A</v>
      </c>
      <c r="AS388" s="7" t="e">
        <f>VLOOKUP($A388&amp;$B388,'Cleaned Responses'!$1:$82,MATCH(AS$1,'Cleaned Responses'!$1:$1,0),FALSE)/100</f>
        <v>#N/A</v>
      </c>
      <c r="AT388" s="7" t="e">
        <f>VLOOKUP($A388&amp;$B388,'Cleaned Responses'!$1:$82,MATCH(AT$1,'Cleaned Responses'!$1:$1,0),FALSE)/100</f>
        <v>#N/A</v>
      </c>
      <c r="AU388" s="7" t="e">
        <f>VLOOKUP($A388&amp;$B388,'Cleaned Responses'!$1:$82,MATCH(AU$1,'Cleaned Responses'!$1:$1,0),FALSE)/100</f>
        <v>#N/A</v>
      </c>
      <c r="AV388" s="7" t="e">
        <f>VLOOKUP($A388&amp;$B388,'Cleaned Responses'!$1:$82,MATCH(AV$1,'Cleaned Responses'!$1:$1,0),FALSE)/100</f>
        <v>#N/A</v>
      </c>
      <c r="AW388" s="7" t="e">
        <f>VLOOKUP($A388&amp;$B388,'Cleaned Responses'!$1:$82,MATCH(AW$1,'Cleaned Responses'!$1:$1,0),FALSE)/100</f>
        <v>#N/A</v>
      </c>
      <c r="AX388" s="7" t="e">
        <f>VLOOKUP($A388&amp;$B388,'Cleaned Responses'!$1:$82,MATCH(AX$1,'Cleaned Responses'!$1:$1,0),FALSE)/100</f>
        <v>#N/A</v>
      </c>
      <c r="AY388" s="7" t="e">
        <f>VLOOKUP($A388&amp;$B388,'Cleaned Responses'!$1:$82,MATCH(AY$1,'Cleaned Responses'!$1:$1,0),FALSE)/100</f>
        <v>#N/A</v>
      </c>
      <c r="AZ388" s="7" t="e">
        <f>VLOOKUP($A388&amp;$B388,'Cleaned Responses'!$1:$82,MATCH(AZ$1,'Cleaned Responses'!$1:$1,0),FALSE)/100</f>
        <v>#N/A</v>
      </c>
      <c r="BA388" s="7" t="e">
        <f>VLOOKUP($A388&amp;$B388,'Cleaned Responses'!$1:$82,MATCH(BA$1,'Cleaned Responses'!$1:$1,0),FALSE)/100</f>
        <v>#N/A</v>
      </c>
      <c r="BB388" s="7" t="e">
        <f>VLOOKUP($A388&amp;$B388,'Cleaned Responses'!$1:$82,MATCH(BB$1,'Cleaned Responses'!$1:$1,0),FALSE)/100</f>
        <v>#N/A</v>
      </c>
      <c r="BC388" s="7" t="e">
        <f>VLOOKUP($A388&amp;$B388,'Cleaned Responses'!$1:$82,MATCH(BC$1,'Cleaned Responses'!$1:$1,0),FALSE)/100</f>
        <v>#N/A</v>
      </c>
      <c r="BD388" s="7" t="e">
        <f>VLOOKUP($A388&amp;$B388,'Cleaned Responses'!$1:$82,MATCH(BD$1,'Cleaned Responses'!$1:$1,0),FALSE)/100</f>
        <v>#N/A</v>
      </c>
      <c r="BE388" s="7" t="e">
        <f>VLOOKUP($A388&amp;$B388,'Cleaned Responses'!$1:$82,MATCH(BE$1,'Cleaned Responses'!$1:$1,0),FALSE)/100</f>
        <v>#N/A</v>
      </c>
      <c r="BF388" s="7"/>
      <c r="BG388" s="6" t="e">
        <f>VLOOKUP($A388&amp;$B388,'Cleaned Responses'!$1:$82,MATCH(BG$1,'Cleaned Responses'!$1:$1,0),FALSE)</f>
        <v>#N/A</v>
      </c>
      <c r="BH388" s="6" t="e">
        <f>VLOOKUP($A388&amp;$B388,'Cleaned Responses'!$1:$82,MATCH(BH$1,'Cleaned Responses'!$1:$1,0),FALSE)</f>
        <v>#N/A</v>
      </c>
      <c r="BI388" t="e">
        <f>VLOOKUP($A388&amp;$B388,'Cleaned Responses'!$1:$82,MATCH(BI$1,'Cleaned Responses'!$1:$1,0),FALSE)/100</f>
        <v>#N/A</v>
      </c>
      <c r="BJ388" t="e">
        <f>VLOOKUP($A388&amp;$B388,'Cleaned Responses'!$1:$82,MATCH(BJ$1,'Cleaned Responses'!$1:$1,0),FALSE)/100</f>
        <v>#N/A</v>
      </c>
      <c r="BK388" t="e">
        <f>VLOOKUP($A388&amp;$B388,'Cleaned Responses'!$1:$82,MATCH(BK$1,'Cleaned Responses'!$1:$1,0),FALSE)/100</f>
        <v>#N/A</v>
      </c>
      <c r="BL388" t="e">
        <f t="shared" si="140"/>
        <v>#N/A</v>
      </c>
      <c r="BM388" t="e">
        <f t="shared" si="141"/>
        <v>#N/A</v>
      </c>
      <c r="BN388" t="e">
        <f t="shared" si="142"/>
        <v>#N/A</v>
      </c>
      <c r="BO388" t="e">
        <f>VLOOKUP($A388&amp;$B388,'Cleaned Responses'!$1:$82,MATCH(BO$1,'Cleaned Responses'!$1:$1,0),FALSE)/100</f>
        <v>#N/A</v>
      </c>
      <c r="BP388" t="e">
        <f>VLOOKUP($A388&amp;$B388,'Cleaned Responses'!$1:$82,MATCH(BP$1,'Cleaned Responses'!$1:$1,0),FALSE)/100</f>
        <v>#N/A</v>
      </c>
      <c r="BQ388" t="e">
        <f>VLOOKUP($A388&amp;$B388,'Cleaned Responses'!$1:$82,MATCH(BQ$1,'Cleaned Responses'!$1:$1,0),FALSE)/100</f>
        <v>#N/A</v>
      </c>
      <c r="BR388" t="e">
        <f>VLOOKUP($A388&amp;$B388,'Cleaned Responses'!$1:$82,MATCH(BR$1,'Cleaned Responses'!$1:$1,0),FALSE)/100</f>
        <v>#N/A</v>
      </c>
      <c r="BS388" t="e">
        <f>VLOOKUP($A388&amp;$B388,'Cleaned Responses'!$1:$82,MATCH(BS$1,'Cleaned Responses'!$1:$1,0),FALSE)/100</f>
        <v>#N/A</v>
      </c>
      <c r="BT388" t="e">
        <f>VLOOKUP($A388&amp;$B388,'Cleaned Responses'!$1:$82,MATCH(BT$1,'Cleaned Responses'!$1:$1,0),FALSE)/100</f>
        <v>#N/A</v>
      </c>
      <c r="BU388" t="e">
        <f>VLOOKUP($A388&amp;$B388,'Cleaned Responses'!$1:$82,MATCH(BU$1,'Cleaned Responses'!$1:$1,0),FALSE)/100</f>
        <v>#N/A</v>
      </c>
      <c r="BV388" t="e">
        <f>VLOOKUP($A388&amp;$B388,'Cleaned Responses'!$1:$82,MATCH(BV$1,'Cleaned Responses'!$1:$1,0),FALSE)/100</f>
        <v>#N/A</v>
      </c>
      <c r="BW388" t="e">
        <f>VLOOKUP($A388&amp;$B388,'Cleaned Responses'!$1:$82,MATCH(BW$1,'Cleaned Responses'!$1:$1,0),FALSE)/100</f>
        <v>#N/A</v>
      </c>
      <c r="BX388" t="e">
        <f>VLOOKUP($A388&amp;$B388,'Cleaned Responses'!$1:$82,MATCH(BX$1,'Cleaned Responses'!$1:$1,0),FALSE)/100</f>
        <v>#N/A</v>
      </c>
      <c r="BY388" t="e">
        <f>VLOOKUP($A388&amp;$B388,'Cleaned Responses'!$1:$82,MATCH(BY$1,'Cleaned Responses'!$1:$1,0),FALSE)/100</f>
        <v>#N/A</v>
      </c>
      <c r="BZ388" t="e">
        <f>VLOOKUP($A388&amp;$B388,'Cleaned Responses'!$1:$82,MATCH(BZ$1,'Cleaned Responses'!$1:$1,0),FALSE)/100</f>
        <v>#N/A</v>
      </c>
      <c r="CA388" t="e">
        <f t="shared" si="143"/>
        <v>#N/A</v>
      </c>
      <c r="CB388" t="e">
        <f t="shared" si="144"/>
        <v>#N/A</v>
      </c>
      <c r="CC388" t="e">
        <f t="shared" si="145"/>
        <v>#N/A</v>
      </c>
      <c r="CD388" t="e">
        <f t="shared" si="146"/>
        <v>#N/A</v>
      </c>
      <c r="CE388" t="e">
        <f t="shared" si="147"/>
        <v>#N/A</v>
      </c>
      <c r="CF388" t="e">
        <f t="shared" si="148"/>
        <v>#N/A</v>
      </c>
      <c r="CG388" t="e">
        <f t="shared" si="149"/>
        <v>#N/A</v>
      </c>
      <c r="CH388" t="e">
        <f t="shared" si="150"/>
        <v>#N/A</v>
      </c>
      <c r="CI388" t="e">
        <f t="shared" si="151"/>
        <v>#N/A</v>
      </c>
      <c r="CJ388" t="e">
        <f t="shared" si="152"/>
        <v>#N/A</v>
      </c>
      <c r="CK388" t="e">
        <f t="shared" si="153"/>
        <v>#N/A</v>
      </c>
    </row>
    <row r="389" spans="1:89" ht="20" customHeight="1" x14ac:dyDescent="0.25">
      <c r="A389" s="163"/>
      <c r="B389" s="6"/>
      <c r="C389" s="6" t="e">
        <f>VLOOKUP($A389&amp;$B389,'Cleaned Responses'!$1:$82,MATCH($C$1,'Cleaned Responses'!$1:$1,0),FALSE)</f>
        <v>#N/A</v>
      </c>
      <c r="D389" s="6" t="e">
        <f>VLOOKUP($A389&amp;$B389,'Cleaned Responses'!$1:$82,MATCH(D$1,'Cleaned Responses'!$1:$1,0),FALSE)</f>
        <v>#N/A</v>
      </c>
      <c r="E389" s="6" t="e">
        <f>VLOOKUP($A389&amp;$B389,'Cleaned Responses'!$1:$82,MATCH(E$1,'Cleaned Responses'!$1:$1,0),FALSE)</f>
        <v>#N/A</v>
      </c>
      <c r="F389" s="6" t="e">
        <f>VLOOKUP($A389&amp;$B389,'Cleaned Responses'!$1:$82,MATCH(F$1,'Cleaned Responses'!$1:$1,0),FALSE)</f>
        <v>#N/A</v>
      </c>
      <c r="G389" s="6" t="e">
        <f t="shared" si="132"/>
        <v>#N/A</v>
      </c>
      <c r="H389" s="6" t="e">
        <f>VLOOKUP($A389&amp;$B389,'Cleaned Responses'!$1:$82,MATCH(H$1,'Cleaned Responses'!$1:$1,0),FALSE)</f>
        <v>#N/A</v>
      </c>
      <c r="I389" s="6" t="e">
        <f>VLOOKUP($A389&amp;$B389,'Cleaned Responses'!$1:$82,MATCH(I$1,'Cleaned Responses'!$1:$1,0),FALSE)</f>
        <v>#N/A</v>
      </c>
      <c r="J389" s="6" t="e">
        <f>VLOOKUP($A389&amp;$B389,'Cleaned Responses'!$1:$82,MATCH(J$1,'Cleaned Responses'!$1:$1,0),FALSE)</f>
        <v>#N/A</v>
      </c>
      <c r="K389" s="6" t="e">
        <f>VLOOKUP($A389&amp;$B389,'Cleaned Responses'!$1:$82,MATCH(K$1,'Cleaned Responses'!$1:$1,0),FALSE)</f>
        <v>#N/A</v>
      </c>
      <c r="L389" s="6" t="e">
        <f>VLOOKUP($A389&amp;$B389,'Cleaned Responses'!$1:$82,MATCH(L$1,'Cleaned Responses'!$1:$1,0),FALSE)</f>
        <v>#N/A</v>
      </c>
      <c r="M389" s="6" t="e">
        <f>VLOOKUP($A389&amp;$B389,'Cleaned Responses'!$1:$82,MATCH(M$1,'Cleaned Responses'!$1:$1,0),FALSE)</f>
        <v>#N/A</v>
      </c>
      <c r="N389" s="6" t="e">
        <f>VLOOKUP($A389&amp;$B389,'Cleaned Responses'!$1:$82,MATCH(N$1,'Cleaned Responses'!$1:$1,0),FALSE)</f>
        <v>#N/A</v>
      </c>
      <c r="O389" s="6" t="e">
        <f>VLOOKUP($A389&amp;$B389,'Cleaned Responses'!$1:$82,MATCH(O$1,'Cleaned Responses'!$1:$1,0),FALSE)</f>
        <v>#N/A</v>
      </c>
      <c r="P389" s="6" t="e">
        <f>VLOOKUP($A389&amp;$B389,'Cleaned Responses'!$1:$82,MATCH(P$1,'Cleaned Responses'!$1:$1,0),FALSE)</f>
        <v>#N/A</v>
      </c>
      <c r="Q389" s="6" t="e">
        <f>VLOOKUP($A389&amp;$B389,'Cleaned Responses'!$1:$82,MATCH(Q$1,'Cleaned Responses'!$1:$1,0),FALSE)</f>
        <v>#VALUE!</v>
      </c>
      <c r="R389" s="8" t="e">
        <f t="shared" si="133"/>
        <v>#N/A</v>
      </c>
      <c r="S389" s="8" t="e">
        <f t="shared" si="134"/>
        <v>#N/A</v>
      </c>
      <c r="T389" s="8" t="e">
        <f t="shared" si="135"/>
        <v>#N/A</v>
      </c>
      <c r="U389" s="6"/>
      <c r="V389" s="6"/>
      <c r="W389" s="6"/>
      <c r="X389" s="6"/>
      <c r="Y389" s="8" t="e">
        <f t="shared" si="136"/>
        <v>#N/A</v>
      </c>
      <c r="Z389" s="6" t="e">
        <f>VLOOKUP($A389&amp;$B389,'Cleaned Responses'!$1:$82,MATCH(Z$1,'Cleaned Responses'!$1:$1,0),FALSE)</f>
        <v>#N/A</v>
      </c>
      <c r="AA389" s="6" t="e">
        <f>VLOOKUP($A389&amp;$B389,'Cleaned Responses'!$1:$82,MATCH(AA$1,'Cleaned Responses'!$1:$1,0),FALSE)</f>
        <v>#N/A</v>
      </c>
      <c r="AB389" s="9" t="e">
        <f t="shared" si="137"/>
        <v>#N/A</v>
      </c>
      <c r="AC389" s="9" t="e">
        <f t="shared" si="138"/>
        <v>#N/A</v>
      </c>
      <c r="AD389" s="6" t="e">
        <f>VLOOKUP($A389&amp;$B389,'Cleaned Responses'!$1:$82,MATCH(AD$1,'Cleaned Responses'!$1:$1,0),FALSE)</f>
        <v>#N/A</v>
      </c>
      <c r="AE389" s="6" t="e">
        <f>VLOOKUP($A389&amp;$B389,'Cleaned Responses'!$1:$82,MATCH(AE$1,'Cleaned Responses'!$1:$1,0),FALSE)</f>
        <v>#N/A</v>
      </c>
      <c r="AF389" s="6" t="e">
        <f>VLOOKUP($A389&amp;$B389,'Cleaned Responses'!$1:$82,MATCH(AF$1,'Cleaned Responses'!$1:$1,0),FALSE)</f>
        <v>#N/A</v>
      </c>
      <c r="AG389" s="6" t="e">
        <f>VLOOKUP($A389&amp;$B389,'Cleaned Responses'!$1:$82,MATCH(AG$1,'Cleaned Responses'!$1:$1,0),FALSE)</f>
        <v>#N/A</v>
      </c>
      <c r="AH389" s="6" t="e">
        <f>VLOOKUP($A389&amp;$B389,'Cleaned Responses'!$1:$82,MATCH(AH$1,'Cleaned Responses'!$1:$1,0),FALSE)</f>
        <v>#N/A</v>
      </c>
      <c r="AI389" s="6" t="e">
        <f>VLOOKUP($A389&amp;$B389,'Cleaned Responses'!$1:$82,MATCH(AI$1,'Cleaned Responses'!$1:$1,0),FALSE)</f>
        <v>#N/A</v>
      </c>
      <c r="AJ389" s="6" t="e">
        <f>VLOOKUP($A389&amp;$B389,'Cleaned Responses'!$1:$82,MATCH(AJ$1,'Cleaned Responses'!$1:$1,0),FALSE)</f>
        <v>#N/A</v>
      </c>
      <c r="AK389" s="6" t="e">
        <f>VLOOKUP($A389&amp;$B389,'Cleaned Responses'!$1:$82,MATCH(AK$1,'Cleaned Responses'!$1:$1,0),FALSE)</f>
        <v>#N/A</v>
      </c>
      <c r="AL389" s="6" t="e">
        <f t="shared" si="139"/>
        <v>#N/A</v>
      </c>
      <c r="AM389" s="7" t="e">
        <f>VLOOKUP($A389&amp;$B389,'Cleaned Responses'!$1:$82,MATCH(AM$1,'Cleaned Responses'!$1:$1,0),FALSE)/100</f>
        <v>#N/A</v>
      </c>
      <c r="AN389" s="7" t="e">
        <f>VLOOKUP($A389&amp;$B389,'Cleaned Responses'!$1:$82,MATCH(AN$1,'Cleaned Responses'!$1:$1,0),FALSE)/100</f>
        <v>#N/A</v>
      </c>
      <c r="AO389" s="7" t="e">
        <f>VLOOKUP($A389&amp;$B389,'Cleaned Responses'!$1:$82,MATCH(AO$1,'Cleaned Responses'!$1:$1,0),FALSE)/100</f>
        <v>#N/A</v>
      </c>
      <c r="AP389" s="7" t="e">
        <f>VLOOKUP($A389&amp;$B389,'Cleaned Responses'!$1:$82,MATCH(AP$1,'Cleaned Responses'!$1:$1,0),FALSE)/100</f>
        <v>#N/A</v>
      </c>
      <c r="AQ389" s="7" t="e">
        <f>VLOOKUP($A389&amp;$B389,'Cleaned Responses'!$1:$82,MATCH(AQ$1,'Cleaned Responses'!$1:$1,0),FALSE)/100</f>
        <v>#N/A</v>
      </c>
      <c r="AR389" s="7" t="e">
        <f>VLOOKUP($A389&amp;$B389,'Cleaned Responses'!$1:$82,MATCH(AR$1,'Cleaned Responses'!$1:$1,0),FALSE)/100</f>
        <v>#N/A</v>
      </c>
      <c r="AS389" s="7" t="e">
        <f>VLOOKUP($A389&amp;$B389,'Cleaned Responses'!$1:$82,MATCH(AS$1,'Cleaned Responses'!$1:$1,0),FALSE)/100</f>
        <v>#N/A</v>
      </c>
      <c r="AT389" s="7" t="e">
        <f>VLOOKUP($A389&amp;$B389,'Cleaned Responses'!$1:$82,MATCH(AT$1,'Cleaned Responses'!$1:$1,0),FALSE)/100</f>
        <v>#N/A</v>
      </c>
      <c r="AU389" s="7" t="e">
        <f>VLOOKUP($A389&amp;$B389,'Cleaned Responses'!$1:$82,MATCH(AU$1,'Cleaned Responses'!$1:$1,0),FALSE)/100</f>
        <v>#N/A</v>
      </c>
      <c r="AV389" s="7" t="e">
        <f>VLOOKUP($A389&amp;$B389,'Cleaned Responses'!$1:$82,MATCH(AV$1,'Cleaned Responses'!$1:$1,0),FALSE)/100</f>
        <v>#N/A</v>
      </c>
      <c r="AW389" s="7" t="e">
        <f>VLOOKUP($A389&amp;$B389,'Cleaned Responses'!$1:$82,MATCH(AW$1,'Cleaned Responses'!$1:$1,0),FALSE)/100</f>
        <v>#N/A</v>
      </c>
      <c r="AX389" s="7" t="e">
        <f>VLOOKUP($A389&amp;$B389,'Cleaned Responses'!$1:$82,MATCH(AX$1,'Cleaned Responses'!$1:$1,0),FALSE)/100</f>
        <v>#N/A</v>
      </c>
      <c r="AY389" s="7" t="e">
        <f>VLOOKUP($A389&amp;$B389,'Cleaned Responses'!$1:$82,MATCH(AY$1,'Cleaned Responses'!$1:$1,0),FALSE)/100</f>
        <v>#N/A</v>
      </c>
      <c r="AZ389" s="7" t="e">
        <f>VLOOKUP($A389&amp;$B389,'Cleaned Responses'!$1:$82,MATCH(AZ$1,'Cleaned Responses'!$1:$1,0),FALSE)/100</f>
        <v>#N/A</v>
      </c>
      <c r="BA389" s="7" t="e">
        <f>VLOOKUP($A389&amp;$B389,'Cleaned Responses'!$1:$82,MATCH(BA$1,'Cleaned Responses'!$1:$1,0),FALSE)/100</f>
        <v>#N/A</v>
      </c>
      <c r="BB389" s="7" t="e">
        <f>VLOOKUP($A389&amp;$B389,'Cleaned Responses'!$1:$82,MATCH(BB$1,'Cleaned Responses'!$1:$1,0),FALSE)/100</f>
        <v>#N/A</v>
      </c>
      <c r="BC389" s="7" t="e">
        <f>VLOOKUP($A389&amp;$B389,'Cleaned Responses'!$1:$82,MATCH(BC$1,'Cleaned Responses'!$1:$1,0),FALSE)/100</f>
        <v>#N/A</v>
      </c>
      <c r="BD389" s="7" t="e">
        <f>VLOOKUP($A389&amp;$B389,'Cleaned Responses'!$1:$82,MATCH(BD$1,'Cleaned Responses'!$1:$1,0),FALSE)/100</f>
        <v>#N/A</v>
      </c>
      <c r="BE389" s="7" t="e">
        <f>VLOOKUP($A389&amp;$B389,'Cleaned Responses'!$1:$82,MATCH(BE$1,'Cleaned Responses'!$1:$1,0),FALSE)/100</f>
        <v>#N/A</v>
      </c>
      <c r="BF389" s="7"/>
      <c r="BG389" s="6" t="e">
        <f>VLOOKUP($A389&amp;$B389,'Cleaned Responses'!$1:$82,MATCH(BG$1,'Cleaned Responses'!$1:$1,0),FALSE)</f>
        <v>#N/A</v>
      </c>
      <c r="BH389" s="6" t="e">
        <f>VLOOKUP($A389&amp;$B389,'Cleaned Responses'!$1:$82,MATCH(BH$1,'Cleaned Responses'!$1:$1,0),FALSE)</f>
        <v>#N/A</v>
      </c>
      <c r="BI389" t="e">
        <f>VLOOKUP($A389&amp;$B389,'Cleaned Responses'!$1:$82,MATCH(BI$1,'Cleaned Responses'!$1:$1,0),FALSE)/100</f>
        <v>#N/A</v>
      </c>
      <c r="BJ389" t="e">
        <f>VLOOKUP($A389&amp;$B389,'Cleaned Responses'!$1:$82,MATCH(BJ$1,'Cleaned Responses'!$1:$1,0),FALSE)/100</f>
        <v>#N/A</v>
      </c>
      <c r="BK389" t="e">
        <f>VLOOKUP($A389&amp;$B389,'Cleaned Responses'!$1:$82,MATCH(BK$1,'Cleaned Responses'!$1:$1,0),FALSE)/100</f>
        <v>#N/A</v>
      </c>
      <c r="BL389" t="e">
        <f t="shared" si="140"/>
        <v>#N/A</v>
      </c>
      <c r="BM389" t="e">
        <f t="shared" si="141"/>
        <v>#N/A</v>
      </c>
      <c r="BN389" t="e">
        <f t="shared" si="142"/>
        <v>#N/A</v>
      </c>
      <c r="BO389" t="e">
        <f>VLOOKUP($A389&amp;$B389,'Cleaned Responses'!$1:$82,MATCH(BO$1,'Cleaned Responses'!$1:$1,0),FALSE)/100</f>
        <v>#N/A</v>
      </c>
      <c r="BP389" t="e">
        <f>VLOOKUP($A389&amp;$B389,'Cleaned Responses'!$1:$82,MATCH(BP$1,'Cleaned Responses'!$1:$1,0),FALSE)/100</f>
        <v>#N/A</v>
      </c>
      <c r="BQ389" t="e">
        <f>VLOOKUP($A389&amp;$B389,'Cleaned Responses'!$1:$82,MATCH(BQ$1,'Cleaned Responses'!$1:$1,0),FALSE)/100</f>
        <v>#N/A</v>
      </c>
      <c r="BR389" t="e">
        <f>VLOOKUP($A389&amp;$B389,'Cleaned Responses'!$1:$82,MATCH(BR$1,'Cleaned Responses'!$1:$1,0),FALSE)/100</f>
        <v>#N/A</v>
      </c>
      <c r="BS389" t="e">
        <f>VLOOKUP($A389&amp;$B389,'Cleaned Responses'!$1:$82,MATCH(BS$1,'Cleaned Responses'!$1:$1,0),FALSE)/100</f>
        <v>#N/A</v>
      </c>
      <c r="BT389" t="e">
        <f>VLOOKUP($A389&amp;$B389,'Cleaned Responses'!$1:$82,MATCH(BT$1,'Cleaned Responses'!$1:$1,0),FALSE)/100</f>
        <v>#N/A</v>
      </c>
      <c r="BU389" t="e">
        <f>VLOOKUP($A389&amp;$B389,'Cleaned Responses'!$1:$82,MATCH(BU$1,'Cleaned Responses'!$1:$1,0),FALSE)/100</f>
        <v>#N/A</v>
      </c>
      <c r="BV389" t="e">
        <f>VLOOKUP($A389&amp;$B389,'Cleaned Responses'!$1:$82,MATCH(BV$1,'Cleaned Responses'!$1:$1,0),FALSE)/100</f>
        <v>#N/A</v>
      </c>
      <c r="BW389" t="e">
        <f>VLOOKUP($A389&amp;$B389,'Cleaned Responses'!$1:$82,MATCH(BW$1,'Cleaned Responses'!$1:$1,0),FALSE)/100</f>
        <v>#N/A</v>
      </c>
      <c r="BX389" t="e">
        <f>VLOOKUP($A389&amp;$B389,'Cleaned Responses'!$1:$82,MATCH(BX$1,'Cleaned Responses'!$1:$1,0),FALSE)/100</f>
        <v>#N/A</v>
      </c>
      <c r="BY389" t="e">
        <f>VLOOKUP($A389&amp;$B389,'Cleaned Responses'!$1:$82,MATCH(BY$1,'Cleaned Responses'!$1:$1,0),FALSE)/100</f>
        <v>#N/A</v>
      </c>
      <c r="BZ389" t="e">
        <f>VLOOKUP($A389&amp;$B389,'Cleaned Responses'!$1:$82,MATCH(BZ$1,'Cleaned Responses'!$1:$1,0),FALSE)/100</f>
        <v>#N/A</v>
      </c>
      <c r="CA389" t="e">
        <f t="shared" si="143"/>
        <v>#N/A</v>
      </c>
      <c r="CB389" t="e">
        <f t="shared" si="144"/>
        <v>#N/A</v>
      </c>
      <c r="CC389" t="e">
        <f t="shared" si="145"/>
        <v>#N/A</v>
      </c>
      <c r="CD389" t="e">
        <f t="shared" si="146"/>
        <v>#N/A</v>
      </c>
      <c r="CE389" t="e">
        <f t="shared" si="147"/>
        <v>#N/A</v>
      </c>
      <c r="CF389" t="e">
        <f t="shared" si="148"/>
        <v>#N/A</v>
      </c>
      <c r="CG389" t="e">
        <f t="shared" si="149"/>
        <v>#N/A</v>
      </c>
      <c r="CH389" t="e">
        <f t="shared" si="150"/>
        <v>#N/A</v>
      </c>
      <c r="CI389" t="e">
        <f t="shared" si="151"/>
        <v>#N/A</v>
      </c>
      <c r="CJ389" t="e">
        <f t="shared" si="152"/>
        <v>#N/A</v>
      </c>
      <c r="CK389" t="e">
        <f t="shared" si="153"/>
        <v>#N/A</v>
      </c>
    </row>
    <row r="390" spans="1:89" ht="20" customHeight="1" x14ac:dyDescent="0.25">
      <c r="A390" s="163"/>
      <c r="B390" s="6"/>
      <c r="C390" s="6" t="e">
        <f>VLOOKUP($A390&amp;$B390,'Cleaned Responses'!$1:$82,MATCH($C$1,'Cleaned Responses'!$1:$1,0),FALSE)</f>
        <v>#N/A</v>
      </c>
      <c r="D390" s="6" t="e">
        <f>VLOOKUP($A390&amp;$B390,'Cleaned Responses'!$1:$82,MATCH(D$1,'Cleaned Responses'!$1:$1,0),FALSE)</f>
        <v>#N/A</v>
      </c>
      <c r="E390" s="6" t="e">
        <f>VLOOKUP($A390&amp;$B390,'Cleaned Responses'!$1:$82,MATCH(E$1,'Cleaned Responses'!$1:$1,0),FALSE)</f>
        <v>#N/A</v>
      </c>
      <c r="F390" s="6" t="e">
        <f>VLOOKUP($A390&amp;$B390,'Cleaned Responses'!$1:$82,MATCH(F$1,'Cleaned Responses'!$1:$1,0),FALSE)</f>
        <v>#N/A</v>
      </c>
      <c r="G390" s="6" t="e">
        <f t="shared" si="132"/>
        <v>#N/A</v>
      </c>
      <c r="H390" s="6" t="e">
        <f>VLOOKUP($A390&amp;$B390,'Cleaned Responses'!$1:$82,MATCH(H$1,'Cleaned Responses'!$1:$1,0),FALSE)</f>
        <v>#N/A</v>
      </c>
      <c r="I390" s="6" t="e">
        <f>VLOOKUP($A390&amp;$B390,'Cleaned Responses'!$1:$82,MATCH(I$1,'Cleaned Responses'!$1:$1,0),FALSE)</f>
        <v>#N/A</v>
      </c>
      <c r="J390" s="6" t="e">
        <f>VLOOKUP($A390&amp;$B390,'Cleaned Responses'!$1:$82,MATCH(J$1,'Cleaned Responses'!$1:$1,0),FALSE)</f>
        <v>#N/A</v>
      </c>
      <c r="K390" s="6" t="e">
        <f>VLOOKUP($A390&amp;$B390,'Cleaned Responses'!$1:$82,MATCH(K$1,'Cleaned Responses'!$1:$1,0),FALSE)</f>
        <v>#N/A</v>
      </c>
      <c r="L390" s="6" t="e">
        <f>VLOOKUP($A390&amp;$B390,'Cleaned Responses'!$1:$82,MATCH(L$1,'Cleaned Responses'!$1:$1,0),FALSE)</f>
        <v>#N/A</v>
      </c>
      <c r="M390" s="6" t="e">
        <f>VLOOKUP($A390&amp;$B390,'Cleaned Responses'!$1:$82,MATCH(M$1,'Cleaned Responses'!$1:$1,0),FALSE)</f>
        <v>#N/A</v>
      </c>
      <c r="N390" s="6" t="e">
        <f>VLOOKUP($A390&amp;$B390,'Cleaned Responses'!$1:$82,MATCH(N$1,'Cleaned Responses'!$1:$1,0),FALSE)</f>
        <v>#N/A</v>
      </c>
      <c r="O390" s="6" t="e">
        <f>VLOOKUP($A390&amp;$B390,'Cleaned Responses'!$1:$82,MATCH(O$1,'Cleaned Responses'!$1:$1,0),FALSE)</f>
        <v>#N/A</v>
      </c>
      <c r="P390" s="6" t="e">
        <f>VLOOKUP($A390&amp;$B390,'Cleaned Responses'!$1:$82,MATCH(P$1,'Cleaned Responses'!$1:$1,0),FALSE)</f>
        <v>#N/A</v>
      </c>
      <c r="Q390" s="6" t="e">
        <f>VLOOKUP($A390&amp;$B390,'Cleaned Responses'!$1:$82,MATCH(Q$1,'Cleaned Responses'!$1:$1,0),FALSE)</f>
        <v>#VALUE!</v>
      </c>
      <c r="R390" s="8" t="e">
        <f t="shared" si="133"/>
        <v>#N/A</v>
      </c>
      <c r="S390" s="8" t="e">
        <f t="shared" si="134"/>
        <v>#N/A</v>
      </c>
      <c r="T390" s="8" t="e">
        <f t="shared" si="135"/>
        <v>#N/A</v>
      </c>
      <c r="U390" s="6"/>
      <c r="V390" s="6"/>
      <c r="W390" s="6"/>
      <c r="X390" s="6"/>
      <c r="Y390" s="8" t="e">
        <f t="shared" si="136"/>
        <v>#N/A</v>
      </c>
      <c r="Z390" s="6" t="e">
        <f>VLOOKUP($A390&amp;$B390,'Cleaned Responses'!$1:$82,MATCH(Z$1,'Cleaned Responses'!$1:$1,0),FALSE)</f>
        <v>#N/A</v>
      </c>
      <c r="AA390" s="6" t="e">
        <f>VLOOKUP($A390&amp;$B390,'Cleaned Responses'!$1:$82,MATCH(AA$1,'Cleaned Responses'!$1:$1,0),FALSE)</f>
        <v>#N/A</v>
      </c>
      <c r="AB390" s="9" t="e">
        <f t="shared" si="137"/>
        <v>#N/A</v>
      </c>
      <c r="AC390" s="9" t="e">
        <f t="shared" si="138"/>
        <v>#N/A</v>
      </c>
      <c r="AD390" s="6" t="e">
        <f>VLOOKUP($A390&amp;$B390,'Cleaned Responses'!$1:$82,MATCH(AD$1,'Cleaned Responses'!$1:$1,0),FALSE)</f>
        <v>#N/A</v>
      </c>
      <c r="AE390" s="6" t="e">
        <f>VLOOKUP($A390&amp;$B390,'Cleaned Responses'!$1:$82,MATCH(AE$1,'Cleaned Responses'!$1:$1,0),FALSE)</f>
        <v>#N/A</v>
      </c>
      <c r="AF390" s="6" t="e">
        <f>VLOOKUP($A390&amp;$B390,'Cleaned Responses'!$1:$82,MATCH(AF$1,'Cleaned Responses'!$1:$1,0),FALSE)</f>
        <v>#N/A</v>
      </c>
      <c r="AG390" s="6" t="e">
        <f>VLOOKUP($A390&amp;$B390,'Cleaned Responses'!$1:$82,MATCH(AG$1,'Cleaned Responses'!$1:$1,0),FALSE)</f>
        <v>#N/A</v>
      </c>
      <c r="AH390" s="6" t="e">
        <f>VLOOKUP($A390&amp;$B390,'Cleaned Responses'!$1:$82,MATCH(AH$1,'Cleaned Responses'!$1:$1,0),FALSE)</f>
        <v>#N/A</v>
      </c>
      <c r="AI390" s="6" t="e">
        <f>VLOOKUP($A390&amp;$B390,'Cleaned Responses'!$1:$82,MATCH(AI$1,'Cleaned Responses'!$1:$1,0),FALSE)</f>
        <v>#N/A</v>
      </c>
      <c r="AJ390" s="6" t="e">
        <f>VLOOKUP($A390&amp;$B390,'Cleaned Responses'!$1:$82,MATCH(AJ$1,'Cleaned Responses'!$1:$1,0),FALSE)</f>
        <v>#N/A</v>
      </c>
      <c r="AK390" s="6" t="e">
        <f>VLOOKUP($A390&amp;$B390,'Cleaned Responses'!$1:$82,MATCH(AK$1,'Cleaned Responses'!$1:$1,0),FALSE)</f>
        <v>#N/A</v>
      </c>
      <c r="AL390" s="6" t="e">
        <f t="shared" si="139"/>
        <v>#N/A</v>
      </c>
      <c r="AM390" s="7" t="e">
        <f>VLOOKUP($A390&amp;$B390,'Cleaned Responses'!$1:$82,MATCH(AM$1,'Cleaned Responses'!$1:$1,0),FALSE)/100</f>
        <v>#N/A</v>
      </c>
      <c r="AN390" s="7" t="e">
        <f>VLOOKUP($A390&amp;$B390,'Cleaned Responses'!$1:$82,MATCH(AN$1,'Cleaned Responses'!$1:$1,0),FALSE)/100</f>
        <v>#N/A</v>
      </c>
      <c r="AO390" s="7" t="e">
        <f>VLOOKUP($A390&amp;$B390,'Cleaned Responses'!$1:$82,MATCH(AO$1,'Cleaned Responses'!$1:$1,0),FALSE)/100</f>
        <v>#N/A</v>
      </c>
      <c r="AP390" s="7" t="e">
        <f>VLOOKUP($A390&amp;$B390,'Cleaned Responses'!$1:$82,MATCH(AP$1,'Cleaned Responses'!$1:$1,0),FALSE)/100</f>
        <v>#N/A</v>
      </c>
      <c r="AQ390" s="7" t="e">
        <f>VLOOKUP($A390&amp;$B390,'Cleaned Responses'!$1:$82,MATCH(AQ$1,'Cleaned Responses'!$1:$1,0),FALSE)/100</f>
        <v>#N/A</v>
      </c>
      <c r="AR390" s="7" t="e">
        <f>VLOOKUP($A390&amp;$B390,'Cleaned Responses'!$1:$82,MATCH(AR$1,'Cleaned Responses'!$1:$1,0),FALSE)/100</f>
        <v>#N/A</v>
      </c>
      <c r="AS390" s="7" t="e">
        <f>VLOOKUP($A390&amp;$B390,'Cleaned Responses'!$1:$82,MATCH(AS$1,'Cleaned Responses'!$1:$1,0),FALSE)/100</f>
        <v>#N/A</v>
      </c>
      <c r="AT390" s="7" t="e">
        <f>VLOOKUP($A390&amp;$B390,'Cleaned Responses'!$1:$82,MATCH(AT$1,'Cleaned Responses'!$1:$1,0),FALSE)/100</f>
        <v>#N/A</v>
      </c>
      <c r="AU390" s="7" t="e">
        <f>VLOOKUP($A390&amp;$B390,'Cleaned Responses'!$1:$82,MATCH(AU$1,'Cleaned Responses'!$1:$1,0),FALSE)/100</f>
        <v>#N/A</v>
      </c>
      <c r="AV390" s="7" t="e">
        <f>VLOOKUP($A390&amp;$B390,'Cleaned Responses'!$1:$82,MATCH(AV$1,'Cleaned Responses'!$1:$1,0),FALSE)/100</f>
        <v>#N/A</v>
      </c>
      <c r="AW390" s="7" t="e">
        <f>VLOOKUP($A390&amp;$B390,'Cleaned Responses'!$1:$82,MATCH(AW$1,'Cleaned Responses'!$1:$1,0),FALSE)/100</f>
        <v>#N/A</v>
      </c>
      <c r="AX390" s="7" t="e">
        <f>VLOOKUP($A390&amp;$B390,'Cleaned Responses'!$1:$82,MATCH(AX$1,'Cleaned Responses'!$1:$1,0),FALSE)/100</f>
        <v>#N/A</v>
      </c>
      <c r="AY390" s="7" t="e">
        <f>VLOOKUP($A390&amp;$B390,'Cleaned Responses'!$1:$82,MATCH(AY$1,'Cleaned Responses'!$1:$1,0),FALSE)/100</f>
        <v>#N/A</v>
      </c>
      <c r="AZ390" s="7" t="e">
        <f>VLOOKUP($A390&amp;$B390,'Cleaned Responses'!$1:$82,MATCH(AZ$1,'Cleaned Responses'!$1:$1,0),FALSE)/100</f>
        <v>#N/A</v>
      </c>
      <c r="BA390" s="7" t="e">
        <f>VLOOKUP($A390&amp;$B390,'Cleaned Responses'!$1:$82,MATCH(BA$1,'Cleaned Responses'!$1:$1,0),FALSE)/100</f>
        <v>#N/A</v>
      </c>
      <c r="BB390" s="7" t="e">
        <f>VLOOKUP($A390&amp;$B390,'Cleaned Responses'!$1:$82,MATCH(BB$1,'Cleaned Responses'!$1:$1,0),FALSE)/100</f>
        <v>#N/A</v>
      </c>
      <c r="BC390" s="7" t="e">
        <f>VLOOKUP($A390&amp;$B390,'Cleaned Responses'!$1:$82,MATCH(BC$1,'Cleaned Responses'!$1:$1,0),FALSE)/100</f>
        <v>#N/A</v>
      </c>
      <c r="BD390" s="7" t="e">
        <f>VLOOKUP($A390&amp;$B390,'Cleaned Responses'!$1:$82,MATCH(BD$1,'Cleaned Responses'!$1:$1,0),FALSE)/100</f>
        <v>#N/A</v>
      </c>
      <c r="BE390" s="7" t="e">
        <f>VLOOKUP($A390&amp;$B390,'Cleaned Responses'!$1:$82,MATCH(BE$1,'Cleaned Responses'!$1:$1,0),FALSE)/100</f>
        <v>#N/A</v>
      </c>
      <c r="BF390" s="7"/>
      <c r="BG390" s="6" t="e">
        <f>VLOOKUP($A390&amp;$B390,'Cleaned Responses'!$1:$82,MATCH(BG$1,'Cleaned Responses'!$1:$1,0),FALSE)</f>
        <v>#N/A</v>
      </c>
      <c r="BH390" s="6" t="e">
        <f>VLOOKUP($A390&amp;$B390,'Cleaned Responses'!$1:$82,MATCH(BH$1,'Cleaned Responses'!$1:$1,0),FALSE)</f>
        <v>#N/A</v>
      </c>
      <c r="BI390" t="e">
        <f>VLOOKUP($A390&amp;$B390,'Cleaned Responses'!$1:$82,MATCH(BI$1,'Cleaned Responses'!$1:$1,0),FALSE)/100</f>
        <v>#N/A</v>
      </c>
      <c r="BJ390" t="e">
        <f>VLOOKUP($A390&amp;$B390,'Cleaned Responses'!$1:$82,MATCH(BJ$1,'Cleaned Responses'!$1:$1,0),FALSE)/100</f>
        <v>#N/A</v>
      </c>
      <c r="BK390" t="e">
        <f>VLOOKUP($A390&amp;$B390,'Cleaned Responses'!$1:$82,MATCH(BK$1,'Cleaned Responses'!$1:$1,0),FALSE)/100</f>
        <v>#N/A</v>
      </c>
      <c r="BL390" t="e">
        <f t="shared" si="140"/>
        <v>#N/A</v>
      </c>
      <c r="BM390" t="e">
        <f t="shared" si="141"/>
        <v>#N/A</v>
      </c>
      <c r="BN390" t="e">
        <f t="shared" si="142"/>
        <v>#N/A</v>
      </c>
      <c r="BO390" t="e">
        <f>VLOOKUP($A390&amp;$B390,'Cleaned Responses'!$1:$82,MATCH(BO$1,'Cleaned Responses'!$1:$1,0),FALSE)/100</f>
        <v>#N/A</v>
      </c>
      <c r="BP390" t="e">
        <f>VLOOKUP($A390&amp;$B390,'Cleaned Responses'!$1:$82,MATCH(BP$1,'Cleaned Responses'!$1:$1,0),FALSE)/100</f>
        <v>#N/A</v>
      </c>
      <c r="BQ390" t="e">
        <f>VLOOKUP($A390&amp;$B390,'Cleaned Responses'!$1:$82,MATCH(BQ$1,'Cleaned Responses'!$1:$1,0),FALSE)/100</f>
        <v>#N/A</v>
      </c>
      <c r="BR390" t="e">
        <f>VLOOKUP($A390&amp;$B390,'Cleaned Responses'!$1:$82,MATCH(BR$1,'Cleaned Responses'!$1:$1,0),FALSE)/100</f>
        <v>#N/A</v>
      </c>
      <c r="BS390" t="e">
        <f>VLOOKUP($A390&amp;$B390,'Cleaned Responses'!$1:$82,MATCH(BS$1,'Cleaned Responses'!$1:$1,0),FALSE)/100</f>
        <v>#N/A</v>
      </c>
      <c r="BT390" t="e">
        <f>VLOOKUP($A390&amp;$B390,'Cleaned Responses'!$1:$82,MATCH(BT$1,'Cleaned Responses'!$1:$1,0),FALSE)/100</f>
        <v>#N/A</v>
      </c>
      <c r="BU390" t="e">
        <f>VLOOKUP($A390&amp;$B390,'Cleaned Responses'!$1:$82,MATCH(BU$1,'Cleaned Responses'!$1:$1,0),FALSE)/100</f>
        <v>#N/A</v>
      </c>
      <c r="BV390" t="e">
        <f>VLOOKUP($A390&amp;$B390,'Cleaned Responses'!$1:$82,MATCH(BV$1,'Cleaned Responses'!$1:$1,0),FALSE)/100</f>
        <v>#N/A</v>
      </c>
      <c r="BW390" t="e">
        <f>VLOOKUP($A390&amp;$B390,'Cleaned Responses'!$1:$82,MATCH(BW$1,'Cleaned Responses'!$1:$1,0),FALSE)/100</f>
        <v>#N/A</v>
      </c>
      <c r="BX390" t="e">
        <f>VLOOKUP($A390&amp;$B390,'Cleaned Responses'!$1:$82,MATCH(BX$1,'Cleaned Responses'!$1:$1,0),FALSE)/100</f>
        <v>#N/A</v>
      </c>
      <c r="BY390" t="e">
        <f>VLOOKUP($A390&amp;$B390,'Cleaned Responses'!$1:$82,MATCH(BY$1,'Cleaned Responses'!$1:$1,0),FALSE)/100</f>
        <v>#N/A</v>
      </c>
      <c r="BZ390" t="e">
        <f>VLOOKUP($A390&amp;$B390,'Cleaned Responses'!$1:$82,MATCH(BZ$1,'Cleaned Responses'!$1:$1,0),FALSE)/100</f>
        <v>#N/A</v>
      </c>
      <c r="CA390" t="e">
        <f t="shared" si="143"/>
        <v>#N/A</v>
      </c>
      <c r="CB390" t="e">
        <f t="shared" si="144"/>
        <v>#N/A</v>
      </c>
      <c r="CC390" t="e">
        <f t="shared" si="145"/>
        <v>#N/A</v>
      </c>
      <c r="CD390" t="e">
        <f t="shared" si="146"/>
        <v>#N/A</v>
      </c>
      <c r="CE390" t="e">
        <f t="shared" si="147"/>
        <v>#N/A</v>
      </c>
      <c r="CF390" t="e">
        <f t="shared" si="148"/>
        <v>#N/A</v>
      </c>
      <c r="CG390" t="e">
        <f t="shared" si="149"/>
        <v>#N/A</v>
      </c>
      <c r="CH390" t="e">
        <f t="shared" si="150"/>
        <v>#N/A</v>
      </c>
      <c r="CI390" t="e">
        <f t="shared" si="151"/>
        <v>#N/A</v>
      </c>
      <c r="CJ390" t="e">
        <f t="shared" si="152"/>
        <v>#N/A</v>
      </c>
      <c r="CK390" t="e">
        <f t="shared" si="153"/>
        <v>#N/A</v>
      </c>
    </row>
    <row r="391" spans="1:89" ht="20" customHeight="1" x14ac:dyDescent="0.25">
      <c r="A391" s="163"/>
      <c r="B391" s="6"/>
      <c r="C391" s="6" t="e">
        <f>VLOOKUP($A391&amp;$B391,'Cleaned Responses'!$1:$82,MATCH($C$1,'Cleaned Responses'!$1:$1,0),FALSE)</f>
        <v>#N/A</v>
      </c>
      <c r="D391" s="6" t="e">
        <f>VLOOKUP($A391&amp;$B391,'Cleaned Responses'!$1:$82,MATCH(D$1,'Cleaned Responses'!$1:$1,0),FALSE)</f>
        <v>#N/A</v>
      </c>
      <c r="E391" s="6" t="e">
        <f>VLOOKUP($A391&amp;$B391,'Cleaned Responses'!$1:$82,MATCH(E$1,'Cleaned Responses'!$1:$1,0),FALSE)</f>
        <v>#N/A</v>
      </c>
      <c r="F391" s="6" t="e">
        <f>VLOOKUP($A391&amp;$B391,'Cleaned Responses'!$1:$82,MATCH(F$1,'Cleaned Responses'!$1:$1,0),FALSE)</f>
        <v>#N/A</v>
      </c>
      <c r="G391" s="6" t="e">
        <f t="shared" si="132"/>
        <v>#N/A</v>
      </c>
      <c r="H391" s="6" t="e">
        <f>VLOOKUP($A391&amp;$B391,'Cleaned Responses'!$1:$82,MATCH(H$1,'Cleaned Responses'!$1:$1,0),FALSE)</f>
        <v>#N/A</v>
      </c>
      <c r="I391" s="6" t="e">
        <f>VLOOKUP($A391&amp;$B391,'Cleaned Responses'!$1:$82,MATCH(I$1,'Cleaned Responses'!$1:$1,0),FALSE)</f>
        <v>#N/A</v>
      </c>
      <c r="J391" s="6" t="e">
        <f>VLOOKUP($A391&amp;$B391,'Cleaned Responses'!$1:$82,MATCH(J$1,'Cleaned Responses'!$1:$1,0),FALSE)</f>
        <v>#N/A</v>
      </c>
      <c r="K391" s="6" t="e">
        <f>VLOOKUP($A391&amp;$B391,'Cleaned Responses'!$1:$82,MATCH(K$1,'Cleaned Responses'!$1:$1,0),FALSE)</f>
        <v>#N/A</v>
      </c>
      <c r="L391" s="6" t="e">
        <f>VLOOKUP($A391&amp;$B391,'Cleaned Responses'!$1:$82,MATCH(L$1,'Cleaned Responses'!$1:$1,0),FALSE)</f>
        <v>#N/A</v>
      </c>
      <c r="M391" s="6" t="e">
        <f>VLOOKUP($A391&amp;$B391,'Cleaned Responses'!$1:$82,MATCH(M$1,'Cleaned Responses'!$1:$1,0),FALSE)</f>
        <v>#N/A</v>
      </c>
      <c r="N391" s="6" t="e">
        <f>VLOOKUP($A391&amp;$B391,'Cleaned Responses'!$1:$82,MATCH(N$1,'Cleaned Responses'!$1:$1,0),FALSE)</f>
        <v>#N/A</v>
      </c>
      <c r="O391" s="6" t="e">
        <f>VLOOKUP($A391&amp;$B391,'Cleaned Responses'!$1:$82,MATCH(O$1,'Cleaned Responses'!$1:$1,0),FALSE)</f>
        <v>#N/A</v>
      </c>
      <c r="P391" s="6" t="e">
        <f>VLOOKUP($A391&amp;$B391,'Cleaned Responses'!$1:$82,MATCH(P$1,'Cleaned Responses'!$1:$1,0),FALSE)</f>
        <v>#N/A</v>
      </c>
      <c r="Q391" s="6" t="e">
        <f>VLOOKUP($A391&amp;$B391,'Cleaned Responses'!$1:$82,MATCH(Q$1,'Cleaned Responses'!$1:$1,0),FALSE)</f>
        <v>#VALUE!</v>
      </c>
      <c r="R391" s="8" t="e">
        <f t="shared" si="133"/>
        <v>#N/A</v>
      </c>
      <c r="S391" s="8" t="e">
        <f t="shared" si="134"/>
        <v>#N/A</v>
      </c>
      <c r="T391" s="8" t="e">
        <f t="shared" si="135"/>
        <v>#N/A</v>
      </c>
      <c r="U391" s="6"/>
      <c r="V391" s="6"/>
      <c r="W391" s="6"/>
      <c r="X391" s="6"/>
      <c r="Y391" s="8" t="e">
        <f t="shared" si="136"/>
        <v>#N/A</v>
      </c>
      <c r="Z391" s="6" t="e">
        <f>VLOOKUP($A391&amp;$B391,'Cleaned Responses'!$1:$82,MATCH(Z$1,'Cleaned Responses'!$1:$1,0),FALSE)</f>
        <v>#N/A</v>
      </c>
      <c r="AA391" s="6" t="e">
        <f>VLOOKUP($A391&amp;$B391,'Cleaned Responses'!$1:$82,MATCH(AA$1,'Cleaned Responses'!$1:$1,0),FALSE)</f>
        <v>#N/A</v>
      </c>
      <c r="AB391" s="9" t="e">
        <f t="shared" si="137"/>
        <v>#N/A</v>
      </c>
      <c r="AC391" s="9" t="e">
        <f t="shared" si="138"/>
        <v>#N/A</v>
      </c>
      <c r="AD391" s="6" t="e">
        <f>VLOOKUP($A391&amp;$B391,'Cleaned Responses'!$1:$82,MATCH(AD$1,'Cleaned Responses'!$1:$1,0),FALSE)</f>
        <v>#N/A</v>
      </c>
      <c r="AE391" s="6" t="e">
        <f>VLOOKUP($A391&amp;$B391,'Cleaned Responses'!$1:$82,MATCH(AE$1,'Cleaned Responses'!$1:$1,0),FALSE)</f>
        <v>#N/A</v>
      </c>
      <c r="AF391" s="6" t="e">
        <f>VLOOKUP($A391&amp;$B391,'Cleaned Responses'!$1:$82,MATCH(AF$1,'Cleaned Responses'!$1:$1,0),FALSE)</f>
        <v>#N/A</v>
      </c>
      <c r="AG391" s="6" t="e">
        <f>VLOOKUP($A391&amp;$B391,'Cleaned Responses'!$1:$82,MATCH(AG$1,'Cleaned Responses'!$1:$1,0),FALSE)</f>
        <v>#N/A</v>
      </c>
      <c r="AH391" s="6" t="e">
        <f>VLOOKUP($A391&amp;$B391,'Cleaned Responses'!$1:$82,MATCH(AH$1,'Cleaned Responses'!$1:$1,0),FALSE)</f>
        <v>#N/A</v>
      </c>
      <c r="AI391" s="6" t="e">
        <f>VLOOKUP($A391&amp;$B391,'Cleaned Responses'!$1:$82,MATCH(AI$1,'Cleaned Responses'!$1:$1,0),FALSE)</f>
        <v>#N/A</v>
      </c>
      <c r="AJ391" s="6" t="e">
        <f>VLOOKUP($A391&amp;$B391,'Cleaned Responses'!$1:$82,MATCH(AJ$1,'Cleaned Responses'!$1:$1,0),FALSE)</f>
        <v>#N/A</v>
      </c>
      <c r="AK391" s="6" t="e">
        <f>VLOOKUP($A391&amp;$B391,'Cleaned Responses'!$1:$82,MATCH(AK$1,'Cleaned Responses'!$1:$1,0),FALSE)</f>
        <v>#N/A</v>
      </c>
      <c r="AL391" s="6" t="e">
        <f t="shared" si="139"/>
        <v>#N/A</v>
      </c>
      <c r="AM391" s="7" t="e">
        <f>VLOOKUP($A391&amp;$B391,'Cleaned Responses'!$1:$82,MATCH(AM$1,'Cleaned Responses'!$1:$1,0),FALSE)/100</f>
        <v>#N/A</v>
      </c>
      <c r="AN391" s="7" t="e">
        <f>VLOOKUP($A391&amp;$B391,'Cleaned Responses'!$1:$82,MATCH(AN$1,'Cleaned Responses'!$1:$1,0),FALSE)/100</f>
        <v>#N/A</v>
      </c>
      <c r="AO391" s="7" t="e">
        <f>VLOOKUP($A391&amp;$B391,'Cleaned Responses'!$1:$82,MATCH(AO$1,'Cleaned Responses'!$1:$1,0),FALSE)/100</f>
        <v>#N/A</v>
      </c>
      <c r="AP391" s="7" t="e">
        <f>VLOOKUP($A391&amp;$B391,'Cleaned Responses'!$1:$82,MATCH(AP$1,'Cleaned Responses'!$1:$1,0),FALSE)/100</f>
        <v>#N/A</v>
      </c>
      <c r="AQ391" s="7" t="e">
        <f>VLOOKUP($A391&amp;$B391,'Cleaned Responses'!$1:$82,MATCH(AQ$1,'Cleaned Responses'!$1:$1,0),FALSE)/100</f>
        <v>#N/A</v>
      </c>
      <c r="AR391" s="7" t="e">
        <f>VLOOKUP($A391&amp;$B391,'Cleaned Responses'!$1:$82,MATCH(AR$1,'Cleaned Responses'!$1:$1,0),FALSE)/100</f>
        <v>#N/A</v>
      </c>
      <c r="AS391" s="7" t="e">
        <f>VLOOKUP($A391&amp;$B391,'Cleaned Responses'!$1:$82,MATCH(AS$1,'Cleaned Responses'!$1:$1,0),FALSE)/100</f>
        <v>#N/A</v>
      </c>
      <c r="AT391" s="7" t="e">
        <f>VLOOKUP($A391&amp;$B391,'Cleaned Responses'!$1:$82,MATCH(AT$1,'Cleaned Responses'!$1:$1,0),FALSE)/100</f>
        <v>#N/A</v>
      </c>
      <c r="AU391" s="7" t="e">
        <f>VLOOKUP($A391&amp;$B391,'Cleaned Responses'!$1:$82,MATCH(AU$1,'Cleaned Responses'!$1:$1,0),FALSE)/100</f>
        <v>#N/A</v>
      </c>
      <c r="AV391" s="7" t="e">
        <f>VLOOKUP($A391&amp;$B391,'Cleaned Responses'!$1:$82,MATCH(AV$1,'Cleaned Responses'!$1:$1,0),FALSE)/100</f>
        <v>#N/A</v>
      </c>
      <c r="AW391" s="7" t="e">
        <f>VLOOKUP($A391&amp;$B391,'Cleaned Responses'!$1:$82,MATCH(AW$1,'Cleaned Responses'!$1:$1,0),FALSE)/100</f>
        <v>#N/A</v>
      </c>
      <c r="AX391" s="7" t="e">
        <f>VLOOKUP($A391&amp;$B391,'Cleaned Responses'!$1:$82,MATCH(AX$1,'Cleaned Responses'!$1:$1,0),FALSE)/100</f>
        <v>#N/A</v>
      </c>
      <c r="AY391" s="7" t="e">
        <f>VLOOKUP($A391&amp;$B391,'Cleaned Responses'!$1:$82,MATCH(AY$1,'Cleaned Responses'!$1:$1,0),FALSE)/100</f>
        <v>#N/A</v>
      </c>
      <c r="AZ391" s="7" t="e">
        <f>VLOOKUP($A391&amp;$B391,'Cleaned Responses'!$1:$82,MATCH(AZ$1,'Cleaned Responses'!$1:$1,0),FALSE)/100</f>
        <v>#N/A</v>
      </c>
      <c r="BA391" s="7" t="e">
        <f>VLOOKUP($A391&amp;$B391,'Cleaned Responses'!$1:$82,MATCH(BA$1,'Cleaned Responses'!$1:$1,0),FALSE)/100</f>
        <v>#N/A</v>
      </c>
      <c r="BB391" s="7" t="e">
        <f>VLOOKUP($A391&amp;$B391,'Cleaned Responses'!$1:$82,MATCH(BB$1,'Cleaned Responses'!$1:$1,0),FALSE)/100</f>
        <v>#N/A</v>
      </c>
      <c r="BC391" s="7" t="e">
        <f>VLOOKUP($A391&amp;$B391,'Cleaned Responses'!$1:$82,MATCH(BC$1,'Cleaned Responses'!$1:$1,0),FALSE)/100</f>
        <v>#N/A</v>
      </c>
      <c r="BD391" s="7" t="e">
        <f>VLOOKUP($A391&amp;$B391,'Cleaned Responses'!$1:$82,MATCH(BD$1,'Cleaned Responses'!$1:$1,0),FALSE)/100</f>
        <v>#N/A</v>
      </c>
      <c r="BE391" s="7" t="e">
        <f>VLOOKUP($A391&amp;$B391,'Cleaned Responses'!$1:$82,MATCH(BE$1,'Cleaned Responses'!$1:$1,0),FALSE)/100</f>
        <v>#N/A</v>
      </c>
      <c r="BF391" s="7"/>
      <c r="BG391" s="6" t="e">
        <f>VLOOKUP($A391&amp;$B391,'Cleaned Responses'!$1:$82,MATCH(BG$1,'Cleaned Responses'!$1:$1,0),FALSE)</f>
        <v>#N/A</v>
      </c>
      <c r="BH391" s="6" t="e">
        <f>VLOOKUP($A391&amp;$B391,'Cleaned Responses'!$1:$82,MATCH(BH$1,'Cleaned Responses'!$1:$1,0),FALSE)</f>
        <v>#N/A</v>
      </c>
      <c r="BI391" t="e">
        <f>VLOOKUP($A391&amp;$B391,'Cleaned Responses'!$1:$82,MATCH(BI$1,'Cleaned Responses'!$1:$1,0),FALSE)/100</f>
        <v>#N/A</v>
      </c>
      <c r="BJ391" t="e">
        <f>VLOOKUP($A391&amp;$B391,'Cleaned Responses'!$1:$82,MATCH(BJ$1,'Cleaned Responses'!$1:$1,0),FALSE)/100</f>
        <v>#N/A</v>
      </c>
      <c r="BK391" t="e">
        <f>VLOOKUP($A391&amp;$B391,'Cleaned Responses'!$1:$82,MATCH(BK$1,'Cleaned Responses'!$1:$1,0),FALSE)/100</f>
        <v>#N/A</v>
      </c>
      <c r="BL391" t="e">
        <f t="shared" si="140"/>
        <v>#N/A</v>
      </c>
      <c r="BM391" t="e">
        <f t="shared" si="141"/>
        <v>#N/A</v>
      </c>
      <c r="BN391" t="e">
        <f t="shared" si="142"/>
        <v>#N/A</v>
      </c>
      <c r="BO391" t="e">
        <f>VLOOKUP($A391&amp;$B391,'Cleaned Responses'!$1:$82,MATCH(BO$1,'Cleaned Responses'!$1:$1,0),FALSE)/100</f>
        <v>#N/A</v>
      </c>
      <c r="BP391" t="e">
        <f>VLOOKUP($A391&amp;$B391,'Cleaned Responses'!$1:$82,MATCH(BP$1,'Cleaned Responses'!$1:$1,0),FALSE)/100</f>
        <v>#N/A</v>
      </c>
      <c r="BQ391" t="e">
        <f>VLOOKUP($A391&amp;$B391,'Cleaned Responses'!$1:$82,MATCH(BQ$1,'Cleaned Responses'!$1:$1,0),FALSE)/100</f>
        <v>#N/A</v>
      </c>
      <c r="BR391" t="e">
        <f>VLOOKUP($A391&amp;$B391,'Cleaned Responses'!$1:$82,MATCH(BR$1,'Cleaned Responses'!$1:$1,0),FALSE)/100</f>
        <v>#N/A</v>
      </c>
      <c r="BS391" t="e">
        <f>VLOOKUP($A391&amp;$B391,'Cleaned Responses'!$1:$82,MATCH(BS$1,'Cleaned Responses'!$1:$1,0),FALSE)/100</f>
        <v>#N/A</v>
      </c>
      <c r="BT391" t="e">
        <f>VLOOKUP($A391&amp;$B391,'Cleaned Responses'!$1:$82,MATCH(BT$1,'Cleaned Responses'!$1:$1,0),FALSE)/100</f>
        <v>#N/A</v>
      </c>
      <c r="BU391" t="e">
        <f>VLOOKUP($A391&amp;$B391,'Cleaned Responses'!$1:$82,MATCH(BU$1,'Cleaned Responses'!$1:$1,0),FALSE)/100</f>
        <v>#N/A</v>
      </c>
      <c r="BV391" t="e">
        <f>VLOOKUP($A391&amp;$B391,'Cleaned Responses'!$1:$82,MATCH(BV$1,'Cleaned Responses'!$1:$1,0),FALSE)/100</f>
        <v>#N/A</v>
      </c>
      <c r="BW391" t="e">
        <f>VLOOKUP($A391&amp;$B391,'Cleaned Responses'!$1:$82,MATCH(BW$1,'Cleaned Responses'!$1:$1,0),FALSE)/100</f>
        <v>#N/A</v>
      </c>
      <c r="BX391" t="e">
        <f>VLOOKUP($A391&amp;$B391,'Cleaned Responses'!$1:$82,MATCH(BX$1,'Cleaned Responses'!$1:$1,0),FALSE)/100</f>
        <v>#N/A</v>
      </c>
      <c r="BY391" t="e">
        <f>VLOOKUP($A391&amp;$B391,'Cleaned Responses'!$1:$82,MATCH(BY$1,'Cleaned Responses'!$1:$1,0),FALSE)/100</f>
        <v>#N/A</v>
      </c>
      <c r="BZ391" t="e">
        <f>VLOOKUP($A391&amp;$B391,'Cleaned Responses'!$1:$82,MATCH(BZ$1,'Cleaned Responses'!$1:$1,0),FALSE)/100</f>
        <v>#N/A</v>
      </c>
      <c r="CA391" t="e">
        <f t="shared" si="143"/>
        <v>#N/A</v>
      </c>
      <c r="CB391" t="e">
        <f t="shared" si="144"/>
        <v>#N/A</v>
      </c>
      <c r="CC391" t="e">
        <f t="shared" si="145"/>
        <v>#N/A</v>
      </c>
      <c r="CD391" t="e">
        <f t="shared" si="146"/>
        <v>#N/A</v>
      </c>
      <c r="CE391" t="e">
        <f t="shared" si="147"/>
        <v>#N/A</v>
      </c>
      <c r="CF391" t="e">
        <f t="shared" si="148"/>
        <v>#N/A</v>
      </c>
      <c r="CG391" t="e">
        <f t="shared" si="149"/>
        <v>#N/A</v>
      </c>
      <c r="CH391" t="e">
        <f t="shared" si="150"/>
        <v>#N/A</v>
      </c>
      <c r="CI391" t="e">
        <f t="shared" si="151"/>
        <v>#N/A</v>
      </c>
      <c r="CJ391" t="e">
        <f t="shared" si="152"/>
        <v>#N/A</v>
      </c>
      <c r="CK391" t="e">
        <f t="shared" si="153"/>
        <v>#N/A</v>
      </c>
    </row>
    <row r="392" spans="1:89" ht="20" customHeight="1" x14ac:dyDescent="0.25">
      <c r="A392" s="163"/>
      <c r="B392" s="6"/>
      <c r="C392" s="6" t="e">
        <f>VLOOKUP($A392&amp;$B392,'Cleaned Responses'!$1:$82,MATCH($C$1,'Cleaned Responses'!$1:$1,0),FALSE)</f>
        <v>#N/A</v>
      </c>
      <c r="D392" s="6" t="e">
        <f>VLOOKUP($A392&amp;$B392,'Cleaned Responses'!$1:$82,MATCH(D$1,'Cleaned Responses'!$1:$1,0),FALSE)</f>
        <v>#N/A</v>
      </c>
      <c r="E392" s="6" t="e">
        <f>VLOOKUP($A392&amp;$B392,'Cleaned Responses'!$1:$82,MATCH(E$1,'Cleaned Responses'!$1:$1,0),FALSE)</f>
        <v>#N/A</v>
      </c>
      <c r="F392" s="6" t="e">
        <f>VLOOKUP($A392&amp;$B392,'Cleaned Responses'!$1:$82,MATCH(F$1,'Cleaned Responses'!$1:$1,0),FALSE)</f>
        <v>#N/A</v>
      </c>
      <c r="G392" s="6" t="e">
        <f t="shared" si="132"/>
        <v>#N/A</v>
      </c>
      <c r="H392" s="6" t="e">
        <f>VLOOKUP($A392&amp;$B392,'Cleaned Responses'!$1:$82,MATCH(H$1,'Cleaned Responses'!$1:$1,0),FALSE)</f>
        <v>#N/A</v>
      </c>
      <c r="I392" s="6" t="e">
        <f>VLOOKUP($A392&amp;$B392,'Cleaned Responses'!$1:$82,MATCH(I$1,'Cleaned Responses'!$1:$1,0),FALSE)</f>
        <v>#N/A</v>
      </c>
      <c r="J392" s="6" t="e">
        <f>VLOOKUP($A392&amp;$B392,'Cleaned Responses'!$1:$82,MATCH(J$1,'Cleaned Responses'!$1:$1,0),FALSE)</f>
        <v>#N/A</v>
      </c>
      <c r="K392" s="6" t="e">
        <f>VLOOKUP($A392&amp;$B392,'Cleaned Responses'!$1:$82,MATCH(K$1,'Cleaned Responses'!$1:$1,0),FALSE)</f>
        <v>#N/A</v>
      </c>
      <c r="L392" s="6" t="e">
        <f>VLOOKUP($A392&amp;$B392,'Cleaned Responses'!$1:$82,MATCH(L$1,'Cleaned Responses'!$1:$1,0),FALSE)</f>
        <v>#N/A</v>
      </c>
      <c r="M392" s="6" t="e">
        <f>VLOOKUP($A392&amp;$B392,'Cleaned Responses'!$1:$82,MATCH(M$1,'Cleaned Responses'!$1:$1,0),FALSE)</f>
        <v>#N/A</v>
      </c>
      <c r="N392" s="6" t="e">
        <f>VLOOKUP($A392&amp;$B392,'Cleaned Responses'!$1:$82,MATCH(N$1,'Cleaned Responses'!$1:$1,0),FALSE)</f>
        <v>#N/A</v>
      </c>
      <c r="O392" s="6" t="e">
        <f>VLOOKUP($A392&amp;$B392,'Cleaned Responses'!$1:$82,MATCH(O$1,'Cleaned Responses'!$1:$1,0),FALSE)</f>
        <v>#N/A</v>
      </c>
      <c r="P392" s="6" t="e">
        <f>VLOOKUP($A392&amp;$B392,'Cleaned Responses'!$1:$82,MATCH(P$1,'Cleaned Responses'!$1:$1,0),FALSE)</f>
        <v>#N/A</v>
      </c>
      <c r="Q392" s="6" t="e">
        <f>VLOOKUP($A392&amp;$B392,'Cleaned Responses'!$1:$82,MATCH(Q$1,'Cleaned Responses'!$1:$1,0),FALSE)</f>
        <v>#VALUE!</v>
      </c>
      <c r="R392" s="8" t="e">
        <f t="shared" si="133"/>
        <v>#N/A</v>
      </c>
      <c r="S392" s="8" t="e">
        <f t="shared" si="134"/>
        <v>#N/A</v>
      </c>
      <c r="T392" s="8" t="e">
        <f t="shared" si="135"/>
        <v>#N/A</v>
      </c>
      <c r="U392" s="6"/>
      <c r="V392" s="6"/>
      <c r="W392" s="6"/>
      <c r="X392" s="6"/>
      <c r="Y392" s="8" t="e">
        <f t="shared" si="136"/>
        <v>#N/A</v>
      </c>
      <c r="Z392" s="6" t="e">
        <f>VLOOKUP($A392&amp;$B392,'Cleaned Responses'!$1:$82,MATCH(Z$1,'Cleaned Responses'!$1:$1,0),FALSE)</f>
        <v>#N/A</v>
      </c>
      <c r="AA392" s="6" t="e">
        <f>VLOOKUP($A392&amp;$B392,'Cleaned Responses'!$1:$82,MATCH(AA$1,'Cleaned Responses'!$1:$1,0),FALSE)</f>
        <v>#N/A</v>
      </c>
      <c r="AB392" s="9" t="e">
        <f t="shared" si="137"/>
        <v>#N/A</v>
      </c>
      <c r="AC392" s="9" t="e">
        <f t="shared" si="138"/>
        <v>#N/A</v>
      </c>
      <c r="AD392" s="6" t="e">
        <f>VLOOKUP($A392&amp;$B392,'Cleaned Responses'!$1:$82,MATCH(AD$1,'Cleaned Responses'!$1:$1,0),FALSE)</f>
        <v>#N/A</v>
      </c>
      <c r="AE392" s="6" t="e">
        <f>VLOOKUP($A392&amp;$B392,'Cleaned Responses'!$1:$82,MATCH(AE$1,'Cleaned Responses'!$1:$1,0),FALSE)</f>
        <v>#N/A</v>
      </c>
      <c r="AF392" s="6" t="e">
        <f>VLOOKUP($A392&amp;$B392,'Cleaned Responses'!$1:$82,MATCH(AF$1,'Cleaned Responses'!$1:$1,0),FALSE)</f>
        <v>#N/A</v>
      </c>
      <c r="AG392" s="6" t="e">
        <f>VLOOKUP($A392&amp;$B392,'Cleaned Responses'!$1:$82,MATCH(AG$1,'Cleaned Responses'!$1:$1,0),FALSE)</f>
        <v>#N/A</v>
      </c>
      <c r="AH392" s="6" t="e">
        <f>VLOOKUP($A392&amp;$B392,'Cleaned Responses'!$1:$82,MATCH(AH$1,'Cleaned Responses'!$1:$1,0),FALSE)</f>
        <v>#N/A</v>
      </c>
      <c r="AI392" s="6" t="e">
        <f>VLOOKUP($A392&amp;$B392,'Cleaned Responses'!$1:$82,MATCH(AI$1,'Cleaned Responses'!$1:$1,0),FALSE)</f>
        <v>#N/A</v>
      </c>
      <c r="AJ392" s="6" t="e">
        <f>VLOOKUP($A392&amp;$B392,'Cleaned Responses'!$1:$82,MATCH(AJ$1,'Cleaned Responses'!$1:$1,0),FALSE)</f>
        <v>#N/A</v>
      </c>
      <c r="AK392" s="6" t="e">
        <f>VLOOKUP($A392&amp;$B392,'Cleaned Responses'!$1:$82,MATCH(AK$1,'Cleaned Responses'!$1:$1,0),FALSE)</f>
        <v>#N/A</v>
      </c>
      <c r="AL392" s="6" t="e">
        <f t="shared" si="139"/>
        <v>#N/A</v>
      </c>
      <c r="AM392" s="7" t="e">
        <f>VLOOKUP($A392&amp;$B392,'Cleaned Responses'!$1:$82,MATCH(AM$1,'Cleaned Responses'!$1:$1,0),FALSE)/100</f>
        <v>#N/A</v>
      </c>
      <c r="AN392" s="7" t="e">
        <f>VLOOKUP($A392&amp;$B392,'Cleaned Responses'!$1:$82,MATCH(AN$1,'Cleaned Responses'!$1:$1,0),FALSE)/100</f>
        <v>#N/A</v>
      </c>
      <c r="AO392" s="7" t="e">
        <f>VLOOKUP($A392&amp;$B392,'Cleaned Responses'!$1:$82,MATCH(AO$1,'Cleaned Responses'!$1:$1,0),FALSE)/100</f>
        <v>#N/A</v>
      </c>
      <c r="AP392" s="7" t="e">
        <f>VLOOKUP($A392&amp;$B392,'Cleaned Responses'!$1:$82,MATCH(AP$1,'Cleaned Responses'!$1:$1,0),FALSE)/100</f>
        <v>#N/A</v>
      </c>
      <c r="AQ392" s="7" t="e">
        <f>VLOOKUP($A392&amp;$B392,'Cleaned Responses'!$1:$82,MATCH(AQ$1,'Cleaned Responses'!$1:$1,0),FALSE)/100</f>
        <v>#N/A</v>
      </c>
      <c r="AR392" s="7" t="e">
        <f>VLOOKUP($A392&amp;$B392,'Cleaned Responses'!$1:$82,MATCH(AR$1,'Cleaned Responses'!$1:$1,0),FALSE)/100</f>
        <v>#N/A</v>
      </c>
      <c r="AS392" s="7" t="e">
        <f>VLOOKUP($A392&amp;$B392,'Cleaned Responses'!$1:$82,MATCH(AS$1,'Cleaned Responses'!$1:$1,0),FALSE)/100</f>
        <v>#N/A</v>
      </c>
      <c r="AT392" s="7" t="e">
        <f>VLOOKUP($A392&amp;$B392,'Cleaned Responses'!$1:$82,MATCH(AT$1,'Cleaned Responses'!$1:$1,0),FALSE)/100</f>
        <v>#N/A</v>
      </c>
      <c r="AU392" s="7" t="e">
        <f>VLOOKUP($A392&amp;$B392,'Cleaned Responses'!$1:$82,MATCH(AU$1,'Cleaned Responses'!$1:$1,0),FALSE)/100</f>
        <v>#N/A</v>
      </c>
      <c r="AV392" s="7" t="e">
        <f>VLOOKUP($A392&amp;$B392,'Cleaned Responses'!$1:$82,MATCH(AV$1,'Cleaned Responses'!$1:$1,0),FALSE)/100</f>
        <v>#N/A</v>
      </c>
      <c r="AW392" s="7" t="e">
        <f>VLOOKUP($A392&amp;$B392,'Cleaned Responses'!$1:$82,MATCH(AW$1,'Cleaned Responses'!$1:$1,0),FALSE)/100</f>
        <v>#N/A</v>
      </c>
      <c r="AX392" s="7" t="e">
        <f>VLOOKUP($A392&amp;$B392,'Cleaned Responses'!$1:$82,MATCH(AX$1,'Cleaned Responses'!$1:$1,0),FALSE)/100</f>
        <v>#N/A</v>
      </c>
      <c r="AY392" s="7" t="e">
        <f>VLOOKUP($A392&amp;$B392,'Cleaned Responses'!$1:$82,MATCH(AY$1,'Cleaned Responses'!$1:$1,0),FALSE)/100</f>
        <v>#N/A</v>
      </c>
      <c r="AZ392" s="7" t="e">
        <f>VLOOKUP($A392&amp;$B392,'Cleaned Responses'!$1:$82,MATCH(AZ$1,'Cleaned Responses'!$1:$1,0),FALSE)/100</f>
        <v>#N/A</v>
      </c>
      <c r="BA392" s="7" t="e">
        <f>VLOOKUP($A392&amp;$B392,'Cleaned Responses'!$1:$82,MATCH(BA$1,'Cleaned Responses'!$1:$1,0),FALSE)/100</f>
        <v>#N/A</v>
      </c>
      <c r="BB392" s="7" t="e">
        <f>VLOOKUP($A392&amp;$B392,'Cleaned Responses'!$1:$82,MATCH(BB$1,'Cleaned Responses'!$1:$1,0),FALSE)/100</f>
        <v>#N/A</v>
      </c>
      <c r="BC392" s="7" t="e">
        <f>VLOOKUP($A392&amp;$B392,'Cleaned Responses'!$1:$82,MATCH(BC$1,'Cleaned Responses'!$1:$1,0),FALSE)/100</f>
        <v>#N/A</v>
      </c>
      <c r="BD392" s="7" t="e">
        <f>VLOOKUP($A392&amp;$B392,'Cleaned Responses'!$1:$82,MATCH(BD$1,'Cleaned Responses'!$1:$1,0),FALSE)/100</f>
        <v>#N/A</v>
      </c>
      <c r="BE392" s="7" t="e">
        <f>VLOOKUP($A392&amp;$B392,'Cleaned Responses'!$1:$82,MATCH(BE$1,'Cleaned Responses'!$1:$1,0),FALSE)/100</f>
        <v>#N/A</v>
      </c>
      <c r="BF392" s="7"/>
      <c r="BG392" s="6" t="e">
        <f>VLOOKUP($A392&amp;$B392,'Cleaned Responses'!$1:$82,MATCH(BG$1,'Cleaned Responses'!$1:$1,0),FALSE)</f>
        <v>#N/A</v>
      </c>
      <c r="BH392" s="6" t="e">
        <f>VLOOKUP($A392&amp;$B392,'Cleaned Responses'!$1:$82,MATCH(BH$1,'Cleaned Responses'!$1:$1,0),FALSE)</f>
        <v>#N/A</v>
      </c>
      <c r="BI392" t="e">
        <f>VLOOKUP($A392&amp;$B392,'Cleaned Responses'!$1:$82,MATCH(BI$1,'Cleaned Responses'!$1:$1,0),FALSE)/100</f>
        <v>#N/A</v>
      </c>
      <c r="BJ392" t="e">
        <f>VLOOKUP($A392&amp;$B392,'Cleaned Responses'!$1:$82,MATCH(BJ$1,'Cleaned Responses'!$1:$1,0),FALSE)/100</f>
        <v>#N/A</v>
      </c>
      <c r="BK392" t="e">
        <f>VLOOKUP($A392&amp;$B392,'Cleaned Responses'!$1:$82,MATCH(BK$1,'Cleaned Responses'!$1:$1,0),FALSE)/100</f>
        <v>#N/A</v>
      </c>
      <c r="BL392" t="e">
        <f t="shared" si="140"/>
        <v>#N/A</v>
      </c>
      <c r="BM392" t="e">
        <f t="shared" si="141"/>
        <v>#N/A</v>
      </c>
      <c r="BN392" t="e">
        <f t="shared" si="142"/>
        <v>#N/A</v>
      </c>
      <c r="BO392" t="e">
        <f>VLOOKUP($A392&amp;$B392,'Cleaned Responses'!$1:$82,MATCH(BO$1,'Cleaned Responses'!$1:$1,0),FALSE)/100</f>
        <v>#N/A</v>
      </c>
      <c r="BP392" t="e">
        <f>VLOOKUP($A392&amp;$B392,'Cleaned Responses'!$1:$82,MATCH(BP$1,'Cleaned Responses'!$1:$1,0),FALSE)/100</f>
        <v>#N/A</v>
      </c>
      <c r="BQ392" t="e">
        <f>VLOOKUP($A392&amp;$B392,'Cleaned Responses'!$1:$82,MATCH(BQ$1,'Cleaned Responses'!$1:$1,0),FALSE)/100</f>
        <v>#N/A</v>
      </c>
      <c r="BR392" t="e">
        <f>VLOOKUP($A392&amp;$B392,'Cleaned Responses'!$1:$82,MATCH(BR$1,'Cleaned Responses'!$1:$1,0),FALSE)/100</f>
        <v>#N/A</v>
      </c>
      <c r="BS392" t="e">
        <f>VLOOKUP($A392&amp;$B392,'Cleaned Responses'!$1:$82,MATCH(BS$1,'Cleaned Responses'!$1:$1,0),FALSE)/100</f>
        <v>#N/A</v>
      </c>
      <c r="BT392" t="e">
        <f>VLOOKUP($A392&amp;$B392,'Cleaned Responses'!$1:$82,MATCH(BT$1,'Cleaned Responses'!$1:$1,0),FALSE)/100</f>
        <v>#N/A</v>
      </c>
      <c r="BU392" t="e">
        <f>VLOOKUP($A392&amp;$B392,'Cleaned Responses'!$1:$82,MATCH(BU$1,'Cleaned Responses'!$1:$1,0),FALSE)/100</f>
        <v>#N/A</v>
      </c>
      <c r="BV392" t="e">
        <f>VLOOKUP($A392&amp;$B392,'Cleaned Responses'!$1:$82,MATCH(BV$1,'Cleaned Responses'!$1:$1,0),FALSE)/100</f>
        <v>#N/A</v>
      </c>
      <c r="BW392" t="e">
        <f>VLOOKUP($A392&amp;$B392,'Cleaned Responses'!$1:$82,MATCH(BW$1,'Cleaned Responses'!$1:$1,0),FALSE)/100</f>
        <v>#N/A</v>
      </c>
      <c r="BX392" t="e">
        <f>VLOOKUP($A392&amp;$B392,'Cleaned Responses'!$1:$82,MATCH(BX$1,'Cleaned Responses'!$1:$1,0),FALSE)/100</f>
        <v>#N/A</v>
      </c>
      <c r="BY392" t="e">
        <f>VLOOKUP($A392&amp;$B392,'Cleaned Responses'!$1:$82,MATCH(BY$1,'Cleaned Responses'!$1:$1,0),FALSE)/100</f>
        <v>#N/A</v>
      </c>
      <c r="BZ392" t="e">
        <f>VLOOKUP($A392&amp;$B392,'Cleaned Responses'!$1:$82,MATCH(BZ$1,'Cleaned Responses'!$1:$1,0),FALSE)/100</f>
        <v>#N/A</v>
      </c>
      <c r="CA392" t="e">
        <f t="shared" si="143"/>
        <v>#N/A</v>
      </c>
      <c r="CB392" t="e">
        <f t="shared" si="144"/>
        <v>#N/A</v>
      </c>
      <c r="CC392" t="e">
        <f t="shared" si="145"/>
        <v>#N/A</v>
      </c>
      <c r="CD392" t="e">
        <f t="shared" si="146"/>
        <v>#N/A</v>
      </c>
      <c r="CE392" t="e">
        <f t="shared" si="147"/>
        <v>#N/A</v>
      </c>
      <c r="CF392" t="e">
        <f t="shared" si="148"/>
        <v>#N/A</v>
      </c>
      <c r="CG392" t="e">
        <f t="shared" si="149"/>
        <v>#N/A</v>
      </c>
      <c r="CH392" t="e">
        <f t="shared" si="150"/>
        <v>#N/A</v>
      </c>
      <c r="CI392" t="e">
        <f t="shared" si="151"/>
        <v>#N/A</v>
      </c>
      <c r="CJ392" t="e">
        <f t="shared" si="152"/>
        <v>#N/A</v>
      </c>
      <c r="CK392" t="e">
        <f t="shared" si="153"/>
        <v>#N/A</v>
      </c>
    </row>
    <row r="393" spans="1:89" ht="20" customHeight="1" x14ac:dyDescent="0.25">
      <c r="A393" s="163"/>
      <c r="B393" s="6"/>
      <c r="C393" s="6" t="e">
        <f>VLOOKUP($A393&amp;$B393,'Cleaned Responses'!$1:$82,MATCH($C$1,'Cleaned Responses'!$1:$1,0),FALSE)</f>
        <v>#N/A</v>
      </c>
      <c r="D393" s="6" t="e">
        <f>VLOOKUP($A393&amp;$B393,'Cleaned Responses'!$1:$82,MATCH(D$1,'Cleaned Responses'!$1:$1,0),FALSE)</f>
        <v>#N/A</v>
      </c>
      <c r="E393" s="6" t="e">
        <f>VLOOKUP($A393&amp;$B393,'Cleaned Responses'!$1:$82,MATCH(E$1,'Cleaned Responses'!$1:$1,0),FALSE)</f>
        <v>#N/A</v>
      </c>
      <c r="F393" s="6" t="e">
        <f>VLOOKUP($A393&amp;$B393,'Cleaned Responses'!$1:$82,MATCH(F$1,'Cleaned Responses'!$1:$1,0),FALSE)</f>
        <v>#N/A</v>
      </c>
      <c r="G393" s="6" t="e">
        <f t="shared" si="132"/>
        <v>#N/A</v>
      </c>
      <c r="H393" s="6" t="e">
        <f>VLOOKUP($A393&amp;$B393,'Cleaned Responses'!$1:$82,MATCH(H$1,'Cleaned Responses'!$1:$1,0),FALSE)</f>
        <v>#N/A</v>
      </c>
      <c r="I393" s="6" t="e">
        <f>VLOOKUP($A393&amp;$B393,'Cleaned Responses'!$1:$82,MATCH(I$1,'Cleaned Responses'!$1:$1,0),FALSE)</f>
        <v>#N/A</v>
      </c>
      <c r="J393" s="6" t="e">
        <f>VLOOKUP($A393&amp;$B393,'Cleaned Responses'!$1:$82,MATCH(J$1,'Cleaned Responses'!$1:$1,0),FALSE)</f>
        <v>#N/A</v>
      </c>
      <c r="K393" s="6" t="e">
        <f>VLOOKUP($A393&amp;$B393,'Cleaned Responses'!$1:$82,MATCH(K$1,'Cleaned Responses'!$1:$1,0),FALSE)</f>
        <v>#N/A</v>
      </c>
      <c r="L393" s="6" t="e">
        <f>VLOOKUP($A393&amp;$B393,'Cleaned Responses'!$1:$82,MATCH(L$1,'Cleaned Responses'!$1:$1,0),FALSE)</f>
        <v>#N/A</v>
      </c>
      <c r="M393" s="6" t="e">
        <f>VLOOKUP($A393&amp;$B393,'Cleaned Responses'!$1:$82,MATCH(M$1,'Cleaned Responses'!$1:$1,0),FALSE)</f>
        <v>#N/A</v>
      </c>
      <c r="N393" s="6" t="e">
        <f>VLOOKUP($A393&amp;$B393,'Cleaned Responses'!$1:$82,MATCH(N$1,'Cleaned Responses'!$1:$1,0),FALSE)</f>
        <v>#N/A</v>
      </c>
      <c r="O393" s="6" t="e">
        <f>VLOOKUP($A393&amp;$B393,'Cleaned Responses'!$1:$82,MATCH(O$1,'Cleaned Responses'!$1:$1,0),FALSE)</f>
        <v>#N/A</v>
      </c>
      <c r="P393" s="6" t="e">
        <f>VLOOKUP($A393&amp;$B393,'Cleaned Responses'!$1:$82,MATCH(P$1,'Cleaned Responses'!$1:$1,0),FALSE)</f>
        <v>#N/A</v>
      </c>
      <c r="Q393" s="6" t="e">
        <f>VLOOKUP($A393&amp;$B393,'Cleaned Responses'!$1:$82,MATCH(Q$1,'Cleaned Responses'!$1:$1,0),FALSE)</f>
        <v>#VALUE!</v>
      </c>
      <c r="R393" s="8" t="e">
        <f t="shared" si="133"/>
        <v>#N/A</v>
      </c>
      <c r="S393" s="8" t="e">
        <f t="shared" si="134"/>
        <v>#N/A</v>
      </c>
      <c r="T393" s="8" t="e">
        <f t="shared" si="135"/>
        <v>#N/A</v>
      </c>
      <c r="U393" s="6"/>
      <c r="V393" s="6"/>
      <c r="W393" s="6"/>
      <c r="X393" s="6"/>
      <c r="Y393" s="8" t="e">
        <f t="shared" si="136"/>
        <v>#N/A</v>
      </c>
      <c r="Z393" s="6" t="e">
        <f>VLOOKUP($A393&amp;$B393,'Cleaned Responses'!$1:$82,MATCH(Z$1,'Cleaned Responses'!$1:$1,0),FALSE)</f>
        <v>#N/A</v>
      </c>
      <c r="AA393" s="6" t="e">
        <f>VLOOKUP($A393&amp;$B393,'Cleaned Responses'!$1:$82,MATCH(AA$1,'Cleaned Responses'!$1:$1,0),FALSE)</f>
        <v>#N/A</v>
      </c>
      <c r="AB393" s="9" t="e">
        <f t="shared" si="137"/>
        <v>#N/A</v>
      </c>
      <c r="AC393" s="9" t="e">
        <f t="shared" si="138"/>
        <v>#N/A</v>
      </c>
      <c r="AD393" s="6" t="e">
        <f>VLOOKUP($A393&amp;$B393,'Cleaned Responses'!$1:$82,MATCH(AD$1,'Cleaned Responses'!$1:$1,0),FALSE)</f>
        <v>#N/A</v>
      </c>
      <c r="AE393" s="6" t="e">
        <f>VLOOKUP($A393&amp;$B393,'Cleaned Responses'!$1:$82,MATCH(AE$1,'Cleaned Responses'!$1:$1,0),FALSE)</f>
        <v>#N/A</v>
      </c>
      <c r="AF393" s="6" t="e">
        <f>VLOOKUP($A393&amp;$B393,'Cleaned Responses'!$1:$82,MATCH(AF$1,'Cleaned Responses'!$1:$1,0),FALSE)</f>
        <v>#N/A</v>
      </c>
      <c r="AG393" s="6" t="e">
        <f>VLOOKUP($A393&amp;$B393,'Cleaned Responses'!$1:$82,MATCH(AG$1,'Cleaned Responses'!$1:$1,0),FALSE)</f>
        <v>#N/A</v>
      </c>
      <c r="AH393" s="6" t="e">
        <f>VLOOKUP($A393&amp;$B393,'Cleaned Responses'!$1:$82,MATCH(AH$1,'Cleaned Responses'!$1:$1,0),FALSE)</f>
        <v>#N/A</v>
      </c>
      <c r="AI393" s="6" t="e">
        <f>VLOOKUP($A393&amp;$B393,'Cleaned Responses'!$1:$82,MATCH(AI$1,'Cleaned Responses'!$1:$1,0),FALSE)</f>
        <v>#N/A</v>
      </c>
      <c r="AJ393" s="6" t="e">
        <f>VLOOKUP($A393&amp;$B393,'Cleaned Responses'!$1:$82,MATCH(AJ$1,'Cleaned Responses'!$1:$1,0),FALSE)</f>
        <v>#N/A</v>
      </c>
      <c r="AK393" s="6" t="e">
        <f>VLOOKUP($A393&amp;$B393,'Cleaned Responses'!$1:$82,MATCH(AK$1,'Cleaned Responses'!$1:$1,0),FALSE)</f>
        <v>#N/A</v>
      </c>
      <c r="AL393" s="6" t="e">
        <f t="shared" si="139"/>
        <v>#N/A</v>
      </c>
      <c r="AM393" s="7" t="e">
        <f>VLOOKUP($A393&amp;$B393,'Cleaned Responses'!$1:$82,MATCH(AM$1,'Cleaned Responses'!$1:$1,0),FALSE)/100</f>
        <v>#N/A</v>
      </c>
      <c r="AN393" s="7" t="e">
        <f>VLOOKUP($A393&amp;$B393,'Cleaned Responses'!$1:$82,MATCH(AN$1,'Cleaned Responses'!$1:$1,0),FALSE)/100</f>
        <v>#N/A</v>
      </c>
      <c r="AO393" s="7" t="e">
        <f>VLOOKUP($A393&amp;$B393,'Cleaned Responses'!$1:$82,MATCH(AO$1,'Cleaned Responses'!$1:$1,0),FALSE)/100</f>
        <v>#N/A</v>
      </c>
      <c r="AP393" s="7" t="e">
        <f>VLOOKUP($A393&amp;$B393,'Cleaned Responses'!$1:$82,MATCH(AP$1,'Cleaned Responses'!$1:$1,0),FALSE)/100</f>
        <v>#N/A</v>
      </c>
      <c r="AQ393" s="7" t="e">
        <f>VLOOKUP($A393&amp;$B393,'Cleaned Responses'!$1:$82,MATCH(AQ$1,'Cleaned Responses'!$1:$1,0),FALSE)/100</f>
        <v>#N/A</v>
      </c>
      <c r="AR393" s="7" t="e">
        <f>VLOOKUP($A393&amp;$B393,'Cleaned Responses'!$1:$82,MATCH(AR$1,'Cleaned Responses'!$1:$1,0),FALSE)/100</f>
        <v>#N/A</v>
      </c>
      <c r="AS393" s="7" t="e">
        <f>VLOOKUP($A393&amp;$B393,'Cleaned Responses'!$1:$82,MATCH(AS$1,'Cleaned Responses'!$1:$1,0),FALSE)/100</f>
        <v>#N/A</v>
      </c>
      <c r="AT393" s="7" t="e">
        <f>VLOOKUP($A393&amp;$B393,'Cleaned Responses'!$1:$82,MATCH(AT$1,'Cleaned Responses'!$1:$1,0),FALSE)/100</f>
        <v>#N/A</v>
      </c>
      <c r="AU393" s="7" t="e">
        <f>VLOOKUP($A393&amp;$B393,'Cleaned Responses'!$1:$82,MATCH(AU$1,'Cleaned Responses'!$1:$1,0),FALSE)/100</f>
        <v>#N/A</v>
      </c>
      <c r="AV393" s="7" t="e">
        <f>VLOOKUP($A393&amp;$B393,'Cleaned Responses'!$1:$82,MATCH(AV$1,'Cleaned Responses'!$1:$1,0),FALSE)/100</f>
        <v>#N/A</v>
      </c>
      <c r="AW393" s="7" t="e">
        <f>VLOOKUP($A393&amp;$B393,'Cleaned Responses'!$1:$82,MATCH(AW$1,'Cleaned Responses'!$1:$1,0),FALSE)/100</f>
        <v>#N/A</v>
      </c>
      <c r="AX393" s="7" t="e">
        <f>VLOOKUP($A393&amp;$B393,'Cleaned Responses'!$1:$82,MATCH(AX$1,'Cleaned Responses'!$1:$1,0),FALSE)/100</f>
        <v>#N/A</v>
      </c>
      <c r="AY393" s="7" t="e">
        <f>VLOOKUP($A393&amp;$B393,'Cleaned Responses'!$1:$82,MATCH(AY$1,'Cleaned Responses'!$1:$1,0),FALSE)/100</f>
        <v>#N/A</v>
      </c>
      <c r="AZ393" s="7" t="e">
        <f>VLOOKUP($A393&amp;$B393,'Cleaned Responses'!$1:$82,MATCH(AZ$1,'Cleaned Responses'!$1:$1,0),FALSE)/100</f>
        <v>#N/A</v>
      </c>
      <c r="BA393" s="7" t="e">
        <f>VLOOKUP($A393&amp;$B393,'Cleaned Responses'!$1:$82,MATCH(BA$1,'Cleaned Responses'!$1:$1,0),FALSE)/100</f>
        <v>#N/A</v>
      </c>
      <c r="BB393" s="7" t="e">
        <f>VLOOKUP($A393&amp;$B393,'Cleaned Responses'!$1:$82,MATCH(BB$1,'Cleaned Responses'!$1:$1,0),FALSE)/100</f>
        <v>#N/A</v>
      </c>
      <c r="BC393" s="7" t="e">
        <f>VLOOKUP($A393&amp;$B393,'Cleaned Responses'!$1:$82,MATCH(BC$1,'Cleaned Responses'!$1:$1,0),FALSE)/100</f>
        <v>#N/A</v>
      </c>
      <c r="BD393" s="7" t="e">
        <f>VLOOKUP($A393&amp;$B393,'Cleaned Responses'!$1:$82,MATCH(BD$1,'Cleaned Responses'!$1:$1,0),FALSE)/100</f>
        <v>#N/A</v>
      </c>
      <c r="BE393" s="7" t="e">
        <f>VLOOKUP($A393&amp;$B393,'Cleaned Responses'!$1:$82,MATCH(BE$1,'Cleaned Responses'!$1:$1,0),FALSE)/100</f>
        <v>#N/A</v>
      </c>
      <c r="BF393" s="7"/>
      <c r="BG393" s="6" t="e">
        <f>VLOOKUP($A393&amp;$B393,'Cleaned Responses'!$1:$82,MATCH(BG$1,'Cleaned Responses'!$1:$1,0),FALSE)</f>
        <v>#N/A</v>
      </c>
      <c r="BH393" s="6" t="e">
        <f>VLOOKUP($A393&amp;$B393,'Cleaned Responses'!$1:$82,MATCH(BH$1,'Cleaned Responses'!$1:$1,0),FALSE)</f>
        <v>#N/A</v>
      </c>
      <c r="BI393" t="e">
        <f>VLOOKUP($A393&amp;$B393,'Cleaned Responses'!$1:$82,MATCH(BI$1,'Cleaned Responses'!$1:$1,0),FALSE)/100</f>
        <v>#N/A</v>
      </c>
      <c r="BJ393" t="e">
        <f>VLOOKUP($A393&amp;$B393,'Cleaned Responses'!$1:$82,MATCH(BJ$1,'Cleaned Responses'!$1:$1,0),FALSE)/100</f>
        <v>#N/A</v>
      </c>
      <c r="BK393" t="e">
        <f>VLOOKUP($A393&amp;$B393,'Cleaned Responses'!$1:$82,MATCH(BK$1,'Cleaned Responses'!$1:$1,0),FALSE)/100</f>
        <v>#N/A</v>
      </c>
      <c r="BL393" t="e">
        <f t="shared" si="140"/>
        <v>#N/A</v>
      </c>
      <c r="BM393" t="e">
        <f t="shared" si="141"/>
        <v>#N/A</v>
      </c>
      <c r="BN393" t="e">
        <f t="shared" si="142"/>
        <v>#N/A</v>
      </c>
      <c r="BO393" t="e">
        <f>VLOOKUP($A393&amp;$B393,'Cleaned Responses'!$1:$82,MATCH(BO$1,'Cleaned Responses'!$1:$1,0),FALSE)/100</f>
        <v>#N/A</v>
      </c>
      <c r="BP393" t="e">
        <f>VLOOKUP($A393&amp;$B393,'Cleaned Responses'!$1:$82,MATCH(BP$1,'Cleaned Responses'!$1:$1,0),FALSE)/100</f>
        <v>#N/A</v>
      </c>
      <c r="BQ393" t="e">
        <f>VLOOKUP($A393&amp;$B393,'Cleaned Responses'!$1:$82,MATCH(BQ$1,'Cleaned Responses'!$1:$1,0),FALSE)/100</f>
        <v>#N/A</v>
      </c>
      <c r="BR393" t="e">
        <f>VLOOKUP($A393&amp;$B393,'Cleaned Responses'!$1:$82,MATCH(BR$1,'Cleaned Responses'!$1:$1,0),FALSE)/100</f>
        <v>#N/A</v>
      </c>
      <c r="BS393" t="e">
        <f>VLOOKUP($A393&amp;$B393,'Cleaned Responses'!$1:$82,MATCH(BS$1,'Cleaned Responses'!$1:$1,0),FALSE)/100</f>
        <v>#N/A</v>
      </c>
      <c r="BT393" t="e">
        <f>VLOOKUP($A393&amp;$B393,'Cleaned Responses'!$1:$82,MATCH(BT$1,'Cleaned Responses'!$1:$1,0),FALSE)/100</f>
        <v>#N/A</v>
      </c>
      <c r="BU393" t="e">
        <f>VLOOKUP($A393&amp;$B393,'Cleaned Responses'!$1:$82,MATCH(BU$1,'Cleaned Responses'!$1:$1,0),FALSE)/100</f>
        <v>#N/A</v>
      </c>
      <c r="BV393" t="e">
        <f>VLOOKUP($A393&amp;$B393,'Cleaned Responses'!$1:$82,MATCH(BV$1,'Cleaned Responses'!$1:$1,0),FALSE)/100</f>
        <v>#N/A</v>
      </c>
      <c r="BW393" t="e">
        <f>VLOOKUP($A393&amp;$B393,'Cleaned Responses'!$1:$82,MATCH(BW$1,'Cleaned Responses'!$1:$1,0),FALSE)/100</f>
        <v>#N/A</v>
      </c>
      <c r="BX393" t="e">
        <f>VLOOKUP($A393&amp;$B393,'Cleaned Responses'!$1:$82,MATCH(BX$1,'Cleaned Responses'!$1:$1,0),FALSE)/100</f>
        <v>#N/A</v>
      </c>
      <c r="BY393" t="e">
        <f>VLOOKUP($A393&amp;$B393,'Cleaned Responses'!$1:$82,MATCH(BY$1,'Cleaned Responses'!$1:$1,0),FALSE)/100</f>
        <v>#N/A</v>
      </c>
      <c r="BZ393" t="e">
        <f>VLOOKUP($A393&amp;$B393,'Cleaned Responses'!$1:$82,MATCH(BZ$1,'Cleaned Responses'!$1:$1,0),FALSE)/100</f>
        <v>#N/A</v>
      </c>
      <c r="CA393" t="e">
        <f t="shared" si="143"/>
        <v>#N/A</v>
      </c>
      <c r="CB393" t="e">
        <f t="shared" si="144"/>
        <v>#N/A</v>
      </c>
      <c r="CC393" t="e">
        <f t="shared" si="145"/>
        <v>#N/A</v>
      </c>
      <c r="CD393" t="e">
        <f t="shared" si="146"/>
        <v>#N/A</v>
      </c>
      <c r="CE393" t="e">
        <f t="shared" si="147"/>
        <v>#N/A</v>
      </c>
      <c r="CF393" t="e">
        <f t="shared" si="148"/>
        <v>#N/A</v>
      </c>
      <c r="CG393" t="e">
        <f t="shared" si="149"/>
        <v>#N/A</v>
      </c>
      <c r="CH393" t="e">
        <f t="shared" si="150"/>
        <v>#N/A</v>
      </c>
      <c r="CI393" t="e">
        <f t="shared" si="151"/>
        <v>#N/A</v>
      </c>
      <c r="CJ393" t="e">
        <f t="shared" si="152"/>
        <v>#N/A</v>
      </c>
      <c r="CK393" t="e">
        <f t="shared" si="153"/>
        <v>#N/A</v>
      </c>
    </row>
    <row r="394" spans="1:89" ht="20" customHeight="1" x14ac:dyDescent="0.25">
      <c r="A394" s="163"/>
      <c r="B394" s="6"/>
      <c r="C394" s="6" t="e">
        <f>VLOOKUP($A394&amp;$B394,'Cleaned Responses'!$1:$82,MATCH($C$1,'Cleaned Responses'!$1:$1,0),FALSE)</f>
        <v>#N/A</v>
      </c>
      <c r="D394" s="6" t="e">
        <f>VLOOKUP($A394&amp;$B394,'Cleaned Responses'!$1:$82,MATCH(D$1,'Cleaned Responses'!$1:$1,0),FALSE)</f>
        <v>#N/A</v>
      </c>
      <c r="E394" s="6" t="e">
        <f>VLOOKUP($A394&amp;$B394,'Cleaned Responses'!$1:$82,MATCH(E$1,'Cleaned Responses'!$1:$1,0),FALSE)</f>
        <v>#N/A</v>
      </c>
      <c r="F394" s="6" t="e">
        <f>VLOOKUP($A394&amp;$B394,'Cleaned Responses'!$1:$82,MATCH(F$1,'Cleaned Responses'!$1:$1,0),FALSE)</f>
        <v>#N/A</v>
      </c>
      <c r="G394" s="6" t="e">
        <f t="shared" si="132"/>
        <v>#N/A</v>
      </c>
      <c r="H394" s="6" t="e">
        <f>VLOOKUP($A394&amp;$B394,'Cleaned Responses'!$1:$82,MATCH(H$1,'Cleaned Responses'!$1:$1,0),FALSE)</f>
        <v>#N/A</v>
      </c>
      <c r="I394" s="6" t="e">
        <f>VLOOKUP($A394&amp;$B394,'Cleaned Responses'!$1:$82,MATCH(I$1,'Cleaned Responses'!$1:$1,0),FALSE)</f>
        <v>#N/A</v>
      </c>
      <c r="J394" s="6" t="e">
        <f>VLOOKUP($A394&amp;$B394,'Cleaned Responses'!$1:$82,MATCH(J$1,'Cleaned Responses'!$1:$1,0),FALSE)</f>
        <v>#N/A</v>
      </c>
      <c r="K394" s="6" t="e">
        <f>VLOOKUP($A394&amp;$B394,'Cleaned Responses'!$1:$82,MATCH(K$1,'Cleaned Responses'!$1:$1,0),FALSE)</f>
        <v>#N/A</v>
      </c>
      <c r="L394" s="6" t="e">
        <f>VLOOKUP($A394&amp;$B394,'Cleaned Responses'!$1:$82,MATCH(L$1,'Cleaned Responses'!$1:$1,0),FALSE)</f>
        <v>#N/A</v>
      </c>
      <c r="M394" s="6" t="e">
        <f>VLOOKUP($A394&amp;$B394,'Cleaned Responses'!$1:$82,MATCH(M$1,'Cleaned Responses'!$1:$1,0),FALSE)</f>
        <v>#N/A</v>
      </c>
      <c r="N394" s="6" t="e">
        <f>VLOOKUP($A394&amp;$B394,'Cleaned Responses'!$1:$82,MATCH(N$1,'Cleaned Responses'!$1:$1,0),FALSE)</f>
        <v>#N/A</v>
      </c>
      <c r="O394" s="6" t="e">
        <f>VLOOKUP($A394&amp;$B394,'Cleaned Responses'!$1:$82,MATCH(O$1,'Cleaned Responses'!$1:$1,0),FALSE)</f>
        <v>#N/A</v>
      </c>
      <c r="P394" s="6" t="e">
        <f>VLOOKUP($A394&amp;$B394,'Cleaned Responses'!$1:$82,MATCH(P$1,'Cleaned Responses'!$1:$1,0),FALSE)</f>
        <v>#N/A</v>
      </c>
      <c r="Q394" s="6" t="e">
        <f>VLOOKUP($A394&amp;$B394,'Cleaned Responses'!$1:$82,MATCH(Q$1,'Cleaned Responses'!$1:$1,0),FALSE)</f>
        <v>#VALUE!</v>
      </c>
      <c r="R394" s="8" t="e">
        <f t="shared" si="133"/>
        <v>#N/A</v>
      </c>
      <c r="S394" s="8" t="e">
        <f t="shared" si="134"/>
        <v>#N/A</v>
      </c>
      <c r="T394" s="8" t="e">
        <f t="shared" si="135"/>
        <v>#N/A</v>
      </c>
      <c r="U394" s="6"/>
      <c r="V394" s="6"/>
      <c r="W394" s="6"/>
      <c r="X394" s="6"/>
      <c r="Y394" s="8" t="e">
        <f t="shared" si="136"/>
        <v>#N/A</v>
      </c>
      <c r="Z394" s="6" t="e">
        <f>VLOOKUP($A394&amp;$B394,'Cleaned Responses'!$1:$82,MATCH(Z$1,'Cleaned Responses'!$1:$1,0),FALSE)</f>
        <v>#N/A</v>
      </c>
      <c r="AA394" s="6" t="e">
        <f>VLOOKUP($A394&amp;$B394,'Cleaned Responses'!$1:$82,MATCH(AA$1,'Cleaned Responses'!$1:$1,0),FALSE)</f>
        <v>#N/A</v>
      </c>
      <c r="AB394" s="9" t="e">
        <f t="shared" si="137"/>
        <v>#N/A</v>
      </c>
      <c r="AC394" s="9" t="e">
        <f t="shared" si="138"/>
        <v>#N/A</v>
      </c>
      <c r="AD394" s="6" t="e">
        <f>VLOOKUP($A394&amp;$B394,'Cleaned Responses'!$1:$82,MATCH(AD$1,'Cleaned Responses'!$1:$1,0),FALSE)</f>
        <v>#N/A</v>
      </c>
      <c r="AE394" s="6" t="e">
        <f>VLOOKUP($A394&amp;$B394,'Cleaned Responses'!$1:$82,MATCH(AE$1,'Cleaned Responses'!$1:$1,0),FALSE)</f>
        <v>#N/A</v>
      </c>
      <c r="AF394" s="6" t="e">
        <f>VLOOKUP($A394&amp;$B394,'Cleaned Responses'!$1:$82,MATCH(AF$1,'Cleaned Responses'!$1:$1,0),FALSE)</f>
        <v>#N/A</v>
      </c>
      <c r="AG394" s="6" t="e">
        <f>VLOOKUP($A394&amp;$B394,'Cleaned Responses'!$1:$82,MATCH(AG$1,'Cleaned Responses'!$1:$1,0),FALSE)</f>
        <v>#N/A</v>
      </c>
      <c r="AH394" s="6" t="e">
        <f>VLOOKUP($A394&amp;$B394,'Cleaned Responses'!$1:$82,MATCH(AH$1,'Cleaned Responses'!$1:$1,0),FALSE)</f>
        <v>#N/A</v>
      </c>
      <c r="AI394" s="6" t="e">
        <f>VLOOKUP($A394&amp;$B394,'Cleaned Responses'!$1:$82,MATCH(AI$1,'Cleaned Responses'!$1:$1,0),FALSE)</f>
        <v>#N/A</v>
      </c>
      <c r="AJ394" s="6" t="e">
        <f>VLOOKUP($A394&amp;$B394,'Cleaned Responses'!$1:$82,MATCH(AJ$1,'Cleaned Responses'!$1:$1,0),FALSE)</f>
        <v>#N/A</v>
      </c>
      <c r="AK394" s="6" t="e">
        <f>VLOOKUP($A394&amp;$B394,'Cleaned Responses'!$1:$82,MATCH(AK$1,'Cleaned Responses'!$1:$1,0),FALSE)</f>
        <v>#N/A</v>
      </c>
      <c r="AL394" s="6" t="e">
        <f t="shared" si="139"/>
        <v>#N/A</v>
      </c>
      <c r="AM394" s="7" t="e">
        <f>VLOOKUP($A394&amp;$B394,'Cleaned Responses'!$1:$82,MATCH(AM$1,'Cleaned Responses'!$1:$1,0),FALSE)/100</f>
        <v>#N/A</v>
      </c>
      <c r="AN394" s="7" t="e">
        <f>VLOOKUP($A394&amp;$B394,'Cleaned Responses'!$1:$82,MATCH(AN$1,'Cleaned Responses'!$1:$1,0),FALSE)/100</f>
        <v>#N/A</v>
      </c>
      <c r="AO394" s="7" t="e">
        <f>VLOOKUP($A394&amp;$B394,'Cleaned Responses'!$1:$82,MATCH(AO$1,'Cleaned Responses'!$1:$1,0),FALSE)/100</f>
        <v>#N/A</v>
      </c>
      <c r="AP394" s="7" t="e">
        <f>VLOOKUP($A394&amp;$B394,'Cleaned Responses'!$1:$82,MATCH(AP$1,'Cleaned Responses'!$1:$1,0),FALSE)/100</f>
        <v>#N/A</v>
      </c>
      <c r="AQ394" s="7" t="e">
        <f>VLOOKUP($A394&amp;$B394,'Cleaned Responses'!$1:$82,MATCH(AQ$1,'Cleaned Responses'!$1:$1,0),FALSE)/100</f>
        <v>#N/A</v>
      </c>
      <c r="AR394" s="7" t="e">
        <f>VLOOKUP($A394&amp;$B394,'Cleaned Responses'!$1:$82,MATCH(AR$1,'Cleaned Responses'!$1:$1,0),FALSE)/100</f>
        <v>#N/A</v>
      </c>
      <c r="AS394" s="7" t="e">
        <f>VLOOKUP($A394&amp;$B394,'Cleaned Responses'!$1:$82,MATCH(AS$1,'Cleaned Responses'!$1:$1,0),FALSE)/100</f>
        <v>#N/A</v>
      </c>
      <c r="AT394" s="7" t="e">
        <f>VLOOKUP($A394&amp;$B394,'Cleaned Responses'!$1:$82,MATCH(AT$1,'Cleaned Responses'!$1:$1,0),FALSE)/100</f>
        <v>#N/A</v>
      </c>
      <c r="AU394" s="7" t="e">
        <f>VLOOKUP($A394&amp;$B394,'Cleaned Responses'!$1:$82,MATCH(AU$1,'Cleaned Responses'!$1:$1,0),FALSE)/100</f>
        <v>#N/A</v>
      </c>
      <c r="AV394" s="7" t="e">
        <f>VLOOKUP($A394&amp;$B394,'Cleaned Responses'!$1:$82,MATCH(AV$1,'Cleaned Responses'!$1:$1,0),FALSE)/100</f>
        <v>#N/A</v>
      </c>
      <c r="AW394" s="7" t="e">
        <f>VLOOKUP($A394&amp;$B394,'Cleaned Responses'!$1:$82,MATCH(AW$1,'Cleaned Responses'!$1:$1,0),FALSE)/100</f>
        <v>#N/A</v>
      </c>
      <c r="AX394" s="7" t="e">
        <f>VLOOKUP($A394&amp;$B394,'Cleaned Responses'!$1:$82,MATCH(AX$1,'Cleaned Responses'!$1:$1,0),FALSE)/100</f>
        <v>#N/A</v>
      </c>
      <c r="AY394" s="7" t="e">
        <f>VLOOKUP($A394&amp;$B394,'Cleaned Responses'!$1:$82,MATCH(AY$1,'Cleaned Responses'!$1:$1,0),FALSE)/100</f>
        <v>#N/A</v>
      </c>
      <c r="AZ394" s="7" t="e">
        <f>VLOOKUP($A394&amp;$B394,'Cleaned Responses'!$1:$82,MATCH(AZ$1,'Cleaned Responses'!$1:$1,0),FALSE)/100</f>
        <v>#N/A</v>
      </c>
      <c r="BA394" s="7" t="e">
        <f>VLOOKUP($A394&amp;$B394,'Cleaned Responses'!$1:$82,MATCH(BA$1,'Cleaned Responses'!$1:$1,0),FALSE)/100</f>
        <v>#N/A</v>
      </c>
      <c r="BB394" s="7" t="e">
        <f>VLOOKUP($A394&amp;$B394,'Cleaned Responses'!$1:$82,MATCH(BB$1,'Cleaned Responses'!$1:$1,0),FALSE)/100</f>
        <v>#N/A</v>
      </c>
      <c r="BC394" s="7" t="e">
        <f>VLOOKUP($A394&amp;$B394,'Cleaned Responses'!$1:$82,MATCH(BC$1,'Cleaned Responses'!$1:$1,0),FALSE)/100</f>
        <v>#N/A</v>
      </c>
      <c r="BD394" s="7" t="e">
        <f>VLOOKUP($A394&amp;$B394,'Cleaned Responses'!$1:$82,MATCH(BD$1,'Cleaned Responses'!$1:$1,0),FALSE)/100</f>
        <v>#N/A</v>
      </c>
      <c r="BE394" s="7" t="e">
        <f>VLOOKUP($A394&amp;$B394,'Cleaned Responses'!$1:$82,MATCH(BE$1,'Cleaned Responses'!$1:$1,0),FALSE)/100</f>
        <v>#N/A</v>
      </c>
      <c r="BF394" s="7"/>
      <c r="BG394" s="6" t="e">
        <f>VLOOKUP($A394&amp;$B394,'Cleaned Responses'!$1:$82,MATCH(BG$1,'Cleaned Responses'!$1:$1,0),FALSE)</f>
        <v>#N/A</v>
      </c>
      <c r="BH394" s="6" t="e">
        <f>VLOOKUP($A394&amp;$B394,'Cleaned Responses'!$1:$82,MATCH(BH$1,'Cleaned Responses'!$1:$1,0),FALSE)</f>
        <v>#N/A</v>
      </c>
      <c r="BI394" t="e">
        <f>VLOOKUP($A394&amp;$B394,'Cleaned Responses'!$1:$82,MATCH(BI$1,'Cleaned Responses'!$1:$1,0),FALSE)/100</f>
        <v>#N/A</v>
      </c>
      <c r="BJ394" t="e">
        <f>VLOOKUP($A394&amp;$B394,'Cleaned Responses'!$1:$82,MATCH(BJ$1,'Cleaned Responses'!$1:$1,0),FALSE)/100</f>
        <v>#N/A</v>
      </c>
      <c r="BK394" t="e">
        <f>VLOOKUP($A394&amp;$B394,'Cleaned Responses'!$1:$82,MATCH(BK$1,'Cleaned Responses'!$1:$1,0),FALSE)/100</f>
        <v>#N/A</v>
      </c>
      <c r="BL394" t="e">
        <f t="shared" si="140"/>
        <v>#N/A</v>
      </c>
      <c r="BM394" t="e">
        <f t="shared" si="141"/>
        <v>#N/A</v>
      </c>
      <c r="BN394" t="e">
        <f t="shared" si="142"/>
        <v>#N/A</v>
      </c>
      <c r="BO394" t="e">
        <f>VLOOKUP($A394&amp;$B394,'Cleaned Responses'!$1:$82,MATCH(BO$1,'Cleaned Responses'!$1:$1,0),FALSE)/100</f>
        <v>#N/A</v>
      </c>
      <c r="BP394" t="e">
        <f>VLOOKUP($A394&amp;$B394,'Cleaned Responses'!$1:$82,MATCH(BP$1,'Cleaned Responses'!$1:$1,0),FALSE)/100</f>
        <v>#N/A</v>
      </c>
      <c r="BQ394" t="e">
        <f>VLOOKUP($A394&amp;$B394,'Cleaned Responses'!$1:$82,MATCH(BQ$1,'Cleaned Responses'!$1:$1,0),FALSE)/100</f>
        <v>#N/A</v>
      </c>
      <c r="BR394" t="e">
        <f>VLOOKUP($A394&amp;$B394,'Cleaned Responses'!$1:$82,MATCH(BR$1,'Cleaned Responses'!$1:$1,0),FALSE)/100</f>
        <v>#N/A</v>
      </c>
      <c r="BS394" t="e">
        <f>VLOOKUP($A394&amp;$B394,'Cleaned Responses'!$1:$82,MATCH(BS$1,'Cleaned Responses'!$1:$1,0),FALSE)/100</f>
        <v>#N/A</v>
      </c>
      <c r="BT394" t="e">
        <f>VLOOKUP($A394&amp;$B394,'Cleaned Responses'!$1:$82,MATCH(BT$1,'Cleaned Responses'!$1:$1,0),FALSE)/100</f>
        <v>#N/A</v>
      </c>
      <c r="BU394" t="e">
        <f>VLOOKUP($A394&amp;$B394,'Cleaned Responses'!$1:$82,MATCH(BU$1,'Cleaned Responses'!$1:$1,0),FALSE)/100</f>
        <v>#N/A</v>
      </c>
      <c r="BV394" t="e">
        <f>VLOOKUP($A394&amp;$B394,'Cleaned Responses'!$1:$82,MATCH(BV$1,'Cleaned Responses'!$1:$1,0),FALSE)/100</f>
        <v>#N/A</v>
      </c>
      <c r="BW394" t="e">
        <f>VLOOKUP($A394&amp;$B394,'Cleaned Responses'!$1:$82,MATCH(BW$1,'Cleaned Responses'!$1:$1,0),FALSE)/100</f>
        <v>#N/A</v>
      </c>
      <c r="BX394" t="e">
        <f>VLOOKUP($A394&amp;$B394,'Cleaned Responses'!$1:$82,MATCH(BX$1,'Cleaned Responses'!$1:$1,0),FALSE)/100</f>
        <v>#N/A</v>
      </c>
      <c r="BY394" t="e">
        <f>VLOOKUP($A394&amp;$B394,'Cleaned Responses'!$1:$82,MATCH(BY$1,'Cleaned Responses'!$1:$1,0),FALSE)/100</f>
        <v>#N/A</v>
      </c>
      <c r="BZ394" t="e">
        <f>VLOOKUP($A394&amp;$B394,'Cleaned Responses'!$1:$82,MATCH(BZ$1,'Cleaned Responses'!$1:$1,0),FALSE)/100</f>
        <v>#N/A</v>
      </c>
      <c r="CA394" t="e">
        <f t="shared" si="143"/>
        <v>#N/A</v>
      </c>
      <c r="CB394" t="e">
        <f t="shared" si="144"/>
        <v>#N/A</v>
      </c>
      <c r="CC394" t="e">
        <f t="shared" si="145"/>
        <v>#N/A</v>
      </c>
      <c r="CD394" t="e">
        <f t="shared" si="146"/>
        <v>#N/A</v>
      </c>
      <c r="CE394" t="e">
        <f t="shared" si="147"/>
        <v>#N/A</v>
      </c>
      <c r="CF394" t="e">
        <f t="shared" si="148"/>
        <v>#N/A</v>
      </c>
      <c r="CG394" t="e">
        <f t="shared" si="149"/>
        <v>#N/A</v>
      </c>
      <c r="CH394" t="e">
        <f t="shared" si="150"/>
        <v>#N/A</v>
      </c>
      <c r="CI394" t="e">
        <f t="shared" si="151"/>
        <v>#N/A</v>
      </c>
      <c r="CJ394" t="e">
        <f t="shared" si="152"/>
        <v>#N/A</v>
      </c>
      <c r="CK394" t="e">
        <f t="shared" si="153"/>
        <v>#N/A</v>
      </c>
    </row>
    <row r="395" spans="1:89" ht="20" customHeight="1" x14ac:dyDescent="0.25">
      <c r="A395" s="163"/>
      <c r="B395" s="6"/>
      <c r="C395" s="6" t="e">
        <f>VLOOKUP($A395&amp;$B395,'Cleaned Responses'!$1:$82,MATCH($C$1,'Cleaned Responses'!$1:$1,0),FALSE)</f>
        <v>#N/A</v>
      </c>
      <c r="D395" s="6" t="e">
        <f>VLOOKUP($A395&amp;$B395,'Cleaned Responses'!$1:$82,MATCH(D$1,'Cleaned Responses'!$1:$1,0),FALSE)</f>
        <v>#N/A</v>
      </c>
      <c r="E395" s="6" t="e">
        <f>VLOOKUP($A395&amp;$B395,'Cleaned Responses'!$1:$82,MATCH(E$1,'Cleaned Responses'!$1:$1,0),FALSE)</f>
        <v>#N/A</v>
      </c>
      <c r="F395" s="6" t="e">
        <f>VLOOKUP($A395&amp;$B395,'Cleaned Responses'!$1:$82,MATCH(F$1,'Cleaned Responses'!$1:$1,0),FALSE)</f>
        <v>#N/A</v>
      </c>
      <c r="G395" s="6" t="e">
        <f t="shared" si="132"/>
        <v>#N/A</v>
      </c>
      <c r="H395" s="6" t="e">
        <f>VLOOKUP($A395&amp;$B395,'Cleaned Responses'!$1:$82,MATCH(H$1,'Cleaned Responses'!$1:$1,0),FALSE)</f>
        <v>#N/A</v>
      </c>
      <c r="I395" s="6" t="e">
        <f>VLOOKUP($A395&amp;$B395,'Cleaned Responses'!$1:$82,MATCH(I$1,'Cleaned Responses'!$1:$1,0),FALSE)</f>
        <v>#N/A</v>
      </c>
      <c r="J395" s="6" t="e">
        <f>VLOOKUP($A395&amp;$B395,'Cleaned Responses'!$1:$82,MATCH(J$1,'Cleaned Responses'!$1:$1,0),FALSE)</f>
        <v>#N/A</v>
      </c>
      <c r="K395" s="6" t="e">
        <f>VLOOKUP($A395&amp;$B395,'Cleaned Responses'!$1:$82,MATCH(K$1,'Cleaned Responses'!$1:$1,0),FALSE)</f>
        <v>#N/A</v>
      </c>
      <c r="L395" s="6" t="e">
        <f>VLOOKUP($A395&amp;$B395,'Cleaned Responses'!$1:$82,MATCH(L$1,'Cleaned Responses'!$1:$1,0),FALSE)</f>
        <v>#N/A</v>
      </c>
      <c r="M395" s="6" t="e">
        <f>VLOOKUP($A395&amp;$B395,'Cleaned Responses'!$1:$82,MATCH(M$1,'Cleaned Responses'!$1:$1,0),FALSE)</f>
        <v>#N/A</v>
      </c>
      <c r="N395" s="6" t="e">
        <f>VLOOKUP($A395&amp;$B395,'Cleaned Responses'!$1:$82,MATCH(N$1,'Cleaned Responses'!$1:$1,0),FALSE)</f>
        <v>#N/A</v>
      </c>
      <c r="O395" s="6" t="e">
        <f>VLOOKUP($A395&amp;$B395,'Cleaned Responses'!$1:$82,MATCH(O$1,'Cleaned Responses'!$1:$1,0),FALSE)</f>
        <v>#N/A</v>
      </c>
      <c r="P395" s="6" t="e">
        <f>VLOOKUP($A395&amp;$B395,'Cleaned Responses'!$1:$82,MATCH(P$1,'Cleaned Responses'!$1:$1,0),FALSE)</f>
        <v>#N/A</v>
      </c>
      <c r="Q395" s="6" t="e">
        <f>VLOOKUP($A395&amp;$B395,'Cleaned Responses'!$1:$82,MATCH(Q$1,'Cleaned Responses'!$1:$1,0),FALSE)</f>
        <v>#VALUE!</v>
      </c>
      <c r="R395" s="8" t="e">
        <f t="shared" si="133"/>
        <v>#N/A</v>
      </c>
      <c r="S395" s="8" t="e">
        <f t="shared" si="134"/>
        <v>#N/A</v>
      </c>
      <c r="T395" s="8" t="e">
        <f t="shared" si="135"/>
        <v>#N/A</v>
      </c>
      <c r="U395" s="6"/>
      <c r="V395" s="6"/>
      <c r="W395" s="6"/>
      <c r="X395" s="6"/>
      <c r="Y395" s="8" t="e">
        <f t="shared" si="136"/>
        <v>#N/A</v>
      </c>
      <c r="Z395" s="6" t="e">
        <f>VLOOKUP($A395&amp;$B395,'Cleaned Responses'!$1:$82,MATCH(Z$1,'Cleaned Responses'!$1:$1,0),FALSE)</f>
        <v>#N/A</v>
      </c>
      <c r="AA395" s="6" t="e">
        <f>VLOOKUP($A395&amp;$B395,'Cleaned Responses'!$1:$82,MATCH(AA$1,'Cleaned Responses'!$1:$1,0),FALSE)</f>
        <v>#N/A</v>
      </c>
      <c r="AB395" s="9" t="e">
        <f t="shared" si="137"/>
        <v>#N/A</v>
      </c>
      <c r="AC395" s="9" t="e">
        <f t="shared" si="138"/>
        <v>#N/A</v>
      </c>
      <c r="AD395" s="6" t="e">
        <f>VLOOKUP($A395&amp;$B395,'Cleaned Responses'!$1:$82,MATCH(AD$1,'Cleaned Responses'!$1:$1,0),FALSE)</f>
        <v>#N/A</v>
      </c>
      <c r="AE395" s="6" t="e">
        <f>VLOOKUP($A395&amp;$B395,'Cleaned Responses'!$1:$82,MATCH(AE$1,'Cleaned Responses'!$1:$1,0),FALSE)</f>
        <v>#N/A</v>
      </c>
      <c r="AF395" s="6" t="e">
        <f>VLOOKUP($A395&amp;$B395,'Cleaned Responses'!$1:$82,MATCH(AF$1,'Cleaned Responses'!$1:$1,0),FALSE)</f>
        <v>#N/A</v>
      </c>
      <c r="AG395" s="6" t="e">
        <f>VLOOKUP($A395&amp;$B395,'Cleaned Responses'!$1:$82,MATCH(AG$1,'Cleaned Responses'!$1:$1,0),FALSE)</f>
        <v>#N/A</v>
      </c>
      <c r="AH395" s="6" t="e">
        <f>VLOOKUP($A395&amp;$B395,'Cleaned Responses'!$1:$82,MATCH(AH$1,'Cleaned Responses'!$1:$1,0),FALSE)</f>
        <v>#N/A</v>
      </c>
      <c r="AI395" s="6" t="e">
        <f>VLOOKUP($A395&amp;$B395,'Cleaned Responses'!$1:$82,MATCH(AI$1,'Cleaned Responses'!$1:$1,0),FALSE)</f>
        <v>#N/A</v>
      </c>
      <c r="AJ395" s="6" t="e">
        <f>VLOOKUP($A395&amp;$B395,'Cleaned Responses'!$1:$82,MATCH(AJ$1,'Cleaned Responses'!$1:$1,0),FALSE)</f>
        <v>#N/A</v>
      </c>
      <c r="AK395" s="6" t="e">
        <f>VLOOKUP($A395&amp;$B395,'Cleaned Responses'!$1:$82,MATCH(AK$1,'Cleaned Responses'!$1:$1,0),FALSE)</f>
        <v>#N/A</v>
      </c>
      <c r="AL395" s="6" t="e">
        <f t="shared" si="139"/>
        <v>#N/A</v>
      </c>
      <c r="AM395" s="7" t="e">
        <f>VLOOKUP($A395&amp;$B395,'Cleaned Responses'!$1:$82,MATCH(AM$1,'Cleaned Responses'!$1:$1,0),FALSE)/100</f>
        <v>#N/A</v>
      </c>
      <c r="AN395" s="7" t="e">
        <f>VLOOKUP($A395&amp;$B395,'Cleaned Responses'!$1:$82,MATCH(AN$1,'Cleaned Responses'!$1:$1,0),FALSE)/100</f>
        <v>#N/A</v>
      </c>
      <c r="AO395" s="7" t="e">
        <f>VLOOKUP($A395&amp;$B395,'Cleaned Responses'!$1:$82,MATCH(AO$1,'Cleaned Responses'!$1:$1,0),FALSE)/100</f>
        <v>#N/A</v>
      </c>
      <c r="AP395" s="7" t="e">
        <f>VLOOKUP($A395&amp;$B395,'Cleaned Responses'!$1:$82,MATCH(AP$1,'Cleaned Responses'!$1:$1,0),FALSE)/100</f>
        <v>#N/A</v>
      </c>
      <c r="AQ395" s="7" t="e">
        <f>VLOOKUP($A395&amp;$B395,'Cleaned Responses'!$1:$82,MATCH(AQ$1,'Cleaned Responses'!$1:$1,0),FALSE)/100</f>
        <v>#N/A</v>
      </c>
      <c r="AR395" s="7" t="e">
        <f>VLOOKUP($A395&amp;$B395,'Cleaned Responses'!$1:$82,MATCH(AR$1,'Cleaned Responses'!$1:$1,0),FALSE)/100</f>
        <v>#N/A</v>
      </c>
      <c r="AS395" s="7" t="e">
        <f>VLOOKUP($A395&amp;$B395,'Cleaned Responses'!$1:$82,MATCH(AS$1,'Cleaned Responses'!$1:$1,0),FALSE)/100</f>
        <v>#N/A</v>
      </c>
      <c r="AT395" s="7" t="e">
        <f>VLOOKUP($A395&amp;$B395,'Cleaned Responses'!$1:$82,MATCH(AT$1,'Cleaned Responses'!$1:$1,0),FALSE)/100</f>
        <v>#N/A</v>
      </c>
      <c r="AU395" s="7" t="e">
        <f>VLOOKUP($A395&amp;$B395,'Cleaned Responses'!$1:$82,MATCH(AU$1,'Cleaned Responses'!$1:$1,0),FALSE)/100</f>
        <v>#N/A</v>
      </c>
      <c r="AV395" s="7" t="e">
        <f>VLOOKUP($A395&amp;$B395,'Cleaned Responses'!$1:$82,MATCH(AV$1,'Cleaned Responses'!$1:$1,0),FALSE)/100</f>
        <v>#N/A</v>
      </c>
      <c r="AW395" s="7" t="e">
        <f>VLOOKUP($A395&amp;$B395,'Cleaned Responses'!$1:$82,MATCH(AW$1,'Cleaned Responses'!$1:$1,0),FALSE)/100</f>
        <v>#N/A</v>
      </c>
      <c r="AX395" s="7" t="e">
        <f>VLOOKUP($A395&amp;$B395,'Cleaned Responses'!$1:$82,MATCH(AX$1,'Cleaned Responses'!$1:$1,0),FALSE)/100</f>
        <v>#N/A</v>
      </c>
      <c r="AY395" s="7" t="e">
        <f>VLOOKUP($A395&amp;$B395,'Cleaned Responses'!$1:$82,MATCH(AY$1,'Cleaned Responses'!$1:$1,0),FALSE)/100</f>
        <v>#N/A</v>
      </c>
      <c r="AZ395" s="7" t="e">
        <f>VLOOKUP($A395&amp;$B395,'Cleaned Responses'!$1:$82,MATCH(AZ$1,'Cleaned Responses'!$1:$1,0),FALSE)/100</f>
        <v>#N/A</v>
      </c>
      <c r="BA395" s="7" t="e">
        <f>VLOOKUP($A395&amp;$B395,'Cleaned Responses'!$1:$82,MATCH(BA$1,'Cleaned Responses'!$1:$1,0),FALSE)/100</f>
        <v>#N/A</v>
      </c>
      <c r="BB395" s="7" t="e">
        <f>VLOOKUP($A395&amp;$B395,'Cleaned Responses'!$1:$82,MATCH(BB$1,'Cleaned Responses'!$1:$1,0),FALSE)/100</f>
        <v>#N/A</v>
      </c>
      <c r="BC395" s="7" t="e">
        <f>VLOOKUP($A395&amp;$B395,'Cleaned Responses'!$1:$82,MATCH(BC$1,'Cleaned Responses'!$1:$1,0),FALSE)/100</f>
        <v>#N/A</v>
      </c>
      <c r="BD395" s="7" t="e">
        <f>VLOOKUP($A395&amp;$B395,'Cleaned Responses'!$1:$82,MATCH(BD$1,'Cleaned Responses'!$1:$1,0),FALSE)/100</f>
        <v>#N/A</v>
      </c>
      <c r="BE395" s="7" t="e">
        <f>VLOOKUP($A395&amp;$B395,'Cleaned Responses'!$1:$82,MATCH(BE$1,'Cleaned Responses'!$1:$1,0),FALSE)/100</f>
        <v>#N/A</v>
      </c>
      <c r="BF395" s="7"/>
      <c r="BG395" s="6" t="e">
        <f>VLOOKUP($A395&amp;$B395,'Cleaned Responses'!$1:$82,MATCH(BG$1,'Cleaned Responses'!$1:$1,0),FALSE)</f>
        <v>#N/A</v>
      </c>
      <c r="BH395" s="6" t="e">
        <f>VLOOKUP($A395&amp;$B395,'Cleaned Responses'!$1:$82,MATCH(BH$1,'Cleaned Responses'!$1:$1,0),FALSE)</f>
        <v>#N/A</v>
      </c>
      <c r="BI395" t="e">
        <f>VLOOKUP($A395&amp;$B395,'Cleaned Responses'!$1:$82,MATCH(BI$1,'Cleaned Responses'!$1:$1,0),FALSE)/100</f>
        <v>#N/A</v>
      </c>
      <c r="BJ395" t="e">
        <f>VLOOKUP($A395&amp;$B395,'Cleaned Responses'!$1:$82,MATCH(BJ$1,'Cleaned Responses'!$1:$1,0),FALSE)/100</f>
        <v>#N/A</v>
      </c>
      <c r="BK395" t="e">
        <f>VLOOKUP($A395&amp;$B395,'Cleaned Responses'!$1:$82,MATCH(BK$1,'Cleaned Responses'!$1:$1,0),FALSE)/100</f>
        <v>#N/A</v>
      </c>
      <c r="BL395" t="e">
        <f t="shared" si="140"/>
        <v>#N/A</v>
      </c>
      <c r="BM395" t="e">
        <f t="shared" si="141"/>
        <v>#N/A</v>
      </c>
      <c r="BN395" t="e">
        <f t="shared" si="142"/>
        <v>#N/A</v>
      </c>
      <c r="BO395" t="e">
        <f>VLOOKUP($A395&amp;$B395,'Cleaned Responses'!$1:$82,MATCH(BO$1,'Cleaned Responses'!$1:$1,0),FALSE)/100</f>
        <v>#N/A</v>
      </c>
      <c r="BP395" t="e">
        <f>VLOOKUP($A395&amp;$B395,'Cleaned Responses'!$1:$82,MATCH(BP$1,'Cleaned Responses'!$1:$1,0),FALSE)/100</f>
        <v>#N/A</v>
      </c>
      <c r="BQ395" t="e">
        <f>VLOOKUP($A395&amp;$B395,'Cleaned Responses'!$1:$82,MATCH(BQ$1,'Cleaned Responses'!$1:$1,0),FALSE)/100</f>
        <v>#N/A</v>
      </c>
      <c r="BR395" t="e">
        <f>VLOOKUP($A395&amp;$B395,'Cleaned Responses'!$1:$82,MATCH(BR$1,'Cleaned Responses'!$1:$1,0),FALSE)/100</f>
        <v>#N/A</v>
      </c>
      <c r="BS395" t="e">
        <f>VLOOKUP($A395&amp;$B395,'Cleaned Responses'!$1:$82,MATCH(BS$1,'Cleaned Responses'!$1:$1,0),FALSE)/100</f>
        <v>#N/A</v>
      </c>
      <c r="BT395" t="e">
        <f>VLOOKUP($A395&amp;$B395,'Cleaned Responses'!$1:$82,MATCH(BT$1,'Cleaned Responses'!$1:$1,0),FALSE)/100</f>
        <v>#N/A</v>
      </c>
      <c r="BU395" t="e">
        <f>VLOOKUP($A395&amp;$B395,'Cleaned Responses'!$1:$82,MATCH(BU$1,'Cleaned Responses'!$1:$1,0),FALSE)/100</f>
        <v>#N/A</v>
      </c>
      <c r="BV395" t="e">
        <f>VLOOKUP($A395&amp;$B395,'Cleaned Responses'!$1:$82,MATCH(BV$1,'Cleaned Responses'!$1:$1,0),FALSE)/100</f>
        <v>#N/A</v>
      </c>
      <c r="BW395" t="e">
        <f>VLOOKUP($A395&amp;$B395,'Cleaned Responses'!$1:$82,MATCH(BW$1,'Cleaned Responses'!$1:$1,0),FALSE)/100</f>
        <v>#N/A</v>
      </c>
      <c r="BX395" t="e">
        <f>VLOOKUP($A395&amp;$B395,'Cleaned Responses'!$1:$82,MATCH(BX$1,'Cleaned Responses'!$1:$1,0),FALSE)/100</f>
        <v>#N/A</v>
      </c>
      <c r="BY395" t="e">
        <f>VLOOKUP($A395&amp;$B395,'Cleaned Responses'!$1:$82,MATCH(BY$1,'Cleaned Responses'!$1:$1,0),FALSE)/100</f>
        <v>#N/A</v>
      </c>
      <c r="BZ395" t="e">
        <f>VLOOKUP($A395&amp;$B395,'Cleaned Responses'!$1:$82,MATCH(BZ$1,'Cleaned Responses'!$1:$1,0),FALSE)/100</f>
        <v>#N/A</v>
      </c>
      <c r="CA395" t="e">
        <f t="shared" si="143"/>
        <v>#N/A</v>
      </c>
      <c r="CB395" t="e">
        <f t="shared" si="144"/>
        <v>#N/A</v>
      </c>
      <c r="CC395" t="e">
        <f t="shared" si="145"/>
        <v>#N/A</v>
      </c>
      <c r="CD395" t="e">
        <f t="shared" si="146"/>
        <v>#N/A</v>
      </c>
      <c r="CE395" t="e">
        <f t="shared" si="147"/>
        <v>#N/A</v>
      </c>
      <c r="CF395" t="e">
        <f t="shared" si="148"/>
        <v>#N/A</v>
      </c>
      <c r="CG395" t="e">
        <f t="shared" si="149"/>
        <v>#N/A</v>
      </c>
      <c r="CH395" t="e">
        <f t="shared" si="150"/>
        <v>#N/A</v>
      </c>
      <c r="CI395" t="e">
        <f t="shared" si="151"/>
        <v>#N/A</v>
      </c>
      <c r="CJ395" t="e">
        <f t="shared" si="152"/>
        <v>#N/A</v>
      </c>
      <c r="CK395" t="e">
        <f t="shared" si="153"/>
        <v>#N/A</v>
      </c>
    </row>
    <row r="396" spans="1:89" ht="20" customHeight="1" x14ac:dyDescent="0.25">
      <c r="A396" s="163"/>
      <c r="B396" s="6"/>
      <c r="C396" s="6" t="e">
        <f>VLOOKUP($A396&amp;$B396,'Cleaned Responses'!$1:$82,MATCH($C$1,'Cleaned Responses'!$1:$1,0),FALSE)</f>
        <v>#N/A</v>
      </c>
      <c r="D396" s="6" t="e">
        <f>VLOOKUP($A396&amp;$B396,'Cleaned Responses'!$1:$82,MATCH(D$1,'Cleaned Responses'!$1:$1,0),FALSE)</f>
        <v>#N/A</v>
      </c>
      <c r="E396" s="6" t="e">
        <f>VLOOKUP($A396&amp;$B396,'Cleaned Responses'!$1:$82,MATCH(E$1,'Cleaned Responses'!$1:$1,0),FALSE)</f>
        <v>#N/A</v>
      </c>
      <c r="F396" s="6" t="e">
        <f>VLOOKUP($A396&amp;$B396,'Cleaned Responses'!$1:$82,MATCH(F$1,'Cleaned Responses'!$1:$1,0),FALSE)</f>
        <v>#N/A</v>
      </c>
      <c r="G396" s="6" t="e">
        <f t="shared" si="132"/>
        <v>#N/A</v>
      </c>
      <c r="H396" s="6" t="e">
        <f>VLOOKUP($A396&amp;$B396,'Cleaned Responses'!$1:$82,MATCH(H$1,'Cleaned Responses'!$1:$1,0),FALSE)</f>
        <v>#N/A</v>
      </c>
      <c r="I396" s="6" t="e">
        <f>VLOOKUP($A396&amp;$B396,'Cleaned Responses'!$1:$82,MATCH(I$1,'Cleaned Responses'!$1:$1,0),FALSE)</f>
        <v>#N/A</v>
      </c>
      <c r="J396" s="6" t="e">
        <f>VLOOKUP($A396&amp;$B396,'Cleaned Responses'!$1:$82,MATCH(J$1,'Cleaned Responses'!$1:$1,0),FALSE)</f>
        <v>#N/A</v>
      </c>
      <c r="K396" s="6" t="e">
        <f>VLOOKUP($A396&amp;$B396,'Cleaned Responses'!$1:$82,MATCH(K$1,'Cleaned Responses'!$1:$1,0),FALSE)</f>
        <v>#N/A</v>
      </c>
      <c r="L396" s="6" t="e">
        <f>VLOOKUP($A396&amp;$B396,'Cleaned Responses'!$1:$82,MATCH(L$1,'Cleaned Responses'!$1:$1,0),FALSE)</f>
        <v>#N/A</v>
      </c>
      <c r="M396" s="6" t="e">
        <f>VLOOKUP($A396&amp;$B396,'Cleaned Responses'!$1:$82,MATCH(M$1,'Cleaned Responses'!$1:$1,0),FALSE)</f>
        <v>#N/A</v>
      </c>
      <c r="N396" s="6" t="e">
        <f>VLOOKUP($A396&amp;$B396,'Cleaned Responses'!$1:$82,MATCH(N$1,'Cleaned Responses'!$1:$1,0),FALSE)</f>
        <v>#N/A</v>
      </c>
      <c r="O396" s="6" t="e">
        <f>VLOOKUP($A396&amp;$B396,'Cleaned Responses'!$1:$82,MATCH(O$1,'Cleaned Responses'!$1:$1,0),FALSE)</f>
        <v>#N/A</v>
      </c>
      <c r="P396" s="6" t="e">
        <f>VLOOKUP($A396&amp;$B396,'Cleaned Responses'!$1:$82,MATCH(P$1,'Cleaned Responses'!$1:$1,0),FALSE)</f>
        <v>#N/A</v>
      </c>
      <c r="Q396" s="6" t="e">
        <f>VLOOKUP($A396&amp;$B396,'Cleaned Responses'!$1:$82,MATCH(Q$1,'Cleaned Responses'!$1:$1,0),FALSE)</f>
        <v>#VALUE!</v>
      </c>
      <c r="R396" s="8" t="e">
        <f t="shared" si="133"/>
        <v>#N/A</v>
      </c>
      <c r="S396" s="8" t="e">
        <f t="shared" si="134"/>
        <v>#N/A</v>
      </c>
      <c r="T396" s="8" t="e">
        <f t="shared" si="135"/>
        <v>#N/A</v>
      </c>
      <c r="U396" s="6"/>
      <c r="V396" s="6"/>
      <c r="W396" s="6"/>
      <c r="X396" s="6"/>
      <c r="Y396" s="8" t="e">
        <f t="shared" si="136"/>
        <v>#N/A</v>
      </c>
      <c r="Z396" s="6" t="e">
        <f>VLOOKUP($A396&amp;$B396,'Cleaned Responses'!$1:$82,MATCH(Z$1,'Cleaned Responses'!$1:$1,0),FALSE)</f>
        <v>#N/A</v>
      </c>
      <c r="AA396" s="6" t="e">
        <f>VLOOKUP($A396&amp;$B396,'Cleaned Responses'!$1:$82,MATCH(AA$1,'Cleaned Responses'!$1:$1,0),FALSE)</f>
        <v>#N/A</v>
      </c>
      <c r="AB396" s="9" t="e">
        <f t="shared" si="137"/>
        <v>#N/A</v>
      </c>
      <c r="AC396" s="9" t="e">
        <f t="shared" si="138"/>
        <v>#N/A</v>
      </c>
      <c r="AD396" s="6" t="e">
        <f>VLOOKUP($A396&amp;$B396,'Cleaned Responses'!$1:$82,MATCH(AD$1,'Cleaned Responses'!$1:$1,0),FALSE)</f>
        <v>#N/A</v>
      </c>
      <c r="AE396" s="6" t="e">
        <f>VLOOKUP($A396&amp;$B396,'Cleaned Responses'!$1:$82,MATCH(AE$1,'Cleaned Responses'!$1:$1,0),FALSE)</f>
        <v>#N/A</v>
      </c>
      <c r="AF396" s="6" t="e">
        <f>VLOOKUP($A396&amp;$B396,'Cleaned Responses'!$1:$82,MATCH(AF$1,'Cleaned Responses'!$1:$1,0),FALSE)</f>
        <v>#N/A</v>
      </c>
      <c r="AG396" s="6" t="e">
        <f>VLOOKUP($A396&amp;$B396,'Cleaned Responses'!$1:$82,MATCH(AG$1,'Cleaned Responses'!$1:$1,0),FALSE)</f>
        <v>#N/A</v>
      </c>
      <c r="AH396" s="6" t="e">
        <f>VLOOKUP($A396&amp;$B396,'Cleaned Responses'!$1:$82,MATCH(AH$1,'Cleaned Responses'!$1:$1,0),FALSE)</f>
        <v>#N/A</v>
      </c>
      <c r="AI396" s="6" t="e">
        <f>VLOOKUP($A396&amp;$B396,'Cleaned Responses'!$1:$82,MATCH(AI$1,'Cleaned Responses'!$1:$1,0),FALSE)</f>
        <v>#N/A</v>
      </c>
      <c r="AJ396" s="6" t="e">
        <f>VLOOKUP($A396&amp;$B396,'Cleaned Responses'!$1:$82,MATCH(AJ$1,'Cleaned Responses'!$1:$1,0),FALSE)</f>
        <v>#N/A</v>
      </c>
      <c r="AK396" s="6" t="e">
        <f>VLOOKUP($A396&amp;$B396,'Cleaned Responses'!$1:$82,MATCH(AK$1,'Cleaned Responses'!$1:$1,0),FALSE)</f>
        <v>#N/A</v>
      </c>
      <c r="AL396" s="6" t="e">
        <f t="shared" si="139"/>
        <v>#N/A</v>
      </c>
      <c r="AM396" s="7" t="e">
        <f>VLOOKUP($A396&amp;$B396,'Cleaned Responses'!$1:$82,MATCH(AM$1,'Cleaned Responses'!$1:$1,0),FALSE)/100</f>
        <v>#N/A</v>
      </c>
      <c r="AN396" s="7" t="e">
        <f>VLOOKUP($A396&amp;$B396,'Cleaned Responses'!$1:$82,MATCH(AN$1,'Cleaned Responses'!$1:$1,0),FALSE)/100</f>
        <v>#N/A</v>
      </c>
      <c r="AO396" s="7" t="e">
        <f>VLOOKUP($A396&amp;$B396,'Cleaned Responses'!$1:$82,MATCH(AO$1,'Cleaned Responses'!$1:$1,0),FALSE)/100</f>
        <v>#N/A</v>
      </c>
      <c r="AP396" s="7" t="e">
        <f>VLOOKUP($A396&amp;$B396,'Cleaned Responses'!$1:$82,MATCH(AP$1,'Cleaned Responses'!$1:$1,0),FALSE)/100</f>
        <v>#N/A</v>
      </c>
      <c r="AQ396" s="7" t="e">
        <f>VLOOKUP($A396&amp;$B396,'Cleaned Responses'!$1:$82,MATCH(AQ$1,'Cleaned Responses'!$1:$1,0),FALSE)/100</f>
        <v>#N/A</v>
      </c>
      <c r="AR396" s="7" t="e">
        <f>VLOOKUP($A396&amp;$B396,'Cleaned Responses'!$1:$82,MATCH(AR$1,'Cleaned Responses'!$1:$1,0),FALSE)/100</f>
        <v>#N/A</v>
      </c>
      <c r="AS396" s="7" t="e">
        <f>VLOOKUP($A396&amp;$B396,'Cleaned Responses'!$1:$82,MATCH(AS$1,'Cleaned Responses'!$1:$1,0),FALSE)/100</f>
        <v>#N/A</v>
      </c>
      <c r="AT396" s="7" t="e">
        <f>VLOOKUP($A396&amp;$B396,'Cleaned Responses'!$1:$82,MATCH(AT$1,'Cleaned Responses'!$1:$1,0),FALSE)/100</f>
        <v>#N/A</v>
      </c>
      <c r="AU396" s="7" t="e">
        <f>VLOOKUP($A396&amp;$B396,'Cleaned Responses'!$1:$82,MATCH(AU$1,'Cleaned Responses'!$1:$1,0),FALSE)/100</f>
        <v>#N/A</v>
      </c>
      <c r="AV396" s="7" t="e">
        <f>VLOOKUP($A396&amp;$B396,'Cleaned Responses'!$1:$82,MATCH(AV$1,'Cleaned Responses'!$1:$1,0),FALSE)/100</f>
        <v>#N/A</v>
      </c>
      <c r="AW396" s="7" t="e">
        <f>VLOOKUP($A396&amp;$B396,'Cleaned Responses'!$1:$82,MATCH(AW$1,'Cleaned Responses'!$1:$1,0),FALSE)/100</f>
        <v>#N/A</v>
      </c>
      <c r="AX396" s="7" t="e">
        <f>VLOOKUP($A396&amp;$B396,'Cleaned Responses'!$1:$82,MATCH(AX$1,'Cleaned Responses'!$1:$1,0),FALSE)/100</f>
        <v>#N/A</v>
      </c>
      <c r="AY396" s="7" t="e">
        <f>VLOOKUP($A396&amp;$B396,'Cleaned Responses'!$1:$82,MATCH(AY$1,'Cleaned Responses'!$1:$1,0),FALSE)/100</f>
        <v>#N/A</v>
      </c>
      <c r="AZ396" s="7" t="e">
        <f>VLOOKUP($A396&amp;$B396,'Cleaned Responses'!$1:$82,MATCH(AZ$1,'Cleaned Responses'!$1:$1,0),FALSE)/100</f>
        <v>#N/A</v>
      </c>
      <c r="BA396" s="7" t="e">
        <f>VLOOKUP($A396&amp;$B396,'Cleaned Responses'!$1:$82,MATCH(BA$1,'Cleaned Responses'!$1:$1,0),FALSE)/100</f>
        <v>#N/A</v>
      </c>
      <c r="BB396" s="7" t="e">
        <f>VLOOKUP($A396&amp;$B396,'Cleaned Responses'!$1:$82,MATCH(BB$1,'Cleaned Responses'!$1:$1,0),FALSE)/100</f>
        <v>#N/A</v>
      </c>
      <c r="BC396" s="7" t="e">
        <f>VLOOKUP($A396&amp;$B396,'Cleaned Responses'!$1:$82,MATCH(BC$1,'Cleaned Responses'!$1:$1,0),FALSE)/100</f>
        <v>#N/A</v>
      </c>
      <c r="BD396" s="7" t="e">
        <f>VLOOKUP($A396&amp;$B396,'Cleaned Responses'!$1:$82,MATCH(BD$1,'Cleaned Responses'!$1:$1,0),FALSE)/100</f>
        <v>#N/A</v>
      </c>
      <c r="BE396" s="7" t="e">
        <f>VLOOKUP($A396&amp;$B396,'Cleaned Responses'!$1:$82,MATCH(BE$1,'Cleaned Responses'!$1:$1,0),FALSE)/100</f>
        <v>#N/A</v>
      </c>
      <c r="BF396" s="7"/>
      <c r="BG396" s="6" t="e">
        <f>VLOOKUP($A396&amp;$B396,'Cleaned Responses'!$1:$82,MATCH(BG$1,'Cleaned Responses'!$1:$1,0),FALSE)</f>
        <v>#N/A</v>
      </c>
      <c r="BH396" s="6" t="e">
        <f>VLOOKUP($A396&amp;$B396,'Cleaned Responses'!$1:$82,MATCH(BH$1,'Cleaned Responses'!$1:$1,0),FALSE)</f>
        <v>#N/A</v>
      </c>
      <c r="BI396" t="e">
        <f>VLOOKUP($A396&amp;$B396,'Cleaned Responses'!$1:$82,MATCH(BI$1,'Cleaned Responses'!$1:$1,0),FALSE)/100</f>
        <v>#N/A</v>
      </c>
      <c r="BJ396" t="e">
        <f>VLOOKUP($A396&amp;$B396,'Cleaned Responses'!$1:$82,MATCH(BJ$1,'Cleaned Responses'!$1:$1,0),FALSE)/100</f>
        <v>#N/A</v>
      </c>
      <c r="BK396" t="e">
        <f>VLOOKUP($A396&amp;$B396,'Cleaned Responses'!$1:$82,MATCH(BK$1,'Cleaned Responses'!$1:$1,0),FALSE)/100</f>
        <v>#N/A</v>
      </c>
      <c r="BL396" t="e">
        <f t="shared" si="140"/>
        <v>#N/A</v>
      </c>
      <c r="BM396" t="e">
        <f t="shared" si="141"/>
        <v>#N/A</v>
      </c>
      <c r="BN396" t="e">
        <f t="shared" si="142"/>
        <v>#N/A</v>
      </c>
      <c r="BO396" t="e">
        <f>VLOOKUP($A396&amp;$B396,'Cleaned Responses'!$1:$82,MATCH(BO$1,'Cleaned Responses'!$1:$1,0),FALSE)/100</f>
        <v>#N/A</v>
      </c>
      <c r="BP396" t="e">
        <f>VLOOKUP($A396&amp;$B396,'Cleaned Responses'!$1:$82,MATCH(BP$1,'Cleaned Responses'!$1:$1,0),FALSE)/100</f>
        <v>#N/A</v>
      </c>
      <c r="BQ396" t="e">
        <f>VLOOKUP($A396&amp;$B396,'Cleaned Responses'!$1:$82,MATCH(BQ$1,'Cleaned Responses'!$1:$1,0),FALSE)/100</f>
        <v>#N/A</v>
      </c>
      <c r="BR396" t="e">
        <f>VLOOKUP($A396&amp;$B396,'Cleaned Responses'!$1:$82,MATCH(BR$1,'Cleaned Responses'!$1:$1,0),FALSE)/100</f>
        <v>#N/A</v>
      </c>
      <c r="BS396" t="e">
        <f>VLOOKUP($A396&amp;$B396,'Cleaned Responses'!$1:$82,MATCH(BS$1,'Cleaned Responses'!$1:$1,0),FALSE)/100</f>
        <v>#N/A</v>
      </c>
      <c r="BT396" t="e">
        <f>VLOOKUP($A396&amp;$B396,'Cleaned Responses'!$1:$82,MATCH(BT$1,'Cleaned Responses'!$1:$1,0),FALSE)/100</f>
        <v>#N/A</v>
      </c>
      <c r="BU396" t="e">
        <f>VLOOKUP($A396&amp;$B396,'Cleaned Responses'!$1:$82,MATCH(BU$1,'Cleaned Responses'!$1:$1,0),FALSE)/100</f>
        <v>#N/A</v>
      </c>
      <c r="BV396" t="e">
        <f>VLOOKUP($A396&amp;$B396,'Cleaned Responses'!$1:$82,MATCH(BV$1,'Cleaned Responses'!$1:$1,0),FALSE)/100</f>
        <v>#N/A</v>
      </c>
      <c r="BW396" t="e">
        <f>VLOOKUP($A396&amp;$B396,'Cleaned Responses'!$1:$82,MATCH(BW$1,'Cleaned Responses'!$1:$1,0),FALSE)/100</f>
        <v>#N/A</v>
      </c>
      <c r="BX396" t="e">
        <f>VLOOKUP($A396&amp;$B396,'Cleaned Responses'!$1:$82,MATCH(BX$1,'Cleaned Responses'!$1:$1,0),FALSE)/100</f>
        <v>#N/A</v>
      </c>
      <c r="BY396" t="e">
        <f>VLOOKUP($A396&amp;$B396,'Cleaned Responses'!$1:$82,MATCH(BY$1,'Cleaned Responses'!$1:$1,0),FALSE)/100</f>
        <v>#N/A</v>
      </c>
      <c r="BZ396" t="e">
        <f>VLOOKUP($A396&amp;$B396,'Cleaned Responses'!$1:$82,MATCH(BZ$1,'Cleaned Responses'!$1:$1,0),FALSE)/100</f>
        <v>#N/A</v>
      </c>
      <c r="CA396" t="e">
        <f t="shared" si="143"/>
        <v>#N/A</v>
      </c>
      <c r="CB396" t="e">
        <f t="shared" si="144"/>
        <v>#N/A</v>
      </c>
      <c r="CC396" t="e">
        <f t="shared" si="145"/>
        <v>#N/A</v>
      </c>
      <c r="CD396" t="e">
        <f t="shared" si="146"/>
        <v>#N/A</v>
      </c>
      <c r="CE396" t="e">
        <f t="shared" si="147"/>
        <v>#N/A</v>
      </c>
      <c r="CF396" t="e">
        <f t="shared" si="148"/>
        <v>#N/A</v>
      </c>
      <c r="CG396" t="e">
        <f t="shared" si="149"/>
        <v>#N/A</v>
      </c>
      <c r="CH396" t="e">
        <f t="shared" si="150"/>
        <v>#N/A</v>
      </c>
      <c r="CI396" t="e">
        <f t="shared" si="151"/>
        <v>#N/A</v>
      </c>
      <c r="CJ396" t="e">
        <f t="shared" si="152"/>
        <v>#N/A</v>
      </c>
      <c r="CK396" t="e">
        <f t="shared" si="153"/>
        <v>#N/A</v>
      </c>
    </row>
    <row r="397" spans="1:89" ht="20" customHeight="1" x14ac:dyDescent="0.25">
      <c r="A397" s="163"/>
      <c r="B397" s="6"/>
      <c r="C397" s="6" t="e">
        <f>VLOOKUP($A397&amp;$B397,'Cleaned Responses'!$1:$82,MATCH($C$1,'Cleaned Responses'!$1:$1,0),FALSE)</f>
        <v>#N/A</v>
      </c>
      <c r="D397" s="6" t="e">
        <f>VLOOKUP($A397&amp;$B397,'Cleaned Responses'!$1:$82,MATCH(D$1,'Cleaned Responses'!$1:$1,0),FALSE)</f>
        <v>#N/A</v>
      </c>
      <c r="E397" s="6" t="e">
        <f>VLOOKUP($A397&amp;$B397,'Cleaned Responses'!$1:$82,MATCH(E$1,'Cleaned Responses'!$1:$1,0),FALSE)</f>
        <v>#N/A</v>
      </c>
      <c r="F397" s="6" t="e">
        <f>VLOOKUP($A397&amp;$B397,'Cleaned Responses'!$1:$82,MATCH(F$1,'Cleaned Responses'!$1:$1,0),FALSE)</f>
        <v>#N/A</v>
      </c>
      <c r="G397" s="6" t="e">
        <f t="shared" si="132"/>
        <v>#N/A</v>
      </c>
      <c r="H397" s="6" t="e">
        <f>VLOOKUP($A397&amp;$B397,'Cleaned Responses'!$1:$82,MATCH(H$1,'Cleaned Responses'!$1:$1,0),FALSE)</f>
        <v>#N/A</v>
      </c>
      <c r="I397" s="6" t="e">
        <f>VLOOKUP($A397&amp;$B397,'Cleaned Responses'!$1:$82,MATCH(I$1,'Cleaned Responses'!$1:$1,0),FALSE)</f>
        <v>#N/A</v>
      </c>
      <c r="J397" s="6" t="e">
        <f>VLOOKUP($A397&amp;$B397,'Cleaned Responses'!$1:$82,MATCH(J$1,'Cleaned Responses'!$1:$1,0),FALSE)</f>
        <v>#N/A</v>
      </c>
      <c r="K397" s="6" t="e">
        <f>VLOOKUP($A397&amp;$B397,'Cleaned Responses'!$1:$82,MATCH(K$1,'Cleaned Responses'!$1:$1,0),FALSE)</f>
        <v>#N/A</v>
      </c>
      <c r="L397" s="6" t="e">
        <f>VLOOKUP($A397&amp;$B397,'Cleaned Responses'!$1:$82,MATCH(L$1,'Cleaned Responses'!$1:$1,0),FALSE)</f>
        <v>#N/A</v>
      </c>
      <c r="M397" s="6" t="e">
        <f>VLOOKUP($A397&amp;$B397,'Cleaned Responses'!$1:$82,MATCH(M$1,'Cleaned Responses'!$1:$1,0),FALSE)</f>
        <v>#N/A</v>
      </c>
      <c r="N397" s="6" t="e">
        <f>VLOOKUP($A397&amp;$B397,'Cleaned Responses'!$1:$82,MATCH(N$1,'Cleaned Responses'!$1:$1,0),FALSE)</f>
        <v>#N/A</v>
      </c>
      <c r="O397" s="6" t="e">
        <f>VLOOKUP($A397&amp;$B397,'Cleaned Responses'!$1:$82,MATCH(O$1,'Cleaned Responses'!$1:$1,0),FALSE)</f>
        <v>#N/A</v>
      </c>
      <c r="P397" s="6" t="e">
        <f>VLOOKUP($A397&amp;$B397,'Cleaned Responses'!$1:$82,MATCH(P$1,'Cleaned Responses'!$1:$1,0),FALSE)</f>
        <v>#N/A</v>
      </c>
      <c r="Q397" s="6" t="e">
        <f>VLOOKUP($A397&amp;$B397,'Cleaned Responses'!$1:$82,MATCH(Q$1,'Cleaned Responses'!$1:$1,0),FALSE)</f>
        <v>#VALUE!</v>
      </c>
      <c r="R397" s="8" t="e">
        <f t="shared" si="133"/>
        <v>#N/A</v>
      </c>
      <c r="S397" s="8" t="e">
        <f t="shared" si="134"/>
        <v>#N/A</v>
      </c>
      <c r="T397" s="8" t="e">
        <f t="shared" si="135"/>
        <v>#N/A</v>
      </c>
      <c r="U397" s="6"/>
      <c r="V397" s="6"/>
      <c r="W397" s="6"/>
      <c r="X397" s="6"/>
      <c r="Y397" s="8" t="e">
        <f t="shared" si="136"/>
        <v>#N/A</v>
      </c>
      <c r="Z397" s="6" t="e">
        <f>VLOOKUP($A397&amp;$B397,'Cleaned Responses'!$1:$82,MATCH(Z$1,'Cleaned Responses'!$1:$1,0),FALSE)</f>
        <v>#N/A</v>
      </c>
      <c r="AA397" s="6" t="e">
        <f>VLOOKUP($A397&amp;$B397,'Cleaned Responses'!$1:$82,MATCH(AA$1,'Cleaned Responses'!$1:$1,0),FALSE)</f>
        <v>#N/A</v>
      </c>
      <c r="AB397" s="9" t="e">
        <f t="shared" si="137"/>
        <v>#N/A</v>
      </c>
      <c r="AC397" s="9" t="e">
        <f t="shared" si="138"/>
        <v>#N/A</v>
      </c>
      <c r="AD397" s="6" t="e">
        <f>VLOOKUP($A397&amp;$B397,'Cleaned Responses'!$1:$82,MATCH(AD$1,'Cleaned Responses'!$1:$1,0),FALSE)</f>
        <v>#N/A</v>
      </c>
      <c r="AE397" s="6" t="e">
        <f>VLOOKUP($A397&amp;$B397,'Cleaned Responses'!$1:$82,MATCH(AE$1,'Cleaned Responses'!$1:$1,0),FALSE)</f>
        <v>#N/A</v>
      </c>
      <c r="AF397" s="6" t="e">
        <f>VLOOKUP($A397&amp;$B397,'Cleaned Responses'!$1:$82,MATCH(AF$1,'Cleaned Responses'!$1:$1,0),FALSE)</f>
        <v>#N/A</v>
      </c>
      <c r="AG397" s="6" t="e">
        <f>VLOOKUP($A397&amp;$B397,'Cleaned Responses'!$1:$82,MATCH(AG$1,'Cleaned Responses'!$1:$1,0),FALSE)</f>
        <v>#N/A</v>
      </c>
      <c r="AH397" s="6" t="e">
        <f>VLOOKUP($A397&amp;$B397,'Cleaned Responses'!$1:$82,MATCH(AH$1,'Cleaned Responses'!$1:$1,0),FALSE)</f>
        <v>#N/A</v>
      </c>
      <c r="AI397" s="6" t="e">
        <f>VLOOKUP($A397&amp;$B397,'Cleaned Responses'!$1:$82,MATCH(AI$1,'Cleaned Responses'!$1:$1,0),FALSE)</f>
        <v>#N/A</v>
      </c>
      <c r="AJ397" s="6" t="e">
        <f>VLOOKUP($A397&amp;$B397,'Cleaned Responses'!$1:$82,MATCH(AJ$1,'Cleaned Responses'!$1:$1,0),FALSE)</f>
        <v>#N/A</v>
      </c>
      <c r="AK397" s="6" t="e">
        <f>VLOOKUP($A397&amp;$B397,'Cleaned Responses'!$1:$82,MATCH(AK$1,'Cleaned Responses'!$1:$1,0),FALSE)</f>
        <v>#N/A</v>
      </c>
      <c r="AL397" s="6" t="e">
        <f t="shared" si="139"/>
        <v>#N/A</v>
      </c>
      <c r="AM397" s="7" t="e">
        <f>VLOOKUP($A397&amp;$B397,'Cleaned Responses'!$1:$82,MATCH(AM$1,'Cleaned Responses'!$1:$1,0),FALSE)/100</f>
        <v>#N/A</v>
      </c>
      <c r="AN397" s="7" t="e">
        <f>VLOOKUP($A397&amp;$B397,'Cleaned Responses'!$1:$82,MATCH(AN$1,'Cleaned Responses'!$1:$1,0),FALSE)/100</f>
        <v>#N/A</v>
      </c>
      <c r="AO397" s="7" t="e">
        <f>VLOOKUP($A397&amp;$B397,'Cleaned Responses'!$1:$82,MATCH(AO$1,'Cleaned Responses'!$1:$1,0),FALSE)/100</f>
        <v>#N/A</v>
      </c>
      <c r="AP397" s="7" t="e">
        <f>VLOOKUP($A397&amp;$B397,'Cleaned Responses'!$1:$82,MATCH(AP$1,'Cleaned Responses'!$1:$1,0),FALSE)/100</f>
        <v>#N/A</v>
      </c>
      <c r="AQ397" s="7" t="e">
        <f>VLOOKUP($A397&amp;$B397,'Cleaned Responses'!$1:$82,MATCH(AQ$1,'Cleaned Responses'!$1:$1,0),FALSE)/100</f>
        <v>#N/A</v>
      </c>
      <c r="AR397" s="7" t="e">
        <f>VLOOKUP($A397&amp;$B397,'Cleaned Responses'!$1:$82,MATCH(AR$1,'Cleaned Responses'!$1:$1,0),FALSE)/100</f>
        <v>#N/A</v>
      </c>
      <c r="AS397" s="7" t="e">
        <f>VLOOKUP($A397&amp;$B397,'Cleaned Responses'!$1:$82,MATCH(AS$1,'Cleaned Responses'!$1:$1,0),FALSE)/100</f>
        <v>#N/A</v>
      </c>
      <c r="AT397" s="7" t="e">
        <f>VLOOKUP($A397&amp;$B397,'Cleaned Responses'!$1:$82,MATCH(AT$1,'Cleaned Responses'!$1:$1,0),FALSE)/100</f>
        <v>#N/A</v>
      </c>
      <c r="AU397" s="7" t="e">
        <f>VLOOKUP($A397&amp;$B397,'Cleaned Responses'!$1:$82,MATCH(AU$1,'Cleaned Responses'!$1:$1,0),FALSE)/100</f>
        <v>#N/A</v>
      </c>
      <c r="AV397" s="7" t="e">
        <f>VLOOKUP($A397&amp;$B397,'Cleaned Responses'!$1:$82,MATCH(AV$1,'Cleaned Responses'!$1:$1,0),FALSE)/100</f>
        <v>#N/A</v>
      </c>
      <c r="AW397" s="7" t="e">
        <f>VLOOKUP($A397&amp;$B397,'Cleaned Responses'!$1:$82,MATCH(AW$1,'Cleaned Responses'!$1:$1,0),FALSE)/100</f>
        <v>#N/A</v>
      </c>
      <c r="AX397" s="7" t="e">
        <f>VLOOKUP($A397&amp;$B397,'Cleaned Responses'!$1:$82,MATCH(AX$1,'Cleaned Responses'!$1:$1,0),FALSE)/100</f>
        <v>#N/A</v>
      </c>
      <c r="AY397" s="7" t="e">
        <f>VLOOKUP($A397&amp;$B397,'Cleaned Responses'!$1:$82,MATCH(AY$1,'Cleaned Responses'!$1:$1,0),FALSE)/100</f>
        <v>#N/A</v>
      </c>
      <c r="AZ397" s="7" t="e">
        <f>VLOOKUP($A397&amp;$B397,'Cleaned Responses'!$1:$82,MATCH(AZ$1,'Cleaned Responses'!$1:$1,0),FALSE)/100</f>
        <v>#N/A</v>
      </c>
      <c r="BA397" s="7" t="e">
        <f>VLOOKUP($A397&amp;$B397,'Cleaned Responses'!$1:$82,MATCH(BA$1,'Cleaned Responses'!$1:$1,0),FALSE)/100</f>
        <v>#N/A</v>
      </c>
      <c r="BB397" s="7" t="e">
        <f>VLOOKUP($A397&amp;$B397,'Cleaned Responses'!$1:$82,MATCH(BB$1,'Cleaned Responses'!$1:$1,0),FALSE)/100</f>
        <v>#N/A</v>
      </c>
      <c r="BC397" s="7" t="e">
        <f>VLOOKUP($A397&amp;$B397,'Cleaned Responses'!$1:$82,MATCH(BC$1,'Cleaned Responses'!$1:$1,0),FALSE)/100</f>
        <v>#N/A</v>
      </c>
      <c r="BD397" s="7" t="e">
        <f>VLOOKUP($A397&amp;$B397,'Cleaned Responses'!$1:$82,MATCH(BD$1,'Cleaned Responses'!$1:$1,0),FALSE)/100</f>
        <v>#N/A</v>
      </c>
      <c r="BE397" s="7" t="e">
        <f>VLOOKUP($A397&amp;$B397,'Cleaned Responses'!$1:$82,MATCH(BE$1,'Cleaned Responses'!$1:$1,0),FALSE)/100</f>
        <v>#N/A</v>
      </c>
      <c r="BF397" s="7"/>
      <c r="BG397" s="6" t="e">
        <f>VLOOKUP($A397&amp;$B397,'Cleaned Responses'!$1:$82,MATCH(BG$1,'Cleaned Responses'!$1:$1,0),FALSE)</f>
        <v>#N/A</v>
      </c>
      <c r="BH397" s="6" t="e">
        <f>VLOOKUP($A397&amp;$B397,'Cleaned Responses'!$1:$82,MATCH(BH$1,'Cleaned Responses'!$1:$1,0),FALSE)</f>
        <v>#N/A</v>
      </c>
      <c r="BI397" t="e">
        <f>VLOOKUP($A397&amp;$B397,'Cleaned Responses'!$1:$82,MATCH(BI$1,'Cleaned Responses'!$1:$1,0),FALSE)/100</f>
        <v>#N/A</v>
      </c>
      <c r="BJ397" t="e">
        <f>VLOOKUP($A397&amp;$B397,'Cleaned Responses'!$1:$82,MATCH(BJ$1,'Cleaned Responses'!$1:$1,0),FALSE)/100</f>
        <v>#N/A</v>
      </c>
      <c r="BK397" t="e">
        <f>VLOOKUP($A397&amp;$B397,'Cleaned Responses'!$1:$82,MATCH(BK$1,'Cleaned Responses'!$1:$1,0),FALSE)/100</f>
        <v>#N/A</v>
      </c>
      <c r="BL397" t="e">
        <f t="shared" si="140"/>
        <v>#N/A</v>
      </c>
      <c r="BM397" t="e">
        <f t="shared" si="141"/>
        <v>#N/A</v>
      </c>
      <c r="BN397" t="e">
        <f t="shared" si="142"/>
        <v>#N/A</v>
      </c>
      <c r="BO397" t="e">
        <f>VLOOKUP($A397&amp;$B397,'Cleaned Responses'!$1:$82,MATCH(BO$1,'Cleaned Responses'!$1:$1,0),FALSE)/100</f>
        <v>#N/A</v>
      </c>
      <c r="BP397" t="e">
        <f>VLOOKUP($A397&amp;$B397,'Cleaned Responses'!$1:$82,MATCH(BP$1,'Cleaned Responses'!$1:$1,0),FALSE)/100</f>
        <v>#N/A</v>
      </c>
      <c r="BQ397" t="e">
        <f>VLOOKUP($A397&amp;$B397,'Cleaned Responses'!$1:$82,MATCH(BQ$1,'Cleaned Responses'!$1:$1,0),FALSE)/100</f>
        <v>#N/A</v>
      </c>
      <c r="BR397" t="e">
        <f>VLOOKUP($A397&amp;$B397,'Cleaned Responses'!$1:$82,MATCH(BR$1,'Cleaned Responses'!$1:$1,0),FALSE)/100</f>
        <v>#N/A</v>
      </c>
      <c r="BS397" t="e">
        <f>VLOOKUP($A397&amp;$B397,'Cleaned Responses'!$1:$82,MATCH(BS$1,'Cleaned Responses'!$1:$1,0),FALSE)/100</f>
        <v>#N/A</v>
      </c>
      <c r="BT397" t="e">
        <f>VLOOKUP($A397&amp;$B397,'Cleaned Responses'!$1:$82,MATCH(BT$1,'Cleaned Responses'!$1:$1,0),FALSE)/100</f>
        <v>#N/A</v>
      </c>
      <c r="BU397" t="e">
        <f>VLOOKUP($A397&amp;$B397,'Cleaned Responses'!$1:$82,MATCH(BU$1,'Cleaned Responses'!$1:$1,0),FALSE)/100</f>
        <v>#N/A</v>
      </c>
      <c r="BV397" t="e">
        <f>VLOOKUP($A397&amp;$B397,'Cleaned Responses'!$1:$82,MATCH(BV$1,'Cleaned Responses'!$1:$1,0),FALSE)/100</f>
        <v>#N/A</v>
      </c>
      <c r="BW397" t="e">
        <f>VLOOKUP($A397&amp;$B397,'Cleaned Responses'!$1:$82,MATCH(BW$1,'Cleaned Responses'!$1:$1,0),FALSE)/100</f>
        <v>#N/A</v>
      </c>
      <c r="BX397" t="e">
        <f>VLOOKUP($A397&amp;$B397,'Cleaned Responses'!$1:$82,MATCH(BX$1,'Cleaned Responses'!$1:$1,0),FALSE)/100</f>
        <v>#N/A</v>
      </c>
      <c r="BY397" t="e">
        <f>VLOOKUP($A397&amp;$B397,'Cleaned Responses'!$1:$82,MATCH(BY$1,'Cleaned Responses'!$1:$1,0),FALSE)/100</f>
        <v>#N/A</v>
      </c>
      <c r="BZ397" t="e">
        <f>VLOOKUP($A397&amp;$B397,'Cleaned Responses'!$1:$82,MATCH(BZ$1,'Cleaned Responses'!$1:$1,0),FALSE)/100</f>
        <v>#N/A</v>
      </c>
      <c r="CA397" t="e">
        <f t="shared" si="143"/>
        <v>#N/A</v>
      </c>
      <c r="CB397" t="e">
        <f t="shared" si="144"/>
        <v>#N/A</v>
      </c>
      <c r="CC397" t="e">
        <f t="shared" si="145"/>
        <v>#N/A</v>
      </c>
      <c r="CD397" t="e">
        <f t="shared" si="146"/>
        <v>#N/A</v>
      </c>
      <c r="CE397" t="e">
        <f t="shared" si="147"/>
        <v>#N/A</v>
      </c>
      <c r="CF397" t="e">
        <f t="shared" si="148"/>
        <v>#N/A</v>
      </c>
      <c r="CG397" t="e">
        <f t="shared" si="149"/>
        <v>#N/A</v>
      </c>
      <c r="CH397" t="e">
        <f t="shared" si="150"/>
        <v>#N/A</v>
      </c>
      <c r="CI397" t="e">
        <f t="shared" si="151"/>
        <v>#N/A</v>
      </c>
      <c r="CJ397" t="e">
        <f t="shared" si="152"/>
        <v>#N/A</v>
      </c>
      <c r="CK397" t="e">
        <f t="shared" si="153"/>
        <v>#N/A</v>
      </c>
    </row>
    <row r="398" spans="1:89" ht="20" customHeight="1" x14ac:dyDescent="0.25">
      <c r="A398" s="163"/>
      <c r="B398" s="6"/>
      <c r="C398" s="6" t="e">
        <f>VLOOKUP($A398&amp;$B398,'Cleaned Responses'!$1:$82,MATCH($C$1,'Cleaned Responses'!$1:$1,0),FALSE)</f>
        <v>#N/A</v>
      </c>
      <c r="D398" s="6" t="e">
        <f>VLOOKUP($A398&amp;$B398,'Cleaned Responses'!$1:$82,MATCH(D$1,'Cleaned Responses'!$1:$1,0),FALSE)</f>
        <v>#N/A</v>
      </c>
      <c r="E398" s="6" t="e">
        <f>VLOOKUP($A398&amp;$B398,'Cleaned Responses'!$1:$82,MATCH(E$1,'Cleaned Responses'!$1:$1,0),FALSE)</f>
        <v>#N/A</v>
      </c>
      <c r="F398" s="6" t="e">
        <f>VLOOKUP($A398&amp;$B398,'Cleaned Responses'!$1:$82,MATCH(F$1,'Cleaned Responses'!$1:$1,0),FALSE)</f>
        <v>#N/A</v>
      </c>
      <c r="G398" s="6" t="e">
        <f t="shared" si="132"/>
        <v>#N/A</v>
      </c>
      <c r="H398" s="6" t="e">
        <f>VLOOKUP($A398&amp;$B398,'Cleaned Responses'!$1:$82,MATCH(H$1,'Cleaned Responses'!$1:$1,0),FALSE)</f>
        <v>#N/A</v>
      </c>
      <c r="I398" s="6" t="e">
        <f>VLOOKUP($A398&amp;$B398,'Cleaned Responses'!$1:$82,MATCH(I$1,'Cleaned Responses'!$1:$1,0),FALSE)</f>
        <v>#N/A</v>
      </c>
      <c r="J398" s="6" t="e">
        <f>VLOOKUP($A398&amp;$B398,'Cleaned Responses'!$1:$82,MATCH(J$1,'Cleaned Responses'!$1:$1,0),FALSE)</f>
        <v>#N/A</v>
      </c>
      <c r="K398" s="6" t="e">
        <f>VLOOKUP($A398&amp;$B398,'Cleaned Responses'!$1:$82,MATCH(K$1,'Cleaned Responses'!$1:$1,0),FALSE)</f>
        <v>#N/A</v>
      </c>
      <c r="L398" s="6" t="e">
        <f>VLOOKUP($A398&amp;$B398,'Cleaned Responses'!$1:$82,MATCH(L$1,'Cleaned Responses'!$1:$1,0),FALSE)</f>
        <v>#N/A</v>
      </c>
      <c r="M398" s="6" t="e">
        <f>VLOOKUP($A398&amp;$B398,'Cleaned Responses'!$1:$82,MATCH(M$1,'Cleaned Responses'!$1:$1,0),FALSE)</f>
        <v>#N/A</v>
      </c>
      <c r="N398" s="6" t="e">
        <f>VLOOKUP($A398&amp;$B398,'Cleaned Responses'!$1:$82,MATCH(N$1,'Cleaned Responses'!$1:$1,0),FALSE)</f>
        <v>#N/A</v>
      </c>
      <c r="O398" s="6" t="e">
        <f>VLOOKUP($A398&amp;$B398,'Cleaned Responses'!$1:$82,MATCH(O$1,'Cleaned Responses'!$1:$1,0),FALSE)</f>
        <v>#N/A</v>
      </c>
      <c r="P398" s="6" t="e">
        <f>VLOOKUP($A398&amp;$B398,'Cleaned Responses'!$1:$82,MATCH(P$1,'Cleaned Responses'!$1:$1,0),FALSE)</f>
        <v>#N/A</v>
      </c>
      <c r="Q398" s="6" t="e">
        <f>VLOOKUP($A398&amp;$B398,'Cleaned Responses'!$1:$82,MATCH(Q$1,'Cleaned Responses'!$1:$1,0),FALSE)</f>
        <v>#VALUE!</v>
      </c>
      <c r="R398" s="8" t="e">
        <f t="shared" si="133"/>
        <v>#N/A</v>
      </c>
      <c r="S398" s="8" t="e">
        <f t="shared" si="134"/>
        <v>#N/A</v>
      </c>
      <c r="T398" s="8" t="e">
        <f t="shared" si="135"/>
        <v>#N/A</v>
      </c>
      <c r="U398" s="6"/>
      <c r="V398" s="6"/>
      <c r="W398" s="6"/>
      <c r="X398" s="6"/>
      <c r="Y398" s="8" t="e">
        <f t="shared" si="136"/>
        <v>#N/A</v>
      </c>
      <c r="Z398" s="6" t="e">
        <f>VLOOKUP($A398&amp;$B398,'Cleaned Responses'!$1:$82,MATCH(Z$1,'Cleaned Responses'!$1:$1,0),FALSE)</f>
        <v>#N/A</v>
      </c>
      <c r="AA398" s="6" t="e">
        <f>VLOOKUP($A398&amp;$B398,'Cleaned Responses'!$1:$82,MATCH(AA$1,'Cleaned Responses'!$1:$1,0),FALSE)</f>
        <v>#N/A</v>
      </c>
      <c r="AB398" s="9" t="e">
        <f t="shared" si="137"/>
        <v>#N/A</v>
      </c>
      <c r="AC398" s="9" t="e">
        <f t="shared" si="138"/>
        <v>#N/A</v>
      </c>
      <c r="AD398" s="6" t="e">
        <f>VLOOKUP($A398&amp;$B398,'Cleaned Responses'!$1:$82,MATCH(AD$1,'Cleaned Responses'!$1:$1,0),FALSE)</f>
        <v>#N/A</v>
      </c>
      <c r="AE398" s="6" t="e">
        <f>VLOOKUP($A398&amp;$B398,'Cleaned Responses'!$1:$82,MATCH(AE$1,'Cleaned Responses'!$1:$1,0),FALSE)</f>
        <v>#N/A</v>
      </c>
      <c r="AF398" s="6" t="e">
        <f>VLOOKUP($A398&amp;$B398,'Cleaned Responses'!$1:$82,MATCH(AF$1,'Cleaned Responses'!$1:$1,0),FALSE)</f>
        <v>#N/A</v>
      </c>
      <c r="AG398" s="6" t="e">
        <f>VLOOKUP($A398&amp;$B398,'Cleaned Responses'!$1:$82,MATCH(AG$1,'Cleaned Responses'!$1:$1,0),FALSE)</f>
        <v>#N/A</v>
      </c>
      <c r="AH398" s="6" t="e">
        <f>VLOOKUP($A398&amp;$B398,'Cleaned Responses'!$1:$82,MATCH(AH$1,'Cleaned Responses'!$1:$1,0),FALSE)</f>
        <v>#N/A</v>
      </c>
      <c r="AI398" s="6" t="e">
        <f>VLOOKUP($A398&amp;$B398,'Cleaned Responses'!$1:$82,MATCH(AI$1,'Cleaned Responses'!$1:$1,0),FALSE)</f>
        <v>#N/A</v>
      </c>
      <c r="AJ398" s="6" t="e">
        <f>VLOOKUP($A398&amp;$B398,'Cleaned Responses'!$1:$82,MATCH(AJ$1,'Cleaned Responses'!$1:$1,0),FALSE)</f>
        <v>#N/A</v>
      </c>
      <c r="AK398" s="6" t="e">
        <f>VLOOKUP($A398&amp;$B398,'Cleaned Responses'!$1:$82,MATCH(AK$1,'Cleaned Responses'!$1:$1,0),FALSE)</f>
        <v>#N/A</v>
      </c>
      <c r="AL398" s="6" t="e">
        <f t="shared" si="139"/>
        <v>#N/A</v>
      </c>
      <c r="AM398" s="7" t="e">
        <f>VLOOKUP($A398&amp;$B398,'Cleaned Responses'!$1:$82,MATCH(AM$1,'Cleaned Responses'!$1:$1,0),FALSE)/100</f>
        <v>#N/A</v>
      </c>
      <c r="AN398" s="7" t="e">
        <f>VLOOKUP($A398&amp;$B398,'Cleaned Responses'!$1:$82,MATCH(AN$1,'Cleaned Responses'!$1:$1,0),FALSE)/100</f>
        <v>#N/A</v>
      </c>
      <c r="AO398" s="7" t="e">
        <f>VLOOKUP($A398&amp;$B398,'Cleaned Responses'!$1:$82,MATCH(AO$1,'Cleaned Responses'!$1:$1,0),FALSE)/100</f>
        <v>#N/A</v>
      </c>
      <c r="AP398" s="7" t="e">
        <f>VLOOKUP($A398&amp;$B398,'Cleaned Responses'!$1:$82,MATCH(AP$1,'Cleaned Responses'!$1:$1,0),FALSE)/100</f>
        <v>#N/A</v>
      </c>
      <c r="AQ398" s="7" t="e">
        <f>VLOOKUP($A398&amp;$B398,'Cleaned Responses'!$1:$82,MATCH(AQ$1,'Cleaned Responses'!$1:$1,0),FALSE)/100</f>
        <v>#N/A</v>
      </c>
      <c r="AR398" s="7" t="e">
        <f>VLOOKUP($A398&amp;$B398,'Cleaned Responses'!$1:$82,MATCH(AR$1,'Cleaned Responses'!$1:$1,0),FALSE)/100</f>
        <v>#N/A</v>
      </c>
      <c r="AS398" s="7" t="e">
        <f>VLOOKUP($A398&amp;$B398,'Cleaned Responses'!$1:$82,MATCH(AS$1,'Cleaned Responses'!$1:$1,0),FALSE)/100</f>
        <v>#N/A</v>
      </c>
      <c r="AT398" s="7" t="e">
        <f>VLOOKUP($A398&amp;$B398,'Cleaned Responses'!$1:$82,MATCH(AT$1,'Cleaned Responses'!$1:$1,0),FALSE)/100</f>
        <v>#N/A</v>
      </c>
      <c r="AU398" s="7" t="e">
        <f>VLOOKUP($A398&amp;$B398,'Cleaned Responses'!$1:$82,MATCH(AU$1,'Cleaned Responses'!$1:$1,0),FALSE)/100</f>
        <v>#N/A</v>
      </c>
      <c r="AV398" s="7" t="e">
        <f>VLOOKUP($A398&amp;$B398,'Cleaned Responses'!$1:$82,MATCH(AV$1,'Cleaned Responses'!$1:$1,0),FALSE)/100</f>
        <v>#N/A</v>
      </c>
      <c r="AW398" s="7" t="e">
        <f>VLOOKUP($A398&amp;$B398,'Cleaned Responses'!$1:$82,MATCH(AW$1,'Cleaned Responses'!$1:$1,0),FALSE)/100</f>
        <v>#N/A</v>
      </c>
      <c r="AX398" s="7" t="e">
        <f>VLOOKUP($A398&amp;$B398,'Cleaned Responses'!$1:$82,MATCH(AX$1,'Cleaned Responses'!$1:$1,0),FALSE)/100</f>
        <v>#N/A</v>
      </c>
      <c r="AY398" s="7" t="e">
        <f>VLOOKUP($A398&amp;$B398,'Cleaned Responses'!$1:$82,MATCH(AY$1,'Cleaned Responses'!$1:$1,0),FALSE)/100</f>
        <v>#N/A</v>
      </c>
      <c r="AZ398" s="7" t="e">
        <f>VLOOKUP($A398&amp;$B398,'Cleaned Responses'!$1:$82,MATCH(AZ$1,'Cleaned Responses'!$1:$1,0),FALSE)/100</f>
        <v>#N/A</v>
      </c>
      <c r="BA398" s="7" t="e">
        <f>VLOOKUP($A398&amp;$B398,'Cleaned Responses'!$1:$82,MATCH(BA$1,'Cleaned Responses'!$1:$1,0),FALSE)/100</f>
        <v>#N/A</v>
      </c>
      <c r="BB398" s="7" t="e">
        <f>VLOOKUP($A398&amp;$B398,'Cleaned Responses'!$1:$82,MATCH(BB$1,'Cleaned Responses'!$1:$1,0),FALSE)/100</f>
        <v>#N/A</v>
      </c>
      <c r="BC398" s="7" t="e">
        <f>VLOOKUP($A398&amp;$B398,'Cleaned Responses'!$1:$82,MATCH(BC$1,'Cleaned Responses'!$1:$1,0),FALSE)/100</f>
        <v>#N/A</v>
      </c>
      <c r="BD398" s="7" t="e">
        <f>VLOOKUP($A398&amp;$B398,'Cleaned Responses'!$1:$82,MATCH(BD$1,'Cleaned Responses'!$1:$1,0),FALSE)/100</f>
        <v>#N/A</v>
      </c>
      <c r="BE398" s="7" t="e">
        <f>VLOOKUP($A398&amp;$B398,'Cleaned Responses'!$1:$82,MATCH(BE$1,'Cleaned Responses'!$1:$1,0),FALSE)/100</f>
        <v>#N/A</v>
      </c>
      <c r="BF398" s="7"/>
      <c r="BG398" s="6" t="e">
        <f>VLOOKUP($A398&amp;$B398,'Cleaned Responses'!$1:$82,MATCH(BG$1,'Cleaned Responses'!$1:$1,0),FALSE)</f>
        <v>#N/A</v>
      </c>
      <c r="BH398" s="6" t="e">
        <f>VLOOKUP($A398&amp;$B398,'Cleaned Responses'!$1:$82,MATCH(BH$1,'Cleaned Responses'!$1:$1,0),FALSE)</f>
        <v>#N/A</v>
      </c>
      <c r="BI398" t="e">
        <f>VLOOKUP($A398&amp;$B398,'Cleaned Responses'!$1:$82,MATCH(BI$1,'Cleaned Responses'!$1:$1,0),FALSE)/100</f>
        <v>#N/A</v>
      </c>
      <c r="BJ398" t="e">
        <f>VLOOKUP($A398&amp;$B398,'Cleaned Responses'!$1:$82,MATCH(BJ$1,'Cleaned Responses'!$1:$1,0),FALSE)/100</f>
        <v>#N/A</v>
      </c>
      <c r="BK398" t="e">
        <f>VLOOKUP($A398&amp;$B398,'Cleaned Responses'!$1:$82,MATCH(BK$1,'Cleaned Responses'!$1:$1,0),FALSE)/100</f>
        <v>#N/A</v>
      </c>
      <c r="BL398" t="e">
        <f t="shared" si="140"/>
        <v>#N/A</v>
      </c>
      <c r="BM398" t="e">
        <f t="shared" si="141"/>
        <v>#N/A</v>
      </c>
      <c r="BN398" t="e">
        <f t="shared" si="142"/>
        <v>#N/A</v>
      </c>
      <c r="BO398" t="e">
        <f>VLOOKUP($A398&amp;$B398,'Cleaned Responses'!$1:$82,MATCH(BO$1,'Cleaned Responses'!$1:$1,0),FALSE)/100</f>
        <v>#N/A</v>
      </c>
      <c r="BP398" t="e">
        <f>VLOOKUP($A398&amp;$B398,'Cleaned Responses'!$1:$82,MATCH(BP$1,'Cleaned Responses'!$1:$1,0),FALSE)/100</f>
        <v>#N/A</v>
      </c>
      <c r="BQ398" t="e">
        <f>VLOOKUP($A398&amp;$B398,'Cleaned Responses'!$1:$82,MATCH(BQ$1,'Cleaned Responses'!$1:$1,0),FALSE)/100</f>
        <v>#N/A</v>
      </c>
      <c r="BR398" t="e">
        <f>VLOOKUP($A398&amp;$B398,'Cleaned Responses'!$1:$82,MATCH(BR$1,'Cleaned Responses'!$1:$1,0),FALSE)/100</f>
        <v>#N/A</v>
      </c>
      <c r="BS398" t="e">
        <f>VLOOKUP($A398&amp;$B398,'Cleaned Responses'!$1:$82,MATCH(BS$1,'Cleaned Responses'!$1:$1,0),FALSE)/100</f>
        <v>#N/A</v>
      </c>
      <c r="BT398" t="e">
        <f>VLOOKUP($A398&amp;$B398,'Cleaned Responses'!$1:$82,MATCH(BT$1,'Cleaned Responses'!$1:$1,0),FALSE)/100</f>
        <v>#N/A</v>
      </c>
      <c r="BU398" t="e">
        <f>VLOOKUP($A398&amp;$B398,'Cleaned Responses'!$1:$82,MATCH(BU$1,'Cleaned Responses'!$1:$1,0),FALSE)/100</f>
        <v>#N/A</v>
      </c>
      <c r="BV398" t="e">
        <f>VLOOKUP($A398&amp;$B398,'Cleaned Responses'!$1:$82,MATCH(BV$1,'Cleaned Responses'!$1:$1,0),FALSE)/100</f>
        <v>#N/A</v>
      </c>
      <c r="BW398" t="e">
        <f>VLOOKUP($A398&amp;$B398,'Cleaned Responses'!$1:$82,MATCH(BW$1,'Cleaned Responses'!$1:$1,0),FALSE)/100</f>
        <v>#N/A</v>
      </c>
      <c r="BX398" t="e">
        <f>VLOOKUP($A398&amp;$B398,'Cleaned Responses'!$1:$82,MATCH(BX$1,'Cleaned Responses'!$1:$1,0),FALSE)/100</f>
        <v>#N/A</v>
      </c>
      <c r="BY398" t="e">
        <f>VLOOKUP($A398&amp;$B398,'Cleaned Responses'!$1:$82,MATCH(BY$1,'Cleaned Responses'!$1:$1,0),FALSE)/100</f>
        <v>#N/A</v>
      </c>
      <c r="BZ398" t="e">
        <f>VLOOKUP($A398&amp;$B398,'Cleaned Responses'!$1:$82,MATCH(BZ$1,'Cleaned Responses'!$1:$1,0),FALSE)/100</f>
        <v>#N/A</v>
      </c>
      <c r="CA398" t="e">
        <f t="shared" si="143"/>
        <v>#N/A</v>
      </c>
      <c r="CB398" t="e">
        <f t="shared" si="144"/>
        <v>#N/A</v>
      </c>
      <c r="CC398" t="e">
        <f t="shared" si="145"/>
        <v>#N/A</v>
      </c>
      <c r="CD398" t="e">
        <f t="shared" si="146"/>
        <v>#N/A</v>
      </c>
      <c r="CE398" t="e">
        <f t="shared" si="147"/>
        <v>#N/A</v>
      </c>
      <c r="CF398" t="e">
        <f t="shared" si="148"/>
        <v>#N/A</v>
      </c>
      <c r="CG398" t="e">
        <f t="shared" si="149"/>
        <v>#N/A</v>
      </c>
      <c r="CH398" t="e">
        <f t="shared" si="150"/>
        <v>#N/A</v>
      </c>
      <c r="CI398" t="e">
        <f t="shared" si="151"/>
        <v>#N/A</v>
      </c>
      <c r="CJ398" t="e">
        <f t="shared" si="152"/>
        <v>#N/A</v>
      </c>
      <c r="CK398" t="e">
        <f t="shared" si="153"/>
        <v>#N/A</v>
      </c>
    </row>
    <row r="399" spans="1:89" ht="20" customHeight="1" x14ac:dyDescent="0.25">
      <c r="A399" s="163"/>
      <c r="B399" s="6"/>
      <c r="C399" s="6" t="e">
        <f>VLOOKUP($A399&amp;$B399,'Cleaned Responses'!$1:$82,MATCH($C$1,'Cleaned Responses'!$1:$1,0),FALSE)</f>
        <v>#N/A</v>
      </c>
      <c r="D399" s="6" t="e">
        <f>VLOOKUP($A399&amp;$B399,'Cleaned Responses'!$1:$82,MATCH(D$1,'Cleaned Responses'!$1:$1,0),FALSE)</f>
        <v>#N/A</v>
      </c>
      <c r="E399" s="6" t="e">
        <f>VLOOKUP($A399&amp;$B399,'Cleaned Responses'!$1:$82,MATCH(E$1,'Cleaned Responses'!$1:$1,0),FALSE)</f>
        <v>#N/A</v>
      </c>
      <c r="F399" s="6" t="e">
        <f>VLOOKUP($A399&amp;$B399,'Cleaned Responses'!$1:$82,MATCH(F$1,'Cleaned Responses'!$1:$1,0),FALSE)</f>
        <v>#N/A</v>
      </c>
      <c r="G399" s="6" t="e">
        <f t="shared" si="132"/>
        <v>#N/A</v>
      </c>
      <c r="H399" s="6" t="e">
        <f>VLOOKUP($A399&amp;$B399,'Cleaned Responses'!$1:$82,MATCH(H$1,'Cleaned Responses'!$1:$1,0),FALSE)</f>
        <v>#N/A</v>
      </c>
      <c r="I399" s="6" t="e">
        <f>VLOOKUP($A399&amp;$B399,'Cleaned Responses'!$1:$82,MATCH(I$1,'Cleaned Responses'!$1:$1,0),FALSE)</f>
        <v>#N/A</v>
      </c>
      <c r="J399" s="6" t="e">
        <f>VLOOKUP($A399&amp;$B399,'Cleaned Responses'!$1:$82,MATCH(J$1,'Cleaned Responses'!$1:$1,0),FALSE)</f>
        <v>#N/A</v>
      </c>
      <c r="K399" s="6" t="e">
        <f>VLOOKUP($A399&amp;$B399,'Cleaned Responses'!$1:$82,MATCH(K$1,'Cleaned Responses'!$1:$1,0),FALSE)</f>
        <v>#N/A</v>
      </c>
      <c r="L399" s="6" t="e">
        <f>VLOOKUP($A399&amp;$B399,'Cleaned Responses'!$1:$82,MATCH(L$1,'Cleaned Responses'!$1:$1,0),FALSE)</f>
        <v>#N/A</v>
      </c>
      <c r="M399" s="6" t="e">
        <f>VLOOKUP($A399&amp;$B399,'Cleaned Responses'!$1:$82,MATCH(M$1,'Cleaned Responses'!$1:$1,0),FALSE)</f>
        <v>#N/A</v>
      </c>
      <c r="N399" s="6" t="e">
        <f>VLOOKUP($A399&amp;$B399,'Cleaned Responses'!$1:$82,MATCH(N$1,'Cleaned Responses'!$1:$1,0),FALSE)</f>
        <v>#N/A</v>
      </c>
      <c r="O399" s="6" t="e">
        <f>VLOOKUP($A399&amp;$B399,'Cleaned Responses'!$1:$82,MATCH(O$1,'Cleaned Responses'!$1:$1,0),FALSE)</f>
        <v>#N/A</v>
      </c>
      <c r="P399" s="6" t="e">
        <f>VLOOKUP($A399&amp;$B399,'Cleaned Responses'!$1:$82,MATCH(P$1,'Cleaned Responses'!$1:$1,0),FALSE)</f>
        <v>#N/A</v>
      </c>
      <c r="Q399" s="6" t="e">
        <f>VLOOKUP($A399&amp;$B399,'Cleaned Responses'!$1:$82,MATCH(Q$1,'Cleaned Responses'!$1:$1,0),FALSE)</f>
        <v>#VALUE!</v>
      </c>
      <c r="R399" s="8" t="e">
        <f t="shared" si="133"/>
        <v>#N/A</v>
      </c>
      <c r="S399" s="8" t="e">
        <f t="shared" si="134"/>
        <v>#N/A</v>
      </c>
      <c r="T399" s="8" t="e">
        <f t="shared" si="135"/>
        <v>#N/A</v>
      </c>
      <c r="U399" s="6"/>
      <c r="V399" s="6"/>
      <c r="W399" s="6"/>
      <c r="X399" s="6"/>
      <c r="Y399" s="8" t="e">
        <f t="shared" si="136"/>
        <v>#N/A</v>
      </c>
      <c r="Z399" s="6" t="e">
        <f>VLOOKUP($A399&amp;$B399,'Cleaned Responses'!$1:$82,MATCH(Z$1,'Cleaned Responses'!$1:$1,0),FALSE)</f>
        <v>#N/A</v>
      </c>
      <c r="AA399" s="6" t="e">
        <f>VLOOKUP($A399&amp;$B399,'Cleaned Responses'!$1:$82,MATCH(AA$1,'Cleaned Responses'!$1:$1,0),FALSE)</f>
        <v>#N/A</v>
      </c>
      <c r="AB399" s="9" t="e">
        <f t="shared" si="137"/>
        <v>#N/A</v>
      </c>
      <c r="AC399" s="9" t="e">
        <f t="shared" si="138"/>
        <v>#N/A</v>
      </c>
      <c r="AD399" s="6" t="e">
        <f>VLOOKUP($A399&amp;$B399,'Cleaned Responses'!$1:$82,MATCH(AD$1,'Cleaned Responses'!$1:$1,0),FALSE)</f>
        <v>#N/A</v>
      </c>
      <c r="AE399" s="6" t="e">
        <f>VLOOKUP($A399&amp;$B399,'Cleaned Responses'!$1:$82,MATCH(AE$1,'Cleaned Responses'!$1:$1,0),FALSE)</f>
        <v>#N/A</v>
      </c>
      <c r="AF399" s="6" t="e">
        <f>VLOOKUP($A399&amp;$B399,'Cleaned Responses'!$1:$82,MATCH(AF$1,'Cleaned Responses'!$1:$1,0),FALSE)</f>
        <v>#N/A</v>
      </c>
      <c r="AG399" s="6" t="e">
        <f>VLOOKUP($A399&amp;$B399,'Cleaned Responses'!$1:$82,MATCH(AG$1,'Cleaned Responses'!$1:$1,0),FALSE)</f>
        <v>#N/A</v>
      </c>
      <c r="AH399" s="6" t="e">
        <f>VLOOKUP($A399&amp;$B399,'Cleaned Responses'!$1:$82,MATCH(AH$1,'Cleaned Responses'!$1:$1,0),FALSE)</f>
        <v>#N/A</v>
      </c>
      <c r="AI399" s="6" t="e">
        <f>VLOOKUP($A399&amp;$B399,'Cleaned Responses'!$1:$82,MATCH(AI$1,'Cleaned Responses'!$1:$1,0),FALSE)</f>
        <v>#N/A</v>
      </c>
      <c r="AJ399" s="6" t="e">
        <f>VLOOKUP($A399&amp;$B399,'Cleaned Responses'!$1:$82,MATCH(AJ$1,'Cleaned Responses'!$1:$1,0),FALSE)</f>
        <v>#N/A</v>
      </c>
      <c r="AK399" s="6" t="e">
        <f>VLOOKUP($A399&amp;$B399,'Cleaned Responses'!$1:$82,MATCH(AK$1,'Cleaned Responses'!$1:$1,0),FALSE)</f>
        <v>#N/A</v>
      </c>
      <c r="AL399" s="6" t="e">
        <f t="shared" si="139"/>
        <v>#N/A</v>
      </c>
      <c r="AM399" s="7" t="e">
        <f>VLOOKUP($A399&amp;$B399,'Cleaned Responses'!$1:$82,MATCH(AM$1,'Cleaned Responses'!$1:$1,0),FALSE)/100</f>
        <v>#N/A</v>
      </c>
      <c r="AN399" s="7" t="e">
        <f>VLOOKUP($A399&amp;$B399,'Cleaned Responses'!$1:$82,MATCH(AN$1,'Cleaned Responses'!$1:$1,0),FALSE)/100</f>
        <v>#N/A</v>
      </c>
      <c r="AO399" s="7" t="e">
        <f>VLOOKUP($A399&amp;$B399,'Cleaned Responses'!$1:$82,MATCH(AO$1,'Cleaned Responses'!$1:$1,0),FALSE)/100</f>
        <v>#N/A</v>
      </c>
      <c r="AP399" s="7" t="e">
        <f>VLOOKUP($A399&amp;$B399,'Cleaned Responses'!$1:$82,MATCH(AP$1,'Cleaned Responses'!$1:$1,0),FALSE)/100</f>
        <v>#N/A</v>
      </c>
      <c r="AQ399" s="7" t="e">
        <f>VLOOKUP($A399&amp;$B399,'Cleaned Responses'!$1:$82,MATCH(AQ$1,'Cleaned Responses'!$1:$1,0),FALSE)/100</f>
        <v>#N/A</v>
      </c>
      <c r="AR399" s="7" t="e">
        <f>VLOOKUP($A399&amp;$B399,'Cleaned Responses'!$1:$82,MATCH(AR$1,'Cleaned Responses'!$1:$1,0),FALSE)/100</f>
        <v>#N/A</v>
      </c>
      <c r="AS399" s="7" t="e">
        <f>VLOOKUP($A399&amp;$B399,'Cleaned Responses'!$1:$82,MATCH(AS$1,'Cleaned Responses'!$1:$1,0),FALSE)/100</f>
        <v>#N/A</v>
      </c>
      <c r="AT399" s="7" t="e">
        <f>VLOOKUP($A399&amp;$B399,'Cleaned Responses'!$1:$82,MATCH(AT$1,'Cleaned Responses'!$1:$1,0),FALSE)/100</f>
        <v>#N/A</v>
      </c>
      <c r="AU399" s="7" t="e">
        <f>VLOOKUP($A399&amp;$B399,'Cleaned Responses'!$1:$82,MATCH(AU$1,'Cleaned Responses'!$1:$1,0),FALSE)/100</f>
        <v>#N/A</v>
      </c>
      <c r="AV399" s="7" t="e">
        <f>VLOOKUP($A399&amp;$B399,'Cleaned Responses'!$1:$82,MATCH(AV$1,'Cleaned Responses'!$1:$1,0),FALSE)/100</f>
        <v>#N/A</v>
      </c>
      <c r="AW399" s="7" t="e">
        <f>VLOOKUP($A399&amp;$B399,'Cleaned Responses'!$1:$82,MATCH(AW$1,'Cleaned Responses'!$1:$1,0),FALSE)/100</f>
        <v>#N/A</v>
      </c>
      <c r="AX399" s="7" t="e">
        <f>VLOOKUP($A399&amp;$B399,'Cleaned Responses'!$1:$82,MATCH(AX$1,'Cleaned Responses'!$1:$1,0),FALSE)/100</f>
        <v>#N/A</v>
      </c>
      <c r="AY399" s="7" t="e">
        <f>VLOOKUP($A399&amp;$B399,'Cleaned Responses'!$1:$82,MATCH(AY$1,'Cleaned Responses'!$1:$1,0),FALSE)/100</f>
        <v>#N/A</v>
      </c>
      <c r="AZ399" s="7" t="e">
        <f>VLOOKUP($A399&amp;$B399,'Cleaned Responses'!$1:$82,MATCH(AZ$1,'Cleaned Responses'!$1:$1,0),FALSE)/100</f>
        <v>#N/A</v>
      </c>
      <c r="BA399" s="7" t="e">
        <f>VLOOKUP($A399&amp;$B399,'Cleaned Responses'!$1:$82,MATCH(BA$1,'Cleaned Responses'!$1:$1,0),FALSE)/100</f>
        <v>#N/A</v>
      </c>
      <c r="BB399" s="7" t="e">
        <f>VLOOKUP($A399&amp;$B399,'Cleaned Responses'!$1:$82,MATCH(BB$1,'Cleaned Responses'!$1:$1,0),FALSE)/100</f>
        <v>#N/A</v>
      </c>
      <c r="BC399" s="7" t="e">
        <f>VLOOKUP($A399&amp;$B399,'Cleaned Responses'!$1:$82,MATCH(BC$1,'Cleaned Responses'!$1:$1,0),FALSE)/100</f>
        <v>#N/A</v>
      </c>
      <c r="BD399" s="7" t="e">
        <f>VLOOKUP($A399&amp;$B399,'Cleaned Responses'!$1:$82,MATCH(BD$1,'Cleaned Responses'!$1:$1,0),FALSE)/100</f>
        <v>#N/A</v>
      </c>
      <c r="BE399" s="7" t="e">
        <f>VLOOKUP($A399&amp;$B399,'Cleaned Responses'!$1:$82,MATCH(BE$1,'Cleaned Responses'!$1:$1,0),FALSE)/100</f>
        <v>#N/A</v>
      </c>
      <c r="BF399" s="7"/>
      <c r="BG399" s="6" t="e">
        <f>VLOOKUP($A399&amp;$B399,'Cleaned Responses'!$1:$82,MATCH(BG$1,'Cleaned Responses'!$1:$1,0),FALSE)</f>
        <v>#N/A</v>
      </c>
      <c r="BH399" s="6" t="e">
        <f>VLOOKUP($A399&amp;$B399,'Cleaned Responses'!$1:$82,MATCH(BH$1,'Cleaned Responses'!$1:$1,0),FALSE)</f>
        <v>#N/A</v>
      </c>
      <c r="BI399" t="e">
        <f>VLOOKUP($A399&amp;$B399,'Cleaned Responses'!$1:$82,MATCH(BI$1,'Cleaned Responses'!$1:$1,0),FALSE)/100</f>
        <v>#N/A</v>
      </c>
      <c r="BJ399" t="e">
        <f>VLOOKUP($A399&amp;$B399,'Cleaned Responses'!$1:$82,MATCH(BJ$1,'Cleaned Responses'!$1:$1,0),FALSE)/100</f>
        <v>#N/A</v>
      </c>
      <c r="BK399" t="e">
        <f>VLOOKUP($A399&amp;$B399,'Cleaned Responses'!$1:$82,MATCH(BK$1,'Cleaned Responses'!$1:$1,0),FALSE)/100</f>
        <v>#N/A</v>
      </c>
      <c r="BL399" t="e">
        <f t="shared" si="140"/>
        <v>#N/A</v>
      </c>
      <c r="BM399" t="e">
        <f t="shared" si="141"/>
        <v>#N/A</v>
      </c>
      <c r="BN399" t="e">
        <f t="shared" si="142"/>
        <v>#N/A</v>
      </c>
      <c r="BO399" t="e">
        <f>VLOOKUP($A399&amp;$B399,'Cleaned Responses'!$1:$82,MATCH(BO$1,'Cleaned Responses'!$1:$1,0),FALSE)/100</f>
        <v>#N/A</v>
      </c>
      <c r="BP399" t="e">
        <f>VLOOKUP($A399&amp;$B399,'Cleaned Responses'!$1:$82,MATCH(BP$1,'Cleaned Responses'!$1:$1,0),FALSE)/100</f>
        <v>#N/A</v>
      </c>
      <c r="BQ399" t="e">
        <f>VLOOKUP($A399&amp;$B399,'Cleaned Responses'!$1:$82,MATCH(BQ$1,'Cleaned Responses'!$1:$1,0),FALSE)/100</f>
        <v>#N/A</v>
      </c>
      <c r="BR399" t="e">
        <f>VLOOKUP($A399&amp;$B399,'Cleaned Responses'!$1:$82,MATCH(BR$1,'Cleaned Responses'!$1:$1,0),FALSE)/100</f>
        <v>#N/A</v>
      </c>
      <c r="BS399" t="e">
        <f>VLOOKUP($A399&amp;$B399,'Cleaned Responses'!$1:$82,MATCH(BS$1,'Cleaned Responses'!$1:$1,0),FALSE)/100</f>
        <v>#N/A</v>
      </c>
      <c r="BT399" t="e">
        <f>VLOOKUP($A399&amp;$B399,'Cleaned Responses'!$1:$82,MATCH(BT$1,'Cleaned Responses'!$1:$1,0),FALSE)/100</f>
        <v>#N/A</v>
      </c>
      <c r="BU399" t="e">
        <f>VLOOKUP($A399&amp;$B399,'Cleaned Responses'!$1:$82,MATCH(BU$1,'Cleaned Responses'!$1:$1,0),FALSE)/100</f>
        <v>#N/A</v>
      </c>
      <c r="BV399" t="e">
        <f>VLOOKUP($A399&amp;$B399,'Cleaned Responses'!$1:$82,MATCH(BV$1,'Cleaned Responses'!$1:$1,0),FALSE)/100</f>
        <v>#N/A</v>
      </c>
      <c r="BW399" t="e">
        <f>VLOOKUP($A399&amp;$B399,'Cleaned Responses'!$1:$82,MATCH(BW$1,'Cleaned Responses'!$1:$1,0),FALSE)/100</f>
        <v>#N/A</v>
      </c>
      <c r="BX399" t="e">
        <f>VLOOKUP($A399&amp;$B399,'Cleaned Responses'!$1:$82,MATCH(BX$1,'Cleaned Responses'!$1:$1,0),FALSE)/100</f>
        <v>#N/A</v>
      </c>
      <c r="BY399" t="e">
        <f>VLOOKUP($A399&amp;$B399,'Cleaned Responses'!$1:$82,MATCH(BY$1,'Cleaned Responses'!$1:$1,0),FALSE)/100</f>
        <v>#N/A</v>
      </c>
      <c r="BZ399" t="e">
        <f>VLOOKUP($A399&amp;$B399,'Cleaned Responses'!$1:$82,MATCH(BZ$1,'Cleaned Responses'!$1:$1,0),FALSE)/100</f>
        <v>#N/A</v>
      </c>
      <c r="CA399" t="e">
        <f t="shared" si="143"/>
        <v>#N/A</v>
      </c>
      <c r="CB399" t="e">
        <f t="shared" si="144"/>
        <v>#N/A</v>
      </c>
      <c r="CC399" t="e">
        <f t="shared" si="145"/>
        <v>#N/A</v>
      </c>
      <c r="CD399" t="e">
        <f t="shared" si="146"/>
        <v>#N/A</v>
      </c>
      <c r="CE399" t="e">
        <f t="shared" si="147"/>
        <v>#N/A</v>
      </c>
      <c r="CF399" t="e">
        <f t="shared" si="148"/>
        <v>#N/A</v>
      </c>
      <c r="CG399" t="e">
        <f t="shared" si="149"/>
        <v>#N/A</v>
      </c>
      <c r="CH399" t="e">
        <f t="shared" si="150"/>
        <v>#N/A</v>
      </c>
      <c r="CI399" t="e">
        <f t="shared" si="151"/>
        <v>#N/A</v>
      </c>
      <c r="CJ399" t="e">
        <f t="shared" si="152"/>
        <v>#N/A</v>
      </c>
      <c r="CK399" t="e">
        <f t="shared" si="153"/>
        <v>#N/A</v>
      </c>
    </row>
    <row r="400" spans="1:89" ht="20" customHeight="1" x14ac:dyDescent="0.25">
      <c r="A400" s="163"/>
      <c r="B400" s="6"/>
      <c r="C400" s="6" t="e">
        <f>VLOOKUP($A400&amp;$B400,'Cleaned Responses'!$1:$82,MATCH($C$1,'Cleaned Responses'!$1:$1,0),FALSE)</f>
        <v>#N/A</v>
      </c>
      <c r="D400" s="6" t="e">
        <f>VLOOKUP($A400&amp;$B400,'Cleaned Responses'!$1:$82,MATCH(D$1,'Cleaned Responses'!$1:$1,0),FALSE)</f>
        <v>#N/A</v>
      </c>
      <c r="E400" s="6" t="e">
        <f>VLOOKUP($A400&amp;$B400,'Cleaned Responses'!$1:$82,MATCH(E$1,'Cleaned Responses'!$1:$1,0),FALSE)</f>
        <v>#N/A</v>
      </c>
      <c r="F400" s="6" t="e">
        <f>VLOOKUP($A400&amp;$B400,'Cleaned Responses'!$1:$82,MATCH(F$1,'Cleaned Responses'!$1:$1,0),FALSE)</f>
        <v>#N/A</v>
      </c>
      <c r="G400" s="6" t="e">
        <f t="shared" si="132"/>
        <v>#N/A</v>
      </c>
      <c r="H400" s="6" t="e">
        <f>VLOOKUP($A400&amp;$B400,'Cleaned Responses'!$1:$82,MATCH(H$1,'Cleaned Responses'!$1:$1,0),FALSE)</f>
        <v>#N/A</v>
      </c>
      <c r="I400" s="6" t="e">
        <f>VLOOKUP($A400&amp;$B400,'Cleaned Responses'!$1:$82,MATCH(I$1,'Cleaned Responses'!$1:$1,0),FALSE)</f>
        <v>#N/A</v>
      </c>
      <c r="J400" s="6" t="e">
        <f>VLOOKUP($A400&amp;$B400,'Cleaned Responses'!$1:$82,MATCH(J$1,'Cleaned Responses'!$1:$1,0),FALSE)</f>
        <v>#N/A</v>
      </c>
      <c r="K400" s="6" t="e">
        <f>VLOOKUP($A400&amp;$B400,'Cleaned Responses'!$1:$82,MATCH(K$1,'Cleaned Responses'!$1:$1,0),FALSE)</f>
        <v>#N/A</v>
      </c>
      <c r="L400" s="6" t="e">
        <f>VLOOKUP($A400&amp;$B400,'Cleaned Responses'!$1:$82,MATCH(L$1,'Cleaned Responses'!$1:$1,0),FALSE)</f>
        <v>#N/A</v>
      </c>
      <c r="M400" s="6" t="e">
        <f>VLOOKUP($A400&amp;$B400,'Cleaned Responses'!$1:$82,MATCH(M$1,'Cleaned Responses'!$1:$1,0),FALSE)</f>
        <v>#N/A</v>
      </c>
      <c r="N400" s="6" t="e">
        <f>VLOOKUP($A400&amp;$B400,'Cleaned Responses'!$1:$82,MATCH(N$1,'Cleaned Responses'!$1:$1,0),FALSE)</f>
        <v>#N/A</v>
      </c>
      <c r="O400" s="6" t="e">
        <f>VLOOKUP($A400&amp;$B400,'Cleaned Responses'!$1:$82,MATCH(O$1,'Cleaned Responses'!$1:$1,0),FALSE)</f>
        <v>#N/A</v>
      </c>
      <c r="P400" s="6" t="e">
        <f>VLOOKUP($A400&amp;$B400,'Cleaned Responses'!$1:$82,MATCH(P$1,'Cleaned Responses'!$1:$1,0),FALSE)</f>
        <v>#N/A</v>
      </c>
      <c r="Q400" s="6" t="e">
        <f>VLOOKUP($A400&amp;$B400,'Cleaned Responses'!$1:$82,MATCH(Q$1,'Cleaned Responses'!$1:$1,0),FALSE)</f>
        <v>#VALUE!</v>
      </c>
      <c r="R400" s="8" t="e">
        <f t="shared" si="133"/>
        <v>#N/A</v>
      </c>
      <c r="S400" s="8" t="e">
        <f t="shared" si="134"/>
        <v>#N/A</v>
      </c>
      <c r="T400" s="8" t="e">
        <f t="shared" si="135"/>
        <v>#N/A</v>
      </c>
      <c r="U400" s="6"/>
      <c r="V400" s="6"/>
      <c r="W400" s="6"/>
      <c r="X400" s="6"/>
      <c r="Y400" s="8" t="e">
        <f t="shared" si="136"/>
        <v>#N/A</v>
      </c>
      <c r="Z400" s="6" t="e">
        <f>VLOOKUP($A400&amp;$B400,'Cleaned Responses'!$1:$82,MATCH(Z$1,'Cleaned Responses'!$1:$1,0),FALSE)</f>
        <v>#N/A</v>
      </c>
      <c r="AA400" s="6" t="e">
        <f>VLOOKUP($A400&amp;$B400,'Cleaned Responses'!$1:$82,MATCH(AA$1,'Cleaned Responses'!$1:$1,0),FALSE)</f>
        <v>#N/A</v>
      </c>
      <c r="AB400" s="9" t="e">
        <f t="shared" si="137"/>
        <v>#N/A</v>
      </c>
      <c r="AC400" s="9" t="e">
        <f t="shared" si="138"/>
        <v>#N/A</v>
      </c>
      <c r="AD400" s="6" t="e">
        <f>VLOOKUP($A400&amp;$B400,'Cleaned Responses'!$1:$82,MATCH(AD$1,'Cleaned Responses'!$1:$1,0),FALSE)</f>
        <v>#N/A</v>
      </c>
      <c r="AE400" s="6" t="e">
        <f>VLOOKUP($A400&amp;$B400,'Cleaned Responses'!$1:$82,MATCH(AE$1,'Cleaned Responses'!$1:$1,0),FALSE)</f>
        <v>#N/A</v>
      </c>
      <c r="AF400" s="6" t="e">
        <f>VLOOKUP($A400&amp;$B400,'Cleaned Responses'!$1:$82,MATCH(AF$1,'Cleaned Responses'!$1:$1,0),FALSE)</f>
        <v>#N/A</v>
      </c>
      <c r="AG400" s="6" t="e">
        <f>VLOOKUP($A400&amp;$B400,'Cleaned Responses'!$1:$82,MATCH(AG$1,'Cleaned Responses'!$1:$1,0),FALSE)</f>
        <v>#N/A</v>
      </c>
      <c r="AH400" s="6" t="e">
        <f>VLOOKUP($A400&amp;$B400,'Cleaned Responses'!$1:$82,MATCH(AH$1,'Cleaned Responses'!$1:$1,0),FALSE)</f>
        <v>#N/A</v>
      </c>
      <c r="AI400" s="6" t="e">
        <f>VLOOKUP($A400&amp;$B400,'Cleaned Responses'!$1:$82,MATCH(AI$1,'Cleaned Responses'!$1:$1,0),FALSE)</f>
        <v>#N/A</v>
      </c>
      <c r="AJ400" s="6" t="e">
        <f>VLOOKUP($A400&amp;$B400,'Cleaned Responses'!$1:$82,MATCH(AJ$1,'Cleaned Responses'!$1:$1,0),FALSE)</f>
        <v>#N/A</v>
      </c>
      <c r="AK400" s="6" t="e">
        <f>VLOOKUP($A400&amp;$B400,'Cleaned Responses'!$1:$82,MATCH(AK$1,'Cleaned Responses'!$1:$1,0),FALSE)</f>
        <v>#N/A</v>
      </c>
      <c r="AL400" s="6" t="e">
        <f t="shared" si="139"/>
        <v>#N/A</v>
      </c>
      <c r="AM400" s="7" t="e">
        <f>VLOOKUP($A400&amp;$B400,'Cleaned Responses'!$1:$82,MATCH(AM$1,'Cleaned Responses'!$1:$1,0),FALSE)/100</f>
        <v>#N/A</v>
      </c>
      <c r="AN400" s="7" t="e">
        <f>VLOOKUP($A400&amp;$B400,'Cleaned Responses'!$1:$82,MATCH(AN$1,'Cleaned Responses'!$1:$1,0),FALSE)/100</f>
        <v>#N/A</v>
      </c>
      <c r="AO400" s="7" t="e">
        <f>VLOOKUP($A400&amp;$B400,'Cleaned Responses'!$1:$82,MATCH(AO$1,'Cleaned Responses'!$1:$1,0),FALSE)/100</f>
        <v>#N/A</v>
      </c>
      <c r="AP400" s="7" t="e">
        <f>VLOOKUP($A400&amp;$B400,'Cleaned Responses'!$1:$82,MATCH(AP$1,'Cleaned Responses'!$1:$1,0),FALSE)/100</f>
        <v>#N/A</v>
      </c>
      <c r="AQ400" s="7" t="e">
        <f>VLOOKUP($A400&amp;$B400,'Cleaned Responses'!$1:$82,MATCH(AQ$1,'Cleaned Responses'!$1:$1,0),FALSE)/100</f>
        <v>#N/A</v>
      </c>
      <c r="AR400" s="7" t="e">
        <f>VLOOKUP($A400&amp;$B400,'Cleaned Responses'!$1:$82,MATCH(AR$1,'Cleaned Responses'!$1:$1,0),FALSE)/100</f>
        <v>#N/A</v>
      </c>
      <c r="AS400" s="7" t="e">
        <f>VLOOKUP($A400&amp;$B400,'Cleaned Responses'!$1:$82,MATCH(AS$1,'Cleaned Responses'!$1:$1,0),FALSE)/100</f>
        <v>#N/A</v>
      </c>
      <c r="AT400" s="7" t="e">
        <f>VLOOKUP($A400&amp;$B400,'Cleaned Responses'!$1:$82,MATCH(AT$1,'Cleaned Responses'!$1:$1,0),FALSE)/100</f>
        <v>#N/A</v>
      </c>
      <c r="AU400" s="7" t="e">
        <f>VLOOKUP($A400&amp;$B400,'Cleaned Responses'!$1:$82,MATCH(AU$1,'Cleaned Responses'!$1:$1,0),FALSE)/100</f>
        <v>#N/A</v>
      </c>
      <c r="AV400" s="7" t="e">
        <f>VLOOKUP($A400&amp;$B400,'Cleaned Responses'!$1:$82,MATCH(AV$1,'Cleaned Responses'!$1:$1,0),FALSE)/100</f>
        <v>#N/A</v>
      </c>
      <c r="AW400" s="7" t="e">
        <f>VLOOKUP($A400&amp;$B400,'Cleaned Responses'!$1:$82,MATCH(AW$1,'Cleaned Responses'!$1:$1,0),FALSE)/100</f>
        <v>#N/A</v>
      </c>
      <c r="AX400" s="7" t="e">
        <f>VLOOKUP($A400&amp;$B400,'Cleaned Responses'!$1:$82,MATCH(AX$1,'Cleaned Responses'!$1:$1,0),FALSE)/100</f>
        <v>#N/A</v>
      </c>
      <c r="AY400" s="7" t="e">
        <f>VLOOKUP($A400&amp;$B400,'Cleaned Responses'!$1:$82,MATCH(AY$1,'Cleaned Responses'!$1:$1,0),FALSE)/100</f>
        <v>#N/A</v>
      </c>
      <c r="AZ400" s="7" t="e">
        <f>VLOOKUP($A400&amp;$B400,'Cleaned Responses'!$1:$82,MATCH(AZ$1,'Cleaned Responses'!$1:$1,0),FALSE)/100</f>
        <v>#N/A</v>
      </c>
      <c r="BA400" s="7" t="e">
        <f>VLOOKUP($A400&amp;$B400,'Cleaned Responses'!$1:$82,MATCH(BA$1,'Cleaned Responses'!$1:$1,0),FALSE)/100</f>
        <v>#N/A</v>
      </c>
      <c r="BB400" s="7" t="e">
        <f>VLOOKUP($A400&amp;$B400,'Cleaned Responses'!$1:$82,MATCH(BB$1,'Cleaned Responses'!$1:$1,0),FALSE)/100</f>
        <v>#N/A</v>
      </c>
      <c r="BC400" s="7" t="e">
        <f>VLOOKUP($A400&amp;$B400,'Cleaned Responses'!$1:$82,MATCH(BC$1,'Cleaned Responses'!$1:$1,0),FALSE)/100</f>
        <v>#N/A</v>
      </c>
      <c r="BD400" s="7" t="e">
        <f>VLOOKUP($A400&amp;$B400,'Cleaned Responses'!$1:$82,MATCH(BD$1,'Cleaned Responses'!$1:$1,0),FALSE)/100</f>
        <v>#N/A</v>
      </c>
      <c r="BE400" s="7" t="e">
        <f>VLOOKUP($A400&amp;$B400,'Cleaned Responses'!$1:$82,MATCH(BE$1,'Cleaned Responses'!$1:$1,0),FALSE)/100</f>
        <v>#N/A</v>
      </c>
      <c r="BF400" s="7"/>
      <c r="BG400" s="6" t="e">
        <f>VLOOKUP($A400&amp;$B400,'Cleaned Responses'!$1:$82,MATCH(BG$1,'Cleaned Responses'!$1:$1,0),FALSE)</f>
        <v>#N/A</v>
      </c>
      <c r="BH400" s="6" t="e">
        <f>VLOOKUP($A400&amp;$B400,'Cleaned Responses'!$1:$82,MATCH(BH$1,'Cleaned Responses'!$1:$1,0),FALSE)</f>
        <v>#N/A</v>
      </c>
      <c r="BI400" t="e">
        <f>VLOOKUP($A400&amp;$B400,'Cleaned Responses'!$1:$82,MATCH(BI$1,'Cleaned Responses'!$1:$1,0),FALSE)/100</f>
        <v>#N/A</v>
      </c>
      <c r="BJ400" t="e">
        <f>VLOOKUP($A400&amp;$B400,'Cleaned Responses'!$1:$82,MATCH(BJ$1,'Cleaned Responses'!$1:$1,0),FALSE)/100</f>
        <v>#N/A</v>
      </c>
      <c r="BK400" t="e">
        <f>VLOOKUP($A400&amp;$B400,'Cleaned Responses'!$1:$82,MATCH(BK$1,'Cleaned Responses'!$1:$1,0),FALSE)/100</f>
        <v>#N/A</v>
      </c>
      <c r="BL400" t="e">
        <f t="shared" si="140"/>
        <v>#N/A</v>
      </c>
      <c r="BM400" t="e">
        <f t="shared" si="141"/>
        <v>#N/A</v>
      </c>
      <c r="BN400" t="e">
        <f t="shared" si="142"/>
        <v>#N/A</v>
      </c>
      <c r="BO400" t="e">
        <f>VLOOKUP($A400&amp;$B400,'Cleaned Responses'!$1:$82,MATCH(BO$1,'Cleaned Responses'!$1:$1,0),FALSE)/100</f>
        <v>#N/A</v>
      </c>
      <c r="BP400" t="e">
        <f>VLOOKUP($A400&amp;$B400,'Cleaned Responses'!$1:$82,MATCH(BP$1,'Cleaned Responses'!$1:$1,0),FALSE)/100</f>
        <v>#N/A</v>
      </c>
      <c r="BQ400" t="e">
        <f>VLOOKUP($A400&amp;$B400,'Cleaned Responses'!$1:$82,MATCH(BQ$1,'Cleaned Responses'!$1:$1,0),FALSE)/100</f>
        <v>#N/A</v>
      </c>
      <c r="BR400" t="e">
        <f>VLOOKUP($A400&amp;$B400,'Cleaned Responses'!$1:$82,MATCH(BR$1,'Cleaned Responses'!$1:$1,0),FALSE)/100</f>
        <v>#N/A</v>
      </c>
      <c r="BS400" t="e">
        <f>VLOOKUP($A400&amp;$B400,'Cleaned Responses'!$1:$82,MATCH(BS$1,'Cleaned Responses'!$1:$1,0),FALSE)/100</f>
        <v>#N/A</v>
      </c>
      <c r="BT400" t="e">
        <f>VLOOKUP($A400&amp;$B400,'Cleaned Responses'!$1:$82,MATCH(BT$1,'Cleaned Responses'!$1:$1,0),FALSE)/100</f>
        <v>#N/A</v>
      </c>
      <c r="BU400" t="e">
        <f>VLOOKUP($A400&amp;$B400,'Cleaned Responses'!$1:$82,MATCH(BU$1,'Cleaned Responses'!$1:$1,0),FALSE)/100</f>
        <v>#N/A</v>
      </c>
      <c r="BV400" t="e">
        <f>VLOOKUP($A400&amp;$B400,'Cleaned Responses'!$1:$82,MATCH(BV$1,'Cleaned Responses'!$1:$1,0),FALSE)/100</f>
        <v>#N/A</v>
      </c>
      <c r="BW400" t="e">
        <f>VLOOKUP($A400&amp;$B400,'Cleaned Responses'!$1:$82,MATCH(BW$1,'Cleaned Responses'!$1:$1,0),FALSE)/100</f>
        <v>#N/A</v>
      </c>
      <c r="BX400" t="e">
        <f>VLOOKUP($A400&amp;$B400,'Cleaned Responses'!$1:$82,MATCH(BX$1,'Cleaned Responses'!$1:$1,0),FALSE)/100</f>
        <v>#N/A</v>
      </c>
      <c r="BY400" t="e">
        <f>VLOOKUP($A400&amp;$B400,'Cleaned Responses'!$1:$82,MATCH(BY$1,'Cleaned Responses'!$1:$1,0),FALSE)/100</f>
        <v>#N/A</v>
      </c>
      <c r="BZ400" t="e">
        <f>VLOOKUP($A400&amp;$B400,'Cleaned Responses'!$1:$82,MATCH(BZ$1,'Cleaned Responses'!$1:$1,0),FALSE)/100</f>
        <v>#N/A</v>
      </c>
      <c r="CA400" t="e">
        <f t="shared" si="143"/>
        <v>#N/A</v>
      </c>
      <c r="CB400" t="e">
        <f t="shared" si="144"/>
        <v>#N/A</v>
      </c>
      <c r="CC400" t="e">
        <f t="shared" si="145"/>
        <v>#N/A</v>
      </c>
      <c r="CD400" t="e">
        <f t="shared" si="146"/>
        <v>#N/A</v>
      </c>
      <c r="CE400" t="e">
        <f t="shared" si="147"/>
        <v>#N/A</v>
      </c>
      <c r="CF400" t="e">
        <f t="shared" si="148"/>
        <v>#N/A</v>
      </c>
      <c r="CG400" t="e">
        <f t="shared" si="149"/>
        <v>#N/A</v>
      </c>
      <c r="CH400" t="e">
        <f t="shared" si="150"/>
        <v>#N/A</v>
      </c>
      <c r="CI400" t="e">
        <f t="shared" si="151"/>
        <v>#N/A</v>
      </c>
      <c r="CJ400" t="e">
        <f t="shared" si="152"/>
        <v>#N/A</v>
      </c>
      <c r="CK400" t="e">
        <f t="shared" si="153"/>
        <v>#N/A</v>
      </c>
    </row>
    <row r="401" spans="1:89" ht="20" customHeight="1" x14ac:dyDescent="0.25">
      <c r="A401" s="163"/>
      <c r="B401" s="6"/>
      <c r="C401" s="6" t="e">
        <f>VLOOKUP($A401&amp;$B401,'Cleaned Responses'!$1:$82,MATCH($C$1,'Cleaned Responses'!$1:$1,0),FALSE)</f>
        <v>#N/A</v>
      </c>
      <c r="D401" s="6" t="e">
        <f>VLOOKUP($A401&amp;$B401,'Cleaned Responses'!$1:$82,MATCH(D$1,'Cleaned Responses'!$1:$1,0),FALSE)</f>
        <v>#N/A</v>
      </c>
      <c r="E401" s="6" t="e">
        <f>VLOOKUP($A401&amp;$B401,'Cleaned Responses'!$1:$82,MATCH(E$1,'Cleaned Responses'!$1:$1,0),FALSE)</f>
        <v>#N/A</v>
      </c>
      <c r="F401" s="6" t="e">
        <f>VLOOKUP($A401&amp;$B401,'Cleaned Responses'!$1:$82,MATCH(F$1,'Cleaned Responses'!$1:$1,0),FALSE)</f>
        <v>#N/A</v>
      </c>
      <c r="G401" s="6" t="e">
        <f t="shared" si="132"/>
        <v>#N/A</v>
      </c>
      <c r="H401" s="6" t="e">
        <f>VLOOKUP($A401&amp;$B401,'Cleaned Responses'!$1:$82,MATCH(H$1,'Cleaned Responses'!$1:$1,0),FALSE)</f>
        <v>#N/A</v>
      </c>
      <c r="I401" s="6" t="e">
        <f>VLOOKUP($A401&amp;$B401,'Cleaned Responses'!$1:$82,MATCH(I$1,'Cleaned Responses'!$1:$1,0),FALSE)</f>
        <v>#N/A</v>
      </c>
      <c r="J401" s="6" t="e">
        <f>VLOOKUP($A401&amp;$B401,'Cleaned Responses'!$1:$82,MATCH(J$1,'Cleaned Responses'!$1:$1,0),FALSE)</f>
        <v>#N/A</v>
      </c>
      <c r="K401" s="6" t="e">
        <f>VLOOKUP($A401&amp;$B401,'Cleaned Responses'!$1:$82,MATCH(K$1,'Cleaned Responses'!$1:$1,0),FALSE)</f>
        <v>#N/A</v>
      </c>
      <c r="L401" s="6" t="e">
        <f>VLOOKUP($A401&amp;$B401,'Cleaned Responses'!$1:$82,MATCH(L$1,'Cleaned Responses'!$1:$1,0),FALSE)</f>
        <v>#N/A</v>
      </c>
      <c r="M401" s="6" t="e">
        <f>VLOOKUP($A401&amp;$B401,'Cleaned Responses'!$1:$82,MATCH(M$1,'Cleaned Responses'!$1:$1,0),FALSE)</f>
        <v>#N/A</v>
      </c>
      <c r="N401" s="6" t="e">
        <f>VLOOKUP($A401&amp;$B401,'Cleaned Responses'!$1:$82,MATCH(N$1,'Cleaned Responses'!$1:$1,0),FALSE)</f>
        <v>#N/A</v>
      </c>
      <c r="O401" s="6" t="e">
        <f>VLOOKUP($A401&amp;$B401,'Cleaned Responses'!$1:$82,MATCH(O$1,'Cleaned Responses'!$1:$1,0),FALSE)</f>
        <v>#N/A</v>
      </c>
      <c r="P401" s="6" t="e">
        <f>VLOOKUP($A401&amp;$B401,'Cleaned Responses'!$1:$82,MATCH(P$1,'Cleaned Responses'!$1:$1,0),FALSE)</f>
        <v>#N/A</v>
      </c>
      <c r="Q401" s="6" t="e">
        <f>VLOOKUP($A401&amp;$B401,'Cleaned Responses'!$1:$82,MATCH(Q$1,'Cleaned Responses'!$1:$1,0),FALSE)</f>
        <v>#VALUE!</v>
      </c>
      <c r="R401" s="8" t="e">
        <f t="shared" si="133"/>
        <v>#N/A</v>
      </c>
      <c r="S401" s="8" t="e">
        <f t="shared" si="134"/>
        <v>#N/A</v>
      </c>
      <c r="T401" s="8" t="e">
        <f t="shared" si="135"/>
        <v>#N/A</v>
      </c>
      <c r="U401" s="6"/>
      <c r="V401" s="6"/>
      <c r="W401" s="6"/>
      <c r="X401" s="6"/>
      <c r="Y401" s="8" t="e">
        <f t="shared" si="136"/>
        <v>#N/A</v>
      </c>
      <c r="Z401" s="6" t="e">
        <f>VLOOKUP($A401&amp;$B401,'Cleaned Responses'!$1:$82,MATCH(Z$1,'Cleaned Responses'!$1:$1,0),FALSE)</f>
        <v>#N/A</v>
      </c>
      <c r="AA401" s="6" t="e">
        <f>VLOOKUP($A401&amp;$B401,'Cleaned Responses'!$1:$82,MATCH(AA$1,'Cleaned Responses'!$1:$1,0),FALSE)</f>
        <v>#N/A</v>
      </c>
      <c r="AB401" s="9" t="e">
        <f t="shared" si="137"/>
        <v>#N/A</v>
      </c>
      <c r="AC401" s="9" t="e">
        <f t="shared" si="138"/>
        <v>#N/A</v>
      </c>
      <c r="AD401" s="6" t="e">
        <f>VLOOKUP($A401&amp;$B401,'Cleaned Responses'!$1:$82,MATCH(AD$1,'Cleaned Responses'!$1:$1,0),FALSE)</f>
        <v>#N/A</v>
      </c>
      <c r="AE401" s="6" t="e">
        <f>VLOOKUP($A401&amp;$B401,'Cleaned Responses'!$1:$82,MATCH(AE$1,'Cleaned Responses'!$1:$1,0),FALSE)</f>
        <v>#N/A</v>
      </c>
      <c r="AF401" s="6" t="e">
        <f>VLOOKUP($A401&amp;$B401,'Cleaned Responses'!$1:$82,MATCH(AF$1,'Cleaned Responses'!$1:$1,0),FALSE)</f>
        <v>#N/A</v>
      </c>
      <c r="AG401" s="6" t="e">
        <f>VLOOKUP($A401&amp;$B401,'Cleaned Responses'!$1:$82,MATCH(AG$1,'Cleaned Responses'!$1:$1,0),FALSE)</f>
        <v>#N/A</v>
      </c>
      <c r="AH401" s="6" t="e">
        <f>VLOOKUP($A401&amp;$B401,'Cleaned Responses'!$1:$82,MATCH(AH$1,'Cleaned Responses'!$1:$1,0),FALSE)</f>
        <v>#N/A</v>
      </c>
      <c r="AI401" s="6" t="e">
        <f>VLOOKUP($A401&amp;$B401,'Cleaned Responses'!$1:$82,MATCH(AI$1,'Cleaned Responses'!$1:$1,0),FALSE)</f>
        <v>#N/A</v>
      </c>
      <c r="AJ401" s="6" t="e">
        <f>VLOOKUP($A401&amp;$B401,'Cleaned Responses'!$1:$82,MATCH(AJ$1,'Cleaned Responses'!$1:$1,0),FALSE)</f>
        <v>#N/A</v>
      </c>
      <c r="AK401" s="6" t="e">
        <f>VLOOKUP($A401&amp;$B401,'Cleaned Responses'!$1:$82,MATCH(AK$1,'Cleaned Responses'!$1:$1,0),FALSE)</f>
        <v>#N/A</v>
      </c>
      <c r="AL401" s="6" t="e">
        <f t="shared" si="139"/>
        <v>#N/A</v>
      </c>
      <c r="AM401" s="7" t="e">
        <f>VLOOKUP($A401&amp;$B401,'Cleaned Responses'!$1:$82,MATCH(AM$1,'Cleaned Responses'!$1:$1,0),FALSE)/100</f>
        <v>#N/A</v>
      </c>
      <c r="AN401" s="7" t="e">
        <f>VLOOKUP($A401&amp;$B401,'Cleaned Responses'!$1:$82,MATCH(AN$1,'Cleaned Responses'!$1:$1,0),FALSE)/100</f>
        <v>#N/A</v>
      </c>
      <c r="AO401" s="7" t="e">
        <f>VLOOKUP($A401&amp;$B401,'Cleaned Responses'!$1:$82,MATCH(AO$1,'Cleaned Responses'!$1:$1,0),FALSE)/100</f>
        <v>#N/A</v>
      </c>
      <c r="AP401" s="7" t="e">
        <f>VLOOKUP($A401&amp;$B401,'Cleaned Responses'!$1:$82,MATCH(AP$1,'Cleaned Responses'!$1:$1,0),FALSE)/100</f>
        <v>#N/A</v>
      </c>
      <c r="AQ401" s="7" t="e">
        <f>VLOOKUP($A401&amp;$B401,'Cleaned Responses'!$1:$82,MATCH(AQ$1,'Cleaned Responses'!$1:$1,0),FALSE)/100</f>
        <v>#N/A</v>
      </c>
      <c r="AR401" s="7" t="e">
        <f>VLOOKUP($A401&amp;$B401,'Cleaned Responses'!$1:$82,MATCH(AR$1,'Cleaned Responses'!$1:$1,0),FALSE)/100</f>
        <v>#N/A</v>
      </c>
      <c r="AS401" s="7" t="e">
        <f>VLOOKUP($A401&amp;$B401,'Cleaned Responses'!$1:$82,MATCH(AS$1,'Cleaned Responses'!$1:$1,0),FALSE)/100</f>
        <v>#N/A</v>
      </c>
      <c r="AT401" s="7" t="e">
        <f>VLOOKUP($A401&amp;$B401,'Cleaned Responses'!$1:$82,MATCH(AT$1,'Cleaned Responses'!$1:$1,0),FALSE)/100</f>
        <v>#N/A</v>
      </c>
      <c r="AU401" s="7" t="e">
        <f>VLOOKUP($A401&amp;$B401,'Cleaned Responses'!$1:$82,MATCH(AU$1,'Cleaned Responses'!$1:$1,0),FALSE)/100</f>
        <v>#N/A</v>
      </c>
      <c r="AV401" s="7" t="e">
        <f>VLOOKUP($A401&amp;$B401,'Cleaned Responses'!$1:$82,MATCH(AV$1,'Cleaned Responses'!$1:$1,0),FALSE)/100</f>
        <v>#N/A</v>
      </c>
      <c r="AW401" s="7" t="e">
        <f>VLOOKUP($A401&amp;$B401,'Cleaned Responses'!$1:$82,MATCH(AW$1,'Cleaned Responses'!$1:$1,0),FALSE)/100</f>
        <v>#N/A</v>
      </c>
      <c r="AX401" s="7" t="e">
        <f>VLOOKUP($A401&amp;$B401,'Cleaned Responses'!$1:$82,MATCH(AX$1,'Cleaned Responses'!$1:$1,0),FALSE)/100</f>
        <v>#N/A</v>
      </c>
      <c r="AY401" s="7" t="e">
        <f>VLOOKUP($A401&amp;$B401,'Cleaned Responses'!$1:$82,MATCH(AY$1,'Cleaned Responses'!$1:$1,0),FALSE)/100</f>
        <v>#N/A</v>
      </c>
      <c r="AZ401" s="7" t="e">
        <f>VLOOKUP($A401&amp;$B401,'Cleaned Responses'!$1:$82,MATCH(AZ$1,'Cleaned Responses'!$1:$1,0),FALSE)/100</f>
        <v>#N/A</v>
      </c>
      <c r="BA401" s="7" t="e">
        <f>VLOOKUP($A401&amp;$B401,'Cleaned Responses'!$1:$82,MATCH(BA$1,'Cleaned Responses'!$1:$1,0),FALSE)/100</f>
        <v>#N/A</v>
      </c>
      <c r="BB401" s="7" t="e">
        <f>VLOOKUP($A401&amp;$B401,'Cleaned Responses'!$1:$82,MATCH(BB$1,'Cleaned Responses'!$1:$1,0),FALSE)/100</f>
        <v>#N/A</v>
      </c>
      <c r="BC401" s="7" t="e">
        <f>VLOOKUP($A401&amp;$B401,'Cleaned Responses'!$1:$82,MATCH(BC$1,'Cleaned Responses'!$1:$1,0),FALSE)/100</f>
        <v>#N/A</v>
      </c>
      <c r="BD401" s="7" t="e">
        <f>VLOOKUP($A401&amp;$B401,'Cleaned Responses'!$1:$82,MATCH(BD$1,'Cleaned Responses'!$1:$1,0),FALSE)/100</f>
        <v>#N/A</v>
      </c>
      <c r="BE401" s="7" t="e">
        <f>VLOOKUP($A401&amp;$B401,'Cleaned Responses'!$1:$82,MATCH(BE$1,'Cleaned Responses'!$1:$1,0),FALSE)/100</f>
        <v>#N/A</v>
      </c>
      <c r="BF401" s="7"/>
      <c r="BG401" s="6" t="e">
        <f>VLOOKUP($A401&amp;$B401,'Cleaned Responses'!$1:$82,MATCH(BG$1,'Cleaned Responses'!$1:$1,0),FALSE)</f>
        <v>#N/A</v>
      </c>
      <c r="BH401" s="6" t="e">
        <f>VLOOKUP($A401&amp;$B401,'Cleaned Responses'!$1:$82,MATCH(BH$1,'Cleaned Responses'!$1:$1,0),FALSE)</f>
        <v>#N/A</v>
      </c>
      <c r="BI401" t="e">
        <f>VLOOKUP($A401&amp;$B401,'Cleaned Responses'!$1:$82,MATCH(BI$1,'Cleaned Responses'!$1:$1,0),FALSE)/100</f>
        <v>#N/A</v>
      </c>
      <c r="BJ401" t="e">
        <f>VLOOKUP($A401&amp;$B401,'Cleaned Responses'!$1:$82,MATCH(BJ$1,'Cleaned Responses'!$1:$1,0),FALSE)/100</f>
        <v>#N/A</v>
      </c>
      <c r="BK401" t="e">
        <f>VLOOKUP($A401&amp;$B401,'Cleaned Responses'!$1:$82,MATCH(BK$1,'Cleaned Responses'!$1:$1,0),FALSE)/100</f>
        <v>#N/A</v>
      </c>
      <c r="BL401" t="e">
        <f t="shared" si="140"/>
        <v>#N/A</v>
      </c>
      <c r="BM401" t="e">
        <f t="shared" si="141"/>
        <v>#N/A</v>
      </c>
      <c r="BN401" t="e">
        <f t="shared" si="142"/>
        <v>#N/A</v>
      </c>
      <c r="BO401" t="e">
        <f>VLOOKUP($A401&amp;$B401,'Cleaned Responses'!$1:$82,MATCH(BO$1,'Cleaned Responses'!$1:$1,0),FALSE)/100</f>
        <v>#N/A</v>
      </c>
      <c r="BP401" t="e">
        <f>VLOOKUP($A401&amp;$B401,'Cleaned Responses'!$1:$82,MATCH(BP$1,'Cleaned Responses'!$1:$1,0),FALSE)/100</f>
        <v>#N/A</v>
      </c>
      <c r="BQ401" t="e">
        <f>VLOOKUP($A401&amp;$B401,'Cleaned Responses'!$1:$82,MATCH(BQ$1,'Cleaned Responses'!$1:$1,0),FALSE)/100</f>
        <v>#N/A</v>
      </c>
      <c r="BR401" t="e">
        <f>VLOOKUP($A401&amp;$B401,'Cleaned Responses'!$1:$82,MATCH(BR$1,'Cleaned Responses'!$1:$1,0),FALSE)/100</f>
        <v>#N/A</v>
      </c>
      <c r="BS401" t="e">
        <f>VLOOKUP($A401&amp;$B401,'Cleaned Responses'!$1:$82,MATCH(BS$1,'Cleaned Responses'!$1:$1,0),FALSE)/100</f>
        <v>#N/A</v>
      </c>
      <c r="BT401" t="e">
        <f>VLOOKUP($A401&amp;$B401,'Cleaned Responses'!$1:$82,MATCH(BT$1,'Cleaned Responses'!$1:$1,0),FALSE)/100</f>
        <v>#N/A</v>
      </c>
      <c r="BU401" t="e">
        <f>VLOOKUP($A401&amp;$B401,'Cleaned Responses'!$1:$82,MATCH(BU$1,'Cleaned Responses'!$1:$1,0),FALSE)/100</f>
        <v>#N/A</v>
      </c>
      <c r="BV401" t="e">
        <f>VLOOKUP($A401&amp;$B401,'Cleaned Responses'!$1:$82,MATCH(BV$1,'Cleaned Responses'!$1:$1,0),FALSE)/100</f>
        <v>#N/A</v>
      </c>
      <c r="BW401" t="e">
        <f>VLOOKUP($A401&amp;$B401,'Cleaned Responses'!$1:$82,MATCH(BW$1,'Cleaned Responses'!$1:$1,0),FALSE)/100</f>
        <v>#N/A</v>
      </c>
      <c r="BX401" t="e">
        <f>VLOOKUP($A401&amp;$B401,'Cleaned Responses'!$1:$82,MATCH(BX$1,'Cleaned Responses'!$1:$1,0),FALSE)/100</f>
        <v>#N/A</v>
      </c>
      <c r="BY401" t="e">
        <f>VLOOKUP($A401&amp;$B401,'Cleaned Responses'!$1:$82,MATCH(BY$1,'Cleaned Responses'!$1:$1,0),FALSE)/100</f>
        <v>#N/A</v>
      </c>
      <c r="BZ401" t="e">
        <f>VLOOKUP($A401&amp;$B401,'Cleaned Responses'!$1:$82,MATCH(BZ$1,'Cleaned Responses'!$1:$1,0),FALSE)/100</f>
        <v>#N/A</v>
      </c>
      <c r="CA401" t="e">
        <f t="shared" si="143"/>
        <v>#N/A</v>
      </c>
      <c r="CB401" t="e">
        <f t="shared" si="144"/>
        <v>#N/A</v>
      </c>
      <c r="CC401" t="e">
        <f t="shared" si="145"/>
        <v>#N/A</v>
      </c>
      <c r="CD401" t="e">
        <f t="shared" si="146"/>
        <v>#N/A</v>
      </c>
      <c r="CE401" t="e">
        <f t="shared" si="147"/>
        <v>#N/A</v>
      </c>
      <c r="CF401" t="e">
        <f t="shared" si="148"/>
        <v>#N/A</v>
      </c>
      <c r="CG401" t="e">
        <f t="shared" si="149"/>
        <v>#N/A</v>
      </c>
      <c r="CH401" t="e">
        <f t="shared" si="150"/>
        <v>#N/A</v>
      </c>
      <c r="CI401" t="e">
        <f t="shared" si="151"/>
        <v>#N/A</v>
      </c>
      <c r="CJ401" t="e">
        <f t="shared" si="152"/>
        <v>#N/A</v>
      </c>
      <c r="CK401" t="e">
        <f t="shared" si="153"/>
        <v>#N/A</v>
      </c>
    </row>
    <row r="402" spans="1:89" ht="20" customHeight="1" x14ac:dyDescent="0.25">
      <c r="A402" s="163"/>
      <c r="B402" s="6"/>
      <c r="C402" s="6" t="e">
        <f>VLOOKUP($A402&amp;$B402,'Cleaned Responses'!$1:$82,MATCH($C$1,'Cleaned Responses'!$1:$1,0),FALSE)</f>
        <v>#N/A</v>
      </c>
      <c r="D402" s="6" t="e">
        <f>VLOOKUP($A402&amp;$B402,'Cleaned Responses'!$1:$82,MATCH(D$1,'Cleaned Responses'!$1:$1,0),FALSE)</f>
        <v>#N/A</v>
      </c>
      <c r="E402" s="6" t="e">
        <f>VLOOKUP($A402&amp;$B402,'Cleaned Responses'!$1:$82,MATCH(E$1,'Cleaned Responses'!$1:$1,0),FALSE)</f>
        <v>#N/A</v>
      </c>
      <c r="F402" s="6" t="e">
        <f>VLOOKUP($A402&amp;$B402,'Cleaned Responses'!$1:$82,MATCH(F$1,'Cleaned Responses'!$1:$1,0),FALSE)</f>
        <v>#N/A</v>
      </c>
      <c r="G402" s="6" t="e">
        <f t="shared" si="132"/>
        <v>#N/A</v>
      </c>
      <c r="H402" s="6" t="e">
        <f>VLOOKUP($A402&amp;$B402,'Cleaned Responses'!$1:$82,MATCH(H$1,'Cleaned Responses'!$1:$1,0),FALSE)</f>
        <v>#N/A</v>
      </c>
      <c r="I402" s="6" t="e">
        <f>VLOOKUP($A402&amp;$B402,'Cleaned Responses'!$1:$82,MATCH(I$1,'Cleaned Responses'!$1:$1,0),FALSE)</f>
        <v>#N/A</v>
      </c>
      <c r="J402" s="6" t="e">
        <f>VLOOKUP($A402&amp;$B402,'Cleaned Responses'!$1:$82,MATCH(J$1,'Cleaned Responses'!$1:$1,0),FALSE)</f>
        <v>#N/A</v>
      </c>
      <c r="K402" s="6" t="e">
        <f>VLOOKUP($A402&amp;$B402,'Cleaned Responses'!$1:$82,MATCH(K$1,'Cleaned Responses'!$1:$1,0),FALSE)</f>
        <v>#N/A</v>
      </c>
      <c r="L402" s="6" t="e">
        <f>VLOOKUP($A402&amp;$B402,'Cleaned Responses'!$1:$82,MATCH(L$1,'Cleaned Responses'!$1:$1,0),FALSE)</f>
        <v>#N/A</v>
      </c>
      <c r="M402" s="6" t="e">
        <f>VLOOKUP($A402&amp;$B402,'Cleaned Responses'!$1:$82,MATCH(M$1,'Cleaned Responses'!$1:$1,0),FALSE)</f>
        <v>#N/A</v>
      </c>
      <c r="N402" s="6" t="e">
        <f>VLOOKUP($A402&amp;$B402,'Cleaned Responses'!$1:$82,MATCH(N$1,'Cleaned Responses'!$1:$1,0),FALSE)</f>
        <v>#N/A</v>
      </c>
      <c r="O402" s="6" t="e">
        <f>VLOOKUP($A402&amp;$B402,'Cleaned Responses'!$1:$82,MATCH(O$1,'Cleaned Responses'!$1:$1,0),FALSE)</f>
        <v>#N/A</v>
      </c>
      <c r="P402" s="6" t="e">
        <f>VLOOKUP($A402&amp;$B402,'Cleaned Responses'!$1:$82,MATCH(P$1,'Cleaned Responses'!$1:$1,0),FALSE)</f>
        <v>#N/A</v>
      </c>
      <c r="Q402" s="6" t="e">
        <f>VLOOKUP($A402&amp;$B402,'Cleaned Responses'!$1:$82,MATCH(Q$1,'Cleaned Responses'!$1:$1,0),FALSE)</f>
        <v>#VALUE!</v>
      </c>
      <c r="R402" s="8" t="e">
        <f t="shared" si="133"/>
        <v>#N/A</v>
      </c>
      <c r="S402" s="8" t="e">
        <f t="shared" si="134"/>
        <v>#N/A</v>
      </c>
      <c r="T402" s="8" t="e">
        <f t="shared" si="135"/>
        <v>#N/A</v>
      </c>
      <c r="U402" s="6"/>
      <c r="V402" s="6"/>
      <c r="W402" s="6"/>
      <c r="X402" s="6"/>
      <c r="Y402" s="8" t="e">
        <f t="shared" si="136"/>
        <v>#N/A</v>
      </c>
      <c r="Z402" s="6" t="e">
        <f>VLOOKUP($A402&amp;$B402,'Cleaned Responses'!$1:$82,MATCH(Z$1,'Cleaned Responses'!$1:$1,0),FALSE)</f>
        <v>#N/A</v>
      </c>
      <c r="AA402" s="6" t="e">
        <f>VLOOKUP($A402&amp;$B402,'Cleaned Responses'!$1:$82,MATCH(AA$1,'Cleaned Responses'!$1:$1,0),FALSE)</f>
        <v>#N/A</v>
      </c>
      <c r="AB402" s="9" t="e">
        <f t="shared" si="137"/>
        <v>#N/A</v>
      </c>
      <c r="AC402" s="9" t="e">
        <f t="shared" si="138"/>
        <v>#N/A</v>
      </c>
      <c r="AD402" s="6" t="e">
        <f>VLOOKUP($A402&amp;$B402,'Cleaned Responses'!$1:$82,MATCH(AD$1,'Cleaned Responses'!$1:$1,0),FALSE)</f>
        <v>#N/A</v>
      </c>
      <c r="AE402" s="6" t="e">
        <f>VLOOKUP($A402&amp;$B402,'Cleaned Responses'!$1:$82,MATCH(AE$1,'Cleaned Responses'!$1:$1,0),FALSE)</f>
        <v>#N/A</v>
      </c>
      <c r="AF402" s="6" t="e">
        <f>VLOOKUP($A402&amp;$B402,'Cleaned Responses'!$1:$82,MATCH(AF$1,'Cleaned Responses'!$1:$1,0),FALSE)</f>
        <v>#N/A</v>
      </c>
      <c r="AG402" s="6" t="e">
        <f>VLOOKUP($A402&amp;$B402,'Cleaned Responses'!$1:$82,MATCH(AG$1,'Cleaned Responses'!$1:$1,0),FALSE)</f>
        <v>#N/A</v>
      </c>
      <c r="AH402" s="6" t="e">
        <f>VLOOKUP($A402&amp;$B402,'Cleaned Responses'!$1:$82,MATCH(AH$1,'Cleaned Responses'!$1:$1,0),FALSE)</f>
        <v>#N/A</v>
      </c>
      <c r="AI402" s="6" t="e">
        <f>VLOOKUP($A402&amp;$B402,'Cleaned Responses'!$1:$82,MATCH(AI$1,'Cleaned Responses'!$1:$1,0),FALSE)</f>
        <v>#N/A</v>
      </c>
      <c r="AJ402" s="6" t="e">
        <f>VLOOKUP($A402&amp;$B402,'Cleaned Responses'!$1:$82,MATCH(AJ$1,'Cleaned Responses'!$1:$1,0),FALSE)</f>
        <v>#N/A</v>
      </c>
      <c r="AK402" s="6" t="e">
        <f>VLOOKUP($A402&amp;$B402,'Cleaned Responses'!$1:$82,MATCH(AK$1,'Cleaned Responses'!$1:$1,0),FALSE)</f>
        <v>#N/A</v>
      </c>
      <c r="AL402" s="6" t="e">
        <f t="shared" si="139"/>
        <v>#N/A</v>
      </c>
      <c r="AM402" s="7" t="e">
        <f>VLOOKUP($A402&amp;$B402,'Cleaned Responses'!$1:$82,MATCH(AM$1,'Cleaned Responses'!$1:$1,0),FALSE)/100</f>
        <v>#N/A</v>
      </c>
      <c r="AN402" s="7" t="e">
        <f>VLOOKUP($A402&amp;$B402,'Cleaned Responses'!$1:$82,MATCH(AN$1,'Cleaned Responses'!$1:$1,0),FALSE)/100</f>
        <v>#N/A</v>
      </c>
      <c r="AO402" s="7" t="e">
        <f>VLOOKUP($A402&amp;$B402,'Cleaned Responses'!$1:$82,MATCH(AO$1,'Cleaned Responses'!$1:$1,0),FALSE)/100</f>
        <v>#N/A</v>
      </c>
      <c r="AP402" s="7" t="e">
        <f>VLOOKUP($A402&amp;$B402,'Cleaned Responses'!$1:$82,MATCH(AP$1,'Cleaned Responses'!$1:$1,0),FALSE)/100</f>
        <v>#N/A</v>
      </c>
      <c r="AQ402" s="7" t="e">
        <f>VLOOKUP($A402&amp;$B402,'Cleaned Responses'!$1:$82,MATCH(AQ$1,'Cleaned Responses'!$1:$1,0),FALSE)/100</f>
        <v>#N/A</v>
      </c>
      <c r="AR402" s="7" t="e">
        <f>VLOOKUP($A402&amp;$B402,'Cleaned Responses'!$1:$82,MATCH(AR$1,'Cleaned Responses'!$1:$1,0),FALSE)/100</f>
        <v>#N/A</v>
      </c>
      <c r="AS402" s="7" t="e">
        <f>VLOOKUP($A402&amp;$B402,'Cleaned Responses'!$1:$82,MATCH(AS$1,'Cleaned Responses'!$1:$1,0),FALSE)/100</f>
        <v>#N/A</v>
      </c>
      <c r="AT402" s="7" t="e">
        <f>VLOOKUP($A402&amp;$B402,'Cleaned Responses'!$1:$82,MATCH(AT$1,'Cleaned Responses'!$1:$1,0),FALSE)/100</f>
        <v>#N/A</v>
      </c>
      <c r="AU402" s="7" t="e">
        <f>VLOOKUP($A402&amp;$B402,'Cleaned Responses'!$1:$82,MATCH(AU$1,'Cleaned Responses'!$1:$1,0),FALSE)/100</f>
        <v>#N/A</v>
      </c>
      <c r="AV402" s="7" t="e">
        <f>VLOOKUP($A402&amp;$B402,'Cleaned Responses'!$1:$82,MATCH(AV$1,'Cleaned Responses'!$1:$1,0),FALSE)/100</f>
        <v>#N/A</v>
      </c>
      <c r="AW402" s="7" t="e">
        <f>VLOOKUP($A402&amp;$B402,'Cleaned Responses'!$1:$82,MATCH(AW$1,'Cleaned Responses'!$1:$1,0),FALSE)/100</f>
        <v>#N/A</v>
      </c>
      <c r="AX402" s="7" t="e">
        <f>VLOOKUP($A402&amp;$B402,'Cleaned Responses'!$1:$82,MATCH(AX$1,'Cleaned Responses'!$1:$1,0),FALSE)/100</f>
        <v>#N/A</v>
      </c>
      <c r="AY402" s="7" t="e">
        <f>VLOOKUP($A402&amp;$B402,'Cleaned Responses'!$1:$82,MATCH(AY$1,'Cleaned Responses'!$1:$1,0),FALSE)/100</f>
        <v>#N/A</v>
      </c>
      <c r="AZ402" s="7" t="e">
        <f>VLOOKUP($A402&amp;$B402,'Cleaned Responses'!$1:$82,MATCH(AZ$1,'Cleaned Responses'!$1:$1,0),FALSE)/100</f>
        <v>#N/A</v>
      </c>
      <c r="BA402" s="7" t="e">
        <f>VLOOKUP($A402&amp;$B402,'Cleaned Responses'!$1:$82,MATCH(BA$1,'Cleaned Responses'!$1:$1,0),FALSE)/100</f>
        <v>#N/A</v>
      </c>
      <c r="BB402" s="7" t="e">
        <f>VLOOKUP($A402&amp;$B402,'Cleaned Responses'!$1:$82,MATCH(BB$1,'Cleaned Responses'!$1:$1,0),FALSE)/100</f>
        <v>#N/A</v>
      </c>
      <c r="BC402" s="7" t="e">
        <f>VLOOKUP($A402&amp;$B402,'Cleaned Responses'!$1:$82,MATCH(BC$1,'Cleaned Responses'!$1:$1,0),FALSE)/100</f>
        <v>#N/A</v>
      </c>
      <c r="BD402" s="7" t="e">
        <f>VLOOKUP($A402&amp;$B402,'Cleaned Responses'!$1:$82,MATCH(BD$1,'Cleaned Responses'!$1:$1,0),FALSE)/100</f>
        <v>#N/A</v>
      </c>
      <c r="BE402" s="7" t="e">
        <f>VLOOKUP($A402&amp;$B402,'Cleaned Responses'!$1:$82,MATCH(BE$1,'Cleaned Responses'!$1:$1,0),FALSE)/100</f>
        <v>#N/A</v>
      </c>
      <c r="BF402" s="7"/>
      <c r="BG402" s="6" t="e">
        <f>VLOOKUP($A402&amp;$B402,'Cleaned Responses'!$1:$82,MATCH(BG$1,'Cleaned Responses'!$1:$1,0),FALSE)</f>
        <v>#N/A</v>
      </c>
      <c r="BH402" s="6" t="e">
        <f>VLOOKUP($A402&amp;$B402,'Cleaned Responses'!$1:$82,MATCH(BH$1,'Cleaned Responses'!$1:$1,0),FALSE)</f>
        <v>#N/A</v>
      </c>
      <c r="BI402" t="e">
        <f>VLOOKUP($A402&amp;$B402,'Cleaned Responses'!$1:$82,MATCH(BI$1,'Cleaned Responses'!$1:$1,0),FALSE)/100</f>
        <v>#N/A</v>
      </c>
      <c r="BJ402" t="e">
        <f>VLOOKUP($A402&amp;$B402,'Cleaned Responses'!$1:$82,MATCH(BJ$1,'Cleaned Responses'!$1:$1,0),FALSE)/100</f>
        <v>#N/A</v>
      </c>
      <c r="BK402" t="e">
        <f>VLOOKUP($A402&amp;$B402,'Cleaned Responses'!$1:$82,MATCH(BK$1,'Cleaned Responses'!$1:$1,0),FALSE)/100</f>
        <v>#N/A</v>
      </c>
      <c r="BL402" t="e">
        <f t="shared" si="140"/>
        <v>#N/A</v>
      </c>
      <c r="BM402" t="e">
        <f t="shared" si="141"/>
        <v>#N/A</v>
      </c>
      <c r="BN402" t="e">
        <f t="shared" si="142"/>
        <v>#N/A</v>
      </c>
      <c r="BO402" t="e">
        <f>VLOOKUP($A402&amp;$B402,'Cleaned Responses'!$1:$82,MATCH(BO$1,'Cleaned Responses'!$1:$1,0),FALSE)/100</f>
        <v>#N/A</v>
      </c>
      <c r="BP402" t="e">
        <f>VLOOKUP($A402&amp;$B402,'Cleaned Responses'!$1:$82,MATCH(BP$1,'Cleaned Responses'!$1:$1,0),FALSE)/100</f>
        <v>#N/A</v>
      </c>
      <c r="BQ402" t="e">
        <f>VLOOKUP($A402&amp;$B402,'Cleaned Responses'!$1:$82,MATCH(BQ$1,'Cleaned Responses'!$1:$1,0),FALSE)/100</f>
        <v>#N/A</v>
      </c>
      <c r="BR402" t="e">
        <f>VLOOKUP($A402&amp;$B402,'Cleaned Responses'!$1:$82,MATCH(BR$1,'Cleaned Responses'!$1:$1,0),FALSE)/100</f>
        <v>#N/A</v>
      </c>
      <c r="BS402" t="e">
        <f>VLOOKUP($A402&amp;$B402,'Cleaned Responses'!$1:$82,MATCH(BS$1,'Cleaned Responses'!$1:$1,0),FALSE)/100</f>
        <v>#N/A</v>
      </c>
      <c r="BT402" t="e">
        <f>VLOOKUP($A402&amp;$B402,'Cleaned Responses'!$1:$82,MATCH(BT$1,'Cleaned Responses'!$1:$1,0),FALSE)/100</f>
        <v>#N/A</v>
      </c>
      <c r="BU402" t="e">
        <f>VLOOKUP($A402&amp;$B402,'Cleaned Responses'!$1:$82,MATCH(BU$1,'Cleaned Responses'!$1:$1,0),FALSE)/100</f>
        <v>#N/A</v>
      </c>
      <c r="BV402" t="e">
        <f>VLOOKUP($A402&amp;$B402,'Cleaned Responses'!$1:$82,MATCH(BV$1,'Cleaned Responses'!$1:$1,0),FALSE)/100</f>
        <v>#N/A</v>
      </c>
      <c r="BW402" t="e">
        <f>VLOOKUP($A402&amp;$B402,'Cleaned Responses'!$1:$82,MATCH(BW$1,'Cleaned Responses'!$1:$1,0),FALSE)/100</f>
        <v>#N/A</v>
      </c>
      <c r="BX402" t="e">
        <f>VLOOKUP($A402&amp;$B402,'Cleaned Responses'!$1:$82,MATCH(BX$1,'Cleaned Responses'!$1:$1,0),FALSE)/100</f>
        <v>#N/A</v>
      </c>
      <c r="BY402" t="e">
        <f>VLOOKUP($A402&amp;$B402,'Cleaned Responses'!$1:$82,MATCH(BY$1,'Cleaned Responses'!$1:$1,0),FALSE)/100</f>
        <v>#N/A</v>
      </c>
      <c r="BZ402" t="e">
        <f>VLOOKUP($A402&amp;$B402,'Cleaned Responses'!$1:$82,MATCH(BZ$1,'Cleaned Responses'!$1:$1,0),FALSE)/100</f>
        <v>#N/A</v>
      </c>
      <c r="CA402" t="e">
        <f t="shared" si="143"/>
        <v>#N/A</v>
      </c>
      <c r="CB402" t="e">
        <f t="shared" si="144"/>
        <v>#N/A</v>
      </c>
      <c r="CC402" t="e">
        <f t="shared" si="145"/>
        <v>#N/A</v>
      </c>
      <c r="CD402" t="e">
        <f t="shared" si="146"/>
        <v>#N/A</v>
      </c>
      <c r="CE402" t="e">
        <f t="shared" si="147"/>
        <v>#N/A</v>
      </c>
      <c r="CF402" t="e">
        <f t="shared" si="148"/>
        <v>#N/A</v>
      </c>
      <c r="CG402" t="e">
        <f t="shared" si="149"/>
        <v>#N/A</v>
      </c>
      <c r="CH402" t="e">
        <f t="shared" si="150"/>
        <v>#N/A</v>
      </c>
      <c r="CI402" t="e">
        <f t="shared" si="151"/>
        <v>#N/A</v>
      </c>
      <c r="CJ402" t="e">
        <f t="shared" si="152"/>
        <v>#N/A</v>
      </c>
      <c r="CK402" t="e">
        <f t="shared" si="153"/>
        <v>#N/A</v>
      </c>
    </row>
    <row r="403" spans="1:89" ht="20" customHeight="1" x14ac:dyDescent="0.25">
      <c r="A403" s="163"/>
      <c r="B403" s="6"/>
      <c r="C403" s="6" t="e">
        <f>VLOOKUP($A403&amp;$B403,'Cleaned Responses'!$1:$82,MATCH($C$1,'Cleaned Responses'!$1:$1,0),FALSE)</f>
        <v>#N/A</v>
      </c>
      <c r="D403" s="6" t="e">
        <f>VLOOKUP($A403&amp;$B403,'Cleaned Responses'!$1:$82,MATCH(D$1,'Cleaned Responses'!$1:$1,0),FALSE)</f>
        <v>#N/A</v>
      </c>
      <c r="E403" s="6" t="e">
        <f>VLOOKUP($A403&amp;$B403,'Cleaned Responses'!$1:$82,MATCH(E$1,'Cleaned Responses'!$1:$1,0),FALSE)</f>
        <v>#N/A</v>
      </c>
      <c r="F403" s="6" t="e">
        <f>VLOOKUP($A403&amp;$B403,'Cleaned Responses'!$1:$82,MATCH(F$1,'Cleaned Responses'!$1:$1,0),FALSE)</f>
        <v>#N/A</v>
      </c>
      <c r="G403" s="6" t="e">
        <f t="shared" ref="G403:G466" si="154">AI403</f>
        <v>#N/A</v>
      </c>
      <c r="H403" s="6" t="e">
        <f>VLOOKUP($A403&amp;$B403,'Cleaned Responses'!$1:$82,MATCH(H$1,'Cleaned Responses'!$1:$1,0),FALSE)</f>
        <v>#N/A</v>
      </c>
      <c r="I403" s="6" t="e">
        <f>VLOOKUP($A403&amp;$B403,'Cleaned Responses'!$1:$82,MATCH(I$1,'Cleaned Responses'!$1:$1,0),FALSE)</f>
        <v>#N/A</v>
      </c>
      <c r="J403" s="6" t="e">
        <f>VLOOKUP($A403&amp;$B403,'Cleaned Responses'!$1:$82,MATCH(J$1,'Cleaned Responses'!$1:$1,0),FALSE)</f>
        <v>#N/A</v>
      </c>
      <c r="K403" s="6" t="e">
        <f>VLOOKUP($A403&amp;$B403,'Cleaned Responses'!$1:$82,MATCH(K$1,'Cleaned Responses'!$1:$1,0),FALSE)</f>
        <v>#N/A</v>
      </c>
      <c r="L403" s="6" t="e">
        <f>VLOOKUP($A403&amp;$B403,'Cleaned Responses'!$1:$82,MATCH(L$1,'Cleaned Responses'!$1:$1,0),FALSE)</f>
        <v>#N/A</v>
      </c>
      <c r="M403" s="6" t="e">
        <f>VLOOKUP($A403&amp;$B403,'Cleaned Responses'!$1:$82,MATCH(M$1,'Cleaned Responses'!$1:$1,0),FALSE)</f>
        <v>#N/A</v>
      </c>
      <c r="N403" s="6" t="e">
        <f>VLOOKUP($A403&amp;$B403,'Cleaned Responses'!$1:$82,MATCH(N$1,'Cleaned Responses'!$1:$1,0),FALSE)</f>
        <v>#N/A</v>
      </c>
      <c r="O403" s="6" t="e">
        <f>VLOOKUP($A403&amp;$B403,'Cleaned Responses'!$1:$82,MATCH(O$1,'Cleaned Responses'!$1:$1,0),FALSE)</f>
        <v>#N/A</v>
      </c>
      <c r="P403" s="6" t="e">
        <f>VLOOKUP($A403&amp;$B403,'Cleaned Responses'!$1:$82,MATCH(P$1,'Cleaned Responses'!$1:$1,0),FALSE)</f>
        <v>#N/A</v>
      </c>
      <c r="Q403" s="6" t="e">
        <f>VLOOKUP($A403&amp;$B403,'Cleaned Responses'!$1:$82,MATCH(Q$1,'Cleaned Responses'!$1:$1,0),FALSE)</f>
        <v>#VALUE!</v>
      </c>
      <c r="R403" s="8" t="e">
        <f t="shared" ref="R403:R466" si="155">Z403/AI403</f>
        <v>#N/A</v>
      </c>
      <c r="S403" s="8" t="e">
        <f t="shared" ref="S403:S466" si="156">AA403/AI403</f>
        <v>#N/A</v>
      </c>
      <c r="T403" s="8" t="e">
        <f t="shared" ref="T403:T466" si="157">AD403/AI403</f>
        <v>#N/A</v>
      </c>
      <c r="U403" s="6"/>
      <c r="V403" s="6"/>
      <c r="W403" s="6"/>
      <c r="X403" s="6"/>
      <c r="Y403" s="8" t="e">
        <f t="shared" ref="Y403:Y466" si="158">SUM(R403:X403)</f>
        <v>#N/A</v>
      </c>
      <c r="Z403" s="6" t="e">
        <f>VLOOKUP($A403&amp;$B403,'Cleaned Responses'!$1:$82,MATCH(Z$1,'Cleaned Responses'!$1:$1,0),FALSE)</f>
        <v>#N/A</v>
      </c>
      <c r="AA403" s="6" t="e">
        <f>VLOOKUP($A403&amp;$B403,'Cleaned Responses'!$1:$82,MATCH(AA$1,'Cleaned Responses'!$1:$1,0),FALSE)</f>
        <v>#N/A</v>
      </c>
      <c r="AB403" s="9" t="e">
        <f t="shared" ref="AB403:AB466" si="159">AA403-AC403</f>
        <v>#N/A</v>
      </c>
      <c r="AC403" s="9" t="e">
        <f t="shared" ref="AC403:AC466" si="160">MIN(AK403,AA403)</f>
        <v>#N/A</v>
      </c>
      <c r="AD403" s="6" t="e">
        <f>VLOOKUP($A403&amp;$B403,'Cleaned Responses'!$1:$82,MATCH(AD$1,'Cleaned Responses'!$1:$1,0),FALSE)</f>
        <v>#N/A</v>
      </c>
      <c r="AE403" s="6" t="e">
        <f>VLOOKUP($A403&amp;$B403,'Cleaned Responses'!$1:$82,MATCH(AE$1,'Cleaned Responses'!$1:$1,0),FALSE)</f>
        <v>#N/A</v>
      </c>
      <c r="AF403" s="6" t="e">
        <f>VLOOKUP($A403&amp;$B403,'Cleaned Responses'!$1:$82,MATCH(AF$1,'Cleaned Responses'!$1:$1,0),FALSE)</f>
        <v>#N/A</v>
      </c>
      <c r="AG403" s="6" t="e">
        <f>VLOOKUP($A403&amp;$B403,'Cleaned Responses'!$1:$82,MATCH(AG$1,'Cleaned Responses'!$1:$1,0),FALSE)</f>
        <v>#N/A</v>
      </c>
      <c r="AH403" s="6" t="e">
        <f>VLOOKUP($A403&amp;$B403,'Cleaned Responses'!$1:$82,MATCH(AH$1,'Cleaned Responses'!$1:$1,0),FALSE)</f>
        <v>#N/A</v>
      </c>
      <c r="AI403" s="6" t="e">
        <f>VLOOKUP($A403&amp;$B403,'Cleaned Responses'!$1:$82,MATCH(AI$1,'Cleaned Responses'!$1:$1,0),FALSE)</f>
        <v>#N/A</v>
      </c>
      <c r="AJ403" s="6" t="e">
        <f>VLOOKUP($A403&amp;$B403,'Cleaned Responses'!$1:$82,MATCH(AJ$1,'Cleaned Responses'!$1:$1,0),FALSE)</f>
        <v>#N/A</v>
      </c>
      <c r="AK403" s="6" t="e">
        <f>VLOOKUP($A403&amp;$B403,'Cleaned Responses'!$1:$82,MATCH(AK$1,'Cleaned Responses'!$1:$1,0),FALSE)</f>
        <v>#N/A</v>
      </c>
      <c r="AL403" s="6" t="e">
        <f t="shared" ref="AL403:AL466" si="161">AJ403-AK403</f>
        <v>#N/A</v>
      </c>
      <c r="AM403" s="7" t="e">
        <f>VLOOKUP($A403&amp;$B403,'Cleaned Responses'!$1:$82,MATCH(AM$1,'Cleaned Responses'!$1:$1,0),FALSE)/100</f>
        <v>#N/A</v>
      </c>
      <c r="AN403" s="7" t="e">
        <f>VLOOKUP($A403&amp;$B403,'Cleaned Responses'!$1:$82,MATCH(AN$1,'Cleaned Responses'!$1:$1,0),FALSE)/100</f>
        <v>#N/A</v>
      </c>
      <c r="AO403" s="7" t="e">
        <f>VLOOKUP($A403&amp;$B403,'Cleaned Responses'!$1:$82,MATCH(AO$1,'Cleaned Responses'!$1:$1,0),FALSE)/100</f>
        <v>#N/A</v>
      </c>
      <c r="AP403" s="7" t="e">
        <f>VLOOKUP($A403&amp;$B403,'Cleaned Responses'!$1:$82,MATCH(AP$1,'Cleaned Responses'!$1:$1,0),FALSE)/100</f>
        <v>#N/A</v>
      </c>
      <c r="AQ403" s="7" t="e">
        <f>VLOOKUP($A403&amp;$B403,'Cleaned Responses'!$1:$82,MATCH(AQ$1,'Cleaned Responses'!$1:$1,0),FALSE)/100</f>
        <v>#N/A</v>
      </c>
      <c r="AR403" s="7" t="e">
        <f>VLOOKUP($A403&amp;$B403,'Cleaned Responses'!$1:$82,MATCH(AR$1,'Cleaned Responses'!$1:$1,0),FALSE)/100</f>
        <v>#N/A</v>
      </c>
      <c r="AS403" s="7" t="e">
        <f>VLOOKUP($A403&amp;$B403,'Cleaned Responses'!$1:$82,MATCH(AS$1,'Cleaned Responses'!$1:$1,0),FALSE)/100</f>
        <v>#N/A</v>
      </c>
      <c r="AT403" s="7" t="e">
        <f>VLOOKUP($A403&amp;$B403,'Cleaned Responses'!$1:$82,MATCH(AT$1,'Cleaned Responses'!$1:$1,0),FALSE)/100</f>
        <v>#N/A</v>
      </c>
      <c r="AU403" s="7" t="e">
        <f>VLOOKUP($A403&amp;$B403,'Cleaned Responses'!$1:$82,MATCH(AU$1,'Cleaned Responses'!$1:$1,0),FALSE)/100</f>
        <v>#N/A</v>
      </c>
      <c r="AV403" s="7" t="e">
        <f>VLOOKUP($A403&amp;$B403,'Cleaned Responses'!$1:$82,MATCH(AV$1,'Cleaned Responses'!$1:$1,0),FALSE)/100</f>
        <v>#N/A</v>
      </c>
      <c r="AW403" s="7" t="e">
        <f>VLOOKUP($A403&amp;$B403,'Cleaned Responses'!$1:$82,MATCH(AW$1,'Cleaned Responses'!$1:$1,0),FALSE)/100</f>
        <v>#N/A</v>
      </c>
      <c r="AX403" s="7" t="e">
        <f>VLOOKUP($A403&amp;$B403,'Cleaned Responses'!$1:$82,MATCH(AX$1,'Cleaned Responses'!$1:$1,0),FALSE)/100</f>
        <v>#N/A</v>
      </c>
      <c r="AY403" s="7" t="e">
        <f>VLOOKUP($A403&amp;$B403,'Cleaned Responses'!$1:$82,MATCH(AY$1,'Cleaned Responses'!$1:$1,0),FALSE)/100</f>
        <v>#N/A</v>
      </c>
      <c r="AZ403" s="7" t="e">
        <f>VLOOKUP($A403&amp;$B403,'Cleaned Responses'!$1:$82,MATCH(AZ$1,'Cleaned Responses'!$1:$1,0),FALSE)/100</f>
        <v>#N/A</v>
      </c>
      <c r="BA403" s="7" t="e">
        <f>VLOOKUP($A403&amp;$B403,'Cleaned Responses'!$1:$82,MATCH(BA$1,'Cleaned Responses'!$1:$1,0),FALSE)/100</f>
        <v>#N/A</v>
      </c>
      <c r="BB403" s="7" t="e">
        <f>VLOOKUP($A403&amp;$B403,'Cleaned Responses'!$1:$82,MATCH(BB$1,'Cleaned Responses'!$1:$1,0),FALSE)/100</f>
        <v>#N/A</v>
      </c>
      <c r="BC403" s="7" t="e">
        <f>VLOOKUP($A403&amp;$B403,'Cleaned Responses'!$1:$82,MATCH(BC$1,'Cleaned Responses'!$1:$1,0),FALSE)/100</f>
        <v>#N/A</v>
      </c>
      <c r="BD403" s="7" t="e">
        <f>VLOOKUP($A403&amp;$B403,'Cleaned Responses'!$1:$82,MATCH(BD$1,'Cleaned Responses'!$1:$1,0),FALSE)/100</f>
        <v>#N/A</v>
      </c>
      <c r="BE403" s="7" t="e">
        <f>VLOOKUP($A403&amp;$B403,'Cleaned Responses'!$1:$82,MATCH(BE$1,'Cleaned Responses'!$1:$1,0),FALSE)/100</f>
        <v>#N/A</v>
      </c>
      <c r="BF403" s="7"/>
      <c r="BG403" s="6" t="e">
        <f>VLOOKUP($A403&amp;$B403,'Cleaned Responses'!$1:$82,MATCH(BG$1,'Cleaned Responses'!$1:$1,0),FALSE)</f>
        <v>#N/A</v>
      </c>
      <c r="BH403" s="6" t="e">
        <f>VLOOKUP($A403&amp;$B403,'Cleaned Responses'!$1:$82,MATCH(BH$1,'Cleaned Responses'!$1:$1,0),FALSE)</f>
        <v>#N/A</v>
      </c>
      <c r="BI403" t="e">
        <f>VLOOKUP($A403&amp;$B403,'Cleaned Responses'!$1:$82,MATCH(BI$1,'Cleaned Responses'!$1:$1,0),FALSE)/100</f>
        <v>#N/A</v>
      </c>
      <c r="BJ403" t="e">
        <f>VLOOKUP($A403&amp;$B403,'Cleaned Responses'!$1:$82,MATCH(BJ$1,'Cleaned Responses'!$1:$1,0),FALSE)/100</f>
        <v>#N/A</v>
      </c>
      <c r="BK403" t="e">
        <f>VLOOKUP($A403&amp;$B403,'Cleaned Responses'!$1:$82,MATCH(BK$1,'Cleaned Responses'!$1:$1,0),FALSE)/100</f>
        <v>#N/A</v>
      </c>
      <c r="BL403" t="e">
        <f t="shared" si="140"/>
        <v>#N/A</v>
      </c>
      <c r="BM403" t="e">
        <f t="shared" si="141"/>
        <v>#N/A</v>
      </c>
      <c r="BN403" t="e">
        <f t="shared" si="142"/>
        <v>#N/A</v>
      </c>
      <c r="BO403" t="e">
        <f>VLOOKUP($A403&amp;$B403,'Cleaned Responses'!$1:$82,MATCH(BO$1,'Cleaned Responses'!$1:$1,0),FALSE)/100</f>
        <v>#N/A</v>
      </c>
      <c r="BP403" t="e">
        <f>VLOOKUP($A403&amp;$B403,'Cleaned Responses'!$1:$82,MATCH(BP$1,'Cleaned Responses'!$1:$1,0),FALSE)/100</f>
        <v>#N/A</v>
      </c>
      <c r="BQ403" t="e">
        <f>VLOOKUP($A403&amp;$B403,'Cleaned Responses'!$1:$82,MATCH(BQ$1,'Cleaned Responses'!$1:$1,0),FALSE)/100</f>
        <v>#N/A</v>
      </c>
      <c r="BR403" t="e">
        <f>VLOOKUP($A403&amp;$B403,'Cleaned Responses'!$1:$82,MATCH(BR$1,'Cleaned Responses'!$1:$1,0),FALSE)/100</f>
        <v>#N/A</v>
      </c>
      <c r="BS403" t="e">
        <f>VLOOKUP($A403&amp;$B403,'Cleaned Responses'!$1:$82,MATCH(BS$1,'Cleaned Responses'!$1:$1,0),FALSE)/100</f>
        <v>#N/A</v>
      </c>
      <c r="BT403" t="e">
        <f>VLOOKUP($A403&amp;$B403,'Cleaned Responses'!$1:$82,MATCH(BT$1,'Cleaned Responses'!$1:$1,0),FALSE)/100</f>
        <v>#N/A</v>
      </c>
      <c r="BU403" t="e">
        <f>VLOOKUP($A403&amp;$B403,'Cleaned Responses'!$1:$82,MATCH(BU$1,'Cleaned Responses'!$1:$1,0),FALSE)/100</f>
        <v>#N/A</v>
      </c>
      <c r="BV403" t="e">
        <f>VLOOKUP($A403&amp;$B403,'Cleaned Responses'!$1:$82,MATCH(BV$1,'Cleaned Responses'!$1:$1,0),FALSE)/100</f>
        <v>#N/A</v>
      </c>
      <c r="BW403" t="e">
        <f>VLOOKUP($A403&amp;$B403,'Cleaned Responses'!$1:$82,MATCH(BW$1,'Cleaned Responses'!$1:$1,0),FALSE)/100</f>
        <v>#N/A</v>
      </c>
      <c r="BX403" t="e">
        <f>VLOOKUP($A403&amp;$B403,'Cleaned Responses'!$1:$82,MATCH(BX$1,'Cleaned Responses'!$1:$1,0),FALSE)/100</f>
        <v>#N/A</v>
      </c>
      <c r="BY403" t="e">
        <f>VLOOKUP($A403&amp;$B403,'Cleaned Responses'!$1:$82,MATCH(BY$1,'Cleaned Responses'!$1:$1,0),FALSE)/100</f>
        <v>#N/A</v>
      </c>
      <c r="BZ403" t="e">
        <f>VLOOKUP($A403&amp;$B403,'Cleaned Responses'!$1:$82,MATCH(BZ$1,'Cleaned Responses'!$1:$1,0),FALSE)/100</f>
        <v>#N/A</v>
      </c>
      <c r="CA403" t="e">
        <f t="shared" si="143"/>
        <v>#N/A</v>
      </c>
      <c r="CB403" t="e">
        <f t="shared" si="144"/>
        <v>#N/A</v>
      </c>
      <c r="CC403" t="e">
        <f t="shared" si="145"/>
        <v>#N/A</v>
      </c>
      <c r="CD403" t="e">
        <f t="shared" si="146"/>
        <v>#N/A</v>
      </c>
      <c r="CE403" t="e">
        <f t="shared" si="147"/>
        <v>#N/A</v>
      </c>
      <c r="CF403" t="e">
        <f t="shared" si="148"/>
        <v>#N/A</v>
      </c>
      <c r="CG403" t="e">
        <f t="shared" si="149"/>
        <v>#N/A</v>
      </c>
      <c r="CH403" t="e">
        <f t="shared" si="150"/>
        <v>#N/A</v>
      </c>
      <c r="CI403" t="e">
        <f t="shared" si="151"/>
        <v>#N/A</v>
      </c>
      <c r="CJ403" t="e">
        <f t="shared" si="152"/>
        <v>#N/A</v>
      </c>
      <c r="CK403" t="e">
        <f t="shared" si="153"/>
        <v>#N/A</v>
      </c>
    </row>
    <row r="404" spans="1:89" ht="20" customHeight="1" x14ac:dyDescent="0.25">
      <c r="A404" s="163"/>
      <c r="B404" s="6"/>
      <c r="C404" s="6" t="e">
        <f>VLOOKUP($A404&amp;$B404,'Cleaned Responses'!$1:$82,MATCH($C$1,'Cleaned Responses'!$1:$1,0),FALSE)</f>
        <v>#N/A</v>
      </c>
      <c r="D404" s="6" t="e">
        <f>VLOOKUP($A404&amp;$B404,'Cleaned Responses'!$1:$82,MATCH(D$1,'Cleaned Responses'!$1:$1,0),FALSE)</f>
        <v>#N/A</v>
      </c>
      <c r="E404" s="6" t="e">
        <f>VLOOKUP($A404&amp;$B404,'Cleaned Responses'!$1:$82,MATCH(E$1,'Cleaned Responses'!$1:$1,0),FALSE)</f>
        <v>#N/A</v>
      </c>
      <c r="F404" s="6" t="e">
        <f>VLOOKUP($A404&amp;$B404,'Cleaned Responses'!$1:$82,MATCH(F$1,'Cleaned Responses'!$1:$1,0),FALSE)</f>
        <v>#N/A</v>
      </c>
      <c r="G404" s="6" t="e">
        <f t="shared" si="154"/>
        <v>#N/A</v>
      </c>
      <c r="H404" s="6" t="e">
        <f>VLOOKUP($A404&amp;$B404,'Cleaned Responses'!$1:$82,MATCH(H$1,'Cleaned Responses'!$1:$1,0),FALSE)</f>
        <v>#N/A</v>
      </c>
      <c r="I404" s="6" t="e">
        <f>VLOOKUP($A404&amp;$B404,'Cleaned Responses'!$1:$82,MATCH(I$1,'Cleaned Responses'!$1:$1,0),FALSE)</f>
        <v>#N/A</v>
      </c>
      <c r="J404" s="6" t="e">
        <f>VLOOKUP($A404&amp;$B404,'Cleaned Responses'!$1:$82,MATCH(J$1,'Cleaned Responses'!$1:$1,0),FALSE)</f>
        <v>#N/A</v>
      </c>
      <c r="K404" s="6" t="e">
        <f>VLOOKUP($A404&amp;$B404,'Cleaned Responses'!$1:$82,MATCH(K$1,'Cleaned Responses'!$1:$1,0),FALSE)</f>
        <v>#N/A</v>
      </c>
      <c r="L404" s="6" t="e">
        <f>VLOOKUP($A404&amp;$B404,'Cleaned Responses'!$1:$82,MATCH(L$1,'Cleaned Responses'!$1:$1,0),FALSE)</f>
        <v>#N/A</v>
      </c>
      <c r="M404" s="6" t="e">
        <f>VLOOKUP($A404&amp;$B404,'Cleaned Responses'!$1:$82,MATCH(M$1,'Cleaned Responses'!$1:$1,0),FALSE)</f>
        <v>#N/A</v>
      </c>
      <c r="N404" s="6" t="e">
        <f>VLOOKUP($A404&amp;$B404,'Cleaned Responses'!$1:$82,MATCH(N$1,'Cleaned Responses'!$1:$1,0),FALSE)</f>
        <v>#N/A</v>
      </c>
      <c r="O404" s="6" t="e">
        <f>VLOOKUP($A404&amp;$B404,'Cleaned Responses'!$1:$82,MATCH(O$1,'Cleaned Responses'!$1:$1,0),FALSE)</f>
        <v>#N/A</v>
      </c>
      <c r="P404" s="6" t="e">
        <f>VLOOKUP($A404&amp;$B404,'Cleaned Responses'!$1:$82,MATCH(P$1,'Cleaned Responses'!$1:$1,0),FALSE)</f>
        <v>#N/A</v>
      </c>
      <c r="Q404" s="6" t="e">
        <f>VLOOKUP($A404&amp;$B404,'Cleaned Responses'!$1:$82,MATCH(Q$1,'Cleaned Responses'!$1:$1,0),FALSE)</f>
        <v>#VALUE!</v>
      </c>
      <c r="R404" s="8" t="e">
        <f t="shared" si="155"/>
        <v>#N/A</v>
      </c>
      <c r="S404" s="8" t="e">
        <f t="shared" si="156"/>
        <v>#N/A</v>
      </c>
      <c r="T404" s="8" t="e">
        <f t="shared" si="157"/>
        <v>#N/A</v>
      </c>
      <c r="U404" s="6"/>
      <c r="V404" s="6"/>
      <c r="W404" s="6"/>
      <c r="X404" s="6"/>
      <c r="Y404" s="8" t="e">
        <f t="shared" si="158"/>
        <v>#N/A</v>
      </c>
      <c r="Z404" s="6" t="e">
        <f>VLOOKUP($A404&amp;$B404,'Cleaned Responses'!$1:$82,MATCH(Z$1,'Cleaned Responses'!$1:$1,0),FALSE)</f>
        <v>#N/A</v>
      </c>
      <c r="AA404" s="6" t="e">
        <f>VLOOKUP($A404&amp;$B404,'Cleaned Responses'!$1:$82,MATCH(AA$1,'Cleaned Responses'!$1:$1,0),FALSE)</f>
        <v>#N/A</v>
      </c>
      <c r="AB404" s="9" t="e">
        <f t="shared" si="159"/>
        <v>#N/A</v>
      </c>
      <c r="AC404" s="9" t="e">
        <f t="shared" si="160"/>
        <v>#N/A</v>
      </c>
      <c r="AD404" s="6" t="e">
        <f>VLOOKUP($A404&amp;$B404,'Cleaned Responses'!$1:$82,MATCH(AD$1,'Cleaned Responses'!$1:$1,0),FALSE)</f>
        <v>#N/A</v>
      </c>
      <c r="AE404" s="6" t="e">
        <f>VLOOKUP($A404&amp;$B404,'Cleaned Responses'!$1:$82,MATCH(AE$1,'Cleaned Responses'!$1:$1,0),FALSE)</f>
        <v>#N/A</v>
      </c>
      <c r="AF404" s="6" t="e">
        <f>VLOOKUP($A404&amp;$B404,'Cleaned Responses'!$1:$82,MATCH(AF$1,'Cleaned Responses'!$1:$1,0),FALSE)</f>
        <v>#N/A</v>
      </c>
      <c r="AG404" s="6" t="e">
        <f>VLOOKUP($A404&amp;$B404,'Cleaned Responses'!$1:$82,MATCH(AG$1,'Cleaned Responses'!$1:$1,0),FALSE)</f>
        <v>#N/A</v>
      </c>
      <c r="AH404" s="6" t="e">
        <f>VLOOKUP($A404&amp;$B404,'Cleaned Responses'!$1:$82,MATCH(AH$1,'Cleaned Responses'!$1:$1,0),FALSE)</f>
        <v>#N/A</v>
      </c>
      <c r="AI404" s="6" t="e">
        <f>VLOOKUP($A404&amp;$B404,'Cleaned Responses'!$1:$82,MATCH(AI$1,'Cleaned Responses'!$1:$1,0),FALSE)</f>
        <v>#N/A</v>
      </c>
      <c r="AJ404" s="6" t="e">
        <f>VLOOKUP($A404&amp;$B404,'Cleaned Responses'!$1:$82,MATCH(AJ$1,'Cleaned Responses'!$1:$1,0),FALSE)</f>
        <v>#N/A</v>
      </c>
      <c r="AK404" s="6" t="e">
        <f>VLOOKUP($A404&amp;$B404,'Cleaned Responses'!$1:$82,MATCH(AK$1,'Cleaned Responses'!$1:$1,0),FALSE)</f>
        <v>#N/A</v>
      </c>
      <c r="AL404" s="6" t="e">
        <f t="shared" si="161"/>
        <v>#N/A</v>
      </c>
      <c r="AM404" s="7" t="e">
        <f>VLOOKUP($A404&amp;$B404,'Cleaned Responses'!$1:$82,MATCH(AM$1,'Cleaned Responses'!$1:$1,0),FALSE)/100</f>
        <v>#N/A</v>
      </c>
      <c r="AN404" s="7" t="e">
        <f>VLOOKUP($A404&amp;$B404,'Cleaned Responses'!$1:$82,MATCH(AN$1,'Cleaned Responses'!$1:$1,0),FALSE)/100</f>
        <v>#N/A</v>
      </c>
      <c r="AO404" s="7" t="e">
        <f>VLOOKUP($A404&amp;$B404,'Cleaned Responses'!$1:$82,MATCH(AO$1,'Cleaned Responses'!$1:$1,0),FALSE)/100</f>
        <v>#N/A</v>
      </c>
      <c r="AP404" s="7" t="e">
        <f>VLOOKUP($A404&amp;$B404,'Cleaned Responses'!$1:$82,MATCH(AP$1,'Cleaned Responses'!$1:$1,0),FALSE)/100</f>
        <v>#N/A</v>
      </c>
      <c r="AQ404" s="7" t="e">
        <f>VLOOKUP($A404&amp;$B404,'Cleaned Responses'!$1:$82,MATCH(AQ$1,'Cleaned Responses'!$1:$1,0),FALSE)/100</f>
        <v>#N/A</v>
      </c>
      <c r="AR404" s="7" t="e">
        <f>VLOOKUP($A404&amp;$B404,'Cleaned Responses'!$1:$82,MATCH(AR$1,'Cleaned Responses'!$1:$1,0),FALSE)/100</f>
        <v>#N/A</v>
      </c>
      <c r="AS404" s="7" t="e">
        <f>VLOOKUP($A404&amp;$B404,'Cleaned Responses'!$1:$82,MATCH(AS$1,'Cleaned Responses'!$1:$1,0),FALSE)/100</f>
        <v>#N/A</v>
      </c>
      <c r="AT404" s="7" t="e">
        <f>VLOOKUP($A404&amp;$B404,'Cleaned Responses'!$1:$82,MATCH(AT$1,'Cleaned Responses'!$1:$1,0),FALSE)/100</f>
        <v>#N/A</v>
      </c>
      <c r="AU404" s="7" t="e">
        <f>VLOOKUP($A404&amp;$B404,'Cleaned Responses'!$1:$82,MATCH(AU$1,'Cleaned Responses'!$1:$1,0),FALSE)/100</f>
        <v>#N/A</v>
      </c>
      <c r="AV404" s="7" t="e">
        <f>VLOOKUP($A404&amp;$B404,'Cleaned Responses'!$1:$82,MATCH(AV$1,'Cleaned Responses'!$1:$1,0),FALSE)/100</f>
        <v>#N/A</v>
      </c>
      <c r="AW404" s="7" t="e">
        <f>VLOOKUP($A404&amp;$B404,'Cleaned Responses'!$1:$82,MATCH(AW$1,'Cleaned Responses'!$1:$1,0),FALSE)/100</f>
        <v>#N/A</v>
      </c>
      <c r="AX404" s="7" t="e">
        <f>VLOOKUP($A404&amp;$B404,'Cleaned Responses'!$1:$82,MATCH(AX$1,'Cleaned Responses'!$1:$1,0),FALSE)/100</f>
        <v>#N/A</v>
      </c>
      <c r="AY404" s="7" t="e">
        <f>VLOOKUP($A404&amp;$B404,'Cleaned Responses'!$1:$82,MATCH(AY$1,'Cleaned Responses'!$1:$1,0),FALSE)/100</f>
        <v>#N/A</v>
      </c>
      <c r="AZ404" s="7" t="e">
        <f>VLOOKUP($A404&amp;$B404,'Cleaned Responses'!$1:$82,MATCH(AZ$1,'Cleaned Responses'!$1:$1,0),FALSE)/100</f>
        <v>#N/A</v>
      </c>
      <c r="BA404" s="7" t="e">
        <f>VLOOKUP($A404&amp;$B404,'Cleaned Responses'!$1:$82,MATCH(BA$1,'Cleaned Responses'!$1:$1,0),FALSE)/100</f>
        <v>#N/A</v>
      </c>
      <c r="BB404" s="7" t="e">
        <f>VLOOKUP($A404&amp;$B404,'Cleaned Responses'!$1:$82,MATCH(BB$1,'Cleaned Responses'!$1:$1,0),FALSE)/100</f>
        <v>#N/A</v>
      </c>
      <c r="BC404" s="7" t="e">
        <f>VLOOKUP($A404&amp;$B404,'Cleaned Responses'!$1:$82,MATCH(BC$1,'Cleaned Responses'!$1:$1,0),FALSE)/100</f>
        <v>#N/A</v>
      </c>
      <c r="BD404" s="7" t="e">
        <f>VLOOKUP($A404&amp;$B404,'Cleaned Responses'!$1:$82,MATCH(BD$1,'Cleaned Responses'!$1:$1,0),FALSE)/100</f>
        <v>#N/A</v>
      </c>
      <c r="BE404" s="7" t="e">
        <f>VLOOKUP($A404&amp;$B404,'Cleaned Responses'!$1:$82,MATCH(BE$1,'Cleaned Responses'!$1:$1,0),FALSE)/100</f>
        <v>#N/A</v>
      </c>
      <c r="BF404" s="7"/>
      <c r="BG404" s="6" t="e">
        <f>VLOOKUP($A404&amp;$B404,'Cleaned Responses'!$1:$82,MATCH(BG$1,'Cleaned Responses'!$1:$1,0),FALSE)</f>
        <v>#N/A</v>
      </c>
      <c r="BH404" s="6" t="e">
        <f>VLOOKUP($A404&amp;$B404,'Cleaned Responses'!$1:$82,MATCH(BH$1,'Cleaned Responses'!$1:$1,0),FALSE)</f>
        <v>#N/A</v>
      </c>
      <c r="BI404" t="e">
        <f>VLOOKUP($A404&amp;$B404,'Cleaned Responses'!$1:$82,MATCH(BI$1,'Cleaned Responses'!$1:$1,0),FALSE)/100</f>
        <v>#N/A</v>
      </c>
      <c r="BJ404" t="e">
        <f>VLOOKUP($A404&amp;$B404,'Cleaned Responses'!$1:$82,MATCH(BJ$1,'Cleaned Responses'!$1:$1,0),FALSE)/100</f>
        <v>#N/A</v>
      </c>
      <c r="BK404" t="e">
        <f>VLOOKUP($A404&amp;$B404,'Cleaned Responses'!$1:$82,MATCH(BK$1,'Cleaned Responses'!$1:$1,0),FALSE)/100</f>
        <v>#N/A</v>
      </c>
      <c r="BL404" t="e">
        <f t="shared" si="140"/>
        <v>#N/A</v>
      </c>
      <c r="BM404" t="e">
        <f t="shared" si="141"/>
        <v>#N/A</v>
      </c>
      <c r="BN404" t="e">
        <f t="shared" si="142"/>
        <v>#N/A</v>
      </c>
      <c r="BO404" t="e">
        <f>VLOOKUP($A404&amp;$B404,'Cleaned Responses'!$1:$82,MATCH(BO$1,'Cleaned Responses'!$1:$1,0),FALSE)/100</f>
        <v>#N/A</v>
      </c>
      <c r="BP404" t="e">
        <f>VLOOKUP($A404&amp;$B404,'Cleaned Responses'!$1:$82,MATCH(BP$1,'Cleaned Responses'!$1:$1,0),FALSE)/100</f>
        <v>#N/A</v>
      </c>
      <c r="BQ404" t="e">
        <f>VLOOKUP($A404&amp;$B404,'Cleaned Responses'!$1:$82,MATCH(BQ$1,'Cleaned Responses'!$1:$1,0),FALSE)/100</f>
        <v>#N/A</v>
      </c>
      <c r="BR404" t="e">
        <f>VLOOKUP($A404&amp;$B404,'Cleaned Responses'!$1:$82,MATCH(BR$1,'Cleaned Responses'!$1:$1,0),FALSE)/100</f>
        <v>#N/A</v>
      </c>
      <c r="BS404" t="e">
        <f>VLOOKUP($A404&amp;$B404,'Cleaned Responses'!$1:$82,MATCH(BS$1,'Cleaned Responses'!$1:$1,0),FALSE)/100</f>
        <v>#N/A</v>
      </c>
      <c r="BT404" t="e">
        <f>VLOOKUP($A404&amp;$B404,'Cleaned Responses'!$1:$82,MATCH(BT$1,'Cleaned Responses'!$1:$1,0),FALSE)/100</f>
        <v>#N/A</v>
      </c>
      <c r="BU404" t="e">
        <f>VLOOKUP($A404&amp;$B404,'Cleaned Responses'!$1:$82,MATCH(BU$1,'Cleaned Responses'!$1:$1,0),FALSE)/100</f>
        <v>#N/A</v>
      </c>
      <c r="BV404" t="e">
        <f>VLOOKUP($A404&amp;$B404,'Cleaned Responses'!$1:$82,MATCH(BV$1,'Cleaned Responses'!$1:$1,0),FALSE)/100</f>
        <v>#N/A</v>
      </c>
      <c r="BW404" t="e">
        <f>VLOOKUP($A404&amp;$B404,'Cleaned Responses'!$1:$82,MATCH(BW$1,'Cleaned Responses'!$1:$1,0),FALSE)/100</f>
        <v>#N/A</v>
      </c>
      <c r="BX404" t="e">
        <f>VLOOKUP($A404&amp;$B404,'Cleaned Responses'!$1:$82,MATCH(BX$1,'Cleaned Responses'!$1:$1,0),FALSE)/100</f>
        <v>#N/A</v>
      </c>
      <c r="BY404" t="e">
        <f>VLOOKUP($A404&amp;$B404,'Cleaned Responses'!$1:$82,MATCH(BY$1,'Cleaned Responses'!$1:$1,0),FALSE)/100</f>
        <v>#N/A</v>
      </c>
      <c r="BZ404" t="e">
        <f>VLOOKUP($A404&amp;$B404,'Cleaned Responses'!$1:$82,MATCH(BZ$1,'Cleaned Responses'!$1:$1,0),FALSE)/100</f>
        <v>#N/A</v>
      </c>
      <c r="CA404" t="e">
        <f t="shared" si="143"/>
        <v>#N/A</v>
      </c>
      <c r="CB404" t="e">
        <f t="shared" si="144"/>
        <v>#N/A</v>
      </c>
      <c r="CC404" t="e">
        <f t="shared" si="145"/>
        <v>#N/A</v>
      </c>
      <c r="CD404" t="e">
        <f t="shared" si="146"/>
        <v>#N/A</v>
      </c>
      <c r="CE404" t="e">
        <f t="shared" si="147"/>
        <v>#N/A</v>
      </c>
      <c r="CF404" t="e">
        <f t="shared" si="148"/>
        <v>#N/A</v>
      </c>
      <c r="CG404" t="e">
        <f t="shared" si="149"/>
        <v>#N/A</v>
      </c>
      <c r="CH404" t="e">
        <f t="shared" si="150"/>
        <v>#N/A</v>
      </c>
      <c r="CI404" t="e">
        <f t="shared" si="151"/>
        <v>#N/A</v>
      </c>
      <c r="CJ404" t="e">
        <f t="shared" si="152"/>
        <v>#N/A</v>
      </c>
      <c r="CK404" t="e">
        <f t="shared" si="153"/>
        <v>#N/A</v>
      </c>
    </row>
    <row r="405" spans="1:89" ht="20" customHeight="1" x14ac:dyDescent="0.25">
      <c r="A405" s="163"/>
      <c r="B405" s="6"/>
      <c r="C405" s="6" t="e">
        <f>VLOOKUP($A405&amp;$B405,'Cleaned Responses'!$1:$82,MATCH($C$1,'Cleaned Responses'!$1:$1,0),FALSE)</f>
        <v>#N/A</v>
      </c>
      <c r="D405" s="6" t="e">
        <f>VLOOKUP($A405&amp;$B405,'Cleaned Responses'!$1:$82,MATCH(D$1,'Cleaned Responses'!$1:$1,0),FALSE)</f>
        <v>#N/A</v>
      </c>
      <c r="E405" s="6" t="e">
        <f>VLOOKUP($A405&amp;$B405,'Cleaned Responses'!$1:$82,MATCH(E$1,'Cleaned Responses'!$1:$1,0),FALSE)</f>
        <v>#N/A</v>
      </c>
      <c r="F405" s="6" t="e">
        <f>VLOOKUP($A405&amp;$B405,'Cleaned Responses'!$1:$82,MATCH(F$1,'Cleaned Responses'!$1:$1,0),FALSE)</f>
        <v>#N/A</v>
      </c>
      <c r="G405" s="6" t="e">
        <f t="shared" si="154"/>
        <v>#N/A</v>
      </c>
      <c r="H405" s="6" t="e">
        <f>VLOOKUP($A405&amp;$B405,'Cleaned Responses'!$1:$82,MATCH(H$1,'Cleaned Responses'!$1:$1,0),FALSE)</f>
        <v>#N/A</v>
      </c>
      <c r="I405" s="6" t="e">
        <f>VLOOKUP($A405&amp;$B405,'Cleaned Responses'!$1:$82,MATCH(I$1,'Cleaned Responses'!$1:$1,0),FALSE)</f>
        <v>#N/A</v>
      </c>
      <c r="J405" s="6" t="e">
        <f>VLOOKUP($A405&amp;$B405,'Cleaned Responses'!$1:$82,MATCH(J$1,'Cleaned Responses'!$1:$1,0),FALSE)</f>
        <v>#N/A</v>
      </c>
      <c r="K405" s="6" t="e">
        <f>VLOOKUP($A405&amp;$B405,'Cleaned Responses'!$1:$82,MATCH(K$1,'Cleaned Responses'!$1:$1,0),FALSE)</f>
        <v>#N/A</v>
      </c>
      <c r="L405" s="6" t="e">
        <f>VLOOKUP($A405&amp;$B405,'Cleaned Responses'!$1:$82,MATCH(L$1,'Cleaned Responses'!$1:$1,0),FALSE)</f>
        <v>#N/A</v>
      </c>
      <c r="M405" s="6" t="e">
        <f>VLOOKUP($A405&amp;$B405,'Cleaned Responses'!$1:$82,MATCH(M$1,'Cleaned Responses'!$1:$1,0),FALSE)</f>
        <v>#N/A</v>
      </c>
      <c r="N405" s="6" t="e">
        <f>VLOOKUP($A405&amp;$B405,'Cleaned Responses'!$1:$82,MATCH(N$1,'Cleaned Responses'!$1:$1,0),FALSE)</f>
        <v>#N/A</v>
      </c>
      <c r="O405" s="6" t="e">
        <f>VLOOKUP($A405&amp;$B405,'Cleaned Responses'!$1:$82,MATCH(O$1,'Cleaned Responses'!$1:$1,0),FALSE)</f>
        <v>#N/A</v>
      </c>
      <c r="P405" s="6" t="e">
        <f>VLOOKUP($A405&amp;$B405,'Cleaned Responses'!$1:$82,MATCH(P$1,'Cleaned Responses'!$1:$1,0),FALSE)</f>
        <v>#N/A</v>
      </c>
      <c r="Q405" s="6" t="e">
        <f>VLOOKUP($A405&amp;$B405,'Cleaned Responses'!$1:$82,MATCH(Q$1,'Cleaned Responses'!$1:$1,0),FALSE)</f>
        <v>#VALUE!</v>
      </c>
      <c r="R405" s="8" t="e">
        <f t="shared" si="155"/>
        <v>#N/A</v>
      </c>
      <c r="S405" s="8" t="e">
        <f t="shared" si="156"/>
        <v>#N/A</v>
      </c>
      <c r="T405" s="8" t="e">
        <f t="shared" si="157"/>
        <v>#N/A</v>
      </c>
      <c r="U405" s="6"/>
      <c r="V405" s="6"/>
      <c r="W405" s="6"/>
      <c r="X405" s="6"/>
      <c r="Y405" s="8" t="e">
        <f t="shared" si="158"/>
        <v>#N/A</v>
      </c>
      <c r="Z405" s="6" t="e">
        <f>VLOOKUP($A405&amp;$B405,'Cleaned Responses'!$1:$82,MATCH(Z$1,'Cleaned Responses'!$1:$1,0),FALSE)</f>
        <v>#N/A</v>
      </c>
      <c r="AA405" s="6" t="e">
        <f>VLOOKUP($A405&amp;$B405,'Cleaned Responses'!$1:$82,MATCH(AA$1,'Cleaned Responses'!$1:$1,0),FALSE)</f>
        <v>#N/A</v>
      </c>
      <c r="AB405" s="9" t="e">
        <f t="shared" si="159"/>
        <v>#N/A</v>
      </c>
      <c r="AC405" s="9" t="e">
        <f t="shared" si="160"/>
        <v>#N/A</v>
      </c>
      <c r="AD405" s="6" t="e">
        <f>VLOOKUP($A405&amp;$B405,'Cleaned Responses'!$1:$82,MATCH(AD$1,'Cleaned Responses'!$1:$1,0),FALSE)</f>
        <v>#N/A</v>
      </c>
      <c r="AE405" s="6" t="e">
        <f>VLOOKUP($A405&amp;$B405,'Cleaned Responses'!$1:$82,MATCH(AE$1,'Cleaned Responses'!$1:$1,0),FALSE)</f>
        <v>#N/A</v>
      </c>
      <c r="AF405" s="6" t="e">
        <f>VLOOKUP($A405&amp;$B405,'Cleaned Responses'!$1:$82,MATCH(AF$1,'Cleaned Responses'!$1:$1,0),FALSE)</f>
        <v>#N/A</v>
      </c>
      <c r="AG405" s="6" t="e">
        <f>VLOOKUP($A405&amp;$B405,'Cleaned Responses'!$1:$82,MATCH(AG$1,'Cleaned Responses'!$1:$1,0),FALSE)</f>
        <v>#N/A</v>
      </c>
      <c r="AH405" s="6" t="e">
        <f>VLOOKUP($A405&amp;$B405,'Cleaned Responses'!$1:$82,MATCH(AH$1,'Cleaned Responses'!$1:$1,0),FALSE)</f>
        <v>#N/A</v>
      </c>
      <c r="AI405" s="6" t="e">
        <f>VLOOKUP($A405&amp;$B405,'Cleaned Responses'!$1:$82,MATCH(AI$1,'Cleaned Responses'!$1:$1,0),FALSE)</f>
        <v>#N/A</v>
      </c>
      <c r="AJ405" s="6" t="e">
        <f>VLOOKUP($A405&amp;$B405,'Cleaned Responses'!$1:$82,MATCH(AJ$1,'Cleaned Responses'!$1:$1,0),FALSE)</f>
        <v>#N/A</v>
      </c>
      <c r="AK405" s="6" t="e">
        <f>VLOOKUP($A405&amp;$B405,'Cleaned Responses'!$1:$82,MATCH(AK$1,'Cleaned Responses'!$1:$1,0),FALSE)</f>
        <v>#N/A</v>
      </c>
      <c r="AL405" s="6" t="e">
        <f t="shared" si="161"/>
        <v>#N/A</v>
      </c>
      <c r="AM405" s="7" t="e">
        <f>VLOOKUP($A405&amp;$B405,'Cleaned Responses'!$1:$82,MATCH(AM$1,'Cleaned Responses'!$1:$1,0),FALSE)/100</f>
        <v>#N/A</v>
      </c>
      <c r="AN405" s="7" t="e">
        <f>VLOOKUP($A405&amp;$B405,'Cleaned Responses'!$1:$82,MATCH(AN$1,'Cleaned Responses'!$1:$1,0),FALSE)/100</f>
        <v>#N/A</v>
      </c>
      <c r="AO405" s="7" t="e">
        <f>VLOOKUP($A405&amp;$B405,'Cleaned Responses'!$1:$82,MATCH(AO$1,'Cleaned Responses'!$1:$1,0),FALSE)/100</f>
        <v>#N/A</v>
      </c>
      <c r="AP405" s="7" t="e">
        <f>VLOOKUP($A405&amp;$B405,'Cleaned Responses'!$1:$82,MATCH(AP$1,'Cleaned Responses'!$1:$1,0),FALSE)/100</f>
        <v>#N/A</v>
      </c>
      <c r="AQ405" s="7" t="e">
        <f>VLOOKUP($A405&amp;$B405,'Cleaned Responses'!$1:$82,MATCH(AQ$1,'Cleaned Responses'!$1:$1,0),FALSE)/100</f>
        <v>#N/A</v>
      </c>
      <c r="AR405" s="7" t="e">
        <f>VLOOKUP($A405&amp;$B405,'Cleaned Responses'!$1:$82,MATCH(AR$1,'Cleaned Responses'!$1:$1,0),FALSE)/100</f>
        <v>#N/A</v>
      </c>
      <c r="AS405" s="7" t="e">
        <f>VLOOKUP($A405&amp;$B405,'Cleaned Responses'!$1:$82,MATCH(AS$1,'Cleaned Responses'!$1:$1,0),FALSE)/100</f>
        <v>#N/A</v>
      </c>
      <c r="AT405" s="7" t="e">
        <f>VLOOKUP($A405&amp;$B405,'Cleaned Responses'!$1:$82,MATCH(AT$1,'Cleaned Responses'!$1:$1,0),FALSE)/100</f>
        <v>#N/A</v>
      </c>
      <c r="AU405" s="7" t="e">
        <f>VLOOKUP($A405&amp;$B405,'Cleaned Responses'!$1:$82,MATCH(AU$1,'Cleaned Responses'!$1:$1,0),FALSE)/100</f>
        <v>#N/A</v>
      </c>
      <c r="AV405" s="7" t="e">
        <f>VLOOKUP($A405&amp;$B405,'Cleaned Responses'!$1:$82,MATCH(AV$1,'Cleaned Responses'!$1:$1,0),FALSE)/100</f>
        <v>#N/A</v>
      </c>
      <c r="AW405" s="7" t="e">
        <f>VLOOKUP($A405&amp;$B405,'Cleaned Responses'!$1:$82,MATCH(AW$1,'Cleaned Responses'!$1:$1,0),FALSE)/100</f>
        <v>#N/A</v>
      </c>
      <c r="AX405" s="7" t="e">
        <f>VLOOKUP($A405&amp;$B405,'Cleaned Responses'!$1:$82,MATCH(AX$1,'Cleaned Responses'!$1:$1,0),FALSE)/100</f>
        <v>#N/A</v>
      </c>
      <c r="AY405" s="7" t="e">
        <f>VLOOKUP($A405&amp;$B405,'Cleaned Responses'!$1:$82,MATCH(AY$1,'Cleaned Responses'!$1:$1,0),FALSE)/100</f>
        <v>#N/A</v>
      </c>
      <c r="AZ405" s="7" t="e">
        <f>VLOOKUP($A405&amp;$B405,'Cleaned Responses'!$1:$82,MATCH(AZ$1,'Cleaned Responses'!$1:$1,0),FALSE)/100</f>
        <v>#N/A</v>
      </c>
      <c r="BA405" s="7" t="e">
        <f>VLOOKUP($A405&amp;$B405,'Cleaned Responses'!$1:$82,MATCH(BA$1,'Cleaned Responses'!$1:$1,0),FALSE)/100</f>
        <v>#N/A</v>
      </c>
      <c r="BB405" s="7" t="e">
        <f>VLOOKUP($A405&amp;$B405,'Cleaned Responses'!$1:$82,MATCH(BB$1,'Cleaned Responses'!$1:$1,0),FALSE)/100</f>
        <v>#N/A</v>
      </c>
      <c r="BC405" s="7" t="e">
        <f>VLOOKUP($A405&amp;$B405,'Cleaned Responses'!$1:$82,MATCH(BC$1,'Cleaned Responses'!$1:$1,0),FALSE)/100</f>
        <v>#N/A</v>
      </c>
      <c r="BD405" s="7" t="e">
        <f>VLOOKUP($A405&amp;$B405,'Cleaned Responses'!$1:$82,MATCH(BD$1,'Cleaned Responses'!$1:$1,0),FALSE)/100</f>
        <v>#N/A</v>
      </c>
      <c r="BE405" s="7" t="e">
        <f>VLOOKUP($A405&amp;$B405,'Cleaned Responses'!$1:$82,MATCH(BE$1,'Cleaned Responses'!$1:$1,0),FALSE)/100</f>
        <v>#N/A</v>
      </c>
      <c r="BF405" s="7"/>
      <c r="BG405" s="6" t="e">
        <f>VLOOKUP($A405&amp;$B405,'Cleaned Responses'!$1:$82,MATCH(BG$1,'Cleaned Responses'!$1:$1,0),FALSE)</f>
        <v>#N/A</v>
      </c>
      <c r="BH405" s="6" t="e">
        <f>VLOOKUP($A405&amp;$B405,'Cleaned Responses'!$1:$82,MATCH(BH$1,'Cleaned Responses'!$1:$1,0),FALSE)</f>
        <v>#N/A</v>
      </c>
      <c r="BI405" t="e">
        <f>VLOOKUP($A405&amp;$B405,'Cleaned Responses'!$1:$82,MATCH(BI$1,'Cleaned Responses'!$1:$1,0),FALSE)/100</f>
        <v>#N/A</v>
      </c>
      <c r="BJ405" t="e">
        <f>VLOOKUP($A405&amp;$B405,'Cleaned Responses'!$1:$82,MATCH(BJ$1,'Cleaned Responses'!$1:$1,0),FALSE)/100</f>
        <v>#N/A</v>
      </c>
      <c r="BK405" t="e">
        <f>VLOOKUP($A405&amp;$B405,'Cleaned Responses'!$1:$82,MATCH(BK$1,'Cleaned Responses'!$1:$1,0),FALSE)/100</f>
        <v>#N/A</v>
      </c>
      <c r="BL405" t="e">
        <f t="shared" si="140"/>
        <v>#N/A</v>
      </c>
      <c r="BM405" t="e">
        <f t="shared" si="141"/>
        <v>#N/A</v>
      </c>
      <c r="BN405" t="e">
        <f t="shared" si="142"/>
        <v>#N/A</v>
      </c>
      <c r="BO405" t="e">
        <f>VLOOKUP($A405&amp;$B405,'Cleaned Responses'!$1:$82,MATCH(BO$1,'Cleaned Responses'!$1:$1,0),FALSE)/100</f>
        <v>#N/A</v>
      </c>
      <c r="BP405" t="e">
        <f>VLOOKUP($A405&amp;$B405,'Cleaned Responses'!$1:$82,MATCH(BP$1,'Cleaned Responses'!$1:$1,0),FALSE)/100</f>
        <v>#N/A</v>
      </c>
      <c r="BQ405" t="e">
        <f>VLOOKUP($A405&amp;$B405,'Cleaned Responses'!$1:$82,MATCH(BQ$1,'Cleaned Responses'!$1:$1,0),FALSE)/100</f>
        <v>#N/A</v>
      </c>
      <c r="BR405" t="e">
        <f>VLOOKUP($A405&amp;$B405,'Cleaned Responses'!$1:$82,MATCH(BR$1,'Cleaned Responses'!$1:$1,0),FALSE)/100</f>
        <v>#N/A</v>
      </c>
      <c r="BS405" t="e">
        <f>VLOOKUP($A405&amp;$B405,'Cleaned Responses'!$1:$82,MATCH(BS$1,'Cleaned Responses'!$1:$1,0),FALSE)/100</f>
        <v>#N/A</v>
      </c>
      <c r="BT405" t="e">
        <f>VLOOKUP($A405&amp;$B405,'Cleaned Responses'!$1:$82,MATCH(BT$1,'Cleaned Responses'!$1:$1,0),FALSE)/100</f>
        <v>#N/A</v>
      </c>
      <c r="BU405" t="e">
        <f>VLOOKUP($A405&amp;$B405,'Cleaned Responses'!$1:$82,MATCH(BU$1,'Cleaned Responses'!$1:$1,0),FALSE)/100</f>
        <v>#N/A</v>
      </c>
      <c r="BV405" t="e">
        <f>VLOOKUP($A405&amp;$B405,'Cleaned Responses'!$1:$82,MATCH(BV$1,'Cleaned Responses'!$1:$1,0),FALSE)/100</f>
        <v>#N/A</v>
      </c>
      <c r="BW405" t="e">
        <f>VLOOKUP($A405&amp;$B405,'Cleaned Responses'!$1:$82,MATCH(BW$1,'Cleaned Responses'!$1:$1,0),FALSE)/100</f>
        <v>#N/A</v>
      </c>
      <c r="BX405" t="e">
        <f>VLOOKUP($A405&amp;$B405,'Cleaned Responses'!$1:$82,MATCH(BX$1,'Cleaned Responses'!$1:$1,0),FALSE)/100</f>
        <v>#N/A</v>
      </c>
      <c r="BY405" t="e">
        <f>VLOOKUP($A405&amp;$B405,'Cleaned Responses'!$1:$82,MATCH(BY$1,'Cleaned Responses'!$1:$1,0),FALSE)/100</f>
        <v>#N/A</v>
      </c>
      <c r="BZ405" t="e">
        <f>VLOOKUP($A405&amp;$B405,'Cleaned Responses'!$1:$82,MATCH(BZ$1,'Cleaned Responses'!$1:$1,0),FALSE)/100</f>
        <v>#N/A</v>
      </c>
      <c r="CA405" t="e">
        <f t="shared" si="143"/>
        <v>#N/A</v>
      </c>
      <c r="CB405" t="e">
        <f t="shared" si="144"/>
        <v>#N/A</v>
      </c>
      <c r="CC405" t="e">
        <f t="shared" si="145"/>
        <v>#N/A</v>
      </c>
      <c r="CD405" t="e">
        <f t="shared" si="146"/>
        <v>#N/A</v>
      </c>
      <c r="CE405" t="e">
        <f t="shared" si="147"/>
        <v>#N/A</v>
      </c>
      <c r="CF405" t="e">
        <f t="shared" si="148"/>
        <v>#N/A</v>
      </c>
      <c r="CG405" t="e">
        <f t="shared" si="149"/>
        <v>#N/A</v>
      </c>
      <c r="CH405" t="e">
        <f t="shared" si="150"/>
        <v>#N/A</v>
      </c>
      <c r="CI405" t="e">
        <f t="shared" si="151"/>
        <v>#N/A</v>
      </c>
      <c r="CJ405" t="e">
        <f t="shared" si="152"/>
        <v>#N/A</v>
      </c>
      <c r="CK405" t="e">
        <f t="shared" si="153"/>
        <v>#N/A</v>
      </c>
    </row>
    <row r="406" spans="1:89" ht="20" customHeight="1" x14ac:dyDescent="0.25">
      <c r="A406" s="163"/>
      <c r="B406" s="6"/>
      <c r="C406" s="6" t="e">
        <f>VLOOKUP($A406&amp;$B406,'Cleaned Responses'!$1:$82,MATCH($C$1,'Cleaned Responses'!$1:$1,0),FALSE)</f>
        <v>#N/A</v>
      </c>
      <c r="D406" s="6" t="e">
        <f>VLOOKUP($A406&amp;$B406,'Cleaned Responses'!$1:$82,MATCH(D$1,'Cleaned Responses'!$1:$1,0),FALSE)</f>
        <v>#N/A</v>
      </c>
      <c r="E406" s="6" t="e">
        <f>VLOOKUP($A406&amp;$B406,'Cleaned Responses'!$1:$82,MATCH(E$1,'Cleaned Responses'!$1:$1,0),FALSE)</f>
        <v>#N/A</v>
      </c>
      <c r="F406" s="6" t="e">
        <f>VLOOKUP($A406&amp;$B406,'Cleaned Responses'!$1:$82,MATCH(F$1,'Cleaned Responses'!$1:$1,0),FALSE)</f>
        <v>#N/A</v>
      </c>
      <c r="G406" s="6" t="e">
        <f t="shared" si="154"/>
        <v>#N/A</v>
      </c>
      <c r="H406" s="6" t="e">
        <f>VLOOKUP($A406&amp;$B406,'Cleaned Responses'!$1:$82,MATCH(H$1,'Cleaned Responses'!$1:$1,0),FALSE)</f>
        <v>#N/A</v>
      </c>
      <c r="I406" s="6" t="e">
        <f>VLOOKUP($A406&amp;$B406,'Cleaned Responses'!$1:$82,MATCH(I$1,'Cleaned Responses'!$1:$1,0),FALSE)</f>
        <v>#N/A</v>
      </c>
      <c r="J406" s="6" t="e">
        <f>VLOOKUP($A406&amp;$B406,'Cleaned Responses'!$1:$82,MATCH(J$1,'Cleaned Responses'!$1:$1,0),FALSE)</f>
        <v>#N/A</v>
      </c>
      <c r="K406" s="6" t="e">
        <f>VLOOKUP($A406&amp;$B406,'Cleaned Responses'!$1:$82,MATCH(K$1,'Cleaned Responses'!$1:$1,0),FALSE)</f>
        <v>#N/A</v>
      </c>
      <c r="L406" s="6" t="e">
        <f>VLOOKUP($A406&amp;$B406,'Cleaned Responses'!$1:$82,MATCH(L$1,'Cleaned Responses'!$1:$1,0),FALSE)</f>
        <v>#N/A</v>
      </c>
      <c r="M406" s="6" t="e">
        <f>VLOOKUP($A406&amp;$B406,'Cleaned Responses'!$1:$82,MATCH(M$1,'Cleaned Responses'!$1:$1,0),FALSE)</f>
        <v>#N/A</v>
      </c>
      <c r="N406" s="6" t="e">
        <f>VLOOKUP($A406&amp;$B406,'Cleaned Responses'!$1:$82,MATCH(N$1,'Cleaned Responses'!$1:$1,0),FALSE)</f>
        <v>#N/A</v>
      </c>
      <c r="O406" s="6" t="e">
        <f>VLOOKUP($A406&amp;$B406,'Cleaned Responses'!$1:$82,MATCH(O$1,'Cleaned Responses'!$1:$1,0),FALSE)</f>
        <v>#N/A</v>
      </c>
      <c r="P406" s="6" t="e">
        <f>VLOOKUP($A406&amp;$B406,'Cleaned Responses'!$1:$82,MATCH(P$1,'Cleaned Responses'!$1:$1,0),FALSE)</f>
        <v>#N/A</v>
      </c>
      <c r="Q406" s="6" t="e">
        <f>VLOOKUP($A406&amp;$B406,'Cleaned Responses'!$1:$82,MATCH(Q$1,'Cleaned Responses'!$1:$1,0),FALSE)</f>
        <v>#VALUE!</v>
      </c>
      <c r="R406" s="8" t="e">
        <f t="shared" si="155"/>
        <v>#N/A</v>
      </c>
      <c r="S406" s="8" t="e">
        <f t="shared" si="156"/>
        <v>#N/A</v>
      </c>
      <c r="T406" s="8" t="e">
        <f t="shared" si="157"/>
        <v>#N/A</v>
      </c>
      <c r="U406" s="6"/>
      <c r="V406" s="6"/>
      <c r="W406" s="6"/>
      <c r="X406" s="6"/>
      <c r="Y406" s="8" t="e">
        <f t="shared" si="158"/>
        <v>#N/A</v>
      </c>
      <c r="Z406" s="6" t="e">
        <f>VLOOKUP($A406&amp;$B406,'Cleaned Responses'!$1:$82,MATCH(Z$1,'Cleaned Responses'!$1:$1,0),FALSE)</f>
        <v>#N/A</v>
      </c>
      <c r="AA406" s="6" t="e">
        <f>VLOOKUP($A406&amp;$B406,'Cleaned Responses'!$1:$82,MATCH(AA$1,'Cleaned Responses'!$1:$1,0),FALSE)</f>
        <v>#N/A</v>
      </c>
      <c r="AB406" s="9" t="e">
        <f t="shared" si="159"/>
        <v>#N/A</v>
      </c>
      <c r="AC406" s="9" t="e">
        <f t="shared" si="160"/>
        <v>#N/A</v>
      </c>
      <c r="AD406" s="6" t="e">
        <f>VLOOKUP($A406&amp;$B406,'Cleaned Responses'!$1:$82,MATCH(AD$1,'Cleaned Responses'!$1:$1,0),FALSE)</f>
        <v>#N/A</v>
      </c>
      <c r="AE406" s="6" t="e">
        <f>VLOOKUP($A406&amp;$B406,'Cleaned Responses'!$1:$82,MATCH(AE$1,'Cleaned Responses'!$1:$1,0),FALSE)</f>
        <v>#N/A</v>
      </c>
      <c r="AF406" s="6" t="e">
        <f>VLOOKUP($A406&amp;$B406,'Cleaned Responses'!$1:$82,MATCH(AF$1,'Cleaned Responses'!$1:$1,0),FALSE)</f>
        <v>#N/A</v>
      </c>
      <c r="AG406" s="6" t="e">
        <f>VLOOKUP($A406&amp;$B406,'Cleaned Responses'!$1:$82,MATCH(AG$1,'Cleaned Responses'!$1:$1,0),FALSE)</f>
        <v>#N/A</v>
      </c>
      <c r="AH406" s="6" t="e">
        <f>VLOOKUP($A406&amp;$B406,'Cleaned Responses'!$1:$82,MATCH(AH$1,'Cleaned Responses'!$1:$1,0),FALSE)</f>
        <v>#N/A</v>
      </c>
      <c r="AI406" s="6" t="e">
        <f>VLOOKUP($A406&amp;$B406,'Cleaned Responses'!$1:$82,MATCH(AI$1,'Cleaned Responses'!$1:$1,0),FALSE)</f>
        <v>#N/A</v>
      </c>
      <c r="AJ406" s="6" t="e">
        <f>VLOOKUP($A406&amp;$B406,'Cleaned Responses'!$1:$82,MATCH(AJ$1,'Cleaned Responses'!$1:$1,0),FALSE)</f>
        <v>#N/A</v>
      </c>
      <c r="AK406" s="6" t="e">
        <f>VLOOKUP($A406&amp;$B406,'Cleaned Responses'!$1:$82,MATCH(AK$1,'Cleaned Responses'!$1:$1,0),FALSE)</f>
        <v>#N/A</v>
      </c>
      <c r="AL406" s="6" t="e">
        <f t="shared" si="161"/>
        <v>#N/A</v>
      </c>
      <c r="AM406" s="7" t="e">
        <f>VLOOKUP($A406&amp;$B406,'Cleaned Responses'!$1:$82,MATCH(AM$1,'Cleaned Responses'!$1:$1,0),FALSE)/100</f>
        <v>#N/A</v>
      </c>
      <c r="AN406" s="7" t="e">
        <f>VLOOKUP($A406&amp;$B406,'Cleaned Responses'!$1:$82,MATCH(AN$1,'Cleaned Responses'!$1:$1,0),FALSE)/100</f>
        <v>#N/A</v>
      </c>
      <c r="AO406" s="7" t="e">
        <f>VLOOKUP($A406&amp;$B406,'Cleaned Responses'!$1:$82,MATCH(AO$1,'Cleaned Responses'!$1:$1,0),FALSE)/100</f>
        <v>#N/A</v>
      </c>
      <c r="AP406" s="7" t="e">
        <f>VLOOKUP($A406&amp;$B406,'Cleaned Responses'!$1:$82,MATCH(AP$1,'Cleaned Responses'!$1:$1,0),FALSE)/100</f>
        <v>#N/A</v>
      </c>
      <c r="AQ406" s="7" t="e">
        <f>VLOOKUP($A406&amp;$B406,'Cleaned Responses'!$1:$82,MATCH(AQ$1,'Cleaned Responses'!$1:$1,0),FALSE)/100</f>
        <v>#N/A</v>
      </c>
      <c r="AR406" s="7" t="e">
        <f>VLOOKUP($A406&amp;$B406,'Cleaned Responses'!$1:$82,MATCH(AR$1,'Cleaned Responses'!$1:$1,0),FALSE)/100</f>
        <v>#N/A</v>
      </c>
      <c r="AS406" s="7" t="e">
        <f>VLOOKUP($A406&amp;$B406,'Cleaned Responses'!$1:$82,MATCH(AS$1,'Cleaned Responses'!$1:$1,0),FALSE)/100</f>
        <v>#N/A</v>
      </c>
      <c r="AT406" s="7" t="e">
        <f>VLOOKUP($A406&amp;$B406,'Cleaned Responses'!$1:$82,MATCH(AT$1,'Cleaned Responses'!$1:$1,0),FALSE)/100</f>
        <v>#N/A</v>
      </c>
      <c r="AU406" s="7" t="e">
        <f>VLOOKUP($A406&amp;$B406,'Cleaned Responses'!$1:$82,MATCH(AU$1,'Cleaned Responses'!$1:$1,0),FALSE)/100</f>
        <v>#N/A</v>
      </c>
      <c r="AV406" s="7" t="e">
        <f>VLOOKUP($A406&amp;$B406,'Cleaned Responses'!$1:$82,MATCH(AV$1,'Cleaned Responses'!$1:$1,0),FALSE)/100</f>
        <v>#N/A</v>
      </c>
      <c r="AW406" s="7" t="e">
        <f>VLOOKUP($A406&amp;$B406,'Cleaned Responses'!$1:$82,MATCH(AW$1,'Cleaned Responses'!$1:$1,0),FALSE)/100</f>
        <v>#N/A</v>
      </c>
      <c r="AX406" s="7" t="e">
        <f>VLOOKUP($A406&amp;$B406,'Cleaned Responses'!$1:$82,MATCH(AX$1,'Cleaned Responses'!$1:$1,0),FALSE)/100</f>
        <v>#N/A</v>
      </c>
      <c r="AY406" s="7" t="e">
        <f>VLOOKUP($A406&amp;$B406,'Cleaned Responses'!$1:$82,MATCH(AY$1,'Cleaned Responses'!$1:$1,0),FALSE)/100</f>
        <v>#N/A</v>
      </c>
      <c r="AZ406" s="7" t="e">
        <f>VLOOKUP($A406&amp;$B406,'Cleaned Responses'!$1:$82,MATCH(AZ$1,'Cleaned Responses'!$1:$1,0),FALSE)/100</f>
        <v>#N/A</v>
      </c>
      <c r="BA406" s="7" t="e">
        <f>VLOOKUP($A406&amp;$B406,'Cleaned Responses'!$1:$82,MATCH(BA$1,'Cleaned Responses'!$1:$1,0),FALSE)/100</f>
        <v>#N/A</v>
      </c>
      <c r="BB406" s="7" t="e">
        <f>VLOOKUP($A406&amp;$B406,'Cleaned Responses'!$1:$82,MATCH(BB$1,'Cleaned Responses'!$1:$1,0),FALSE)/100</f>
        <v>#N/A</v>
      </c>
      <c r="BC406" s="7" t="e">
        <f>VLOOKUP($A406&amp;$B406,'Cleaned Responses'!$1:$82,MATCH(BC$1,'Cleaned Responses'!$1:$1,0),FALSE)/100</f>
        <v>#N/A</v>
      </c>
      <c r="BD406" s="7" t="e">
        <f>VLOOKUP($A406&amp;$B406,'Cleaned Responses'!$1:$82,MATCH(BD$1,'Cleaned Responses'!$1:$1,0),FALSE)/100</f>
        <v>#N/A</v>
      </c>
      <c r="BE406" s="7" t="e">
        <f>VLOOKUP($A406&amp;$B406,'Cleaned Responses'!$1:$82,MATCH(BE$1,'Cleaned Responses'!$1:$1,0),FALSE)/100</f>
        <v>#N/A</v>
      </c>
      <c r="BF406" s="7"/>
      <c r="BG406" s="6" t="e">
        <f>VLOOKUP($A406&amp;$B406,'Cleaned Responses'!$1:$82,MATCH(BG$1,'Cleaned Responses'!$1:$1,0),FALSE)</f>
        <v>#N/A</v>
      </c>
      <c r="BH406" s="6" t="e">
        <f>VLOOKUP($A406&amp;$B406,'Cleaned Responses'!$1:$82,MATCH(BH$1,'Cleaned Responses'!$1:$1,0),FALSE)</f>
        <v>#N/A</v>
      </c>
      <c r="BI406" t="e">
        <f>VLOOKUP($A406&amp;$B406,'Cleaned Responses'!$1:$82,MATCH(BI$1,'Cleaned Responses'!$1:$1,0),FALSE)/100</f>
        <v>#N/A</v>
      </c>
      <c r="BJ406" t="e">
        <f>VLOOKUP($A406&amp;$B406,'Cleaned Responses'!$1:$82,MATCH(BJ$1,'Cleaned Responses'!$1:$1,0),FALSE)/100</f>
        <v>#N/A</v>
      </c>
      <c r="BK406" t="e">
        <f>VLOOKUP($A406&amp;$B406,'Cleaned Responses'!$1:$82,MATCH(BK$1,'Cleaned Responses'!$1:$1,0),FALSE)/100</f>
        <v>#N/A</v>
      </c>
      <c r="BL406" t="e">
        <f t="shared" si="140"/>
        <v>#N/A</v>
      </c>
      <c r="BM406" t="e">
        <f t="shared" si="141"/>
        <v>#N/A</v>
      </c>
      <c r="BN406" t="e">
        <f t="shared" si="142"/>
        <v>#N/A</v>
      </c>
      <c r="BO406" t="e">
        <f>VLOOKUP($A406&amp;$B406,'Cleaned Responses'!$1:$82,MATCH(BO$1,'Cleaned Responses'!$1:$1,0),FALSE)/100</f>
        <v>#N/A</v>
      </c>
      <c r="BP406" t="e">
        <f>VLOOKUP($A406&amp;$B406,'Cleaned Responses'!$1:$82,MATCH(BP$1,'Cleaned Responses'!$1:$1,0),FALSE)/100</f>
        <v>#N/A</v>
      </c>
      <c r="BQ406" t="e">
        <f>VLOOKUP($A406&amp;$B406,'Cleaned Responses'!$1:$82,MATCH(BQ$1,'Cleaned Responses'!$1:$1,0),FALSE)/100</f>
        <v>#N/A</v>
      </c>
      <c r="BR406" t="e">
        <f>VLOOKUP($A406&amp;$B406,'Cleaned Responses'!$1:$82,MATCH(BR$1,'Cleaned Responses'!$1:$1,0),FALSE)/100</f>
        <v>#N/A</v>
      </c>
      <c r="BS406" t="e">
        <f>VLOOKUP($A406&amp;$B406,'Cleaned Responses'!$1:$82,MATCH(BS$1,'Cleaned Responses'!$1:$1,0),FALSE)/100</f>
        <v>#N/A</v>
      </c>
      <c r="BT406" t="e">
        <f>VLOOKUP($A406&amp;$B406,'Cleaned Responses'!$1:$82,MATCH(BT$1,'Cleaned Responses'!$1:$1,0),FALSE)/100</f>
        <v>#N/A</v>
      </c>
      <c r="BU406" t="e">
        <f>VLOOKUP($A406&amp;$B406,'Cleaned Responses'!$1:$82,MATCH(BU$1,'Cleaned Responses'!$1:$1,0),FALSE)/100</f>
        <v>#N/A</v>
      </c>
      <c r="BV406" t="e">
        <f>VLOOKUP($A406&amp;$B406,'Cleaned Responses'!$1:$82,MATCH(BV$1,'Cleaned Responses'!$1:$1,0),FALSE)/100</f>
        <v>#N/A</v>
      </c>
      <c r="BW406" t="e">
        <f>VLOOKUP($A406&amp;$B406,'Cleaned Responses'!$1:$82,MATCH(BW$1,'Cleaned Responses'!$1:$1,0),FALSE)/100</f>
        <v>#N/A</v>
      </c>
      <c r="BX406" t="e">
        <f>VLOOKUP($A406&amp;$B406,'Cleaned Responses'!$1:$82,MATCH(BX$1,'Cleaned Responses'!$1:$1,0),FALSE)/100</f>
        <v>#N/A</v>
      </c>
      <c r="BY406" t="e">
        <f>VLOOKUP($A406&amp;$B406,'Cleaned Responses'!$1:$82,MATCH(BY$1,'Cleaned Responses'!$1:$1,0),FALSE)/100</f>
        <v>#N/A</v>
      </c>
      <c r="BZ406" t="e">
        <f>VLOOKUP($A406&amp;$B406,'Cleaned Responses'!$1:$82,MATCH(BZ$1,'Cleaned Responses'!$1:$1,0),FALSE)/100</f>
        <v>#N/A</v>
      </c>
      <c r="CA406" t="e">
        <f t="shared" si="143"/>
        <v>#N/A</v>
      </c>
      <c r="CB406" t="e">
        <f t="shared" si="144"/>
        <v>#N/A</v>
      </c>
      <c r="CC406" t="e">
        <f t="shared" si="145"/>
        <v>#N/A</v>
      </c>
      <c r="CD406" t="e">
        <f t="shared" si="146"/>
        <v>#N/A</v>
      </c>
      <c r="CE406" t="e">
        <f t="shared" si="147"/>
        <v>#N/A</v>
      </c>
      <c r="CF406" t="e">
        <f t="shared" si="148"/>
        <v>#N/A</v>
      </c>
      <c r="CG406" t="e">
        <f t="shared" si="149"/>
        <v>#N/A</v>
      </c>
      <c r="CH406" t="e">
        <f t="shared" si="150"/>
        <v>#N/A</v>
      </c>
      <c r="CI406" t="e">
        <f t="shared" si="151"/>
        <v>#N/A</v>
      </c>
      <c r="CJ406" t="e">
        <f t="shared" si="152"/>
        <v>#N/A</v>
      </c>
      <c r="CK406" t="e">
        <f t="shared" si="153"/>
        <v>#N/A</v>
      </c>
    </row>
    <row r="407" spans="1:89" ht="20" customHeight="1" x14ac:dyDescent="0.25">
      <c r="A407" s="163"/>
      <c r="B407" s="6"/>
      <c r="C407" s="6" t="e">
        <f>VLOOKUP($A407&amp;$B407,'Cleaned Responses'!$1:$82,MATCH($C$1,'Cleaned Responses'!$1:$1,0),FALSE)</f>
        <v>#N/A</v>
      </c>
      <c r="D407" s="6" t="e">
        <f>VLOOKUP($A407&amp;$B407,'Cleaned Responses'!$1:$82,MATCH(D$1,'Cleaned Responses'!$1:$1,0),FALSE)</f>
        <v>#N/A</v>
      </c>
      <c r="E407" s="6" t="e">
        <f>VLOOKUP($A407&amp;$B407,'Cleaned Responses'!$1:$82,MATCH(E$1,'Cleaned Responses'!$1:$1,0),FALSE)</f>
        <v>#N/A</v>
      </c>
      <c r="F407" s="6" t="e">
        <f>VLOOKUP($A407&amp;$B407,'Cleaned Responses'!$1:$82,MATCH(F$1,'Cleaned Responses'!$1:$1,0),FALSE)</f>
        <v>#N/A</v>
      </c>
      <c r="G407" s="6" t="e">
        <f t="shared" si="154"/>
        <v>#N/A</v>
      </c>
      <c r="H407" s="6" t="e">
        <f>VLOOKUP($A407&amp;$B407,'Cleaned Responses'!$1:$82,MATCH(H$1,'Cleaned Responses'!$1:$1,0),FALSE)</f>
        <v>#N/A</v>
      </c>
      <c r="I407" s="6" t="e">
        <f>VLOOKUP($A407&amp;$B407,'Cleaned Responses'!$1:$82,MATCH(I$1,'Cleaned Responses'!$1:$1,0),FALSE)</f>
        <v>#N/A</v>
      </c>
      <c r="J407" s="6" t="e">
        <f>VLOOKUP($A407&amp;$B407,'Cleaned Responses'!$1:$82,MATCH(J$1,'Cleaned Responses'!$1:$1,0),FALSE)</f>
        <v>#N/A</v>
      </c>
      <c r="K407" s="6" t="e">
        <f>VLOOKUP($A407&amp;$B407,'Cleaned Responses'!$1:$82,MATCH(K$1,'Cleaned Responses'!$1:$1,0),FALSE)</f>
        <v>#N/A</v>
      </c>
      <c r="L407" s="6" t="e">
        <f>VLOOKUP($A407&amp;$B407,'Cleaned Responses'!$1:$82,MATCH(L$1,'Cleaned Responses'!$1:$1,0),FALSE)</f>
        <v>#N/A</v>
      </c>
      <c r="M407" s="6" t="e">
        <f>VLOOKUP($A407&amp;$B407,'Cleaned Responses'!$1:$82,MATCH(M$1,'Cleaned Responses'!$1:$1,0),FALSE)</f>
        <v>#N/A</v>
      </c>
      <c r="N407" s="6" t="e">
        <f>VLOOKUP($A407&amp;$B407,'Cleaned Responses'!$1:$82,MATCH(N$1,'Cleaned Responses'!$1:$1,0),FALSE)</f>
        <v>#N/A</v>
      </c>
      <c r="O407" s="6" t="e">
        <f>VLOOKUP($A407&amp;$B407,'Cleaned Responses'!$1:$82,MATCH(O$1,'Cleaned Responses'!$1:$1,0),FALSE)</f>
        <v>#N/A</v>
      </c>
      <c r="P407" s="6" t="e">
        <f>VLOOKUP($A407&amp;$B407,'Cleaned Responses'!$1:$82,MATCH(P$1,'Cleaned Responses'!$1:$1,0),FALSE)</f>
        <v>#N/A</v>
      </c>
      <c r="Q407" s="6" t="e">
        <f>VLOOKUP($A407&amp;$B407,'Cleaned Responses'!$1:$82,MATCH(Q$1,'Cleaned Responses'!$1:$1,0),FALSE)</f>
        <v>#VALUE!</v>
      </c>
      <c r="R407" s="8" t="e">
        <f t="shared" si="155"/>
        <v>#N/A</v>
      </c>
      <c r="S407" s="8" t="e">
        <f t="shared" si="156"/>
        <v>#N/A</v>
      </c>
      <c r="T407" s="8" t="e">
        <f t="shared" si="157"/>
        <v>#N/A</v>
      </c>
      <c r="U407" s="6"/>
      <c r="V407" s="6"/>
      <c r="W407" s="6"/>
      <c r="X407" s="6"/>
      <c r="Y407" s="8" t="e">
        <f t="shared" si="158"/>
        <v>#N/A</v>
      </c>
      <c r="Z407" s="6" t="e">
        <f>VLOOKUP($A407&amp;$B407,'Cleaned Responses'!$1:$82,MATCH(Z$1,'Cleaned Responses'!$1:$1,0),FALSE)</f>
        <v>#N/A</v>
      </c>
      <c r="AA407" s="6" t="e">
        <f>VLOOKUP($A407&amp;$B407,'Cleaned Responses'!$1:$82,MATCH(AA$1,'Cleaned Responses'!$1:$1,0),FALSE)</f>
        <v>#N/A</v>
      </c>
      <c r="AB407" s="9" t="e">
        <f t="shared" si="159"/>
        <v>#N/A</v>
      </c>
      <c r="AC407" s="9" t="e">
        <f t="shared" si="160"/>
        <v>#N/A</v>
      </c>
      <c r="AD407" s="6" t="e">
        <f>VLOOKUP($A407&amp;$B407,'Cleaned Responses'!$1:$82,MATCH(AD$1,'Cleaned Responses'!$1:$1,0),FALSE)</f>
        <v>#N/A</v>
      </c>
      <c r="AE407" s="6" t="e">
        <f>VLOOKUP($A407&amp;$B407,'Cleaned Responses'!$1:$82,MATCH(AE$1,'Cleaned Responses'!$1:$1,0),FALSE)</f>
        <v>#N/A</v>
      </c>
      <c r="AF407" s="6" t="e">
        <f>VLOOKUP($A407&amp;$B407,'Cleaned Responses'!$1:$82,MATCH(AF$1,'Cleaned Responses'!$1:$1,0),FALSE)</f>
        <v>#N/A</v>
      </c>
      <c r="AG407" s="6" t="e">
        <f>VLOOKUP($A407&amp;$B407,'Cleaned Responses'!$1:$82,MATCH(AG$1,'Cleaned Responses'!$1:$1,0),FALSE)</f>
        <v>#N/A</v>
      </c>
      <c r="AH407" s="6" t="e">
        <f>VLOOKUP($A407&amp;$B407,'Cleaned Responses'!$1:$82,MATCH(AH$1,'Cleaned Responses'!$1:$1,0),FALSE)</f>
        <v>#N/A</v>
      </c>
      <c r="AI407" s="6" t="e">
        <f>VLOOKUP($A407&amp;$B407,'Cleaned Responses'!$1:$82,MATCH(AI$1,'Cleaned Responses'!$1:$1,0),FALSE)</f>
        <v>#N/A</v>
      </c>
      <c r="AJ407" s="6" t="e">
        <f>VLOOKUP($A407&amp;$B407,'Cleaned Responses'!$1:$82,MATCH(AJ$1,'Cleaned Responses'!$1:$1,0),FALSE)</f>
        <v>#N/A</v>
      </c>
      <c r="AK407" s="6" t="e">
        <f>VLOOKUP($A407&amp;$B407,'Cleaned Responses'!$1:$82,MATCH(AK$1,'Cleaned Responses'!$1:$1,0),FALSE)</f>
        <v>#N/A</v>
      </c>
      <c r="AL407" s="6" t="e">
        <f t="shared" si="161"/>
        <v>#N/A</v>
      </c>
      <c r="AM407" s="7" t="e">
        <f>VLOOKUP($A407&amp;$B407,'Cleaned Responses'!$1:$82,MATCH(AM$1,'Cleaned Responses'!$1:$1,0),FALSE)/100</f>
        <v>#N/A</v>
      </c>
      <c r="AN407" s="7" t="e">
        <f>VLOOKUP($A407&amp;$B407,'Cleaned Responses'!$1:$82,MATCH(AN$1,'Cleaned Responses'!$1:$1,0),FALSE)/100</f>
        <v>#N/A</v>
      </c>
      <c r="AO407" s="7" t="e">
        <f>VLOOKUP($A407&amp;$B407,'Cleaned Responses'!$1:$82,MATCH(AO$1,'Cleaned Responses'!$1:$1,0),FALSE)/100</f>
        <v>#N/A</v>
      </c>
      <c r="AP407" s="7" t="e">
        <f>VLOOKUP($A407&amp;$B407,'Cleaned Responses'!$1:$82,MATCH(AP$1,'Cleaned Responses'!$1:$1,0),FALSE)/100</f>
        <v>#N/A</v>
      </c>
      <c r="AQ407" s="7" t="e">
        <f>VLOOKUP($A407&amp;$B407,'Cleaned Responses'!$1:$82,MATCH(AQ$1,'Cleaned Responses'!$1:$1,0),FALSE)/100</f>
        <v>#N/A</v>
      </c>
      <c r="AR407" s="7" t="e">
        <f>VLOOKUP($A407&amp;$B407,'Cleaned Responses'!$1:$82,MATCH(AR$1,'Cleaned Responses'!$1:$1,0),FALSE)/100</f>
        <v>#N/A</v>
      </c>
      <c r="AS407" s="7" t="e">
        <f>VLOOKUP($A407&amp;$B407,'Cleaned Responses'!$1:$82,MATCH(AS$1,'Cleaned Responses'!$1:$1,0),FALSE)/100</f>
        <v>#N/A</v>
      </c>
      <c r="AT407" s="7" t="e">
        <f>VLOOKUP($A407&amp;$B407,'Cleaned Responses'!$1:$82,MATCH(AT$1,'Cleaned Responses'!$1:$1,0),FALSE)/100</f>
        <v>#N/A</v>
      </c>
      <c r="AU407" s="7" t="e">
        <f>VLOOKUP($A407&amp;$B407,'Cleaned Responses'!$1:$82,MATCH(AU$1,'Cleaned Responses'!$1:$1,0),FALSE)/100</f>
        <v>#N/A</v>
      </c>
      <c r="AV407" s="7" t="e">
        <f>VLOOKUP($A407&amp;$B407,'Cleaned Responses'!$1:$82,MATCH(AV$1,'Cleaned Responses'!$1:$1,0),FALSE)/100</f>
        <v>#N/A</v>
      </c>
      <c r="AW407" s="7" t="e">
        <f>VLOOKUP($A407&amp;$B407,'Cleaned Responses'!$1:$82,MATCH(AW$1,'Cleaned Responses'!$1:$1,0),FALSE)/100</f>
        <v>#N/A</v>
      </c>
      <c r="AX407" s="7" t="e">
        <f>VLOOKUP($A407&amp;$B407,'Cleaned Responses'!$1:$82,MATCH(AX$1,'Cleaned Responses'!$1:$1,0),FALSE)/100</f>
        <v>#N/A</v>
      </c>
      <c r="AY407" s="7" t="e">
        <f>VLOOKUP($A407&amp;$B407,'Cleaned Responses'!$1:$82,MATCH(AY$1,'Cleaned Responses'!$1:$1,0),FALSE)/100</f>
        <v>#N/A</v>
      </c>
      <c r="AZ407" s="7" t="e">
        <f>VLOOKUP($A407&amp;$B407,'Cleaned Responses'!$1:$82,MATCH(AZ$1,'Cleaned Responses'!$1:$1,0),FALSE)/100</f>
        <v>#N/A</v>
      </c>
      <c r="BA407" s="7" t="e">
        <f>VLOOKUP($A407&amp;$B407,'Cleaned Responses'!$1:$82,MATCH(BA$1,'Cleaned Responses'!$1:$1,0),FALSE)/100</f>
        <v>#N/A</v>
      </c>
      <c r="BB407" s="7" t="e">
        <f>VLOOKUP($A407&amp;$B407,'Cleaned Responses'!$1:$82,MATCH(BB$1,'Cleaned Responses'!$1:$1,0),FALSE)/100</f>
        <v>#N/A</v>
      </c>
      <c r="BC407" s="7" t="e">
        <f>VLOOKUP($A407&amp;$B407,'Cleaned Responses'!$1:$82,MATCH(BC$1,'Cleaned Responses'!$1:$1,0),FALSE)/100</f>
        <v>#N/A</v>
      </c>
      <c r="BD407" s="7" t="e">
        <f>VLOOKUP($A407&amp;$B407,'Cleaned Responses'!$1:$82,MATCH(BD$1,'Cleaned Responses'!$1:$1,0),FALSE)/100</f>
        <v>#N/A</v>
      </c>
      <c r="BE407" s="7" t="e">
        <f>VLOOKUP($A407&amp;$B407,'Cleaned Responses'!$1:$82,MATCH(BE$1,'Cleaned Responses'!$1:$1,0),FALSE)/100</f>
        <v>#N/A</v>
      </c>
      <c r="BF407" s="7"/>
      <c r="BG407" s="6" t="e">
        <f>VLOOKUP($A407&amp;$B407,'Cleaned Responses'!$1:$82,MATCH(BG$1,'Cleaned Responses'!$1:$1,0),FALSE)</f>
        <v>#N/A</v>
      </c>
      <c r="BH407" s="6" t="e">
        <f>VLOOKUP($A407&amp;$B407,'Cleaned Responses'!$1:$82,MATCH(BH$1,'Cleaned Responses'!$1:$1,0),FALSE)</f>
        <v>#N/A</v>
      </c>
      <c r="BI407" t="e">
        <f>VLOOKUP($A407&amp;$B407,'Cleaned Responses'!$1:$82,MATCH(BI$1,'Cleaned Responses'!$1:$1,0),FALSE)/100</f>
        <v>#N/A</v>
      </c>
      <c r="BJ407" t="e">
        <f>VLOOKUP($A407&amp;$B407,'Cleaned Responses'!$1:$82,MATCH(BJ$1,'Cleaned Responses'!$1:$1,0),FALSE)/100</f>
        <v>#N/A</v>
      </c>
      <c r="BK407" t="e">
        <f>VLOOKUP($A407&amp;$B407,'Cleaned Responses'!$1:$82,MATCH(BK$1,'Cleaned Responses'!$1:$1,0),FALSE)/100</f>
        <v>#N/A</v>
      </c>
      <c r="BL407" t="e">
        <f t="shared" si="140"/>
        <v>#N/A</v>
      </c>
      <c r="BM407" t="e">
        <f t="shared" si="141"/>
        <v>#N/A</v>
      </c>
      <c r="BN407" t="e">
        <f t="shared" si="142"/>
        <v>#N/A</v>
      </c>
      <c r="BO407" t="e">
        <f>VLOOKUP($A407&amp;$B407,'Cleaned Responses'!$1:$82,MATCH(BO$1,'Cleaned Responses'!$1:$1,0),FALSE)/100</f>
        <v>#N/A</v>
      </c>
      <c r="BP407" t="e">
        <f>VLOOKUP($A407&amp;$B407,'Cleaned Responses'!$1:$82,MATCH(BP$1,'Cleaned Responses'!$1:$1,0),FALSE)/100</f>
        <v>#N/A</v>
      </c>
      <c r="BQ407" t="e">
        <f>VLOOKUP($A407&amp;$B407,'Cleaned Responses'!$1:$82,MATCH(BQ$1,'Cleaned Responses'!$1:$1,0),FALSE)/100</f>
        <v>#N/A</v>
      </c>
      <c r="BR407" t="e">
        <f>VLOOKUP($A407&amp;$B407,'Cleaned Responses'!$1:$82,MATCH(BR$1,'Cleaned Responses'!$1:$1,0),FALSE)/100</f>
        <v>#N/A</v>
      </c>
      <c r="BS407" t="e">
        <f>VLOOKUP($A407&amp;$B407,'Cleaned Responses'!$1:$82,MATCH(BS$1,'Cleaned Responses'!$1:$1,0),FALSE)/100</f>
        <v>#N/A</v>
      </c>
      <c r="BT407" t="e">
        <f>VLOOKUP($A407&amp;$B407,'Cleaned Responses'!$1:$82,MATCH(BT$1,'Cleaned Responses'!$1:$1,0),FALSE)/100</f>
        <v>#N/A</v>
      </c>
      <c r="BU407" t="e">
        <f>VLOOKUP($A407&amp;$B407,'Cleaned Responses'!$1:$82,MATCH(BU$1,'Cleaned Responses'!$1:$1,0),FALSE)/100</f>
        <v>#N/A</v>
      </c>
      <c r="BV407" t="e">
        <f>VLOOKUP($A407&amp;$B407,'Cleaned Responses'!$1:$82,MATCH(BV$1,'Cleaned Responses'!$1:$1,0),FALSE)/100</f>
        <v>#N/A</v>
      </c>
      <c r="BW407" t="e">
        <f>VLOOKUP($A407&amp;$B407,'Cleaned Responses'!$1:$82,MATCH(BW$1,'Cleaned Responses'!$1:$1,0),FALSE)/100</f>
        <v>#N/A</v>
      </c>
      <c r="BX407" t="e">
        <f>VLOOKUP($A407&amp;$B407,'Cleaned Responses'!$1:$82,MATCH(BX$1,'Cleaned Responses'!$1:$1,0),FALSE)/100</f>
        <v>#N/A</v>
      </c>
      <c r="BY407" t="e">
        <f>VLOOKUP($A407&amp;$B407,'Cleaned Responses'!$1:$82,MATCH(BY$1,'Cleaned Responses'!$1:$1,0),FALSE)/100</f>
        <v>#N/A</v>
      </c>
      <c r="BZ407" t="e">
        <f>VLOOKUP($A407&amp;$B407,'Cleaned Responses'!$1:$82,MATCH(BZ$1,'Cleaned Responses'!$1:$1,0),FALSE)/100</f>
        <v>#N/A</v>
      </c>
      <c r="CA407" t="e">
        <f t="shared" si="143"/>
        <v>#N/A</v>
      </c>
      <c r="CB407" t="e">
        <f t="shared" si="144"/>
        <v>#N/A</v>
      </c>
      <c r="CC407" t="e">
        <f t="shared" si="145"/>
        <v>#N/A</v>
      </c>
      <c r="CD407" t="e">
        <f t="shared" si="146"/>
        <v>#N/A</v>
      </c>
      <c r="CE407" t="e">
        <f t="shared" si="147"/>
        <v>#N/A</v>
      </c>
      <c r="CF407" t="e">
        <f t="shared" si="148"/>
        <v>#N/A</v>
      </c>
      <c r="CG407" t="e">
        <f t="shared" si="149"/>
        <v>#N/A</v>
      </c>
      <c r="CH407" t="e">
        <f t="shared" si="150"/>
        <v>#N/A</v>
      </c>
      <c r="CI407" t="e">
        <f t="shared" si="151"/>
        <v>#N/A</v>
      </c>
      <c r="CJ407" t="e">
        <f t="shared" si="152"/>
        <v>#N/A</v>
      </c>
      <c r="CK407" t="e">
        <f t="shared" si="153"/>
        <v>#N/A</v>
      </c>
    </row>
    <row r="408" spans="1:89" ht="20" customHeight="1" x14ac:dyDescent="0.25">
      <c r="A408" s="163"/>
      <c r="B408" s="6"/>
      <c r="C408" s="6" t="e">
        <f>VLOOKUP($A408&amp;$B408,'Cleaned Responses'!$1:$82,MATCH($C$1,'Cleaned Responses'!$1:$1,0),FALSE)</f>
        <v>#N/A</v>
      </c>
      <c r="D408" s="6" t="e">
        <f>VLOOKUP($A408&amp;$B408,'Cleaned Responses'!$1:$82,MATCH(D$1,'Cleaned Responses'!$1:$1,0),FALSE)</f>
        <v>#N/A</v>
      </c>
      <c r="E408" s="6" t="e">
        <f>VLOOKUP($A408&amp;$B408,'Cleaned Responses'!$1:$82,MATCH(E$1,'Cleaned Responses'!$1:$1,0),FALSE)</f>
        <v>#N/A</v>
      </c>
      <c r="F408" s="6" t="e">
        <f>VLOOKUP($A408&amp;$B408,'Cleaned Responses'!$1:$82,MATCH(F$1,'Cleaned Responses'!$1:$1,0),FALSE)</f>
        <v>#N/A</v>
      </c>
      <c r="G408" s="6" t="e">
        <f t="shared" si="154"/>
        <v>#N/A</v>
      </c>
      <c r="H408" s="6" t="e">
        <f>VLOOKUP($A408&amp;$B408,'Cleaned Responses'!$1:$82,MATCH(H$1,'Cleaned Responses'!$1:$1,0),FALSE)</f>
        <v>#N/A</v>
      </c>
      <c r="I408" s="6" t="e">
        <f>VLOOKUP($A408&amp;$B408,'Cleaned Responses'!$1:$82,MATCH(I$1,'Cleaned Responses'!$1:$1,0),FALSE)</f>
        <v>#N/A</v>
      </c>
      <c r="J408" s="6" t="e">
        <f>VLOOKUP($A408&amp;$B408,'Cleaned Responses'!$1:$82,MATCH(J$1,'Cleaned Responses'!$1:$1,0),FALSE)</f>
        <v>#N/A</v>
      </c>
      <c r="K408" s="6" t="e">
        <f>VLOOKUP($A408&amp;$B408,'Cleaned Responses'!$1:$82,MATCH(K$1,'Cleaned Responses'!$1:$1,0),FALSE)</f>
        <v>#N/A</v>
      </c>
      <c r="L408" s="6" t="e">
        <f>VLOOKUP($A408&amp;$B408,'Cleaned Responses'!$1:$82,MATCH(L$1,'Cleaned Responses'!$1:$1,0),FALSE)</f>
        <v>#N/A</v>
      </c>
      <c r="M408" s="6" t="e">
        <f>VLOOKUP($A408&amp;$B408,'Cleaned Responses'!$1:$82,MATCH(M$1,'Cleaned Responses'!$1:$1,0),FALSE)</f>
        <v>#N/A</v>
      </c>
      <c r="N408" s="6" t="e">
        <f>VLOOKUP($A408&amp;$B408,'Cleaned Responses'!$1:$82,MATCH(N$1,'Cleaned Responses'!$1:$1,0),FALSE)</f>
        <v>#N/A</v>
      </c>
      <c r="O408" s="6" t="e">
        <f>VLOOKUP($A408&amp;$B408,'Cleaned Responses'!$1:$82,MATCH(O$1,'Cleaned Responses'!$1:$1,0),FALSE)</f>
        <v>#N/A</v>
      </c>
      <c r="P408" s="6" t="e">
        <f>VLOOKUP($A408&amp;$B408,'Cleaned Responses'!$1:$82,MATCH(P$1,'Cleaned Responses'!$1:$1,0),FALSE)</f>
        <v>#N/A</v>
      </c>
      <c r="Q408" s="6" t="e">
        <f>VLOOKUP($A408&amp;$B408,'Cleaned Responses'!$1:$82,MATCH(Q$1,'Cleaned Responses'!$1:$1,0),FALSE)</f>
        <v>#VALUE!</v>
      </c>
      <c r="R408" s="8" t="e">
        <f t="shared" si="155"/>
        <v>#N/A</v>
      </c>
      <c r="S408" s="8" t="e">
        <f t="shared" si="156"/>
        <v>#N/A</v>
      </c>
      <c r="T408" s="8" t="e">
        <f t="shared" si="157"/>
        <v>#N/A</v>
      </c>
      <c r="U408" s="6"/>
      <c r="V408" s="6"/>
      <c r="W408" s="6"/>
      <c r="X408" s="6"/>
      <c r="Y408" s="8" t="e">
        <f t="shared" si="158"/>
        <v>#N/A</v>
      </c>
      <c r="Z408" s="6" t="e">
        <f>VLOOKUP($A408&amp;$B408,'Cleaned Responses'!$1:$82,MATCH(Z$1,'Cleaned Responses'!$1:$1,0),FALSE)</f>
        <v>#N/A</v>
      </c>
      <c r="AA408" s="6" t="e">
        <f>VLOOKUP($A408&amp;$B408,'Cleaned Responses'!$1:$82,MATCH(AA$1,'Cleaned Responses'!$1:$1,0),FALSE)</f>
        <v>#N/A</v>
      </c>
      <c r="AB408" s="9" t="e">
        <f t="shared" si="159"/>
        <v>#N/A</v>
      </c>
      <c r="AC408" s="9" t="e">
        <f t="shared" si="160"/>
        <v>#N/A</v>
      </c>
      <c r="AD408" s="6" t="e">
        <f>VLOOKUP($A408&amp;$B408,'Cleaned Responses'!$1:$82,MATCH(AD$1,'Cleaned Responses'!$1:$1,0),FALSE)</f>
        <v>#N/A</v>
      </c>
      <c r="AE408" s="6" t="e">
        <f>VLOOKUP($A408&amp;$B408,'Cleaned Responses'!$1:$82,MATCH(AE$1,'Cleaned Responses'!$1:$1,0),FALSE)</f>
        <v>#N/A</v>
      </c>
      <c r="AF408" s="6" t="e">
        <f>VLOOKUP($A408&amp;$B408,'Cleaned Responses'!$1:$82,MATCH(AF$1,'Cleaned Responses'!$1:$1,0),FALSE)</f>
        <v>#N/A</v>
      </c>
      <c r="AG408" s="6" t="e">
        <f>VLOOKUP($A408&amp;$B408,'Cleaned Responses'!$1:$82,MATCH(AG$1,'Cleaned Responses'!$1:$1,0),FALSE)</f>
        <v>#N/A</v>
      </c>
      <c r="AH408" s="6" t="e">
        <f>VLOOKUP($A408&amp;$B408,'Cleaned Responses'!$1:$82,MATCH(AH$1,'Cleaned Responses'!$1:$1,0),FALSE)</f>
        <v>#N/A</v>
      </c>
      <c r="AI408" s="6" t="e">
        <f>VLOOKUP($A408&amp;$B408,'Cleaned Responses'!$1:$82,MATCH(AI$1,'Cleaned Responses'!$1:$1,0),FALSE)</f>
        <v>#N/A</v>
      </c>
      <c r="AJ408" s="6" t="e">
        <f>VLOOKUP($A408&amp;$B408,'Cleaned Responses'!$1:$82,MATCH(AJ$1,'Cleaned Responses'!$1:$1,0),FALSE)</f>
        <v>#N/A</v>
      </c>
      <c r="AK408" s="6" t="e">
        <f>VLOOKUP($A408&amp;$B408,'Cleaned Responses'!$1:$82,MATCH(AK$1,'Cleaned Responses'!$1:$1,0),FALSE)</f>
        <v>#N/A</v>
      </c>
      <c r="AL408" s="6" t="e">
        <f t="shared" si="161"/>
        <v>#N/A</v>
      </c>
      <c r="AM408" s="7" t="e">
        <f>VLOOKUP($A408&amp;$B408,'Cleaned Responses'!$1:$82,MATCH(AM$1,'Cleaned Responses'!$1:$1,0),FALSE)/100</f>
        <v>#N/A</v>
      </c>
      <c r="AN408" s="7" t="e">
        <f>VLOOKUP($A408&amp;$B408,'Cleaned Responses'!$1:$82,MATCH(AN$1,'Cleaned Responses'!$1:$1,0),FALSE)/100</f>
        <v>#N/A</v>
      </c>
      <c r="AO408" s="7" t="e">
        <f>VLOOKUP($A408&amp;$B408,'Cleaned Responses'!$1:$82,MATCH(AO$1,'Cleaned Responses'!$1:$1,0),FALSE)/100</f>
        <v>#N/A</v>
      </c>
      <c r="AP408" s="7" t="e">
        <f>VLOOKUP($A408&amp;$B408,'Cleaned Responses'!$1:$82,MATCH(AP$1,'Cleaned Responses'!$1:$1,0),FALSE)/100</f>
        <v>#N/A</v>
      </c>
      <c r="AQ408" s="7" t="e">
        <f>VLOOKUP($A408&amp;$B408,'Cleaned Responses'!$1:$82,MATCH(AQ$1,'Cleaned Responses'!$1:$1,0),FALSE)/100</f>
        <v>#N/A</v>
      </c>
      <c r="AR408" s="7" t="e">
        <f>VLOOKUP($A408&amp;$B408,'Cleaned Responses'!$1:$82,MATCH(AR$1,'Cleaned Responses'!$1:$1,0),FALSE)/100</f>
        <v>#N/A</v>
      </c>
      <c r="AS408" s="7" t="e">
        <f>VLOOKUP($A408&amp;$B408,'Cleaned Responses'!$1:$82,MATCH(AS$1,'Cleaned Responses'!$1:$1,0),FALSE)/100</f>
        <v>#N/A</v>
      </c>
      <c r="AT408" s="7" t="e">
        <f>VLOOKUP($A408&amp;$B408,'Cleaned Responses'!$1:$82,MATCH(AT$1,'Cleaned Responses'!$1:$1,0),FALSE)/100</f>
        <v>#N/A</v>
      </c>
      <c r="AU408" s="7" t="e">
        <f>VLOOKUP($A408&amp;$B408,'Cleaned Responses'!$1:$82,MATCH(AU$1,'Cleaned Responses'!$1:$1,0),FALSE)/100</f>
        <v>#N/A</v>
      </c>
      <c r="AV408" s="7" t="e">
        <f>VLOOKUP($A408&amp;$B408,'Cleaned Responses'!$1:$82,MATCH(AV$1,'Cleaned Responses'!$1:$1,0),FALSE)/100</f>
        <v>#N/A</v>
      </c>
      <c r="AW408" s="7" t="e">
        <f>VLOOKUP($A408&amp;$B408,'Cleaned Responses'!$1:$82,MATCH(AW$1,'Cleaned Responses'!$1:$1,0),FALSE)/100</f>
        <v>#N/A</v>
      </c>
      <c r="AX408" s="7" t="e">
        <f>VLOOKUP($A408&amp;$B408,'Cleaned Responses'!$1:$82,MATCH(AX$1,'Cleaned Responses'!$1:$1,0),FALSE)/100</f>
        <v>#N/A</v>
      </c>
      <c r="AY408" s="7" t="e">
        <f>VLOOKUP($A408&amp;$B408,'Cleaned Responses'!$1:$82,MATCH(AY$1,'Cleaned Responses'!$1:$1,0),FALSE)/100</f>
        <v>#N/A</v>
      </c>
      <c r="AZ408" s="7" t="e">
        <f>VLOOKUP($A408&amp;$B408,'Cleaned Responses'!$1:$82,MATCH(AZ$1,'Cleaned Responses'!$1:$1,0),FALSE)/100</f>
        <v>#N/A</v>
      </c>
      <c r="BA408" s="7" t="e">
        <f>VLOOKUP($A408&amp;$B408,'Cleaned Responses'!$1:$82,MATCH(BA$1,'Cleaned Responses'!$1:$1,0),FALSE)/100</f>
        <v>#N/A</v>
      </c>
      <c r="BB408" s="7" t="e">
        <f>VLOOKUP($A408&amp;$B408,'Cleaned Responses'!$1:$82,MATCH(BB$1,'Cleaned Responses'!$1:$1,0),FALSE)/100</f>
        <v>#N/A</v>
      </c>
      <c r="BC408" s="7" t="e">
        <f>VLOOKUP($A408&amp;$B408,'Cleaned Responses'!$1:$82,MATCH(BC$1,'Cleaned Responses'!$1:$1,0),FALSE)/100</f>
        <v>#N/A</v>
      </c>
      <c r="BD408" s="7" t="e">
        <f>VLOOKUP($A408&amp;$B408,'Cleaned Responses'!$1:$82,MATCH(BD$1,'Cleaned Responses'!$1:$1,0),FALSE)/100</f>
        <v>#N/A</v>
      </c>
      <c r="BE408" s="7" t="e">
        <f>VLOOKUP($A408&amp;$B408,'Cleaned Responses'!$1:$82,MATCH(BE$1,'Cleaned Responses'!$1:$1,0),FALSE)/100</f>
        <v>#N/A</v>
      </c>
      <c r="BF408" s="7"/>
      <c r="BG408" s="6" t="e">
        <f>VLOOKUP($A408&amp;$B408,'Cleaned Responses'!$1:$82,MATCH(BG$1,'Cleaned Responses'!$1:$1,0),FALSE)</f>
        <v>#N/A</v>
      </c>
      <c r="BH408" s="6" t="e">
        <f>VLOOKUP($A408&amp;$B408,'Cleaned Responses'!$1:$82,MATCH(BH$1,'Cleaned Responses'!$1:$1,0),FALSE)</f>
        <v>#N/A</v>
      </c>
      <c r="BI408" t="e">
        <f>VLOOKUP($A408&amp;$B408,'Cleaned Responses'!$1:$82,MATCH(BI$1,'Cleaned Responses'!$1:$1,0),FALSE)/100</f>
        <v>#N/A</v>
      </c>
      <c r="BJ408" t="e">
        <f>VLOOKUP($A408&amp;$B408,'Cleaned Responses'!$1:$82,MATCH(BJ$1,'Cleaned Responses'!$1:$1,0),FALSE)/100</f>
        <v>#N/A</v>
      </c>
      <c r="BK408" t="e">
        <f>VLOOKUP($A408&amp;$B408,'Cleaned Responses'!$1:$82,MATCH(BK$1,'Cleaned Responses'!$1:$1,0),FALSE)/100</f>
        <v>#N/A</v>
      </c>
      <c r="BL408" t="e">
        <f t="shared" si="140"/>
        <v>#N/A</v>
      </c>
      <c r="BM408" t="e">
        <f t="shared" si="141"/>
        <v>#N/A</v>
      </c>
      <c r="BN408" t="e">
        <f t="shared" si="142"/>
        <v>#N/A</v>
      </c>
      <c r="BO408" t="e">
        <f>VLOOKUP($A408&amp;$B408,'Cleaned Responses'!$1:$82,MATCH(BO$1,'Cleaned Responses'!$1:$1,0),FALSE)/100</f>
        <v>#N/A</v>
      </c>
      <c r="BP408" t="e">
        <f>VLOOKUP($A408&amp;$B408,'Cleaned Responses'!$1:$82,MATCH(BP$1,'Cleaned Responses'!$1:$1,0),FALSE)/100</f>
        <v>#N/A</v>
      </c>
      <c r="BQ408" t="e">
        <f>VLOOKUP($A408&amp;$B408,'Cleaned Responses'!$1:$82,MATCH(BQ$1,'Cleaned Responses'!$1:$1,0),FALSE)/100</f>
        <v>#N/A</v>
      </c>
      <c r="BR408" t="e">
        <f>VLOOKUP($A408&amp;$B408,'Cleaned Responses'!$1:$82,MATCH(BR$1,'Cleaned Responses'!$1:$1,0),FALSE)/100</f>
        <v>#N/A</v>
      </c>
      <c r="BS408" t="e">
        <f>VLOOKUP($A408&amp;$B408,'Cleaned Responses'!$1:$82,MATCH(BS$1,'Cleaned Responses'!$1:$1,0),FALSE)/100</f>
        <v>#N/A</v>
      </c>
      <c r="BT408" t="e">
        <f>VLOOKUP($A408&amp;$B408,'Cleaned Responses'!$1:$82,MATCH(BT$1,'Cleaned Responses'!$1:$1,0),FALSE)/100</f>
        <v>#N/A</v>
      </c>
      <c r="BU408" t="e">
        <f>VLOOKUP($A408&amp;$B408,'Cleaned Responses'!$1:$82,MATCH(BU$1,'Cleaned Responses'!$1:$1,0),FALSE)/100</f>
        <v>#N/A</v>
      </c>
      <c r="BV408" t="e">
        <f>VLOOKUP($A408&amp;$B408,'Cleaned Responses'!$1:$82,MATCH(BV$1,'Cleaned Responses'!$1:$1,0),FALSE)/100</f>
        <v>#N/A</v>
      </c>
      <c r="BW408" t="e">
        <f>VLOOKUP($A408&amp;$B408,'Cleaned Responses'!$1:$82,MATCH(BW$1,'Cleaned Responses'!$1:$1,0),FALSE)/100</f>
        <v>#N/A</v>
      </c>
      <c r="BX408" t="e">
        <f>VLOOKUP($A408&amp;$B408,'Cleaned Responses'!$1:$82,MATCH(BX$1,'Cleaned Responses'!$1:$1,0),FALSE)/100</f>
        <v>#N/A</v>
      </c>
      <c r="BY408" t="e">
        <f>VLOOKUP($A408&amp;$B408,'Cleaned Responses'!$1:$82,MATCH(BY$1,'Cleaned Responses'!$1:$1,0),FALSE)/100</f>
        <v>#N/A</v>
      </c>
      <c r="BZ408" t="e">
        <f>VLOOKUP($A408&amp;$B408,'Cleaned Responses'!$1:$82,MATCH(BZ$1,'Cleaned Responses'!$1:$1,0),FALSE)/100</f>
        <v>#N/A</v>
      </c>
      <c r="CA408" t="e">
        <f t="shared" si="143"/>
        <v>#N/A</v>
      </c>
      <c r="CB408" t="e">
        <f t="shared" si="144"/>
        <v>#N/A</v>
      </c>
      <c r="CC408" t="e">
        <f t="shared" si="145"/>
        <v>#N/A</v>
      </c>
      <c r="CD408" t="e">
        <f t="shared" si="146"/>
        <v>#N/A</v>
      </c>
      <c r="CE408" t="e">
        <f t="shared" si="147"/>
        <v>#N/A</v>
      </c>
      <c r="CF408" t="e">
        <f t="shared" si="148"/>
        <v>#N/A</v>
      </c>
      <c r="CG408" t="e">
        <f t="shared" si="149"/>
        <v>#N/A</v>
      </c>
      <c r="CH408" t="e">
        <f t="shared" si="150"/>
        <v>#N/A</v>
      </c>
      <c r="CI408" t="e">
        <f t="shared" si="151"/>
        <v>#N/A</v>
      </c>
      <c r="CJ408" t="e">
        <f t="shared" si="152"/>
        <v>#N/A</v>
      </c>
      <c r="CK408" t="e">
        <f t="shared" si="153"/>
        <v>#N/A</v>
      </c>
    </row>
    <row r="409" spans="1:89" ht="20" customHeight="1" x14ac:dyDescent="0.25">
      <c r="A409" s="163"/>
      <c r="B409" s="6"/>
      <c r="C409" s="6" t="e">
        <f>VLOOKUP($A409&amp;$B409,'Cleaned Responses'!$1:$82,MATCH($C$1,'Cleaned Responses'!$1:$1,0),FALSE)</f>
        <v>#N/A</v>
      </c>
      <c r="D409" s="6" t="e">
        <f>VLOOKUP($A409&amp;$B409,'Cleaned Responses'!$1:$82,MATCH(D$1,'Cleaned Responses'!$1:$1,0),FALSE)</f>
        <v>#N/A</v>
      </c>
      <c r="E409" s="6" t="e">
        <f>VLOOKUP($A409&amp;$B409,'Cleaned Responses'!$1:$82,MATCH(E$1,'Cleaned Responses'!$1:$1,0),FALSE)</f>
        <v>#N/A</v>
      </c>
      <c r="F409" s="6" t="e">
        <f>VLOOKUP($A409&amp;$B409,'Cleaned Responses'!$1:$82,MATCH(F$1,'Cleaned Responses'!$1:$1,0),FALSE)</f>
        <v>#N/A</v>
      </c>
      <c r="G409" s="6" t="e">
        <f t="shared" si="154"/>
        <v>#N/A</v>
      </c>
      <c r="H409" s="6" t="e">
        <f>VLOOKUP($A409&amp;$B409,'Cleaned Responses'!$1:$82,MATCH(H$1,'Cleaned Responses'!$1:$1,0),FALSE)</f>
        <v>#N/A</v>
      </c>
      <c r="I409" s="6" t="e">
        <f>VLOOKUP($A409&amp;$B409,'Cleaned Responses'!$1:$82,MATCH(I$1,'Cleaned Responses'!$1:$1,0),FALSE)</f>
        <v>#N/A</v>
      </c>
      <c r="J409" s="6" t="e">
        <f>VLOOKUP($A409&amp;$B409,'Cleaned Responses'!$1:$82,MATCH(J$1,'Cleaned Responses'!$1:$1,0),FALSE)</f>
        <v>#N/A</v>
      </c>
      <c r="K409" s="6" t="e">
        <f>VLOOKUP($A409&amp;$B409,'Cleaned Responses'!$1:$82,MATCH(K$1,'Cleaned Responses'!$1:$1,0),FALSE)</f>
        <v>#N/A</v>
      </c>
      <c r="L409" s="6" t="e">
        <f>VLOOKUP($A409&amp;$B409,'Cleaned Responses'!$1:$82,MATCH(L$1,'Cleaned Responses'!$1:$1,0),FALSE)</f>
        <v>#N/A</v>
      </c>
      <c r="M409" s="6" t="e">
        <f>VLOOKUP($A409&amp;$B409,'Cleaned Responses'!$1:$82,MATCH(M$1,'Cleaned Responses'!$1:$1,0),FALSE)</f>
        <v>#N/A</v>
      </c>
      <c r="N409" s="6" t="e">
        <f>VLOOKUP($A409&amp;$B409,'Cleaned Responses'!$1:$82,MATCH(N$1,'Cleaned Responses'!$1:$1,0),FALSE)</f>
        <v>#N/A</v>
      </c>
      <c r="O409" s="6" t="e">
        <f>VLOOKUP($A409&amp;$B409,'Cleaned Responses'!$1:$82,MATCH(O$1,'Cleaned Responses'!$1:$1,0),FALSE)</f>
        <v>#N/A</v>
      </c>
      <c r="P409" s="6" t="e">
        <f>VLOOKUP($A409&amp;$B409,'Cleaned Responses'!$1:$82,MATCH(P$1,'Cleaned Responses'!$1:$1,0),FALSE)</f>
        <v>#N/A</v>
      </c>
      <c r="Q409" s="6" t="e">
        <f>VLOOKUP($A409&amp;$B409,'Cleaned Responses'!$1:$82,MATCH(Q$1,'Cleaned Responses'!$1:$1,0),FALSE)</f>
        <v>#VALUE!</v>
      </c>
      <c r="R409" s="8" t="e">
        <f t="shared" si="155"/>
        <v>#N/A</v>
      </c>
      <c r="S409" s="8" t="e">
        <f t="shared" si="156"/>
        <v>#N/A</v>
      </c>
      <c r="T409" s="8" t="e">
        <f t="shared" si="157"/>
        <v>#N/A</v>
      </c>
      <c r="U409" s="6"/>
      <c r="V409" s="6"/>
      <c r="W409" s="6"/>
      <c r="X409" s="6"/>
      <c r="Y409" s="8" t="e">
        <f t="shared" si="158"/>
        <v>#N/A</v>
      </c>
      <c r="Z409" s="6" t="e">
        <f>VLOOKUP($A409&amp;$B409,'Cleaned Responses'!$1:$82,MATCH(Z$1,'Cleaned Responses'!$1:$1,0),FALSE)</f>
        <v>#N/A</v>
      </c>
      <c r="AA409" s="6" t="e">
        <f>VLOOKUP($A409&amp;$B409,'Cleaned Responses'!$1:$82,MATCH(AA$1,'Cleaned Responses'!$1:$1,0),FALSE)</f>
        <v>#N/A</v>
      </c>
      <c r="AB409" s="9" t="e">
        <f t="shared" si="159"/>
        <v>#N/A</v>
      </c>
      <c r="AC409" s="9" t="e">
        <f t="shared" si="160"/>
        <v>#N/A</v>
      </c>
      <c r="AD409" s="6" t="e">
        <f>VLOOKUP($A409&amp;$B409,'Cleaned Responses'!$1:$82,MATCH(AD$1,'Cleaned Responses'!$1:$1,0),FALSE)</f>
        <v>#N/A</v>
      </c>
      <c r="AE409" s="6" t="e">
        <f>VLOOKUP($A409&amp;$B409,'Cleaned Responses'!$1:$82,MATCH(AE$1,'Cleaned Responses'!$1:$1,0),FALSE)</f>
        <v>#N/A</v>
      </c>
      <c r="AF409" s="6" t="e">
        <f>VLOOKUP($A409&amp;$B409,'Cleaned Responses'!$1:$82,MATCH(AF$1,'Cleaned Responses'!$1:$1,0),FALSE)</f>
        <v>#N/A</v>
      </c>
      <c r="AG409" s="6" t="e">
        <f>VLOOKUP($A409&amp;$B409,'Cleaned Responses'!$1:$82,MATCH(AG$1,'Cleaned Responses'!$1:$1,0),FALSE)</f>
        <v>#N/A</v>
      </c>
      <c r="AH409" s="6" t="e">
        <f>VLOOKUP($A409&amp;$B409,'Cleaned Responses'!$1:$82,MATCH(AH$1,'Cleaned Responses'!$1:$1,0),FALSE)</f>
        <v>#N/A</v>
      </c>
      <c r="AI409" s="6" t="e">
        <f>VLOOKUP($A409&amp;$B409,'Cleaned Responses'!$1:$82,MATCH(AI$1,'Cleaned Responses'!$1:$1,0),FALSE)</f>
        <v>#N/A</v>
      </c>
      <c r="AJ409" s="6" t="e">
        <f>VLOOKUP($A409&amp;$B409,'Cleaned Responses'!$1:$82,MATCH(AJ$1,'Cleaned Responses'!$1:$1,0),FALSE)</f>
        <v>#N/A</v>
      </c>
      <c r="AK409" s="6" t="e">
        <f>VLOOKUP($A409&amp;$B409,'Cleaned Responses'!$1:$82,MATCH(AK$1,'Cleaned Responses'!$1:$1,0),FALSE)</f>
        <v>#N/A</v>
      </c>
      <c r="AL409" s="6" t="e">
        <f t="shared" si="161"/>
        <v>#N/A</v>
      </c>
      <c r="AM409" s="7" t="e">
        <f>VLOOKUP($A409&amp;$B409,'Cleaned Responses'!$1:$82,MATCH(AM$1,'Cleaned Responses'!$1:$1,0),FALSE)/100</f>
        <v>#N/A</v>
      </c>
      <c r="AN409" s="7" t="e">
        <f>VLOOKUP($A409&amp;$B409,'Cleaned Responses'!$1:$82,MATCH(AN$1,'Cleaned Responses'!$1:$1,0),FALSE)/100</f>
        <v>#N/A</v>
      </c>
      <c r="AO409" s="7" t="e">
        <f>VLOOKUP($A409&amp;$B409,'Cleaned Responses'!$1:$82,MATCH(AO$1,'Cleaned Responses'!$1:$1,0),FALSE)/100</f>
        <v>#N/A</v>
      </c>
      <c r="AP409" s="7" t="e">
        <f>VLOOKUP($A409&amp;$B409,'Cleaned Responses'!$1:$82,MATCH(AP$1,'Cleaned Responses'!$1:$1,0),FALSE)/100</f>
        <v>#N/A</v>
      </c>
      <c r="AQ409" s="7" t="e">
        <f>VLOOKUP($A409&amp;$B409,'Cleaned Responses'!$1:$82,MATCH(AQ$1,'Cleaned Responses'!$1:$1,0),FALSE)/100</f>
        <v>#N/A</v>
      </c>
      <c r="AR409" s="7" t="e">
        <f>VLOOKUP($A409&amp;$B409,'Cleaned Responses'!$1:$82,MATCH(AR$1,'Cleaned Responses'!$1:$1,0),FALSE)/100</f>
        <v>#N/A</v>
      </c>
      <c r="AS409" s="7" t="e">
        <f>VLOOKUP($A409&amp;$B409,'Cleaned Responses'!$1:$82,MATCH(AS$1,'Cleaned Responses'!$1:$1,0),FALSE)/100</f>
        <v>#N/A</v>
      </c>
      <c r="AT409" s="7" t="e">
        <f>VLOOKUP($A409&amp;$B409,'Cleaned Responses'!$1:$82,MATCH(AT$1,'Cleaned Responses'!$1:$1,0),FALSE)/100</f>
        <v>#N/A</v>
      </c>
      <c r="AU409" s="7" t="e">
        <f>VLOOKUP($A409&amp;$B409,'Cleaned Responses'!$1:$82,MATCH(AU$1,'Cleaned Responses'!$1:$1,0),FALSE)/100</f>
        <v>#N/A</v>
      </c>
      <c r="AV409" s="7" t="e">
        <f>VLOOKUP($A409&amp;$B409,'Cleaned Responses'!$1:$82,MATCH(AV$1,'Cleaned Responses'!$1:$1,0),FALSE)/100</f>
        <v>#N/A</v>
      </c>
      <c r="AW409" s="7" t="e">
        <f>VLOOKUP($A409&amp;$B409,'Cleaned Responses'!$1:$82,MATCH(AW$1,'Cleaned Responses'!$1:$1,0),FALSE)/100</f>
        <v>#N/A</v>
      </c>
      <c r="AX409" s="7" t="e">
        <f>VLOOKUP($A409&amp;$B409,'Cleaned Responses'!$1:$82,MATCH(AX$1,'Cleaned Responses'!$1:$1,0),FALSE)/100</f>
        <v>#N/A</v>
      </c>
      <c r="AY409" s="7" t="e">
        <f>VLOOKUP($A409&amp;$B409,'Cleaned Responses'!$1:$82,MATCH(AY$1,'Cleaned Responses'!$1:$1,0),FALSE)/100</f>
        <v>#N/A</v>
      </c>
      <c r="AZ409" s="7" t="e">
        <f>VLOOKUP($A409&amp;$B409,'Cleaned Responses'!$1:$82,MATCH(AZ$1,'Cleaned Responses'!$1:$1,0),FALSE)/100</f>
        <v>#N/A</v>
      </c>
      <c r="BA409" s="7" t="e">
        <f>VLOOKUP($A409&amp;$B409,'Cleaned Responses'!$1:$82,MATCH(BA$1,'Cleaned Responses'!$1:$1,0),FALSE)/100</f>
        <v>#N/A</v>
      </c>
      <c r="BB409" s="7" t="e">
        <f>VLOOKUP($A409&amp;$B409,'Cleaned Responses'!$1:$82,MATCH(BB$1,'Cleaned Responses'!$1:$1,0),FALSE)/100</f>
        <v>#N/A</v>
      </c>
      <c r="BC409" s="7" t="e">
        <f>VLOOKUP($A409&amp;$B409,'Cleaned Responses'!$1:$82,MATCH(BC$1,'Cleaned Responses'!$1:$1,0),FALSE)/100</f>
        <v>#N/A</v>
      </c>
      <c r="BD409" s="7" t="e">
        <f>VLOOKUP($A409&amp;$B409,'Cleaned Responses'!$1:$82,MATCH(BD$1,'Cleaned Responses'!$1:$1,0),FALSE)/100</f>
        <v>#N/A</v>
      </c>
      <c r="BE409" s="7" t="e">
        <f>VLOOKUP($A409&amp;$B409,'Cleaned Responses'!$1:$82,MATCH(BE$1,'Cleaned Responses'!$1:$1,0),FALSE)/100</f>
        <v>#N/A</v>
      </c>
      <c r="BF409" s="7"/>
      <c r="BG409" s="6" t="e">
        <f>VLOOKUP($A409&amp;$B409,'Cleaned Responses'!$1:$82,MATCH(BG$1,'Cleaned Responses'!$1:$1,0),FALSE)</f>
        <v>#N/A</v>
      </c>
      <c r="BH409" s="6" t="e">
        <f>VLOOKUP($A409&amp;$B409,'Cleaned Responses'!$1:$82,MATCH(BH$1,'Cleaned Responses'!$1:$1,0),FALSE)</f>
        <v>#N/A</v>
      </c>
      <c r="BI409" t="e">
        <f>VLOOKUP($A409&amp;$B409,'Cleaned Responses'!$1:$82,MATCH(BI$1,'Cleaned Responses'!$1:$1,0),FALSE)/100</f>
        <v>#N/A</v>
      </c>
      <c r="BJ409" t="e">
        <f>VLOOKUP($A409&amp;$B409,'Cleaned Responses'!$1:$82,MATCH(BJ$1,'Cleaned Responses'!$1:$1,0),FALSE)/100</f>
        <v>#N/A</v>
      </c>
      <c r="BK409" t="e">
        <f>VLOOKUP($A409&amp;$B409,'Cleaned Responses'!$1:$82,MATCH(BK$1,'Cleaned Responses'!$1:$1,0),FALSE)/100</f>
        <v>#N/A</v>
      </c>
      <c r="BL409" t="e">
        <f t="shared" si="140"/>
        <v>#N/A</v>
      </c>
      <c r="BM409" t="e">
        <f t="shared" si="141"/>
        <v>#N/A</v>
      </c>
      <c r="BN409" t="e">
        <f t="shared" si="142"/>
        <v>#N/A</v>
      </c>
      <c r="BO409" t="e">
        <f>VLOOKUP($A409&amp;$B409,'Cleaned Responses'!$1:$82,MATCH(BO$1,'Cleaned Responses'!$1:$1,0),FALSE)/100</f>
        <v>#N/A</v>
      </c>
      <c r="BP409" t="e">
        <f>VLOOKUP($A409&amp;$B409,'Cleaned Responses'!$1:$82,MATCH(BP$1,'Cleaned Responses'!$1:$1,0),FALSE)/100</f>
        <v>#N/A</v>
      </c>
      <c r="BQ409" t="e">
        <f>VLOOKUP($A409&amp;$B409,'Cleaned Responses'!$1:$82,MATCH(BQ$1,'Cleaned Responses'!$1:$1,0),FALSE)/100</f>
        <v>#N/A</v>
      </c>
      <c r="BR409" t="e">
        <f>VLOOKUP($A409&amp;$B409,'Cleaned Responses'!$1:$82,MATCH(BR$1,'Cleaned Responses'!$1:$1,0),FALSE)/100</f>
        <v>#N/A</v>
      </c>
      <c r="BS409" t="e">
        <f>VLOOKUP($A409&amp;$B409,'Cleaned Responses'!$1:$82,MATCH(BS$1,'Cleaned Responses'!$1:$1,0),FALSE)/100</f>
        <v>#N/A</v>
      </c>
      <c r="BT409" t="e">
        <f>VLOOKUP($A409&amp;$B409,'Cleaned Responses'!$1:$82,MATCH(BT$1,'Cleaned Responses'!$1:$1,0),FALSE)/100</f>
        <v>#N/A</v>
      </c>
      <c r="BU409" t="e">
        <f>VLOOKUP($A409&amp;$B409,'Cleaned Responses'!$1:$82,MATCH(BU$1,'Cleaned Responses'!$1:$1,0),FALSE)/100</f>
        <v>#N/A</v>
      </c>
      <c r="BV409" t="e">
        <f>VLOOKUP($A409&amp;$B409,'Cleaned Responses'!$1:$82,MATCH(BV$1,'Cleaned Responses'!$1:$1,0),FALSE)/100</f>
        <v>#N/A</v>
      </c>
      <c r="BW409" t="e">
        <f>VLOOKUP($A409&amp;$B409,'Cleaned Responses'!$1:$82,MATCH(BW$1,'Cleaned Responses'!$1:$1,0),FALSE)/100</f>
        <v>#N/A</v>
      </c>
      <c r="BX409" t="e">
        <f>VLOOKUP($A409&amp;$B409,'Cleaned Responses'!$1:$82,MATCH(BX$1,'Cleaned Responses'!$1:$1,0),FALSE)/100</f>
        <v>#N/A</v>
      </c>
      <c r="BY409" t="e">
        <f>VLOOKUP($A409&amp;$B409,'Cleaned Responses'!$1:$82,MATCH(BY$1,'Cleaned Responses'!$1:$1,0),FALSE)/100</f>
        <v>#N/A</v>
      </c>
      <c r="BZ409" t="e">
        <f>VLOOKUP($A409&amp;$B409,'Cleaned Responses'!$1:$82,MATCH(BZ$1,'Cleaned Responses'!$1:$1,0),FALSE)/100</f>
        <v>#N/A</v>
      </c>
      <c r="CA409" t="e">
        <f t="shared" si="143"/>
        <v>#N/A</v>
      </c>
      <c r="CB409" t="e">
        <f t="shared" si="144"/>
        <v>#N/A</v>
      </c>
      <c r="CC409" t="e">
        <f t="shared" si="145"/>
        <v>#N/A</v>
      </c>
      <c r="CD409" t="e">
        <f t="shared" si="146"/>
        <v>#N/A</v>
      </c>
      <c r="CE409" t="e">
        <f t="shared" si="147"/>
        <v>#N/A</v>
      </c>
      <c r="CF409" t="e">
        <f t="shared" si="148"/>
        <v>#N/A</v>
      </c>
      <c r="CG409" t="e">
        <f t="shared" si="149"/>
        <v>#N/A</v>
      </c>
      <c r="CH409" t="e">
        <f t="shared" si="150"/>
        <v>#N/A</v>
      </c>
      <c r="CI409" t="e">
        <f t="shared" si="151"/>
        <v>#N/A</v>
      </c>
      <c r="CJ409" t="e">
        <f t="shared" si="152"/>
        <v>#N/A</v>
      </c>
      <c r="CK409" t="e">
        <f t="shared" si="153"/>
        <v>#N/A</v>
      </c>
    </row>
    <row r="410" spans="1:89" ht="20" customHeight="1" x14ac:dyDescent="0.25">
      <c r="A410" s="163"/>
      <c r="B410" s="6"/>
      <c r="C410" s="6" t="e">
        <f>VLOOKUP($A410&amp;$B410,'Cleaned Responses'!$1:$82,MATCH($C$1,'Cleaned Responses'!$1:$1,0),FALSE)</f>
        <v>#N/A</v>
      </c>
      <c r="D410" s="6" t="e">
        <f>VLOOKUP($A410&amp;$B410,'Cleaned Responses'!$1:$82,MATCH(D$1,'Cleaned Responses'!$1:$1,0),FALSE)</f>
        <v>#N/A</v>
      </c>
      <c r="E410" s="6" t="e">
        <f>VLOOKUP($A410&amp;$B410,'Cleaned Responses'!$1:$82,MATCH(E$1,'Cleaned Responses'!$1:$1,0),FALSE)</f>
        <v>#N/A</v>
      </c>
      <c r="F410" s="6" t="e">
        <f>VLOOKUP($A410&amp;$B410,'Cleaned Responses'!$1:$82,MATCH(F$1,'Cleaned Responses'!$1:$1,0),FALSE)</f>
        <v>#N/A</v>
      </c>
      <c r="G410" s="6" t="e">
        <f t="shared" si="154"/>
        <v>#N/A</v>
      </c>
      <c r="H410" s="6" t="e">
        <f>VLOOKUP($A410&amp;$B410,'Cleaned Responses'!$1:$82,MATCH(H$1,'Cleaned Responses'!$1:$1,0),FALSE)</f>
        <v>#N/A</v>
      </c>
      <c r="I410" s="6" t="e">
        <f>VLOOKUP($A410&amp;$B410,'Cleaned Responses'!$1:$82,MATCH(I$1,'Cleaned Responses'!$1:$1,0),FALSE)</f>
        <v>#N/A</v>
      </c>
      <c r="J410" s="6" t="e">
        <f>VLOOKUP($A410&amp;$B410,'Cleaned Responses'!$1:$82,MATCH(J$1,'Cleaned Responses'!$1:$1,0),FALSE)</f>
        <v>#N/A</v>
      </c>
      <c r="K410" s="6" t="e">
        <f>VLOOKUP($A410&amp;$B410,'Cleaned Responses'!$1:$82,MATCH(K$1,'Cleaned Responses'!$1:$1,0),FALSE)</f>
        <v>#N/A</v>
      </c>
      <c r="L410" s="6" t="e">
        <f>VLOOKUP($A410&amp;$B410,'Cleaned Responses'!$1:$82,MATCH(L$1,'Cleaned Responses'!$1:$1,0),FALSE)</f>
        <v>#N/A</v>
      </c>
      <c r="M410" s="6" t="e">
        <f>VLOOKUP($A410&amp;$B410,'Cleaned Responses'!$1:$82,MATCH(M$1,'Cleaned Responses'!$1:$1,0),FALSE)</f>
        <v>#N/A</v>
      </c>
      <c r="N410" s="6" t="e">
        <f>VLOOKUP($A410&amp;$B410,'Cleaned Responses'!$1:$82,MATCH(N$1,'Cleaned Responses'!$1:$1,0),FALSE)</f>
        <v>#N/A</v>
      </c>
      <c r="O410" s="6" t="e">
        <f>VLOOKUP($A410&amp;$B410,'Cleaned Responses'!$1:$82,MATCH(O$1,'Cleaned Responses'!$1:$1,0),FALSE)</f>
        <v>#N/A</v>
      </c>
      <c r="P410" s="6" t="e">
        <f>VLOOKUP($A410&amp;$B410,'Cleaned Responses'!$1:$82,MATCH(P$1,'Cleaned Responses'!$1:$1,0),FALSE)</f>
        <v>#N/A</v>
      </c>
      <c r="Q410" s="6" t="e">
        <f>VLOOKUP($A410&amp;$B410,'Cleaned Responses'!$1:$82,MATCH(Q$1,'Cleaned Responses'!$1:$1,0),FALSE)</f>
        <v>#VALUE!</v>
      </c>
      <c r="R410" s="8" t="e">
        <f t="shared" si="155"/>
        <v>#N/A</v>
      </c>
      <c r="S410" s="8" t="e">
        <f t="shared" si="156"/>
        <v>#N/A</v>
      </c>
      <c r="T410" s="8" t="e">
        <f t="shared" si="157"/>
        <v>#N/A</v>
      </c>
      <c r="U410" s="6"/>
      <c r="V410" s="6"/>
      <c r="W410" s="6"/>
      <c r="X410" s="6"/>
      <c r="Y410" s="8" t="e">
        <f t="shared" si="158"/>
        <v>#N/A</v>
      </c>
      <c r="Z410" s="6" t="e">
        <f>VLOOKUP($A410&amp;$B410,'Cleaned Responses'!$1:$82,MATCH(Z$1,'Cleaned Responses'!$1:$1,0),FALSE)</f>
        <v>#N/A</v>
      </c>
      <c r="AA410" s="6" t="e">
        <f>VLOOKUP($A410&amp;$B410,'Cleaned Responses'!$1:$82,MATCH(AA$1,'Cleaned Responses'!$1:$1,0),FALSE)</f>
        <v>#N/A</v>
      </c>
      <c r="AB410" s="9" t="e">
        <f t="shared" si="159"/>
        <v>#N/A</v>
      </c>
      <c r="AC410" s="9" t="e">
        <f t="shared" si="160"/>
        <v>#N/A</v>
      </c>
      <c r="AD410" s="6" t="e">
        <f>VLOOKUP($A410&amp;$B410,'Cleaned Responses'!$1:$82,MATCH(AD$1,'Cleaned Responses'!$1:$1,0),FALSE)</f>
        <v>#N/A</v>
      </c>
      <c r="AE410" s="6" t="e">
        <f>VLOOKUP($A410&amp;$B410,'Cleaned Responses'!$1:$82,MATCH(AE$1,'Cleaned Responses'!$1:$1,0),FALSE)</f>
        <v>#N/A</v>
      </c>
      <c r="AF410" s="6" t="e">
        <f>VLOOKUP($A410&amp;$B410,'Cleaned Responses'!$1:$82,MATCH(AF$1,'Cleaned Responses'!$1:$1,0),FALSE)</f>
        <v>#N/A</v>
      </c>
      <c r="AG410" s="6" t="e">
        <f>VLOOKUP($A410&amp;$B410,'Cleaned Responses'!$1:$82,MATCH(AG$1,'Cleaned Responses'!$1:$1,0),FALSE)</f>
        <v>#N/A</v>
      </c>
      <c r="AH410" s="6" t="e">
        <f>VLOOKUP($A410&amp;$B410,'Cleaned Responses'!$1:$82,MATCH(AH$1,'Cleaned Responses'!$1:$1,0),FALSE)</f>
        <v>#N/A</v>
      </c>
      <c r="AI410" s="6" t="e">
        <f>VLOOKUP($A410&amp;$B410,'Cleaned Responses'!$1:$82,MATCH(AI$1,'Cleaned Responses'!$1:$1,0),FALSE)</f>
        <v>#N/A</v>
      </c>
      <c r="AJ410" s="6" t="e">
        <f>VLOOKUP($A410&amp;$B410,'Cleaned Responses'!$1:$82,MATCH(AJ$1,'Cleaned Responses'!$1:$1,0),FALSE)</f>
        <v>#N/A</v>
      </c>
      <c r="AK410" s="6" t="e">
        <f>VLOOKUP($A410&amp;$B410,'Cleaned Responses'!$1:$82,MATCH(AK$1,'Cleaned Responses'!$1:$1,0),FALSE)</f>
        <v>#N/A</v>
      </c>
      <c r="AL410" s="6" t="e">
        <f t="shared" si="161"/>
        <v>#N/A</v>
      </c>
      <c r="AM410" s="7" t="e">
        <f>VLOOKUP($A410&amp;$B410,'Cleaned Responses'!$1:$82,MATCH(AM$1,'Cleaned Responses'!$1:$1,0),FALSE)/100</f>
        <v>#N/A</v>
      </c>
      <c r="AN410" s="7" t="e">
        <f>VLOOKUP($A410&amp;$B410,'Cleaned Responses'!$1:$82,MATCH(AN$1,'Cleaned Responses'!$1:$1,0),FALSE)/100</f>
        <v>#N/A</v>
      </c>
      <c r="AO410" s="7" t="e">
        <f>VLOOKUP($A410&amp;$B410,'Cleaned Responses'!$1:$82,MATCH(AO$1,'Cleaned Responses'!$1:$1,0),FALSE)/100</f>
        <v>#N/A</v>
      </c>
      <c r="AP410" s="7" t="e">
        <f>VLOOKUP($A410&amp;$B410,'Cleaned Responses'!$1:$82,MATCH(AP$1,'Cleaned Responses'!$1:$1,0),FALSE)/100</f>
        <v>#N/A</v>
      </c>
      <c r="AQ410" s="7" t="e">
        <f>VLOOKUP($A410&amp;$B410,'Cleaned Responses'!$1:$82,MATCH(AQ$1,'Cleaned Responses'!$1:$1,0),FALSE)/100</f>
        <v>#N/A</v>
      </c>
      <c r="AR410" s="7" t="e">
        <f>VLOOKUP($A410&amp;$B410,'Cleaned Responses'!$1:$82,MATCH(AR$1,'Cleaned Responses'!$1:$1,0),FALSE)/100</f>
        <v>#N/A</v>
      </c>
      <c r="AS410" s="7" t="e">
        <f>VLOOKUP($A410&amp;$B410,'Cleaned Responses'!$1:$82,MATCH(AS$1,'Cleaned Responses'!$1:$1,0),FALSE)/100</f>
        <v>#N/A</v>
      </c>
      <c r="AT410" s="7" t="e">
        <f>VLOOKUP($A410&amp;$B410,'Cleaned Responses'!$1:$82,MATCH(AT$1,'Cleaned Responses'!$1:$1,0),FALSE)/100</f>
        <v>#N/A</v>
      </c>
      <c r="AU410" s="7" t="e">
        <f>VLOOKUP($A410&amp;$B410,'Cleaned Responses'!$1:$82,MATCH(AU$1,'Cleaned Responses'!$1:$1,0),FALSE)/100</f>
        <v>#N/A</v>
      </c>
      <c r="AV410" s="7" t="e">
        <f>VLOOKUP($A410&amp;$B410,'Cleaned Responses'!$1:$82,MATCH(AV$1,'Cleaned Responses'!$1:$1,0),FALSE)/100</f>
        <v>#N/A</v>
      </c>
      <c r="AW410" s="7" t="e">
        <f>VLOOKUP($A410&amp;$B410,'Cleaned Responses'!$1:$82,MATCH(AW$1,'Cleaned Responses'!$1:$1,0),FALSE)/100</f>
        <v>#N/A</v>
      </c>
      <c r="AX410" s="7" t="e">
        <f>VLOOKUP($A410&amp;$B410,'Cleaned Responses'!$1:$82,MATCH(AX$1,'Cleaned Responses'!$1:$1,0),FALSE)/100</f>
        <v>#N/A</v>
      </c>
      <c r="AY410" s="7" t="e">
        <f>VLOOKUP($A410&amp;$B410,'Cleaned Responses'!$1:$82,MATCH(AY$1,'Cleaned Responses'!$1:$1,0),FALSE)/100</f>
        <v>#N/A</v>
      </c>
      <c r="AZ410" s="7" t="e">
        <f>VLOOKUP($A410&amp;$B410,'Cleaned Responses'!$1:$82,MATCH(AZ$1,'Cleaned Responses'!$1:$1,0),FALSE)/100</f>
        <v>#N/A</v>
      </c>
      <c r="BA410" s="7" t="e">
        <f>VLOOKUP($A410&amp;$B410,'Cleaned Responses'!$1:$82,MATCH(BA$1,'Cleaned Responses'!$1:$1,0),FALSE)/100</f>
        <v>#N/A</v>
      </c>
      <c r="BB410" s="7" t="e">
        <f>VLOOKUP($A410&amp;$B410,'Cleaned Responses'!$1:$82,MATCH(BB$1,'Cleaned Responses'!$1:$1,0),FALSE)/100</f>
        <v>#N/A</v>
      </c>
      <c r="BC410" s="7" t="e">
        <f>VLOOKUP($A410&amp;$B410,'Cleaned Responses'!$1:$82,MATCH(BC$1,'Cleaned Responses'!$1:$1,0),FALSE)/100</f>
        <v>#N/A</v>
      </c>
      <c r="BD410" s="7" t="e">
        <f>VLOOKUP($A410&amp;$B410,'Cleaned Responses'!$1:$82,MATCH(BD$1,'Cleaned Responses'!$1:$1,0),FALSE)/100</f>
        <v>#N/A</v>
      </c>
      <c r="BE410" s="7" t="e">
        <f>VLOOKUP($A410&amp;$B410,'Cleaned Responses'!$1:$82,MATCH(BE$1,'Cleaned Responses'!$1:$1,0),FALSE)/100</f>
        <v>#N/A</v>
      </c>
      <c r="BF410" s="7"/>
      <c r="BG410" s="6" t="e">
        <f>VLOOKUP($A410&amp;$B410,'Cleaned Responses'!$1:$82,MATCH(BG$1,'Cleaned Responses'!$1:$1,0),FALSE)</f>
        <v>#N/A</v>
      </c>
      <c r="BH410" s="6" t="e">
        <f>VLOOKUP($A410&amp;$B410,'Cleaned Responses'!$1:$82,MATCH(BH$1,'Cleaned Responses'!$1:$1,0),FALSE)</f>
        <v>#N/A</v>
      </c>
      <c r="BI410" t="e">
        <f>VLOOKUP($A410&amp;$B410,'Cleaned Responses'!$1:$82,MATCH(BI$1,'Cleaned Responses'!$1:$1,0),FALSE)/100</f>
        <v>#N/A</v>
      </c>
      <c r="BJ410" t="e">
        <f>VLOOKUP($A410&amp;$B410,'Cleaned Responses'!$1:$82,MATCH(BJ$1,'Cleaned Responses'!$1:$1,0),FALSE)/100</f>
        <v>#N/A</v>
      </c>
      <c r="BK410" t="e">
        <f>VLOOKUP($A410&amp;$B410,'Cleaned Responses'!$1:$82,MATCH(BK$1,'Cleaned Responses'!$1:$1,0),FALSE)/100</f>
        <v>#N/A</v>
      </c>
      <c r="BL410" t="e">
        <f t="shared" si="140"/>
        <v>#N/A</v>
      </c>
      <c r="BM410" t="e">
        <f t="shared" si="141"/>
        <v>#N/A</v>
      </c>
      <c r="BN410" t="e">
        <f t="shared" si="142"/>
        <v>#N/A</v>
      </c>
      <c r="BO410" t="e">
        <f>VLOOKUP($A410&amp;$B410,'Cleaned Responses'!$1:$82,MATCH(BO$1,'Cleaned Responses'!$1:$1,0),FALSE)/100</f>
        <v>#N/A</v>
      </c>
      <c r="BP410" t="e">
        <f>VLOOKUP($A410&amp;$B410,'Cleaned Responses'!$1:$82,MATCH(BP$1,'Cleaned Responses'!$1:$1,0),FALSE)/100</f>
        <v>#N/A</v>
      </c>
      <c r="BQ410" t="e">
        <f>VLOOKUP($A410&amp;$B410,'Cleaned Responses'!$1:$82,MATCH(BQ$1,'Cleaned Responses'!$1:$1,0),FALSE)/100</f>
        <v>#N/A</v>
      </c>
      <c r="BR410" t="e">
        <f>VLOOKUP($A410&amp;$B410,'Cleaned Responses'!$1:$82,MATCH(BR$1,'Cleaned Responses'!$1:$1,0),FALSE)/100</f>
        <v>#N/A</v>
      </c>
      <c r="BS410" t="e">
        <f>VLOOKUP($A410&amp;$B410,'Cleaned Responses'!$1:$82,MATCH(BS$1,'Cleaned Responses'!$1:$1,0),FALSE)/100</f>
        <v>#N/A</v>
      </c>
      <c r="BT410" t="e">
        <f>VLOOKUP($A410&amp;$B410,'Cleaned Responses'!$1:$82,MATCH(BT$1,'Cleaned Responses'!$1:$1,0),FALSE)/100</f>
        <v>#N/A</v>
      </c>
      <c r="BU410" t="e">
        <f>VLOOKUP($A410&amp;$B410,'Cleaned Responses'!$1:$82,MATCH(BU$1,'Cleaned Responses'!$1:$1,0),FALSE)/100</f>
        <v>#N/A</v>
      </c>
      <c r="BV410" t="e">
        <f>VLOOKUP($A410&amp;$B410,'Cleaned Responses'!$1:$82,MATCH(BV$1,'Cleaned Responses'!$1:$1,0),FALSE)/100</f>
        <v>#N/A</v>
      </c>
      <c r="BW410" t="e">
        <f>VLOOKUP($A410&amp;$B410,'Cleaned Responses'!$1:$82,MATCH(BW$1,'Cleaned Responses'!$1:$1,0),FALSE)/100</f>
        <v>#N/A</v>
      </c>
      <c r="BX410" t="e">
        <f>VLOOKUP($A410&amp;$B410,'Cleaned Responses'!$1:$82,MATCH(BX$1,'Cleaned Responses'!$1:$1,0),FALSE)/100</f>
        <v>#N/A</v>
      </c>
      <c r="BY410" t="e">
        <f>VLOOKUP($A410&amp;$B410,'Cleaned Responses'!$1:$82,MATCH(BY$1,'Cleaned Responses'!$1:$1,0),FALSE)/100</f>
        <v>#N/A</v>
      </c>
      <c r="BZ410" t="e">
        <f>VLOOKUP($A410&amp;$B410,'Cleaned Responses'!$1:$82,MATCH(BZ$1,'Cleaned Responses'!$1:$1,0),FALSE)/100</f>
        <v>#N/A</v>
      </c>
      <c r="CA410" t="e">
        <f t="shared" si="143"/>
        <v>#N/A</v>
      </c>
      <c r="CB410" t="e">
        <f t="shared" si="144"/>
        <v>#N/A</v>
      </c>
      <c r="CC410" t="e">
        <f t="shared" si="145"/>
        <v>#N/A</v>
      </c>
      <c r="CD410" t="e">
        <f t="shared" si="146"/>
        <v>#N/A</v>
      </c>
      <c r="CE410" t="e">
        <f t="shared" si="147"/>
        <v>#N/A</v>
      </c>
      <c r="CF410" t="e">
        <f t="shared" si="148"/>
        <v>#N/A</v>
      </c>
      <c r="CG410" t="e">
        <f t="shared" si="149"/>
        <v>#N/A</v>
      </c>
      <c r="CH410" t="e">
        <f t="shared" si="150"/>
        <v>#N/A</v>
      </c>
      <c r="CI410" t="e">
        <f t="shared" si="151"/>
        <v>#N/A</v>
      </c>
      <c r="CJ410" t="e">
        <f t="shared" si="152"/>
        <v>#N/A</v>
      </c>
      <c r="CK410" t="e">
        <f t="shared" si="153"/>
        <v>#N/A</v>
      </c>
    </row>
    <row r="411" spans="1:89" ht="20" customHeight="1" x14ac:dyDescent="0.25">
      <c r="A411" s="163"/>
      <c r="B411" s="6"/>
      <c r="C411" s="6" t="e">
        <f>VLOOKUP($A411&amp;$B411,'Cleaned Responses'!$1:$82,MATCH($C$1,'Cleaned Responses'!$1:$1,0),FALSE)</f>
        <v>#N/A</v>
      </c>
      <c r="D411" s="6" t="e">
        <f>VLOOKUP($A411&amp;$B411,'Cleaned Responses'!$1:$82,MATCH(D$1,'Cleaned Responses'!$1:$1,0),FALSE)</f>
        <v>#N/A</v>
      </c>
      <c r="E411" s="6" t="e">
        <f>VLOOKUP($A411&amp;$B411,'Cleaned Responses'!$1:$82,MATCH(E$1,'Cleaned Responses'!$1:$1,0),FALSE)</f>
        <v>#N/A</v>
      </c>
      <c r="F411" s="6" t="e">
        <f>VLOOKUP($A411&amp;$B411,'Cleaned Responses'!$1:$82,MATCH(F$1,'Cleaned Responses'!$1:$1,0),FALSE)</f>
        <v>#N/A</v>
      </c>
      <c r="G411" s="6" t="e">
        <f t="shared" si="154"/>
        <v>#N/A</v>
      </c>
      <c r="H411" s="6" t="e">
        <f>VLOOKUP($A411&amp;$B411,'Cleaned Responses'!$1:$82,MATCH(H$1,'Cleaned Responses'!$1:$1,0),FALSE)</f>
        <v>#N/A</v>
      </c>
      <c r="I411" s="6" t="e">
        <f>VLOOKUP($A411&amp;$B411,'Cleaned Responses'!$1:$82,MATCH(I$1,'Cleaned Responses'!$1:$1,0),FALSE)</f>
        <v>#N/A</v>
      </c>
      <c r="J411" s="6" t="e">
        <f>VLOOKUP($A411&amp;$B411,'Cleaned Responses'!$1:$82,MATCH(J$1,'Cleaned Responses'!$1:$1,0),FALSE)</f>
        <v>#N/A</v>
      </c>
      <c r="K411" s="6" t="e">
        <f>VLOOKUP($A411&amp;$B411,'Cleaned Responses'!$1:$82,MATCH(K$1,'Cleaned Responses'!$1:$1,0),FALSE)</f>
        <v>#N/A</v>
      </c>
      <c r="L411" s="6" t="e">
        <f>VLOOKUP($A411&amp;$B411,'Cleaned Responses'!$1:$82,MATCH(L$1,'Cleaned Responses'!$1:$1,0),FALSE)</f>
        <v>#N/A</v>
      </c>
      <c r="M411" s="6" t="e">
        <f>VLOOKUP($A411&amp;$B411,'Cleaned Responses'!$1:$82,MATCH(M$1,'Cleaned Responses'!$1:$1,0),FALSE)</f>
        <v>#N/A</v>
      </c>
      <c r="N411" s="6" t="e">
        <f>VLOOKUP($A411&amp;$B411,'Cleaned Responses'!$1:$82,MATCH(N$1,'Cleaned Responses'!$1:$1,0),FALSE)</f>
        <v>#N/A</v>
      </c>
      <c r="O411" s="6" t="e">
        <f>VLOOKUP($A411&amp;$B411,'Cleaned Responses'!$1:$82,MATCH(O$1,'Cleaned Responses'!$1:$1,0),FALSE)</f>
        <v>#N/A</v>
      </c>
      <c r="P411" s="6" t="e">
        <f>VLOOKUP($A411&amp;$B411,'Cleaned Responses'!$1:$82,MATCH(P$1,'Cleaned Responses'!$1:$1,0),FALSE)</f>
        <v>#N/A</v>
      </c>
      <c r="Q411" s="6" t="e">
        <f>VLOOKUP($A411&amp;$B411,'Cleaned Responses'!$1:$82,MATCH(Q$1,'Cleaned Responses'!$1:$1,0),FALSE)</f>
        <v>#VALUE!</v>
      </c>
      <c r="R411" s="8" t="e">
        <f t="shared" si="155"/>
        <v>#N/A</v>
      </c>
      <c r="S411" s="8" t="e">
        <f t="shared" si="156"/>
        <v>#N/A</v>
      </c>
      <c r="T411" s="8" t="e">
        <f t="shared" si="157"/>
        <v>#N/A</v>
      </c>
      <c r="U411" s="6"/>
      <c r="V411" s="6"/>
      <c r="W411" s="6"/>
      <c r="X411" s="6"/>
      <c r="Y411" s="8" t="e">
        <f t="shared" si="158"/>
        <v>#N/A</v>
      </c>
      <c r="Z411" s="6" t="e">
        <f>VLOOKUP($A411&amp;$B411,'Cleaned Responses'!$1:$82,MATCH(Z$1,'Cleaned Responses'!$1:$1,0),FALSE)</f>
        <v>#N/A</v>
      </c>
      <c r="AA411" s="6" t="e">
        <f>VLOOKUP($A411&amp;$B411,'Cleaned Responses'!$1:$82,MATCH(AA$1,'Cleaned Responses'!$1:$1,0),FALSE)</f>
        <v>#N/A</v>
      </c>
      <c r="AB411" s="9" t="e">
        <f t="shared" si="159"/>
        <v>#N/A</v>
      </c>
      <c r="AC411" s="9" t="e">
        <f t="shared" si="160"/>
        <v>#N/A</v>
      </c>
      <c r="AD411" s="6" t="e">
        <f>VLOOKUP($A411&amp;$B411,'Cleaned Responses'!$1:$82,MATCH(AD$1,'Cleaned Responses'!$1:$1,0),FALSE)</f>
        <v>#N/A</v>
      </c>
      <c r="AE411" s="6" t="e">
        <f>VLOOKUP($A411&amp;$B411,'Cleaned Responses'!$1:$82,MATCH(AE$1,'Cleaned Responses'!$1:$1,0),FALSE)</f>
        <v>#N/A</v>
      </c>
      <c r="AF411" s="6" t="e">
        <f>VLOOKUP($A411&amp;$B411,'Cleaned Responses'!$1:$82,MATCH(AF$1,'Cleaned Responses'!$1:$1,0),FALSE)</f>
        <v>#N/A</v>
      </c>
      <c r="AG411" s="6" t="e">
        <f>VLOOKUP($A411&amp;$B411,'Cleaned Responses'!$1:$82,MATCH(AG$1,'Cleaned Responses'!$1:$1,0),FALSE)</f>
        <v>#N/A</v>
      </c>
      <c r="AH411" s="6" t="e">
        <f>VLOOKUP($A411&amp;$B411,'Cleaned Responses'!$1:$82,MATCH(AH$1,'Cleaned Responses'!$1:$1,0),FALSE)</f>
        <v>#N/A</v>
      </c>
      <c r="AI411" s="6" t="e">
        <f>VLOOKUP($A411&amp;$B411,'Cleaned Responses'!$1:$82,MATCH(AI$1,'Cleaned Responses'!$1:$1,0),FALSE)</f>
        <v>#N/A</v>
      </c>
      <c r="AJ411" s="6" t="e">
        <f>VLOOKUP($A411&amp;$B411,'Cleaned Responses'!$1:$82,MATCH(AJ$1,'Cleaned Responses'!$1:$1,0),FALSE)</f>
        <v>#N/A</v>
      </c>
      <c r="AK411" s="6" t="e">
        <f>VLOOKUP($A411&amp;$B411,'Cleaned Responses'!$1:$82,MATCH(AK$1,'Cleaned Responses'!$1:$1,0),FALSE)</f>
        <v>#N/A</v>
      </c>
      <c r="AL411" s="6" t="e">
        <f t="shared" si="161"/>
        <v>#N/A</v>
      </c>
      <c r="AM411" s="7" t="e">
        <f>VLOOKUP($A411&amp;$B411,'Cleaned Responses'!$1:$82,MATCH(AM$1,'Cleaned Responses'!$1:$1,0),FALSE)/100</f>
        <v>#N/A</v>
      </c>
      <c r="AN411" s="7" t="e">
        <f>VLOOKUP($A411&amp;$B411,'Cleaned Responses'!$1:$82,MATCH(AN$1,'Cleaned Responses'!$1:$1,0),FALSE)/100</f>
        <v>#N/A</v>
      </c>
      <c r="AO411" s="7" t="e">
        <f>VLOOKUP($A411&amp;$B411,'Cleaned Responses'!$1:$82,MATCH(AO$1,'Cleaned Responses'!$1:$1,0),FALSE)/100</f>
        <v>#N/A</v>
      </c>
      <c r="AP411" s="7" t="e">
        <f>VLOOKUP($A411&amp;$B411,'Cleaned Responses'!$1:$82,MATCH(AP$1,'Cleaned Responses'!$1:$1,0),FALSE)/100</f>
        <v>#N/A</v>
      </c>
      <c r="AQ411" s="7" t="e">
        <f>VLOOKUP($A411&amp;$B411,'Cleaned Responses'!$1:$82,MATCH(AQ$1,'Cleaned Responses'!$1:$1,0),FALSE)/100</f>
        <v>#N/A</v>
      </c>
      <c r="AR411" s="7" t="e">
        <f>VLOOKUP($A411&amp;$B411,'Cleaned Responses'!$1:$82,MATCH(AR$1,'Cleaned Responses'!$1:$1,0),FALSE)/100</f>
        <v>#N/A</v>
      </c>
      <c r="AS411" s="7" t="e">
        <f>VLOOKUP($A411&amp;$B411,'Cleaned Responses'!$1:$82,MATCH(AS$1,'Cleaned Responses'!$1:$1,0),FALSE)/100</f>
        <v>#N/A</v>
      </c>
      <c r="AT411" s="7" t="e">
        <f>VLOOKUP($A411&amp;$B411,'Cleaned Responses'!$1:$82,MATCH(AT$1,'Cleaned Responses'!$1:$1,0),FALSE)/100</f>
        <v>#N/A</v>
      </c>
      <c r="AU411" s="7" t="e">
        <f>VLOOKUP($A411&amp;$B411,'Cleaned Responses'!$1:$82,MATCH(AU$1,'Cleaned Responses'!$1:$1,0),FALSE)/100</f>
        <v>#N/A</v>
      </c>
      <c r="AV411" s="7" t="e">
        <f>VLOOKUP($A411&amp;$B411,'Cleaned Responses'!$1:$82,MATCH(AV$1,'Cleaned Responses'!$1:$1,0),FALSE)/100</f>
        <v>#N/A</v>
      </c>
      <c r="AW411" s="7" t="e">
        <f>VLOOKUP($A411&amp;$B411,'Cleaned Responses'!$1:$82,MATCH(AW$1,'Cleaned Responses'!$1:$1,0),FALSE)/100</f>
        <v>#N/A</v>
      </c>
      <c r="AX411" s="7" t="e">
        <f>VLOOKUP($A411&amp;$B411,'Cleaned Responses'!$1:$82,MATCH(AX$1,'Cleaned Responses'!$1:$1,0),FALSE)/100</f>
        <v>#N/A</v>
      </c>
      <c r="AY411" s="7" t="e">
        <f>VLOOKUP($A411&amp;$B411,'Cleaned Responses'!$1:$82,MATCH(AY$1,'Cleaned Responses'!$1:$1,0),FALSE)/100</f>
        <v>#N/A</v>
      </c>
      <c r="AZ411" s="7" t="e">
        <f>VLOOKUP($A411&amp;$B411,'Cleaned Responses'!$1:$82,MATCH(AZ$1,'Cleaned Responses'!$1:$1,0),FALSE)/100</f>
        <v>#N/A</v>
      </c>
      <c r="BA411" s="7" t="e">
        <f>VLOOKUP($A411&amp;$B411,'Cleaned Responses'!$1:$82,MATCH(BA$1,'Cleaned Responses'!$1:$1,0),FALSE)/100</f>
        <v>#N/A</v>
      </c>
      <c r="BB411" s="7" t="e">
        <f>VLOOKUP($A411&amp;$B411,'Cleaned Responses'!$1:$82,MATCH(BB$1,'Cleaned Responses'!$1:$1,0),FALSE)/100</f>
        <v>#N/A</v>
      </c>
      <c r="BC411" s="7" t="e">
        <f>VLOOKUP($A411&amp;$B411,'Cleaned Responses'!$1:$82,MATCH(BC$1,'Cleaned Responses'!$1:$1,0),FALSE)/100</f>
        <v>#N/A</v>
      </c>
      <c r="BD411" s="7" t="e">
        <f>VLOOKUP($A411&amp;$B411,'Cleaned Responses'!$1:$82,MATCH(BD$1,'Cleaned Responses'!$1:$1,0),FALSE)/100</f>
        <v>#N/A</v>
      </c>
      <c r="BE411" s="7" t="e">
        <f>VLOOKUP($A411&amp;$B411,'Cleaned Responses'!$1:$82,MATCH(BE$1,'Cleaned Responses'!$1:$1,0),FALSE)/100</f>
        <v>#N/A</v>
      </c>
      <c r="BF411" s="7"/>
      <c r="BG411" s="6" t="e">
        <f>VLOOKUP($A411&amp;$B411,'Cleaned Responses'!$1:$82,MATCH(BG$1,'Cleaned Responses'!$1:$1,0),FALSE)</f>
        <v>#N/A</v>
      </c>
      <c r="BH411" s="6" t="e">
        <f>VLOOKUP($A411&amp;$B411,'Cleaned Responses'!$1:$82,MATCH(BH$1,'Cleaned Responses'!$1:$1,0),FALSE)</f>
        <v>#N/A</v>
      </c>
      <c r="BI411" t="e">
        <f>VLOOKUP($A411&amp;$B411,'Cleaned Responses'!$1:$82,MATCH(BI$1,'Cleaned Responses'!$1:$1,0),FALSE)/100</f>
        <v>#N/A</v>
      </c>
      <c r="BJ411" t="e">
        <f>VLOOKUP($A411&amp;$B411,'Cleaned Responses'!$1:$82,MATCH(BJ$1,'Cleaned Responses'!$1:$1,0),FALSE)/100</f>
        <v>#N/A</v>
      </c>
      <c r="BK411" t="e">
        <f>VLOOKUP($A411&amp;$B411,'Cleaned Responses'!$1:$82,MATCH(BK$1,'Cleaned Responses'!$1:$1,0),FALSE)/100</f>
        <v>#N/A</v>
      </c>
      <c r="BL411" t="e">
        <f t="shared" si="140"/>
        <v>#N/A</v>
      </c>
      <c r="BM411" t="e">
        <f t="shared" si="141"/>
        <v>#N/A</v>
      </c>
      <c r="BN411" t="e">
        <f t="shared" si="142"/>
        <v>#N/A</v>
      </c>
      <c r="BO411" t="e">
        <f>VLOOKUP($A411&amp;$B411,'Cleaned Responses'!$1:$82,MATCH(BO$1,'Cleaned Responses'!$1:$1,0),FALSE)/100</f>
        <v>#N/A</v>
      </c>
      <c r="BP411" t="e">
        <f>VLOOKUP($A411&amp;$B411,'Cleaned Responses'!$1:$82,MATCH(BP$1,'Cleaned Responses'!$1:$1,0),FALSE)/100</f>
        <v>#N/A</v>
      </c>
      <c r="BQ411" t="e">
        <f>VLOOKUP($A411&amp;$B411,'Cleaned Responses'!$1:$82,MATCH(BQ$1,'Cleaned Responses'!$1:$1,0),FALSE)/100</f>
        <v>#N/A</v>
      </c>
      <c r="BR411" t="e">
        <f>VLOOKUP($A411&amp;$B411,'Cleaned Responses'!$1:$82,MATCH(BR$1,'Cleaned Responses'!$1:$1,0),FALSE)/100</f>
        <v>#N/A</v>
      </c>
      <c r="BS411" t="e">
        <f>VLOOKUP($A411&amp;$B411,'Cleaned Responses'!$1:$82,MATCH(BS$1,'Cleaned Responses'!$1:$1,0),FALSE)/100</f>
        <v>#N/A</v>
      </c>
      <c r="BT411" t="e">
        <f>VLOOKUP($A411&amp;$B411,'Cleaned Responses'!$1:$82,MATCH(BT$1,'Cleaned Responses'!$1:$1,0),FALSE)/100</f>
        <v>#N/A</v>
      </c>
      <c r="BU411" t="e">
        <f>VLOOKUP($A411&amp;$B411,'Cleaned Responses'!$1:$82,MATCH(BU$1,'Cleaned Responses'!$1:$1,0),FALSE)/100</f>
        <v>#N/A</v>
      </c>
      <c r="BV411" t="e">
        <f>VLOOKUP($A411&amp;$B411,'Cleaned Responses'!$1:$82,MATCH(BV$1,'Cleaned Responses'!$1:$1,0),FALSE)/100</f>
        <v>#N/A</v>
      </c>
      <c r="BW411" t="e">
        <f>VLOOKUP($A411&amp;$B411,'Cleaned Responses'!$1:$82,MATCH(BW$1,'Cleaned Responses'!$1:$1,0),FALSE)/100</f>
        <v>#N/A</v>
      </c>
      <c r="BX411" t="e">
        <f>VLOOKUP($A411&amp;$B411,'Cleaned Responses'!$1:$82,MATCH(BX$1,'Cleaned Responses'!$1:$1,0),FALSE)/100</f>
        <v>#N/A</v>
      </c>
      <c r="BY411" t="e">
        <f>VLOOKUP($A411&amp;$B411,'Cleaned Responses'!$1:$82,MATCH(BY$1,'Cleaned Responses'!$1:$1,0),FALSE)/100</f>
        <v>#N/A</v>
      </c>
      <c r="BZ411" t="e">
        <f>VLOOKUP($A411&amp;$B411,'Cleaned Responses'!$1:$82,MATCH(BZ$1,'Cleaned Responses'!$1:$1,0),FALSE)/100</f>
        <v>#N/A</v>
      </c>
      <c r="CA411" t="e">
        <f t="shared" si="143"/>
        <v>#N/A</v>
      </c>
      <c r="CB411" t="e">
        <f t="shared" si="144"/>
        <v>#N/A</v>
      </c>
      <c r="CC411" t="e">
        <f t="shared" si="145"/>
        <v>#N/A</v>
      </c>
      <c r="CD411" t="e">
        <f t="shared" si="146"/>
        <v>#N/A</v>
      </c>
      <c r="CE411" t="e">
        <f t="shared" si="147"/>
        <v>#N/A</v>
      </c>
      <c r="CF411" t="e">
        <f t="shared" si="148"/>
        <v>#N/A</v>
      </c>
      <c r="CG411" t="e">
        <f t="shared" si="149"/>
        <v>#N/A</v>
      </c>
      <c r="CH411" t="e">
        <f t="shared" si="150"/>
        <v>#N/A</v>
      </c>
      <c r="CI411" t="e">
        <f t="shared" si="151"/>
        <v>#N/A</v>
      </c>
      <c r="CJ411" t="e">
        <f t="shared" si="152"/>
        <v>#N/A</v>
      </c>
      <c r="CK411" t="e">
        <f t="shared" si="153"/>
        <v>#N/A</v>
      </c>
    </row>
    <row r="412" spans="1:89" ht="20" customHeight="1" x14ac:dyDescent="0.25">
      <c r="A412" s="163"/>
      <c r="B412" s="6"/>
      <c r="C412" s="6" t="e">
        <f>VLOOKUP($A412&amp;$B412,'Cleaned Responses'!$1:$82,MATCH($C$1,'Cleaned Responses'!$1:$1,0),FALSE)</f>
        <v>#N/A</v>
      </c>
      <c r="D412" s="6" t="e">
        <f>VLOOKUP($A412&amp;$B412,'Cleaned Responses'!$1:$82,MATCH(D$1,'Cleaned Responses'!$1:$1,0),FALSE)</f>
        <v>#N/A</v>
      </c>
      <c r="E412" s="6" t="e">
        <f>VLOOKUP($A412&amp;$B412,'Cleaned Responses'!$1:$82,MATCH(E$1,'Cleaned Responses'!$1:$1,0),FALSE)</f>
        <v>#N/A</v>
      </c>
      <c r="F412" s="6" t="e">
        <f>VLOOKUP($A412&amp;$B412,'Cleaned Responses'!$1:$82,MATCH(F$1,'Cleaned Responses'!$1:$1,0),FALSE)</f>
        <v>#N/A</v>
      </c>
      <c r="G412" s="6" t="e">
        <f t="shared" si="154"/>
        <v>#N/A</v>
      </c>
      <c r="H412" s="6" t="e">
        <f>VLOOKUP($A412&amp;$B412,'Cleaned Responses'!$1:$82,MATCH(H$1,'Cleaned Responses'!$1:$1,0),FALSE)</f>
        <v>#N/A</v>
      </c>
      <c r="I412" s="6" t="e">
        <f>VLOOKUP($A412&amp;$B412,'Cleaned Responses'!$1:$82,MATCH(I$1,'Cleaned Responses'!$1:$1,0),FALSE)</f>
        <v>#N/A</v>
      </c>
      <c r="J412" s="6" t="e">
        <f>VLOOKUP($A412&amp;$B412,'Cleaned Responses'!$1:$82,MATCH(J$1,'Cleaned Responses'!$1:$1,0),FALSE)</f>
        <v>#N/A</v>
      </c>
      <c r="K412" s="6" t="e">
        <f>VLOOKUP($A412&amp;$B412,'Cleaned Responses'!$1:$82,MATCH(K$1,'Cleaned Responses'!$1:$1,0),FALSE)</f>
        <v>#N/A</v>
      </c>
      <c r="L412" s="6" t="e">
        <f>VLOOKUP($A412&amp;$B412,'Cleaned Responses'!$1:$82,MATCH(L$1,'Cleaned Responses'!$1:$1,0),FALSE)</f>
        <v>#N/A</v>
      </c>
      <c r="M412" s="6" t="e">
        <f>VLOOKUP($A412&amp;$B412,'Cleaned Responses'!$1:$82,MATCH(M$1,'Cleaned Responses'!$1:$1,0),FALSE)</f>
        <v>#N/A</v>
      </c>
      <c r="N412" s="6" t="e">
        <f>VLOOKUP($A412&amp;$B412,'Cleaned Responses'!$1:$82,MATCH(N$1,'Cleaned Responses'!$1:$1,0),FALSE)</f>
        <v>#N/A</v>
      </c>
      <c r="O412" s="6" t="e">
        <f>VLOOKUP($A412&amp;$B412,'Cleaned Responses'!$1:$82,MATCH(O$1,'Cleaned Responses'!$1:$1,0),FALSE)</f>
        <v>#N/A</v>
      </c>
      <c r="P412" s="6" t="e">
        <f>VLOOKUP($A412&amp;$B412,'Cleaned Responses'!$1:$82,MATCH(P$1,'Cleaned Responses'!$1:$1,0),FALSE)</f>
        <v>#N/A</v>
      </c>
      <c r="Q412" s="6" t="e">
        <f>VLOOKUP($A412&amp;$B412,'Cleaned Responses'!$1:$82,MATCH(Q$1,'Cleaned Responses'!$1:$1,0),FALSE)</f>
        <v>#VALUE!</v>
      </c>
      <c r="R412" s="8" t="e">
        <f t="shared" si="155"/>
        <v>#N/A</v>
      </c>
      <c r="S412" s="8" t="e">
        <f t="shared" si="156"/>
        <v>#N/A</v>
      </c>
      <c r="T412" s="8" t="e">
        <f t="shared" si="157"/>
        <v>#N/A</v>
      </c>
      <c r="U412" s="6"/>
      <c r="V412" s="6"/>
      <c r="W412" s="6"/>
      <c r="X412" s="6"/>
      <c r="Y412" s="8" t="e">
        <f t="shared" si="158"/>
        <v>#N/A</v>
      </c>
      <c r="Z412" s="6" t="e">
        <f>VLOOKUP($A412&amp;$B412,'Cleaned Responses'!$1:$82,MATCH(Z$1,'Cleaned Responses'!$1:$1,0),FALSE)</f>
        <v>#N/A</v>
      </c>
      <c r="AA412" s="6" t="e">
        <f>VLOOKUP($A412&amp;$B412,'Cleaned Responses'!$1:$82,MATCH(AA$1,'Cleaned Responses'!$1:$1,0),FALSE)</f>
        <v>#N/A</v>
      </c>
      <c r="AB412" s="9" t="e">
        <f t="shared" si="159"/>
        <v>#N/A</v>
      </c>
      <c r="AC412" s="9" t="e">
        <f t="shared" si="160"/>
        <v>#N/A</v>
      </c>
      <c r="AD412" s="6" t="e">
        <f>VLOOKUP($A412&amp;$B412,'Cleaned Responses'!$1:$82,MATCH(AD$1,'Cleaned Responses'!$1:$1,0),FALSE)</f>
        <v>#N/A</v>
      </c>
      <c r="AE412" s="6" t="e">
        <f>VLOOKUP($A412&amp;$B412,'Cleaned Responses'!$1:$82,MATCH(AE$1,'Cleaned Responses'!$1:$1,0),FALSE)</f>
        <v>#N/A</v>
      </c>
      <c r="AF412" s="6" t="e">
        <f>VLOOKUP($A412&amp;$B412,'Cleaned Responses'!$1:$82,MATCH(AF$1,'Cleaned Responses'!$1:$1,0),FALSE)</f>
        <v>#N/A</v>
      </c>
      <c r="AG412" s="6" t="e">
        <f>VLOOKUP($A412&amp;$B412,'Cleaned Responses'!$1:$82,MATCH(AG$1,'Cleaned Responses'!$1:$1,0),FALSE)</f>
        <v>#N/A</v>
      </c>
      <c r="AH412" s="6" t="e">
        <f>VLOOKUP($A412&amp;$B412,'Cleaned Responses'!$1:$82,MATCH(AH$1,'Cleaned Responses'!$1:$1,0),FALSE)</f>
        <v>#N/A</v>
      </c>
      <c r="AI412" s="6" t="e">
        <f>VLOOKUP($A412&amp;$B412,'Cleaned Responses'!$1:$82,MATCH(AI$1,'Cleaned Responses'!$1:$1,0),FALSE)</f>
        <v>#N/A</v>
      </c>
      <c r="AJ412" s="6" t="e">
        <f>VLOOKUP($A412&amp;$B412,'Cleaned Responses'!$1:$82,MATCH(AJ$1,'Cleaned Responses'!$1:$1,0),FALSE)</f>
        <v>#N/A</v>
      </c>
      <c r="AK412" s="6" t="e">
        <f>VLOOKUP($A412&amp;$B412,'Cleaned Responses'!$1:$82,MATCH(AK$1,'Cleaned Responses'!$1:$1,0),FALSE)</f>
        <v>#N/A</v>
      </c>
      <c r="AL412" s="6" t="e">
        <f t="shared" si="161"/>
        <v>#N/A</v>
      </c>
      <c r="AM412" s="7" t="e">
        <f>VLOOKUP($A412&amp;$B412,'Cleaned Responses'!$1:$82,MATCH(AM$1,'Cleaned Responses'!$1:$1,0),FALSE)/100</f>
        <v>#N/A</v>
      </c>
      <c r="AN412" s="7" t="e">
        <f>VLOOKUP($A412&amp;$B412,'Cleaned Responses'!$1:$82,MATCH(AN$1,'Cleaned Responses'!$1:$1,0),FALSE)/100</f>
        <v>#N/A</v>
      </c>
      <c r="AO412" s="7" t="e">
        <f>VLOOKUP($A412&amp;$B412,'Cleaned Responses'!$1:$82,MATCH(AO$1,'Cleaned Responses'!$1:$1,0),FALSE)/100</f>
        <v>#N/A</v>
      </c>
      <c r="AP412" s="7" t="e">
        <f>VLOOKUP($A412&amp;$B412,'Cleaned Responses'!$1:$82,MATCH(AP$1,'Cleaned Responses'!$1:$1,0),FALSE)/100</f>
        <v>#N/A</v>
      </c>
      <c r="AQ412" s="7" t="e">
        <f>VLOOKUP($A412&amp;$B412,'Cleaned Responses'!$1:$82,MATCH(AQ$1,'Cleaned Responses'!$1:$1,0),FALSE)/100</f>
        <v>#N/A</v>
      </c>
      <c r="AR412" s="7" t="e">
        <f>VLOOKUP($A412&amp;$B412,'Cleaned Responses'!$1:$82,MATCH(AR$1,'Cleaned Responses'!$1:$1,0),FALSE)/100</f>
        <v>#N/A</v>
      </c>
      <c r="AS412" s="7" t="e">
        <f>VLOOKUP($A412&amp;$B412,'Cleaned Responses'!$1:$82,MATCH(AS$1,'Cleaned Responses'!$1:$1,0),FALSE)/100</f>
        <v>#N/A</v>
      </c>
      <c r="AT412" s="7" t="e">
        <f>VLOOKUP($A412&amp;$B412,'Cleaned Responses'!$1:$82,MATCH(AT$1,'Cleaned Responses'!$1:$1,0),FALSE)/100</f>
        <v>#N/A</v>
      </c>
      <c r="AU412" s="7" t="e">
        <f>VLOOKUP($A412&amp;$B412,'Cleaned Responses'!$1:$82,MATCH(AU$1,'Cleaned Responses'!$1:$1,0),FALSE)/100</f>
        <v>#N/A</v>
      </c>
      <c r="AV412" s="7" t="e">
        <f>VLOOKUP($A412&amp;$B412,'Cleaned Responses'!$1:$82,MATCH(AV$1,'Cleaned Responses'!$1:$1,0),FALSE)/100</f>
        <v>#N/A</v>
      </c>
      <c r="AW412" s="7" t="e">
        <f>VLOOKUP($A412&amp;$B412,'Cleaned Responses'!$1:$82,MATCH(AW$1,'Cleaned Responses'!$1:$1,0),FALSE)/100</f>
        <v>#N/A</v>
      </c>
      <c r="AX412" s="7" t="e">
        <f>VLOOKUP($A412&amp;$B412,'Cleaned Responses'!$1:$82,MATCH(AX$1,'Cleaned Responses'!$1:$1,0),FALSE)/100</f>
        <v>#N/A</v>
      </c>
      <c r="AY412" s="7" t="e">
        <f>VLOOKUP($A412&amp;$B412,'Cleaned Responses'!$1:$82,MATCH(AY$1,'Cleaned Responses'!$1:$1,0),FALSE)/100</f>
        <v>#N/A</v>
      </c>
      <c r="AZ412" s="7" t="e">
        <f>VLOOKUP($A412&amp;$B412,'Cleaned Responses'!$1:$82,MATCH(AZ$1,'Cleaned Responses'!$1:$1,0),FALSE)/100</f>
        <v>#N/A</v>
      </c>
      <c r="BA412" s="7" t="e">
        <f>VLOOKUP($A412&amp;$B412,'Cleaned Responses'!$1:$82,MATCH(BA$1,'Cleaned Responses'!$1:$1,0),FALSE)/100</f>
        <v>#N/A</v>
      </c>
      <c r="BB412" s="7" t="e">
        <f>VLOOKUP($A412&amp;$B412,'Cleaned Responses'!$1:$82,MATCH(BB$1,'Cleaned Responses'!$1:$1,0),FALSE)/100</f>
        <v>#N/A</v>
      </c>
      <c r="BC412" s="7" t="e">
        <f>VLOOKUP($A412&amp;$B412,'Cleaned Responses'!$1:$82,MATCH(BC$1,'Cleaned Responses'!$1:$1,0),FALSE)/100</f>
        <v>#N/A</v>
      </c>
      <c r="BD412" s="7" t="e">
        <f>VLOOKUP($A412&amp;$B412,'Cleaned Responses'!$1:$82,MATCH(BD$1,'Cleaned Responses'!$1:$1,0),FALSE)/100</f>
        <v>#N/A</v>
      </c>
      <c r="BE412" s="7" t="e">
        <f>VLOOKUP($A412&amp;$B412,'Cleaned Responses'!$1:$82,MATCH(BE$1,'Cleaned Responses'!$1:$1,0),FALSE)/100</f>
        <v>#N/A</v>
      </c>
      <c r="BF412" s="7"/>
      <c r="BG412" s="6" t="e">
        <f>VLOOKUP($A412&amp;$B412,'Cleaned Responses'!$1:$82,MATCH(BG$1,'Cleaned Responses'!$1:$1,0),FALSE)</f>
        <v>#N/A</v>
      </c>
      <c r="BH412" s="6" t="e">
        <f>VLOOKUP($A412&amp;$B412,'Cleaned Responses'!$1:$82,MATCH(BH$1,'Cleaned Responses'!$1:$1,0),FALSE)</f>
        <v>#N/A</v>
      </c>
      <c r="BI412" t="e">
        <f>VLOOKUP($A412&amp;$B412,'Cleaned Responses'!$1:$82,MATCH(BI$1,'Cleaned Responses'!$1:$1,0),FALSE)/100</f>
        <v>#N/A</v>
      </c>
      <c r="BJ412" t="e">
        <f>VLOOKUP($A412&amp;$B412,'Cleaned Responses'!$1:$82,MATCH(BJ$1,'Cleaned Responses'!$1:$1,0),FALSE)/100</f>
        <v>#N/A</v>
      </c>
      <c r="BK412" t="e">
        <f>VLOOKUP($A412&amp;$B412,'Cleaned Responses'!$1:$82,MATCH(BK$1,'Cleaned Responses'!$1:$1,0),FALSE)/100</f>
        <v>#N/A</v>
      </c>
      <c r="BL412" t="e">
        <f t="shared" si="140"/>
        <v>#N/A</v>
      </c>
      <c r="BM412" t="e">
        <f t="shared" si="141"/>
        <v>#N/A</v>
      </c>
      <c r="BN412" t="e">
        <f t="shared" si="142"/>
        <v>#N/A</v>
      </c>
      <c r="BO412" t="e">
        <f>VLOOKUP($A412&amp;$B412,'Cleaned Responses'!$1:$82,MATCH(BO$1,'Cleaned Responses'!$1:$1,0),FALSE)/100</f>
        <v>#N/A</v>
      </c>
      <c r="BP412" t="e">
        <f>VLOOKUP($A412&amp;$B412,'Cleaned Responses'!$1:$82,MATCH(BP$1,'Cleaned Responses'!$1:$1,0),FALSE)/100</f>
        <v>#N/A</v>
      </c>
      <c r="BQ412" t="e">
        <f>VLOOKUP($A412&amp;$B412,'Cleaned Responses'!$1:$82,MATCH(BQ$1,'Cleaned Responses'!$1:$1,0),FALSE)/100</f>
        <v>#N/A</v>
      </c>
      <c r="BR412" t="e">
        <f>VLOOKUP($A412&amp;$B412,'Cleaned Responses'!$1:$82,MATCH(BR$1,'Cleaned Responses'!$1:$1,0),FALSE)/100</f>
        <v>#N/A</v>
      </c>
      <c r="BS412" t="e">
        <f>VLOOKUP($A412&amp;$B412,'Cleaned Responses'!$1:$82,MATCH(BS$1,'Cleaned Responses'!$1:$1,0),FALSE)/100</f>
        <v>#N/A</v>
      </c>
      <c r="BT412" t="e">
        <f>VLOOKUP($A412&amp;$B412,'Cleaned Responses'!$1:$82,MATCH(BT$1,'Cleaned Responses'!$1:$1,0),FALSE)/100</f>
        <v>#N/A</v>
      </c>
      <c r="BU412" t="e">
        <f>VLOOKUP($A412&amp;$B412,'Cleaned Responses'!$1:$82,MATCH(BU$1,'Cleaned Responses'!$1:$1,0),FALSE)/100</f>
        <v>#N/A</v>
      </c>
      <c r="BV412" t="e">
        <f>VLOOKUP($A412&amp;$B412,'Cleaned Responses'!$1:$82,MATCH(BV$1,'Cleaned Responses'!$1:$1,0),FALSE)/100</f>
        <v>#N/A</v>
      </c>
      <c r="BW412" t="e">
        <f>VLOOKUP($A412&amp;$B412,'Cleaned Responses'!$1:$82,MATCH(BW$1,'Cleaned Responses'!$1:$1,0),FALSE)/100</f>
        <v>#N/A</v>
      </c>
      <c r="BX412" t="e">
        <f>VLOOKUP($A412&amp;$B412,'Cleaned Responses'!$1:$82,MATCH(BX$1,'Cleaned Responses'!$1:$1,0),FALSE)/100</f>
        <v>#N/A</v>
      </c>
      <c r="BY412" t="e">
        <f>VLOOKUP($A412&amp;$B412,'Cleaned Responses'!$1:$82,MATCH(BY$1,'Cleaned Responses'!$1:$1,0),FALSE)/100</f>
        <v>#N/A</v>
      </c>
      <c r="BZ412" t="e">
        <f>VLOOKUP($A412&amp;$B412,'Cleaned Responses'!$1:$82,MATCH(BZ$1,'Cleaned Responses'!$1:$1,0),FALSE)/100</f>
        <v>#N/A</v>
      </c>
      <c r="CA412" t="e">
        <f t="shared" si="143"/>
        <v>#N/A</v>
      </c>
      <c r="CB412" t="e">
        <f t="shared" si="144"/>
        <v>#N/A</v>
      </c>
      <c r="CC412" t="e">
        <f t="shared" si="145"/>
        <v>#N/A</v>
      </c>
      <c r="CD412" t="e">
        <f t="shared" si="146"/>
        <v>#N/A</v>
      </c>
      <c r="CE412" t="e">
        <f t="shared" si="147"/>
        <v>#N/A</v>
      </c>
      <c r="CF412" t="e">
        <f t="shared" si="148"/>
        <v>#N/A</v>
      </c>
      <c r="CG412" t="e">
        <f t="shared" si="149"/>
        <v>#N/A</v>
      </c>
      <c r="CH412" t="e">
        <f t="shared" si="150"/>
        <v>#N/A</v>
      </c>
      <c r="CI412" t="e">
        <f t="shared" si="151"/>
        <v>#N/A</v>
      </c>
      <c r="CJ412" t="e">
        <f t="shared" si="152"/>
        <v>#N/A</v>
      </c>
      <c r="CK412" t="e">
        <f t="shared" si="153"/>
        <v>#N/A</v>
      </c>
    </row>
    <row r="413" spans="1:89" ht="20" customHeight="1" x14ac:dyDescent="0.25">
      <c r="A413" s="163"/>
      <c r="B413" s="6"/>
      <c r="C413" s="6" t="e">
        <f>VLOOKUP($A413&amp;$B413,'Cleaned Responses'!$1:$82,MATCH($C$1,'Cleaned Responses'!$1:$1,0),FALSE)</f>
        <v>#N/A</v>
      </c>
      <c r="D413" s="6" t="e">
        <f>VLOOKUP($A413&amp;$B413,'Cleaned Responses'!$1:$82,MATCH(D$1,'Cleaned Responses'!$1:$1,0),FALSE)</f>
        <v>#N/A</v>
      </c>
      <c r="E413" s="6" t="e">
        <f>VLOOKUP($A413&amp;$B413,'Cleaned Responses'!$1:$82,MATCH(E$1,'Cleaned Responses'!$1:$1,0),FALSE)</f>
        <v>#N/A</v>
      </c>
      <c r="F413" s="6" t="e">
        <f>VLOOKUP($A413&amp;$B413,'Cleaned Responses'!$1:$82,MATCH(F$1,'Cleaned Responses'!$1:$1,0),FALSE)</f>
        <v>#N/A</v>
      </c>
      <c r="G413" s="6" t="e">
        <f t="shared" si="154"/>
        <v>#N/A</v>
      </c>
      <c r="H413" s="6" t="e">
        <f>VLOOKUP($A413&amp;$B413,'Cleaned Responses'!$1:$82,MATCH(H$1,'Cleaned Responses'!$1:$1,0),FALSE)</f>
        <v>#N/A</v>
      </c>
      <c r="I413" s="6" t="e">
        <f>VLOOKUP($A413&amp;$B413,'Cleaned Responses'!$1:$82,MATCH(I$1,'Cleaned Responses'!$1:$1,0),FALSE)</f>
        <v>#N/A</v>
      </c>
      <c r="J413" s="6" t="e">
        <f>VLOOKUP($A413&amp;$B413,'Cleaned Responses'!$1:$82,MATCH(J$1,'Cleaned Responses'!$1:$1,0),FALSE)</f>
        <v>#N/A</v>
      </c>
      <c r="K413" s="6" t="e">
        <f>VLOOKUP($A413&amp;$B413,'Cleaned Responses'!$1:$82,MATCH(K$1,'Cleaned Responses'!$1:$1,0),FALSE)</f>
        <v>#N/A</v>
      </c>
      <c r="L413" s="6" t="e">
        <f>VLOOKUP($A413&amp;$B413,'Cleaned Responses'!$1:$82,MATCH(L$1,'Cleaned Responses'!$1:$1,0),FALSE)</f>
        <v>#N/A</v>
      </c>
      <c r="M413" s="6" t="e">
        <f>VLOOKUP($A413&amp;$B413,'Cleaned Responses'!$1:$82,MATCH(M$1,'Cleaned Responses'!$1:$1,0),FALSE)</f>
        <v>#N/A</v>
      </c>
      <c r="N413" s="6" t="e">
        <f>VLOOKUP($A413&amp;$B413,'Cleaned Responses'!$1:$82,MATCH(N$1,'Cleaned Responses'!$1:$1,0),FALSE)</f>
        <v>#N/A</v>
      </c>
      <c r="O413" s="6" t="e">
        <f>VLOOKUP($A413&amp;$B413,'Cleaned Responses'!$1:$82,MATCH(O$1,'Cleaned Responses'!$1:$1,0),FALSE)</f>
        <v>#N/A</v>
      </c>
      <c r="P413" s="6" t="e">
        <f>VLOOKUP($A413&amp;$B413,'Cleaned Responses'!$1:$82,MATCH(P$1,'Cleaned Responses'!$1:$1,0),FALSE)</f>
        <v>#N/A</v>
      </c>
      <c r="Q413" s="6" t="e">
        <f>VLOOKUP($A413&amp;$B413,'Cleaned Responses'!$1:$82,MATCH(Q$1,'Cleaned Responses'!$1:$1,0),FALSE)</f>
        <v>#VALUE!</v>
      </c>
      <c r="R413" s="8" t="e">
        <f t="shared" si="155"/>
        <v>#N/A</v>
      </c>
      <c r="S413" s="8" t="e">
        <f t="shared" si="156"/>
        <v>#N/A</v>
      </c>
      <c r="T413" s="8" t="e">
        <f t="shared" si="157"/>
        <v>#N/A</v>
      </c>
      <c r="U413" s="6"/>
      <c r="V413" s="6"/>
      <c r="W413" s="6"/>
      <c r="X413" s="6"/>
      <c r="Y413" s="8" t="e">
        <f t="shared" si="158"/>
        <v>#N/A</v>
      </c>
      <c r="Z413" s="6" t="e">
        <f>VLOOKUP($A413&amp;$B413,'Cleaned Responses'!$1:$82,MATCH(Z$1,'Cleaned Responses'!$1:$1,0),FALSE)</f>
        <v>#N/A</v>
      </c>
      <c r="AA413" s="6" t="e">
        <f>VLOOKUP($A413&amp;$B413,'Cleaned Responses'!$1:$82,MATCH(AA$1,'Cleaned Responses'!$1:$1,0),FALSE)</f>
        <v>#N/A</v>
      </c>
      <c r="AB413" s="9" t="e">
        <f t="shared" si="159"/>
        <v>#N/A</v>
      </c>
      <c r="AC413" s="9" t="e">
        <f t="shared" si="160"/>
        <v>#N/A</v>
      </c>
      <c r="AD413" s="6" t="e">
        <f>VLOOKUP($A413&amp;$B413,'Cleaned Responses'!$1:$82,MATCH(AD$1,'Cleaned Responses'!$1:$1,0),FALSE)</f>
        <v>#N/A</v>
      </c>
      <c r="AE413" s="6" t="e">
        <f>VLOOKUP($A413&amp;$B413,'Cleaned Responses'!$1:$82,MATCH(AE$1,'Cleaned Responses'!$1:$1,0),FALSE)</f>
        <v>#N/A</v>
      </c>
      <c r="AF413" s="6" t="e">
        <f>VLOOKUP($A413&amp;$B413,'Cleaned Responses'!$1:$82,MATCH(AF$1,'Cleaned Responses'!$1:$1,0),FALSE)</f>
        <v>#N/A</v>
      </c>
      <c r="AG413" s="6" t="e">
        <f>VLOOKUP($A413&amp;$B413,'Cleaned Responses'!$1:$82,MATCH(AG$1,'Cleaned Responses'!$1:$1,0),FALSE)</f>
        <v>#N/A</v>
      </c>
      <c r="AH413" s="6" t="e">
        <f>VLOOKUP($A413&amp;$B413,'Cleaned Responses'!$1:$82,MATCH(AH$1,'Cleaned Responses'!$1:$1,0),FALSE)</f>
        <v>#N/A</v>
      </c>
      <c r="AI413" s="6" t="e">
        <f>VLOOKUP($A413&amp;$B413,'Cleaned Responses'!$1:$82,MATCH(AI$1,'Cleaned Responses'!$1:$1,0),FALSE)</f>
        <v>#N/A</v>
      </c>
      <c r="AJ413" s="6" t="e">
        <f>VLOOKUP($A413&amp;$B413,'Cleaned Responses'!$1:$82,MATCH(AJ$1,'Cleaned Responses'!$1:$1,0),FALSE)</f>
        <v>#N/A</v>
      </c>
      <c r="AK413" s="6" t="e">
        <f>VLOOKUP($A413&amp;$B413,'Cleaned Responses'!$1:$82,MATCH(AK$1,'Cleaned Responses'!$1:$1,0),FALSE)</f>
        <v>#N/A</v>
      </c>
      <c r="AL413" s="6" t="e">
        <f t="shared" si="161"/>
        <v>#N/A</v>
      </c>
      <c r="AM413" s="7" t="e">
        <f>VLOOKUP($A413&amp;$B413,'Cleaned Responses'!$1:$82,MATCH(AM$1,'Cleaned Responses'!$1:$1,0),FALSE)/100</f>
        <v>#N/A</v>
      </c>
      <c r="AN413" s="7" t="e">
        <f>VLOOKUP($A413&amp;$B413,'Cleaned Responses'!$1:$82,MATCH(AN$1,'Cleaned Responses'!$1:$1,0),FALSE)/100</f>
        <v>#N/A</v>
      </c>
      <c r="AO413" s="7" t="e">
        <f>VLOOKUP($A413&amp;$B413,'Cleaned Responses'!$1:$82,MATCH(AO$1,'Cleaned Responses'!$1:$1,0),FALSE)/100</f>
        <v>#N/A</v>
      </c>
      <c r="AP413" s="7" t="e">
        <f>VLOOKUP($A413&amp;$B413,'Cleaned Responses'!$1:$82,MATCH(AP$1,'Cleaned Responses'!$1:$1,0),FALSE)/100</f>
        <v>#N/A</v>
      </c>
      <c r="AQ413" s="7" t="e">
        <f>VLOOKUP($A413&amp;$B413,'Cleaned Responses'!$1:$82,MATCH(AQ$1,'Cleaned Responses'!$1:$1,0),FALSE)/100</f>
        <v>#N/A</v>
      </c>
      <c r="AR413" s="7" t="e">
        <f>VLOOKUP($A413&amp;$B413,'Cleaned Responses'!$1:$82,MATCH(AR$1,'Cleaned Responses'!$1:$1,0),FALSE)/100</f>
        <v>#N/A</v>
      </c>
      <c r="AS413" s="7" t="e">
        <f>VLOOKUP($A413&amp;$B413,'Cleaned Responses'!$1:$82,MATCH(AS$1,'Cleaned Responses'!$1:$1,0),FALSE)/100</f>
        <v>#N/A</v>
      </c>
      <c r="AT413" s="7" t="e">
        <f>VLOOKUP($A413&amp;$B413,'Cleaned Responses'!$1:$82,MATCH(AT$1,'Cleaned Responses'!$1:$1,0),FALSE)/100</f>
        <v>#N/A</v>
      </c>
      <c r="AU413" s="7" t="e">
        <f>VLOOKUP($A413&amp;$B413,'Cleaned Responses'!$1:$82,MATCH(AU$1,'Cleaned Responses'!$1:$1,0),FALSE)/100</f>
        <v>#N/A</v>
      </c>
      <c r="AV413" s="7" t="e">
        <f>VLOOKUP($A413&amp;$B413,'Cleaned Responses'!$1:$82,MATCH(AV$1,'Cleaned Responses'!$1:$1,0),FALSE)/100</f>
        <v>#N/A</v>
      </c>
      <c r="AW413" s="7" t="e">
        <f>VLOOKUP($A413&amp;$B413,'Cleaned Responses'!$1:$82,MATCH(AW$1,'Cleaned Responses'!$1:$1,0),FALSE)/100</f>
        <v>#N/A</v>
      </c>
      <c r="AX413" s="7" t="e">
        <f>VLOOKUP($A413&amp;$B413,'Cleaned Responses'!$1:$82,MATCH(AX$1,'Cleaned Responses'!$1:$1,0),FALSE)/100</f>
        <v>#N/A</v>
      </c>
      <c r="AY413" s="7" t="e">
        <f>VLOOKUP($A413&amp;$B413,'Cleaned Responses'!$1:$82,MATCH(AY$1,'Cleaned Responses'!$1:$1,0),FALSE)/100</f>
        <v>#N/A</v>
      </c>
      <c r="AZ413" s="7" t="e">
        <f>VLOOKUP($A413&amp;$B413,'Cleaned Responses'!$1:$82,MATCH(AZ$1,'Cleaned Responses'!$1:$1,0),FALSE)/100</f>
        <v>#N/A</v>
      </c>
      <c r="BA413" s="7" t="e">
        <f>VLOOKUP($A413&amp;$B413,'Cleaned Responses'!$1:$82,MATCH(BA$1,'Cleaned Responses'!$1:$1,0),FALSE)/100</f>
        <v>#N/A</v>
      </c>
      <c r="BB413" s="7" t="e">
        <f>VLOOKUP($A413&amp;$B413,'Cleaned Responses'!$1:$82,MATCH(BB$1,'Cleaned Responses'!$1:$1,0),FALSE)/100</f>
        <v>#N/A</v>
      </c>
      <c r="BC413" s="7" t="e">
        <f>VLOOKUP($A413&amp;$B413,'Cleaned Responses'!$1:$82,MATCH(BC$1,'Cleaned Responses'!$1:$1,0),FALSE)/100</f>
        <v>#N/A</v>
      </c>
      <c r="BD413" s="7" t="e">
        <f>VLOOKUP($A413&amp;$B413,'Cleaned Responses'!$1:$82,MATCH(BD$1,'Cleaned Responses'!$1:$1,0),FALSE)/100</f>
        <v>#N/A</v>
      </c>
      <c r="BE413" s="7" t="e">
        <f>VLOOKUP($A413&amp;$B413,'Cleaned Responses'!$1:$82,MATCH(BE$1,'Cleaned Responses'!$1:$1,0),FALSE)/100</f>
        <v>#N/A</v>
      </c>
      <c r="BF413" s="7"/>
      <c r="BG413" s="6" t="e">
        <f>VLOOKUP($A413&amp;$B413,'Cleaned Responses'!$1:$82,MATCH(BG$1,'Cleaned Responses'!$1:$1,0),FALSE)</f>
        <v>#N/A</v>
      </c>
      <c r="BH413" s="6" t="e">
        <f>VLOOKUP($A413&amp;$B413,'Cleaned Responses'!$1:$82,MATCH(BH$1,'Cleaned Responses'!$1:$1,0),FALSE)</f>
        <v>#N/A</v>
      </c>
      <c r="BI413" t="e">
        <f>VLOOKUP($A413&amp;$B413,'Cleaned Responses'!$1:$82,MATCH(BI$1,'Cleaned Responses'!$1:$1,0),FALSE)/100</f>
        <v>#N/A</v>
      </c>
      <c r="BJ413" t="e">
        <f>VLOOKUP($A413&amp;$B413,'Cleaned Responses'!$1:$82,MATCH(BJ$1,'Cleaned Responses'!$1:$1,0),FALSE)/100</f>
        <v>#N/A</v>
      </c>
      <c r="BK413" t="e">
        <f>VLOOKUP($A413&amp;$B413,'Cleaned Responses'!$1:$82,MATCH(BK$1,'Cleaned Responses'!$1:$1,0),FALSE)/100</f>
        <v>#N/A</v>
      </c>
      <c r="BL413" t="e">
        <f t="shared" si="140"/>
        <v>#N/A</v>
      </c>
      <c r="BM413" t="e">
        <f t="shared" si="141"/>
        <v>#N/A</v>
      </c>
      <c r="BN413" t="e">
        <f t="shared" si="142"/>
        <v>#N/A</v>
      </c>
      <c r="BO413" t="e">
        <f>VLOOKUP($A413&amp;$B413,'Cleaned Responses'!$1:$82,MATCH(BO$1,'Cleaned Responses'!$1:$1,0),FALSE)/100</f>
        <v>#N/A</v>
      </c>
      <c r="BP413" t="e">
        <f>VLOOKUP($A413&amp;$B413,'Cleaned Responses'!$1:$82,MATCH(BP$1,'Cleaned Responses'!$1:$1,0),FALSE)/100</f>
        <v>#N/A</v>
      </c>
      <c r="BQ413" t="e">
        <f>VLOOKUP($A413&amp;$B413,'Cleaned Responses'!$1:$82,MATCH(BQ$1,'Cleaned Responses'!$1:$1,0),FALSE)/100</f>
        <v>#N/A</v>
      </c>
      <c r="BR413" t="e">
        <f>VLOOKUP($A413&amp;$B413,'Cleaned Responses'!$1:$82,MATCH(BR$1,'Cleaned Responses'!$1:$1,0),FALSE)/100</f>
        <v>#N/A</v>
      </c>
      <c r="BS413" t="e">
        <f>VLOOKUP($A413&amp;$B413,'Cleaned Responses'!$1:$82,MATCH(BS$1,'Cleaned Responses'!$1:$1,0),FALSE)/100</f>
        <v>#N/A</v>
      </c>
      <c r="BT413" t="e">
        <f>VLOOKUP($A413&amp;$B413,'Cleaned Responses'!$1:$82,MATCH(BT$1,'Cleaned Responses'!$1:$1,0),FALSE)/100</f>
        <v>#N/A</v>
      </c>
      <c r="BU413" t="e">
        <f>VLOOKUP($A413&amp;$B413,'Cleaned Responses'!$1:$82,MATCH(BU$1,'Cleaned Responses'!$1:$1,0),FALSE)/100</f>
        <v>#N/A</v>
      </c>
      <c r="BV413" t="e">
        <f>VLOOKUP($A413&amp;$B413,'Cleaned Responses'!$1:$82,MATCH(BV$1,'Cleaned Responses'!$1:$1,0),FALSE)/100</f>
        <v>#N/A</v>
      </c>
      <c r="BW413" t="e">
        <f>VLOOKUP($A413&amp;$B413,'Cleaned Responses'!$1:$82,MATCH(BW$1,'Cleaned Responses'!$1:$1,0),FALSE)/100</f>
        <v>#N/A</v>
      </c>
      <c r="BX413" t="e">
        <f>VLOOKUP($A413&amp;$B413,'Cleaned Responses'!$1:$82,MATCH(BX$1,'Cleaned Responses'!$1:$1,0),FALSE)/100</f>
        <v>#N/A</v>
      </c>
      <c r="BY413" t="e">
        <f>VLOOKUP($A413&amp;$B413,'Cleaned Responses'!$1:$82,MATCH(BY$1,'Cleaned Responses'!$1:$1,0),FALSE)/100</f>
        <v>#N/A</v>
      </c>
      <c r="BZ413" t="e">
        <f>VLOOKUP($A413&amp;$B413,'Cleaned Responses'!$1:$82,MATCH(BZ$1,'Cleaned Responses'!$1:$1,0),FALSE)/100</f>
        <v>#N/A</v>
      </c>
      <c r="CA413" t="e">
        <f t="shared" si="143"/>
        <v>#N/A</v>
      </c>
      <c r="CB413" t="e">
        <f t="shared" si="144"/>
        <v>#N/A</v>
      </c>
      <c r="CC413" t="e">
        <f t="shared" si="145"/>
        <v>#N/A</v>
      </c>
      <c r="CD413" t="e">
        <f t="shared" si="146"/>
        <v>#N/A</v>
      </c>
      <c r="CE413" t="e">
        <f t="shared" si="147"/>
        <v>#N/A</v>
      </c>
      <c r="CF413" t="e">
        <f t="shared" si="148"/>
        <v>#N/A</v>
      </c>
      <c r="CG413" t="e">
        <f t="shared" si="149"/>
        <v>#N/A</v>
      </c>
      <c r="CH413" t="e">
        <f t="shared" si="150"/>
        <v>#N/A</v>
      </c>
      <c r="CI413" t="e">
        <f t="shared" si="151"/>
        <v>#N/A</v>
      </c>
      <c r="CJ413" t="e">
        <f t="shared" si="152"/>
        <v>#N/A</v>
      </c>
      <c r="CK413" t="e">
        <f t="shared" si="153"/>
        <v>#N/A</v>
      </c>
    </row>
    <row r="414" spans="1:89" ht="20" customHeight="1" x14ac:dyDescent="0.25">
      <c r="A414" s="163"/>
      <c r="B414" s="6"/>
      <c r="C414" s="6" t="e">
        <f>VLOOKUP($A414&amp;$B414,'Cleaned Responses'!$1:$82,MATCH($C$1,'Cleaned Responses'!$1:$1,0),FALSE)</f>
        <v>#N/A</v>
      </c>
      <c r="D414" s="6" t="e">
        <f>VLOOKUP($A414&amp;$B414,'Cleaned Responses'!$1:$82,MATCH(D$1,'Cleaned Responses'!$1:$1,0),FALSE)</f>
        <v>#N/A</v>
      </c>
      <c r="E414" s="6" t="e">
        <f>VLOOKUP($A414&amp;$B414,'Cleaned Responses'!$1:$82,MATCH(E$1,'Cleaned Responses'!$1:$1,0),FALSE)</f>
        <v>#N/A</v>
      </c>
      <c r="F414" s="6" t="e">
        <f>VLOOKUP($A414&amp;$B414,'Cleaned Responses'!$1:$82,MATCH(F$1,'Cleaned Responses'!$1:$1,0),FALSE)</f>
        <v>#N/A</v>
      </c>
      <c r="G414" s="6" t="e">
        <f t="shared" si="154"/>
        <v>#N/A</v>
      </c>
      <c r="H414" s="6" t="e">
        <f>VLOOKUP($A414&amp;$B414,'Cleaned Responses'!$1:$82,MATCH(H$1,'Cleaned Responses'!$1:$1,0),FALSE)</f>
        <v>#N/A</v>
      </c>
      <c r="I414" s="6" t="e">
        <f>VLOOKUP($A414&amp;$B414,'Cleaned Responses'!$1:$82,MATCH(I$1,'Cleaned Responses'!$1:$1,0),FALSE)</f>
        <v>#N/A</v>
      </c>
      <c r="J414" s="6" t="e">
        <f>VLOOKUP($A414&amp;$B414,'Cleaned Responses'!$1:$82,MATCH(J$1,'Cleaned Responses'!$1:$1,0),FALSE)</f>
        <v>#N/A</v>
      </c>
      <c r="K414" s="6" t="e">
        <f>VLOOKUP($A414&amp;$B414,'Cleaned Responses'!$1:$82,MATCH(K$1,'Cleaned Responses'!$1:$1,0),FALSE)</f>
        <v>#N/A</v>
      </c>
      <c r="L414" s="6" t="e">
        <f>VLOOKUP($A414&amp;$B414,'Cleaned Responses'!$1:$82,MATCH(L$1,'Cleaned Responses'!$1:$1,0),FALSE)</f>
        <v>#N/A</v>
      </c>
      <c r="M414" s="6" t="e">
        <f>VLOOKUP($A414&amp;$B414,'Cleaned Responses'!$1:$82,MATCH(M$1,'Cleaned Responses'!$1:$1,0),FALSE)</f>
        <v>#N/A</v>
      </c>
      <c r="N414" s="6" t="e">
        <f>VLOOKUP($A414&amp;$B414,'Cleaned Responses'!$1:$82,MATCH(N$1,'Cleaned Responses'!$1:$1,0),FALSE)</f>
        <v>#N/A</v>
      </c>
      <c r="O414" s="6" t="e">
        <f>VLOOKUP($A414&amp;$B414,'Cleaned Responses'!$1:$82,MATCH(O$1,'Cleaned Responses'!$1:$1,0),FALSE)</f>
        <v>#N/A</v>
      </c>
      <c r="P414" s="6" t="e">
        <f>VLOOKUP($A414&amp;$B414,'Cleaned Responses'!$1:$82,MATCH(P$1,'Cleaned Responses'!$1:$1,0),FALSE)</f>
        <v>#N/A</v>
      </c>
      <c r="Q414" s="6" t="e">
        <f>VLOOKUP($A414&amp;$B414,'Cleaned Responses'!$1:$82,MATCH(Q$1,'Cleaned Responses'!$1:$1,0),FALSE)</f>
        <v>#VALUE!</v>
      </c>
      <c r="R414" s="8" t="e">
        <f t="shared" si="155"/>
        <v>#N/A</v>
      </c>
      <c r="S414" s="8" t="e">
        <f t="shared" si="156"/>
        <v>#N/A</v>
      </c>
      <c r="T414" s="8" t="e">
        <f t="shared" si="157"/>
        <v>#N/A</v>
      </c>
      <c r="U414" s="6"/>
      <c r="V414" s="6"/>
      <c r="W414" s="6"/>
      <c r="X414" s="6"/>
      <c r="Y414" s="8" t="e">
        <f t="shared" si="158"/>
        <v>#N/A</v>
      </c>
      <c r="Z414" s="6" t="e">
        <f>VLOOKUP($A414&amp;$B414,'Cleaned Responses'!$1:$82,MATCH(Z$1,'Cleaned Responses'!$1:$1,0),FALSE)</f>
        <v>#N/A</v>
      </c>
      <c r="AA414" s="6" t="e">
        <f>VLOOKUP($A414&amp;$B414,'Cleaned Responses'!$1:$82,MATCH(AA$1,'Cleaned Responses'!$1:$1,0),FALSE)</f>
        <v>#N/A</v>
      </c>
      <c r="AB414" s="9" t="e">
        <f t="shared" si="159"/>
        <v>#N/A</v>
      </c>
      <c r="AC414" s="9" t="e">
        <f t="shared" si="160"/>
        <v>#N/A</v>
      </c>
      <c r="AD414" s="6" t="e">
        <f>VLOOKUP($A414&amp;$B414,'Cleaned Responses'!$1:$82,MATCH(AD$1,'Cleaned Responses'!$1:$1,0),FALSE)</f>
        <v>#N/A</v>
      </c>
      <c r="AE414" s="6" t="e">
        <f>VLOOKUP($A414&amp;$B414,'Cleaned Responses'!$1:$82,MATCH(AE$1,'Cleaned Responses'!$1:$1,0),FALSE)</f>
        <v>#N/A</v>
      </c>
      <c r="AF414" s="6" t="e">
        <f>VLOOKUP($A414&amp;$B414,'Cleaned Responses'!$1:$82,MATCH(AF$1,'Cleaned Responses'!$1:$1,0),FALSE)</f>
        <v>#N/A</v>
      </c>
      <c r="AG414" s="6" t="e">
        <f>VLOOKUP($A414&amp;$B414,'Cleaned Responses'!$1:$82,MATCH(AG$1,'Cleaned Responses'!$1:$1,0),FALSE)</f>
        <v>#N/A</v>
      </c>
      <c r="AH414" s="6" t="e">
        <f>VLOOKUP($A414&amp;$B414,'Cleaned Responses'!$1:$82,MATCH(AH$1,'Cleaned Responses'!$1:$1,0),FALSE)</f>
        <v>#N/A</v>
      </c>
      <c r="AI414" s="6" t="e">
        <f>VLOOKUP($A414&amp;$B414,'Cleaned Responses'!$1:$82,MATCH(AI$1,'Cleaned Responses'!$1:$1,0),FALSE)</f>
        <v>#N/A</v>
      </c>
      <c r="AJ414" s="6" t="e">
        <f>VLOOKUP($A414&amp;$B414,'Cleaned Responses'!$1:$82,MATCH(AJ$1,'Cleaned Responses'!$1:$1,0),FALSE)</f>
        <v>#N/A</v>
      </c>
      <c r="AK414" s="6" t="e">
        <f>VLOOKUP($A414&amp;$B414,'Cleaned Responses'!$1:$82,MATCH(AK$1,'Cleaned Responses'!$1:$1,0),FALSE)</f>
        <v>#N/A</v>
      </c>
      <c r="AL414" s="6" t="e">
        <f t="shared" si="161"/>
        <v>#N/A</v>
      </c>
      <c r="AM414" s="7" t="e">
        <f>VLOOKUP($A414&amp;$B414,'Cleaned Responses'!$1:$82,MATCH(AM$1,'Cleaned Responses'!$1:$1,0),FALSE)/100</f>
        <v>#N/A</v>
      </c>
      <c r="AN414" s="7" t="e">
        <f>VLOOKUP($A414&amp;$B414,'Cleaned Responses'!$1:$82,MATCH(AN$1,'Cleaned Responses'!$1:$1,0),FALSE)/100</f>
        <v>#N/A</v>
      </c>
      <c r="AO414" s="7" t="e">
        <f>VLOOKUP($A414&amp;$B414,'Cleaned Responses'!$1:$82,MATCH(AO$1,'Cleaned Responses'!$1:$1,0),FALSE)/100</f>
        <v>#N/A</v>
      </c>
      <c r="AP414" s="7" t="e">
        <f>VLOOKUP($A414&amp;$B414,'Cleaned Responses'!$1:$82,MATCH(AP$1,'Cleaned Responses'!$1:$1,0),FALSE)/100</f>
        <v>#N/A</v>
      </c>
      <c r="AQ414" s="7" t="e">
        <f>VLOOKUP($A414&amp;$B414,'Cleaned Responses'!$1:$82,MATCH(AQ$1,'Cleaned Responses'!$1:$1,0),FALSE)/100</f>
        <v>#N/A</v>
      </c>
      <c r="AR414" s="7" t="e">
        <f>VLOOKUP($A414&amp;$B414,'Cleaned Responses'!$1:$82,MATCH(AR$1,'Cleaned Responses'!$1:$1,0),FALSE)/100</f>
        <v>#N/A</v>
      </c>
      <c r="AS414" s="7" t="e">
        <f>VLOOKUP($A414&amp;$B414,'Cleaned Responses'!$1:$82,MATCH(AS$1,'Cleaned Responses'!$1:$1,0),FALSE)/100</f>
        <v>#N/A</v>
      </c>
      <c r="AT414" s="7" t="e">
        <f>VLOOKUP($A414&amp;$B414,'Cleaned Responses'!$1:$82,MATCH(AT$1,'Cleaned Responses'!$1:$1,0),FALSE)/100</f>
        <v>#N/A</v>
      </c>
      <c r="AU414" s="7" t="e">
        <f>VLOOKUP($A414&amp;$B414,'Cleaned Responses'!$1:$82,MATCH(AU$1,'Cleaned Responses'!$1:$1,0),FALSE)/100</f>
        <v>#N/A</v>
      </c>
      <c r="AV414" s="7" t="e">
        <f>VLOOKUP($A414&amp;$B414,'Cleaned Responses'!$1:$82,MATCH(AV$1,'Cleaned Responses'!$1:$1,0),FALSE)/100</f>
        <v>#N/A</v>
      </c>
      <c r="AW414" s="7" t="e">
        <f>VLOOKUP($A414&amp;$B414,'Cleaned Responses'!$1:$82,MATCH(AW$1,'Cleaned Responses'!$1:$1,0),FALSE)/100</f>
        <v>#N/A</v>
      </c>
      <c r="AX414" s="7" t="e">
        <f>VLOOKUP($A414&amp;$B414,'Cleaned Responses'!$1:$82,MATCH(AX$1,'Cleaned Responses'!$1:$1,0),FALSE)/100</f>
        <v>#N/A</v>
      </c>
      <c r="AY414" s="7" t="e">
        <f>VLOOKUP($A414&amp;$B414,'Cleaned Responses'!$1:$82,MATCH(AY$1,'Cleaned Responses'!$1:$1,0),FALSE)/100</f>
        <v>#N/A</v>
      </c>
      <c r="AZ414" s="7" t="e">
        <f>VLOOKUP($A414&amp;$B414,'Cleaned Responses'!$1:$82,MATCH(AZ$1,'Cleaned Responses'!$1:$1,0),FALSE)/100</f>
        <v>#N/A</v>
      </c>
      <c r="BA414" s="7" t="e">
        <f>VLOOKUP($A414&amp;$B414,'Cleaned Responses'!$1:$82,MATCH(BA$1,'Cleaned Responses'!$1:$1,0),FALSE)/100</f>
        <v>#N/A</v>
      </c>
      <c r="BB414" s="7" t="e">
        <f>VLOOKUP($A414&amp;$B414,'Cleaned Responses'!$1:$82,MATCH(BB$1,'Cleaned Responses'!$1:$1,0),FALSE)/100</f>
        <v>#N/A</v>
      </c>
      <c r="BC414" s="7" t="e">
        <f>VLOOKUP($A414&amp;$B414,'Cleaned Responses'!$1:$82,MATCH(BC$1,'Cleaned Responses'!$1:$1,0),FALSE)/100</f>
        <v>#N/A</v>
      </c>
      <c r="BD414" s="7" t="e">
        <f>VLOOKUP($A414&amp;$B414,'Cleaned Responses'!$1:$82,MATCH(BD$1,'Cleaned Responses'!$1:$1,0),FALSE)/100</f>
        <v>#N/A</v>
      </c>
      <c r="BE414" s="7" t="e">
        <f>VLOOKUP($A414&amp;$B414,'Cleaned Responses'!$1:$82,MATCH(BE$1,'Cleaned Responses'!$1:$1,0),FALSE)/100</f>
        <v>#N/A</v>
      </c>
      <c r="BF414" s="7"/>
      <c r="BG414" s="6" t="e">
        <f>VLOOKUP($A414&amp;$B414,'Cleaned Responses'!$1:$82,MATCH(BG$1,'Cleaned Responses'!$1:$1,0),FALSE)</f>
        <v>#N/A</v>
      </c>
      <c r="BH414" s="6" t="e">
        <f>VLOOKUP($A414&amp;$B414,'Cleaned Responses'!$1:$82,MATCH(BH$1,'Cleaned Responses'!$1:$1,0),FALSE)</f>
        <v>#N/A</v>
      </c>
      <c r="BI414" t="e">
        <f>VLOOKUP($A414&amp;$B414,'Cleaned Responses'!$1:$82,MATCH(BI$1,'Cleaned Responses'!$1:$1,0),FALSE)/100</f>
        <v>#N/A</v>
      </c>
      <c r="BJ414" t="e">
        <f>VLOOKUP($A414&amp;$B414,'Cleaned Responses'!$1:$82,MATCH(BJ$1,'Cleaned Responses'!$1:$1,0),FALSE)/100</f>
        <v>#N/A</v>
      </c>
      <c r="BK414" t="e">
        <f>VLOOKUP($A414&amp;$B414,'Cleaned Responses'!$1:$82,MATCH(BK$1,'Cleaned Responses'!$1:$1,0),FALSE)/100</f>
        <v>#N/A</v>
      </c>
      <c r="BL414" t="e">
        <f t="shared" si="140"/>
        <v>#N/A</v>
      </c>
      <c r="BM414" t="e">
        <f t="shared" si="141"/>
        <v>#N/A</v>
      </c>
      <c r="BN414" t="e">
        <f t="shared" si="142"/>
        <v>#N/A</v>
      </c>
      <c r="BO414" t="e">
        <f>VLOOKUP($A414&amp;$B414,'Cleaned Responses'!$1:$82,MATCH(BO$1,'Cleaned Responses'!$1:$1,0),FALSE)/100</f>
        <v>#N/A</v>
      </c>
      <c r="BP414" t="e">
        <f>VLOOKUP($A414&amp;$B414,'Cleaned Responses'!$1:$82,MATCH(BP$1,'Cleaned Responses'!$1:$1,0),FALSE)/100</f>
        <v>#N/A</v>
      </c>
      <c r="BQ414" t="e">
        <f>VLOOKUP($A414&amp;$B414,'Cleaned Responses'!$1:$82,MATCH(BQ$1,'Cleaned Responses'!$1:$1,0),FALSE)/100</f>
        <v>#N/A</v>
      </c>
      <c r="BR414" t="e">
        <f>VLOOKUP($A414&amp;$B414,'Cleaned Responses'!$1:$82,MATCH(BR$1,'Cleaned Responses'!$1:$1,0),FALSE)/100</f>
        <v>#N/A</v>
      </c>
      <c r="BS414" t="e">
        <f>VLOOKUP($A414&amp;$B414,'Cleaned Responses'!$1:$82,MATCH(BS$1,'Cleaned Responses'!$1:$1,0),FALSE)/100</f>
        <v>#N/A</v>
      </c>
      <c r="BT414" t="e">
        <f>VLOOKUP($A414&amp;$B414,'Cleaned Responses'!$1:$82,MATCH(BT$1,'Cleaned Responses'!$1:$1,0),FALSE)/100</f>
        <v>#N/A</v>
      </c>
      <c r="BU414" t="e">
        <f>VLOOKUP($A414&amp;$B414,'Cleaned Responses'!$1:$82,MATCH(BU$1,'Cleaned Responses'!$1:$1,0),FALSE)/100</f>
        <v>#N/A</v>
      </c>
      <c r="BV414" t="e">
        <f>VLOOKUP($A414&amp;$B414,'Cleaned Responses'!$1:$82,MATCH(BV$1,'Cleaned Responses'!$1:$1,0),FALSE)/100</f>
        <v>#N/A</v>
      </c>
      <c r="BW414" t="e">
        <f>VLOOKUP($A414&amp;$B414,'Cleaned Responses'!$1:$82,MATCH(BW$1,'Cleaned Responses'!$1:$1,0),FALSE)/100</f>
        <v>#N/A</v>
      </c>
      <c r="BX414" t="e">
        <f>VLOOKUP($A414&amp;$B414,'Cleaned Responses'!$1:$82,MATCH(BX$1,'Cleaned Responses'!$1:$1,0),FALSE)/100</f>
        <v>#N/A</v>
      </c>
      <c r="BY414" t="e">
        <f>VLOOKUP($A414&amp;$B414,'Cleaned Responses'!$1:$82,MATCH(BY$1,'Cleaned Responses'!$1:$1,0),FALSE)/100</f>
        <v>#N/A</v>
      </c>
      <c r="BZ414" t="e">
        <f>VLOOKUP($A414&amp;$B414,'Cleaned Responses'!$1:$82,MATCH(BZ$1,'Cleaned Responses'!$1:$1,0),FALSE)/100</f>
        <v>#N/A</v>
      </c>
      <c r="CA414" t="e">
        <f t="shared" si="143"/>
        <v>#N/A</v>
      </c>
      <c r="CB414" t="e">
        <f t="shared" si="144"/>
        <v>#N/A</v>
      </c>
      <c r="CC414" t="e">
        <f t="shared" si="145"/>
        <v>#N/A</v>
      </c>
      <c r="CD414" t="e">
        <f t="shared" si="146"/>
        <v>#N/A</v>
      </c>
      <c r="CE414" t="e">
        <f t="shared" si="147"/>
        <v>#N/A</v>
      </c>
      <c r="CF414" t="e">
        <f t="shared" si="148"/>
        <v>#N/A</v>
      </c>
      <c r="CG414" t="e">
        <f t="shared" si="149"/>
        <v>#N/A</v>
      </c>
      <c r="CH414" t="e">
        <f t="shared" si="150"/>
        <v>#N/A</v>
      </c>
      <c r="CI414" t="e">
        <f t="shared" si="151"/>
        <v>#N/A</v>
      </c>
      <c r="CJ414" t="e">
        <f t="shared" si="152"/>
        <v>#N/A</v>
      </c>
      <c r="CK414" t="e">
        <f t="shared" si="153"/>
        <v>#N/A</v>
      </c>
    </row>
    <row r="415" spans="1:89" ht="20" customHeight="1" x14ac:dyDescent="0.25">
      <c r="A415" s="163"/>
      <c r="B415" s="6"/>
      <c r="C415" s="6" t="e">
        <f>VLOOKUP($A415&amp;$B415,'Cleaned Responses'!$1:$82,MATCH($C$1,'Cleaned Responses'!$1:$1,0),FALSE)</f>
        <v>#N/A</v>
      </c>
      <c r="D415" s="6" t="e">
        <f>VLOOKUP($A415&amp;$B415,'Cleaned Responses'!$1:$82,MATCH(D$1,'Cleaned Responses'!$1:$1,0),FALSE)</f>
        <v>#N/A</v>
      </c>
      <c r="E415" s="6" t="e">
        <f>VLOOKUP($A415&amp;$B415,'Cleaned Responses'!$1:$82,MATCH(E$1,'Cleaned Responses'!$1:$1,0),FALSE)</f>
        <v>#N/A</v>
      </c>
      <c r="F415" s="6" t="e">
        <f>VLOOKUP($A415&amp;$B415,'Cleaned Responses'!$1:$82,MATCH(F$1,'Cleaned Responses'!$1:$1,0),FALSE)</f>
        <v>#N/A</v>
      </c>
      <c r="G415" s="6" t="e">
        <f t="shared" si="154"/>
        <v>#N/A</v>
      </c>
      <c r="H415" s="6" t="e">
        <f>VLOOKUP($A415&amp;$B415,'Cleaned Responses'!$1:$82,MATCH(H$1,'Cleaned Responses'!$1:$1,0),FALSE)</f>
        <v>#N/A</v>
      </c>
      <c r="I415" s="6" t="e">
        <f>VLOOKUP($A415&amp;$B415,'Cleaned Responses'!$1:$82,MATCH(I$1,'Cleaned Responses'!$1:$1,0),FALSE)</f>
        <v>#N/A</v>
      </c>
      <c r="J415" s="6" t="e">
        <f>VLOOKUP($A415&amp;$B415,'Cleaned Responses'!$1:$82,MATCH(J$1,'Cleaned Responses'!$1:$1,0),FALSE)</f>
        <v>#N/A</v>
      </c>
      <c r="K415" s="6" t="e">
        <f>VLOOKUP($A415&amp;$B415,'Cleaned Responses'!$1:$82,MATCH(K$1,'Cleaned Responses'!$1:$1,0),FALSE)</f>
        <v>#N/A</v>
      </c>
      <c r="L415" s="6" t="e">
        <f>VLOOKUP($A415&amp;$B415,'Cleaned Responses'!$1:$82,MATCH(L$1,'Cleaned Responses'!$1:$1,0),FALSE)</f>
        <v>#N/A</v>
      </c>
      <c r="M415" s="6" t="e">
        <f>VLOOKUP($A415&amp;$B415,'Cleaned Responses'!$1:$82,MATCH(M$1,'Cleaned Responses'!$1:$1,0),FALSE)</f>
        <v>#N/A</v>
      </c>
      <c r="N415" s="6" t="e">
        <f>VLOOKUP($A415&amp;$B415,'Cleaned Responses'!$1:$82,MATCH(N$1,'Cleaned Responses'!$1:$1,0),FALSE)</f>
        <v>#N/A</v>
      </c>
      <c r="O415" s="6" t="e">
        <f>VLOOKUP($A415&amp;$B415,'Cleaned Responses'!$1:$82,MATCH(O$1,'Cleaned Responses'!$1:$1,0),FALSE)</f>
        <v>#N/A</v>
      </c>
      <c r="P415" s="6" t="e">
        <f>VLOOKUP($A415&amp;$B415,'Cleaned Responses'!$1:$82,MATCH(P$1,'Cleaned Responses'!$1:$1,0),FALSE)</f>
        <v>#N/A</v>
      </c>
      <c r="Q415" s="6" t="e">
        <f>VLOOKUP($A415&amp;$B415,'Cleaned Responses'!$1:$82,MATCH(Q$1,'Cleaned Responses'!$1:$1,0),FALSE)</f>
        <v>#VALUE!</v>
      </c>
      <c r="R415" s="8" t="e">
        <f t="shared" si="155"/>
        <v>#N/A</v>
      </c>
      <c r="S415" s="8" t="e">
        <f t="shared" si="156"/>
        <v>#N/A</v>
      </c>
      <c r="T415" s="8" t="e">
        <f t="shared" si="157"/>
        <v>#N/A</v>
      </c>
      <c r="U415" s="6"/>
      <c r="V415" s="6"/>
      <c r="W415" s="6"/>
      <c r="X415" s="6"/>
      <c r="Y415" s="8" t="e">
        <f t="shared" si="158"/>
        <v>#N/A</v>
      </c>
      <c r="Z415" s="6" t="e">
        <f>VLOOKUP($A415&amp;$B415,'Cleaned Responses'!$1:$82,MATCH(Z$1,'Cleaned Responses'!$1:$1,0),FALSE)</f>
        <v>#N/A</v>
      </c>
      <c r="AA415" s="6" t="e">
        <f>VLOOKUP($A415&amp;$B415,'Cleaned Responses'!$1:$82,MATCH(AA$1,'Cleaned Responses'!$1:$1,0),FALSE)</f>
        <v>#N/A</v>
      </c>
      <c r="AB415" s="9" t="e">
        <f t="shared" si="159"/>
        <v>#N/A</v>
      </c>
      <c r="AC415" s="9" t="e">
        <f t="shared" si="160"/>
        <v>#N/A</v>
      </c>
      <c r="AD415" s="6" t="e">
        <f>VLOOKUP($A415&amp;$B415,'Cleaned Responses'!$1:$82,MATCH(AD$1,'Cleaned Responses'!$1:$1,0),FALSE)</f>
        <v>#N/A</v>
      </c>
      <c r="AE415" s="6" t="e">
        <f>VLOOKUP($A415&amp;$B415,'Cleaned Responses'!$1:$82,MATCH(AE$1,'Cleaned Responses'!$1:$1,0),FALSE)</f>
        <v>#N/A</v>
      </c>
      <c r="AF415" s="6" t="e">
        <f>VLOOKUP($A415&amp;$B415,'Cleaned Responses'!$1:$82,MATCH(AF$1,'Cleaned Responses'!$1:$1,0),FALSE)</f>
        <v>#N/A</v>
      </c>
      <c r="AG415" s="6" t="e">
        <f>VLOOKUP($A415&amp;$B415,'Cleaned Responses'!$1:$82,MATCH(AG$1,'Cleaned Responses'!$1:$1,0),FALSE)</f>
        <v>#N/A</v>
      </c>
      <c r="AH415" s="6" t="e">
        <f>VLOOKUP($A415&amp;$B415,'Cleaned Responses'!$1:$82,MATCH(AH$1,'Cleaned Responses'!$1:$1,0),FALSE)</f>
        <v>#N/A</v>
      </c>
      <c r="AI415" s="6" t="e">
        <f>VLOOKUP($A415&amp;$B415,'Cleaned Responses'!$1:$82,MATCH(AI$1,'Cleaned Responses'!$1:$1,0),FALSE)</f>
        <v>#N/A</v>
      </c>
      <c r="AJ415" s="6" t="e">
        <f>VLOOKUP($A415&amp;$B415,'Cleaned Responses'!$1:$82,MATCH(AJ$1,'Cleaned Responses'!$1:$1,0),FALSE)</f>
        <v>#N/A</v>
      </c>
      <c r="AK415" s="6" t="e">
        <f>VLOOKUP($A415&amp;$B415,'Cleaned Responses'!$1:$82,MATCH(AK$1,'Cleaned Responses'!$1:$1,0),FALSE)</f>
        <v>#N/A</v>
      </c>
      <c r="AL415" s="6" t="e">
        <f t="shared" si="161"/>
        <v>#N/A</v>
      </c>
      <c r="AM415" s="7" t="e">
        <f>VLOOKUP($A415&amp;$B415,'Cleaned Responses'!$1:$82,MATCH(AM$1,'Cleaned Responses'!$1:$1,0),FALSE)/100</f>
        <v>#N/A</v>
      </c>
      <c r="AN415" s="7" t="e">
        <f>VLOOKUP($A415&amp;$B415,'Cleaned Responses'!$1:$82,MATCH(AN$1,'Cleaned Responses'!$1:$1,0),FALSE)/100</f>
        <v>#N/A</v>
      </c>
      <c r="AO415" s="7" t="e">
        <f>VLOOKUP($A415&amp;$B415,'Cleaned Responses'!$1:$82,MATCH(AO$1,'Cleaned Responses'!$1:$1,0),FALSE)/100</f>
        <v>#N/A</v>
      </c>
      <c r="AP415" s="7" t="e">
        <f>VLOOKUP($A415&amp;$B415,'Cleaned Responses'!$1:$82,MATCH(AP$1,'Cleaned Responses'!$1:$1,0),FALSE)/100</f>
        <v>#N/A</v>
      </c>
      <c r="AQ415" s="7" t="e">
        <f>VLOOKUP($A415&amp;$B415,'Cleaned Responses'!$1:$82,MATCH(AQ$1,'Cleaned Responses'!$1:$1,0),FALSE)/100</f>
        <v>#N/A</v>
      </c>
      <c r="AR415" s="7" t="e">
        <f>VLOOKUP($A415&amp;$B415,'Cleaned Responses'!$1:$82,MATCH(AR$1,'Cleaned Responses'!$1:$1,0),FALSE)/100</f>
        <v>#N/A</v>
      </c>
      <c r="AS415" s="7" t="e">
        <f>VLOOKUP($A415&amp;$B415,'Cleaned Responses'!$1:$82,MATCH(AS$1,'Cleaned Responses'!$1:$1,0),FALSE)/100</f>
        <v>#N/A</v>
      </c>
      <c r="AT415" s="7" t="e">
        <f>VLOOKUP($A415&amp;$B415,'Cleaned Responses'!$1:$82,MATCH(AT$1,'Cleaned Responses'!$1:$1,0),FALSE)/100</f>
        <v>#N/A</v>
      </c>
      <c r="AU415" s="7" t="e">
        <f>VLOOKUP($A415&amp;$B415,'Cleaned Responses'!$1:$82,MATCH(AU$1,'Cleaned Responses'!$1:$1,0),FALSE)/100</f>
        <v>#N/A</v>
      </c>
      <c r="AV415" s="7" t="e">
        <f>VLOOKUP($A415&amp;$B415,'Cleaned Responses'!$1:$82,MATCH(AV$1,'Cleaned Responses'!$1:$1,0),FALSE)/100</f>
        <v>#N/A</v>
      </c>
      <c r="AW415" s="7" t="e">
        <f>VLOOKUP($A415&amp;$B415,'Cleaned Responses'!$1:$82,MATCH(AW$1,'Cleaned Responses'!$1:$1,0),FALSE)/100</f>
        <v>#N/A</v>
      </c>
      <c r="AX415" s="7" t="e">
        <f>VLOOKUP($A415&amp;$B415,'Cleaned Responses'!$1:$82,MATCH(AX$1,'Cleaned Responses'!$1:$1,0),FALSE)/100</f>
        <v>#N/A</v>
      </c>
      <c r="AY415" s="7" t="e">
        <f>VLOOKUP($A415&amp;$B415,'Cleaned Responses'!$1:$82,MATCH(AY$1,'Cleaned Responses'!$1:$1,0),FALSE)/100</f>
        <v>#N/A</v>
      </c>
      <c r="AZ415" s="7" t="e">
        <f>VLOOKUP($A415&amp;$B415,'Cleaned Responses'!$1:$82,MATCH(AZ$1,'Cleaned Responses'!$1:$1,0),FALSE)/100</f>
        <v>#N/A</v>
      </c>
      <c r="BA415" s="7" t="e">
        <f>VLOOKUP($A415&amp;$B415,'Cleaned Responses'!$1:$82,MATCH(BA$1,'Cleaned Responses'!$1:$1,0),FALSE)/100</f>
        <v>#N/A</v>
      </c>
      <c r="BB415" s="7" t="e">
        <f>VLOOKUP($A415&amp;$B415,'Cleaned Responses'!$1:$82,MATCH(BB$1,'Cleaned Responses'!$1:$1,0),FALSE)/100</f>
        <v>#N/A</v>
      </c>
      <c r="BC415" s="7" t="e">
        <f>VLOOKUP($A415&amp;$B415,'Cleaned Responses'!$1:$82,MATCH(BC$1,'Cleaned Responses'!$1:$1,0),FALSE)/100</f>
        <v>#N/A</v>
      </c>
      <c r="BD415" s="7" t="e">
        <f>VLOOKUP($A415&amp;$B415,'Cleaned Responses'!$1:$82,MATCH(BD$1,'Cleaned Responses'!$1:$1,0),FALSE)/100</f>
        <v>#N/A</v>
      </c>
      <c r="BE415" s="7" t="e">
        <f>VLOOKUP($A415&amp;$B415,'Cleaned Responses'!$1:$82,MATCH(BE$1,'Cleaned Responses'!$1:$1,0),FALSE)/100</f>
        <v>#N/A</v>
      </c>
      <c r="BF415" s="7"/>
      <c r="BG415" s="6" t="e">
        <f>VLOOKUP($A415&amp;$B415,'Cleaned Responses'!$1:$82,MATCH(BG$1,'Cleaned Responses'!$1:$1,0),FALSE)</f>
        <v>#N/A</v>
      </c>
      <c r="BH415" s="6" t="e">
        <f>VLOOKUP($A415&amp;$B415,'Cleaned Responses'!$1:$82,MATCH(BH$1,'Cleaned Responses'!$1:$1,0),FALSE)</f>
        <v>#N/A</v>
      </c>
      <c r="BI415" t="e">
        <f>VLOOKUP($A415&amp;$B415,'Cleaned Responses'!$1:$82,MATCH(BI$1,'Cleaned Responses'!$1:$1,0),FALSE)/100</f>
        <v>#N/A</v>
      </c>
      <c r="BJ415" t="e">
        <f>VLOOKUP($A415&amp;$B415,'Cleaned Responses'!$1:$82,MATCH(BJ$1,'Cleaned Responses'!$1:$1,0),FALSE)/100</f>
        <v>#N/A</v>
      </c>
      <c r="BK415" t="e">
        <f>VLOOKUP($A415&amp;$B415,'Cleaned Responses'!$1:$82,MATCH(BK$1,'Cleaned Responses'!$1:$1,0),FALSE)/100</f>
        <v>#N/A</v>
      </c>
      <c r="BL415" t="e">
        <f t="shared" si="140"/>
        <v>#N/A</v>
      </c>
      <c r="BM415" t="e">
        <f t="shared" si="141"/>
        <v>#N/A</v>
      </c>
      <c r="BN415" t="e">
        <f t="shared" si="142"/>
        <v>#N/A</v>
      </c>
      <c r="BO415" t="e">
        <f>VLOOKUP($A415&amp;$B415,'Cleaned Responses'!$1:$82,MATCH(BO$1,'Cleaned Responses'!$1:$1,0),FALSE)/100</f>
        <v>#N/A</v>
      </c>
      <c r="BP415" t="e">
        <f>VLOOKUP($A415&amp;$B415,'Cleaned Responses'!$1:$82,MATCH(BP$1,'Cleaned Responses'!$1:$1,0),FALSE)/100</f>
        <v>#N/A</v>
      </c>
      <c r="BQ415" t="e">
        <f>VLOOKUP($A415&amp;$B415,'Cleaned Responses'!$1:$82,MATCH(BQ$1,'Cleaned Responses'!$1:$1,0),FALSE)/100</f>
        <v>#N/A</v>
      </c>
      <c r="BR415" t="e">
        <f>VLOOKUP($A415&amp;$B415,'Cleaned Responses'!$1:$82,MATCH(BR$1,'Cleaned Responses'!$1:$1,0),FALSE)/100</f>
        <v>#N/A</v>
      </c>
      <c r="BS415" t="e">
        <f>VLOOKUP($A415&amp;$B415,'Cleaned Responses'!$1:$82,MATCH(BS$1,'Cleaned Responses'!$1:$1,0),FALSE)/100</f>
        <v>#N/A</v>
      </c>
      <c r="BT415" t="e">
        <f>VLOOKUP($A415&amp;$B415,'Cleaned Responses'!$1:$82,MATCH(BT$1,'Cleaned Responses'!$1:$1,0),FALSE)/100</f>
        <v>#N/A</v>
      </c>
      <c r="BU415" t="e">
        <f>VLOOKUP($A415&amp;$B415,'Cleaned Responses'!$1:$82,MATCH(BU$1,'Cleaned Responses'!$1:$1,0),FALSE)/100</f>
        <v>#N/A</v>
      </c>
      <c r="BV415" t="e">
        <f>VLOOKUP($A415&amp;$B415,'Cleaned Responses'!$1:$82,MATCH(BV$1,'Cleaned Responses'!$1:$1,0),FALSE)/100</f>
        <v>#N/A</v>
      </c>
      <c r="BW415" t="e">
        <f>VLOOKUP($A415&amp;$B415,'Cleaned Responses'!$1:$82,MATCH(BW$1,'Cleaned Responses'!$1:$1,0),FALSE)/100</f>
        <v>#N/A</v>
      </c>
      <c r="BX415" t="e">
        <f>VLOOKUP($A415&amp;$B415,'Cleaned Responses'!$1:$82,MATCH(BX$1,'Cleaned Responses'!$1:$1,0),FALSE)/100</f>
        <v>#N/A</v>
      </c>
      <c r="BY415" t="e">
        <f>VLOOKUP($A415&amp;$B415,'Cleaned Responses'!$1:$82,MATCH(BY$1,'Cleaned Responses'!$1:$1,0),FALSE)/100</f>
        <v>#N/A</v>
      </c>
      <c r="BZ415" t="e">
        <f>VLOOKUP($A415&amp;$B415,'Cleaned Responses'!$1:$82,MATCH(BZ$1,'Cleaned Responses'!$1:$1,0),FALSE)/100</f>
        <v>#N/A</v>
      </c>
      <c r="CA415" t="e">
        <f t="shared" si="143"/>
        <v>#N/A</v>
      </c>
      <c r="CB415" t="e">
        <f t="shared" si="144"/>
        <v>#N/A</v>
      </c>
      <c r="CC415" t="e">
        <f t="shared" si="145"/>
        <v>#N/A</v>
      </c>
      <c r="CD415" t="e">
        <f t="shared" si="146"/>
        <v>#N/A</v>
      </c>
      <c r="CE415" t="e">
        <f t="shared" si="147"/>
        <v>#N/A</v>
      </c>
      <c r="CF415" t="e">
        <f t="shared" si="148"/>
        <v>#N/A</v>
      </c>
      <c r="CG415" t="e">
        <f t="shared" si="149"/>
        <v>#N/A</v>
      </c>
      <c r="CH415" t="e">
        <f t="shared" si="150"/>
        <v>#N/A</v>
      </c>
      <c r="CI415" t="e">
        <f t="shared" si="151"/>
        <v>#N/A</v>
      </c>
      <c r="CJ415" t="e">
        <f t="shared" si="152"/>
        <v>#N/A</v>
      </c>
      <c r="CK415" t="e">
        <f t="shared" si="153"/>
        <v>#N/A</v>
      </c>
    </row>
    <row r="416" spans="1:89" ht="20" customHeight="1" x14ac:dyDescent="0.25">
      <c r="A416" s="163"/>
      <c r="B416" s="6"/>
      <c r="C416" s="6" t="e">
        <f>VLOOKUP($A416&amp;$B416,'Cleaned Responses'!$1:$82,MATCH($C$1,'Cleaned Responses'!$1:$1,0),FALSE)</f>
        <v>#N/A</v>
      </c>
      <c r="D416" s="6" t="e">
        <f>VLOOKUP($A416&amp;$B416,'Cleaned Responses'!$1:$82,MATCH(D$1,'Cleaned Responses'!$1:$1,0),FALSE)</f>
        <v>#N/A</v>
      </c>
      <c r="E416" s="6" t="e">
        <f>VLOOKUP($A416&amp;$B416,'Cleaned Responses'!$1:$82,MATCH(E$1,'Cleaned Responses'!$1:$1,0),FALSE)</f>
        <v>#N/A</v>
      </c>
      <c r="F416" s="6" t="e">
        <f>VLOOKUP($A416&amp;$B416,'Cleaned Responses'!$1:$82,MATCH(F$1,'Cleaned Responses'!$1:$1,0),FALSE)</f>
        <v>#N/A</v>
      </c>
      <c r="G416" s="6" t="e">
        <f t="shared" si="154"/>
        <v>#N/A</v>
      </c>
      <c r="H416" s="6" t="e">
        <f>VLOOKUP($A416&amp;$B416,'Cleaned Responses'!$1:$82,MATCH(H$1,'Cleaned Responses'!$1:$1,0),FALSE)</f>
        <v>#N/A</v>
      </c>
      <c r="I416" s="6" t="e">
        <f>VLOOKUP($A416&amp;$B416,'Cleaned Responses'!$1:$82,MATCH(I$1,'Cleaned Responses'!$1:$1,0),FALSE)</f>
        <v>#N/A</v>
      </c>
      <c r="J416" s="6" t="e">
        <f>VLOOKUP($A416&amp;$B416,'Cleaned Responses'!$1:$82,MATCH(J$1,'Cleaned Responses'!$1:$1,0),FALSE)</f>
        <v>#N/A</v>
      </c>
      <c r="K416" s="6" t="e">
        <f>VLOOKUP($A416&amp;$B416,'Cleaned Responses'!$1:$82,MATCH(K$1,'Cleaned Responses'!$1:$1,0),FALSE)</f>
        <v>#N/A</v>
      </c>
      <c r="L416" s="6" t="e">
        <f>VLOOKUP($A416&amp;$B416,'Cleaned Responses'!$1:$82,MATCH(L$1,'Cleaned Responses'!$1:$1,0),FALSE)</f>
        <v>#N/A</v>
      </c>
      <c r="M416" s="6" t="e">
        <f>VLOOKUP($A416&amp;$B416,'Cleaned Responses'!$1:$82,MATCH(M$1,'Cleaned Responses'!$1:$1,0),FALSE)</f>
        <v>#N/A</v>
      </c>
      <c r="N416" s="6" t="e">
        <f>VLOOKUP($A416&amp;$B416,'Cleaned Responses'!$1:$82,MATCH(N$1,'Cleaned Responses'!$1:$1,0),FALSE)</f>
        <v>#N/A</v>
      </c>
      <c r="O416" s="6" t="e">
        <f>VLOOKUP($A416&amp;$B416,'Cleaned Responses'!$1:$82,MATCH(O$1,'Cleaned Responses'!$1:$1,0),FALSE)</f>
        <v>#N/A</v>
      </c>
      <c r="P416" s="6" t="e">
        <f>VLOOKUP($A416&amp;$B416,'Cleaned Responses'!$1:$82,MATCH(P$1,'Cleaned Responses'!$1:$1,0),FALSE)</f>
        <v>#N/A</v>
      </c>
      <c r="Q416" s="6" t="e">
        <f>VLOOKUP($A416&amp;$B416,'Cleaned Responses'!$1:$82,MATCH(Q$1,'Cleaned Responses'!$1:$1,0),FALSE)</f>
        <v>#VALUE!</v>
      </c>
      <c r="R416" s="8" t="e">
        <f t="shared" si="155"/>
        <v>#N/A</v>
      </c>
      <c r="S416" s="8" t="e">
        <f t="shared" si="156"/>
        <v>#N/A</v>
      </c>
      <c r="T416" s="8" t="e">
        <f t="shared" si="157"/>
        <v>#N/A</v>
      </c>
      <c r="U416" s="6"/>
      <c r="V416" s="6"/>
      <c r="W416" s="6"/>
      <c r="X416" s="6"/>
      <c r="Y416" s="8" t="e">
        <f t="shared" si="158"/>
        <v>#N/A</v>
      </c>
      <c r="Z416" s="6" t="e">
        <f>VLOOKUP($A416&amp;$B416,'Cleaned Responses'!$1:$82,MATCH(Z$1,'Cleaned Responses'!$1:$1,0),FALSE)</f>
        <v>#N/A</v>
      </c>
      <c r="AA416" s="6" t="e">
        <f>VLOOKUP($A416&amp;$B416,'Cleaned Responses'!$1:$82,MATCH(AA$1,'Cleaned Responses'!$1:$1,0),FALSE)</f>
        <v>#N/A</v>
      </c>
      <c r="AB416" s="9" t="e">
        <f t="shared" si="159"/>
        <v>#N/A</v>
      </c>
      <c r="AC416" s="9" t="e">
        <f t="shared" si="160"/>
        <v>#N/A</v>
      </c>
      <c r="AD416" s="6" t="e">
        <f>VLOOKUP($A416&amp;$B416,'Cleaned Responses'!$1:$82,MATCH(AD$1,'Cleaned Responses'!$1:$1,0),FALSE)</f>
        <v>#N/A</v>
      </c>
      <c r="AE416" s="6" t="e">
        <f>VLOOKUP($A416&amp;$B416,'Cleaned Responses'!$1:$82,MATCH(AE$1,'Cleaned Responses'!$1:$1,0),FALSE)</f>
        <v>#N/A</v>
      </c>
      <c r="AF416" s="6" t="e">
        <f>VLOOKUP($A416&amp;$B416,'Cleaned Responses'!$1:$82,MATCH(AF$1,'Cleaned Responses'!$1:$1,0),FALSE)</f>
        <v>#N/A</v>
      </c>
      <c r="AG416" s="6" t="e">
        <f>VLOOKUP($A416&amp;$B416,'Cleaned Responses'!$1:$82,MATCH(AG$1,'Cleaned Responses'!$1:$1,0),FALSE)</f>
        <v>#N/A</v>
      </c>
      <c r="AH416" s="6" t="e">
        <f>VLOOKUP($A416&amp;$B416,'Cleaned Responses'!$1:$82,MATCH(AH$1,'Cleaned Responses'!$1:$1,0),FALSE)</f>
        <v>#N/A</v>
      </c>
      <c r="AI416" s="6" t="e">
        <f>VLOOKUP($A416&amp;$B416,'Cleaned Responses'!$1:$82,MATCH(AI$1,'Cleaned Responses'!$1:$1,0),FALSE)</f>
        <v>#N/A</v>
      </c>
      <c r="AJ416" s="6" t="e">
        <f>VLOOKUP($A416&amp;$B416,'Cleaned Responses'!$1:$82,MATCH(AJ$1,'Cleaned Responses'!$1:$1,0),FALSE)</f>
        <v>#N/A</v>
      </c>
      <c r="AK416" s="6" t="e">
        <f>VLOOKUP($A416&amp;$B416,'Cleaned Responses'!$1:$82,MATCH(AK$1,'Cleaned Responses'!$1:$1,0),FALSE)</f>
        <v>#N/A</v>
      </c>
      <c r="AL416" s="6" t="e">
        <f t="shared" si="161"/>
        <v>#N/A</v>
      </c>
      <c r="AM416" s="7" t="e">
        <f>VLOOKUP($A416&amp;$B416,'Cleaned Responses'!$1:$82,MATCH(AM$1,'Cleaned Responses'!$1:$1,0),FALSE)/100</f>
        <v>#N/A</v>
      </c>
      <c r="AN416" s="7" t="e">
        <f>VLOOKUP($A416&amp;$B416,'Cleaned Responses'!$1:$82,MATCH(AN$1,'Cleaned Responses'!$1:$1,0),FALSE)/100</f>
        <v>#N/A</v>
      </c>
      <c r="AO416" s="7" t="e">
        <f>VLOOKUP($A416&amp;$B416,'Cleaned Responses'!$1:$82,MATCH(AO$1,'Cleaned Responses'!$1:$1,0),FALSE)/100</f>
        <v>#N/A</v>
      </c>
      <c r="AP416" s="7" t="e">
        <f>VLOOKUP($A416&amp;$B416,'Cleaned Responses'!$1:$82,MATCH(AP$1,'Cleaned Responses'!$1:$1,0),FALSE)/100</f>
        <v>#N/A</v>
      </c>
      <c r="AQ416" s="7" t="e">
        <f>VLOOKUP($A416&amp;$B416,'Cleaned Responses'!$1:$82,MATCH(AQ$1,'Cleaned Responses'!$1:$1,0),FALSE)/100</f>
        <v>#N/A</v>
      </c>
      <c r="AR416" s="7" t="e">
        <f>VLOOKUP($A416&amp;$B416,'Cleaned Responses'!$1:$82,MATCH(AR$1,'Cleaned Responses'!$1:$1,0),FALSE)/100</f>
        <v>#N/A</v>
      </c>
      <c r="AS416" s="7" t="e">
        <f>VLOOKUP($A416&amp;$B416,'Cleaned Responses'!$1:$82,MATCH(AS$1,'Cleaned Responses'!$1:$1,0),FALSE)/100</f>
        <v>#N/A</v>
      </c>
      <c r="AT416" s="7" t="e">
        <f>VLOOKUP($A416&amp;$B416,'Cleaned Responses'!$1:$82,MATCH(AT$1,'Cleaned Responses'!$1:$1,0),FALSE)/100</f>
        <v>#N/A</v>
      </c>
      <c r="AU416" s="7" t="e">
        <f>VLOOKUP($A416&amp;$B416,'Cleaned Responses'!$1:$82,MATCH(AU$1,'Cleaned Responses'!$1:$1,0),FALSE)/100</f>
        <v>#N/A</v>
      </c>
      <c r="AV416" s="7" t="e">
        <f>VLOOKUP($A416&amp;$B416,'Cleaned Responses'!$1:$82,MATCH(AV$1,'Cleaned Responses'!$1:$1,0),FALSE)/100</f>
        <v>#N/A</v>
      </c>
      <c r="AW416" s="7" t="e">
        <f>VLOOKUP($A416&amp;$B416,'Cleaned Responses'!$1:$82,MATCH(AW$1,'Cleaned Responses'!$1:$1,0),FALSE)/100</f>
        <v>#N/A</v>
      </c>
      <c r="AX416" s="7" t="e">
        <f>VLOOKUP($A416&amp;$B416,'Cleaned Responses'!$1:$82,MATCH(AX$1,'Cleaned Responses'!$1:$1,0),FALSE)/100</f>
        <v>#N/A</v>
      </c>
      <c r="AY416" s="7" t="e">
        <f>VLOOKUP($A416&amp;$B416,'Cleaned Responses'!$1:$82,MATCH(AY$1,'Cleaned Responses'!$1:$1,0),FALSE)/100</f>
        <v>#N/A</v>
      </c>
      <c r="AZ416" s="7" t="e">
        <f>VLOOKUP($A416&amp;$B416,'Cleaned Responses'!$1:$82,MATCH(AZ$1,'Cleaned Responses'!$1:$1,0),FALSE)/100</f>
        <v>#N/A</v>
      </c>
      <c r="BA416" s="7" t="e">
        <f>VLOOKUP($A416&amp;$B416,'Cleaned Responses'!$1:$82,MATCH(BA$1,'Cleaned Responses'!$1:$1,0),FALSE)/100</f>
        <v>#N/A</v>
      </c>
      <c r="BB416" s="7" t="e">
        <f>VLOOKUP($A416&amp;$B416,'Cleaned Responses'!$1:$82,MATCH(BB$1,'Cleaned Responses'!$1:$1,0),FALSE)/100</f>
        <v>#N/A</v>
      </c>
      <c r="BC416" s="7" t="e">
        <f>VLOOKUP($A416&amp;$B416,'Cleaned Responses'!$1:$82,MATCH(BC$1,'Cleaned Responses'!$1:$1,0),FALSE)/100</f>
        <v>#N/A</v>
      </c>
      <c r="BD416" s="7" t="e">
        <f>VLOOKUP($A416&amp;$B416,'Cleaned Responses'!$1:$82,MATCH(BD$1,'Cleaned Responses'!$1:$1,0),FALSE)/100</f>
        <v>#N/A</v>
      </c>
      <c r="BE416" s="7" t="e">
        <f>VLOOKUP($A416&amp;$B416,'Cleaned Responses'!$1:$82,MATCH(BE$1,'Cleaned Responses'!$1:$1,0),FALSE)/100</f>
        <v>#N/A</v>
      </c>
      <c r="BF416" s="7"/>
      <c r="BG416" s="6" t="e">
        <f>VLOOKUP($A416&amp;$B416,'Cleaned Responses'!$1:$82,MATCH(BG$1,'Cleaned Responses'!$1:$1,0),FALSE)</f>
        <v>#N/A</v>
      </c>
      <c r="BH416" s="6" t="e">
        <f>VLOOKUP($A416&amp;$B416,'Cleaned Responses'!$1:$82,MATCH(BH$1,'Cleaned Responses'!$1:$1,0),FALSE)</f>
        <v>#N/A</v>
      </c>
      <c r="BI416" t="e">
        <f>VLOOKUP($A416&amp;$B416,'Cleaned Responses'!$1:$82,MATCH(BI$1,'Cleaned Responses'!$1:$1,0),FALSE)/100</f>
        <v>#N/A</v>
      </c>
      <c r="BJ416" t="e">
        <f>VLOOKUP($A416&amp;$B416,'Cleaned Responses'!$1:$82,MATCH(BJ$1,'Cleaned Responses'!$1:$1,0),FALSE)/100</f>
        <v>#N/A</v>
      </c>
      <c r="BK416" t="e">
        <f>VLOOKUP($A416&amp;$B416,'Cleaned Responses'!$1:$82,MATCH(BK$1,'Cleaned Responses'!$1:$1,0),FALSE)/100</f>
        <v>#N/A</v>
      </c>
      <c r="BL416" t="e">
        <f t="shared" si="140"/>
        <v>#N/A</v>
      </c>
      <c r="BM416" t="e">
        <f t="shared" si="141"/>
        <v>#N/A</v>
      </c>
      <c r="BN416" t="e">
        <f t="shared" si="142"/>
        <v>#N/A</v>
      </c>
      <c r="BO416" t="e">
        <f>VLOOKUP($A416&amp;$B416,'Cleaned Responses'!$1:$82,MATCH(BO$1,'Cleaned Responses'!$1:$1,0),FALSE)/100</f>
        <v>#N/A</v>
      </c>
      <c r="BP416" t="e">
        <f>VLOOKUP($A416&amp;$B416,'Cleaned Responses'!$1:$82,MATCH(BP$1,'Cleaned Responses'!$1:$1,0),FALSE)/100</f>
        <v>#N/A</v>
      </c>
      <c r="BQ416" t="e">
        <f>VLOOKUP($A416&amp;$B416,'Cleaned Responses'!$1:$82,MATCH(BQ$1,'Cleaned Responses'!$1:$1,0),FALSE)/100</f>
        <v>#N/A</v>
      </c>
      <c r="BR416" t="e">
        <f>VLOOKUP($A416&amp;$B416,'Cleaned Responses'!$1:$82,MATCH(BR$1,'Cleaned Responses'!$1:$1,0),FALSE)/100</f>
        <v>#N/A</v>
      </c>
      <c r="BS416" t="e">
        <f>VLOOKUP($A416&amp;$B416,'Cleaned Responses'!$1:$82,MATCH(BS$1,'Cleaned Responses'!$1:$1,0),FALSE)/100</f>
        <v>#N/A</v>
      </c>
      <c r="BT416" t="e">
        <f>VLOOKUP($A416&amp;$B416,'Cleaned Responses'!$1:$82,MATCH(BT$1,'Cleaned Responses'!$1:$1,0),FALSE)/100</f>
        <v>#N/A</v>
      </c>
      <c r="BU416" t="e">
        <f>VLOOKUP($A416&amp;$B416,'Cleaned Responses'!$1:$82,MATCH(BU$1,'Cleaned Responses'!$1:$1,0),FALSE)/100</f>
        <v>#N/A</v>
      </c>
      <c r="BV416" t="e">
        <f>VLOOKUP($A416&amp;$B416,'Cleaned Responses'!$1:$82,MATCH(BV$1,'Cleaned Responses'!$1:$1,0),FALSE)/100</f>
        <v>#N/A</v>
      </c>
      <c r="BW416" t="e">
        <f>VLOOKUP($A416&amp;$B416,'Cleaned Responses'!$1:$82,MATCH(BW$1,'Cleaned Responses'!$1:$1,0),FALSE)/100</f>
        <v>#N/A</v>
      </c>
      <c r="BX416" t="e">
        <f>VLOOKUP($A416&amp;$B416,'Cleaned Responses'!$1:$82,MATCH(BX$1,'Cleaned Responses'!$1:$1,0),FALSE)/100</f>
        <v>#N/A</v>
      </c>
      <c r="BY416" t="e">
        <f>VLOOKUP($A416&amp;$B416,'Cleaned Responses'!$1:$82,MATCH(BY$1,'Cleaned Responses'!$1:$1,0),FALSE)/100</f>
        <v>#N/A</v>
      </c>
      <c r="BZ416" t="e">
        <f>VLOOKUP($A416&amp;$B416,'Cleaned Responses'!$1:$82,MATCH(BZ$1,'Cleaned Responses'!$1:$1,0),FALSE)/100</f>
        <v>#N/A</v>
      </c>
      <c r="CA416" t="e">
        <f t="shared" si="143"/>
        <v>#N/A</v>
      </c>
      <c r="CB416" t="e">
        <f t="shared" si="144"/>
        <v>#N/A</v>
      </c>
      <c r="CC416" t="e">
        <f t="shared" si="145"/>
        <v>#N/A</v>
      </c>
      <c r="CD416" t="e">
        <f t="shared" si="146"/>
        <v>#N/A</v>
      </c>
      <c r="CE416" t="e">
        <f t="shared" si="147"/>
        <v>#N/A</v>
      </c>
      <c r="CF416" t="e">
        <f t="shared" si="148"/>
        <v>#N/A</v>
      </c>
      <c r="CG416" t="e">
        <f t="shared" si="149"/>
        <v>#N/A</v>
      </c>
      <c r="CH416" t="e">
        <f t="shared" si="150"/>
        <v>#N/A</v>
      </c>
      <c r="CI416" t="e">
        <f t="shared" si="151"/>
        <v>#N/A</v>
      </c>
      <c r="CJ416" t="e">
        <f t="shared" si="152"/>
        <v>#N/A</v>
      </c>
      <c r="CK416" t="e">
        <f t="shared" si="153"/>
        <v>#N/A</v>
      </c>
    </row>
    <row r="417" spans="1:89" ht="20" customHeight="1" x14ac:dyDescent="0.25">
      <c r="A417" s="163"/>
      <c r="B417" s="6"/>
      <c r="C417" s="6" t="e">
        <f>VLOOKUP($A417&amp;$B417,'Cleaned Responses'!$1:$82,MATCH($C$1,'Cleaned Responses'!$1:$1,0),FALSE)</f>
        <v>#N/A</v>
      </c>
      <c r="D417" s="6" t="e">
        <f>VLOOKUP($A417&amp;$B417,'Cleaned Responses'!$1:$82,MATCH(D$1,'Cleaned Responses'!$1:$1,0),FALSE)</f>
        <v>#N/A</v>
      </c>
      <c r="E417" s="6" t="e">
        <f>VLOOKUP($A417&amp;$B417,'Cleaned Responses'!$1:$82,MATCH(E$1,'Cleaned Responses'!$1:$1,0),FALSE)</f>
        <v>#N/A</v>
      </c>
      <c r="F417" s="6" t="e">
        <f>VLOOKUP($A417&amp;$B417,'Cleaned Responses'!$1:$82,MATCH(F$1,'Cleaned Responses'!$1:$1,0),FALSE)</f>
        <v>#N/A</v>
      </c>
      <c r="G417" s="6" t="e">
        <f t="shared" si="154"/>
        <v>#N/A</v>
      </c>
      <c r="H417" s="6" t="e">
        <f>VLOOKUP($A417&amp;$B417,'Cleaned Responses'!$1:$82,MATCH(H$1,'Cleaned Responses'!$1:$1,0),FALSE)</f>
        <v>#N/A</v>
      </c>
      <c r="I417" s="6" t="e">
        <f>VLOOKUP($A417&amp;$B417,'Cleaned Responses'!$1:$82,MATCH(I$1,'Cleaned Responses'!$1:$1,0),FALSE)</f>
        <v>#N/A</v>
      </c>
      <c r="J417" s="6" t="e">
        <f>VLOOKUP($A417&amp;$B417,'Cleaned Responses'!$1:$82,MATCH(J$1,'Cleaned Responses'!$1:$1,0),FALSE)</f>
        <v>#N/A</v>
      </c>
      <c r="K417" s="6" t="e">
        <f>VLOOKUP($A417&amp;$B417,'Cleaned Responses'!$1:$82,MATCH(K$1,'Cleaned Responses'!$1:$1,0),FALSE)</f>
        <v>#N/A</v>
      </c>
      <c r="L417" s="6" t="e">
        <f>VLOOKUP($A417&amp;$B417,'Cleaned Responses'!$1:$82,MATCH(L$1,'Cleaned Responses'!$1:$1,0),FALSE)</f>
        <v>#N/A</v>
      </c>
      <c r="M417" s="6" t="e">
        <f>VLOOKUP($A417&amp;$B417,'Cleaned Responses'!$1:$82,MATCH(M$1,'Cleaned Responses'!$1:$1,0),FALSE)</f>
        <v>#N/A</v>
      </c>
      <c r="N417" s="6" t="e">
        <f>VLOOKUP($A417&amp;$B417,'Cleaned Responses'!$1:$82,MATCH(N$1,'Cleaned Responses'!$1:$1,0),FALSE)</f>
        <v>#N/A</v>
      </c>
      <c r="O417" s="6" t="e">
        <f>VLOOKUP($A417&amp;$B417,'Cleaned Responses'!$1:$82,MATCH(O$1,'Cleaned Responses'!$1:$1,0),FALSE)</f>
        <v>#N/A</v>
      </c>
      <c r="P417" s="6" t="e">
        <f>VLOOKUP($A417&amp;$B417,'Cleaned Responses'!$1:$82,MATCH(P$1,'Cleaned Responses'!$1:$1,0),FALSE)</f>
        <v>#N/A</v>
      </c>
      <c r="Q417" s="6" t="e">
        <f>VLOOKUP($A417&amp;$B417,'Cleaned Responses'!$1:$82,MATCH(Q$1,'Cleaned Responses'!$1:$1,0),FALSE)</f>
        <v>#VALUE!</v>
      </c>
      <c r="R417" s="8" t="e">
        <f t="shared" si="155"/>
        <v>#N/A</v>
      </c>
      <c r="S417" s="8" t="e">
        <f t="shared" si="156"/>
        <v>#N/A</v>
      </c>
      <c r="T417" s="8" t="e">
        <f t="shared" si="157"/>
        <v>#N/A</v>
      </c>
      <c r="U417" s="6"/>
      <c r="V417" s="6"/>
      <c r="W417" s="6"/>
      <c r="X417" s="6"/>
      <c r="Y417" s="8" t="e">
        <f t="shared" si="158"/>
        <v>#N/A</v>
      </c>
      <c r="Z417" s="6" t="e">
        <f>VLOOKUP($A417&amp;$B417,'Cleaned Responses'!$1:$82,MATCH(Z$1,'Cleaned Responses'!$1:$1,0),FALSE)</f>
        <v>#N/A</v>
      </c>
      <c r="AA417" s="6" t="e">
        <f>VLOOKUP($A417&amp;$B417,'Cleaned Responses'!$1:$82,MATCH(AA$1,'Cleaned Responses'!$1:$1,0),FALSE)</f>
        <v>#N/A</v>
      </c>
      <c r="AB417" s="9" t="e">
        <f t="shared" si="159"/>
        <v>#N/A</v>
      </c>
      <c r="AC417" s="9" t="e">
        <f t="shared" si="160"/>
        <v>#N/A</v>
      </c>
      <c r="AD417" s="6" t="e">
        <f>VLOOKUP($A417&amp;$B417,'Cleaned Responses'!$1:$82,MATCH(AD$1,'Cleaned Responses'!$1:$1,0),FALSE)</f>
        <v>#N/A</v>
      </c>
      <c r="AE417" s="6" t="e">
        <f>VLOOKUP($A417&amp;$B417,'Cleaned Responses'!$1:$82,MATCH(AE$1,'Cleaned Responses'!$1:$1,0),FALSE)</f>
        <v>#N/A</v>
      </c>
      <c r="AF417" s="6" t="e">
        <f>VLOOKUP($A417&amp;$B417,'Cleaned Responses'!$1:$82,MATCH(AF$1,'Cleaned Responses'!$1:$1,0),FALSE)</f>
        <v>#N/A</v>
      </c>
      <c r="AG417" s="6" t="e">
        <f>VLOOKUP($A417&amp;$B417,'Cleaned Responses'!$1:$82,MATCH(AG$1,'Cleaned Responses'!$1:$1,0),FALSE)</f>
        <v>#N/A</v>
      </c>
      <c r="AH417" s="6" t="e">
        <f>VLOOKUP($A417&amp;$B417,'Cleaned Responses'!$1:$82,MATCH(AH$1,'Cleaned Responses'!$1:$1,0),FALSE)</f>
        <v>#N/A</v>
      </c>
      <c r="AI417" s="6" t="e">
        <f>VLOOKUP($A417&amp;$B417,'Cleaned Responses'!$1:$82,MATCH(AI$1,'Cleaned Responses'!$1:$1,0),FALSE)</f>
        <v>#N/A</v>
      </c>
      <c r="AJ417" s="6" t="e">
        <f>VLOOKUP($A417&amp;$B417,'Cleaned Responses'!$1:$82,MATCH(AJ$1,'Cleaned Responses'!$1:$1,0),FALSE)</f>
        <v>#N/A</v>
      </c>
      <c r="AK417" s="6" t="e">
        <f>VLOOKUP($A417&amp;$B417,'Cleaned Responses'!$1:$82,MATCH(AK$1,'Cleaned Responses'!$1:$1,0),FALSE)</f>
        <v>#N/A</v>
      </c>
      <c r="AL417" s="6" t="e">
        <f t="shared" si="161"/>
        <v>#N/A</v>
      </c>
      <c r="AM417" s="7" t="e">
        <f>VLOOKUP($A417&amp;$B417,'Cleaned Responses'!$1:$82,MATCH(AM$1,'Cleaned Responses'!$1:$1,0),FALSE)/100</f>
        <v>#N/A</v>
      </c>
      <c r="AN417" s="7" t="e">
        <f>VLOOKUP($A417&amp;$B417,'Cleaned Responses'!$1:$82,MATCH(AN$1,'Cleaned Responses'!$1:$1,0),FALSE)/100</f>
        <v>#N/A</v>
      </c>
      <c r="AO417" s="7" t="e">
        <f>VLOOKUP($A417&amp;$B417,'Cleaned Responses'!$1:$82,MATCH(AO$1,'Cleaned Responses'!$1:$1,0),FALSE)/100</f>
        <v>#N/A</v>
      </c>
      <c r="AP417" s="7" t="e">
        <f>VLOOKUP($A417&amp;$B417,'Cleaned Responses'!$1:$82,MATCH(AP$1,'Cleaned Responses'!$1:$1,0),FALSE)/100</f>
        <v>#N/A</v>
      </c>
      <c r="AQ417" s="7" t="e">
        <f>VLOOKUP($A417&amp;$B417,'Cleaned Responses'!$1:$82,MATCH(AQ$1,'Cleaned Responses'!$1:$1,0),FALSE)/100</f>
        <v>#N/A</v>
      </c>
      <c r="AR417" s="7" t="e">
        <f>VLOOKUP($A417&amp;$B417,'Cleaned Responses'!$1:$82,MATCH(AR$1,'Cleaned Responses'!$1:$1,0),FALSE)/100</f>
        <v>#N/A</v>
      </c>
      <c r="AS417" s="7" t="e">
        <f>VLOOKUP($A417&amp;$B417,'Cleaned Responses'!$1:$82,MATCH(AS$1,'Cleaned Responses'!$1:$1,0),FALSE)/100</f>
        <v>#N/A</v>
      </c>
      <c r="AT417" s="7" t="e">
        <f>VLOOKUP($A417&amp;$B417,'Cleaned Responses'!$1:$82,MATCH(AT$1,'Cleaned Responses'!$1:$1,0),FALSE)/100</f>
        <v>#N/A</v>
      </c>
      <c r="AU417" s="7" t="e">
        <f>VLOOKUP($A417&amp;$B417,'Cleaned Responses'!$1:$82,MATCH(AU$1,'Cleaned Responses'!$1:$1,0),FALSE)/100</f>
        <v>#N/A</v>
      </c>
      <c r="AV417" s="7" t="e">
        <f>VLOOKUP($A417&amp;$B417,'Cleaned Responses'!$1:$82,MATCH(AV$1,'Cleaned Responses'!$1:$1,0),FALSE)/100</f>
        <v>#N/A</v>
      </c>
      <c r="AW417" s="7" t="e">
        <f>VLOOKUP($A417&amp;$B417,'Cleaned Responses'!$1:$82,MATCH(AW$1,'Cleaned Responses'!$1:$1,0),FALSE)/100</f>
        <v>#N/A</v>
      </c>
      <c r="AX417" s="7" t="e">
        <f>VLOOKUP($A417&amp;$B417,'Cleaned Responses'!$1:$82,MATCH(AX$1,'Cleaned Responses'!$1:$1,0),FALSE)/100</f>
        <v>#N/A</v>
      </c>
      <c r="AY417" s="7" t="e">
        <f>VLOOKUP($A417&amp;$B417,'Cleaned Responses'!$1:$82,MATCH(AY$1,'Cleaned Responses'!$1:$1,0),FALSE)/100</f>
        <v>#N/A</v>
      </c>
      <c r="AZ417" s="7" t="e">
        <f>VLOOKUP($A417&amp;$B417,'Cleaned Responses'!$1:$82,MATCH(AZ$1,'Cleaned Responses'!$1:$1,0),FALSE)/100</f>
        <v>#N/A</v>
      </c>
      <c r="BA417" s="7" t="e">
        <f>VLOOKUP($A417&amp;$B417,'Cleaned Responses'!$1:$82,MATCH(BA$1,'Cleaned Responses'!$1:$1,0),FALSE)/100</f>
        <v>#N/A</v>
      </c>
      <c r="BB417" s="7" t="e">
        <f>VLOOKUP($A417&amp;$B417,'Cleaned Responses'!$1:$82,MATCH(BB$1,'Cleaned Responses'!$1:$1,0),FALSE)/100</f>
        <v>#N/A</v>
      </c>
      <c r="BC417" s="7" t="e">
        <f>VLOOKUP($A417&amp;$B417,'Cleaned Responses'!$1:$82,MATCH(BC$1,'Cleaned Responses'!$1:$1,0),FALSE)/100</f>
        <v>#N/A</v>
      </c>
      <c r="BD417" s="7" t="e">
        <f>VLOOKUP($A417&amp;$B417,'Cleaned Responses'!$1:$82,MATCH(BD$1,'Cleaned Responses'!$1:$1,0),FALSE)/100</f>
        <v>#N/A</v>
      </c>
      <c r="BE417" s="7" t="e">
        <f>VLOOKUP($A417&amp;$B417,'Cleaned Responses'!$1:$82,MATCH(BE$1,'Cleaned Responses'!$1:$1,0),FALSE)/100</f>
        <v>#N/A</v>
      </c>
      <c r="BF417" s="7"/>
      <c r="BG417" s="6" t="e">
        <f>VLOOKUP($A417&amp;$B417,'Cleaned Responses'!$1:$82,MATCH(BG$1,'Cleaned Responses'!$1:$1,0),FALSE)</f>
        <v>#N/A</v>
      </c>
      <c r="BH417" s="6" t="e">
        <f>VLOOKUP($A417&amp;$B417,'Cleaned Responses'!$1:$82,MATCH(BH$1,'Cleaned Responses'!$1:$1,0),FALSE)</f>
        <v>#N/A</v>
      </c>
      <c r="BI417" t="e">
        <f>VLOOKUP($A417&amp;$B417,'Cleaned Responses'!$1:$82,MATCH(BI$1,'Cleaned Responses'!$1:$1,0),FALSE)/100</f>
        <v>#N/A</v>
      </c>
      <c r="BJ417" t="e">
        <f>VLOOKUP($A417&amp;$B417,'Cleaned Responses'!$1:$82,MATCH(BJ$1,'Cleaned Responses'!$1:$1,0),FALSE)/100</f>
        <v>#N/A</v>
      </c>
      <c r="BK417" t="e">
        <f>VLOOKUP($A417&amp;$B417,'Cleaned Responses'!$1:$82,MATCH(BK$1,'Cleaned Responses'!$1:$1,0),FALSE)/100</f>
        <v>#N/A</v>
      </c>
      <c r="BL417" t="e">
        <f t="shared" si="140"/>
        <v>#N/A</v>
      </c>
      <c r="BM417" t="e">
        <f t="shared" si="141"/>
        <v>#N/A</v>
      </c>
      <c r="BN417" t="e">
        <f t="shared" si="142"/>
        <v>#N/A</v>
      </c>
      <c r="BO417" t="e">
        <f>VLOOKUP($A417&amp;$B417,'Cleaned Responses'!$1:$82,MATCH(BO$1,'Cleaned Responses'!$1:$1,0),FALSE)/100</f>
        <v>#N/A</v>
      </c>
      <c r="BP417" t="e">
        <f>VLOOKUP($A417&amp;$B417,'Cleaned Responses'!$1:$82,MATCH(BP$1,'Cleaned Responses'!$1:$1,0),FALSE)/100</f>
        <v>#N/A</v>
      </c>
      <c r="BQ417" t="e">
        <f>VLOOKUP($A417&amp;$B417,'Cleaned Responses'!$1:$82,MATCH(BQ$1,'Cleaned Responses'!$1:$1,0),FALSE)/100</f>
        <v>#N/A</v>
      </c>
      <c r="BR417" t="e">
        <f>VLOOKUP($A417&amp;$B417,'Cleaned Responses'!$1:$82,MATCH(BR$1,'Cleaned Responses'!$1:$1,0),FALSE)/100</f>
        <v>#N/A</v>
      </c>
      <c r="BS417" t="e">
        <f>VLOOKUP($A417&amp;$B417,'Cleaned Responses'!$1:$82,MATCH(BS$1,'Cleaned Responses'!$1:$1,0),FALSE)/100</f>
        <v>#N/A</v>
      </c>
      <c r="BT417" t="e">
        <f>VLOOKUP($A417&amp;$B417,'Cleaned Responses'!$1:$82,MATCH(BT$1,'Cleaned Responses'!$1:$1,0),FALSE)/100</f>
        <v>#N/A</v>
      </c>
      <c r="BU417" t="e">
        <f>VLOOKUP($A417&amp;$B417,'Cleaned Responses'!$1:$82,MATCH(BU$1,'Cleaned Responses'!$1:$1,0),FALSE)/100</f>
        <v>#N/A</v>
      </c>
      <c r="BV417" t="e">
        <f>VLOOKUP($A417&amp;$B417,'Cleaned Responses'!$1:$82,MATCH(BV$1,'Cleaned Responses'!$1:$1,0),FALSE)/100</f>
        <v>#N/A</v>
      </c>
      <c r="BW417" t="e">
        <f>VLOOKUP($A417&amp;$B417,'Cleaned Responses'!$1:$82,MATCH(BW$1,'Cleaned Responses'!$1:$1,0),FALSE)/100</f>
        <v>#N/A</v>
      </c>
      <c r="BX417" t="e">
        <f>VLOOKUP($A417&amp;$B417,'Cleaned Responses'!$1:$82,MATCH(BX$1,'Cleaned Responses'!$1:$1,0),FALSE)/100</f>
        <v>#N/A</v>
      </c>
      <c r="BY417" t="e">
        <f>VLOOKUP($A417&amp;$B417,'Cleaned Responses'!$1:$82,MATCH(BY$1,'Cleaned Responses'!$1:$1,0),FALSE)/100</f>
        <v>#N/A</v>
      </c>
      <c r="BZ417" t="e">
        <f>VLOOKUP($A417&amp;$B417,'Cleaned Responses'!$1:$82,MATCH(BZ$1,'Cleaned Responses'!$1:$1,0),FALSE)/100</f>
        <v>#N/A</v>
      </c>
      <c r="CA417" t="e">
        <f t="shared" si="143"/>
        <v>#N/A</v>
      </c>
      <c r="CB417" t="e">
        <f t="shared" si="144"/>
        <v>#N/A</v>
      </c>
      <c r="CC417" t="e">
        <f t="shared" si="145"/>
        <v>#N/A</v>
      </c>
      <c r="CD417" t="e">
        <f t="shared" si="146"/>
        <v>#N/A</v>
      </c>
      <c r="CE417" t="e">
        <f t="shared" si="147"/>
        <v>#N/A</v>
      </c>
      <c r="CF417" t="e">
        <f t="shared" si="148"/>
        <v>#N/A</v>
      </c>
      <c r="CG417" t="e">
        <f t="shared" si="149"/>
        <v>#N/A</v>
      </c>
      <c r="CH417" t="e">
        <f t="shared" si="150"/>
        <v>#N/A</v>
      </c>
      <c r="CI417" t="e">
        <f t="shared" si="151"/>
        <v>#N/A</v>
      </c>
      <c r="CJ417" t="e">
        <f t="shared" si="152"/>
        <v>#N/A</v>
      </c>
      <c r="CK417" t="e">
        <f t="shared" si="153"/>
        <v>#N/A</v>
      </c>
    </row>
    <row r="418" spans="1:89" ht="20" customHeight="1" x14ac:dyDescent="0.25">
      <c r="A418" s="163"/>
      <c r="B418" s="6"/>
      <c r="C418" s="6" t="e">
        <f>VLOOKUP($A418&amp;$B418,'Cleaned Responses'!$1:$82,MATCH($C$1,'Cleaned Responses'!$1:$1,0),FALSE)</f>
        <v>#N/A</v>
      </c>
      <c r="D418" s="6" t="e">
        <f>VLOOKUP($A418&amp;$B418,'Cleaned Responses'!$1:$82,MATCH(D$1,'Cleaned Responses'!$1:$1,0),FALSE)</f>
        <v>#N/A</v>
      </c>
      <c r="E418" s="6" t="e">
        <f>VLOOKUP($A418&amp;$B418,'Cleaned Responses'!$1:$82,MATCH(E$1,'Cleaned Responses'!$1:$1,0),FALSE)</f>
        <v>#N/A</v>
      </c>
      <c r="F418" s="6" t="e">
        <f>VLOOKUP($A418&amp;$B418,'Cleaned Responses'!$1:$82,MATCH(F$1,'Cleaned Responses'!$1:$1,0),FALSE)</f>
        <v>#N/A</v>
      </c>
      <c r="G418" s="6" t="e">
        <f t="shared" si="154"/>
        <v>#N/A</v>
      </c>
      <c r="H418" s="6" t="e">
        <f>VLOOKUP($A418&amp;$B418,'Cleaned Responses'!$1:$82,MATCH(H$1,'Cleaned Responses'!$1:$1,0),FALSE)</f>
        <v>#N/A</v>
      </c>
      <c r="I418" s="6" t="e">
        <f>VLOOKUP($A418&amp;$B418,'Cleaned Responses'!$1:$82,MATCH(I$1,'Cleaned Responses'!$1:$1,0),FALSE)</f>
        <v>#N/A</v>
      </c>
      <c r="J418" s="6" t="e">
        <f>VLOOKUP($A418&amp;$B418,'Cleaned Responses'!$1:$82,MATCH(J$1,'Cleaned Responses'!$1:$1,0),FALSE)</f>
        <v>#N/A</v>
      </c>
      <c r="K418" s="6" t="e">
        <f>VLOOKUP($A418&amp;$B418,'Cleaned Responses'!$1:$82,MATCH(K$1,'Cleaned Responses'!$1:$1,0),FALSE)</f>
        <v>#N/A</v>
      </c>
      <c r="L418" s="6" t="e">
        <f>VLOOKUP($A418&amp;$B418,'Cleaned Responses'!$1:$82,MATCH(L$1,'Cleaned Responses'!$1:$1,0),FALSE)</f>
        <v>#N/A</v>
      </c>
      <c r="M418" s="6" t="e">
        <f>VLOOKUP($A418&amp;$B418,'Cleaned Responses'!$1:$82,MATCH(M$1,'Cleaned Responses'!$1:$1,0),FALSE)</f>
        <v>#N/A</v>
      </c>
      <c r="N418" s="6" t="e">
        <f>VLOOKUP($A418&amp;$B418,'Cleaned Responses'!$1:$82,MATCH(N$1,'Cleaned Responses'!$1:$1,0),FALSE)</f>
        <v>#N/A</v>
      </c>
      <c r="O418" s="6" t="e">
        <f>VLOOKUP($A418&amp;$B418,'Cleaned Responses'!$1:$82,MATCH(O$1,'Cleaned Responses'!$1:$1,0),FALSE)</f>
        <v>#N/A</v>
      </c>
      <c r="P418" s="6" t="e">
        <f>VLOOKUP($A418&amp;$B418,'Cleaned Responses'!$1:$82,MATCH(P$1,'Cleaned Responses'!$1:$1,0),FALSE)</f>
        <v>#N/A</v>
      </c>
      <c r="Q418" s="6" t="e">
        <f>VLOOKUP($A418&amp;$B418,'Cleaned Responses'!$1:$82,MATCH(Q$1,'Cleaned Responses'!$1:$1,0),FALSE)</f>
        <v>#VALUE!</v>
      </c>
      <c r="R418" s="8" t="e">
        <f t="shared" si="155"/>
        <v>#N/A</v>
      </c>
      <c r="S418" s="8" t="e">
        <f t="shared" si="156"/>
        <v>#N/A</v>
      </c>
      <c r="T418" s="8" t="e">
        <f t="shared" si="157"/>
        <v>#N/A</v>
      </c>
      <c r="U418" s="6"/>
      <c r="V418" s="6"/>
      <c r="W418" s="6"/>
      <c r="X418" s="6"/>
      <c r="Y418" s="8" t="e">
        <f t="shared" si="158"/>
        <v>#N/A</v>
      </c>
      <c r="Z418" s="6" t="e">
        <f>VLOOKUP($A418&amp;$B418,'Cleaned Responses'!$1:$82,MATCH(Z$1,'Cleaned Responses'!$1:$1,0),FALSE)</f>
        <v>#N/A</v>
      </c>
      <c r="AA418" s="6" t="e">
        <f>VLOOKUP($A418&amp;$B418,'Cleaned Responses'!$1:$82,MATCH(AA$1,'Cleaned Responses'!$1:$1,0),FALSE)</f>
        <v>#N/A</v>
      </c>
      <c r="AB418" s="9" t="e">
        <f t="shared" si="159"/>
        <v>#N/A</v>
      </c>
      <c r="AC418" s="9" t="e">
        <f t="shared" si="160"/>
        <v>#N/A</v>
      </c>
      <c r="AD418" s="6" t="e">
        <f>VLOOKUP($A418&amp;$B418,'Cleaned Responses'!$1:$82,MATCH(AD$1,'Cleaned Responses'!$1:$1,0),FALSE)</f>
        <v>#N/A</v>
      </c>
      <c r="AE418" s="6" t="e">
        <f>VLOOKUP($A418&amp;$B418,'Cleaned Responses'!$1:$82,MATCH(AE$1,'Cleaned Responses'!$1:$1,0),FALSE)</f>
        <v>#N/A</v>
      </c>
      <c r="AF418" s="6" t="e">
        <f>VLOOKUP($A418&amp;$B418,'Cleaned Responses'!$1:$82,MATCH(AF$1,'Cleaned Responses'!$1:$1,0),FALSE)</f>
        <v>#N/A</v>
      </c>
      <c r="AG418" s="6" t="e">
        <f>VLOOKUP($A418&amp;$B418,'Cleaned Responses'!$1:$82,MATCH(AG$1,'Cleaned Responses'!$1:$1,0),FALSE)</f>
        <v>#N/A</v>
      </c>
      <c r="AH418" s="6" t="e">
        <f>VLOOKUP($A418&amp;$B418,'Cleaned Responses'!$1:$82,MATCH(AH$1,'Cleaned Responses'!$1:$1,0),FALSE)</f>
        <v>#N/A</v>
      </c>
      <c r="AI418" s="6" t="e">
        <f>VLOOKUP($A418&amp;$B418,'Cleaned Responses'!$1:$82,MATCH(AI$1,'Cleaned Responses'!$1:$1,0),FALSE)</f>
        <v>#N/A</v>
      </c>
      <c r="AJ418" s="6" t="e">
        <f>VLOOKUP($A418&amp;$B418,'Cleaned Responses'!$1:$82,MATCH(AJ$1,'Cleaned Responses'!$1:$1,0),FALSE)</f>
        <v>#N/A</v>
      </c>
      <c r="AK418" s="6" t="e">
        <f>VLOOKUP($A418&amp;$B418,'Cleaned Responses'!$1:$82,MATCH(AK$1,'Cleaned Responses'!$1:$1,0),FALSE)</f>
        <v>#N/A</v>
      </c>
      <c r="AL418" s="6" t="e">
        <f t="shared" si="161"/>
        <v>#N/A</v>
      </c>
      <c r="AM418" s="7" t="e">
        <f>VLOOKUP($A418&amp;$B418,'Cleaned Responses'!$1:$82,MATCH(AM$1,'Cleaned Responses'!$1:$1,0),FALSE)/100</f>
        <v>#N/A</v>
      </c>
      <c r="AN418" s="7" t="e">
        <f>VLOOKUP($A418&amp;$B418,'Cleaned Responses'!$1:$82,MATCH(AN$1,'Cleaned Responses'!$1:$1,0),FALSE)/100</f>
        <v>#N/A</v>
      </c>
      <c r="AO418" s="7" t="e">
        <f>VLOOKUP($A418&amp;$B418,'Cleaned Responses'!$1:$82,MATCH(AO$1,'Cleaned Responses'!$1:$1,0),FALSE)/100</f>
        <v>#N/A</v>
      </c>
      <c r="AP418" s="7" t="e">
        <f>VLOOKUP($A418&amp;$B418,'Cleaned Responses'!$1:$82,MATCH(AP$1,'Cleaned Responses'!$1:$1,0),FALSE)/100</f>
        <v>#N/A</v>
      </c>
      <c r="AQ418" s="7" t="e">
        <f>VLOOKUP($A418&amp;$B418,'Cleaned Responses'!$1:$82,MATCH(AQ$1,'Cleaned Responses'!$1:$1,0),FALSE)/100</f>
        <v>#N/A</v>
      </c>
      <c r="AR418" s="7" t="e">
        <f>VLOOKUP($A418&amp;$B418,'Cleaned Responses'!$1:$82,MATCH(AR$1,'Cleaned Responses'!$1:$1,0),FALSE)/100</f>
        <v>#N/A</v>
      </c>
      <c r="AS418" s="7" t="e">
        <f>VLOOKUP($A418&amp;$B418,'Cleaned Responses'!$1:$82,MATCH(AS$1,'Cleaned Responses'!$1:$1,0),FALSE)/100</f>
        <v>#N/A</v>
      </c>
      <c r="AT418" s="7" t="e">
        <f>VLOOKUP($A418&amp;$B418,'Cleaned Responses'!$1:$82,MATCH(AT$1,'Cleaned Responses'!$1:$1,0),FALSE)/100</f>
        <v>#N/A</v>
      </c>
      <c r="AU418" s="7" t="e">
        <f>VLOOKUP($A418&amp;$B418,'Cleaned Responses'!$1:$82,MATCH(AU$1,'Cleaned Responses'!$1:$1,0),FALSE)/100</f>
        <v>#N/A</v>
      </c>
      <c r="AV418" s="7" t="e">
        <f>VLOOKUP($A418&amp;$B418,'Cleaned Responses'!$1:$82,MATCH(AV$1,'Cleaned Responses'!$1:$1,0),FALSE)/100</f>
        <v>#N/A</v>
      </c>
      <c r="AW418" s="7" t="e">
        <f>VLOOKUP($A418&amp;$B418,'Cleaned Responses'!$1:$82,MATCH(AW$1,'Cleaned Responses'!$1:$1,0),FALSE)/100</f>
        <v>#N/A</v>
      </c>
      <c r="AX418" s="7" t="e">
        <f>VLOOKUP($A418&amp;$B418,'Cleaned Responses'!$1:$82,MATCH(AX$1,'Cleaned Responses'!$1:$1,0),FALSE)/100</f>
        <v>#N/A</v>
      </c>
      <c r="AY418" s="7" t="e">
        <f>VLOOKUP($A418&amp;$B418,'Cleaned Responses'!$1:$82,MATCH(AY$1,'Cleaned Responses'!$1:$1,0),FALSE)/100</f>
        <v>#N/A</v>
      </c>
      <c r="AZ418" s="7" t="e">
        <f>VLOOKUP($A418&amp;$B418,'Cleaned Responses'!$1:$82,MATCH(AZ$1,'Cleaned Responses'!$1:$1,0),FALSE)/100</f>
        <v>#N/A</v>
      </c>
      <c r="BA418" s="7" t="e">
        <f>VLOOKUP($A418&amp;$B418,'Cleaned Responses'!$1:$82,MATCH(BA$1,'Cleaned Responses'!$1:$1,0),FALSE)/100</f>
        <v>#N/A</v>
      </c>
      <c r="BB418" s="7" t="e">
        <f>VLOOKUP($A418&amp;$B418,'Cleaned Responses'!$1:$82,MATCH(BB$1,'Cleaned Responses'!$1:$1,0),FALSE)/100</f>
        <v>#N/A</v>
      </c>
      <c r="BC418" s="7" t="e">
        <f>VLOOKUP($A418&amp;$B418,'Cleaned Responses'!$1:$82,MATCH(BC$1,'Cleaned Responses'!$1:$1,0),FALSE)/100</f>
        <v>#N/A</v>
      </c>
      <c r="BD418" s="7" t="e">
        <f>VLOOKUP($A418&amp;$B418,'Cleaned Responses'!$1:$82,MATCH(BD$1,'Cleaned Responses'!$1:$1,0),FALSE)/100</f>
        <v>#N/A</v>
      </c>
      <c r="BE418" s="7" t="e">
        <f>VLOOKUP($A418&amp;$B418,'Cleaned Responses'!$1:$82,MATCH(BE$1,'Cleaned Responses'!$1:$1,0),FALSE)/100</f>
        <v>#N/A</v>
      </c>
      <c r="BF418" s="7"/>
      <c r="BG418" s="6" t="e">
        <f>VLOOKUP($A418&amp;$B418,'Cleaned Responses'!$1:$82,MATCH(BG$1,'Cleaned Responses'!$1:$1,0),FALSE)</f>
        <v>#N/A</v>
      </c>
      <c r="BH418" s="6" t="e">
        <f>VLOOKUP($A418&amp;$B418,'Cleaned Responses'!$1:$82,MATCH(BH$1,'Cleaned Responses'!$1:$1,0),FALSE)</f>
        <v>#N/A</v>
      </c>
      <c r="BI418" t="e">
        <f>VLOOKUP($A418&amp;$B418,'Cleaned Responses'!$1:$82,MATCH(BI$1,'Cleaned Responses'!$1:$1,0),FALSE)/100</f>
        <v>#N/A</v>
      </c>
      <c r="BJ418" t="e">
        <f>VLOOKUP($A418&amp;$B418,'Cleaned Responses'!$1:$82,MATCH(BJ$1,'Cleaned Responses'!$1:$1,0),FALSE)/100</f>
        <v>#N/A</v>
      </c>
      <c r="BK418" t="e">
        <f>VLOOKUP($A418&amp;$B418,'Cleaned Responses'!$1:$82,MATCH(BK$1,'Cleaned Responses'!$1:$1,0),FALSE)/100</f>
        <v>#N/A</v>
      </c>
      <c r="BL418" t="e">
        <f t="shared" si="140"/>
        <v>#N/A</v>
      </c>
      <c r="BM418" t="e">
        <f t="shared" si="141"/>
        <v>#N/A</v>
      </c>
      <c r="BN418" t="e">
        <f t="shared" si="142"/>
        <v>#N/A</v>
      </c>
      <c r="BO418" t="e">
        <f>VLOOKUP($A418&amp;$B418,'Cleaned Responses'!$1:$82,MATCH(BO$1,'Cleaned Responses'!$1:$1,0),FALSE)/100</f>
        <v>#N/A</v>
      </c>
      <c r="BP418" t="e">
        <f>VLOOKUP($A418&amp;$B418,'Cleaned Responses'!$1:$82,MATCH(BP$1,'Cleaned Responses'!$1:$1,0),FALSE)/100</f>
        <v>#N/A</v>
      </c>
      <c r="BQ418" t="e">
        <f>VLOOKUP($A418&amp;$B418,'Cleaned Responses'!$1:$82,MATCH(BQ$1,'Cleaned Responses'!$1:$1,0),FALSE)/100</f>
        <v>#N/A</v>
      </c>
      <c r="BR418" t="e">
        <f>VLOOKUP($A418&amp;$B418,'Cleaned Responses'!$1:$82,MATCH(BR$1,'Cleaned Responses'!$1:$1,0),FALSE)/100</f>
        <v>#N/A</v>
      </c>
      <c r="BS418" t="e">
        <f>VLOOKUP($A418&amp;$B418,'Cleaned Responses'!$1:$82,MATCH(BS$1,'Cleaned Responses'!$1:$1,0),FALSE)/100</f>
        <v>#N/A</v>
      </c>
      <c r="BT418" t="e">
        <f>VLOOKUP($A418&amp;$B418,'Cleaned Responses'!$1:$82,MATCH(BT$1,'Cleaned Responses'!$1:$1,0),FALSE)/100</f>
        <v>#N/A</v>
      </c>
      <c r="BU418" t="e">
        <f>VLOOKUP($A418&amp;$B418,'Cleaned Responses'!$1:$82,MATCH(BU$1,'Cleaned Responses'!$1:$1,0),FALSE)/100</f>
        <v>#N/A</v>
      </c>
      <c r="BV418" t="e">
        <f>VLOOKUP($A418&amp;$B418,'Cleaned Responses'!$1:$82,MATCH(BV$1,'Cleaned Responses'!$1:$1,0),FALSE)/100</f>
        <v>#N/A</v>
      </c>
      <c r="BW418" t="e">
        <f>VLOOKUP($A418&amp;$B418,'Cleaned Responses'!$1:$82,MATCH(BW$1,'Cleaned Responses'!$1:$1,0),FALSE)/100</f>
        <v>#N/A</v>
      </c>
      <c r="BX418" t="e">
        <f>VLOOKUP($A418&amp;$B418,'Cleaned Responses'!$1:$82,MATCH(BX$1,'Cleaned Responses'!$1:$1,0),FALSE)/100</f>
        <v>#N/A</v>
      </c>
      <c r="BY418" t="e">
        <f>VLOOKUP($A418&amp;$B418,'Cleaned Responses'!$1:$82,MATCH(BY$1,'Cleaned Responses'!$1:$1,0),FALSE)/100</f>
        <v>#N/A</v>
      </c>
      <c r="BZ418" t="e">
        <f>VLOOKUP($A418&amp;$B418,'Cleaned Responses'!$1:$82,MATCH(BZ$1,'Cleaned Responses'!$1:$1,0),FALSE)/100</f>
        <v>#N/A</v>
      </c>
      <c r="CA418" t="e">
        <f t="shared" si="143"/>
        <v>#N/A</v>
      </c>
      <c r="CB418" t="e">
        <f t="shared" si="144"/>
        <v>#N/A</v>
      </c>
      <c r="CC418" t="e">
        <f t="shared" si="145"/>
        <v>#N/A</v>
      </c>
      <c r="CD418" t="e">
        <f t="shared" si="146"/>
        <v>#N/A</v>
      </c>
      <c r="CE418" t="e">
        <f t="shared" si="147"/>
        <v>#N/A</v>
      </c>
      <c r="CF418" t="e">
        <f t="shared" si="148"/>
        <v>#N/A</v>
      </c>
      <c r="CG418" t="e">
        <f t="shared" si="149"/>
        <v>#N/A</v>
      </c>
      <c r="CH418" t="e">
        <f t="shared" si="150"/>
        <v>#N/A</v>
      </c>
      <c r="CI418" t="e">
        <f t="shared" si="151"/>
        <v>#N/A</v>
      </c>
      <c r="CJ418" t="e">
        <f t="shared" si="152"/>
        <v>#N/A</v>
      </c>
      <c r="CK418" t="e">
        <f t="shared" si="153"/>
        <v>#N/A</v>
      </c>
    </row>
    <row r="419" spans="1:89" ht="20" customHeight="1" x14ac:dyDescent="0.25">
      <c r="A419" s="163"/>
      <c r="B419" s="6"/>
      <c r="C419" s="6" t="e">
        <f>VLOOKUP($A419&amp;$B419,'Cleaned Responses'!$1:$82,MATCH($C$1,'Cleaned Responses'!$1:$1,0),FALSE)</f>
        <v>#N/A</v>
      </c>
      <c r="D419" s="6" t="e">
        <f>VLOOKUP($A419&amp;$B419,'Cleaned Responses'!$1:$82,MATCH(D$1,'Cleaned Responses'!$1:$1,0),FALSE)</f>
        <v>#N/A</v>
      </c>
      <c r="E419" s="6" t="e">
        <f>VLOOKUP($A419&amp;$B419,'Cleaned Responses'!$1:$82,MATCH(E$1,'Cleaned Responses'!$1:$1,0),FALSE)</f>
        <v>#N/A</v>
      </c>
      <c r="F419" s="6" t="e">
        <f>VLOOKUP($A419&amp;$B419,'Cleaned Responses'!$1:$82,MATCH(F$1,'Cleaned Responses'!$1:$1,0),FALSE)</f>
        <v>#N/A</v>
      </c>
      <c r="G419" s="6" t="e">
        <f t="shared" si="154"/>
        <v>#N/A</v>
      </c>
      <c r="H419" s="6" t="e">
        <f>VLOOKUP($A419&amp;$B419,'Cleaned Responses'!$1:$82,MATCH(H$1,'Cleaned Responses'!$1:$1,0),FALSE)</f>
        <v>#N/A</v>
      </c>
      <c r="I419" s="6" t="e">
        <f>VLOOKUP($A419&amp;$B419,'Cleaned Responses'!$1:$82,MATCH(I$1,'Cleaned Responses'!$1:$1,0),FALSE)</f>
        <v>#N/A</v>
      </c>
      <c r="J419" s="6" t="e">
        <f>VLOOKUP($A419&amp;$B419,'Cleaned Responses'!$1:$82,MATCH(J$1,'Cleaned Responses'!$1:$1,0),FALSE)</f>
        <v>#N/A</v>
      </c>
      <c r="K419" s="6" t="e">
        <f>VLOOKUP($A419&amp;$B419,'Cleaned Responses'!$1:$82,MATCH(K$1,'Cleaned Responses'!$1:$1,0),FALSE)</f>
        <v>#N/A</v>
      </c>
      <c r="L419" s="6" t="e">
        <f>VLOOKUP($A419&amp;$B419,'Cleaned Responses'!$1:$82,MATCH(L$1,'Cleaned Responses'!$1:$1,0),FALSE)</f>
        <v>#N/A</v>
      </c>
      <c r="M419" s="6" t="e">
        <f>VLOOKUP($A419&amp;$B419,'Cleaned Responses'!$1:$82,MATCH(M$1,'Cleaned Responses'!$1:$1,0),FALSE)</f>
        <v>#N/A</v>
      </c>
      <c r="N419" s="6" t="e">
        <f>VLOOKUP($A419&amp;$B419,'Cleaned Responses'!$1:$82,MATCH(N$1,'Cleaned Responses'!$1:$1,0),FALSE)</f>
        <v>#N/A</v>
      </c>
      <c r="O419" s="6" t="e">
        <f>VLOOKUP($A419&amp;$B419,'Cleaned Responses'!$1:$82,MATCH(O$1,'Cleaned Responses'!$1:$1,0),FALSE)</f>
        <v>#N/A</v>
      </c>
      <c r="P419" s="6" t="e">
        <f>VLOOKUP($A419&amp;$B419,'Cleaned Responses'!$1:$82,MATCH(P$1,'Cleaned Responses'!$1:$1,0),FALSE)</f>
        <v>#N/A</v>
      </c>
      <c r="Q419" s="6" t="e">
        <f>VLOOKUP($A419&amp;$B419,'Cleaned Responses'!$1:$82,MATCH(Q$1,'Cleaned Responses'!$1:$1,0),FALSE)</f>
        <v>#VALUE!</v>
      </c>
      <c r="R419" s="8" t="e">
        <f t="shared" si="155"/>
        <v>#N/A</v>
      </c>
      <c r="S419" s="8" t="e">
        <f t="shared" si="156"/>
        <v>#N/A</v>
      </c>
      <c r="T419" s="8" t="e">
        <f t="shared" si="157"/>
        <v>#N/A</v>
      </c>
      <c r="U419" s="6"/>
      <c r="V419" s="6"/>
      <c r="W419" s="6"/>
      <c r="X419" s="6"/>
      <c r="Y419" s="8" t="e">
        <f t="shared" si="158"/>
        <v>#N/A</v>
      </c>
      <c r="Z419" s="6" t="e">
        <f>VLOOKUP($A419&amp;$B419,'Cleaned Responses'!$1:$82,MATCH(Z$1,'Cleaned Responses'!$1:$1,0),FALSE)</f>
        <v>#N/A</v>
      </c>
      <c r="AA419" s="6" t="e">
        <f>VLOOKUP($A419&amp;$B419,'Cleaned Responses'!$1:$82,MATCH(AA$1,'Cleaned Responses'!$1:$1,0),FALSE)</f>
        <v>#N/A</v>
      </c>
      <c r="AB419" s="9" t="e">
        <f t="shared" si="159"/>
        <v>#N/A</v>
      </c>
      <c r="AC419" s="9" t="e">
        <f t="shared" si="160"/>
        <v>#N/A</v>
      </c>
      <c r="AD419" s="6" t="e">
        <f>VLOOKUP($A419&amp;$B419,'Cleaned Responses'!$1:$82,MATCH(AD$1,'Cleaned Responses'!$1:$1,0),FALSE)</f>
        <v>#N/A</v>
      </c>
      <c r="AE419" s="6" t="e">
        <f>VLOOKUP($A419&amp;$B419,'Cleaned Responses'!$1:$82,MATCH(AE$1,'Cleaned Responses'!$1:$1,0),FALSE)</f>
        <v>#N/A</v>
      </c>
      <c r="AF419" s="6" t="e">
        <f>VLOOKUP($A419&amp;$B419,'Cleaned Responses'!$1:$82,MATCH(AF$1,'Cleaned Responses'!$1:$1,0),FALSE)</f>
        <v>#N/A</v>
      </c>
      <c r="AG419" s="6" t="e">
        <f>VLOOKUP($A419&amp;$B419,'Cleaned Responses'!$1:$82,MATCH(AG$1,'Cleaned Responses'!$1:$1,0),FALSE)</f>
        <v>#N/A</v>
      </c>
      <c r="AH419" s="6" t="e">
        <f>VLOOKUP($A419&amp;$B419,'Cleaned Responses'!$1:$82,MATCH(AH$1,'Cleaned Responses'!$1:$1,0),FALSE)</f>
        <v>#N/A</v>
      </c>
      <c r="AI419" s="6" t="e">
        <f>VLOOKUP($A419&amp;$B419,'Cleaned Responses'!$1:$82,MATCH(AI$1,'Cleaned Responses'!$1:$1,0),FALSE)</f>
        <v>#N/A</v>
      </c>
      <c r="AJ419" s="6" t="e">
        <f>VLOOKUP($A419&amp;$B419,'Cleaned Responses'!$1:$82,MATCH(AJ$1,'Cleaned Responses'!$1:$1,0),FALSE)</f>
        <v>#N/A</v>
      </c>
      <c r="AK419" s="6" t="e">
        <f>VLOOKUP($A419&amp;$B419,'Cleaned Responses'!$1:$82,MATCH(AK$1,'Cleaned Responses'!$1:$1,0),FALSE)</f>
        <v>#N/A</v>
      </c>
      <c r="AL419" s="6" t="e">
        <f t="shared" si="161"/>
        <v>#N/A</v>
      </c>
      <c r="AM419" s="7" t="e">
        <f>VLOOKUP($A419&amp;$B419,'Cleaned Responses'!$1:$82,MATCH(AM$1,'Cleaned Responses'!$1:$1,0),FALSE)/100</f>
        <v>#N/A</v>
      </c>
      <c r="AN419" s="7" t="e">
        <f>VLOOKUP($A419&amp;$B419,'Cleaned Responses'!$1:$82,MATCH(AN$1,'Cleaned Responses'!$1:$1,0),FALSE)/100</f>
        <v>#N/A</v>
      </c>
      <c r="AO419" s="7" t="e">
        <f>VLOOKUP($A419&amp;$B419,'Cleaned Responses'!$1:$82,MATCH(AO$1,'Cleaned Responses'!$1:$1,0),FALSE)/100</f>
        <v>#N/A</v>
      </c>
      <c r="AP419" s="7" t="e">
        <f>VLOOKUP($A419&amp;$B419,'Cleaned Responses'!$1:$82,MATCH(AP$1,'Cleaned Responses'!$1:$1,0),FALSE)/100</f>
        <v>#N/A</v>
      </c>
      <c r="AQ419" s="7" t="e">
        <f>VLOOKUP($A419&amp;$B419,'Cleaned Responses'!$1:$82,MATCH(AQ$1,'Cleaned Responses'!$1:$1,0),FALSE)/100</f>
        <v>#N/A</v>
      </c>
      <c r="AR419" s="7" t="e">
        <f>VLOOKUP($A419&amp;$B419,'Cleaned Responses'!$1:$82,MATCH(AR$1,'Cleaned Responses'!$1:$1,0),FALSE)/100</f>
        <v>#N/A</v>
      </c>
      <c r="AS419" s="7" t="e">
        <f>VLOOKUP($A419&amp;$B419,'Cleaned Responses'!$1:$82,MATCH(AS$1,'Cleaned Responses'!$1:$1,0),FALSE)/100</f>
        <v>#N/A</v>
      </c>
      <c r="AT419" s="7" t="e">
        <f>VLOOKUP($A419&amp;$B419,'Cleaned Responses'!$1:$82,MATCH(AT$1,'Cleaned Responses'!$1:$1,0),FALSE)/100</f>
        <v>#N/A</v>
      </c>
      <c r="AU419" s="7" t="e">
        <f>VLOOKUP($A419&amp;$B419,'Cleaned Responses'!$1:$82,MATCH(AU$1,'Cleaned Responses'!$1:$1,0),FALSE)/100</f>
        <v>#N/A</v>
      </c>
      <c r="AV419" s="7" t="e">
        <f>VLOOKUP($A419&amp;$B419,'Cleaned Responses'!$1:$82,MATCH(AV$1,'Cleaned Responses'!$1:$1,0),FALSE)/100</f>
        <v>#N/A</v>
      </c>
      <c r="AW419" s="7" t="e">
        <f>VLOOKUP($A419&amp;$B419,'Cleaned Responses'!$1:$82,MATCH(AW$1,'Cleaned Responses'!$1:$1,0),FALSE)/100</f>
        <v>#N/A</v>
      </c>
      <c r="AX419" s="7" t="e">
        <f>VLOOKUP($A419&amp;$B419,'Cleaned Responses'!$1:$82,MATCH(AX$1,'Cleaned Responses'!$1:$1,0),FALSE)/100</f>
        <v>#N/A</v>
      </c>
      <c r="AY419" s="7" t="e">
        <f>VLOOKUP($A419&amp;$B419,'Cleaned Responses'!$1:$82,MATCH(AY$1,'Cleaned Responses'!$1:$1,0),FALSE)/100</f>
        <v>#N/A</v>
      </c>
      <c r="AZ419" s="7" t="e">
        <f>VLOOKUP($A419&amp;$B419,'Cleaned Responses'!$1:$82,MATCH(AZ$1,'Cleaned Responses'!$1:$1,0),FALSE)/100</f>
        <v>#N/A</v>
      </c>
      <c r="BA419" s="7" t="e">
        <f>VLOOKUP($A419&amp;$B419,'Cleaned Responses'!$1:$82,MATCH(BA$1,'Cleaned Responses'!$1:$1,0),FALSE)/100</f>
        <v>#N/A</v>
      </c>
      <c r="BB419" s="7" t="e">
        <f>VLOOKUP($A419&amp;$B419,'Cleaned Responses'!$1:$82,MATCH(BB$1,'Cleaned Responses'!$1:$1,0),FALSE)/100</f>
        <v>#N/A</v>
      </c>
      <c r="BC419" s="7" t="e">
        <f>VLOOKUP($A419&amp;$B419,'Cleaned Responses'!$1:$82,MATCH(BC$1,'Cleaned Responses'!$1:$1,0),FALSE)/100</f>
        <v>#N/A</v>
      </c>
      <c r="BD419" s="7" t="e">
        <f>VLOOKUP($A419&amp;$B419,'Cleaned Responses'!$1:$82,MATCH(BD$1,'Cleaned Responses'!$1:$1,0),FALSE)/100</f>
        <v>#N/A</v>
      </c>
      <c r="BE419" s="7" t="e">
        <f>VLOOKUP($A419&amp;$B419,'Cleaned Responses'!$1:$82,MATCH(BE$1,'Cleaned Responses'!$1:$1,0),FALSE)/100</f>
        <v>#N/A</v>
      </c>
      <c r="BF419" s="7"/>
      <c r="BG419" s="6" t="e">
        <f>VLOOKUP($A419&amp;$B419,'Cleaned Responses'!$1:$82,MATCH(BG$1,'Cleaned Responses'!$1:$1,0),FALSE)</f>
        <v>#N/A</v>
      </c>
      <c r="BH419" s="6" t="e">
        <f>VLOOKUP($A419&amp;$B419,'Cleaned Responses'!$1:$82,MATCH(BH$1,'Cleaned Responses'!$1:$1,0),FALSE)</f>
        <v>#N/A</v>
      </c>
      <c r="BI419" t="e">
        <f>VLOOKUP($A419&amp;$B419,'Cleaned Responses'!$1:$82,MATCH(BI$1,'Cleaned Responses'!$1:$1,0),FALSE)/100</f>
        <v>#N/A</v>
      </c>
      <c r="BJ419" t="e">
        <f>VLOOKUP($A419&amp;$B419,'Cleaned Responses'!$1:$82,MATCH(BJ$1,'Cleaned Responses'!$1:$1,0),FALSE)/100</f>
        <v>#N/A</v>
      </c>
      <c r="BK419" t="e">
        <f>VLOOKUP($A419&amp;$B419,'Cleaned Responses'!$1:$82,MATCH(BK$1,'Cleaned Responses'!$1:$1,0),FALSE)/100</f>
        <v>#N/A</v>
      </c>
      <c r="BL419" t="e">
        <f t="shared" si="140"/>
        <v>#N/A</v>
      </c>
      <c r="BM419" t="e">
        <f t="shared" si="141"/>
        <v>#N/A</v>
      </c>
      <c r="BN419" t="e">
        <f t="shared" si="142"/>
        <v>#N/A</v>
      </c>
      <c r="BO419" t="e">
        <f>VLOOKUP($A419&amp;$B419,'Cleaned Responses'!$1:$82,MATCH(BO$1,'Cleaned Responses'!$1:$1,0),FALSE)/100</f>
        <v>#N/A</v>
      </c>
      <c r="BP419" t="e">
        <f>VLOOKUP($A419&amp;$B419,'Cleaned Responses'!$1:$82,MATCH(BP$1,'Cleaned Responses'!$1:$1,0),FALSE)/100</f>
        <v>#N/A</v>
      </c>
      <c r="BQ419" t="e">
        <f>VLOOKUP($A419&amp;$B419,'Cleaned Responses'!$1:$82,MATCH(BQ$1,'Cleaned Responses'!$1:$1,0),FALSE)/100</f>
        <v>#N/A</v>
      </c>
      <c r="BR419" t="e">
        <f>VLOOKUP($A419&amp;$B419,'Cleaned Responses'!$1:$82,MATCH(BR$1,'Cleaned Responses'!$1:$1,0),FALSE)/100</f>
        <v>#N/A</v>
      </c>
      <c r="BS419" t="e">
        <f>VLOOKUP($A419&amp;$B419,'Cleaned Responses'!$1:$82,MATCH(BS$1,'Cleaned Responses'!$1:$1,0),FALSE)/100</f>
        <v>#N/A</v>
      </c>
      <c r="BT419" t="e">
        <f>VLOOKUP($A419&amp;$B419,'Cleaned Responses'!$1:$82,MATCH(BT$1,'Cleaned Responses'!$1:$1,0),FALSE)/100</f>
        <v>#N/A</v>
      </c>
      <c r="BU419" t="e">
        <f>VLOOKUP($A419&amp;$B419,'Cleaned Responses'!$1:$82,MATCH(BU$1,'Cleaned Responses'!$1:$1,0),FALSE)/100</f>
        <v>#N/A</v>
      </c>
      <c r="BV419" t="e">
        <f>VLOOKUP($A419&amp;$B419,'Cleaned Responses'!$1:$82,MATCH(BV$1,'Cleaned Responses'!$1:$1,0),FALSE)/100</f>
        <v>#N/A</v>
      </c>
      <c r="BW419" t="e">
        <f>VLOOKUP($A419&amp;$B419,'Cleaned Responses'!$1:$82,MATCH(BW$1,'Cleaned Responses'!$1:$1,0),FALSE)/100</f>
        <v>#N/A</v>
      </c>
      <c r="BX419" t="e">
        <f>VLOOKUP($A419&amp;$B419,'Cleaned Responses'!$1:$82,MATCH(BX$1,'Cleaned Responses'!$1:$1,0),FALSE)/100</f>
        <v>#N/A</v>
      </c>
      <c r="BY419" t="e">
        <f>VLOOKUP($A419&amp;$B419,'Cleaned Responses'!$1:$82,MATCH(BY$1,'Cleaned Responses'!$1:$1,0),FALSE)/100</f>
        <v>#N/A</v>
      </c>
      <c r="BZ419" t="e">
        <f>VLOOKUP($A419&amp;$B419,'Cleaned Responses'!$1:$82,MATCH(BZ$1,'Cleaned Responses'!$1:$1,0),FALSE)/100</f>
        <v>#N/A</v>
      </c>
      <c r="CA419" t="e">
        <f t="shared" si="143"/>
        <v>#N/A</v>
      </c>
      <c r="CB419" t="e">
        <f t="shared" si="144"/>
        <v>#N/A</v>
      </c>
      <c r="CC419" t="e">
        <f t="shared" si="145"/>
        <v>#N/A</v>
      </c>
      <c r="CD419" t="e">
        <f t="shared" si="146"/>
        <v>#N/A</v>
      </c>
      <c r="CE419" t="e">
        <f t="shared" si="147"/>
        <v>#N/A</v>
      </c>
      <c r="CF419" t="e">
        <f t="shared" si="148"/>
        <v>#N/A</v>
      </c>
      <c r="CG419" t="e">
        <f t="shared" si="149"/>
        <v>#N/A</v>
      </c>
      <c r="CH419" t="e">
        <f t="shared" si="150"/>
        <v>#N/A</v>
      </c>
      <c r="CI419" t="e">
        <f t="shared" si="151"/>
        <v>#N/A</v>
      </c>
      <c r="CJ419" t="e">
        <f t="shared" si="152"/>
        <v>#N/A</v>
      </c>
      <c r="CK419" t="e">
        <f t="shared" si="153"/>
        <v>#N/A</v>
      </c>
    </row>
    <row r="420" spans="1:89" ht="20" customHeight="1" x14ac:dyDescent="0.25">
      <c r="A420" s="163"/>
      <c r="B420" s="6"/>
      <c r="C420" s="6" t="e">
        <f>VLOOKUP($A420&amp;$B420,'Cleaned Responses'!$1:$82,MATCH($C$1,'Cleaned Responses'!$1:$1,0),FALSE)</f>
        <v>#N/A</v>
      </c>
      <c r="D420" s="6" t="e">
        <f>VLOOKUP($A420&amp;$B420,'Cleaned Responses'!$1:$82,MATCH(D$1,'Cleaned Responses'!$1:$1,0),FALSE)</f>
        <v>#N/A</v>
      </c>
      <c r="E420" s="6" t="e">
        <f>VLOOKUP($A420&amp;$B420,'Cleaned Responses'!$1:$82,MATCH(E$1,'Cleaned Responses'!$1:$1,0),FALSE)</f>
        <v>#N/A</v>
      </c>
      <c r="F420" s="6" t="e">
        <f>VLOOKUP($A420&amp;$B420,'Cleaned Responses'!$1:$82,MATCH(F$1,'Cleaned Responses'!$1:$1,0),FALSE)</f>
        <v>#N/A</v>
      </c>
      <c r="G420" s="6" t="e">
        <f t="shared" si="154"/>
        <v>#N/A</v>
      </c>
      <c r="H420" s="6" t="e">
        <f>VLOOKUP($A420&amp;$B420,'Cleaned Responses'!$1:$82,MATCH(H$1,'Cleaned Responses'!$1:$1,0),FALSE)</f>
        <v>#N/A</v>
      </c>
      <c r="I420" s="6" t="e">
        <f>VLOOKUP($A420&amp;$B420,'Cleaned Responses'!$1:$82,MATCH(I$1,'Cleaned Responses'!$1:$1,0),FALSE)</f>
        <v>#N/A</v>
      </c>
      <c r="J420" s="6" t="e">
        <f>VLOOKUP($A420&amp;$B420,'Cleaned Responses'!$1:$82,MATCH(J$1,'Cleaned Responses'!$1:$1,0),FALSE)</f>
        <v>#N/A</v>
      </c>
      <c r="K420" s="6" t="e">
        <f>VLOOKUP($A420&amp;$B420,'Cleaned Responses'!$1:$82,MATCH(K$1,'Cleaned Responses'!$1:$1,0),FALSE)</f>
        <v>#N/A</v>
      </c>
      <c r="L420" s="6" t="e">
        <f>VLOOKUP($A420&amp;$B420,'Cleaned Responses'!$1:$82,MATCH(L$1,'Cleaned Responses'!$1:$1,0),FALSE)</f>
        <v>#N/A</v>
      </c>
      <c r="M420" s="6" t="e">
        <f>VLOOKUP($A420&amp;$B420,'Cleaned Responses'!$1:$82,MATCH(M$1,'Cleaned Responses'!$1:$1,0),FALSE)</f>
        <v>#N/A</v>
      </c>
      <c r="N420" s="6" t="e">
        <f>VLOOKUP($A420&amp;$B420,'Cleaned Responses'!$1:$82,MATCH(N$1,'Cleaned Responses'!$1:$1,0),FALSE)</f>
        <v>#N/A</v>
      </c>
      <c r="O420" s="6" t="e">
        <f>VLOOKUP($A420&amp;$B420,'Cleaned Responses'!$1:$82,MATCH(O$1,'Cleaned Responses'!$1:$1,0),FALSE)</f>
        <v>#N/A</v>
      </c>
      <c r="P420" s="6" t="e">
        <f>VLOOKUP($A420&amp;$B420,'Cleaned Responses'!$1:$82,MATCH(P$1,'Cleaned Responses'!$1:$1,0),FALSE)</f>
        <v>#N/A</v>
      </c>
      <c r="Q420" s="6" t="e">
        <f>VLOOKUP($A420&amp;$B420,'Cleaned Responses'!$1:$82,MATCH(Q$1,'Cleaned Responses'!$1:$1,0),FALSE)</f>
        <v>#VALUE!</v>
      </c>
      <c r="R420" s="8" t="e">
        <f t="shared" si="155"/>
        <v>#N/A</v>
      </c>
      <c r="S420" s="8" t="e">
        <f t="shared" si="156"/>
        <v>#N/A</v>
      </c>
      <c r="T420" s="8" t="e">
        <f t="shared" si="157"/>
        <v>#N/A</v>
      </c>
      <c r="U420" s="6"/>
      <c r="V420" s="6"/>
      <c r="W420" s="6"/>
      <c r="X420" s="6"/>
      <c r="Y420" s="8" t="e">
        <f t="shared" si="158"/>
        <v>#N/A</v>
      </c>
      <c r="Z420" s="6" t="e">
        <f>VLOOKUP($A420&amp;$B420,'Cleaned Responses'!$1:$82,MATCH(Z$1,'Cleaned Responses'!$1:$1,0),FALSE)</f>
        <v>#N/A</v>
      </c>
      <c r="AA420" s="6" t="e">
        <f>VLOOKUP($A420&amp;$B420,'Cleaned Responses'!$1:$82,MATCH(AA$1,'Cleaned Responses'!$1:$1,0),FALSE)</f>
        <v>#N/A</v>
      </c>
      <c r="AB420" s="9" t="e">
        <f t="shared" si="159"/>
        <v>#N/A</v>
      </c>
      <c r="AC420" s="9" t="e">
        <f t="shared" si="160"/>
        <v>#N/A</v>
      </c>
      <c r="AD420" s="6" t="e">
        <f>VLOOKUP($A420&amp;$B420,'Cleaned Responses'!$1:$82,MATCH(AD$1,'Cleaned Responses'!$1:$1,0),FALSE)</f>
        <v>#N/A</v>
      </c>
      <c r="AE420" s="6" t="e">
        <f>VLOOKUP($A420&amp;$B420,'Cleaned Responses'!$1:$82,MATCH(AE$1,'Cleaned Responses'!$1:$1,0),FALSE)</f>
        <v>#N/A</v>
      </c>
      <c r="AF420" s="6" t="e">
        <f>VLOOKUP($A420&amp;$B420,'Cleaned Responses'!$1:$82,MATCH(AF$1,'Cleaned Responses'!$1:$1,0),FALSE)</f>
        <v>#N/A</v>
      </c>
      <c r="AG420" s="6" t="e">
        <f>VLOOKUP($A420&amp;$B420,'Cleaned Responses'!$1:$82,MATCH(AG$1,'Cleaned Responses'!$1:$1,0),FALSE)</f>
        <v>#N/A</v>
      </c>
      <c r="AH420" s="6" t="e">
        <f>VLOOKUP($A420&amp;$B420,'Cleaned Responses'!$1:$82,MATCH(AH$1,'Cleaned Responses'!$1:$1,0),FALSE)</f>
        <v>#N/A</v>
      </c>
      <c r="AI420" s="6" t="e">
        <f>VLOOKUP($A420&amp;$B420,'Cleaned Responses'!$1:$82,MATCH(AI$1,'Cleaned Responses'!$1:$1,0),FALSE)</f>
        <v>#N/A</v>
      </c>
      <c r="AJ420" s="6" t="e">
        <f>VLOOKUP($A420&amp;$B420,'Cleaned Responses'!$1:$82,MATCH(AJ$1,'Cleaned Responses'!$1:$1,0),FALSE)</f>
        <v>#N/A</v>
      </c>
      <c r="AK420" s="6" t="e">
        <f>VLOOKUP($A420&amp;$B420,'Cleaned Responses'!$1:$82,MATCH(AK$1,'Cleaned Responses'!$1:$1,0),FALSE)</f>
        <v>#N/A</v>
      </c>
      <c r="AL420" s="6" t="e">
        <f t="shared" si="161"/>
        <v>#N/A</v>
      </c>
      <c r="AM420" s="7" t="e">
        <f>VLOOKUP($A420&amp;$B420,'Cleaned Responses'!$1:$82,MATCH(AM$1,'Cleaned Responses'!$1:$1,0),FALSE)/100</f>
        <v>#N/A</v>
      </c>
      <c r="AN420" s="7" t="e">
        <f>VLOOKUP($A420&amp;$B420,'Cleaned Responses'!$1:$82,MATCH(AN$1,'Cleaned Responses'!$1:$1,0),FALSE)/100</f>
        <v>#N/A</v>
      </c>
      <c r="AO420" s="7" t="e">
        <f>VLOOKUP($A420&amp;$B420,'Cleaned Responses'!$1:$82,MATCH(AO$1,'Cleaned Responses'!$1:$1,0),FALSE)/100</f>
        <v>#N/A</v>
      </c>
      <c r="AP420" s="7" t="e">
        <f>VLOOKUP($A420&amp;$B420,'Cleaned Responses'!$1:$82,MATCH(AP$1,'Cleaned Responses'!$1:$1,0),FALSE)/100</f>
        <v>#N/A</v>
      </c>
      <c r="AQ420" s="7" t="e">
        <f>VLOOKUP($A420&amp;$B420,'Cleaned Responses'!$1:$82,MATCH(AQ$1,'Cleaned Responses'!$1:$1,0),FALSE)/100</f>
        <v>#N/A</v>
      </c>
      <c r="AR420" s="7" t="e">
        <f>VLOOKUP($A420&amp;$B420,'Cleaned Responses'!$1:$82,MATCH(AR$1,'Cleaned Responses'!$1:$1,0),FALSE)/100</f>
        <v>#N/A</v>
      </c>
      <c r="AS420" s="7" t="e">
        <f>VLOOKUP($A420&amp;$B420,'Cleaned Responses'!$1:$82,MATCH(AS$1,'Cleaned Responses'!$1:$1,0),FALSE)/100</f>
        <v>#N/A</v>
      </c>
      <c r="AT420" s="7" t="e">
        <f>VLOOKUP($A420&amp;$B420,'Cleaned Responses'!$1:$82,MATCH(AT$1,'Cleaned Responses'!$1:$1,0),FALSE)/100</f>
        <v>#N/A</v>
      </c>
      <c r="AU420" s="7" t="e">
        <f>VLOOKUP($A420&amp;$B420,'Cleaned Responses'!$1:$82,MATCH(AU$1,'Cleaned Responses'!$1:$1,0),FALSE)/100</f>
        <v>#N/A</v>
      </c>
      <c r="AV420" s="7" t="e">
        <f>VLOOKUP($A420&amp;$B420,'Cleaned Responses'!$1:$82,MATCH(AV$1,'Cleaned Responses'!$1:$1,0),FALSE)/100</f>
        <v>#N/A</v>
      </c>
      <c r="AW420" s="7" t="e">
        <f>VLOOKUP($A420&amp;$B420,'Cleaned Responses'!$1:$82,MATCH(AW$1,'Cleaned Responses'!$1:$1,0),FALSE)/100</f>
        <v>#N/A</v>
      </c>
      <c r="AX420" s="7" t="e">
        <f>VLOOKUP($A420&amp;$B420,'Cleaned Responses'!$1:$82,MATCH(AX$1,'Cleaned Responses'!$1:$1,0),FALSE)/100</f>
        <v>#N/A</v>
      </c>
      <c r="AY420" s="7" t="e">
        <f>VLOOKUP($A420&amp;$B420,'Cleaned Responses'!$1:$82,MATCH(AY$1,'Cleaned Responses'!$1:$1,0),FALSE)/100</f>
        <v>#N/A</v>
      </c>
      <c r="AZ420" s="7" t="e">
        <f>VLOOKUP($A420&amp;$B420,'Cleaned Responses'!$1:$82,MATCH(AZ$1,'Cleaned Responses'!$1:$1,0),FALSE)/100</f>
        <v>#N/A</v>
      </c>
      <c r="BA420" s="7" t="e">
        <f>VLOOKUP($A420&amp;$B420,'Cleaned Responses'!$1:$82,MATCH(BA$1,'Cleaned Responses'!$1:$1,0),FALSE)/100</f>
        <v>#N/A</v>
      </c>
      <c r="BB420" s="7" t="e">
        <f>VLOOKUP($A420&amp;$B420,'Cleaned Responses'!$1:$82,MATCH(BB$1,'Cleaned Responses'!$1:$1,0),FALSE)/100</f>
        <v>#N/A</v>
      </c>
      <c r="BC420" s="7" t="e">
        <f>VLOOKUP($A420&amp;$B420,'Cleaned Responses'!$1:$82,MATCH(BC$1,'Cleaned Responses'!$1:$1,0),FALSE)/100</f>
        <v>#N/A</v>
      </c>
      <c r="BD420" s="7" t="e">
        <f>VLOOKUP($A420&amp;$B420,'Cleaned Responses'!$1:$82,MATCH(BD$1,'Cleaned Responses'!$1:$1,0),FALSE)/100</f>
        <v>#N/A</v>
      </c>
      <c r="BE420" s="7" t="e">
        <f>VLOOKUP($A420&amp;$B420,'Cleaned Responses'!$1:$82,MATCH(BE$1,'Cleaned Responses'!$1:$1,0),FALSE)/100</f>
        <v>#N/A</v>
      </c>
      <c r="BF420" s="7"/>
      <c r="BG420" s="6" t="e">
        <f>VLOOKUP($A420&amp;$B420,'Cleaned Responses'!$1:$82,MATCH(BG$1,'Cleaned Responses'!$1:$1,0),FALSE)</f>
        <v>#N/A</v>
      </c>
      <c r="BH420" s="6" t="e">
        <f>VLOOKUP($A420&amp;$B420,'Cleaned Responses'!$1:$82,MATCH(BH$1,'Cleaned Responses'!$1:$1,0),FALSE)</f>
        <v>#N/A</v>
      </c>
      <c r="BI420" t="e">
        <f>VLOOKUP($A420&amp;$B420,'Cleaned Responses'!$1:$82,MATCH(BI$1,'Cleaned Responses'!$1:$1,0),FALSE)/100</f>
        <v>#N/A</v>
      </c>
      <c r="BJ420" t="e">
        <f>VLOOKUP($A420&amp;$B420,'Cleaned Responses'!$1:$82,MATCH(BJ$1,'Cleaned Responses'!$1:$1,0),FALSE)/100</f>
        <v>#N/A</v>
      </c>
      <c r="BK420" t="e">
        <f>VLOOKUP($A420&amp;$B420,'Cleaned Responses'!$1:$82,MATCH(BK$1,'Cleaned Responses'!$1:$1,0),FALSE)/100</f>
        <v>#N/A</v>
      </c>
      <c r="BL420" t="e">
        <f t="shared" si="140"/>
        <v>#N/A</v>
      </c>
      <c r="BM420" t="e">
        <f t="shared" si="141"/>
        <v>#N/A</v>
      </c>
      <c r="BN420" t="e">
        <f t="shared" si="142"/>
        <v>#N/A</v>
      </c>
      <c r="BO420" t="e">
        <f>VLOOKUP($A420&amp;$B420,'Cleaned Responses'!$1:$82,MATCH(BO$1,'Cleaned Responses'!$1:$1,0),FALSE)/100</f>
        <v>#N/A</v>
      </c>
      <c r="BP420" t="e">
        <f>VLOOKUP($A420&amp;$B420,'Cleaned Responses'!$1:$82,MATCH(BP$1,'Cleaned Responses'!$1:$1,0),FALSE)/100</f>
        <v>#N/A</v>
      </c>
      <c r="BQ420" t="e">
        <f>VLOOKUP($A420&amp;$B420,'Cleaned Responses'!$1:$82,MATCH(BQ$1,'Cleaned Responses'!$1:$1,0),FALSE)/100</f>
        <v>#N/A</v>
      </c>
      <c r="BR420" t="e">
        <f>VLOOKUP($A420&amp;$B420,'Cleaned Responses'!$1:$82,MATCH(BR$1,'Cleaned Responses'!$1:$1,0),FALSE)/100</f>
        <v>#N/A</v>
      </c>
      <c r="BS420" t="e">
        <f>VLOOKUP($A420&amp;$B420,'Cleaned Responses'!$1:$82,MATCH(BS$1,'Cleaned Responses'!$1:$1,0),FALSE)/100</f>
        <v>#N/A</v>
      </c>
      <c r="BT420" t="e">
        <f>VLOOKUP($A420&amp;$B420,'Cleaned Responses'!$1:$82,MATCH(BT$1,'Cleaned Responses'!$1:$1,0),FALSE)/100</f>
        <v>#N/A</v>
      </c>
      <c r="BU420" t="e">
        <f>VLOOKUP($A420&amp;$B420,'Cleaned Responses'!$1:$82,MATCH(BU$1,'Cleaned Responses'!$1:$1,0),FALSE)/100</f>
        <v>#N/A</v>
      </c>
      <c r="BV420" t="e">
        <f>VLOOKUP($A420&amp;$B420,'Cleaned Responses'!$1:$82,MATCH(BV$1,'Cleaned Responses'!$1:$1,0),FALSE)/100</f>
        <v>#N/A</v>
      </c>
      <c r="BW420" t="e">
        <f>VLOOKUP($A420&amp;$B420,'Cleaned Responses'!$1:$82,MATCH(BW$1,'Cleaned Responses'!$1:$1,0),FALSE)/100</f>
        <v>#N/A</v>
      </c>
      <c r="BX420" t="e">
        <f>VLOOKUP($A420&amp;$B420,'Cleaned Responses'!$1:$82,MATCH(BX$1,'Cleaned Responses'!$1:$1,0),FALSE)/100</f>
        <v>#N/A</v>
      </c>
      <c r="BY420" t="e">
        <f>VLOOKUP($A420&amp;$B420,'Cleaned Responses'!$1:$82,MATCH(BY$1,'Cleaned Responses'!$1:$1,0),FALSE)/100</f>
        <v>#N/A</v>
      </c>
      <c r="BZ420" t="e">
        <f>VLOOKUP($A420&amp;$B420,'Cleaned Responses'!$1:$82,MATCH(BZ$1,'Cleaned Responses'!$1:$1,0),FALSE)/100</f>
        <v>#N/A</v>
      </c>
      <c r="CA420" t="e">
        <f t="shared" si="143"/>
        <v>#N/A</v>
      </c>
      <c r="CB420" t="e">
        <f t="shared" si="144"/>
        <v>#N/A</v>
      </c>
      <c r="CC420" t="e">
        <f t="shared" si="145"/>
        <v>#N/A</v>
      </c>
      <c r="CD420" t="e">
        <f t="shared" si="146"/>
        <v>#N/A</v>
      </c>
      <c r="CE420" t="e">
        <f t="shared" si="147"/>
        <v>#N/A</v>
      </c>
      <c r="CF420" t="e">
        <f t="shared" si="148"/>
        <v>#N/A</v>
      </c>
      <c r="CG420" t="e">
        <f t="shared" si="149"/>
        <v>#N/A</v>
      </c>
      <c r="CH420" t="e">
        <f t="shared" si="150"/>
        <v>#N/A</v>
      </c>
      <c r="CI420" t="e">
        <f t="shared" si="151"/>
        <v>#N/A</v>
      </c>
      <c r="CJ420" t="e">
        <f t="shared" si="152"/>
        <v>#N/A</v>
      </c>
      <c r="CK420" t="e">
        <f t="shared" si="153"/>
        <v>#N/A</v>
      </c>
    </row>
    <row r="421" spans="1:89" ht="20" customHeight="1" x14ac:dyDescent="0.25">
      <c r="A421" s="163"/>
      <c r="B421" s="6"/>
      <c r="C421" s="6" t="e">
        <f>VLOOKUP($A421&amp;$B421,'Cleaned Responses'!$1:$82,MATCH($C$1,'Cleaned Responses'!$1:$1,0),FALSE)</f>
        <v>#N/A</v>
      </c>
      <c r="D421" s="6" t="e">
        <f>VLOOKUP($A421&amp;$B421,'Cleaned Responses'!$1:$82,MATCH(D$1,'Cleaned Responses'!$1:$1,0),FALSE)</f>
        <v>#N/A</v>
      </c>
      <c r="E421" s="6" t="e">
        <f>VLOOKUP($A421&amp;$B421,'Cleaned Responses'!$1:$82,MATCH(E$1,'Cleaned Responses'!$1:$1,0),FALSE)</f>
        <v>#N/A</v>
      </c>
      <c r="F421" s="6" t="e">
        <f>VLOOKUP($A421&amp;$B421,'Cleaned Responses'!$1:$82,MATCH(F$1,'Cleaned Responses'!$1:$1,0),FALSE)</f>
        <v>#N/A</v>
      </c>
      <c r="G421" s="6" t="e">
        <f t="shared" si="154"/>
        <v>#N/A</v>
      </c>
      <c r="H421" s="6" t="e">
        <f>VLOOKUP($A421&amp;$B421,'Cleaned Responses'!$1:$82,MATCH(H$1,'Cleaned Responses'!$1:$1,0),FALSE)</f>
        <v>#N/A</v>
      </c>
      <c r="I421" s="6" t="e">
        <f>VLOOKUP($A421&amp;$B421,'Cleaned Responses'!$1:$82,MATCH(I$1,'Cleaned Responses'!$1:$1,0),FALSE)</f>
        <v>#N/A</v>
      </c>
      <c r="J421" s="6" t="e">
        <f>VLOOKUP($A421&amp;$B421,'Cleaned Responses'!$1:$82,MATCH(J$1,'Cleaned Responses'!$1:$1,0),FALSE)</f>
        <v>#N/A</v>
      </c>
      <c r="K421" s="6" t="e">
        <f>VLOOKUP($A421&amp;$B421,'Cleaned Responses'!$1:$82,MATCH(K$1,'Cleaned Responses'!$1:$1,0),FALSE)</f>
        <v>#N/A</v>
      </c>
      <c r="L421" s="6" t="e">
        <f>VLOOKUP($A421&amp;$B421,'Cleaned Responses'!$1:$82,MATCH(L$1,'Cleaned Responses'!$1:$1,0),FALSE)</f>
        <v>#N/A</v>
      </c>
      <c r="M421" s="6" t="e">
        <f>VLOOKUP($A421&amp;$B421,'Cleaned Responses'!$1:$82,MATCH(M$1,'Cleaned Responses'!$1:$1,0),FALSE)</f>
        <v>#N/A</v>
      </c>
      <c r="N421" s="6" t="e">
        <f>VLOOKUP($A421&amp;$B421,'Cleaned Responses'!$1:$82,MATCH(N$1,'Cleaned Responses'!$1:$1,0),FALSE)</f>
        <v>#N/A</v>
      </c>
      <c r="O421" s="6" t="e">
        <f>VLOOKUP($A421&amp;$B421,'Cleaned Responses'!$1:$82,MATCH(O$1,'Cleaned Responses'!$1:$1,0),FALSE)</f>
        <v>#N/A</v>
      </c>
      <c r="P421" s="6" t="e">
        <f>VLOOKUP($A421&amp;$B421,'Cleaned Responses'!$1:$82,MATCH(P$1,'Cleaned Responses'!$1:$1,0),FALSE)</f>
        <v>#N/A</v>
      </c>
      <c r="Q421" s="6" t="e">
        <f>VLOOKUP($A421&amp;$B421,'Cleaned Responses'!$1:$82,MATCH(Q$1,'Cleaned Responses'!$1:$1,0),FALSE)</f>
        <v>#VALUE!</v>
      </c>
      <c r="R421" s="8" t="e">
        <f t="shared" si="155"/>
        <v>#N/A</v>
      </c>
      <c r="S421" s="8" t="e">
        <f t="shared" si="156"/>
        <v>#N/A</v>
      </c>
      <c r="T421" s="8" t="e">
        <f t="shared" si="157"/>
        <v>#N/A</v>
      </c>
      <c r="U421" s="6"/>
      <c r="V421" s="6"/>
      <c r="W421" s="6"/>
      <c r="X421" s="6"/>
      <c r="Y421" s="8" t="e">
        <f t="shared" si="158"/>
        <v>#N/A</v>
      </c>
      <c r="Z421" s="6" t="e">
        <f>VLOOKUP($A421&amp;$B421,'Cleaned Responses'!$1:$82,MATCH(Z$1,'Cleaned Responses'!$1:$1,0),FALSE)</f>
        <v>#N/A</v>
      </c>
      <c r="AA421" s="6" t="e">
        <f>VLOOKUP($A421&amp;$B421,'Cleaned Responses'!$1:$82,MATCH(AA$1,'Cleaned Responses'!$1:$1,0),FALSE)</f>
        <v>#N/A</v>
      </c>
      <c r="AB421" s="9" t="e">
        <f t="shared" si="159"/>
        <v>#N/A</v>
      </c>
      <c r="AC421" s="9" t="e">
        <f t="shared" si="160"/>
        <v>#N/A</v>
      </c>
      <c r="AD421" s="6" t="e">
        <f>VLOOKUP($A421&amp;$B421,'Cleaned Responses'!$1:$82,MATCH(AD$1,'Cleaned Responses'!$1:$1,0),FALSE)</f>
        <v>#N/A</v>
      </c>
      <c r="AE421" s="6" t="e">
        <f>VLOOKUP($A421&amp;$B421,'Cleaned Responses'!$1:$82,MATCH(AE$1,'Cleaned Responses'!$1:$1,0),FALSE)</f>
        <v>#N/A</v>
      </c>
      <c r="AF421" s="6" t="e">
        <f>VLOOKUP($A421&amp;$B421,'Cleaned Responses'!$1:$82,MATCH(AF$1,'Cleaned Responses'!$1:$1,0),FALSE)</f>
        <v>#N/A</v>
      </c>
      <c r="AG421" s="6" t="e">
        <f>VLOOKUP($A421&amp;$B421,'Cleaned Responses'!$1:$82,MATCH(AG$1,'Cleaned Responses'!$1:$1,0),FALSE)</f>
        <v>#N/A</v>
      </c>
      <c r="AH421" s="6" t="e">
        <f>VLOOKUP($A421&amp;$B421,'Cleaned Responses'!$1:$82,MATCH(AH$1,'Cleaned Responses'!$1:$1,0),FALSE)</f>
        <v>#N/A</v>
      </c>
      <c r="AI421" s="6" t="e">
        <f>VLOOKUP($A421&amp;$B421,'Cleaned Responses'!$1:$82,MATCH(AI$1,'Cleaned Responses'!$1:$1,0),FALSE)</f>
        <v>#N/A</v>
      </c>
      <c r="AJ421" s="6" t="e">
        <f>VLOOKUP($A421&amp;$B421,'Cleaned Responses'!$1:$82,MATCH(AJ$1,'Cleaned Responses'!$1:$1,0),FALSE)</f>
        <v>#N/A</v>
      </c>
      <c r="AK421" s="6" t="e">
        <f>VLOOKUP($A421&amp;$B421,'Cleaned Responses'!$1:$82,MATCH(AK$1,'Cleaned Responses'!$1:$1,0),FALSE)</f>
        <v>#N/A</v>
      </c>
      <c r="AL421" s="6" t="e">
        <f t="shared" si="161"/>
        <v>#N/A</v>
      </c>
      <c r="AM421" s="7" t="e">
        <f>VLOOKUP($A421&amp;$B421,'Cleaned Responses'!$1:$82,MATCH(AM$1,'Cleaned Responses'!$1:$1,0),FALSE)/100</f>
        <v>#N/A</v>
      </c>
      <c r="AN421" s="7" t="e">
        <f>VLOOKUP($A421&amp;$B421,'Cleaned Responses'!$1:$82,MATCH(AN$1,'Cleaned Responses'!$1:$1,0),FALSE)/100</f>
        <v>#N/A</v>
      </c>
      <c r="AO421" s="7" t="e">
        <f>VLOOKUP($A421&amp;$B421,'Cleaned Responses'!$1:$82,MATCH(AO$1,'Cleaned Responses'!$1:$1,0),FALSE)/100</f>
        <v>#N/A</v>
      </c>
      <c r="AP421" s="7" t="e">
        <f>VLOOKUP($A421&amp;$B421,'Cleaned Responses'!$1:$82,MATCH(AP$1,'Cleaned Responses'!$1:$1,0),FALSE)/100</f>
        <v>#N/A</v>
      </c>
      <c r="AQ421" s="7" t="e">
        <f>VLOOKUP($A421&amp;$B421,'Cleaned Responses'!$1:$82,MATCH(AQ$1,'Cleaned Responses'!$1:$1,0),FALSE)/100</f>
        <v>#N/A</v>
      </c>
      <c r="AR421" s="7" t="e">
        <f>VLOOKUP($A421&amp;$B421,'Cleaned Responses'!$1:$82,MATCH(AR$1,'Cleaned Responses'!$1:$1,0),FALSE)/100</f>
        <v>#N/A</v>
      </c>
      <c r="AS421" s="7" t="e">
        <f>VLOOKUP($A421&amp;$B421,'Cleaned Responses'!$1:$82,MATCH(AS$1,'Cleaned Responses'!$1:$1,0),FALSE)/100</f>
        <v>#N/A</v>
      </c>
      <c r="AT421" s="7" t="e">
        <f>VLOOKUP($A421&amp;$B421,'Cleaned Responses'!$1:$82,MATCH(AT$1,'Cleaned Responses'!$1:$1,0),FALSE)/100</f>
        <v>#N/A</v>
      </c>
      <c r="AU421" s="7" t="e">
        <f>VLOOKUP($A421&amp;$B421,'Cleaned Responses'!$1:$82,MATCH(AU$1,'Cleaned Responses'!$1:$1,0),FALSE)/100</f>
        <v>#N/A</v>
      </c>
      <c r="AV421" s="7" t="e">
        <f>VLOOKUP($A421&amp;$B421,'Cleaned Responses'!$1:$82,MATCH(AV$1,'Cleaned Responses'!$1:$1,0),FALSE)/100</f>
        <v>#N/A</v>
      </c>
      <c r="AW421" s="7" t="e">
        <f>VLOOKUP($A421&amp;$B421,'Cleaned Responses'!$1:$82,MATCH(AW$1,'Cleaned Responses'!$1:$1,0),FALSE)/100</f>
        <v>#N/A</v>
      </c>
      <c r="AX421" s="7" t="e">
        <f>VLOOKUP($A421&amp;$B421,'Cleaned Responses'!$1:$82,MATCH(AX$1,'Cleaned Responses'!$1:$1,0),FALSE)/100</f>
        <v>#N/A</v>
      </c>
      <c r="AY421" s="7" t="e">
        <f>VLOOKUP($A421&amp;$B421,'Cleaned Responses'!$1:$82,MATCH(AY$1,'Cleaned Responses'!$1:$1,0),FALSE)/100</f>
        <v>#N/A</v>
      </c>
      <c r="AZ421" s="7" t="e">
        <f>VLOOKUP($A421&amp;$B421,'Cleaned Responses'!$1:$82,MATCH(AZ$1,'Cleaned Responses'!$1:$1,0),FALSE)/100</f>
        <v>#N/A</v>
      </c>
      <c r="BA421" s="7" t="e">
        <f>VLOOKUP($A421&amp;$B421,'Cleaned Responses'!$1:$82,MATCH(BA$1,'Cleaned Responses'!$1:$1,0),FALSE)/100</f>
        <v>#N/A</v>
      </c>
      <c r="BB421" s="7" t="e">
        <f>VLOOKUP($A421&amp;$B421,'Cleaned Responses'!$1:$82,MATCH(BB$1,'Cleaned Responses'!$1:$1,0),FALSE)/100</f>
        <v>#N/A</v>
      </c>
      <c r="BC421" s="7" t="e">
        <f>VLOOKUP($A421&amp;$B421,'Cleaned Responses'!$1:$82,MATCH(BC$1,'Cleaned Responses'!$1:$1,0),FALSE)/100</f>
        <v>#N/A</v>
      </c>
      <c r="BD421" s="7" t="e">
        <f>VLOOKUP($A421&amp;$B421,'Cleaned Responses'!$1:$82,MATCH(BD$1,'Cleaned Responses'!$1:$1,0),FALSE)/100</f>
        <v>#N/A</v>
      </c>
      <c r="BE421" s="7" t="e">
        <f>VLOOKUP($A421&amp;$B421,'Cleaned Responses'!$1:$82,MATCH(BE$1,'Cleaned Responses'!$1:$1,0),FALSE)/100</f>
        <v>#N/A</v>
      </c>
      <c r="BF421" s="7"/>
      <c r="BG421" s="6" t="e">
        <f>VLOOKUP($A421&amp;$B421,'Cleaned Responses'!$1:$82,MATCH(BG$1,'Cleaned Responses'!$1:$1,0),FALSE)</f>
        <v>#N/A</v>
      </c>
      <c r="BH421" s="6" t="e">
        <f>VLOOKUP($A421&amp;$B421,'Cleaned Responses'!$1:$82,MATCH(BH$1,'Cleaned Responses'!$1:$1,0),FALSE)</f>
        <v>#N/A</v>
      </c>
      <c r="BI421" t="e">
        <f>VLOOKUP($A421&amp;$B421,'Cleaned Responses'!$1:$82,MATCH(BI$1,'Cleaned Responses'!$1:$1,0),FALSE)/100</f>
        <v>#N/A</v>
      </c>
      <c r="BJ421" t="e">
        <f>VLOOKUP($A421&amp;$B421,'Cleaned Responses'!$1:$82,MATCH(BJ$1,'Cleaned Responses'!$1:$1,0),FALSE)/100</f>
        <v>#N/A</v>
      </c>
      <c r="BK421" t="e">
        <f>VLOOKUP($A421&amp;$B421,'Cleaned Responses'!$1:$82,MATCH(BK$1,'Cleaned Responses'!$1:$1,0),FALSE)/100</f>
        <v>#N/A</v>
      </c>
      <c r="BL421" t="e">
        <f t="shared" si="140"/>
        <v>#N/A</v>
      </c>
      <c r="BM421" t="e">
        <f t="shared" si="141"/>
        <v>#N/A</v>
      </c>
      <c r="BN421" t="e">
        <f t="shared" si="142"/>
        <v>#N/A</v>
      </c>
      <c r="BO421" t="e">
        <f>VLOOKUP($A421&amp;$B421,'Cleaned Responses'!$1:$82,MATCH(BO$1,'Cleaned Responses'!$1:$1,0),FALSE)/100</f>
        <v>#N/A</v>
      </c>
      <c r="BP421" t="e">
        <f>VLOOKUP($A421&amp;$B421,'Cleaned Responses'!$1:$82,MATCH(BP$1,'Cleaned Responses'!$1:$1,0),FALSE)/100</f>
        <v>#N/A</v>
      </c>
      <c r="BQ421" t="e">
        <f>VLOOKUP($A421&amp;$B421,'Cleaned Responses'!$1:$82,MATCH(BQ$1,'Cleaned Responses'!$1:$1,0),FALSE)/100</f>
        <v>#N/A</v>
      </c>
      <c r="BR421" t="e">
        <f>VLOOKUP($A421&amp;$B421,'Cleaned Responses'!$1:$82,MATCH(BR$1,'Cleaned Responses'!$1:$1,0),FALSE)/100</f>
        <v>#N/A</v>
      </c>
      <c r="BS421" t="e">
        <f>VLOOKUP($A421&amp;$B421,'Cleaned Responses'!$1:$82,MATCH(BS$1,'Cleaned Responses'!$1:$1,0),FALSE)/100</f>
        <v>#N/A</v>
      </c>
      <c r="BT421" t="e">
        <f>VLOOKUP($A421&amp;$B421,'Cleaned Responses'!$1:$82,MATCH(BT$1,'Cleaned Responses'!$1:$1,0),FALSE)/100</f>
        <v>#N/A</v>
      </c>
      <c r="BU421" t="e">
        <f>VLOOKUP($A421&amp;$B421,'Cleaned Responses'!$1:$82,MATCH(BU$1,'Cleaned Responses'!$1:$1,0),FALSE)/100</f>
        <v>#N/A</v>
      </c>
      <c r="BV421" t="e">
        <f>VLOOKUP($A421&amp;$B421,'Cleaned Responses'!$1:$82,MATCH(BV$1,'Cleaned Responses'!$1:$1,0),FALSE)/100</f>
        <v>#N/A</v>
      </c>
      <c r="BW421" t="e">
        <f>VLOOKUP($A421&amp;$B421,'Cleaned Responses'!$1:$82,MATCH(BW$1,'Cleaned Responses'!$1:$1,0),FALSE)/100</f>
        <v>#N/A</v>
      </c>
      <c r="BX421" t="e">
        <f>VLOOKUP($A421&amp;$B421,'Cleaned Responses'!$1:$82,MATCH(BX$1,'Cleaned Responses'!$1:$1,0),FALSE)/100</f>
        <v>#N/A</v>
      </c>
      <c r="BY421" t="e">
        <f>VLOOKUP($A421&amp;$B421,'Cleaned Responses'!$1:$82,MATCH(BY$1,'Cleaned Responses'!$1:$1,0),FALSE)/100</f>
        <v>#N/A</v>
      </c>
      <c r="BZ421" t="e">
        <f>VLOOKUP($A421&amp;$B421,'Cleaned Responses'!$1:$82,MATCH(BZ$1,'Cleaned Responses'!$1:$1,0),FALSE)/100</f>
        <v>#N/A</v>
      </c>
      <c r="CA421" t="e">
        <f t="shared" si="143"/>
        <v>#N/A</v>
      </c>
      <c r="CB421" t="e">
        <f t="shared" si="144"/>
        <v>#N/A</v>
      </c>
      <c r="CC421" t="e">
        <f t="shared" si="145"/>
        <v>#N/A</v>
      </c>
      <c r="CD421" t="e">
        <f t="shared" si="146"/>
        <v>#N/A</v>
      </c>
      <c r="CE421" t="e">
        <f t="shared" si="147"/>
        <v>#N/A</v>
      </c>
      <c r="CF421" t="e">
        <f t="shared" si="148"/>
        <v>#N/A</v>
      </c>
      <c r="CG421" t="e">
        <f t="shared" si="149"/>
        <v>#N/A</v>
      </c>
      <c r="CH421" t="e">
        <f t="shared" si="150"/>
        <v>#N/A</v>
      </c>
      <c r="CI421" t="e">
        <f t="shared" si="151"/>
        <v>#N/A</v>
      </c>
      <c r="CJ421" t="e">
        <f t="shared" si="152"/>
        <v>#N/A</v>
      </c>
      <c r="CK421" t="e">
        <f t="shared" si="153"/>
        <v>#N/A</v>
      </c>
    </row>
    <row r="422" spans="1:89" ht="20" customHeight="1" x14ac:dyDescent="0.25">
      <c r="A422" s="163"/>
      <c r="B422" s="6"/>
      <c r="C422" s="6" t="e">
        <f>VLOOKUP($A422&amp;$B422,'Cleaned Responses'!$1:$82,MATCH($C$1,'Cleaned Responses'!$1:$1,0),FALSE)</f>
        <v>#N/A</v>
      </c>
      <c r="D422" s="6" t="e">
        <f>VLOOKUP($A422&amp;$B422,'Cleaned Responses'!$1:$82,MATCH(D$1,'Cleaned Responses'!$1:$1,0),FALSE)</f>
        <v>#N/A</v>
      </c>
      <c r="E422" s="6" t="e">
        <f>VLOOKUP($A422&amp;$B422,'Cleaned Responses'!$1:$82,MATCH(E$1,'Cleaned Responses'!$1:$1,0),FALSE)</f>
        <v>#N/A</v>
      </c>
      <c r="F422" s="6" t="e">
        <f>VLOOKUP($A422&amp;$B422,'Cleaned Responses'!$1:$82,MATCH(F$1,'Cleaned Responses'!$1:$1,0),FALSE)</f>
        <v>#N/A</v>
      </c>
      <c r="G422" s="6" t="e">
        <f t="shared" si="154"/>
        <v>#N/A</v>
      </c>
      <c r="H422" s="6" t="e">
        <f>VLOOKUP($A422&amp;$B422,'Cleaned Responses'!$1:$82,MATCH(H$1,'Cleaned Responses'!$1:$1,0),FALSE)</f>
        <v>#N/A</v>
      </c>
      <c r="I422" s="6" t="e">
        <f>VLOOKUP($A422&amp;$B422,'Cleaned Responses'!$1:$82,MATCH(I$1,'Cleaned Responses'!$1:$1,0),FALSE)</f>
        <v>#N/A</v>
      </c>
      <c r="J422" s="6" t="e">
        <f>VLOOKUP($A422&amp;$B422,'Cleaned Responses'!$1:$82,MATCH(J$1,'Cleaned Responses'!$1:$1,0),FALSE)</f>
        <v>#N/A</v>
      </c>
      <c r="K422" s="6" t="e">
        <f>VLOOKUP($A422&amp;$B422,'Cleaned Responses'!$1:$82,MATCH(K$1,'Cleaned Responses'!$1:$1,0),FALSE)</f>
        <v>#N/A</v>
      </c>
      <c r="L422" s="6" t="e">
        <f>VLOOKUP($A422&amp;$B422,'Cleaned Responses'!$1:$82,MATCH(L$1,'Cleaned Responses'!$1:$1,0),FALSE)</f>
        <v>#N/A</v>
      </c>
      <c r="M422" s="6" t="e">
        <f>VLOOKUP($A422&amp;$B422,'Cleaned Responses'!$1:$82,MATCH(M$1,'Cleaned Responses'!$1:$1,0),FALSE)</f>
        <v>#N/A</v>
      </c>
      <c r="N422" s="6" t="e">
        <f>VLOOKUP($A422&amp;$B422,'Cleaned Responses'!$1:$82,MATCH(N$1,'Cleaned Responses'!$1:$1,0),FALSE)</f>
        <v>#N/A</v>
      </c>
      <c r="O422" s="6" t="e">
        <f>VLOOKUP($A422&amp;$B422,'Cleaned Responses'!$1:$82,MATCH(O$1,'Cleaned Responses'!$1:$1,0),FALSE)</f>
        <v>#N/A</v>
      </c>
      <c r="P422" s="6" t="e">
        <f>VLOOKUP($A422&amp;$B422,'Cleaned Responses'!$1:$82,MATCH(P$1,'Cleaned Responses'!$1:$1,0),FALSE)</f>
        <v>#N/A</v>
      </c>
      <c r="Q422" s="6" t="e">
        <f>VLOOKUP($A422&amp;$B422,'Cleaned Responses'!$1:$82,MATCH(Q$1,'Cleaned Responses'!$1:$1,0),FALSE)</f>
        <v>#VALUE!</v>
      </c>
      <c r="R422" s="8" t="e">
        <f t="shared" si="155"/>
        <v>#N/A</v>
      </c>
      <c r="S422" s="8" t="e">
        <f t="shared" si="156"/>
        <v>#N/A</v>
      </c>
      <c r="T422" s="8" t="e">
        <f t="shared" si="157"/>
        <v>#N/A</v>
      </c>
      <c r="U422" s="6"/>
      <c r="V422" s="6"/>
      <c r="W422" s="6"/>
      <c r="X422" s="6"/>
      <c r="Y422" s="8" t="e">
        <f t="shared" si="158"/>
        <v>#N/A</v>
      </c>
      <c r="Z422" s="6" t="e">
        <f>VLOOKUP($A422&amp;$B422,'Cleaned Responses'!$1:$82,MATCH(Z$1,'Cleaned Responses'!$1:$1,0),FALSE)</f>
        <v>#N/A</v>
      </c>
      <c r="AA422" s="6" t="e">
        <f>VLOOKUP($A422&amp;$B422,'Cleaned Responses'!$1:$82,MATCH(AA$1,'Cleaned Responses'!$1:$1,0),FALSE)</f>
        <v>#N/A</v>
      </c>
      <c r="AB422" s="9" t="e">
        <f t="shared" si="159"/>
        <v>#N/A</v>
      </c>
      <c r="AC422" s="9" t="e">
        <f t="shared" si="160"/>
        <v>#N/A</v>
      </c>
      <c r="AD422" s="6" t="e">
        <f>VLOOKUP($A422&amp;$B422,'Cleaned Responses'!$1:$82,MATCH(AD$1,'Cleaned Responses'!$1:$1,0),FALSE)</f>
        <v>#N/A</v>
      </c>
      <c r="AE422" s="6" t="e">
        <f>VLOOKUP($A422&amp;$B422,'Cleaned Responses'!$1:$82,MATCH(AE$1,'Cleaned Responses'!$1:$1,0),FALSE)</f>
        <v>#N/A</v>
      </c>
      <c r="AF422" s="6" t="e">
        <f>VLOOKUP($A422&amp;$B422,'Cleaned Responses'!$1:$82,MATCH(AF$1,'Cleaned Responses'!$1:$1,0),FALSE)</f>
        <v>#N/A</v>
      </c>
      <c r="AG422" s="6" t="e">
        <f>VLOOKUP($A422&amp;$B422,'Cleaned Responses'!$1:$82,MATCH(AG$1,'Cleaned Responses'!$1:$1,0),FALSE)</f>
        <v>#N/A</v>
      </c>
      <c r="AH422" s="6" t="e">
        <f>VLOOKUP($A422&amp;$B422,'Cleaned Responses'!$1:$82,MATCH(AH$1,'Cleaned Responses'!$1:$1,0),FALSE)</f>
        <v>#N/A</v>
      </c>
      <c r="AI422" s="6" t="e">
        <f>VLOOKUP($A422&amp;$B422,'Cleaned Responses'!$1:$82,MATCH(AI$1,'Cleaned Responses'!$1:$1,0),FALSE)</f>
        <v>#N/A</v>
      </c>
      <c r="AJ422" s="6" t="e">
        <f>VLOOKUP($A422&amp;$B422,'Cleaned Responses'!$1:$82,MATCH(AJ$1,'Cleaned Responses'!$1:$1,0),FALSE)</f>
        <v>#N/A</v>
      </c>
      <c r="AK422" s="6" t="e">
        <f>VLOOKUP($A422&amp;$B422,'Cleaned Responses'!$1:$82,MATCH(AK$1,'Cleaned Responses'!$1:$1,0),FALSE)</f>
        <v>#N/A</v>
      </c>
      <c r="AL422" s="6" t="e">
        <f t="shared" si="161"/>
        <v>#N/A</v>
      </c>
      <c r="AM422" s="7" t="e">
        <f>VLOOKUP($A422&amp;$B422,'Cleaned Responses'!$1:$82,MATCH(AM$1,'Cleaned Responses'!$1:$1,0),FALSE)/100</f>
        <v>#N/A</v>
      </c>
      <c r="AN422" s="7" t="e">
        <f>VLOOKUP($A422&amp;$B422,'Cleaned Responses'!$1:$82,MATCH(AN$1,'Cleaned Responses'!$1:$1,0),FALSE)/100</f>
        <v>#N/A</v>
      </c>
      <c r="AO422" s="7" t="e">
        <f>VLOOKUP($A422&amp;$B422,'Cleaned Responses'!$1:$82,MATCH(AO$1,'Cleaned Responses'!$1:$1,0),FALSE)/100</f>
        <v>#N/A</v>
      </c>
      <c r="AP422" s="7" t="e">
        <f>VLOOKUP($A422&amp;$B422,'Cleaned Responses'!$1:$82,MATCH(AP$1,'Cleaned Responses'!$1:$1,0),FALSE)/100</f>
        <v>#N/A</v>
      </c>
      <c r="AQ422" s="7" t="e">
        <f>VLOOKUP($A422&amp;$B422,'Cleaned Responses'!$1:$82,MATCH(AQ$1,'Cleaned Responses'!$1:$1,0),FALSE)/100</f>
        <v>#N/A</v>
      </c>
      <c r="AR422" s="7" t="e">
        <f>VLOOKUP($A422&amp;$B422,'Cleaned Responses'!$1:$82,MATCH(AR$1,'Cleaned Responses'!$1:$1,0),FALSE)/100</f>
        <v>#N/A</v>
      </c>
      <c r="AS422" s="7" t="e">
        <f>VLOOKUP($A422&amp;$B422,'Cleaned Responses'!$1:$82,MATCH(AS$1,'Cleaned Responses'!$1:$1,0),FALSE)/100</f>
        <v>#N/A</v>
      </c>
      <c r="AT422" s="7" t="e">
        <f>VLOOKUP($A422&amp;$B422,'Cleaned Responses'!$1:$82,MATCH(AT$1,'Cleaned Responses'!$1:$1,0),FALSE)/100</f>
        <v>#N/A</v>
      </c>
      <c r="AU422" s="7" t="e">
        <f>VLOOKUP($A422&amp;$B422,'Cleaned Responses'!$1:$82,MATCH(AU$1,'Cleaned Responses'!$1:$1,0),FALSE)/100</f>
        <v>#N/A</v>
      </c>
      <c r="AV422" s="7" t="e">
        <f>VLOOKUP($A422&amp;$B422,'Cleaned Responses'!$1:$82,MATCH(AV$1,'Cleaned Responses'!$1:$1,0),FALSE)/100</f>
        <v>#N/A</v>
      </c>
      <c r="AW422" s="7" t="e">
        <f>VLOOKUP($A422&amp;$B422,'Cleaned Responses'!$1:$82,MATCH(AW$1,'Cleaned Responses'!$1:$1,0),FALSE)/100</f>
        <v>#N/A</v>
      </c>
      <c r="AX422" s="7" t="e">
        <f>VLOOKUP($A422&amp;$B422,'Cleaned Responses'!$1:$82,MATCH(AX$1,'Cleaned Responses'!$1:$1,0),FALSE)/100</f>
        <v>#N/A</v>
      </c>
      <c r="AY422" s="7" t="e">
        <f>VLOOKUP($A422&amp;$B422,'Cleaned Responses'!$1:$82,MATCH(AY$1,'Cleaned Responses'!$1:$1,0),FALSE)/100</f>
        <v>#N/A</v>
      </c>
      <c r="AZ422" s="7" t="e">
        <f>VLOOKUP($A422&amp;$B422,'Cleaned Responses'!$1:$82,MATCH(AZ$1,'Cleaned Responses'!$1:$1,0),FALSE)/100</f>
        <v>#N/A</v>
      </c>
      <c r="BA422" s="7" t="e">
        <f>VLOOKUP($A422&amp;$B422,'Cleaned Responses'!$1:$82,MATCH(BA$1,'Cleaned Responses'!$1:$1,0),FALSE)/100</f>
        <v>#N/A</v>
      </c>
      <c r="BB422" s="7" t="e">
        <f>VLOOKUP($A422&amp;$B422,'Cleaned Responses'!$1:$82,MATCH(BB$1,'Cleaned Responses'!$1:$1,0),FALSE)/100</f>
        <v>#N/A</v>
      </c>
      <c r="BC422" s="7" t="e">
        <f>VLOOKUP($A422&amp;$B422,'Cleaned Responses'!$1:$82,MATCH(BC$1,'Cleaned Responses'!$1:$1,0),FALSE)/100</f>
        <v>#N/A</v>
      </c>
      <c r="BD422" s="7" t="e">
        <f>VLOOKUP($A422&amp;$B422,'Cleaned Responses'!$1:$82,MATCH(BD$1,'Cleaned Responses'!$1:$1,0),FALSE)/100</f>
        <v>#N/A</v>
      </c>
      <c r="BE422" s="7" t="e">
        <f>VLOOKUP($A422&amp;$B422,'Cleaned Responses'!$1:$82,MATCH(BE$1,'Cleaned Responses'!$1:$1,0),FALSE)/100</f>
        <v>#N/A</v>
      </c>
      <c r="BF422" s="7"/>
      <c r="BG422" s="6" t="e">
        <f>VLOOKUP($A422&amp;$B422,'Cleaned Responses'!$1:$82,MATCH(BG$1,'Cleaned Responses'!$1:$1,0),FALSE)</f>
        <v>#N/A</v>
      </c>
      <c r="BH422" s="6" t="e">
        <f>VLOOKUP($A422&amp;$B422,'Cleaned Responses'!$1:$82,MATCH(BH$1,'Cleaned Responses'!$1:$1,0),FALSE)</f>
        <v>#N/A</v>
      </c>
      <c r="BI422" t="e">
        <f>VLOOKUP($A422&amp;$B422,'Cleaned Responses'!$1:$82,MATCH(BI$1,'Cleaned Responses'!$1:$1,0),FALSE)/100</f>
        <v>#N/A</v>
      </c>
      <c r="BJ422" t="e">
        <f>VLOOKUP($A422&amp;$B422,'Cleaned Responses'!$1:$82,MATCH(BJ$1,'Cleaned Responses'!$1:$1,0),FALSE)/100</f>
        <v>#N/A</v>
      </c>
      <c r="BK422" t="e">
        <f>VLOOKUP($A422&amp;$B422,'Cleaned Responses'!$1:$82,MATCH(BK$1,'Cleaned Responses'!$1:$1,0),FALSE)/100</f>
        <v>#N/A</v>
      </c>
      <c r="BL422" t="e">
        <f t="shared" si="140"/>
        <v>#N/A</v>
      </c>
      <c r="BM422" t="e">
        <f t="shared" si="141"/>
        <v>#N/A</v>
      </c>
      <c r="BN422" t="e">
        <f t="shared" si="142"/>
        <v>#N/A</v>
      </c>
      <c r="BO422" t="e">
        <f>VLOOKUP($A422&amp;$B422,'Cleaned Responses'!$1:$82,MATCH(BO$1,'Cleaned Responses'!$1:$1,0),FALSE)/100</f>
        <v>#N/A</v>
      </c>
      <c r="BP422" t="e">
        <f>VLOOKUP($A422&amp;$B422,'Cleaned Responses'!$1:$82,MATCH(BP$1,'Cleaned Responses'!$1:$1,0),FALSE)/100</f>
        <v>#N/A</v>
      </c>
      <c r="BQ422" t="e">
        <f>VLOOKUP($A422&amp;$B422,'Cleaned Responses'!$1:$82,MATCH(BQ$1,'Cleaned Responses'!$1:$1,0),FALSE)/100</f>
        <v>#N/A</v>
      </c>
      <c r="BR422" t="e">
        <f>VLOOKUP($A422&amp;$B422,'Cleaned Responses'!$1:$82,MATCH(BR$1,'Cleaned Responses'!$1:$1,0),FALSE)/100</f>
        <v>#N/A</v>
      </c>
      <c r="BS422" t="e">
        <f>VLOOKUP($A422&amp;$B422,'Cleaned Responses'!$1:$82,MATCH(BS$1,'Cleaned Responses'!$1:$1,0),FALSE)/100</f>
        <v>#N/A</v>
      </c>
      <c r="BT422" t="e">
        <f>VLOOKUP($A422&amp;$B422,'Cleaned Responses'!$1:$82,MATCH(BT$1,'Cleaned Responses'!$1:$1,0),FALSE)/100</f>
        <v>#N/A</v>
      </c>
      <c r="BU422" t="e">
        <f>VLOOKUP($A422&amp;$B422,'Cleaned Responses'!$1:$82,MATCH(BU$1,'Cleaned Responses'!$1:$1,0),FALSE)/100</f>
        <v>#N/A</v>
      </c>
      <c r="BV422" t="e">
        <f>VLOOKUP($A422&amp;$B422,'Cleaned Responses'!$1:$82,MATCH(BV$1,'Cleaned Responses'!$1:$1,0),FALSE)/100</f>
        <v>#N/A</v>
      </c>
      <c r="BW422" t="e">
        <f>VLOOKUP($A422&amp;$B422,'Cleaned Responses'!$1:$82,MATCH(BW$1,'Cleaned Responses'!$1:$1,0),FALSE)/100</f>
        <v>#N/A</v>
      </c>
      <c r="BX422" t="e">
        <f>VLOOKUP($A422&amp;$B422,'Cleaned Responses'!$1:$82,MATCH(BX$1,'Cleaned Responses'!$1:$1,0),FALSE)/100</f>
        <v>#N/A</v>
      </c>
      <c r="BY422" t="e">
        <f>VLOOKUP($A422&amp;$B422,'Cleaned Responses'!$1:$82,MATCH(BY$1,'Cleaned Responses'!$1:$1,0),FALSE)/100</f>
        <v>#N/A</v>
      </c>
      <c r="BZ422" t="e">
        <f>VLOOKUP($A422&amp;$B422,'Cleaned Responses'!$1:$82,MATCH(BZ$1,'Cleaned Responses'!$1:$1,0),FALSE)/100</f>
        <v>#N/A</v>
      </c>
      <c r="CA422" t="e">
        <f t="shared" si="143"/>
        <v>#N/A</v>
      </c>
      <c r="CB422" t="e">
        <f t="shared" si="144"/>
        <v>#N/A</v>
      </c>
      <c r="CC422" t="e">
        <f t="shared" si="145"/>
        <v>#N/A</v>
      </c>
      <c r="CD422" t="e">
        <f t="shared" si="146"/>
        <v>#N/A</v>
      </c>
      <c r="CE422" t="e">
        <f t="shared" si="147"/>
        <v>#N/A</v>
      </c>
      <c r="CF422" t="e">
        <f t="shared" si="148"/>
        <v>#N/A</v>
      </c>
      <c r="CG422" t="e">
        <f t="shared" si="149"/>
        <v>#N/A</v>
      </c>
      <c r="CH422" t="e">
        <f t="shared" si="150"/>
        <v>#N/A</v>
      </c>
      <c r="CI422" t="e">
        <f t="shared" si="151"/>
        <v>#N/A</v>
      </c>
      <c r="CJ422" t="e">
        <f t="shared" si="152"/>
        <v>#N/A</v>
      </c>
      <c r="CK422" t="e">
        <f t="shared" si="153"/>
        <v>#N/A</v>
      </c>
    </row>
    <row r="423" spans="1:89" ht="20" customHeight="1" x14ac:dyDescent="0.25">
      <c r="A423" s="163"/>
      <c r="B423" s="6"/>
      <c r="C423" s="6" t="e">
        <f>VLOOKUP($A423&amp;$B423,'Cleaned Responses'!$1:$82,MATCH($C$1,'Cleaned Responses'!$1:$1,0),FALSE)</f>
        <v>#N/A</v>
      </c>
      <c r="D423" s="6" t="e">
        <f>VLOOKUP($A423&amp;$B423,'Cleaned Responses'!$1:$82,MATCH(D$1,'Cleaned Responses'!$1:$1,0),FALSE)</f>
        <v>#N/A</v>
      </c>
      <c r="E423" s="6" t="e">
        <f>VLOOKUP($A423&amp;$B423,'Cleaned Responses'!$1:$82,MATCH(E$1,'Cleaned Responses'!$1:$1,0),FALSE)</f>
        <v>#N/A</v>
      </c>
      <c r="F423" s="6" t="e">
        <f>VLOOKUP($A423&amp;$B423,'Cleaned Responses'!$1:$82,MATCH(F$1,'Cleaned Responses'!$1:$1,0),FALSE)</f>
        <v>#N/A</v>
      </c>
      <c r="G423" s="6" t="e">
        <f t="shared" si="154"/>
        <v>#N/A</v>
      </c>
      <c r="H423" s="6" t="e">
        <f>VLOOKUP($A423&amp;$B423,'Cleaned Responses'!$1:$82,MATCH(H$1,'Cleaned Responses'!$1:$1,0),FALSE)</f>
        <v>#N/A</v>
      </c>
      <c r="I423" s="6" t="e">
        <f>VLOOKUP($A423&amp;$B423,'Cleaned Responses'!$1:$82,MATCH(I$1,'Cleaned Responses'!$1:$1,0),FALSE)</f>
        <v>#N/A</v>
      </c>
      <c r="J423" s="6" t="e">
        <f>VLOOKUP($A423&amp;$B423,'Cleaned Responses'!$1:$82,MATCH(J$1,'Cleaned Responses'!$1:$1,0),FALSE)</f>
        <v>#N/A</v>
      </c>
      <c r="K423" s="6" t="e">
        <f>VLOOKUP($A423&amp;$B423,'Cleaned Responses'!$1:$82,MATCH(K$1,'Cleaned Responses'!$1:$1,0),FALSE)</f>
        <v>#N/A</v>
      </c>
      <c r="L423" s="6" t="e">
        <f>VLOOKUP($A423&amp;$B423,'Cleaned Responses'!$1:$82,MATCH(L$1,'Cleaned Responses'!$1:$1,0),FALSE)</f>
        <v>#N/A</v>
      </c>
      <c r="M423" s="6" t="e">
        <f>VLOOKUP($A423&amp;$B423,'Cleaned Responses'!$1:$82,MATCH(M$1,'Cleaned Responses'!$1:$1,0),FALSE)</f>
        <v>#N/A</v>
      </c>
      <c r="N423" s="6" t="e">
        <f>VLOOKUP($A423&amp;$B423,'Cleaned Responses'!$1:$82,MATCH(N$1,'Cleaned Responses'!$1:$1,0),FALSE)</f>
        <v>#N/A</v>
      </c>
      <c r="O423" s="6" t="e">
        <f>VLOOKUP($A423&amp;$B423,'Cleaned Responses'!$1:$82,MATCH(O$1,'Cleaned Responses'!$1:$1,0),FALSE)</f>
        <v>#N/A</v>
      </c>
      <c r="P423" s="6" t="e">
        <f>VLOOKUP($A423&amp;$B423,'Cleaned Responses'!$1:$82,MATCH(P$1,'Cleaned Responses'!$1:$1,0),FALSE)</f>
        <v>#N/A</v>
      </c>
      <c r="Q423" s="6" t="e">
        <f>VLOOKUP($A423&amp;$B423,'Cleaned Responses'!$1:$82,MATCH(Q$1,'Cleaned Responses'!$1:$1,0),FALSE)</f>
        <v>#VALUE!</v>
      </c>
      <c r="R423" s="8" t="e">
        <f t="shared" si="155"/>
        <v>#N/A</v>
      </c>
      <c r="S423" s="8" t="e">
        <f t="shared" si="156"/>
        <v>#N/A</v>
      </c>
      <c r="T423" s="8" t="e">
        <f t="shared" si="157"/>
        <v>#N/A</v>
      </c>
      <c r="U423" s="6"/>
      <c r="V423" s="6"/>
      <c r="W423" s="6"/>
      <c r="X423" s="6"/>
      <c r="Y423" s="8" t="e">
        <f t="shared" si="158"/>
        <v>#N/A</v>
      </c>
      <c r="Z423" s="6" t="e">
        <f>VLOOKUP($A423&amp;$B423,'Cleaned Responses'!$1:$82,MATCH(Z$1,'Cleaned Responses'!$1:$1,0),FALSE)</f>
        <v>#N/A</v>
      </c>
      <c r="AA423" s="6" t="e">
        <f>VLOOKUP($A423&amp;$B423,'Cleaned Responses'!$1:$82,MATCH(AA$1,'Cleaned Responses'!$1:$1,0),FALSE)</f>
        <v>#N/A</v>
      </c>
      <c r="AB423" s="9" t="e">
        <f t="shared" si="159"/>
        <v>#N/A</v>
      </c>
      <c r="AC423" s="9" t="e">
        <f t="shared" si="160"/>
        <v>#N/A</v>
      </c>
      <c r="AD423" s="6" t="e">
        <f>VLOOKUP($A423&amp;$B423,'Cleaned Responses'!$1:$82,MATCH(AD$1,'Cleaned Responses'!$1:$1,0),FALSE)</f>
        <v>#N/A</v>
      </c>
      <c r="AE423" s="6" t="e">
        <f>VLOOKUP($A423&amp;$B423,'Cleaned Responses'!$1:$82,MATCH(AE$1,'Cleaned Responses'!$1:$1,0),FALSE)</f>
        <v>#N/A</v>
      </c>
      <c r="AF423" s="6" t="e">
        <f>VLOOKUP($A423&amp;$B423,'Cleaned Responses'!$1:$82,MATCH(AF$1,'Cleaned Responses'!$1:$1,0),FALSE)</f>
        <v>#N/A</v>
      </c>
      <c r="AG423" s="6" t="e">
        <f>VLOOKUP($A423&amp;$B423,'Cleaned Responses'!$1:$82,MATCH(AG$1,'Cleaned Responses'!$1:$1,0),FALSE)</f>
        <v>#N/A</v>
      </c>
      <c r="AH423" s="6" t="e">
        <f>VLOOKUP($A423&amp;$B423,'Cleaned Responses'!$1:$82,MATCH(AH$1,'Cleaned Responses'!$1:$1,0),FALSE)</f>
        <v>#N/A</v>
      </c>
      <c r="AI423" s="6" t="e">
        <f>VLOOKUP($A423&amp;$B423,'Cleaned Responses'!$1:$82,MATCH(AI$1,'Cleaned Responses'!$1:$1,0),FALSE)</f>
        <v>#N/A</v>
      </c>
      <c r="AJ423" s="6" t="e">
        <f>VLOOKUP($A423&amp;$B423,'Cleaned Responses'!$1:$82,MATCH(AJ$1,'Cleaned Responses'!$1:$1,0),FALSE)</f>
        <v>#N/A</v>
      </c>
      <c r="AK423" s="6" t="e">
        <f>VLOOKUP($A423&amp;$B423,'Cleaned Responses'!$1:$82,MATCH(AK$1,'Cleaned Responses'!$1:$1,0),FALSE)</f>
        <v>#N/A</v>
      </c>
      <c r="AL423" s="6" t="e">
        <f t="shared" si="161"/>
        <v>#N/A</v>
      </c>
      <c r="AM423" s="7" t="e">
        <f>VLOOKUP($A423&amp;$B423,'Cleaned Responses'!$1:$82,MATCH(AM$1,'Cleaned Responses'!$1:$1,0),FALSE)/100</f>
        <v>#N/A</v>
      </c>
      <c r="AN423" s="7" t="e">
        <f>VLOOKUP($A423&amp;$B423,'Cleaned Responses'!$1:$82,MATCH(AN$1,'Cleaned Responses'!$1:$1,0),FALSE)/100</f>
        <v>#N/A</v>
      </c>
      <c r="AO423" s="7" t="e">
        <f>VLOOKUP($A423&amp;$B423,'Cleaned Responses'!$1:$82,MATCH(AO$1,'Cleaned Responses'!$1:$1,0),FALSE)/100</f>
        <v>#N/A</v>
      </c>
      <c r="AP423" s="7" t="e">
        <f>VLOOKUP($A423&amp;$B423,'Cleaned Responses'!$1:$82,MATCH(AP$1,'Cleaned Responses'!$1:$1,0),FALSE)/100</f>
        <v>#N/A</v>
      </c>
      <c r="AQ423" s="7" t="e">
        <f>VLOOKUP($A423&amp;$B423,'Cleaned Responses'!$1:$82,MATCH(AQ$1,'Cleaned Responses'!$1:$1,0),FALSE)/100</f>
        <v>#N/A</v>
      </c>
      <c r="AR423" s="7" t="e">
        <f>VLOOKUP($A423&amp;$B423,'Cleaned Responses'!$1:$82,MATCH(AR$1,'Cleaned Responses'!$1:$1,0),FALSE)/100</f>
        <v>#N/A</v>
      </c>
      <c r="AS423" s="7" t="e">
        <f>VLOOKUP($A423&amp;$B423,'Cleaned Responses'!$1:$82,MATCH(AS$1,'Cleaned Responses'!$1:$1,0),FALSE)/100</f>
        <v>#N/A</v>
      </c>
      <c r="AT423" s="7" t="e">
        <f>VLOOKUP($A423&amp;$B423,'Cleaned Responses'!$1:$82,MATCH(AT$1,'Cleaned Responses'!$1:$1,0),FALSE)/100</f>
        <v>#N/A</v>
      </c>
      <c r="AU423" s="7" t="e">
        <f>VLOOKUP($A423&amp;$B423,'Cleaned Responses'!$1:$82,MATCH(AU$1,'Cleaned Responses'!$1:$1,0),FALSE)/100</f>
        <v>#N/A</v>
      </c>
      <c r="AV423" s="7" t="e">
        <f>VLOOKUP($A423&amp;$B423,'Cleaned Responses'!$1:$82,MATCH(AV$1,'Cleaned Responses'!$1:$1,0),FALSE)/100</f>
        <v>#N/A</v>
      </c>
      <c r="AW423" s="7" t="e">
        <f>VLOOKUP($A423&amp;$B423,'Cleaned Responses'!$1:$82,MATCH(AW$1,'Cleaned Responses'!$1:$1,0),FALSE)/100</f>
        <v>#N/A</v>
      </c>
      <c r="AX423" s="7" t="e">
        <f>VLOOKUP($A423&amp;$B423,'Cleaned Responses'!$1:$82,MATCH(AX$1,'Cleaned Responses'!$1:$1,0),FALSE)/100</f>
        <v>#N/A</v>
      </c>
      <c r="AY423" s="7" t="e">
        <f>VLOOKUP($A423&amp;$B423,'Cleaned Responses'!$1:$82,MATCH(AY$1,'Cleaned Responses'!$1:$1,0),FALSE)/100</f>
        <v>#N/A</v>
      </c>
      <c r="AZ423" s="7" t="e">
        <f>VLOOKUP($A423&amp;$B423,'Cleaned Responses'!$1:$82,MATCH(AZ$1,'Cleaned Responses'!$1:$1,0),FALSE)/100</f>
        <v>#N/A</v>
      </c>
      <c r="BA423" s="7" t="e">
        <f>VLOOKUP($A423&amp;$B423,'Cleaned Responses'!$1:$82,MATCH(BA$1,'Cleaned Responses'!$1:$1,0),FALSE)/100</f>
        <v>#N/A</v>
      </c>
      <c r="BB423" s="7" t="e">
        <f>VLOOKUP($A423&amp;$B423,'Cleaned Responses'!$1:$82,MATCH(BB$1,'Cleaned Responses'!$1:$1,0),FALSE)/100</f>
        <v>#N/A</v>
      </c>
      <c r="BC423" s="7" t="e">
        <f>VLOOKUP($A423&amp;$B423,'Cleaned Responses'!$1:$82,MATCH(BC$1,'Cleaned Responses'!$1:$1,0),FALSE)/100</f>
        <v>#N/A</v>
      </c>
      <c r="BD423" s="7" t="e">
        <f>VLOOKUP($A423&amp;$B423,'Cleaned Responses'!$1:$82,MATCH(BD$1,'Cleaned Responses'!$1:$1,0),FALSE)/100</f>
        <v>#N/A</v>
      </c>
      <c r="BE423" s="7" t="e">
        <f>VLOOKUP($A423&amp;$B423,'Cleaned Responses'!$1:$82,MATCH(BE$1,'Cleaned Responses'!$1:$1,0),FALSE)/100</f>
        <v>#N/A</v>
      </c>
      <c r="BF423" s="7"/>
      <c r="BG423" s="6" t="e">
        <f>VLOOKUP($A423&amp;$B423,'Cleaned Responses'!$1:$82,MATCH(BG$1,'Cleaned Responses'!$1:$1,0),FALSE)</f>
        <v>#N/A</v>
      </c>
      <c r="BH423" s="6" t="e">
        <f>VLOOKUP($A423&amp;$B423,'Cleaned Responses'!$1:$82,MATCH(BH$1,'Cleaned Responses'!$1:$1,0),FALSE)</f>
        <v>#N/A</v>
      </c>
      <c r="BI423" t="e">
        <f>VLOOKUP($A423&amp;$B423,'Cleaned Responses'!$1:$82,MATCH(BI$1,'Cleaned Responses'!$1:$1,0),FALSE)/100</f>
        <v>#N/A</v>
      </c>
      <c r="BJ423" t="e">
        <f>VLOOKUP($A423&amp;$B423,'Cleaned Responses'!$1:$82,MATCH(BJ$1,'Cleaned Responses'!$1:$1,0),FALSE)/100</f>
        <v>#N/A</v>
      </c>
      <c r="BK423" t="e">
        <f>VLOOKUP($A423&amp;$B423,'Cleaned Responses'!$1:$82,MATCH(BK$1,'Cleaned Responses'!$1:$1,0),FALSE)/100</f>
        <v>#N/A</v>
      </c>
      <c r="BL423" t="e">
        <f t="shared" si="140"/>
        <v>#N/A</v>
      </c>
      <c r="BM423" t="e">
        <f t="shared" si="141"/>
        <v>#N/A</v>
      </c>
      <c r="BN423" t="e">
        <f t="shared" si="142"/>
        <v>#N/A</v>
      </c>
      <c r="BO423" t="e">
        <f>VLOOKUP($A423&amp;$B423,'Cleaned Responses'!$1:$82,MATCH(BO$1,'Cleaned Responses'!$1:$1,0),FALSE)/100</f>
        <v>#N/A</v>
      </c>
      <c r="BP423" t="e">
        <f>VLOOKUP($A423&amp;$B423,'Cleaned Responses'!$1:$82,MATCH(BP$1,'Cleaned Responses'!$1:$1,0),FALSE)/100</f>
        <v>#N/A</v>
      </c>
      <c r="BQ423" t="e">
        <f>VLOOKUP($A423&amp;$B423,'Cleaned Responses'!$1:$82,MATCH(BQ$1,'Cleaned Responses'!$1:$1,0),FALSE)/100</f>
        <v>#N/A</v>
      </c>
      <c r="BR423" t="e">
        <f>VLOOKUP($A423&amp;$B423,'Cleaned Responses'!$1:$82,MATCH(BR$1,'Cleaned Responses'!$1:$1,0),FALSE)/100</f>
        <v>#N/A</v>
      </c>
      <c r="BS423" t="e">
        <f>VLOOKUP($A423&amp;$B423,'Cleaned Responses'!$1:$82,MATCH(BS$1,'Cleaned Responses'!$1:$1,0),FALSE)/100</f>
        <v>#N/A</v>
      </c>
      <c r="BT423" t="e">
        <f>VLOOKUP($A423&amp;$B423,'Cleaned Responses'!$1:$82,MATCH(BT$1,'Cleaned Responses'!$1:$1,0),FALSE)/100</f>
        <v>#N/A</v>
      </c>
      <c r="BU423" t="e">
        <f>VLOOKUP($A423&amp;$B423,'Cleaned Responses'!$1:$82,MATCH(BU$1,'Cleaned Responses'!$1:$1,0),FALSE)/100</f>
        <v>#N/A</v>
      </c>
      <c r="BV423" t="e">
        <f>VLOOKUP($A423&amp;$B423,'Cleaned Responses'!$1:$82,MATCH(BV$1,'Cleaned Responses'!$1:$1,0),FALSE)/100</f>
        <v>#N/A</v>
      </c>
      <c r="BW423" t="e">
        <f>VLOOKUP($A423&amp;$B423,'Cleaned Responses'!$1:$82,MATCH(BW$1,'Cleaned Responses'!$1:$1,0),FALSE)/100</f>
        <v>#N/A</v>
      </c>
      <c r="BX423" t="e">
        <f>VLOOKUP($A423&amp;$B423,'Cleaned Responses'!$1:$82,MATCH(BX$1,'Cleaned Responses'!$1:$1,0),FALSE)/100</f>
        <v>#N/A</v>
      </c>
      <c r="BY423" t="e">
        <f>VLOOKUP($A423&amp;$B423,'Cleaned Responses'!$1:$82,MATCH(BY$1,'Cleaned Responses'!$1:$1,0),FALSE)/100</f>
        <v>#N/A</v>
      </c>
      <c r="BZ423" t="e">
        <f>VLOOKUP($A423&amp;$B423,'Cleaned Responses'!$1:$82,MATCH(BZ$1,'Cleaned Responses'!$1:$1,0),FALSE)/100</f>
        <v>#N/A</v>
      </c>
      <c r="CA423" t="e">
        <f t="shared" si="143"/>
        <v>#N/A</v>
      </c>
      <c r="CB423" t="e">
        <f t="shared" si="144"/>
        <v>#N/A</v>
      </c>
      <c r="CC423" t="e">
        <f t="shared" si="145"/>
        <v>#N/A</v>
      </c>
      <c r="CD423" t="e">
        <f t="shared" si="146"/>
        <v>#N/A</v>
      </c>
      <c r="CE423" t="e">
        <f t="shared" si="147"/>
        <v>#N/A</v>
      </c>
      <c r="CF423" t="e">
        <f t="shared" si="148"/>
        <v>#N/A</v>
      </c>
      <c r="CG423" t="e">
        <f t="shared" si="149"/>
        <v>#N/A</v>
      </c>
      <c r="CH423" t="e">
        <f t="shared" si="150"/>
        <v>#N/A</v>
      </c>
      <c r="CI423" t="e">
        <f t="shared" si="151"/>
        <v>#N/A</v>
      </c>
      <c r="CJ423" t="e">
        <f t="shared" si="152"/>
        <v>#N/A</v>
      </c>
      <c r="CK423" t="e">
        <f t="shared" si="153"/>
        <v>#N/A</v>
      </c>
    </row>
    <row r="424" spans="1:89" ht="20" customHeight="1" x14ac:dyDescent="0.25">
      <c r="A424" s="163"/>
      <c r="B424" s="6"/>
      <c r="C424" s="6" t="e">
        <f>VLOOKUP($A424&amp;$B424,'Cleaned Responses'!$1:$82,MATCH($C$1,'Cleaned Responses'!$1:$1,0),FALSE)</f>
        <v>#N/A</v>
      </c>
      <c r="D424" s="6" t="e">
        <f>VLOOKUP($A424&amp;$B424,'Cleaned Responses'!$1:$82,MATCH(D$1,'Cleaned Responses'!$1:$1,0),FALSE)</f>
        <v>#N/A</v>
      </c>
      <c r="E424" s="6" t="e">
        <f>VLOOKUP($A424&amp;$B424,'Cleaned Responses'!$1:$82,MATCH(E$1,'Cleaned Responses'!$1:$1,0),FALSE)</f>
        <v>#N/A</v>
      </c>
      <c r="F424" s="6" t="e">
        <f>VLOOKUP($A424&amp;$B424,'Cleaned Responses'!$1:$82,MATCH(F$1,'Cleaned Responses'!$1:$1,0),FALSE)</f>
        <v>#N/A</v>
      </c>
      <c r="G424" s="6" t="e">
        <f t="shared" si="154"/>
        <v>#N/A</v>
      </c>
      <c r="H424" s="6" t="e">
        <f>VLOOKUP($A424&amp;$B424,'Cleaned Responses'!$1:$82,MATCH(H$1,'Cleaned Responses'!$1:$1,0),FALSE)</f>
        <v>#N/A</v>
      </c>
      <c r="I424" s="6" t="e">
        <f>VLOOKUP($A424&amp;$B424,'Cleaned Responses'!$1:$82,MATCH(I$1,'Cleaned Responses'!$1:$1,0),FALSE)</f>
        <v>#N/A</v>
      </c>
      <c r="J424" s="6" t="e">
        <f>VLOOKUP($A424&amp;$B424,'Cleaned Responses'!$1:$82,MATCH(J$1,'Cleaned Responses'!$1:$1,0),FALSE)</f>
        <v>#N/A</v>
      </c>
      <c r="K424" s="6" t="e">
        <f>VLOOKUP($A424&amp;$B424,'Cleaned Responses'!$1:$82,MATCH(K$1,'Cleaned Responses'!$1:$1,0),FALSE)</f>
        <v>#N/A</v>
      </c>
      <c r="L424" s="6" t="e">
        <f>VLOOKUP($A424&amp;$B424,'Cleaned Responses'!$1:$82,MATCH(L$1,'Cleaned Responses'!$1:$1,0),FALSE)</f>
        <v>#N/A</v>
      </c>
      <c r="M424" s="6" t="e">
        <f>VLOOKUP($A424&amp;$B424,'Cleaned Responses'!$1:$82,MATCH(M$1,'Cleaned Responses'!$1:$1,0),FALSE)</f>
        <v>#N/A</v>
      </c>
      <c r="N424" s="6" t="e">
        <f>VLOOKUP($A424&amp;$B424,'Cleaned Responses'!$1:$82,MATCH(N$1,'Cleaned Responses'!$1:$1,0),FALSE)</f>
        <v>#N/A</v>
      </c>
      <c r="O424" s="6" t="e">
        <f>VLOOKUP($A424&amp;$B424,'Cleaned Responses'!$1:$82,MATCH(O$1,'Cleaned Responses'!$1:$1,0),FALSE)</f>
        <v>#N/A</v>
      </c>
      <c r="P424" s="6" t="e">
        <f>VLOOKUP($A424&amp;$B424,'Cleaned Responses'!$1:$82,MATCH(P$1,'Cleaned Responses'!$1:$1,0),FALSE)</f>
        <v>#N/A</v>
      </c>
      <c r="Q424" s="6" t="e">
        <f>VLOOKUP($A424&amp;$B424,'Cleaned Responses'!$1:$82,MATCH(Q$1,'Cleaned Responses'!$1:$1,0),FALSE)</f>
        <v>#VALUE!</v>
      </c>
      <c r="R424" s="8" t="e">
        <f t="shared" si="155"/>
        <v>#N/A</v>
      </c>
      <c r="S424" s="8" t="e">
        <f t="shared" si="156"/>
        <v>#N/A</v>
      </c>
      <c r="T424" s="8" t="e">
        <f t="shared" si="157"/>
        <v>#N/A</v>
      </c>
      <c r="U424" s="6"/>
      <c r="V424" s="6"/>
      <c r="W424" s="6"/>
      <c r="X424" s="6"/>
      <c r="Y424" s="8" t="e">
        <f t="shared" si="158"/>
        <v>#N/A</v>
      </c>
      <c r="Z424" s="6" t="e">
        <f>VLOOKUP($A424&amp;$B424,'Cleaned Responses'!$1:$82,MATCH(Z$1,'Cleaned Responses'!$1:$1,0),FALSE)</f>
        <v>#N/A</v>
      </c>
      <c r="AA424" s="6" t="e">
        <f>VLOOKUP($A424&amp;$B424,'Cleaned Responses'!$1:$82,MATCH(AA$1,'Cleaned Responses'!$1:$1,0),FALSE)</f>
        <v>#N/A</v>
      </c>
      <c r="AB424" s="9" t="e">
        <f t="shared" si="159"/>
        <v>#N/A</v>
      </c>
      <c r="AC424" s="9" t="e">
        <f t="shared" si="160"/>
        <v>#N/A</v>
      </c>
      <c r="AD424" s="6" t="e">
        <f>VLOOKUP($A424&amp;$B424,'Cleaned Responses'!$1:$82,MATCH(AD$1,'Cleaned Responses'!$1:$1,0),FALSE)</f>
        <v>#N/A</v>
      </c>
      <c r="AE424" s="6" t="e">
        <f>VLOOKUP($A424&amp;$B424,'Cleaned Responses'!$1:$82,MATCH(AE$1,'Cleaned Responses'!$1:$1,0),FALSE)</f>
        <v>#N/A</v>
      </c>
      <c r="AF424" s="6" t="e">
        <f>VLOOKUP($A424&amp;$B424,'Cleaned Responses'!$1:$82,MATCH(AF$1,'Cleaned Responses'!$1:$1,0),FALSE)</f>
        <v>#N/A</v>
      </c>
      <c r="AG424" s="6" t="e">
        <f>VLOOKUP($A424&amp;$B424,'Cleaned Responses'!$1:$82,MATCH(AG$1,'Cleaned Responses'!$1:$1,0),FALSE)</f>
        <v>#N/A</v>
      </c>
      <c r="AH424" s="6" t="e">
        <f>VLOOKUP($A424&amp;$B424,'Cleaned Responses'!$1:$82,MATCH(AH$1,'Cleaned Responses'!$1:$1,0),FALSE)</f>
        <v>#N/A</v>
      </c>
      <c r="AI424" s="6" t="e">
        <f>VLOOKUP($A424&amp;$B424,'Cleaned Responses'!$1:$82,MATCH(AI$1,'Cleaned Responses'!$1:$1,0),FALSE)</f>
        <v>#N/A</v>
      </c>
      <c r="AJ424" s="6" t="e">
        <f>VLOOKUP($A424&amp;$B424,'Cleaned Responses'!$1:$82,MATCH(AJ$1,'Cleaned Responses'!$1:$1,0),FALSE)</f>
        <v>#N/A</v>
      </c>
      <c r="AK424" s="6" t="e">
        <f>VLOOKUP($A424&amp;$B424,'Cleaned Responses'!$1:$82,MATCH(AK$1,'Cleaned Responses'!$1:$1,0),FALSE)</f>
        <v>#N/A</v>
      </c>
      <c r="AL424" s="6" t="e">
        <f t="shared" si="161"/>
        <v>#N/A</v>
      </c>
      <c r="AM424" s="7" t="e">
        <f>VLOOKUP($A424&amp;$B424,'Cleaned Responses'!$1:$82,MATCH(AM$1,'Cleaned Responses'!$1:$1,0),FALSE)/100</f>
        <v>#N/A</v>
      </c>
      <c r="AN424" s="7" t="e">
        <f>VLOOKUP($A424&amp;$B424,'Cleaned Responses'!$1:$82,MATCH(AN$1,'Cleaned Responses'!$1:$1,0),FALSE)/100</f>
        <v>#N/A</v>
      </c>
      <c r="AO424" s="7" t="e">
        <f>VLOOKUP($A424&amp;$B424,'Cleaned Responses'!$1:$82,MATCH(AO$1,'Cleaned Responses'!$1:$1,0),FALSE)/100</f>
        <v>#N/A</v>
      </c>
      <c r="AP424" s="7" t="e">
        <f>VLOOKUP($A424&amp;$B424,'Cleaned Responses'!$1:$82,MATCH(AP$1,'Cleaned Responses'!$1:$1,0),FALSE)/100</f>
        <v>#N/A</v>
      </c>
      <c r="AQ424" s="7" t="e">
        <f>VLOOKUP($A424&amp;$B424,'Cleaned Responses'!$1:$82,MATCH(AQ$1,'Cleaned Responses'!$1:$1,0),FALSE)/100</f>
        <v>#N/A</v>
      </c>
      <c r="AR424" s="7" t="e">
        <f>VLOOKUP($A424&amp;$B424,'Cleaned Responses'!$1:$82,MATCH(AR$1,'Cleaned Responses'!$1:$1,0),FALSE)/100</f>
        <v>#N/A</v>
      </c>
      <c r="AS424" s="7" t="e">
        <f>VLOOKUP($A424&amp;$B424,'Cleaned Responses'!$1:$82,MATCH(AS$1,'Cleaned Responses'!$1:$1,0),FALSE)/100</f>
        <v>#N/A</v>
      </c>
      <c r="AT424" s="7" t="e">
        <f>VLOOKUP($A424&amp;$B424,'Cleaned Responses'!$1:$82,MATCH(AT$1,'Cleaned Responses'!$1:$1,0),FALSE)/100</f>
        <v>#N/A</v>
      </c>
      <c r="AU424" s="7" t="e">
        <f>VLOOKUP($A424&amp;$B424,'Cleaned Responses'!$1:$82,MATCH(AU$1,'Cleaned Responses'!$1:$1,0),FALSE)/100</f>
        <v>#N/A</v>
      </c>
      <c r="AV424" s="7" t="e">
        <f>VLOOKUP($A424&amp;$B424,'Cleaned Responses'!$1:$82,MATCH(AV$1,'Cleaned Responses'!$1:$1,0),FALSE)/100</f>
        <v>#N/A</v>
      </c>
      <c r="AW424" s="7" t="e">
        <f>VLOOKUP($A424&amp;$B424,'Cleaned Responses'!$1:$82,MATCH(AW$1,'Cleaned Responses'!$1:$1,0),FALSE)/100</f>
        <v>#N/A</v>
      </c>
      <c r="AX424" s="7" t="e">
        <f>VLOOKUP($A424&amp;$B424,'Cleaned Responses'!$1:$82,MATCH(AX$1,'Cleaned Responses'!$1:$1,0),FALSE)/100</f>
        <v>#N/A</v>
      </c>
      <c r="AY424" s="7" t="e">
        <f>VLOOKUP($A424&amp;$B424,'Cleaned Responses'!$1:$82,MATCH(AY$1,'Cleaned Responses'!$1:$1,0),FALSE)/100</f>
        <v>#N/A</v>
      </c>
      <c r="AZ424" s="7" t="e">
        <f>VLOOKUP($A424&amp;$B424,'Cleaned Responses'!$1:$82,MATCH(AZ$1,'Cleaned Responses'!$1:$1,0),FALSE)/100</f>
        <v>#N/A</v>
      </c>
      <c r="BA424" s="7" t="e">
        <f>VLOOKUP($A424&amp;$B424,'Cleaned Responses'!$1:$82,MATCH(BA$1,'Cleaned Responses'!$1:$1,0),FALSE)/100</f>
        <v>#N/A</v>
      </c>
      <c r="BB424" s="7" t="e">
        <f>VLOOKUP($A424&amp;$B424,'Cleaned Responses'!$1:$82,MATCH(BB$1,'Cleaned Responses'!$1:$1,0),FALSE)/100</f>
        <v>#N/A</v>
      </c>
      <c r="BC424" s="7" t="e">
        <f>VLOOKUP($A424&amp;$B424,'Cleaned Responses'!$1:$82,MATCH(BC$1,'Cleaned Responses'!$1:$1,0),FALSE)/100</f>
        <v>#N/A</v>
      </c>
      <c r="BD424" s="7" t="e">
        <f>VLOOKUP($A424&amp;$B424,'Cleaned Responses'!$1:$82,MATCH(BD$1,'Cleaned Responses'!$1:$1,0),FALSE)/100</f>
        <v>#N/A</v>
      </c>
      <c r="BE424" s="7" t="e">
        <f>VLOOKUP($A424&amp;$B424,'Cleaned Responses'!$1:$82,MATCH(BE$1,'Cleaned Responses'!$1:$1,0),FALSE)/100</f>
        <v>#N/A</v>
      </c>
      <c r="BF424" s="7"/>
      <c r="BG424" s="6" t="e">
        <f>VLOOKUP($A424&amp;$B424,'Cleaned Responses'!$1:$82,MATCH(BG$1,'Cleaned Responses'!$1:$1,0),FALSE)</f>
        <v>#N/A</v>
      </c>
      <c r="BH424" s="6" t="e">
        <f>VLOOKUP($A424&amp;$B424,'Cleaned Responses'!$1:$82,MATCH(BH$1,'Cleaned Responses'!$1:$1,0),FALSE)</f>
        <v>#N/A</v>
      </c>
      <c r="BI424" t="e">
        <f>VLOOKUP($A424&amp;$B424,'Cleaned Responses'!$1:$82,MATCH(BI$1,'Cleaned Responses'!$1:$1,0),FALSE)/100</f>
        <v>#N/A</v>
      </c>
      <c r="BJ424" t="e">
        <f>VLOOKUP($A424&amp;$B424,'Cleaned Responses'!$1:$82,MATCH(BJ$1,'Cleaned Responses'!$1:$1,0),FALSE)/100</f>
        <v>#N/A</v>
      </c>
      <c r="BK424" t="e">
        <f>VLOOKUP($A424&amp;$B424,'Cleaned Responses'!$1:$82,MATCH(BK$1,'Cleaned Responses'!$1:$1,0),FALSE)/100</f>
        <v>#N/A</v>
      </c>
      <c r="BL424" t="e">
        <f t="shared" si="140"/>
        <v>#N/A</v>
      </c>
      <c r="BM424" t="e">
        <f t="shared" si="141"/>
        <v>#N/A</v>
      </c>
      <c r="BN424" t="e">
        <f t="shared" si="142"/>
        <v>#N/A</v>
      </c>
      <c r="BO424" t="e">
        <f>VLOOKUP($A424&amp;$B424,'Cleaned Responses'!$1:$82,MATCH(BO$1,'Cleaned Responses'!$1:$1,0),FALSE)/100</f>
        <v>#N/A</v>
      </c>
      <c r="BP424" t="e">
        <f>VLOOKUP($A424&amp;$B424,'Cleaned Responses'!$1:$82,MATCH(BP$1,'Cleaned Responses'!$1:$1,0),FALSE)/100</f>
        <v>#N/A</v>
      </c>
      <c r="BQ424" t="e">
        <f>VLOOKUP($A424&amp;$B424,'Cleaned Responses'!$1:$82,MATCH(BQ$1,'Cleaned Responses'!$1:$1,0),FALSE)/100</f>
        <v>#N/A</v>
      </c>
      <c r="BR424" t="e">
        <f>VLOOKUP($A424&amp;$B424,'Cleaned Responses'!$1:$82,MATCH(BR$1,'Cleaned Responses'!$1:$1,0),FALSE)/100</f>
        <v>#N/A</v>
      </c>
      <c r="BS424" t="e">
        <f>VLOOKUP($A424&amp;$B424,'Cleaned Responses'!$1:$82,MATCH(BS$1,'Cleaned Responses'!$1:$1,0),FALSE)/100</f>
        <v>#N/A</v>
      </c>
      <c r="BT424" t="e">
        <f>VLOOKUP($A424&amp;$B424,'Cleaned Responses'!$1:$82,MATCH(BT$1,'Cleaned Responses'!$1:$1,0),FALSE)/100</f>
        <v>#N/A</v>
      </c>
      <c r="BU424" t="e">
        <f>VLOOKUP($A424&amp;$B424,'Cleaned Responses'!$1:$82,MATCH(BU$1,'Cleaned Responses'!$1:$1,0),FALSE)/100</f>
        <v>#N/A</v>
      </c>
      <c r="BV424" t="e">
        <f>VLOOKUP($A424&amp;$B424,'Cleaned Responses'!$1:$82,MATCH(BV$1,'Cleaned Responses'!$1:$1,0),FALSE)/100</f>
        <v>#N/A</v>
      </c>
      <c r="BW424" t="e">
        <f>VLOOKUP($A424&amp;$B424,'Cleaned Responses'!$1:$82,MATCH(BW$1,'Cleaned Responses'!$1:$1,0),FALSE)/100</f>
        <v>#N/A</v>
      </c>
      <c r="BX424" t="e">
        <f>VLOOKUP($A424&amp;$B424,'Cleaned Responses'!$1:$82,MATCH(BX$1,'Cleaned Responses'!$1:$1,0),FALSE)/100</f>
        <v>#N/A</v>
      </c>
      <c r="BY424" t="e">
        <f>VLOOKUP($A424&amp;$B424,'Cleaned Responses'!$1:$82,MATCH(BY$1,'Cleaned Responses'!$1:$1,0),FALSE)/100</f>
        <v>#N/A</v>
      </c>
      <c r="BZ424" t="e">
        <f>VLOOKUP($A424&amp;$B424,'Cleaned Responses'!$1:$82,MATCH(BZ$1,'Cleaned Responses'!$1:$1,0),FALSE)/100</f>
        <v>#N/A</v>
      </c>
      <c r="CA424" t="e">
        <f t="shared" si="143"/>
        <v>#N/A</v>
      </c>
      <c r="CB424" t="e">
        <f t="shared" si="144"/>
        <v>#N/A</v>
      </c>
      <c r="CC424" t="e">
        <f t="shared" si="145"/>
        <v>#N/A</v>
      </c>
      <c r="CD424" t="e">
        <f t="shared" si="146"/>
        <v>#N/A</v>
      </c>
      <c r="CE424" t="e">
        <f t="shared" si="147"/>
        <v>#N/A</v>
      </c>
      <c r="CF424" t="e">
        <f t="shared" si="148"/>
        <v>#N/A</v>
      </c>
      <c r="CG424" t="e">
        <f t="shared" si="149"/>
        <v>#N/A</v>
      </c>
      <c r="CH424" t="e">
        <f t="shared" si="150"/>
        <v>#N/A</v>
      </c>
      <c r="CI424" t="e">
        <f t="shared" si="151"/>
        <v>#N/A</v>
      </c>
      <c r="CJ424" t="e">
        <f t="shared" si="152"/>
        <v>#N/A</v>
      </c>
      <c r="CK424" t="e">
        <f t="shared" si="153"/>
        <v>#N/A</v>
      </c>
    </row>
    <row r="425" spans="1:89" ht="20" customHeight="1" x14ac:dyDescent="0.25">
      <c r="A425" s="163"/>
      <c r="B425" s="6"/>
      <c r="C425" s="6" t="e">
        <f>VLOOKUP($A425&amp;$B425,'Cleaned Responses'!$1:$82,MATCH($C$1,'Cleaned Responses'!$1:$1,0),FALSE)</f>
        <v>#N/A</v>
      </c>
      <c r="D425" s="6" t="e">
        <f>VLOOKUP($A425&amp;$B425,'Cleaned Responses'!$1:$82,MATCH(D$1,'Cleaned Responses'!$1:$1,0),FALSE)</f>
        <v>#N/A</v>
      </c>
      <c r="E425" s="6" t="e">
        <f>VLOOKUP($A425&amp;$B425,'Cleaned Responses'!$1:$82,MATCH(E$1,'Cleaned Responses'!$1:$1,0),FALSE)</f>
        <v>#N/A</v>
      </c>
      <c r="F425" s="6" t="e">
        <f>VLOOKUP($A425&amp;$B425,'Cleaned Responses'!$1:$82,MATCH(F$1,'Cleaned Responses'!$1:$1,0),FALSE)</f>
        <v>#N/A</v>
      </c>
      <c r="G425" s="6" t="e">
        <f t="shared" si="154"/>
        <v>#N/A</v>
      </c>
      <c r="H425" s="6" t="e">
        <f>VLOOKUP($A425&amp;$B425,'Cleaned Responses'!$1:$82,MATCH(H$1,'Cleaned Responses'!$1:$1,0),FALSE)</f>
        <v>#N/A</v>
      </c>
      <c r="I425" s="6" t="e">
        <f>VLOOKUP($A425&amp;$B425,'Cleaned Responses'!$1:$82,MATCH(I$1,'Cleaned Responses'!$1:$1,0),FALSE)</f>
        <v>#N/A</v>
      </c>
      <c r="J425" s="6" t="e">
        <f>VLOOKUP($A425&amp;$B425,'Cleaned Responses'!$1:$82,MATCH(J$1,'Cleaned Responses'!$1:$1,0),FALSE)</f>
        <v>#N/A</v>
      </c>
      <c r="K425" s="6" t="e">
        <f>VLOOKUP($A425&amp;$B425,'Cleaned Responses'!$1:$82,MATCH(K$1,'Cleaned Responses'!$1:$1,0),FALSE)</f>
        <v>#N/A</v>
      </c>
      <c r="L425" s="6" t="e">
        <f>VLOOKUP($A425&amp;$B425,'Cleaned Responses'!$1:$82,MATCH(L$1,'Cleaned Responses'!$1:$1,0),FALSE)</f>
        <v>#N/A</v>
      </c>
      <c r="M425" s="6" t="e">
        <f>VLOOKUP($A425&amp;$B425,'Cleaned Responses'!$1:$82,MATCH(M$1,'Cleaned Responses'!$1:$1,0),FALSE)</f>
        <v>#N/A</v>
      </c>
      <c r="N425" s="6" t="e">
        <f>VLOOKUP($A425&amp;$B425,'Cleaned Responses'!$1:$82,MATCH(N$1,'Cleaned Responses'!$1:$1,0),FALSE)</f>
        <v>#N/A</v>
      </c>
      <c r="O425" s="6" t="e">
        <f>VLOOKUP($A425&amp;$B425,'Cleaned Responses'!$1:$82,MATCH(O$1,'Cleaned Responses'!$1:$1,0),FALSE)</f>
        <v>#N/A</v>
      </c>
      <c r="P425" s="6" t="e">
        <f>VLOOKUP($A425&amp;$B425,'Cleaned Responses'!$1:$82,MATCH(P$1,'Cleaned Responses'!$1:$1,0),FALSE)</f>
        <v>#N/A</v>
      </c>
      <c r="Q425" s="6" t="e">
        <f>VLOOKUP($A425&amp;$B425,'Cleaned Responses'!$1:$82,MATCH(Q$1,'Cleaned Responses'!$1:$1,0),FALSE)</f>
        <v>#VALUE!</v>
      </c>
      <c r="R425" s="8" t="e">
        <f t="shared" si="155"/>
        <v>#N/A</v>
      </c>
      <c r="S425" s="8" t="e">
        <f t="shared" si="156"/>
        <v>#N/A</v>
      </c>
      <c r="T425" s="8" t="e">
        <f t="shared" si="157"/>
        <v>#N/A</v>
      </c>
      <c r="U425" s="6"/>
      <c r="V425" s="6"/>
      <c r="W425" s="6"/>
      <c r="X425" s="6"/>
      <c r="Y425" s="8" t="e">
        <f t="shared" si="158"/>
        <v>#N/A</v>
      </c>
      <c r="Z425" s="6" t="e">
        <f>VLOOKUP($A425&amp;$B425,'Cleaned Responses'!$1:$82,MATCH(Z$1,'Cleaned Responses'!$1:$1,0),FALSE)</f>
        <v>#N/A</v>
      </c>
      <c r="AA425" s="6" t="e">
        <f>VLOOKUP($A425&amp;$B425,'Cleaned Responses'!$1:$82,MATCH(AA$1,'Cleaned Responses'!$1:$1,0),FALSE)</f>
        <v>#N/A</v>
      </c>
      <c r="AB425" s="9" t="e">
        <f t="shared" si="159"/>
        <v>#N/A</v>
      </c>
      <c r="AC425" s="9" t="e">
        <f t="shared" si="160"/>
        <v>#N/A</v>
      </c>
      <c r="AD425" s="6" t="e">
        <f>VLOOKUP($A425&amp;$B425,'Cleaned Responses'!$1:$82,MATCH(AD$1,'Cleaned Responses'!$1:$1,0),FALSE)</f>
        <v>#N/A</v>
      </c>
      <c r="AE425" s="6" t="e">
        <f>VLOOKUP($A425&amp;$B425,'Cleaned Responses'!$1:$82,MATCH(AE$1,'Cleaned Responses'!$1:$1,0),FALSE)</f>
        <v>#N/A</v>
      </c>
      <c r="AF425" s="6" t="e">
        <f>VLOOKUP($A425&amp;$B425,'Cleaned Responses'!$1:$82,MATCH(AF$1,'Cleaned Responses'!$1:$1,0),FALSE)</f>
        <v>#N/A</v>
      </c>
      <c r="AG425" s="6" t="e">
        <f>VLOOKUP($A425&amp;$B425,'Cleaned Responses'!$1:$82,MATCH(AG$1,'Cleaned Responses'!$1:$1,0),FALSE)</f>
        <v>#N/A</v>
      </c>
      <c r="AH425" s="6" t="e">
        <f>VLOOKUP($A425&amp;$B425,'Cleaned Responses'!$1:$82,MATCH(AH$1,'Cleaned Responses'!$1:$1,0),FALSE)</f>
        <v>#N/A</v>
      </c>
      <c r="AI425" s="6" t="e">
        <f>VLOOKUP($A425&amp;$B425,'Cleaned Responses'!$1:$82,MATCH(AI$1,'Cleaned Responses'!$1:$1,0),FALSE)</f>
        <v>#N/A</v>
      </c>
      <c r="AJ425" s="6" t="e">
        <f>VLOOKUP($A425&amp;$B425,'Cleaned Responses'!$1:$82,MATCH(AJ$1,'Cleaned Responses'!$1:$1,0),FALSE)</f>
        <v>#N/A</v>
      </c>
      <c r="AK425" s="6" t="e">
        <f>VLOOKUP($A425&amp;$B425,'Cleaned Responses'!$1:$82,MATCH(AK$1,'Cleaned Responses'!$1:$1,0),FALSE)</f>
        <v>#N/A</v>
      </c>
      <c r="AL425" s="6" t="e">
        <f t="shared" si="161"/>
        <v>#N/A</v>
      </c>
      <c r="AM425" s="7" t="e">
        <f>VLOOKUP($A425&amp;$B425,'Cleaned Responses'!$1:$82,MATCH(AM$1,'Cleaned Responses'!$1:$1,0),FALSE)/100</f>
        <v>#N/A</v>
      </c>
      <c r="AN425" s="7" t="e">
        <f>VLOOKUP($A425&amp;$B425,'Cleaned Responses'!$1:$82,MATCH(AN$1,'Cleaned Responses'!$1:$1,0),FALSE)/100</f>
        <v>#N/A</v>
      </c>
      <c r="AO425" s="7" t="e">
        <f>VLOOKUP($A425&amp;$B425,'Cleaned Responses'!$1:$82,MATCH(AO$1,'Cleaned Responses'!$1:$1,0),FALSE)/100</f>
        <v>#N/A</v>
      </c>
      <c r="AP425" s="7" t="e">
        <f>VLOOKUP($A425&amp;$B425,'Cleaned Responses'!$1:$82,MATCH(AP$1,'Cleaned Responses'!$1:$1,0),FALSE)/100</f>
        <v>#N/A</v>
      </c>
      <c r="AQ425" s="7" t="e">
        <f>VLOOKUP($A425&amp;$B425,'Cleaned Responses'!$1:$82,MATCH(AQ$1,'Cleaned Responses'!$1:$1,0),FALSE)/100</f>
        <v>#N/A</v>
      </c>
      <c r="AR425" s="7" t="e">
        <f>VLOOKUP($A425&amp;$B425,'Cleaned Responses'!$1:$82,MATCH(AR$1,'Cleaned Responses'!$1:$1,0),FALSE)/100</f>
        <v>#N/A</v>
      </c>
      <c r="AS425" s="7" t="e">
        <f>VLOOKUP($A425&amp;$B425,'Cleaned Responses'!$1:$82,MATCH(AS$1,'Cleaned Responses'!$1:$1,0),FALSE)/100</f>
        <v>#N/A</v>
      </c>
      <c r="AT425" s="7" t="e">
        <f>VLOOKUP($A425&amp;$B425,'Cleaned Responses'!$1:$82,MATCH(AT$1,'Cleaned Responses'!$1:$1,0),FALSE)/100</f>
        <v>#N/A</v>
      </c>
      <c r="AU425" s="7" t="e">
        <f>VLOOKUP($A425&amp;$B425,'Cleaned Responses'!$1:$82,MATCH(AU$1,'Cleaned Responses'!$1:$1,0),FALSE)/100</f>
        <v>#N/A</v>
      </c>
      <c r="AV425" s="7" t="e">
        <f>VLOOKUP($A425&amp;$B425,'Cleaned Responses'!$1:$82,MATCH(AV$1,'Cleaned Responses'!$1:$1,0),FALSE)/100</f>
        <v>#N/A</v>
      </c>
      <c r="AW425" s="7" t="e">
        <f>VLOOKUP($A425&amp;$B425,'Cleaned Responses'!$1:$82,MATCH(AW$1,'Cleaned Responses'!$1:$1,0),FALSE)/100</f>
        <v>#N/A</v>
      </c>
      <c r="AX425" s="7" t="e">
        <f>VLOOKUP($A425&amp;$B425,'Cleaned Responses'!$1:$82,MATCH(AX$1,'Cleaned Responses'!$1:$1,0),FALSE)/100</f>
        <v>#N/A</v>
      </c>
      <c r="AY425" s="7" t="e">
        <f>VLOOKUP($A425&amp;$B425,'Cleaned Responses'!$1:$82,MATCH(AY$1,'Cleaned Responses'!$1:$1,0),FALSE)/100</f>
        <v>#N/A</v>
      </c>
      <c r="AZ425" s="7" t="e">
        <f>VLOOKUP($A425&amp;$B425,'Cleaned Responses'!$1:$82,MATCH(AZ$1,'Cleaned Responses'!$1:$1,0),FALSE)/100</f>
        <v>#N/A</v>
      </c>
      <c r="BA425" s="7" t="e">
        <f>VLOOKUP($A425&amp;$B425,'Cleaned Responses'!$1:$82,MATCH(BA$1,'Cleaned Responses'!$1:$1,0),FALSE)/100</f>
        <v>#N/A</v>
      </c>
      <c r="BB425" s="7" t="e">
        <f>VLOOKUP($A425&amp;$B425,'Cleaned Responses'!$1:$82,MATCH(BB$1,'Cleaned Responses'!$1:$1,0),FALSE)/100</f>
        <v>#N/A</v>
      </c>
      <c r="BC425" s="7" t="e">
        <f>VLOOKUP($A425&amp;$B425,'Cleaned Responses'!$1:$82,MATCH(BC$1,'Cleaned Responses'!$1:$1,0),FALSE)/100</f>
        <v>#N/A</v>
      </c>
      <c r="BD425" s="7" t="e">
        <f>VLOOKUP($A425&amp;$B425,'Cleaned Responses'!$1:$82,MATCH(BD$1,'Cleaned Responses'!$1:$1,0),FALSE)/100</f>
        <v>#N/A</v>
      </c>
      <c r="BE425" s="7" t="e">
        <f>VLOOKUP($A425&amp;$B425,'Cleaned Responses'!$1:$82,MATCH(BE$1,'Cleaned Responses'!$1:$1,0),FALSE)/100</f>
        <v>#N/A</v>
      </c>
      <c r="BF425" s="7"/>
      <c r="BG425" s="6" t="e">
        <f>VLOOKUP($A425&amp;$B425,'Cleaned Responses'!$1:$82,MATCH(BG$1,'Cleaned Responses'!$1:$1,0),FALSE)</f>
        <v>#N/A</v>
      </c>
      <c r="BH425" s="6" t="e">
        <f>VLOOKUP($A425&amp;$B425,'Cleaned Responses'!$1:$82,MATCH(BH$1,'Cleaned Responses'!$1:$1,0),FALSE)</f>
        <v>#N/A</v>
      </c>
      <c r="BI425" t="e">
        <f>VLOOKUP($A425&amp;$B425,'Cleaned Responses'!$1:$82,MATCH(BI$1,'Cleaned Responses'!$1:$1,0),FALSE)/100</f>
        <v>#N/A</v>
      </c>
      <c r="BJ425" t="e">
        <f>VLOOKUP($A425&amp;$B425,'Cleaned Responses'!$1:$82,MATCH(BJ$1,'Cleaned Responses'!$1:$1,0),FALSE)/100</f>
        <v>#N/A</v>
      </c>
      <c r="BK425" t="e">
        <f>VLOOKUP($A425&amp;$B425,'Cleaned Responses'!$1:$82,MATCH(BK$1,'Cleaned Responses'!$1:$1,0),FALSE)/100</f>
        <v>#N/A</v>
      </c>
      <c r="BL425" t="e">
        <f t="shared" si="140"/>
        <v>#N/A</v>
      </c>
      <c r="BM425" t="e">
        <f t="shared" si="141"/>
        <v>#N/A</v>
      </c>
      <c r="BN425" t="e">
        <f t="shared" si="142"/>
        <v>#N/A</v>
      </c>
      <c r="BO425" t="e">
        <f>VLOOKUP($A425&amp;$B425,'Cleaned Responses'!$1:$82,MATCH(BO$1,'Cleaned Responses'!$1:$1,0),FALSE)/100</f>
        <v>#N/A</v>
      </c>
      <c r="BP425" t="e">
        <f>VLOOKUP($A425&amp;$B425,'Cleaned Responses'!$1:$82,MATCH(BP$1,'Cleaned Responses'!$1:$1,0),FALSE)/100</f>
        <v>#N/A</v>
      </c>
      <c r="BQ425" t="e">
        <f>VLOOKUP($A425&amp;$B425,'Cleaned Responses'!$1:$82,MATCH(BQ$1,'Cleaned Responses'!$1:$1,0),FALSE)/100</f>
        <v>#N/A</v>
      </c>
      <c r="BR425" t="e">
        <f>VLOOKUP($A425&amp;$B425,'Cleaned Responses'!$1:$82,MATCH(BR$1,'Cleaned Responses'!$1:$1,0),FALSE)/100</f>
        <v>#N/A</v>
      </c>
      <c r="BS425" t="e">
        <f>VLOOKUP($A425&amp;$B425,'Cleaned Responses'!$1:$82,MATCH(BS$1,'Cleaned Responses'!$1:$1,0),FALSE)/100</f>
        <v>#N/A</v>
      </c>
      <c r="BT425" t="e">
        <f>VLOOKUP($A425&amp;$B425,'Cleaned Responses'!$1:$82,MATCH(BT$1,'Cleaned Responses'!$1:$1,0),FALSE)/100</f>
        <v>#N/A</v>
      </c>
      <c r="BU425" t="e">
        <f>VLOOKUP($A425&amp;$B425,'Cleaned Responses'!$1:$82,MATCH(BU$1,'Cleaned Responses'!$1:$1,0),FALSE)/100</f>
        <v>#N/A</v>
      </c>
      <c r="BV425" t="e">
        <f>VLOOKUP($A425&amp;$B425,'Cleaned Responses'!$1:$82,MATCH(BV$1,'Cleaned Responses'!$1:$1,0),FALSE)/100</f>
        <v>#N/A</v>
      </c>
      <c r="BW425" t="e">
        <f>VLOOKUP($A425&amp;$B425,'Cleaned Responses'!$1:$82,MATCH(BW$1,'Cleaned Responses'!$1:$1,0),FALSE)/100</f>
        <v>#N/A</v>
      </c>
      <c r="BX425" t="e">
        <f>VLOOKUP($A425&amp;$B425,'Cleaned Responses'!$1:$82,MATCH(BX$1,'Cleaned Responses'!$1:$1,0),FALSE)/100</f>
        <v>#N/A</v>
      </c>
      <c r="BY425" t="e">
        <f>VLOOKUP($A425&amp;$B425,'Cleaned Responses'!$1:$82,MATCH(BY$1,'Cleaned Responses'!$1:$1,0),FALSE)/100</f>
        <v>#N/A</v>
      </c>
      <c r="BZ425" t="e">
        <f>VLOOKUP($A425&amp;$B425,'Cleaned Responses'!$1:$82,MATCH(BZ$1,'Cleaned Responses'!$1:$1,0),FALSE)/100</f>
        <v>#N/A</v>
      </c>
      <c r="CA425" t="e">
        <f t="shared" si="143"/>
        <v>#N/A</v>
      </c>
      <c r="CB425" t="e">
        <f t="shared" si="144"/>
        <v>#N/A</v>
      </c>
      <c r="CC425" t="e">
        <f t="shared" si="145"/>
        <v>#N/A</v>
      </c>
      <c r="CD425" t="e">
        <f t="shared" si="146"/>
        <v>#N/A</v>
      </c>
      <c r="CE425" t="e">
        <f t="shared" si="147"/>
        <v>#N/A</v>
      </c>
      <c r="CF425" t="e">
        <f t="shared" si="148"/>
        <v>#N/A</v>
      </c>
      <c r="CG425" t="e">
        <f t="shared" si="149"/>
        <v>#N/A</v>
      </c>
      <c r="CH425" t="e">
        <f t="shared" si="150"/>
        <v>#N/A</v>
      </c>
      <c r="CI425" t="e">
        <f t="shared" si="151"/>
        <v>#N/A</v>
      </c>
      <c r="CJ425" t="e">
        <f t="shared" si="152"/>
        <v>#N/A</v>
      </c>
      <c r="CK425" t="e">
        <f t="shared" si="153"/>
        <v>#N/A</v>
      </c>
    </row>
    <row r="426" spans="1:89" ht="20" customHeight="1" x14ac:dyDescent="0.25">
      <c r="A426" s="163"/>
      <c r="B426" s="6"/>
      <c r="C426" s="6" t="e">
        <f>VLOOKUP($A426&amp;$B426,'Cleaned Responses'!$1:$82,MATCH($C$1,'Cleaned Responses'!$1:$1,0),FALSE)</f>
        <v>#N/A</v>
      </c>
      <c r="D426" s="6" t="e">
        <f>VLOOKUP($A426&amp;$B426,'Cleaned Responses'!$1:$82,MATCH(D$1,'Cleaned Responses'!$1:$1,0),FALSE)</f>
        <v>#N/A</v>
      </c>
      <c r="E426" s="6" t="e">
        <f>VLOOKUP($A426&amp;$B426,'Cleaned Responses'!$1:$82,MATCH(E$1,'Cleaned Responses'!$1:$1,0),FALSE)</f>
        <v>#N/A</v>
      </c>
      <c r="F426" s="6" t="e">
        <f>VLOOKUP($A426&amp;$B426,'Cleaned Responses'!$1:$82,MATCH(F$1,'Cleaned Responses'!$1:$1,0),FALSE)</f>
        <v>#N/A</v>
      </c>
      <c r="G426" s="6" t="e">
        <f t="shared" si="154"/>
        <v>#N/A</v>
      </c>
      <c r="H426" s="6" t="e">
        <f>VLOOKUP($A426&amp;$B426,'Cleaned Responses'!$1:$82,MATCH(H$1,'Cleaned Responses'!$1:$1,0),FALSE)</f>
        <v>#N/A</v>
      </c>
      <c r="I426" s="6" t="e">
        <f>VLOOKUP($A426&amp;$B426,'Cleaned Responses'!$1:$82,MATCH(I$1,'Cleaned Responses'!$1:$1,0),FALSE)</f>
        <v>#N/A</v>
      </c>
      <c r="J426" s="6" t="e">
        <f>VLOOKUP($A426&amp;$B426,'Cleaned Responses'!$1:$82,MATCH(J$1,'Cleaned Responses'!$1:$1,0),FALSE)</f>
        <v>#N/A</v>
      </c>
      <c r="K426" s="6" t="e">
        <f>VLOOKUP($A426&amp;$B426,'Cleaned Responses'!$1:$82,MATCH(K$1,'Cleaned Responses'!$1:$1,0),FALSE)</f>
        <v>#N/A</v>
      </c>
      <c r="L426" s="6" t="e">
        <f>VLOOKUP($A426&amp;$B426,'Cleaned Responses'!$1:$82,MATCH(L$1,'Cleaned Responses'!$1:$1,0),FALSE)</f>
        <v>#N/A</v>
      </c>
      <c r="M426" s="6" t="e">
        <f>VLOOKUP($A426&amp;$B426,'Cleaned Responses'!$1:$82,MATCH(M$1,'Cleaned Responses'!$1:$1,0),FALSE)</f>
        <v>#N/A</v>
      </c>
      <c r="N426" s="6" t="e">
        <f>VLOOKUP($A426&amp;$B426,'Cleaned Responses'!$1:$82,MATCH(N$1,'Cleaned Responses'!$1:$1,0),FALSE)</f>
        <v>#N/A</v>
      </c>
      <c r="O426" s="6" t="e">
        <f>VLOOKUP($A426&amp;$B426,'Cleaned Responses'!$1:$82,MATCH(O$1,'Cleaned Responses'!$1:$1,0),FALSE)</f>
        <v>#N/A</v>
      </c>
      <c r="P426" s="6" t="e">
        <f>VLOOKUP($A426&amp;$B426,'Cleaned Responses'!$1:$82,MATCH(P$1,'Cleaned Responses'!$1:$1,0),FALSE)</f>
        <v>#N/A</v>
      </c>
      <c r="Q426" s="6" t="e">
        <f>VLOOKUP($A426&amp;$B426,'Cleaned Responses'!$1:$82,MATCH(Q$1,'Cleaned Responses'!$1:$1,0),FALSE)</f>
        <v>#VALUE!</v>
      </c>
      <c r="R426" s="8" t="e">
        <f t="shared" si="155"/>
        <v>#N/A</v>
      </c>
      <c r="S426" s="8" t="e">
        <f t="shared" si="156"/>
        <v>#N/A</v>
      </c>
      <c r="T426" s="8" t="e">
        <f t="shared" si="157"/>
        <v>#N/A</v>
      </c>
      <c r="U426" s="6"/>
      <c r="V426" s="6"/>
      <c r="W426" s="6"/>
      <c r="X426" s="6"/>
      <c r="Y426" s="8" t="e">
        <f t="shared" si="158"/>
        <v>#N/A</v>
      </c>
      <c r="Z426" s="6" t="e">
        <f>VLOOKUP($A426&amp;$B426,'Cleaned Responses'!$1:$82,MATCH(Z$1,'Cleaned Responses'!$1:$1,0),FALSE)</f>
        <v>#N/A</v>
      </c>
      <c r="AA426" s="6" t="e">
        <f>VLOOKUP($A426&amp;$B426,'Cleaned Responses'!$1:$82,MATCH(AA$1,'Cleaned Responses'!$1:$1,0),FALSE)</f>
        <v>#N/A</v>
      </c>
      <c r="AB426" s="9" t="e">
        <f t="shared" si="159"/>
        <v>#N/A</v>
      </c>
      <c r="AC426" s="9" t="e">
        <f t="shared" si="160"/>
        <v>#N/A</v>
      </c>
      <c r="AD426" s="6" t="e">
        <f>VLOOKUP($A426&amp;$B426,'Cleaned Responses'!$1:$82,MATCH(AD$1,'Cleaned Responses'!$1:$1,0),FALSE)</f>
        <v>#N/A</v>
      </c>
      <c r="AE426" s="6" t="e">
        <f>VLOOKUP($A426&amp;$B426,'Cleaned Responses'!$1:$82,MATCH(AE$1,'Cleaned Responses'!$1:$1,0),FALSE)</f>
        <v>#N/A</v>
      </c>
      <c r="AF426" s="6" t="e">
        <f>VLOOKUP($A426&amp;$B426,'Cleaned Responses'!$1:$82,MATCH(AF$1,'Cleaned Responses'!$1:$1,0),FALSE)</f>
        <v>#N/A</v>
      </c>
      <c r="AG426" s="6" t="e">
        <f>VLOOKUP($A426&amp;$B426,'Cleaned Responses'!$1:$82,MATCH(AG$1,'Cleaned Responses'!$1:$1,0),FALSE)</f>
        <v>#N/A</v>
      </c>
      <c r="AH426" s="6" t="e">
        <f>VLOOKUP($A426&amp;$B426,'Cleaned Responses'!$1:$82,MATCH(AH$1,'Cleaned Responses'!$1:$1,0),FALSE)</f>
        <v>#N/A</v>
      </c>
      <c r="AI426" s="6" t="e">
        <f>VLOOKUP($A426&amp;$B426,'Cleaned Responses'!$1:$82,MATCH(AI$1,'Cleaned Responses'!$1:$1,0),FALSE)</f>
        <v>#N/A</v>
      </c>
      <c r="AJ426" s="6" t="e">
        <f>VLOOKUP($A426&amp;$B426,'Cleaned Responses'!$1:$82,MATCH(AJ$1,'Cleaned Responses'!$1:$1,0),FALSE)</f>
        <v>#N/A</v>
      </c>
      <c r="AK426" s="6" t="e">
        <f>VLOOKUP($A426&amp;$B426,'Cleaned Responses'!$1:$82,MATCH(AK$1,'Cleaned Responses'!$1:$1,0),FALSE)</f>
        <v>#N/A</v>
      </c>
      <c r="AL426" s="6" t="e">
        <f t="shared" si="161"/>
        <v>#N/A</v>
      </c>
      <c r="AM426" s="7" t="e">
        <f>VLOOKUP($A426&amp;$B426,'Cleaned Responses'!$1:$82,MATCH(AM$1,'Cleaned Responses'!$1:$1,0),FALSE)/100</f>
        <v>#N/A</v>
      </c>
      <c r="AN426" s="7" t="e">
        <f>VLOOKUP($A426&amp;$B426,'Cleaned Responses'!$1:$82,MATCH(AN$1,'Cleaned Responses'!$1:$1,0),FALSE)/100</f>
        <v>#N/A</v>
      </c>
      <c r="AO426" s="7" t="e">
        <f>VLOOKUP($A426&amp;$B426,'Cleaned Responses'!$1:$82,MATCH(AO$1,'Cleaned Responses'!$1:$1,0),FALSE)/100</f>
        <v>#N/A</v>
      </c>
      <c r="AP426" s="7" t="e">
        <f>VLOOKUP($A426&amp;$B426,'Cleaned Responses'!$1:$82,MATCH(AP$1,'Cleaned Responses'!$1:$1,0),FALSE)/100</f>
        <v>#N/A</v>
      </c>
      <c r="AQ426" s="7" t="e">
        <f>VLOOKUP($A426&amp;$B426,'Cleaned Responses'!$1:$82,MATCH(AQ$1,'Cleaned Responses'!$1:$1,0),FALSE)/100</f>
        <v>#N/A</v>
      </c>
      <c r="AR426" s="7" t="e">
        <f>VLOOKUP($A426&amp;$B426,'Cleaned Responses'!$1:$82,MATCH(AR$1,'Cleaned Responses'!$1:$1,0),FALSE)/100</f>
        <v>#N/A</v>
      </c>
      <c r="AS426" s="7" t="e">
        <f>VLOOKUP($A426&amp;$B426,'Cleaned Responses'!$1:$82,MATCH(AS$1,'Cleaned Responses'!$1:$1,0),FALSE)/100</f>
        <v>#N/A</v>
      </c>
      <c r="AT426" s="7" t="e">
        <f>VLOOKUP($A426&amp;$B426,'Cleaned Responses'!$1:$82,MATCH(AT$1,'Cleaned Responses'!$1:$1,0),FALSE)/100</f>
        <v>#N/A</v>
      </c>
      <c r="AU426" s="7" t="e">
        <f>VLOOKUP($A426&amp;$B426,'Cleaned Responses'!$1:$82,MATCH(AU$1,'Cleaned Responses'!$1:$1,0),FALSE)/100</f>
        <v>#N/A</v>
      </c>
      <c r="AV426" s="7" t="e">
        <f>VLOOKUP($A426&amp;$B426,'Cleaned Responses'!$1:$82,MATCH(AV$1,'Cleaned Responses'!$1:$1,0),FALSE)/100</f>
        <v>#N/A</v>
      </c>
      <c r="AW426" s="7" t="e">
        <f>VLOOKUP($A426&amp;$B426,'Cleaned Responses'!$1:$82,MATCH(AW$1,'Cleaned Responses'!$1:$1,0),FALSE)/100</f>
        <v>#N/A</v>
      </c>
      <c r="AX426" s="7" t="e">
        <f>VLOOKUP($A426&amp;$B426,'Cleaned Responses'!$1:$82,MATCH(AX$1,'Cleaned Responses'!$1:$1,0),FALSE)/100</f>
        <v>#N/A</v>
      </c>
      <c r="AY426" s="7" t="e">
        <f>VLOOKUP($A426&amp;$B426,'Cleaned Responses'!$1:$82,MATCH(AY$1,'Cleaned Responses'!$1:$1,0),FALSE)/100</f>
        <v>#N/A</v>
      </c>
      <c r="AZ426" s="7" t="e">
        <f>VLOOKUP($A426&amp;$B426,'Cleaned Responses'!$1:$82,MATCH(AZ$1,'Cleaned Responses'!$1:$1,0),FALSE)/100</f>
        <v>#N/A</v>
      </c>
      <c r="BA426" s="7" t="e">
        <f>VLOOKUP($A426&amp;$B426,'Cleaned Responses'!$1:$82,MATCH(BA$1,'Cleaned Responses'!$1:$1,0),FALSE)/100</f>
        <v>#N/A</v>
      </c>
      <c r="BB426" s="7" t="e">
        <f>VLOOKUP($A426&amp;$B426,'Cleaned Responses'!$1:$82,MATCH(BB$1,'Cleaned Responses'!$1:$1,0),FALSE)/100</f>
        <v>#N/A</v>
      </c>
      <c r="BC426" s="7" t="e">
        <f>VLOOKUP($A426&amp;$B426,'Cleaned Responses'!$1:$82,MATCH(BC$1,'Cleaned Responses'!$1:$1,0),FALSE)/100</f>
        <v>#N/A</v>
      </c>
      <c r="BD426" s="7" t="e">
        <f>VLOOKUP($A426&amp;$B426,'Cleaned Responses'!$1:$82,MATCH(BD$1,'Cleaned Responses'!$1:$1,0),FALSE)/100</f>
        <v>#N/A</v>
      </c>
      <c r="BE426" s="7" t="e">
        <f>VLOOKUP($A426&amp;$B426,'Cleaned Responses'!$1:$82,MATCH(BE$1,'Cleaned Responses'!$1:$1,0),FALSE)/100</f>
        <v>#N/A</v>
      </c>
      <c r="BF426" s="7"/>
      <c r="BG426" s="6" t="e">
        <f>VLOOKUP($A426&amp;$B426,'Cleaned Responses'!$1:$82,MATCH(BG$1,'Cleaned Responses'!$1:$1,0),FALSE)</f>
        <v>#N/A</v>
      </c>
      <c r="BH426" s="6" t="e">
        <f>VLOOKUP($A426&amp;$B426,'Cleaned Responses'!$1:$82,MATCH(BH$1,'Cleaned Responses'!$1:$1,0),FALSE)</f>
        <v>#N/A</v>
      </c>
      <c r="BI426" t="e">
        <f>VLOOKUP($A426&amp;$B426,'Cleaned Responses'!$1:$82,MATCH(BI$1,'Cleaned Responses'!$1:$1,0),FALSE)/100</f>
        <v>#N/A</v>
      </c>
      <c r="BJ426" t="e">
        <f>VLOOKUP($A426&amp;$B426,'Cleaned Responses'!$1:$82,MATCH(BJ$1,'Cleaned Responses'!$1:$1,0),FALSE)/100</f>
        <v>#N/A</v>
      </c>
      <c r="BK426" t="e">
        <f>VLOOKUP($A426&amp;$B426,'Cleaned Responses'!$1:$82,MATCH(BK$1,'Cleaned Responses'!$1:$1,0),FALSE)/100</f>
        <v>#N/A</v>
      </c>
      <c r="BL426" t="e">
        <f t="shared" si="140"/>
        <v>#N/A</v>
      </c>
      <c r="BM426" t="e">
        <f t="shared" si="141"/>
        <v>#N/A</v>
      </c>
      <c r="BN426" t="e">
        <f t="shared" si="142"/>
        <v>#N/A</v>
      </c>
      <c r="BO426" t="e">
        <f>VLOOKUP($A426&amp;$B426,'Cleaned Responses'!$1:$82,MATCH(BO$1,'Cleaned Responses'!$1:$1,0),FALSE)/100</f>
        <v>#N/A</v>
      </c>
      <c r="BP426" t="e">
        <f>VLOOKUP($A426&amp;$B426,'Cleaned Responses'!$1:$82,MATCH(BP$1,'Cleaned Responses'!$1:$1,0),FALSE)/100</f>
        <v>#N/A</v>
      </c>
      <c r="BQ426" t="e">
        <f>VLOOKUP($A426&amp;$B426,'Cleaned Responses'!$1:$82,MATCH(BQ$1,'Cleaned Responses'!$1:$1,0),FALSE)/100</f>
        <v>#N/A</v>
      </c>
      <c r="BR426" t="e">
        <f>VLOOKUP($A426&amp;$B426,'Cleaned Responses'!$1:$82,MATCH(BR$1,'Cleaned Responses'!$1:$1,0),FALSE)/100</f>
        <v>#N/A</v>
      </c>
      <c r="BS426" t="e">
        <f>VLOOKUP($A426&amp;$B426,'Cleaned Responses'!$1:$82,MATCH(BS$1,'Cleaned Responses'!$1:$1,0),FALSE)/100</f>
        <v>#N/A</v>
      </c>
      <c r="BT426" t="e">
        <f>VLOOKUP($A426&amp;$B426,'Cleaned Responses'!$1:$82,MATCH(BT$1,'Cleaned Responses'!$1:$1,0),FALSE)/100</f>
        <v>#N/A</v>
      </c>
      <c r="BU426" t="e">
        <f>VLOOKUP($A426&amp;$B426,'Cleaned Responses'!$1:$82,MATCH(BU$1,'Cleaned Responses'!$1:$1,0),FALSE)/100</f>
        <v>#N/A</v>
      </c>
      <c r="BV426" t="e">
        <f>VLOOKUP($A426&amp;$B426,'Cleaned Responses'!$1:$82,MATCH(BV$1,'Cleaned Responses'!$1:$1,0),FALSE)/100</f>
        <v>#N/A</v>
      </c>
      <c r="BW426" t="e">
        <f>VLOOKUP($A426&amp;$B426,'Cleaned Responses'!$1:$82,MATCH(BW$1,'Cleaned Responses'!$1:$1,0),FALSE)/100</f>
        <v>#N/A</v>
      </c>
      <c r="BX426" t="e">
        <f>VLOOKUP($A426&amp;$B426,'Cleaned Responses'!$1:$82,MATCH(BX$1,'Cleaned Responses'!$1:$1,0),FALSE)/100</f>
        <v>#N/A</v>
      </c>
      <c r="BY426" t="e">
        <f>VLOOKUP($A426&amp;$B426,'Cleaned Responses'!$1:$82,MATCH(BY$1,'Cleaned Responses'!$1:$1,0),FALSE)/100</f>
        <v>#N/A</v>
      </c>
      <c r="BZ426" t="e">
        <f>VLOOKUP($A426&amp;$B426,'Cleaned Responses'!$1:$82,MATCH(BZ$1,'Cleaned Responses'!$1:$1,0),FALSE)/100</f>
        <v>#N/A</v>
      </c>
      <c r="CA426" t="e">
        <f t="shared" si="143"/>
        <v>#N/A</v>
      </c>
      <c r="CB426" t="e">
        <f t="shared" si="144"/>
        <v>#N/A</v>
      </c>
      <c r="CC426" t="e">
        <f t="shared" si="145"/>
        <v>#N/A</v>
      </c>
      <c r="CD426" t="e">
        <f t="shared" si="146"/>
        <v>#N/A</v>
      </c>
      <c r="CE426" t="e">
        <f t="shared" si="147"/>
        <v>#N/A</v>
      </c>
      <c r="CF426" t="e">
        <f t="shared" si="148"/>
        <v>#N/A</v>
      </c>
      <c r="CG426" t="e">
        <f t="shared" si="149"/>
        <v>#N/A</v>
      </c>
      <c r="CH426" t="e">
        <f t="shared" si="150"/>
        <v>#N/A</v>
      </c>
      <c r="CI426" t="e">
        <f t="shared" si="151"/>
        <v>#N/A</v>
      </c>
      <c r="CJ426" t="e">
        <f t="shared" si="152"/>
        <v>#N/A</v>
      </c>
      <c r="CK426" t="e">
        <f t="shared" si="153"/>
        <v>#N/A</v>
      </c>
    </row>
    <row r="427" spans="1:89" ht="20" customHeight="1" x14ac:dyDescent="0.25">
      <c r="A427" s="163"/>
      <c r="B427" s="6"/>
      <c r="C427" s="6" t="e">
        <f>VLOOKUP($A427&amp;$B427,'Cleaned Responses'!$1:$82,MATCH($C$1,'Cleaned Responses'!$1:$1,0),FALSE)</f>
        <v>#N/A</v>
      </c>
      <c r="D427" s="6" t="e">
        <f>VLOOKUP($A427&amp;$B427,'Cleaned Responses'!$1:$82,MATCH(D$1,'Cleaned Responses'!$1:$1,0),FALSE)</f>
        <v>#N/A</v>
      </c>
      <c r="E427" s="6" t="e">
        <f>VLOOKUP($A427&amp;$B427,'Cleaned Responses'!$1:$82,MATCH(E$1,'Cleaned Responses'!$1:$1,0),FALSE)</f>
        <v>#N/A</v>
      </c>
      <c r="F427" s="6" t="e">
        <f>VLOOKUP($A427&amp;$B427,'Cleaned Responses'!$1:$82,MATCH(F$1,'Cleaned Responses'!$1:$1,0),FALSE)</f>
        <v>#N/A</v>
      </c>
      <c r="G427" s="6" t="e">
        <f t="shared" si="154"/>
        <v>#N/A</v>
      </c>
      <c r="H427" s="6" t="e">
        <f>VLOOKUP($A427&amp;$B427,'Cleaned Responses'!$1:$82,MATCH(H$1,'Cleaned Responses'!$1:$1,0),FALSE)</f>
        <v>#N/A</v>
      </c>
      <c r="I427" s="6" t="e">
        <f>VLOOKUP($A427&amp;$B427,'Cleaned Responses'!$1:$82,MATCH(I$1,'Cleaned Responses'!$1:$1,0),FALSE)</f>
        <v>#N/A</v>
      </c>
      <c r="J427" s="6" t="e">
        <f>VLOOKUP($A427&amp;$B427,'Cleaned Responses'!$1:$82,MATCH(J$1,'Cleaned Responses'!$1:$1,0),FALSE)</f>
        <v>#N/A</v>
      </c>
      <c r="K427" s="6" t="e">
        <f>VLOOKUP($A427&amp;$B427,'Cleaned Responses'!$1:$82,MATCH(K$1,'Cleaned Responses'!$1:$1,0),FALSE)</f>
        <v>#N/A</v>
      </c>
      <c r="L427" s="6" t="e">
        <f>VLOOKUP($A427&amp;$B427,'Cleaned Responses'!$1:$82,MATCH(L$1,'Cleaned Responses'!$1:$1,0),FALSE)</f>
        <v>#N/A</v>
      </c>
      <c r="M427" s="6" t="e">
        <f>VLOOKUP($A427&amp;$B427,'Cleaned Responses'!$1:$82,MATCH(M$1,'Cleaned Responses'!$1:$1,0),FALSE)</f>
        <v>#N/A</v>
      </c>
      <c r="N427" s="6" t="e">
        <f>VLOOKUP($A427&amp;$B427,'Cleaned Responses'!$1:$82,MATCH(N$1,'Cleaned Responses'!$1:$1,0),FALSE)</f>
        <v>#N/A</v>
      </c>
      <c r="O427" s="6" t="e">
        <f>VLOOKUP($A427&amp;$B427,'Cleaned Responses'!$1:$82,MATCH(O$1,'Cleaned Responses'!$1:$1,0),FALSE)</f>
        <v>#N/A</v>
      </c>
      <c r="P427" s="6" t="e">
        <f>VLOOKUP($A427&amp;$B427,'Cleaned Responses'!$1:$82,MATCH(P$1,'Cleaned Responses'!$1:$1,0),FALSE)</f>
        <v>#N/A</v>
      </c>
      <c r="Q427" s="6" t="e">
        <f>VLOOKUP($A427&amp;$B427,'Cleaned Responses'!$1:$82,MATCH(Q$1,'Cleaned Responses'!$1:$1,0),FALSE)</f>
        <v>#VALUE!</v>
      </c>
      <c r="R427" s="8" t="e">
        <f t="shared" si="155"/>
        <v>#N/A</v>
      </c>
      <c r="S427" s="8" t="e">
        <f t="shared" si="156"/>
        <v>#N/A</v>
      </c>
      <c r="T427" s="8" t="e">
        <f t="shared" si="157"/>
        <v>#N/A</v>
      </c>
      <c r="U427" s="6"/>
      <c r="V427" s="6"/>
      <c r="W427" s="6"/>
      <c r="X427" s="6"/>
      <c r="Y427" s="8" t="e">
        <f t="shared" si="158"/>
        <v>#N/A</v>
      </c>
      <c r="Z427" s="6" t="e">
        <f>VLOOKUP($A427&amp;$B427,'Cleaned Responses'!$1:$82,MATCH(Z$1,'Cleaned Responses'!$1:$1,0),FALSE)</f>
        <v>#N/A</v>
      </c>
      <c r="AA427" s="6" t="e">
        <f>VLOOKUP($A427&amp;$B427,'Cleaned Responses'!$1:$82,MATCH(AA$1,'Cleaned Responses'!$1:$1,0),FALSE)</f>
        <v>#N/A</v>
      </c>
      <c r="AB427" s="9" t="e">
        <f t="shared" si="159"/>
        <v>#N/A</v>
      </c>
      <c r="AC427" s="9" t="e">
        <f t="shared" si="160"/>
        <v>#N/A</v>
      </c>
      <c r="AD427" s="6" t="e">
        <f>VLOOKUP($A427&amp;$B427,'Cleaned Responses'!$1:$82,MATCH(AD$1,'Cleaned Responses'!$1:$1,0),FALSE)</f>
        <v>#N/A</v>
      </c>
      <c r="AE427" s="6" t="e">
        <f>VLOOKUP($A427&amp;$B427,'Cleaned Responses'!$1:$82,MATCH(AE$1,'Cleaned Responses'!$1:$1,0),FALSE)</f>
        <v>#N/A</v>
      </c>
      <c r="AF427" s="6" t="e">
        <f>VLOOKUP($A427&amp;$B427,'Cleaned Responses'!$1:$82,MATCH(AF$1,'Cleaned Responses'!$1:$1,0),FALSE)</f>
        <v>#N/A</v>
      </c>
      <c r="AG427" s="6" t="e">
        <f>VLOOKUP($A427&amp;$B427,'Cleaned Responses'!$1:$82,MATCH(AG$1,'Cleaned Responses'!$1:$1,0),FALSE)</f>
        <v>#N/A</v>
      </c>
      <c r="AH427" s="6" t="e">
        <f>VLOOKUP($A427&amp;$B427,'Cleaned Responses'!$1:$82,MATCH(AH$1,'Cleaned Responses'!$1:$1,0),FALSE)</f>
        <v>#N/A</v>
      </c>
      <c r="AI427" s="6" t="e">
        <f>VLOOKUP($A427&amp;$B427,'Cleaned Responses'!$1:$82,MATCH(AI$1,'Cleaned Responses'!$1:$1,0),FALSE)</f>
        <v>#N/A</v>
      </c>
      <c r="AJ427" s="6" t="e">
        <f>VLOOKUP($A427&amp;$B427,'Cleaned Responses'!$1:$82,MATCH(AJ$1,'Cleaned Responses'!$1:$1,0),FALSE)</f>
        <v>#N/A</v>
      </c>
      <c r="AK427" s="6" t="e">
        <f>VLOOKUP($A427&amp;$B427,'Cleaned Responses'!$1:$82,MATCH(AK$1,'Cleaned Responses'!$1:$1,0),FALSE)</f>
        <v>#N/A</v>
      </c>
      <c r="AL427" s="6" t="e">
        <f t="shared" si="161"/>
        <v>#N/A</v>
      </c>
      <c r="AM427" s="7" t="e">
        <f>VLOOKUP($A427&amp;$B427,'Cleaned Responses'!$1:$82,MATCH(AM$1,'Cleaned Responses'!$1:$1,0),FALSE)/100</f>
        <v>#N/A</v>
      </c>
      <c r="AN427" s="7" t="e">
        <f>VLOOKUP($A427&amp;$B427,'Cleaned Responses'!$1:$82,MATCH(AN$1,'Cleaned Responses'!$1:$1,0),FALSE)/100</f>
        <v>#N/A</v>
      </c>
      <c r="AO427" s="7" t="e">
        <f>VLOOKUP($A427&amp;$B427,'Cleaned Responses'!$1:$82,MATCH(AO$1,'Cleaned Responses'!$1:$1,0),FALSE)/100</f>
        <v>#N/A</v>
      </c>
      <c r="AP427" s="7" t="e">
        <f>VLOOKUP($A427&amp;$B427,'Cleaned Responses'!$1:$82,MATCH(AP$1,'Cleaned Responses'!$1:$1,0),FALSE)/100</f>
        <v>#N/A</v>
      </c>
      <c r="AQ427" s="7" t="e">
        <f>VLOOKUP($A427&amp;$B427,'Cleaned Responses'!$1:$82,MATCH(AQ$1,'Cleaned Responses'!$1:$1,0),FALSE)/100</f>
        <v>#N/A</v>
      </c>
      <c r="AR427" s="7" t="e">
        <f>VLOOKUP($A427&amp;$B427,'Cleaned Responses'!$1:$82,MATCH(AR$1,'Cleaned Responses'!$1:$1,0),FALSE)/100</f>
        <v>#N/A</v>
      </c>
      <c r="AS427" s="7" t="e">
        <f>VLOOKUP($A427&amp;$B427,'Cleaned Responses'!$1:$82,MATCH(AS$1,'Cleaned Responses'!$1:$1,0),FALSE)/100</f>
        <v>#N/A</v>
      </c>
      <c r="AT427" s="7" t="e">
        <f>VLOOKUP($A427&amp;$B427,'Cleaned Responses'!$1:$82,MATCH(AT$1,'Cleaned Responses'!$1:$1,0),FALSE)/100</f>
        <v>#N/A</v>
      </c>
      <c r="AU427" s="7" t="e">
        <f>VLOOKUP($A427&amp;$B427,'Cleaned Responses'!$1:$82,MATCH(AU$1,'Cleaned Responses'!$1:$1,0),FALSE)/100</f>
        <v>#N/A</v>
      </c>
      <c r="AV427" s="7" t="e">
        <f>VLOOKUP($A427&amp;$B427,'Cleaned Responses'!$1:$82,MATCH(AV$1,'Cleaned Responses'!$1:$1,0),FALSE)/100</f>
        <v>#N/A</v>
      </c>
      <c r="AW427" s="7" t="e">
        <f>VLOOKUP($A427&amp;$B427,'Cleaned Responses'!$1:$82,MATCH(AW$1,'Cleaned Responses'!$1:$1,0),FALSE)/100</f>
        <v>#N/A</v>
      </c>
      <c r="AX427" s="7" t="e">
        <f>VLOOKUP($A427&amp;$B427,'Cleaned Responses'!$1:$82,MATCH(AX$1,'Cleaned Responses'!$1:$1,0),FALSE)/100</f>
        <v>#N/A</v>
      </c>
      <c r="AY427" s="7" t="e">
        <f>VLOOKUP($A427&amp;$B427,'Cleaned Responses'!$1:$82,MATCH(AY$1,'Cleaned Responses'!$1:$1,0),FALSE)/100</f>
        <v>#N/A</v>
      </c>
      <c r="AZ427" s="7" t="e">
        <f>VLOOKUP($A427&amp;$B427,'Cleaned Responses'!$1:$82,MATCH(AZ$1,'Cleaned Responses'!$1:$1,0),FALSE)/100</f>
        <v>#N/A</v>
      </c>
      <c r="BA427" s="7" t="e">
        <f>VLOOKUP($A427&amp;$B427,'Cleaned Responses'!$1:$82,MATCH(BA$1,'Cleaned Responses'!$1:$1,0),FALSE)/100</f>
        <v>#N/A</v>
      </c>
      <c r="BB427" s="7" t="e">
        <f>VLOOKUP($A427&amp;$B427,'Cleaned Responses'!$1:$82,MATCH(BB$1,'Cleaned Responses'!$1:$1,0),FALSE)/100</f>
        <v>#N/A</v>
      </c>
      <c r="BC427" s="7" t="e">
        <f>VLOOKUP($A427&amp;$B427,'Cleaned Responses'!$1:$82,MATCH(BC$1,'Cleaned Responses'!$1:$1,0),FALSE)/100</f>
        <v>#N/A</v>
      </c>
      <c r="BD427" s="7" t="e">
        <f>VLOOKUP($A427&amp;$B427,'Cleaned Responses'!$1:$82,MATCH(BD$1,'Cleaned Responses'!$1:$1,0),FALSE)/100</f>
        <v>#N/A</v>
      </c>
      <c r="BE427" s="7" t="e">
        <f>VLOOKUP($A427&amp;$B427,'Cleaned Responses'!$1:$82,MATCH(BE$1,'Cleaned Responses'!$1:$1,0),FALSE)/100</f>
        <v>#N/A</v>
      </c>
      <c r="BF427" s="7"/>
      <c r="BG427" s="6" t="e">
        <f>VLOOKUP($A427&amp;$B427,'Cleaned Responses'!$1:$82,MATCH(BG$1,'Cleaned Responses'!$1:$1,0),FALSE)</f>
        <v>#N/A</v>
      </c>
      <c r="BH427" s="6" t="e">
        <f>VLOOKUP($A427&amp;$B427,'Cleaned Responses'!$1:$82,MATCH(BH$1,'Cleaned Responses'!$1:$1,0),FALSE)</f>
        <v>#N/A</v>
      </c>
      <c r="BI427" t="e">
        <f>VLOOKUP($A427&amp;$B427,'Cleaned Responses'!$1:$82,MATCH(BI$1,'Cleaned Responses'!$1:$1,0),FALSE)/100</f>
        <v>#N/A</v>
      </c>
      <c r="BJ427" t="e">
        <f>VLOOKUP($A427&amp;$B427,'Cleaned Responses'!$1:$82,MATCH(BJ$1,'Cleaned Responses'!$1:$1,0),FALSE)/100</f>
        <v>#N/A</v>
      </c>
      <c r="BK427" t="e">
        <f>VLOOKUP($A427&amp;$B427,'Cleaned Responses'!$1:$82,MATCH(BK$1,'Cleaned Responses'!$1:$1,0),FALSE)/100</f>
        <v>#N/A</v>
      </c>
      <c r="BL427" t="e">
        <f t="shared" si="140"/>
        <v>#N/A</v>
      </c>
      <c r="BM427" t="e">
        <f t="shared" si="141"/>
        <v>#N/A</v>
      </c>
      <c r="BN427" t="e">
        <f t="shared" si="142"/>
        <v>#N/A</v>
      </c>
      <c r="BO427" t="e">
        <f>VLOOKUP($A427&amp;$B427,'Cleaned Responses'!$1:$82,MATCH(BO$1,'Cleaned Responses'!$1:$1,0),FALSE)/100</f>
        <v>#N/A</v>
      </c>
      <c r="BP427" t="e">
        <f>VLOOKUP($A427&amp;$B427,'Cleaned Responses'!$1:$82,MATCH(BP$1,'Cleaned Responses'!$1:$1,0),FALSE)/100</f>
        <v>#N/A</v>
      </c>
      <c r="BQ427" t="e">
        <f>VLOOKUP($A427&amp;$B427,'Cleaned Responses'!$1:$82,MATCH(BQ$1,'Cleaned Responses'!$1:$1,0),FALSE)/100</f>
        <v>#N/A</v>
      </c>
      <c r="BR427" t="e">
        <f>VLOOKUP($A427&amp;$B427,'Cleaned Responses'!$1:$82,MATCH(BR$1,'Cleaned Responses'!$1:$1,0),FALSE)/100</f>
        <v>#N/A</v>
      </c>
      <c r="BS427" t="e">
        <f>VLOOKUP($A427&amp;$B427,'Cleaned Responses'!$1:$82,MATCH(BS$1,'Cleaned Responses'!$1:$1,0),FALSE)/100</f>
        <v>#N/A</v>
      </c>
      <c r="BT427" t="e">
        <f>VLOOKUP($A427&amp;$B427,'Cleaned Responses'!$1:$82,MATCH(BT$1,'Cleaned Responses'!$1:$1,0),FALSE)/100</f>
        <v>#N/A</v>
      </c>
      <c r="BU427" t="e">
        <f>VLOOKUP($A427&amp;$B427,'Cleaned Responses'!$1:$82,MATCH(BU$1,'Cleaned Responses'!$1:$1,0),FALSE)/100</f>
        <v>#N/A</v>
      </c>
      <c r="BV427" t="e">
        <f>VLOOKUP($A427&amp;$B427,'Cleaned Responses'!$1:$82,MATCH(BV$1,'Cleaned Responses'!$1:$1,0),FALSE)/100</f>
        <v>#N/A</v>
      </c>
      <c r="BW427" t="e">
        <f>VLOOKUP($A427&amp;$B427,'Cleaned Responses'!$1:$82,MATCH(BW$1,'Cleaned Responses'!$1:$1,0),FALSE)/100</f>
        <v>#N/A</v>
      </c>
      <c r="BX427" t="e">
        <f>VLOOKUP($A427&amp;$B427,'Cleaned Responses'!$1:$82,MATCH(BX$1,'Cleaned Responses'!$1:$1,0),FALSE)/100</f>
        <v>#N/A</v>
      </c>
      <c r="BY427" t="e">
        <f>VLOOKUP($A427&amp;$B427,'Cleaned Responses'!$1:$82,MATCH(BY$1,'Cleaned Responses'!$1:$1,0),FALSE)/100</f>
        <v>#N/A</v>
      </c>
      <c r="BZ427" t="e">
        <f>VLOOKUP($A427&amp;$B427,'Cleaned Responses'!$1:$82,MATCH(BZ$1,'Cleaned Responses'!$1:$1,0),FALSE)/100</f>
        <v>#N/A</v>
      </c>
      <c r="CA427" t="e">
        <f t="shared" si="143"/>
        <v>#N/A</v>
      </c>
      <c r="CB427" t="e">
        <f t="shared" si="144"/>
        <v>#N/A</v>
      </c>
      <c r="CC427" t="e">
        <f t="shared" si="145"/>
        <v>#N/A</v>
      </c>
      <c r="CD427" t="e">
        <f t="shared" si="146"/>
        <v>#N/A</v>
      </c>
      <c r="CE427" t="e">
        <f t="shared" si="147"/>
        <v>#N/A</v>
      </c>
      <c r="CF427" t="e">
        <f t="shared" si="148"/>
        <v>#N/A</v>
      </c>
      <c r="CG427" t="e">
        <f t="shared" si="149"/>
        <v>#N/A</v>
      </c>
      <c r="CH427" t="e">
        <f t="shared" si="150"/>
        <v>#N/A</v>
      </c>
      <c r="CI427" t="e">
        <f t="shared" si="151"/>
        <v>#N/A</v>
      </c>
      <c r="CJ427" t="e">
        <f t="shared" si="152"/>
        <v>#N/A</v>
      </c>
      <c r="CK427" t="e">
        <f t="shared" si="153"/>
        <v>#N/A</v>
      </c>
    </row>
    <row r="428" spans="1:89" ht="20" customHeight="1" x14ac:dyDescent="0.25">
      <c r="A428" s="163"/>
      <c r="B428" s="6"/>
      <c r="C428" s="6" t="e">
        <f>VLOOKUP($A428&amp;$B428,'Cleaned Responses'!$1:$82,MATCH($C$1,'Cleaned Responses'!$1:$1,0),FALSE)</f>
        <v>#N/A</v>
      </c>
      <c r="D428" s="6" t="e">
        <f>VLOOKUP($A428&amp;$B428,'Cleaned Responses'!$1:$82,MATCH(D$1,'Cleaned Responses'!$1:$1,0),FALSE)</f>
        <v>#N/A</v>
      </c>
      <c r="E428" s="6" t="e">
        <f>VLOOKUP($A428&amp;$B428,'Cleaned Responses'!$1:$82,MATCH(E$1,'Cleaned Responses'!$1:$1,0),FALSE)</f>
        <v>#N/A</v>
      </c>
      <c r="F428" s="6" t="e">
        <f>VLOOKUP($A428&amp;$B428,'Cleaned Responses'!$1:$82,MATCH(F$1,'Cleaned Responses'!$1:$1,0),FALSE)</f>
        <v>#N/A</v>
      </c>
      <c r="G428" s="6" t="e">
        <f t="shared" si="154"/>
        <v>#N/A</v>
      </c>
      <c r="H428" s="6" t="e">
        <f>VLOOKUP($A428&amp;$B428,'Cleaned Responses'!$1:$82,MATCH(H$1,'Cleaned Responses'!$1:$1,0),FALSE)</f>
        <v>#N/A</v>
      </c>
      <c r="I428" s="6" t="e">
        <f>VLOOKUP($A428&amp;$B428,'Cleaned Responses'!$1:$82,MATCH(I$1,'Cleaned Responses'!$1:$1,0),FALSE)</f>
        <v>#N/A</v>
      </c>
      <c r="J428" s="6" t="e">
        <f>VLOOKUP($A428&amp;$B428,'Cleaned Responses'!$1:$82,MATCH(J$1,'Cleaned Responses'!$1:$1,0),FALSE)</f>
        <v>#N/A</v>
      </c>
      <c r="K428" s="6" t="e">
        <f>VLOOKUP($A428&amp;$B428,'Cleaned Responses'!$1:$82,MATCH(K$1,'Cleaned Responses'!$1:$1,0),FALSE)</f>
        <v>#N/A</v>
      </c>
      <c r="L428" s="6" t="e">
        <f>VLOOKUP($A428&amp;$B428,'Cleaned Responses'!$1:$82,MATCH(L$1,'Cleaned Responses'!$1:$1,0),FALSE)</f>
        <v>#N/A</v>
      </c>
      <c r="M428" s="6" t="e">
        <f>VLOOKUP($A428&amp;$B428,'Cleaned Responses'!$1:$82,MATCH(M$1,'Cleaned Responses'!$1:$1,0),FALSE)</f>
        <v>#N/A</v>
      </c>
      <c r="N428" s="6" t="e">
        <f>VLOOKUP($A428&amp;$B428,'Cleaned Responses'!$1:$82,MATCH(N$1,'Cleaned Responses'!$1:$1,0),FALSE)</f>
        <v>#N/A</v>
      </c>
      <c r="O428" s="6" t="e">
        <f>VLOOKUP($A428&amp;$B428,'Cleaned Responses'!$1:$82,MATCH(O$1,'Cleaned Responses'!$1:$1,0),FALSE)</f>
        <v>#N/A</v>
      </c>
      <c r="P428" s="6" t="e">
        <f>VLOOKUP($A428&amp;$B428,'Cleaned Responses'!$1:$82,MATCH(P$1,'Cleaned Responses'!$1:$1,0),FALSE)</f>
        <v>#N/A</v>
      </c>
      <c r="Q428" s="6" t="e">
        <f>VLOOKUP($A428&amp;$B428,'Cleaned Responses'!$1:$82,MATCH(Q$1,'Cleaned Responses'!$1:$1,0),FALSE)</f>
        <v>#VALUE!</v>
      </c>
      <c r="R428" s="8" t="e">
        <f t="shared" si="155"/>
        <v>#N/A</v>
      </c>
      <c r="S428" s="8" t="e">
        <f t="shared" si="156"/>
        <v>#N/A</v>
      </c>
      <c r="T428" s="8" t="e">
        <f t="shared" si="157"/>
        <v>#N/A</v>
      </c>
      <c r="U428" s="6"/>
      <c r="V428" s="6"/>
      <c r="W428" s="6"/>
      <c r="X428" s="6"/>
      <c r="Y428" s="8" t="e">
        <f t="shared" si="158"/>
        <v>#N/A</v>
      </c>
      <c r="Z428" s="6" t="e">
        <f>VLOOKUP($A428&amp;$B428,'Cleaned Responses'!$1:$82,MATCH(Z$1,'Cleaned Responses'!$1:$1,0),FALSE)</f>
        <v>#N/A</v>
      </c>
      <c r="AA428" s="6" t="e">
        <f>VLOOKUP($A428&amp;$B428,'Cleaned Responses'!$1:$82,MATCH(AA$1,'Cleaned Responses'!$1:$1,0),FALSE)</f>
        <v>#N/A</v>
      </c>
      <c r="AB428" s="9" t="e">
        <f t="shared" si="159"/>
        <v>#N/A</v>
      </c>
      <c r="AC428" s="9" t="e">
        <f t="shared" si="160"/>
        <v>#N/A</v>
      </c>
      <c r="AD428" s="6" t="e">
        <f>VLOOKUP($A428&amp;$B428,'Cleaned Responses'!$1:$82,MATCH(AD$1,'Cleaned Responses'!$1:$1,0),FALSE)</f>
        <v>#N/A</v>
      </c>
      <c r="AE428" s="6" t="e">
        <f>VLOOKUP($A428&amp;$B428,'Cleaned Responses'!$1:$82,MATCH(AE$1,'Cleaned Responses'!$1:$1,0),FALSE)</f>
        <v>#N/A</v>
      </c>
      <c r="AF428" s="6" t="e">
        <f>VLOOKUP($A428&amp;$B428,'Cleaned Responses'!$1:$82,MATCH(AF$1,'Cleaned Responses'!$1:$1,0),FALSE)</f>
        <v>#N/A</v>
      </c>
      <c r="AG428" s="6" t="e">
        <f>VLOOKUP($A428&amp;$B428,'Cleaned Responses'!$1:$82,MATCH(AG$1,'Cleaned Responses'!$1:$1,0),FALSE)</f>
        <v>#N/A</v>
      </c>
      <c r="AH428" s="6" t="e">
        <f>VLOOKUP($A428&amp;$B428,'Cleaned Responses'!$1:$82,MATCH(AH$1,'Cleaned Responses'!$1:$1,0),FALSE)</f>
        <v>#N/A</v>
      </c>
      <c r="AI428" s="6" t="e">
        <f>VLOOKUP($A428&amp;$B428,'Cleaned Responses'!$1:$82,MATCH(AI$1,'Cleaned Responses'!$1:$1,0),FALSE)</f>
        <v>#N/A</v>
      </c>
      <c r="AJ428" s="6" t="e">
        <f>VLOOKUP($A428&amp;$B428,'Cleaned Responses'!$1:$82,MATCH(AJ$1,'Cleaned Responses'!$1:$1,0),FALSE)</f>
        <v>#N/A</v>
      </c>
      <c r="AK428" s="6" t="e">
        <f>VLOOKUP($A428&amp;$B428,'Cleaned Responses'!$1:$82,MATCH(AK$1,'Cleaned Responses'!$1:$1,0),FALSE)</f>
        <v>#N/A</v>
      </c>
      <c r="AL428" s="6" t="e">
        <f t="shared" si="161"/>
        <v>#N/A</v>
      </c>
      <c r="AM428" s="7" t="e">
        <f>VLOOKUP($A428&amp;$B428,'Cleaned Responses'!$1:$82,MATCH(AM$1,'Cleaned Responses'!$1:$1,0),FALSE)/100</f>
        <v>#N/A</v>
      </c>
      <c r="AN428" s="7" t="e">
        <f>VLOOKUP($A428&amp;$B428,'Cleaned Responses'!$1:$82,MATCH(AN$1,'Cleaned Responses'!$1:$1,0),FALSE)/100</f>
        <v>#N/A</v>
      </c>
      <c r="AO428" s="7" t="e">
        <f>VLOOKUP($A428&amp;$B428,'Cleaned Responses'!$1:$82,MATCH(AO$1,'Cleaned Responses'!$1:$1,0),FALSE)/100</f>
        <v>#N/A</v>
      </c>
      <c r="AP428" s="7" t="e">
        <f>VLOOKUP($A428&amp;$B428,'Cleaned Responses'!$1:$82,MATCH(AP$1,'Cleaned Responses'!$1:$1,0),FALSE)/100</f>
        <v>#N/A</v>
      </c>
      <c r="AQ428" s="7" t="e">
        <f>VLOOKUP($A428&amp;$B428,'Cleaned Responses'!$1:$82,MATCH(AQ$1,'Cleaned Responses'!$1:$1,0),FALSE)/100</f>
        <v>#N/A</v>
      </c>
      <c r="AR428" s="7" t="e">
        <f>VLOOKUP($A428&amp;$B428,'Cleaned Responses'!$1:$82,MATCH(AR$1,'Cleaned Responses'!$1:$1,0),FALSE)/100</f>
        <v>#N/A</v>
      </c>
      <c r="AS428" s="7" t="e">
        <f>VLOOKUP($A428&amp;$B428,'Cleaned Responses'!$1:$82,MATCH(AS$1,'Cleaned Responses'!$1:$1,0),FALSE)/100</f>
        <v>#N/A</v>
      </c>
      <c r="AT428" s="7" t="e">
        <f>VLOOKUP($A428&amp;$B428,'Cleaned Responses'!$1:$82,MATCH(AT$1,'Cleaned Responses'!$1:$1,0),FALSE)/100</f>
        <v>#N/A</v>
      </c>
      <c r="AU428" s="7" t="e">
        <f>VLOOKUP($A428&amp;$B428,'Cleaned Responses'!$1:$82,MATCH(AU$1,'Cleaned Responses'!$1:$1,0),FALSE)/100</f>
        <v>#N/A</v>
      </c>
      <c r="AV428" s="7" t="e">
        <f>VLOOKUP($A428&amp;$B428,'Cleaned Responses'!$1:$82,MATCH(AV$1,'Cleaned Responses'!$1:$1,0),FALSE)/100</f>
        <v>#N/A</v>
      </c>
      <c r="AW428" s="7" t="e">
        <f>VLOOKUP($A428&amp;$B428,'Cleaned Responses'!$1:$82,MATCH(AW$1,'Cleaned Responses'!$1:$1,0),FALSE)/100</f>
        <v>#N/A</v>
      </c>
      <c r="AX428" s="7" t="e">
        <f>VLOOKUP($A428&amp;$B428,'Cleaned Responses'!$1:$82,MATCH(AX$1,'Cleaned Responses'!$1:$1,0),FALSE)/100</f>
        <v>#N/A</v>
      </c>
      <c r="AY428" s="7" t="e">
        <f>VLOOKUP($A428&amp;$B428,'Cleaned Responses'!$1:$82,MATCH(AY$1,'Cleaned Responses'!$1:$1,0),FALSE)/100</f>
        <v>#N/A</v>
      </c>
      <c r="AZ428" s="7" t="e">
        <f>VLOOKUP($A428&amp;$B428,'Cleaned Responses'!$1:$82,MATCH(AZ$1,'Cleaned Responses'!$1:$1,0),FALSE)/100</f>
        <v>#N/A</v>
      </c>
      <c r="BA428" s="7" t="e">
        <f>VLOOKUP($A428&amp;$B428,'Cleaned Responses'!$1:$82,MATCH(BA$1,'Cleaned Responses'!$1:$1,0),FALSE)/100</f>
        <v>#N/A</v>
      </c>
      <c r="BB428" s="7" t="e">
        <f>VLOOKUP($A428&amp;$B428,'Cleaned Responses'!$1:$82,MATCH(BB$1,'Cleaned Responses'!$1:$1,0),FALSE)/100</f>
        <v>#N/A</v>
      </c>
      <c r="BC428" s="7" t="e">
        <f>VLOOKUP($A428&amp;$B428,'Cleaned Responses'!$1:$82,MATCH(BC$1,'Cleaned Responses'!$1:$1,0),FALSE)/100</f>
        <v>#N/A</v>
      </c>
      <c r="BD428" s="7" t="e">
        <f>VLOOKUP($A428&amp;$B428,'Cleaned Responses'!$1:$82,MATCH(BD$1,'Cleaned Responses'!$1:$1,0),FALSE)/100</f>
        <v>#N/A</v>
      </c>
      <c r="BE428" s="7" t="e">
        <f>VLOOKUP($A428&amp;$B428,'Cleaned Responses'!$1:$82,MATCH(BE$1,'Cleaned Responses'!$1:$1,0),FALSE)/100</f>
        <v>#N/A</v>
      </c>
      <c r="BF428" s="7"/>
      <c r="BG428" s="6" t="e">
        <f>VLOOKUP($A428&amp;$B428,'Cleaned Responses'!$1:$82,MATCH(BG$1,'Cleaned Responses'!$1:$1,0),FALSE)</f>
        <v>#N/A</v>
      </c>
      <c r="BH428" s="6" t="e">
        <f>VLOOKUP($A428&amp;$B428,'Cleaned Responses'!$1:$82,MATCH(BH$1,'Cleaned Responses'!$1:$1,0),FALSE)</f>
        <v>#N/A</v>
      </c>
      <c r="BI428" t="e">
        <f>VLOOKUP($A428&amp;$B428,'Cleaned Responses'!$1:$82,MATCH(BI$1,'Cleaned Responses'!$1:$1,0),FALSE)/100</f>
        <v>#N/A</v>
      </c>
      <c r="BJ428" t="e">
        <f>VLOOKUP($A428&amp;$B428,'Cleaned Responses'!$1:$82,MATCH(BJ$1,'Cleaned Responses'!$1:$1,0),FALSE)/100</f>
        <v>#N/A</v>
      </c>
      <c r="BK428" t="e">
        <f>VLOOKUP($A428&amp;$B428,'Cleaned Responses'!$1:$82,MATCH(BK$1,'Cleaned Responses'!$1:$1,0),FALSE)/100</f>
        <v>#N/A</v>
      </c>
      <c r="BL428" t="e">
        <f t="shared" si="140"/>
        <v>#N/A</v>
      </c>
      <c r="BM428" t="e">
        <f t="shared" si="141"/>
        <v>#N/A</v>
      </c>
      <c r="BN428" t="e">
        <f t="shared" si="142"/>
        <v>#N/A</v>
      </c>
      <c r="BO428" t="e">
        <f>VLOOKUP($A428&amp;$B428,'Cleaned Responses'!$1:$82,MATCH(BO$1,'Cleaned Responses'!$1:$1,0),FALSE)/100</f>
        <v>#N/A</v>
      </c>
      <c r="BP428" t="e">
        <f>VLOOKUP($A428&amp;$B428,'Cleaned Responses'!$1:$82,MATCH(BP$1,'Cleaned Responses'!$1:$1,0),FALSE)/100</f>
        <v>#N/A</v>
      </c>
      <c r="BQ428" t="e">
        <f>VLOOKUP($A428&amp;$B428,'Cleaned Responses'!$1:$82,MATCH(BQ$1,'Cleaned Responses'!$1:$1,0),FALSE)/100</f>
        <v>#N/A</v>
      </c>
      <c r="BR428" t="e">
        <f>VLOOKUP($A428&amp;$B428,'Cleaned Responses'!$1:$82,MATCH(BR$1,'Cleaned Responses'!$1:$1,0),FALSE)/100</f>
        <v>#N/A</v>
      </c>
      <c r="BS428" t="e">
        <f>VLOOKUP($A428&amp;$B428,'Cleaned Responses'!$1:$82,MATCH(BS$1,'Cleaned Responses'!$1:$1,0),FALSE)/100</f>
        <v>#N/A</v>
      </c>
      <c r="BT428" t="e">
        <f>VLOOKUP($A428&amp;$B428,'Cleaned Responses'!$1:$82,MATCH(BT$1,'Cleaned Responses'!$1:$1,0),FALSE)/100</f>
        <v>#N/A</v>
      </c>
      <c r="BU428" t="e">
        <f>VLOOKUP($A428&amp;$B428,'Cleaned Responses'!$1:$82,MATCH(BU$1,'Cleaned Responses'!$1:$1,0),FALSE)/100</f>
        <v>#N/A</v>
      </c>
      <c r="BV428" t="e">
        <f>VLOOKUP($A428&amp;$B428,'Cleaned Responses'!$1:$82,MATCH(BV$1,'Cleaned Responses'!$1:$1,0),FALSE)/100</f>
        <v>#N/A</v>
      </c>
      <c r="BW428" t="e">
        <f>VLOOKUP($A428&amp;$B428,'Cleaned Responses'!$1:$82,MATCH(BW$1,'Cleaned Responses'!$1:$1,0),FALSE)/100</f>
        <v>#N/A</v>
      </c>
      <c r="BX428" t="e">
        <f>VLOOKUP($A428&amp;$B428,'Cleaned Responses'!$1:$82,MATCH(BX$1,'Cleaned Responses'!$1:$1,0),FALSE)/100</f>
        <v>#N/A</v>
      </c>
      <c r="BY428" t="e">
        <f>VLOOKUP($A428&amp;$B428,'Cleaned Responses'!$1:$82,MATCH(BY$1,'Cleaned Responses'!$1:$1,0),FALSE)/100</f>
        <v>#N/A</v>
      </c>
      <c r="BZ428" t="e">
        <f>VLOOKUP($A428&amp;$B428,'Cleaned Responses'!$1:$82,MATCH(BZ$1,'Cleaned Responses'!$1:$1,0),FALSE)/100</f>
        <v>#N/A</v>
      </c>
      <c r="CA428" t="e">
        <f t="shared" si="143"/>
        <v>#N/A</v>
      </c>
      <c r="CB428" t="e">
        <f t="shared" si="144"/>
        <v>#N/A</v>
      </c>
      <c r="CC428" t="e">
        <f t="shared" si="145"/>
        <v>#N/A</v>
      </c>
      <c r="CD428" t="e">
        <f t="shared" si="146"/>
        <v>#N/A</v>
      </c>
      <c r="CE428" t="e">
        <f t="shared" si="147"/>
        <v>#N/A</v>
      </c>
      <c r="CF428" t="e">
        <f t="shared" si="148"/>
        <v>#N/A</v>
      </c>
      <c r="CG428" t="e">
        <f t="shared" si="149"/>
        <v>#N/A</v>
      </c>
      <c r="CH428" t="e">
        <f t="shared" si="150"/>
        <v>#N/A</v>
      </c>
      <c r="CI428" t="e">
        <f t="shared" si="151"/>
        <v>#N/A</v>
      </c>
      <c r="CJ428" t="e">
        <f t="shared" si="152"/>
        <v>#N/A</v>
      </c>
      <c r="CK428" t="e">
        <f t="shared" si="153"/>
        <v>#N/A</v>
      </c>
    </row>
    <row r="429" spans="1:89" ht="20" customHeight="1" x14ac:dyDescent="0.25">
      <c r="A429" s="163"/>
      <c r="B429" s="6"/>
      <c r="C429" s="6" t="e">
        <f>VLOOKUP($A429&amp;$B429,'Cleaned Responses'!$1:$82,MATCH($C$1,'Cleaned Responses'!$1:$1,0),FALSE)</f>
        <v>#N/A</v>
      </c>
      <c r="D429" s="6" t="e">
        <f>VLOOKUP($A429&amp;$B429,'Cleaned Responses'!$1:$82,MATCH(D$1,'Cleaned Responses'!$1:$1,0),FALSE)</f>
        <v>#N/A</v>
      </c>
      <c r="E429" s="6" t="e">
        <f>VLOOKUP($A429&amp;$B429,'Cleaned Responses'!$1:$82,MATCH(E$1,'Cleaned Responses'!$1:$1,0),FALSE)</f>
        <v>#N/A</v>
      </c>
      <c r="F429" s="6" t="e">
        <f>VLOOKUP($A429&amp;$B429,'Cleaned Responses'!$1:$82,MATCH(F$1,'Cleaned Responses'!$1:$1,0),FALSE)</f>
        <v>#N/A</v>
      </c>
      <c r="G429" s="6" t="e">
        <f t="shared" si="154"/>
        <v>#N/A</v>
      </c>
      <c r="H429" s="6" t="e">
        <f>VLOOKUP($A429&amp;$B429,'Cleaned Responses'!$1:$82,MATCH(H$1,'Cleaned Responses'!$1:$1,0),FALSE)</f>
        <v>#N/A</v>
      </c>
      <c r="I429" s="6" t="e">
        <f>VLOOKUP($A429&amp;$B429,'Cleaned Responses'!$1:$82,MATCH(I$1,'Cleaned Responses'!$1:$1,0),FALSE)</f>
        <v>#N/A</v>
      </c>
      <c r="J429" s="6" t="e">
        <f>VLOOKUP($A429&amp;$B429,'Cleaned Responses'!$1:$82,MATCH(J$1,'Cleaned Responses'!$1:$1,0),FALSE)</f>
        <v>#N/A</v>
      </c>
      <c r="K429" s="6" t="e">
        <f>VLOOKUP($A429&amp;$B429,'Cleaned Responses'!$1:$82,MATCH(K$1,'Cleaned Responses'!$1:$1,0),FALSE)</f>
        <v>#N/A</v>
      </c>
      <c r="L429" s="6" t="e">
        <f>VLOOKUP($A429&amp;$B429,'Cleaned Responses'!$1:$82,MATCH(L$1,'Cleaned Responses'!$1:$1,0),FALSE)</f>
        <v>#N/A</v>
      </c>
      <c r="M429" s="6" t="e">
        <f>VLOOKUP($A429&amp;$B429,'Cleaned Responses'!$1:$82,MATCH(M$1,'Cleaned Responses'!$1:$1,0),FALSE)</f>
        <v>#N/A</v>
      </c>
      <c r="N429" s="6" t="e">
        <f>VLOOKUP($A429&amp;$B429,'Cleaned Responses'!$1:$82,MATCH(N$1,'Cleaned Responses'!$1:$1,0),FALSE)</f>
        <v>#N/A</v>
      </c>
      <c r="O429" s="6" t="e">
        <f>VLOOKUP($A429&amp;$B429,'Cleaned Responses'!$1:$82,MATCH(O$1,'Cleaned Responses'!$1:$1,0),FALSE)</f>
        <v>#N/A</v>
      </c>
      <c r="P429" s="6" t="e">
        <f>VLOOKUP($A429&amp;$B429,'Cleaned Responses'!$1:$82,MATCH(P$1,'Cleaned Responses'!$1:$1,0),FALSE)</f>
        <v>#N/A</v>
      </c>
      <c r="Q429" s="6" t="e">
        <f>VLOOKUP($A429&amp;$B429,'Cleaned Responses'!$1:$82,MATCH(Q$1,'Cleaned Responses'!$1:$1,0),FALSE)</f>
        <v>#VALUE!</v>
      </c>
      <c r="R429" s="8" t="e">
        <f t="shared" si="155"/>
        <v>#N/A</v>
      </c>
      <c r="S429" s="8" t="e">
        <f t="shared" si="156"/>
        <v>#N/A</v>
      </c>
      <c r="T429" s="8" t="e">
        <f t="shared" si="157"/>
        <v>#N/A</v>
      </c>
      <c r="U429" s="6"/>
      <c r="V429" s="6"/>
      <c r="W429" s="6"/>
      <c r="X429" s="6"/>
      <c r="Y429" s="8" t="e">
        <f t="shared" si="158"/>
        <v>#N/A</v>
      </c>
      <c r="Z429" s="6" t="e">
        <f>VLOOKUP($A429&amp;$B429,'Cleaned Responses'!$1:$82,MATCH(Z$1,'Cleaned Responses'!$1:$1,0),FALSE)</f>
        <v>#N/A</v>
      </c>
      <c r="AA429" s="6" t="e">
        <f>VLOOKUP($A429&amp;$B429,'Cleaned Responses'!$1:$82,MATCH(AA$1,'Cleaned Responses'!$1:$1,0),FALSE)</f>
        <v>#N/A</v>
      </c>
      <c r="AB429" s="9" t="e">
        <f t="shared" si="159"/>
        <v>#N/A</v>
      </c>
      <c r="AC429" s="9" t="e">
        <f t="shared" si="160"/>
        <v>#N/A</v>
      </c>
      <c r="AD429" s="6" t="e">
        <f>VLOOKUP($A429&amp;$B429,'Cleaned Responses'!$1:$82,MATCH(AD$1,'Cleaned Responses'!$1:$1,0),FALSE)</f>
        <v>#N/A</v>
      </c>
      <c r="AE429" s="6" t="e">
        <f>VLOOKUP($A429&amp;$B429,'Cleaned Responses'!$1:$82,MATCH(AE$1,'Cleaned Responses'!$1:$1,0),FALSE)</f>
        <v>#N/A</v>
      </c>
      <c r="AF429" s="6" t="e">
        <f>VLOOKUP($A429&amp;$B429,'Cleaned Responses'!$1:$82,MATCH(AF$1,'Cleaned Responses'!$1:$1,0),FALSE)</f>
        <v>#N/A</v>
      </c>
      <c r="AG429" s="6" t="e">
        <f>VLOOKUP($A429&amp;$B429,'Cleaned Responses'!$1:$82,MATCH(AG$1,'Cleaned Responses'!$1:$1,0),FALSE)</f>
        <v>#N/A</v>
      </c>
      <c r="AH429" s="6" t="e">
        <f>VLOOKUP($A429&amp;$B429,'Cleaned Responses'!$1:$82,MATCH(AH$1,'Cleaned Responses'!$1:$1,0),FALSE)</f>
        <v>#N/A</v>
      </c>
      <c r="AI429" s="6" t="e">
        <f>VLOOKUP($A429&amp;$B429,'Cleaned Responses'!$1:$82,MATCH(AI$1,'Cleaned Responses'!$1:$1,0),FALSE)</f>
        <v>#N/A</v>
      </c>
      <c r="AJ429" s="6" t="e">
        <f>VLOOKUP($A429&amp;$B429,'Cleaned Responses'!$1:$82,MATCH(AJ$1,'Cleaned Responses'!$1:$1,0),FALSE)</f>
        <v>#N/A</v>
      </c>
      <c r="AK429" s="6" t="e">
        <f>VLOOKUP($A429&amp;$B429,'Cleaned Responses'!$1:$82,MATCH(AK$1,'Cleaned Responses'!$1:$1,0),FALSE)</f>
        <v>#N/A</v>
      </c>
      <c r="AL429" s="6" t="e">
        <f t="shared" si="161"/>
        <v>#N/A</v>
      </c>
      <c r="AM429" s="7" t="e">
        <f>VLOOKUP($A429&amp;$B429,'Cleaned Responses'!$1:$82,MATCH(AM$1,'Cleaned Responses'!$1:$1,0),FALSE)/100</f>
        <v>#N/A</v>
      </c>
      <c r="AN429" s="7" t="e">
        <f>VLOOKUP($A429&amp;$B429,'Cleaned Responses'!$1:$82,MATCH(AN$1,'Cleaned Responses'!$1:$1,0),FALSE)/100</f>
        <v>#N/A</v>
      </c>
      <c r="AO429" s="7" t="e">
        <f>VLOOKUP($A429&amp;$B429,'Cleaned Responses'!$1:$82,MATCH(AO$1,'Cleaned Responses'!$1:$1,0),FALSE)/100</f>
        <v>#N/A</v>
      </c>
      <c r="AP429" s="7" t="e">
        <f>VLOOKUP($A429&amp;$B429,'Cleaned Responses'!$1:$82,MATCH(AP$1,'Cleaned Responses'!$1:$1,0),FALSE)/100</f>
        <v>#N/A</v>
      </c>
      <c r="AQ429" s="7" t="e">
        <f>VLOOKUP($A429&amp;$B429,'Cleaned Responses'!$1:$82,MATCH(AQ$1,'Cleaned Responses'!$1:$1,0),FALSE)/100</f>
        <v>#N/A</v>
      </c>
      <c r="AR429" s="7" t="e">
        <f>VLOOKUP($A429&amp;$B429,'Cleaned Responses'!$1:$82,MATCH(AR$1,'Cleaned Responses'!$1:$1,0),FALSE)/100</f>
        <v>#N/A</v>
      </c>
      <c r="AS429" s="7" t="e">
        <f>VLOOKUP($A429&amp;$B429,'Cleaned Responses'!$1:$82,MATCH(AS$1,'Cleaned Responses'!$1:$1,0),FALSE)/100</f>
        <v>#N/A</v>
      </c>
      <c r="AT429" s="7" t="e">
        <f>VLOOKUP($A429&amp;$B429,'Cleaned Responses'!$1:$82,MATCH(AT$1,'Cleaned Responses'!$1:$1,0),FALSE)/100</f>
        <v>#N/A</v>
      </c>
      <c r="AU429" s="7" t="e">
        <f>VLOOKUP($A429&amp;$B429,'Cleaned Responses'!$1:$82,MATCH(AU$1,'Cleaned Responses'!$1:$1,0),FALSE)/100</f>
        <v>#N/A</v>
      </c>
      <c r="AV429" s="7" t="e">
        <f>VLOOKUP($A429&amp;$B429,'Cleaned Responses'!$1:$82,MATCH(AV$1,'Cleaned Responses'!$1:$1,0),FALSE)/100</f>
        <v>#N/A</v>
      </c>
      <c r="AW429" s="7" t="e">
        <f>VLOOKUP($A429&amp;$B429,'Cleaned Responses'!$1:$82,MATCH(AW$1,'Cleaned Responses'!$1:$1,0),FALSE)/100</f>
        <v>#N/A</v>
      </c>
      <c r="AX429" s="7" t="e">
        <f>VLOOKUP($A429&amp;$B429,'Cleaned Responses'!$1:$82,MATCH(AX$1,'Cleaned Responses'!$1:$1,0),FALSE)/100</f>
        <v>#N/A</v>
      </c>
      <c r="AY429" s="7" t="e">
        <f>VLOOKUP($A429&amp;$B429,'Cleaned Responses'!$1:$82,MATCH(AY$1,'Cleaned Responses'!$1:$1,0),FALSE)/100</f>
        <v>#N/A</v>
      </c>
      <c r="AZ429" s="7" t="e">
        <f>VLOOKUP($A429&amp;$B429,'Cleaned Responses'!$1:$82,MATCH(AZ$1,'Cleaned Responses'!$1:$1,0),FALSE)/100</f>
        <v>#N/A</v>
      </c>
      <c r="BA429" s="7" t="e">
        <f>VLOOKUP($A429&amp;$B429,'Cleaned Responses'!$1:$82,MATCH(BA$1,'Cleaned Responses'!$1:$1,0),FALSE)/100</f>
        <v>#N/A</v>
      </c>
      <c r="BB429" s="7" t="e">
        <f>VLOOKUP($A429&amp;$B429,'Cleaned Responses'!$1:$82,MATCH(BB$1,'Cleaned Responses'!$1:$1,0),FALSE)/100</f>
        <v>#N/A</v>
      </c>
      <c r="BC429" s="7" t="e">
        <f>VLOOKUP($A429&amp;$B429,'Cleaned Responses'!$1:$82,MATCH(BC$1,'Cleaned Responses'!$1:$1,0),FALSE)/100</f>
        <v>#N/A</v>
      </c>
      <c r="BD429" s="7" t="e">
        <f>VLOOKUP($A429&amp;$B429,'Cleaned Responses'!$1:$82,MATCH(BD$1,'Cleaned Responses'!$1:$1,0),FALSE)/100</f>
        <v>#N/A</v>
      </c>
      <c r="BE429" s="7" t="e">
        <f>VLOOKUP($A429&amp;$B429,'Cleaned Responses'!$1:$82,MATCH(BE$1,'Cleaned Responses'!$1:$1,0),FALSE)/100</f>
        <v>#N/A</v>
      </c>
      <c r="BF429" s="7"/>
      <c r="BG429" s="6" t="e">
        <f>VLOOKUP($A429&amp;$B429,'Cleaned Responses'!$1:$82,MATCH(BG$1,'Cleaned Responses'!$1:$1,0),FALSE)</f>
        <v>#N/A</v>
      </c>
      <c r="BH429" s="6" t="e">
        <f>VLOOKUP($A429&amp;$B429,'Cleaned Responses'!$1:$82,MATCH(BH$1,'Cleaned Responses'!$1:$1,0),FALSE)</f>
        <v>#N/A</v>
      </c>
      <c r="BI429" t="e">
        <f>VLOOKUP($A429&amp;$B429,'Cleaned Responses'!$1:$82,MATCH(BI$1,'Cleaned Responses'!$1:$1,0),FALSE)/100</f>
        <v>#N/A</v>
      </c>
      <c r="BJ429" t="e">
        <f>VLOOKUP($A429&amp;$B429,'Cleaned Responses'!$1:$82,MATCH(BJ$1,'Cleaned Responses'!$1:$1,0),FALSE)/100</f>
        <v>#N/A</v>
      </c>
      <c r="BK429" t="e">
        <f>VLOOKUP($A429&amp;$B429,'Cleaned Responses'!$1:$82,MATCH(BK$1,'Cleaned Responses'!$1:$1,0),FALSE)/100</f>
        <v>#N/A</v>
      </c>
      <c r="BL429" t="e">
        <f t="shared" si="140"/>
        <v>#N/A</v>
      </c>
      <c r="BM429" t="e">
        <f t="shared" si="141"/>
        <v>#N/A</v>
      </c>
      <c r="BN429" t="e">
        <f t="shared" si="142"/>
        <v>#N/A</v>
      </c>
      <c r="BO429" t="e">
        <f>VLOOKUP($A429&amp;$B429,'Cleaned Responses'!$1:$82,MATCH(BO$1,'Cleaned Responses'!$1:$1,0),FALSE)/100</f>
        <v>#N/A</v>
      </c>
      <c r="BP429" t="e">
        <f>VLOOKUP($A429&amp;$B429,'Cleaned Responses'!$1:$82,MATCH(BP$1,'Cleaned Responses'!$1:$1,0),FALSE)/100</f>
        <v>#N/A</v>
      </c>
      <c r="BQ429" t="e">
        <f>VLOOKUP($A429&amp;$B429,'Cleaned Responses'!$1:$82,MATCH(BQ$1,'Cleaned Responses'!$1:$1,0),FALSE)/100</f>
        <v>#N/A</v>
      </c>
      <c r="BR429" t="e">
        <f>VLOOKUP($A429&amp;$B429,'Cleaned Responses'!$1:$82,MATCH(BR$1,'Cleaned Responses'!$1:$1,0),FALSE)/100</f>
        <v>#N/A</v>
      </c>
      <c r="BS429" t="e">
        <f>VLOOKUP($A429&amp;$B429,'Cleaned Responses'!$1:$82,MATCH(BS$1,'Cleaned Responses'!$1:$1,0),FALSE)/100</f>
        <v>#N/A</v>
      </c>
      <c r="BT429" t="e">
        <f>VLOOKUP($A429&amp;$B429,'Cleaned Responses'!$1:$82,MATCH(BT$1,'Cleaned Responses'!$1:$1,0),FALSE)/100</f>
        <v>#N/A</v>
      </c>
      <c r="BU429" t="e">
        <f>VLOOKUP($A429&amp;$B429,'Cleaned Responses'!$1:$82,MATCH(BU$1,'Cleaned Responses'!$1:$1,0),FALSE)/100</f>
        <v>#N/A</v>
      </c>
      <c r="BV429" t="e">
        <f>VLOOKUP($A429&amp;$B429,'Cleaned Responses'!$1:$82,MATCH(BV$1,'Cleaned Responses'!$1:$1,0),FALSE)/100</f>
        <v>#N/A</v>
      </c>
      <c r="BW429" t="e">
        <f>VLOOKUP($A429&amp;$B429,'Cleaned Responses'!$1:$82,MATCH(BW$1,'Cleaned Responses'!$1:$1,0),FALSE)/100</f>
        <v>#N/A</v>
      </c>
      <c r="BX429" t="e">
        <f>VLOOKUP($A429&amp;$B429,'Cleaned Responses'!$1:$82,MATCH(BX$1,'Cleaned Responses'!$1:$1,0),FALSE)/100</f>
        <v>#N/A</v>
      </c>
      <c r="BY429" t="e">
        <f>VLOOKUP($A429&amp;$B429,'Cleaned Responses'!$1:$82,MATCH(BY$1,'Cleaned Responses'!$1:$1,0),FALSE)/100</f>
        <v>#N/A</v>
      </c>
      <c r="BZ429" t="e">
        <f>VLOOKUP($A429&amp;$B429,'Cleaned Responses'!$1:$82,MATCH(BZ$1,'Cleaned Responses'!$1:$1,0),FALSE)/100</f>
        <v>#N/A</v>
      </c>
      <c r="CA429" t="e">
        <f t="shared" si="143"/>
        <v>#N/A</v>
      </c>
      <c r="CB429" t="e">
        <f t="shared" si="144"/>
        <v>#N/A</v>
      </c>
      <c r="CC429" t="e">
        <f t="shared" si="145"/>
        <v>#N/A</v>
      </c>
      <c r="CD429" t="e">
        <f t="shared" si="146"/>
        <v>#N/A</v>
      </c>
      <c r="CE429" t="e">
        <f t="shared" si="147"/>
        <v>#N/A</v>
      </c>
      <c r="CF429" t="e">
        <f t="shared" si="148"/>
        <v>#N/A</v>
      </c>
      <c r="CG429" t="e">
        <f t="shared" si="149"/>
        <v>#N/A</v>
      </c>
      <c r="CH429" t="e">
        <f t="shared" si="150"/>
        <v>#N/A</v>
      </c>
      <c r="CI429" t="e">
        <f t="shared" si="151"/>
        <v>#N/A</v>
      </c>
      <c r="CJ429" t="e">
        <f t="shared" si="152"/>
        <v>#N/A</v>
      </c>
      <c r="CK429" t="e">
        <f t="shared" si="153"/>
        <v>#N/A</v>
      </c>
    </row>
    <row r="430" spans="1:89" ht="20" customHeight="1" x14ac:dyDescent="0.25">
      <c r="A430" s="163"/>
      <c r="B430" s="6"/>
      <c r="C430" s="6" t="e">
        <f>VLOOKUP($A430&amp;$B430,'Cleaned Responses'!$1:$82,MATCH($C$1,'Cleaned Responses'!$1:$1,0),FALSE)</f>
        <v>#N/A</v>
      </c>
      <c r="D430" s="6" t="e">
        <f>VLOOKUP($A430&amp;$B430,'Cleaned Responses'!$1:$82,MATCH(D$1,'Cleaned Responses'!$1:$1,0),FALSE)</f>
        <v>#N/A</v>
      </c>
      <c r="E430" s="6" t="e">
        <f>VLOOKUP($A430&amp;$B430,'Cleaned Responses'!$1:$82,MATCH(E$1,'Cleaned Responses'!$1:$1,0),FALSE)</f>
        <v>#N/A</v>
      </c>
      <c r="F430" s="6" t="e">
        <f>VLOOKUP($A430&amp;$B430,'Cleaned Responses'!$1:$82,MATCH(F$1,'Cleaned Responses'!$1:$1,0),FALSE)</f>
        <v>#N/A</v>
      </c>
      <c r="G430" s="6" t="e">
        <f t="shared" si="154"/>
        <v>#N/A</v>
      </c>
      <c r="H430" s="6" t="e">
        <f>VLOOKUP($A430&amp;$B430,'Cleaned Responses'!$1:$82,MATCH(H$1,'Cleaned Responses'!$1:$1,0),FALSE)</f>
        <v>#N/A</v>
      </c>
      <c r="I430" s="6" t="e">
        <f>VLOOKUP($A430&amp;$B430,'Cleaned Responses'!$1:$82,MATCH(I$1,'Cleaned Responses'!$1:$1,0),FALSE)</f>
        <v>#N/A</v>
      </c>
      <c r="J430" s="6" t="e">
        <f>VLOOKUP($A430&amp;$B430,'Cleaned Responses'!$1:$82,MATCH(J$1,'Cleaned Responses'!$1:$1,0),FALSE)</f>
        <v>#N/A</v>
      </c>
      <c r="K430" s="6" t="e">
        <f>VLOOKUP($A430&amp;$B430,'Cleaned Responses'!$1:$82,MATCH(K$1,'Cleaned Responses'!$1:$1,0),FALSE)</f>
        <v>#N/A</v>
      </c>
      <c r="L430" s="6" t="e">
        <f>VLOOKUP($A430&amp;$B430,'Cleaned Responses'!$1:$82,MATCH(L$1,'Cleaned Responses'!$1:$1,0),FALSE)</f>
        <v>#N/A</v>
      </c>
      <c r="M430" s="6" t="e">
        <f>VLOOKUP($A430&amp;$B430,'Cleaned Responses'!$1:$82,MATCH(M$1,'Cleaned Responses'!$1:$1,0),FALSE)</f>
        <v>#N/A</v>
      </c>
      <c r="N430" s="6" t="e">
        <f>VLOOKUP($A430&amp;$B430,'Cleaned Responses'!$1:$82,MATCH(N$1,'Cleaned Responses'!$1:$1,0),FALSE)</f>
        <v>#N/A</v>
      </c>
      <c r="O430" s="6" t="e">
        <f>VLOOKUP($A430&amp;$B430,'Cleaned Responses'!$1:$82,MATCH(O$1,'Cleaned Responses'!$1:$1,0),FALSE)</f>
        <v>#N/A</v>
      </c>
      <c r="P430" s="6" t="e">
        <f>VLOOKUP($A430&amp;$B430,'Cleaned Responses'!$1:$82,MATCH(P$1,'Cleaned Responses'!$1:$1,0),FALSE)</f>
        <v>#N/A</v>
      </c>
      <c r="Q430" s="6" t="e">
        <f>VLOOKUP($A430&amp;$B430,'Cleaned Responses'!$1:$82,MATCH(Q$1,'Cleaned Responses'!$1:$1,0),FALSE)</f>
        <v>#VALUE!</v>
      </c>
      <c r="R430" s="8" t="e">
        <f t="shared" si="155"/>
        <v>#N/A</v>
      </c>
      <c r="S430" s="8" t="e">
        <f t="shared" si="156"/>
        <v>#N/A</v>
      </c>
      <c r="T430" s="8" t="e">
        <f t="shared" si="157"/>
        <v>#N/A</v>
      </c>
      <c r="U430" s="6"/>
      <c r="V430" s="6"/>
      <c r="W430" s="6"/>
      <c r="X430" s="6"/>
      <c r="Y430" s="8" t="e">
        <f t="shared" si="158"/>
        <v>#N/A</v>
      </c>
      <c r="Z430" s="6" t="e">
        <f>VLOOKUP($A430&amp;$B430,'Cleaned Responses'!$1:$82,MATCH(Z$1,'Cleaned Responses'!$1:$1,0),FALSE)</f>
        <v>#N/A</v>
      </c>
      <c r="AA430" s="6" t="e">
        <f>VLOOKUP($A430&amp;$B430,'Cleaned Responses'!$1:$82,MATCH(AA$1,'Cleaned Responses'!$1:$1,0),FALSE)</f>
        <v>#N/A</v>
      </c>
      <c r="AB430" s="9" t="e">
        <f t="shared" si="159"/>
        <v>#N/A</v>
      </c>
      <c r="AC430" s="9" t="e">
        <f t="shared" si="160"/>
        <v>#N/A</v>
      </c>
      <c r="AD430" s="6" t="e">
        <f>VLOOKUP($A430&amp;$B430,'Cleaned Responses'!$1:$82,MATCH(AD$1,'Cleaned Responses'!$1:$1,0),FALSE)</f>
        <v>#N/A</v>
      </c>
      <c r="AE430" s="6" t="e">
        <f>VLOOKUP($A430&amp;$B430,'Cleaned Responses'!$1:$82,MATCH(AE$1,'Cleaned Responses'!$1:$1,0),FALSE)</f>
        <v>#N/A</v>
      </c>
      <c r="AF430" s="6" t="e">
        <f>VLOOKUP($A430&amp;$B430,'Cleaned Responses'!$1:$82,MATCH(AF$1,'Cleaned Responses'!$1:$1,0),FALSE)</f>
        <v>#N/A</v>
      </c>
      <c r="AG430" s="6" t="e">
        <f>VLOOKUP($A430&amp;$B430,'Cleaned Responses'!$1:$82,MATCH(AG$1,'Cleaned Responses'!$1:$1,0),FALSE)</f>
        <v>#N/A</v>
      </c>
      <c r="AH430" s="6" t="e">
        <f>VLOOKUP($A430&amp;$B430,'Cleaned Responses'!$1:$82,MATCH(AH$1,'Cleaned Responses'!$1:$1,0),FALSE)</f>
        <v>#N/A</v>
      </c>
      <c r="AI430" s="6" t="e">
        <f>VLOOKUP($A430&amp;$B430,'Cleaned Responses'!$1:$82,MATCH(AI$1,'Cleaned Responses'!$1:$1,0),FALSE)</f>
        <v>#N/A</v>
      </c>
      <c r="AJ430" s="6" t="e">
        <f>VLOOKUP($A430&amp;$B430,'Cleaned Responses'!$1:$82,MATCH(AJ$1,'Cleaned Responses'!$1:$1,0),FALSE)</f>
        <v>#N/A</v>
      </c>
      <c r="AK430" s="6" t="e">
        <f>VLOOKUP($A430&amp;$B430,'Cleaned Responses'!$1:$82,MATCH(AK$1,'Cleaned Responses'!$1:$1,0),FALSE)</f>
        <v>#N/A</v>
      </c>
      <c r="AL430" s="6" t="e">
        <f t="shared" si="161"/>
        <v>#N/A</v>
      </c>
      <c r="AM430" s="7" t="e">
        <f>VLOOKUP($A430&amp;$B430,'Cleaned Responses'!$1:$82,MATCH(AM$1,'Cleaned Responses'!$1:$1,0),FALSE)/100</f>
        <v>#N/A</v>
      </c>
      <c r="AN430" s="7" t="e">
        <f>VLOOKUP($A430&amp;$B430,'Cleaned Responses'!$1:$82,MATCH(AN$1,'Cleaned Responses'!$1:$1,0),FALSE)/100</f>
        <v>#N/A</v>
      </c>
      <c r="AO430" s="7" t="e">
        <f>VLOOKUP($A430&amp;$B430,'Cleaned Responses'!$1:$82,MATCH(AO$1,'Cleaned Responses'!$1:$1,0),FALSE)/100</f>
        <v>#N/A</v>
      </c>
      <c r="AP430" s="7" t="e">
        <f>VLOOKUP($A430&amp;$B430,'Cleaned Responses'!$1:$82,MATCH(AP$1,'Cleaned Responses'!$1:$1,0),FALSE)/100</f>
        <v>#N/A</v>
      </c>
      <c r="AQ430" s="7" t="e">
        <f>VLOOKUP($A430&amp;$B430,'Cleaned Responses'!$1:$82,MATCH(AQ$1,'Cleaned Responses'!$1:$1,0),FALSE)/100</f>
        <v>#N/A</v>
      </c>
      <c r="AR430" s="7" t="e">
        <f>VLOOKUP($A430&amp;$B430,'Cleaned Responses'!$1:$82,MATCH(AR$1,'Cleaned Responses'!$1:$1,0),FALSE)/100</f>
        <v>#N/A</v>
      </c>
      <c r="AS430" s="7" t="e">
        <f>VLOOKUP($A430&amp;$B430,'Cleaned Responses'!$1:$82,MATCH(AS$1,'Cleaned Responses'!$1:$1,0),FALSE)/100</f>
        <v>#N/A</v>
      </c>
      <c r="AT430" s="7" t="e">
        <f>VLOOKUP($A430&amp;$B430,'Cleaned Responses'!$1:$82,MATCH(AT$1,'Cleaned Responses'!$1:$1,0),FALSE)/100</f>
        <v>#N/A</v>
      </c>
      <c r="AU430" s="7" t="e">
        <f>VLOOKUP($A430&amp;$B430,'Cleaned Responses'!$1:$82,MATCH(AU$1,'Cleaned Responses'!$1:$1,0),FALSE)/100</f>
        <v>#N/A</v>
      </c>
      <c r="AV430" s="7" t="e">
        <f>VLOOKUP($A430&amp;$B430,'Cleaned Responses'!$1:$82,MATCH(AV$1,'Cleaned Responses'!$1:$1,0),FALSE)/100</f>
        <v>#N/A</v>
      </c>
      <c r="AW430" s="7" t="e">
        <f>VLOOKUP($A430&amp;$B430,'Cleaned Responses'!$1:$82,MATCH(AW$1,'Cleaned Responses'!$1:$1,0),FALSE)/100</f>
        <v>#N/A</v>
      </c>
      <c r="AX430" s="7" t="e">
        <f>VLOOKUP($A430&amp;$B430,'Cleaned Responses'!$1:$82,MATCH(AX$1,'Cleaned Responses'!$1:$1,0),FALSE)/100</f>
        <v>#N/A</v>
      </c>
      <c r="AY430" s="7" t="e">
        <f>VLOOKUP($A430&amp;$B430,'Cleaned Responses'!$1:$82,MATCH(AY$1,'Cleaned Responses'!$1:$1,0),FALSE)/100</f>
        <v>#N/A</v>
      </c>
      <c r="AZ430" s="7" t="e">
        <f>VLOOKUP($A430&amp;$B430,'Cleaned Responses'!$1:$82,MATCH(AZ$1,'Cleaned Responses'!$1:$1,0),FALSE)/100</f>
        <v>#N/A</v>
      </c>
      <c r="BA430" s="7" t="e">
        <f>VLOOKUP($A430&amp;$B430,'Cleaned Responses'!$1:$82,MATCH(BA$1,'Cleaned Responses'!$1:$1,0),FALSE)/100</f>
        <v>#N/A</v>
      </c>
      <c r="BB430" s="7" t="e">
        <f>VLOOKUP($A430&amp;$B430,'Cleaned Responses'!$1:$82,MATCH(BB$1,'Cleaned Responses'!$1:$1,0),FALSE)/100</f>
        <v>#N/A</v>
      </c>
      <c r="BC430" s="7" t="e">
        <f>VLOOKUP($A430&amp;$B430,'Cleaned Responses'!$1:$82,MATCH(BC$1,'Cleaned Responses'!$1:$1,0),FALSE)/100</f>
        <v>#N/A</v>
      </c>
      <c r="BD430" s="7" t="e">
        <f>VLOOKUP($A430&amp;$B430,'Cleaned Responses'!$1:$82,MATCH(BD$1,'Cleaned Responses'!$1:$1,0),FALSE)/100</f>
        <v>#N/A</v>
      </c>
      <c r="BE430" s="7" t="e">
        <f>VLOOKUP($A430&amp;$B430,'Cleaned Responses'!$1:$82,MATCH(BE$1,'Cleaned Responses'!$1:$1,0),FALSE)/100</f>
        <v>#N/A</v>
      </c>
      <c r="BF430" s="7"/>
      <c r="BG430" s="6" t="e">
        <f>VLOOKUP($A430&amp;$B430,'Cleaned Responses'!$1:$82,MATCH(BG$1,'Cleaned Responses'!$1:$1,0),FALSE)</f>
        <v>#N/A</v>
      </c>
      <c r="BH430" s="6" t="e">
        <f>VLOOKUP($A430&amp;$B430,'Cleaned Responses'!$1:$82,MATCH(BH$1,'Cleaned Responses'!$1:$1,0),FALSE)</f>
        <v>#N/A</v>
      </c>
      <c r="BI430" t="e">
        <f>VLOOKUP($A430&amp;$B430,'Cleaned Responses'!$1:$82,MATCH(BI$1,'Cleaned Responses'!$1:$1,0),FALSE)/100</f>
        <v>#N/A</v>
      </c>
      <c r="BJ430" t="e">
        <f>VLOOKUP($A430&amp;$B430,'Cleaned Responses'!$1:$82,MATCH(BJ$1,'Cleaned Responses'!$1:$1,0),FALSE)/100</f>
        <v>#N/A</v>
      </c>
      <c r="BK430" t="e">
        <f>VLOOKUP($A430&amp;$B430,'Cleaned Responses'!$1:$82,MATCH(BK$1,'Cleaned Responses'!$1:$1,0),FALSE)/100</f>
        <v>#N/A</v>
      </c>
      <c r="BL430" t="e">
        <f t="shared" si="140"/>
        <v>#N/A</v>
      </c>
      <c r="BM430" t="e">
        <f t="shared" si="141"/>
        <v>#N/A</v>
      </c>
      <c r="BN430" t="e">
        <f t="shared" si="142"/>
        <v>#N/A</v>
      </c>
      <c r="BO430" t="e">
        <f>VLOOKUP($A430&amp;$B430,'Cleaned Responses'!$1:$82,MATCH(BO$1,'Cleaned Responses'!$1:$1,0),FALSE)/100</f>
        <v>#N/A</v>
      </c>
      <c r="BP430" t="e">
        <f>VLOOKUP($A430&amp;$B430,'Cleaned Responses'!$1:$82,MATCH(BP$1,'Cleaned Responses'!$1:$1,0),FALSE)/100</f>
        <v>#N/A</v>
      </c>
      <c r="BQ430" t="e">
        <f>VLOOKUP($A430&amp;$B430,'Cleaned Responses'!$1:$82,MATCH(BQ$1,'Cleaned Responses'!$1:$1,0),FALSE)/100</f>
        <v>#N/A</v>
      </c>
      <c r="BR430" t="e">
        <f>VLOOKUP($A430&amp;$B430,'Cleaned Responses'!$1:$82,MATCH(BR$1,'Cleaned Responses'!$1:$1,0),FALSE)/100</f>
        <v>#N/A</v>
      </c>
      <c r="BS430" t="e">
        <f>VLOOKUP($A430&amp;$B430,'Cleaned Responses'!$1:$82,MATCH(BS$1,'Cleaned Responses'!$1:$1,0),FALSE)/100</f>
        <v>#N/A</v>
      </c>
      <c r="BT430" t="e">
        <f>VLOOKUP($A430&amp;$B430,'Cleaned Responses'!$1:$82,MATCH(BT$1,'Cleaned Responses'!$1:$1,0),FALSE)/100</f>
        <v>#N/A</v>
      </c>
      <c r="BU430" t="e">
        <f>VLOOKUP($A430&amp;$B430,'Cleaned Responses'!$1:$82,MATCH(BU$1,'Cleaned Responses'!$1:$1,0),FALSE)/100</f>
        <v>#N/A</v>
      </c>
      <c r="BV430" t="e">
        <f>VLOOKUP($A430&amp;$B430,'Cleaned Responses'!$1:$82,MATCH(BV$1,'Cleaned Responses'!$1:$1,0),FALSE)/100</f>
        <v>#N/A</v>
      </c>
      <c r="BW430" t="e">
        <f>VLOOKUP($A430&amp;$B430,'Cleaned Responses'!$1:$82,MATCH(BW$1,'Cleaned Responses'!$1:$1,0),FALSE)/100</f>
        <v>#N/A</v>
      </c>
      <c r="BX430" t="e">
        <f>VLOOKUP($A430&amp;$B430,'Cleaned Responses'!$1:$82,MATCH(BX$1,'Cleaned Responses'!$1:$1,0),FALSE)/100</f>
        <v>#N/A</v>
      </c>
      <c r="BY430" t="e">
        <f>VLOOKUP($A430&amp;$B430,'Cleaned Responses'!$1:$82,MATCH(BY$1,'Cleaned Responses'!$1:$1,0),FALSE)/100</f>
        <v>#N/A</v>
      </c>
      <c r="BZ430" t="e">
        <f>VLOOKUP($A430&amp;$B430,'Cleaned Responses'!$1:$82,MATCH(BZ$1,'Cleaned Responses'!$1:$1,0),FALSE)/100</f>
        <v>#N/A</v>
      </c>
      <c r="CA430" t="e">
        <f t="shared" si="143"/>
        <v>#N/A</v>
      </c>
      <c r="CB430" t="e">
        <f t="shared" si="144"/>
        <v>#N/A</v>
      </c>
      <c r="CC430" t="e">
        <f t="shared" si="145"/>
        <v>#N/A</v>
      </c>
      <c r="CD430" t="e">
        <f t="shared" si="146"/>
        <v>#N/A</v>
      </c>
      <c r="CE430" t="e">
        <f t="shared" si="147"/>
        <v>#N/A</v>
      </c>
      <c r="CF430" t="e">
        <f t="shared" si="148"/>
        <v>#N/A</v>
      </c>
      <c r="CG430" t="e">
        <f t="shared" si="149"/>
        <v>#N/A</v>
      </c>
      <c r="CH430" t="e">
        <f t="shared" si="150"/>
        <v>#N/A</v>
      </c>
      <c r="CI430" t="e">
        <f t="shared" si="151"/>
        <v>#N/A</v>
      </c>
      <c r="CJ430" t="e">
        <f t="shared" si="152"/>
        <v>#N/A</v>
      </c>
      <c r="CK430" t="e">
        <f t="shared" si="153"/>
        <v>#N/A</v>
      </c>
    </row>
    <row r="431" spans="1:89" ht="20" customHeight="1" x14ac:dyDescent="0.25">
      <c r="A431" s="163"/>
      <c r="B431" s="6"/>
      <c r="C431" s="6" t="e">
        <f>VLOOKUP($A431&amp;$B431,'Cleaned Responses'!$1:$82,MATCH($C$1,'Cleaned Responses'!$1:$1,0),FALSE)</f>
        <v>#N/A</v>
      </c>
      <c r="D431" s="6" t="e">
        <f>VLOOKUP($A431&amp;$B431,'Cleaned Responses'!$1:$82,MATCH(D$1,'Cleaned Responses'!$1:$1,0),FALSE)</f>
        <v>#N/A</v>
      </c>
      <c r="E431" s="6" t="e">
        <f>VLOOKUP($A431&amp;$B431,'Cleaned Responses'!$1:$82,MATCH(E$1,'Cleaned Responses'!$1:$1,0),FALSE)</f>
        <v>#N/A</v>
      </c>
      <c r="F431" s="6" t="e">
        <f>VLOOKUP($A431&amp;$B431,'Cleaned Responses'!$1:$82,MATCH(F$1,'Cleaned Responses'!$1:$1,0),FALSE)</f>
        <v>#N/A</v>
      </c>
      <c r="G431" s="6" t="e">
        <f t="shared" si="154"/>
        <v>#N/A</v>
      </c>
      <c r="H431" s="6" t="e">
        <f>VLOOKUP($A431&amp;$B431,'Cleaned Responses'!$1:$82,MATCH(H$1,'Cleaned Responses'!$1:$1,0),FALSE)</f>
        <v>#N/A</v>
      </c>
      <c r="I431" s="6" t="e">
        <f>VLOOKUP($A431&amp;$B431,'Cleaned Responses'!$1:$82,MATCH(I$1,'Cleaned Responses'!$1:$1,0),FALSE)</f>
        <v>#N/A</v>
      </c>
      <c r="J431" s="6" t="e">
        <f>VLOOKUP($A431&amp;$B431,'Cleaned Responses'!$1:$82,MATCH(J$1,'Cleaned Responses'!$1:$1,0),FALSE)</f>
        <v>#N/A</v>
      </c>
      <c r="K431" s="6" t="e">
        <f>VLOOKUP($A431&amp;$B431,'Cleaned Responses'!$1:$82,MATCH(K$1,'Cleaned Responses'!$1:$1,0),FALSE)</f>
        <v>#N/A</v>
      </c>
      <c r="L431" s="6" t="e">
        <f>VLOOKUP($A431&amp;$B431,'Cleaned Responses'!$1:$82,MATCH(L$1,'Cleaned Responses'!$1:$1,0),FALSE)</f>
        <v>#N/A</v>
      </c>
      <c r="M431" s="6" t="e">
        <f>VLOOKUP($A431&amp;$B431,'Cleaned Responses'!$1:$82,MATCH(M$1,'Cleaned Responses'!$1:$1,0),FALSE)</f>
        <v>#N/A</v>
      </c>
      <c r="N431" s="6" t="e">
        <f>VLOOKUP($A431&amp;$B431,'Cleaned Responses'!$1:$82,MATCH(N$1,'Cleaned Responses'!$1:$1,0),FALSE)</f>
        <v>#N/A</v>
      </c>
      <c r="O431" s="6" t="e">
        <f>VLOOKUP($A431&amp;$B431,'Cleaned Responses'!$1:$82,MATCH(O$1,'Cleaned Responses'!$1:$1,0),FALSE)</f>
        <v>#N/A</v>
      </c>
      <c r="P431" s="6" t="e">
        <f>VLOOKUP($A431&amp;$B431,'Cleaned Responses'!$1:$82,MATCH(P$1,'Cleaned Responses'!$1:$1,0),FALSE)</f>
        <v>#N/A</v>
      </c>
      <c r="Q431" s="6" t="e">
        <f>VLOOKUP($A431&amp;$B431,'Cleaned Responses'!$1:$82,MATCH(Q$1,'Cleaned Responses'!$1:$1,0),FALSE)</f>
        <v>#VALUE!</v>
      </c>
      <c r="R431" s="8" t="e">
        <f t="shared" si="155"/>
        <v>#N/A</v>
      </c>
      <c r="S431" s="8" t="e">
        <f t="shared" si="156"/>
        <v>#N/A</v>
      </c>
      <c r="T431" s="8" t="e">
        <f t="shared" si="157"/>
        <v>#N/A</v>
      </c>
      <c r="U431" s="6"/>
      <c r="V431" s="6"/>
      <c r="W431" s="6"/>
      <c r="X431" s="6"/>
      <c r="Y431" s="8" t="e">
        <f t="shared" si="158"/>
        <v>#N/A</v>
      </c>
      <c r="Z431" s="6" t="e">
        <f>VLOOKUP($A431&amp;$B431,'Cleaned Responses'!$1:$82,MATCH(Z$1,'Cleaned Responses'!$1:$1,0),FALSE)</f>
        <v>#N/A</v>
      </c>
      <c r="AA431" s="6" t="e">
        <f>VLOOKUP($A431&amp;$B431,'Cleaned Responses'!$1:$82,MATCH(AA$1,'Cleaned Responses'!$1:$1,0),FALSE)</f>
        <v>#N/A</v>
      </c>
      <c r="AB431" s="9" t="e">
        <f t="shared" si="159"/>
        <v>#N/A</v>
      </c>
      <c r="AC431" s="9" t="e">
        <f t="shared" si="160"/>
        <v>#N/A</v>
      </c>
      <c r="AD431" s="6" t="e">
        <f>VLOOKUP($A431&amp;$B431,'Cleaned Responses'!$1:$82,MATCH(AD$1,'Cleaned Responses'!$1:$1,0),FALSE)</f>
        <v>#N/A</v>
      </c>
      <c r="AE431" s="6" t="e">
        <f>VLOOKUP($A431&amp;$B431,'Cleaned Responses'!$1:$82,MATCH(AE$1,'Cleaned Responses'!$1:$1,0),FALSE)</f>
        <v>#N/A</v>
      </c>
      <c r="AF431" s="6" t="e">
        <f>VLOOKUP($A431&amp;$B431,'Cleaned Responses'!$1:$82,MATCH(AF$1,'Cleaned Responses'!$1:$1,0),FALSE)</f>
        <v>#N/A</v>
      </c>
      <c r="AG431" s="6" t="e">
        <f>VLOOKUP($A431&amp;$B431,'Cleaned Responses'!$1:$82,MATCH(AG$1,'Cleaned Responses'!$1:$1,0),FALSE)</f>
        <v>#N/A</v>
      </c>
      <c r="AH431" s="6" t="e">
        <f>VLOOKUP($A431&amp;$B431,'Cleaned Responses'!$1:$82,MATCH(AH$1,'Cleaned Responses'!$1:$1,0),FALSE)</f>
        <v>#N/A</v>
      </c>
      <c r="AI431" s="6" t="e">
        <f>VLOOKUP($A431&amp;$B431,'Cleaned Responses'!$1:$82,MATCH(AI$1,'Cleaned Responses'!$1:$1,0),FALSE)</f>
        <v>#N/A</v>
      </c>
      <c r="AJ431" s="6" t="e">
        <f>VLOOKUP($A431&amp;$B431,'Cleaned Responses'!$1:$82,MATCH(AJ$1,'Cleaned Responses'!$1:$1,0),FALSE)</f>
        <v>#N/A</v>
      </c>
      <c r="AK431" s="6" t="e">
        <f>VLOOKUP($A431&amp;$B431,'Cleaned Responses'!$1:$82,MATCH(AK$1,'Cleaned Responses'!$1:$1,0),FALSE)</f>
        <v>#N/A</v>
      </c>
      <c r="AL431" s="6" t="e">
        <f t="shared" si="161"/>
        <v>#N/A</v>
      </c>
      <c r="AM431" s="7" t="e">
        <f>VLOOKUP($A431&amp;$B431,'Cleaned Responses'!$1:$82,MATCH(AM$1,'Cleaned Responses'!$1:$1,0),FALSE)/100</f>
        <v>#N/A</v>
      </c>
      <c r="AN431" s="7" t="e">
        <f>VLOOKUP($A431&amp;$B431,'Cleaned Responses'!$1:$82,MATCH(AN$1,'Cleaned Responses'!$1:$1,0),FALSE)/100</f>
        <v>#N/A</v>
      </c>
      <c r="AO431" s="7" t="e">
        <f>VLOOKUP($A431&amp;$B431,'Cleaned Responses'!$1:$82,MATCH(AO$1,'Cleaned Responses'!$1:$1,0),FALSE)/100</f>
        <v>#N/A</v>
      </c>
      <c r="AP431" s="7" t="e">
        <f>VLOOKUP($A431&amp;$B431,'Cleaned Responses'!$1:$82,MATCH(AP$1,'Cleaned Responses'!$1:$1,0),FALSE)/100</f>
        <v>#N/A</v>
      </c>
      <c r="AQ431" s="7" t="e">
        <f>VLOOKUP($A431&amp;$B431,'Cleaned Responses'!$1:$82,MATCH(AQ$1,'Cleaned Responses'!$1:$1,0),FALSE)/100</f>
        <v>#N/A</v>
      </c>
      <c r="AR431" s="7" t="e">
        <f>VLOOKUP($A431&amp;$B431,'Cleaned Responses'!$1:$82,MATCH(AR$1,'Cleaned Responses'!$1:$1,0),FALSE)/100</f>
        <v>#N/A</v>
      </c>
      <c r="AS431" s="7" t="e">
        <f>VLOOKUP($A431&amp;$B431,'Cleaned Responses'!$1:$82,MATCH(AS$1,'Cleaned Responses'!$1:$1,0),FALSE)/100</f>
        <v>#N/A</v>
      </c>
      <c r="AT431" s="7" t="e">
        <f>VLOOKUP($A431&amp;$B431,'Cleaned Responses'!$1:$82,MATCH(AT$1,'Cleaned Responses'!$1:$1,0),FALSE)/100</f>
        <v>#N/A</v>
      </c>
      <c r="AU431" s="7" t="e">
        <f>VLOOKUP($A431&amp;$B431,'Cleaned Responses'!$1:$82,MATCH(AU$1,'Cleaned Responses'!$1:$1,0),FALSE)/100</f>
        <v>#N/A</v>
      </c>
      <c r="AV431" s="7" t="e">
        <f>VLOOKUP($A431&amp;$B431,'Cleaned Responses'!$1:$82,MATCH(AV$1,'Cleaned Responses'!$1:$1,0),FALSE)/100</f>
        <v>#N/A</v>
      </c>
      <c r="AW431" s="7" t="e">
        <f>VLOOKUP($A431&amp;$B431,'Cleaned Responses'!$1:$82,MATCH(AW$1,'Cleaned Responses'!$1:$1,0),FALSE)/100</f>
        <v>#N/A</v>
      </c>
      <c r="AX431" s="7" t="e">
        <f>VLOOKUP($A431&amp;$B431,'Cleaned Responses'!$1:$82,MATCH(AX$1,'Cleaned Responses'!$1:$1,0),FALSE)/100</f>
        <v>#N/A</v>
      </c>
      <c r="AY431" s="7" t="e">
        <f>VLOOKUP($A431&amp;$B431,'Cleaned Responses'!$1:$82,MATCH(AY$1,'Cleaned Responses'!$1:$1,0),FALSE)/100</f>
        <v>#N/A</v>
      </c>
      <c r="AZ431" s="7" t="e">
        <f>VLOOKUP($A431&amp;$B431,'Cleaned Responses'!$1:$82,MATCH(AZ$1,'Cleaned Responses'!$1:$1,0),FALSE)/100</f>
        <v>#N/A</v>
      </c>
      <c r="BA431" s="7" t="e">
        <f>VLOOKUP($A431&amp;$B431,'Cleaned Responses'!$1:$82,MATCH(BA$1,'Cleaned Responses'!$1:$1,0),FALSE)/100</f>
        <v>#N/A</v>
      </c>
      <c r="BB431" s="7" t="e">
        <f>VLOOKUP($A431&amp;$B431,'Cleaned Responses'!$1:$82,MATCH(BB$1,'Cleaned Responses'!$1:$1,0),FALSE)/100</f>
        <v>#N/A</v>
      </c>
      <c r="BC431" s="7" t="e">
        <f>VLOOKUP($A431&amp;$B431,'Cleaned Responses'!$1:$82,MATCH(BC$1,'Cleaned Responses'!$1:$1,0),FALSE)/100</f>
        <v>#N/A</v>
      </c>
      <c r="BD431" s="7" t="e">
        <f>VLOOKUP($A431&amp;$B431,'Cleaned Responses'!$1:$82,MATCH(BD$1,'Cleaned Responses'!$1:$1,0),FALSE)/100</f>
        <v>#N/A</v>
      </c>
      <c r="BE431" s="7" t="e">
        <f>VLOOKUP($A431&amp;$B431,'Cleaned Responses'!$1:$82,MATCH(BE$1,'Cleaned Responses'!$1:$1,0),FALSE)/100</f>
        <v>#N/A</v>
      </c>
      <c r="BF431" s="7"/>
      <c r="BG431" s="6" t="e">
        <f>VLOOKUP($A431&amp;$B431,'Cleaned Responses'!$1:$82,MATCH(BG$1,'Cleaned Responses'!$1:$1,0),FALSE)</f>
        <v>#N/A</v>
      </c>
      <c r="BH431" s="6" t="e">
        <f>VLOOKUP($A431&amp;$B431,'Cleaned Responses'!$1:$82,MATCH(BH$1,'Cleaned Responses'!$1:$1,0),FALSE)</f>
        <v>#N/A</v>
      </c>
      <c r="BI431" t="e">
        <f>VLOOKUP($A431&amp;$B431,'Cleaned Responses'!$1:$82,MATCH(BI$1,'Cleaned Responses'!$1:$1,0),FALSE)/100</f>
        <v>#N/A</v>
      </c>
      <c r="BJ431" t="e">
        <f>VLOOKUP($A431&amp;$B431,'Cleaned Responses'!$1:$82,MATCH(BJ$1,'Cleaned Responses'!$1:$1,0),FALSE)/100</f>
        <v>#N/A</v>
      </c>
      <c r="BK431" t="e">
        <f>VLOOKUP($A431&amp;$B431,'Cleaned Responses'!$1:$82,MATCH(BK$1,'Cleaned Responses'!$1:$1,0),FALSE)/100</f>
        <v>#N/A</v>
      </c>
      <c r="BL431" t="e">
        <f t="shared" si="140"/>
        <v>#N/A</v>
      </c>
      <c r="BM431" t="e">
        <f t="shared" si="141"/>
        <v>#N/A</v>
      </c>
      <c r="BN431" t="e">
        <f t="shared" si="142"/>
        <v>#N/A</v>
      </c>
      <c r="BO431" t="e">
        <f>VLOOKUP($A431&amp;$B431,'Cleaned Responses'!$1:$82,MATCH(BO$1,'Cleaned Responses'!$1:$1,0),FALSE)/100</f>
        <v>#N/A</v>
      </c>
      <c r="BP431" t="e">
        <f>VLOOKUP($A431&amp;$B431,'Cleaned Responses'!$1:$82,MATCH(BP$1,'Cleaned Responses'!$1:$1,0),FALSE)/100</f>
        <v>#N/A</v>
      </c>
      <c r="BQ431" t="e">
        <f>VLOOKUP($A431&amp;$B431,'Cleaned Responses'!$1:$82,MATCH(BQ$1,'Cleaned Responses'!$1:$1,0),FALSE)/100</f>
        <v>#N/A</v>
      </c>
      <c r="BR431" t="e">
        <f>VLOOKUP($A431&amp;$B431,'Cleaned Responses'!$1:$82,MATCH(BR$1,'Cleaned Responses'!$1:$1,0),FALSE)/100</f>
        <v>#N/A</v>
      </c>
      <c r="BS431" t="e">
        <f>VLOOKUP($A431&amp;$B431,'Cleaned Responses'!$1:$82,MATCH(BS$1,'Cleaned Responses'!$1:$1,0),FALSE)/100</f>
        <v>#N/A</v>
      </c>
      <c r="BT431" t="e">
        <f>VLOOKUP($A431&amp;$B431,'Cleaned Responses'!$1:$82,MATCH(BT$1,'Cleaned Responses'!$1:$1,0),FALSE)/100</f>
        <v>#N/A</v>
      </c>
      <c r="BU431" t="e">
        <f>VLOOKUP($A431&amp;$B431,'Cleaned Responses'!$1:$82,MATCH(BU$1,'Cleaned Responses'!$1:$1,0),FALSE)/100</f>
        <v>#N/A</v>
      </c>
      <c r="BV431" t="e">
        <f>VLOOKUP($A431&amp;$B431,'Cleaned Responses'!$1:$82,MATCH(BV$1,'Cleaned Responses'!$1:$1,0),FALSE)/100</f>
        <v>#N/A</v>
      </c>
      <c r="BW431" t="e">
        <f>VLOOKUP($A431&amp;$B431,'Cleaned Responses'!$1:$82,MATCH(BW$1,'Cleaned Responses'!$1:$1,0),FALSE)/100</f>
        <v>#N/A</v>
      </c>
      <c r="BX431" t="e">
        <f>VLOOKUP($A431&amp;$B431,'Cleaned Responses'!$1:$82,MATCH(BX$1,'Cleaned Responses'!$1:$1,0),FALSE)/100</f>
        <v>#N/A</v>
      </c>
      <c r="BY431" t="e">
        <f>VLOOKUP($A431&amp;$B431,'Cleaned Responses'!$1:$82,MATCH(BY$1,'Cleaned Responses'!$1:$1,0),FALSE)/100</f>
        <v>#N/A</v>
      </c>
      <c r="BZ431" t="e">
        <f>VLOOKUP($A431&amp;$B431,'Cleaned Responses'!$1:$82,MATCH(BZ$1,'Cleaned Responses'!$1:$1,0),FALSE)/100</f>
        <v>#N/A</v>
      </c>
      <c r="CA431" t="e">
        <f t="shared" si="143"/>
        <v>#N/A</v>
      </c>
      <c r="CB431" t="e">
        <f t="shared" si="144"/>
        <v>#N/A</v>
      </c>
      <c r="CC431" t="e">
        <f t="shared" si="145"/>
        <v>#N/A</v>
      </c>
      <c r="CD431" t="e">
        <f t="shared" si="146"/>
        <v>#N/A</v>
      </c>
      <c r="CE431" t="e">
        <f t="shared" si="147"/>
        <v>#N/A</v>
      </c>
      <c r="CF431" t="e">
        <f t="shared" si="148"/>
        <v>#N/A</v>
      </c>
      <c r="CG431" t="e">
        <f t="shared" si="149"/>
        <v>#N/A</v>
      </c>
      <c r="CH431" t="e">
        <f t="shared" si="150"/>
        <v>#N/A</v>
      </c>
      <c r="CI431" t="e">
        <f t="shared" si="151"/>
        <v>#N/A</v>
      </c>
      <c r="CJ431" t="e">
        <f t="shared" si="152"/>
        <v>#N/A</v>
      </c>
      <c r="CK431" t="e">
        <f t="shared" si="153"/>
        <v>#N/A</v>
      </c>
    </row>
    <row r="432" spans="1:89" ht="20" customHeight="1" x14ac:dyDescent="0.25">
      <c r="A432" s="163"/>
      <c r="B432" s="6"/>
      <c r="C432" s="6" t="e">
        <f>VLOOKUP($A432&amp;$B432,'Cleaned Responses'!$1:$82,MATCH($C$1,'Cleaned Responses'!$1:$1,0),FALSE)</f>
        <v>#N/A</v>
      </c>
      <c r="D432" s="6" t="e">
        <f>VLOOKUP($A432&amp;$B432,'Cleaned Responses'!$1:$82,MATCH(D$1,'Cleaned Responses'!$1:$1,0),FALSE)</f>
        <v>#N/A</v>
      </c>
      <c r="E432" s="6" t="e">
        <f>VLOOKUP($A432&amp;$B432,'Cleaned Responses'!$1:$82,MATCH(E$1,'Cleaned Responses'!$1:$1,0),FALSE)</f>
        <v>#N/A</v>
      </c>
      <c r="F432" s="6" t="e">
        <f>VLOOKUP($A432&amp;$B432,'Cleaned Responses'!$1:$82,MATCH(F$1,'Cleaned Responses'!$1:$1,0),FALSE)</f>
        <v>#N/A</v>
      </c>
      <c r="G432" s="6" t="e">
        <f t="shared" si="154"/>
        <v>#N/A</v>
      </c>
      <c r="H432" s="6" t="e">
        <f>VLOOKUP($A432&amp;$B432,'Cleaned Responses'!$1:$82,MATCH(H$1,'Cleaned Responses'!$1:$1,0),FALSE)</f>
        <v>#N/A</v>
      </c>
      <c r="I432" s="6" t="e">
        <f>VLOOKUP($A432&amp;$B432,'Cleaned Responses'!$1:$82,MATCH(I$1,'Cleaned Responses'!$1:$1,0),FALSE)</f>
        <v>#N/A</v>
      </c>
      <c r="J432" s="6" t="e">
        <f>VLOOKUP($A432&amp;$B432,'Cleaned Responses'!$1:$82,MATCH(J$1,'Cleaned Responses'!$1:$1,0),FALSE)</f>
        <v>#N/A</v>
      </c>
      <c r="K432" s="6" t="e">
        <f>VLOOKUP($A432&amp;$B432,'Cleaned Responses'!$1:$82,MATCH(K$1,'Cleaned Responses'!$1:$1,0),FALSE)</f>
        <v>#N/A</v>
      </c>
      <c r="L432" s="6" t="e">
        <f>VLOOKUP($A432&amp;$B432,'Cleaned Responses'!$1:$82,MATCH(L$1,'Cleaned Responses'!$1:$1,0),FALSE)</f>
        <v>#N/A</v>
      </c>
      <c r="M432" s="6" t="e">
        <f>VLOOKUP($A432&amp;$B432,'Cleaned Responses'!$1:$82,MATCH(M$1,'Cleaned Responses'!$1:$1,0),FALSE)</f>
        <v>#N/A</v>
      </c>
      <c r="N432" s="6" t="e">
        <f>VLOOKUP($A432&amp;$B432,'Cleaned Responses'!$1:$82,MATCH(N$1,'Cleaned Responses'!$1:$1,0),FALSE)</f>
        <v>#N/A</v>
      </c>
      <c r="O432" s="6" t="e">
        <f>VLOOKUP($A432&amp;$B432,'Cleaned Responses'!$1:$82,MATCH(O$1,'Cleaned Responses'!$1:$1,0),FALSE)</f>
        <v>#N/A</v>
      </c>
      <c r="P432" s="6" t="e">
        <f>VLOOKUP($A432&amp;$B432,'Cleaned Responses'!$1:$82,MATCH(P$1,'Cleaned Responses'!$1:$1,0),FALSE)</f>
        <v>#N/A</v>
      </c>
      <c r="Q432" s="6" t="e">
        <f>VLOOKUP($A432&amp;$B432,'Cleaned Responses'!$1:$82,MATCH(Q$1,'Cleaned Responses'!$1:$1,0),FALSE)</f>
        <v>#VALUE!</v>
      </c>
      <c r="R432" s="8" t="e">
        <f t="shared" si="155"/>
        <v>#N/A</v>
      </c>
      <c r="S432" s="8" t="e">
        <f t="shared" si="156"/>
        <v>#N/A</v>
      </c>
      <c r="T432" s="8" t="e">
        <f t="shared" si="157"/>
        <v>#N/A</v>
      </c>
      <c r="U432" s="6"/>
      <c r="V432" s="6"/>
      <c r="W432" s="6"/>
      <c r="X432" s="6"/>
      <c r="Y432" s="8" t="e">
        <f t="shared" si="158"/>
        <v>#N/A</v>
      </c>
      <c r="Z432" s="6" t="e">
        <f>VLOOKUP($A432&amp;$B432,'Cleaned Responses'!$1:$82,MATCH(Z$1,'Cleaned Responses'!$1:$1,0),FALSE)</f>
        <v>#N/A</v>
      </c>
      <c r="AA432" s="6" t="e">
        <f>VLOOKUP($A432&amp;$B432,'Cleaned Responses'!$1:$82,MATCH(AA$1,'Cleaned Responses'!$1:$1,0),FALSE)</f>
        <v>#N/A</v>
      </c>
      <c r="AB432" s="9" t="e">
        <f t="shared" si="159"/>
        <v>#N/A</v>
      </c>
      <c r="AC432" s="9" t="e">
        <f t="shared" si="160"/>
        <v>#N/A</v>
      </c>
      <c r="AD432" s="6" t="e">
        <f>VLOOKUP($A432&amp;$B432,'Cleaned Responses'!$1:$82,MATCH(AD$1,'Cleaned Responses'!$1:$1,0),FALSE)</f>
        <v>#N/A</v>
      </c>
      <c r="AE432" s="6" t="e">
        <f>VLOOKUP($A432&amp;$B432,'Cleaned Responses'!$1:$82,MATCH(AE$1,'Cleaned Responses'!$1:$1,0),FALSE)</f>
        <v>#N/A</v>
      </c>
      <c r="AF432" s="6" t="e">
        <f>VLOOKUP($A432&amp;$B432,'Cleaned Responses'!$1:$82,MATCH(AF$1,'Cleaned Responses'!$1:$1,0),FALSE)</f>
        <v>#N/A</v>
      </c>
      <c r="AG432" s="6" t="e">
        <f>VLOOKUP($A432&amp;$B432,'Cleaned Responses'!$1:$82,MATCH(AG$1,'Cleaned Responses'!$1:$1,0),FALSE)</f>
        <v>#N/A</v>
      </c>
      <c r="AH432" s="6" t="e">
        <f>VLOOKUP($A432&amp;$B432,'Cleaned Responses'!$1:$82,MATCH(AH$1,'Cleaned Responses'!$1:$1,0),FALSE)</f>
        <v>#N/A</v>
      </c>
      <c r="AI432" s="6" t="e">
        <f>VLOOKUP($A432&amp;$B432,'Cleaned Responses'!$1:$82,MATCH(AI$1,'Cleaned Responses'!$1:$1,0),FALSE)</f>
        <v>#N/A</v>
      </c>
      <c r="AJ432" s="6" t="e">
        <f>VLOOKUP($A432&amp;$B432,'Cleaned Responses'!$1:$82,MATCH(AJ$1,'Cleaned Responses'!$1:$1,0),FALSE)</f>
        <v>#N/A</v>
      </c>
      <c r="AK432" s="6" t="e">
        <f>VLOOKUP($A432&amp;$B432,'Cleaned Responses'!$1:$82,MATCH(AK$1,'Cleaned Responses'!$1:$1,0),FALSE)</f>
        <v>#N/A</v>
      </c>
      <c r="AL432" s="6" t="e">
        <f t="shared" si="161"/>
        <v>#N/A</v>
      </c>
      <c r="AM432" s="7" t="e">
        <f>VLOOKUP($A432&amp;$B432,'Cleaned Responses'!$1:$82,MATCH(AM$1,'Cleaned Responses'!$1:$1,0),FALSE)/100</f>
        <v>#N/A</v>
      </c>
      <c r="AN432" s="7" t="e">
        <f>VLOOKUP($A432&amp;$B432,'Cleaned Responses'!$1:$82,MATCH(AN$1,'Cleaned Responses'!$1:$1,0),FALSE)/100</f>
        <v>#N/A</v>
      </c>
      <c r="AO432" s="7" t="e">
        <f>VLOOKUP($A432&amp;$B432,'Cleaned Responses'!$1:$82,MATCH(AO$1,'Cleaned Responses'!$1:$1,0),FALSE)/100</f>
        <v>#N/A</v>
      </c>
      <c r="AP432" s="7" t="e">
        <f>VLOOKUP($A432&amp;$B432,'Cleaned Responses'!$1:$82,MATCH(AP$1,'Cleaned Responses'!$1:$1,0),FALSE)/100</f>
        <v>#N/A</v>
      </c>
      <c r="AQ432" s="7" t="e">
        <f>VLOOKUP($A432&amp;$B432,'Cleaned Responses'!$1:$82,MATCH(AQ$1,'Cleaned Responses'!$1:$1,0),FALSE)/100</f>
        <v>#N/A</v>
      </c>
      <c r="AR432" s="7" t="e">
        <f>VLOOKUP($A432&amp;$B432,'Cleaned Responses'!$1:$82,MATCH(AR$1,'Cleaned Responses'!$1:$1,0),FALSE)/100</f>
        <v>#N/A</v>
      </c>
      <c r="AS432" s="7" t="e">
        <f>VLOOKUP($A432&amp;$B432,'Cleaned Responses'!$1:$82,MATCH(AS$1,'Cleaned Responses'!$1:$1,0),FALSE)/100</f>
        <v>#N/A</v>
      </c>
      <c r="AT432" s="7" t="e">
        <f>VLOOKUP($A432&amp;$B432,'Cleaned Responses'!$1:$82,MATCH(AT$1,'Cleaned Responses'!$1:$1,0),FALSE)/100</f>
        <v>#N/A</v>
      </c>
      <c r="AU432" s="7" t="e">
        <f>VLOOKUP($A432&amp;$B432,'Cleaned Responses'!$1:$82,MATCH(AU$1,'Cleaned Responses'!$1:$1,0),FALSE)/100</f>
        <v>#N/A</v>
      </c>
      <c r="AV432" s="7" t="e">
        <f>VLOOKUP($A432&amp;$B432,'Cleaned Responses'!$1:$82,MATCH(AV$1,'Cleaned Responses'!$1:$1,0),FALSE)/100</f>
        <v>#N/A</v>
      </c>
      <c r="AW432" s="7" t="e">
        <f>VLOOKUP($A432&amp;$B432,'Cleaned Responses'!$1:$82,MATCH(AW$1,'Cleaned Responses'!$1:$1,0),FALSE)/100</f>
        <v>#N/A</v>
      </c>
      <c r="AX432" s="7" t="e">
        <f>VLOOKUP($A432&amp;$B432,'Cleaned Responses'!$1:$82,MATCH(AX$1,'Cleaned Responses'!$1:$1,0),FALSE)/100</f>
        <v>#N/A</v>
      </c>
      <c r="AY432" s="7" t="e">
        <f>VLOOKUP($A432&amp;$B432,'Cleaned Responses'!$1:$82,MATCH(AY$1,'Cleaned Responses'!$1:$1,0),FALSE)/100</f>
        <v>#N/A</v>
      </c>
      <c r="AZ432" s="7" t="e">
        <f>VLOOKUP($A432&amp;$B432,'Cleaned Responses'!$1:$82,MATCH(AZ$1,'Cleaned Responses'!$1:$1,0),FALSE)/100</f>
        <v>#N/A</v>
      </c>
      <c r="BA432" s="7" t="e">
        <f>VLOOKUP($A432&amp;$B432,'Cleaned Responses'!$1:$82,MATCH(BA$1,'Cleaned Responses'!$1:$1,0),FALSE)/100</f>
        <v>#N/A</v>
      </c>
      <c r="BB432" s="7" t="e">
        <f>VLOOKUP($A432&amp;$B432,'Cleaned Responses'!$1:$82,MATCH(BB$1,'Cleaned Responses'!$1:$1,0),FALSE)/100</f>
        <v>#N/A</v>
      </c>
      <c r="BC432" s="7" t="e">
        <f>VLOOKUP($A432&amp;$B432,'Cleaned Responses'!$1:$82,MATCH(BC$1,'Cleaned Responses'!$1:$1,0),FALSE)/100</f>
        <v>#N/A</v>
      </c>
      <c r="BD432" s="7" t="e">
        <f>VLOOKUP($A432&amp;$B432,'Cleaned Responses'!$1:$82,MATCH(BD$1,'Cleaned Responses'!$1:$1,0),FALSE)/100</f>
        <v>#N/A</v>
      </c>
      <c r="BE432" s="7" t="e">
        <f>VLOOKUP($A432&amp;$B432,'Cleaned Responses'!$1:$82,MATCH(BE$1,'Cleaned Responses'!$1:$1,0),FALSE)/100</f>
        <v>#N/A</v>
      </c>
      <c r="BF432" s="7"/>
      <c r="BG432" s="6" t="e">
        <f>VLOOKUP($A432&amp;$B432,'Cleaned Responses'!$1:$82,MATCH(BG$1,'Cleaned Responses'!$1:$1,0),FALSE)</f>
        <v>#N/A</v>
      </c>
      <c r="BH432" s="6" t="e">
        <f>VLOOKUP($A432&amp;$B432,'Cleaned Responses'!$1:$82,MATCH(BH$1,'Cleaned Responses'!$1:$1,0),FALSE)</f>
        <v>#N/A</v>
      </c>
      <c r="BI432" t="e">
        <f>VLOOKUP($A432&amp;$B432,'Cleaned Responses'!$1:$82,MATCH(BI$1,'Cleaned Responses'!$1:$1,0),FALSE)/100</f>
        <v>#N/A</v>
      </c>
      <c r="BJ432" t="e">
        <f>VLOOKUP($A432&amp;$B432,'Cleaned Responses'!$1:$82,MATCH(BJ$1,'Cleaned Responses'!$1:$1,0),FALSE)/100</f>
        <v>#N/A</v>
      </c>
      <c r="BK432" t="e">
        <f>VLOOKUP($A432&amp;$B432,'Cleaned Responses'!$1:$82,MATCH(BK$1,'Cleaned Responses'!$1:$1,0),FALSE)/100</f>
        <v>#N/A</v>
      </c>
      <c r="BL432" t="e">
        <f t="shared" si="140"/>
        <v>#N/A</v>
      </c>
      <c r="BM432" t="e">
        <f t="shared" si="141"/>
        <v>#N/A</v>
      </c>
      <c r="BN432" t="e">
        <f t="shared" si="142"/>
        <v>#N/A</v>
      </c>
      <c r="BO432" t="e">
        <f>VLOOKUP($A432&amp;$B432,'Cleaned Responses'!$1:$82,MATCH(BO$1,'Cleaned Responses'!$1:$1,0),FALSE)/100</f>
        <v>#N/A</v>
      </c>
      <c r="BP432" t="e">
        <f>VLOOKUP($A432&amp;$B432,'Cleaned Responses'!$1:$82,MATCH(BP$1,'Cleaned Responses'!$1:$1,0),FALSE)/100</f>
        <v>#N/A</v>
      </c>
      <c r="BQ432" t="e">
        <f>VLOOKUP($A432&amp;$B432,'Cleaned Responses'!$1:$82,MATCH(BQ$1,'Cleaned Responses'!$1:$1,0),FALSE)/100</f>
        <v>#N/A</v>
      </c>
      <c r="BR432" t="e">
        <f>VLOOKUP($A432&amp;$B432,'Cleaned Responses'!$1:$82,MATCH(BR$1,'Cleaned Responses'!$1:$1,0),FALSE)/100</f>
        <v>#N/A</v>
      </c>
      <c r="BS432" t="e">
        <f>VLOOKUP($A432&amp;$B432,'Cleaned Responses'!$1:$82,MATCH(BS$1,'Cleaned Responses'!$1:$1,0),FALSE)/100</f>
        <v>#N/A</v>
      </c>
      <c r="BT432" t="e">
        <f>VLOOKUP($A432&amp;$B432,'Cleaned Responses'!$1:$82,MATCH(BT$1,'Cleaned Responses'!$1:$1,0),FALSE)/100</f>
        <v>#N/A</v>
      </c>
      <c r="BU432" t="e">
        <f>VLOOKUP($A432&amp;$B432,'Cleaned Responses'!$1:$82,MATCH(BU$1,'Cleaned Responses'!$1:$1,0),FALSE)/100</f>
        <v>#N/A</v>
      </c>
      <c r="BV432" t="e">
        <f>VLOOKUP($A432&amp;$B432,'Cleaned Responses'!$1:$82,MATCH(BV$1,'Cleaned Responses'!$1:$1,0),FALSE)/100</f>
        <v>#N/A</v>
      </c>
      <c r="BW432" t="e">
        <f>VLOOKUP($A432&amp;$B432,'Cleaned Responses'!$1:$82,MATCH(BW$1,'Cleaned Responses'!$1:$1,0),FALSE)/100</f>
        <v>#N/A</v>
      </c>
      <c r="BX432" t="e">
        <f>VLOOKUP($A432&amp;$B432,'Cleaned Responses'!$1:$82,MATCH(BX$1,'Cleaned Responses'!$1:$1,0),FALSE)/100</f>
        <v>#N/A</v>
      </c>
      <c r="BY432" t="e">
        <f>VLOOKUP($A432&amp;$B432,'Cleaned Responses'!$1:$82,MATCH(BY$1,'Cleaned Responses'!$1:$1,0),FALSE)/100</f>
        <v>#N/A</v>
      </c>
      <c r="BZ432" t="e">
        <f>VLOOKUP($A432&amp;$B432,'Cleaned Responses'!$1:$82,MATCH(BZ$1,'Cleaned Responses'!$1:$1,0),FALSE)/100</f>
        <v>#N/A</v>
      </c>
      <c r="CA432" t="e">
        <f t="shared" si="143"/>
        <v>#N/A</v>
      </c>
      <c r="CB432" t="e">
        <f t="shared" si="144"/>
        <v>#N/A</v>
      </c>
      <c r="CC432" t="e">
        <f t="shared" si="145"/>
        <v>#N/A</v>
      </c>
      <c r="CD432" t="e">
        <f t="shared" si="146"/>
        <v>#N/A</v>
      </c>
      <c r="CE432" t="e">
        <f t="shared" si="147"/>
        <v>#N/A</v>
      </c>
      <c r="CF432" t="e">
        <f t="shared" si="148"/>
        <v>#N/A</v>
      </c>
      <c r="CG432" t="e">
        <f t="shared" si="149"/>
        <v>#N/A</v>
      </c>
      <c r="CH432" t="e">
        <f t="shared" si="150"/>
        <v>#N/A</v>
      </c>
      <c r="CI432" t="e">
        <f t="shared" si="151"/>
        <v>#N/A</v>
      </c>
      <c r="CJ432" t="e">
        <f t="shared" si="152"/>
        <v>#N/A</v>
      </c>
      <c r="CK432" t="e">
        <f t="shared" si="153"/>
        <v>#N/A</v>
      </c>
    </row>
    <row r="433" spans="1:89" ht="20" customHeight="1" x14ac:dyDescent="0.25">
      <c r="A433" s="163"/>
      <c r="B433" s="6"/>
      <c r="C433" s="6" t="e">
        <f>VLOOKUP($A433&amp;$B433,'Cleaned Responses'!$1:$82,MATCH($C$1,'Cleaned Responses'!$1:$1,0),FALSE)</f>
        <v>#N/A</v>
      </c>
      <c r="D433" s="6" t="e">
        <f>VLOOKUP($A433&amp;$B433,'Cleaned Responses'!$1:$82,MATCH(D$1,'Cleaned Responses'!$1:$1,0),FALSE)</f>
        <v>#N/A</v>
      </c>
      <c r="E433" s="6" t="e">
        <f>VLOOKUP($A433&amp;$B433,'Cleaned Responses'!$1:$82,MATCH(E$1,'Cleaned Responses'!$1:$1,0),FALSE)</f>
        <v>#N/A</v>
      </c>
      <c r="F433" s="6" t="e">
        <f>VLOOKUP($A433&amp;$B433,'Cleaned Responses'!$1:$82,MATCH(F$1,'Cleaned Responses'!$1:$1,0),FALSE)</f>
        <v>#N/A</v>
      </c>
      <c r="G433" s="6" t="e">
        <f t="shared" si="154"/>
        <v>#N/A</v>
      </c>
      <c r="H433" s="6" t="e">
        <f>VLOOKUP($A433&amp;$B433,'Cleaned Responses'!$1:$82,MATCH(H$1,'Cleaned Responses'!$1:$1,0),FALSE)</f>
        <v>#N/A</v>
      </c>
      <c r="I433" s="6" t="e">
        <f>VLOOKUP($A433&amp;$B433,'Cleaned Responses'!$1:$82,MATCH(I$1,'Cleaned Responses'!$1:$1,0),FALSE)</f>
        <v>#N/A</v>
      </c>
      <c r="J433" s="6" t="e">
        <f>VLOOKUP($A433&amp;$B433,'Cleaned Responses'!$1:$82,MATCH(J$1,'Cleaned Responses'!$1:$1,0),FALSE)</f>
        <v>#N/A</v>
      </c>
      <c r="K433" s="6" t="e">
        <f>VLOOKUP($A433&amp;$B433,'Cleaned Responses'!$1:$82,MATCH(K$1,'Cleaned Responses'!$1:$1,0),FALSE)</f>
        <v>#N/A</v>
      </c>
      <c r="L433" s="6" t="e">
        <f>VLOOKUP($A433&amp;$B433,'Cleaned Responses'!$1:$82,MATCH(L$1,'Cleaned Responses'!$1:$1,0),FALSE)</f>
        <v>#N/A</v>
      </c>
      <c r="M433" s="6" t="e">
        <f>VLOOKUP($A433&amp;$B433,'Cleaned Responses'!$1:$82,MATCH(M$1,'Cleaned Responses'!$1:$1,0),FALSE)</f>
        <v>#N/A</v>
      </c>
      <c r="N433" s="6" t="e">
        <f>VLOOKUP($A433&amp;$B433,'Cleaned Responses'!$1:$82,MATCH(N$1,'Cleaned Responses'!$1:$1,0),FALSE)</f>
        <v>#N/A</v>
      </c>
      <c r="O433" s="6" t="e">
        <f>VLOOKUP($A433&amp;$B433,'Cleaned Responses'!$1:$82,MATCH(O$1,'Cleaned Responses'!$1:$1,0),FALSE)</f>
        <v>#N/A</v>
      </c>
      <c r="P433" s="6" t="e">
        <f>VLOOKUP($A433&amp;$B433,'Cleaned Responses'!$1:$82,MATCH(P$1,'Cleaned Responses'!$1:$1,0),FALSE)</f>
        <v>#N/A</v>
      </c>
      <c r="Q433" s="6" t="e">
        <f>VLOOKUP($A433&amp;$B433,'Cleaned Responses'!$1:$82,MATCH(Q$1,'Cleaned Responses'!$1:$1,0),FALSE)</f>
        <v>#VALUE!</v>
      </c>
      <c r="R433" s="8" t="e">
        <f t="shared" si="155"/>
        <v>#N/A</v>
      </c>
      <c r="S433" s="8" t="e">
        <f t="shared" si="156"/>
        <v>#N/A</v>
      </c>
      <c r="T433" s="8" t="e">
        <f t="shared" si="157"/>
        <v>#N/A</v>
      </c>
      <c r="U433" s="6"/>
      <c r="V433" s="6"/>
      <c r="W433" s="6"/>
      <c r="X433" s="6"/>
      <c r="Y433" s="8" t="e">
        <f t="shared" si="158"/>
        <v>#N/A</v>
      </c>
      <c r="Z433" s="6" t="e">
        <f>VLOOKUP($A433&amp;$B433,'Cleaned Responses'!$1:$82,MATCH(Z$1,'Cleaned Responses'!$1:$1,0),FALSE)</f>
        <v>#N/A</v>
      </c>
      <c r="AA433" s="6" t="e">
        <f>VLOOKUP($A433&amp;$B433,'Cleaned Responses'!$1:$82,MATCH(AA$1,'Cleaned Responses'!$1:$1,0),FALSE)</f>
        <v>#N/A</v>
      </c>
      <c r="AB433" s="9" t="e">
        <f t="shared" si="159"/>
        <v>#N/A</v>
      </c>
      <c r="AC433" s="9" t="e">
        <f t="shared" si="160"/>
        <v>#N/A</v>
      </c>
      <c r="AD433" s="6" t="e">
        <f>VLOOKUP($A433&amp;$B433,'Cleaned Responses'!$1:$82,MATCH(AD$1,'Cleaned Responses'!$1:$1,0),FALSE)</f>
        <v>#N/A</v>
      </c>
      <c r="AE433" s="6" t="e">
        <f>VLOOKUP($A433&amp;$B433,'Cleaned Responses'!$1:$82,MATCH(AE$1,'Cleaned Responses'!$1:$1,0),FALSE)</f>
        <v>#N/A</v>
      </c>
      <c r="AF433" s="6" t="e">
        <f>VLOOKUP($A433&amp;$B433,'Cleaned Responses'!$1:$82,MATCH(AF$1,'Cleaned Responses'!$1:$1,0),FALSE)</f>
        <v>#N/A</v>
      </c>
      <c r="AG433" s="6" t="e">
        <f>VLOOKUP($A433&amp;$B433,'Cleaned Responses'!$1:$82,MATCH(AG$1,'Cleaned Responses'!$1:$1,0),FALSE)</f>
        <v>#N/A</v>
      </c>
      <c r="AH433" s="6" t="e">
        <f>VLOOKUP($A433&amp;$B433,'Cleaned Responses'!$1:$82,MATCH(AH$1,'Cleaned Responses'!$1:$1,0),FALSE)</f>
        <v>#N/A</v>
      </c>
      <c r="AI433" s="6" t="e">
        <f>VLOOKUP($A433&amp;$B433,'Cleaned Responses'!$1:$82,MATCH(AI$1,'Cleaned Responses'!$1:$1,0),FALSE)</f>
        <v>#N/A</v>
      </c>
      <c r="AJ433" s="6" t="e">
        <f>VLOOKUP($A433&amp;$B433,'Cleaned Responses'!$1:$82,MATCH(AJ$1,'Cleaned Responses'!$1:$1,0),FALSE)</f>
        <v>#N/A</v>
      </c>
      <c r="AK433" s="6" t="e">
        <f>VLOOKUP($A433&amp;$B433,'Cleaned Responses'!$1:$82,MATCH(AK$1,'Cleaned Responses'!$1:$1,0),FALSE)</f>
        <v>#N/A</v>
      </c>
      <c r="AL433" s="6" t="e">
        <f t="shared" si="161"/>
        <v>#N/A</v>
      </c>
      <c r="AM433" s="7" t="e">
        <f>VLOOKUP($A433&amp;$B433,'Cleaned Responses'!$1:$82,MATCH(AM$1,'Cleaned Responses'!$1:$1,0),FALSE)/100</f>
        <v>#N/A</v>
      </c>
      <c r="AN433" s="7" t="e">
        <f>VLOOKUP($A433&amp;$B433,'Cleaned Responses'!$1:$82,MATCH(AN$1,'Cleaned Responses'!$1:$1,0),FALSE)/100</f>
        <v>#N/A</v>
      </c>
      <c r="AO433" s="7" t="e">
        <f>VLOOKUP($A433&amp;$B433,'Cleaned Responses'!$1:$82,MATCH(AO$1,'Cleaned Responses'!$1:$1,0),FALSE)/100</f>
        <v>#N/A</v>
      </c>
      <c r="AP433" s="7" t="e">
        <f>VLOOKUP($A433&amp;$B433,'Cleaned Responses'!$1:$82,MATCH(AP$1,'Cleaned Responses'!$1:$1,0),FALSE)/100</f>
        <v>#N/A</v>
      </c>
      <c r="AQ433" s="7" t="e">
        <f>VLOOKUP($A433&amp;$B433,'Cleaned Responses'!$1:$82,MATCH(AQ$1,'Cleaned Responses'!$1:$1,0),FALSE)/100</f>
        <v>#N/A</v>
      </c>
      <c r="AR433" s="7" t="e">
        <f>VLOOKUP($A433&amp;$B433,'Cleaned Responses'!$1:$82,MATCH(AR$1,'Cleaned Responses'!$1:$1,0),FALSE)/100</f>
        <v>#N/A</v>
      </c>
      <c r="AS433" s="7" t="e">
        <f>VLOOKUP($A433&amp;$B433,'Cleaned Responses'!$1:$82,MATCH(AS$1,'Cleaned Responses'!$1:$1,0),FALSE)/100</f>
        <v>#N/A</v>
      </c>
      <c r="AT433" s="7" t="e">
        <f>VLOOKUP($A433&amp;$B433,'Cleaned Responses'!$1:$82,MATCH(AT$1,'Cleaned Responses'!$1:$1,0),FALSE)/100</f>
        <v>#N/A</v>
      </c>
      <c r="AU433" s="7" t="e">
        <f>VLOOKUP($A433&amp;$B433,'Cleaned Responses'!$1:$82,MATCH(AU$1,'Cleaned Responses'!$1:$1,0),FALSE)/100</f>
        <v>#N/A</v>
      </c>
      <c r="AV433" s="7" t="e">
        <f>VLOOKUP($A433&amp;$B433,'Cleaned Responses'!$1:$82,MATCH(AV$1,'Cleaned Responses'!$1:$1,0),FALSE)/100</f>
        <v>#N/A</v>
      </c>
      <c r="AW433" s="7" t="e">
        <f>VLOOKUP($A433&amp;$B433,'Cleaned Responses'!$1:$82,MATCH(AW$1,'Cleaned Responses'!$1:$1,0),FALSE)/100</f>
        <v>#N/A</v>
      </c>
      <c r="AX433" s="7" t="e">
        <f>VLOOKUP($A433&amp;$B433,'Cleaned Responses'!$1:$82,MATCH(AX$1,'Cleaned Responses'!$1:$1,0),FALSE)/100</f>
        <v>#N/A</v>
      </c>
      <c r="AY433" s="7" t="e">
        <f>VLOOKUP($A433&amp;$B433,'Cleaned Responses'!$1:$82,MATCH(AY$1,'Cleaned Responses'!$1:$1,0),FALSE)/100</f>
        <v>#N/A</v>
      </c>
      <c r="AZ433" s="7" t="e">
        <f>VLOOKUP($A433&amp;$B433,'Cleaned Responses'!$1:$82,MATCH(AZ$1,'Cleaned Responses'!$1:$1,0),FALSE)/100</f>
        <v>#N/A</v>
      </c>
      <c r="BA433" s="7" t="e">
        <f>VLOOKUP($A433&amp;$B433,'Cleaned Responses'!$1:$82,MATCH(BA$1,'Cleaned Responses'!$1:$1,0),FALSE)/100</f>
        <v>#N/A</v>
      </c>
      <c r="BB433" s="7" t="e">
        <f>VLOOKUP($A433&amp;$B433,'Cleaned Responses'!$1:$82,MATCH(BB$1,'Cleaned Responses'!$1:$1,0),FALSE)/100</f>
        <v>#N/A</v>
      </c>
      <c r="BC433" s="7" t="e">
        <f>VLOOKUP($A433&amp;$B433,'Cleaned Responses'!$1:$82,MATCH(BC$1,'Cleaned Responses'!$1:$1,0),FALSE)/100</f>
        <v>#N/A</v>
      </c>
      <c r="BD433" s="7" t="e">
        <f>VLOOKUP($A433&amp;$B433,'Cleaned Responses'!$1:$82,MATCH(BD$1,'Cleaned Responses'!$1:$1,0),FALSE)/100</f>
        <v>#N/A</v>
      </c>
      <c r="BE433" s="7" t="e">
        <f>VLOOKUP($A433&amp;$B433,'Cleaned Responses'!$1:$82,MATCH(BE$1,'Cleaned Responses'!$1:$1,0),FALSE)/100</f>
        <v>#N/A</v>
      </c>
      <c r="BF433" s="7"/>
      <c r="BG433" s="6" t="e">
        <f>VLOOKUP($A433&amp;$B433,'Cleaned Responses'!$1:$82,MATCH(BG$1,'Cleaned Responses'!$1:$1,0),FALSE)</f>
        <v>#N/A</v>
      </c>
      <c r="BH433" s="6" t="e">
        <f>VLOOKUP($A433&amp;$B433,'Cleaned Responses'!$1:$82,MATCH(BH$1,'Cleaned Responses'!$1:$1,0),FALSE)</f>
        <v>#N/A</v>
      </c>
      <c r="BI433" t="e">
        <f>VLOOKUP($A433&amp;$B433,'Cleaned Responses'!$1:$82,MATCH(BI$1,'Cleaned Responses'!$1:$1,0),FALSE)/100</f>
        <v>#N/A</v>
      </c>
      <c r="BJ433" t="e">
        <f>VLOOKUP($A433&amp;$B433,'Cleaned Responses'!$1:$82,MATCH(BJ$1,'Cleaned Responses'!$1:$1,0),FALSE)/100</f>
        <v>#N/A</v>
      </c>
      <c r="BK433" t="e">
        <f>VLOOKUP($A433&amp;$B433,'Cleaned Responses'!$1:$82,MATCH(BK$1,'Cleaned Responses'!$1:$1,0),FALSE)/100</f>
        <v>#N/A</v>
      </c>
      <c r="BL433" t="e">
        <f t="shared" si="140"/>
        <v>#N/A</v>
      </c>
      <c r="BM433" t="e">
        <f t="shared" si="141"/>
        <v>#N/A</v>
      </c>
      <c r="BN433" t="e">
        <f t="shared" si="142"/>
        <v>#N/A</v>
      </c>
      <c r="BO433" t="e">
        <f>VLOOKUP($A433&amp;$B433,'Cleaned Responses'!$1:$82,MATCH(BO$1,'Cleaned Responses'!$1:$1,0),FALSE)/100</f>
        <v>#N/A</v>
      </c>
      <c r="BP433" t="e">
        <f>VLOOKUP($A433&amp;$B433,'Cleaned Responses'!$1:$82,MATCH(BP$1,'Cleaned Responses'!$1:$1,0),FALSE)/100</f>
        <v>#N/A</v>
      </c>
      <c r="BQ433" t="e">
        <f>VLOOKUP($A433&amp;$B433,'Cleaned Responses'!$1:$82,MATCH(BQ$1,'Cleaned Responses'!$1:$1,0),FALSE)/100</f>
        <v>#N/A</v>
      </c>
      <c r="BR433" t="e">
        <f>VLOOKUP($A433&amp;$B433,'Cleaned Responses'!$1:$82,MATCH(BR$1,'Cleaned Responses'!$1:$1,0),FALSE)/100</f>
        <v>#N/A</v>
      </c>
      <c r="BS433" t="e">
        <f>VLOOKUP($A433&amp;$B433,'Cleaned Responses'!$1:$82,MATCH(BS$1,'Cleaned Responses'!$1:$1,0),FALSE)/100</f>
        <v>#N/A</v>
      </c>
      <c r="BT433" t="e">
        <f>VLOOKUP($A433&amp;$B433,'Cleaned Responses'!$1:$82,MATCH(BT$1,'Cleaned Responses'!$1:$1,0),FALSE)/100</f>
        <v>#N/A</v>
      </c>
      <c r="BU433" t="e">
        <f>VLOOKUP($A433&amp;$B433,'Cleaned Responses'!$1:$82,MATCH(BU$1,'Cleaned Responses'!$1:$1,0),FALSE)/100</f>
        <v>#N/A</v>
      </c>
      <c r="BV433" t="e">
        <f>VLOOKUP($A433&amp;$B433,'Cleaned Responses'!$1:$82,MATCH(BV$1,'Cleaned Responses'!$1:$1,0),FALSE)/100</f>
        <v>#N/A</v>
      </c>
      <c r="BW433" t="e">
        <f>VLOOKUP($A433&amp;$B433,'Cleaned Responses'!$1:$82,MATCH(BW$1,'Cleaned Responses'!$1:$1,0),FALSE)/100</f>
        <v>#N/A</v>
      </c>
      <c r="BX433" t="e">
        <f>VLOOKUP($A433&amp;$B433,'Cleaned Responses'!$1:$82,MATCH(BX$1,'Cleaned Responses'!$1:$1,0),FALSE)/100</f>
        <v>#N/A</v>
      </c>
      <c r="BY433" t="e">
        <f>VLOOKUP($A433&amp;$B433,'Cleaned Responses'!$1:$82,MATCH(BY$1,'Cleaned Responses'!$1:$1,0),FALSE)/100</f>
        <v>#N/A</v>
      </c>
      <c r="BZ433" t="e">
        <f>VLOOKUP($A433&amp;$B433,'Cleaned Responses'!$1:$82,MATCH(BZ$1,'Cleaned Responses'!$1:$1,0),FALSE)/100</f>
        <v>#N/A</v>
      </c>
      <c r="CA433" t="e">
        <f t="shared" si="143"/>
        <v>#N/A</v>
      </c>
      <c r="CB433" t="e">
        <f t="shared" si="144"/>
        <v>#N/A</v>
      </c>
      <c r="CC433" t="e">
        <f t="shared" si="145"/>
        <v>#N/A</v>
      </c>
      <c r="CD433" t="e">
        <f t="shared" si="146"/>
        <v>#N/A</v>
      </c>
      <c r="CE433" t="e">
        <f t="shared" si="147"/>
        <v>#N/A</v>
      </c>
      <c r="CF433" t="e">
        <f t="shared" si="148"/>
        <v>#N/A</v>
      </c>
      <c r="CG433" t="e">
        <f t="shared" si="149"/>
        <v>#N/A</v>
      </c>
      <c r="CH433" t="e">
        <f t="shared" si="150"/>
        <v>#N/A</v>
      </c>
      <c r="CI433" t="e">
        <f t="shared" si="151"/>
        <v>#N/A</v>
      </c>
      <c r="CJ433" t="e">
        <f t="shared" si="152"/>
        <v>#N/A</v>
      </c>
      <c r="CK433" t="e">
        <f t="shared" si="153"/>
        <v>#N/A</v>
      </c>
    </row>
    <row r="434" spans="1:89" ht="20" customHeight="1" x14ac:dyDescent="0.25">
      <c r="A434" s="163"/>
      <c r="B434" s="6"/>
      <c r="C434" s="6" t="e">
        <f>VLOOKUP($A434&amp;$B434,'Cleaned Responses'!$1:$82,MATCH($C$1,'Cleaned Responses'!$1:$1,0),FALSE)</f>
        <v>#N/A</v>
      </c>
      <c r="D434" s="6" t="e">
        <f>VLOOKUP($A434&amp;$B434,'Cleaned Responses'!$1:$82,MATCH(D$1,'Cleaned Responses'!$1:$1,0),FALSE)</f>
        <v>#N/A</v>
      </c>
      <c r="E434" s="6" t="e">
        <f>VLOOKUP($A434&amp;$B434,'Cleaned Responses'!$1:$82,MATCH(E$1,'Cleaned Responses'!$1:$1,0),FALSE)</f>
        <v>#N/A</v>
      </c>
      <c r="F434" s="6" t="e">
        <f>VLOOKUP($A434&amp;$B434,'Cleaned Responses'!$1:$82,MATCH(F$1,'Cleaned Responses'!$1:$1,0),FALSE)</f>
        <v>#N/A</v>
      </c>
      <c r="G434" s="6" t="e">
        <f t="shared" si="154"/>
        <v>#N/A</v>
      </c>
      <c r="H434" s="6" t="e">
        <f>VLOOKUP($A434&amp;$B434,'Cleaned Responses'!$1:$82,MATCH(H$1,'Cleaned Responses'!$1:$1,0),FALSE)</f>
        <v>#N/A</v>
      </c>
      <c r="I434" s="6" t="e">
        <f>VLOOKUP($A434&amp;$B434,'Cleaned Responses'!$1:$82,MATCH(I$1,'Cleaned Responses'!$1:$1,0),FALSE)</f>
        <v>#N/A</v>
      </c>
      <c r="J434" s="6" t="e">
        <f>VLOOKUP($A434&amp;$B434,'Cleaned Responses'!$1:$82,MATCH(J$1,'Cleaned Responses'!$1:$1,0),FALSE)</f>
        <v>#N/A</v>
      </c>
      <c r="K434" s="6" t="e">
        <f>VLOOKUP($A434&amp;$B434,'Cleaned Responses'!$1:$82,MATCH(K$1,'Cleaned Responses'!$1:$1,0),FALSE)</f>
        <v>#N/A</v>
      </c>
      <c r="L434" s="6" t="e">
        <f>VLOOKUP($A434&amp;$B434,'Cleaned Responses'!$1:$82,MATCH(L$1,'Cleaned Responses'!$1:$1,0),FALSE)</f>
        <v>#N/A</v>
      </c>
      <c r="M434" s="6" t="e">
        <f>VLOOKUP($A434&amp;$B434,'Cleaned Responses'!$1:$82,MATCH(M$1,'Cleaned Responses'!$1:$1,0),FALSE)</f>
        <v>#N/A</v>
      </c>
      <c r="N434" s="6" t="e">
        <f>VLOOKUP($A434&amp;$B434,'Cleaned Responses'!$1:$82,MATCH(N$1,'Cleaned Responses'!$1:$1,0),FALSE)</f>
        <v>#N/A</v>
      </c>
      <c r="O434" s="6" t="e">
        <f>VLOOKUP($A434&amp;$B434,'Cleaned Responses'!$1:$82,MATCH(O$1,'Cleaned Responses'!$1:$1,0),FALSE)</f>
        <v>#N/A</v>
      </c>
      <c r="P434" s="6" t="e">
        <f>VLOOKUP($A434&amp;$B434,'Cleaned Responses'!$1:$82,MATCH(P$1,'Cleaned Responses'!$1:$1,0),FALSE)</f>
        <v>#N/A</v>
      </c>
      <c r="Q434" s="6" t="e">
        <f>VLOOKUP($A434&amp;$B434,'Cleaned Responses'!$1:$82,MATCH(Q$1,'Cleaned Responses'!$1:$1,0),FALSE)</f>
        <v>#VALUE!</v>
      </c>
      <c r="R434" s="8" t="e">
        <f t="shared" si="155"/>
        <v>#N/A</v>
      </c>
      <c r="S434" s="8" t="e">
        <f t="shared" si="156"/>
        <v>#N/A</v>
      </c>
      <c r="T434" s="8" t="e">
        <f t="shared" si="157"/>
        <v>#N/A</v>
      </c>
      <c r="U434" s="6"/>
      <c r="V434" s="6"/>
      <c r="W434" s="6"/>
      <c r="X434" s="6"/>
      <c r="Y434" s="8" t="e">
        <f t="shared" si="158"/>
        <v>#N/A</v>
      </c>
      <c r="Z434" s="6" t="e">
        <f>VLOOKUP($A434&amp;$B434,'Cleaned Responses'!$1:$82,MATCH(Z$1,'Cleaned Responses'!$1:$1,0),FALSE)</f>
        <v>#N/A</v>
      </c>
      <c r="AA434" s="6" t="e">
        <f>VLOOKUP($A434&amp;$B434,'Cleaned Responses'!$1:$82,MATCH(AA$1,'Cleaned Responses'!$1:$1,0),FALSE)</f>
        <v>#N/A</v>
      </c>
      <c r="AB434" s="9" t="e">
        <f t="shared" si="159"/>
        <v>#N/A</v>
      </c>
      <c r="AC434" s="9" t="e">
        <f t="shared" si="160"/>
        <v>#N/A</v>
      </c>
      <c r="AD434" s="6" t="e">
        <f>VLOOKUP($A434&amp;$B434,'Cleaned Responses'!$1:$82,MATCH(AD$1,'Cleaned Responses'!$1:$1,0),FALSE)</f>
        <v>#N/A</v>
      </c>
      <c r="AE434" s="6" t="e">
        <f>VLOOKUP($A434&amp;$B434,'Cleaned Responses'!$1:$82,MATCH(AE$1,'Cleaned Responses'!$1:$1,0),FALSE)</f>
        <v>#N/A</v>
      </c>
      <c r="AF434" s="6" t="e">
        <f>VLOOKUP($A434&amp;$B434,'Cleaned Responses'!$1:$82,MATCH(AF$1,'Cleaned Responses'!$1:$1,0),FALSE)</f>
        <v>#N/A</v>
      </c>
      <c r="AG434" s="6" t="e">
        <f>VLOOKUP($A434&amp;$B434,'Cleaned Responses'!$1:$82,MATCH(AG$1,'Cleaned Responses'!$1:$1,0),FALSE)</f>
        <v>#N/A</v>
      </c>
      <c r="AH434" s="6" t="e">
        <f>VLOOKUP($A434&amp;$B434,'Cleaned Responses'!$1:$82,MATCH(AH$1,'Cleaned Responses'!$1:$1,0),FALSE)</f>
        <v>#N/A</v>
      </c>
      <c r="AI434" s="6" t="e">
        <f>VLOOKUP($A434&amp;$B434,'Cleaned Responses'!$1:$82,MATCH(AI$1,'Cleaned Responses'!$1:$1,0),FALSE)</f>
        <v>#N/A</v>
      </c>
      <c r="AJ434" s="6" t="e">
        <f>VLOOKUP($A434&amp;$B434,'Cleaned Responses'!$1:$82,MATCH(AJ$1,'Cleaned Responses'!$1:$1,0),FALSE)</f>
        <v>#N/A</v>
      </c>
      <c r="AK434" s="6" t="e">
        <f>VLOOKUP($A434&amp;$B434,'Cleaned Responses'!$1:$82,MATCH(AK$1,'Cleaned Responses'!$1:$1,0),FALSE)</f>
        <v>#N/A</v>
      </c>
      <c r="AL434" s="6" t="e">
        <f t="shared" si="161"/>
        <v>#N/A</v>
      </c>
      <c r="AM434" s="7" t="e">
        <f>VLOOKUP($A434&amp;$B434,'Cleaned Responses'!$1:$82,MATCH(AM$1,'Cleaned Responses'!$1:$1,0),FALSE)/100</f>
        <v>#N/A</v>
      </c>
      <c r="AN434" s="7" t="e">
        <f>VLOOKUP($A434&amp;$B434,'Cleaned Responses'!$1:$82,MATCH(AN$1,'Cleaned Responses'!$1:$1,0),FALSE)/100</f>
        <v>#N/A</v>
      </c>
      <c r="AO434" s="7" t="e">
        <f>VLOOKUP($A434&amp;$B434,'Cleaned Responses'!$1:$82,MATCH(AO$1,'Cleaned Responses'!$1:$1,0),FALSE)/100</f>
        <v>#N/A</v>
      </c>
      <c r="AP434" s="7" t="e">
        <f>VLOOKUP($A434&amp;$B434,'Cleaned Responses'!$1:$82,MATCH(AP$1,'Cleaned Responses'!$1:$1,0),FALSE)/100</f>
        <v>#N/A</v>
      </c>
      <c r="AQ434" s="7" t="e">
        <f>VLOOKUP($A434&amp;$B434,'Cleaned Responses'!$1:$82,MATCH(AQ$1,'Cleaned Responses'!$1:$1,0),FALSE)/100</f>
        <v>#N/A</v>
      </c>
      <c r="AR434" s="7" t="e">
        <f>VLOOKUP($A434&amp;$B434,'Cleaned Responses'!$1:$82,MATCH(AR$1,'Cleaned Responses'!$1:$1,0),FALSE)/100</f>
        <v>#N/A</v>
      </c>
      <c r="AS434" s="7" t="e">
        <f>VLOOKUP($A434&amp;$B434,'Cleaned Responses'!$1:$82,MATCH(AS$1,'Cleaned Responses'!$1:$1,0),FALSE)/100</f>
        <v>#N/A</v>
      </c>
      <c r="AT434" s="7" t="e">
        <f>VLOOKUP($A434&amp;$B434,'Cleaned Responses'!$1:$82,MATCH(AT$1,'Cleaned Responses'!$1:$1,0),FALSE)/100</f>
        <v>#N/A</v>
      </c>
      <c r="AU434" s="7" t="e">
        <f>VLOOKUP($A434&amp;$B434,'Cleaned Responses'!$1:$82,MATCH(AU$1,'Cleaned Responses'!$1:$1,0),FALSE)/100</f>
        <v>#N/A</v>
      </c>
      <c r="AV434" s="7" t="e">
        <f>VLOOKUP($A434&amp;$B434,'Cleaned Responses'!$1:$82,MATCH(AV$1,'Cleaned Responses'!$1:$1,0),FALSE)/100</f>
        <v>#N/A</v>
      </c>
      <c r="AW434" s="7" t="e">
        <f>VLOOKUP($A434&amp;$B434,'Cleaned Responses'!$1:$82,MATCH(AW$1,'Cleaned Responses'!$1:$1,0),FALSE)/100</f>
        <v>#N/A</v>
      </c>
      <c r="AX434" s="7" t="e">
        <f>VLOOKUP($A434&amp;$B434,'Cleaned Responses'!$1:$82,MATCH(AX$1,'Cleaned Responses'!$1:$1,0),FALSE)/100</f>
        <v>#N/A</v>
      </c>
      <c r="AY434" s="7" t="e">
        <f>VLOOKUP($A434&amp;$B434,'Cleaned Responses'!$1:$82,MATCH(AY$1,'Cleaned Responses'!$1:$1,0),FALSE)/100</f>
        <v>#N/A</v>
      </c>
      <c r="AZ434" s="7" t="e">
        <f>VLOOKUP($A434&amp;$B434,'Cleaned Responses'!$1:$82,MATCH(AZ$1,'Cleaned Responses'!$1:$1,0),FALSE)/100</f>
        <v>#N/A</v>
      </c>
      <c r="BA434" s="7" t="e">
        <f>VLOOKUP($A434&amp;$B434,'Cleaned Responses'!$1:$82,MATCH(BA$1,'Cleaned Responses'!$1:$1,0),FALSE)/100</f>
        <v>#N/A</v>
      </c>
      <c r="BB434" s="7" t="e">
        <f>VLOOKUP($A434&amp;$B434,'Cleaned Responses'!$1:$82,MATCH(BB$1,'Cleaned Responses'!$1:$1,0),FALSE)/100</f>
        <v>#N/A</v>
      </c>
      <c r="BC434" s="7" t="e">
        <f>VLOOKUP($A434&amp;$B434,'Cleaned Responses'!$1:$82,MATCH(BC$1,'Cleaned Responses'!$1:$1,0),FALSE)/100</f>
        <v>#N/A</v>
      </c>
      <c r="BD434" s="7" t="e">
        <f>VLOOKUP($A434&amp;$B434,'Cleaned Responses'!$1:$82,MATCH(BD$1,'Cleaned Responses'!$1:$1,0),FALSE)/100</f>
        <v>#N/A</v>
      </c>
      <c r="BE434" s="7" t="e">
        <f>VLOOKUP($A434&amp;$B434,'Cleaned Responses'!$1:$82,MATCH(BE$1,'Cleaned Responses'!$1:$1,0),FALSE)/100</f>
        <v>#N/A</v>
      </c>
      <c r="BF434" s="7"/>
      <c r="BG434" s="6" t="e">
        <f>VLOOKUP($A434&amp;$B434,'Cleaned Responses'!$1:$82,MATCH(BG$1,'Cleaned Responses'!$1:$1,0),FALSE)</f>
        <v>#N/A</v>
      </c>
      <c r="BH434" s="6" t="e">
        <f>VLOOKUP($A434&amp;$B434,'Cleaned Responses'!$1:$82,MATCH(BH$1,'Cleaned Responses'!$1:$1,0),FALSE)</f>
        <v>#N/A</v>
      </c>
      <c r="BI434" t="e">
        <f>VLOOKUP($A434&amp;$B434,'Cleaned Responses'!$1:$82,MATCH(BI$1,'Cleaned Responses'!$1:$1,0),FALSE)/100</f>
        <v>#N/A</v>
      </c>
      <c r="BJ434" t="e">
        <f>VLOOKUP($A434&amp;$B434,'Cleaned Responses'!$1:$82,MATCH(BJ$1,'Cleaned Responses'!$1:$1,0),FALSE)/100</f>
        <v>#N/A</v>
      </c>
      <c r="BK434" t="e">
        <f>VLOOKUP($A434&amp;$B434,'Cleaned Responses'!$1:$82,MATCH(BK$1,'Cleaned Responses'!$1:$1,0),FALSE)/100</f>
        <v>#N/A</v>
      </c>
      <c r="BL434" t="e">
        <f t="shared" si="140"/>
        <v>#N/A</v>
      </c>
      <c r="BM434" t="e">
        <f t="shared" si="141"/>
        <v>#N/A</v>
      </c>
      <c r="BN434" t="e">
        <f t="shared" si="142"/>
        <v>#N/A</v>
      </c>
      <c r="BO434" t="e">
        <f>VLOOKUP($A434&amp;$B434,'Cleaned Responses'!$1:$82,MATCH(BO$1,'Cleaned Responses'!$1:$1,0),FALSE)/100</f>
        <v>#N/A</v>
      </c>
      <c r="BP434" t="e">
        <f>VLOOKUP($A434&amp;$B434,'Cleaned Responses'!$1:$82,MATCH(BP$1,'Cleaned Responses'!$1:$1,0),FALSE)/100</f>
        <v>#N/A</v>
      </c>
      <c r="BQ434" t="e">
        <f>VLOOKUP($A434&amp;$B434,'Cleaned Responses'!$1:$82,MATCH(BQ$1,'Cleaned Responses'!$1:$1,0),FALSE)/100</f>
        <v>#N/A</v>
      </c>
      <c r="BR434" t="e">
        <f>VLOOKUP($A434&amp;$B434,'Cleaned Responses'!$1:$82,MATCH(BR$1,'Cleaned Responses'!$1:$1,0),FALSE)/100</f>
        <v>#N/A</v>
      </c>
      <c r="BS434" t="e">
        <f>VLOOKUP($A434&amp;$B434,'Cleaned Responses'!$1:$82,MATCH(BS$1,'Cleaned Responses'!$1:$1,0),FALSE)/100</f>
        <v>#N/A</v>
      </c>
      <c r="BT434" t="e">
        <f>VLOOKUP($A434&amp;$B434,'Cleaned Responses'!$1:$82,MATCH(BT$1,'Cleaned Responses'!$1:$1,0),FALSE)/100</f>
        <v>#N/A</v>
      </c>
      <c r="BU434" t="e">
        <f>VLOOKUP($A434&amp;$B434,'Cleaned Responses'!$1:$82,MATCH(BU$1,'Cleaned Responses'!$1:$1,0),FALSE)/100</f>
        <v>#N/A</v>
      </c>
      <c r="BV434" t="e">
        <f>VLOOKUP($A434&amp;$B434,'Cleaned Responses'!$1:$82,MATCH(BV$1,'Cleaned Responses'!$1:$1,0),FALSE)/100</f>
        <v>#N/A</v>
      </c>
      <c r="BW434" t="e">
        <f>VLOOKUP($A434&amp;$B434,'Cleaned Responses'!$1:$82,MATCH(BW$1,'Cleaned Responses'!$1:$1,0),FALSE)/100</f>
        <v>#N/A</v>
      </c>
      <c r="BX434" t="e">
        <f>VLOOKUP($A434&amp;$B434,'Cleaned Responses'!$1:$82,MATCH(BX$1,'Cleaned Responses'!$1:$1,0),FALSE)/100</f>
        <v>#N/A</v>
      </c>
      <c r="BY434" t="e">
        <f>VLOOKUP($A434&amp;$B434,'Cleaned Responses'!$1:$82,MATCH(BY$1,'Cleaned Responses'!$1:$1,0),FALSE)/100</f>
        <v>#N/A</v>
      </c>
      <c r="BZ434" t="e">
        <f>VLOOKUP($A434&amp;$B434,'Cleaned Responses'!$1:$82,MATCH(BZ$1,'Cleaned Responses'!$1:$1,0),FALSE)/100</f>
        <v>#N/A</v>
      </c>
      <c r="CA434" t="e">
        <f t="shared" si="143"/>
        <v>#N/A</v>
      </c>
      <c r="CB434" t="e">
        <f t="shared" si="144"/>
        <v>#N/A</v>
      </c>
      <c r="CC434" t="e">
        <f t="shared" si="145"/>
        <v>#N/A</v>
      </c>
      <c r="CD434" t="e">
        <f t="shared" si="146"/>
        <v>#N/A</v>
      </c>
      <c r="CE434" t="e">
        <f t="shared" si="147"/>
        <v>#N/A</v>
      </c>
      <c r="CF434" t="e">
        <f t="shared" si="148"/>
        <v>#N/A</v>
      </c>
      <c r="CG434" t="e">
        <f t="shared" si="149"/>
        <v>#N/A</v>
      </c>
      <c r="CH434" t="e">
        <f t="shared" si="150"/>
        <v>#N/A</v>
      </c>
      <c r="CI434" t="e">
        <f t="shared" si="151"/>
        <v>#N/A</v>
      </c>
      <c r="CJ434" t="e">
        <f t="shared" si="152"/>
        <v>#N/A</v>
      </c>
      <c r="CK434" t="e">
        <f t="shared" si="153"/>
        <v>#N/A</v>
      </c>
    </row>
    <row r="435" spans="1:89" ht="20" customHeight="1" x14ac:dyDescent="0.25">
      <c r="A435" s="163"/>
      <c r="B435" s="6"/>
      <c r="C435" s="6" t="e">
        <f>VLOOKUP($A435&amp;$B435,'Cleaned Responses'!$1:$82,MATCH($C$1,'Cleaned Responses'!$1:$1,0),FALSE)</f>
        <v>#N/A</v>
      </c>
      <c r="D435" s="6" t="e">
        <f>VLOOKUP($A435&amp;$B435,'Cleaned Responses'!$1:$82,MATCH(D$1,'Cleaned Responses'!$1:$1,0),FALSE)</f>
        <v>#N/A</v>
      </c>
      <c r="E435" s="6" t="e">
        <f>VLOOKUP($A435&amp;$B435,'Cleaned Responses'!$1:$82,MATCH(E$1,'Cleaned Responses'!$1:$1,0),FALSE)</f>
        <v>#N/A</v>
      </c>
      <c r="F435" s="6" t="e">
        <f>VLOOKUP($A435&amp;$B435,'Cleaned Responses'!$1:$82,MATCH(F$1,'Cleaned Responses'!$1:$1,0),FALSE)</f>
        <v>#N/A</v>
      </c>
      <c r="G435" s="6" t="e">
        <f t="shared" si="154"/>
        <v>#N/A</v>
      </c>
      <c r="H435" s="6" t="e">
        <f>VLOOKUP($A435&amp;$B435,'Cleaned Responses'!$1:$82,MATCH(H$1,'Cleaned Responses'!$1:$1,0),FALSE)</f>
        <v>#N/A</v>
      </c>
      <c r="I435" s="6" t="e">
        <f>VLOOKUP($A435&amp;$B435,'Cleaned Responses'!$1:$82,MATCH(I$1,'Cleaned Responses'!$1:$1,0),FALSE)</f>
        <v>#N/A</v>
      </c>
      <c r="J435" s="6" t="e">
        <f>VLOOKUP($A435&amp;$B435,'Cleaned Responses'!$1:$82,MATCH(J$1,'Cleaned Responses'!$1:$1,0),FALSE)</f>
        <v>#N/A</v>
      </c>
      <c r="K435" s="6" t="e">
        <f>VLOOKUP($A435&amp;$B435,'Cleaned Responses'!$1:$82,MATCH(K$1,'Cleaned Responses'!$1:$1,0),FALSE)</f>
        <v>#N/A</v>
      </c>
      <c r="L435" s="6" t="e">
        <f>VLOOKUP($A435&amp;$B435,'Cleaned Responses'!$1:$82,MATCH(L$1,'Cleaned Responses'!$1:$1,0),FALSE)</f>
        <v>#N/A</v>
      </c>
      <c r="M435" s="6" t="e">
        <f>VLOOKUP($A435&amp;$B435,'Cleaned Responses'!$1:$82,MATCH(M$1,'Cleaned Responses'!$1:$1,0),FALSE)</f>
        <v>#N/A</v>
      </c>
      <c r="N435" s="6" t="e">
        <f>VLOOKUP($A435&amp;$B435,'Cleaned Responses'!$1:$82,MATCH(N$1,'Cleaned Responses'!$1:$1,0),FALSE)</f>
        <v>#N/A</v>
      </c>
      <c r="O435" s="6" t="e">
        <f>VLOOKUP($A435&amp;$B435,'Cleaned Responses'!$1:$82,MATCH(O$1,'Cleaned Responses'!$1:$1,0),FALSE)</f>
        <v>#N/A</v>
      </c>
      <c r="P435" s="6" t="e">
        <f>VLOOKUP($A435&amp;$B435,'Cleaned Responses'!$1:$82,MATCH(P$1,'Cleaned Responses'!$1:$1,0),FALSE)</f>
        <v>#N/A</v>
      </c>
      <c r="Q435" s="6" t="e">
        <f>VLOOKUP($A435&amp;$B435,'Cleaned Responses'!$1:$82,MATCH(Q$1,'Cleaned Responses'!$1:$1,0),FALSE)</f>
        <v>#VALUE!</v>
      </c>
      <c r="R435" s="8" t="e">
        <f t="shared" si="155"/>
        <v>#N/A</v>
      </c>
      <c r="S435" s="8" t="e">
        <f t="shared" si="156"/>
        <v>#N/A</v>
      </c>
      <c r="T435" s="8" t="e">
        <f t="shared" si="157"/>
        <v>#N/A</v>
      </c>
      <c r="U435" s="6"/>
      <c r="V435" s="6"/>
      <c r="W435" s="6"/>
      <c r="X435" s="6"/>
      <c r="Y435" s="8" t="e">
        <f t="shared" si="158"/>
        <v>#N/A</v>
      </c>
      <c r="Z435" s="6" t="e">
        <f>VLOOKUP($A435&amp;$B435,'Cleaned Responses'!$1:$82,MATCH(Z$1,'Cleaned Responses'!$1:$1,0),FALSE)</f>
        <v>#N/A</v>
      </c>
      <c r="AA435" s="6" t="e">
        <f>VLOOKUP($A435&amp;$B435,'Cleaned Responses'!$1:$82,MATCH(AA$1,'Cleaned Responses'!$1:$1,0),FALSE)</f>
        <v>#N/A</v>
      </c>
      <c r="AB435" s="9" t="e">
        <f t="shared" si="159"/>
        <v>#N/A</v>
      </c>
      <c r="AC435" s="9" t="e">
        <f t="shared" si="160"/>
        <v>#N/A</v>
      </c>
      <c r="AD435" s="6" t="e">
        <f>VLOOKUP($A435&amp;$B435,'Cleaned Responses'!$1:$82,MATCH(AD$1,'Cleaned Responses'!$1:$1,0),FALSE)</f>
        <v>#N/A</v>
      </c>
      <c r="AE435" s="6" t="e">
        <f>VLOOKUP($A435&amp;$B435,'Cleaned Responses'!$1:$82,MATCH(AE$1,'Cleaned Responses'!$1:$1,0),FALSE)</f>
        <v>#N/A</v>
      </c>
      <c r="AF435" s="6" t="e">
        <f>VLOOKUP($A435&amp;$B435,'Cleaned Responses'!$1:$82,MATCH(AF$1,'Cleaned Responses'!$1:$1,0),FALSE)</f>
        <v>#N/A</v>
      </c>
      <c r="AG435" s="6" t="e">
        <f>VLOOKUP($A435&amp;$B435,'Cleaned Responses'!$1:$82,MATCH(AG$1,'Cleaned Responses'!$1:$1,0),FALSE)</f>
        <v>#N/A</v>
      </c>
      <c r="AH435" s="6" t="e">
        <f>VLOOKUP($A435&amp;$B435,'Cleaned Responses'!$1:$82,MATCH(AH$1,'Cleaned Responses'!$1:$1,0),FALSE)</f>
        <v>#N/A</v>
      </c>
      <c r="AI435" s="6" t="e">
        <f>VLOOKUP($A435&amp;$B435,'Cleaned Responses'!$1:$82,MATCH(AI$1,'Cleaned Responses'!$1:$1,0),FALSE)</f>
        <v>#N/A</v>
      </c>
      <c r="AJ435" s="6" t="e">
        <f>VLOOKUP($A435&amp;$B435,'Cleaned Responses'!$1:$82,MATCH(AJ$1,'Cleaned Responses'!$1:$1,0),FALSE)</f>
        <v>#N/A</v>
      </c>
      <c r="AK435" s="6" t="e">
        <f>VLOOKUP($A435&amp;$B435,'Cleaned Responses'!$1:$82,MATCH(AK$1,'Cleaned Responses'!$1:$1,0),FALSE)</f>
        <v>#N/A</v>
      </c>
      <c r="AL435" s="6" t="e">
        <f t="shared" si="161"/>
        <v>#N/A</v>
      </c>
      <c r="AM435" s="7" t="e">
        <f>VLOOKUP($A435&amp;$B435,'Cleaned Responses'!$1:$82,MATCH(AM$1,'Cleaned Responses'!$1:$1,0),FALSE)/100</f>
        <v>#N/A</v>
      </c>
      <c r="AN435" s="7" t="e">
        <f>VLOOKUP($A435&amp;$B435,'Cleaned Responses'!$1:$82,MATCH(AN$1,'Cleaned Responses'!$1:$1,0),FALSE)/100</f>
        <v>#N/A</v>
      </c>
      <c r="AO435" s="7" t="e">
        <f>VLOOKUP($A435&amp;$B435,'Cleaned Responses'!$1:$82,MATCH(AO$1,'Cleaned Responses'!$1:$1,0),FALSE)/100</f>
        <v>#N/A</v>
      </c>
      <c r="AP435" s="7" t="e">
        <f>VLOOKUP($A435&amp;$B435,'Cleaned Responses'!$1:$82,MATCH(AP$1,'Cleaned Responses'!$1:$1,0),FALSE)/100</f>
        <v>#N/A</v>
      </c>
      <c r="AQ435" s="7" t="e">
        <f>VLOOKUP($A435&amp;$B435,'Cleaned Responses'!$1:$82,MATCH(AQ$1,'Cleaned Responses'!$1:$1,0),FALSE)/100</f>
        <v>#N/A</v>
      </c>
      <c r="AR435" s="7" t="e">
        <f>VLOOKUP($A435&amp;$B435,'Cleaned Responses'!$1:$82,MATCH(AR$1,'Cleaned Responses'!$1:$1,0),FALSE)/100</f>
        <v>#N/A</v>
      </c>
      <c r="AS435" s="7" t="e">
        <f>VLOOKUP($A435&amp;$B435,'Cleaned Responses'!$1:$82,MATCH(AS$1,'Cleaned Responses'!$1:$1,0),FALSE)/100</f>
        <v>#N/A</v>
      </c>
      <c r="AT435" s="7" t="e">
        <f>VLOOKUP($A435&amp;$B435,'Cleaned Responses'!$1:$82,MATCH(AT$1,'Cleaned Responses'!$1:$1,0),FALSE)/100</f>
        <v>#N/A</v>
      </c>
      <c r="AU435" s="7" t="e">
        <f>VLOOKUP($A435&amp;$B435,'Cleaned Responses'!$1:$82,MATCH(AU$1,'Cleaned Responses'!$1:$1,0),FALSE)/100</f>
        <v>#N/A</v>
      </c>
      <c r="AV435" s="7" t="e">
        <f>VLOOKUP($A435&amp;$B435,'Cleaned Responses'!$1:$82,MATCH(AV$1,'Cleaned Responses'!$1:$1,0),FALSE)/100</f>
        <v>#N/A</v>
      </c>
      <c r="AW435" s="7" t="e">
        <f>VLOOKUP($A435&amp;$B435,'Cleaned Responses'!$1:$82,MATCH(AW$1,'Cleaned Responses'!$1:$1,0),FALSE)/100</f>
        <v>#N/A</v>
      </c>
      <c r="AX435" s="7" t="e">
        <f>VLOOKUP($A435&amp;$B435,'Cleaned Responses'!$1:$82,MATCH(AX$1,'Cleaned Responses'!$1:$1,0),FALSE)/100</f>
        <v>#N/A</v>
      </c>
      <c r="AY435" s="7" t="e">
        <f>VLOOKUP($A435&amp;$B435,'Cleaned Responses'!$1:$82,MATCH(AY$1,'Cleaned Responses'!$1:$1,0),FALSE)/100</f>
        <v>#N/A</v>
      </c>
      <c r="AZ435" s="7" t="e">
        <f>VLOOKUP($A435&amp;$B435,'Cleaned Responses'!$1:$82,MATCH(AZ$1,'Cleaned Responses'!$1:$1,0),FALSE)/100</f>
        <v>#N/A</v>
      </c>
      <c r="BA435" s="7" t="e">
        <f>VLOOKUP($A435&amp;$B435,'Cleaned Responses'!$1:$82,MATCH(BA$1,'Cleaned Responses'!$1:$1,0),FALSE)/100</f>
        <v>#N/A</v>
      </c>
      <c r="BB435" s="7" t="e">
        <f>VLOOKUP($A435&amp;$B435,'Cleaned Responses'!$1:$82,MATCH(BB$1,'Cleaned Responses'!$1:$1,0),FALSE)/100</f>
        <v>#N/A</v>
      </c>
      <c r="BC435" s="7" t="e">
        <f>VLOOKUP($A435&amp;$B435,'Cleaned Responses'!$1:$82,MATCH(BC$1,'Cleaned Responses'!$1:$1,0),FALSE)/100</f>
        <v>#N/A</v>
      </c>
      <c r="BD435" s="7" t="e">
        <f>VLOOKUP($A435&amp;$B435,'Cleaned Responses'!$1:$82,MATCH(BD$1,'Cleaned Responses'!$1:$1,0),FALSE)/100</f>
        <v>#N/A</v>
      </c>
      <c r="BE435" s="7" t="e">
        <f>VLOOKUP($A435&amp;$B435,'Cleaned Responses'!$1:$82,MATCH(BE$1,'Cleaned Responses'!$1:$1,0),FALSE)/100</f>
        <v>#N/A</v>
      </c>
      <c r="BF435" s="7"/>
      <c r="BG435" s="6" t="e">
        <f>VLOOKUP($A435&amp;$B435,'Cleaned Responses'!$1:$82,MATCH(BG$1,'Cleaned Responses'!$1:$1,0),FALSE)</f>
        <v>#N/A</v>
      </c>
      <c r="BH435" s="6" t="e">
        <f>VLOOKUP($A435&amp;$B435,'Cleaned Responses'!$1:$82,MATCH(BH$1,'Cleaned Responses'!$1:$1,0),FALSE)</f>
        <v>#N/A</v>
      </c>
      <c r="BI435" t="e">
        <f>VLOOKUP($A435&amp;$B435,'Cleaned Responses'!$1:$82,MATCH(BI$1,'Cleaned Responses'!$1:$1,0),FALSE)/100</f>
        <v>#N/A</v>
      </c>
      <c r="BJ435" t="e">
        <f>VLOOKUP($A435&amp;$B435,'Cleaned Responses'!$1:$82,MATCH(BJ$1,'Cleaned Responses'!$1:$1,0),FALSE)/100</f>
        <v>#N/A</v>
      </c>
      <c r="BK435" t="e">
        <f>VLOOKUP($A435&amp;$B435,'Cleaned Responses'!$1:$82,MATCH(BK$1,'Cleaned Responses'!$1:$1,0),FALSE)/100</f>
        <v>#N/A</v>
      </c>
      <c r="BL435" t="e">
        <f t="shared" si="140"/>
        <v>#N/A</v>
      </c>
      <c r="BM435" t="e">
        <f t="shared" si="141"/>
        <v>#N/A</v>
      </c>
      <c r="BN435" t="e">
        <f t="shared" si="142"/>
        <v>#N/A</v>
      </c>
      <c r="BO435" t="e">
        <f>VLOOKUP($A435&amp;$B435,'Cleaned Responses'!$1:$82,MATCH(BO$1,'Cleaned Responses'!$1:$1,0),FALSE)/100</f>
        <v>#N/A</v>
      </c>
      <c r="BP435" t="e">
        <f>VLOOKUP($A435&amp;$B435,'Cleaned Responses'!$1:$82,MATCH(BP$1,'Cleaned Responses'!$1:$1,0),FALSE)/100</f>
        <v>#N/A</v>
      </c>
      <c r="BQ435" t="e">
        <f>VLOOKUP($A435&amp;$B435,'Cleaned Responses'!$1:$82,MATCH(BQ$1,'Cleaned Responses'!$1:$1,0),FALSE)/100</f>
        <v>#N/A</v>
      </c>
      <c r="BR435" t="e">
        <f>VLOOKUP($A435&amp;$B435,'Cleaned Responses'!$1:$82,MATCH(BR$1,'Cleaned Responses'!$1:$1,0),FALSE)/100</f>
        <v>#N/A</v>
      </c>
      <c r="BS435" t="e">
        <f>VLOOKUP($A435&amp;$B435,'Cleaned Responses'!$1:$82,MATCH(BS$1,'Cleaned Responses'!$1:$1,0),FALSE)/100</f>
        <v>#N/A</v>
      </c>
      <c r="BT435" t="e">
        <f>VLOOKUP($A435&amp;$B435,'Cleaned Responses'!$1:$82,MATCH(BT$1,'Cleaned Responses'!$1:$1,0),FALSE)/100</f>
        <v>#N/A</v>
      </c>
      <c r="BU435" t="e">
        <f>VLOOKUP($A435&amp;$B435,'Cleaned Responses'!$1:$82,MATCH(BU$1,'Cleaned Responses'!$1:$1,0),FALSE)/100</f>
        <v>#N/A</v>
      </c>
      <c r="BV435" t="e">
        <f>VLOOKUP($A435&amp;$B435,'Cleaned Responses'!$1:$82,MATCH(BV$1,'Cleaned Responses'!$1:$1,0),FALSE)/100</f>
        <v>#N/A</v>
      </c>
      <c r="BW435" t="e">
        <f>VLOOKUP($A435&amp;$B435,'Cleaned Responses'!$1:$82,MATCH(BW$1,'Cleaned Responses'!$1:$1,0),FALSE)/100</f>
        <v>#N/A</v>
      </c>
      <c r="BX435" t="e">
        <f>VLOOKUP($A435&amp;$B435,'Cleaned Responses'!$1:$82,MATCH(BX$1,'Cleaned Responses'!$1:$1,0),FALSE)/100</f>
        <v>#N/A</v>
      </c>
      <c r="BY435" t="e">
        <f>VLOOKUP($A435&amp;$B435,'Cleaned Responses'!$1:$82,MATCH(BY$1,'Cleaned Responses'!$1:$1,0),FALSE)/100</f>
        <v>#N/A</v>
      </c>
      <c r="BZ435" t="e">
        <f>VLOOKUP($A435&amp;$B435,'Cleaned Responses'!$1:$82,MATCH(BZ$1,'Cleaned Responses'!$1:$1,0),FALSE)/100</f>
        <v>#N/A</v>
      </c>
      <c r="CA435" t="e">
        <f t="shared" si="143"/>
        <v>#N/A</v>
      </c>
      <c r="CB435" t="e">
        <f t="shared" si="144"/>
        <v>#N/A</v>
      </c>
      <c r="CC435" t="e">
        <f t="shared" si="145"/>
        <v>#N/A</v>
      </c>
      <c r="CD435" t="e">
        <f t="shared" si="146"/>
        <v>#N/A</v>
      </c>
      <c r="CE435" t="e">
        <f t="shared" si="147"/>
        <v>#N/A</v>
      </c>
      <c r="CF435" t="e">
        <f t="shared" si="148"/>
        <v>#N/A</v>
      </c>
      <c r="CG435" t="e">
        <f t="shared" si="149"/>
        <v>#N/A</v>
      </c>
      <c r="CH435" t="e">
        <f t="shared" si="150"/>
        <v>#N/A</v>
      </c>
      <c r="CI435" t="e">
        <f t="shared" si="151"/>
        <v>#N/A</v>
      </c>
      <c r="CJ435" t="e">
        <f t="shared" si="152"/>
        <v>#N/A</v>
      </c>
      <c r="CK435" t="e">
        <f t="shared" si="153"/>
        <v>#N/A</v>
      </c>
    </row>
    <row r="436" spans="1:89" ht="20" customHeight="1" x14ac:dyDescent="0.25">
      <c r="A436" s="163"/>
      <c r="B436" s="6"/>
      <c r="C436" s="6" t="e">
        <f>VLOOKUP($A436&amp;$B436,'Cleaned Responses'!$1:$82,MATCH($C$1,'Cleaned Responses'!$1:$1,0),FALSE)</f>
        <v>#N/A</v>
      </c>
      <c r="D436" s="6" t="e">
        <f>VLOOKUP($A436&amp;$B436,'Cleaned Responses'!$1:$82,MATCH(D$1,'Cleaned Responses'!$1:$1,0),FALSE)</f>
        <v>#N/A</v>
      </c>
      <c r="E436" s="6" t="e">
        <f>VLOOKUP($A436&amp;$B436,'Cleaned Responses'!$1:$82,MATCH(E$1,'Cleaned Responses'!$1:$1,0),FALSE)</f>
        <v>#N/A</v>
      </c>
      <c r="F436" s="6" t="e">
        <f>VLOOKUP($A436&amp;$B436,'Cleaned Responses'!$1:$82,MATCH(F$1,'Cleaned Responses'!$1:$1,0),FALSE)</f>
        <v>#N/A</v>
      </c>
      <c r="G436" s="6" t="e">
        <f t="shared" si="154"/>
        <v>#N/A</v>
      </c>
      <c r="H436" s="6" t="e">
        <f>VLOOKUP($A436&amp;$B436,'Cleaned Responses'!$1:$82,MATCH(H$1,'Cleaned Responses'!$1:$1,0),FALSE)</f>
        <v>#N/A</v>
      </c>
      <c r="I436" s="6" t="e">
        <f>VLOOKUP($A436&amp;$B436,'Cleaned Responses'!$1:$82,MATCH(I$1,'Cleaned Responses'!$1:$1,0),FALSE)</f>
        <v>#N/A</v>
      </c>
      <c r="J436" s="6" t="e">
        <f>VLOOKUP($A436&amp;$B436,'Cleaned Responses'!$1:$82,MATCH(J$1,'Cleaned Responses'!$1:$1,0),FALSE)</f>
        <v>#N/A</v>
      </c>
      <c r="K436" s="6" t="e">
        <f>VLOOKUP($A436&amp;$B436,'Cleaned Responses'!$1:$82,MATCH(K$1,'Cleaned Responses'!$1:$1,0),FALSE)</f>
        <v>#N/A</v>
      </c>
      <c r="L436" s="6" t="e">
        <f>VLOOKUP($A436&amp;$B436,'Cleaned Responses'!$1:$82,MATCH(L$1,'Cleaned Responses'!$1:$1,0),FALSE)</f>
        <v>#N/A</v>
      </c>
      <c r="M436" s="6" t="e">
        <f>VLOOKUP($A436&amp;$B436,'Cleaned Responses'!$1:$82,MATCH(M$1,'Cleaned Responses'!$1:$1,0),FALSE)</f>
        <v>#N/A</v>
      </c>
      <c r="N436" s="6" t="e">
        <f>VLOOKUP($A436&amp;$B436,'Cleaned Responses'!$1:$82,MATCH(N$1,'Cleaned Responses'!$1:$1,0),FALSE)</f>
        <v>#N/A</v>
      </c>
      <c r="O436" s="6" t="e">
        <f>VLOOKUP($A436&amp;$B436,'Cleaned Responses'!$1:$82,MATCH(O$1,'Cleaned Responses'!$1:$1,0),FALSE)</f>
        <v>#N/A</v>
      </c>
      <c r="P436" s="6" t="e">
        <f>VLOOKUP($A436&amp;$B436,'Cleaned Responses'!$1:$82,MATCH(P$1,'Cleaned Responses'!$1:$1,0),FALSE)</f>
        <v>#N/A</v>
      </c>
      <c r="Q436" s="6" t="e">
        <f>VLOOKUP($A436&amp;$B436,'Cleaned Responses'!$1:$82,MATCH(Q$1,'Cleaned Responses'!$1:$1,0),FALSE)</f>
        <v>#VALUE!</v>
      </c>
      <c r="R436" s="8" t="e">
        <f t="shared" si="155"/>
        <v>#N/A</v>
      </c>
      <c r="S436" s="8" t="e">
        <f t="shared" si="156"/>
        <v>#N/A</v>
      </c>
      <c r="T436" s="8" t="e">
        <f t="shared" si="157"/>
        <v>#N/A</v>
      </c>
      <c r="U436" s="6"/>
      <c r="V436" s="6"/>
      <c r="W436" s="6"/>
      <c r="X436" s="6"/>
      <c r="Y436" s="8" t="e">
        <f t="shared" si="158"/>
        <v>#N/A</v>
      </c>
      <c r="Z436" s="6" t="e">
        <f>VLOOKUP($A436&amp;$B436,'Cleaned Responses'!$1:$82,MATCH(Z$1,'Cleaned Responses'!$1:$1,0),FALSE)</f>
        <v>#N/A</v>
      </c>
      <c r="AA436" s="6" t="e">
        <f>VLOOKUP($A436&amp;$B436,'Cleaned Responses'!$1:$82,MATCH(AA$1,'Cleaned Responses'!$1:$1,0),FALSE)</f>
        <v>#N/A</v>
      </c>
      <c r="AB436" s="9" t="e">
        <f t="shared" si="159"/>
        <v>#N/A</v>
      </c>
      <c r="AC436" s="9" t="e">
        <f t="shared" si="160"/>
        <v>#N/A</v>
      </c>
      <c r="AD436" s="6" t="e">
        <f>VLOOKUP($A436&amp;$B436,'Cleaned Responses'!$1:$82,MATCH(AD$1,'Cleaned Responses'!$1:$1,0),FALSE)</f>
        <v>#N/A</v>
      </c>
      <c r="AE436" s="6" t="e">
        <f>VLOOKUP($A436&amp;$B436,'Cleaned Responses'!$1:$82,MATCH(AE$1,'Cleaned Responses'!$1:$1,0),FALSE)</f>
        <v>#N/A</v>
      </c>
      <c r="AF436" s="6" t="e">
        <f>VLOOKUP($A436&amp;$B436,'Cleaned Responses'!$1:$82,MATCH(AF$1,'Cleaned Responses'!$1:$1,0),FALSE)</f>
        <v>#N/A</v>
      </c>
      <c r="AG436" s="6" t="e">
        <f>VLOOKUP($A436&amp;$B436,'Cleaned Responses'!$1:$82,MATCH(AG$1,'Cleaned Responses'!$1:$1,0),FALSE)</f>
        <v>#N/A</v>
      </c>
      <c r="AH436" s="6" t="e">
        <f>VLOOKUP($A436&amp;$B436,'Cleaned Responses'!$1:$82,MATCH(AH$1,'Cleaned Responses'!$1:$1,0),FALSE)</f>
        <v>#N/A</v>
      </c>
      <c r="AI436" s="6" t="e">
        <f>VLOOKUP($A436&amp;$B436,'Cleaned Responses'!$1:$82,MATCH(AI$1,'Cleaned Responses'!$1:$1,0),FALSE)</f>
        <v>#N/A</v>
      </c>
      <c r="AJ436" s="6" t="e">
        <f>VLOOKUP($A436&amp;$B436,'Cleaned Responses'!$1:$82,MATCH(AJ$1,'Cleaned Responses'!$1:$1,0),FALSE)</f>
        <v>#N/A</v>
      </c>
      <c r="AK436" s="6" t="e">
        <f>VLOOKUP($A436&amp;$B436,'Cleaned Responses'!$1:$82,MATCH(AK$1,'Cleaned Responses'!$1:$1,0),FALSE)</f>
        <v>#N/A</v>
      </c>
      <c r="AL436" s="6" t="e">
        <f t="shared" si="161"/>
        <v>#N/A</v>
      </c>
      <c r="AM436" s="7" t="e">
        <f>VLOOKUP($A436&amp;$B436,'Cleaned Responses'!$1:$82,MATCH(AM$1,'Cleaned Responses'!$1:$1,0),FALSE)/100</f>
        <v>#N/A</v>
      </c>
      <c r="AN436" s="7" t="e">
        <f>VLOOKUP($A436&amp;$B436,'Cleaned Responses'!$1:$82,MATCH(AN$1,'Cleaned Responses'!$1:$1,0),FALSE)/100</f>
        <v>#N/A</v>
      </c>
      <c r="AO436" s="7" t="e">
        <f>VLOOKUP($A436&amp;$B436,'Cleaned Responses'!$1:$82,MATCH(AO$1,'Cleaned Responses'!$1:$1,0),FALSE)/100</f>
        <v>#N/A</v>
      </c>
      <c r="AP436" s="7" t="e">
        <f>VLOOKUP($A436&amp;$B436,'Cleaned Responses'!$1:$82,MATCH(AP$1,'Cleaned Responses'!$1:$1,0),FALSE)/100</f>
        <v>#N/A</v>
      </c>
      <c r="AQ436" s="7" t="e">
        <f>VLOOKUP($A436&amp;$B436,'Cleaned Responses'!$1:$82,MATCH(AQ$1,'Cleaned Responses'!$1:$1,0),FALSE)/100</f>
        <v>#N/A</v>
      </c>
      <c r="AR436" s="7" t="e">
        <f>VLOOKUP($A436&amp;$B436,'Cleaned Responses'!$1:$82,MATCH(AR$1,'Cleaned Responses'!$1:$1,0),FALSE)/100</f>
        <v>#N/A</v>
      </c>
      <c r="AS436" s="7" t="e">
        <f>VLOOKUP($A436&amp;$B436,'Cleaned Responses'!$1:$82,MATCH(AS$1,'Cleaned Responses'!$1:$1,0),FALSE)/100</f>
        <v>#N/A</v>
      </c>
      <c r="AT436" s="7" t="e">
        <f>VLOOKUP($A436&amp;$B436,'Cleaned Responses'!$1:$82,MATCH(AT$1,'Cleaned Responses'!$1:$1,0),FALSE)/100</f>
        <v>#N/A</v>
      </c>
      <c r="AU436" s="7" t="e">
        <f>VLOOKUP($A436&amp;$B436,'Cleaned Responses'!$1:$82,MATCH(AU$1,'Cleaned Responses'!$1:$1,0),FALSE)/100</f>
        <v>#N/A</v>
      </c>
      <c r="AV436" s="7" t="e">
        <f>VLOOKUP($A436&amp;$B436,'Cleaned Responses'!$1:$82,MATCH(AV$1,'Cleaned Responses'!$1:$1,0),FALSE)/100</f>
        <v>#N/A</v>
      </c>
      <c r="AW436" s="7" t="e">
        <f>VLOOKUP($A436&amp;$B436,'Cleaned Responses'!$1:$82,MATCH(AW$1,'Cleaned Responses'!$1:$1,0),FALSE)/100</f>
        <v>#N/A</v>
      </c>
      <c r="AX436" s="7" t="e">
        <f>VLOOKUP($A436&amp;$B436,'Cleaned Responses'!$1:$82,MATCH(AX$1,'Cleaned Responses'!$1:$1,0),FALSE)/100</f>
        <v>#N/A</v>
      </c>
      <c r="AY436" s="7" t="e">
        <f>VLOOKUP($A436&amp;$B436,'Cleaned Responses'!$1:$82,MATCH(AY$1,'Cleaned Responses'!$1:$1,0),FALSE)/100</f>
        <v>#N/A</v>
      </c>
      <c r="AZ436" s="7" t="e">
        <f>VLOOKUP($A436&amp;$B436,'Cleaned Responses'!$1:$82,MATCH(AZ$1,'Cleaned Responses'!$1:$1,0),FALSE)/100</f>
        <v>#N/A</v>
      </c>
      <c r="BA436" s="7" t="e">
        <f>VLOOKUP($A436&amp;$B436,'Cleaned Responses'!$1:$82,MATCH(BA$1,'Cleaned Responses'!$1:$1,0),FALSE)/100</f>
        <v>#N/A</v>
      </c>
      <c r="BB436" s="7" t="e">
        <f>VLOOKUP($A436&amp;$B436,'Cleaned Responses'!$1:$82,MATCH(BB$1,'Cleaned Responses'!$1:$1,0),FALSE)/100</f>
        <v>#N/A</v>
      </c>
      <c r="BC436" s="7" t="e">
        <f>VLOOKUP($A436&amp;$B436,'Cleaned Responses'!$1:$82,MATCH(BC$1,'Cleaned Responses'!$1:$1,0),FALSE)/100</f>
        <v>#N/A</v>
      </c>
      <c r="BD436" s="7" t="e">
        <f>VLOOKUP($A436&amp;$B436,'Cleaned Responses'!$1:$82,MATCH(BD$1,'Cleaned Responses'!$1:$1,0),FALSE)/100</f>
        <v>#N/A</v>
      </c>
      <c r="BE436" s="7" t="e">
        <f>VLOOKUP($A436&amp;$B436,'Cleaned Responses'!$1:$82,MATCH(BE$1,'Cleaned Responses'!$1:$1,0),FALSE)/100</f>
        <v>#N/A</v>
      </c>
      <c r="BF436" s="7"/>
      <c r="BG436" s="6" t="e">
        <f>VLOOKUP($A436&amp;$B436,'Cleaned Responses'!$1:$82,MATCH(BG$1,'Cleaned Responses'!$1:$1,0),FALSE)</f>
        <v>#N/A</v>
      </c>
      <c r="BH436" s="6" t="e">
        <f>VLOOKUP($A436&amp;$B436,'Cleaned Responses'!$1:$82,MATCH(BH$1,'Cleaned Responses'!$1:$1,0),FALSE)</f>
        <v>#N/A</v>
      </c>
      <c r="BI436" t="e">
        <f>VLOOKUP($A436&amp;$B436,'Cleaned Responses'!$1:$82,MATCH(BI$1,'Cleaned Responses'!$1:$1,0),FALSE)/100</f>
        <v>#N/A</v>
      </c>
      <c r="BJ436" t="e">
        <f>VLOOKUP($A436&amp;$B436,'Cleaned Responses'!$1:$82,MATCH(BJ$1,'Cleaned Responses'!$1:$1,0),FALSE)/100</f>
        <v>#N/A</v>
      </c>
      <c r="BK436" t="e">
        <f>VLOOKUP($A436&amp;$B436,'Cleaned Responses'!$1:$82,MATCH(BK$1,'Cleaned Responses'!$1:$1,0),FALSE)/100</f>
        <v>#N/A</v>
      </c>
      <c r="BL436" t="e">
        <f t="shared" si="140"/>
        <v>#N/A</v>
      </c>
      <c r="BM436" t="e">
        <f t="shared" si="141"/>
        <v>#N/A</v>
      </c>
      <c r="BN436" t="e">
        <f t="shared" si="142"/>
        <v>#N/A</v>
      </c>
      <c r="BO436" t="e">
        <f>VLOOKUP($A436&amp;$B436,'Cleaned Responses'!$1:$82,MATCH(BO$1,'Cleaned Responses'!$1:$1,0),FALSE)/100</f>
        <v>#N/A</v>
      </c>
      <c r="BP436" t="e">
        <f>VLOOKUP($A436&amp;$B436,'Cleaned Responses'!$1:$82,MATCH(BP$1,'Cleaned Responses'!$1:$1,0),FALSE)/100</f>
        <v>#N/A</v>
      </c>
      <c r="BQ436" t="e">
        <f>VLOOKUP($A436&amp;$B436,'Cleaned Responses'!$1:$82,MATCH(BQ$1,'Cleaned Responses'!$1:$1,0),FALSE)/100</f>
        <v>#N/A</v>
      </c>
      <c r="BR436" t="e">
        <f>VLOOKUP($A436&amp;$B436,'Cleaned Responses'!$1:$82,MATCH(BR$1,'Cleaned Responses'!$1:$1,0),FALSE)/100</f>
        <v>#N/A</v>
      </c>
      <c r="BS436" t="e">
        <f>VLOOKUP($A436&amp;$B436,'Cleaned Responses'!$1:$82,MATCH(BS$1,'Cleaned Responses'!$1:$1,0),FALSE)/100</f>
        <v>#N/A</v>
      </c>
      <c r="BT436" t="e">
        <f>VLOOKUP($A436&amp;$B436,'Cleaned Responses'!$1:$82,MATCH(BT$1,'Cleaned Responses'!$1:$1,0),FALSE)/100</f>
        <v>#N/A</v>
      </c>
      <c r="BU436" t="e">
        <f>VLOOKUP($A436&amp;$B436,'Cleaned Responses'!$1:$82,MATCH(BU$1,'Cleaned Responses'!$1:$1,0),FALSE)/100</f>
        <v>#N/A</v>
      </c>
      <c r="BV436" t="e">
        <f>VLOOKUP($A436&amp;$B436,'Cleaned Responses'!$1:$82,MATCH(BV$1,'Cleaned Responses'!$1:$1,0),FALSE)/100</f>
        <v>#N/A</v>
      </c>
      <c r="BW436" t="e">
        <f>VLOOKUP($A436&amp;$B436,'Cleaned Responses'!$1:$82,MATCH(BW$1,'Cleaned Responses'!$1:$1,0),FALSE)/100</f>
        <v>#N/A</v>
      </c>
      <c r="BX436" t="e">
        <f>VLOOKUP($A436&amp;$B436,'Cleaned Responses'!$1:$82,MATCH(BX$1,'Cleaned Responses'!$1:$1,0),FALSE)/100</f>
        <v>#N/A</v>
      </c>
      <c r="BY436" t="e">
        <f>VLOOKUP($A436&amp;$B436,'Cleaned Responses'!$1:$82,MATCH(BY$1,'Cleaned Responses'!$1:$1,0),FALSE)/100</f>
        <v>#N/A</v>
      </c>
      <c r="BZ436" t="e">
        <f>VLOOKUP($A436&amp;$B436,'Cleaned Responses'!$1:$82,MATCH(BZ$1,'Cleaned Responses'!$1:$1,0),FALSE)/100</f>
        <v>#N/A</v>
      </c>
      <c r="CA436" t="e">
        <f t="shared" si="143"/>
        <v>#N/A</v>
      </c>
      <c r="CB436" t="e">
        <f t="shared" si="144"/>
        <v>#N/A</v>
      </c>
      <c r="CC436" t="e">
        <f t="shared" si="145"/>
        <v>#N/A</v>
      </c>
      <c r="CD436" t="e">
        <f t="shared" si="146"/>
        <v>#N/A</v>
      </c>
      <c r="CE436" t="e">
        <f t="shared" si="147"/>
        <v>#N/A</v>
      </c>
      <c r="CF436" t="e">
        <f t="shared" si="148"/>
        <v>#N/A</v>
      </c>
      <c r="CG436" t="e">
        <f t="shared" si="149"/>
        <v>#N/A</v>
      </c>
      <c r="CH436" t="e">
        <f t="shared" si="150"/>
        <v>#N/A</v>
      </c>
      <c r="CI436" t="e">
        <f t="shared" si="151"/>
        <v>#N/A</v>
      </c>
      <c r="CJ436" t="e">
        <f t="shared" si="152"/>
        <v>#N/A</v>
      </c>
      <c r="CK436" t="e">
        <f t="shared" si="153"/>
        <v>#N/A</v>
      </c>
    </row>
    <row r="437" spans="1:89" ht="20" customHeight="1" x14ac:dyDescent="0.25">
      <c r="A437" s="163"/>
      <c r="B437" s="6"/>
      <c r="C437" s="6" t="e">
        <f>VLOOKUP($A437&amp;$B437,'Cleaned Responses'!$1:$82,MATCH($C$1,'Cleaned Responses'!$1:$1,0),FALSE)</f>
        <v>#N/A</v>
      </c>
      <c r="D437" s="6" t="e">
        <f>VLOOKUP($A437&amp;$B437,'Cleaned Responses'!$1:$82,MATCH(D$1,'Cleaned Responses'!$1:$1,0),FALSE)</f>
        <v>#N/A</v>
      </c>
      <c r="E437" s="6" t="e">
        <f>VLOOKUP($A437&amp;$B437,'Cleaned Responses'!$1:$82,MATCH(E$1,'Cleaned Responses'!$1:$1,0),FALSE)</f>
        <v>#N/A</v>
      </c>
      <c r="F437" s="6" t="e">
        <f>VLOOKUP($A437&amp;$B437,'Cleaned Responses'!$1:$82,MATCH(F$1,'Cleaned Responses'!$1:$1,0),FALSE)</f>
        <v>#N/A</v>
      </c>
      <c r="G437" s="6" t="e">
        <f t="shared" si="154"/>
        <v>#N/A</v>
      </c>
      <c r="H437" s="6" t="e">
        <f>VLOOKUP($A437&amp;$B437,'Cleaned Responses'!$1:$82,MATCH(H$1,'Cleaned Responses'!$1:$1,0),FALSE)</f>
        <v>#N/A</v>
      </c>
      <c r="I437" s="6" t="e">
        <f>VLOOKUP($A437&amp;$B437,'Cleaned Responses'!$1:$82,MATCH(I$1,'Cleaned Responses'!$1:$1,0),FALSE)</f>
        <v>#N/A</v>
      </c>
      <c r="J437" s="6" t="e">
        <f>VLOOKUP($A437&amp;$B437,'Cleaned Responses'!$1:$82,MATCH(J$1,'Cleaned Responses'!$1:$1,0),FALSE)</f>
        <v>#N/A</v>
      </c>
      <c r="K437" s="6" t="e">
        <f>VLOOKUP($A437&amp;$B437,'Cleaned Responses'!$1:$82,MATCH(K$1,'Cleaned Responses'!$1:$1,0),FALSE)</f>
        <v>#N/A</v>
      </c>
      <c r="L437" s="6" t="e">
        <f>VLOOKUP($A437&amp;$B437,'Cleaned Responses'!$1:$82,MATCH(L$1,'Cleaned Responses'!$1:$1,0),FALSE)</f>
        <v>#N/A</v>
      </c>
      <c r="M437" s="6" t="e">
        <f>VLOOKUP($A437&amp;$B437,'Cleaned Responses'!$1:$82,MATCH(M$1,'Cleaned Responses'!$1:$1,0),FALSE)</f>
        <v>#N/A</v>
      </c>
      <c r="N437" s="6" t="e">
        <f>VLOOKUP($A437&amp;$B437,'Cleaned Responses'!$1:$82,MATCH(N$1,'Cleaned Responses'!$1:$1,0),FALSE)</f>
        <v>#N/A</v>
      </c>
      <c r="O437" s="6" t="e">
        <f>VLOOKUP($A437&amp;$B437,'Cleaned Responses'!$1:$82,MATCH(O$1,'Cleaned Responses'!$1:$1,0),FALSE)</f>
        <v>#N/A</v>
      </c>
      <c r="P437" s="6" t="e">
        <f>VLOOKUP($A437&amp;$B437,'Cleaned Responses'!$1:$82,MATCH(P$1,'Cleaned Responses'!$1:$1,0),FALSE)</f>
        <v>#N/A</v>
      </c>
      <c r="Q437" s="6" t="e">
        <f>VLOOKUP($A437&amp;$B437,'Cleaned Responses'!$1:$82,MATCH(Q$1,'Cleaned Responses'!$1:$1,0),FALSE)</f>
        <v>#VALUE!</v>
      </c>
      <c r="R437" s="8" t="e">
        <f t="shared" si="155"/>
        <v>#N/A</v>
      </c>
      <c r="S437" s="8" t="e">
        <f t="shared" si="156"/>
        <v>#N/A</v>
      </c>
      <c r="T437" s="8" t="e">
        <f t="shared" si="157"/>
        <v>#N/A</v>
      </c>
      <c r="U437" s="6"/>
      <c r="V437" s="6"/>
      <c r="W437" s="6"/>
      <c r="X437" s="6"/>
      <c r="Y437" s="8" t="e">
        <f t="shared" si="158"/>
        <v>#N/A</v>
      </c>
      <c r="Z437" s="6" t="e">
        <f>VLOOKUP($A437&amp;$B437,'Cleaned Responses'!$1:$82,MATCH(Z$1,'Cleaned Responses'!$1:$1,0),FALSE)</f>
        <v>#N/A</v>
      </c>
      <c r="AA437" s="6" t="e">
        <f>VLOOKUP($A437&amp;$B437,'Cleaned Responses'!$1:$82,MATCH(AA$1,'Cleaned Responses'!$1:$1,0),FALSE)</f>
        <v>#N/A</v>
      </c>
      <c r="AB437" s="9" t="e">
        <f t="shared" si="159"/>
        <v>#N/A</v>
      </c>
      <c r="AC437" s="9" t="e">
        <f t="shared" si="160"/>
        <v>#N/A</v>
      </c>
      <c r="AD437" s="6" t="e">
        <f>VLOOKUP($A437&amp;$B437,'Cleaned Responses'!$1:$82,MATCH(AD$1,'Cleaned Responses'!$1:$1,0),FALSE)</f>
        <v>#N/A</v>
      </c>
      <c r="AE437" s="6" t="e">
        <f>VLOOKUP($A437&amp;$B437,'Cleaned Responses'!$1:$82,MATCH(AE$1,'Cleaned Responses'!$1:$1,0),FALSE)</f>
        <v>#N/A</v>
      </c>
      <c r="AF437" s="6" t="e">
        <f>VLOOKUP($A437&amp;$B437,'Cleaned Responses'!$1:$82,MATCH(AF$1,'Cleaned Responses'!$1:$1,0),FALSE)</f>
        <v>#N/A</v>
      </c>
      <c r="AG437" s="6" t="e">
        <f>VLOOKUP($A437&amp;$B437,'Cleaned Responses'!$1:$82,MATCH(AG$1,'Cleaned Responses'!$1:$1,0),FALSE)</f>
        <v>#N/A</v>
      </c>
      <c r="AH437" s="6" t="e">
        <f>VLOOKUP($A437&amp;$B437,'Cleaned Responses'!$1:$82,MATCH(AH$1,'Cleaned Responses'!$1:$1,0),FALSE)</f>
        <v>#N/A</v>
      </c>
      <c r="AI437" s="6" t="e">
        <f>VLOOKUP($A437&amp;$B437,'Cleaned Responses'!$1:$82,MATCH(AI$1,'Cleaned Responses'!$1:$1,0),FALSE)</f>
        <v>#N/A</v>
      </c>
      <c r="AJ437" s="6" t="e">
        <f>VLOOKUP($A437&amp;$B437,'Cleaned Responses'!$1:$82,MATCH(AJ$1,'Cleaned Responses'!$1:$1,0),FALSE)</f>
        <v>#N/A</v>
      </c>
      <c r="AK437" s="6" t="e">
        <f>VLOOKUP($A437&amp;$B437,'Cleaned Responses'!$1:$82,MATCH(AK$1,'Cleaned Responses'!$1:$1,0),FALSE)</f>
        <v>#N/A</v>
      </c>
      <c r="AL437" s="6" t="e">
        <f t="shared" si="161"/>
        <v>#N/A</v>
      </c>
      <c r="AM437" s="7" t="e">
        <f>VLOOKUP($A437&amp;$B437,'Cleaned Responses'!$1:$82,MATCH(AM$1,'Cleaned Responses'!$1:$1,0),FALSE)/100</f>
        <v>#N/A</v>
      </c>
      <c r="AN437" s="7" t="e">
        <f>VLOOKUP($A437&amp;$B437,'Cleaned Responses'!$1:$82,MATCH(AN$1,'Cleaned Responses'!$1:$1,0),FALSE)/100</f>
        <v>#N/A</v>
      </c>
      <c r="AO437" s="7" t="e">
        <f>VLOOKUP($A437&amp;$B437,'Cleaned Responses'!$1:$82,MATCH(AO$1,'Cleaned Responses'!$1:$1,0),FALSE)/100</f>
        <v>#N/A</v>
      </c>
      <c r="AP437" s="7" t="e">
        <f>VLOOKUP($A437&amp;$B437,'Cleaned Responses'!$1:$82,MATCH(AP$1,'Cleaned Responses'!$1:$1,0),FALSE)/100</f>
        <v>#N/A</v>
      </c>
      <c r="AQ437" s="7" t="e">
        <f>VLOOKUP($A437&amp;$B437,'Cleaned Responses'!$1:$82,MATCH(AQ$1,'Cleaned Responses'!$1:$1,0),FALSE)/100</f>
        <v>#N/A</v>
      </c>
      <c r="AR437" s="7" t="e">
        <f>VLOOKUP($A437&amp;$B437,'Cleaned Responses'!$1:$82,MATCH(AR$1,'Cleaned Responses'!$1:$1,0),FALSE)/100</f>
        <v>#N/A</v>
      </c>
      <c r="AS437" s="7" t="e">
        <f>VLOOKUP($A437&amp;$B437,'Cleaned Responses'!$1:$82,MATCH(AS$1,'Cleaned Responses'!$1:$1,0),FALSE)/100</f>
        <v>#N/A</v>
      </c>
      <c r="AT437" s="7" t="e">
        <f>VLOOKUP($A437&amp;$B437,'Cleaned Responses'!$1:$82,MATCH(AT$1,'Cleaned Responses'!$1:$1,0),FALSE)/100</f>
        <v>#N/A</v>
      </c>
      <c r="AU437" s="7" t="e">
        <f>VLOOKUP($A437&amp;$B437,'Cleaned Responses'!$1:$82,MATCH(AU$1,'Cleaned Responses'!$1:$1,0),FALSE)/100</f>
        <v>#N/A</v>
      </c>
      <c r="AV437" s="7" t="e">
        <f>VLOOKUP($A437&amp;$B437,'Cleaned Responses'!$1:$82,MATCH(AV$1,'Cleaned Responses'!$1:$1,0),FALSE)/100</f>
        <v>#N/A</v>
      </c>
      <c r="AW437" s="7" t="e">
        <f>VLOOKUP($A437&amp;$B437,'Cleaned Responses'!$1:$82,MATCH(AW$1,'Cleaned Responses'!$1:$1,0),FALSE)/100</f>
        <v>#N/A</v>
      </c>
      <c r="AX437" s="7" t="e">
        <f>VLOOKUP($A437&amp;$B437,'Cleaned Responses'!$1:$82,MATCH(AX$1,'Cleaned Responses'!$1:$1,0),FALSE)/100</f>
        <v>#N/A</v>
      </c>
      <c r="AY437" s="7" t="e">
        <f>VLOOKUP($A437&amp;$B437,'Cleaned Responses'!$1:$82,MATCH(AY$1,'Cleaned Responses'!$1:$1,0),FALSE)/100</f>
        <v>#N/A</v>
      </c>
      <c r="AZ437" s="7" t="e">
        <f>VLOOKUP($A437&amp;$B437,'Cleaned Responses'!$1:$82,MATCH(AZ$1,'Cleaned Responses'!$1:$1,0),FALSE)/100</f>
        <v>#N/A</v>
      </c>
      <c r="BA437" s="7" t="e">
        <f>VLOOKUP($A437&amp;$B437,'Cleaned Responses'!$1:$82,MATCH(BA$1,'Cleaned Responses'!$1:$1,0),FALSE)/100</f>
        <v>#N/A</v>
      </c>
      <c r="BB437" s="7" t="e">
        <f>VLOOKUP($A437&amp;$B437,'Cleaned Responses'!$1:$82,MATCH(BB$1,'Cleaned Responses'!$1:$1,0),FALSE)/100</f>
        <v>#N/A</v>
      </c>
      <c r="BC437" s="7" t="e">
        <f>VLOOKUP($A437&amp;$B437,'Cleaned Responses'!$1:$82,MATCH(BC$1,'Cleaned Responses'!$1:$1,0),FALSE)/100</f>
        <v>#N/A</v>
      </c>
      <c r="BD437" s="7" t="e">
        <f>VLOOKUP($A437&amp;$B437,'Cleaned Responses'!$1:$82,MATCH(BD$1,'Cleaned Responses'!$1:$1,0),FALSE)/100</f>
        <v>#N/A</v>
      </c>
      <c r="BE437" s="7" t="e">
        <f>VLOOKUP($A437&amp;$B437,'Cleaned Responses'!$1:$82,MATCH(BE$1,'Cleaned Responses'!$1:$1,0),FALSE)/100</f>
        <v>#N/A</v>
      </c>
      <c r="BF437" s="7"/>
      <c r="BG437" s="6" t="e">
        <f>VLOOKUP($A437&amp;$B437,'Cleaned Responses'!$1:$82,MATCH(BG$1,'Cleaned Responses'!$1:$1,0),FALSE)</f>
        <v>#N/A</v>
      </c>
      <c r="BH437" s="6" t="e">
        <f>VLOOKUP($A437&amp;$B437,'Cleaned Responses'!$1:$82,MATCH(BH$1,'Cleaned Responses'!$1:$1,0),FALSE)</f>
        <v>#N/A</v>
      </c>
      <c r="BI437" t="e">
        <f>VLOOKUP($A437&amp;$B437,'Cleaned Responses'!$1:$82,MATCH(BI$1,'Cleaned Responses'!$1:$1,0),FALSE)/100</f>
        <v>#N/A</v>
      </c>
      <c r="BJ437" t="e">
        <f>VLOOKUP($A437&amp;$B437,'Cleaned Responses'!$1:$82,MATCH(BJ$1,'Cleaned Responses'!$1:$1,0),FALSE)/100</f>
        <v>#N/A</v>
      </c>
      <c r="BK437" t="e">
        <f>VLOOKUP($A437&amp;$B437,'Cleaned Responses'!$1:$82,MATCH(BK$1,'Cleaned Responses'!$1:$1,0),FALSE)/100</f>
        <v>#N/A</v>
      </c>
      <c r="BL437" t="e">
        <f t="shared" si="140"/>
        <v>#N/A</v>
      </c>
      <c r="BM437" t="e">
        <f t="shared" si="141"/>
        <v>#N/A</v>
      </c>
      <c r="BN437" t="e">
        <f t="shared" si="142"/>
        <v>#N/A</v>
      </c>
      <c r="BO437" t="e">
        <f>VLOOKUP($A437&amp;$B437,'Cleaned Responses'!$1:$82,MATCH(BO$1,'Cleaned Responses'!$1:$1,0),FALSE)/100</f>
        <v>#N/A</v>
      </c>
      <c r="BP437" t="e">
        <f>VLOOKUP($A437&amp;$B437,'Cleaned Responses'!$1:$82,MATCH(BP$1,'Cleaned Responses'!$1:$1,0),FALSE)/100</f>
        <v>#N/A</v>
      </c>
      <c r="BQ437" t="e">
        <f>VLOOKUP($A437&amp;$B437,'Cleaned Responses'!$1:$82,MATCH(BQ$1,'Cleaned Responses'!$1:$1,0),FALSE)/100</f>
        <v>#N/A</v>
      </c>
      <c r="BR437" t="e">
        <f>VLOOKUP($A437&amp;$B437,'Cleaned Responses'!$1:$82,MATCH(BR$1,'Cleaned Responses'!$1:$1,0),FALSE)/100</f>
        <v>#N/A</v>
      </c>
      <c r="BS437" t="e">
        <f>VLOOKUP($A437&amp;$B437,'Cleaned Responses'!$1:$82,MATCH(BS$1,'Cleaned Responses'!$1:$1,0),FALSE)/100</f>
        <v>#N/A</v>
      </c>
      <c r="BT437" t="e">
        <f>VLOOKUP($A437&amp;$B437,'Cleaned Responses'!$1:$82,MATCH(BT$1,'Cleaned Responses'!$1:$1,0),FALSE)/100</f>
        <v>#N/A</v>
      </c>
      <c r="BU437" t="e">
        <f>VLOOKUP($A437&amp;$B437,'Cleaned Responses'!$1:$82,MATCH(BU$1,'Cleaned Responses'!$1:$1,0),FALSE)/100</f>
        <v>#N/A</v>
      </c>
      <c r="BV437" t="e">
        <f>VLOOKUP($A437&amp;$B437,'Cleaned Responses'!$1:$82,MATCH(BV$1,'Cleaned Responses'!$1:$1,0),FALSE)/100</f>
        <v>#N/A</v>
      </c>
      <c r="BW437" t="e">
        <f>VLOOKUP($A437&amp;$B437,'Cleaned Responses'!$1:$82,MATCH(BW$1,'Cleaned Responses'!$1:$1,0),FALSE)/100</f>
        <v>#N/A</v>
      </c>
      <c r="BX437" t="e">
        <f>VLOOKUP($A437&amp;$B437,'Cleaned Responses'!$1:$82,MATCH(BX$1,'Cleaned Responses'!$1:$1,0),FALSE)/100</f>
        <v>#N/A</v>
      </c>
      <c r="BY437" t="e">
        <f>VLOOKUP($A437&amp;$B437,'Cleaned Responses'!$1:$82,MATCH(BY$1,'Cleaned Responses'!$1:$1,0),FALSE)/100</f>
        <v>#N/A</v>
      </c>
      <c r="BZ437" t="e">
        <f>VLOOKUP($A437&amp;$B437,'Cleaned Responses'!$1:$82,MATCH(BZ$1,'Cleaned Responses'!$1:$1,0),FALSE)/100</f>
        <v>#N/A</v>
      </c>
      <c r="CA437" t="e">
        <f t="shared" si="143"/>
        <v>#N/A</v>
      </c>
      <c r="CB437" t="e">
        <f t="shared" si="144"/>
        <v>#N/A</v>
      </c>
      <c r="CC437" t="e">
        <f t="shared" si="145"/>
        <v>#N/A</v>
      </c>
      <c r="CD437" t="e">
        <f t="shared" si="146"/>
        <v>#N/A</v>
      </c>
      <c r="CE437" t="e">
        <f t="shared" si="147"/>
        <v>#N/A</v>
      </c>
      <c r="CF437" t="e">
        <f t="shared" si="148"/>
        <v>#N/A</v>
      </c>
      <c r="CG437" t="e">
        <f t="shared" si="149"/>
        <v>#N/A</v>
      </c>
      <c r="CH437" t="e">
        <f t="shared" si="150"/>
        <v>#N/A</v>
      </c>
      <c r="CI437" t="e">
        <f t="shared" si="151"/>
        <v>#N/A</v>
      </c>
      <c r="CJ437" t="e">
        <f t="shared" si="152"/>
        <v>#N/A</v>
      </c>
      <c r="CK437" t="e">
        <f t="shared" si="153"/>
        <v>#N/A</v>
      </c>
    </row>
    <row r="438" spans="1:89" ht="20" customHeight="1" x14ac:dyDescent="0.25">
      <c r="A438" s="163"/>
      <c r="B438" s="6"/>
      <c r="C438" s="6" t="e">
        <f>VLOOKUP($A438&amp;$B438,'Cleaned Responses'!$1:$82,MATCH($C$1,'Cleaned Responses'!$1:$1,0),FALSE)</f>
        <v>#N/A</v>
      </c>
      <c r="D438" s="6" t="e">
        <f>VLOOKUP($A438&amp;$B438,'Cleaned Responses'!$1:$82,MATCH(D$1,'Cleaned Responses'!$1:$1,0),FALSE)</f>
        <v>#N/A</v>
      </c>
      <c r="E438" s="6" t="e">
        <f>VLOOKUP($A438&amp;$B438,'Cleaned Responses'!$1:$82,MATCH(E$1,'Cleaned Responses'!$1:$1,0),FALSE)</f>
        <v>#N/A</v>
      </c>
      <c r="F438" s="6" t="e">
        <f>VLOOKUP($A438&amp;$B438,'Cleaned Responses'!$1:$82,MATCH(F$1,'Cleaned Responses'!$1:$1,0),FALSE)</f>
        <v>#N/A</v>
      </c>
      <c r="G438" s="6" t="e">
        <f t="shared" si="154"/>
        <v>#N/A</v>
      </c>
      <c r="H438" s="6" t="e">
        <f>VLOOKUP($A438&amp;$B438,'Cleaned Responses'!$1:$82,MATCH(H$1,'Cleaned Responses'!$1:$1,0),FALSE)</f>
        <v>#N/A</v>
      </c>
      <c r="I438" s="6" t="e">
        <f>VLOOKUP($A438&amp;$B438,'Cleaned Responses'!$1:$82,MATCH(I$1,'Cleaned Responses'!$1:$1,0),FALSE)</f>
        <v>#N/A</v>
      </c>
      <c r="J438" s="6" t="e">
        <f>VLOOKUP($A438&amp;$B438,'Cleaned Responses'!$1:$82,MATCH(J$1,'Cleaned Responses'!$1:$1,0),FALSE)</f>
        <v>#N/A</v>
      </c>
      <c r="K438" s="6" t="e">
        <f>VLOOKUP($A438&amp;$B438,'Cleaned Responses'!$1:$82,MATCH(K$1,'Cleaned Responses'!$1:$1,0),FALSE)</f>
        <v>#N/A</v>
      </c>
      <c r="L438" s="6" t="e">
        <f>VLOOKUP($A438&amp;$B438,'Cleaned Responses'!$1:$82,MATCH(L$1,'Cleaned Responses'!$1:$1,0),FALSE)</f>
        <v>#N/A</v>
      </c>
      <c r="M438" s="6" t="e">
        <f>VLOOKUP($A438&amp;$B438,'Cleaned Responses'!$1:$82,MATCH(M$1,'Cleaned Responses'!$1:$1,0),FALSE)</f>
        <v>#N/A</v>
      </c>
      <c r="N438" s="6" t="e">
        <f>VLOOKUP($A438&amp;$B438,'Cleaned Responses'!$1:$82,MATCH(N$1,'Cleaned Responses'!$1:$1,0),FALSE)</f>
        <v>#N/A</v>
      </c>
      <c r="O438" s="6" t="e">
        <f>VLOOKUP($A438&amp;$B438,'Cleaned Responses'!$1:$82,MATCH(O$1,'Cleaned Responses'!$1:$1,0),FALSE)</f>
        <v>#N/A</v>
      </c>
      <c r="P438" s="6" t="e">
        <f>VLOOKUP($A438&amp;$B438,'Cleaned Responses'!$1:$82,MATCH(P$1,'Cleaned Responses'!$1:$1,0),FALSE)</f>
        <v>#N/A</v>
      </c>
      <c r="Q438" s="6" t="e">
        <f>VLOOKUP($A438&amp;$B438,'Cleaned Responses'!$1:$82,MATCH(Q$1,'Cleaned Responses'!$1:$1,0),FALSE)</f>
        <v>#VALUE!</v>
      </c>
      <c r="R438" s="8" t="e">
        <f t="shared" si="155"/>
        <v>#N/A</v>
      </c>
      <c r="S438" s="8" t="e">
        <f t="shared" si="156"/>
        <v>#N/A</v>
      </c>
      <c r="T438" s="8" t="e">
        <f t="shared" si="157"/>
        <v>#N/A</v>
      </c>
      <c r="U438" s="6"/>
      <c r="V438" s="6"/>
      <c r="W438" s="6"/>
      <c r="X438" s="6"/>
      <c r="Y438" s="8" t="e">
        <f t="shared" si="158"/>
        <v>#N/A</v>
      </c>
      <c r="Z438" s="6" t="e">
        <f>VLOOKUP($A438&amp;$B438,'Cleaned Responses'!$1:$82,MATCH(Z$1,'Cleaned Responses'!$1:$1,0),FALSE)</f>
        <v>#N/A</v>
      </c>
      <c r="AA438" s="6" t="e">
        <f>VLOOKUP($A438&amp;$B438,'Cleaned Responses'!$1:$82,MATCH(AA$1,'Cleaned Responses'!$1:$1,0),FALSE)</f>
        <v>#N/A</v>
      </c>
      <c r="AB438" s="9" t="e">
        <f t="shared" si="159"/>
        <v>#N/A</v>
      </c>
      <c r="AC438" s="9" t="e">
        <f t="shared" si="160"/>
        <v>#N/A</v>
      </c>
      <c r="AD438" s="6" t="e">
        <f>VLOOKUP($A438&amp;$B438,'Cleaned Responses'!$1:$82,MATCH(AD$1,'Cleaned Responses'!$1:$1,0),FALSE)</f>
        <v>#N/A</v>
      </c>
      <c r="AE438" s="6" t="e">
        <f>VLOOKUP($A438&amp;$B438,'Cleaned Responses'!$1:$82,MATCH(AE$1,'Cleaned Responses'!$1:$1,0),FALSE)</f>
        <v>#N/A</v>
      </c>
      <c r="AF438" s="6" t="e">
        <f>VLOOKUP($A438&amp;$B438,'Cleaned Responses'!$1:$82,MATCH(AF$1,'Cleaned Responses'!$1:$1,0),FALSE)</f>
        <v>#N/A</v>
      </c>
      <c r="AG438" s="6" t="e">
        <f>VLOOKUP($A438&amp;$B438,'Cleaned Responses'!$1:$82,MATCH(AG$1,'Cleaned Responses'!$1:$1,0),FALSE)</f>
        <v>#N/A</v>
      </c>
      <c r="AH438" s="6" t="e">
        <f>VLOOKUP($A438&amp;$B438,'Cleaned Responses'!$1:$82,MATCH(AH$1,'Cleaned Responses'!$1:$1,0),FALSE)</f>
        <v>#N/A</v>
      </c>
      <c r="AI438" s="6" t="e">
        <f>VLOOKUP($A438&amp;$B438,'Cleaned Responses'!$1:$82,MATCH(AI$1,'Cleaned Responses'!$1:$1,0),FALSE)</f>
        <v>#N/A</v>
      </c>
      <c r="AJ438" s="6" t="e">
        <f>VLOOKUP($A438&amp;$B438,'Cleaned Responses'!$1:$82,MATCH(AJ$1,'Cleaned Responses'!$1:$1,0),FALSE)</f>
        <v>#N/A</v>
      </c>
      <c r="AK438" s="6" t="e">
        <f>VLOOKUP($A438&amp;$B438,'Cleaned Responses'!$1:$82,MATCH(AK$1,'Cleaned Responses'!$1:$1,0),FALSE)</f>
        <v>#N/A</v>
      </c>
      <c r="AL438" s="6" t="e">
        <f t="shared" si="161"/>
        <v>#N/A</v>
      </c>
      <c r="AM438" s="7" t="e">
        <f>VLOOKUP($A438&amp;$B438,'Cleaned Responses'!$1:$82,MATCH(AM$1,'Cleaned Responses'!$1:$1,0),FALSE)/100</f>
        <v>#N/A</v>
      </c>
      <c r="AN438" s="7" t="e">
        <f>VLOOKUP($A438&amp;$B438,'Cleaned Responses'!$1:$82,MATCH(AN$1,'Cleaned Responses'!$1:$1,0),FALSE)/100</f>
        <v>#N/A</v>
      </c>
      <c r="AO438" s="7" t="e">
        <f>VLOOKUP($A438&amp;$B438,'Cleaned Responses'!$1:$82,MATCH(AO$1,'Cleaned Responses'!$1:$1,0),FALSE)/100</f>
        <v>#N/A</v>
      </c>
      <c r="AP438" s="7" t="e">
        <f>VLOOKUP($A438&amp;$B438,'Cleaned Responses'!$1:$82,MATCH(AP$1,'Cleaned Responses'!$1:$1,0),FALSE)/100</f>
        <v>#N/A</v>
      </c>
      <c r="AQ438" s="7" t="e">
        <f>VLOOKUP($A438&amp;$B438,'Cleaned Responses'!$1:$82,MATCH(AQ$1,'Cleaned Responses'!$1:$1,0),FALSE)/100</f>
        <v>#N/A</v>
      </c>
      <c r="AR438" s="7" t="e">
        <f>VLOOKUP($A438&amp;$B438,'Cleaned Responses'!$1:$82,MATCH(AR$1,'Cleaned Responses'!$1:$1,0),FALSE)/100</f>
        <v>#N/A</v>
      </c>
      <c r="AS438" s="7" t="e">
        <f>VLOOKUP($A438&amp;$B438,'Cleaned Responses'!$1:$82,MATCH(AS$1,'Cleaned Responses'!$1:$1,0),FALSE)/100</f>
        <v>#N/A</v>
      </c>
      <c r="AT438" s="7" t="e">
        <f>VLOOKUP($A438&amp;$B438,'Cleaned Responses'!$1:$82,MATCH(AT$1,'Cleaned Responses'!$1:$1,0),FALSE)/100</f>
        <v>#N/A</v>
      </c>
      <c r="AU438" s="7" t="e">
        <f>VLOOKUP($A438&amp;$B438,'Cleaned Responses'!$1:$82,MATCH(AU$1,'Cleaned Responses'!$1:$1,0),FALSE)/100</f>
        <v>#N/A</v>
      </c>
      <c r="AV438" s="7" t="e">
        <f>VLOOKUP($A438&amp;$B438,'Cleaned Responses'!$1:$82,MATCH(AV$1,'Cleaned Responses'!$1:$1,0),FALSE)/100</f>
        <v>#N/A</v>
      </c>
      <c r="AW438" s="7" t="e">
        <f>VLOOKUP($A438&amp;$B438,'Cleaned Responses'!$1:$82,MATCH(AW$1,'Cleaned Responses'!$1:$1,0),FALSE)/100</f>
        <v>#N/A</v>
      </c>
      <c r="AX438" s="7" t="e">
        <f>VLOOKUP($A438&amp;$B438,'Cleaned Responses'!$1:$82,MATCH(AX$1,'Cleaned Responses'!$1:$1,0),FALSE)/100</f>
        <v>#N/A</v>
      </c>
      <c r="AY438" s="7" t="e">
        <f>VLOOKUP($A438&amp;$B438,'Cleaned Responses'!$1:$82,MATCH(AY$1,'Cleaned Responses'!$1:$1,0),FALSE)/100</f>
        <v>#N/A</v>
      </c>
      <c r="AZ438" s="7" t="e">
        <f>VLOOKUP($A438&amp;$B438,'Cleaned Responses'!$1:$82,MATCH(AZ$1,'Cleaned Responses'!$1:$1,0),FALSE)/100</f>
        <v>#N/A</v>
      </c>
      <c r="BA438" s="7" t="e">
        <f>VLOOKUP($A438&amp;$B438,'Cleaned Responses'!$1:$82,MATCH(BA$1,'Cleaned Responses'!$1:$1,0),FALSE)/100</f>
        <v>#N/A</v>
      </c>
      <c r="BB438" s="7" t="e">
        <f>VLOOKUP($A438&amp;$B438,'Cleaned Responses'!$1:$82,MATCH(BB$1,'Cleaned Responses'!$1:$1,0),FALSE)/100</f>
        <v>#N/A</v>
      </c>
      <c r="BC438" s="7" t="e">
        <f>VLOOKUP($A438&amp;$B438,'Cleaned Responses'!$1:$82,MATCH(BC$1,'Cleaned Responses'!$1:$1,0),FALSE)/100</f>
        <v>#N/A</v>
      </c>
      <c r="BD438" s="7" t="e">
        <f>VLOOKUP($A438&amp;$B438,'Cleaned Responses'!$1:$82,MATCH(BD$1,'Cleaned Responses'!$1:$1,0),FALSE)/100</f>
        <v>#N/A</v>
      </c>
      <c r="BE438" s="7" t="e">
        <f>VLOOKUP($A438&amp;$B438,'Cleaned Responses'!$1:$82,MATCH(BE$1,'Cleaned Responses'!$1:$1,0),FALSE)/100</f>
        <v>#N/A</v>
      </c>
      <c r="BF438" s="7"/>
      <c r="BG438" s="6" t="e">
        <f>VLOOKUP($A438&amp;$B438,'Cleaned Responses'!$1:$82,MATCH(BG$1,'Cleaned Responses'!$1:$1,0),FALSE)</f>
        <v>#N/A</v>
      </c>
      <c r="BH438" s="6" t="e">
        <f>VLOOKUP($A438&amp;$B438,'Cleaned Responses'!$1:$82,MATCH(BH$1,'Cleaned Responses'!$1:$1,0),FALSE)</f>
        <v>#N/A</v>
      </c>
      <c r="BI438" t="e">
        <f>VLOOKUP($A438&amp;$B438,'Cleaned Responses'!$1:$82,MATCH(BI$1,'Cleaned Responses'!$1:$1,0),FALSE)/100</f>
        <v>#N/A</v>
      </c>
      <c r="BJ438" t="e">
        <f>VLOOKUP($A438&amp;$B438,'Cleaned Responses'!$1:$82,MATCH(BJ$1,'Cleaned Responses'!$1:$1,0),FALSE)/100</f>
        <v>#N/A</v>
      </c>
      <c r="BK438" t="e">
        <f>VLOOKUP($A438&amp;$B438,'Cleaned Responses'!$1:$82,MATCH(BK$1,'Cleaned Responses'!$1:$1,0),FALSE)/100</f>
        <v>#N/A</v>
      </c>
      <c r="BL438" t="e">
        <f t="shared" si="140"/>
        <v>#N/A</v>
      </c>
      <c r="BM438" t="e">
        <f t="shared" si="141"/>
        <v>#N/A</v>
      </c>
      <c r="BN438" t="e">
        <f t="shared" si="142"/>
        <v>#N/A</v>
      </c>
      <c r="BO438" t="e">
        <f>VLOOKUP($A438&amp;$B438,'Cleaned Responses'!$1:$82,MATCH(BO$1,'Cleaned Responses'!$1:$1,0),FALSE)/100</f>
        <v>#N/A</v>
      </c>
      <c r="BP438" t="e">
        <f>VLOOKUP($A438&amp;$B438,'Cleaned Responses'!$1:$82,MATCH(BP$1,'Cleaned Responses'!$1:$1,0),FALSE)/100</f>
        <v>#N/A</v>
      </c>
      <c r="BQ438" t="e">
        <f>VLOOKUP($A438&amp;$B438,'Cleaned Responses'!$1:$82,MATCH(BQ$1,'Cleaned Responses'!$1:$1,0),FALSE)/100</f>
        <v>#N/A</v>
      </c>
      <c r="BR438" t="e">
        <f>VLOOKUP($A438&amp;$B438,'Cleaned Responses'!$1:$82,MATCH(BR$1,'Cleaned Responses'!$1:$1,0),FALSE)/100</f>
        <v>#N/A</v>
      </c>
      <c r="BS438" t="e">
        <f>VLOOKUP($A438&amp;$B438,'Cleaned Responses'!$1:$82,MATCH(BS$1,'Cleaned Responses'!$1:$1,0),FALSE)/100</f>
        <v>#N/A</v>
      </c>
      <c r="BT438" t="e">
        <f>VLOOKUP($A438&amp;$B438,'Cleaned Responses'!$1:$82,MATCH(BT$1,'Cleaned Responses'!$1:$1,0),FALSE)/100</f>
        <v>#N/A</v>
      </c>
      <c r="BU438" t="e">
        <f>VLOOKUP($A438&amp;$B438,'Cleaned Responses'!$1:$82,MATCH(BU$1,'Cleaned Responses'!$1:$1,0),FALSE)/100</f>
        <v>#N/A</v>
      </c>
      <c r="BV438" t="e">
        <f>VLOOKUP($A438&amp;$B438,'Cleaned Responses'!$1:$82,MATCH(BV$1,'Cleaned Responses'!$1:$1,0),FALSE)/100</f>
        <v>#N/A</v>
      </c>
      <c r="BW438" t="e">
        <f>VLOOKUP($A438&amp;$B438,'Cleaned Responses'!$1:$82,MATCH(BW$1,'Cleaned Responses'!$1:$1,0),FALSE)/100</f>
        <v>#N/A</v>
      </c>
      <c r="BX438" t="e">
        <f>VLOOKUP($A438&amp;$B438,'Cleaned Responses'!$1:$82,MATCH(BX$1,'Cleaned Responses'!$1:$1,0),FALSE)/100</f>
        <v>#N/A</v>
      </c>
      <c r="BY438" t="e">
        <f>VLOOKUP($A438&amp;$B438,'Cleaned Responses'!$1:$82,MATCH(BY$1,'Cleaned Responses'!$1:$1,0),FALSE)/100</f>
        <v>#N/A</v>
      </c>
      <c r="BZ438" t="e">
        <f>VLOOKUP($A438&amp;$B438,'Cleaned Responses'!$1:$82,MATCH(BZ$1,'Cleaned Responses'!$1:$1,0),FALSE)/100</f>
        <v>#N/A</v>
      </c>
      <c r="CA438" t="e">
        <f t="shared" si="143"/>
        <v>#N/A</v>
      </c>
      <c r="CB438" t="e">
        <f t="shared" si="144"/>
        <v>#N/A</v>
      </c>
      <c r="CC438" t="e">
        <f t="shared" si="145"/>
        <v>#N/A</v>
      </c>
      <c r="CD438" t="e">
        <f t="shared" si="146"/>
        <v>#N/A</v>
      </c>
      <c r="CE438" t="e">
        <f t="shared" si="147"/>
        <v>#N/A</v>
      </c>
      <c r="CF438" t="e">
        <f t="shared" si="148"/>
        <v>#N/A</v>
      </c>
      <c r="CG438" t="e">
        <f t="shared" si="149"/>
        <v>#N/A</v>
      </c>
      <c r="CH438" t="e">
        <f t="shared" si="150"/>
        <v>#N/A</v>
      </c>
      <c r="CI438" t="e">
        <f t="shared" si="151"/>
        <v>#N/A</v>
      </c>
      <c r="CJ438" t="e">
        <f t="shared" si="152"/>
        <v>#N/A</v>
      </c>
      <c r="CK438" t="e">
        <f t="shared" si="153"/>
        <v>#N/A</v>
      </c>
    </row>
    <row r="439" spans="1:89" ht="20" customHeight="1" x14ac:dyDescent="0.25">
      <c r="A439" s="163"/>
      <c r="B439" s="6"/>
      <c r="C439" s="6" t="e">
        <f>VLOOKUP($A439&amp;$B439,'Cleaned Responses'!$1:$82,MATCH($C$1,'Cleaned Responses'!$1:$1,0),FALSE)</f>
        <v>#N/A</v>
      </c>
      <c r="D439" s="6" t="e">
        <f>VLOOKUP($A439&amp;$B439,'Cleaned Responses'!$1:$82,MATCH(D$1,'Cleaned Responses'!$1:$1,0),FALSE)</f>
        <v>#N/A</v>
      </c>
      <c r="E439" s="6" t="e">
        <f>VLOOKUP($A439&amp;$B439,'Cleaned Responses'!$1:$82,MATCH(E$1,'Cleaned Responses'!$1:$1,0),FALSE)</f>
        <v>#N/A</v>
      </c>
      <c r="F439" s="6" t="e">
        <f>VLOOKUP($A439&amp;$B439,'Cleaned Responses'!$1:$82,MATCH(F$1,'Cleaned Responses'!$1:$1,0),FALSE)</f>
        <v>#N/A</v>
      </c>
      <c r="G439" s="6" t="e">
        <f t="shared" si="154"/>
        <v>#N/A</v>
      </c>
      <c r="H439" s="6" t="e">
        <f>VLOOKUP($A439&amp;$B439,'Cleaned Responses'!$1:$82,MATCH(H$1,'Cleaned Responses'!$1:$1,0),FALSE)</f>
        <v>#N/A</v>
      </c>
      <c r="I439" s="6" t="e">
        <f>VLOOKUP($A439&amp;$B439,'Cleaned Responses'!$1:$82,MATCH(I$1,'Cleaned Responses'!$1:$1,0),FALSE)</f>
        <v>#N/A</v>
      </c>
      <c r="J439" s="6" t="e">
        <f>VLOOKUP($A439&amp;$B439,'Cleaned Responses'!$1:$82,MATCH(J$1,'Cleaned Responses'!$1:$1,0),FALSE)</f>
        <v>#N/A</v>
      </c>
      <c r="K439" s="6" t="e">
        <f>VLOOKUP($A439&amp;$B439,'Cleaned Responses'!$1:$82,MATCH(K$1,'Cleaned Responses'!$1:$1,0),FALSE)</f>
        <v>#N/A</v>
      </c>
      <c r="L439" s="6" t="e">
        <f>VLOOKUP($A439&amp;$B439,'Cleaned Responses'!$1:$82,MATCH(L$1,'Cleaned Responses'!$1:$1,0),FALSE)</f>
        <v>#N/A</v>
      </c>
      <c r="M439" s="6" t="e">
        <f>VLOOKUP($A439&amp;$B439,'Cleaned Responses'!$1:$82,MATCH(M$1,'Cleaned Responses'!$1:$1,0),FALSE)</f>
        <v>#N/A</v>
      </c>
      <c r="N439" s="6" t="e">
        <f>VLOOKUP($A439&amp;$B439,'Cleaned Responses'!$1:$82,MATCH(N$1,'Cleaned Responses'!$1:$1,0),FALSE)</f>
        <v>#N/A</v>
      </c>
      <c r="O439" s="6" t="e">
        <f>VLOOKUP($A439&amp;$B439,'Cleaned Responses'!$1:$82,MATCH(O$1,'Cleaned Responses'!$1:$1,0),FALSE)</f>
        <v>#N/A</v>
      </c>
      <c r="P439" s="6" t="e">
        <f>VLOOKUP($A439&amp;$B439,'Cleaned Responses'!$1:$82,MATCH(P$1,'Cleaned Responses'!$1:$1,0),FALSE)</f>
        <v>#N/A</v>
      </c>
      <c r="Q439" s="6" t="e">
        <f>VLOOKUP($A439&amp;$B439,'Cleaned Responses'!$1:$82,MATCH(Q$1,'Cleaned Responses'!$1:$1,0),FALSE)</f>
        <v>#VALUE!</v>
      </c>
      <c r="R439" s="8" t="e">
        <f t="shared" si="155"/>
        <v>#N/A</v>
      </c>
      <c r="S439" s="8" t="e">
        <f t="shared" si="156"/>
        <v>#N/A</v>
      </c>
      <c r="T439" s="8" t="e">
        <f t="shared" si="157"/>
        <v>#N/A</v>
      </c>
      <c r="U439" s="6"/>
      <c r="V439" s="6"/>
      <c r="W439" s="6"/>
      <c r="X439" s="6"/>
      <c r="Y439" s="8" t="e">
        <f t="shared" si="158"/>
        <v>#N/A</v>
      </c>
      <c r="Z439" s="6" t="e">
        <f>VLOOKUP($A439&amp;$B439,'Cleaned Responses'!$1:$82,MATCH(Z$1,'Cleaned Responses'!$1:$1,0),FALSE)</f>
        <v>#N/A</v>
      </c>
      <c r="AA439" s="6" t="e">
        <f>VLOOKUP($A439&amp;$B439,'Cleaned Responses'!$1:$82,MATCH(AA$1,'Cleaned Responses'!$1:$1,0),FALSE)</f>
        <v>#N/A</v>
      </c>
      <c r="AB439" s="9" t="e">
        <f t="shared" si="159"/>
        <v>#N/A</v>
      </c>
      <c r="AC439" s="9" t="e">
        <f t="shared" si="160"/>
        <v>#N/A</v>
      </c>
      <c r="AD439" s="6" t="e">
        <f>VLOOKUP($A439&amp;$B439,'Cleaned Responses'!$1:$82,MATCH(AD$1,'Cleaned Responses'!$1:$1,0),FALSE)</f>
        <v>#N/A</v>
      </c>
      <c r="AE439" s="6" t="e">
        <f>VLOOKUP($A439&amp;$B439,'Cleaned Responses'!$1:$82,MATCH(AE$1,'Cleaned Responses'!$1:$1,0),FALSE)</f>
        <v>#N/A</v>
      </c>
      <c r="AF439" s="6" t="e">
        <f>VLOOKUP($A439&amp;$B439,'Cleaned Responses'!$1:$82,MATCH(AF$1,'Cleaned Responses'!$1:$1,0),FALSE)</f>
        <v>#N/A</v>
      </c>
      <c r="AG439" s="6" t="e">
        <f>VLOOKUP($A439&amp;$B439,'Cleaned Responses'!$1:$82,MATCH(AG$1,'Cleaned Responses'!$1:$1,0),FALSE)</f>
        <v>#N/A</v>
      </c>
      <c r="AH439" s="6" t="e">
        <f>VLOOKUP($A439&amp;$B439,'Cleaned Responses'!$1:$82,MATCH(AH$1,'Cleaned Responses'!$1:$1,0),FALSE)</f>
        <v>#N/A</v>
      </c>
      <c r="AI439" s="6" t="e">
        <f>VLOOKUP($A439&amp;$B439,'Cleaned Responses'!$1:$82,MATCH(AI$1,'Cleaned Responses'!$1:$1,0),FALSE)</f>
        <v>#N/A</v>
      </c>
      <c r="AJ439" s="6" t="e">
        <f>VLOOKUP($A439&amp;$B439,'Cleaned Responses'!$1:$82,MATCH(AJ$1,'Cleaned Responses'!$1:$1,0),FALSE)</f>
        <v>#N/A</v>
      </c>
      <c r="AK439" s="6" t="e">
        <f>VLOOKUP($A439&amp;$B439,'Cleaned Responses'!$1:$82,MATCH(AK$1,'Cleaned Responses'!$1:$1,0),FALSE)</f>
        <v>#N/A</v>
      </c>
      <c r="AL439" s="6" t="e">
        <f t="shared" si="161"/>
        <v>#N/A</v>
      </c>
      <c r="AM439" s="7" t="e">
        <f>VLOOKUP($A439&amp;$B439,'Cleaned Responses'!$1:$82,MATCH(AM$1,'Cleaned Responses'!$1:$1,0),FALSE)/100</f>
        <v>#N/A</v>
      </c>
      <c r="AN439" s="7" t="e">
        <f>VLOOKUP($A439&amp;$B439,'Cleaned Responses'!$1:$82,MATCH(AN$1,'Cleaned Responses'!$1:$1,0),FALSE)/100</f>
        <v>#N/A</v>
      </c>
      <c r="AO439" s="7" t="e">
        <f>VLOOKUP($A439&amp;$B439,'Cleaned Responses'!$1:$82,MATCH(AO$1,'Cleaned Responses'!$1:$1,0),FALSE)/100</f>
        <v>#N/A</v>
      </c>
      <c r="AP439" s="7" t="e">
        <f>VLOOKUP($A439&amp;$B439,'Cleaned Responses'!$1:$82,MATCH(AP$1,'Cleaned Responses'!$1:$1,0),FALSE)/100</f>
        <v>#N/A</v>
      </c>
      <c r="AQ439" s="7" t="e">
        <f>VLOOKUP($A439&amp;$B439,'Cleaned Responses'!$1:$82,MATCH(AQ$1,'Cleaned Responses'!$1:$1,0),FALSE)/100</f>
        <v>#N/A</v>
      </c>
      <c r="AR439" s="7" t="e">
        <f>VLOOKUP($A439&amp;$B439,'Cleaned Responses'!$1:$82,MATCH(AR$1,'Cleaned Responses'!$1:$1,0),FALSE)/100</f>
        <v>#N/A</v>
      </c>
      <c r="AS439" s="7" t="e">
        <f>VLOOKUP($A439&amp;$B439,'Cleaned Responses'!$1:$82,MATCH(AS$1,'Cleaned Responses'!$1:$1,0),FALSE)/100</f>
        <v>#N/A</v>
      </c>
      <c r="AT439" s="7" t="e">
        <f>VLOOKUP($A439&amp;$B439,'Cleaned Responses'!$1:$82,MATCH(AT$1,'Cleaned Responses'!$1:$1,0),FALSE)/100</f>
        <v>#N/A</v>
      </c>
      <c r="AU439" s="7" t="e">
        <f>VLOOKUP($A439&amp;$B439,'Cleaned Responses'!$1:$82,MATCH(AU$1,'Cleaned Responses'!$1:$1,0),FALSE)/100</f>
        <v>#N/A</v>
      </c>
      <c r="AV439" s="7" t="e">
        <f>VLOOKUP($A439&amp;$B439,'Cleaned Responses'!$1:$82,MATCH(AV$1,'Cleaned Responses'!$1:$1,0),FALSE)/100</f>
        <v>#N/A</v>
      </c>
      <c r="AW439" s="7" t="e">
        <f>VLOOKUP($A439&amp;$B439,'Cleaned Responses'!$1:$82,MATCH(AW$1,'Cleaned Responses'!$1:$1,0),FALSE)/100</f>
        <v>#N/A</v>
      </c>
      <c r="AX439" s="7" t="e">
        <f>VLOOKUP($A439&amp;$B439,'Cleaned Responses'!$1:$82,MATCH(AX$1,'Cleaned Responses'!$1:$1,0),FALSE)/100</f>
        <v>#N/A</v>
      </c>
      <c r="AY439" s="7" t="e">
        <f>VLOOKUP($A439&amp;$B439,'Cleaned Responses'!$1:$82,MATCH(AY$1,'Cleaned Responses'!$1:$1,0),FALSE)/100</f>
        <v>#N/A</v>
      </c>
      <c r="AZ439" s="7" t="e">
        <f>VLOOKUP($A439&amp;$B439,'Cleaned Responses'!$1:$82,MATCH(AZ$1,'Cleaned Responses'!$1:$1,0),FALSE)/100</f>
        <v>#N/A</v>
      </c>
      <c r="BA439" s="7" t="e">
        <f>VLOOKUP($A439&amp;$B439,'Cleaned Responses'!$1:$82,MATCH(BA$1,'Cleaned Responses'!$1:$1,0),FALSE)/100</f>
        <v>#N/A</v>
      </c>
      <c r="BB439" s="7" t="e">
        <f>VLOOKUP($A439&amp;$B439,'Cleaned Responses'!$1:$82,MATCH(BB$1,'Cleaned Responses'!$1:$1,0),FALSE)/100</f>
        <v>#N/A</v>
      </c>
      <c r="BC439" s="7" t="e">
        <f>VLOOKUP($A439&amp;$B439,'Cleaned Responses'!$1:$82,MATCH(BC$1,'Cleaned Responses'!$1:$1,0),FALSE)/100</f>
        <v>#N/A</v>
      </c>
      <c r="BD439" s="7" t="e">
        <f>VLOOKUP($A439&amp;$B439,'Cleaned Responses'!$1:$82,MATCH(BD$1,'Cleaned Responses'!$1:$1,0),FALSE)/100</f>
        <v>#N/A</v>
      </c>
      <c r="BE439" s="7" t="e">
        <f>VLOOKUP($A439&amp;$B439,'Cleaned Responses'!$1:$82,MATCH(BE$1,'Cleaned Responses'!$1:$1,0),FALSE)/100</f>
        <v>#N/A</v>
      </c>
      <c r="BF439" s="7"/>
      <c r="BG439" s="6" t="e">
        <f>VLOOKUP($A439&amp;$B439,'Cleaned Responses'!$1:$82,MATCH(BG$1,'Cleaned Responses'!$1:$1,0),FALSE)</f>
        <v>#N/A</v>
      </c>
      <c r="BH439" s="6" t="e">
        <f>VLOOKUP($A439&amp;$B439,'Cleaned Responses'!$1:$82,MATCH(BH$1,'Cleaned Responses'!$1:$1,0),FALSE)</f>
        <v>#N/A</v>
      </c>
      <c r="BI439" t="e">
        <f>VLOOKUP($A439&amp;$B439,'Cleaned Responses'!$1:$82,MATCH(BI$1,'Cleaned Responses'!$1:$1,0),FALSE)/100</f>
        <v>#N/A</v>
      </c>
      <c r="BJ439" t="e">
        <f>VLOOKUP($A439&amp;$B439,'Cleaned Responses'!$1:$82,MATCH(BJ$1,'Cleaned Responses'!$1:$1,0),FALSE)/100</f>
        <v>#N/A</v>
      </c>
      <c r="BK439" t="e">
        <f>VLOOKUP($A439&amp;$B439,'Cleaned Responses'!$1:$82,MATCH(BK$1,'Cleaned Responses'!$1:$1,0),FALSE)/100</f>
        <v>#N/A</v>
      </c>
      <c r="BL439" t="e">
        <f t="shared" si="140"/>
        <v>#N/A</v>
      </c>
      <c r="BM439" t="e">
        <f t="shared" si="141"/>
        <v>#N/A</v>
      </c>
      <c r="BN439" t="e">
        <f t="shared" si="142"/>
        <v>#N/A</v>
      </c>
      <c r="BO439" t="e">
        <f>VLOOKUP($A439&amp;$B439,'Cleaned Responses'!$1:$82,MATCH(BO$1,'Cleaned Responses'!$1:$1,0),FALSE)/100</f>
        <v>#N/A</v>
      </c>
      <c r="BP439" t="e">
        <f>VLOOKUP($A439&amp;$B439,'Cleaned Responses'!$1:$82,MATCH(BP$1,'Cleaned Responses'!$1:$1,0),FALSE)/100</f>
        <v>#N/A</v>
      </c>
      <c r="BQ439" t="e">
        <f>VLOOKUP($A439&amp;$B439,'Cleaned Responses'!$1:$82,MATCH(BQ$1,'Cleaned Responses'!$1:$1,0),FALSE)/100</f>
        <v>#N/A</v>
      </c>
      <c r="BR439" t="e">
        <f>VLOOKUP($A439&amp;$B439,'Cleaned Responses'!$1:$82,MATCH(BR$1,'Cleaned Responses'!$1:$1,0),FALSE)/100</f>
        <v>#N/A</v>
      </c>
      <c r="BS439" t="e">
        <f>VLOOKUP($A439&amp;$B439,'Cleaned Responses'!$1:$82,MATCH(BS$1,'Cleaned Responses'!$1:$1,0),FALSE)/100</f>
        <v>#N/A</v>
      </c>
      <c r="BT439" t="e">
        <f>VLOOKUP($A439&amp;$B439,'Cleaned Responses'!$1:$82,MATCH(BT$1,'Cleaned Responses'!$1:$1,0),FALSE)/100</f>
        <v>#N/A</v>
      </c>
      <c r="BU439" t="e">
        <f>VLOOKUP($A439&amp;$B439,'Cleaned Responses'!$1:$82,MATCH(BU$1,'Cleaned Responses'!$1:$1,0),FALSE)/100</f>
        <v>#N/A</v>
      </c>
      <c r="BV439" t="e">
        <f>VLOOKUP($A439&amp;$B439,'Cleaned Responses'!$1:$82,MATCH(BV$1,'Cleaned Responses'!$1:$1,0),FALSE)/100</f>
        <v>#N/A</v>
      </c>
      <c r="BW439" t="e">
        <f>VLOOKUP($A439&amp;$B439,'Cleaned Responses'!$1:$82,MATCH(BW$1,'Cleaned Responses'!$1:$1,0),FALSE)/100</f>
        <v>#N/A</v>
      </c>
      <c r="BX439" t="e">
        <f>VLOOKUP($A439&amp;$B439,'Cleaned Responses'!$1:$82,MATCH(BX$1,'Cleaned Responses'!$1:$1,0),FALSE)/100</f>
        <v>#N/A</v>
      </c>
      <c r="BY439" t="e">
        <f>VLOOKUP($A439&amp;$B439,'Cleaned Responses'!$1:$82,MATCH(BY$1,'Cleaned Responses'!$1:$1,0),FALSE)/100</f>
        <v>#N/A</v>
      </c>
      <c r="BZ439" t="e">
        <f>VLOOKUP($A439&amp;$B439,'Cleaned Responses'!$1:$82,MATCH(BZ$1,'Cleaned Responses'!$1:$1,0),FALSE)/100</f>
        <v>#N/A</v>
      </c>
      <c r="CA439" t="e">
        <f t="shared" si="143"/>
        <v>#N/A</v>
      </c>
      <c r="CB439" t="e">
        <f t="shared" si="144"/>
        <v>#N/A</v>
      </c>
      <c r="CC439" t="e">
        <f t="shared" si="145"/>
        <v>#N/A</v>
      </c>
      <c r="CD439" t="e">
        <f t="shared" si="146"/>
        <v>#N/A</v>
      </c>
      <c r="CE439" t="e">
        <f t="shared" si="147"/>
        <v>#N/A</v>
      </c>
      <c r="CF439" t="e">
        <f t="shared" si="148"/>
        <v>#N/A</v>
      </c>
      <c r="CG439" t="e">
        <f t="shared" si="149"/>
        <v>#N/A</v>
      </c>
      <c r="CH439" t="e">
        <f t="shared" si="150"/>
        <v>#N/A</v>
      </c>
      <c r="CI439" t="e">
        <f t="shared" si="151"/>
        <v>#N/A</v>
      </c>
      <c r="CJ439" t="e">
        <f t="shared" si="152"/>
        <v>#N/A</v>
      </c>
      <c r="CK439" t="e">
        <f t="shared" si="153"/>
        <v>#N/A</v>
      </c>
    </row>
    <row r="440" spans="1:89" ht="20" customHeight="1" x14ac:dyDescent="0.25">
      <c r="A440" s="163"/>
      <c r="B440" s="6"/>
      <c r="C440" s="6" t="e">
        <f>VLOOKUP($A440&amp;$B440,'Cleaned Responses'!$1:$82,MATCH($C$1,'Cleaned Responses'!$1:$1,0),FALSE)</f>
        <v>#N/A</v>
      </c>
      <c r="D440" s="6" t="e">
        <f>VLOOKUP($A440&amp;$B440,'Cleaned Responses'!$1:$82,MATCH(D$1,'Cleaned Responses'!$1:$1,0),FALSE)</f>
        <v>#N/A</v>
      </c>
      <c r="E440" s="6" t="e">
        <f>VLOOKUP($A440&amp;$B440,'Cleaned Responses'!$1:$82,MATCH(E$1,'Cleaned Responses'!$1:$1,0),FALSE)</f>
        <v>#N/A</v>
      </c>
      <c r="F440" s="6" t="e">
        <f>VLOOKUP($A440&amp;$B440,'Cleaned Responses'!$1:$82,MATCH(F$1,'Cleaned Responses'!$1:$1,0),FALSE)</f>
        <v>#N/A</v>
      </c>
      <c r="G440" s="6" t="e">
        <f t="shared" si="154"/>
        <v>#N/A</v>
      </c>
      <c r="H440" s="6" t="e">
        <f>VLOOKUP($A440&amp;$B440,'Cleaned Responses'!$1:$82,MATCH(H$1,'Cleaned Responses'!$1:$1,0),FALSE)</f>
        <v>#N/A</v>
      </c>
      <c r="I440" s="6" t="e">
        <f>VLOOKUP($A440&amp;$B440,'Cleaned Responses'!$1:$82,MATCH(I$1,'Cleaned Responses'!$1:$1,0),FALSE)</f>
        <v>#N/A</v>
      </c>
      <c r="J440" s="6" t="e">
        <f>VLOOKUP($A440&amp;$B440,'Cleaned Responses'!$1:$82,MATCH(J$1,'Cleaned Responses'!$1:$1,0),FALSE)</f>
        <v>#N/A</v>
      </c>
      <c r="K440" s="6" t="e">
        <f>VLOOKUP($A440&amp;$B440,'Cleaned Responses'!$1:$82,MATCH(K$1,'Cleaned Responses'!$1:$1,0),FALSE)</f>
        <v>#N/A</v>
      </c>
      <c r="L440" s="6" t="e">
        <f>VLOOKUP($A440&amp;$B440,'Cleaned Responses'!$1:$82,MATCH(L$1,'Cleaned Responses'!$1:$1,0),FALSE)</f>
        <v>#N/A</v>
      </c>
      <c r="M440" s="6" t="e">
        <f>VLOOKUP($A440&amp;$B440,'Cleaned Responses'!$1:$82,MATCH(M$1,'Cleaned Responses'!$1:$1,0),FALSE)</f>
        <v>#N/A</v>
      </c>
      <c r="N440" s="6" t="e">
        <f>VLOOKUP($A440&amp;$B440,'Cleaned Responses'!$1:$82,MATCH(N$1,'Cleaned Responses'!$1:$1,0),FALSE)</f>
        <v>#N/A</v>
      </c>
      <c r="O440" s="6" t="e">
        <f>VLOOKUP($A440&amp;$B440,'Cleaned Responses'!$1:$82,MATCH(O$1,'Cleaned Responses'!$1:$1,0),FALSE)</f>
        <v>#N/A</v>
      </c>
      <c r="P440" s="6" t="e">
        <f>VLOOKUP($A440&amp;$B440,'Cleaned Responses'!$1:$82,MATCH(P$1,'Cleaned Responses'!$1:$1,0),FALSE)</f>
        <v>#N/A</v>
      </c>
      <c r="Q440" s="6" t="e">
        <f>VLOOKUP($A440&amp;$B440,'Cleaned Responses'!$1:$82,MATCH(Q$1,'Cleaned Responses'!$1:$1,0),FALSE)</f>
        <v>#VALUE!</v>
      </c>
      <c r="R440" s="8" t="e">
        <f t="shared" si="155"/>
        <v>#N/A</v>
      </c>
      <c r="S440" s="8" t="e">
        <f t="shared" si="156"/>
        <v>#N/A</v>
      </c>
      <c r="T440" s="8" t="e">
        <f t="shared" si="157"/>
        <v>#N/A</v>
      </c>
      <c r="U440" s="6"/>
      <c r="V440" s="6"/>
      <c r="W440" s="6"/>
      <c r="X440" s="6"/>
      <c r="Y440" s="8" t="e">
        <f t="shared" si="158"/>
        <v>#N/A</v>
      </c>
      <c r="Z440" s="6" t="e">
        <f>VLOOKUP($A440&amp;$B440,'Cleaned Responses'!$1:$82,MATCH(Z$1,'Cleaned Responses'!$1:$1,0),FALSE)</f>
        <v>#N/A</v>
      </c>
      <c r="AA440" s="6" t="e">
        <f>VLOOKUP($A440&amp;$B440,'Cleaned Responses'!$1:$82,MATCH(AA$1,'Cleaned Responses'!$1:$1,0),FALSE)</f>
        <v>#N/A</v>
      </c>
      <c r="AB440" s="9" t="e">
        <f t="shared" si="159"/>
        <v>#N/A</v>
      </c>
      <c r="AC440" s="9" t="e">
        <f t="shared" si="160"/>
        <v>#N/A</v>
      </c>
      <c r="AD440" s="6" t="e">
        <f>VLOOKUP($A440&amp;$B440,'Cleaned Responses'!$1:$82,MATCH(AD$1,'Cleaned Responses'!$1:$1,0),FALSE)</f>
        <v>#N/A</v>
      </c>
      <c r="AE440" s="6" t="e">
        <f>VLOOKUP($A440&amp;$B440,'Cleaned Responses'!$1:$82,MATCH(AE$1,'Cleaned Responses'!$1:$1,0),FALSE)</f>
        <v>#N/A</v>
      </c>
      <c r="AF440" s="6" t="e">
        <f>VLOOKUP($A440&amp;$B440,'Cleaned Responses'!$1:$82,MATCH(AF$1,'Cleaned Responses'!$1:$1,0),FALSE)</f>
        <v>#N/A</v>
      </c>
      <c r="AG440" s="6" t="e">
        <f>VLOOKUP($A440&amp;$B440,'Cleaned Responses'!$1:$82,MATCH(AG$1,'Cleaned Responses'!$1:$1,0),FALSE)</f>
        <v>#N/A</v>
      </c>
      <c r="AH440" s="6" t="e">
        <f>VLOOKUP($A440&amp;$B440,'Cleaned Responses'!$1:$82,MATCH(AH$1,'Cleaned Responses'!$1:$1,0),FALSE)</f>
        <v>#N/A</v>
      </c>
      <c r="AI440" s="6" t="e">
        <f>VLOOKUP($A440&amp;$B440,'Cleaned Responses'!$1:$82,MATCH(AI$1,'Cleaned Responses'!$1:$1,0),FALSE)</f>
        <v>#N/A</v>
      </c>
      <c r="AJ440" s="6" t="e">
        <f>VLOOKUP($A440&amp;$B440,'Cleaned Responses'!$1:$82,MATCH(AJ$1,'Cleaned Responses'!$1:$1,0),FALSE)</f>
        <v>#N/A</v>
      </c>
      <c r="AK440" s="6" t="e">
        <f>VLOOKUP($A440&amp;$B440,'Cleaned Responses'!$1:$82,MATCH(AK$1,'Cleaned Responses'!$1:$1,0),FALSE)</f>
        <v>#N/A</v>
      </c>
      <c r="AL440" s="6" t="e">
        <f t="shared" si="161"/>
        <v>#N/A</v>
      </c>
      <c r="AM440" s="7" t="e">
        <f>VLOOKUP($A440&amp;$B440,'Cleaned Responses'!$1:$82,MATCH(AM$1,'Cleaned Responses'!$1:$1,0),FALSE)/100</f>
        <v>#N/A</v>
      </c>
      <c r="AN440" s="7" t="e">
        <f>VLOOKUP($A440&amp;$B440,'Cleaned Responses'!$1:$82,MATCH(AN$1,'Cleaned Responses'!$1:$1,0),FALSE)/100</f>
        <v>#N/A</v>
      </c>
      <c r="AO440" s="7" t="e">
        <f>VLOOKUP($A440&amp;$B440,'Cleaned Responses'!$1:$82,MATCH(AO$1,'Cleaned Responses'!$1:$1,0),FALSE)/100</f>
        <v>#N/A</v>
      </c>
      <c r="AP440" s="7" t="e">
        <f>VLOOKUP($A440&amp;$B440,'Cleaned Responses'!$1:$82,MATCH(AP$1,'Cleaned Responses'!$1:$1,0),FALSE)/100</f>
        <v>#N/A</v>
      </c>
      <c r="AQ440" s="7" t="e">
        <f>VLOOKUP($A440&amp;$B440,'Cleaned Responses'!$1:$82,MATCH(AQ$1,'Cleaned Responses'!$1:$1,0),FALSE)/100</f>
        <v>#N/A</v>
      </c>
      <c r="AR440" s="7" t="e">
        <f>VLOOKUP($A440&amp;$B440,'Cleaned Responses'!$1:$82,MATCH(AR$1,'Cleaned Responses'!$1:$1,0),FALSE)/100</f>
        <v>#N/A</v>
      </c>
      <c r="AS440" s="7" t="e">
        <f>VLOOKUP($A440&amp;$B440,'Cleaned Responses'!$1:$82,MATCH(AS$1,'Cleaned Responses'!$1:$1,0),FALSE)/100</f>
        <v>#N/A</v>
      </c>
      <c r="AT440" s="7" t="e">
        <f>VLOOKUP($A440&amp;$B440,'Cleaned Responses'!$1:$82,MATCH(AT$1,'Cleaned Responses'!$1:$1,0),FALSE)/100</f>
        <v>#N/A</v>
      </c>
      <c r="AU440" s="7" t="e">
        <f>VLOOKUP($A440&amp;$B440,'Cleaned Responses'!$1:$82,MATCH(AU$1,'Cleaned Responses'!$1:$1,0),FALSE)/100</f>
        <v>#N/A</v>
      </c>
      <c r="AV440" s="7" t="e">
        <f>VLOOKUP($A440&amp;$B440,'Cleaned Responses'!$1:$82,MATCH(AV$1,'Cleaned Responses'!$1:$1,0),FALSE)/100</f>
        <v>#N/A</v>
      </c>
      <c r="AW440" s="7" t="e">
        <f>VLOOKUP($A440&amp;$B440,'Cleaned Responses'!$1:$82,MATCH(AW$1,'Cleaned Responses'!$1:$1,0),FALSE)/100</f>
        <v>#N/A</v>
      </c>
      <c r="AX440" s="7" t="e">
        <f>VLOOKUP($A440&amp;$B440,'Cleaned Responses'!$1:$82,MATCH(AX$1,'Cleaned Responses'!$1:$1,0),FALSE)/100</f>
        <v>#N/A</v>
      </c>
      <c r="AY440" s="7" t="e">
        <f>VLOOKUP($A440&amp;$B440,'Cleaned Responses'!$1:$82,MATCH(AY$1,'Cleaned Responses'!$1:$1,0),FALSE)/100</f>
        <v>#N/A</v>
      </c>
      <c r="AZ440" s="7" t="e">
        <f>VLOOKUP($A440&amp;$B440,'Cleaned Responses'!$1:$82,MATCH(AZ$1,'Cleaned Responses'!$1:$1,0),FALSE)/100</f>
        <v>#N/A</v>
      </c>
      <c r="BA440" s="7" t="e">
        <f>VLOOKUP($A440&amp;$B440,'Cleaned Responses'!$1:$82,MATCH(BA$1,'Cleaned Responses'!$1:$1,0),FALSE)/100</f>
        <v>#N/A</v>
      </c>
      <c r="BB440" s="7" t="e">
        <f>VLOOKUP($A440&amp;$B440,'Cleaned Responses'!$1:$82,MATCH(BB$1,'Cleaned Responses'!$1:$1,0),FALSE)/100</f>
        <v>#N/A</v>
      </c>
      <c r="BC440" s="7" t="e">
        <f>VLOOKUP($A440&amp;$B440,'Cleaned Responses'!$1:$82,MATCH(BC$1,'Cleaned Responses'!$1:$1,0),FALSE)/100</f>
        <v>#N/A</v>
      </c>
      <c r="BD440" s="7" t="e">
        <f>VLOOKUP($A440&amp;$B440,'Cleaned Responses'!$1:$82,MATCH(BD$1,'Cleaned Responses'!$1:$1,0),FALSE)/100</f>
        <v>#N/A</v>
      </c>
      <c r="BE440" s="7" t="e">
        <f>VLOOKUP($A440&amp;$B440,'Cleaned Responses'!$1:$82,MATCH(BE$1,'Cleaned Responses'!$1:$1,0),FALSE)/100</f>
        <v>#N/A</v>
      </c>
      <c r="BF440" s="7"/>
      <c r="BG440" s="6" t="e">
        <f>VLOOKUP($A440&amp;$B440,'Cleaned Responses'!$1:$82,MATCH(BG$1,'Cleaned Responses'!$1:$1,0),FALSE)</f>
        <v>#N/A</v>
      </c>
      <c r="BH440" s="6" t="e">
        <f>VLOOKUP($A440&amp;$B440,'Cleaned Responses'!$1:$82,MATCH(BH$1,'Cleaned Responses'!$1:$1,0),FALSE)</f>
        <v>#N/A</v>
      </c>
      <c r="BI440" t="e">
        <f>VLOOKUP($A440&amp;$B440,'Cleaned Responses'!$1:$82,MATCH(BI$1,'Cleaned Responses'!$1:$1,0),FALSE)/100</f>
        <v>#N/A</v>
      </c>
      <c r="BJ440" t="e">
        <f>VLOOKUP($A440&amp;$B440,'Cleaned Responses'!$1:$82,MATCH(BJ$1,'Cleaned Responses'!$1:$1,0),FALSE)/100</f>
        <v>#N/A</v>
      </c>
      <c r="BK440" t="e">
        <f>VLOOKUP($A440&amp;$B440,'Cleaned Responses'!$1:$82,MATCH(BK$1,'Cleaned Responses'!$1:$1,0),FALSE)/100</f>
        <v>#N/A</v>
      </c>
      <c r="BL440" t="e">
        <f t="shared" si="140"/>
        <v>#N/A</v>
      </c>
      <c r="BM440" t="e">
        <f t="shared" si="141"/>
        <v>#N/A</v>
      </c>
      <c r="BN440" t="e">
        <f t="shared" si="142"/>
        <v>#N/A</v>
      </c>
      <c r="BO440" t="e">
        <f>VLOOKUP($A440&amp;$B440,'Cleaned Responses'!$1:$82,MATCH(BO$1,'Cleaned Responses'!$1:$1,0),FALSE)/100</f>
        <v>#N/A</v>
      </c>
      <c r="BP440" t="e">
        <f>VLOOKUP($A440&amp;$B440,'Cleaned Responses'!$1:$82,MATCH(BP$1,'Cleaned Responses'!$1:$1,0),FALSE)/100</f>
        <v>#N/A</v>
      </c>
      <c r="BQ440" t="e">
        <f>VLOOKUP($A440&amp;$B440,'Cleaned Responses'!$1:$82,MATCH(BQ$1,'Cleaned Responses'!$1:$1,0),FALSE)/100</f>
        <v>#N/A</v>
      </c>
      <c r="BR440" t="e">
        <f>VLOOKUP($A440&amp;$B440,'Cleaned Responses'!$1:$82,MATCH(BR$1,'Cleaned Responses'!$1:$1,0),FALSE)/100</f>
        <v>#N/A</v>
      </c>
      <c r="BS440" t="e">
        <f>VLOOKUP($A440&amp;$B440,'Cleaned Responses'!$1:$82,MATCH(BS$1,'Cleaned Responses'!$1:$1,0),FALSE)/100</f>
        <v>#N/A</v>
      </c>
      <c r="BT440" t="e">
        <f>VLOOKUP($A440&amp;$B440,'Cleaned Responses'!$1:$82,MATCH(BT$1,'Cleaned Responses'!$1:$1,0),FALSE)/100</f>
        <v>#N/A</v>
      </c>
      <c r="BU440" t="e">
        <f>VLOOKUP($A440&amp;$B440,'Cleaned Responses'!$1:$82,MATCH(BU$1,'Cleaned Responses'!$1:$1,0),FALSE)/100</f>
        <v>#N/A</v>
      </c>
      <c r="BV440" t="e">
        <f>VLOOKUP($A440&amp;$B440,'Cleaned Responses'!$1:$82,MATCH(BV$1,'Cleaned Responses'!$1:$1,0),FALSE)/100</f>
        <v>#N/A</v>
      </c>
      <c r="BW440" t="e">
        <f>VLOOKUP($A440&amp;$B440,'Cleaned Responses'!$1:$82,MATCH(BW$1,'Cleaned Responses'!$1:$1,0),FALSE)/100</f>
        <v>#N/A</v>
      </c>
      <c r="BX440" t="e">
        <f>VLOOKUP($A440&amp;$B440,'Cleaned Responses'!$1:$82,MATCH(BX$1,'Cleaned Responses'!$1:$1,0),FALSE)/100</f>
        <v>#N/A</v>
      </c>
      <c r="BY440" t="e">
        <f>VLOOKUP($A440&amp;$B440,'Cleaned Responses'!$1:$82,MATCH(BY$1,'Cleaned Responses'!$1:$1,0),FALSE)/100</f>
        <v>#N/A</v>
      </c>
      <c r="BZ440" t="e">
        <f>VLOOKUP($A440&amp;$B440,'Cleaned Responses'!$1:$82,MATCH(BZ$1,'Cleaned Responses'!$1:$1,0),FALSE)/100</f>
        <v>#N/A</v>
      </c>
      <c r="CA440" t="e">
        <f t="shared" si="143"/>
        <v>#N/A</v>
      </c>
      <c r="CB440" t="e">
        <f t="shared" si="144"/>
        <v>#N/A</v>
      </c>
      <c r="CC440" t="e">
        <f t="shared" si="145"/>
        <v>#N/A</v>
      </c>
      <c r="CD440" t="e">
        <f t="shared" si="146"/>
        <v>#N/A</v>
      </c>
      <c r="CE440" t="e">
        <f t="shared" si="147"/>
        <v>#N/A</v>
      </c>
      <c r="CF440" t="e">
        <f t="shared" si="148"/>
        <v>#N/A</v>
      </c>
      <c r="CG440" t="e">
        <f t="shared" si="149"/>
        <v>#N/A</v>
      </c>
      <c r="CH440" t="e">
        <f t="shared" si="150"/>
        <v>#N/A</v>
      </c>
      <c r="CI440" t="e">
        <f t="shared" si="151"/>
        <v>#N/A</v>
      </c>
      <c r="CJ440" t="e">
        <f t="shared" si="152"/>
        <v>#N/A</v>
      </c>
      <c r="CK440" t="e">
        <f t="shared" si="153"/>
        <v>#N/A</v>
      </c>
    </row>
    <row r="441" spans="1:89" ht="20" customHeight="1" x14ac:dyDescent="0.25">
      <c r="A441" s="163"/>
      <c r="B441" s="6"/>
      <c r="C441" s="6" t="e">
        <f>VLOOKUP($A441&amp;$B441,'Cleaned Responses'!$1:$82,MATCH($C$1,'Cleaned Responses'!$1:$1,0),FALSE)</f>
        <v>#N/A</v>
      </c>
      <c r="D441" s="6" t="e">
        <f>VLOOKUP($A441&amp;$B441,'Cleaned Responses'!$1:$82,MATCH(D$1,'Cleaned Responses'!$1:$1,0),FALSE)</f>
        <v>#N/A</v>
      </c>
      <c r="E441" s="6" t="e">
        <f>VLOOKUP($A441&amp;$B441,'Cleaned Responses'!$1:$82,MATCH(E$1,'Cleaned Responses'!$1:$1,0),FALSE)</f>
        <v>#N/A</v>
      </c>
      <c r="F441" s="6" t="e">
        <f>VLOOKUP($A441&amp;$B441,'Cleaned Responses'!$1:$82,MATCH(F$1,'Cleaned Responses'!$1:$1,0),FALSE)</f>
        <v>#N/A</v>
      </c>
      <c r="G441" s="6" t="e">
        <f t="shared" si="154"/>
        <v>#N/A</v>
      </c>
      <c r="H441" s="6" t="e">
        <f>VLOOKUP($A441&amp;$B441,'Cleaned Responses'!$1:$82,MATCH(H$1,'Cleaned Responses'!$1:$1,0),FALSE)</f>
        <v>#N/A</v>
      </c>
      <c r="I441" s="6" t="e">
        <f>VLOOKUP($A441&amp;$B441,'Cleaned Responses'!$1:$82,MATCH(I$1,'Cleaned Responses'!$1:$1,0),FALSE)</f>
        <v>#N/A</v>
      </c>
      <c r="J441" s="6" t="e">
        <f>VLOOKUP($A441&amp;$B441,'Cleaned Responses'!$1:$82,MATCH(J$1,'Cleaned Responses'!$1:$1,0),FALSE)</f>
        <v>#N/A</v>
      </c>
      <c r="K441" s="6" t="e">
        <f>VLOOKUP($A441&amp;$B441,'Cleaned Responses'!$1:$82,MATCH(K$1,'Cleaned Responses'!$1:$1,0),FALSE)</f>
        <v>#N/A</v>
      </c>
      <c r="L441" s="6" t="e">
        <f>VLOOKUP($A441&amp;$B441,'Cleaned Responses'!$1:$82,MATCH(L$1,'Cleaned Responses'!$1:$1,0),FALSE)</f>
        <v>#N/A</v>
      </c>
      <c r="M441" s="6" t="e">
        <f>VLOOKUP($A441&amp;$B441,'Cleaned Responses'!$1:$82,MATCH(M$1,'Cleaned Responses'!$1:$1,0),FALSE)</f>
        <v>#N/A</v>
      </c>
      <c r="N441" s="6" t="e">
        <f>VLOOKUP($A441&amp;$B441,'Cleaned Responses'!$1:$82,MATCH(N$1,'Cleaned Responses'!$1:$1,0),FALSE)</f>
        <v>#N/A</v>
      </c>
      <c r="O441" s="6" t="e">
        <f>VLOOKUP($A441&amp;$B441,'Cleaned Responses'!$1:$82,MATCH(O$1,'Cleaned Responses'!$1:$1,0),FALSE)</f>
        <v>#N/A</v>
      </c>
      <c r="P441" s="6" t="e">
        <f>VLOOKUP($A441&amp;$B441,'Cleaned Responses'!$1:$82,MATCH(P$1,'Cleaned Responses'!$1:$1,0),FALSE)</f>
        <v>#N/A</v>
      </c>
      <c r="Q441" s="6" t="e">
        <f>VLOOKUP($A441&amp;$B441,'Cleaned Responses'!$1:$82,MATCH(Q$1,'Cleaned Responses'!$1:$1,0),FALSE)</f>
        <v>#VALUE!</v>
      </c>
      <c r="R441" s="8" t="e">
        <f t="shared" si="155"/>
        <v>#N/A</v>
      </c>
      <c r="S441" s="8" t="e">
        <f t="shared" si="156"/>
        <v>#N/A</v>
      </c>
      <c r="T441" s="8" t="e">
        <f t="shared" si="157"/>
        <v>#N/A</v>
      </c>
      <c r="U441" s="6"/>
      <c r="V441" s="6"/>
      <c r="W441" s="6"/>
      <c r="X441" s="6"/>
      <c r="Y441" s="8" t="e">
        <f t="shared" si="158"/>
        <v>#N/A</v>
      </c>
      <c r="Z441" s="6" t="e">
        <f>VLOOKUP($A441&amp;$B441,'Cleaned Responses'!$1:$82,MATCH(Z$1,'Cleaned Responses'!$1:$1,0),FALSE)</f>
        <v>#N/A</v>
      </c>
      <c r="AA441" s="6" t="e">
        <f>VLOOKUP($A441&amp;$B441,'Cleaned Responses'!$1:$82,MATCH(AA$1,'Cleaned Responses'!$1:$1,0),FALSE)</f>
        <v>#N/A</v>
      </c>
      <c r="AB441" s="9" t="e">
        <f t="shared" si="159"/>
        <v>#N/A</v>
      </c>
      <c r="AC441" s="9" t="e">
        <f t="shared" si="160"/>
        <v>#N/A</v>
      </c>
      <c r="AD441" s="6" t="e">
        <f>VLOOKUP($A441&amp;$B441,'Cleaned Responses'!$1:$82,MATCH(AD$1,'Cleaned Responses'!$1:$1,0),FALSE)</f>
        <v>#N/A</v>
      </c>
      <c r="AE441" s="6" t="e">
        <f>VLOOKUP($A441&amp;$B441,'Cleaned Responses'!$1:$82,MATCH(AE$1,'Cleaned Responses'!$1:$1,0),FALSE)</f>
        <v>#N/A</v>
      </c>
      <c r="AF441" s="6" t="e">
        <f>VLOOKUP($A441&amp;$B441,'Cleaned Responses'!$1:$82,MATCH(AF$1,'Cleaned Responses'!$1:$1,0),FALSE)</f>
        <v>#N/A</v>
      </c>
      <c r="AG441" s="6" t="e">
        <f>VLOOKUP($A441&amp;$B441,'Cleaned Responses'!$1:$82,MATCH(AG$1,'Cleaned Responses'!$1:$1,0),FALSE)</f>
        <v>#N/A</v>
      </c>
      <c r="AH441" s="6" t="e">
        <f>VLOOKUP($A441&amp;$B441,'Cleaned Responses'!$1:$82,MATCH(AH$1,'Cleaned Responses'!$1:$1,0),FALSE)</f>
        <v>#N/A</v>
      </c>
      <c r="AI441" s="6" t="e">
        <f>VLOOKUP($A441&amp;$B441,'Cleaned Responses'!$1:$82,MATCH(AI$1,'Cleaned Responses'!$1:$1,0),FALSE)</f>
        <v>#N/A</v>
      </c>
      <c r="AJ441" s="6" t="e">
        <f>VLOOKUP($A441&amp;$B441,'Cleaned Responses'!$1:$82,MATCH(AJ$1,'Cleaned Responses'!$1:$1,0),FALSE)</f>
        <v>#N/A</v>
      </c>
      <c r="AK441" s="6" t="e">
        <f>VLOOKUP($A441&amp;$B441,'Cleaned Responses'!$1:$82,MATCH(AK$1,'Cleaned Responses'!$1:$1,0),FALSE)</f>
        <v>#N/A</v>
      </c>
      <c r="AL441" s="6" t="e">
        <f t="shared" si="161"/>
        <v>#N/A</v>
      </c>
      <c r="AM441" s="7" t="e">
        <f>VLOOKUP($A441&amp;$B441,'Cleaned Responses'!$1:$82,MATCH(AM$1,'Cleaned Responses'!$1:$1,0),FALSE)/100</f>
        <v>#N/A</v>
      </c>
      <c r="AN441" s="7" t="e">
        <f>VLOOKUP($A441&amp;$B441,'Cleaned Responses'!$1:$82,MATCH(AN$1,'Cleaned Responses'!$1:$1,0),FALSE)/100</f>
        <v>#N/A</v>
      </c>
      <c r="AO441" s="7" t="e">
        <f>VLOOKUP($A441&amp;$B441,'Cleaned Responses'!$1:$82,MATCH(AO$1,'Cleaned Responses'!$1:$1,0),FALSE)/100</f>
        <v>#N/A</v>
      </c>
      <c r="AP441" s="7" t="e">
        <f>VLOOKUP($A441&amp;$B441,'Cleaned Responses'!$1:$82,MATCH(AP$1,'Cleaned Responses'!$1:$1,0),FALSE)/100</f>
        <v>#N/A</v>
      </c>
      <c r="AQ441" s="7" t="e">
        <f>VLOOKUP($A441&amp;$B441,'Cleaned Responses'!$1:$82,MATCH(AQ$1,'Cleaned Responses'!$1:$1,0),FALSE)/100</f>
        <v>#N/A</v>
      </c>
      <c r="AR441" s="7" t="e">
        <f>VLOOKUP($A441&amp;$B441,'Cleaned Responses'!$1:$82,MATCH(AR$1,'Cleaned Responses'!$1:$1,0),FALSE)/100</f>
        <v>#N/A</v>
      </c>
      <c r="AS441" s="7" t="e">
        <f>VLOOKUP($A441&amp;$B441,'Cleaned Responses'!$1:$82,MATCH(AS$1,'Cleaned Responses'!$1:$1,0),FALSE)/100</f>
        <v>#N/A</v>
      </c>
      <c r="AT441" s="7" t="e">
        <f>VLOOKUP($A441&amp;$B441,'Cleaned Responses'!$1:$82,MATCH(AT$1,'Cleaned Responses'!$1:$1,0),FALSE)/100</f>
        <v>#N/A</v>
      </c>
      <c r="AU441" s="7" t="e">
        <f>VLOOKUP($A441&amp;$B441,'Cleaned Responses'!$1:$82,MATCH(AU$1,'Cleaned Responses'!$1:$1,0),FALSE)/100</f>
        <v>#N/A</v>
      </c>
      <c r="AV441" s="7" t="e">
        <f>VLOOKUP($A441&amp;$B441,'Cleaned Responses'!$1:$82,MATCH(AV$1,'Cleaned Responses'!$1:$1,0),FALSE)/100</f>
        <v>#N/A</v>
      </c>
      <c r="AW441" s="7" t="e">
        <f>VLOOKUP($A441&amp;$B441,'Cleaned Responses'!$1:$82,MATCH(AW$1,'Cleaned Responses'!$1:$1,0),FALSE)/100</f>
        <v>#N/A</v>
      </c>
      <c r="AX441" s="7" t="e">
        <f>VLOOKUP($A441&amp;$B441,'Cleaned Responses'!$1:$82,MATCH(AX$1,'Cleaned Responses'!$1:$1,0),FALSE)/100</f>
        <v>#N/A</v>
      </c>
      <c r="AY441" s="7" t="e">
        <f>VLOOKUP($A441&amp;$B441,'Cleaned Responses'!$1:$82,MATCH(AY$1,'Cleaned Responses'!$1:$1,0),FALSE)/100</f>
        <v>#N/A</v>
      </c>
      <c r="AZ441" s="7" t="e">
        <f>VLOOKUP($A441&amp;$B441,'Cleaned Responses'!$1:$82,MATCH(AZ$1,'Cleaned Responses'!$1:$1,0),FALSE)/100</f>
        <v>#N/A</v>
      </c>
      <c r="BA441" s="7" t="e">
        <f>VLOOKUP($A441&amp;$B441,'Cleaned Responses'!$1:$82,MATCH(BA$1,'Cleaned Responses'!$1:$1,0),FALSE)/100</f>
        <v>#N/A</v>
      </c>
      <c r="BB441" s="7" t="e">
        <f>VLOOKUP($A441&amp;$B441,'Cleaned Responses'!$1:$82,MATCH(BB$1,'Cleaned Responses'!$1:$1,0),FALSE)/100</f>
        <v>#N/A</v>
      </c>
      <c r="BC441" s="7" t="e">
        <f>VLOOKUP($A441&amp;$B441,'Cleaned Responses'!$1:$82,MATCH(BC$1,'Cleaned Responses'!$1:$1,0),FALSE)/100</f>
        <v>#N/A</v>
      </c>
      <c r="BD441" s="7" t="e">
        <f>VLOOKUP($A441&amp;$B441,'Cleaned Responses'!$1:$82,MATCH(BD$1,'Cleaned Responses'!$1:$1,0),FALSE)/100</f>
        <v>#N/A</v>
      </c>
      <c r="BE441" s="7" t="e">
        <f>VLOOKUP($A441&amp;$B441,'Cleaned Responses'!$1:$82,MATCH(BE$1,'Cleaned Responses'!$1:$1,0),FALSE)/100</f>
        <v>#N/A</v>
      </c>
      <c r="BF441" s="7"/>
      <c r="BG441" s="6" t="e">
        <f>VLOOKUP($A441&amp;$B441,'Cleaned Responses'!$1:$82,MATCH(BG$1,'Cleaned Responses'!$1:$1,0),FALSE)</f>
        <v>#N/A</v>
      </c>
      <c r="BH441" s="6" t="e">
        <f>VLOOKUP($A441&amp;$B441,'Cleaned Responses'!$1:$82,MATCH(BH$1,'Cleaned Responses'!$1:$1,0),FALSE)</f>
        <v>#N/A</v>
      </c>
      <c r="BI441" t="e">
        <f>VLOOKUP($A441&amp;$B441,'Cleaned Responses'!$1:$82,MATCH(BI$1,'Cleaned Responses'!$1:$1,0),FALSE)/100</f>
        <v>#N/A</v>
      </c>
      <c r="BJ441" t="e">
        <f>VLOOKUP($A441&amp;$B441,'Cleaned Responses'!$1:$82,MATCH(BJ$1,'Cleaned Responses'!$1:$1,0),FALSE)/100</f>
        <v>#N/A</v>
      </c>
      <c r="BK441" t="e">
        <f>VLOOKUP($A441&amp;$B441,'Cleaned Responses'!$1:$82,MATCH(BK$1,'Cleaned Responses'!$1:$1,0),FALSE)/100</f>
        <v>#N/A</v>
      </c>
      <c r="BL441" t="e">
        <f t="shared" si="140"/>
        <v>#N/A</v>
      </c>
      <c r="BM441" t="e">
        <f t="shared" si="141"/>
        <v>#N/A</v>
      </c>
      <c r="BN441" t="e">
        <f t="shared" si="142"/>
        <v>#N/A</v>
      </c>
      <c r="BO441" t="e">
        <f>VLOOKUP($A441&amp;$B441,'Cleaned Responses'!$1:$82,MATCH(BO$1,'Cleaned Responses'!$1:$1,0),FALSE)/100</f>
        <v>#N/A</v>
      </c>
      <c r="BP441" t="e">
        <f>VLOOKUP($A441&amp;$B441,'Cleaned Responses'!$1:$82,MATCH(BP$1,'Cleaned Responses'!$1:$1,0),FALSE)/100</f>
        <v>#N/A</v>
      </c>
      <c r="BQ441" t="e">
        <f>VLOOKUP($A441&amp;$B441,'Cleaned Responses'!$1:$82,MATCH(BQ$1,'Cleaned Responses'!$1:$1,0),FALSE)/100</f>
        <v>#N/A</v>
      </c>
      <c r="BR441" t="e">
        <f>VLOOKUP($A441&amp;$B441,'Cleaned Responses'!$1:$82,MATCH(BR$1,'Cleaned Responses'!$1:$1,0),FALSE)/100</f>
        <v>#N/A</v>
      </c>
      <c r="BS441" t="e">
        <f>VLOOKUP($A441&amp;$B441,'Cleaned Responses'!$1:$82,MATCH(BS$1,'Cleaned Responses'!$1:$1,0),FALSE)/100</f>
        <v>#N/A</v>
      </c>
      <c r="BT441" t="e">
        <f>VLOOKUP($A441&amp;$B441,'Cleaned Responses'!$1:$82,MATCH(BT$1,'Cleaned Responses'!$1:$1,0),FALSE)/100</f>
        <v>#N/A</v>
      </c>
      <c r="BU441" t="e">
        <f>VLOOKUP($A441&amp;$B441,'Cleaned Responses'!$1:$82,MATCH(BU$1,'Cleaned Responses'!$1:$1,0),FALSE)/100</f>
        <v>#N/A</v>
      </c>
      <c r="BV441" t="e">
        <f>VLOOKUP($A441&amp;$B441,'Cleaned Responses'!$1:$82,MATCH(BV$1,'Cleaned Responses'!$1:$1,0),FALSE)/100</f>
        <v>#N/A</v>
      </c>
      <c r="BW441" t="e">
        <f>VLOOKUP($A441&amp;$B441,'Cleaned Responses'!$1:$82,MATCH(BW$1,'Cleaned Responses'!$1:$1,0),FALSE)/100</f>
        <v>#N/A</v>
      </c>
      <c r="BX441" t="e">
        <f>VLOOKUP($A441&amp;$B441,'Cleaned Responses'!$1:$82,MATCH(BX$1,'Cleaned Responses'!$1:$1,0),FALSE)/100</f>
        <v>#N/A</v>
      </c>
      <c r="BY441" t="e">
        <f>VLOOKUP($A441&amp;$B441,'Cleaned Responses'!$1:$82,MATCH(BY$1,'Cleaned Responses'!$1:$1,0),FALSE)/100</f>
        <v>#N/A</v>
      </c>
      <c r="BZ441" t="e">
        <f>VLOOKUP($A441&amp;$B441,'Cleaned Responses'!$1:$82,MATCH(BZ$1,'Cleaned Responses'!$1:$1,0),FALSE)/100</f>
        <v>#N/A</v>
      </c>
      <c r="CA441" t="e">
        <f t="shared" si="143"/>
        <v>#N/A</v>
      </c>
      <c r="CB441" t="e">
        <f t="shared" si="144"/>
        <v>#N/A</v>
      </c>
      <c r="CC441" t="e">
        <f t="shared" si="145"/>
        <v>#N/A</v>
      </c>
      <c r="CD441" t="e">
        <f t="shared" si="146"/>
        <v>#N/A</v>
      </c>
      <c r="CE441" t="e">
        <f t="shared" si="147"/>
        <v>#N/A</v>
      </c>
      <c r="CF441" t="e">
        <f t="shared" si="148"/>
        <v>#N/A</v>
      </c>
      <c r="CG441" t="e">
        <f t="shared" si="149"/>
        <v>#N/A</v>
      </c>
      <c r="CH441" t="e">
        <f t="shared" si="150"/>
        <v>#N/A</v>
      </c>
      <c r="CI441" t="e">
        <f t="shared" si="151"/>
        <v>#N/A</v>
      </c>
      <c r="CJ441" t="e">
        <f t="shared" si="152"/>
        <v>#N/A</v>
      </c>
      <c r="CK441" t="e">
        <f t="shared" si="153"/>
        <v>#N/A</v>
      </c>
    </row>
    <row r="442" spans="1:89" ht="20" customHeight="1" x14ac:dyDescent="0.25">
      <c r="A442" s="163"/>
      <c r="B442" s="6"/>
      <c r="C442" s="6" t="e">
        <f>VLOOKUP($A442&amp;$B442,'Cleaned Responses'!$1:$82,MATCH($C$1,'Cleaned Responses'!$1:$1,0),FALSE)</f>
        <v>#N/A</v>
      </c>
      <c r="D442" s="6" t="e">
        <f>VLOOKUP($A442&amp;$B442,'Cleaned Responses'!$1:$82,MATCH(D$1,'Cleaned Responses'!$1:$1,0),FALSE)</f>
        <v>#N/A</v>
      </c>
      <c r="E442" s="6" t="e">
        <f>VLOOKUP($A442&amp;$B442,'Cleaned Responses'!$1:$82,MATCH(E$1,'Cleaned Responses'!$1:$1,0),FALSE)</f>
        <v>#N/A</v>
      </c>
      <c r="F442" s="6" t="e">
        <f>VLOOKUP($A442&amp;$B442,'Cleaned Responses'!$1:$82,MATCH(F$1,'Cleaned Responses'!$1:$1,0),FALSE)</f>
        <v>#N/A</v>
      </c>
      <c r="G442" s="6" t="e">
        <f t="shared" si="154"/>
        <v>#N/A</v>
      </c>
      <c r="H442" s="6" t="e">
        <f>VLOOKUP($A442&amp;$B442,'Cleaned Responses'!$1:$82,MATCH(H$1,'Cleaned Responses'!$1:$1,0),FALSE)</f>
        <v>#N/A</v>
      </c>
      <c r="I442" s="6" t="e">
        <f>VLOOKUP($A442&amp;$B442,'Cleaned Responses'!$1:$82,MATCH(I$1,'Cleaned Responses'!$1:$1,0),FALSE)</f>
        <v>#N/A</v>
      </c>
      <c r="J442" s="6" t="e">
        <f>VLOOKUP($A442&amp;$B442,'Cleaned Responses'!$1:$82,MATCH(J$1,'Cleaned Responses'!$1:$1,0),FALSE)</f>
        <v>#N/A</v>
      </c>
      <c r="K442" s="6" t="e">
        <f>VLOOKUP($A442&amp;$B442,'Cleaned Responses'!$1:$82,MATCH(K$1,'Cleaned Responses'!$1:$1,0),FALSE)</f>
        <v>#N/A</v>
      </c>
      <c r="L442" s="6" t="e">
        <f>VLOOKUP($A442&amp;$B442,'Cleaned Responses'!$1:$82,MATCH(L$1,'Cleaned Responses'!$1:$1,0),FALSE)</f>
        <v>#N/A</v>
      </c>
      <c r="M442" s="6" t="e">
        <f>VLOOKUP($A442&amp;$B442,'Cleaned Responses'!$1:$82,MATCH(M$1,'Cleaned Responses'!$1:$1,0),FALSE)</f>
        <v>#N/A</v>
      </c>
      <c r="N442" s="6" t="e">
        <f>VLOOKUP($A442&amp;$B442,'Cleaned Responses'!$1:$82,MATCH(N$1,'Cleaned Responses'!$1:$1,0),FALSE)</f>
        <v>#N/A</v>
      </c>
      <c r="O442" s="6" t="e">
        <f>VLOOKUP($A442&amp;$B442,'Cleaned Responses'!$1:$82,MATCH(O$1,'Cleaned Responses'!$1:$1,0),FALSE)</f>
        <v>#N/A</v>
      </c>
      <c r="P442" s="6" t="e">
        <f>VLOOKUP($A442&amp;$B442,'Cleaned Responses'!$1:$82,MATCH(P$1,'Cleaned Responses'!$1:$1,0),FALSE)</f>
        <v>#N/A</v>
      </c>
      <c r="Q442" s="6" t="e">
        <f>VLOOKUP($A442&amp;$B442,'Cleaned Responses'!$1:$82,MATCH(Q$1,'Cleaned Responses'!$1:$1,0),FALSE)</f>
        <v>#VALUE!</v>
      </c>
      <c r="R442" s="8" t="e">
        <f t="shared" si="155"/>
        <v>#N/A</v>
      </c>
      <c r="S442" s="8" t="e">
        <f t="shared" si="156"/>
        <v>#N/A</v>
      </c>
      <c r="T442" s="8" t="e">
        <f t="shared" si="157"/>
        <v>#N/A</v>
      </c>
      <c r="U442" s="6"/>
      <c r="V442" s="6"/>
      <c r="W442" s="6"/>
      <c r="X442" s="6"/>
      <c r="Y442" s="8" t="e">
        <f t="shared" si="158"/>
        <v>#N/A</v>
      </c>
      <c r="Z442" s="6" t="e">
        <f>VLOOKUP($A442&amp;$B442,'Cleaned Responses'!$1:$82,MATCH(Z$1,'Cleaned Responses'!$1:$1,0),FALSE)</f>
        <v>#N/A</v>
      </c>
      <c r="AA442" s="6" t="e">
        <f>VLOOKUP($A442&amp;$B442,'Cleaned Responses'!$1:$82,MATCH(AA$1,'Cleaned Responses'!$1:$1,0),FALSE)</f>
        <v>#N/A</v>
      </c>
      <c r="AB442" s="9" t="e">
        <f t="shared" si="159"/>
        <v>#N/A</v>
      </c>
      <c r="AC442" s="9" t="e">
        <f t="shared" si="160"/>
        <v>#N/A</v>
      </c>
      <c r="AD442" s="6" t="e">
        <f>VLOOKUP($A442&amp;$B442,'Cleaned Responses'!$1:$82,MATCH(AD$1,'Cleaned Responses'!$1:$1,0),FALSE)</f>
        <v>#N/A</v>
      </c>
      <c r="AE442" s="6" t="e">
        <f>VLOOKUP($A442&amp;$B442,'Cleaned Responses'!$1:$82,MATCH(AE$1,'Cleaned Responses'!$1:$1,0),FALSE)</f>
        <v>#N/A</v>
      </c>
      <c r="AF442" s="6" t="e">
        <f>VLOOKUP($A442&amp;$B442,'Cleaned Responses'!$1:$82,MATCH(AF$1,'Cleaned Responses'!$1:$1,0),FALSE)</f>
        <v>#N/A</v>
      </c>
      <c r="AG442" s="6" t="e">
        <f>VLOOKUP($A442&amp;$B442,'Cleaned Responses'!$1:$82,MATCH(AG$1,'Cleaned Responses'!$1:$1,0),FALSE)</f>
        <v>#N/A</v>
      </c>
      <c r="AH442" s="6" t="e">
        <f>VLOOKUP($A442&amp;$B442,'Cleaned Responses'!$1:$82,MATCH(AH$1,'Cleaned Responses'!$1:$1,0),FALSE)</f>
        <v>#N/A</v>
      </c>
      <c r="AI442" s="6" t="e">
        <f>VLOOKUP($A442&amp;$B442,'Cleaned Responses'!$1:$82,MATCH(AI$1,'Cleaned Responses'!$1:$1,0),FALSE)</f>
        <v>#N/A</v>
      </c>
      <c r="AJ442" s="6" t="e">
        <f>VLOOKUP($A442&amp;$B442,'Cleaned Responses'!$1:$82,MATCH(AJ$1,'Cleaned Responses'!$1:$1,0),FALSE)</f>
        <v>#N/A</v>
      </c>
      <c r="AK442" s="6" t="e">
        <f>VLOOKUP($A442&amp;$B442,'Cleaned Responses'!$1:$82,MATCH(AK$1,'Cleaned Responses'!$1:$1,0),FALSE)</f>
        <v>#N/A</v>
      </c>
      <c r="AL442" s="6" t="e">
        <f t="shared" si="161"/>
        <v>#N/A</v>
      </c>
      <c r="AM442" s="7" t="e">
        <f>VLOOKUP($A442&amp;$B442,'Cleaned Responses'!$1:$82,MATCH(AM$1,'Cleaned Responses'!$1:$1,0),FALSE)/100</f>
        <v>#N/A</v>
      </c>
      <c r="AN442" s="7" t="e">
        <f>VLOOKUP($A442&amp;$B442,'Cleaned Responses'!$1:$82,MATCH(AN$1,'Cleaned Responses'!$1:$1,0),FALSE)/100</f>
        <v>#N/A</v>
      </c>
      <c r="AO442" s="7" t="e">
        <f>VLOOKUP($A442&amp;$B442,'Cleaned Responses'!$1:$82,MATCH(AO$1,'Cleaned Responses'!$1:$1,0),FALSE)/100</f>
        <v>#N/A</v>
      </c>
      <c r="AP442" s="7" t="e">
        <f>VLOOKUP($A442&amp;$B442,'Cleaned Responses'!$1:$82,MATCH(AP$1,'Cleaned Responses'!$1:$1,0),FALSE)/100</f>
        <v>#N/A</v>
      </c>
      <c r="AQ442" s="7" t="e">
        <f>VLOOKUP($A442&amp;$B442,'Cleaned Responses'!$1:$82,MATCH(AQ$1,'Cleaned Responses'!$1:$1,0),FALSE)/100</f>
        <v>#N/A</v>
      </c>
      <c r="AR442" s="7" t="e">
        <f>VLOOKUP($A442&amp;$B442,'Cleaned Responses'!$1:$82,MATCH(AR$1,'Cleaned Responses'!$1:$1,0),FALSE)/100</f>
        <v>#N/A</v>
      </c>
      <c r="AS442" s="7" t="e">
        <f>VLOOKUP($A442&amp;$B442,'Cleaned Responses'!$1:$82,MATCH(AS$1,'Cleaned Responses'!$1:$1,0),FALSE)/100</f>
        <v>#N/A</v>
      </c>
      <c r="AT442" s="7" t="e">
        <f>VLOOKUP($A442&amp;$B442,'Cleaned Responses'!$1:$82,MATCH(AT$1,'Cleaned Responses'!$1:$1,0),FALSE)/100</f>
        <v>#N/A</v>
      </c>
      <c r="AU442" s="7" t="e">
        <f>VLOOKUP($A442&amp;$B442,'Cleaned Responses'!$1:$82,MATCH(AU$1,'Cleaned Responses'!$1:$1,0),FALSE)/100</f>
        <v>#N/A</v>
      </c>
      <c r="AV442" s="7" t="e">
        <f>VLOOKUP($A442&amp;$B442,'Cleaned Responses'!$1:$82,MATCH(AV$1,'Cleaned Responses'!$1:$1,0),FALSE)/100</f>
        <v>#N/A</v>
      </c>
      <c r="AW442" s="7" t="e">
        <f>VLOOKUP($A442&amp;$B442,'Cleaned Responses'!$1:$82,MATCH(AW$1,'Cleaned Responses'!$1:$1,0),FALSE)/100</f>
        <v>#N/A</v>
      </c>
      <c r="AX442" s="7" t="e">
        <f>VLOOKUP($A442&amp;$B442,'Cleaned Responses'!$1:$82,MATCH(AX$1,'Cleaned Responses'!$1:$1,0),FALSE)/100</f>
        <v>#N/A</v>
      </c>
      <c r="AY442" s="7" t="e">
        <f>VLOOKUP($A442&amp;$B442,'Cleaned Responses'!$1:$82,MATCH(AY$1,'Cleaned Responses'!$1:$1,0),FALSE)/100</f>
        <v>#N/A</v>
      </c>
      <c r="AZ442" s="7" t="e">
        <f>VLOOKUP($A442&amp;$B442,'Cleaned Responses'!$1:$82,MATCH(AZ$1,'Cleaned Responses'!$1:$1,0),FALSE)/100</f>
        <v>#N/A</v>
      </c>
      <c r="BA442" s="7" t="e">
        <f>VLOOKUP($A442&amp;$B442,'Cleaned Responses'!$1:$82,MATCH(BA$1,'Cleaned Responses'!$1:$1,0),FALSE)/100</f>
        <v>#N/A</v>
      </c>
      <c r="BB442" s="7" t="e">
        <f>VLOOKUP($A442&amp;$B442,'Cleaned Responses'!$1:$82,MATCH(BB$1,'Cleaned Responses'!$1:$1,0),FALSE)/100</f>
        <v>#N/A</v>
      </c>
      <c r="BC442" s="7" t="e">
        <f>VLOOKUP($A442&amp;$B442,'Cleaned Responses'!$1:$82,MATCH(BC$1,'Cleaned Responses'!$1:$1,0),FALSE)/100</f>
        <v>#N/A</v>
      </c>
      <c r="BD442" s="7" t="e">
        <f>VLOOKUP($A442&amp;$B442,'Cleaned Responses'!$1:$82,MATCH(BD$1,'Cleaned Responses'!$1:$1,0),FALSE)/100</f>
        <v>#N/A</v>
      </c>
      <c r="BE442" s="7" t="e">
        <f>VLOOKUP($A442&amp;$B442,'Cleaned Responses'!$1:$82,MATCH(BE$1,'Cleaned Responses'!$1:$1,0),FALSE)/100</f>
        <v>#N/A</v>
      </c>
      <c r="BF442" s="7"/>
      <c r="BG442" s="6" t="e">
        <f>VLOOKUP($A442&amp;$B442,'Cleaned Responses'!$1:$82,MATCH(BG$1,'Cleaned Responses'!$1:$1,0),FALSE)</f>
        <v>#N/A</v>
      </c>
      <c r="BH442" s="6" t="e">
        <f>VLOOKUP($A442&amp;$B442,'Cleaned Responses'!$1:$82,MATCH(BH$1,'Cleaned Responses'!$1:$1,0),FALSE)</f>
        <v>#N/A</v>
      </c>
      <c r="BI442" t="e">
        <f>VLOOKUP($A442&amp;$B442,'Cleaned Responses'!$1:$82,MATCH(BI$1,'Cleaned Responses'!$1:$1,0),FALSE)/100</f>
        <v>#N/A</v>
      </c>
      <c r="BJ442" t="e">
        <f>VLOOKUP($A442&amp;$B442,'Cleaned Responses'!$1:$82,MATCH(BJ$1,'Cleaned Responses'!$1:$1,0),FALSE)/100</f>
        <v>#N/A</v>
      </c>
      <c r="BK442" t="e">
        <f>VLOOKUP($A442&amp;$B442,'Cleaned Responses'!$1:$82,MATCH(BK$1,'Cleaned Responses'!$1:$1,0),FALSE)/100</f>
        <v>#N/A</v>
      </c>
      <c r="BL442" t="e">
        <f t="shared" si="140"/>
        <v>#N/A</v>
      </c>
      <c r="BM442" t="e">
        <f t="shared" si="141"/>
        <v>#N/A</v>
      </c>
      <c r="BN442" t="e">
        <f t="shared" si="142"/>
        <v>#N/A</v>
      </c>
      <c r="BO442" t="e">
        <f>VLOOKUP($A442&amp;$B442,'Cleaned Responses'!$1:$82,MATCH(BO$1,'Cleaned Responses'!$1:$1,0),FALSE)/100</f>
        <v>#N/A</v>
      </c>
      <c r="BP442" t="e">
        <f>VLOOKUP($A442&amp;$B442,'Cleaned Responses'!$1:$82,MATCH(BP$1,'Cleaned Responses'!$1:$1,0),FALSE)/100</f>
        <v>#N/A</v>
      </c>
      <c r="BQ442" t="e">
        <f>VLOOKUP($A442&amp;$B442,'Cleaned Responses'!$1:$82,MATCH(BQ$1,'Cleaned Responses'!$1:$1,0),FALSE)/100</f>
        <v>#N/A</v>
      </c>
      <c r="BR442" t="e">
        <f>VLOOKUP($A442&amp;$B442,'Cleaned Responses'!$1:$82,MATCH(BR$1,'Cleaned Responses'!$1:$1,0),FALSE)/100</f>
        <v>#N/A</v>
      </c>
      <c r="BS442" t="e">
        <f>VLOOKUP($A442&amp;$B442,'Cleaned Responses'!$1:$82,MATCH(BS$1,'Cleaned Responses'!$1:$1,0),FALSE)/100</f>
        <v>#N/A</v>
      </c>
      <c r="BT442" t="e">
        <f>VLOOKUP($A442&amp;$B442,'Cleaned Responses'!$1:$82,MATCH(BT$1,'Cleaned Responses'!$1:$1,0),FALSE)/100</f>
        <v>#N/A</v>
      </c>
      <c r="BU442" t="e">
        <f>VLOOKUP($A442&amp;$B442,'Cleaned Responses'!$1:$82,MATCH(BU$1,'Cleaned Responses'!$1:$1,0),FALSE)/100</f>
        <v>#N/A</v>
      </c>
      <c r="BV442" t="e">
        <f>VLOOKUP($A442&amp;$B442,'Cleaned Responses'!$1:$82,MATCH(BV$1,'Cleaned Responses'!$1:$1,0),FALSE)/100</f>
        <v>#N/A</v>
      </c>
      <c r="BW442" t="e">
        <f>VLOOKUP($A442&amp;$B442,'Cleaned Responses'!$1:$82,MATCH(BW$1,'Cleaned Responses'!$1:$1,0),FALSE)/100</f>
        <v>#N/A</v>
      </c>
      <c r="BX442" t="e">
        <f>VLOOKUP($A442&amp;$B442,'Cleaned Responses'!$1:$82,MATCH(BX$1,'Cleaned Responses'!$1:$1,0),FALSE)/100</f>
        <v>#N/A</v>
      </c>
      <c r="BY442" t="e">
        <f>VLOOKUP($A442&amp;$B442,'Cleaned Responses'!$1:$82,MATCH(BY$1,'Cleaned Responses'!$1:$1,0),FALSE)/100</f>
        <v>#N/A</v>
      </c>
      <c r="BZ442" t="e">
        <f>VLOOKUP($A442&amp;$B442,'Cleaned Responses'!$1:$82,MATCH(BZ$1,'Cleaned Responses'!$1:$1,0),FALSE)/100</f>
        <v>#N/A</v>
      </c>
      <c r="CA442" t="e">
        <f t="shared" si="143"/>
        <v>#N/A</v>
      </c>
      <c r="CB442" t="e">
        <f t="shared" si="144"/>
        <v>#N/A</v>
      </c>
      <c r="CC442" t="e">
        <f t="shared" si="145"/>
        <v>#N/A</v>
      </c>
      <c r="CD442" t="e">
        <f t="shared" si="146"/>
        <v>#N/A</v>
      </c>
      <c r="CE442" t="e">
        <f t="shared" si="147"/>
        <v>#N/A</v>
      </c>
      <c r="CF442" t="e">
        <f t="shared" si="148"/>
        <v>#N/A</v>
      </c>
      <c r="CG442" t="e">
        <f t="shared" si="149"/>
        <v>#N/A</v>
      </c>
      <c r="CH442" t="e">
        <f t="shared" si="150"/>
        <v>#N/A</v>
      </c>
      <c r="CI442" t="e">
        <f t="shared" si="151"/>
        <v>#N/A</v>
      </c>
      <c r="CJ442" t="e">
        <f t="shared" si="152"/>
        <v>#N/A</v>
      </c>
      <c r="CK442" t="e">
        <f t="shared" si="153"/>
        <v>#N/A</v>
      </c>
    </row>
    <row r="443" spans="1:89" ht="20" customHeight="1" x14ac:dyDescent="0.25">
      <c r="A443" s="163"/>
      <c r="B443" s="6"/>
      <c r="C443" s="6" t="e">
        <f>VLOOKUP($A443&amp;$B443,'Cleaned Responses'!$1:$82,MATCH($C$1,'Cleaned Responses'!$1:$1,0),FALSE)</f>
        <v>#N/A</v>
      </c>
      <c r="D443" s="6" t="e">
        <f>VLOOKUP($A443&amp;$B443,'Cleaned Responses'!$1:$82,MATCH(D$1,'Cleaned Responses'!$1:$1,0),FALSE)</f>
        <v>#N/A</v>
      </c>
      <c r="E443" s="6" t="e">
        <f>VLOOKUP($A443&amp;$B443,'Cleaned Responses'!$1:$82,MATCH(E$1,'Cleaned Responses'!$1:$1,0),FALSE)</f>
        <v>#N/A</v>
      </c>
      <c r="F443" s="6" t="e">
        <f>VLOOKUP($A443&amp;$B443,'Cleaned Responses'!$1:$82,MATCH(F$1,'Cleaned Responses'!$1:$1,0),FALSE)</f>
        <v>#N/A</v>
      </c>
      <c r="G443" s="6" t="e">
        <f t="shared" si="154"/>
        <v>#N/A</v>
      </c>
      <c r="H443" s="6" t="e">
        <f>VLOOKUP($A443&amp;$B443,'Cleaned Responses'!$1:$82,MATCH(H$1,'Cleaned Responses'!$1:$1,0),FALSE)</f>
        <v>#N/A</v>
      </c>
      <c r="I443" s="6" t="e">
        <f>VLOOKUP($A443&amp;$B443,'Cleaned Responses'!$1:$82,MATCH(I$1,'Cleaned Responses'!$1:$1,0),FALSE)</f>
        <v>#N/A</v>
      </c>
      <c r="J443" s="6" t="e">
        <f>VLOOKUP($A443&amp;$B443,'Cleaned Responses'!$1:$82,MATCH(J$1,'Cleaned Responses'!$1:$1,0),FALSE)</f>
        <v>#N/A</v>
      </c>
      <c r="K443" s="6" t="e">
        <f>VLOOKUP($A443&amp;$B443,'Cleaned Responses'!$1:$82,MATCH(K$1,'Cleaned Responses'!$1:$1,0),FALSE)</f>
        <v>#N/A</v>
      </c>
      <c r="L443" s="6" t="e">
        <f>VLOOKUP($A443&amp;$B443,'Cleaned Responses'!$1:$82,MATCH(L$1,'Cleaned Responses'!$1:$1,0),FALSE)</f>
        <v>#N/A</v>
      </c>
      <c r="M443" s="6" t="e">
        <f>VLOOKUP($A443&amp;$B443,'Cleaned Responses'!$1:$82,MATCH(M$1,'Cleaned Responses'!$1:$1,0),FALSE)</f>
        <v>#N/A</v>
      </c>
      <c r="N443" s="6" t="e">
        <f>VLOOKUP($A443&amp;$B443,'Cleaned Responses'!$1:$82,MATCH(N$1,'Cleaned Responses'!$1:$1,0),FALSE)</f>
        <v>#N/A</v>
      </c>
      <c r="O443" s="6" t="e">
        <f>VLOOKUP($A443&amp;$B443,'Cleaned Responses'!$1:$82,MATCH(O$1,'Cleaned Responses'!$1:$1,0),FALSE)</f>
        <v>#N/A</v>
      </c>
      <c r="P443" s="6" t="e">
        <f>VLOOKUP($A443&amp;$B443,'Cleaned Responses'!$1:$82,MATCH(P$1,'Cleaned Responses'!$1:$1,0),FALSE)</f>
        <v>#N/A</v>
      </c>
      <c r="Q443" s="6" t="e">
        <f>VLOOKUP($A443&amp;$B443,'Cleaned Responses'!$1:$82,MATCH(Q$1,'Cleaned Responses'!$1:$1,0),FALSE)</f>
        <v>#VALUE!</v>
      </c>
      <c r="R443" s="8" t="e">
        <f t="shared" si="155"/>
        <v>#N/A</v>
      </c>
      <c r="S443" s="8" t="e">
        <f t="shared" si="156"/>
        <v>#N/A</v>
      </c>
      <c r="T443" s="8" t="e">
        <f t="shared" si="157"/>
        <v>#N/A</v>
      </c>
      <c r="U443" s="6"/>
      <c r="V443" s="6"/>
      <c r="W443" s="6"/>
      <c r="X443" s="6"/>
      <c r="Y443" s="8" t="e">
        <f t="shared" si="158"/>
        <v>#N/A</v>
      </c>
      <c r="Z443" s="6" t="e">
        <f>VLOOKUP($A443&amp;$B443,'Cleaned Responses'!$1:$82,MATCH(Z$1,'Cleaned Responses'!$1:$1,0),FALSE)</f>
        <v>#N/A</v>
      </c>
      <c r="AA443" s="6" t="e">
        <f>VLOOKUP($A443&amp;$B443,'Cleaned Responses'!$1:$82,MATCH(AA$1,'Cleaned Responses'!$1:$1,0),FALSE)</f>
        <v>#N/A</v>
      </c>
      <c r="AB443" s="9" t="e">
        <f t="shared" si="159"/>
        <v>#N/A</v>
      </c>
      <c r="AC443" s="9" t="e">
        <f t="shared" si="160"/>
        <v>#N/A</v>
      </c>
      <c r="AD443" s="6" t="e">
        <f>VLOOKUP($A443&amp;$B443,'Cleaned Responses'!$1:$82,MATCH(AD$1,'Cleaned Responses'!$1:$1,0),FALSE)</f>
        <v>#N/A</v>
      </c>
      <c r="AE443" s="6" t="e">
        <f>VLOOKUP($A443&amp;$B443,'Cleaned Responses'!$1:$82,MATCH(AE$1,'Cleaned Responses'!$1:$1,0),FALSE)</f>
        <v>#N/A</v>
      </c>
      <c r="AF443" s="6" t="e">
        <f>VLOOKUP($A443&amp;$B443,'Cleaned Responses'!$1:$82,MATCH(AF$1,'Cleaned Responses'!$1:$1,0),FALSE)</f>
        <v>#N/A</v>
      </c>
      <c r="AG443" s="6" t="e">
        <f>VLOOKUP($A443&amp;$B443,'Cleaned Responses'!$1:$82,MATCH(AG$1,'Cleaned Responses'!$1:$1,0),FALSE)</f>
        <v>#N/A</v>
      </c>
      <c r="AH443" s="6" t="e">
        <f>VLOOKUP($A443&amp;$B443,'Cleaned Responses'!$1:$82,MATCH(AH$1,'Cleaned Responses'!$1:$1,0),FALSE)</f>
        <v>#N/A</v>
      </c>
      <c r="AI443" s="6" t="e">
        <f>VLOOKUP($A443&amp;$B443,'Cleaned Responses'!$1:$82,MATCH(AI$1,'Cleaned Responses'!$1:$1,0),FALSE)</f>
        <v>#N/A</v>
      </c>
      <c r="AJ443" s="6" t="e">
        <f>VLOOKUP($A443&amp;$B443,'Cleaned Responses'!$1:$82,MATCH(AJ$1,'Cleaned Responses'!$1:$1,0),FALSE)</f>
        <v>#N/A</v>
      </c>
      <c r="AK443" s="6" t="e">
        <f>VLOOKUP($A443&amp;$B443,'Cleaned Responses'!$1:$82,MATCH(AK$1,'Cleaned Responses'!$1:$1,0),FALSE)</f>
        <v>#N/A</v>
      </c>
      <c r="AL443" s="6" t="e">
        <f t="shared" si="161"/>
        <v>#N/A</v>
      </c>
      <c r="AM443" s="7" t="e">
        <f>VLOOKUP($A443&amp;$B443,'Cleaned Responses'!$1:$82,MATCH(AM$1,'Cleaned Responses'!$1:$1,0),FALSE)/100</f>
        <v>#N/A</v>
      </c>
      <c r="AN443" s="7" t="e">
        <f>VLOOKUP($A443&amp;$B443,'Cleaned Responses'!$1:$82,MATCH(AN$1,'Cleaned Responses'!$1:$1,0),FALSE)/100</f>
        <v>#N/A</v>
      </c>
      <c r="AO443" s="7" t="e">
        <f>VLOOKUP($A443&amp;$B443,'Cleaned Responses'!$1:$82,MATCH(AO$1,'Cleaned Responses'!$1:$1,0),FALSE)/100</f>
        <v>#N/A</v>
      </c>
      <c r="AP443" s="7" t="e">
        <f>VLOOKUP($A443&amp;$B443,'Cleaned Responses'!$1:$82,MATCH(AP$1,'Cleaned Responses'!$1:$1,0),FALSE)/100</f>
        <v>#N/A</v>
      </c>
      <c r="AQ443" s="7" t="e">
        <f>VLOOKUP($A443&amp;$B443,'Cleaned Responses'!$1:$82,MATCH(AQ$1,'Cleaned Responses'!$1:$1,0),FALSE)/100</f>
        <v>#N/A</v>
      </c>
      <c r="AR443" s="7" t="e">
        <f>VLOOKUP($A443&amp;$B443,'Cleaned Responses'!$1:$82,MATCH(AR$1,'Cleaned Responses'!$1:$1,0),FALSE)/100</f>
        <v>#N/A</v>
      </c>
      <c r="AS443" s="7" t="e">
        <f>VLOOKUP($A443&amp;$B443,'Cleaned Responses'!$1:$82,MATCH(AS$1,'Cleaned Responses'!$1:$1,0),FALSE)/100</f>
        <v>#N/A</v>
      </c>
      <c r="AT443" s="7" t="e">
        <f>VLOOKUP($A443&amp;$B443,'Cleaned Responses'!$1:$82,MATCH(AT$1,'Cleaned Responses'!$1:$1,0),FALSE)/100</f>
        <v>#N/A</v>
      </c>
      <c r="AU443" s="7" t="e">
        <f>VLOOKUP($A443&amp;$B443,'Cleaned Responses'!$1:$82,MATCH(AU$1,'Cleaned Responses'!$1:$1,0),FALSE)/100</f>
        <v>#N/A</v>
      </c>
      <c r="AV443" s="7" t="e">
        <f>VLOOKUP($A443&amp;$B443,'Cleaned Responses'!$1:$82,MATCH(AV$1,'Cleaned Responses'!$1:$1,0),FALSE)/100</f>
        <v>#N/A</v>
      </c>
      <c r="AW443" s="7" t="e">
        <f>VLOOKUP($A443&amp;$B443,'Cleaned Responses'!$1:$82,MATCH(AW$1,'Cleaned Responses'!$1:$1,0),FALSE)/100</f>
        <v>#N/A</v>
      </c>
      <c r="AX443" s="7" t="e">
        <f>VLOOKUP($A443&amp;$B443,'Cleaned Responses'!$1:$82,MATCH(AX$1,'Cleaned Responses'!$1:$1,0),FALSE)/100</f>
        <v>#N/A</v>
      </c>
      <c r="AY443" s="7" t="e">
        <f>VLOOKUP($A443&amp;$B443,'Cleaned Responses'!$1:$82,MATCH(AY$1,'Cleaned Responses'!$1:$1,0),FALSE)/100</f>
        <v>#N/A</v>
      </c>
      <c r="AZ443" s="7" t="e">
        <f>VLOOKUP($A443&amp;$B443,'Cleaned Responses'!$1:$82,MATCH(AZ$1,'Cleaned Responses'!$1:$1,0),FALSE)/100</f>
        <v>#N/A</v>
      </c>
      <c r="BA443" s="7" t="e">
        <f>VLOOKUP($A443&amp;$B443,'Cleaned Responses'!$1:$82,MATCH(BA$1,'Cleaned Responses'!$1:$1,0),FALSE)/100</f>
        <v>#N/A</v>
      </c>
      <c r="BB443" s="7" t="e">
        <f>VLOOKUP($A443&amp;$B443,'Cleaned Responses'!$1:$82,MATCH(BB$1,'Cleaned Responses'!$1:$1,0),FALSE)/100</f>
        <v>#N/A</v>
      </c>
      <c r="BC443" s="7" t="e">
        <f>VLOOKUP($A443&amp;$B443,'Cleaned Responses'!$1:$82,MATCH(BC$1,'Cleaned Responses'!$1:$1,0),FALSE)/100</f>
        <v>#N/A</v>
      </c>
      <c r="BD443" s="7" t="e">
        <f>VLOOKUP($A443&amp;$B443,'Cleaned Responses'!$1:$82,MATCH(BD$1,'Cleaned Responses'!$1:$1,0),FALSE)/100</f>
        <v>#N/A</v>
      </c>
      <c r="BE443" s="7" t="e">
        <f>VLOOKUP($A443&amp;$B443,'Cleaned Responses'!$1:$82,MATCH(BE$1,'Cleaned Responses'!$1:$1,0),FALSE)/100</f>
        <v>#N/A</v>
      </c>
      <c r="BF443" s="7"/>
      <c r="BG443" s="6" t="e">
        <f>VLOOKUP($A443&amp;$B443,'Cleaned Responses'!$1:$82,MATCH(BG$1,'Cleaned Responses'!$1:$1,0),FALSE)</f>
        <v>#N/A</v>
      </c>
      <c r="BH443" s="6" t="e">
        <f>VLOOKUP($A443&amp;$B443,'Cleaned Responses'!$1:$82,MATCH(BH$1,'Cleaned Responses'!$1:$1,0),FALSE)</f>
        <v>#N/A</v>
      </c>
      <c r="BI443" t="e">
        <f>VLOOKUP($A443&amp;$B443,'Cleaned Responses'!$1:$82,MATCH(BI$1,'Cleaned Responses'!$1:$1,0),FALSE)/100</f>
        <v>#N/A</v>
      </c>
      <c r="BJ443" t="e">
        <f>VLOOKUP($A443&amp;$B443,'Cleaned Responses'!$1:$82,MATCH(BJ$1,'Cleaned Responses'!$1:$1,0),FALSE)/100</f>
        <v>#N/A</v>
      </c>
      <c r="BK443" t="e">
        <f>VLOOKUP($A443&amp;$B443,'Cleaned Responses'!$1:$82,MATCH(BK$1,'Cleaned Responses'!$1:$1,0),FALSE)/100</f>
        <v>#N/A</v>
      </c>
      <c r="BL443" t="e">
        <f t="shared" si="140"/>
        <v>#N/A</v>
      </c>
      <c r="BM443" t="e">
        <f t="shared" si="141"/>
        <v>#N/A</v>
      </c>
      <c r="BN443" t="e">
        <f t="shared" si="142"/>
        <v>#N/A</v>
      </c>
      <c r="BO443" t="e">
        <f>VLOOKUP($A443&amp;$B443,'Cleaned Responses'!$1:$82,MATCH(BO$1,'Cleaned Responses'!$1:$1,0),FALSE)/100</f>
        <v>#N/A</v>
      </c>
      <c r="BP443" t="e">
        <f>VLOOKUP($A443&amp;$B443,'Cleaned Responses'!$1:$82,MATCH(BP$1,'Cleaned Responses'!$1:$1,0),FALSE)/100</f>
        <v>#N/A</v>
      </c>
      <c r="BQ443" t="e">
        <f>VLOOKUP($A443&amp;$B443,'Cleaned Responses'!$1:$82,MATCH(BQ$1,'Cleaned Responses'!$1:$1,0),FALSE)/100</f>
        <v>#N/A</v>
      </c>
      <c r="BR443" t="e">
        <f>VLOOKUP($A443&amp;$B443,'Cleaned Responses'!$1:$82,MATCH(BR$1,'Cleaned Responses'!$1:$1,0),FALSE)/100</f>
        <v>#N/A</v>
      </c>
      <c r="BS443" t="e">
        <f>VLOOKUP($A443&amp;$B443,'Cleaned Responses'!$1:$82,MATCH(BS$1,'Cleaned Responses'!$1:$1,0),FALSE)/100</f>
        <v>#N/A</v>
      </c>
      <c r="BT443" t="e">
        <f>VLOOKUP($A443&amp;$B443,'Cleaned Responses'!$1:$82,MATCH(BT$1,'Cleaned Responses'!$1:$1,0),FALSE)/100</f>
        <v>#N/A</v>
      </c>
      <c r="BU443" t="e">
        <f>VLOOKUP($A443&amp;$B443,'Cleaned Responses'!$1:$82,MATCH(BU$1,'Cleaned Responses'!$1:$1,0),FALSE)/100</f>
        <v>#N/A</v>
      </c>
      <c r="BV443" t="e">
        <f>VLOOKUP($A443&amp;$B443,'Cleaned Responses'!$1:$82,MATCH(BV$1,'Cleaned Responses'!$1:$1,0),FALSE)/100</f>
        <v>#N/A</v>
      </c>
      <c r="BW443" t="e">
        <f>VLOOKUP($A443&amp;$B443,'Cleaned Responses'!$1:$82,MATCH(BW$1,'Cleaned Responses'!$1:$1,0),FALSE)/100</f>
        <v>#N/A</v>
      </c>
      <c r="BX443" t="e">
        <f>VLOOKUP($A443&amp;$B443,'Cleaned Responses'!$1:$82,MATCH(BX$1,'Cleaned Responses'!$1:$1,0),FALSE)/100</f>
        <v>#N/A</v>
      </c>
      <c r="BY443" t="e">
        <f>VLOOKUP($A443&amp;$B443,'Cleaned Responses'!$1:$82,MATCH(BY$1,'Cleaned Responses'!$1:$1,0),FALSE)/100</f>
        <v>#N/A</v>
      </c>
      <c r="BZ443" t="e">
        <f>VLOOKUP($A443&amp;$B443,'Cleaned Responses'!$1:$82,MATCH(BZ$1,'Cleaned Responses'!$1:$1,0),FALSE)/100</f>
        <v>#N/A</v>
      </c>
      <c r="CA443" t="e">
        <f t="shared" si="143"/>
        <v>#N/A</v>
      </c>
      <c r="CB443" t="e">
        <f t="shared" si="144"/>
        <v>#N/A</v>
      </c>
      <c r="CC443" t="e">
        <f t="shared" si="145"/>
        <v>#N/A</v>
      </c>
      <c r="CD443" t="e">
        <f t="shared" si="146"/>
        <v>#N/A</v>
      </c>
      <c r="CE443" t="e">
        <f t="shared" si="147"/>
        <v>#N/A</v>
      </c>
      <c r="CF443" t="e">
        <f t="shared" si="148"/>
        <v>#N/A</v>
      </c>
      <c r="CG443" t="e">
        <f t="shared" si="149"/>
        <v>#N/A</v>
      </c>
      <c r="CH443" t="e">
        <f t="shared" si="150"/>
        <v>#N/A</v>
      </c>
      <c r="CI443" t="e">
        <f t="shared" si="151"/>
        <v>#N/A</v>
      </c>
      <c r="CJ443" t="e">
        <f t="shared" si="152"/>
        <v>#N/A</v>
      </c>
      <c r="CK443" t="e">
        <f t="shared" si="153"/>
        <v>#N/A</v>
      </c>
    </row>
    <row r="444" spans="1:89" ht="20" customHeight="1" x14ac:dyDescent="0.25">
      <c r="A444" s="163"/>
      <c r="B444" s="6"/>
      <c r="C444" s="6" t="e">
        <f>VLOOKUP($A444&amp;$B444,'Cleaned Responses'!$1:$82,MATCH($C$1,'Cleaned Responses'!$1:$1,0),FALSE)</f>
        <v>#N/A</v>
      </c>
      <c r="D444" s="6" t="e">
        <f>VLOOKUP($A444&amp;$B444,'Cleaned Responses'!$1:$82,MATCH(D$1,'Cleaned Responses'!$1:$1,0),FALSE)</f>
        <v>#N/A</v>
      </c>
      <c r="E444" s="6" t="e">
        <f>VLOOKUP($A444&amp;$B444,'Cleaned Responses'!$1:$82,MATCH(E$1,'Cleaned Responses'!$1:$1,0),FALSE)</f>
        <v>#N/A</v>
      </c>
      <c r="F444" s="6" t="e">
        <f>VLOOKUP($A444&amp;$B444,'Cleaned Responses'!$1:$82,MATCH(F$1,'Cleaned Responses'!$1:$1,0),FALSE)</f>
        <v>#N/A</v>
      </c>
      <c r="G444" s="6" t="e">
        <f t="shared" si="154"/>
        <v>#N/A</v>
      </c>
      <c r="H444" s="6" t="e">
        <f>VLOOKUP($A444&amp;$B444,'Cleaned Responses'!$1:$82,MATCH(H$1,'Cleaned Responses'!$1:$1,0),FALSE)</f>
        <v>#N/A</v>
      </c>
      <c r="I444" s="6" t="e">
        <f>VLOOKUP($A444&amp;$B444,'Cleaned Responses'!$1:$82,MATCH(I$1,'Cleaned Responses'!$1:$1,0),FALSE)</f>
        <v>#N/A</v>
      </c>
      <c r="J444" s="6" t="e">
        <f>VLOOKUP($A444&amp;$B444,'Cleaned Responses'!$1:$82,MATCH(J$1,'Cleaned Responses'!$1:$1,0),FALSE)</f>
        <v>#N/A</v>
      </c>
      <c r="K444" s="6" t="e">
        <f>VLOOKUP($A444&amp;$B444,'Cleaned Responses'!$1:$82,MATCH(K$1,'Cleaned Responses'!$1:$1,0),FALSE)</f>
        <v>#N/A</v>
      </c>
      <c r="L444" s="6" t="e">
        <f>VLOOKUP($A444&amp;$B444,'Cleaned Responses'!$1:$82,MATCH(L$1,'Cleaned Responses'!$1:$1,0),FALSE)</f>
        <v>#N/A</v>
      </c>
      <c r="M444" s="6" t="e">
        <f>VLOOKUP($A444&amp;$B444,'Cleaned Responses'!$1:$82,MATCH(M$1,'Cleaned Responses'!$1:$1,0),FALSE)</f>
        <v>#N/A</v>
      </c>
      <c r="N444" s="6" t="e">
        <f>VLOOKUP($A444&amp;$B444,'Cleaned Responses'!$1:$82,MATCH(N$1,'Cleaned Responses'!$1:$1,0),FALSE)</f>
        <v>#N/A</v>
      </c>
      <c r="O444" s="6" t="e">
        <f>VLOOKUP($A444&amp;$B444,'Cleaned Responses'!$1:$82,MATCH(O$1,'Cleaned Responses'!$1:$1,0),FALSE)</f>
        <v>#N/A</v>
      </c>
      <c r="P444" s="6" t="e">
        <f>VLOOKUP($A444&amp;$B444,'Cleaned Responses'!$1:$82,MATCH(P$1,'Cleaned Responses'!$1:$1,0),FALSE)</f>
        <v>#N/A</v>
      </c>
      <c r="Q444" s="6" t="e">
        <f>VLOOKUP($A444&amp;$B444,'Cleaned Responses'!$1:$82,MATCH(Q$1,'Cleaned Responses'!$1:$1,0),FALSE)</f>
        <v>#VALUE!</v>
      </c>
      <c r="R444" s="8" t="e">
        <f t="shared" si="155"/>
        <v>#N/A</v>
      </c>
      <c r="S444" s="8" t="e">
        <f t="shared" si="156"/>
        <v>#N/A</v>
      </c>
      <c r="T444" s="8" t="e">
        <f t="shared" si="157"/>
        <v>#N/A</v>
      </c>
      <c r="U444" s="6"/>
      <c r="V444" s="6"/>
      <c r="W444" s="6"/>
      <c r="X444" s="6"/>
      <c r="Y444" s="8" t="e">
        <f t="shared" si="158"/>
        <v>#N/A</v>
      </c>
      <c r="Z444" s="6" t="e">
        <f>VLOOKUP($A444&amp;$B444,'Cleaned Responses'!$1:$82,MATCH(Z$1,'Cleaned Responses'!$1:$1,0),FALSE)</f>
        <v>#N/A</v>
      </c>
      <c r="AA444" s="6" t="e">
        <f>VLOOKUP($A444&amp;$B444,'Cleaned Responses'!$1:$82,MATCH(AA$1,'Cleaned Responses'!$1:$1,0),FALSE)</f>
        <v>#N/A</v>
      </c>
      <c r="AB444" s="9" t="e">
        <f t="shared" si="159"/>
        <v>#N/A</v>
      </c>
      <c r="AC444" s="9" t="e">
        <f t="shared" si="160"/>
        <v>#N/A</v>
      </c>
      <c r="AD444" s="6" t="e">
        <f>VLOOKUP($A444&amp;$B444,'Cleaned Responses'!$1:$82,MATCH(AD$1,'Cleaned Responses'!$1:$1,0),FALSE)</f>
        <v>#N/A</v>
      </c>
      <c r="AE444" s="6" t="e">
        <f>VLOOKUP($A444&amp;$B444,'Cleaned Responses'!$1:$82,MATCH(AE$1,'Cleaned Responses'!$1:$1,0),FALSE)</f>
        <v>#N/A</v>
      </c>
      <c r="AF444" s="6" t="e">
        <f>VLOOKUP($A444&amp;$B444,'Cleaned Responses'!$1:$82,MATCH(AF$1,'Cleaned Responses'!$1:$1,0),FALSE)</f>
        <v>#N/A</v>
      </c>
      <c r="AG444" s="6" t="e">
        <f>VLOOKUP($A444&amp;$B444,'Cleaned Responses'!$1:$82,MATCH(AG$1,'Cleaned Responses'!$1:$1,0),FALSE)</f>
        <v>#N/A</v>
      </c>
      <c r="AH444" s="6" t="e">
        <f>VLOOKUP($A444&amp;$B444,'Cleaned Responses'!$1:$82,MATCH(AH$1,'Cleaned Responses'!$1:$1,0),FALSE)</f>
        <v>#N/A</v>
      </c>
      <c r="AI444" s="6" t="e">
        <f>VLOOKUP($A444&amp;$B444,'Cleaned Responses'!$1:$82,MATCH(AI$1,'Cleaned Responses'!$1:$1,0),FALSE)</f>
        <v>#N/A</v>
      </c>
      <c r="AJ444" s="6" t="e">
        <f>VLOOKUP($A444&amp;$B444,'Cleaned Responses'!$1:$82,MATCH(AJ$1,'Cleaned Responses'!$1:$1,0),FALSE)</f>
        <v>#N/A</v>
      </c>
      <c r="AK444" s="6" t="e">
        <f>VLOOKUP($A444&amp;$B444,'Cleaned Responses'!$1:$82,MATCH(AK$1,'Cleaned Responses'!$1:$1,0),FALSE)</f>
        <v>#N/A</v>
      </c>
      <c r="AL444" s="6" t="e">
        <f t="shared" si="161"/>
        <v>#N/A</v>
      </c>
      <c r="AM444" s="7" t="e">
        <f>VLOOKUP($A444&amp;$B444,'Cleaned Responses'!$1:$82,MATCH(AM$1,'Cleaned Responses'!$1:$1,0),FALSE)/100</f>
        <v>#N/A</v>
      </c>
      <c r="AN444" s="7" t="e">
        <f>VLOOKUP($A444&amp;$B444,'Cleaned Responses'!$1:$82,MATCH(AN$1,'Cleaned Responses'!$1:$1,0),FALSE)/100</f>
        <v>#N/A</v>
      </c>
      <c r="AO444" s="7" t="e">
        <f>VLOOKUP($A444&amp;$B444,'Cleaned Responses'!$1:$82,MATCH(AO$1,'Cleaned Responses'!$1:$1,0),FALSE)/100</f>
        <v>#N/A</v>
      </c>
      <c r="AP444" s="7" t="e">
        <f>VLOOKUP($A444&amp;$B444,'Cleaned Responses'!$1:$82,MATCH(AP$1,'Cleaned Responses'!$1:$1,0),FALSE)/100</f>
        <v>#N/A</v>
      </c>
      <c r="AQ444" s="7" t="e">
        <f>VLOOKUP($A444&amp;$B444,'Cleaned Responses'!$1:$82,MATCH(AQ$1,'Cleaned Responses'!$1:$1,0),FALSE)/100</f>
        <v>#N/A</v>
      </c>
      <c r="AR444" s="7" t="e">
        <f>VLOOKUP($A444&amp;$B444,'Cleaned Responses'!$1:$82,MATCH(AR$1,'Cleaned Responses'!$1:$1,0),FALSE)/100</f>
        <v>#N/A</v>
      </c>
      <c r="AS444" s="7" t="e">
        <f>VLOOKUP($A444&amp;$B444,'Cleaned Responses'!$1:$82,MATCH(AS$1,'Cleaned Responses'!$1:$1,0),FALSE)/100</f>
        <v>#N/A</v>
      </c>
      <c r="AT444" s="7" t="e">
        <f>VLOOKUP($A444&amp;$B444,'Cleaned Responses'!$1:$82,MATCH(AT$1,'Cleaned Responses'!$1:$1,0),FALSE)/100</f>
        <v>#N/A</v>
      </c>
      <c r="AU444" s="7" t="e">
        <f>VLOOKUP($A444&amp;$B444,'Cleaned Responses'!$1:$82,MATCH(AU$1,'Cleaned Responses'!$1:$1,0),FALSE)/100</f>
        <v>#N/A</v>
      </c>
      <c r="AV444" s="7" t="e">
        <f>VLOOKUP($A444&amp;$B444,'Cleaned Responses'!$1:$82,MATCH(AV$1,'Cleaned Responses'!$1:$1,0),FALSE)/100</f>
        <v>#N/A</v>
      </c>
      <c r="AW444" s="7" t="e">
        <f>VLOOKUP($A444&amp;$B444,'Cleaned Responses'!$1:$82,MATCH(AW$1,'Cleaned Responses'!$1:$1,0),FALSE)/100</f>
        <v>#N/A</v>
      </c>
      <c r="AX444" s="7" t="e">
        <f>VLOOKUP($A444&amp;$B444,'Cleaned Responses'!$1:$82,MATCH(AX$1,'Cleaned Responses'!$1:$1,0),FALSE)/100</f>
        <v>#N/A</v>
      </c>
      <c r="AY444" s="7" t="e">
        <f>VLOOKUP($A444&amp;$B444,'Cleaned Responses'!$1:$82,MATCH(AY$1,'Cleaned Responses'!$1:$1,0),FALSE)/100</f>
        <v>#N/A</v>
      </c>
      <c r="AZ444" s="7" t="e">
        <f>VLOOKUP($A444&amp;$B444,'Cleaned Responses'!$1:$82,MATCH(AZ$1,'Cleaned Responses'!$1:$1,0),FALSE)/100</f>
        <v>#N/A</v>
      </c>
      <c r="BA444" s="7" t="e">
        <f>VLOOKUP($A444&amp;$B444,'Cleaned Responses'!$1:$82,MATCH(BA$1,'Cleaned Responses'!$1:$1,0),FALSE)/100</f>
        <v>#N/A</v>
      </c>
      <c r="BB444" s="7" t="e">
        <f>VLOOKUP($A444&amp;$B444,'Cleaned Responses'!$1:$82,MATCH(BB$1,'Cleaned Responses'!$1:$1,0),FALSE)/100</f>
        <v>#N/A</v>
      </c>
      <c r="BC444" s="7" t="e">
        <f>VLOOKUP($A444&amp;$B444,'Cleaned Responses'!$1:$82,MATCH(BC$1,'Cleaned Responses'!$1:$1,0),FALSE)/100</f>
        <v>#N/A</v>
      </c>
      <c r="BD444" s="7" t="e">
        <f>VLOOKUP($A444&amp;$B444,'Cleaned Responses'!$1:$82,MATCH(BD$1,'Cleaned Responses'!$1:$1,0),FALSE)/100</f>
        <v>#N/A</v>
      </c>
      <c r="BE444" s="7" t="e">
        <f>VLOOKUP($A444&amp;$B444,'Cleaned Responses'!$1:$82,MATCH(BE$1,'Cleaned Responses'!$1:$1,0),FALSE)/100</f>
        <v>#N/A</v>
      </c>
      <c r="BF444" s="7"/>
      <c r="BG444" s="6" t="e">
        <f>VLOOKUP($A444&amp;$B444,'Cleaned Responses'!$1:$82,MATCH(BG$1,'Cleaned Responses'!$1:$1,0),FALSE)</f>
        <v>#N/A</v>
      </c>
      <c r="BH444" s="6" t="e">
        <f>VLOOKUP($A444&amp;$B444,'Cleaned Responses'!$1:$82,MATCH(BH$1,'Cleaned Responses'!$1:$1,0),FALSE)</f>
        <v>#N/A</v>
      </c>
      <c r="BI444" t="e">
        <f>VLOOKUP($A444&amp;$B444,'Cleaned Responses'!$1:$82,MATCH(BI$1,'Cleaned Responses'!$1:$1,0),FALSE)/100</f>
        <v>#N/A</v>
      </c>
      <c r="BJ444" t="e">
        <f>VLOOKUP($A444&amp;$B444,'Cleaned Responses'!$1:$82,MATCH(BJ$1,'Cleaned Responses'!$1:$1,0),FALSE)/100</f>
        <v>#N/A</v>
      </c>
      <c r="BK444" t="e">
        <f>VLOOKUP($A444&amp;$B444,'Cleaned Responses'!$1:$82,MATCH(BK$1,'Cleaned Responses'!$1:$1,0),FALSE)/100</f>
        <v>#N/A</v>
      </c>
      <c r="BL444" t="e">
        <f t="shared" si="140"/>
        <v>#N/A</v>
      </c>
      <c r="BM444" t="e">
        <f t="shared" si="141"/>
        <v>#N/A</v>
      </c>
      <c r="BN444" t="e">
        <f t="shared" si="142"/>
        <v>#N/A</v>
      </c>
      <c r="BO444" t="e">
        <f>VLOOKUP($A444&amp;$B444,'Cleaned Responses'!$1:$82,MATCH(BO$1,'Cleaned Responses'!$1:$1,0),FALSE)/100</f>
        <v>#N/A</v>
      </c>
      <c r="BP444" t="e">
        <f>VLOOKUP($A444&amp;$B444,'Cleaned Responses'!$1:$82,MATCH(BP$1,'Cleaned Responses'!$1:$1,0),FALSE)/100</f>
        <v>#N/A</v>
      </c>
      <c r="BQ444" t="e">
        <f>VLOOKUP($A444&amp;$B444,'Cleaned Responses'!$1:$82,MATCH(BQ$1,'Cleaned Responses'!$1:$1,0),FALSE)/100</f>
        <v>#N/A</v>
      </c>
      <c r="BR444" t="e">
        <f>VLOOKUP($A444&amp;$B444,'Cleaned Responses'!$1:$82,MATCH(BR$1,'Cleaned Responses'!$1:$1,0),FALSE)/100</f>
        <v>#N/A</v>
      </c>
      <c r="BS444" t="e">
        <f>VLOOKUP($A444&amp;$B444,'Cleaned Responses'!$1:$82,MATCH(BS$1,'Cleaned Responses'!$1:$1,0),FALSE)/100</f>
        <v>#N/A</v>
      </c>
      <c r="BT444" t="e">
        <f>VLOOKUP($A444&amp;$B444,'Cleaned Responses'!$1:$82,MATCH(BT$1,'Cleaned Responses'!$1:$1,0),FALSE)/100</f>
        <v>#N/A</v>
      </c>
      <c r="BU444" t="e">
        <f>VLOOKUP($A444&amp;$B444,'Cleaned Responses'!$1:$82,MATCH(BU$1,'Cleaned Responses'!$1:$1,0),FALSE)/100</f>
        <v>#N/A</v>
      </c>
      <c r="BV444" t="e">
        <f>VLOOKUP($A444&amp;$B444,'Cleaned Responses'!$1:$82,MATCH(BV$1,'Cleaned Responses'!$1:$1,0),FALSE)/100</f>
        <v>#N/A</v>
      </c>
      <c r="BW444" t="e">
        <f>VLOOKUP($A444&amp;$B444,'Cleaned Responses'!$1:$82,MATCH(BW$1,'Cleaned Responses'!$1:$1,0),FALSE)/100</f>
        <v>#N/A</v>
      </c>
      <c r="BX444" t="e">
        <f>VLOOKUP($A444&amp;$B444,'Cleaned Responses'!$1:$82,MATCH(BX$1,'Cleaned Responses'!$1:$1,0),FALSE)/100</f>
        <v>#N/A</v>
      </c>
      <c r="BY444" t="e">
        <f>VLOOKUP($A444&amp;$B444,'Cleaned Responses'!$1:$82,MATCH(BY$1,'Cleaned Responses'!$1:$1,0),FALSE)/100</f>
        <v>#N/A</v>
      </c>
      <c r="BZ444" t="e">
        <f>VLOOKUP($A444&amp;$B444,'Cleaned Responses'!$1:$82,MATCH(BZ$1,'Cleaned Responses'!$1:$1,0),FALSE)/100</f>
        <v>#N/A</v>
      </c>
      <c r="CA444" t="e">
        <f t="shared" si="143"/>
        <v>#N/A</v>
      </c>
      <c r="CB444" t="e">
        <f t="shared" si="144"/>
        <v>#N/A</v>
      </c>
      <c r="CC444" t="e">
        <f t="shared" si="145"/>
        <v>#N/A</v>
      </c>
      <c r="CD444" t="e">
        <f t="shared" si="146"/>
        <v>#N/A</v>
      </c>
      <c r="CE444" t="e">
        <f t="shared" si="147"/>
        <v>#N/A</v>
      </c>
      <c r="CF444" t="e">
        <f t="shared" si="148"/>
        <v>#N/A</v>
      </c>
      <c r="CG444" t="e">
        <f t="shared" si="149"/>
        <v>#N/A</v>
      </c>
      <c r="CH444" t="e">
        <f t="shared" si="150"/>
        <v>#N/A</v>
      </c>
      <c r="CI444" t="e">
        <f t="shared" si="151"/>
        <v>#N/A</v>
      </c>
      <c r="CJ444" t="e">
        <f t="shared" si="152"/>
        <v>#N/A</v>
      </c>
      <c r="CK444" t="e">
        <f t="shared" si="153"/>
        <v>#N/A</v>
      </c>
    </row>
    <row r="445" spans="1:89" ht="20" customHeight="1" x14ac:dyDescent="0.25">
      <c r="A445" s="163"/>
      <c r="B445" s="6"/>
      <c r="C445" s="6" t="e">
        <f>VLOOKUP($A445&amp;$B445,'Cleaned Responses'!$1:$82,MATCH($C$1,'Cleaned Responses'!$1:$1,0),FALSE)</f>
        <v>#N/A</v>
      </c>
      <c r="D445" s="6" t="e">
        <f>VLOOKUP($A445&amp;$B445,'Cleaned Responses'!$1:$82,MATCH(D$1,'Cleaned Responses'!$1:$1,0),FALSE)</f>
        <v>#N/A</v>
      </c>
      <c r="E445" s="6" t="e">
        <f>VLOOKUP($A445&amp;$B445,'Cleaned Responses'!$1:$82,MATCH(E$1,'Cleaned Responses'!$1:$1,0),FALSE)</f>
        <v>#N/A</v>
      </c>
      <c r="F445" s="6" t="e">
        <f>VLOOKUP($A445&amp;$B445,'Cleaned Responses'!$1:$82,MATCH(F$1,'Cleaned Responses'!$1:$1,0),FALSE)</f>
        <v>#N/A</v>
      </c>
      <c r="G445" s="6" t="e">
        <f t="shared" si="154"/>
        <v>#N/A</v>
      </c>
      <c r="H445" s="6" t="e">
        <f>VLOOKUP($A445&amp;$B445,'Cleaned Responses'!$1:$82,MATCH(H$1,'Cleaned Responses'!$1:$1,0),FALSE)</f>
        <v>#N/A</v>
      </c>
      <c r="I445" s="6" t="e">
        <f>VLOOKUP($A445&amp;$B445,'Cleaned Responses'!$1:$82,MATCH(I$1,'Cleaned Responses'!$1:$1,0),FALSE)</f>
        <v>#N/A</v>
      </c>
      <c r="J445" s="6" t="e">
        <f>VLOOKUP($A445&amp;$B445,'Cleaned Responses'!$1:$82,MATCH(J$1,'Cleaned Responses'!$1:$1,0),FALSE)</f>
        <v>#N/A</v>
      </c>
      <c r="K445" s="6" t="e">
        <f>VLOOKUP($A445&amp;$B445,'Cleaned Responses'!$1:$82,MATCH(K$1,'Cleaned Responses'!$1:$1,0),FALSE)</f>
        <v>#N/A</v>
      </c>
      <c r="L445" s="6" t="e">
        <f>VLOOKUP($A445&amp;$B445,'Cleaned Responses'!$1:$82,MATCH(L$1,'Cleaned Responses'!$1:$1,0),FALSE)</f>
        <v>#N/A</v>
      </c>
      <c r="M445" s="6" t="e">
        <f>VLOOKUP($A445&amp;$B445,'Cleaned Responses'!$1:$82,MATCH(M$1,'Cleaned Responses'!$1:$1,0),FALSE)</f>
        <v>#N/A</v>
      </c>
      <c r="N445" s="6" t="e">
        <f>VLOOKUP($A445&amp;$B445,'Cleaned Responses'!$1:$82,MATCH(N$1,'Cleaned Responses'!$1:$1,0),FALSE)</f>
        <v>#N/A</v>
      </c>
      <c r="O445" s="6" t="e">
        <f>VLOOKUP($A445&amp;$B445,'Cleaned Responses'!$1:$82,MATCH(O$1,'Cleaned Responses'!$1:$1,0),FALSE)</f>
        <v>#N/A</v>
      </c>
      <c r="P445" s="6" t="e">
        <f>VLOOKUP($A445&amp;$B445,'Cleaned Responses'!$1:$82,MATCH(P$1,'Cleaned Responses'!$1:$1,0),FALSE)</f>
        <v>#N/A</v>
      </c>
      <c r="Q445" s="6" t="e">
        <f>VLOOKUP($A445&amp;$B445,'Cleaned Responses'!$1:$82,MATCH(Q$1,'Cleaned Responses'!$1:$1,0),FALSE)</f>
        <v>#VALUE!</v>
      </c>
      <c r="R445" s="8" t="e">
        <f t="shared" si="155"/>
        <v>#N/A</v>
      </c>
      <c r="S445" s="8" t="e">
        <f t="shared" si="156"/>
        <v>#N/A</v>
      </c>
      <c r="T445" s="8" t="e">
        <f t="shared" si="157"/>
        <v>#N/A</v>
      </c>
      <c r="U445" s="6"/>
      <c r="V445" s="6"/>
      <c r="W445" s="6"/>
      <c r="X445" s="6"/>
      <c r="Y445" s="8" t="e">
        <f t="shared" si="158"/>
        <v>#N/A</v>
      </c>
      <c r="Z445" s="6" t="e">
        <f>VLOOKUP($A445&amp;$B445,'Cleaned Responses'!$1:$82,MATCH(Z$1,'Cleaned Responses'!$1:$1,0),FALSE)</f>
        <v>#N/A</v>
      </c>
      <c r="AA445" s="6" t="e">
        <f>VLOOKUP($A445&amp;$B445,'Cleaned Responses'!$1:$82,MATCH(AA$1,'Cleaned Responses'!$1:$1,0),FALSE)</f>
        <v>#N/A</v>
      </c>
      <c r="AB445" s="9" t="e">
        <f t="shared" si="159"/>
        <v>#N/A</v>
      </c>
      <c r="AC445" s="9" t="e">
        <f t="shared" si="160"/>
        <v>#N/A</v>
      </c>
      <c r="AD445" s="6" t="e">
        <f>VLOOKUP($A445&amp;$B445,'Cleaned Responses'!$1:$82,MATCH(AD$1,'Cleaned Responses'!$1:$1,0),FALSE)</f>
        <v>#N/A</v>
      </c>
      <c r="AE445" s="6" t="e">
        <f>VLOOKUP($A445&amp;$B445,'Cleaned Responses'!$1:$82,MATCH(AE$1,'Cleaned Responses'!$1:$1,0),FALSE)</f>
        <v>#N/A</v>
      </c>
      <c r="AF445" s="6" t="e">
        <f>VLOOKUP($A445&amp;$B445,'Cleaned Responses'!$1:$82,MATCH(AF$1,'Cleaned Responses'!$1:$1,0),FALSE)</f>
        <v>#N/A</v>
      </c>
      <c r="AG445" s="6" t="e">
        <f>VLOOKUP($A445&amp;$B445,'Cleaned Responses'!$1:$82,MATCH(AG$1,'Cleaned Responses'!$1:$1,0),FALSE)</f>
        <v>#N/A</v>
      </c>
      <c r="AH445" s="6" t="e">
        <f>VLOOKUP($A445&amp;$B445,'Cleaned Responses'!$1:$82,MATCH(AH$1,'Cleaned Responses'!$1:$1,0),FALSE)</f>
        <v>#N/A</v>
      </c>
      <c r="AI445" s="6" t="e">
        <f>VLOOKUP($A445&amp;$B445,'Cleaned Responses'!$1:$82,MATCH(AI$1,'Cleaned Responses'!$1:$1,0),FALSE)</f>
        <v>#N/A</v>
      </c>
      <c r="AJ445" s="6" t="e">
        <f>VLOOKUP($A445&amp;$B445,'Cleaned Responses'!$1:$82,MATCH(AJ$1,'Cleaned Responses'!$1:$1,0),FALSE)</f>
        <v>#N/A</v>
      </c>
      <c r="AK445" s="6" t="e">
        <f>VLOOKUP($A445&amp;$B445,'Cleaned Responses'!$1:$82,MATCH(AK$1,'Cleaned Responses'!$1:$1,0),FALSE)</f>
        <v>#N/A</v>
      </c>
      <c r="AL445" s="6" t="e">
        <f t="shared" si="161"/>
        <v>#N/A</v>
      </c>
      <c r="AM445" s="7" t="e">
        <f>VLOOKUP($A445&amp;$B445,'Cleaned Responses'!$1:$82,MATCH(AM$1,'Cleaned Responses'!$1:$1,0),FALSE)/100</f>
        <v>#N/A</v>
      </c>
      <c r="AN445" s="7" t="e">
        <f>VLOOKUP($A445&amp;$B445,'Cleaned Responses'!$1:$82,MATCH(AN$1,'Cleaned Responses'!$1:$1,0),FALSE)/100</f>
        <v>#N/A</v>
      </c>
      <c r="AO445" s="7" t="e">
        <f>VLOOKUP($A445&amp;$B445,'Cleaned Responses'!$1:$82,MATCH(AO$1,'Cleaned Responses'!$1:$1,0),FALSE)/100</f>
        <v>#N/A</v>
      </c>
      <c r="AP445" s="7" t="e">
        <f>VLOOKUP($A445&amp;$B445,'Cleaned Responses'!$1:$82,MATCH(AP$1,'Cleaned Responses'!$1:$1,0),FALSE)/100</f>
        <v>#N/A</v>
      </c>
      <c r="AQ445" s="7" t="e">
        <f>VLOOKUP($A445&amp;$B445,'Cleaned Responses'!$1:$82,MATCH(AQ$1,'Cleaned Responses'!$1:$1,0),FALSE)/100</f>
        <v>#N/A</v>
      </c>
      <c r="AR445" s="7" t="e">
        <f>VLOOKUP($A445&amp;$B445,'Cleaned Responses'!$1:$82,MATCH(AR$1,'Cleaned Responses'!$1:$1,0),FALSE)/100</f>
        <v>#N/A</v>
      </c>
      <c r="AS445" s="7" t="e">
        <f>VLOOKUP($A445&amp;$B445,'Cleaned Responses'!$1:$82,MATCH(AS$1,'Cleaned Responses'!$1:$1,0),FALSE)/100</f>
        <v>#N/A</v>
      </c>
      <c r="AT445" s="7" t="e">
        <f>VLOOKUP($A445&amp;$B445,'Cleaned Responses'!$1:$82,MATCH(AT$1,'Cleaned Responses'!$1:$1,0),FALSE)/100</f>
        <v>#N/A</v>
      </c>
      <c r="AU445" s="7" t="e">
        <f>VLOOKUP($A445&amp;$B445,'Cleaned Responses'!$1:$82,MATCH(AU$1,'Cleaned Responses'!$1:$1,0),FALSE)/100</f>
        <v>#N/A</v>
      </c>
      <c r="AV445" s="7" t="e">
        <f>VLOOKUP($A445&amp;$B445,'Cleaned Responses'!$1:$82,MATCH(AV$1,'Cleaned Responses'!$1:$1,0),FALSE)/100</f>
        <v>#N/A</v>
      </c>
      <c r="AW445" s="7" t="e">
        <f>VLOOKUP($A445&amp;$B445,'Cleaned Responses'!$1:$82,MATCH(AW$1,'Cleaned Responses'!$1:$1,0),FALSE)/100</f>
        <v>#N/A</v>
      </c>
      <c r="AX445" s="7" t="e">
        <f>VLOOKUP($A445&amp;$B445,'Cleaned Responses'!$1:$82,MATCH(AX$1,'Cleaned Responses'!$1:$1,0),FALSE)/100</f>
        <v>#N/A</v>
      </c>
      <c r="AY445" s="7" t="e">
        <f>VLOOKUP($A445&amp;$B445,'Cleaned Responses'!$1:$82,MATCH(AY$1,'Cleaned Responses'!$1:$1,0),FALSE)/100</f>
        <v>#N/A</v>
      </c>
      <c r="AZ445" s="7" t="e">
        <f>VLOOKUP($A445&amp;$B445,'Cleaned Responses'!$1:$82,MATCH(AZ$1,'Cleaned Responses'!$1:$1,0),FALSE)/100</f>
        <v>#N/A</v>
      </c>
      <c r="BA445" s="7" t="e">
        <f>VLOOKUP($A445&amp;$B445,'Cleaned Responses'!$1:$82,MATCH(BA$1,'Cleaned Responses'!$1:$1,0),FALSE)/100</f>
        <v>#N/A</v>
      </c>
      <c r="BB445" s="7" t="e">
        <f>VLOOKUP($A445&amp;$B445,'Cleaned Responses'!$1:$82,MATCH(BB$1,'Cleaned Responses'!$1:$1,0),FALSE)/100</f>
        <v>#N/A</v>
      </c>
      <c r="BC445" s="7" t="e">
        <f>VLOOKUP($A445&amp;$B445,'Cleaned Responses'!$1:$82,MATCH(BC$1,'Cleaned Responses'!$1:$1,0),FALSE)/100</f>
        <v>#N/A</v>
      </c>
      <c r="BD445" s="7" t="e">
        <f>VLOOKUP($A445&amp;$B445,'Cleaned Responses'!$1:$82,MATCH(BD$1,'Cleaned Responses'!$1:$1,0),FALSE)/100</f>
        <v>#N/A</v>
      </c>
      <c r="BE445" s="7" t="e">
        <f>VLOOKUP($A445&amp;$B445,'Cleaned Responses'!$1:$82,MATCH(BE$1,'Cleaned Responses'!$1:$1,0),FALSE)/100</f>
        <v>#N/A</v>
      </c>
      <c r="BF445" s="7"/>
      <c r="BG445" s="6" t="e">
        <f>VLOOKUP($A445&amp;$B445,'Cleaned Responses'!$1:$82,MATCH(BG$1,'Cleaned Responses'!$1:$1,0),FALSE)</f>
        <v>#N/A</v>
      </c>
      <c r="BH445" s="6" t="e">
        <f>VLOOKUP($A445&amp;$B445,'Cleaned Responses'!$1:$82,MATCH(BH$1,'Cleaned Responses'!$1:$1,0),FALSE)</f>
        <v>#N/A</v>
      </c>
      <c r="BI445" t="e">
        <f>VLOOKUP($A445&amp;$B445,'Cleaned Responses'!$1:$82,MATCH(BI$1,'Cleaned Responses'!$1:$1,0),FALSE)/100</f>
        <v>#N/A</v>
      </c>
      <c r="BJ445" t="e">
        <f>VLOOKUP($A445&amp;$B445,'Cleaned Responses'!$1:$82,MATCH(BJ$1,'Cleaned Responses'!$1:$1,0),FALSE)/100</f>
        <v>#N/A</v>
      </c>
      <c r="BK445" t="e">
        <f>VLOOKUP($A445&amp;$B445,'Cleaned Responses'!$1:$82,MATCH(BK$1,'Cleaned Responses'!$1:$1,0),FALSE)/100</f>
        <v>#N/A</v>
      </c>
      <c r="BL445" t="e">
        <f t="shared" si="140"/>
        <v>#N/A</v>
      </c>
      <c r="BM445" t="e">
        <f t="shared" si="141"/>
        <v>#N/A</v>
      </c>
      <c r="BN445" t="e">
        <f t="shared" si="142"/>
        <v>#N/A</v>
      </c>
      <c r="BO445" t="e">
        <f>VLOOKUP($A445&amp;$B445,'Cleaned Responses'!$1:$82,MATCH(BO$1,'Cleaned Responses'!$1:$1,0),FALSE)/100</f>
        <v>#N/A</v>
      </c>
      <c r="BP445" t="e">
        <f>VLOOKUP($A445&amp;$B445,'Cleaned Responses'!$1:$82,MATCH(BP$1,'Cleaned Responses'!$1:$1,0),FALSE)/100</f>
        <v>#N/A</v>
      </c>
      <c r="BQ445" t="e">
        <f>VLOOKUP($A445&amp;$B445,'Cleaned Responses'!$1:$82,MATCH(BQ$1,'Cleaned Responses'!$1:$1,0),FALSE)/100</f>
        <v>#N/A</v>
      </c>
      <c r="BR445" t="e">
        <f>VLOOKUP($A445&amp;$B445,'Cleaned Responses'!$1:$82,MATCH(BR$1,'Cleaned Responses'!$1:$1,0),FALSE)/100</f>
        <v>#N/A</v>
      </c>
      <c r="BS445" t="e">
        <f>VLOOKUP($A445&amp;$B445,'Cleaned Responses'!$1:$82,MATCH(BS$1,'Cleaned Responses'!$1:$1,0),FALSE)/100</f>
        <v>#N/A</v>
      </c>
      <c r="BT445" t="e">
        <f>VLOOKUP($A445&amp;$B445,'Cleaned Responses'!$1:$82,MATCH(BT$1,'Cleaned Responses'!$1:$1,0),FALSE)/100</f>
        <v>#N/A</v>
      </c>
      <c r="BU445" t="e">
        <f>VLOOKUP($A445&amp;$B445,'Cleaned Responses'!$1:$82,MATCH(BU$1,'Cleaned Responses'!$1:$1,0),FALSE)/100</f>
        <v>#N/A</v>
      </c>
      <c r="BV445" t="e">
        <f>VLOOKUP($A445&amp;$B445,'Cleaned Responses'!$1:$82,MATCH(BV$1,'Cleaned Responses'!$1:$1,0),FALSE)/100</f>
        <v>#N/A</v>
      </c>
      <c r="BW445" t="e">
        <f>VLOOKUP($A445&amp;$B445,'Cleaned Responses'!$1:$82,MATCH(BW$1,'Cleaned Responses'!$1:$1,0),FALSE)/100</f>
        <v>#N/A</v>
      </c>
      <c r="BX445" t="e">
        <f>VLOOKUP($A445&amp;$B445,'Cleaned Responses'!$1:$82,MATCH(BX$1,'Cleaned Responses'!$1:$1,0),FALSE)/100</f>
        <v>#N/A</v>
      </c>
      <c r="BY445" t="e">
        <f>VLOOKUP($A445&amp;$B445,'Cleaned Responses'!$1:$82,MATCH(BY$1,'Cleaned Responses'!$1:$1,0),FALSE)/100</f>
        <v>#N/A</v>
      </c>
      <c r="BZ445" t="e">
        <f>VLOOKUP($A445&amp;$B445,'Cleaned Responses'!$1:$82,MATCH(BZ$1,'Cleaned Responses'!$1:$1,0),FALSE)/100</f>
        <v>#N/A</v>
      </c>
      <c r="CA445" t="e">
        <f t="shared" si="143"/>
        <v>#N/A</v>
      </c>
      <c r="CB445" t="e">
        <f t="shared" si="144"/>
        <v>#N/A</v>
      </c>
      <c r="CC445" t="e">
        <f t="shared" si="145"/>
        <v>#N/A</v>
      </c>
      <c r="CD445" t="e">
        <f t="shared" si="146"/>
        <v>#N/A</v>
      </c>
      <c r="CE445" t="e">
        <f t="shared" si="147"/>
        <v>#N/A</v>
      </c>
      <c r="CF445" t="e">
        <f t="shared" si="148"/>
        <v>#N/A</v>
      </c>
      <c r="CG445" t="e">
        <f t="shared" si="149"/>
        <v>#N/A</v>
      </c>
      <c r="CH445" t="e">
        <f t="shared" si="150"/>
        <v>#N/A</v>
      </c>
      <c r="CI445" t="e">
        <f t="shared" si="151"/>
        <v>#N/A</v>
      </c>
      <c r="CJ445" t="e">
        <f t="shared" si="152"/>
        <v>#N/A</v>
      </c>
      <c r="CK445" t="e">
        <f t="shared" si="153"/>
        <v>#N/A</v>
      </c>
    </row>
    <row r="446" spans="1:89" ht="20" customHeight="1" x14ac:dyDescent="0.25">
      <c r="A446" s="163"/>
      <c r="B446" s="6"/>
      <c r="C446" s="6" t="e">
        <f>VLOOKUP($A446&amp;$B446,'Cleaned Responses'!$1:$82,MATCH($C$1,'Cleaned Responses'!$1:$1,0),FALSE)</f>
        <v>#N/A</v>
      </c>
      <c r="D446" s="6" t="e">
        <f>VLOOKUP($A446&amp;$B446,'Cleaned Responses'!$1:$82,MATCH(D$1,'Cleaned Responses'!$1:$1,0),FALSE)</f>
        <v>#N/A</v>
      </c>
      <c r="E446" s="6" t="e">
        <f>VLOOKUP($A446&amp;$B446,'Cleaned Responses'!$1:$82,MATCH(E$1,'Cleaned Responses'!$1:$1,0),FALSE)</f>
        <v>#N/A</v>
      </c>
      <c r="F446" s="6" t="e">
        <f>VLOOKUP($A446&amp;$B446,'Cleaned Responses'!$1:$82,MATCH(F$1,'Cleaned Responses'!$1:$1,0),FALSE)</f>
        <v>#N/A</v>
      </c>
      <c r="G446" s="6" t="e">
        <f t="shared" si="154"/>
        <v>#N/A</v>
      </c>
      <c r="H446" s="6" t="e">
        <f>VLOOKUP($A446&amp;$B446,'Cleaned Responses'!$1:$82,MATCH(H$1,'Cleaned Responses'!$1:$1,0),FALSE)</f>
        <v>#N/A</v>
      </c>
      <c r="I446" s="6" t="e">
        <f>VLOOKUP($A446&amp;$B446,'Cleaned Responses'!$1:$82,MATCH(I$1,'Cleaned Responses'!$1:$1,0),FALSE)</f>
        <v>#N/A</v>
      </c>
      <c r="J446" s="6" t="e">
        <f>VLOOKUP($A446&amp;$B446,'Cleaned Responses'!$1:$82,MATCH(J$1,'Cleaned Responses'!$1:$1,0),FALSE)</f>
        <v>#N/A</v>
      </c>
      <c r="K446" s="6" t="e">
        <f>VLOOKUP($A446&amp;$B446,'Cleaned Responses'!$1:$82,MATCH(K$1,'Cleaned Responses'!$1:$1,0),FALSE)</f>
        <v>#N/A</v>
      </c>
      <c r="L446" s="6" t="e">
        <f>VLOOKUP($A446&amp;$B446,'Cleaned Responses'!$1:$82,MATCH(L$1,'Cleaned Responses'!$1:$1,0),FALSE)</f>
        <v>#N/A</v>
      </c>
      <c r="M446" s="6" t="e">
        <f>VLOOKUP($A446&amp;$B446,'Cleaned Responses'!$1:$82,MATCH(M$1,'Cleaned Responses'!$1:$1,0),FALSE)</f>
        <v>#N/A</v>
      </c>
      <c r="N446" s="6" t="e">
        <f>VLOOKUP($A446&amp;$B446,'Cleaned Responses'!$1:$82,MATCH(N$1,'Cleaned Responses'!$1:$1,0),FALSE)</f>
        <v>#N/A</v>
      </c>
      <c r="O446" s="6" t="e">
        <f>VLOOKUP($A446&amp;$B446,'Cleaned Responses'!$1:$82,MATCH(O$1,'Cleaned Responses'!$1:$1,0),FALSE)</f>
        <v>#N/A</v>
      </c>
      <c r="P446" s="6" t="e">
        <f>VLOOKUP($A446&amp;$B446,'Cleaned Responses'!$1:$82,MATCH(P$1,'Cleaned Responses'!$1:$1,0),FALSE)</f>
        <v>#N/A</v>
      </c>
      <c r="Q446" s="6" t="e">
        <f>VLOOKUP($A446&amp;$B446,'Cleaned Responses'!$1:$82,MATCH(Q$1,'Cleaned Responses'!$1:$1,0),FALSE)</f>
        <v>#VALUE!</v>
      </c>
      <c r="R446" s="8" t="e">
        <f t="shared" si="155"/>
        <v>#N/A</v>
      </c>
      <c r="S446" s="8" t="e">
        <f t="shared" si="156"/>
        <v>#N/A</v>
      </c>
      <c r="T446" s="8" t="e">
        <f t="shared" si="157"/>
        <v>#N/A</v>
      </c>
      <c r="U446" s="6"/>
      <c r="V446" s="6"/>
      <c r="W446" s="6"/>
      <c r="X446" s="6"/>
      <c r="Y446" s="8" t="e">
        <f t="shared" si="158"/>
        <v>#N/A</v>
      </c>
      <c r="Z446" s="6" t="e">
        <f>VLOOKUP($A446&amp;$B446,'Cleaned Responses'!$1:$82,MATCH(Z$1,'Cleaned Responses'!$1:$1,0),FALSE)</f>
        <v>#N/A</v>
      </c>
      <c r="AA446" s="6" t="e">
        <f>VLOOKUP($A446&amp;$B446,'Cleaned Responses'!$1:$82,MATCH(AA$1,'Cleaned Responses'!$1:$1,0),FALSE)</f>
        <v>#N/A</v>
      </c>
      <c r="AB446" s="9" t="e">
        <f t="shared" si="159"/>
        <v>#N/A</v>
      </c>
      <c r="AC446" s="9" t="e">
        <f t="shared" si="160"/>
        <v>#N/A</v>
      </c>
      <c r="AD446" s="6" t="e">
        <f>VLOOKUP($A446&amp;$B446,'Cleaned Responses'!$1:$82,MATCH(AD$1,'Cleaned Responses'!$1:$1,0),FALSE)</f>
        <v>#N/A</v>
      </c>
      <c r="AE446" s="6" t="e">
        <f>VLOOKUP($A446&amp;$B446,'Cleaned Responses'!$1:$82,MATCH(AE$1,'Cleaned Responses'!$1:$1,0),FALSE)</f>
        <v>#N/A</v>
      </c>
      <c r="AF446" s="6" t="e">
        <f>VLOOKUP($A446&amp;$B446,'Cleaned Responses'!$1:$82,MATCH(AF$1,'Cleaned Responses'!$1:$1,0),FALSE)</f>
        <v>#N/A</v>
      </c>
      <c r="AG446" s="6" t="e">
        <f>VLOOKUP($A446&amp;$B446,'Cleaned Responses'!$1:$82,MATCH(AG$1,'Cleaned Responses'!$1:$1,0),FALSE)</f>
        <v>#N/A</v>
      </c>
      <c r="AH446" s="6" t="e">
        <f>VLOOKUP($A446&amp;$B446,'Cleaned Responses'!$1:$82,MATCH(AH$1,'Cleaned Responses'!$1:$1,0),FALSE)</f>
        <v>#N/A</v>
      </c>
      <c r="AI446" s="6" t="e">
        <f>VLOOKUP($A446&amp;$B446,'Cleaned Responses'!$1:$82,MATCH(AI$1,'Cleaned Responses'!$1:$1,0),FALSE)</f>
        <v>#N/A</v>
      </c>
      <c r="AJ446" s="6" t="e">
        <f>VLOOKUP($A446&amp;$B446,'Cleaned Responses'!$1:$82,MATCH(AJ$1,'Cleaned Responses'!$1:$1,0),FALSE)</f>
        <v>#N/A</v>
      </c>
      <c r="AK446" s="6" t="e">
        <f>VLOOKUP($A446&amp;$B446,'Cleaned Responses'!$1:$82,MATCH(AK$1,'Cleaned Responses'!$1:$1,0),FALSE)</f>
        <v>#N/A</v>
      </c>
      <c r="AL446" s="6" t="e">
        <f t="shared" si="161"/>
        <v>#N/A</v>
      </c>
      <c r="AM446" s="7" t="e">
        <f>VLOOKUP($A446&amp;$B446,'Cleaned Responses'!$1:$82,MATCH(AM$1,'Cleaned Responses'!$1:$1,0),FALSE)/100</f>
        <v>#N/A</v>
      </c>
      <c r="AN446" s="7" t="e">
        <f>VLOOKUP($A446&amp;$B446,'Cleaned Responses'!$1:$82,MATCH(AN$1,'Cleaned Responses'!$1:$1,0),FALSE)/100</f>
        <v>#N/A</v>
      </c>
      <c r="AO446" s="7" t="e">
        <f>VLOOKUP($A446&amp;$B446,'Cleaned Responses'!$1:$82,MATCH(AO$1,'Cleaned Responses'!$1:$1,0),FALSE)/100</f>
        <v>#N/A</v>
      </c>
      <c r="AP446" s="7" t="e">
        <f>VLOOKUP($A446&amp;$B446,'Cleaned Responses'!$1:$82,MATCH(AP$1,'Cleaned Responses'!$1:$1,0),FALSE)/100</f>
        <v>#N/A</v>
      </c>
      <c r="AQ446" s="7" t="e">
        <f>VLOOKUP($A446&amp;$B446,'Cleaned Responses'!$1:$82,MATCH(AQ$1,'Cleaned Responses'!$1:$1,0),FALSE)/100</f>
        <v>#N/A</v>
      </c>
      <c r="AR446" s="7" t="e">
        <f>VLOOKUP($A446&amp;$B446,'Cleaned Responses'!$1:$82,MATCH(AR$1,'Cleaned Responses'!$1:$1,0),FALSE)/100</f>
        <v>#N/A</v>
      </c>
      <c r="AS446" s="7" t="e">
        <f>VLOOKUP($A446&amp;$B446,'Cleaned Responses'!$1:$82,MATCH(AS$1,'Cleaned Responses'!$1:$1,0),FALSE)/100</f>
        <v>#N/A</v>
      </c>
      <c r="AT446" s="7" t="e">
        <f>VLOOKUP($A446&amp;$B446,'Cleaned Responses'!$1:$82,MATCH(AT$1,'Cleaned Responses'!$1:$1,0),FALSE)/100</f>
        <v>#N/A</v>
      </c>
      <c r="AU446" s="7" t="e">
        <f>VLOOKUP($A446&amp;$B446,'Cleaned Responses'!$1:$82,MATCH(AU$1,'Cleaned Responses'!$1:$1,0),FALSE)/100</f>
        <v>#N/A</v>
      </c>
      <c r="AV446" s="7" t="e">
        <f>VLOOKUP($A446&amp;$B446,'Cleaned Responses'!$1:$82,MATCH(AV$1,'Cleaned Responses'!$1:$1,0),FALSE)/100</f>
        <v>#N/A</v>
      </c>
      <c r="AW446" s="7" t="e">
        <f>VLOOKUP($A446&amp;$B446,'Cleaned Responses'!$1:$82,MATCH(AW$1,'Cleaned Responses'!$1:$1,0),FALSE)/100</f>
        <v>#N/A</v>
      </c>
      <c r="AX446" s="7" t="e">
        <f>VLOOKUP($A446&amp;$B446,'Cleaned Responses'!$1:$82,MATCH(AX$1,'Cleaned Responses'!$1:$1,0),FALSE)/100</f>
        <v>#N/A</v>
      </c>
      <c r="AY446" s="7" t="e">
        <f>VLOOKUP($A446&amp;$B446,'Cleaned Responses'!$1:$82,MATCH(AY$1,'Cleaned Responses'!$1:$1,0),FALSE)/100</f>
        <v>#N/A</v>
      </c>
      <c r="AZ446" s="7" t="e">
        <f>VLOOKUP($A446&amp;$B446,'Cleaned Responses'!$1:$82,MATCH(AZ$1,'Cleaned Responses'!$1:$1,0),FALSE)/100</f>
        <v>#N/A</v>
      </c>
      <c r="BA446" s="7" t="e">
        <f>VLOOKUP($A446&amp;$B446,'Cleaned Responses'!$1:$82,MATCH(BA$1,'Cleaned Responses'!$1:$1,0),FALSE)/100</f>
        <v>#N/A</v>
      </c>
      <c r="BB446" s="7" t="e">
        <f>VLOOKUP($A446&amp;$B446,'Cleaned Responses'!$1:$82,MATCH(BB$1,'Cleaned Responses'!$1:$1,0),FALSE)/100</f>
        <v>#N/A</v>
      </c>
      <c r="BC446" s="7" t="e">
        <f>VLOOKUP($A446&amp;$B446,'Cleaned Responses'!$1:$82,MATCH(BC$1,'Cleaned Responses'!$1:$1,0),FALSE)/100</f>
        <v>#N/A</v>
      </c>
      <c r="BD446" s="7" t="e">
        <f>VLOOKUP($A446&amp;$B446,'Cleaned Responses'!$1:$82,MATCH(BD$1,'Cleaned Responses'!$1:$1,0),FALSE)/100</f>
        <v>#N/A</v>
      </c>
      <c r="BE446" s="7" t="e">
        <f>VLOOKUP($A446&amp;$B446,'Cleaned Responses'!$1:$82,MATCH(BE$1,'Cleaned Responses'!$1:$1,0),FALSE)/100</f>
        <v>#N/A</v>
      </c>
      <c r="BF446" s="7"/>
      <c r="BG446" s="6" t="e">
        <f>VLOOKUP($A446&amp;$B446,'Cleaned Responses'!$1:$82,MATCH(BG$1,'Cleaned Responses'!$1:$1,0),FALSE)</f>
        <v>#N/A</v>
      </c>
      <c r="BH446" s="6" t="e">
        <f>VLOOKUP($A446&amp;$B446,'Cleaned Responses'!$1:$82,MATCH(BH$1,'Cleaned Responses'!$1:$1,0),FALSE)</f>
        <v>#N/A</v>
      </c>
      <c r="BI446" t="e">
        <f>VLOOKUP($A446&amp;$B446,'Cleaned Responses'!$1:$82,MATCH(BI$1,'Cleaned Responses'!$1:$1,0),FALSE)/100</f>
        <v>#N/A</v>
      </c>
      <c r="BJ446" t="e">
        <f>VLOOKUP($A446&amp;$B446,'Cleaned Responses'!$1:$82,MATCH(BJ$1,'Cleaned Responses'!$1:$1,0),FALSE)/100</f>
        <v>#N/A</v>
      </c>
      <c r="BK446" t="e">
        <f>VLOOKUP($A446&amp;$B446,'Cleaned Responses'!$1:$82,MATCH(BK$1,'Cleaned Responses'!$1:$1,0),FALSE)/100</f>
        <v>#N/A</v>
      </c>
      <c r="BL446" t="e">
        <f t="shared" si="140"/>
        <v>#N/A</v>
      </c>
      <c r="BM446" t="e">
        <f t="shared" si="141"/>
        <v>#N/A</v>
      </c>
      <c r="BN446" t="e">
        <f t="shared" si="142"/>
        <v>#N/A</v>
      </c>
      <c r="BO446" t="e">
        <f>VLOOKUP($A446&amp;$B446,'Cleaned Responses'!$1:$82,MATCH(BO$1,'Cleaned Responses'!$1:$1,0),FALSE)/100</f>
        <v>#N/A</v>
      </c>
      <c r="BP446" t="e">
        <f>VLOOKUP($A446&amp;$B446,'Cleaned Responses'!$1:$82,MATCH(BP$1,'Cleaned Responses'!$1:$1,0),FALSE)/100</f>
        <v>#N/A</v>
      </c>
      <c r="BQ446" t="e">
        <f>VLOOKUP($A446&amp;$B446,'Cleaned Responses'!$1:$82,MATCH(BQ$1,'Cleaned Responses'!$1:$1,0),FALSE)/100</f>
        <v>#N/A</v>
      </c>
      <c r="BR446" t="e">
        <f>VLOOKUP($A446&amp;$B446,'Cleaned Responses'!$1:$82,MATCH(BR$1,'Cleaned Responses'!$1:$1,0),FALSE)/100</f>
        <v>#N/A</v>
      </c>
      <c r="BS446" t="e">
        <f>VLOOKUP($A446&amp;$B446,'Cleaned Responses'!$1:$82,MATCH(BS$1,'Cleaned Responses'!$1:$1,0),FALSE)/100</f>
        <v>#N/A</v>
      </c>
      <c r="BT446" t="e">
        <f>VLOOKUP($A446&amp;$B446,'Cleaned Responses'!$1:$82,MATCH(BT$1,'Cleaned Responses'!$1:$1,0),FALSE)/100</f>
        <v>#N/A</v>
      </c>
      <c r="BU446" t="e">
        <f>VLOOKUP($A446&amp;$B446,'Cleaned Responses'!$1:$82,MATCH(BU$1,'Cleaned Responses'!$1:$1,0),FALSE)/100</f>
        <v>#N/A</v>
      </c>
      <c r="BV446" t="e">
        <f>VLOOKUP($A446&amp;$B446,'Cleaned Responses'!$1:$82,MATCH(BV$1,'Cleaned Responses'!$1:$1,0),FALSE)/100</f>
        <v>#N/A</v>
      </c>
      <c r="BW446" t="e">
        <f>VLOOKUP($A446&amp;$B446,'Cleaned Responses'!$1:$82,MATCH(BW$1,'Cleaned Responses'!$1:$1,0),FALSE)/100</f>
        <v>#N/A</v>
      </c>
      <c r="BX446" t="e">
        <f>VLOOKUP($A446&amp;$B446,'Cleaned Responses'!$1:$82,MATCH(BX$1,'Cleaned Responses'!$1:$1,0),FALSE)/100</f>
        <v>#N/A</v>
      </c>
      <c r="BY446" t="e">
        <f>VLOOKUP($A446&amp;$B446,'Cleaned Responses'!$1:$82,MATCH(BY$1,'Cleaned Responses'!$1:$1,0),FALSE)/100</f>
        <v>#N/A</v>
      </c>
      <c r="BZ446" t="e">
        <f>VLOOKUP($A446&amp;$B446,'Cleaned Responses'!$1:$82,MATCH(BZ$1,'Cleaned Responses'!$1:$1,0),FALSE)/100</f>
        <v>#N/A</v>
      </c>
      <c r="CA446" t="e">
        <f t="shared" si="143"/>
        <v>#N/A</v>
      </c>
      <c r="CB446" t="e">
        <f t="shared" si="144"/>
        <v>#N/A</v>
      </c>
      <c r="CC446" t="e">
        <f t="shared" si="145"/>
        <v>#N/A</v>
      </c>
      <c r="CD446" t="e">
        <f t="shared" si="146"/>
        <v>#N/A</v>
      </c>
      <c r="CE446" t="e">
        <f t="shared" si="147"/>
        <v>#N/A</v>
      </c>
      <c r="CF446" t="e">
        <f t="shared" si="148"/>
        <v>#N/A</v>
      </c>
      <c r="CG446" t="e">
        <f t="shared" si="149"/>
        <v>#N/A</v>
      </c>
      <c r="CH446" t="e">
        <f t="shared" si="150"/>
        <v>#N/A</v>
      </c>
      <c r="CI446" t="e">
        <f t="shared" si="151"/>
        <v>#N/A</v>
      </c>
      <c r="CJ446" t="e">
        <f t="shared" si="152"/>
        <v>#N/A</v>
      </c>
      <c r="CK446" t="e">
        <f t="shared" si="153"/>
        <v>#N/A</v>
      </c>
    </row>
    <row r="447" spans="1:89" ht="20" customHeight="1" x14ac:dyDescent="0.25">
      <c r="A447" s="163"/>
      <c r="B447" s="6"/>
      <c r="C447" s="6" t="e">
        <f>VLOOKUP($A447&amp;$B447,'Cleaned Responses'!$1:$82,MATCH($C$1,'Cleaned Responses'!$1:$1,0),FALSE)</f>
        <v>#N/A</v>
      </c>
      <c r="D447" s="6" t="e">
        <f>VLOOKUP($A447&amp;$B447,'Cleaned Responses'!$1:$82,MATCH(D$1,'Cleaned Responses'!$1:$1,0),FALSE)</f>
        <v>#N/A</v>
      </c>
      <c r="E447" s="6" t="e">
        <f>VLOOKUP($A447&amp;$B447,'Cleaned Responses'!$1:$82,MATCH(E$1,'Cleaned Responses'!$1:$1,0),FALSE)</f>
        <v>#N/A</v>
      </c>
      <c r="F447" s="6" t="e">
        <f>VLOOKUP($A447&amp;$B447,'Cleaned Responses'!$1:$82,MATCH(F$1,'Cleaned Responses'!$1:$1,0),FALSE)</f>
        <v>#N/A</v>
      </c>
      <c r="G447" s="6" t="e">
        <f t="shared" si="154"/>
        <v>#N/A</v>
      </c>
      <c r="H447" s="6" t="e">
        <f>VLOOKUP($A447&amp;$B447,'Cleaned Responses'!$1:$82,MATCH(H$1,'Cleaned Responses'!$1:$1,0),FALSE)</f>
        <v>#N/A</v>
      </c>
      <c r="I447" s="6" t="e">
        <f>VLOOKUP($A447&amp;$B447,'Cleaned Responses'!$1:$82,MATCH(I$1,'Cleaned Responses'!$1:$1,0),FALSE)</f>
        <v>#N/A</v>
      </c>
      <c r="J447" s="6" t="e">
        <f>VLOOKUP($A447&amp;$B447,'Cleaned Responses'!$1:$82,MATCH(J$1,'Cleaned Responses'!$1:$1,0),FALSE)</f>
        <v>#N/A</v>
      </c>
      <c r="K447" s="6" t="e">
        <f>VLOOKUP($A447&amp;$B447,'Cleaned Responses'!$1:$82,MATCH(K$1,'Cleaned Responses'!$1:$1,0),FALSE)</f>
        <v>#N/A</v>
      </c>
      <c r="L447" s="6" t="e">
        <f>VLOOKUP($A447&amp;$B447,'Cleaned Responses'!$1:$82,MATCH(L$1,'Cleaned Responses'!$1:$1,0),FALSE)</f>
        <v>#N/A</v>
      </c>
      <c r="M447" s="6" t="e">
        <f>VLOOKUP($A447&amp;$B447,'Cleaned Responses'!$1:$82,MATCH(M$1,'Cleaned Responses'!$1:$1,0),FALSE)</f>
        <v>#N/A</v>
      </c>
      <c r="N447" s="6" t="e">
        <f>VLOOKUP($A447&amp;$B447,'Cleaned Responses'!$1:$82,MATCH(N$1,'Cleaned Responses'!$1:$1,0),FALSE)</f>
        <v>#N/A</v>
      </c>
      <c r="O447" s="6" t="e">
        <f>VLOOKUP($A447&amp;$B447,'Cleaned Responses'!$1:$82,MATCH(O$1,'Cleaned Responses'!$1:$1,0),FALSE)</f>
        <v>#N/A</v>
      </c>
      <c r="P447" s="6" t="e">
        <f>VLOOKUP($A447&amp;$B447,'Cleaned Responses'!$1:$82,MATCH(P$1,'Cleaned Responses'!$1:$1,0),FALSE)</f>
        <v>#N/A</v>
      </c>
      <c r="Q447" s="6" t="e">
        <f>VLOOKUP($A447&amp;$B447,'Cleaned Responses'!$1:$82,MATCH(Q$1,'Cleaned Responses'!$1:$1,0),FALSE)</f>
        <v>#VALUE!</v>
      </c>
      <c r="R447" s="8" t="e">
        <f t="shared" si="155"/>
        <v>#N/A</v>
      </c>
      <c r="S447" s="8" t="e">
        <f t="shared" si="156"/>
        <v>#N/A</v>
      </c>
      <c r="T447" s="8" t="e">
        <f t="shared" si="157"/>
        <v>#N/A</v>
      </c>
      <c r="U447" s="6"/>
      <c r="V447" s="6"/>
      <c r="W447" s="6"/>
      <c r="X447" s="6"/>
      <c r="Y447" s="8" t="e">
        <f t="shared" si="158"/>
        <v>#N/A</v>
      </c>
      <c r="Z447" s="6" t="e">
        <f>VLOOKUP($A447&amp;$B447,'Cleaned Responses'!$1:$82,MATCH(Z$1,'Cleaned Responses'!$1:$1,0),FALSE)</f>
        <v>#N/A</v>
      </c>
      <c r="AA447" s="6" t="e">
        <f>VLOOKUP($A447&amp;$B447,'Cleaned Responses'!$1:$82,MATCH(AA$1,'Cleaned Responses'!$1:$1,0),FALSE)</f>
        <v>#N/A</v>
      </c>
      <c r="AB447" s="9" t="e">
        <f t="shared" si="159"/>
        <v>#N/A</v>
      </c>
      <c r="AC447" s="9" t="e">
        <f t="shared" si="160"/>
        <v>#N/A</v>
      </c>
      <c r="AD447" s="6" t="e">
        <f>VLOOKUP($A447&amp;$B447,'Cleaned Responses'!$1:$82,MATCH(AD$1,'Cleaned Responses'!$1:$1,0),FALSE)</f>
        <v>#N/A</v>
      </c>
      <c r="AE447" s="6" t="e">
        <f>VLOOKUP($A447&amp;$B447,'Cleaned Responses'!$1:$82,MATCH(AE$1,'Cleaned Responses'!$1:$1,0),FALSE)</f>
        <v>#N/A</v>
      </c>
      <c r="AF447" s="6" t="e">
        <f>VLOOKUP($A447&amp;$B447,'Cleaned Responses'!$1:$82,MATCH(AF$1,'Cleaned Responses'!$1:$1,0),FALSE)</f>
        <v>#N/A</v>
      </c>
      <c r="AG447" s="6" t="e">
        <f>VLOOKUP($A447&amp;$B447,'Cleaned Responses'!$1:$82,MATCH(AG$1,'Cleaned Responses'!$1:$1,0),FALSE)</f>
        <v>#N/A</v>
      </c>
      <c r="AH447" s="6" t="e">
        <f>VLOOKUP($A447&amp;$B447,'Cleaned Responses'!$1:$82,MATCH(AH$1,'Cleaned Responses'!$1:$1,0),FALSE)</f>
        <v>#N/A</v>
      </c>
      <c r="AI447" s="6" t="e">
        <f>VLOOKUP($A447&amp;$B447,'Cleaned Responses'!$1:$82,MATCH(AI$1,'Cleaned Responses'!$1:$1,0),FALSE)</f>
        <v>#N/A</v>
      </c>
      <c r="AJ447" s="6" t="e">
        <f>VLOOKUP($A447&amp;$B447,'Cleaned Responses'!$1:$82,MATCH(AJ$1,'Cleaned Responses'!$1:$1,0),FALSE)</f>
        <v>#N/A</v>
      </c>
      <c r="AK447" s="6" t="e">
        <f>VLOOKUP($A447&amp;$B447,'Cleaned Responses'!$1:$82,MATCH(AK$1,'Cleaned Responses'!$1:$1,0),FALSE)</f>
        <v>#N/A</v>
      </c>
      <c r="AL447" s="6" t="e">
        <f t="shared" si="161"/>
        <v>#N/A</v>
      </c>
      <c r="AM447" s="7" t="e">
        <f>VLOOKUP($A447&amp;$B447,'Cleaned Responses'!$1:$82,MATCH(AM$1,'Cleaned Responses'!$1:$1,0),FALSE)/100</f>
        <v>#N/A</v>
      </c>
      <c r="AN447" s="7" t="e">
        <f>VLOOKUP($A447&amp;$B447,'Cleaned Responses'!$1:$82,MATCH(AN$1,'Cleaned Responses'!$1:$1,0),FALSE)/100</f>
        <v>#N/A</v>
      </c>
      <c r="AO447" s="7" t="e">
        <f>VLOOKUP($A447&amp;$B447,'Cleaned Responses'!$1:$82,MATCH(AO$1,'Cleaned Responses'!$1:$1,0),FALSE)/100</f>
        <v>#N/A</v>
      </c>
      <c r="AP447" s="7" t="e">
        <f>VLOOKUP($A447&amp;$B447,'Cleaned Responses'!$1:$82,MATCH(AP$1,'Cleaned Responses'!$1:$1,0),FALSE)/100</f>
        <v>#N/A</v>
      </c>
      <c r="AQ447" s="7" t="e">
        <f>VLOOKUP($A447&amp;$B447,'Cleaned Responses'!$1:$82,MATCH(AQ$1,'Cleaned Responses'!$1:$1,0),FALSE)/100</f>
        <v>#N/A</v>
      </c>
      <c r="AR447" s="7" t="e">
        <f>VLOOKUP($A447&amp;$B447,'Cleaned Responses'!$1:$82,MATCH(AR$1,'Cleaned Responses'!$1:$1,0),FALSE)/100</f>
        <v>#N/A</v>
      </c>
      <c r="AS447" s="7" t="e">
        <f>VLOOKUP($A447&amp;$B447,'Cleaned Responses'!$1:$82,MATCH(AS$1,'Cleaned Responses'!$1:$1,0),FALSE)/100</f>
        <v>#N/A</v>
      </c>
      <c r="AT447" s="7" t="e">
        <f>VLOOKUP($A447&amp;$B447,'Cleaned Responses'!$1:$82,MATCH(AT$1,'Cleaned Responses'!$1:$1,0),FALSE)/100</f>
        <v>#N/A</v>
      </c>
      <c r="AU447" s="7" t="e">
        <f>VLOOKUP($A447&amp;$B447,'Cleaned Responses'!$1:$82,MATCH(AU$1,'Cleaned Responses'!$1:$1,0),FALSE)/100</f>
        <v>#N/A</v>
      </c>
      <c r="AV447" s="7" t="e">
        <f>VLOOKUP($A447&amp;$B447,'Cleaned Responses'!$1:$82,MATCH(AV$1,'Cleaned Responses'!$1:$1,0),FALSE)/100</f>
        <v>#N/A</v>
      </c>
      <c r="AW447" s="7" t="e">
        <f>VLOOKUP($A447&amp;$B447,'Cleaned Responses'!$1:$82,MATCH(AW$1,'Cleaned Responses'!$1:$1,0),FALSE)/100</f>
        <v>#N/A</v>
      </c>
      <c r="AX447" s="7" t="e">
        <f>VLOOKUP($A447&amp;$B447,'Cleaned Responses'!$1:$82,MATCH(AX$1,'Cleaned Responses'!$1:$1,0),FALSE)/100</f>
        <v>#N/A</v>
      </c>
      <c r="AY447" s="7" t="e">
        <f>VLOOKUP($A447&amp;$B447,'Cleaned Responses'!$1:$82,MATCH(AY$1,'Cleaned Responses'!$1:$1,0),FALSE)/100</f>
        <v>#N/A</v>
      </c>
      <c r="AZ447" s="7" t="e">
        <f>VLOOKUP($A447&amp;$B447,'Cleaned Responses'!$1:$82,MATCH(AZ$1,'Cleaned Responses'!$1:$1,0),FALSE)/100</f>
        <v>#N/A</v>
      </c>
      <c r="BA447" s="7" t="e">
        <f>VLOOKUP($A447&amp;$B447,'Cleaned Responses'!$1:$82,MATCH(BA$1,'Cleaned Responses'!$1:$1,0),FALSE)/100</f>
        <v>#N/A</v>
      </c>
      <c r="BB447" s="7" t="e">
        <f>VLOOKUP($A447&amp;$B447,'Cleaned Responses'!$1:$82,MATCH(BB$1,'Cleaned Responses'!$1:$1,0),FALSE)/100</f>
        <v>#N/A</v>
      </c>
      <c r="BC447" s="7" t="e">
        <f>VLOOKUP($A447&amp;$B447,'Cleaned Responses'!$1:$82,MATCH(BC$1,'Cleaned Responses'!$1:$1,0),FALSE)/100</f>
        <v>#N/A</v>
      </c>
      <c r="BD447" s="7" t="e">
        <f>VLOOKUP($A447&amp;$B447,'Cleaned Responses'!$1:$82,MATCH(BD$1,'Cleaned Responses'!$1:$1,0),FALSE)/100</f>
        <v>#N/A</v>
      </c>
      <c r="BE447" s="7" t="e">
        <f>VLOOKUP($A447&amp;$B447,'Cleaned Responses'!$1:$82,MATCH(BE$1,'Cleaned Responses'!$1:$1,0),FALSE)/100</f>
        <v>#N/A</v>
      </c>
      <c r="BF447" s="7"/>
      <c r="BG447" s="6" t="e">
        <f>VLOOKUP($A447&amp;$B447,'Cleaned Responses'!$1:$82,MATCH(BG$1,'Cleaned Responses'!$1:$1,0),FALSE)</f>
        <v>#N/A</v>
      </c>
      <c r="BH447" s="6" t="e">
        <f>VLOOKUP($A447&amp;$B447,'Cleaned Responses'!$1:$82,MATCH(BH$1,'Cleaned Responses'!$1:$1,0),FALSE)</f>
        <v>#N/A</v>
      </c>
      <c r="BI447" t="e">
        <f>VLOOKUP($A447&amp;$B447,'Cleaned Responses'!$1:$82,MATCH(BI$1,'Cleaned Responses'!$1:$1,0),FALSE)/100</f>
        <v>#N/A</v>
      </c>
      <c r="BJ447" t="e">
        <f>VLOOKUP($A447&amp;$B447,'Cleaned Responses'!$1:$82,MATCH(BJ$1,'Cleaned Responses'!$1:$1,0),FALSE)/100</f>
        <v>#N/A</v>
      </c>
      <c r="BK447" t="e">
        <f>VLOOKUP($A447&amp;$B447,'Cleaned Responses'!$1:$82,MATCH(BK$1,'Cleaned Responses'!$1:$1,0),FALSE)/100</f>
        <v>#N/A</v>
      </c>
      <c r="BL447" t="e">
        <f t="shared" si="140"/>
        <v>#N/A</v>
      </c>
      <c r="BM447" t="e">
        <f t="shared" si="141"/>
        <v>#N/A</v>
      </c>
      <c r="BN447" t="e">
        <f t="shared" si="142"/>
        <v>#N/A</v>
      </c>
      <c r="BO447" t="e">
        <f>VLOOKUP($A447&amp;$B447,'Cleaned Responses'!$1:$82,MATCH(BO$1,'Cleaned Responses'!$1:$1,0),FALSE)/100</f>
        <v>#N/A</v>
      </c>
      <c r="BP447" t="e">
        <f>VLOOKUP($A447&amp;$B447,'Cleaned Responses'!$1:$82,MATCH(BP$1,'Cleaned Responses'!$1:$1,0),FALSE)/100</f>
        <v>#N/A</v>
      </c>
      <c r="BQ447" t="e">
        <f>VLOOKUP($A447&amp;$B447,'Cleaned Responses'!$1:$82,MATCH(BQ$1,'Cleaned Responses'!$1:$1,0),FALSE)/100</f>
        <v>#N/A</v>
      </c>
      <c r="BR447" t="e">
        <f>VLOOKUP($A447&amp;$B447,'Cleaned Responses'!$1:$82,MATCH(BR$1,'Cleaned Responses'!$1:$1,0),FALSE)/100</f>
        <v>#N/A</v>
      </c>
      <c r="BS447" t="e">
        <f>VLOOKUP($A447&amp;$B447,'Cleaned Responses'!$1:$82,MATCH(BS$1,'Cleaned Responses'!$1:$1,0),FALSE)/100</f>
        <v>#N/A</v>
      </c>
      <c r="BT447" t="e">
        <f>VLOOKUP($A447&amp;$B447,'Cleaned Responses'!$1:$82,MATCH(BT$1,'Cleaned Responses'!$1:$1,0),FALSE)/100</f>
        <v>#N/A</v>
      </c>
      <c r="BU447" t="e">
        <f>VLOOKUP($A447&amp;$B447,'Cleaned Responses'!$1:$82,MATCH(BU$1,'Cleaned Responses'!$1:$1,0),FALSE)/100</f>
        <v>#N/A</v>
      </c>
      <c r="BV447" t="e">
        <f>VLOOKUP($A447&amp;$B447,'Cleaned Responses'!$1:$82,MATCH(BV$1,'Cleaned Responses'!$1:$1,0),FALSE)/100</f>
        <v>#N/A</v>
      </c>
      <c r="BW447" t="e">
        <f>VLOOKUP($A447&amp;$B447,'Cleaned Responses'!$1:$82,MATCH(BW$1,'Cleaned Responses'!$1:$1,0),FALSE)/100</f>
        <v>#N/A</v>
      </c>
      <c r="BX447" t="e">
        <f>VLOOKUP($A447&amp;$B447,'Cleaned Responses'!$1:$82,MATCH(BX$1,'Cleaned Responses'!$1:$1,0),FALSE)/100</f>
        <v>#N/A</v>
      </c>
      <c r="BY447" t="e">
        <f>VLOOKUP($A447&amp;$B447,'Cleaned Responses'!$1:$82,MATCH(BY$1,'Cleaned Responses'!$1:$1,0),FALSE)/100</f>
        <v>#N/A</v>
      </c>
      <c r="BZ447" t="e">
        <f>VLOOKUP($A447&amp;$B447,'Cleaned Responses'!$1:$82,MATCH(BZ$1,'Cleaned Responses'!$1:$1,0),FALSE)/100</f>
        <v>#N/A</v>
      </c>
      <c r="CA447" t="e">
        <f t="shared" si="143"/>
        <v>#N/A</v>
      </c>
      <c r="CB447" t="e">
        <f t="shared" si="144"/>
        <v>#N/A</v>
      </c>
      <c r="CC447" t="e">
        <f t="shared" si="145"/>
        <v>#N/A</v>
      </c>
      <c r="CD447" t="e">
        <f t="shared" si="146"/>
        <v>#N/A</v>
      </c>
      <c r="CE447" t="e">
        <f t="shared" si="147"/>
        <v>#N/A</v>
      </c>
      <c r="CF447" t="e">
        <f t="shared" si="148"/>
        <v>#N/A</v>
      </c>
      <c r="CG447" t="e">
        <f t="shared" si="149"/>
        <v>#N/A</v>
      </c>
      <c r="CH447" t="e">
        <f t="shared" si="150"/>
        <v>#N/A</v>
      </c>
      <c r="CI447" t="e">
        <f t="shared" si="151"/>
        <v>#N/A</v>
      </c>
      <c r="CJ447" t="e">
        <f t="shared" si="152"/>
        <v>#N/A</v>
      </c>
      <c r="CK447" t="e">
        <f t="shared" si="153"/>
        <v>#N/A</v>
      </c>
    </row>
    <row r="448" spans="1:89" ht="20" customHeight="1" x14ac:dyDescent="0.25">
      <c r="A448" s="163"/>
      <c r="B448" s="6"/>
      <c r="C448" s="6" t="e">
        <f>VLOOKUP($A448&amp;$B448,'Cleaned Responses'!$1:$82,MATCH($C$1,'Cleaned Responses'!$1:$1,0),FALSE)</f>
        <v>#N/A</v>
      </c>
      <c r="D448" s="6" t="e">
        <f>VLOOKUP($A448&amp;$B448,'Cleaned Responses'!$1:$82,MATCH(D$1,'Cleaned Responses'!$1:$1,0),FALSE)</f>
        <v>#N/A</v>
      </c>
      <c r="E448" s="6" t="e">
        <f>VLOOKUP($A448&amp;$B448,'Cleaned Responses'!$1:$82,MATCH(E$1,'Cleaned Responses'!$1:$1,0),FALSE)</f>
        <v>#N/A</v>
      </c>
      <c r="F448" s="6" t="e">
        <f>VLOOKUP($A448&amp;$B448,'Cleaned Responses'!$1:$82,MATCH(F$1,'Cleaned Responses'!$1:$1,0),FALSE)</f>
        <v>#N/A</v>
      </c>
      <c r="G448" s="6" t="e">
        <f t="shared" si="154"/>
        <v>#N/A</v>
      </c>
      <c r="H448" s="6" t="e">
        <f>VLOOKUP($A448&amp;$B448,'Cleaned Responses'!$1:$82,MATCH(H$1,'Cleaned Responses'!$1:$1,0),FALSE)</f>
        <v>#N/A</v>
      </c>
      <c r="I448" s="6" t="e">
        <f>VLOOKUP($A448&amp;$B448,'Cleaned Responses'!$1:$82,MATCH(I$1,'Cleaned Responses'!$1:$1,0),FALSE)</f>
        <v>#N/A</v>
      </c>
      <c r="J448" s="6" t="e">
        <f>VLOOKUP($A448&amp;$B448,'Cleaned Responses'!$1:$82,MATCH(J$1,'Cleaned Responses'!$1:$1,0),FALSE)</f>
        <v>#N/A</v>
      </c>
      <c r="K448" s="6" t="e">
        <f>VLOOKUP($A448&amp;$B448,'Cleaned Responses'!$1:$82,MATCH(K$1,'Cleaned Responses'!$1:$1,0),FALSE)</f>
        <v>#N/A</v>
      </c>
      <c r="L448" s="6" t="e">
        <f>VLOOKUP($A448&amp;$B448,'Cleaned Responses'!$1:$82,MATCH(L$1,'Cleaned Responses'!$1:$1,0),FALSE)</f>
        <v>#N/A</v>
      </c>
      <c r="M448" s="6" t="e">
        <f>VLOOKUP($A448&amp;$B448,'Cleaned Responses'!$1:$82,MATCH(M$1,'Cleaned Responses'!$1:$1,0),FALSE)</f>
        <v>#N/A</v>
      </c>
      <c r="N448" s="6" t="e">
        <f>VLOOKUP($A448&amp;$B448,'Cleaned Responses'!$1:$82,MATCH(N$1,'Cleaned Responses'!$1:$1,0),FALSE)</f>
        <v>#N/A</v>
      </c>
      <c r="O448" s="6" t="e">
        <f>VLOOKUP($A448&amp;$B448,'Cleaned Responses'!$1:$82,MATCH(O$1,'Cleaned Responses'!$1:$1,0),FALSE)</f>
        <v>#N/A</v>
      </c>
      <c r="P448" s="6" t="e">
        <f>VLOOKUP($A448&amp;$B448,'Cleaned Responses'!$1:$82,MATCH(P$1,'Cleaned Responses'!$1:$1,0),FALSE)</f>
        <v>#N/A</v>
      </c>
      <c r="Q448" s="6" t="e">
        <f>VLOOKUP($A448&amp;$B448,'Cleaned Responses'!$1:$82,MATCH(Q$1,'Cleaned Responses'!$1:$1,0),FALSE)</f>
        <v>#VALUE!</v>
      </c>
      <c r="R448" s="8" t="e">
        <f t="shared" si="155"/>
        <v>#N/A</v>
      </c>
      <c r="S448" s="8" t="e">
        <f t="shared" si="156"/>
        <v>#N/A</v>
      </c>
      <c r="T448" s="8" t="e">
        <f t="shared" si="157"/>
        <v>#N/A</v>
      </c>
      <c r="U448" s="6"/>
      <c r="V448" s="6"/>
      <c r="W448" s="6"/>
      <c r="X448" s="6"/>
      <c r="Y448" s="8" t="e">
        <f t="shared" si="158"/>
        <v>#N/A</v>
      </c>
      <c r="Z448" s="6" t="e">
        <f>VLOOKUP($A448&amp;$B448,'Cleaned Responses'!$1:$82,MATCH(Z$1,'Cleaned Responses'!$1:$1,0),FALSE)</f>
        <v>#N/A</v>
      </c>
      <c r="AA448" s="6" t="e">
        <f>VLOOKUP($A448&amp;$B448,'Cleaned Responses'!$1:$82,MATCH(AA$1,'Cleaned Responses'!$1:$1,0),FALSE)</f>
        <v>#N/A</v>
      </c>
      <c r="AB448" s="9" t="e">
        <f t="shared" si="159"/>
        <v>#N/A</v>
      </c>
      <c r="AC448" s="9" t="e">
        <f t="shared" si="160"/>
        <v>#N/A</v>
      </c>
      <c r="AD448" s="6" t="e">
        <f>VLOOKUP($A448&amp;$B448,'Cleaned Responses'!$1:$82,MATCH(AD$1,'Cleaned Responses'!$1:$1,0),FALSE)</f>
        <v>#N/A</v>
      </c>
      <c r="AE448" s="6" t="e">
        <f>VLOOKUP($A448&amp;$B448,'Cleaned Responses'!$1:$82,MATCH(AE$1,'Cleaned Responses'!$1:$1,0),FALSE)</f>
        <v>#N/A</v>
      </c>
      <c r="AF448" s="6" t="e">
        <f>VLOOKUP($A448&amp;$B448,'Cleaned Responses'!$1:$82,MATCH(AF$1,'Cleaned Responses'!$1:$1,0),FALSE)</f>
        <v>#N/A</v>
      </c>
      <c r="AG448" s="6" t="e">
        <f>VLOOKUP($A448&amp;$B448,'Cleaned Responses'!$1:$82,MATCH(AG$1,'Cleaned Responses'!$1:$1,0),FALSE)</f>
        <v>#N/A</v>
      </c>
      <c r="AH448" s="6" t="e">
        <f>VLOOKUP($A448&amp;$B448,'Cleaned Responses'!$1:$82,MATCH(AH$1,'Cleaned Responses'!$1:$1,0),FALSE)</f>
        <v>#N/A</v>
      </c>
      <c r="AI448" s="6" t="e">
        <f>VLOOKUP($A448&amp;$B448,'Cleaned Responses'!$1:$82,MATCH(AI$1,'Cleaned Responses'!$1:$1,0),FALSE)</f>
        <v>#N/A</v>
      </c>
      <c r="AJ448" s="6" t="e">
        <f>VLOOKUP($A448&amp;$B448,'Cleaned Responses'!$1:$82,MATCH(AJ$1,'Cleaned Responses'!$1:$1,0),FALSE)</f>
        <v>#N/A</v>
      </c>
      <c r="AK448" s="6" t="e">
        <f>VLOOKUP($A448&amp;$B448,'Cleaned Responses'!$1:$82,MATCH(AK$1,'Cleaned Responses'!$1:$1,0),FALSE)</f>
        <v>#N/A</v>
      </c>
      <c r="AL448" s="6" t="e">
        <f t="shared" si="161"/>
        <v>#N/A</v>
      </c>
      <c r="AM448" s="7" t="e">
        <f>VLOOKUP($A448&amp;$B448,'Cleaned Responses'!$1:$82,MATCH(AM$1,'Cleaned Responses'!$1:$1,0),FALSE)/100</f>
        <v>#N/A</v>
      </c>
      <c r="AN448" s="7" t="e">
        <f>VLOOKUP($A448&amp;$B448,'Cleaned Responses'!$1:$82,MATCH(AN$1,'Cleaned Responses'!$1:$1,0),FALSE)/100</f>
        <v>#N/A</v>
      </c>
      <c r="AO448" s="7" t="e">
        <f>VLOOKUP($A448&amp;$B448,'Cleaned Responses'!$1:$82,MATCH(AO$1,'Cleaned Responses'!$1:$1,0),FALSE)/100</f>
        <v>#N/A</v>
      </c>
      <c r="AP448" s="7" t="e">
        <f>VLOOKUP($A448&amp;$B448,'Cleaned Responses'!$1:$82,MATCH(AP$1,'Cleaned Responses'!$1:$1,0),FALSE)/100</f>
        <v>#N/A</v>
      </c>
      <c r="AQ448" s="7" t="e">
        <f>VLOOKUP($A448&amp;$B448,'Cleaned Responses'!$1:$82,MATCH(AQ$1,'Cleaned Responses'!$1:$1,0),FALSE)/100</f>
        <v>#N/A</v>
      </c>
      <c r="AR448" s="7" t="e">
        <f>VLOOKUP($A448&amp;$B448,'Cleaned Responses'!$1:$82,MATCH(AR$1,'Cleaned Responses'!$1:$1,0),FALSE)/100</f>
        <v>#N/A</v>
      </c>
      <c r="AS448" s="7" t="e">
        <f>VLOOKUP($A448&amp;$B448,'Cleaned Responses'!$1:$82,MATCH(AS$1,'Cleaned Responses'!$1:$1,0),FALSE)/100</f>
        <v>#N/A</v>
      </c>
      <c r="AT448" s="7" t="e">
        <f>VLOOKUP($A448&amp;$B448,'Cleaned Responses'!$1:$82,MATCH(AT$1,'Cleaned Responses'!$1:$1,0),FALSE)/100</f>
        <v>#N/A</v>
      </c>
      <c r="AU448" s="7" t="e">
        <f>VLOOKUP($A448&amp;$B448,'Cleaned Responses'!$1:$82,MATCH(AU$1,'Cleaned Responses'!$1:$1,0),FALSE)/100</f>
        <v>#N/A</v>
      </c>
      <c r="AV448" s="7" t="e">
        <f>VLOOKUP($A448&amp;$B448,'Cleaned Responses'!$1:$82,MATCH(AV$1,'Cleaned Responses'!$1:$1,0),FALSE)/100</f>
        <v>#N/A</v>
      </c>
      <c r="AW448" s="7" t="e">
        <f>VLOOKUP($A448&amp;$B448,'Cleaned Responses'!$1:$82,MATCH(AW$1,'Cleaned Responses'!$1:$1,0),FALSE)/100</f>
        <v>#N/A</v>
      </c>
      <c r="AX448" s="7" t="e">
        <f>VLOOKUP($A448&amp;$B448,'Cleaned Responses'!$1:$82,MATCH(AX$1,'Cleaned Responses'!$1:$1,0),FALSE)/100</f>
        <v>#N/A</v>
      </c>
      <c r="AY448" s="7" t="e">
        <f>VLOOKUP($A448&amp;$B448,'Cleaned Responses'!$1:$82,MATCH(AY$1,'Cleaned Responses'!$1:$1,0),FALSE)/100</f>
        <v>#N/A</v>
      </c>
      <c r="AZ448" s="7" t="e">
        <f>VLOOKUP($A448&amp;$B448,'Cleaned Responses'!$1:$82,MATCH(AZ$1,'Cleaned Responses'!$1:$1,0),FALSE)/100</f>
        <v>#N/A</v>
      </c>
      <c r="BA448" s="7" t="e">
        <f>VLOOKUP($A448&amp;$B448,'Cleaned Responses'!$1:$82,MATCH(BA$1,'Cleaned Responses'!$1:$1,0),FALSE)/100</f>
        <v>#N/A</v>
      </c>
      <c r="BB448" s="7" t="e">
        <f>VLOOKUP($A448&amp;$B448,'Cleaned Responses'!$1:$82,MATCH(BB$1,'Cleaned Responses'!$1:$1,0),FALSE)/100</f>
        <v>#N/A</v>
      </c>
      <c r="BC448" s="7" t="e">
        <f>VLOOKUP($A448&amp;$B448,'Cleaned Responses'!$1:$82,MATCH(BC$1,'Cleaned Responses'!$1:$1,0),FALSE)/100</f>
        <v>#N/A</v>
      </c>
      <c r="BD448" s="7" t="e">
        <f>VLOOKUP($A448&amp;$B448,'Cleaned Responses'!$1:$82,MATCH(BD$1,'Cleaned Responses'!$1:$1,0),FALSE)/100</f>
        <v>#N/A</v>
      </c>
      <c r="BE448" s="7" t="e">
        <f>VLOOKUP($A448&amp;$B448,'Cleaned Responses'!$1:$82,MATCH(BE$1,'Cleaned Responses'!$1:$1,0),FALSE)/100</f>
        <v>#N/A</v>
      </c>
      <c r="BF448" s="7"/>
      <c r="BG448" s="6" t="e">
        <f>VLOOKUP($A448&amp;$B448,'Cleaned Responses'!$1:$82,MATCH(BG$1,'Cleaned Responses'!$1:$1,0),FALSE)</f>
        <v>#N/A</v>
      </c>
      <c r="BH448" s="6" t="e">
        <f>VLOOKUP($A448&amp;$B448,'Cleaned Responses'!$1:$82,MATCH(BH$1,'Cleaned Responses'!$1:$1,0),FALSE)</f>
        <v>#N/A</v>
      </c>
      <c r="BI448" t="e">
        <f>VLOOKUP($A448&amp;$B448,'Cleaned Responses'!$1:$82,MATCH(BI$1,'Cleaned Responses'!$1:$1,0),FALSE)/100</f>
        <v>#N/A</v>
      </c>
      <c r="BJ448" t="e">
        <f>VLOOKUP($A448&amp;$B448,'Cleaned Responses'!$1:$82,MATCH(BJ$1,'Cleaned Responses'!$1:$1,0),FALSE)/100</f>
        <v>#N/A</v>
      </c>
      <c r="BK448" t="e">
        <f>VLOOKUP($A448&amp;$B448,'Cleaned Responses'!$1:$82,MATCH(BK$1,'Cleaned Responses'!$1:$1,0),FALSE)/100</f>
        <v>#N/A</v>
      </c>
      <c r="BL448" t="e">
        <f t="shared" si="140"/>
        <v>#N/A</v>
      </c>
      <c r="BM448" t="e">
        <f t="shared" si="141"/>
        <v>#N/A</v>
      </c>
      <c r="BN448" t="e">
        <f t="shared" si="142"/>
        <v>#N/A</v>
      </c>
      <c r="BO448" t="e">
        <f>VLOOKUP($A448&amp;$B448,'Cleaned Responses'!$1:$82,MATCH(BO$1,'Cleaned Responses'!$1:$1,0),FALSE)/100</f>
        <v>#N/A</v>
      </c>
      <c r="BP448" t="e">
        <f>VLOOKUP($A448&amp;$B448,'Cleaned Responses'!$1:$82,MATCH(BP$1,'Cleaned Responses'!$1:$1,0),FALSE)/100</f>
        <v>#N/A</v>
      </c>
      <c r="BQ448" t="e">
        <f>VLOOKUP($A448&amp;$B448,'Cleaned Responses'!$1:$82,MATCH(BQ$1,'Cleaned Responses'!$1:$1,0),FALSE)/100</f>
        <v>#N/A</v>
      </c>
      <c r="BR448" t="e">
        <f>VLOOKUP($A448&amp;$B448,'Cleaned Responses'!$1:$82,MATCH(BR$1,'Cleaned Responses'!$1:$1,0),FALSE)/100</f>
        <v>#N/A</v>
      </c>
      <c r="BS448" t="e">
        <f>VLOOKUP($A448&amp;$B448,'Cleaned Responses'!$1:$82,MATCH(BS$1,'Cleaned Responses'!$1:$1,0),FALSE)/100</f>
        <v>#N/A</v>
      </c>
      <c r="BT448" t="e">
        <f>VLOOKUP($A448&amp;$B448,'Cleaned Responses'!$1:$82,MATCH(BT$1,'Cleaned Responses'!$1:$1,0),FALSE)/100</f>
        <v>#N/A</v>
      </c>
      <c r="BU448" t="e">
        <f>VLOOKUP($A448&amp;$B448,'Cleaned Responses'!$1:$82,MATCH(BU$1,'Cleaned Responses'!$1:$1,0),FALSE)/100</f>
        <v>#N/A</v>
      </c>
      <c r="BV448" t="e">
        <f>VLOOKUP($A448&amp;$B448,'Cleaned Responses'!$1:$82,MATCH(BV$1,'Cleaned Responses'!$1:$1,0),FALSE)/100</f>
        <v>#N/A</v>
      </c>
      <c r="BW448" t="e">
        <f>VLOOKUP($A448&amp;$B448,'Cleaned Responses'!$1:$82,MATCH(BW$1,'Cleaned Responses'!$1:$1,0),FALSE)/100</f>
        <v>#N/A</v>
      </c>
      <c r="BX448" t="e">
        <f>VLOOKUP($A448&amp;$B448,'Cleaned Responses'!$1:$82,MATCH(BX$1,'Cleaned Responses'!$1:$1,0),FALSE)/100</f>
        <v>#N/A</v>
      </c>
      <c r="BY448" t="e">
        <f>VLOOKUP($A448&amp;$B448,'Cleaned Responses'!$1:$82,MATCH(BY$1,'Cleaned Responses'!$1:$1,0),FALSE)/100</f>
        <v>#N/A</v>
      </c>
      <c r="BZ448" t="e">
        <f>VLOOKUP($A448&amp;$B448,'Cleaned Responses'!$1:$82,MATCH(BZ$1,'Cleaned Responses'!$1:$1,0),FALSE)/100</f>
        <v>#N/A</v>
      </c>
      <c r="CA448" t="e">
        <f t="shared" si="143"/>
        <v>#N/A</v>
      </c>
      <c r="CB448" t="e">
        <f t="shared" si="144"/>
        <v>#N/A</v>
      </c>
      <c r="CC448" t="e">
        <f t="shared" si="145"/>
        <v>#N/A</v>
      </c>
      <c r="CD448" t="e">
        <f t="shared" si="146"/>
        <v>#N/A</v>
      </c>
      <c r="CE448" t="e">
        <f t="shared" si="147"/>
        <v>#N/A</v>
      </c>
      <c r="CF448" t="e">
        <f t="shared" si="148"/>
        <v>#N/A</v>
      </c>
      <c r="CG448" t="e">
        <f t="shared" si="149"/>
        <v>#N/A</v>
      </c>
      <c r="CH448" t="e">
        <f t="shared" si="150"/>
        <v>#N/A</v>
      </c>
      <c r="CI448" t="e">
        <f t="shared" si="151"/>
        <v>#N/A</v>
      </c>
      <c r="CJ448" t="e">
        <f t="shared" si="152"/>
        <v>#N/A</v>
      </c>
      <c r="CK448" t="e">
        <f t="shared" si="153"/>
        <v>#N/A</v>
      </c>
    </row>
    <row r="449" spans="1:89" ht="20" customHeight="1" x14ac:dyDescent="0.25">
      <c r="A449" s="163"/>
      <c r="B449" s="6"/>
      <c r="C449" s="6" t="e">
        <f>VLOOKUP($A449&amp;$B449,'Cleaned Responses'!$1:$82,MATCH($C$1,'Cleaned Responses'!$1:$1,0),FALSE)</f>
        <v>#N/A</v>
      </c>
      <c r="D449" s="6" t="e">
        <f>VLOOKUP($A449&amp;$B449,'Cleaned Responses'!$1:$82,MATCH(D$1,'Cleaned Responses'!$1:$1,0),FALSE)</f>
        <v>#N/A</v>
      </c>
      <c r="E449" s="6" t="e">
        <f>VLOOKUP($A449&amp;$B449,'Cleaned Responses'!$1:$82,MATCH(E$1,'Cleaned Responses'!$1:$1,0),FALSE)</f>
        <v>#N/A</v>
      </c>
      <c r="F449" s="6" t="e">
        <f>VLOOKUP($A449&amp;$B449,'Cleaned Responses'!$1:$82,MATCH(F$1,'Cleaned Responses'!$1:$1,0),FALSE)</f>
        <v>#N/A</v>
      </c>
      <c r="G449" s="6" t="e">
        <f t="shared" si="154"/>
        <v>#N/A</v>
      </c>
      <c r="H449" s="6" t="e">
        <f>VLOOKUP($A449&amp;$B449,'Cleaned Responses'!$1:$82,MATCH(H$1,'Cleaned Responses'!$1:$1,0),FALSE)</f>
        <v>#N/A</v>
      </c>
      <c r="I449" s="6" t="e">
        <f>VLOOKUP($A449&amp;$B449,'Cleaned Responses'!$1:$82,MATCH(I$1,'Cleaned Responses'!$1:$1,0),FALSE)</f>
        <v>#N/A</v>
      </c>
      <c r="J449" s="6" t="e">
        <f>VLOOKUP($A449&amp;$B449,'Cleaned Responses'!$1:$82,MATCH(J$1,'Cleaned Responses'!$1:$1,0),FALSE)</f>
        <v>#N/A</v>
      </c>
      <c r="K449" s="6" t="e">
        <f>VLOOKUP($A449&amp;$B449,'Cleaned Responses'!$1:$82,MATCH(K$1,'Cleaned Responses'!$1:$1,0),FALSE)</f>
        <v>#N/A</v>
      </c>
      <c r="L449" s="6" t="e">
        <f>VLOOKUP($A449&amp;$B449,'Cleaned Responses'!$1:$82,MATCH(L$1,'Cleaned Responses'!$1:$1,0),FALSE)</f>
        <v>#N/A</v>
      </c>
      <c r="M449" s="6" t="e">
        <f>VLOOKUP($A449&amp;$B449,'Cleaned Responses'!$1:$82,MATCH(M$1,'Cleaned Responses'!$1:$1,0),FALSE)</f>
        <v>#N/A</v>
      </c>
      <c r="N449" s="6" t="e">
        <f>VLOOKUP($A449&amp;$B449,'Cleaned Responses'!$1:$82,MATCH(N$1,'Cleaned Responses'!$1:$1,0),FALSE)</f>
        <v>#N/A</v>
      </c>
      <c r="O449" s="6" t="e">
        <f>VLOOKUP($A449&amp;$B449,'Cleaned Responses'!$1:$82,MATCH(O$1,'Cleaned Responses'!$1:$1,0),FALSE)</f>
        <v>#N/A</v>
      </c>
      <c r="P449" s="6" t="e">
        <f>VLOOKUP($A449&amp;$B449,'Cleaned Responses'!$1:$82,MATCH(P$1,'Cleaned Responses'!$1:$1,0),FALSE)</f>
        <v>#N/A</v>
      </c>
      <c r="Q449" s="6" t="e">
        <f>VLOOKUP($A449&amp;$B449,'Cleaned Responses'!$1:$82,MATCH(Q$1,'Cleaned Responses'!$1:$1,0),FALSE)</f>
        <v>#VALUE!</v>
      </c>
      <c r="R449" s="8" t="e">
        <f t="shared" si="155"/>
        <v>#N/A</v>
      </c>
      <c r="S449" s="8" t="e">
        <f t="shared" si="156"/>
        <v>#N/A</v>
      </c>
      <c r="T449" s="8" t="e">
        <f t="shared" si="157"/>
        <v>#N/A</v>
      </c>
      <c r="U449" s="6"/>
      <c r="V449" s="6"/>
      <c r="W449" s="6"/>
      <c r="X449" s="6"/>
      <c r="Y449" s="8" t="e">
        <f t="shared" si="158"/>
        <v>#N/A</v>
      </c>
      <c r="Z449" s="6" t="e">
        <f>VLOOKUP($A449&amp;$B449,'Cleaned Responses'!$1:$82,MATCH(Z$1,'Cleaned Responses'!$1:$1,0),FALSE)</f>
        <v>#N/A</v>
      </c>
      <c r="AA449" s="6" t="e">
        <f>VLOOKUP($A449&amp;$B449,'Cleaned Responses'!$1:$82,MATCH(AA$1,'Cleaned Responses'!$1:$1,0),FALSE)</f>
        <v>#N/A</v>
      </c>
      <c r="AB449" s="9" t="e">
        <f t="shared" si="159"/>
        <v>#N/A</v>
      </c>
      <c r="AC449" s="9" t="e">
        <f t="shared" si="160"/>
        <v>#N/A</v>
      </c>
      <c r="AD449" s="6" t="e">
        <f>VLOOKUP($A449&amp;$B449,'Cleaned Responses'!$1:$82,MATCH(AD$1,'Cleaned Responses'!$1:$1,0),FALSE)</f>
        <v>#N/A</v>
      </c>
      <c r="AE449" s="6" t="e">
        <f>VLOOKUP($A449&amp;$B449,'Cleaned Responses'!$1:$82,MATCH(AE$1,'Cleaned Responses'!$1:$1,0),FALSE)</f>
        <v>#N/A</v>
      </c>
      <c r="AF449" s="6" t="e">
        <f>VLOOKUP($A449&amp;$B449,'Cleaned Responses'!$1:$82,MATCH(AF$1,'Cleaned Responses'!$1:$1,0),FALSE)</f>
        <v>#N/A</v>
      </c>
      <c r="AG449" s="6" t="e">
        <f>VLOOKUP($A449&amp;$B449,'Cleaned Responses'!$1:$82,MATCH(AG$1,'Cleaned Responses'!$1:$1,0),FALSE)</f>
        <v>#N/A</v>
      </c>
      <c r="AH449" s="6" t="e">
        <f>VLOOKUP($A449&amp;$B449,'Cleaned Responses'!$1:$82,MATCH(AH$1,'Cleaned Responses'!$1:$1,0),FALSE)</f>
        <v>#N/A</v>
      </c>
      <c r="AI449" s="6" t="e">
        <f>VLOOKUP($A449&amp;$B449,'Cleaned Responses'!$1:$82,MATCH(AI$1,'Cleaned Responses'!$1:$1,0),FALSE)</f>
        <v>#N/A</v>
      </c>
      <c r="AJ449" s="6" t="e">
        <f>VLOOKUP($A449&amp;$B449,'Cleaned Responses'!$1:$82,MATCH(AJ$1,'Cleaned Responses'!$1:$1,0),FALSE)</f>
        <v>#N/A</v>
      </c>
      <c r="AK449" s="6" t="e">
        <f>VLOOKUP($A449&amp;$B449,'Cleaned Responses'!$1:$82,MATCH(AK$1,'Cleaned Responses'!$1:$1,0),FALSE)</f>
        <v>#N/A</v>
      </c>
      <c r="AL449" s="6" t="e">
        <f t="shared" si="161"/>
        <v>#N/A</v>
      </c>
      <c r="AM449" s="7" t="e">
        <f>VLOOKUP($A449&amp;$B449,'Cleaned Responses'!$1:$82,MATCH(AM$1,'Cleaned Responses'!$1:$1,0),FALSE)/100</f>
        <v>#N/A</v>
      </c>
      <c r="AN449" s="7" t="e">
        <f>VLOOKUP($A449&amp;$B449,'Cleaned Responses'!$1:$82,MATCH(AN$1,'Cleaned Responses'!$1:$1,0),FALSE)/100</f>
        <v>#N/A</v>
      </c>
      <c r="AO449" s="7" t="e">
        <f>VLOOKUP($A449&amp;$B449,'Cleaned Responses'!$1:$82,MATCH(AO$1,'Cleaned Responses'!$1:$1,0),FALSE)/100</f>
        <v>#N/A</v>
      </c>
      <c r="AP449" s="7" t="e">
        <f>VLOOKUP($A449&amp;$B449,'Cleaned Responses'!$1:$82,MATCH(AP$1,'Cleaned Responses'!$1:$1,0),FALSE)/100</f>
        <v>#N/A</v>
      </c>
      <c r="AQ449" s="7" t="e">
        <f>VLOOKUP($A449&amp;$B449,'Cleaned Responses'!$1:$82,MATCH(AQ$1,'Cleaned Responses'!$1:$1,0),FALSE)/100</f>
        <v>#N/A</v>
      </c>
      <c r="AR449" s="7" t="e">
        <f>VLOOKUP($A449&amp;$B449,'Cleaned Responses'!$1:$82,MATCH(AR$1,'Cleaned Responses'!$1:$1,0),FALSE)/100</f>
        <v>#N/A</v>
      </c>
      <c r="AS449" s="7" t="e">
        <f>VLOOKUP($A449&amp;$B449,'Cleaned Responses'!$1:$82,MATCH(AS$1,'Cleaned Responses'!$1:$1,0),FALSE)/100</f>
        <v>#N/A</v>
      </c>
      <c r="AT449" s="7" t="e">
        <f>VLOOKUP($A449&amp;$B449,'Cleaned Responses'!$1:$82,MATCH(AT$1,'Cleaned Responses'!$1:$1,0),FALSE)/100</f>
        <v>#N/A</v>
      </c>
      <c r="AU449" s="7" t="e">
        <f>VLOOKUP($A449&amp;$B449,'Cleaned Responses'!$1:$82,MATCH(AU$1,'Cleaned Responses'!$1:$1,0),FALSE)/100</f>
        <v>#N/A</v>
      </c>
      <c r="AV449" s="7" t="e">
        <f>VLOOKUP($A449&amp;$B449,'Cleaned Responses'!$1:$82,MATCH(AV$1,'Cleaned Responses'!$1:$1,0),FALSE)/100</f>
        <v>#N/A</v>
      </c>
      <c r="AW449" s="7" t="e">
        <f>VLOOKUP($A449&amp;$B449,'Cleaned Responses'!$1:$82,MATCH(AW$1,'Cleaned Responses'!$1:$1,0),FALSE)/100</f>
        <v>#N/A</v>
      </c>
      <c r="AX449" s="7" t="e">
        <f>VLOOKUP($A449&amp;$B449,'Cleaned Responses'!$1:$82,MATCH(AX$1,'Cleaned Responses'!$1:$1,0),FALSE)/100</f>
        <v>#N/A</v>
      </c>
      <c r="AY449" s="7" t="e">
        <f>VLOOKUP($A449&amp;$B449,'Cleaned Responses'!$1:$82,MATCH(AY$1,'Cleaned Responses'!$1:$1,0),FALSE)/100</f>
        <v>#N/A</v>
      </c>
      <c r="AZ449" s="7" t="e">
        <f>VLOOKUP($A449&amp;$B449,'Cleaned Responses'!$1:$82,MATCH(AZ$1,'Cleaned Responses'!$1:$1,0),FALSE)/100</f>
        <v>#N/A</v>
      </c>
      <c r="BA449" s="7" t="e">
        <f>VLOOKUP($A449&amp;$B449,'Cleaned Responses'!$1:$82,MATCH(BA$1,'Cleaned Responses'!$1:$1,0),FALSE)/100</f>
        <v>#N/A</v>
      </c>
      <c r="BB449" s="7" t="e">
        <f>VLOOKUP($A449&amp;$B449,'Cleaned Responses'!$1:$82,MATCH(BB$1,'Cleaned Responses'!$1:$1,0),FALSE)/100</f>
        <v>#N/A</v>
      </c>
      <c r="BC449" s="7" t="e">
        <f>VLOOKUP($A449&amp;$B449,'Cleaned Responses'!$1:$82,MATCH(BC$1,'Cleaned Responses'!$1:$1,0),FALSE)/100</f>
        <v>#N/A</v>
      </c>
      <c r="BD449" s="7" t="e">
        <f>VLOOKUP($A449&amp;$B449,'Cleaned Responses'!$1:$82,MATCH(BD$1,'Cleaned Responses'!$1:$1,0),FALSE)/100</f>
        <v>#N/A</v>
      </c>
      <c r="BE449" s="7" t="e">
        <f>VLOOKUP($A449&amp;$B449,'Cleaned Responses'!$1:$82,MATCH(BE$1,'Cleaned Responses'!$1:$1,0),FALSE)/100</f>
        <v>#N/A</v>
      </c>
      <c r="BF449" s="7"/>
      <c r="BG449" s="6" t="e">
        <f>VLOOKUP($A449&amp;$B449,'Cleaned Responses'!$1:$82,MATCH(BG$1,'Cleaned Responses'!$1:$1,0),FALSE)</f>
        <v>#N/A</v>
      </c>
      <c r="BH449" s="6" t="e">
        <f>VLOOKUP($A449&amp;$B449,'Cleaned Responses'!$1:$82,MATCH(BH$1,'Cleaned Responses'!$1:$1,0),FALSE)</f>
        <v>#N/A</v>
      </c>
      <c r="BI449" t="e">
        <f>VLOOKUP($A449&amp;$B449,'Cleaned Responses'!$1:$82,MATCH(BI$1,'Cleaned Responses'!$1:$1,0),FALSE)/100</f>
        <v>#N/A</v>
      </c>
      <c r="BJ449" t="e">
        <f>VLOOKUP($A449&amp;$B449,'Cleaned Responses'!$1:$82,MATCH(BJ$1,'Cleaned Responses'!$1:$1,0),FALSE)/100</f>
        <v>#N/A</v>
      </c>
      <c r="BK449" t="e">
        <f>VLOOKUP($A449&amp;$B449,'Cleaned Responses'!$1:$82,MATCH(BK$1,'Cleaned Responses'!$1:$1,0),FALSE)/100</f>
        <v>#N/A</v>
      </c>
      <c r="BL449" t="e">
        <f t="shared" si="140"/>
        <v>#N/A</v>
      </c>
      <c r="BM449" t="e">
        <f t="shared" si="141"/>
        <v>#N/A</v>
      </c>
      <c r="BN449" t="e">
        <f t="shared" si="142"/>
        <v>#N/A</v>
      </c>
      <c r="BO449" t="e">
        <f>VLOOKUP($A449&amp;$B449,'Cleaned Responses'!$1:$82,MATCH(BO$1,'Cleaned Responses'!$1:$1,0),FALSE)/100</f>
        <v>#N/A</v>
      </c>
      <c r="BP449" t="e">
        <f>VLOOKUP($A449&amp;$B449,'Cleaned Responses'!$1:$82,MATCH(BP$1,'Cleaned Responses'!$1:$1,0),FALSE)/100</f>
        <v>#N/A</v>
      </c>
      <c r="BQ449" t="e">
        <f>VLOOKUP($A449&amp;$B449,'Cleaned Responses'!$1:$82,MATCH(BQ$1,'Cleaned Responses'!$1:$1,0),FALSE)/100</f>
        <v>#N/A</v>
      </c>
      <c r="BR449" t="e">
        <f>VLOOKUP($A449&amp;$B449,'Cleaned Responses'!$1:$82,MATCH(BR$1,'Cleaned Responses'!$1:$1,0),FALSE)/100</f>
        <v>#N/A</v>
      </c>
      <c r="BS449" t="e">
        <f>VLOOKUP($A449&amp;$B449,'Cleaned Responses'!$1:$82,MATCH(BS$1,'Cleaned Responses'!$1:$1,0),FALSE)/100</f>
        <v>#N/A</v>
      </c>
      <c r="BT449" t="e">
        <f>VLOOKUP($A449&amp;$B449,'Cleaned Responses'!$1:$82,MATCH(BT$1,'Cleaned Responses'!$1:$1,0),FALSE)/100</f>
        <v>#N/A</v>
      </c>
      <c r="BU449" t="e">
        <f>VLOOKUP($A449&amp;$B449,'Cleaned Responses'!$1:$82,MATCH(BU$1,'Cleaned Responses'!$1:$1,0),FALSE)/100</f>
        <v>#N/A</v>
      </c>
      <c r="BV449" t="e">
        <f>VLOOKUP($A449&amp;$B449,'Cleaned Responses'!$1:$82,MATCH(BV$1,'Cleaned Responses'!$1:$1,0),FALSE)/100</f>
        <v>#N/A</v>
      </c>
      <c r="BW449" t="e">
        <f>VLOOKUP($A449&amp;$B449,'Cleaned Responses'!$1:$82,MATCH(BW$1,'Cleaned Responses'!$1:$1,0),FALSE)/100</f>
        <v>#N/A</v>
      </c>
      <c r="BX449" t="e">
        <f>VLOOKUP($A449&amp;$B449,'Cleaned Responses'!$1:$82,MATCH(BX$1,'Cleaned Responses'!$1:$1,0),FALSE)/100</f>
        <v>#N/A</v>
      </c>
      <c r="BY449" t="e">
        <f>VLOOKUP($A449&amp;$B449,'Cleaned Responses'!$1:$82,MATCH(BY$1,'Cleaned Responses'!$1:$1,0),FALSE)/100</f>
        <v>#N/A</v>
      </c>
      <c r="BZ449" t="e">
        <f>VLOOKUP($A449&amp;$B449,'Cleaned Responses'!$1:$82,MATCH(BZ$1,'Cleaned Responses'!$1:$1,0),FALSE)/100</f>
        <v>#N/A</v>
      </c>
      <c r="CA449" t="e">
        <f t="shared" si="143"/>
        <v>#N/A</v>
      </c>
      <c r="CB449" t="e">
        <f t="shared" si="144"/>
        <v>#N/A</v>
      </c>
      <c r="CC449" t="e">
        <f t="shared" si="145"/>
        <v>#N/A</v>
      </c>
      <c r="CD449" t="e">
        <f t="shared" si="146"/>
        <v>#N/A</v>
      </c>
      <c r="CE449" t="e">
        <f t="shared" si="147"/>
        <v>#N/A</v>
      </c>
      <c r="CF449" t="e">
        <f t="shared" si="148"/>
        <v>#N/A</v>
      </c>
      <c r="CG449" t="e">
        <f t="shared" si="149"/>
        <v>#N/A</v>
      </c>
      <c r="CH449" t="e">
        <f t="shared" si="150"/>
        <v>#N/A</v>
      </c>
      <c r="CI449" t="e">
        <f t="shared" si="151"/>
        <v>#N/A</v>
      </c>
      <c r="CJ449" t="e">
        <f t="shared" si="152"/>
        <v>#N/A</v>
      </c>
      <c r="CK449" t="e">
        <f t="shared" si="153"/>
        <v>#N/A</v>
      </c>
    </row>
    <row r="450" spans="1:89" ht="20" customHeight="1" x14ac:dyDescent="0.25">
      <c r="A450" s="163"/>
      <c r="B450" s="6"/>
      <c r="C450" s="6" t="e">
        <f>VLOOKUP($A450&amp;$B450,'Cleaned Responses'!$1:$82,MATCH($C$1,'Cleaned Responses'!$1:$1,0),FALSE)</f>
        <v>#N/A</v>
      </c>
      <c r="D450" s="6" t="e">
        <f>VLOOKUP($A450&amp;$B450,'Cleaned Responses'!$1:$82,MATCH(D$1,'Cleaned Responses'!$1:$1,0),FALSE)</f>
        <v>#N/A</v>
      </c>
      <c r="E450" s="6" t="e">
        <f>VLOOKUP($A450&amp;$B450,'Cleaned Responses'!$1:$82,MATCH(E$1,'Cleaned Responses'!$1:$1,0),FALSE)</f>
        <v>#N/A</v>
      </c>
      <c r="F450" s="6" t="e">
        <f>VLOOKUP($A450&amp;$B450,'Cleaned Responses'!$1:$82,MATCH(F$1,'Cleaned Responses'!$1:$1,0),FALSE)</f>
        <v>#N/A</v>
      </c>
      <c r="G450" s="6" t="e">
        <f t="shared" si="154"/>
        <v>#N/A</v>
      </c>
      <c r="H450" s="6" t="e">
        <f>VLOOKUP($A450&amp;$B450,'Cleaned Responses'!$1:$82,MATCH(H$1,'Cleaned Responses'!$1:$1,0),FALSE)</f>
        <v>#N/A</v>
      </c>
      <c r="I450" s="6" t="e">
        <f>VLOOKUP($A450&amp;$B450,'Cleaned Responses'!$1:$82,MATCH(I$1,'Cleaned Responses'!$1:$1,0),FALSE)</f>
        <v>#N/A</v>
      </c>
      <c r="J450" s="6" t="e">
        <f>VLOOKUP($A450&amp;$B450,'Cleaned Responses'!$1:$82,MATCH(J$1,'Cleaned Responses'!$1:$1,0),FALSE)</f>
        <v>#N/A</v>
      </c>
      <c r="K450" s="6" t="e">
        <f>VLOOKUP($A450&amp;$B450,'Cleaned Responses'!$1:$82,MATCH(K$1,'Cleaned Responses'!$1:$1,0),FALSE)</f>
        <v>#N/A</v>
      </c>
      <c r="L450" s="6" t="e">
        <f>VLOOKUP($A450&amp;$B450,'Cleaned Responses'!$1:$82,MATCH(L$1,'Cleaned Responses'!$1:$1,0),FALSE)</f>
        <v>#N/A</v>
      </c>
      <c r="M450" s="6" t="e">
        <f>VLOOKUP($A450&amp;$B450,'Cleaned Responses'!$1:$82,MATCH(M$1,'Cleaned Responses'!$1:$1,0),FALSE)</f>
        <v>#N/A</v>
      </c>
      <c r="N450" s="6" t="e">
        <f>VLOOKUP($A450&amp;$B450,'Cleaned Responses'!$1:$82,MATCH(N$1,'Cleaned Responses'!$1:$1,0),FALSE)</f>
        <v>#N/A</v>
      </c>
      <c r="O450" s="6" t="e">
        <f>VLOOKUP($A450&amp;$B450,'Cleaned Responses'!$1:$82,MATCH(O$1,'Cleaned Responses'!$1:$1,0),FALSE)</f>
        <v>#N/A</v>
      </c>
      <c r="P450" s="6" t="e">
        <f>VLOOKUP($A450&amp;$B450,'Cleaned Responses'!$1:$82,MATCH(P$1,'Cleaned Responses'!$1:$1,0),FALSE)</f>
        <v>#N/A</v>
      </c>
      <c r="Q450" s="6" t="e">
        <f>VLOOKUP($A450&amp;$B450,'Cleaned Responses'!$1:$82,MATCH(Q$1,'Cleaned Responses'!$1:$1,0),FALSE)</f>
        <v>#VALUE!</v>
      </c>
      <c r="R450" s="8" t="e">
        <f t="shared" si="155"/>
        <v>#N/A</v>
      </c>
      <c r="S450" s="8" t="e">
        <f t="shared" si="156"/>
        <v>#N/A</v>
      </c>
      <c r="T450" s="8" t="e">
        <f t="shared" si="157"/>
        <v>#N/A</v>
      </c>
      <c r="U450" s="6"/>
      <c r="V450" s="6"/>
      <c r="W450" s="6"/>
      <c r="X450" s="6"/>
      <c r="Y450" s="8" t="e">
        <f t="shared" si="158"/>
        <v>#N/A</v>
      </c>
      <c r="Z450" s="6" t="e">
        <f>VLOOKUP($A450&amp;$B450,'Cleaned Responses'!$1:$82,MATCH(Z$1,'Cleaned Responses'!$1:$1,0),FALSE)</f>
        <v>#N/A</v>
      </c>
      <c r="AA450" s="6" t="e">
        <f>VLOOKUP($A450&amp;$B450,'Cleaned Responses'!$1:$82,MATCH(AA$1,'Cleaned Responses'!$1:$1,0),FALSE)</f>
        <v>#N/A</v>
      </c>
      <c r="AB450" s="9" t="e">
        <f t="shared" si="159"/>
        <v>#N/A</v>
      </c>
      <c r="AC450" s="9" t="e">
        <f t="shared" si="160"/>
        <v>#N/A</v>
      </c>
      <c r="AD450" s="6" t="e">
        <f>VLOOKUP($A450&amp;$B450,'Cleaned Responses'!$1:$82,MATCH(AD$1,'Cleaned Responses'!$1:$1,0),FALSE)</f>
        <v>#N/A</v>
      </c>
      <c r="AE450" s="6" t="e">
        <f>VLOOKUP($A450&amp;$B450,'Cleaned Responses'!$1:$82,MATCH(AE$1,'Cleaned Responses'!$1:$1,0),FALSE)</f>
        <v>#N/A</v>
      </c>
      <c r="AF450" s="6" t="e">
        <f>VLOOKUP($A450&amp;$B450,'Cleaned Responses'!$1:$82,MATCH(AF$1,'Cleaned Responses'!$1:$1,0),FALSE)</f>
        <v>#N/A</v>
      </c>
      <c r="AG450" s="6" t="e">
        <f>VLOOKUP($A450&amp;$B450,'Cleaned Responses'!$1:$82,MATCH(AG$1,'Cleaned Responses'!$1:$1,0),FALSE)</f>
        <v>#N/A</v>
      </c>
      <c r="AH450" s="6" t="e">
        <f>VLOOKUP($A450&amp;$B450,'Cleaned Responses'!$1:$82,MATCH(AH$1,'Cleaned Responses'!$1:$1,0),FALSE)</f>
        <v>#N/A</v>
      </c>
      <c r="AI450" s="6" t="e">
        <f>VLOOKUP($A450&amp;$B450,'Cleaned Responses'!$1:$82,MATCH(AI$1,'Cleaned Responses'!$1:$1,0),FALSE)</f>
        <v>#N/A</v>
      </c>
      <c r="AJ450" s="6" t="e">
        <f>VLOOKUP($A450&amp;$B450,'Cleaned Responses'!$1:$82,MATCH(AJ$1,'Cleaned Responses'!$1:$1,0),FALSE)</f>
        <v>#N/A</v>
      </c>
      <c r="AK450" s="6" t="e">
        <f>VLOOKUP($A450&amp;$B450,'Cleaned Responses'!$1:$82,MATCH(AK$1,'Cleaned Responses'!$1:$1,0),FALSE)</f>
        <v>#N/A</v>
      </c>
      <c r="AL450" s="6" t="e">
        <f t="shared" si="161"/>
        <v>#N/A</v>
      </c>
      <c r="AM450" s="7" t="e">
        <f>VLOOKUP($A450&amp;$B450,'Cleaned Responses'!$1:$82,MATCH(AM$1,'Cleaned Responses'!$1:$1,0),FALSE)/100</f>
        <v>#N/A</v>
      </c>
      <c r="AN450" s="7" t="e">
        <f>VLOOKUP($A450&amp;$B450,'Cleaned Responses'!$1:$82,MATCH(AN$1,'Cleaned Responses'!$1:$1,0),FALSE)/100</f>
        <v>#N/A</v>
      </c>
      <c r="AO450" s="7" t="e">
        <f>VLOOKUP($A450&amp;$B450,'Cleaned Responses'!$1:$82,MATCH(AO$1,'Cleaned Responses'!$1:$1,0),FALSE)/100</f>
        <v>#N/A</v>
      </c>
      <c r="AP450" s="7" t="e">
        <f>VLOOKUP($A450&amp;$B450,'Cleaned Responses'!$1:$82,MATCH(AP$1,'Cleaned Responses'!$1:$1,0),FALSE)/100</f>
        <v>#N/A</v>
      </c>
      <c r="AQ450" s="7" t="e">
        <f>VLOOKUP($A450&amp;$B450,'Cleaned Responses'!$1:$82,MATCH(AQ$1,'Cleaned Responses'!$1:$1,0),FALSE)/100</f>
        <v>#N/A</v>
      </c>
      <c r="AR450" s="7" t="e">
        <f>VLOOKUP($A450&amp;$B450,'Cleaned Responses'!$1:$82,MATCH(AR$1,'Cleaned Responses'!$1:$1,0),FALSE)/100</f>
        <v>#N/A</v>
      </c>
      <c r="AS450" s="7" t="e">
        <f>VLOOKUP($A450&amp;$B450,'Cleaned Responses'!$1:$82,MATCH(AS$1,'Cleaned Responses'!$1:$1,0),FALSE)/100</f>
        <v>#N/A</v>
      </c>
      <c r="AT450" s="7" t="e">
        <f>VLOOKUP($A450&amp;$B450,'Cleaned Responses'!$1:$82,MATCH(AT$1,'Cleaned Responses'!$1:$1,0),FALSE)/100</f>
        <v>#N/A</v>
      </c>
      <c r="AU450" s="7" t="e">
        <f>VLOOKUP($A450&amp;$B450,'Cleaned Responses'!$1:$82,MATCH(AU$1,'Cleaned Responses'!$1:$1,0),FALSE)/100</f>
        <v>#N/A</v>
      </c>
      <c r="AV450" s="7" t="e">
        <f>VLOOKUP($A450&amp;$B450,'Cleaned Responses'!$1:$82,MATCH(AV$1,'Cleaned Responses'!$1:$1,0),FALSE)/100</f>
        <v>#N/A</v>
      </c>
      <c r="AW450" s="7" t="e">
        <f>VLOOKUP($A450&amp;$B450,'Cleaned Responses'!$1:$82,MATCH(AW$1,'Cleaned Responses'!$1:$1,0),FALSE)/100</f>
        <v>#N/A</v>
      </c>
      <c r="AX450" s="7" t="e">
        <f>VLOOKUP($A450&amp;$B450,'Cleaned Responses'!$1:$82,MATCH(AX$1,'Cleaned Responses'!$1:$1,0),FALSE)/100</f>
        <v>#N/A</v>
      </c>
      <c r="AY450" s="7" t="e">
        <f>VLOOKUP($A450&amp;$B450,'Cleaned Responses'!$1:$82,MATCH(AY$1,'Cleaned Responses'!$1:$1,0),FALSE)/100</f>
        <v>#N/A</v>
      </c>
      <c r="AZ450" s="7" t="e">
        <f>VLOOKUP($A450&amp;$B450,'Cleaned Responses'!$1:$82,MATCH(AZ$1,'Cleaned Responses'!$1:$1,0),FALSE)/100</f>
        <v>#N/A</v>
      </c>
      <c r="BA450" s="7" t="e">
        <f>VLOOKUP($A450&amp;$B450,'Cleaned Responses'!$1:$82,MATCH(BA$1,'Cleaned Responses'!$1:$1,0),FALSE)/100</f>
        <v>#N/A</v>
      </c>
      <c r="BB450" s="7" t="e">
        <f>VLOOKUP($A450&amp;$B450,'Cleaned Responses'!$1:$82,MATCH(BB$1,'Cleaned Responses'!$1:$1,0),FALSE)/100</f>
        <v>#N/A</v>
      </c>
      <c r="BC450" s="7" t="e">
        <f>VLOOKUP($A450&amp;$B450,'Cleaned Responses'!$1:$82,MATCH(BC$1,'Cleaned Responses'!$1:$1,0),FALSE)/100</f>
        <v>#N/A</v>
      </c>
      <c r="BD450" s="7" t="e">
        <f>VLOOKUP($A450&amp;$B450,'Cleaned Responses'!$1:$82,MATCH(BD$1,'Cleaned Responses'!$1:$1,0),FALSE)/100</f>
        <v>#N/A</v>
      </c>
      <c r="BE450" s="7" t="e">
        <f>VLOOKUP($A450&amp;$B450,'Cleaned Responses'!$1:$82,MATCH(BE$1,'Cleaned Responses'!$1:$1,0),FALSE)/100</f>
        <v>#N/A</v>
      </c>
      <c r="BF450" s="7"/>
      <c r="BG450" s="6" t="e">
        <f>VLOOKUP($A450&amp;$B450,'Cleaned Responses'!$1:$82,MATCH(BG$1,'Cleaned Responses'!$1:$1,0),FALSE)</f>
        <v>#N/A</v>
      </c>
      <c r="BH450" s="6" t="e">
        <f>VLOOKUP($A450&amp;$B450,'Cleaned Responses'!$1:$82,MATCH(BH$1,'Cleaned Responses'!$1:$1,0),FALSE)</f>
        <v>#N/A</v>
      </c>
      <c r="BI450" t="e">
        <f>VLOOKUP($A450&amp;$B450,'Cleaned Responses'!$1:$82,MATCH(BI$1,'Cleaned Responses'!$1:$1,0),FALSE)/100</f>
        <v>#N/A</v>
      </c>
      <c r="BJ450" t="e">
        <f>VLOOKUP($A450&amp;$B450,'Cleaned Responses'!$1:$82,MATCH(BJ$1,'Cleaned Responses'!$1:$1,0),FALSE)/100</f>
        <v>#N/A</v>
      </c>
      <c r="BK450" t="e">
        <f>VLOOKUP($A450&amp;$B450,'Cleaned Responses'!$1:$82,MATCH(BK$1,'Cleaned Responses'!$1:$1,0),FALSE)/100</f>
        <v>#N/A</v>
      </c>
      <c r="BL450" t="e">
        <f t="shared" si="140"/>
        <v>#N/A</v>
      </c>
      <c r="BM450" t="e">
        <f t="shared" si="141"/>
        <v>#N/A</v>
      </c>
      <c r="BN450" t="e">
        <f t="shared" si="142"/>
        <v>#N/A</v>
      </c>
      <c r="BO450" t="e">
        <f>VLOOKUP($A450&amp;$B450,'Cleaned Responses'!$1:$82,MATCH(BO$1,'Cleaned Responses'!$1:$1,0),FALSE)/100</f>
        <v>#N/A</v>
      </c>
      <c r="BP450" t="e">
        <f>VLOOKUP($A450&amp;$B450,'Cleaned Responses'!$1:$82,MATCH(BP$1,'Cleaned Responses'!$1:$1,0),FALSE)/100</f>
        <v>#N/A</v>
      </c>
      <c r="BQ450" t="e">
        <f>VLOOKUP($A450&amp;$B450,'Cleaned Responses'!$1:$82,MATCH(BQ$1,'Cleaned Responses'!$1:$1,0),FALSE)/100</f>
        <v>#N/A</v>
      </c>
      <c r="BR450" t="e">
        <f>VLOOKUP($A450&amp;$B450,'Cleaned Responses'!$1:$82,MATCH(BR$1,'Cleaned Responses'!$1:$1,0),FALSE)/100</f>
        <v>#N/A</v>
      </c>
      <c r="BS450" t="e">
        <f>VLOOKUP($A450&amp;$B450,'Cleaned Responses'!$1:$82,MATCH(BS$1,'Cleaned Responses'!$1:$1,0),FALSE)/100</f>
        <v>#N/A</v>
      </c>
      <c r="BT450" t="e">
        <f>VLOOKUP($A450&amp;$B450,'Cleaned Responses'!$1:$82,MATCH(BT$1,'Cleaned Responses'!$1:$1,0),FALSE)/100</f>
        <v>#N/A</v>
      </c>
      <c r="BU450" t="e">
        <f>VLOOKUP($A450&amp;$B450,'Cleaned Responses'!$1:$82,MATCH(BU$1,'Cleaned Responses'!$1:$1,0),FALSE)/100</f>
        <v>#N/A</v>
      </c>
      <c r="BV450" t="e">
        <f>VLOOKUP($A450&amp;$B450,'Cleaned Responses'!$1:$82,MATCH(BV$1,'Cleaned Responses'!$1:$1,0),FALSE)/100</f>
        <v>#N/A</v>
      </c>
      <c r="BW450" t="e">
        <f>VLOOKUP($A450&amp;$B450,'Cleaned Responses'!$1:$82,MATCH(BW$1,'Cleaned Responses'!$1:$1,0),FALSE)/100</f>
        <v>#N/A</v>
      </c>
      <c r="BX450" t="e">
        <f>VLOOKUP($A450&amp;$B450,'Cleaned Responses'!$1:$82,MATCH(BX$1,'Cleaned Responses'!$1:$1,0),FALSE)/100</f>
        <v>#N/A</v>
      </c>
      <c r="BY450" t="e">
        <f>VLOOKUP($A450&amp;$B450,'Cleaned Responses'!$1:$82,MATCH(BY$1,'Cleaned Responses'!$1:$1,0),FALSE)/100</f>
        <v>#N/A</v>
      </c>
      <c r="BZ450" t="e">
        <f>VLOOKUP($A450&amp;$B450,'Cleaned Responses'!$1:$82,MATCH(BZ$1,'Cleaned Responses'!$1:$1,0),FALSE)/100</f>
        <v>#N/A</v>
      </c>
      <c r="CA450" t="e">
        <f t="shared" si="143"/>
        <v>#N/A</v>
      </c>
      <c r="CB450" t="e">
        <f t="shared" si="144"/>
        <v>#N/A</v>
      </c>
      <c r="CC450" t="e">
        <f t="shared" si="145"/>
        <v>#N/A</v>
      </c>
      <c r="CD450" t="e">
        <f t="shared" si="146"/>
        <v>#N/A</v>
      </c>
      <c r="CE450" t="e">
        <f t="shared" si="147"/>
        <v>#N/A</v>
      </c>
      <c r="CF450" t="e">
        <f t="shared" si="148"/>
        <v>#N/A</v>
      </c>
      <c r="CG450" t="e">
        <f t="shared" si="149"/>
        <v>#N/A</v>
      </c>
      <c r="CH450" t="e">
        <f t="shared" si="150"/>
        <v>#N/A</v>
      </c>
      <c r="CI450" t="e">
        <f t="shared" si="151"/>
        <v>#N/A</v>
      </c>
      <c r="CJ450" t="e">
        <f t="shared" si="152"/>
        <v>#N/A</v>
      </c>
      <c r="CK450" t="e">
        <f t="shared" si="153"/>
        <v>#N/A</v>
      </c>
    </row>
    <row r="451" spans="1:89" ht="20" customHeight="1" x14ac:dyDescent="0.25">
      <c r="A451" s="163"/>
      <c r="B451" s="6"/>
      <c r="C451" s="6" t="e">
        <f>VLOOKUP($A451&amp;$B451,'Cleaned Responses'!$1:$82,MATCH($C$1,'Cleaned Responses'!$1:$1,0),FALSE)</f>
        <v>#N/A</v>
      </c>
      <c r="D451" s="6" t="e">
        <f>VLOOKUP($A451&amp;$B451,'Cleaned Responses'!$1:$82,MATCH(D$1,'Cleaned Responses'!$1:$1,0),FALSE)</f>
        <v>#N/A</v>
      </c>
      <c r="E451" s="6" t="e">
        <f>VLOOKUP($A451&amp;$B451,'Cleaned Responses'!$1:$82,MATCH(E$1,'Cleaned Responses'!$1:$1,0),FALSE)</f>
        <v>#N/A</v>
      </c>
      <c r="F451" s="6" t="e">
        <f>VLOOKUP($A451&amp;$B451,'Cleaned Responses'!$1:$82,MATCH(F$1,'Cleaned Responses'!$1:$1,0),FALSE)</f>
        <v>#N/A</v>
      </c>
      <c r="G451" s="6" t="e">
        <f t="shared" si="154"/>
        <v>#N/A</v>
      </c>
      <c r="H451" s="6" t="e">
        <f>VLOOKUP($A451&amp;$B451,'Cleaned Responses'!$1:$82,MATCH(H$1,'Cleaned Responses'!$1:$1,0),FALSE)</f>
        <v>#N/A</v>
      </c>
      <c r="I451" s="6" t="e">
        <f>VLOOKUP($A451&amp;$B451,'Cleaned Responses'!$1:$82,MATCH(I$1,'Cleaned Responses'!$1:$1,0),FALSE)</f>
        <v>#N/A</v>
      </c>
      <c r="J451" s="6" t="e">
        <f>VLOOKUP($A451&amp;$B451,'Cleaned Responses'!$1:$82,MATCH(J$1,'Cleaned Responses'!$1:$1,0),FALSE)</f>
        <v>#N/A</v>
      </c>
      <c r="K451" s="6" t="e">
        <f>VLOOKUP($A451&amp;$B451,'Cleaned Responses'!$1:$82,MATCH(K$1,'Cleaned Responses'!$1:$1,0),FALSE)</f>
        <v>#N/A</v>
      </c>
      <c r="L451" s="6" t="e">
        <f>VLOOKUP($A451&amp;$B451,'Cleaned Responses'!$1:$82,MATCH(L$1,'Cleaned Responses'!$1:$1,0),FALSE)</f>
        <v>#N/A</v>
      </c>
      <c r="M451" s="6" t="e">
        <f>VLOOKUP($A451&amp;$B451,'Cleaned Responses'!$1:$82,MATCH(M$1,'Cleaned Responses'!$1:$1,0),FALSE)</f>
        <v>#N/A</v>
      </c>
      <c r="N451" s="6" t="e">
        <f>VLOOKUP($A451&amp;$B451,'Cleaned Responses'!$1:$82,MATCH(N$1,'Cleaned Responses'!$1:$1,0),FALSE)</f>
        <v>#N/A</v>
      </c>
      <c r="O451" s="6" t="e">
        <f>VLOOKUP($A451&amp;$B451,'Cleaned Responses'!$1:$82,MATCH(O$1,'Cleaned Responses'!$1:$1,0),FALSE)</f>
        <v>#N/A</v>
      </c>
      <c r="P451" s="6" t="e">
        <f>VLOOKUP($A451&amp;$B451,'Cleaned Responses'!$1:$82,MATCH(P$1,'Cleaned Responses'!$1:$1,0),FALSE)</f>
        <v>#N/A</v>
      </c>
      <c r="Q451" s="6" t="e">
        <f>VLOOKUP($A451&amp;$B451,'Cleaned Responses'!$1:$82,MATCH(Q$1,'Cleaned Responses'!$1:$1,0),FALSE)</f>
        <v>#VALUE!</v>
      </c>
      <c r="R451" s="8" t="e">
        <f t="shared" si="155"/>
        <v>#N/A</v>
      </c>
      <c r="S451" s="8" t="e">
        <f t="shared" si="156"/>
        <v>#N/A</v>
      </c>
      <c r="T451" s="8" t="e">
        <f t="shared" si="157"/>
        <v>#N/A</v>
      </c>
      <c r="U451" s="6"/>
      <c r="V451" s="6"/>
      <c r="W451" s="6"/>
      <c r="X451" s="6"/>
      <c r="Y451" s="8" t="e">
        <f t="shared" si="158"/>
        <v>#N/A</v>
      </c>
      <c r="Z451" s="6" t="e">
        <f>VLOOKUP($A451&amp;$B451,'Cleaned Responses'!$1:$82,MATCH(Z$1,'Cleaned Responses'!$1:$1,0),FALSE)</f>
        <v>#N/A</v>
      </c>
      <c r="AA451" s="6" t="e">
        <f>VLOOKUP($A451&amp;$B451,'Cleaned Responses'!$1:$82,MATCH(AA$1,'Cleaned Responses'!$1:$1,0),FALSE)</f>
        <v>#N/A</v>
      </c>
      <c r="AB451" s="9" t="e">
        <f t="shared" si="159"/>
        <v>#N/A</v>
      </c>
      <c r="AC451" s="9" t="e">
        <f t="shared" si="160"/>
        <v>#N/A</v>
      </c>
      <c r="AD451" s="6" t="e">
        <f>VLOOKUP($A451&amp;$B451,'Cleaned Responses'!$1:$82,MATCH(AD$1,'Cleaned Responses'!$1:$1,0),FALSE)</f>
        <v>#N/A</v>
      </c>
      <c r="AE451" s="6" t="e">
        <f>VLOOKUP($A451&amp;$B451,'Cleaned Responses'!$1:$82,MATCH(AE$1,'Cleaned Responses'!$1:$1,0),FALSE)</f>
        <v>#N/A</v>
      </c>
      <c r="AF451" s="6" t="e">
        <f>VLOOKUP($A451&amp;$B451,'Cleaned Responses'!$1:$82,MATCH(AF$1,'Cleaned Responses'!$1:$1,0),FALSE)</f>
        <v>#N/A</v>
      </c>
      <c r="AG451" s="6" t="e">
        <f>VLOOKUP($A451&amp;$B451,'Cleaned Responses'!$1:$82,MATCH(AG$1,'Cleaned Responses'!$1:$1,0),FALSE)</f>
        <v>#N/A</v>
      </c>
      <c r="AH451" s="6" t="e">
        <f>VLOOKUP($A451&amp;$B451,'Cleaned Responses'!$1:$82,MATCH(AH$1,'Cleaned Responses'!$1:$1,0),FALSE)</f>
        <v>#N/A</v>
      </c>
      <c r="AI451" s="6" t="e">
        <f>VLOOKUP($A451&amp;$B451,'Cleaned Responses'!$1:$82,MATCH(AI$1,'Cleaned Responses'!$1:$1,0),FALSE)</f>
        <v>#N/A</v>
      </c>
      <c r="AJ451" s="6" t="e">
        <f>VLOOKUP($A451&amp;$B451,'Cleaned Responses'!$1:$82,MATCH(AJ$1,'Cleaned Responses'!$1:$1,0),FALSE)</f>
        <v>#N/A</v>
      </c>
      <c r="AK451" s="6" t="e">
        <f>VLOOKUP($A451&amp;$B451,'Cleaned Responses'!$1:$82,MATCH(AK$1,'Cleaned Responses'!$1:$1,0),FALSE)</f>
        <v>#N/A</v>
      </c>
      <c r="AL451" s="6" t="e">
        <f t="shared" si="161"/>
        <v>#N/A</v>
      </c>
      <c r="AM451" s="7" t="e">
        <f>VLOOKUP($A451&amp;$B451,'Cleaned Responses'!$1:$82,MATCH(AM$1,'Cleaned Responses'!$1:$1,0),FALSE)/100</f>
        <v>#N/A</v>
      </c>
      <c r="AN451" s="7" t="e">
        <f>VLOOKUP($A451&amp;$B451,'Cleaned Responses'!$1:$82,MATCH(AN$1,'Cleaned Responses'!$1:$1,0),FALSE)/100</f>
        <v>#N/A</v>
      </c>
      <c r="AO451" s="7" t="e">
        <f>VLOOKUP($A451&amp;$B451,'Cleaned Responses'!$1:$82,MATCH(AO$1,'Cleaned Responses'!$1:$1,0),FALSE)/100</f>
        <v>#N/A</v>
      </c>
      <c r="AP451" s="7" t="e">
        <f>VLOOKUP($A451&amp;$B451,'Cleaned Responses'!$1:$82,MATCH(AP$1,'Cleaned Responses'!$1:$1,0),FALSE)/100</f>
        <v>#N/A</v>
      </c>
      <c r="AQ451" s="7" t="e">
        <f>VLOOKUP($A451&amp;$B451,'Cleaned Responses'!$1:$82,MATCH(AQ$1,'Cleaned Responses'!$1:$1,0),FALSE)/100</f>
        <v>#N/A</v>
      </c>
      <c r="AR451" s="7" t="e">
        <f>VLOOKUP($A451&amp;$B451,'Cleaned Responses'!$1:$82,MATCH(AR$1,'Cleaned Responses'!$1:$1,0),FALSE)/100</f>
        <v>#N/A</v>
      </c>
      <c r="AS451" s="7" t="e">
        <f>VLOOKUP($A451&amp;$B451,'Cleaned Responses'!$1:$82,MATCH(AS$1,'Cleaned Responses'!$1:$1,0),FALSE)/100</f>
        <v>#N/A</v>
      </c>
      <c r="AT451" s="7" t="e">
        <f>VLOOKUP($A451&amp;$B451,'Cleaned Responses'!$1:$82,MATCH(AT$1,'Cleaned Responses'!$1:$1,0),FALSE)/100</f>
        <v>#N/A</v>
      </c>
      <c r="AU451" s="7" t="e">
        <f>VLOOKUP($A451&amp;$B451,'Cleaned Responses'!$1:$82,MATCH(AU$1,'Cleaned Responses'!$1:$1,0),FALSE)/100</f>
        <v>#N/A</v>
      </c>
      <c r="AV451" s="7" t="e">
        <f>VLOOKUP($A451&amp;$B451,'Cleaned Responses'!$1:$82,MATCH(AV$1,'Cleaned Responses'!$1:$1,0),FALSE)/100</f>
        <v>#N/A</v>
      </c>
      <c r="AW451" s="7" t="e">
        <f>VLOOKUP($A451&amp;$B451,'Cleaned Responses'!$1:$82,MATCH(AW$1,'Cleaned Responses'!$1:$1,0),FALSE)/100</f>
        <v>#N/A</v>
      </c>
      <c r="AX451" s="7" t="e">
        <f>VLOOKUP($A451&amp;$B451,'Cleaned Responses'!$1:$82,MATCH(AX$1,'Cleaned Responses'!$1:$1,0),FALSE)/100</f>
        <v>#N/A</v>
      </c>
      <c r="AY451" s="7" t="e">
        <f>VLOOKUP($A451&amp;$B451,'Cleaned Responses'!$1:$82,MATCH(AY$1,'Cleaned Responses'!$1:$1,0),FALSE)/100</f>
        <v>#N/A</v>
      </c>
      <c r="AZ451" s="7" t="e">
        <f>VLOOKUP($A451&amp;$B451,'Cleaned Responses'!$1:$82,MATCH(AZ$1,'Cleaned Responses'!$1:$1,0),FALSE)/100</f>
        <v>#N/A</v>
      </c>
      <c r="BA451" s="7" t="e">
        <f>VLOOKUP($A451&amp;$B451,'Cleaned Responses'!$1:$82,MATCH(BA$1,'Cleaned Responses'!$1:$1,0),FALSE)/100</f>
        <v>#N/A</v>
      </c>
      <c r="BB451" s="7" t="e">
        <f>VLOOKUP($A451&amp;$B451,'Cleaned Responses'!$1:$82,MATCH(BB$1,'Cleaned Responses'!$1:$1,0),FALSE)/100</f>
        <v>#N/A</v>
      </c>
      <c r="BC451" s="7" t="e">
        <f>VLOOKUP($A451&amp;$B451,'Cleaned Responses'!$1:$82,MATCH(BC$1,'Cleaned Responses'!$1:$1,0),FALSE)/100</f>
        <v>#N/A</v>
      </c>
      <c r="BD451" s="7" t="e">
        <f>VLOOKUP($A451&amp;$B451,'Cleaned Responses'!$1:$82,MATCH(BD$1,'Cleaned Responses'!$1:$1,0),FALSE)/100</f>
        <v>#N/A</v>
      </c>
      <c r="BE451" s="7" t="e">
        <f>VLOOKUP($A451&amp;$B451,'Cleaned Responses'!$1:$82,MATCH(BE$1,'Cleaned Responses'!$1:$1,0),FALSE)/100</f>
        <v>#N/A</v>
      </c>
      <c r="BF451" s="7"/>
      <c r="BG451" s="6" t="e">
        <f>VLOOKUP($A451&amp;$B451,'Cleaned Responses'!$1:$82,MATCH(BG$1,'Cleaned Responses'!$1:$1,0),FALSE)</f>
        <v>#N/A</v>
      </c>
      <c r="BH451" s="6" t="e">
        <f>VLOOKUP($A451&amp;$B451,'Cleaned Responses'!$1:$82,MATCH(BH$1,'Cleaned Responses'!$1:$1,0),FALSE)</f>
        <v>#N/A</v>
      </c>
      <c r="BI451" t="e">
        <f>VLOOKUP($A451&amp;$B451,'Cleaned Responses'!$1:$82,MATCH(BI$1,'Cleaned Responses'!$1:$1,0),FALSE)/100</f>
        <v>#N/A</v>
      </c>
      <c r="BJ451" t="e">
        <f>VLOOKUP($A451&amp;$B451,'Cleaned Responses'!$1:$82,MATCH(BJ$1,'Cleaned Responses'!$1:$1,0),FALSE)/100</f>
        <v>#N/A</v>
      </c>
      <c r="BK451" t="e">
        <f>VLOOKUP($A451&amp;$B451,'Cleaned Responses'!$1:$82,MATCH(BK$1,'Cleaned Responses'!$1:$1,0),FALSE)/100</f>
        <v>#N/A</v>
      </c>
      <c r="BL451" t="e">
        <f t="shared" ref="BL451:BL514" si="162">BI451*AJ451</f>
        <v>#N/A</v>
      </c>
      <c r="BM451" t="e">
        <f t="shared" ref="BM451:BM514" si="163">BJ451*AJ451</f>
        <v>#N/A</v>
      </c>
      <c r="BN451" t="e">
        <f t="shared" ref="BN451:BN514" si="164">BK451*AJ451</f>
        <v>#N/A</v>
      </c>
      <c r="BO451" t="e">
        <f>VLOOKUP($A451&amp;$B451,'Cleaned Responses'!$1:$82,MATCH(BO$1,'Cleaned Responses'!$1:$1,0),FALSE)/100</f>
        <v>#N/A</v>
      </c>
      <c r="BP451" t="e">
        <f>VLOOKUP($A451&amp;$B451,'Cleaned Responses'!$1:$82,MATCH(BP$1,'Cleaned Responses'!$1:$1,0),FALSE)/100</f>
        <v>#N/A</v>
      </c>
      <c r="BQ451" t="e">
        <f>VLOOKUP($A451&amp;$B451,'Cleaned Responses'!$1:$82,MATCH(BQ$1,'Cleaned Responses'!$1:$1,0),FALSE)/100</f>
        <v>#N/A</v>
      </c>
      <c r="BR451" t="e">
        <f>VLOOKUP($A451&amp;$B451,'Cleaned Responses'!$1:$82,MATCH(BR$1,'Cleaned Responses'!$1:$1,0),FALSE)/100</f>
        <v>#N/A</v>
      </c>
      <c r="BS451" t="e">
        <f>VLOOKUP($A451&amp;$B451,'Cleaned Responses'!$1:$82,MATCH(BS$1,'Cleaned Responses'!$1:$1,0),FALSE)/100</f>
        <v>#N/A</v>
      </c>
      <c r="BT451" t="e">
        <f>VLOOKUP($A451&amp;$B451,'Cleaned Responses'!$1:$82,MATCH(BT$1,'Cleaned Responses'!$1:$1,0),FALSE)/100</f>
        <v>#N/A</v>
      </c>
      <c r="BU451" t="e">
        <f>VLOOKUP($A451&amp;$B451,'Cleaned Responses'!$1:$82,MATCH(BU$1,'Cleaned Responses'!$1:$1,0),FALSE)/100</f>
        <v>#N/A</v>
      </c>
      <c r="BV451" t="e">
        <f>VLOOKUP($A451&amp;$B451,'Cleaned Responses'!$1:$82,MATCH(BV$1,'Cleaned Responses'!$1:$1,0),FALSE)/100</f>
        <v>#N/A</v>
      </c>
      <c r="BW451" t="e">
        <f>VLOOKUP($A451&amp;$B451,'Cleaned Responses'!$1:$82,MATCH(BW$1,'Cleaned Responses'!$1:$1,0),FALSE)/100</f>
        <v>#N/A</v>
      </c>
      <c r="BX451" t="e">
        <f>VLOOKUP($A451&amp;$B451,'Cleaned Responses'!$1:$82,MATCH(BX$1,'Cleaned Responses'!$1:$1,0),FALSE)/100</f>
        <v>#N/A</v>
      </c>
      <c r="BY451" t="e">
        <f>VLOOKUP($A451&amp;$B451,'Cleaned Responses'!$1:$82,MATCH(BY$1,'Cleaned Responses'!$1:$1,0),FALSE)/100</f>
        <v>#N/A</v>
      </c>
      <c r="BZ451" t="e">
        <f>VLOOKUP($A451&amp;$B451,'Cleaned Responses'!$1:$82,MATCH(BZ$1,'Cleaned Responses'!$1:$1,0),FALSE)/100</f>
        <v>#N/A</v>
      </c>
      <c r="CA451" t="e">
        <f t="shared" ref="CA451:CA514" si="165">BO451*AJ451</f>
        <v>#N/A</v>
      </c>
      <c r="CB451" t="e">
        <f t="shared" ref="CB451:CB514" si="166">BP451*AJ451</f>
        <v>#N/A</v>
      </c>
      <c r="CC451" t="e">
        <f t="shared" ref="CC451:CC514" si="167">BQ451*AJ451</f>
        <v>#N/A</v>
      </c>
      <c r="CD451" t="e">
        <f t="shared" ref="CD451:CD514" si="168">BR451*AJ451</f>
        <v>#N/A</v>
      </c>
      <c r="CE451" t="e">
        <f t="shared" ref="CE451:CE514" si="169">BS451*AJ451</f>
        <v>#N/A</v>
      </c>
      <c r="CF451" t="e">
        <f t="shared" ref="CF451:CF514" si="170">BT451*AJ451</f>
        <v>#N/A</v>
      </c>
      <c r="CG451" t="e">
        <f t="shared" ref="CG451:CG514" si="171">BU451*AJ451</f>
        <v>#N/A</v>
      </c>
      <c r="CH451" t="e">
        <f t="shared" ref="CH451:CH514" si="172">BV451*AJ451</f>
        <v>#N/A</v>
      </c>
      <c r="CI451" t="e">
        <f t="shared" ref="CI451:CI514" si="173">BW451*AJ451</f>
        <v>#N/A</v>
      </c>
      <c r="CJ451" t="e">
        <f t="shared" ref="CJ451:CJ514" si="174">BX451*AJ451</f>
        <v>#N/A</v>
      </c>
      <c r="CK451" t="e">
        <f t="shared" ref="CK451:CK514" si="175">BY451*AJ451</f>
        <v>#N/A</v>
      </c>
    </row>
    <row r="452" spans="1:89" ht="20" customHeight="1" x14ac:dyDescent="0.25">
      <c r="A452" s="163"/>
      <c r="B452" s="6"/>
      <c r="C452" s="6" t="e">
        <f>VLOOKUP($A452&amp;$B452,'Cleaned Responses'!$1:$82,MATCH($C$1,'Cleaned Responses'!$1:$1,0),FALSE)</f>
        <v>#N/A</v>
      </c>
      <c r="D452" s="6" t="e">
        <f>VLOOKUP($A452&amp;$B452,'Cleaned Responses'!$1:$82,MATCH(D$1,'Cleaned Responses'!$1:$1,0),FALSE)</f>
        <v>#N/A</v>
      </c>
      <c r="E452" s="6" t="e">
        <f>VLOOKUP($A452&amp;$B452,'Cleaned Responses'!$1:$82,MATCH(E$1,'Cleaned Responses'!$1:$1,0),FALSE)</f>
        <v>#N/A</v>
      </c>
      <c r="F452" s="6" t="e">
        <f>VLOOKUP($A452&amp;$B452,'Cleaned Responses'!$1:$82,MATCH(F$1,'Cleaned Responses'!$1:$1,0),FALSE)</f>
        <v>#N/A</v>
      </c>
      <c r="G452" s="6" t="e">
        <f t="shared" si="154"/>
        <v>#N/A</v>
      </c>
      <c r="H452" s="6" t="e">
        <f>VLOOKUP($A452&amp;$B452,'Cleaned Responses'!$1:$82,MATCH(H$1,'Cleaned Responses'!$1:$1,0),FALSE)</f>
        <v>#N/A</v>
      </c>
      <c r="I452" s="6" t="e">
        <f>VLOOKUP($A452&amp;$B452,'Cleaned Responses'!$1:$82,MATCH(I$1,'Cleaned Responses'!$1:$1,0),FALSE)</f>
        <v>#N/A</v>
      </c>
      <c r="J452" s="6" t="e">
        <f>VLOOKUP($A452&amp;$B452,'Cleaned Responses'!$1:$82,MATCH(J$1,'Cleaned Responses'!$1:$1,0),FALSE)</f>
        <v>#N/A</v>
      </c>
      <c r="K452" s="6" t="e">
        <f>VLOOKUP($A452&amp;$B452,'Cleaned Responses'!$1:$82,MATCH(K$1,'Cleaned Responses'!$1:$1,0),FALSE)</f>
        <v>#N/A</v>
      </c>
      <c r="L452" s="6" t="e">
        <f>VLOOKUP($A452&amp;$B452,'Cleaned Responses'!$1:$82,MATCH(L$1,'Cleaned Responses'!$1:$1,0),FALSE)</f>
        <v>#N/A</v>
      </c>
      <c r="M452" s="6" t="e">
        <f>VLOOKUP($A452&amp;$B452,'Cleaned Responses'!$1:$82,MATCH(M$1,'Cleaned Responses'!$1:$1,0),FALSE)</f>
        <v>#N/A</v>
      </c>
      <c r="N452" s="6" t="e">
        <f>VLOOKUP($A452&amp;$B452,'Cleaned Responses'!$1:$82,MATCH(N$1,'Cleaned Responses'!$1:$1,0),FALSE)</f>
        <v>#N/A</v>
      </c>
      <c r="O452" s="6" t="e">
        <f>VLOOKUP($A452&amp;$B452,'Cleaned Responses'!$1:$82,MATCH(O$1,'Cleaned Responses'!$1:$1,0),FALSE)</f>
        <v>#N/A</v>
      </c>
      <c r="P452" s="6" t="e">
        <f>VLOOKUP($A452&amp;$B452,'Cleaned Responses'!$1:$82,MATCH(P$1,'Cleaned Responses'!$1:$1,0),FALSE)</f>
        <v>#N/A</v>
      </c>
      <c r="Q452" s="6" t="e">
        <f>VLOOKUP($A452&amp;$B452,'Cleaned Responses'!$1:$82,MATCH(Q$1,'Cleaned Responses'!$1:$1,0),FALSE)</f>
        <v>#VALUE!</v>
      </c>
      <c r="R452" s="8" t="e">
        <f t="shared" si="155"/>
        <v>#N/A</v>
      </c>
      <c r="S452" s="8" t="e">
        <f t="shared" si="156"/>
        <v>#N/A</v>
      </c>
      <c r="T452" s="8" t="e">
        <f t="shared" si="157"/>
        <v>#N/A</v>
      </c>
      <c r="U452" s="6"/>
      <c r="V452" s="6"/>
      <c r="W452" s="6"/>
      <c r="X452" s="6"/>
      <c r="Y452" s="8" t="e">
        <f t="shared" si="158"/>
        <v>#N/A</v>
      </c>
      <c r="Z452" s="6" t="e">
        <f>VLOOKUP($A452&amp;$B452,'Cleaned Responses'!$1:$82,MATCH(Z$1,'Cleaned Responses'!$1:$1,0),FALSE)</f>
        <v>#N/A</v>
      </c>
      <c r="AA452" s="6" t="e">
        <f>VLOOKUP($A452&amp;$B452,'Cleaned Responses'!$1:$82,MATCH(AA$1,'Cleaned Responses'!$1:$1,0),FALSE)</f>
        <v>#N/A</v>
      </c>
      <c r="AB452" s="9" t="e">
        <f t="shared" si="159"/>
        <v>#N/A</v>
      </c>
      <c r="AC452" s="9" t="e">
        <f t="shared" si="160"/>
        <v>#N/A</v>
      </c>
      <c r="AD452" s="6" t="e">
        <f>VLOOKUP($A452&amp;$B452,'Cleaned Responses'!$1:$82,MATCH(AD$1,'Cleaned Responses'!$1:$1,0),FALSE)</f>
        <v>#N/A</v>
      </c>
      <c r="AE452" s="6" t="e">
        <f>VLOOKUP($A452&amp;$B452,'Cleaned Responses'!$1:$82,MATCH(AE$1,'Cleaned Responses'!$1:$1,0),FALSE)</f>
        <v>#N/A</v>
      </c>
      <c r="AF452" s="6" t="e">
        <f>VLOOKUP($A452&amp;$B452,'Cleaned Responses'!$1:$82,MATCH(AF$1,'Cleaned Responses'!$1:$1,0),FALSE)</f>
        <v>#N/A</v>
      </c>
      <c r="AG452" s="6" t="e">
        <f>VLOOKUP($A452&amp;$B452,'Cleaned Responses'!$1:$82,MATCH(AG$1,'Cleaned Responses'!$1:$1,0),FALSE)</f>
        <v>#N/A</v>
      </c>
      <c r="AH452" s="6" t="e">
        <f>VLOOKUP($A452&amp;$B452,'Cleaned Responses'!$1:$82,MATCH(AH$1,'Cleaned Responses'!$1:$1,0),FALSE)</f>
        <v>#N/A</v>
      </c>
      <c r="AI452" s="6" t="e">
        <f>VLOOKUP($A452&amp;$B452,'Cleaned Responses'!$1:$82,MATCH(AI$1,'Cleaned Responses'!$1:$1,0),FALSE)</f>
        <v>#N/A</v>
      </c>
      <c r="AJ452" s="6" t="e">
        <f>VLOOKUP($A452&amp;$B452,'Cleaned Responses'!$1:$82,MATCH(AJ$1,'Cleaned Responses'!$1:$1,0),FALSE)</f>
        <v>#N/A</v>
      </c>
      <c r="AK452" s="6" t="e">
        <f>VLOOKUP($A452&amp;$B452,'Cleaned Responses'!$1:$82,MATCH(AK$1,'Cleaned Responses'!$1:$1,0),FALSE)</f>
        <v>#N/A</v>
      </c>
      <c r="AL452" s="6" t="e">
        <f t="shared" si="161"/>
        <v>#N/A</v>
      </c>
      <c r="AM452" s="7" t="e">
        <f>VLOOKUP($A452&amp;$B452,'Cleaned Responses'!$1:$82,MATCH(AM$1,'Cleaned Responses'!$1:$1,0),FALSE)/100</f>
        <v>#N/A</v>
      </c>
      <c r="AN452" s="7" t="e">
        <f>VLOOKUP($A452&amp;$B452,'Cleaned Responses'!$1:$82,MATCH(AN$1,'Cleaned Responses'!$1:$1,0),FALSE)/100</f>
        <v>#N/A</v>
      </c>
      <c r="AO452" s="7" t="e">
        <f>VLOOKUP($A452&amp;$B452,'Cleaned Responses'!$1:$82,MATCH(AO$1,'Cleaned Responses'!$1:$1,0),FALSE)/100</f>
        <v>#N/A</v>
      </c>
      <c r="AP452" s="7" t="e">
        <f>VLOOKUP($A452&amp;$B452,'Cleaned Responses'!$1:$82,MATCH(AP$1,'Cleaned Responses'!$1:$1,0),FALSE)/100</f>
        <v>#N/A</v>
      </c>
      <c r="AQ452" s="7" t="e">
        <f>VLOOKUP($A452&amp;$B452,'Cleaned Responses'!$1:$82,MATCH(AQ$1,'Cleaned Responses'!$1:$1,0),FALSE)/100</f>
        <v>#N/A</v>
      </c>
      <c r="AR452" s="7" t="e">
        <f>VLOOKUP($A452&amp;$B452,'Cleaned Responses'!$1:$82,MATCH(AR$1,'Cleaned Responses'!$1:$1,0),FALSE)/100</f>
        <v>#N/A</v>
      </c>
      <c r="AS452" s="7" t="e">
        <f>VLOOKUP($A452&amp;$B452,'Cleaned Responses'!$1:$82,MATCH(AS$1,'Cleaned Responses'!$1:$1,0),FALSE)/100</f>
        <v>#N/A</v>
      </c>
      <c r="AT452" s="7" t="e">
        <f>VLOOKUP($A452&amp;$B452,'Cleaned Responses'!$1:$82,MATCH(AT$1,'Cleaned Responses'!$1:$1,0),FALSE)/100</f>
        <v>#N/A</v>
      </c>
      <c r="AU452" s="7" t="e">
        <f>VLOOKUP($A452&amp;$B452,'Cleaned Responses'!$1:$82,MATCH(AU$1,'Cleaned Responses'!$1:$1,0),FALSE)/100</f>
        <v>#N/A</v>
      </c>
      <c r="AV452" s="7" t="e">
        <f>VLOOKUP($A452&amp;$B452,'Cleaned Responses'!$1:$82,MATCH(AV$1,'Cleaned Responses'!$1:$1,0),FALSE)/100</f>
        <v>#N/A</v>
      </c>
      <c r="AW452" s="7" t="e">
        <f>VLOOKUP($A452&amp;$B452,'Cleaned Responses'!$1:$82,MATCH(AW$1,'Cleaned Responses'!$1:$1,0),FALSE)/100</f>
        <v>#N/A</v>
      </c>
      <c r="AX452" s="7" t="e">
        <f>VLOOKUP($A452&amp;$B452,'Cleaned Responses'!$1:$82,MATCH(AX$1,'Cleaned Responses'!$1:$1,0),FALSE)/100</f>
        <v>#N/A</v>
      </c>
      <c r="AY452" s="7" t="e">
        <f>VLOOKUP($A452&amp;$B452,'Cleaned Responses'!$1:$82,MATCH(AY$1,'Cleaned Responses'!$1:$1,0),FALSE)/100</f>
        <v>#N/A</v>
      </c>
      <c r="AZ452" s="7" t="e">
        <f>VLOOKUP($A452&amp;$B452,'Cleaned Responses'!$1:$82,MATCH(AZ$1,'Cleaned Responses'!$1:$1,0),FALSE)/100</f>
        <v>#N/A</v>
      </c>
      <c r="BA452" s="7" t="e">
        <f>VLOOKUP($A452&amp;$B452,'Cleaned Responses'!$1:$82,MATCH(BA$1,'Cleaned Responses'!$1:$1,0),FALSE)/100</f>
        <v>#N/A</v>
      </c>
      <c r="BB452" s="7" t="e">
        <f>VLOOKUP($A452&amp;$B452,'Cleaned Responses'!$1:$82,MATCH(BB$1,'Cleaned Responses'!$1:$1,0),FALSE)/100</f>
        <v>#N/A</v>
      </c>
      <c r="BC452" s="7" t="e">
        <f>VLOOKUP($A452&amp;$B452,'Cleaned Responses'!$1:$82,MATCH(BC$1,'Cleaned Responses'!$1:$1,0),FALSE)/100</f>
        <v>#N/A</v>
      </c>
      <c r="BD452" s="7" t="e">
        <f>VLOOKUP($A452&amp;$B452,'Cleaned Responses'!$1:$82,MATCH(BD$1,'Cleaned Responses'!$1:$1,0),FALSE)/100</f>
        <v>#N/A</v>
      </c>
      <c r="BE452" s="7" t="e">
        <f>VLOOKUP($A452&amp;$B452,'Cleaned Responses'!$1:$82,MATCH(BE$1,'Cleaned Responses'!$1:$1,0),FALSE)/100</f>
        <v>#N/A</v>
      </c>
      <c r="BF452" s="7"/>
      <c r="BG452" s="6" t="e">
        <f>VLOOKUP($A452&amp;$B452,'Cleaned Responses'!$1:$82,MATCH(BG$1,'Cleaned Responses'!$1:$1,0),FALSE)</f>
        <v>#N/A</v>
      </c>
      <c r="BH452" s="6" t="e">
        <f>VLOOKUP($A452&amp;$B452,'Cleaned Responses'!$1:$82,MATCH(BH$1,'Cleaned Responses'!$1:$1,0),FALSE)</f>
        <v>#N/A</v>
      </c>
      <c r="BI452" t="e">
        <f>VLOOKUP($A452&amp;$B452,'Cleaned Responses'!$1:$82,MATCH(BI$1,'Cleaned Responses'!$1:$1,0),FALSE)/100</f>
        <v>#N/A</v>
      </c>
      <c r="BJ452" t="e">
        <f>VLOOKUP($A452&amp;$B452,'Cleaned Responses'!$1:$82,MATCH(BJ$1,'Cleaned Responses'!$1:$1,0),FALSE)/100</f>
        <v>#N/A</v>
      </c>
      <c r="BK452" t="e">
        <f>VLOOKUP($A452&amp;$B452,'Cleaned Responses'!$1:$82,MATCH(BK$1,'Cleaned Responses'!$1:$1,0),FALSE)/100</f>
        <v>#N/A</v>
      </c>
      <c r="BL452" t="e">
        <f t="shared" si="162"/>
        <v>#N/A</v>
      </c>
      <c r="BM452" t="e">
        <f t="shared" si="163"/>
        <v>#N/A</v>
      </c>
      <c r="BN452" t="e">
        <f t="shared" si="164"/>
        <v>#N/A</v>
      </c>
      <c r="BO452" t="e">
        <f>VLOOKUP($A452&amp;$B452,'Cleaned Responses'!$1:$82,MATCH(BO$1,'Cleaned Responses'!$1:$1,0),FALSE)/100</f>
        <v>#N/A</v>
      </c>
      <c r="BP452" t="e">
        <f>VLOOKUP($A452&amp;$B452,'Cleaned Responses'!$1:$82,MATCH(BP$1,'Cleaned Responses'!$1:$1,0),FALSE)/100</f>
        <v>#N/A</v>
      </c>
      <c r="BQ452" t="e">
        <f>VLOOKUP($A452&amp;$B452,'Cleaned Responses'!$1:$82,MATCH(BQ$1,'Cleaned Responses'!$1:$1,0),FALSE)/100</f>
        <v>#N/A</v>
      </c>
      <c r="BR452" t="e">
        <f>VLOOKUP($A452&amp;$B452,'Cleaned Responses'!$1:$82,MATCH(BR$1,'Cleaned Responses'!$1:$1,0),FALSE)/100</f>
        <v>#N/A</v>
      </c>
      <c r="BS452" t="e">
        <f>VLOOKUP($A452&amp;$B452,'Cleaned Responses'!$1:$82,MATCH(BS$1,'Cleaned Responses'!$1:$1,0),FALSE)/100</f>
        <v>#N/A</v>
      </c>
      <c r="BT452" t="e">
        <f>VLOOKUP($A452&amp;$B452,'Cleaned Responses'!$1:$82,MATCH(BT$1,'Cleaned Responses'!$1:$1,0),FALSE)/100</f>
        <v>#N/A</v>
      </c>
      <c r="BU452" t="e">
        <f>VLOOKUP($A452&amp;$B452,'Cleaned Responses'!$1:$82,MATCH(BU$1,'Cleaned Responses'!$1:$1,0),FALSE)/100</f>
        <v>#N/A</v>
      </c>
      <c r="BV452" t="e">
        <f>VLOOKUP($A452&amp;$B452,'Cleaned Responses'!$1:$82,MATCH(BV$1,'Cleaned Responses'!$1:$1,0),FALSE)/100</f>
        <v>#N/A</v>
      </c>
      <c r="BW452" t="e">
        <f>VLOOKUP($A452&amp;$B452,'Cleaned Responses'!$1:$82,MATCH(BW$1,'Cleaned Responses'!$1:$1,0),FALSE)/100</f>
        <v>#N/A</v>
      </c>
      <c r="BX452" t="e">
        <f>VLOOKUP($A452&amp;$B452,'Cleaned Responses'!$1:$82,MATCH(BX$1,'Cleaned Responses'!$1:$1,0),FALSE)/100</f>
        <v>#N/A</v>
      </c>
      <c r="BY452" t="e">
        <f>VLOOKUP($A452&amp;$B452,'Cleaned Responses'!$1:$82,MATCH(BY$1,'Cleaned Responses'!$1:$1,0),FALSE)/100</f>
        <v>#N/A</v>
      </c>
      <c r="BZ452" t="e">
        <f>VLOOKUP($A452&amp;$B452,'Cleaned Responses'!$1:$82,MATCH(BZ$1,'Cleaned Responses'!$1:$1,0),FALSE)/100</f>
        <v>#N/A</v>
      </c>
      <c r="CA452" t="e">
        <f t="shared" si="165"/>
        <v>#N/A</v>
      </c>
      <c r="CB452" t="e">
        <f t="shared" si="166"/>
        <v>#N/A</v>
      </c>
      <c r="CC452" t="e">
        <f t="shared" si="167"/>
        <v>#N/A</v>
      </c>
      <c r="CD452" t="e">
        <f t="shared" si="168"/>
        <v>#N/A</v>
      </c>
      <c r="CE452" t="e">
        <f t="shared" si="169"/>
        <v>#N/A</v>
      </c>
      <c r="CF452" t="e">
        <f t="shared" si="170"/>
        <v>#N/A</v>
      </c>
      <c r="CG452" t="e">
        <f t="shared" si="171"/>
        <v>#N/A</v>
      </c>
      <c r="CH452" t="e">
        <f t="shared" si="172"/>
        <v>#N/A</v>
      </c>
      <c r="CI452" t="e">
        <f t="shared" si="173"/>
        <v>#N/A</v>
      </c>
      <c r="CJ452" t="e">
        <f t="shared" si="174"/>
        <v>#N/A</v>
      </c>
      <c r="CK452" t="e">
        <f t="shared" si="175"/>
        <v>#N/A</v>
      </c>
    </row>
    <row r="453" spans="1:89" ht="20" customHeight="1" x14ac:dyDescent="0.25">
      <c r="A453" s="163"/>
      <c r="B453" s="6"/>
      <c r="C453" s="6" t="e">
        <f>VLOOKUP($A453&amp;$B453,'Cleaned Responses'!$1:$82,MATCH($C$1,'Cleaned Responses'!$1:$1,0),FALSE)</f>
        <v>#N/A</v>
      </c>
      <c r="D453" s="6" t="e">
        <f>VLOOKUP($A453&amp;$B453,'Cleaned Responses'!$1:$82,MATCH(D$1,'Cleaned Responses'!$1:$1,0),FALSE)</f>
        <v>#N/A</v>
      </c>
      <c r="E453" s="6" t="e">
        <f>VLOOKUP($A453&amp;$B453,'Cleaned Responses'!$1:$82,MATCH(E$1,'Cleaned Responses'!$1:$1,0),FALSE)</f>
        <v>#N/A</v>
      </c>
      <c r="F453" s="6" t="e">
        <f>VLOOKUP($A453&amp;$B453,'Cleaned Responses'!$1:$82,MATCH(F$1,'Cleaned Responses'!$1:$1,0),FALSE)</f>
        <v>#N/A</v>
      </c>
      <c r="G453" s="6" t="e">
        <f t="shared" si="154"/>
        <v>#N/A</v>
      </c>
      <c r="H453" s="6" t="e">
        <f>VLOOKUP($A453&amp;$B453,'Cleaned Responses'!$1:$82,MATCH(H$1,'Cleaned Responses'!$1:$1,0),FALSE)</f>
        <v>#N/A</v>
      </c>
      <c r="I453" s="6" t="e">
        <f>VLOOKUP($A453&amp;$B453,'Cleaned Responses'!$1:$82,MATCH(I$1,'Cleaned Responses'!$1:$1,0),FALSE)</f>
        <v>#N/A</v>
      </c>
      <c r="J453" s="6" t="e">
        <f>VLOOKUP($A453&amp;$B453,'Cleaned Responses'!$1:$82,MATCH(J$1,'Cleaned Responses'!$1:$1,0),FALSE)</f>
        <v>#N/A</v>
      </c>
      <c r="K453" s="6" t="e">
        <f>VLOOKUP($A453&amp;$B453,'Cleaned Responses'!$1:$82,MATCH(K$1,'Cleaned Responses'!$1:$1,0),FALSE)</f>
        <v>#N/A</v>
      </c>
      <c r="L453" s="6" t="e">
        <f>VLOOKUP($A453&amp;$B453,'Cleaned Responses'!$1:$82,MATCH(L$1,'Cleaned Responses'!$1:$1,0),FALSE)</f>
        <v>#N/A</v>
      </c>
      <c r="M453" s="6" t="e">
        <f>VLOOKUP($A453&amp;$B453,'Cleaned Responses'!$1:$82,MATCH(M$1,'Cleaned Responses'!$1:$1,0),FALSE)</f>
        <v>#N/A</v>
      </c>
      <c r="N453" s="6" t="e">
        <f>VLOOKUP($A453&amp;$B453,'Cleaned Responses'!$1:$82,MATCH(N$1,'Cleaned Responses'!$1:$1,0),FALSE)</f>
        <v>#N/A</v>
      </c>
      <c r="O453" s="6" t="e">
        <f>VLOOKUP($A453&amp;$B453,'Cleaned Responses'!$1:$82,MATCH(O$1,'Cleaned Responses'!$1:$1,0),FALSE)</f>
        <v>#N/A</v>
      </c>
      <c r="P453" s="6" t="e">
        <f>VLOOKUP($A453&amp;$B453,'Cleaned Responses'!$1:$82,MATCH(P$1,'Cleaned Responses'!$1:$1,0),FALSE)</f>
        <v>#N/A</v>
      </c>
      <c r="Q453" s="6" t="e">
        <f>VLOOKUP($A453&amp;$B453,'Cleaned Responses'!$1:$82,MATCH(Q$1,'Cleaned Responses'!$1:$1,0),FALSE)</f>
        <v>#VALUE!</v>
      </c>
      <c r="R453" s="8" t="e">
        <f t="shared" si="155"/>
        <v>#N/A</v>
      </c>
      <c r="S453" s="8" t="e">
        <f t="shared" si="156"/>
        <v>#N/A</v>
      </c>
      <c r="T453" s="8" t="e">
        <f t="shared" si="157"/>
        <v>#N/A</v>
      </c>
      <c r="U453" s="6"/>
      <c r="V453" s="6"/>
      <c r="W453" s="6"/>
      <c r="X453" s="6"/>
      <c r="Y453" s="8" t="e">
        <f t="shared" si="158"/>
        <v>#N/A</v>
      </c>
      <c r="Z453" s="6" t="e">
        <f>VLOOKUP($A453&amp;$B453,'Cleaned Responses'!$1:$82,MATCH(Z$1,'Cleaned Responses'!$1:$1,0),FALSE)</f>
        <v>#N/A</v>
      </c>
      <c r="AA453" s="6" t="e">
        <f>VLOOKUP($A453&amp;$B453,'Cleaned Responses'!$1:$82,MATCH(AA$1,'Cleaned Responses'!$1:$1,0),FALSE)</f>
        <v>#N/A</v>
      </c>
      <c r="AB453" s="9" t="e">
        <f t="shared" si="159"/>
        <v>#N/A</v>
      </c>
      <c r="AC453" s="9" t="e">
        <f t="shared" si="160"/>
        <v>#N/A</v>
      </c>
      <c r="AD453" s="6" t="e">
        <f>VLOOKUP($A453&amp;$B453,'Cleaned Responses'!$1:$82,MATCH(AD$1,'Cleaned Responses'!$1:$1,0),FALSE)</f>
        <v>#N/A</v>
      </c>
      <c r="AE453" s="6" t="e">
        <f>VLOOKUP($A453&amp;$B453,'Cleaned Responses'!$1:$82,MATCH(AE$1,'Cleaned Responses'!$1:$1,0),FALSE)</f>
        <v>#N/A</v>
      </c>
      <c r="AF453" s="6" t="e">
        <f>VLOOKUP($A453&amp;$B453,'Cleaned Responses'!$1:$82,MATCH(AF$1,'Cleaned Responses'!$1:$1,0),FALSE)</f>
        <v>#N/A</v>
      </c>
      <c r="AG453" s="6" t="e">
        <f>VLOOKUP($A453&amp;$B453,'Cleaned Responses'!$1:$82,MATCH(AG$1,'Cleaned Responses'!$1:$1,0),FALSE)</f>
        <v>#N/A</v>
      </c>
      <c r="AH453" s="6" t="e">
        <f>VLOOKUP($A453&amp;$B453,'Cleaned Responses'!$1:$82,MATCH(AH$1,'Cleaned Responses'!$1:$1,0),FALSE)</f>
        <v>#N/A</v>
      </c>
      <c r="AI453" s="6" t="e">
        <f>VLOOKUP($A453&amp;$B453,'Cleaned Responses'!$1:$82,MATCH(AI$1,'Cleaned Responses'!$1:$1,0),FALSE)</f>
        <v>#N/A</v>
      </c>
      <c r="AJ453" s="6" t="e">
        <f>VLOOKUP($A453&amp;$B453,'Cleaned Responses'!$1:$82,MATCH(AJ$1,'Cleaned Responses'!$1:$1,0),FALSE)</f>
        <v>#N/A</v>
      </c>
      <c r="AK453" s="6" t="e">
        <f>VLOOKUP($A453&amp;$B453,'Cleaned Responses'!$1:$82,MATCH(AK$1,'Cleaned Responses'!$1:$1,0),FALSE)</f>
        <v>#N/A</v>
      </c>
      <c r="AL453" s="6" t="e">
        <f t="shared" si="161"/>
        <v>#N/A</v>
      </c>
      <c r="AM453" s="7" t="e">
        <f>VLOOKUP($A453&amp;$B453,'Cleaned Responses'!$1:$82,MATCH(AM$1,'Cleaned Responses'!$1:$1,0),FALSE)/100</f>
        <v>#N/A</v>
      </c>
      <c r="AN453" s="7" t="e">
        <f>VLOOKUP($A453&amp;$B453,'Cleaned Responses'!$1:$82,MATCH(AN$1,'Cleaned Responses'!$1:$1,0),FALSE)/100</f>
        <v>#N/A</v>
      </c>
      <c r="AO453" s="7" t="e">
        <f>VLOOKUP($A453&amp;$B453,'Cleaned Responses'!$1:$82,MATCH(AO$1,'Cleaned Responses'!$1:$1,0),FALSE)/100</f>
        <v>#N/A</v>
      </c>
      <c r="AP453" s="7" t="e">
        <f>VLOOKUP($A453&amp;$B453,'Cleaned Responses'!$1:$82,MATCH(AP$1,'Cleaned Responses'!$1:$1,0),FALSE)/100</f>
        <v>#N/A</v>
      </c>
      <c r="AQ453" s="7" t="e">
        <f>VLOOKUP($A453&amp;$B453,'Cleaned Responses'!$1:$82,MATCH(AQ$1,'Cleaned Responses'!$1:$1,0),FALSE)/100</f>
        <v>#N/A</v>
      </c>
      <c r="AR453" s="7" t="e">
        <f>VLOOKUP($A453&amp;$B453,'Cleaned Responses'!$1:$82,MATCH(AR$1,'Cleaned Responses'!$1:$1,0),FALSE)/100</f>
        <v>#N/A</v>
      </c>
      <c r="AS453" s="7" t="e">
        <f>VLOOKUP($A453&amp;$B453,'Cleaned Responses'!$1:$82,MATCH(AS$1,'Cleaned Responses'!$1:$1,0),FALSE)/100</f>
        <v>#N/A</v>
      </c>
      <c r="AT453" s="7" t="e">
        <f>VLOOKUP($A453&amp;$B453,'Cleaned Responses'!$1:$82,MATCH(AT$1,'Cleaned Responses'!$1:$1,0),FALSE)/100</f>
        <v>#N/A</v>
      </c>
      <c r="AU453" s="7" t="e">
        <f>VLOOKUP($A453&amp;$B453,'Cleaned Responses'!$1:$82,MATCH(AU$1,'Cleaned Responses'!$1:$1,0),FALSE)/100</f>
        <v>#N/A</v>
      </c>
      <c r="AV453" s="7" t="e">
        <f>VLOOKUP($A453&amp;$B453,'Cleaned Responses'!$1:$82,MATCH(AV$1,'Cleaned Responses'!$1:$1,0),FALSE)/100</f>
        <v>#N/A</v>
      </c>
      <c r="AW453" s="7" t="e">
        <f>VLOOKUP($A453&amp;$B453,'Cleaned Responses'!$1:$82,MATCH(AW$1,'Cleaned Responses'!$1:$1,0),FALSE)/100</f>
        <v>#N/A</v>
      </c>
      <c r="AX453" s="7" t="e">
        <f>VLOOKUP($A453&amp;$B453,'Cleaned Responses'!$1:$82,MATCH(AX$1,'Cleaned Responses'!$1:$1,0),FALSE)/100</f>
        <v>#N/A</v>
      </c>
      <c r="AY453" s="7" t="e">
        <f>VLOOKUP($A453&amp;$B453,'Cleaned Responses'!$1:$82,MATCH(AY$1,'Cleaned Responses'!$1:$1,0),FALSE)/100</f>
        <v>#N/A</v>
      </c>
      <c r="AZ453" s="7" t="e">
        <f>VLOOKUP($A453&amp;$B453,'Cleaned Responses'!$1:$82,MATCH(AZ$1,'Cleaned Responses'!$1:$1,0),FALSE)/100</f>
        <v>#N/A</v>
      </c>
      <c r="BA453" s="7" t="e">
        <f>VLOOKUP($A453&amp;$B453,'Cleaned Responses'!$1:$82,MATCH(BA$1,'Cleaned Responses'!$1:$1,0),FALSE)/100</f>
        <v>#N/A</v>
      </c>
      <c r="BB453" s="7" t="e">
        <f>VLOOKUP($A453&amp;$B453,'Cleaned Responses'!$1:$82,MATCH(BB$1,'Cleaned Responses'!$1:$1,0),FALSE)/100</f>
        <v>#N/A</v>
      </c>
      <c r="BC453" s="7" t="e">
        <f>VLOOKUP($A453&amp;$B453,'Cleaned Responses'!$1:$82,MATCH(BC$1,'Cleaned Responses'!$1:$1,0),FALSE)/100</f>
        <v>#N/A</v>
      </c>
      <c r="BD453" s="7" t="e">
        <f>VLOOKUP($A453&amp;$B453,'Cleaned Responses'!$1:$82,MATCH(BD$1,'Cleaned Responses'!$1:$1,0),FALSE)/100</f>
        <v>#N/A</v>
      </c>
      <c r="BE453" s="7" t="e">
        <f>VLOOKUP($A453&amp;$B453,'Cleaned Responses'!$1:$82,MATCH(BE$1,'Cleaned Responses'!$1:$1,0),FALSE)/100</f>
        <v>#N/A</v>
      </c>
      <c r="BF453" s="7"/>
      <c r="BG453" s="6" t="e">
        <f>VLOOKUP($A453&amp;$B453,'Cleaned Responses'!$1:$82,MATCH(BG$1,'Cleaned Responses'!$1:$1,0),FALSE)</f>
        <v>#N/A</v>
      </c>
      <c r="BH453" s="6" t="e">
        <f>VLOOKUP($A453&amp;$B453,'Cleaned Responses'!$1:$82,MATCH(BH$1,'Cleaned Responses'!$1:$1,0),FALSE)</f>
        <v>#N/A</v>
      </c>
      <c r="BI453" t="e">
        <f>VLOOKUP($A453&amp;$B453,'Cleaned Responses'!$1:$82,MATCH(BI$1,'Cleaned Responses'!$1:$1,0),FALSE)/100</f>
        <v>#N/A</v>
      </c>
      <c r="BJ453" t="e">
        <f>VLOOKUP($A453&amp;$B453,'Cleaned Responses'!$1:$82,MATCH(BJ$1,'Cleaned Responses'!$1:$1,0),FALSE)/100</f>
        <v>#N/A</v>
      </c>
      <c r="BK453" t="e">
        <f>VLOOKUP($A453&amp;$B453,'Cleaned Responses'!$1:$82,MATCH(BK$1,'Cleaned Responses'!$1:$1,0),FALSE)/100</f>
        <v>#N/A</v>
      </c>
      <c r="BL453" t="e">
        <f t="shared" si="162"/>
        <v>#N/A</v>
      </c>
      <c r="BM453" t="e">
        <f t="shared" si="163"/>
        <v>#N/A</v>
      </c>
      <c r="BN453" t="e">
        <f t="shared" si="164"/>
        <v>#N/A</v>
      </c>
      <c r="BO453" t="e">
        <f>VLOOKUP($A453&amp;$B453,'Cleaned Responses'!$1:$82,MATCH(BO$1,'Cleaned Responses'!$1:$1,0),FALSE)/100</f>
        <v>#N/A</v>
      </c>
      <c r="BP453" t="e">
        <f>VLOOKUP($A453&amp;$B453,'Cleaned Responses'!$1:$82,MATCH(BP$1,'Cleaned Responses'!$1:$1,0),FALSE)/100</f>
        <v>#N/A</v>
      </c>
      <c r="BQ453" t="e">
        <f>VLOOKUP($A453&amp;$B453,'Cleaned Responses'!$1:$82,MATCH(BQ$1,'Cleaned Responses'!$1:$1,0),FALSE)/100</f>
        <v>#N/A</v>
      </c>
      <c r="BR453" t="e">
        <f>VLOOKUP($A453&amp;$B453,'Cleaned Responses'!$1:$82,MATCH(BR$1,'Cleaned Responses'!$1:$1,0),FALSE)/100</f>
        <v>#N/A</v>
      </c>
      <c r="BS453" t="e">
        <f>VLOOKUP($A453&amp;$B453,'Cleaned Responses'!$1:$82,MATCH(BS$1,'Cleaned Responses'!$1:$1,0),FALSE)/100</f>
        <v>#N/A</v>
      </c>
      <c r="BT453" t="e">
        <f>VLOOKUP($A453&amp;$B453,'Cleaned Responses'!$1:$82,MATCH(BT$1,'Cleaned Responses'!$1:$1,0),FALSE)/100</f>
        <v>#N/A</v>
      </c>
      <c r="BU453" t="e">
        <f>VLOOKUP($A453&amp;$B453,'Cleaned Responses'!$1:$82,MATCH(BU$1,'Cleaned Responses'!$1:$1,0),FALSE)/100</f>
        <v>#N/A</v>
      </c>
      <c r="BV453" t="e">
        <f>VLOOKUP($A453&amp;$B453,'Cleaned Responses'!$1:$82,MATCH(BV$1,'Cleaned Responses'!$1:$1,0),FALSE)/100</f>
        <v>#N/A</v>
      </c>
      <c r="BW453" t="e">
        <f>VLOOKUP($A453&amp;$B453,'Cleaned Responses'!$1:$82,MATCH(BW$1,'Cleaned Responses'!$1:$1,0),FALSE)/100</f>
        <v>#N/A</v>
      </c>
      <c r="BX453" t="e">
        <f>VLOOKUP($A453&amp;$B453,'Cleaned Responses'!$1:$82,MATCH(BX$1,'Cleaned Responses'!$1:$1,0),FALSE)/100</f>
        <v>#N/A</v>
      </c>
      <c r="BY453" t="e">
        <f>VLOOKUP($A453&amp;$B453,'Cleaned Responses'!$1:$82,MATCH(BY$1,'Cleaned Responses'!$1:$1,0),FALSE)/100</f>
        <v>#N/A</v>
      </c>
      <c r="BZ453" t="e">
        <f>VLOOKUP($A453&amp;$B453,'Cleaned Responses'!$1:$82,MATCH(BZ$1,'Cleaned Responses'!$1:$1,0),FALSE)/100</f>
        <v>#N/A</v>
      </c>
      <c r="CA453" t="e">
        <f t="shared" si="165"/>
        <v>#N/A</v>
      </c>
      <c r="CB453" t="e">
        <f t="shared" si="166"/>
        <v>#N/A</v>
      </c>
      <c r="CC453" t="e">
        <f t="shared" si="167"/>
        <v>#N/A</v>
      </c>
      <c r="CD453" t="e">
        <f t="shared" si="168"/>
        <v>#N/A</v>
      </c>
      <c r="CE453" t="e">
        <f t="shared" si="169"/>
        <v>#N/A</v>
      </c>
      <c r="CF453" t="e">
        <f t="shared" si="170"/>
        <v>#N/A</v>
      </c>
      <c r="CG453" t="e">
        <f t="shared" si="171"/>
        <v>#N/A</v>
      </c>
      <c r="CH453" t="e">
        <f t="shared" si="172"/>
        <v>#N/A</v>
      </c>
      <c r="CI453" t="e">
        <f t="shared" si="173"/>
        <v>#N/A</v>
      </c>
      <c r="CJ453" t="e">
        <f t="shared" si="174"/>
        <v>#N/A</v>
      </c>
      <c r="CK453" t="e">
        <f t="shared" si="175"/>
        <v>#N/A</v>
      </c>
    </row>
    <row r="454" spans="1:89" ht="20" customHeight="1" x14ac:dyDescent="0.25">
      <c r="A454" s="163"/>
      <c r="B454" s="6"/>
      <c r="C454" s="6" t="e">
        <f>VLOOKUP($A454&amp;$B454,'Cleaned Responses'!$1:$82,MATCH($C$1,'Cleaned Responses'!$1:$1,0),FALSE)</f>
        <v>#N/A</v>
      </c>
      <c r="D454" s="6" t="e">
        <f>VLOOKUP($A454&amp;$B454,'Cleaned Responses'!$1:$82,MATCH(D$1,'Cleaned Responses'!$1:$1,0),FALSE)</f>
        <v>#N/A</v>
      </c>
      <c r="E454" s="6" t="e">
        <f>VLOOKUP($A454&amp;$B454,'Cleaned Responses'!$1:$82,MATCH(E$1,'Cleaned Responses'!$1:$1,0),FALSE)</f>
        <v>#N/A</v>
      </c>
      <c r="F454" s="6" t="e">
        <f>VLOOKUP($A454&amp;$B454,'Cleaned Responses'!$1:$82,MATCH(F$1,'Cleaned Responses'!$1:$1,0),FALSE)</f>
        <v>#N/A</v>
      </c>
      <c r="G454" s="6" t="e">
        <f t="shared" si="154"/>
        <v>#N/A</v>
      </c>
      <c r="H454" s="6" t="e">
        <f>VLOOKUP($A454&amp;$B454,'Cleaned Responses'!$1:$82,MATCH(H$1,'Cleaned Responses'!$1:$1,0),FALSE)</f>
        <v>#N/A</v>
      </c>
      <c r="I454" s="6" t="e">
        <f>VLOOKUP($A454&amp;$B454,'Cleaned Responses'!$1:$82,MATCH(I$1,'Cleaned Responses'!$1:$1,0),FALSE)</f>
        <v>#N/A</v>
      </c>
      <c r="J454" s="6" t="e">
        <f>VLOOKUP($A454&amp;$B454,'Cleaned Responses'!$1:$82,MATCH(J$1,'Cleaned Responses'!$1:$1,0),FALSE)</f>
        <v>#N/A</v>
      </c>
      <c r="K454" s="6" t="e">
        <f>VLOOKUP($A454&amp;$B454,'Cleaned Responses'!$1:$82,MATCH(K$1,'Cleaned Responses'!$1:$1,0),FALSE)</f>
        <v>#N/A</v>
      </c>
      <c r="L454" s="6" t="e">
        <f>VLOOKUP($A454&amp;$B454,'Cleaned Responses'!$1:$82,MATCH(L$1,'Cleaned Responses'!$1:$1,0),FALSE)</f>
        <v>#N/A</v>
      </c>
      <c r="M454" s="6" t="e">
        <f>VLOOKUP($A454&amp;$B454,'Cleaned Responses'!$1:$82,MATCH(M$1,'Cleaned Responses'!$1:$1,0),FALSE)</f>
        <v>#N/A</v>
      </c>
      <c r="N454" s="6" t="e">
        <f>VLOOKUP($A454&amp;$B454,'Cleaned Responses'!$1:$82,MATCH(N$1,'Cleaned Responses'!$1:$1,0),FALSE)</f>
        <v>#N/A</v>
      </c>
      <c r="O454" s="6" t="e">
        <f>VLOOKUP($A454&amp;$B454,'Cleaned Responses'!$1:$82,MATCH(O$1,'Cleaned Responses'!$1:$1,0),FALSE)</f>
        <v>#N/A</v>
      </c>
      <c r="P454" s="6" t="e">
        <f>VLOOKUP($A454&amp;$B454,'Cleaned Responses'!$1:$82,MATCH(P$1,'Cleaned Responses'!$1:$1,0),FALSE)</f>
        <v>#N/A</v>
      </c>
      <c r="Q454" s="6" t="e">
        <f>VLOOKUP($A454&amp;$B454,'Cleaned Responses'!$1:$82,MATCH(Q$1,'Cleaned Responses'!$1:$1,0),FALSE)</f>
        <v>#VALUE!</v>
      </c>
      <c r="R454" s="8" t="e">
        <f t="shared" si="155"/>
        <v>#N/A</v>
      </c>
      <c r="S454" s="8" t="e">
        <f t="shared" si="156"/>
        <v>#N/A</v>
      </c>
      <c r="T454" s="8" t="e">
        <f t="shared" si="157"/>
        <v>#N/A</v>
      </c>
      <c r="U454" s="6"/>
      <c r="V454" s="6"/>
      <c r="W454" s="6"/>
      <c r="X454" s="6"/>
      <c r="Y454" s="8" t="e">
        <f t="shared" si="158"/>
        <v>#N/A</v>
      </c>
      <c r="Z454" s="6" t="e">
        <f>VLOOKUP($A454&amp;$B454,'Cleaned Responses'!$1:$82,MATCH(Z$1,'Cleaned Responses'!$1:$1,0),FALSE)</f>
        <v>#N/A</v>
      </c>
      <c r="AA454" s="6" t="e">
        <f>VLOOKUP($A454&amp;$B454,'Cleaned Responses'!$1:$82,MATCH(AA$1,'Cleaned Responses'!$1:$1,0),FALSE)</f>
        <v>#N/A</v>
      </c>
      <c r="AB454" s="9" t="e">
        <f t="shared" si="159"/>
        <v>#N/A</v>
      </c>
      <c r="AC454" s="9" t="e">
        <f t="shared" si="160"/>
        <v>#N/A</v>
      </c>
      <c r="AD454" s="6" t="e">
        <f>VLOOKUP($A454&amp;$B454,'Cleaned Responses'!$1:$82,MATCH(AD$1,'Cleaned Responses'!$1:$1,0),FALSE)</f>
        <v>#N/A</v>
      </c>
      <c r="AE454" s="6" t="e">
        <f>VLOOKUP($A454&amp;$B454,'Cleaned Responses'!$1:$82,MATCH(AE$1,'Cleaned Responses'!$1:$1,0),FALSE)</f>
        <v>#N/A</v>
      </c>
      <c r="AF454" s="6" t="e">
        <f>VLOOKUP($A454&amp;$B454,'Cleaned Responses'!$1:$82,MATCH(AF$1,'Cleaned Responses'!$1:$1,0),FALSE)</f>
        <v>#N/A</v>
      </c>
      <c r="AG454" s="6" t="e">
        <f>VLOOKUP($A454&amp;$B454,'Cleaned Responses'!$1:$82,MATCH(AG$1,'Cleaned Responses'!$1:$1,0),FALSE)</f>
        <v>#N/A</v>
      </c>
      <c r="AH454" s="6" t="e">
        <f>VLOOKUP($A454&amp;$B454,'Cleaned Responses'!$1:$82,MATCH(AH$1,'Cleaned Responses'!$1:$1,0),FALSE)</f>
        <v>#N/A</v>
      </c>
      <c r="AI454" s="6" t="e">
        <f>VLOOKUP($A454&amp;$B454,'Cleaned Responses'!$1:$82,MATCH(AI$1,'Cleaned Responses'!$1:$1,0),FALSE)</f>
        <v>#N/A</v>
      </c>
      <c r="AJ454" s="6" t="e">
        <f>VLOOKUP($A454&amp;$B454,'Cleaned Responses'!$1:$82,MATCH(AJ$1,'Cleaned Responses'!$1:$1,0),FALSE)</f>
        <v>#N/A</v>
      </c>
      <c r="AK454" s="6" t="e">
        <f>VLOOKUP($A454&amp;$B454,'Cleaned Responses'!$1:$82,MATCH(AK$1,'Cleaned Responses'!$1:$1,0),FALSE)</f>
        <v>#N/A</v>
      </c>
      <c r="AL454" s="6" t="e">
        <f t="shared" si="161"/>
        <v>#N/A</v>
      </c>
      <c r="AM454" s="7" t="e">
        <f>VLOOKUP($A454&amp;$B454,'Cleaned Responses'!$1:$82,MATCH(AM$1,'Cleaned Responses'!$1:$1,0),FALSE)/100</f>
        <v>#N/A</v>
      </c>
      <c r="AN454" s="7" t="e">
        <f>VLOOKUP($A454&amp;$B454,'Cleaned Responses'!$1:$82,MATCH(AN$1,'Cleaned Responses'!$1:$1,0),FALSE)/100</f>
        <v>#N/A</v>
      </c>
      <c r="AO454" s="7" t="e">
        <f>VLOOKUP($A454&amp;$B454,'Cleaned Responses'!$1:$82,MATCH(AO$1,'Cleaned Responses'!$1:$1,0),FALSE)/100</f>
        <v>#N/A</v>
      </c>
      <c r="AP454" s="7" t="e">
        <f>VLOOKUP($A454&amp;$B454,'Cleaned Responses'!$1:$82,MATCH(AP$1,'Cleaned Responses'!$1:$1,0),FALSE)/100</f>
        <v>#N/A</v>
      </c>
      <c r="AQ454" s="7" t="e">
        <f>VLOOKUP($A454&amp;$B454,'Cleaned Responses'!$1:$82,MATCH(AQ$1,'Cleaned Responses'!$1:$1,0),FALSE)/100</f>
        <v>#N/A</v>
      </c>
      <c r="AR454" s="7" t="e">
        <f>VLOOKUP($A454&amp;$B454,'Cleaned Responses'!$1:$82,MATCH(AR$1,'Cleaned Responses'!$1:$1,0),FALSE)/100</f>
        <v>#N/A</v>
      </c>
      <c r="AS454" s="7" t="e">
        <f>VLOOKUP($A454&amp;$B454,'Cleaned Responses'!$1:$82,MATCH(AS$1,'Cleaned Responses'!$1:$1,0),FALSE)/100</f>
        <v>#N/A</v>
      </c>
      <c r="AT454" s="7" t="e">
        <f>VLOOKUP($A454&amp;$B454,'Cleaned Responses'!$1:$82,MATCH(AT$1,'Cleaned Responses'!$1:$1,0),FALSE)/100</f>
        <v>#N/A</v>
      </c>
      <c r="AU454" s="7" t="e">
        <f>VLOOKUP($A454&amp;$B454,'Cleaned Responses'!$1:$82,MATCH(AU$1,'Cleaned Responses'!$1:$1,0),FALSE)/100</f>
        <v>#N/A</v>
      </c>
      <c r="AV454" s="7" t="e">
        <f>VLOOKUP($A454&amp;$B454,'Cleaned Responses'!$1:$82,MATCH(AV$1,'Cleaned Responses'!$1:$1,0),FALSE)/100</f>
        <v>#N/A</v>
      </c>
      <c r="AW454" s="7" t="e">
        <f>VLOOKUP($A454&amp;$B454,'Cleaned Responses'!$1:$82,MATCH(AW$1,'Cleaned Responses'!$1:$1,0),FALSE)/100</f>
        <v>#N/A</v>
      </c>
      <c r="AX454" s="7" t="e">
        <f>VLOOKUP($A454&amp;$B454,'Cleaned Responses'!$1:$82,MATCH(AX$1,'Cleaned Responses'!$1:$1,0),FALSE)/100</f>
        <v>#N/A</v>
      </c>
      <c r="AY454" s="7" t="e">
        <f>VLOOKUP($A454&amp;$B454,'Cleaned Responses'!$1:$82,MATCH(AY$1,'Cleaned Responses'!$1:$1,0),FALSE)/100</f>
        <v>#N/A</v>
      </c>
      <c r="AZ454" s="7" t="e">
        <f>VLOOKUP($A454&amp;$B454,'Cleaned Responses'!$1:$82,MATCH(AZ$1,'Cleaned Responses'!$1:$1,0),FALSE)/100</f>
        <v>#N/A</v>
      </c>
      <c r="BA454" s="7" t="e">
        <f>VLOOKUP($A454&amp;$B454,'Cleaned Responses'!$1:$82,MATCH(BA$1,'Cleaned Responses'!$1:$1,0),FALSE)/100</f>
        <v>#N/A</v>
      </c>
      <c r="BB454" s="7" t="e">
        <f>VLOOKUP($A454&amp;$B454,'Cleaned Responses'!$1:$82,MATCH(BB$1,'Cleaned Responses'!$1:$1,0),FALSE)/100</f>
        <v>#N/A</v>
      </c>
      <c r="BC454" s="7" t="e">
        <f>VLOOKUP($A454&amp;$B454,'Cleaned Responses'!$1:$82,MATCH(BC$1,'Cleaned Responses'!$1:$1,0),FALSE)/100</f>
        <v>#N/A</v>
      </c>
      <c r="BD454" s="7" t="e">
        <f>VLOOKUP($A454&amp;$B454,'Cleaned Responses'!$1:$82,MATCH(BD$1,'Cleaned Responses'!$1:$1,0),FALSE)/100</f>
        <v>#N/A</v>
      </c>
      <c r="BE454" s="7" t="e">
        <f>VLOOKUP($A454&amp;$B454,'Cleaned Responses'!$1:$82,MATCH(BE$1,'Cleaned Responses'!$1:$1,0),FALSE)/100</f>
        <v>#N/A</v>
      </c>
      <c r="BF454" s="7"/>
      <c r="BG454" s="6" t="e">
        <f>VLOOKUP($A454&amp;$B454,'Cleaned Responses'!$1:$82,MATCH(BG$1,'Cleaned Responses'!$1:$1,0),FALSE)</f>
        <v>#N/A</v>
      </c>
      <c r="BH454" s="6" t="e">
        <f>VLOOKUP($A454&amp;$B454,'Cleaned Responses'!$1:$82,MATCH(BH$1,'Cleaned Responses'!$1:$1,0),FALSE)</f>
        <v>#N/A</v>
      </c>
      <c r="BI454" t="e">
        <f>VLOOKUP($A454&amp;$B454,'Cleaned Responses'!$1:$82,MATCH(BI$1,'Cleaned Responses'!$1:$1,0),FALSE)/100</f>
        <v>#N/A</v>
      </c>
      <c r="BJ454" t="e">
        <f>VLOOKUP($A454&amp;$B454,'Cleaned Responses'!$1:$82,MATCH(BJ$1,'Cleaned Responses'!$1:$1,0),FALSE)/100</f>
        <v>#N/A</v>
      </c>
      <c r="BK454" t="e">
        <f>VLOOKUP($A454&amp;$B454,'Cleaned Responses'!$1:$82,MATCH(BK$1,'Cleaned Responses'!$1:$1,0),FALSE)/100</f>
        <v>#N/A</v>
      </c>
      <c r="BL454" t="e">
        <f t="shared" si="162"/>
        <v>#N/A</v>
      </c>
      <c r="BM454" t="e">
        <f t="shared" si="163"/>
        <v>#N/A</v>
      </c>
      <c r="BN454" t="e">
        <f t="shared" si="164"/>
        <v>#N/A</v>
      </c>
      <c r="BO454" t="e">
        <f>VLOOKUP($A454&amp;$B454,'Cleaned Responses'!$1:$82,MATCH(BO$1,'Cleaned Responses'!$1:$1,0),FALSE)/100</f>
        <v>#N/A</v>
      </c>
      <c r="BP454" t="e">
        <f>VLOOKUP($A454&amp;$B454,'Cleaned Responses'!$1:$82,MATCH(BP$1,'Cleaned Responses'!$1:$1,0),FALSE)/100</f>
        <v>#N/A</v>
      </c>
      <c r="BQ454" t="e">
        <f>VLOOKUP($A454&amp;$B454,'Cleaned Responses'!$1:$82,MATCH(BQ$1,'Cleaned Responses'!$1:$1,0),FALSE)/100</f>
        <v>#N/A</v>
      </c>
      <c r="BR454" t="e">
        <f>VLOOKUP($A454&amp;$B454,'Cleaned Responses'!$1:$82,MATCH(BR$1,'Cleaned Responses'!$1:$1,0),FALSE)/100</f>
        <v>#N/A</v>
      </c>
      <c r="BS454" t="e">
        <f>VLOOKUP($A454&amp;$B454,'Cleaned Responses'!$1:$82,MATCH(BS$1,'Cleaned Responses'!$1:$1,0),FALSE)/100</f>
        <v>#N/A</v>
      </c>
      <c r="BT454" t="e">
        <f>VLOOKUP($A454&amp;$B454,'Cleaned Responses'!$1:$82,MATCH(BT$1,'Cleaned Responses'!$1:$1,0),FALSE)/100</f>
        <v>#N/A</v>
      </c>
      <c r="BU454" t="e">
        <f>VLOOKUP($A454&amp;$B454,'Cleaned Responses'!$1:$82,MATCH(BU$1,'Cleaned Responses'!$1:$1,0),FALSE)/100</f>
        <v>#N/A</v>
      </c>
      <c r="BV454" t="e">
        <f>VLOOKUP($A454&amp;$B454,'Cleaned Responses'!$1:$82,MATCH(BV$1,'Cleaned Responses'!$1:$1,0),FALSE)/100</f>
        <v>#N/A</v>
      </c>
      <c r="BW454" t="e">
        <f>VLOOKUP($A454&amp;$B454,'Cleaned Responses'!$1:$82,MATCH(BW$1,'Cleaned Responses'!$1:$1,0),FALSE)/100</f>
        <v>#N/A</v>
      </c>
      <c r="BX454" t="e">
        <f>VLOOKUP($A454&amp;$B454,'Cleaned Responses'!$1:$82,MATCH(BX$1,'Cleaned Responses'!$1:$1,0),FALSE)/100</f>
        <v>#N/A</v>
      </c>
      <c r="BY454" t="e">
        <f>VLOOKUP($A454&amp;$B454,'Cleaned Responses'!$1:$82,MATCH(BY$1,'Cleaned Responses'!$1:$1,0),FALSE)/100</f>
        <v>#N/A</v>
      </c>
      <c r="BZ454" t="e">
        <f>VLOOKUP($A454&amp;$B454,'Cleaned Responses'!$1:$82,MATCH(BZ$1,'Cleaned Responses'!$1:$1,0),FALSE)/100</f>
        <v>#N/A</v>
      </c>
      <c r="CA454" t="e">
        <f t="shared" si="165"/>
        <v>#N/A</v>
      </c>
      <c r="CB454" t="e">
        <f t="shared" si="166"/>
        <v>#N/A</v>
      </c>
      <c r="CC454" t="e">
        <f t="shared" si="167"/>
        <v>#N/A</v>
      </c>
      <c r="CD454" t="e">
        <f t="shared" si="168"/>
        <v>#N/A</v>
      </c>
      <c r="CE454" t="e">
        <f t="shared" si="169"/>
        <v>#N/A</v>
      </c>
      <c r="CF454" t="e">
        <f t="shared" si="170"/>
        <v>#N/A</v>
      </c>
      <c r="CG454" t="e">
        <f t="shared" si="171"/>
        <v>#N/A</v>
      </c>
      <c r="CH454" t="e">
        <f t="shared" si="172"/>
        <v>#N/A</v>
      </c>
      <c r="CI454" t="e">
        <f t="shared" si="173"/>
        <v>#N/A</v>
      </c>
      <c r="CJ454" t="e">
        <f t="shared" si="174"/>
        <v>#N/A</v>
      </c>
      <c r="CK454" t="e">
        <f t="shared" si="175"/>
        <v>#N/A</v>
      </c>
    </row>
    <row r="455" spans="1:89" ht="20" customHeight="1" x14ac:dyDescent="0.25">
      <c r="A455" s="163"/>
      <c r="B455" s="6"/>
      <c r="C455" s="6" t="e">
        <f>VLOOKUP($A455&amp;$B455,'Cleaned Responses'!$1:$82,MATCH($C$1,'Cleaned Responses'!$1:$1,0),FALSE)</f>
        <v>#N/A</v>
      </c>
      <c r="D455" s="6" t="e">
        <f>VLOOKUP($A455&amp;$B455,'Cleaned Responses'!$1:$82,MATCH(D$1,'Cleaned Responses'!$1:$1,0),FALSE)</f>
        <v>#N/A</v>
      </c>
      <c r="E455" s="6" t="e">
        <f>VLOOKUP($A455&amp;$B455,'Cleaned Responses'!$1:$82,MATCH(E$1,'Cleaned Responses'!$1:$1,0),FALSE)</f>
        <v>#N/A</v>
      </c>
      <c r="F455" s="6" t="e">
        <f>VLOOKUP($A455&amp;$B455,'Cleaned Responses'!$1:$82,MATCH(F$1,'Cleaned Responses'!$1:$1,0),FALSE)</f>
        <v>#N/A</v>
      </c>
      <c r="G455" s="6" t="e">
        <f t="shared" si="154"/>
        <v>#N/A</v>
      </c>
      <c r="H455" s="6" t="e">
        <f>VLOOKUP($A455&amp;$B455,'Cleaned Responses'!$1:$82,MATCH(H$1,'Cleaned Responses'!$1:$1,0),FALSE)</f>
        <v>#N/A</v>
      </c>
      <c r="I455" s="6" t="e">
        <f>VLOOKUP($A455&amp;$B455,'Cleaned Responses'!$1:$82,MATCH(I$1,'Cleaned Responses'!$1:$1,0),FALSE)</f>
        <v>#N/A</v>
      </c>
      <c r="J455" s="6" t="e">
        <f>VLOOKUP($A455&amp;$B455,'Cleaned Responses'!$1:$82,MATCH(J$1,'Cleaned Responses'!$1:$1,0),FALSE)</f>
        <v>#N/A</v>
      </c>
      <c r="K455" s="6" t="e">
        <f>VLOOKUP($A455&amp;$B455,'Cleaned Responses'!$1:$82,MATCH(K$1,'Cleaned Responses'!$1:$1,0),FALSE)</f>
        <v>#N/A</v>
      </c>
      <c r="L455" s="6" t="e">
        <f>VLOOKUP($A455&amp;$B455,'Cleaned Responses'!$1:$82,MATCH(L$1,'Cleaned Responses'!$1:$1,0),FALSE)</f>
        <v>#N/A</v>
      </c>
      <c r="M455" s="6" t="e">
        <f>VLOOKUP($A455&amp;$B455,'Cleaned Responses'!$1:$82,MATCH(M$1,'Cleaned Responses'!$1:$1,0),FALSE)</f>
        <v>#N/A</v>
      </c>
      <c r="N455" s="6" t="e">
        <f>VLOOKUP($A455&amp;$B455,'Cleaned Responses'!$1:$82,MATCH(N$1,'Cleaned Responses'!$1:$1,0),FALSE)</f>
        <v>#N/A</v>
      </c>
      <c r="O455" s="6" t="e">
        <f>VLOOKUP($A455&amp;$B455,'Cleaned Responses'!$1:$82,MATCH(O$1,'Cleaned Responses'!$1:$1,0),FALSE)</f>
        <v>#N/A</v>
      </c>
      <c r="P455" s="6" t="e">
        <f>VLOOKUP($A455&amp;$B455,'Cleaned Responses'!$1:$82,MATCH(P$1,'Cleaned Responses'!$1:$1,0),FALSE)</f>
        <v>#N/A</v>
      </c>
      <c r="Q455" s="6" t="e">
        <f>VLOOKUP($A455&amp;$B455,'Cleaned Responses'!$1:$82,MATCH(Q$1,'Cleaned Responses'!$1:$1,0),FALSE)</f>
        <v>#VALUE!</v>
      </c>
      <c r="R455" s="8" t="e">
        <f t="shared" si="155"/>
        <v>#N/A</v>
      </c>
      <c r="S455" s="8" t="e">
        <f t="shared" si="156"/>
        <v>#N/A</v>
      </c>
      <c r="T455" s="8" t="e">
        <f t="shared" si="157"/>
        <v>#N/A</v>
      </c>
      <c r="U455" s="6"/>
      <c r="V455" s="6"/>
      <c r="W455" s="6"/>
      <c r="X455" s="6"/>
      <c r="Y455" s="8" t="e">
        <f t="shared" si="158"/>
        <v>#N/A</v>
      </c>
      <c r="Z455" s="6" t="e">
        <f>VLOOKUP($A455&amp;$B455,'Cleaned Responses'!$1:$82,MATCH(Z$1,'Cleaned Responses'!$1:$1,0),FALSE)</f>
        <v>#N/A</v>
      </c>
      <c r="AA455" s="6" t="e">
        <f>VLOOKUP($A455&amp;$B455,'Cleaned Responses'!$1:$82,MATCH(AA$1,'Cleaned Responses'!$1:$1,0),FALSE)</f>
        <v>#N/A</v>
      </c>
      <c r="AB455" s="9" t="e">
        <f t="shared" si="159"/>
        <v>#N/A</v>
      </c>
      <c r="AC455" s="9" t="e">
        <f t="shared" si="160"/>
        <v>#N/A</v>
      </c>
      <c r="AD455" s="6" t="e">
        <f>VLOOKUP($A455&amp;$B455,'Cleaned Responses'!$1:$82,MATCH(AD$1,'Cleaned Responses'!$1:$1,0),FALSE)</f>
        <v>#N/A</v>
      </c>
      <c r="AE455" s="6" t="e">
        <f>VLOOKUP($A455&amp;$B455,'Cleaned Responses'!$1:$82,MATCH(AE$1,'Cleaned Responses'!$1:$1,0),FALSE)</f>
        <v>#N/A</v>
      </c>
      <c r="AF455" s="6" t="e">
        <f>VLOOKUP($A455&amp;$B455,'Cleaned Responses'!$1:$82,MATCH(AF$1,'Cleaned Responses'!$1:$1,0),FALSE)</f>
        <v>#N/A</v>
      </c>
      <c r="AG455" s="6" t="e">
        <f>VLOOKUP($A455&amp;$B455,'Cleaned Responses'!$1:$82,MATCH(AG$1,'Cleaned Responses'!$1:$1,0),FALSE)</f>
        <v>#N/A</v>
      </c>
      <c r="AH455" s="6" t="e">
        <f>VLOOKUP($A455&amp;$B455,'Cleaned Responses'!$1:$82,MATCH(AH$1,'Cleaned Responses'!$1:$1,0),FALSE)</f>
        <v>#N/A</v>
      </c>
      <c r="AI455" s="6" t="e">
        <f>VLOOKUP($A455&amp;$B455,'Cleaned Responses'!$1:$82,MATCH(AI$1,'Cleaned Responses'!$1:$1,0),FALSE)</f>
        <v>#N/A</v>
      </c>
      <c r="AJ455" s="6" t="e">
        <f>VLOOKUP($A455&amp;$B455,'Cleaned Responses'!$1:$82,MATCH(AJ$1,'Cleaned Responses'!$1:$1,0),FALSE)</f>
        <v>#N/A</v>
      </c>
      <c r="AK455" s="6" t="e">
        <f>VLOOKUP($A455&amp;$B455,'Cleaned Responses'!$1:$82,MATCH(AK$1,'Cleaned Responses'!$1:$1,0),FALSE)</f>
        <v>#N/A</v>
      </c>
      <c r="AL455" s="6" t="e">
        <f t="shared" si="161"/>
        <v>#N/A</v>
      </c>
      <c r="AM455" s="7" t="e">
        <f>VLOOKUP($A455&amp;$B455,'Cleaned Responses'!$1:$82,MATCH(AM$1,'Cleaned Responses'!$1:$1,0),FALSE)/100</f>
        <v>#N/A</v>
      </c>
      <c r="AN455" s="7" t="e">
        <f>VLOOKUP($A455&amp;$B455,'Cleaned Responses'!$1:$82,MATCH(AN$1,'Cleaned Responses'!$1:$1,0),FALSE)/100</f>
        <v>#N/A</v>
      </c>
      <c r="AO455" s="7" t="e">
        <f>VLOOKUP($A455&amp;$B455,'Cleaned Responses'!$1:$82,MATCH(AO$1,'Cleaned Responses'!$1:$1,0),FALSE)/100</f>
        <v>#N/A</v>
      </c>
      <c r="AP455" s="7" t="e">
        <f>VLOOKUP($A455&amp;$B455,'Cleaned Responses'!$1:$82,MATCH(AP$1,'Cleaned Responses'!$1:$1,0),FALSE)/100</f>
        <v>#N/A</v>
      </c>
      <c r="AQ455" s="7" t="e">
        <f>VLOOKUP($A455&amp;$B455,'Cleaned Responses'!$1:$82,MATCH(AQ$1,'Cleaned Responses'!$1:$1,0),FALSE)/100</f>
        <v>#N/A</v>
      </c>
      <c r="AR455" s="7" t="e">
        <f>VLOOKUP($A455&amp;$B455,'Cleaned Responses'!$1:$82,MATCH(AR$1,'Cleaned Responses'!$1:$1,0),FALSE)/100</f>
        <v>#N/A</v>
      </c>
      <c r="AS455" s="7" t="e">
        <f>VLOOKUP($A455&amp;$B455,'Cleaned Responses'!$1:$82,MATCH(AS$1,'Cleaned Responses'!$1:$1,0),FALSE)/100</f>
        <v>#N/A</v>
      </c>
      <c r="AT455" s="7" t="e">
        <f>VLOOKUP($A455&amp;$B455,'Cleaned Responses'!$1:$82,MATCH(AT$1,'Cleaned Responses'!$1:$1,0),FALSE)/100</f>
        <v>#N/A</v>
      </c>
      <c r="AU455" s="7" t="e">
        <f>VLOOKUP($A455&amp;$B455,'Cleaned Responses'!$1:$82,MATCH(AU$1,'Cleaned Responses'!$1:$1,0),FALSE)/100</f>
        <v>#N/A</v>
      </c>
      <c r="AV455" s="7" t="e">
        <f>VLOOKUP($A455&amp;$B455,'Cleaned Responses'!$1:$82,MATCH(AV$1,'Cleaned Responses'!$1:$1,0),FALSE)/100</f>
        <v>#N/A</v>
      </c>
      <c r="AW455" s="7" t="e">
        <f>VLOOKUP($A455&amp;$B455,'Cleaned Responses'!$1:$82,MATCH(AW$1,'Cleaned Responses'!$1:$1,0),FALSE)/100</f>
        <v>#N/A</v>
      </c>
      <c r="AX455" s="7" t="e">
        <f>VLOOKUP($A455&amp;$B455,'Cleaned Responses'!$1:$82,MATCH(AX$1,'Cleaned Responses'!$1:$1,0),FALSE)/100</f>
        <v>#N/A</v>
      </c>
      <c r="AY455" s="7" t="e">
        <f>VLOOKUP($A455&amp;$B455,'Cleaned Responses'!$1:$82,MATCH(AY$1,'Cleaned Responses'!$1:$1,0),FALSE)/100</f>
        <v>#N/A</v>
      </c>
      <c r="AZ455" s="7" t="e">
        <f>VLOOKUP($A455&amp;$B455,'Cleaned Responses'!$1:$82,MATCH(AZ$1,'Cleaned Responses'!$1:$1,0),FALSE)/100</f>
        <v>#N/A</v>
      </c>
      <c r="BA455" s="7" t="e">
        <f>VLOOKUP($A455&amp;$B455,'Cleaned Responses'!$1:$82,MATCH(BA$1,'Cleaned Responses'!$1:$1,0),FALSE)/100</f>
        <v>#N/A</v>
      </c>
      <c r="BB455" s="7" t="e">
        <f>VLOOKUP($A455&amp;$B455,'Cleaned Responses'!$1:$82,MATCH(BB$1,'Cleaned Responses'!$1:$1,0),FALSE)/100</f>
        <v>#N/A</v>
      </c>
      <c r="BC455" s="7" t="e">
        <f>VLOOKUP($A455&amp;$B455,'Cleaned Responses'!$1:$82,MATCH(BC$1,'Cleaned Responses'!$1:$1,0),FALSE)/100</f>
        <v>#N/A</v>
      </c>
      <c r="BD455" s="7" t="e">
        <f>VLOOKUP($A455&amp;$B455,'Cleaned Responses'!$1:$82,MATCH(BD$1,'Cleaned Responses'!$1:$1,0),FALSE)/100</f>
        <v>#N/A</v>
      </c>
      <c r="BE455" s="7" t="e">
        <f>VLOOKUP($A455&amp;$B455,'Cleaned Responses'!$1:$82,MATCH(BE$1,'Cleaned Responses'!$1:$1,0),FALSE)/100</f>
        <v>#N/A</v>
      </c>
      <c r="BF455" s="7"/>
      <c r="BG455" s="6" t="e">
        <f>VLOOKUP($A455&amp;$B455,'Cleaned Responses'!$1:$82,MATCH(BG$1,'Cleaned Responses'!$1:$1,0),FALSE)</f>
        <v>#N/A</v>
      </c>
      <c r="BH455" s="6" t="e">
        <f>VLOOKUP($A455&amp;$B455,'Cleaned Responses'!$1:$82,MATCH(BH$1,'Cleaned Responses'!$1:$1,0),FALSE)</f>
        <v>#N/A</v>
      </c>
      <c r="BI455" t="e">
        <f>VLOOKUP($A455&amp;$B455,'Cleaned Responses'!$1:$82,MATCH(BI$1,'Cleaned Responses'!$1:$1,0),FALSE)/100</f>
        <v>#N/A</v>
      </c>
      <c r="BJ455" t="e">
        <f>VLOOKUP($A455&amp;$B455,'Cleaned Responses'!$1:$82,MATCH(BJ$1,'Cleaned Responses'!$1:$1,0),FALSE)/100</f>
        <v>#N/A</v>
      </c>
      <c r="BK455" t="e">
        <f>VLOOKUP($A455&amp;$B455,'Cleaned Responses'!$1:$82,MATCH(BK$1,'Cleaned Responses'!$1:$1,0),FALSE)/100</f>
        <v>#N/A</v>
      </c>
      <c r="BL455" t="e">
        <f t="shared" si="162"/>
        <v>#N/A</v>
      </c>
      <c r="BM455" t="e">
        <f t="shared" si="163"/>
        <v>#N/A</v>
      </c>
      <c r="BN455" t="e">
        <f t="shared" si="164"/>
        <v>#N/A</v>
      </c>
      <c r="BO455" t="e">
        <f>VLOOKUP($A455&amp;$B455,'Cleaned Responses'!$1:$82,MATCH(BO$1,'Cleaned Responses'!$1:$1,0),FALSE)/100</f>
        <v>#N/A</v>
      </c>
      <c r="BP455" t="e">
        <f>VLOOKUP($A455&amp;$B455,'Cleaned Responses'!$1:$82,MATCH(BP$1,'Cleaned Responses'!$1:$1,0),FALSE)/100</f>
        <v>#N/A</v>
      </c>
      <c r="BQ455" t="e">
        <f>VLOOKUP($A455&amp;$B455,'Cleaned Responses'!$1:$82,MATCH(BQ$1,'Cleaned Responses'!$1:$1,0),FALSE)/100</f>
        <v>#N/A</v>
      </c>
      <c r="BR455" t="e">
        <f>VLOOKUP($A455&amp;$B455,'Cleaned Responses'!$1:$82,MATCH(BR$1,'Cleaned Responses'!$1:$1,0),FALSE)/100</f>
        <v>#N/A</v>
      </c>
      <c r="BS455" t="e">
        <f>VLOOKUP($A455&amp;$B455,'Cleaned Responses'!$1:$82,MATCH(BS$1,'Cleaned Responses'!$1:$1,0),FALSE)/100</f>
        <v>#N/A</v>
      </c>
      <c r="BT455" t="e">
        <f>VLOOKUP($A455&amp;$B455,'Cleaned Responses'!$1:$82,MATCH(BT$1,'Cleaned Responses'!$1:$1,0),FALSE)/100</f>
        <v>#N/A</v>
      </c>
      <c r="BU455" t="e">
        <f>VLOOKUP($A455&amp;$B455,'Cleaned Responses'!$1:$82,MATCH(BU$1,'Cleaned Responses'!$1:$1,0),FALSE)/100</f>
        <v>#N/A</v>
      </c>
      <c r="BV455" t="e">
        <f>VLOOKUP($A455&amp;$B455,'Cleaned Responses'!$1:$82,MATCH(BV$1,'Cleaned Responses'!$1:$1,0),FALSE)/100</f>
        <v>#N/A</v>
      </c>
      <c r="BW455" t="e">
        <f>VLOOKUP($A455&amp;$B455,'Cleaned Responses'!$1:$82,MATCH(BW$1,'Cleaned Responses'!$1:$1,0),FALSE)/100</f>
        <v>#N/A</v>
      </c>
      <c r="BX455" t="e">
        <f>VLOOKUP($A455&amp;$B455,'Cleaned Responses'!$1:$82,MATCH(BX$1,'Cleaned Responses'!$1:$1,0),FALSE)/100</f>
        <v>#N/A</v>
      </c>
      <c r="BY455" t="e">
        <f>VLOOKUP($A455&amp;$B455,'Cleaned Responses'!$1:$82,MATCH(BY$1,'Cleaned Responses'!$1:$1,0),FALSE)/100</f>
        <v>#N/A</v>
      </c>
      <c r="BZ455" t="e">
        <f>VLOOKUP($A455&amp;$B455,'Cleaned Responses'!$1:$82,MATCH(BZ$1,'Cleaned Responses'!$1:$1,0),FALSE)/100</f>
        <v>#N/A</v>
      </c>
      <c r="CA455" t="e">
        <f t="shared" si="165"/>
        <v>#N/A</v>
      </c>
      <c r="CB455" t="e">
        <f t="shared" si="166"/>
        <v>#N/A</v>
      </c>
      <c r="CC455" t="e">
        <f t="shared" si="167"/>
        <v>#N/A</v>
      </c>
      <c r="CD455" t="e">
        <f t="shared" si="168"/>
        <v>#N/A</v>
      </c>
      <c r="CE455" t="e">
        <f t="shared" si="169"/>
        <v>#N/A</v>
      </c>
      <c r="CF455" t="e">
        <f t="shared" si="170"/>
        <v>#N/A</v>
      </c>
      <c r="CG455" t="e">
        <f t="shared" si="171"/>
        <v>#N/A</v>
      </c>
      <c r="CH455" t="e">
        <f t="shared" si="172"/>
        <v>#N/A</v>
      </c>
      <c r="CI455" t="e">
        <f t="shared" si="173"/>
        <v>#N/A</v>
      </c>
      <c r="CJ455" t="e">
        <f t="shared" si="174"/>
        <v>#N/A</v>
      </c>
      <c r="CK455" t="e">
        <f t="shared" si="175"/>
        <v>#N/A</v>
      </c>
    </row>
    <row r="456" spans="1:89" ht="20" customHeight="1" x14ac:dyDescent="0.25">
      <c r="A456" s="163"/>
      <c r="B456" s="6"/>
      <c r="C456" s="6" t="e">
        <f>VLOOKUP($A456&amp;$B456,'Cleaned Responses'!$1:$82,MATCH($C$1,'Cleaned Responses'!$1:$1,0),FALSE)</f>
        <v>#N/A</v>
      </c>
      <c r="D456" s="6" t="e">
        <f>VLOOKUP($A456&amp;$B456,'Cleaned Responses'!$1:$82,MATCH(D$1,'Cleaned Responses'!$1:$1,0),FALSE)</f>
        <v>#N/A</v>
      </c>
      <c r="E456" s="6" t="e">
        <f>VLOOKUP($A456&amp;$B456,'Cleaned Responses'!$1:$82,MATCH(E$1,'Cleaned Responses'!$1:$1,0),FALSE)</f>
        <v>#N/A</v>
      </c>
      <c r="F456" s="6" t="e">
        <f>VLOOKUP($A456&amp;$B456,'Cleaned Responses'!$1:$82,MATCH(F$1,'Cleaned Responses'!$1:$1,0),FALSE)</f>
        <v>#N/A</v>
      </c>
      <c r="G456" s="6" t="e">
        <f t="shared" si="154"/>
        <v>#N/A</v>
      </c>
      <c r="H456" s="6" t="e">
        <f>VLOOKUP($A456&amp;$B456,'Cleaned Responses'!$1:$82,MATCH(H$1,'Cleaned Responses'!$1:$1,0),FALSE)</f>
        <v>#N/A</v>
      </c>
      <c r="I456" s="6" t="e">
        <f>VLOOKUP($A456&amp;$B456,'Cleaned Responses'!$1:$82,MATCH(I$1,'Cleaned Responses'!$1:$1,0),FALSE)</f>
        <v>#N/A</v>
      </c>
      <c r="J456" s="6" t="e">
        <f>VLOOKUP($A456&amp;$B456,'Cleaned Responses'!$1:$82,MATCH(J$1,'Cleaned Responses'!$1:$1,0),FALSE)</f>
        <v>#N/A</v>
      </c>
      <c r="K456" s="6" t="e">
        <f>VLOOKUP($A456&amp;$B456,'Cleaned Responses'!$1:$82,MATCH(K$1,'Cleaned Responses'!$1:$1,0),FALSE)</f>
        <v>#N/A</v>
      </c>
      <c r="L456" s="6" t="e">
        <f>VLOOKUP($A456&amp;$B456,'Cleaned Responses'!$1:$82,MATCH(L$1,'Cleaned Responses'!$1:$1,0),FALSE)</f>
        <v>#N/A</v>
      </c>
      <c r="M456" s="6" t="e">
        <f>VLOOKUP($A456&amp;$B456,'Cleaned Responses'!$1:$82,MATCH(M$1,'Cleaned Responses'!$1:$1,0),FALSE)</f>
        <v>#N/A</v>
      </c>
      <c r="N456" s="6" t="e">
        <f>VLOOKUP($A456&amp;$B456,'Cleaned Responses'!$1:$82,MATCH(N$1,'Cleaned Responses'!$1:$1,0),FALSE)</f>
        <v>#N/A</v>
      </c>
      <c r="O456" s="6" t="e">
        <f>VLOOKUP($A456&amp;$B456,'Cleaned Responses'!$1:$82,MATCH(O$1,'Cleaned Responses'!$1:$1,0),FALSE)</f>
        <v>#N/A</v>
      </c>
      <c r="P456" s="6" t="e">
        <f>VLOOKUP($A456&amp;$B456,'Cleaned Responses'!$1:$82,MATCH(P$1,'Cleaned Responses'!$1:$1,0),FALSE)</f>
        <v>#N/A</v>
      </c>
      <c r="Q456" s="6" t="e">
        <f>VLOOKUP($A456&amp;$B456,'Cleaned Responses'!$1:$82,MATCH(Q$1,'Cleaned Responses'!$1:$1,0),FALSE)</f>
        <v>#VALUE!</v>
      </c>
      <c r="R456" s="8" t="e">
        <f t="shared" si="155"/>
        <v>#N/A</v>
      </c>
      <c r="S456" s="8" t="e">
        <f t="shared" si="156"/>
        <v>#N/A</v>
      </c>
      <c r="T456" s="8" t="e">
        <f t="shared" si="157"/>
        <v>#N/A</v>
      </c>
      <c r="U456" s="6"/>
      <c r="V456" s="6"/>
      <c r="W456" s="6"/>
      <c r="X456" s="6"/>
      <c r="Y456" s="8" t="e">
        <f t="shared" si="158"/>
        <v>#N/A</v>
      </c>
      <c r="Z456" s="6" t="e">
        <f>VLOOKUP($A456&amp;$B456,'Cleaned Responses'!$1:$82,MATCH(Z$1,'Cleaned Responses'!$1:$1,0),FALSE)</f>
        <v>#N/A</v>
      </c>
      <c r="AA456" s="6" t="e">
        <f>VLOOKUP($A456&amp;$B456,'Cleaned Responses'!$1:$82,MATCH(AA$1,'Cleaned Responses'!$1:$1,0),FALSE)</f>
        <v>#N/A</v>
      </c>
      <c r="AB456" s="9" t="e">
        <f t="shared" si="159"/>
        <v>#N/A</v>
      </c>
      <c r="AC456" s="9" t="e">
        <f t="shared" si="160"/>
        <v>#N/A</v>
      </c>
      <c r="AD456" s="6" t="e">
        <f>VLOOKUP($A456&amp;$B456,'Cleaned Responses'!$1:$82,MATCH(AD$1,'Cleaned Responses'!$1:$1,0),FALSE)</f>
        <v>#N/A</v>
      </c>
      <c r="AE456" s="6" t="e">
        <f>VLOOKUP($A456&amp;$B456,'Cleaned Responses'!$1:$82,MATCH(AE$1,'Cleaned Responses'!$1:$1,0),FALSE)</f>
        <v>#N/A</v>
      </c>
      <c r="AF456" s="6" t="e">
        <f>VLOOKUP($A456&amp;$B456,'Cleaned Responses'!$1:$82,MATCH(AF$1,'Cleaned Responses'!$1:$1,0),FALSE)</f>
        <v>#N/A</v>
      </c>
      <c r="AG456" s="6" t="e">
        <f>VLOOKUP($A456&amp;$B456,'Cleaned Responses'!$1:$82,MATCH(AG$1,'Cleaned Responses'!$1:$1,0),FALSE)</f>
        <v>#N/A</v>
      </c>
      <c r="AH456" s="6" t="e">
        <f>VLOOKUP($A456&amp;$B456,'Cleaned Responses'!$1:$82,MATCH(AH$1,'Cleaned Responses'!$1:$1,0),FALSE)</f>
        <v>#N/A</v>
      </c>
      <c r="AI456" s="6" t="e">
        <f>VLOOKUP($A456&amp;$B456,'Cleaned Responses'!$1:$82,MATCH(AI$1,'Cleaned Responses'!$1:$1,0),FALSE)</f>
        <v>#N/A</v>
      </c>
      <c r="AJ456" s="6" t="e">
        <f>VLOOKUP($A456&amp;$B456,'Cleaned Responses'!$1:$82,MATCH(AJ$1,'Cleaned Responses'!$1:$1,0),FALSE)</f>
        <v>#N/A</v>
      </c>
      <c r="AK456" s="6" t="e">
        <f>VLOOKUP($A456&amp;$B456,'Cleaned Responses'!$1:$82,MATCH(AK$1,'Cleaned Responses'!$1:$1,0),FALSE)</f>
        <v>#N/A</v>
      </c>
      <c r="AL456" s="6" t="e">
        <f t="shared" si="161"/>
        <v>#N/A</v>
      </c>
      <c r="AM456" s="7" t="e">
        <f>VLOOKUP($A456&amp;$B456,'Cleaned Responses'!$1:$82,MATCH(AM$1,'Cleaned Responses'!$1:$1,0),FALSE)/100</f>
        <v>#N/A</v>
      </c>
      <c r="AN456" s="7" t="e">
        <f>VLOOKUP($A456&amp;$B456,'Cleaned Responses'!$1:$82,MATCH(AN$1,'Cleaned Responses'!$1:$1,0),FALSE)/100</f>
        <v>#N/A</v>
      </c>
      <c r="AO456" s="7" t="e">
        <f>VLOOKUP($A456&amp;$B456,'Cleaned Responses'!$1:$82,MATCH(AO$1,'Cleaned Responses'!$1:$1,0),FALSE)/100</f>
        <v>#N/A</v>
      </c>
      <c r="AP456" s="7" t="e">
        <f>VLOOKUP($A456&amp;$B456,'Cleaned Responses'!$1:$82,MATCH(AP$1,'Cleaned Responses'!$1:$1,0),FALSE)/100</f>
        <v>#N/A</v>
      </c>
      <c r="AQ456" s="7" t="e">
        <f>VLOOKUP($A456&amp;$B456,'Cleaned Responses'!$1:$82,MATCH(AQ$1,'Cleaned Responses'!$1:$1,0),FALSE)/100</f>
        <v>#N/A</v>
      </c>
      <c r="AR456" s="7" t="e">
        <f>VLOOKUP($A456&amp;$B456,'Cleaned Responses'!$1:$82,MATCH(AR$1,'Cleaned Responses'!$1:$1,0),FALSE)/100</f>
        <v>#N/A</v>
      </c>
      <c r="AS456" s="7" t="e">
        <f>VLOOKUP($A456&amp;$B456,'Cleaned Responses'!$1:$82,MATCH(AS$1,'Cleaned Responses'!$1:$1,0),FALSE)/100</f>
        <v>#N/A</v>
      </c>
      <c r="AT456" s="7" t="e">
        <f>VLOOKUP($A456&amp;$B456,'Cleaned Responses'!$1:$82,MATCH(AT$1,'Cleaned Responses'!$1:$1,0),FALSE)/100</f>
        <v>#N/A</v>
      </c>
      <c r="AU456" s="7" t="e">
        <f>VLOOKUP($A456&amp;$B456,'Cleaned Responses'!$1:$82,MATCH(AU$1,'Cleaned Responses'!$1:$1,0),FALSE)/100</f>
        <v>#N/A</v>
      </c>
      <c r="AV456" s="7" t="e">
        <f>VLOOKUP($A456&amp;$B456,'Cleaned Responses'!$1:$82,MATCH(AV$1,'Cleaned Responses'!$1:$1,0),FALSE)/100</f>
        <v>#N/A</v>
      </c>
      <c r="AW456" s="7" t="e">
        <f>VLOOKUP($A456&amp;$B456,'Cleaned Responses'!$1:$82,MATCH(AW$1,'Cleaned Responses'!$1:$1,0),FALSE)/100</f>
        <v>#N/A</v>
      </c>
      <c r="AX456" s="7" t="e">
        <f>VLOOKUP($A456&amp;$B456,'Cleaned Responses'!$1:$82,MATCH(AX$1,'Cleaned Responses'!$1:$1,0),FALSE)/100</f>
        <v>#N/A</v>
      </c>
      <c r="AY456" s="7" t="e">
        <f>VLOOKUP($A456&amp;$B456,'Cleaned Responses'!$1:$82,MATCH(AY$1,'Cleaned Responses'!$1:$1,0),FALSE)/100</f>
        <v>#N/A</v>
      </c>
      <c r="AZ456" s="7" t="e">
        <f>VLOOKUP($A456&amp;$B456,'Cleaned Responses'!$1:$82,MATCH(AZ$1,'Cleaned Responses'!$1:$1,0),FALSE)/100</f>
        <v>#N/A</v>
      </c>
      <c r="BA456" s="7" t="e">
        <f>VLOOKUP($A456&amp;$B456,'Cleaned Responses'!$1:$82,MATCH(BA$1,'Cleaned Responses'!$1:$1,0),FALSE)/100</f>
        <v>#N/A</v>
      </c>
      <c r="BB456" s="7" t="e">
        <f>VLOOKUP($A456&amp;$B456,'Cleaned Responses'!$1:$82,MATCH(BB$1,'Cleaned Responses'!$1:$1,0),FALSE)/100</f>
        <v>#N/A</v>
      </c>
      <c r="BC456" s="7" t="e">
        <f>VLOOKUP($A456&amp;$B456,'Cleaned Responses'!$1:$82,MATCH(BC$1,'Cleaned Responses'!$1:$1,0),FALSE)/100</f>
        <v>#N/A</v>
      </c>
      <c r="BD456" s="7" t="e">
        <f>VLOOKUP($A456&amp;$B456,'Cleaned Responses'!$1:$82,MATCH(BD$1,'Cleaned Responses'!$1:$1,0),FALSE)/100</f>
        <v>#N/A</v>
      </c>
      <c r="BE456" s="7" t="e">
        <f>VLOOKUP($A456&amp;$B456,'Cleaned Responses'!$1:$82,MATCH(BE$1,'Cleaned Responses'!$1:$1,0),FALSE)/100</f>
        <v>#N/A</v>
      </c>
      <c r="BF456" s="7"/>
      <c r="BG456" s="6" t="e">
        <f>VLOOKUP($A456&amp;$B456,'Cleaned Responses'!$1:$82,MATCH(BG$1,'Cleaned Responses'!$1:$1,0),FALSE)</f>
        <v>#N/A</v>
      </c>
      <c r="BH456" s="6" t="e">
        <f>VLOOKUP($A456&amp;$B456,'Cleaned Responses'!$1:$82,MATCH(BH$1,'Cleaned Responses'!$1:$1,0),FALSE)</f>
        <v>#N/A</v>
      </c>
      <c r="BI456" t="e">
        <f>VLOOKUP($A456&amp;$B456,'Cleaned Responses'!$1:$82,MATCH(BI$1,'Cleaned Responses'!$1:$1,0),FALSE)/100</f>
        <v>#N/A</v>
      </c>
      <c r="BJ456" t="e">
        <f>VLOOKUP($A456&amp;$B456,'Cleaned Responses'!$1:$82,MATCH(BJ$1,'Cleaned Responses'!$1:$1,0),FALSE)/100</f>
        <v>#N/A</v>
      </c>
      <c r="BK456" t="e">
        <f>VLOOKUP($A456&amp;$B456,'Cleaned Responses'!$1:$82,MATCH(BK$1,'Cleaned Responses'!$1:$1,0),FALSE)/100</f>
        <v>#N/A</v>
      </c>
      <c r="BL456" t="e">
        <f t="shared" si="162"/>
        <v>#N/A</v>
      </c>
      <c r="BM456" t="e">
        <f t="shared" si="163"/>
        <v>#N/A</v>
      </c>
      <c r="BN456" t="e">
        <f t="shared" si="164"/>
        <v>#N/A</v>
      </c>
      <c r="BO456" t="e">
        <f>VLOOKUP($A456&amp;$B456,'Cleaned Responses'!$1:$82,MATCH(BO$1,'Cleaned Responses'!$1:$1,0),FALSE)/100</f>
        <v>#N/A</v>
      </c>
      <c r="BP456" t="e">
        <f>VLOOKUP($A456&amp;$B456,'Cleaned Responses'!$1:$82,MATCH(BP$1,'Cleaned Responses'!$1:$1,0),FALSE)/100</f>
        <v>#N/A</v>
      </c>
      <c r="BQ456" t="e">
        <f>VLOOKUP($A456&amp;$B456,'Cleaned Responses'!$1:$82,MATCH(BQ$1,'Cleaned Responses'!$1:$1,0),FALSE)/100</f>
        <v>#N/A</v>
      </c>
      <c r="BR456" t="e">
        <f>VLOOKUP($A456&amp;$B456,'Cleaned Responses'!$1:$82,MATCH(BR$1,'Cleaned Responses'!$1:$1,0),FALSE)/100</f>
        <v>#N/A</v>
      </c>
      <c r="BS456" t="e">
        <f>VLOOKUP($A456&amp;$B456,'Cleaned Responses'!$1:$82,MATCH(BS$1,'Cleaned Responses'!$1:$1,0),FALSE)/100</f>
        <v>#N/A</v>
      </c>
      <c r="BT456" t="e">
        <f>VLOOKUP($A456&amp;$B456,'Cleaned Responses'!$1:$82,MATCH(BT$1,'Cleaned Responses'!$1:$1,0),FALSE)/100</f>
        <v>#N/A</v>
      </c>
      <c r="BU456" t="e">
        <f>VLOOKUP($A456&amp;$B456,'Cleaned Responses'!$1:$82,MATCH(BU$1,'Cleaned Responses'!$1:$1,0),FALSE)/100</f>
        <v>#N/A</v>
      </c>
      <c r="BV456" t="e">
        <f>VLOOKUP($A456&amp;$B456,'Cleaned Responses'!$1:$82,MATCH(BV$1,'Cleaned Responses'!$1:$1,0),FALSE)/100</f>
        <v>#N/A</v>
      </c>
      <c r="BW456" t="e">
        <f>VLOOKUP($A456&amp;$B456,'Cleaned Responses'!$1:$82,MATCH(BW$1,'Cleaned Responses'!$1:$1,0),FALSE)/100</f>
        <v>#N/A</v>
      </c>
      <c r="BX456" t="e">
        <f>VLOOKUP($A456&amp;$B456,'Cleaned Responses'!$1:$82,MATCH(BX$1,'Cleaned Responses'!$1:$1,0),FALSE)/100</f>
        <v>#N/A</v>
      </c>
      <c r="BY456" t="e">
        <f>VLOOKUP($A456&amp;$B456,'Cleaned Responses'!$1:$82,MATCH(BY$1,'Cleaned Responses'!$1:$1,0),FALSE)/100</f>
        <v>#N/A</v>
      </c>
      <c r="BZ456" t="e">
        <f>VLOOKUP($A456&amp;$B456,'Cleaned Responses'!$1:$82,MATCH(BZ$1,'Cleaned Responses'!$1:$1,0),FALSE)/100</f>
        <v>#N/A</v>
      </c>
      <c r="CA456" t="e">
        <f t="shared" si="165"/>
        <v>#N/A</v>
      </c>
      <c r="CB456" t="e">
        <f t="shared" si="166"/>
        <v>#N/A</v>
      </c>
      <c r="CC456" t="e">
        <f t="shared" si="167"/>
        <v>#N/A</v>
      </c>
      <c r="CD456" t="e">
        <f t="shared" si="168"/>
        <v>#N/A</v>
      </c>
      <c r="CE456" t="e">
        <f t="shared" si="169"/>
        <v>#N/A</v>
      </c>
      <c r="CF456" t="e">
        <f t="shared" si="170"/>
        <v>#N/A</v>
      </c>
      <c r="CG456" t="e">
        <f t="shared" si="171"/>
        <v>#N/A</v>
      </c>
      <c r="CH456" t="e">
        <f t="shared" si="172"/>
        <v>#N/A</v>
      </c>
      <c r="CI456" t="e">
        <f t="shared" si="173"/>
        <v>#N/A</v>
      </c>
      <c r="CJ456" t="e">
        <f t="shared" si="174"/>
        <v>#N/A</v>
      </c>
      <c r="CK456" t="e">
        <f t="shared" si="175"/>
        <v>#N/A</v>
      </c>
    </row>
    <row r="457" spans="1:89" ht="20" customHeight="1" x14ac:dyDescent="0.25">
      <c r="A457" s="163"/>
      <c r="B457" s="6"/>
      <c r="C457" s="6" t="e">
        <f>VLOOKUP($A457&amp;$B457,'Cleaned Responses'!$1:$82,MATCH($C$1,'Cleaned Responses'!$1:$1,0),FALSE)</f>
        <v>#N/A</v>
      </c>
      <c r="D457" s="6" t="e">
        <f>VLOOKUP($A457&amp;$B457,'Cleaned Responses'!$1:$82,MATCH(D$1,'Cleaned Responses'!$1:$1,0),FALSE)</f>
        <v>#N/A</v>
      </c>
      <c r="E457" s="6" t="e">
        <f>VLOOKUP($A457&amp;$B457,'Cleaned Responses'!$1:$82,MATCH(E$1,'Cleaned Responses'!$1:$1,0),FALSE)</f>
        <v>#N/A</v>
      </c>
      <c r="F457" s="6" t="e">
        <f>VLOOKUP($A457&amp;$B457,'Cleaned Responses'!$1:$82,MATCH(F$1,'Cleaned Responses'!$1:$1,0),FALSE)</f>
        <v>#N/A</v>
      </c>
      <c r="G457" s="6" t="e">
        <f t="shared" si="154"/>
        <v>#N/A</v>
      </c>
      <c r="H457" s="6" t="e">
        <f>VLOOKUP($A457&amp;$B457,'Cleaned Responses'!$1:$82,MATCH(H$1,'Cleaned Responses'!$1:$1,0),FALSE)</f>
        <v>#N/A</v>
      </c>
      <c r="I457" s="6" t="e">
        <f>VLOOKUP($A457&amp;$B457,'Cleaned Responses'!$1:$82,MATCH(I$1,'Cleaned Responses'!$1:$1,0),FALSE)</f>
        <v>#N/A</v>
      </c>
      <c r="J457" s="6" t="e">
        <f>VLOOKUP($A457&amp;$B457,'Cleaned Responses'!$1:$82,MATCH(J$1,'Cleaned Responses'!$1:$1,0),FALSE)</f>
        <v>#N/A</v>
      </c>
      <c r="K457" s="6" t="e">
        <f>VLOOKUP($A457&amp;$B457,'Cleaned Responses'!$1:$82,MATCH(K$1,'Cleaned Responses'!$1:$1,0),FALSE)</f>
        <v>#N/A</v>
      </c>
      <c r="L457" s="6" t="e">
        <f>VLOOKUP($A457&amp;$B457,'Cleaned Responses'!$1:$82,MATCH(L$1,'Cleaned Responses'!$1:$1,0),FALSE)</f>
        <v>#N/A</v>
      </c>
      <c r="M457" s="6" t="e">
        <f>VLOOKUP($A457&amp;$B457,'Cleaned Responses'!$1:$82,MATCH(M$1,'Cleaned Responses'!$1:$1,0),FALSE)</f>
        <v>#N/A</v>
      </c>
      <c r="N457" s="6" t="e">
        <f>VLOOKUP($A457&amp;$B457,'Cleaned Responses'!$1:$82,MATCH(N$1,'Cleaned Responses'!$1:$1,0),FALSE)</f>
        <v>#N/A</v>
      </c>
      <c r="O457" s="6" t="e">
        <f>VLOOKUP($A457&amp;$B457,'Cleaned Responses'!$1:$82,MATCH(O$1,'Cleaned Responses'!$1:$1,0),FALSE)</f>
        <v>#N/A</v>
      </c>
      <c r="P457" s="6" t="e">
        <f>VLOOKUP($A457&amp;$B457,'Cleaned Responses'!$1:$82,MATCH(P$1,'Cleaned Responses'!$1:$1,0),FALSE)</f>
        <v>#N/A</v>
      </c>
      <c r="Q457" s="6" t="e">
        <f>VLOOKUP($A457&amp;$B457,'Cleaned Responses'!$1:$82,MATCH(Q$1,'Cleaned Responses'!$1:$1,0),FALSE)</f>
        <v>#VALUE!</v>
      </c>
      <c r="R457" s="8" t="e">
        <f t="shared" si="155"/>
        <v>#N/A</v>
      </c>
      <c r="S457" s="8" t="e">
        <f t="shared" si="156"/>
        <v>#N/A</v>
      </c>
      <c r="T457" s="8" t="e">
        <f t="shared" si="157"/>
        <v>#N/A</v>
      </c>
      <c r="U457" s="6"/>
      <c r="V457" s="6"/>
      <c r="W457" s="6"/>
      <c r="X457" s="6"/>
      <c r="Y457" s="8" t="e">
        <f t="shared" si="158"/>
        <v>#N/A</v>
      </c>
      <c r="Z457" s="6" t="e">
        <f>VLOOKUP($A457&amp;$B457,'Cleaned Responses'!$1:$82,MATCH(Z$1,'Cleaned Responses'!$1:$1,0),FALSE)</f>
        <v>#N/A</v>
      </c>
      <c r="AA457" s="6" t="e">
        <f>VLOOKUP($A457&amp;$B457,'Cleaned Responses'!$1:$82,MATCH(AA$1,'Cleaned Responses'!$1:$1,0),FALSE)</f>
        <v>#N/A</v>
      </c>
      <c r="AB457" s="9" t="e">
        <f t="shared" si="159"/>
        <v>#N/A</v>
      </c>
      <c r="AC457" s="9" t="e">
        <f t="shared" si="160"/>
        <v>#N/A</v>
      </c>
      <c r="AD457" s="6" t="e">
        <f>VLOOKUP($A457&amp;$B457,'Cleaned Responses'!$1:$82,MATCH(AD$1,'Cleaned Responses'!$1:$1,0),FALSE)</f>
        <v>#N/A</v>
      </c>
      <c r="AE457" s="6" t="e">
        <f>VLOOKUP($A457&amp;$B457,'Cleaned Responses'!$1:$82,MATCH(AE$1,'Cleaned Responses'!$1:$1,0),FALSE)</f>
        <v>#N/A</v>
      </c>
      <c r="AF457" s="6" t="e">
        <f>VLOOKUP($A457&amp;$B457,'Cleaned Responses'!$1:$82,MATCH(AF$1,'Cleaned Responses'!$1:$1,0),FALSE)</f>
        <v>#N/A</v>
      </c>
      <c r="AG457" s="6" t="e">
        <f>VLOOKUP($A457&amp;$B457,'Cleaned Responses'!$1:$82,MATCH(AG$1,'Cleaned Responses'!$1:$1,0),FALSE)</f>
        <v>#N/A</v>
      </c>
      <c r="AH457" s="6" t="e">
        <f>VLOOKUP($A457&amp;$B457,'Cleaned Responses'!$1:$82,MATCH(AH$1,'Cleaned Responses'!$1:$1,0),FALSE)</f>
        <v>#N/A</v>
      </c>
      <c r="AI457" s="6" t="e">
        <f>VLOOKUP($A457&amp;$B457,'Cleaned Responses'!$1:$82,MATCH(AI$1,'Cleaned Responses'!$1:$1,0),FALSE)</f>
        <v>#N/A</v>
      </c>
      <c r="AJ457" s="6" t="e">
        <f>VLOOKUP($A457&amp;$B457,'Cleaned Responses'!$1:$82,MATCH(AJ$1,'Cleaned Responses'!$1:$1,0),FALSE)</f>
        <v>#N/A</v>
      </c>
      <c r="AK457" s="6" t="e">
        <f>VLOOKUP($A457&amp;$B457,'Cleaned Responses'!$1:$82,MATCH(AK$1,'Cleaned Responses'!$1:$1,0),FALSE)</f>
        <v>#N/A</v>
      </c>
      <c r="AL457" s="6" t="e">
        <f t="shared" si="161"/>
        <v>#N/A</v>
      </c>
      <c r="AM457" s="7" t="e">
        <f>VLOOKUP($A457&amp;$B457,'Cleaned Responses'!$1:$82,MATCH(AM$1,'Cleaned Responses'!$1:$1,0),FALSE)/100</f>
        <v>#N/A</v>
      </c>
      <c r="AN457" s="7" t="e">
        <f>VLOOKUP($A457&amp;$B457,'Cleaned Responses'!$1:$82,MATCH(AN$1,'Cleaned Responses'!$1:$1,0),FALSE)/100</f>
        <v>#N/A</v>
      </c>
      <c r="AO457" s="7" t="e">
        <f>VLOOKUP($A457&amp;$B457,'Cleaned Responses'!$1:$82,MATCH(AO$1,'Cleaned Responses'!$1:$1,0),FALSE)/100</f>
        <v>#N/A</v>
      </c>
      <c r="AP457" s="7" t="e">
        <f>VLOOKUP($A457&amp;$B457,'Cleaned Responses'!$1:$82,MATCH(AP$1,'Cleaned Responses'!$1:$1,0),FALSE)/100</f>
        <v>#N/A</v>
      </c>
      <c r="AQ457" s="7" t="e">
        <f>VLOOKUP($A457&amp;$B457,'Cleaned Responses'!$1:$82,MATCH(AQ$1,'Cleaned Responses'!$1:$1,0),FALSE)/100</f>
        <v>#N/A</v>
      </c>
      <c r="AR457" s="7" t="e">
        <f>VLOOKUP($A457&amp;$B457,'Cleaned Responses'!$1:$82,MATCH(AR$1,'Cleaned Responses'!$1:$1,0),FALSE)/100</f>
        <v>#N/A</v>
      </c>
      <c r="AS457" s="7" t="e">
        <f>VLOOKUP($A457&amp;$B457,'Cleaned Responses'!$1:$82,MATCH(AS$1,'Cleaned Responses'!$1:$1,0),FALSE)/100</f>
        <v>#N/A</v>
      </c>
      <c r="AT457" s="7" t="e">
        <f>VLOOKUP($A457&amp;$B457,'Cleaned Responses'!$1:$82,MATCH(AT$1,'Cleaned Responses'!$1:$1,0),FALSE)/100</f>
        <v>#N/A</v>
      </c>
      <c r="AU457" s="7" t="e">
        <f>VLOOKUP($A457&amp;$B457,'Cleaned Responses'!$1:$82,MATCH(AU$1,'Cleaned Responses'!$1:$1,0),FALSE)/100</f>
        <v>#N/A</v>
      </c>
      <c r="AV457" s="7" t="e">
        <f>VLOOKUP($A457&amp;$B457,'Cleaned Responses'!$1:$82,MATCH(AV$1,'Cleaned Responses'!$1:$1,0),FALSE)/100</f>
        <v>#N/A</v>
      </c>
      <c r="AW457" s="7" t="e">
        <f>VLOOKUP($A457&amp;$B457,'Cleaned Responses'!$1:$82,MATCH(AW$1,'Cleaned Responses'!$1:$1,0),FALSE)/100</f>
        <v>#N/A</v>
      </c>
      <c r="AX457" s="7" t="e">
        <f>VLOOKUP($A457&amp;$B457,'Cleaned Responses'!$1:$82,MATCH(AX$1,'Cleaned Responses'!$1:$1,0),FALSE)/100</f>
        <v>#N/A</v>
      </c>
      <c r="AY457" s="7" t="e">
        <f>VLOOKUP($A457&amp;$B457,'Cleaned Responses'!$1:$82,MATCH(AY$1,'Cleaned Responses'!$1:$1,0),FALSE)/100</f>
        <v>#N/A</v>
      </c>
      <c r="AZ457" s="7" t="e">
        <f>VLOOKUP($A457&amp;$B457,'Cleaned Responses'!$1:$82,MATCH(AZ$1,'Cleaned Responses'!$1:$1,0),FALSE)/100</f>
        <v>#N/A</v>
      </c>
      <c r="BA457" s="7" t="e">
        <f>VLOOKUP($A457&amp;$B457,'Cleaned Responses'!$1:$82,MATCH(BA$1,'Cleaned Responses'!$1:$1,0),FALSE)/100</f>
        <v>#N/A</v>
      </c>
      <c r="BB457" s="7" t="e">
        <f>VLOOKUP($A457&amp;$B457,'Cleaned Responses'!$1:$82,MATCH(BB$1,'Cleaned Responses'!$1:$1,0),FALSE)/100</f>
        <v>#N/A</v>
      </c>
      <c r="BC457" s="7" t="e">
        <f>VLOOKUP($A457&amp;$B457,'Cleaned Responses'!$1:$82,MATCH(BC$1,'Cleaned Responses'!$1:$1,0),FALSE)/100</f>
        <v>#N/A</v>
      </c>
      <c r="BD457" s="7" t="e">
        <f>VLOOKUP($A457&amp;$B457,'Cleaned Responses'!$1:$82,MATCH(BD$1,'Cleaned Responses'!$1:$1,0),FALSE)/100</f>
        <v>#N/A</v>
      </c>
      <c r="BE457" s="7" t="e">
        <f>VLOOKUP($A457&amp;$B457,'Cleaned Responses'!$1:$82,MATCH(BE$1,'Cleaned Responses'!$1:$1,0),FALSE)/100</f>
        <v>#N/A</v>
      </c>
      <c r="BF457" s="7"/>
      <c r="BG457" s="6" t="e">
        <f>VLOOKUP($A457&amp;$B457,'Cleaned Responses'!$1:$82,MATCH(BG$1,'Cleaned Responses'!$1:$1,0),FALSE)</f>
        <v>#N/A</v>
      </c>
      <c r="BH457" s="6" t="e">
        <f>VLOOKUP($A457&amp;$B457,'Cleaned Responses'!$1:$82,MATCH(BH$1,'Cleaned Responses'!$1:$1,0),FALSE)</f>
        <v>#N/A</v>
      </c>
      <c r="BI457" t="e">
        <f>VLOOKUP($A457&amp;$B457,'Cleaned Responses'!$1:$82,MATCH(BI$1,'Cleaned Responses'!$1:$1,0),FALSE)/100</f>
        <v>#N/A</v>
      </c>
      <c r="BJ457" t="e">
        <f>VLOOKUP($A457&amp;$B457,'Cleaned Responses'!$1:$82,MATCH(BJ$1,'Cleaned Responses'!$1:$1,0),FALSE)/100</f>
        <v>#N/A</v>
      </c>
      <c r="BK457" t="e">
        <f>VLOOKUP($A457&amp;$B457,'Cleaned Responses'!$1:$82,MATCH(BK$1,'Cleaned Responses'!$1:$1,0),FALSE)/100</f>
        <v>#N/A</v>
      </c>
      <c r="BL457" t="e">
        <f t="shared" si="162"/>
        <v>#N/A</v>
      </c>
      <c r="BM457" t="e">
        <f t="shared" si="163"/>
        <v>#N/A</v>
      </c>
      <c r="BN457" t="e">
        <f t="shared" si="164"/>
        <v>#N/A</v>
      </c>
      <c r="BO457" t="e">
        <f>VLOOKUP($A457&amp;$B457,'Cleaned Responses'!$1:$82,MATCH(BO$1,'Cleaned Responses'!$1:$1,0),FALSE)/100</f>
        <v>#N/A</v>
      </c>
      <c r="BP457" t="e">
        <f>VLOOKUP($A457&amp;$B457,'Cleaned Responses'!$1:$82,MATCH(BP$1,'Cleaned Responses'!$1:$1,0),FALSE)/100</f>
        <v>#N/A</v>
      </c>
      <c r="BQ457" t="e">
        <f>VLOOKUP($A457&amp;$B457,'Cleaned Responses'!$1:$82,MATCH(BQ$1,'Cleaned Responses'!$1:$1,0),FALSE)/100</f>
        <v>#N/A</v>
      </c>
      <c r="BR457" t="e">
        <f>VLOOKUP($A457&amp;$B457,'Cleaned Responses'!$1:$82,MATCH(BR$1,'Cleaned Responses'!$1:$1,0),FALSE)/100</f>
        <v>#N/A</v>
      </c>
      <c r="BS457" t="e">
        <f>VLOOKUP($A457&amp;$B457,'Cleaned Responses'!$1:$82,MATCH(BS$1,'Cleaned Responses'!$1:$1,0),FALSE)/100</f>
        <v>#N/A</v>
      </c>
      <c r="BT457" t="e">
        <f>VLOOKUP($A457&amp;$B457,'Cleaned Responses'!$1:$82,MATCH(BT$1,'Cleaned Responses'!$1:$1,0),FALSE)/100</f>
        <v>#N/A</v>
      </c>
      <c r="BU457" t="e">
        <f>VLOOKUP($A457&amp;$B457,'Cleaned Responses'!$1:$82,MATCH(BU$1,'Cleaned Responses'!$1:$1,0),FALSE)/100</f>
        <v>#N/A</v>
      </c>
      <c r="BV457" t="e">
        <f>VLOOKUP($A457&amp;$B457,'Cleaned Responses'!$1:$82,MATCH(BV$1,'Cleaned Responses'!$1:$1,0),FALSE)/100</f>
        <v>#N/A</v>
      </c>
      <c r="BW457" t="e">
        <f>VLOOKUP($A457&amp;$B457,'Cleaned Responses'!$1:$82,MATCH(BW$1,'Cleaned Responses'!$1:$1,0),FALSE)/100</f>
        <v>#N/A</v>
      </c>
      <c r="BX457" t="e">
        <f>VLOOKUP($A457&amp;$B457,'Cleaned Responses'!$1:$82,MATCH(BX$1,'Cleaned Responses'!$1:$1,0),FALSE)/100</f>
        <v>#N/A</v>
      </c>
      <c r="BY457" t="e">
        <f>VLOOKUP($A457&amp;$B457,'Cleaned Responses'!$1:$82,MATCH(BY$1,'Cleaned Responses'!$1:$1,0),FALSE)/100</f>
        <v>#N/A</v>
      </c>
      <c r="BZ457" t="e">
        <f>VLOOKUP($A457&amp;$B457,'Cleaned Responses'!$1:$82,MATCH(BZ$1,'Cleaned Responses'!$1:$1,0),FALSE)/100</f>
        <v>#N/A</v>
      </c>
      <c r="CA457" t="e">
        <f t="shared" si="165"/>
        <v>#N/A</v>
      </c>
      <c r="CB457" t="e">
        <f t="shared" si="166"/>
        <v>#N/A</v>
      </c>
      <c r="CC457" t="e">
        <f t="shared" si="167"/>
        <v>#N/A</v>
      </c>
      <c r="CD457" t="e">
        <f t="shared" si="168"/>
        <v>#N/A</v>
      </c>
      <c r="CE457" t="e">
        <f t="shared" si="169"/>
        <v>#N/A</v>
      </c>
      <c r="CF457" t="e">
        <f t="shared" si="170"/>
        <v>#N/A</v>
      </c>
      <c r="CG457" t="e">
        <f t="shared" si="171"/>
        <v>#N/A</v>
      </c>
      <c r="CH457" t="e">
        <f t="shared" si="172"/>
        <v>#N/A</v>
      </c>
      <c r="CI457" t="e">
        <f t="shared" si="173"/>
        <v>#N/A</v>
      </c>
      <c r="CJ457" t="e">
        <f t="shared" si="174"/>
        <v>#N/A</v>
      </c>
      <c r="CK457" t="e">
        <f t="shared" si="175"/>
        <v>#N/A</v>
      </c>
    </row>
    <row r="458" spans="1:89" ht="20" customHeight="1" x14ac:dyDescent="0.25">
      <c r="A458" s="163"/>
      <c r="B458" s="6"/>
      <c r="C458" s="6" t="e">
        <f>VLOOKUP($A458&amp;$B458,'Cleaned Responses'!$1:$82,MATCH($C$1,'Cleaned Responses'!$1:$1,0),FALSE)</f>
        <v>#N/A</v>
      </c>
      <c r="D458" s="6" t="e">
        <f>VLOOKUP($A458&amp;$B458,'Cleaned Responses'!$1:$82,MATCH(D$1,'Cleaned Responses'!$1:$1,0),FALSE)</f>
        <v>#N/A</v>
      </c>
      <c r="E458" s="6" t="e">
        <f>VLOOKUP($A458&amp;$B458,'Cleaned Responses'!$1:$82,MATCH(E$1,'Cleaned Responses'!$1:$1,0),FALSE)</f>
        <v>#N/A</v>
      </c>
      <c r="F458" s="6" t="e">
        <f>VLOOKUP($A458&amp;$B458,'Cleaned Responses'!$1:$82,MATCH(F$1,'Cleaned Responses'!$1:$1,0),FALSE)</f>
        <v>#N/A</v>
      </c>
      <c r="G458" s="6" t="e">
        <f t="shared" si="154"/>
        <v>#N/A</v>
      </c>
      <c r="H458" s="6" t="e">
        <f>VLOOKUP($A458&amp;$B458,'Cleaned Responses'!$1:$82,MATCH(H$1,'Cleaned Responses'!$1:$1,0),FALSE)</f>
        <v>#N/A</v>
      </c>
      <c r="I458" s="6" t="e">
        <f>VLOOKUP($A458&amp;$B458,'Cleaned Responses'!$1:$82,MATCH(I$1,'Cleaned Responses'!$1:$1,0),FALSE)</f>
        <v>#N/A</v>
      </c>
      <c r="J458" s="6" t="e">
        <f>VLOOKUP($A458&amp;$B458,'Cleaned Responses'!$1:$82,MATCH(J$1,'Cleaned Responses'!$1:$1,0),FALSE)</f>
        <v>#N/A</v>
      </c>
      <c r="K458" s="6" t="e">
        <f>VLOOKUP($A458&amp;$B458,'Cleaned Responses'!$1:$82,MATCH(K$1,'Cleaned Responses'!$1:$1,0),FALSE)</f>
        <v>#N/A</v>
      </c>
      <c r="L458" s="6" t="e">
        <f>VLOOKUP($A458&amp;$B458,'Cleaned Responses'!$1:$82,MATCH(L$1,'Cleaned Responses'!$1:$1,0),FALSE)</f>
        <v>#N/A</v>
      </c>
      <c r="M458" s="6" t="e">
        <f>VLOOKUP($A458&amp;$B458,'Cleaned Responses'!$1:$82,MATCH(M$1,'Cleaned Responses'!$1:$1,0),FALSE)</f>
        <v>#N/A</v>
      </c>
      <c r="N458" s="6" t="e">
        <f>VLOOKUP($A458&amp;$B458,'Cleaned Responses'!$1:$82,MATCH(N$1,'Cleaned Responses'!$1:$1,0),FALSE)</f>
        <v>#N/A</v>
      </c>
      <c r="O458" s="6" t="e">
        <f>VLOOKUP($A458&amp;$B458,'Cleaned Responses'!$1:$82,MATCH(O$1,'Cleaned Responses'!$1:$1,0),FALSE)</f>
        <v>#N/A</v>
      </c>
      <c r="P458" s="6" t="e">
        <f>VLOOKUP($A458&amp;$B458,'Cleaned Responses'!$1:$82,MATCH(P$1,'Cleaned Responses'!$1:$1,0),FALSE)</f>
        <v>#N/A</v>
      </c>
      <c r="Q458" s="6" t="e">
        <f>VLOOKUP($A458&amp;$B458,'Cleaned Responses'!$1:$82,MATCH(Q$1,'Cleaned Responses'!$1:$1,0),FALSE)</f>
        <v>#VALUE!</v>
      </c>
      <c r="R458" s="8" t="e">
        <f t="shared" si="155"/>
        <v>#N/A</v>
      </c>
      <c r="S458" s="8" t="e">
        <f t="shared" si="156"/>
        <v>#N/A</v>
      </c>
      <c r="T458" s="8" t="e">
        <f t="shared" si="157"/>
        <v>#N/A</v>
      </c>
      <c r="U458" s="6"/>
      <c r="V458" s="6"/>
      <c r="W458" s="6"/>
      <c r="X458" s="6"/>
      <c r="Y458" s="8" t="e">
        <f t="shared" si="158"/>
        <v>#N/A</v>
      </c>
      <c r="Z458" s="6" t="e">
        <f>VLOOKUP($A458&amp;$B458,'Cleaned Responses'!$1:$82,MATCH(Z$1,'Cleaned Responses'!$1:$1,0),FALSE)</f>
        <v>#N/A</v>
      </c>
      <c r="AA458" s="6" t="e">
        <f>VLOOKUP($A458&amp;$B458,'Cleaned Responses'!$1:$82,MATCH(AA$1,'Cleaned Responses'!$1:$1,0),FALSE)</f>
        <v>#N/A</v>
      </c>
      <c r="AB458" s="9" t="e">
        <f t="shared" si="159"/>
        <v>#N/A</v>
      </c>
      <c r="AC458" s="9" t="e">
        <f t="shared" si="160"/>
        <v>#N/A</v>
      </c>
      <c r="AD458" s="6" t="e">
        <f>VLOOKUP($A458&amp;$B458,'Cleaned Responses'!$1:$82,MATCH(AD$1,'Cleaned Responses'!$1:$1,0),FALSE)</f>
        <v>#N/A</v>
      </c>
      <c r="AE458" s="6" t="e">
        <f>VLOOKUP($A458&amp;$B458,'Cleaned Responses'!$1:$82,MATCH(AE$1,'Cleaned Responses'!$1:$1,0),FALSE)</f>
        <v>#N/A</v>
      </c>
      <c r="AF458" s="6" t="e">
        <f>VLOOKUP($A458&amp;$B458,'Cleaned Responses'!$1:$82,MATCH(AF$1,'Cleaned Responses'!$1:$1,0),FALSE)</f>
        <v>#N/A</v>
      </c>
      <c r="AG458" s="6" t="e">
        <f>VLOOKUP($A458&amp;$B458,'Cleaned Responses'!$1:$82,MATCH(AG$1,'Cleaned Responses'!$1:$1,0),FALSE)</f>
        <v>#N/A</v>
      </c>
      <c r="AH458" s="6" t="e">
        <f>VLOOKUP($A458&amp;$B458,'Cleaned Responses'!$1:$82,MATCH(AH$1,'Cleaned Responses'!$1:$1,0),FALSE)</f>
        <v>#N/A</v>
      </c>
      <c r="AI458" s="6" t="e">
        <f>VLOOKUP($A458&amp;$B458,'Cleaned Responses'!$1:$82,MATCH(AI$1,'Cleaned Responses'!$1:$1,0),FALSE)</f>
        <v>#N/A</v>
      </c>
      <c r="AJ458" s="6" t="e">
        <f>VLOOKUP($A458&amp;$B458,'Cleaned Responses'!$1:$82,MATCH(AJ$1,'Cleaned Responses'!$1:$1,0),FALSE)</f>
        <v>#N/A</v>
      </c>
      <c r="AK458" s="6" t="e">
        <f>VLOOKUP($A458&amp;$B458,'Cleaned Responses'!$1:$82,MATCH(AK$1,'Cleaned Responses'!$1:$1,0),FALSE)</f>
        <v>#N/A</v>
      </c>
      <c r="AL458" s="6" t="e">
        <f t="shared" si="161"/>
        <v>#N/A</v>
      </c>
      <c r="AM458" s="7" t="e">
        <f>VLOOKUP($A458&amp;$B458,'Cleaned Responses'!$1:$82,MATCH(AM$1,'Cleaned Responses'!$1:$1,0),FALSE)/100</f>
        <v>#N/A</v>
      </c>
      <c r="AN458" s="7" t="e">
        <f>VLOOKUP($A458&amp;$B458,'Cleaned Responses'!$1:$82,MATCH(AN$1,'Cleaned Responses'!$1:$1,0),FALSE)/100</f>
        <v>#N/A</v>
      </c>
      <c r="AO458" s="7" t="e">
        <f>VLOOKUP($A458&amp;$B458,'Cleaned Responses'!$1:$82,MATCH(AO$1,'Cleaned Responses'!$1:$1,0),FALSE)/100</f>
        <v>#N/A</v>
      </c>
      <c r="AP458" s="7" t="e">
        <f>VLOOKUP($A458&amp;$B458,'Cleaned Responses'!$1:$82,MATCH(AP$1,'Cleaned Responses'!$1:$1,0),FALSE)/100</f>
        <v>#N/A</v>
      </c>
      <c r="AQ458" s="7" t="e">
        <f>VLOOKUP($A458&amp;$B458,'Cleaned Responses'!$1:$82,MATCH(AQ$1,'Cleaned Responses'!$1:$1,0),FALSE)/100</f>
        <v>#N/A</v>
      </c>
      <c r="AR458" s="7" t="e">
        <f>VLOOKUP($A458&amp;$B458,'Cleaned Responses'!$1:$82,MATCH(AR$1,'Cleaned Responses'!$1:$1,0),FALSE)/100</f>
        <v>#N/A</v>
      </c>
      <c r="AS458" s="7" t="e">
        <f>VLOOKUP($A458&amp;$B458,'Cleaned Responses'!$1:$82,MATCH(AS$1,'Cleaned Responses'!$1:$1,0),FALSE)/100</f>
        <v>#N/A</v>
      </c>
      <c r="AT458" s="7" t="e">
        <f>VLOOKUP($A458&amp;$B458,'Cleaned Responses'!$1:$82,MATCH(AT$1,'Cleaned Responses'!$1:$1,0),FALSE)/100</f>
        <v>#N/A</v>
      </c>
      <c r="AU458" s="7" t="e">
        <f>VLOOKUP($A458&amp;$B458,'Cleaned Responses'!$1:$82,MATCH(AU$1,'Cleaned Responses'!$1:$1,0),FALSE)/100</f>
        <v>#N/A</v>
      </c>
      <c r="AV458" s="7" t="e">
        <f>VLOOKUP($A458&amp;$B458,'Cleaned Responses'!$1:$82,MATCH(AV$1,'Cleaned Responses'!$1:$1,0),FALSE)/100</f>
        <v>#N/A</v>
      </c>
      <c r="AW458" s="7" t="e">
        <f>VLOOKUP($A458&amp;$B458,'Cleaned Responses'!$1:$82,MATCH(AW$1,'Cleaned Responses'!$1:$1,0),FALSE)/100</f>
        <v>#N/A</v>
      </c>
      <c r="AX458" s="7" t="e">
        <f>VLOOKUP($A458&amp;$B458,'Cleaned Responses'!$1:$82,MATCH(AX$1,'Cleaned Responses'!$1:$1,0),FALSE)/100</f>
        <v>#N/A</v>
      </c>
      <c r="AY458" s="7" t="e">
        <f>VLOOKUP($A458&amp;$B458,'Cleaned Responses'!$1:$82,MATCH(AY$1,'Cleaned Responses'!$1:$1,0),FALSE)/100</f>
        <v>#N/A</v>
      </c>
      <c r="AZ458" s="7" t="e">
        <f>VLOOKUP($A458&amp;$B458,'Cleaned Responses'!$1:$82,MATCH(AZ$1,'Cleaned Responses'!$1:$1,0),FALSE)/100</f>
        <v>#N/A</v>
      </c>
      <c r="BA458" s="7" t="e">
        <f>VLOOKUP($A458&amp;$B458,'Cleaned Responses'!$1:$82,MATCH(BA$1,'Cleaned Responses'!$1:$1,0),FALSE)/100</f>
        <v>#N/A</v>
      </c>
      <c r="BB458" s="7" t="e">
        <f>VLOOKUP($A458&amp;$B458,'Cleaned Responses'!$1:$82,MATCH(BB$1,'Cleaned Responses'!$1:$1,0),FALSE)/100</f>
        <v>#N/A</v>
      </c>
      <c r="BC458" s="7" t="e">
        <f>VLOOKUP($A458&amp;$B458,'Cleaned Responses'!$1:$82,MATCH(BC$1,'Cleaned Responses'!$1:$1,0),FALSE)/100</f>
        <v>#N/A</v>
      </c>
      <c r="BD458" s="7" t="e">
        <f>VLOOKUP($A458&amp;$B458,'Cleaned Responses'!$1:$82,MATCH(BD$1,'Cleaned Responses'!$1:$1,0),FALSE)/100</f>
        <v>#N/A</v>
      </c>
      <c r="BE458" s="7" t="e">
        <f>VLOOKUP($A458&amp;$B458,'Cleaned Responses'!$1:$82,MATCH(BE$1,'Cleaned Responses'!$1:$1,0),FALSE)/100</f>
        <v>#N/A</v>
      </c>
      <c r="BF458" s="7"/>
      <c r="BG458" s="6" t="e">
        <f>VLOOKUP($A458&amp;$B458,'Cleaned Responses'!$1:$82,MATCH(BG$1,'Cleaned Responses'!$1:$1,0),FALSE)</f>
        <v>#N/A</v>
      </c>
      <c r="BH458" s="6" t="e">
        <f>VLOOKUP($A458&amp;$B458,'Cleaned Responses'!$1:$82,MATCH(BH$1,'Cleaned Responses'!$1:$1,0),FALSE)</f>
        <v>#N/A</v>
      </c>
      <c r="BI458" t="e">
        <f>VLOOKUP($A458&amp;$B458,'Cleaned Responses'!$1:$82,MATCH(BI$1,'Cleaned Responses'!$1:$1,0),FALSE)/100</f>
        <v>#N/A</v>
      </c>
      <c r="BJ458" t="e">
        <f>VLOOKUP($A458&amp;$B458,'Cleaned Responses'!$1:$82,MATCH(BJ$1,'Cleaned Responses'!$1:$1,0),FALSE)/100</f>
        <v>#N/A</v>
      </c>
      <c r="BK458" t="e">
        <f>VLOOKUP($A458&amp;$B458,'Cleaned Responses'!$1:$82,MATCH(BK$1,'Cleaned Responses'!$1:$1,0),FALSE)/100</f>
        <v>#N/A</v>
      </c>
      <c r="BL458" t="e">
        <f t="shared" si="162"/>
        <v>#N/A</v>
      </c>
      <c r="BM458" t="e">
        <f t="shared" si="163"/>
        <v>#N/A</v>
      </c>
      <c r="BN458" t="e">
        <f t="shared" si="164"/>
        <v>#N/A</v>
      </c>
      <c r="BO458" t="e">
        <f>VLOOKUP($A458&amp;$B458,'Cleaned Responses'!$1:$82,MATCH(BO$1,'Cleaned Responses'!$1:$1,0),FALSE)/100</f>
        <v>#N/A</v>
      </c>
      <c r="BP458" t="e">
        <f>VLOOKUP($A458&amp;$B458,'Cleaned Responses'!$1:$82,MATCH(BP$1,'Cleaned Responses'!$1:$1,0),FALSE)/100</f>
        <v>#N/A</v>
      </c>
      <c r="BQ458" t="e">
        <f>VLOOKUP($A458&amp;$B458,'Cleaned Responses'!$1:$82,MATCH(BQ$1,'Cleaned Responses'!$1:$1,0),FALSE)/100</f>
        <v>#N/A</v>
      </c>
      <c r="BR458" t="e">
        <f>VLOOKUP($A458&amp;$B458,'Cleaned Responses'!$1:$82,MATCH(BR$1,'Cleaned Responses'!$1:$1,0),FALSE)/100</f>
        <v>#N/A</v>
      </c>
      <c r="BS458" t="e">
        <f>VLOOKUP($A458&amp;$B458,'Cleaned Responses'!$1:$82,MATCH(BS$1,'Cleaned Responses'!$1:$1,0),FALSE)/100</f>
        <v>#N/A</v>
      </c>
      <c r="BT458" t="e">
        <f>VLOOKUP($A458&amp;$B458,'Cleaned Responses'!$1:$82,MATCH(BT$1,'Cleaned Responses'!$1:$1,0),FALSE)/100</f>
        <v>#N/A</v>
      </c>
      <c r="BU458" t="e">
        <f>VLOOKUP($A458&amp;$B458,'Cleaned Responses'!$1:$82,MATCH(BU$1,'Cleaned Responses'!$1:$1,0),FALSE)/100</f>
        <v>#N/A</v>
      </c>
      <c r="BV458" t="e">
        <f>VLOOKUP($A458&amp;$B458,'Cleaned Responses'!$1:$82,MATCH(BV$1,'Cleaned Responses'!$1:$1,0),FALSE)/100</f>
        <v>#N/A</v>
      </c>
      <c r="BW458" t="e">
        <f>VLOOKUP($A458&amp;$B458,'Cleaned Responses'!$1:$82,MATCH(BW$1,'Cleaned Responses'!$1:$1,0),FALSE)/100</f>
        <v>#N/A</v>
      </c>
      <c r="BX458" t="e">
        <f>VLOOKUP($A458&amp;$B458,'Cleaned Responses'!$1:$82,MATCH(BX$1,'Cleaned Responses'!$1:$1,0),FALSE)/100</f>
        <v>#N/A</v>
      </c>
      <c r="BY458" t="e">
        <f>VLOOKUP($A458&amp;$B458,'Cleaned Responses'!$1:$82,MATCH(BY$1,'Cleaned Responses'!$1:$1,0),FALSE)/100</f>
        <v>#N/A</v>
      </c>
      <c r="BZ458" t="e">
        <f>VLOOKUP($A458&amp;$B458,'Cleaned Responses'!$1:$82,MATCH(BZ$1,'Cleaned Responses'!$1:$1,0),FALSE)/100</f>
        <v>#N/A</v>
      </c>
      <c r="CA458" t="e">
        <f t="shared" si="165"/>
        <v>#N/A</v>
      </c>
      <c r="CB458" t="e">
        <f t="shared" si="166"/>
        <v>#N/A</v>
      </c>
      <c r="CC458" t="e">
        <f t="shared" si="167"/>
        <v>#N/A</v>
      </c>
      <c r="CD458" t="e">
        <f t="shared" si="168"/>
        <v>#N/A</v>
      </c>
      <c r="CE458" t="e">
        <f t="shared" si="169"/>
        <v>#N/A</v>
      </c>
      <c r="CF458" t="e">
        <f t="shared" si="170"/>
        <v>#N/A</v>
      </c>
      <c r="CG458" t="e">
        <f t="shared" si="171"/>
        <v>#N/A</v>
      </c>
      <c r="CH458" t="e">
        <f t="shared" si="172"/>
        <v>#N/A</v>
      </c>
      <c r="CI458" t="e">
        <f t="shared" si="173"/>
        <v>#N/A</v>
      </c>
      <c r="CJ458" t="e">
        <f t="shared" si="174"/>
        <v>#N/A</v>
      </c>
      <c r="CK458" t="e">
        <f t="shared" si="175"/>
        <v>#N/A</v>
      </c>
    </row>
    <row r="459" spans="1:89" ht="20" customHeight="1" x14ac:dyDescent="0.25">
      <c r="A459" s="163"/>
      <c r="B459" s="6"/>
      <c r="C459" s="6" t="e">
        <f>VLOOKUP($A459&amp;$B459,'Cleaned Responses'!$1:$82,MATCH($C$1,'Cleaned Responses'!$1:$1,0),FALSE)</f>
        <v>#N/A</v>
      </c>
      <c r="D459" s="6" t="e">
        <f>VLOOKUP($A459&amp;$B459,'Cleaned Responses'!$1:$82,MATCH(D$1,'Cleaned Responses'!$1:$1,0),FALSE)</f>
        <v>#N/A</v>
      </c>
      <c r="E459" s="6" t="e">
        <f>VLOOKUP($A459&amp;$B459,'Cleaned Responses'!$1:$82,MATCH(E$1,'Cleaned Responses'!$1:$1,0),FALSE)</f>
        <v>#N/A</v>
      </c>
      <c r="F459" s="6" t="e">
        <f>VLOOKUP($A459&amp;$B459,'Cleaned Responses'!$1:$82,MATCH(F$1,'Cleaned Responses'!$1:$1,0),FALSE)</f>
        <v>#N/A</v>
      </c>
      <c r="G459" s="6" t="e">
        <f t="shared" si="154"/>
        <v>#N/A</v>
      </c>
      <c r="H459" s="6" t="e">
        <f>VLOOKUP($A459&amp;$B459,'Cleaned Responses'!$1:$82,MATCH(H$1,'Cleaned Responses'!$1:$1,0),FALSE)</f>
        <v>#N/A</v>
      </c>
      <c r="I459" s="6" t="e">
        <f>VLOOKUP($A459&amp;$B459,'Cleaned Responses'!$1:$82,MATCH(I$1,'Cleaned Responses'!$1:$1,0),FALSE)</f>
        <v>#N/A</v>
      </c>
      <c r="J459" s="6" t="e">
        <f>VLOOKUP($A459&amp;$B459,'Cleaned Responses'!$1:$82,MATCH(J$1,'Cleaned Responses'!$1:$1,0),FALSE)</f>
        <v>#N/A</v>
      </c>
      <c r="K459" s="6" t="e">
        <f>VLOOKUP($A459&amp;$B459,'Cleaned Responses'!$1:$82,MATCH(K$1,'Cleaned Responses'!$1:$1,0),FALSE)</f>
        <v>#N/A</v>
      </c>
      <c r="L459" s="6" t="e">
        <f>VLOOKUP($A459&amp;$B459,'Cleaned Responses'!$1:$82,MATCH(L$1,'Cleaned Responses'!$1:$1,0),FALSE)</f>
        <v>#N/A</v>
      </c>
      <c r="M459" s="6" t="e">
        <f>VLOOKUP($A459&amp;$B459,'Cleaned Responses'!$1:$82,MATCH(M$1,'Cleaned Responses'!$1:$1,0),FALSE)</f>
        <v>#N/A</v>
      </c>
      <c r="N459" s="6" t="e">
        <f>VLOOKUP($A459&amp;$B459,'Cleaned Responses'!$1:$82,MATCH(N$1,'Cleaned Responses'!$1:$1,0),FALSE)</f>
        <v>#N/A</v>
      </c>
      <c r="O459" s="6" t="e">
        <f>VLOOKUP($A459&amp;$B459,'Cleaned Responses'!$1:$82,MATCH(O$1,'Cleaned Responses'!$1:$1,0),FALSE)</f>
        <v>#N/A</v>
      </c>
      <c r="P459" s="6" t="e">
        <f>VLOOKUP($A459&amp;$B459,'Cleaned Responses'!$1:$82,MATCH(P$1,'Cleaned Responses'!$1:$1,0),FALSE)</f>
        <v>#N/A</v>
      </c>
      <c r="Q459" s="6" t="e">
        <f>VLOOKUP($A459&amp;$B459,'Cleaned Responses'!$1:$82,MATCH(Q$1,'Cleaned Responses'!$1:$1,0),FALSE)</f>
        <v>#VALUE!</v>
      </c>
      <c r="R459" s="8" t="e">
        <f t="shared" si="155"/>
        <v>#N/A</v>
      </c>
      <c r="S459" s="8" t="e">
        <f t="shared" si="156"/>
        <v>#N/A</v>
      </c>
      <c r="T459" s="8" t="e">
        <f t="shared" si="157"/>
        <v>#N/A</v>
      </c>
      <c r="U459" s="6"/>
      <c r="V459" s="6"/>
      <c r="W459" s="6"/>
      <c r="X459" s="6"/>
      <c r="Y459" s="8" t="e">
        <f t="shared" si="158"/>
        <v>#N/A</v>
      </c>
      <c r="Z459" s="6" t="e">
        <f>VLOOKUP($A459&amp;$B459,'Cleaned Responses'!$1:$82,MATCH(Z$1,'Cleaned Responses'!$1:$1,0),FALSE)</f>
        <v>#N/A</v>
      </c>
      <c r="AA459" s="6" t="e">
        <f>VLOOKUP($A459&amp;$B459,'Cleaned Responses'!$1:$82,MATCH(AA$1,'Cleaned Responses'!$1:$1,0),FALSE)</f>
        <v>#N/A</v>
      </c>
      <c r="AB459" s="9" t="e">
        <f t="shared" si="159"/>
        <v>#N/A</v>
      </c>
      <c r="AC459" s="9" t="e">
        <f t="shared" si="160"/>
        <v>#N/A</v>
      </c>
      <c r="AD459" s="6" t="e">
        <f>VLOOKUP($A459&amp;$B459,'Cleaned Responses'!$1:$82,MATCH(AD$1,'Cleaned Responses'!$1:$1,0),FALSE)</f>
        <v>#N/A</v>
      </c>
      <c r="AE459" s="6" t="e">
        <f>VLOOKUP($A459&amp;$B459,'Cleaned Responses'!$1:$82,MATCH(AE$1,'Cleaned Responses'!$1:$1,0),FALSE)</f>
        <v>#N/A</v>
      </c>
      <c r="AF459" s="6" t="e">
        <f>VLOOKUP($A459&amp;$B459,'Cleaned Responses'!$1:$82,MATCH(AF$1,'Cleaned Responses'!$1:$1,0),FALSE)</f>
        <v>#N/A</v>
      </c>
      <c r="AG459" s="6" t="e">
        <f>VLOOKUP($A459&amp;$B459,'Cleaned Responses'!$1:$82,MATCH(AG$1,'Cleaned Responses'!$1:$1,0),FALSE)</f>
        <v>#N/A</v>
      </c>
      <c r="AH459" s="6" t="e">
        <f>VLOOKUP($A459&amp;$B459,'Cleaned Responses'!$1:$82,MATCH(AH$1,'Cleaned Responses'!$1:$1,0),FALSE)</f>
        <v>#N/A</v>
      </c>
      <c r="AI459" s="6" t="e">
        <f>VLOOKUP($A459&amp;$B459,'Cleaned Responses'!$1:$82,MATCH(AI$1,'Cleaned Responses'!$1:$1,0),FALSE)</f>
        <v>#N/A</v>
      </c>
      <c r="AJ459" s="6" t="e">
        <f>VLOOKUP($A459&amp;$B459,'Cleaned Responses'!$1:$82,MATCH(AJ$1,'Cleaned Responses'!$1:$1,0),FALSE)</f>
        <v>#N/A</v>
      </c>
      <c r="AK459" s="6" t="e">
        <f>VLOOKUP($A459&amp;$B459,'Cleaned Responses'!$1:$82,MATCH(AK$1,'Cleaned Responses'!$1:$1,0),FALSE)</f>
        <v>#N/A</v>
      </c>
      <c r="AL459" s="6" t="e">
        <f t="shared" si="161"/>
        <v>#N/A</v>
      </c>
      <c r="AM459" s="7" t="e">
        <f>VLOOKUP($A459&amp;$B459,'Cleaned Responses'!$1:$82,MATCH(AM$1,'Cleaned Responses'!$1:$1,0),FALSE)/100</f>
        <v>#N/A</v>
      </c>
      <c r="AN459" s="7" t="e">
        <f>VLOOKUP($A459&amp;$B459,'Cleaned Responses'!$1:$82,MATCH(AN$1,'Cleaned Responses'!$1:$1,0),FALSE)/100</f>
        <v>#N/A</v>
      </c>
      <c r="AO459" s="7" t="e">
        <f>VLOOKUP($A459&amp;$B459,'Cleaned Responses'!$1:$82,MATCH(AO$1,'Cleaned Responses'!$1:$1,0),FALSE)/100</f>
        <v>#N/A</v>
      </c>
      <c r="AP459" s="7" t="e">
        <f>VLOOKUP($A459&amp;$B459,'Cleaned Responses'!$1:$82,MATCH(AP$1,'Cleaned Responses'!$1:$1,0),FALSE)/100</f>
        <v>#N/A</v>
      </c>
      <c r="AQ459" s="7" t="e">
        <f>VLOOKUP($A459&amp;$B459,'Cleaned Responses'!$1:$82,MATCH(AQ$1,'Cleaned Responses'!$1:$1,0),FALSE)/100</f>
        <v>#N/A</v>
      </c>
      <c r="AR459" s="7" t="e">
        <f>VLOOKUP($A459&amp;$B459,'Cleaned Responses'!$1:$82,MATCH(AR$1,'Cleaned Responses'!$1:$1,0),FALSE)/100</f>
        <v>#N/A</v>
      </c>
      <c r="AS459" s="7" t="e">
        <f>VLOOKUP($A459&amp;$B459,'Cleaned Responses'!$1:$82,MATCH(AS$1,'Cleaned Responses'!$1:$1,0),FALSE)/100</f>
        <v>#N/A</v>
      </c>
      <c r="AT459" s="7" t="e">
        <f>VLOOKUP($A459&amp;$B459,'Cleaned Responses'!$1:$82,MATCH(AT$1,'Cleaned Responses'!$1:$1,0),FALSE)/100</f>
        <v>#N/A</v>
      </c>
      <c r="AU459" s="7" t="e">
        <f>VLOOKUP($A459&amp;$B459,'Cleaned Responses'!$1:$82,MATCH(AU$1,'Cleaned Responses'!$1:$1,0),FALSE)/100</f>
        <v>#N/A</v>
      </c>
      <c r="AV459" s="7" t="e">
        <f>VLOOKUP($A459&amp;$B459,'Cleaned Responses'!$1:$82,MATCH(AV$1,'Cleaned Responses'!$1:$1,0),FALSE)/100</f>
        <v>#N/A</v>
      </c>
      <c r="AW459" s="7" t="e">
        <f>VLOOKUP($A459&amp;$B459,'Cleaned Responses'!$1:$82,MATCH(AW$1,'Cleaned Responses'!$1:$1,0),FALSE)/100</f>
        <v>#N/A</v>
      </c>
      <c r="AX459" s="7" t="e">
        <f>VLOOKUP($A459&amp;$B459,'Cleaned Responses'!$1:$82,MATCH(AX$1,'Cleaned Responses'!$1:$1,0),FALSE)/100</f>
        <v>#N/A</v>
      </c>
      <c r="AY459" s="7" t="e">
        <f>VLOOKUP($A459&amp;$B459,'Cleaned Responses'!$1:$82,MATCH(AY$1,'Cleaned Responses'!$1:$1,0),FALSE)/100</f>
        <v>#N/A</v>
      </c>
      <c r="AZ459" s="7" t="e">
        <f>VLOOKUP($A459&amp;$B459,'Cleaned Responses'!$1:$82,MATCH(AZ$1,'Cleaned Responses'!$1:$1,0),FALSE)/100</f>
        <v>#N/A</v>
      </c>
      <c r="BA459" s="7" t="e">
        <f>VLOOKUP($A459&amp;$B459,'Cleaned Responses'!$1:$82,MATCH(BA$1,'Cleaned Responses'!$1:$1,0),FALSE)/100</f>
        <v>#N/A</v>
      </c>
      <c r="BB459" s="7" t="e">
        <f>VLOOKUP($A459&amp;$B459,'Cleaned Responses'!$1:$82,MATCH(BB$1,'Cleaned Responses'!$1:$1,0),FALSE)/100</f>
        <v>#N/A</v>
      </c>
      <c r="BC459" s="7" t="e">
        <f>VLOOKUP($A459&amp;$B459,'Cleaned Responses'!$1:$82,MATCH(BC$1,'Cleaned Responses'!$1:$1,0),FALSE)/100</f>
        <v>#N/A</v>
      </c>
      <c r="BD459" s="7" t="e">
        <f>VLOOKUP($A459&amp;$B459,'Cleaned Responses'!$1:$82,MATCH(BD$1,'Cleaned Responses'!$1:$1,0),FALSE)/100</f>
        <v>#N/A</v>
      </c>
      <c r="BE459" s="7" t="e">
        <f>VLOOKUP($A459&amp;$B459,'Cleaned Responses'!$1:$82,MATCH(BE$1,'Cleaned Responses'!$1:$1,0),FALSE)/100</f>
        <v>#N/A</v>
      </c>
      <c r="BF459" s="7"/>
      <c r="BG459" s="6" t="e">
        <f>VLOOKUP($A459&amp;$B459,'Cleaned Responses'!$1:$82,MATCH(BG$1,'Cleaned Responses'!$1:$1,0),FALSE)</f>
        <v>#N/A</v>
      </c>
      <c r="BH459" s="6" t="e">
        <f>VLOOKUP($A459&amp;$B459,'Cleaned Responses'!$1:$82,MATCH(BH$1,'Cleaned Responses'!$1:$1,0),FALSE)</f>
        <v>#N/A</v>
      </c>
      <c r="BI459" t="e">
        <f>VLOOKUP($A459&amp;$B459,'Cleaned Responses'!$1:$82,MATCH(BI$1,'Cleaned Responses'!$1:$1,0),FALSE)/100</f>
        <v>#N/A</v>
      </c>
      <c r="BJ459" t="e">
        <f>VLOOKUP($A459&amp;$B459,'Cleaned Responses'!$1:$82,MATCH(BJ$1,'Cleaned Responses'!$1:$1,0),FALSE)/100</f>
        <v>#N/A</v>
      </c>
      <c r="BK459" t="e">
        <f>VLOOKUP($A459&amp;$B459,'Cleaned Responses'!$1:$82,MATCH(BK$1,'Cleaned Responses'!$1:$1,0),FALSE)/100</f>
        <v>#N/A</v>
      </c>
      <c r="BL459" t="e">
        <f t="shared" si="162"/>
        <v>#N/A</v>
      </c>
      <c r="BM459" t="e">
        <f t="shared" si="163"/>
        <v>#N/A</v>
      </c>
      <c r="BN459" t="e">
        <f t="shared" si="164"/>
        <v>#N/A</v>
      </c>
      <c r="BO459" t="e">
        <f>VLOOKUP($A459&amp;$B459,'Cleaned Responses'!$1:$82,MATCH(BO$1,'Cleaned Responses'!$1:$1,0),FALSE)/100</f>
        <v>#N/A</v>
      </c>
      <c r="BP459" t="e">
        <f>VLOOKUP($A459&amp;$B459,'Cleaned Responses'!$1:$82,MATCH(BP$1,'Cleaned Responses'!$1:$1,0),FALSE)/100</f>
        <v>#N/A</v>
      </c>
      <c r="BQ459" t="e">
        <f>VLOOKUP($A459&amp;$B459,'Cleaned Responses'!$1:$82,MATCH(BQ$1,'Cleaned Responses'!$1:$1,0),FALSE)/100</f>
        <v>#N/A</v>
      </c>
      <c r="BR459" t="e">
        <f>VLOOKUP($A459&amp;$B459,'Cleaned Responses'!$1:$82,MATCH(BR$1,'Cleaned Responses'!$1:$1,0),FALSE)/100</f>
        <v>#N/A</v>
      </c>
      <c r="BS459" t="e">
        <f>VLOOKUP($A459&amp;$B459,'Cleaned Responses'!$1:$82,MATCH(BS$1,'Cleaned Responses'!$1:$1,0),FALSE)/100</f>
        <v>#N/A</v>
      </c>
      <c r="BT459" t="e">
        <f>VLOOKUP($A459&amp;$B459,'Cleaned Responses'!$1:$82,MATCH(BT$1,'Cleaned Responses'!$1:$1,0),FALSE)/100</f>
        <v>#N/A</v>
      </c>
      <c r="BU459" t="e">
        <f>VLOOKUP($A459&amp;$B459,'Cleaned Responses'!$1:$82,MATCH(BU$1,'Cleaned Responses'!$1:$1,0),FALSE)/100</f>
        <v>#N/A</v>
      </c>
      <c r="BV459" t="e">
        <f>VLOOKUP($A459&amp;$B459,'Cleaned Responses'!$1:$82,MATCH(BV$1,'Cleaned Responses'!$1:$1,0),FALSE)/100</f>
        <v>#N/A</v>
      </c>
      <c r="BW459" t="e">
        <f>VLOOKUP($A459&amp;$B459,'Cleaned Responses'!$1:$82,MATCH(BW$1,'Cleaned Responses'!$1:$1,0),FALSE)/100</f>
        <v>#N/A</v>
      </c>
      <c r="BX459" t="e">
        <f>VLOOKUP($A459&amp;$B459,'Cleaned Responses'!$1:$82,MATCH(BX$1,'Cleaned Responses'!$1:$1,0),FALSE)/100</f>
        <v>#N/A</v>
      </c>
      <c r="BY459" t="e">
        <f>VLOOKUP($A459&amp;$B459,'Cleaned Responses'!$1:$82,MATCH(BY$1,'Cleaned Responses'!$1:$1,0),FALSE)/100</f>
        <v>#N/A</v>
      </c>
      <c r="BZ459" t="e">
        <f>VLOOKUP($A459&amp;$B459,'Cleaned Responses'!$1:$82,MATCH(BZ$1,'Cleaned Responses'!$1:$1,0),FALSE)/100</f>
        <v>#N/A</v>
      </c>
      <c r="CA459" t="e">
        <f t="shared" si="165"/>
        <v>#N/A</v>
      </c>
      <c r="CB459" t="e">
        <f t="shared" si="166"/>
        <v>#N/A</v>
      </c>
      <c r="CC459" t="e">
        <f t="shared" si="167"/>
        <v>#N/A</v>
      </c>
      <c r="CD459" t="e">
        <f t="shared" si="168"/>
        <v>#N/A</v>
      </c>
      <c r="CE459" t="e">
        <f t="shared" si="169"/>
        <v>#N/A</v>
      </c>
      <c r="CF459" t="e">
        <f t="shared" si="170"/>
        <v>#N/A</v>
      </c>
      <c r="CG459" t="e">
        <f t="shared" si="171"/>
        <v>#N/A</v>
      </c>
      <c r="CH459" t="e">
        <f t="shared" si="172"/>
        <v>#N/A</v>
      </c>
      <c r="CI459" t="e">
        <f t="shared" si="173"/>
        <v>#N/A</v>
      </c>
      <c r="CJ459" t="e">
        <f t="shared" si="174"/>
        <v>#N/A</v>
      </c>
      <c r="CK459" t="e">
        <f t="shared" si="175"/>
        <v>#N/A</v>
      </c>
    </row>
    <row r="460" spans="1:89" ht="20" customHeight="1" x14ac:dyDescent="0.25">
      <c r="A460" s="163"/>
      <c r="B460" s="6"/>
      <c r="C460" s="6" t="e">
        <f>VLOOKUP($A460&amp;$B460,'Cleaned Responses'!$1:$82,MATCH($C$1,'Cleaned Responses'!$1:$1,0),FALSE)</f>
        <v>#N/A</v>
      </c>
      <c r="D460" s="6" t="e">
        <f>VLOOKUP($A460&amp;$B460,'Cleaned Responses'!$1:$82,MATCH(D$1,'Cleaned Responses'!$1:$1,0),FALSE)</f>
        <v>#N/A</v>
      </c>
      <c r="E460" s="6" t="e">
        <f>VLOOKUP($A460&amp;$B460,'Cleaned Responses'!$1:$82,MATCH(E$1,'Cleaned Responses'!$1:$1,0),FALSE)</f>
        <v>#N/A</v>
      </c>
      <c r="F460" s="6" t="e">
        <f>VLOOKUP($A460&amp;$B460,'Cleaned Responses'!$1:$82,MATCH(F$1,'Cleaned Responses'!$1:$1,0),FALSE)</f>
        <v>#N/A</v>
      </c>
      <c r="G460" s="6" t="e">
        <f t="shared" si="154"/>
        <v>#N/A</v>
      </c>
      <c r="H460" s="6" t="e">
        <f>VLOOKUP($A460&amp;$B460,'Cleaned Responses'!$1:$82,MATCH(H$1,'Cleaned Responses'!$1:$1,0),FALSE)</f>
        <v>#N/A</v>
      </c>
      <c r="I460" s="6" t="e">
        <f>VLOOKUP($A460&amp;$B460,'Cleaned Responses'!$1:$82,MATCH(I$1,'Cleaned Responses'!$1:$1,0),FALSE)</f>
        <v>#N/A</v>
      </c>
      <c r="J460" s="6" t="e">
        <f>VLOOKUP($A460&amp;$B460,'Cleaned Responses'!$1:$82,MATCH(J$1,'Cleaned Responses'!$1:$1,0),FALSE)</f>
        <v>#N/A</v>
      </c>
      <c r="K460" s="6" t="e">
        <f>VLOOKUP($A460&amp;$B460,'Cleaned Responses'!$1:$82,MATCH(K$1,'Cleaned Responses'!$1:$1,0),FALSE)</f>
        <v>#N/A</v>
      </c>
      <c r="L460" s="6" t="e">
        <f>VLOOKUP($A460&amp;$B460,'Cleaned Responses'!$1:$82,MATCH(L$1,'Cleaned Responses'!$1:$1,0),FALSE)</f>
        <v>#N/A</v>
      </c>
      <c r="M460" s="6" t="e">
        <f>VLOOKUP($A460&amp;$B460,'Cleaned Responses'!$1:$82,MATCH(M$1,'Cleaned Responses'!$1:$1,0),FALSE)</f>
        <v>#N/A</v>
      </c>
      <c r="N460" s="6" t="e">
        <f>VLOOKUP($A460&amp;$B460,'Cleaned Responses'!$1:$82,MATCH(N$1,'Cleaned Responses'!$1:$1,0),FALSE)</f>
        <v>#N/A</v>
      </c>
      <c r="O460" s="6" t="e">
        <f>VLOOKUP($A460&amp;$B460,'Cleaned Responses'!$1:$82,MATCH(O$1,'Cleaned Responses'!$1:$1,0),FALSE)</f>
        <v>#N/A</v>
      </c>
      <c r="P460" s="6" t="e">
        <f>VLOOKUP($A460&amp;$B460,'Cleaned Responses'!$1:$82,MATCH(P$1,'Cleaned Responses'!$1:$1,0),FALSE)</f>
        <v>#N/A</v>
      </c>
      <c r="Q460" s="6" t="e">
        <f>VLOOKUP($A460&amp;$B460,'Cleaned Responses'!$1:$82,MATCH(Q$1,'Cleaned Responses'!$1:$1,0),FALSE)</f>
        <v>#VALUE!</v>
      </c>
      <c r="R460" s="8" t="e">
        <f t="shared" si="155"/>
        <v>#N/A</v>
      </c>
      <c r="S460" s="8" t="e">
        <f t="shared" si="156"/>
        <v>#N/A</v>
      </c>
      <c r="T460" s="8" t="e">
        <f t="shared" si="157"/>
        <v>#N/A</v>
      </c>
      <c r="U460" s="6"/>
      <c r="V460" s="6"/>
      <c r="W460" s="6"/>
      <c r="X460" s="6"/>
      <c r="Y460" s="8" t="e">
        <f t="shared" si="158"/>
        <v>#N/A</v>
      </c>
      <c r="Z460" s="6" t="e">
        <f>VLOOKUP($A460&amp;$B460,'Cleaned Responses'!$1:$82,MATCH(Z$1,'Cleaned Responses'!$1:$1,0),FALSE)</f>
        <v>#N/A</v>
      </c>
      <c r="AA460" s="6" t="e">
        <f>VLOOKUP($A460&amp;$B460,'Cleaned Responses'!$1:$82,MATCH(AA$1,'Cleaned Responses'!$1:$1,0),FALSE)</f>
        <v>#N/A</v>
      </c>
      <c r="AB460" s="9" t="e">
        <f t="shared" si="159"/>
        <v>#N/A</v>
      </c>
      <c r="AC460" s="9" t="e">
        <f t="shared" si="160"/>
        <v>#N/A</v>
      </c>
      <c r="AD460" s="6" t="e">
        <f>VLOOKUP($A460&amp;$B460,'Cleaned Responses'!$1:$82,MATCH(AD$1,'Cleaned Responses'!$1:$1,0),FALSE)</f>
        <v>#N/A</v>
      </c>
      <c r="AE460" s="6" t="e">
        <f>VLOOKUP($A460&amp;$B460,'Cleaned Responses'!$1:$82,MATCH(AE$1,'Cleaned Responses'!$1:$1,0),FALSE)</f>
        <v>#N/A</v>
      </c>
      <c r="AF460" s="6" t="e">
        <f>VLOOKUP($A460&amp;$B460,'Cleaned Responses'!$1:$82,MATCH(AF$1,'Cleaned Responses'!$1:$1,0),FALSE)</f>
        <v>#N/A</v>
      </c>
      <c r="AG460" s="6" t="e">
        <f>VLOOKUP($A460&amp;$B460,'Cleaned Responses'!$1:$82,MATCH(AG$1,'Cleaned Responses'!$1:$1,0),FALSE)</f>
        <v>#N/A</v>
      </c>
      <c r="AH460" s="6" t="e">
        <f>VLOOKUP($A460&amp;$B460,'Cleaned Responses'!$1:$82,MATCH(AH$1,'Cleaned Responses'!$1:$1,0),FALSE)</f>
        <v>#N/A</v>
      </c>
      <c r="AI460" s="6" t="e">
        <f>VLOOKUP($A460&amp;$B460,'Cleaned Responses'!$1:$82,MATCH(AI$1,'Cleaned Responses'!$1:$1,0),FALSE)</f>
        <v>#N/A</v>
      </c>
      <c r="AJ460" s="6" t="e">
        <f>VLOOKUP($A460&amp;$B460,'Cleaned Responses'!$1:$82,MATCH(AJ$1,'Cleaned Responses'!$1:$1,0),FALSE)</f>
        <v>#N/A</v>
      </c>
      <c r="AK460" s="6" t="e">
        <f>VLOOKUP($A460&amp;$B460,'Cleaned Responses'!$1:$82,MATCH(AK$1,'Cleaned Responses'!$1:$1,0),FALSE)</f>
        <v>#N/A</v>
      </c>
      <c r="AL460" s="6" t="e">
        <f t="shared" si="161"/>
        <v>#N/A</v>
      </c>
      <c r="AM460" s="7" t="e">
        <f>VLOOKUP($A460&amp;$B460,'Cleaned Responses'!$1:$82,MATCH(AM$1,'Cleaned Responses'!$1:$1,0),FALSE)/100</f>
        <v>#N/A</v>
      </c>
      <c r="AN460" s="7" t="e">
        <f>VLOOKUP($A460&amp;$B460,'Cleaned Responses'!$1:$82,MATCH(AN$1,'Cleaned Responses'!$1:$1,0),FALSE)/100</f>
        <v>#N/A</v>
      </c>
      <c r="AO460" s="7" t="e">
        <f>VLOOKUP($A460&amp;$B460,'Cleaned Responses'!$1:$82,MATCH(AO$1,'Cleaned Responses'!$1:$1,0),FALSE)/100</f>
        <v>#N/A</v>
      </c>
      <c r="AP460" s="7" t="e">
        <f>VLOOKUP($A460&amp;$B460,'Cleaned Responses'!$1:$82,MATCH(AP$1,'Cleaned Responses'!$1:$1,0),FALSE)/100</f>
        <v>#N/A</v>
      </c>
      <c r="AQ460" s="7" t="e">
        <f>VLOOKUP($A460&amp;$B460,'Cleaned Responses'!$1:$82,MATCH(AQ$1,'Cleaned Responses'!$1:$1,0),FALSE)/100</f>
        <v>#N/A</v>
      </c>
      <c r="AR460" s="7" t="e">
        <f>VLOOKUP($A460&amp;$B460,'Cleaned Responses'!$1:$82,MATCH(AR$1,'Cleaned Responses'!$1:$1,0),FALSE)/100</f>
        <v>#N/A</v>
      </c>
      <c r="AS460" s="7" t="e">
        <f>VLOOKUP($A460&amp;$B460,'Cleaned Responses'!$1:$82,MATCH(AS$1,'Cleaned Responses'!$1:$1,0),FALSE)/100</f>
        <v>#N/A</v>
      </c>
      <c r="AT460" s="7" t="e">
        <f>VLOOKUP($A460&amp;$B460,'Cleaned Responses'!$1:$82,MATCH(AT$1,'Cleaned Responses'!$1:$1,0),FALSE)/100</f>
        <v>#N/A</v>
      </c>
      <c r="AU460" s="7" t="e">
        <f>VLOOKUP($A460&amp;$B460,'Cleaned Responses'!$1:$82,MATCH(AU$1,'Cleaned Responses'!$1:$1,0),FALSE)/100</f>
        <v>#N/A</v>
      </c>
      <c r="AV460" s="7" t="e">
        <f>VLOOKUP($A460&amp;$B460,'Cleaned Responses'!$1:$82,MATCH(AV$1,'Cleaned Responses'!$1:$1,0),FALSE)/100</f>
        <v>#N/A</v>
      </c>
      <c r="AW460" s="7" t="e">
        <f>VLOOKUP($A460&amp;$B460,'Cleaned Responses'!$1:$82,MATCH(AW$1,'Cleaned Responses'!$1:$1,0),FALSE)/100</f>
        <v>#N/A</v>
      </c>
      <c r="AX460" s="7" t="e">
        <f>VLOOKUP($A460&amp;$B460,'Cleaned Responses'!$1:$82,MATCH(AX$1,'Cleaned Responses'!$1:$1,0),FALSE)/100</f>
        <v>#N/A</v>
      </c>
      <c r="AY460" s="7" t="e">
        <f>VLOOKUP($A460&amp;$B460,'Cleaned Responses'!$1:$82,MATCH(AY$1,'Cleaned Responses'!$1:$1,0),FALSE)/100</f>
        <v>#N/A</v>
      </c>
      <c r="AZ460" s="7" t="e">
        <f>VLOOKUP($A460&amp;$B460,'Cleaned Responses'!$1:$82,MATCH(AZ$1,'Cleaned Responses'!$1:$1,0),FALSE)/100</f>
        <v>#N/A</v>
      </c>
      <c r="BA460" s="7" t="e">
        <f>VLOOKUP($A460&amp;$B460,'Cleaned Responses'!$1:$82,MATCH(BA$1,'Cleaned Responses'!$1:$1,0),FALSE)/100</f>
        <v>#N/A</v>
      </c>
      <c r="BB460" s="7" t="e">
        <f>VLOOKUP($A460&amp;$B460,'Cleaned Responses'!$1:$82,MATCH(BB$1,'Cleaned Responses'!$1:$1,0),FALSE)/100</f>
        <v>#N/A</v>
      </c>
      <c r="BC460" s="7" t="e">
        <f>VLOOKUP($A460&amp;$B460,'Cleaned Responses'!$1:$82,MATCH(BC$1,'Cleaned Responses'!$1:$1,0),FALSE)/100</f>
        <v>#N/A</v>
      </c>
      <c r="BD460" s="7" t="e">
        <f>VLOOKUP($A460&amp;$B460,'Cleaned Responses'!$1:$82,MATCH(BD$1,'Cleaned Responses'!$1:$1,0),FALSE)/100</f>
        <v>#N/A</v>
      </c>
      <c r="BE460" s="7" t="e">
        <f>VLOOKUP($A460&amp;$B460,'Cleaned Responses'!$1:$82,MATCH(BE$1,'Cleaned Responses'!$1:$1,0),FALSE)/100</f>
        <v>#N/A</v>
      </c>
      <c r="BF460" s="7"/>
      <c r="BG460" s="6" t="e">
        <f>VLOOKUP($A460&amp;$B460,'Cleaned Responses'!$1:$82,MATCH(BG$1,'Cleaned Responses'!$1:$1,0),FALSE)</f>
        <v>#N/A</v>
      </c>
      <c r="BH460" s="6" t="e">
        <f>VLOOKUP($A460&amp;$B460,'Cleaned Responses'!$1:$82,MATCH(BH$1,'Cleaned Responses'!$1:$1,0),FALSE)</f>
        <v>#N/A</v>
      </c>
      <c r="BI460" t="e">
        <f>VLOOKUP($A460&amp;$B460,'Cleaned Responses'!$1:$82,MATCH(BI$1,'Cleaned Responses'!$1:$1,0),FALSE)/100</f>
        <v>#N/A</v>
      </c>
      <c r="BJ460" t="e">
        <f>VLOOKUP($A460&amp;$B460,'Cleaned Responses'!$1:$82,MATCH(BJ$1,'Cleaned Responses'!$1:$1,0),FALSE)/100</f>
        <v>#N/A</v>
      </c>
      <c r="BK460" t="e">
        <f>VLOOKUP($A460&amp;$B460,'Cleaned Responses'!$1:$82,MATCH(BK$1,'Cleaned Responses'!$1:$1,0),FALSE)/100</f>
        <v>#N/A</v>
      </c>
      <c r="BL460" t="e">
        <f t="shared" si="162"/>
        <v>#N/A</v>
      </c>
      <c r="BM460" t="e">
        <f t="shared" si="163"/>
        <v>#N/A</v>
      </c>
      <c r="BN460" t="e">
        <f t="shared" si="164"/>
        <v>#N/A</v>
      </c>
      <c r="BO460" t="e">
        <f>VLOOKUP($A460&amp;$B460,'Cleaned Responses'!$1:$82,MATCH(BO$1,'Cleaned Responses'!$1:$1,0),FALSE)/100</f>
        <v>#N/A</v>
      </c>
      <c r="BP460" t="e">
        <f>VLOOKUP($A460&amp;$B460,'Cleaned Responses'!$1:$82,MATCH(BP$1,'Cleaned Responses'!$1:$1,0),FALSE)/100</f>
        <v>#N/A</v>
      </c>
      <c r="BQ460" t="e">
        <f>VLOOKUP($A460&amp;$B460,'Cleaned Responses'!$1:$82,MATCH(BQ$1,'Cleaned Responses'!$1:$1,0),FALSE)/100</f>
        <v>#N/A</v>
      </c>
      <c r="BR460" t="e">
        <f>VLOOKUP($A460&amp;$B460,'Cleaned Responses'!$1:$82,MATCH(BR$1,'Cleaned Responses'!$1:$1,0),FALSE)/100</f>
        <v>#N/A</v>
      </c>
      <c r="BS460" t="e">
        <f>VLOOKUP($A460&amp;$B460,'Cleaned Responses'!$1:$82,MATCH(BS$1,'Cleaned Responses'!$1:$1,0),FALSE)/100</f>
        <v>#N/A</v>
      </c>
      <c r="BT460" t="e">
        <f>VLOOKUP($A460&amp;$B460,'Cleaned Responses'!$1:$82,MATCH(BT$1,'Cleaned Responses'!$1:$1,0),FALSE)/100</f>
        <v>#N/A</v>
      </c>
      <c r="BU460" t="e">
        <f>VLOOKUP($A460&amp;$B460,'Cleaned Responses'!$1:$82,MATCH(BU$1,'Cleaned Responses'!$1:$1,0),FALSE)/100</f>
        <v>#N/A</v>
      </c>
      <c r="BV460" t="e">
        <f>VLOOKUP($A460&amp;$B460,'Cleaned Responses'!$1:$82,MATCH(BV$1,'Cleaned Responses'!$1:$1,0),FALSE)/100</f>
        <v>#N/A</v>
      </c>
      <c r="BW460" t="e">
        <f>VLOOKUP($A460&amp;$B460,'Cleaned Responses'!$1:$82,MATCH(BW$1,'Cleaned Responses'!$1:$1,0),FALSE)/100</f>
        <v>#N/A</v>
      </c>
      <c r="BX460" t="e">
        <f>VLOOKUP($A460&amp;$B460,'Cleaned Responses'!$1:$82,MATCH(BX$1,'Cleaned Responses'!$1:$1,0),FALSE)/100</f>
        <v>#N/A</v>
      </c>
      <c r="BY460" t="e">
        <f>VLOOKUP($A460&amp;$B460,'Cleaned Responses'!$1:$82,MATCH(BY$1,'Cleaned Responses'!$1:$1,0),FALSE)/100</f>
        <v>#N/A</v>
      </c>
      <c r="BZ460" t="e">
        <f>VLOOKUP($A460&amp;$B460,'Cleaned Responses'!$1:$82,MATCH(BZ$1,'Cleaned Responses'!$1:$1,0),FALSE)/100</f>
        <v>#N/A</v>
      </c>
      <c r="CA460" t="e">
        <f t="shared" si="165"/>
        <v>#N/A</v>
      </c>
      <c r="CB460" t="e">
        <f t="shared" si="166"/>
        <v>#N/A</v>
      </c>
      <c r="CC460" t="e">
        <f t="shared" si="167"/>
        <v>#N/A</v>
      </c>
      <c r="CD460" t="e">
        <f t="shared" si="168"/>
        <v>#N/A</v>
      </c>
      <c r="CE460" t="e">
        <f t="shared" si="169"/>
        <v>#N/A</v>
      </c>
      <c r="CF460" t="e">
        <f t="shared" si="170"/>
        <v>#N/A</v>
      </c>
      <c r="CG460" t="e">
        <f t="shared" si="171"/>
        <v>#N/A</v>
      </c>
      <c r="CH460" t="e">
        <f t="shared" si="172"/>
        <v>#N/A</v>
      </c>
      <c r="CI460" t="e">
        <f t="shared" si="173"/>
        <v>#N/A</v>
      </c>
      <c r="CJ460" t="e">
        <f t="shared" si="174"/>
        <v>#N/A</v>
      </c>
      <c r="CK460" t="e">
        <f t="shared" si="175"/>
        <v>#N/A</v>
      </c>
    </row>
    <row r="461" spans="1:89" ht="20" customHeight="1" x14ac:dyDescent="0.25">
      <c r="A461" s="163"/>
      <c r="B461" s="6"/>
      <c r="C461" s="6" t="e">
        <f>VLOOKUP($A461&amp;$B461,'Cleaned Responses'!$1:$82,MATCH($C$1,'Cleaned Responses'!$1:$1,0),FALSE)</f>
        <v>#N/A</v>
      </c>
      <c r="D461" s="6" t="e">
        <f>VLOOKUP($A461&amp;$B461,'Cleaned Responses'!$1:$82,MATCH(D$1,'Cleaned Responses'!$1:$1,0),FALSE)</f>
        <v>#N/A</v>
      </c>
      <c r="E461" s="6" t="e">
        <f>VLOOKUP($A461&amp;$B461,'Cleaned Responses'!$1:$82,MATCH(E$1,'Cleaned Responses'!$1:$1,0),FALSE)</f>
        <v>#N/A</v>
      </c>
      <c r="F461" s="6" t="e">
        <f>VLOOKUP($A461&amp;$B461,'Cleaned Responses'!$1:$82,MATCH(F$1,'Cleaned Responses'!$1:$1,0),FALSE)</f>
        <v>#N/A</v>
      </c>
      <c r="G461" s="6" t="e">
        <f t="shared" si="154"/>
        <v>#N/A</v>
      </c>
      <c r="H461" s="6" t="e">
        <f>VLOOKUP($A461&amp;$B461,'Cleaned Responses'!$1:$82,MATCH(H$1,'Cleaned Responses'!$1:$1,0),FALSE)</f>
        <v>#N/A</v>
      </c>
      <c r="I461" s="6" t="e">
        <f>VLOOKUP($A461&amp;$B461,'Cleaned Responses'!$1:$82,MATCH(I$1,'Cleaned Responses'!$1:$1,0),FALSE)</f>
        <v>#N/A</v>
      </c>
      <c r="J461" s="6" t="e">
        <f>VLOOKUP($A461&amp;$B461,'Cleaned Responses'!$1:$82,MATCH(J$1,'Cleaned Responses'!$1:$1,0),FALSE)</f>
        <v>#N/A</v>
      </c>
      <c r="K461" s="6" t="e">
        <f>VLOOKUP($A461&amp;$B461,'Cleaned Responses'!$1:$82,MATCH(K$1,'Cleaned Responses'!$1:$1,0),FALSE)</f>
        <v>#N/A</v>
      </c>
      <c r="L461" s="6" t="e">
        <f>VLOOKUP($A461&amp;$B461,'Cleaned Responses'!$1:$82,MATCH(L$1,'Cleaned Responses'!$1:$1,0),FALSE)</f>
        <v>#N/A</v>
      </c>
      <c r="M461" s="6" t="e">
        <f>VLOOKUP($A461&amp;$B461,'Cleaned Responses'!$1:$82,MATCH(M$1,'Cleaned Responses'!$1:$1,0),FALSE)</f>
        <v>#N/A</v>
      </c>
      <c r="N461" s="6" t="e">
        <f>VLOOKUP($A461&amp;$B461,'Cleaned Responses'!$1:$82,MATCH(N$1,'Cleaned Responses'!$1:$1,0),FALSE)</f>
        <v>#N/A</v>
      </c>
      <c r="O461" s="6" t="e">
        <f>VLOOKUP($A461&amp;$B461,'Cleaned Responses'!$1:$82,MATCH(O$1,'Cleaned Responses'!$1:$1,0),FALSE)</f>
        <v>#N/A</v>
      </c>
      <c r="P461" s="6" t="e">
        <f>VLOOKUP($A461&amp;$B461,'Cleaned Responses'!$1:$82,MATCH(P$1,'Cleaned Responses'!$1:$1,0),FALSE)</f>
        <v>#N/A</v>
      </c>
      <c r="Q461" s="6" t="e">
        <f>VLOOKUP($A461&amp;$B461,'Cleaned Responses'!$1:$82,MATCH(Q$1,'Cleaned Responses'!$1:$1,0),FALSE)</f>
        <v>#VALUE!</v>
      </c>
      <c r="R461" s="8" t="e">
        <f t="shared" si="155"/>
        <v>#N/A</v>
      </c>
      <c r="S461" s="8" t="e">
        <f t="shared" si="156"/>
        <v>#N/A</v>
      </c>
      <c r="T461" s="8" t="e">
        <f t="shared" si="157"/>
        <v>#N/A</v>
      </c>
      <c r="U461" s="6"/>
      <c r="V461" s="6"/>
      <c r="W461" s="6"/>
      <c r="X461" s="6"/>
      <c r="Y461" s="8" t="e">
        <f t="shared" si="158"/>
        <v>#N/A</v>
      </c>
      <c r="Z461" s="6" t="e">
        <f>VLOOKUP($A461&amp;$B461,'Cleaned Responses'!$1:$82,MATCH(Z$1,'Cleaned Responses'!$1:$1,0),FALSE)</f>
        <v>#N/A</v>
      </c>
      <c r="AA461" s="6" t="e">
        <f>VLOOKUP($A461&amp;$B461,'Cleaned Responses'!$1:$82,MATCH(AA$1,'Cleaned Responses'!$1:$1,0),FALSE)</f>
        <v>#N/A</v>
      </c>
      <c r="AB461" s="9" t="e">
        <f t="shared" si="159"/>
        <v>#N/A</v>
      </c>
      <c r="AC461" s="9" t="e">
        <f t="shared" si="160"/>
        <v>#N/A</v>
      </c>
      <c r="AD461" s="6" t="e">
        <f>VLOOKUP($A461&amp;$B461,'Cleaned Responses'!$1:$82,MATCH(AD$1,'Cleaned Responses'!$1:$1,0),FALSE)</f>
        <v>#N/A</v>
      </c>
      <c r="AE461" s="6" t="e">
        <f>VLOOKUP($A461&amp;$B461,'Cleaned Responses'!$1:$82,MATCH(AE$1,'Cleaned Responses'!$1:$1,0),FALSE)</f>
        <v>#N/A</v>
      </c>
      <c r="AF461" s="6" t="e">
        <f>VLOOKUP($A461&amp;$B461,'Cleaned Responses'!$1:$82,MATCH(AF$1,'Cleaned Responses'!$1:$1,0),FALSE)</f>
        <v>#N/A</v>
      </c>
      <c r="AG461" s="6" t="e">
        <f>VLOOKUP($A461&amp;$B461,'Cleaned Responses'!$1:$82,MATCH(AG$1,'Cleaned Responses'!$1:$1,0),FALSE)</f>
        <v>#N/A</v>
      </c>
      <c r="AH461" s="6" t="e">
        <f>VLOOKUP($A461&amp;$B461,'Cleaned Responses'!$1:$82,MATCH(AH$1,'Cleaned Responses'!$1:$1,0),FALSE)</f>
        <v>#N/A</v>
      </c>
      <c r="AI461" s="6" t="e">
        <f>VLOOKUP($A461&amp;$B461,'Cleaned Responses'!$1:$82,MATCH(AI$1,'Cleaned Responses'!$1:$1,0),FALSE)</f>
        <v>#N/A</v>
      </c>
      <c r="AJ461" s="6" t="e">
        <f>VLOOKUP($A461&amp;$B461,'Cleaned Responses'!$1:$82,MATCH(AJ$1,'Cleaned Responses'!$1:$1,0),FALSE)</f>
        <v>#N/A</v>
      </c>
      <c r="AK461" s="6" t="e">
        <f>VLOOKUP($A461&amp;$B461,'Cleaned Responses'!$1:$82,MATCH(AK$1,'Cleaned Responses'!$1:$1,0),FALSE)</f>
        <v>#N/A</v>
      </c>
      <c r="AL461" s="6" t="e">
        <f t="shared" si="161"/>
        <v>#N/A</v>
      </c>
      <c r="AM461" s="7" t="e">
        <f>VLOOKUP($A461&amp;$B461,'Cleaned Responses'!$1:$82,MATCH(AM$1,'Cleaned Responses'!$1:$1,0),FALSE)/100</f>
        <v>#N/A</v>
      </c>
      <c r="AN461" s="7" t="e">
        <f>VLOOKUP($A461&amp;$B461,'Cleaned Responses'!$1:$82,MATCH(AN$1,'Cleaned Responses'!$1:$1,0),FALSE)/100</f>
        <v>#N/A</v>
      </c>
      <c r="AO461" s="7" t="e">
        <f>VLOOKUP($A461&amp;$B461,'Cleaned Responses'!$1:$82,MATCH(AO$1,'Cleaned Responses'!$1:$1,0),FALSE)/100</f>
        <v>#N/A</v>
      </c>
      <c r="AP461" s="7" t="e">
        <f>VLOOKUP($A461&amp;$B461,'Cleaned Responses'!$1:$82,MATCH(AP$1,'Cleaned Responses'!$1:$1,0),FALSE)/100</f>
        <v>#N/A</v>
      </c>
      <c r="AQ461" s="7" t="e">
        <f>VLOOKUP($A461&amp;$B461,'Cleaned Responses'!$1:$82,MATCH(AQ$1,'Cleaned Responses'!$1:$1,0),FALSE)/100</f>
        <v>#N/A</v>
      </c>
      <c r="AR461" s="7" t="e">
        <f>VLOOKUP($A461&amp;$B461,'Cleaned Responses'!$1:$82,MATCH(AR$1,'Cleaned Responses'!$1:$1,0),FALSE)/100</f>
        <v>#N/A</v>
      </c>
      <c r="AS461" s="7" t="e">
        <f>VLOOKUP($A461&amp;$B461,'Cleaned Responses'!$1:$82,MATCH(AS$1,'Cleaned Responses'!$1:$1,0),FALSE)/100</f>
        <v>#N/A</v>
      </c>
      <c r="AT461" s="7" t="e">
        <f>VLOOKUP($A461&amp;$B461,'Cleaned Responses'!$1:$82,MATCH(AT$1,'Cleaned Responses'!$1:$1,0),FALSE)/100</f>
        <v>#N/A</v>
      </c>
      <c r="AU461" s="7" t="e">
        <f>VLOOKUP($A461&amp;$B461,'Cleaned Responses'!$1:$82,MATCH(AU$1,'Cleaned Responses'!$1:$1,0),FALSE)/100</f>
        <v>#N/A</v>
      </c>
      <c r="AV461" s="7" t="e">
        <f>VLOOKUP($A461&amp;$B461,'Cleaned Responses'!$1:$82,MATCH(AV$1,'Cleaned Responses'!$1:$1,0),FALSE)/100</f>
        <v>#N/A</v>
      </c>
      <c r="AW461" s="7" t="e">
        <f>VLOOKUP($A461&amp;$B461,'Cleaned Responses'!$1:$82,MATCH(AW$1,'Cleaned Responses'!$1:$1,0),FALSE)/100</f>
        <v>#N/A</v>
      </c>
      <c r="AX461" s="7" t="e">
        <f>VLOOKUP($A461&amp;$B461,'Cleaned Responses'!$1:$82,MATCH(AX$1,'Cleaned Responses'!$1:$1,0),FALSE)/100</f>
        <v>#N/A</v>
      </c>
      <c r="AY461" s="7" t="e">
        <f>VLOOKUP($A461&amp;$B461,'Cleaned Responses'!$1:$82,MATCH(AY$1,'Cleaned Responses'!$1:$1,0),FALSE)/100</f>
        <v>#N/A</v>
      </c>
      <c r="AZ461" s="7" t="e">
        <f>VLOOKUP($A461&amp;$B461,'Cleaned Responses'!$1:$82,MATCH(AZ$1,'Cleaned Responses'!$1:$1,0),FALSE)/100</f>
        <v>#N/A</v>
      </c>
      <c r="BA461" s="7" t="e">
        <f>VLOOKUP($A461&amp;$B461,'Cleaned Responses'!$1:$82,MATCH(BA$1,'Cleaned Responses'!$1:$1,0),FALSE)/100</f>
        <v>#N/A</v>
      </c>
      <c r="BB461" s="7" t="e">
        <f>VLOOKUP($A461&amp;$B461,'Cleaned Responses'!$1:$82,MATCH(BB$1,'Cleaned Responses'!$1:$1,0),FALSE)/100</f>
        <v>#N/A</v>
      </c>
      <c r="BC461" s="7" t="e">
        <f>VLOOKUP($A461&amp;$B461,'Cleaned Responses'!$1:$82,MATCH(BC$1,'Cleaned Responses'!$1:$1,0),FALSE)/100</f>
        <v>#N/A</v>
      </c>
      <c r="BD461" s="7" t="e">
        <f>VLOOKUP($A461&amp;$B461,'Cleaned Responses'!$1:$82,MATCH(BD$1,'Cleaned Responses'!$1:$1,0),FALSE)/100</f>
        <v>#N/A</v>
      </c>
      <c r="BE461" s="7" t="e">
        <f>VLOOKUP($A461&amp;$B461,'Cleaned Responses'!$1:$82,MATCH(BE$1,'Cleaned Responses'!$1:$1,0),FALSE)/100</f>
        <v>#N/A</v>
      </c>
      <c r="BF461" s="7"/>
      <c r="BG461" s="6" t="e">
        <f>VLOOKUP($A461&amp;$B461,'Cleaned Responses'!$1:$82,MATCH(BG$1,'Cleaned Responses'!$1:$1,0),FALSE)</f>
        <v>#N/A</v>
      </c>
      <c r="BH461" s="6" t="e">
        <f>VLOOKUP($A461&amp;$B461,'Cleaned Responses'!$1:$82,MATCH(BH$1,'Cleaned Responses'!$1:$1,0),FALSE)</f>
        <v>#N/A</v>
      </c>
      <c r="BI461" t="e">
        <f>VLOOKUP($A461&amp;$B461,'Cleaned Responses'!$1:$82,MATCH(BI$1,'Cleaned Responses'!$1:$1,0),FALSE)/100</f>
        <v>#N/A</v>
      </c>
      <c r="BJ461" t="e">
        <f>VLOOKUP($A461&amp;$B461,'Cleaned Responses'!$1:$82,MATCH(BJ$1,'Cleaned Responses'!$1:$1,0),FALSE)/100</f>
        <v>#N/A</v>
      </c>
      <c r="BK461" t="e">
        <f>VLOOKUP($A461&amp;$B461,'Cleaned Responses'!$1:$82,MATCH(BK$1,'Cleaned Responses'!$1:$1,0),FALSE)/100</f>
        <v>#N/A</v>
      </c>
      <c r="BL461" t="e">
        <f t="shared" si="162"/>
        <v>#N/A</v>
      </c>
      <c r="BM461" t="e">
        <f t="shared" si="163"/>
        <v>#N/A</v>
      </c>
      <c r="BN461" t="e">
        <f t="shared" si="164"/>
        <v>#N/A</v>
      </c>
      <c r="BO461" t="e">
        <f>VLOOKUP($A461&amp;$B461,'Cleaned Responses'!$1:$82,MATCH(BO$1,'Cleaned Responses'!$1:$1,0),FALSE)/100</f>
        <v>#N/A</v>
      </c>
      <c r="BP461" t="e">
        <f>VLOOKUP($A461&amp;$B461,'Cleaned Responses'!$1:$82,MATCH(BP$1,'Cleaned Responses'!$1:$1,0),FALSE)/100</f>
        <v>#N/A</v>
      </c>
      <c r="BQ461" t="e">
        <f>VLOOKUP($A461&amp;$B461,'Cleaned Responses'!$1:$82,MATCH(BQ$1,'Cleaned Responses'!$1:$1,0),FALSE)/100</f>
        <v>#N/A</v>
      </c>
      <c r="BR461" t="e">
        <f>VLOOKUP($A461&amp;$B461,'Cleaned Responses'!$1:$82,MATCH(BR$1,'Cleaned Responses'!$1:$1,0),FALSE)/100</f>
        <v>#N/A</v>
      </c>
      <c r="BS461" t="e">
        <f>VLOOKUP($A461&amp;$B461,'Cleaned Responses'!$1:$82,MATCH(BS$1,'Cleaned Responses'!$1:$1,0),FALSE)/100</f>
        <v>#N/A</v>
      </c>
      <c r="BT461" t="e">
        <f>VLOOKUP($A461&amp;$B461,'Cleaned Responses'!$1:$82,MATCH(BT$1,'Cleaned Responses'!$1:$1,0),FALSE)/100</f>
        <v>#N/A</v>
      </c>
      <c r="BU461" t="e">
        <f>VLOOKUP($A461&amp;$B461,'Cleaned Responses'!$1:$82,MATCH(BU$1,'Cleaned Responses'!$1:$1,0),FALSE)/100</f>
        <v>#N/A</v>
      </c>
      <c r="BV461" t="e">
        <f>VLOOKUP($A461&amp;$B461,'Cleaned Responses'!$1:$82,MATCH(BV$1,'Cleaned Responses'!$1:$1,0),FALSE)/100</f>
        <v>#N/A</v>
      </c>
      <c r="BW461" t="e">
        <f>VLOOKUP($A461&amp;$B461,'Cleaned Responses'!$1:$82,MATCH(BW$1,'Cleaned Responses'!$1:$1,0),FALSE)/100</f>
        <v>#N/A</v>
      </c>
      <c r="BX461" t="e">
        <f>VLOOKUP($A461&amp;$B461,'Cleaned Responses'!$1:$82,MATCH(BX$1,'Cleaned Responses'!$1:$1,0),FALSE)/100</f>
        <v>#N/A</v>
      </c>
      <c r="BY461" t="e">
        <f>VLOOKUP($A461&amp;$B461,'Cleaned Responses'!$1:$82,MATCH(BY$1,'Cleaned Responses'!$1:$1,0),FALSE)/100</f>
        <v>#N/A</v>
      </c>
      <c r="BZ461" t="e">
        <f>VLOOKUP($A461&amp;$B461,'Cleaned Responses'!$1:$82,MATCH(BZ$1,'Cleaned Responses'!$1:$1,0),FALSE)/100</f>
        <v>#N/A</v>
      </c>
      <c r="CA461" t="e">
        <f t="shared" si="165"/>
        <v>#N/A</v>
      </c>
      <c r="CB461" t="e">
        <f t="shared" si="166"/>
        <v>#N/A</v>
      </c>
      <c r="CC461" t="e">
        <f t="shared" si="167"/>
        <v>#N/A</v>
      </c>
      <c r="CD461" t="e">
        <f t="shared" si="168"/>
        <v>#N/A</v>
      </c>
      <c r="CE461" t="e">
        <f t="shared" si="169"/>
        <v>#N/A</v>
      </c>
      <c r="CF461" t="e">
        <f t="shared" si="170"/>
        <v>#N/A</v>
      </c>
      <c r="CG461" t="e">
        <f t="shared" si="171"/>
        <v>#N/A</v>
      </c>
      <c r="CH461" t="e">
        <f t="shared" si="172"/>
        <v>#N/A</v>
      </c>
      <c r="CI461" t="e">
        <f t="shared" si="173"/>
        <v>#N/A</v>
      </c>
      <c r="CJ461" t="e">
        <f t="shared" si="174"/>
        <v>#N/A</v>
      </c>
      <c r="CK461" t="e">
        <f t="shared" si="175"/>
        <v>#N/A</v>
      </c>
    </row>
    <row r="462" spans="1:89" ht="20" customHeight="1" x14ac:dyDescent="0.25">
      <c r="A462" s="163"/>
      <c r="B462" s="6"/>
      <c r="C462" s="6" t="e">
        <f>VLOOKUP($A462&amp;$B462,'Cleaned Responses'!$1:$82,MATCH($C$1,'Cleaned Responses'!$1:$1,0),FALSE)</f>
        <v>#N/A</v>
      </c>
      <c r="D462" s="6" t="e">
        <f>VLOOKUP($A462&amp;$B462,'Cleaned Responses'!$1:$82,MATCH(D$1,'Cleaned Responses'!$1:$1,0),FALSE)</f>
        <v>#N/A</v>
      </c>
      <c r="E462" s="6" t="e">
        <f>VLOOKUP($A462&amp;$B462,'Cleaned Responses'!$1:$82,MATCH(E$1,'Cleaned Responses'!$1:$1,0),FALSE)</f>
        <v>#N/A</v>
      </c>
      <c r="F462" s="6" t="e">
        <f>VLOOKUP($A462&amp;$B462,'Cleaned Responses'!$1:$82,MATCH(F$1,'Cleaned Responses'!$1:$1,0),FALSE)</f>
        <v>#N/A</v>
      </c>
      <c r="G462" s="6" t="e">
        <f t="shared" si="154"/>
        <v>#N/A</v>
      </c>
      <c r="H462" s="6" t="e">
        <f>VLOOKUP($A462&amp;$B462,'Cleaned Responses'!$1:$82,MATCH(H$1,'Cleaned Responses'!$1:$1,0),FALSE)</f>
        <v>#N/A</v>
      </c>
      <c r="I462" s="6" t="e">
        <f>VLOOKUP($A462&amp;$B462,'Cleaned Responses'!$1:$82,MATCH(I$1,'Cleaned Responses'!$1:$1,0),FALSE)</f>
        <v>#N/A</v>
      </c>
      <c r="J462" s="6" t="e">
        <f>VLOOKUP($A462&amp;$B462,'Cleaned Responses'!$1:$82,MATCH(J$1,'Cleaned Responses'!$1:$1,0),FALSE)</f>
        <v>#N/A</v>
      </c>
      <c r="K462" s="6" t="e">
        <f>VLOOKUP($A462&amp;$B462,'Cleaned Responses'!$1:$82,MATCH(K$1,'Cleaned Responses'!$1:$1,0),FALSE)</f>
        <v>#N/A</v>
      </c>
      <c r="L462" s="6" t="e">
        <f>VLOOKUP($A462&amp;$B462,'Cleaned Responses'!$1:$82,MATCH(L$1,'Cleaned Responses'!$1:$1,0),FALSE)</f>
        <v>#N/A</v>
      </c>
      <c r="M462" s="6" t="e">
        <f>VLOOKUP($A462&amp;$B462,'Cleaned Responses'!$1:$82,MATCH(M$1,'Cleaned Responses'!$1:$1,0),FALSE)</f>
        <v>#N/A</v>
      </c>
      <c r="N462" s="6" t="e">
        <f>VLOOKUP($A462&amp;$B462,'Cleaned Responses'!$1:$82,MATCH(N$1,'Cleaned Responses'!$1:$1,0),FALSE)</f>
        <v>#N/A</v>
      </c>
      <c r="O462" s="6" t="e">
        <f>VLOOKUP($A462&amp;$B462,'Cleaned Responses'!$1:$82,MATCH(O$1,'Cleaned Responses'!$1:$1,0),FALSE)</f>
        <v>#N/A</v>
      </c>
      <c r="P462" s="6" t="e">
        <f>VLOOKUP($A462&amp;$B462,'Cleaned Responses'!$1:$82,MATCH(P$1,'Cleaned Responses'!$1:$1,0),FALSE)</f>
        <v>#N/A</v>
      </c>
      <c r="Q462" s="6" t="e">
        <f>VLOOKUP($A462&amp;$B462,'Cleaned Responses'!$1:$82,MATCH(Q$1,'Cleaned Responses'!$1:$1,0),FALSE)</f>
        <v>#VALUE!</v>
      </c>
      <c r="R462" s="8" t="e">
        <f t="shared" si="155"/>
        <v>#N/A</v>
      </c>
      <c r="S462" s="8" t="e">
        <f t="shared" si="156"/>
        <v>#N/A</v>
      </c>
      <c r="T462" s="8" t="e">
        <f t="shared" si="157"/>
        <v>#N/A</v>
      </c>
      <c r="U462" s="6"/>
      <c r="V462" s="6"/>
      <c r="W462" s="6"/>
      <c r="X462" s="6"/>
      <c r="Y462" s="8" t="e">
        <f t="shared" si="158"/>
        <v>#N/A</v>
      </c>
      <c r="Z462" s="6" t="e">
        <f>VLOOKUP($A462&amp;$B462,'Cleaned Responses'!$1:$82,MATCH(Z$1,'Cleaned Responses'!$1:$1,0),FALSE)</f>
        <v>#N/A</v>
      </c>
      <c r="AA462" s="6" t="e">
        <f>VLOOKUP($A462&amp;$B462,'Cleaned Responses'!$1:$82,MATCH(AA$1,'Cleaned Responses'!$1:$1,0),FALSE)</f>
        <v>#N/A</v>
      </c>
      <c r="AB462" s="9" t="e">
        <f t="shared" si="159"/>
        <v>#N/A</v>
      </c>
      <c r="AC462" s="9" t="e">
        <f t="shared" si="160"/>
        <v>#N/A</v>
      </c>
      <c r="AD462" s="6" t="e">
        <f>VLOOKUP($A462&amp;$B462,'Cleaned Responses'!$1:$82,MATCH(AD$1,'Cleaned Responses'!$1:$1,0),FALSE)</f>
        <v>#N/A</v>
      </c>
      <c r="AE462" s="6" t="e">
        <f>VLOOKUP($A462&amp;$B462,'Cleaned Responses'!$1:$82,MATCH(AE$1,'Cleaned Responses'!$1:$1,0),FALSE)</f>
        <v>#N/A</v>
      </c>
      <c r="AF462" s="6" t="e">
        <f>VLOOKUP($A462&amp;$B462,'Cleaned Responses'!$1:$82,MATCH(AF$1,'Cleaned Responses'!$1:$1,0),FALSE)</f>
        <v>#N/A</v>
      </c>
      <c r="AG462" s="6" t="e">
        <f>VLOOKUP($A462&amp;$B462,'Cleaned Responses'!$1:$82,MATCH(AG$1,'Cleaned Responses'!$1:$1,0),FALSE)</f>
        <v>#N/A</v>
      </c>
      <c r="AH462" s="6" t="e">
        <f>VLOOKUP($A462&amp;$B462,'Cleaned Responses'!$1:$82,MATCH(AH$1,'Cleaned Responses'!$1:$1,0),FALSE)</f>
        <v>#N/A</v>
      </c>
      <c r="AI462" s="6" t="e">
        <f>VLOOKUP($A462&amp;$B462,'Cleaned Responses'!$1:$82,MATCH(AI$1,'Cleaned Responses'!$1:$1,0),FALSE)</f>
        <v>#N/A</v>
      </c>
      <c r="AJ462" s="6" t="e">
        <f>VLOOKUP($A462&amp;$B462,'Cleaned Responses'!$1:$82,MATCH(AJ$1,'Cleaned Responses'!$1:$1,0),FALSE)</f>
        <v>#N/A</v>
      </c>
      <c r="AK462" s="6" t="e">
        <f>VLOOKUP($A462&amp;$B462,'Cleaned Responses'!$1:$82,MATCH(AK$1,'Cleaned Responses'!$1:$1,0),FALSE)</f>
        <v>#N/A</v>
      </c>
      <c r="AL462" s="6" t="e">
        <f t="shared" si="161"/>
        <v>#N/A</v>
      </c>
      <c r="AM462" s="7" t="e">
        <f>VLOOKUP($A462&amp;$B462,'Cleaned Responses'!$1:$82,MATCH(AM$1,'Cleaned Responses'!$1:$1,0),FALSE)/100</f>
        <v>#N/A</v>
      </c>
      <c r="AN462" s="7" t="e">
        <f>VLOOKUP($A462&amp;$B462,'Cleaned Responses'!$1:$82,MATCH(AN$1,'Cleaned Responses'!$1:$1,0),FALSE)/100</f>
        <v>#N/A</v>
      </c>
      <c r="AO462" s="7" t="e">
        <f>VLOOKUP($A462&amp;$B462,'Cleaned Responses'!$1:$82,MATCH(AO$1,'Cleaned Responses'!$1:$1,0),FALSE)/100</f>
        <v>#N/A</v>
      </c>
      <c r="AP462" s="7" t="e">
        <f>VLOOKUP($A462&amp;$B462,'Cleaned Responses'!$1:$82,MATCH(AP$1,'Cleaned Responses'!$1:$1,0),FALSE)/100</f>
        <v>#N/A</v>
      </c>
      <c r="AQ462" s="7" t="e">
        <f>VLOOKUP($A462&amp;$B462,'Cleaned Responses'!$1:$82,MATCH(AQ$1,'Cleaned Responses'!$1:$1,0),FALSE)/100</f>
        <v>#N/A</v>
      </c>
      <c r="AR462" s="7" t="e">
        <f>VLOOKUP($A462&amp;$B462,'Cleaned Responses'!$1:$82,MATCH(AR$1,'Cleaned Responses'!$1:$1,0),FALSE)/100</f>
        <v>#N/A</v>
      </c>
      <c r="AS462" s="7" t="e">
        <f>VLOOKUP($A462&amp;$B462,'Cleaned Responses'!$1:$82,MATCH(AS$1,'Cleaned Responses'!$1:$1,0),FALSE)/100</f>
        <v>#N/A</v>
      </c>
      <c r="AT462" s="7" t="e">
        <f>VLOOKUP($A462&amp;$B462,'Cleaned Responses'!$1:$82,MATCH(AT$1,'Cleaned Responses'!$1:$1,0),FALSE)/100</f>
        <v>#N/A</v>
      </c>
      <c r="AU462" s="7" t="e">
        <f>VLOOKUP($A462&amp;$B462,'Cleaned Responses'!$1:$82,MATCH(AU$1,'Cleaned Responses'!$1:$1,0),FALSE)/100</f>
        <v>#N/A</v>
      </c>
      <c r="AV462" s="7" t="e">
        <f>VLOOKUP($A462&amp;$B462,'Cleaned Responses'!$1:$82,MATCH(AV$1,'Cleaned Responses'!$1:$1,0),FALSE)/100</f>
        <v>#N/A</v>
      </c>
      <c r="AW462" s="7" t="e">
        <f>VLOOKUP($A462&amp;$B462,'Cleaned Responses'!$1:$82,MATCH(AW$1,'Cleaned Responses'!$1:$1,0),FALSE)/100</f>
        <v>#N/A</v>
      </c>
      <c r="AX462" s="7" t="e">
        <f>VLOOKUP($A462&amp;$B462,'Cleaned Responses'!$1:$82,MATCH(AX$1,'Cleaned Responses'!$1:$1,0),FALSE)/100</f>
        <v>#N/A</v>
      </c>
      <c r="AY462" s="7" t="e">
        <f>VLOOKUP($A462&amp;$B462,'Cleaned Responses'!$1:$82,MATCH(AY$1,'Cleaned Responses'!$1:$1,0),FALSE)/100</f>
        <v>#N/A</v>
      </c>
      <c r="AZ462" s="7" t="e">
        <f>VLOOKUP($A462&amp;$B462,'Cleaned Responses'!$1:$82,MATCH(AZ$1,'Cleaned Responses'!$1:$1,0),FALSE)/100</f>
        <v>#N/A</v>
      </c>
      <c r="BA462" s="7" t="e">
        <f>VLOOKUP($A462&amp;$B462,'Cleaned Responses'!$1:$82,MATCH(BA$1,'Cleaned Responses'!$1:$1,0),FALSE)/100</f>
        <v>#N/A</v>
      </c>
      <c r="BB462" s="7" t="e">
        <f>VLOOKUP($A462&amp;$B462,'Cleaned Responses'!$1:$82,MATCH(BB$1,'Cleaned Responses'!$1:$1,0),FALSE)/100</f>
        <v>#N/A</v>
      </c>
      <c r="BC462" s="7" t="e">
        <f>VLOOKUP($A462&amp;$B462,'Cleaned Responses'!$1:$82,MATCH(BC$1,'Cleaned Responses'!$1:$1,0),FALSE)/100</f>
        <v>#N/A</v>
      </c>
      <c r="BD462" s="7" t="e">
        <f>VLOOKUP($A462&amp;$B462,'Cleaned Responses'!$1:$82,MATCH(BD$1,'Cleaned Responses'!$1:$1,0),FALSE)/100</f>
        <v>#N/A</v>
      </c>
      <c r="BE462" s="7" t="e">
        <f>VLOOKUP($A462&amp;$B462,'Cleaned Responses'!$1:$82,MATCH(BE$1,'Cleaned Responses'!$1:$1,0),FALSE)/100</f>
        <v>#N/A</v>
      </c>
      <c r="BF462" s="7"/>
      <c r="BG462" s="6" t="e">
        <f>VLOOKUP($A462&amp;$B462,'Cleaned Responses'!$1:$82,MATCH(BG$1,'Cleaned Responses'!$1:$1,0),FALSE)</f>
        <v>#N/A</v>
      </c>
      <c r="BH462" s="6" t="e">
        <f>VLOOKUP($A462&amp;$B462,'Cleaned Responses'!$1:$82,MATCH(BH$1,'Cleaned Responses'!$1:$1,0),FALSE)</f>
        <v>#N/A</v>
      </c>
      <c r="BI462" t="e">
        <f>VLOOKUP($A462&amp;$B462,'Cleaned Responses'!$1:$82,MATCH(BI$1,'Cleaned Responses'!$1:$1,0),FALSE)/100</f>
        <v>#N/A</v>
      </c>
      <c r="BJ462" t="e">
        <f>VLOOKUP($A462&amp;$B462,'Cleaned Responses'!$1:$82,MATCH(BJ$1,'Cleaned Responses'!$1:$1,0),FALSE)/100</f>
        <v>#N/A</v>
      </c>
      <c r="BK462" t="e">
        <f>VLOOKUP($A462&amp;$B462,'Cleaned Responses'!$1:$82,MATCH(BK$1,'Cleaned Responses'!$1:$1,0),FALSE)/100</f>
        <v>#N/A</v>
      </c>
      <c r="BL462" t="e">
        <f t="shared" si="162"/>
        <v>#N/A</v>
      </c>
      <c r="BM462" t="e">
        <f t="shared" si="163"/>
        <v>#N/A</v>
      </c>
      <c r="BN462" t="e">
        <f t="shared" si="164"/>
        <v>#N/A</v>
      </c>
      <c r="BO462" t="e">
        <f>VLOOKUP($A462&amp;$B462,'Cleaned Responses'!$1:$82,MATCH(BO$1,'Cleaned Responses'!$1:$1,0),FALSE)/100</f>
        <v>#N/A</v>
      </c>
      <c r="BP462" t="e">
        <f>VLOOKUP($A462&amp;$B462,'Cleaned Responses'!$1:$82,MATCH(BP$1,'Cleaned Responses'!$1:$1,0),FALSE)/100</f>
        <v>#N/A</v>
      </c>
      <c r="BQ462" t="e">
        <f>VLOOKUP($A462&amp;$B462,'Cleaned Responses'!$1:$82,MATCH(BQ$1,'Cleaned Responses'!$1:$1,0),FALSE)/100</f>
        <v>#N/A</v>
      </c>
      <c r="BR462" t="e">
        <f>VLOOKUP($A462&amp;$B462,'Cleaned Responses'!$1:$82,MATCH(BR$1,'Cleaned Responses'!$1:$1,0),FALSE)/100</f>
        <v>#N/A</v>
      </c>
      <c r="BS462" t="e">
        <f>VLOOKUP($A462&amp;$B462,'Cleaned Responses'!$1:$82,MATCH(BS$1,'Cleaned Responses'!$1:$1,0),FALSE)/100</f>
        <v>#N/A</v>
      </c>
      <c r="BT462" t="e">
        <f>VLOOKUP($A462&amp;$B462,'Cleaned Responses'!$1:$82,MATCH(BT$1,'Cleaned Responses'!$1:$1,0),FALSE)/100</f>
        <v>#N/A</v>
      </c>
      <c r="BU462" t="e">
        <f>VLOOKUP($A462&amp;$B462,'Cleaned Responses'!$1:$82,MATCH(BU$1,'Cleaned Responses'!$1:$1,0),FALSE)/100</f>
        <v>#N/A</v>
      </c>
      <c r="BV462" t="e">
        <f>VLOOKUP($A462&amp;$B462,'Cleaned Responses'!$1:$82,MATCH(BV$1,'Cleaned Responses'!$1:$1,0),FALSE)/100</f>
        <v>#N/A</v>
      </c>
      <c r="BW462" t="e">
        <f>VLOOKUP($A462&amp;$B462,'Cleaned Responses'!$1:$82,MATCH(BW$1,'Cleaned Responses'!$1:$1,0),FALSE)/100</f>
        <v>#N/A</v>
      </c>
      <c r="BX462" t="e">
        <f>VLOOKUP($A462&amp;$B462,'Cleaned Responses'!$1:$82,MATCH(BX$1,'Cleaned Responses'!$1:$1,0),FALSE)/100</f>
        <v>#N/A</v>
      </c>
      <c r="BY462" t="e">
        <f>VLOOKUP($A462&amp;$B462,'Cleaned Responses'!$1:$82,MATCH(BY$1,'Cleaned Responses'!$1:$1,0),FALSE)/100</f>
        <v>#N/A</v>
      </c>
      <c r="BZ462" t="e">
        <f>VLOOKUP($A462&amp;$B462,'Cleaned Responses'!$1:$82,MATCH(BZ$1,'Cleaned Responses'!$1:$1,0),FALSE)/100</f>
        <v>#N/A</v>
      </c>
      <c r="CA462" t="e">
        <f t="shared" si="165"/>
        <v>#N/A</v>
      </c>
      <c r="CB462" t="e">
        <f t="shared" si="166"/>
        <v>#N/A</v>
      </c>
      <c r="CC462" t="e">
        <f t="shared" si="167"/>
        <v>#N/A</v>
      </c>
      <c r="CD462" t="e">
        <f t="shared" si="168"/>
        <v>#N/A</v>
      </c>
      <c r="CE462" t="e">
        <f t="shared" si="169"/>
        <v>#N/A</v>
      </c>
      <c r="CF462" t="e">
        <f t="shared" si="170"/>
        <v>#N/A</v>
      </c>
      <c r="CG462" t="e">
        <f t="shared" si="171"/>
        <v>#N/A</v>
      </c>
      <c r="CH462" t="e">
        <f t="shared" si="172"/>
        <v>#N/A</v>
      </c>
      <c r="CI462" t="e">
        <f t="shared" si="173"/>
        <v>#N/A</v>
      </c>
      <c r="CJ462" t="e">
        <f t="shared" si="174"/>
        <v>#N/A</v>
      </c>
      <c r="CK462" t="e">
        <f t="shared" si="175"/>
        <v>#N/A</v>
      </c>
    </row>
    <row r="463" spans="1:89" ht="20" customHeight="1" x14ac:dyDescent="0.25">
      <c r="A463" s="163"/>
      <c r="B463" s="6"/>
      <c r="C463" s="6" t="e">
        <f>VLOOKUP($A463&amp;$B463,'Cleaned Responses'!$1:$82,MATCH($C$1,'Cleaned Responses'!$1:$1,0),FALSE)</f>
        <v>#N/A</v>
      </c>
      <c r="D463" s="6" t="e">
        <f>VLOOKUP($A463&amp;$B463,'Cleaned Responses'!$1:$82,MATCH(D$1,'Cleaned Responses'!$1:$1,0),FALSE)</f>
        <v>#N/A</v>
      </c>
      <c r="E463" s="6" t="e">
        <f>VLOOKUP($A463&amp;$B463,'Cleaned Responses'!$1:$82,MATCH(E$1,'Cleaned Responses'!$1:$1,0),FALSE)</f>
        <v>#N/A</v>
      </c>
      <c r="F463" s="6" t="e">
        <f>VLOOKUP($A463&amp;$B463,'Cleaned Responses'!$1:$82,MATCH(F$1,'Cleaned Responses'!$1:$1,0),FALSE)</f>
        <v>#N/A</v>
      </c>
      <c r="G463" s="6" t="e">
        <f t="shared" si="154"/>
        <v>#N/A</v>
      </c>
      <c r="H463" s="6" t="e">
        <f>VLOOKUP($A463&amp;$B463,'Cleaned Responses'!$1:$82,MATCH(H$1,'Cleaned Responses'!$1:$1,0),FALSE)</f>
        <v>#N/A</v>
      </c>
      <c r="I463" s="6" t="e">
        <f>VLOOKUP($A463&amp;$B463,'Cleaned Responses'!$1:$82,MATCH(I$1,'Cleaned Responses'!$1:$1,0),FALSE)</f>
        <v>#N/A</v>
      </c>
      <c r="J463" s="6" t="e">
        <f>VLOOKUP($A463&amp;$B463,'Cleaned Responses'!$1:$82,MATCH(J$1,'Cleaned Responses'!$1:$1,0),FALSE)</f>
        <v>#N/A</v>
      </c>
      <c r="K463" s="6" t="e">
        <f>VLOOKUP($A463&amp;$B463,'Cleaned Responses'!$1:$82,MATCH(K$1,'Cleaned Responses'!$1:$1,0),FALSE)</f>
        <v>#N/A</v>
      </c>
      <c r="L463" s="6" t="e">
        <f>VLOOKUP($A463&amp;$B463,'Cleaned Responses'!$1:$82,MATCH(L$1,'Cleaned Responses'!$1:$1,0),FALSE)</f>
        <v>#N/A</v>
      </c>
      <c r="M463" s="6" t="e">
        <f>VLOOKUP($A463&amp;$B463,'Cleaned Responses'!$1:$82,MATCH(M$1,'Cleaned Responses'!$1:$1,0),FALSE)</f>
        <v>#N/A</v>
      </c>
      <c r="N463" s="6" t="e">
        <f>VLOOKUP($A463&amp;$B463,'Cleaned Responses'!$1:$82,MATCH(N$1,'Cleaned Responses'!$1:$1,0),FALSE)</f>
        <v>#N/A</v>
      </c>
      <c r="O463" s="6" t="e">
        <f>VLOOKUP($A463&amp;$B463,'Cleaned Responses'!$1:$82,MATCH(O$1,'Cleaned Responses'!$1:$1,0),FALSE)</f>
        <v>#N/A</v>
      </c>
      <c r="P463" s="6" t="e">
        <f>VLOOKUP($A463&amp;$B463,'Cleaned Responses'!$1:$82,MATCH(P$1,'Cleaned Responses'!$1:$1,0),FALSE)</f>
        <v>#N/A</v>
      </c>
      <c r="Q463" s="6" t="e">
        <f>VLOOKUP($A463&amp;$B463,'Cleaned Responses'!$1:$82,MATCH(Q$1,'Cleaned Responses'!$1:$1,0),FALSE)</f>
        <v>#VALUE!</v>
      </c>
      <c r="R463" s="8" t="e">
        <f t="shared" si="155"/>
        <v>#N/A</v>
      </c>
      <c r="S463" s="8" t="e">
        <f t="shared" si="156"/>
        <v>#N/A</v>
      </c>
      <c r="T463" s="8" t="e">
        <f t="shared" si="157"/>
        <v>#N/A</v>
      </c>
      <c r="U463" s="6"/>
      <c r="V463" s="6"/>
      <c r="W463" s="6"/>
      <c r="X463" s="6"/>
      <c r="Y463" s="8" t="e">
        <f t="shared" si="158"/>
        <v>#N/A</v>
      </c>
      <c r="Z463" s="6" t="e">
        <f>VLOOKUP($A463&amp;$B463,'Cleaned Responses'!$1:$82,MATCH(Z$1,'Cleaned Responses'!$1:$1,0),FALSE)</f>
        <v>#N/A</v>
      </c>
      <c r="AA463" s="6" t="e">
        <f>VLOOKUP($A463&amp;$B463,'Cleaned Responses'!$1:$82,MATCH(AA$1,'Cleaned Responses'!$1:$1,0),FALSE)</f>
        <v>#N/A</v>
      </c>
      <c r="AB463" s="9" t="e">
        <f t="shared" si="159"/>
        <v>#N/A</v>
      </c>
      <c r="AC463" s="9" t="e">
        <f t="shared" si="160"/>
        <v>#N/A</v>
      </c>
      <c r="AD463" s="6" t="e">
        <f>VLOOKUP($A463&amp;$B463,'Cleaned Responses'!$1:$82,MATCH(AD$1,'Cleaned Responses'!$1:$1,0),FALSE)</f>
        <v>#N/A</v>
      </c>
      <c r="AE463" s="6" t="e">
        <f>VLOOKUP($A463&amp;$B463,'Cleaned Responses'!$1:$82,MATCH(AE$1,'Cleaned Responses'!$1:$1,0),FALSE)</f>
        <v>#N/A</v>
      </c>
      <c r="AF463" s="6" t="e">
        <f>VLOOKUP($A463&amp;$B463,'Cleaned Responses'!$1:$82,MATCH(AF$1,'Cleaned Responses'!$1:$1,0),FALSE)</f>
        <v>#N/A</v>
      </c>
      <c r="AG463" s="6" t="e">
        <f>VLOOKUP($A463&amp;$B463,'Cleaned Responses'!$1:$82,MATCH(AG$1,'Cleaned Responses'!$1:$1,0),FALSE)</f>
        <v>#N/A</v>
      </c>
      <c r="AH463" s="6" t="e">
        <f>VLOOKUP($A463&amp;$B463,'Cleaned Responses'!$1:$82,MATCH(AH$1,'Cleaned Responses'!$1:$1,0),FALSE)</f>
        <v>#N/A</v>
      </c>
      <c r="AI463" s="6" t="e">
        <f>VLOOKUP($A463&amp;$B463,'Cleaned Responses'!$1:$82,MATCH(AI$1,'Cleaned Responses'!$1:$1,0),FALSE)</f>
        <v>#N/A</v>
      </c>
      <c r="AJ463" s="6" t="e">
        <f>VLOOKUP($A463&amp;$B463,'Cleaned Responses'!$1:$82,MATCH(AJ$1,'Cleaned Responses'!$1:$1,0),FALSE)</f>
        <v>#N/A</v>
      </c>
      <c r="AK463" s="6" t="e">
        <f>VLOOKUP($A463&amp;$B463,'Cleaned Responses'!$1:$82,MATCH(AK$1,'Cleaned Responses'!$1:$1,0),FALSE)</f>
        <v>#N/A</v>
      </c>
      <c r="AL463" s="6" t="e">
        <f t="shared" si="161"/>
        <v>#N/A</v>
      </c>
      <c r="AM463" s="7" t="e">
        <f>VLOOKUP($A463&amp;$B463,'Cleaned Responses'!$1:$82,MATCH(AM$1,'Cleaned Responses'!$1:$1,0),FALSE)/100</f>
        <v>#N/A</v>
      </c>
      <c r="AN463" s="7" t="e">
        <f>VLOOKUP($A463&amp;$B463,'Cleaned Responses'!$1:$82,MATCH(AN$1,'Cleaned Responses'!$1:$1,0),FALSE)/100</f>
        <v>#N/A</v>
      </c>
      <c r="AO463" s="7" t="e">
        <f>VLOOKUP($A463&amp;$B463,'Cleaned Responses'!$1:$82,MATCH(AO$1,'Cleaned Responses'!$1:$1,0),FALSE)/100</f>
        <v>#N/A</v>
      </c>
      <c r="AP463" s="7" t="e">
        <f>VLOOKUP($A463&amp;$B463,'Cleaned Responses'!$1:$82,MATCH(AP$1,'Cleaned Responses'!$1:$1,0),FALSE)/100</f>
        <v>#N/A</v>
      </c>
      <c r="AQ463" s="7" t="e">
        <f>VLOOKUP($A463&amp;$B463,'Cleaned Responses'!$1:$82,MATCH(AQ$1,'Cleaned Responses'!$1:$1,0),FALSE)/100</f>
        <v>#N/A</v>
      </c>
      <c r="AR463" s="7" t="e">
        <f>VLOOKUP($A463&amp;$B463,'Cleaned Responses'!$1:$82,MATCH(AR$1,'Cleaned Responses'!$1:$1,0),FALSE)/100</f>
        <v>#N/A</v>
      </c>
      <c r="AS463" s="7" t="e">
        <f>VLOOKUP($A463&amp;$B463,'Cleaned Responses'!$1:$82,MATCH(AS$1,'Cleaned Responses'!$1:$1,0),FALSE)/100</f>
        <v>#N/A</v>
      </c>
      <c r="AT463" s="7" t="e">
        <f>VLOOKUP($A463&amp;$B463,'Cleaned Responses'!$1:$82,MATCH(AT$1,'Cleaned Responses'!$1:$1,0),FALSE)/100</f>
        <v>#N/A</v>
      </c>
      <c r="AU463" s="7" t="e">
        <f>VLOOKUP($A463&amp;$B463,'Cleaned Responses'!$1:$82,MATCH(AU$1,'Cleaned Responses'!$1:$1,0),FALSE)/100</f>
        <v>#N/A</v>
      </c>
      <c r="AV463" s="7" t="e">
        <f>VLOOKUP($A463&amp;$B463,'Cleaned Responses'!$1:$82,MATCH(AV$1,'Cleaned Responses'!$1:$1,0),FALSE)/100</f>
        <v>#N/A</v>
      </c>
      <c r="AW463" s="7" t="e">
        <f>VLOOKUP($A463&amp;$B463,'Cleaned Responses'!$1:$82,MATCH(AW$1,'Cleaned Responses'!$1:$1,0),FALSE)/100</f>
        <v>#N/A</v>
      </c>
      <c r="AX463" s="7" t="e">
        <f>VLOOKUP($A463&amp;$B463,'Cleaned Responses'!$1:$82,MATCH(AX$1,'Cleaned Responses'!$1:$1,0),FALSE)/100</f>
        <v>#N/A</v>
      </c>
      <c r="AY463" s="7" t="e">
        <f>VLOOKUP($A463&amp;$B463,'Cleaned Responses'!$1:$82,MATCH(AY$1,'Cleaned Responses'!$1:$1,0),FALSE)/100</f>
        <v>#N/A</v>
      </c>
      <c r="AZ463" s="7" t="e">
        <f>VLOOKUP($A463&amp;$B463,'Cleaned Responses'!$1:$82,MATCH(AZ$1,'Cleaned Responses'!$1:$1,0),FALSE)/100</f>
        <v>#N/A</v>
      </c>
      <c r="BA463" s="7" t="e">
        <f>VLOOKUP($A463&amp;$B463,'Cleaned Responses'!$1:$82,MATCH(BA$1,'Cleaned Responses'!$1:$1,0),FALSE)/100</f>
        <v>#N/A</v>
      </c>
      <c r="BB463" s="7" t="e">
        <f>VLOOKUP($A463&amp;$B463,'Cleaned Responses'!$1:$82,MATCH(BB$1,'Cleaned Responses'!$1:$1,0),FALSE)/100</f>
        <v>#N/A</v>
      </c>
      <c r="BC463" s="7" t="e">
        <f>VLOOKUP($A463&amp;$B463,'Cleaned Responses'!$1:$82,MATCH(BC$1,'Cleaned Responses'!$1:$1,0),FALSE)/100</f>
        <v>#N/A</v>
      </c>
      <c r="BD463" s="7" t="e">
        <f>VLOOKUP($A463&amp;$B463,'Cleaned Responses'!$1:$82,MATCH(BD$1,'Cleaned Responses'!$1:$1,0),FALSE)/100</f>
        <v>#N/A</v>
      </c>
      <c r="BE463" s="7" t="e">
        <f>VLOOKUP($A463&amp;$B463,'Cleaned Responses'!$1:$82,MATCH(BE$1,'Cleaned Responses'!$1:$1,0),FALSE)/100</f>
        <v>#N/A</v>
      </c>
      <c r="BF463" s="7"/>
      <c r="BG463" s="6" t="e">
        <f>VLOOKUP($A463&amp;$B463,'Cleaned Responses'!$1:$82,MATCH(BG$1,'Cleaned Responses'!$1:$1,0),FALSE)</f>
        <v>#N/A</v>
      </c>
      <c r="BH463" s="6" t="e">
        <f>VLOOKUP($A463&amp;$B463,'Cleaned Responses'!$1:$82,MATCH(BH$1,'Cleaned Responses'!$1:$1,0),FALSE)</f>
        <v>#N/A</v>
      </c>
      <c r="BI463" t="e">
        <f>VLOOKUP($A463&amp;$B463,'Cleaned Responses'!$1:$82,MATCH(BI$1,'Cleaned Responses'!$1:$1,0),FALSE)/100</f>
        <v>#N/A</v>
      </c>
      <c r="BJ463" t="e">
        <f>VLOOKUP($A463&amp;$B463,'Cleaned Responses'!$1:$82,MATCH(BJ$1,'Cleaned Responses'!$1:$1,0),FALSE)/100</f>
        <v>#N/A</v>
      </c>
      <c r="BK463" t="e">
        <f>VLOOKUP($A463&amp;$B463,'Cleaned Responses'!$1:$82,MATCH(BK$1,'Cleaned Responses'!$1:$1,0),FALSE)/100</f>
        <v>#N/A</v>
      </c>
      <c r="BL463" t="e">
        <f t="shared" si="162"/>
        <v>#N/A</v>
      </c>
      <c r="BM463" t="e">
        <f t="shared" si="163"/>
        <v>#N/A</v>
      </c>
      <c r="BN463" t="e">
        <f t="shared" si="164"/>
        <v>#N/A</v>
      </c>
      <c r="BO463" t="e">
        <f>VLOOKUP($A463&amp;$B463,'Cleaned Responses'!$1:$82,MATCH(BO$1,'Cleaned Responses'!$1:$1,0),FALSE)/100</f>
        <v>#N/A</v>
      </c>
      <c r="BP463" t="e">
        <f>VLOOKUP($A463&amp;$B463,'Cleaned Responses'!$1:$82,MATCH(BP$1,'Cleaned Responses'!$1:$1,0),FALSE)/100</f>
        <v>#N/A</v>
      </c>
      <c r="BQ463" t="e">
        <f>VLOOKUP($A463&amp;$B463,'Cleaned Responses'!$1:$82,MATCH(BQ$1,'Cleaned Responses'!$1:$1,0),FALSE)/100</f>
        <v>#N/A</v>
      </c>
      <c r="BR463" t="e">
        <f>VLOOKUP($A463&amp;$B463,'Cleaned Responses'!$1:$82,MATCH(BR$1,'Cleaned Responses'!$1:$1,0),FALSE)/100</f>
        <v>#N/A</v>
      </c>
      <c r="BS463" t="e">
        <f>VLOOKUP($A463&amp;$B463,'Cleaned Responses'!$1:$82,MATCH(BS$1,'Cleaned Responses'!$1:$1,0),FALSE)/100</f>
        <v>#N/A</v>
      </c>
      <c r="BT463" t="e">
        <f>VLOOKUP($A463&amp;$B463,'Cleaned Responses'!$1:$82,MATCH(BT$1,'Cleaned Responses'!$1:$1,0),FALSE)/100</f>
        <v>#N/A</v>
      </c>
      <c r="BU463" t="e">
        <f>VLOOKUP($A463&amp;$B463,'Cleaned Responses'!$1:$82,MATCH(BU$1,'Cleaned Responses'!$1:$1,0),FALSE)/100</f>
        <v>#N/A</v>
      </c>
      <c r="BV463" t="e">
        <f>VLOOKUP($A463&amp;$B463,'Cleaned Responses'!$1:$82,MATCH(BV$1,'Cleaned Responses'!$1:$1,0),FALSE)/100</f>
        <v>#N/A</v>
      </c>
      <c r="BW463" t="e">
        <f>VLOOKUP($A463&amp;$B463,'Cleaned Responses'!$1:$82,MATCH(BW$1,'Cleaned Responses'!$1:$1,0),FALSE)/100</f>
        <v>#N/A</v>
      </c>
      <c r="BX463" t="e">
        <f>VLOOKUP($A463&amp;$B463,'Cleaned Responses'!$1:$82,MATCH(BX$1,'Cleaned Responses'!$1:$1,0),FALSE)/100</f>
        <v>#N/A</v>
      </c>
      <c r="BY463" t="e">
        <f>VLOOKUP($A463&amp;$B463,'Cleaned Responses'!$1:$82,MATCH(BY$1,'Cleaned Responses'!$1:$1,0),FALSE)/100</f>
        <v>#N/A</v>
      </c>
      <c r="BZ463" t="e">
        <f>VLOOKUP($A463&amp;$B463,'Cleaned Responses'!$1:$82,MATCH(BZ$1,'Cleaned Responses'!$1:$1,0),FALSE)/100</f>
        <v>#N/A</v>
      </c>
      <c r="CA463" t="e">
        <f t="shared" si="165"/>
        <v>#N/A</v>
      </c>
      <c r="CB463" t="e">
        <f t="shared" si="166"/>
        <v>#N/A</v>
      </c>
      <c r="CC463" t="e">
        <f t="shared" si="167"/>
        <v>#N/A</v>
      </c>
      <c r="CD463" t="e">
        <f t="shared" si="168"/>
        <v>#N/A</v>
      </c>
      <c r="CE463" t="e">
        <f t="shared" si="169"/>
        <v>#N/A</v>
      </c>
      <c r="CF463" t="e">
        <f t="shared" si="170"/>
        <v>#N/A</v>
      </c>
      <c r="CG463" t="e">
        <f t="shared" si="171"/>
        <v>#N/A</v>
      </c>
      <c r="CH463" t="e">
        <f t="shared" si="172"/>
        <v>#N/A</v>
      </c>
      <c r="CI463" t="e">
        <f t="shared" si="173"/>
        <v>#N/A</v>
      </c>
      <c r="CJ463" t="e">
        <f t="shared" si="174"/>
        <v>#N/A</v>
      </c>
      <c r="CK463" t="e">
        <f t="shared" si="175"/>
        <v>#N/A</v>
      </c>
    </row>
    <row r="464" spans="1:89" ht="20" customHeight="1" x14ac:dyDescent="0.25">
      <c r="A464" s="163"/>
      <c r="B464" s="6"/>
      <c r="C464" s="6" t="e">
        <f>VLOOKUP($A464&amp;$B464,'Cleaned Responses'!$1:$82,MATCH($C$1,'Cleaned Responses'!$1:$1,0),FALSE)</f>
        <v>#N/A</v>
      </c>
      <c r="D464" s="6" t="e">
        <f>VLOOKUP($A464&amp;$B464,'Cleaned Responses'!$1:$82,MATCH(D$1,'Cleaned Responses'!$1:$1,0),FALSE)</f>
        <v>#N/A</v>
      </c>
      <c r="E464" s="6" t="e">
        <f>VLOOKUP($A464&amp;$B464,'Cleaned Responses'!$1:$82,MATCH(E$1,'Cleaned Responses'!$1:$1,0),FALSE)</f>
        <v>#N/A</v>
      </c>
      <c r="F464" s="6" t="e">
        <f>VLOOKUP($A464&amp;$B464,'Cleaned Responses'!$1:$82,MATCH(F$1,'Cleaned Responses'!$1:$1,0),FALSE)</f>
        <v>#N/A</v>
      </c>
      <c r="G464" s="6" t="e">
        <f t="shared" si="154"/>
        <v>#N/A</v>
      </c>
      <c r="H464" s="6" t="e">
        <f>VLOOKUP($A464&amp;$B464,'Cleaned Responses'!$1:$82,MATCH(H$1,'Cleaned Responses'!$1:$1,0),FALSE)</f>
        <v>#N/A</v>
      </c>
      <c r="I464" s="6" t="e">
        <f>VLOOKUP($A464&amp;$B464,'Cleaned Responses'!$1:$82,MATCH(I$1,'Cleaned Responses'!$1:$1,0),FALSE)</f>
        <v>#N/A</v>
      </c>
      <c r="J464" s="6" t="e">
        <f>VLOOKUP($A464&amp;$B464,'Cleaned Responses'!$1:$82,MATCH(J$1,'Cleaned Responses'!$1:$1,0),FALSE)</f>
        <v>#N/A</v>
      </c>
      <c r="K464" s="6" t="e">
        <f>VLOOKUP($A464&amp;$B464,'Cleaned Responses'!$1:$82,MATCH(K$1,'Cleaned Responses'!$1:$1,0),FALSE)</f>
        <v>#N/A</v>
      </c>
      <c r="L464" s="6" t="e">
        <f>VLOOKUP($A464&amp;$B464,'Cleaned Responses'!$1:$82,MATCH(L$1,'Cleaned Responses'!$1:$1,0),FALSE)</f>
        <v>#N/A</v>
      </c>
      <c r="M464" s="6" t="e">
        <f>VLOOKUP($A464&amp;$B464,'Cleaned Responses'!$1:$82,MATCH(M$1,'Cleaned Responses'!$1:$1,0),FALSE)</f>
        <v>#N/A</v>
      </c>
      <c r="N464" s="6" t="e">
        <f>VLOOKUP($A464&amp;$B464,'Cleaned Responses'!$1:$82,MATCH(N$1,'Cleaned Responses'!$1:$1,0),FALSE)</f>
        <v>#N/A</v>
      </c>
      <c r="O464" s="6" t="e">
        <f>VLOOKUP($A464&amp;$B464,'Cleaned Responses'!$1:$82,MATCH(O$1,'Cleaned Responses'!$1:$1,0),FALSE)</f>
        <v>#N/A</v>
      </c>
      <c r="P464" s="6" t="e">
        <f>VLOOKUP($A464&amp;$B464,'Cleaned Responses'!$1:$82,MATCH(P$1,'Cleaned Responses'!$1:$1,0),FALSE)</f>
        <v>#N/A</v>
      </c>
      <c r="Q464" s="6" t="e">
        <f>VLOOKUP($A464&amp;$B464,'Cleaned Responses'!$1:$82,MATCH(Q$1,'Cleaned Responses'!$1:$1,0),FALSE)</f>
        <v>#VALUE!</v>
      </c>
      <c r="R464" s="8" t="e">
        <f t="shared" si="155"/>
        <v>#N/A</v>
      </c>
      <c r="S464" s="8" t="e">
        <f t="shared" si="156"/>
        <v>#N/A</v>
      </c>
      <c r="T464" s="8" t="e">
        <f t="shared" si="157"/>
        <v>#N/A</v>
      </c>
      <c r="U464" s="6"/>
      <c r="V464" s="6"/>
      <c r="W464" s="6"/>
      <c r="X464" s="6"/>
      <c r="Y464" s="8" t="e">
        <f t="shared" si="158"/>
        <v>#N/A</v>
      </c>
      <c r="Z464" s="6" t="e">
        <f>VLOOKUP($A464&amp;$B464,'Cleaned Responses'!$1:$82,MATCH(Z$1,'Cleaned Responses'!$1:$1,0),FALSE)</f>
        <v>#N/A</v>
      </c>
      <c r="AA464" s="6" t="e">
        <f>VLOOKUP($A464&amp;$B464,'Cleaned Responses'!$1:$82,MATCH(AA$1,'Cleaned Responses'!$1:$1,0),FALSE)</f>
        <v>#N/A</v>
      </c>
      <c r="AB464" s="9" t="e">
        <f t="shared" si="159"/>
        <v>#N/A</v>
      </c>
      <c r="AC464" s="9" t="e">
        <f t="shared" si="160"/>
        <v>#N/A</v>
      </c>
      <c r="AD464" s="6" t="e">
        <f>VLOOKUP($A464&amp;$B464,'Cleaned Responses'!$1:$82,MATCH(AD$1,'Cleaned Responses'!$1:$1,0),FALSE)</f>
        <v>#N/A</v>
      </c>
      <c r="AE464" s="6" t="e">
        <f>VLOOKUP($A464&amp;$B464,'Cleaned Responses'!$1:$82,MATCH(AE$1,'Cleaned Responses'!$1:$1,0),FALSE)</f>
        <v>#N/A</v>
      </c>
      <c r="AF464" s="6" t="e">
        <f>VLOOKUP($A464&amp;$B464,'Cleaned Responses'!$1:$82,MATCH(AF$1,'Cleaned Responses'!$1:$1,0),FALSE)</f>
        <v>#N/A</v>
      </c>
      <c r="AG464" s="6" t="e">
        <f>VLOOKUP($A464&amp;$B464,'Cleaned Responses'!$1:$82,MATCH(AG$1,'Cleaned Responses'!$1:$1,0),FALSE)</f>
        <v>#N/A</v>
      </c>
      <c r="AH464" s="6" t="e">
        <f>VLOOKUP($A464&amp;$B464,'Cleaned Responses'!$1:$82,MATCH(AH$1,'Cleaned Responses'!$1:$1,0),FALSE)</f>
        <v>#N/A</v>
      </c>
      <c r="AI464" s="6" t="e">
        <f>VLOOKUP($A464&amp;$B464,'Cleaned Responses'!$1:$82,MATCH(AI$1,'Cleaned Responses'!$1:$1,0),FALSE)</f>
        <v>#N/A</v>
      </c>
      <c r="AJ464" s="6" t="e">
        <f>VLOOKUP($A464&amp;$B464,'Cleaned Responses'!$1:$82,MATCH(AJ$1,'Cleaned Responses'!$1:$1,0),FALSE)</f>
        <v>#N/A</v>
      </c>
      <c r="AK464" s="6" t="e">
        <f>VLOOKUP($A464&amp;$B464,'Cleaned Responses'!$1:$82,MATCH(AK$1,'Cleaned Responses'!$1:$1,0),FALSE)</f>
        <v>#N/A</v>
      </c>
      <c r="AL464" s="6" t="e">
        <f t="shared" si="161"/>
        <v>#N/A</v>
      </c>
      <c r="AM464" s="7" t="e">
        <f>VLOOKUP($A464&amp;$B464,'Cleaned Responses'!$1:$82,MATCH(AM$1,'Cleaned Responses'!$1:$1,0),FALSE)/100</f>
        <v>#N/A</v>
      </c>
      <c r="AN464" s="7" t="e">
        <f>VLOOKUP($A464&amp;$B464,'Cleaned Responses'!$1:$82,MATCH(AN$1,'Cleaned Responses'!$1:$1,0),FALSE)/100</f>
        <v>#N/A</v>
      </c>
      <c r="AO464" s="7" t="e">
        <f>VLOOKUP($A464&amp;$B464,'Cleaned Responses'!$1:$82,MATCH(AO$1,'Cleaned Responses'!$1:$1,0),FALSE)/100</f>
        <v>#N/A</v>
      </c>
      <c r="AP464" s="7" t="e">
        <f>VLOOKUP($A464&amp;$B464,'Cleaned Responses'!$1:$82,MATCH(AP$1,'Cleaned Responses'!$1:$1,0),FALSE)/100</f>
        <v>#N/A</v>
      </c>
      <c r="AQ464" s="7" t="e">
        <f>VLOOKUP($A464&amp;$B464,'Cleaned Responses'!$1:$82,MATCH(AQ$1,'Cleaned Responses'!$1:$1,0),FALSE)/100</f>
        <v>#N/A</v>
      </c>
      <c r="AR464" s="7" t="e">
        <f>VLOOKUP($A464&amp;$B464,'Cleaned Responses'!$1:$82,MATCH(AR$1,'Cleaned Responses'!$1:$1,0),FALSE)/100</f>
        <v>#N/A</v>
      </c>
      <c r="AS464" s="7" t="e">
        <f>VLOOKUP($A464&amp;$B464,'Cleaned Responses'!$1:$82,MATCH(AS$1,'Cleaned Responses'!$1:$1,0),FALSE)/100</f>
        <v>#N/A</v>
      </c>
      <c r="AT464" s="7" t="e">
        <f>VLOOKUP($A464&amp;$B464,'Cleaned Responses'!$1:$82,MATCH(AT$1,'Cleaned Responses'!$1:$1,0),FALSE)/100</f>
        <v>#N/A</v>
      </c>
      <c r="AU464" s="7" t="e">
        <f>VLOOKUP($A464&amp;$B464,'Cleaned Responses'!$1:$82,MATCH(AU$1,'Cleaned Responses'!$1:$1,0),FALSE)/100</f>
        <v>#N/A</v>
      </c>
      <c r="AV464" s="7" t="e">
        <f>VLOOKUP($A464&amp;$B464,'Cleaned Responses'!$1:$82,MATCH(AV$1,'Cleaned Responses'!$1:$1,0),FALSE)/100</f>
        <v>#N/A</v>
      </c>
      <c r="AW464" s="7" t="e">
        <f>VLOOKUP($A464&amp;$B464,'Cleaned Responses'!$1:$82,MATCH(AW$1,'Cleaned Responses'!$1:$1,0),FALSE)/100</f>
        <v>#N/A</v>
      </c>
      <c r="AX464" s="7" t="e">
        <f>VLOOKUP($A464&amp;$B464,'Cleaned Responses'!$1:$82,MATCH(AX$1,'Cleaned Responses'!$1:$1,0),FALSE)/100</f>
        <v>#N/A</v>
      </c>
      <c r="AY464" s="7" t="e">
        <f>VLOOKUP($A464&amp;$B464,'Cleaned Responses'!$1:$82,MATCH(AY$1,'Cleaned Responses'!$1:$1,0),FALSE)/100</f>
        <v>#N/A</v>
      </c>
      <c r="AZ464" s="7" t="e">
        <f>VLOOKUP($A464&amp;$B464,'Cleaned Responses'!$1:$82,MATCH(AZ$1,'Cleaned Responses'!$1:$1,0),FALSE)/100</f>
        <v>#N/A</v>
      </c>
      <c r="BA464" s="7" t="e">
        <f>VLOOKUP($A464&amp;$B464,'Cleaned Responses'!$1:$82,MATCH(BA$1,'Cleaned Responses'!$1:$1,0),FALSE)/100</f>
        <v>#N/A</v>
      </c>
      <c r="BB464" s="7" t="e">
        <f>VLOOKUP($A464&amp;$B464,'Cleaned Responses'!$1:$82,MATCH(BB$1,'Cleaned Responses'!$1:$1,0),FALSE)/100</f>
        <v>#N/A</v>
      </c>
      <c r="BC464" s="7" t="e">
        <f>VLOOKUP($A464&amp;$B464,'Cleaned Responses'!$1:$82,MATCH(BC$1,'Cleaned Responses'!$1:$1,0),FALSE)/100</f>
        <v>#N/A</v>
      </c>
      <c r="BD464" s="7" t="e">
        <f>VLOOKUP($A464&amp;$B464,'Cleaned Responses'!$1:$82,MATCH(BD$1,'Cleaned Responses'!$1:$1,0),FALSE)/100</f>
        <v>#N/A</v>
      </c>
      <c r="BE464" s="7" t="e">
        <f>VLOOKUP($A464&amp;$B464,'Cleaned Responses'!$1:$82,MATCH(BE$1,'Cleaned Responses'!$1:$1,0),FALSE)/100</f>
        <v>#N/A</v>
      </c>
      <c r="BF464" s="7"/>
      <c r="BG464" s="6" t="e">
        <f>VLOOKUP($A464&amp;$B464,'Cleaned Responses'!$1:$82,MATCH(BG$1,'Cleaned Responses'!$1:$1,0),FALSE)</f>
        <v>#N/A</v>
      </c>
      <c r="BH464" s="6" t="e">
        <f>VLOOKUP($A464&amp;$B464,'Cleaned Responses'!$1:$82,MATCH(BH$1,'Cleaned Responses'!$1:$1,0),FALSE)</f>
        <v>#N/A</v>
      </c>
      <c r="BI464" t="e">
        <f>VLOOKUP($A464&amp;$B464,'Cleaned Responses'!$1:$82,MATCH(BI$1,'Cleaned Responses'!$1:$1,0),FALSE)/100</f>
        <v>#N/A</v>
      </c>
      <c r="BJ464" t="e">
        <f>VLOOKUP($A464&amp;$B464,'Cleaned Responses'!$1:$82,MATCH(BJ$1,'Cleaned Responses'!$1:$1,0),FALSE)/100</f>
        <v>#N/A</v>
      </c>
      <c r="BK464" t="e">
        <f>VLOOKUP($A464&amp;$B464,'Cleaned Responses'!$1:$82,MATCH(BK$1,'Cleaned Responses'!$1:$1,0),FALSE)/100</f>
        <v>#N/A</v>
      </c>
      <c r="BL464" t="e">
        <f t="shared" si="162"/>
        <v>#N/A</v>
      </c>
      <c r="BM464" t="e">
        <f t="shared" si="163"/>
        <v>#N/A</v>
      </c>
      <c r="BN464" t="e">
        <f t="shared" si="164"/>
        <v>#N/A</v>
      </c>
      <c r="BO464" t="e">
        <f>VLOOKUP($A464&amp;$B464,'Cleaned Responses'!$1:$82,MATCH(BO$1,'Cleaned Responses'!$1:$1,0),FALSE)/100</f>
        <v>#N/A</v>
      </c>
      <c r="BP464" t="e">
        <f>VLOOKUP($A464&amp;$B464,'Cleaned Responses'!$1:$82,MATCH(BP$1,'Cleaned Responses'!$1:$1,0),FALSE)/100</f>
        <v>#N/A</v>
      </c>
      <c r="BQ464" t="e">
        <f>VLOOKUP($A464&amp;$B464,'Cleaned Responses'!$1:$82,MATCH(BQ$1,'Cleaned Responses'!$1:$1,0),FALSE)/100</f>
        <v>#N/A</v>
      </c>
      <c r="BR464" t="e">
        <f>VLOOKUP($A464&amp;$B464,'Cleaned Responses'!$1:$82,MATCH(BR$1,'Cleaned Responses'!$1:$1,0),FALSE)/100</f>
        <v>#N/A</v>
      </c>
      <c r="BS464" t="e">
        <f>VLOOKUP($A464&amp;$B464,'Cleaned Responses'!$1:$82,MATCH(BS$1,'Cleaned Responses'!$1:$1,0),FALSE)/100</f>
        <v>#N/A</v>
      </c>
      <c r="BT464" t="e">
        <f>VLOOKUP($A464&amp;$B464,'Cleaned Responses'!$1:$82,MATCH(BT$1,'Cleaned Responses'!$1:$1,0),FALSE)/100</f>
        <v>#N/A</v>
      </c>
      <c r="BU464" t="e">
        <f>VLOOKUP($A464&amp;$B464,'Cleaned Responses'!$1:$82,MATCH(BU$1,'Cleaned Responses'!$1:$1,0),FALSE)/100</f>
        <v>#N/A</v>
      </c>
      <c r="BV464" t="e">
        <f>VLOOKUP($A464&amp;$B464,'Cleaned Responses'!$1:$82,MATCH(BV$1,'Cleaned Responses'!$1:$1,0),FALSE)/100</f>
        <v>#N/A</v>
      </c>
      <c r="BW464" t="e">
        <f>VLOOKUP($A464&amp;$B464,'Cleaned Responses'!$1:$82,MATCH(BW$1,'Cleaned Responses'!$1:$1,0),FALSE)/100</f>
        <v>#N/A</v>
      </c>
      <c r="BX464" t="e">
        <f>VLOOKUP($A464&amp;$B464,'Cleaned Responses'!$1:$82,MATCH(BX$1,'Cleaned Responses'!$1:$1,0),FALSE)/100</f>
        <v>#N/A</v>
      </c>
      <c r="BY464" t="e">
        <f>VLOOKUP($A464&amp;$B464,'Cleaned Responses'!$1:$82,MATCH(BY$1,'Cleaned Responses'!$1:$1,0),FALSE)/100</f>
        <v>#N/A</v>
      </c>
      <c r="BZ464" t="e">
        <f>VLOOKUP($A464&amp;$B464,'Cleaned Responses'!$1:$82,MATCH(BZ$1,'Cleaned Responses'!$1:$1,0),FALSE)/100</f>
        <v>#N/A</v>
      </c>
      <c r="CA464" t="e">
        <f t="shared" si="165"/>
        <v>#N/A</v>
      </c>
      <c r="CB464" t="e">
        <f t="shared" si="166"/>
        <v>#N/A</v>
      </c>
      <c r="CC464" t="e">
        <f t="shared" si="167"/>
        <v>#N/A</v>
      </c>
      <c r="CD464" t="e">
        <f t="shared" si="168"/>
        <v>#N/A</v>
      </c>
      <c r="CE464" t="e">
        <f t="shared" si="169"/>
        <v>#N/A</v>
      </c>
      <c r="CF464" t="e">
        <f t="shared" si="170"/>
        <v>#N/A</v>
      </c>
      <c r="CG464" t="e">
        <f t="shared" si="171"/>
        <v>#N/A</v>
      </c>
      <c r="CH464" t="e">
        <f t="shared" si="172"/>
        <v>#N/A</v>
      </c>
      <c r="CI464" t="e">
        <f t="shared" si="173"/>
        <v>#N/A</v>
      </c>
      <c r="CJ464" t="e">
        <f t="shared" si="174"/>
        <v>#N/A</v>
      </c>
      <c r="CK464" t="e">
        <f t="shared" si="175"/>
        <v>#N/A</v>
      </c>
    </row>
    <row r="465" spans="1:89" ht="20" customHeight="1" x14ac:dyDescent="0.25">
      <c r="A465" s="163"/>
      <c r="B465" s="6"/>
      <c r="C465" s="6" t="e">
        <f>VLOOKUP($A465&amp;$B465,'Cleaned Responses'!$1:$82,MATCH($C$1,'Cleaned Responses'!$1:$1,0),FALSE)</f>
        <v>#N/A</v>
      </c>
      <c r="D465" s="6" t="e">
        <f>VLOOKUP($A465&amp;$B465,'Cleaned Responses'!$1:$82,MATCH(D$1,'Cleaned Responses'!$1:$1,0),FALSE)</f>
        <v>#N/A</v>
      </c>
      <c r="E465" s="6" t="e">
        <f>VLOOKUP($A465&amp;$B465,'Cleaned Responses'!$1:$82,MATCH(E$1,'Cleaned Responses'!$1:$1,0),FALSE)</f>
        <v>#N/A</v>
      </c>
      <c r="F465" s="6" t="e">
        <f>VLOOKUP($A465&amp;$B465,'Cleaned Responses'!$1:$82,MATCH(F$1,'Cleaned Responses'!$1:$1,0),FALSE)</f>
        <v>#N/A</v>
      </c>
      <c r="G465" s="6" t="e">
        <f t="shared" si="154"/>
        <v>#N/A</v>
      </c>
      <c r="H465" s="6" t="e">
        <f>VLOOKUP($A465&amp;$B465,'Cleaned Responses'!$1:$82,MATCH(H$1,'Cleaned Responses'!$1:$1,0),FALSE)</f>
        <v>#N/A</v>
      </c>
      <c r="I465" s="6" t="e">
        <f>VLOOKUP($A465&amp;$B465,'Cleaned Responses'!$1:$82,MATCH(I$1,'Cleaned Responses'!$1:$1,0),FALSE)</f>
        <v>#N/A</v>
      </c>
      <c r="J465" s="6" t="e">
        <f>VLOOKUP($A465&amp;$B465,'Cleaned Responses'!$1:$82,MATCH(J$1,'Cleaned Responses'!$1:$1,0),FALSE)</f>
        <v>#N/A</v>
      </c>
      <c r="K465" s="6" t="e">
        <f>VLOOKUP($A465&amp;$B465,'Cleaned Responses'!$1:$82,MATCH(K$1,'Cleaned Responses'!$1:$1,0),FALSE)</f>
        <v>#N/A</v>
      </c>
      <c r="L465" s="6" t="e">
        <f>VLOOKUP($A465&amp;$B465,'Cleaned Responses'!$1:$82,MATCH(L$1,'Cleaned Responses'!$1:$1,0),FALSE)</f>
        <v>#N/A</v>
      </c>
      <c r="M465" s="6" t="e">
        <f>VLOOKUP($A465&amp;$B465,'Cleaned Responses'!$1:$82,MATCH(M$1,'Cleaned Responses'!$1:$1,0),FALSE)</f>
        <v>#N/A</v>
      </c>
      <c r="N465" s="6" t="e">
        <f>VLOOKUP($A465&amp;$B465,'Cleaned Responses'!$1:$82,MATCH(N$1,'Cleaned Responses'!$1:$1,0),FALSE)</f>
        <v>#N/A</v>
      </c>
      <c r="O465" s="6" t="e">
        <f>VLOOKUP($A465&amp;$B465,'Cleaned Responses'!$1:$82,MATCH(O$1,'Cleaned Responses'!$1:$1,0),FALSE)</f>
        <v>#N/A</v>
      </c>
      <c r="P465" s="6" t="e">
        <f>VLOOKUP($A465&amp;$B465,'Cleaned Responses'!$1:$82,MATCH(P$1,'Cleaned Responses'!$1:$1,0),FALSE)</f>
        <v>#N/A</v>
      </c>
      <c r="Q465" s="6" t="e">
        <f>VLOOKUP($A465&amp;$B465,'Cleaned Responses'!$1:$82,MATCH(Q$1,'Cleaned Responses'!$1:$1,0),FALSE)</f>
        <v>#VALUE!</v>
      </c>
      <c r="R465" s="8" t="e">
        <f t="shared" si="155"/>
        <v>#N/A</v>
      </c>
      <c r="S465" s="8" t="e">
        <f t="shared" si="156"/>
        <v>#N/A</v>
      </c>
      <c r="T465" s="8" t="e">
        <f t="shared" si="157"/>
        <v>#N/A</v>
      </c>
      <c r="U465" s="6"/>
      <c r="V465" s="6"/>
      <c r="W465" s="6"/>
      <c r="X465" s="6"/>
      <c r="Y465" s="8" t="e">
        <f t="shared" si="158"/>
        <v>#N/A</v>
      </c>
      <c r="Z465" s="6" t="e">
        <f>VLOOKUP($A465&amp;$B465,'Cleaned Responses'!$1:$82,MATCH(Z$1,'Cleaned Responses'!$1:$1,0),FALSE)</f>
        <v>#N/A</v>
      </c>
      <c r="AA465" s="6" t="e">
        <f>VLOOKUP($A465&amp;$B465,'Cleaned Responses'!$1:$82,MATCH(AA$1,'Cleaned Responses'!$1:$1,0),FALSE)</f>
        <v>#N/A</v>
      </c>
      <c r="AB465" s="9" t="e">
        <f t="shared" si="159"/>
        <v>#N/A</v>
      </c>
      <c r="AC465" s="9" t="e">
        <f t="shared" si="160"/>
        <v>#N/A</v>
      </c>
      <c r="AD465" s="6" t="e">
        <f>VLOOKUP($A465&amp;$B465,'Cleaned Responses'!$1:$82,MATCH(AD$1,'Cleaned Responses'!$1:$1,0),FALSE)</f>
        <v>#N/A</v>
      </c>
      <c r="AE465" s="6" t="e">
        <f>VLOOKUP($A465&amp;$B465,'Cleaned Responses'!$1:$82,MATCH(AE$1,'Cleaned Responses'!$1:$1,0),FALSE)</f>
        <v>#N/A</v>
      </c>
      <c r="AF465" s="6" t="e">
        <f>VLOOKUP($A465&amp;$B465,'Cleaned Responses'!$1:$82,MATCH(AF$1,'Cleaned Responses'!$1:$1,0),FALSE)</f>
        <v>#N/A</v>
      </c>
      <c r="AG465" s="6" t="e">
        <f>VLOOKUP($A465&amp;$B465,'Cleaned Responses'!$1:$82,MATCH(AG$1,'Cleaned Responses'!$1:$1,0),FALSE)</f>
        <v>#N/A</v>
      </c>
      <c r="AH465" s="6" t="e">
        <f>VLOOKUP($A465&amp;$B465,'Cleaned Responses'!$1:$82,MATCH(AH$1,'Cleaned Responses'!$1:$1,0),FALSE)</f>
        <v>#N/A</v>
      </c>
      <c r="AI465" s="6" t="e">
        <f>VLOOKUP($A465&amp;$B465,'Cleaned Responses'!$1:$82,MATCH(AI$1,'Cleaned Responses'!$1:$1,0),FALSE)</f>
        <v>#N/A</v>
      </c>
      <c r="AJ465" s="6" t="e">
        <f>VLOOKUP($A465&amp;$B465,'Cleaned Responses'!$1:$82,MATCH(AJ$1,'Cleaned Responses'!$1:$1,0),FALSE)</f>
        <v>#N/A</v>
      </c>
      <c r="AK465" s="6" t="e">
        <f>VLOOKUP($A465&amp;$B465,'Cleaned Responses'!$1:$82,MATCH(AK$1,'Cleaned Responses'!$1:$1,0),FALSE)</f>
        <v>#N/A</v>
      </c>
      <c r="AL465" s="6" t="e">
        <f t="shared" si="161"/>
        <v>#N/A</v>
      </c>
      <c r="AM465" s="7" t="e">
        <f>VLOOKUP($A465&amp;$B465,'Cleaned Responses'!$1:$82,MATCH(AM$1,'Cleaned Responses'!$1:$1,0),FALSE)/100</f>
        <v>#N/A</v>
      </c>
      <c r="AN465" s="7" t="e">
        <f>VLOOKUP($A465&amp;$B465,'Cleaned Responses'!$1:$82,MATCH(AN$1,'Cleaned Responses'!$1:$1,0),FALSE)/100</f>
        <v>#N/A</v>
      </c>
      <c r="AO465" s="7" t="e">
        <f>VLOOKUP($A465&amp;$B465,'Cleaned Responses'!$1:$82,MATCH(AO$1,'Cleaned Responses'!$1:$1,0),FALSE)/100</f>
        <v>#N/A</v>
      </c>
      <c r="AP465" s="7" t="e">
        <f>VLOOKUP($A465&amp;$B465,'Cleaned Responses'!$1:$82,MATCH(AP$1,'Cleaned Responses'!$1:$1,0),FALSE)/100</f>
        <v>#N/A</v>
      </c>
      <c r="AQ465" s="7" t="e">
        <f>VLOOKUP($A465&amp;$B465,'Cleaned Responses'!$1:$82,MATCH(AQ$1,'Cleaned Responses'!$1:$1,0),FALSE)/100</f>
        <v>#N/A</v>
      </c>
      <c r="AR465" s="7" t="e">
        <f>VLOOKUP($A465&amp;$B465,'Cleaned Responses'!$1:$82,MATCH(AR$1,'Cleaned Responses'!$1:$1,0),FALSE)/100</f>
        <v>#N/A</v>
      </c>
      <c r="AS465" s="7" t="e">
        <f>VLOOKUP($A465&amp;$B465,'Cleaned Responses'!$1:$82,MATCH(AS$1,'Cleaned Responses'!$1:$1,0),FALSE)/100</f>
        <v>#N/A</v>
      </c>
      <c r="AT465" s="7" t="e">
        <f>VLOOKUP($A465&amp;$B465,'Cleaned Responses'!$1:$82,MATCH(AT$1,'Cleaned Responses'!$1:$1,0),FALSE)/100</f>
        <v>#N/A</v>
      </c>
      <c r="AU465" s="7" t="e">
        <f>VLOOKUP($A465&amp;$B465,'Cleaned Responses'!$1:$82,MATCH(AU$1,'Cleaned Responses'!$1:$1,0),FALSE)/100</f>
        <v>#N/A</v>
      </c>
      <c r="AV465" s="7" t="e">
        <f>VLOOKUP($A465&amp;$B465,'Cleaned Responses'!$1:$82,MATCH(AV$1,'Cleaned Responses'!$1:$1,0),FALSE)/100</f>
        <v>#N/A</v>
      </c>
      <c r="AW465" s="7" t="e">
        <f>VLOOKUP($A465&amp;$B465,'Cleaned Responses'!$1:$82,MATCH(AW$1,'Cleaned Responses'!$1:$1,0),FALSE)/100</f>
        <v>#N/A</v>
      </c>
      <c r="AX465" s="7" t="e">
        <f>VLOOKUP($A465&amp;$B465,'Cleaned Responses'!$1:$82,MATCH(AX$1,'Cleaned Responses'!$1:$1,0),FALSE)/100</f>
        <v>#N/A</v>
      </c>
      <c r="AY465" s="7" t="e">
        <f>VLOOKUP($A465&amp;$B465,'Cleaned Responses'!$1:$82,MATCH(AY$1,'Cleaned Responses'!$1:$1,0),FALSE)/100</f>
        <v>#N/A</v>
      </c>
      <c r="AZ465" s="7" t="e">
        <f>VLOOKUP($A465&amp;$B465,'Cleaned Responses'!$1:$82,MATCH(AZ$1,'Cleaned Responses'!$1:$1,0),FALSE)/100</f>
        <v>#N/A</v>
      </c>
      <c r="BA465" s="7" t="e">
        <f>VLOOKUP($A465&amp;$B465,'Cleaned Responses'!$1:$82,MATCH(BA$1,'Cleaned Responses'!$1:$1,0),FALSE)/100</f>
        <v>#N/A</v>
      </c>
      <c r="BB465" s="7" t="e">
        <f>VLOOKUP($A465&amp;$B465,'Cleaned Responses'!$1:$82,MATCH(BB$1,'Cleaned Responses'!$1:$1,0),FALSE)/100</f>
        <v>#N/A</v>
      </c>
      <c r="BC465" s="7" t="e">
        <f>VLOOKUP($A465&amp;$B465,'Cleaned Responses'!$1:$82,MATCH(BC$1,'Cleaned Responses'!$1:$1,0),FALSE)/100</f>
        <v>#N/A</v>
      </c>
      <c r="BD465" s="7" t="e">
        <f>VLOOKUP($A465&amp;$B465,'Cleaned Responses'!$1:$82,MATCH(BD$1,'Cleaned Responses'!$1:$1,0),FALSE)/100</f>
        <v>#N/A</v>
      </c>
      <c r="BE465" s="7" t="e">
        <f>VLOOKUP($A465&amp;$B465,'Cleaned Responses'!$1:$82,MATCH(BE$1,'Cleaned Responses'!$1:$1,0),FALSE)/100</f>
        <v>#N/A</v>
      </c>
      <c r="BF465" s="7"/>
      <c r="BG465" s="6" t="e">
        <f>VLOOKUP($A465&amp;$B465,'Cleaned Responses'!$1:$82,MATCH(BG$1,'Cleaned Responses'!$1:$1,0),FALSE)</f>
        <v>#N/A</v>
      </c>
      <c r="BH465" s="6" t="e">
        <f>VLOOKUP($A465&amp;$B465,'Cleaned Responses'!$1:$82,MATCH(BH$1,'Cleaned Responses'!$1:$1,0),FALSE)</f>
        <v>#N/A</v>
      </c>
      <c r="BI465" t="e">
        <f>VLOOKUP($A465&amp;$B465,'Cleaned Responses'!$1:$82,MATCH(BI$1,'Cleaned Responses'!$1:$1,0),FALSE)/100</f>
        <v>#N/A</v>
      </c>
      <c r="BJ465" t="e">
        <f>VLOOKUP($A465&amp;$B465,'Cleaned Responses'!$1:$82,MATCH(BJ$1,'Cleaned Responses'!$1:$1,0),FALSE)/100</f>
        <v>#N/A</v>
      </c>
      <c r="BK465" t="e">
        <f>VLOOKUP($A465&amp;$B465,'Cleaned Responses'!$1:$82,MATCH(BK$1,'Cleaned Responses'!$1:$1,0),FALSE)/100</f>
        <v>#N/A</v>
      </c>
      <c r="BL465" t="e">
        <f t="shared" si="162"/>
        <v>#N/A</v>
      </c>
      <c r="BM465" t="e">
        <f t="shared" si="163"/>
        <v>#N/A</v>
      </c>
      <c r="BN465" t="e">
        <f t="shared" si="164"/>
        <v>#N/A</v>
      </c>
      <c r="BO465" t="e">
        <f>VLOOKUP($A465&amp;$B465,'Cleaned Responses'!$1:$82,MATCH(BO$1,'Cleaned Responses'!$1:$1,0),FALSE)/100</f>
        <v>#N/A</v>
      </c>
      <c r="BP465" t="e">
        <f>VLOOKUP($A465&amp;$B465,'Cleaned Responses'!$1:$82,MATCH(BP$1,'Cleaned Responses'!$1:$1,0),FALSE)/100</f>
        <v>#N/A</v>
      </c>
      <c r="BQ465" t="e">
        <f>VLOOKUP($A465&amp;$B465,'Cleaned Responses'!$1:$82,MATCH(BQ$1,'Cleaned Responses'!$1:$1,0),FALSE)/100</f>
        <v>#N/A</v>
      </c>
      <c r="BR465" t="e">
        <f>VLOOKUP($A465&amp;$B465,'Cleaned Responses'!$1:$82,MATCH(BR$1,'Cleaned Responses'!$1:$1,0),FALSE)/100</f>
        <v>#N/A</v>
      </c>
      <c r="BS465" t="e">
        <f>VLOOKUP($A465&amp;$B465,'Cleaned Responses'!$1:$82,MATCH(BS$1,'Cleaned Responses'!$1:$1,0),FALSE)/100</f>
        <v>#N/A</v>
      </c>
      <c r="BT465" t="e">
        <f>VLOOKUP($A465&amp;$B465,'Cleaned Responses'!$1:$82,MATCH(BT$1,'Cleaned Responses'!$1:$1,0),FALSE)/100</f>
        <v>#N/A</v>
      </c>
      <c r="BU465" t="e">
        <f>VLOOKUP($A465&amp;$B465,'Cleaned Responses'!$1:$82,MATCH(BU$1,'Cleaned Responses'!$1:$1,0),FALSE)/100</f>
        <v>#N/A</v>
      </c>
      <c r="BV465" t="e">
        <f>VLOOKUP($A465&amp;$B465,'Cleaned Responses'!$1:$82,MATCH(BV$1,'Cleaned Responses'!$1:$1,0),FALSE)/100</f>
        <v>#N/A</v>
      </c>
      <c r="BW465" t="e">
        <f>VLOOKUP($A465&amp;$B465,'Cleaned Responses'!$1:$82,MATCH(BW$1,'Cleaned Responses'!$1:$1,0),FALSE)/100</f>
        <v>#N/A</v>
      </c>
      <c r="BX465" t="e">
        <f>VLOOKUP($A465&amp;$B465,'Cleaned Responses'!$1:$82,MATCH(BX$1,'Cleaned Responses'!$1:$1,0),FALSE)/100</f>
        <v>#N/A</v>
      </c>
      <c r="BY465" t="e">
        <f>VLOOKUP($A465&amp;$B465,'Cleaned Responses'!$1:$82,MATCH(BY$1,'Cleaned Responses'!$1:$1,0),FALSE)/100</f>
        <v>#N/A</v>
      </c>
      <c r="BZ465" t="e">
        <f>VLOOKUP($A465&amp;$B465,'Cleaned Responses'!$1:$82,MATCH(BZ$1,'Cleaned Responses'!$1:$1,0),FALSE)/100</f>
        <v>#N/A</v>
      </c>
      <c r="CA465" t="e">
        <f t="shared" si="165"/>
        <v>#N/A</v>
      </c>
      <c r="CB465" t="e">
        <f t="shared" si="166"/>
        <v>#N/A</v>
      </c>
      <c r="CC465" t="e">
        <f t="shared" si="167"/>
        <v>#N/A</v>
      </c>
      <c r="CD465" t="e">
        <f t="shared" si="168"/>
        <v>#N/A</v>
      </c>
      <c r="CE465" t="e">
        <f t="shared" si="169"/>
        <v>#N/A</v>
      </c>
      <c r="CF465" t="e">
        <f t="shared" si="170"/>
        <v>#N/A</v>
      </c>
      <c r="CG465" t="e">
        <f t="shared" si="171"/>
        <v>#N/A</v>
      </c>
      <c r="CH465" t="e">
        <f t="shared" si="172"/>
        <v>#N/A</v>
      </c>
      <c r="CI465" t="e">
        <f t="shared" si="173"/>
        <v>#N/A</v>
      </c>
      <c r="CJ465" t="e">
        <f t="shared" si="174"/>
        <v>#N/A</v>
      </c>
      <c r="CK465" t="e">
        <f t="shared" si="175"/>
        <v>#N/A</v>
      </c>
    </row>
    <row r="466" spans="1:89" ht="20" customHeight="1" x14ac:dyDescent="0.25">
      <c r="A466" s="163"/>
      <c r="B466" s="6"/>
      <c r="C466" s="6" t="e">
        <f>VLOOKUP($A466&amp;$B466,'Cleaned Responses'!$1:$82,MATCH($C$1,'Cleaned Responses'!$1:$1,0),FALSE)</f>
        <v>#N/A</v>
      </c>
      <c r="D466" s="6" t="e">
        <f>VLOOKUP($A466&amp;$B466,'Cleaned Responses'!$1:$82,MATCH(D$1,'Cleaned Responses'!$1:$1,0),FALSE)</f>
        <v>#N/A</v>
      </c>
      <c r="E466" s="6" t="e">
        <f>VLOOKUP($A466&amp;$B466,'Cleaned Responses'!$1:$82,MATCH(E$1,'Cleaned Responses'!$1:$1,0),FALSE)</f>
        <v>#N/A</v>
      </c>
      <c r="F466" s="6" t="e">
        <f>VLOOKUP($A466&amp;$B466,'Cleaned Responses'!$1:$82,MATCH(F$1,'Cleaned Responses'!$1:$1,0),FALSE)</f>
        <v>#N/A</v>
      </c>
      <c r="G466" s="6" t="e">
        <f t="shared" si="154"/>
        <v>#N/A</v>
      </c>
      <c r="H466" s="6" t="e">
        <f>VLOOKUP($A466&amp;$B466,'Cleaned Responses'!$1:$82,MATCH(H$1,'Cleaned Responses'!$1:$1,0),FALSE)</f>
        <v>#N/A</v>
      </c>
      <c r="I466" s="6" t="e">
        <f>VLOOKUP($A466&amp;$B466,'Cleaned Responses'!$1:$82,MATCH(I$1,'Cleaned Responses'!$1:$1,0),FALSE)</f>
        <v>#N/A</v>
      </c>
      <c r="J466" s="6" t="e">
        <f>VLOOKUP($A466&amp;$B466,'Cleaned Responses'!$1:$82,MATCH(J$1,'Cleaned Responses'!$1:$1,0),FALSE)</f>
        <v>#N/A</v>
      </c>
      <c r="K466" s="6" t="e">
        <f>VLOOKUP($A466&amp;$B466,'Cleaned Responses'!$1:$82,MATCH(K$1,'Cleaned Responses'!$1:$1,0),FALSE)</f>
        <v>#N/A</v>
      </c>
      <c r="L466" s="6" t="e">
        <f>VLOOKUP($A466&amp;$B466,'Cleaned Responses'!$1:$82,MATCH(L$1,'Cleaned Responses'!$1:$1,0),FALSE)</f>
        <v>#N/A</v>
      </c>
      <c r="M466" s="6" t="e">
        <f>VLOOKUP($A466&amp;$B466,'Cleaned Responses'!$1:$82,MATCH(M$1,'Cleaned Responses'!$1:$1,0),FALSE)</f>
        <v>#N/A</v>
      </c>
      <c r="N466" s="6" t="e">
        <f>VLOOKUP($A466&amp;$B466,'Cleaned Responses'!$1:$82,MATCH(N$1,'Cleaned Responses'!$1:$1,0),FALSE)</f>
        <v>#N/A</v>
      </c>
      <c r="O466" s="6" t="e">
        <f>VLOOKUP($A466&amp;$B466,'Cleaned Responses'!$1:$82,MATCH(O$1,'Cleaned Responses'!$1:$1,0),FALSE)</f>
        <v>#N/A</v>
      </c>
      <c r="P466" s="6" t="e">
        <f>VLOOKUP($A466&amp;$B466,'Cleaned Responses'!$1:$82,MATCH(P$1,'Cleaned Responses'!$1:$1,0),FALSE)</f>
        <v>#N/A</v>
      </c>
      <c r="Q466" s="6" t="e">
        <f>VLOOKUP($A466&amp;$B466,'Cleaned Responses'!$1:$82,MATCH(Q$1,'Cleaned Responses'!$1:$1,0),FALSE)</f>
        <v>#VALUE!</v>
      </c>
      <c r="R466" s="8" t="e">
        <f t="shared" si="155"/>
        <v>#N/A</v>
      </c>
      <c r="S466" s="8" t="e">
        <f t="shared" si="156"/>
        <v>#N/A</v>
      </c>
      <c r="T466" s="8" t="e">
        <f t="shared" si="157"/>
        <v>#N/A</v>
      </c>
      <c r="U466" s="6"/>
      <c r="V466" s="6"/>
      <c r="W466" s="6"/>
      <c r="X466" s="6"/>
      <c r="Y466" s="8" t="e">
        <f t="shared" si="158"/>
        <v>#N/A</v>
      </c>
      <c r="Z466" s="6" t="e">
        <f>VLOOKUP($A466&amp;$B466,'Cleaned Responses'!$1:$82,MATCH(Z$1,'Cleaned Responses'!$1:$1,0),FALSE)</f>
        <v>#N/A</v>
      </c>
      <c r="AA466" s="6" t="e">
        <f>VLOOKUP($A466&amp;$B466,'Cleaned Responses'!$1:$82,MATCH(AA$1,'Cleaned Responses'!$1:$1,0),FALSE)</f>
        <v>#N/A</v>
      </c>
      <c r="AB466" s="9" t="e">
        <f t="shared" si="159"/>
        <v>#N/A</v>
      </c>
      <c r="AC466" s="9" t="e">
        <f t="shared" si="160"/>
        <v>#N/A</v>
      </c>
      <c r="AD466" s="6" t="e">
        <f>VLOOKUP($A466&amp;$B466,'Cleaned Responses'!$1:$82,MATCH(AD$1,'Cleaned Responses'!$1:$1,0),FALSE)</f>
        <v>#N/A</v>
      </c>
      <c r="AE466" s="6" t="e">
        <f>VLOOKUP($A466&amp;$B466,'Cleaned Responses'!$1:$82,MATCH(AE$1,'Cleaned Responses'!$1:$1,0),FALSE)</f>
        <v>#N/A</v>
      </c>
      <c r="AF466" s="6" t="e">
        <f>VLOOKUP($A466&amp;$B466,'Cleaned Responses'!$1:$82,MATCH(AF$1,'Cleaned Responses'!$1:$1,0),FALSE)</f>
        <v>#N/A</v>
      </c>
      <c r="AG466" s="6" t="e">
        <f>VLOOKUP($A466&amp;$B466,'Cleaned Responses'!$1:$82,MATCH(AG$1,'Cleaned Responses'!$1:$1,0),FALSE)</f>
        <v>#N/A</v>
      </c>
      <c r="AH466" s="6" t="e">
        <f>VLOOKUP($A466&amp;$B466,'Cleaned Responses'!$1:$82,MATCH(AH$1,'Cleaned Responses'!$1:$1,0),FALSE)</f>
        <v>#N/A</v>
      </c>
      <c r="AI466" s="6" t="e">
        <f>VLOOKUP($A466&amp;$B466,'Cleaned Responses'!$1:$82,MATCH(AI$1,'Cleaned Responses'!$1:$1,0),FALSE)</f>
        <v>#N/A</v>
      </c>
      <c r="AJ466" s="6" t="e">
        <f>VLOOKUP($A466&amp;$B466,'Cleaned Responses'!$1:$82,MATCH(AJ$1,'Cleaned Responses'!$1:$1,0),FALSE)</f>
        <v>#N/A</v>
      </c>
      <c r="AK466" s="6" t="e">
        <f>VLOOKUP($A466&amp;$B466,'Cleaned Responses'!$1:$82,MATCH(AK$1,'Cleaned Responses'!$1:$1,0),FALSE)</f>
        <v>#N/A</v>
      </c>
      <c r="AL466" s="6" t="e">
        <f t="shared" si="161"/>
        <v>#N/A</v>
      </c>
      <c r="AM466" s="7" t="e">
        <f>VLOOKUP($A466&amp;$B466,'Cleaned Responses'!$1:$82,MATCH(AM$1,'Cleaned Responses'!$1:$1,0),FALSE)/100</f>
        <v>#N/A</v>
      </c>
      <c r="AN466" s="7" t="e">
        <f>VLOOKUP($A466&amp;$B466,'Cleaned Responses'!$1:$82,MATCH(AN$1,'Cleaned Responses'!$1:$1,0),FALSE)/100</f>
        <v>#N/A</v>
      </c>
      <c r="AO466" s="7" t="e">
        <f>VLOOKUP($A466&amp;$B466,'Cleaned Responses'!$1:$82,MATCH(AO$1,'Cleaned Responses'!$1:$1,0),FALSE)/100</f>
        <v>#N/A</v>
      </c>
      <c r="AP466" s="7" t="e">
        <f>VLOOKUP($A466&amp;$B466,'Cleaned Responses'!$1:$82,MATCH(AP$1,'Cleaned Responses'!$1:$1,0),FALSE)/100</f>
        <v>#N/A</v>
      </c>
      <c r="AQ466" s="7" t="e">
        <f>VLOOKUP($A466&amp;$B466,'Cleaned Responses'!$1:$82,MATCH(AQ$1,'Cleaned Responses'!$1:$1,0),FALSE)/100</f>
        <v>#N/A</v>
      </c>
      <c r="AR466" s="7" t="e">
        <f>VLOOKUP($A466&amp;$B466,'Cleaned Responses'!$1:$82,MATCH(AR$1,'Cleaned Responses'!$1:$1,0),FALSE)/100</f>
        <v>#N/A</v>
      </c>
      <c r="AS466" s="7" t="e">
        <f>VLOOKUP($A466&amp;$B466,'Cleaned Responses'!$1:$82,MATCH(AS$1,'Cleaned Responses'!$1:$1,0),FALSE)/100</f>
        <v>#N/A</v>
      </c>
      <c r="AT466" s="7" t="e">
        <f>VLOOKUP($A466&amp;$B466,'Cleaned Responses'!$1:$82,MATCH(AT$1,'Cleaned Responses'!$1:$1,0),FALSE)/100</f>
        <v>#N/A</v>
      </c>
      <c r="AU466" s="7" t="e">
        <f>VLOOKUP($A466&amp;$B466,'Cleaned Responses'!$1:$82,MATCH(AU$1,'Cleaned Responses'!$1:$1,0),FALSE)/100</f>
        <v>#N/A</v>
      </c>
      <c r="AV466" s="7" t="e">
        <f>VLOOKUP($A466&amp;$B466,'Cleaned Responses'!$1:$82,MATCH(AV$1,'Cleaned Responses'!$1:$1,0),FALSE)/100</f>
        <v>#N/A</v>
      </c>
      <c r="AW466" s="7" t="e">
        <f>VLOOKUP($A466&amp;$B466,'Cleaned Responses'!$1:$82,MATCH(AW$1,'Cleaned Responses'!$1:$1,0),FALSE)/100</f>
        <v>#N/A</v>
      </c>
      <c r="AX466" s="7" t="e">
        <f>VLOOKUP($A466&amp;$B466,'Cleaned Responses'!$1:$82,MATCH(AX$1,'Cleaned Responses'!$1:$1,0),FALSE)/100</f>
        <v>#N/A</v>
      </c>
      <c r="AY466" s="7" t="e">
        <f>VLOOKUP($A466&amp;$B466,'Cleaned Responses'!$1:$82,MATCH(AY$1,'Cleaned Responses'!$1:$1,0),FALSE)/100</f>
        <v>#N/A</v>
      </c>
      <c r="AZ466" s="7" t="e">
        <f>VLOOKUP($A466&amp;$B466,'Cleaned Responses'!$1:$82,MATCH(AZ$1,'Cleaned Responses'!$1:$1,0),FALSE)/100</f>
        <v>#N/A</v>
      </c>
      <c r="BA466" s="7" t="e">
        <f>VLOOKUP($A466&amp;$B466,'Cleaned Responses'!$1:$82,MATCH(BA$1,'Cleaned Responses'!$1:$1,0),FALSE)/100</f>
        <v>#N/A</v>
      </c>
      <c r="BB466" s="7" t="e">
        <f>VLOOKUP($A466&amp;$B466,'Cleaned Responses'!$1:$82,MATCH(BB$1,'Cleaned Responses'!$1:$1,0),FALSE)/100</f>
        <v>#N/A</v>
      </c>
      <c r="BC466" s="7" t="e">
        <f>VLOOKUP($A466&amp;$B466,'Cleaned Responses'!$1:$82,MATCH(BC$1,'Cleaned Responses'!$1:$1,0),FALSE)/100</f>
        <v>#N/A</v>
      </c>
      <c r="BD466" s="7" t="e">
        <f>VLOOKUP($A466&amp;$B466,'Cleaned Responses'!$1:$82,MATCH(BD$1,'Cleaned Responses'!$1:$1,0),FALSE)/100</f>
        <v>#N/A</v>
      </c>
      <c r="BE466" s="7" t="e">
        <f>VLOOKUP($A466&amp;$B466,'Cleaned Responses'!$1:$82,MATCH(BE$1,'Cleaned Responses'!$1:$1,0),FALSE)/100</f>
        <v>#N/A</v>
      </c>
      <c r="BF466" s="7"/>
      <c r="BG466" s="6" t="e">
        <f>VLOOKUP($A466&amp;$B466,'Cleaned Responses'!$1:$82,MATCH(BG$1,'Cleaned Responses'!$1:$1,0),FALSE)</f>
        <v>#N/A</v>
      </c>
      <c r="BH466" s="6" t="e">
        <f>VLOOKUP($A466&amp;$B466,'Cleaned Responses'!$1:$82,MATCH(BH$1,'Cleaned Responses'!$1:$1,0),FALSE)</f>
        <v>#N/A</v>
      </c>
      <c r="BI466" t="e">
        <f>VLOOKUP($A466&amp;$B466,'Cleaned Responses'!$1:$82,MATCH(BI$1,'Cleaned Responses'!$1:$1,0),FALSE)/100</f>
        <v>#N/A</v>
      </c>
      <c r="BJ466" t="e">
        <f>VLOOKUP($A466&amp;$B466,'Cleaned Responses'!$1:$82,MATCH(BJ$1,'Cleaned Responses'!$1:$1,0),FALSE)/100</f>
        <v>#N/A</v>
      </c>
      <c r="BK466" t="e">
        <f>VLOOKUP($A466&amp;$B466,'Cleaned Responses'!$1:$82,MATCH(BK$1,'Cleaned Responses'!$1:$1,0),FALSE)/100</f>
        <v>#N/A</v>
      </c>
      <c r="BL466" t="e">
        <f t="shared" si="162"/>
        <v>#N/A</v>
      </c>
      <c r="BM466" t="e">
        <f t="shared" si="163"/>
        <v>#N/A</v>
      </c>
      <c r="BN466" t="e">
        <f t="shared" si="164"/>
        <v>#N/A</v>
      </c>
      <c r="BO466" t="e">
        <f>VLOOKUP($A466&amp;$B466,'Cleaned Responses'!$1:$82,MATCH(BO$1,'Cleaned Responses'!$1:$1,0),FALSE)/100</f>
        <v>#N/A</v>
      </c>
      <c r="BP466" t="e">
        <f>VLOOKUP($A466&amp;$B466,'Cleaned Responses'!$1:$82,MATCH(BP$1,'Cleaned Responses'!$1:$1,0),FALSE)/100</f>
        <v>#N/A</v>
      </c>
      <c r="BQ466" t="e">
        <f>VLOOKUP($A466&amp;$B466,'Cleaned Responses'!$1:$82,MATCH(BQ$1,'Cleaned Responses'!$1:$1,0),FALSE)/100</f>
        <v>#N/A</v>
      </c>
      <c r="BR466" t="e">
        <f>VLOOKUP($A466&amp;$B466,'Cleaned Responses'!$1:$82,MATCH(BR$1,'Cleaned Responses'!$1:$1,0),FALSE)/100</f>
        <v>#N/A</v>
      </c>
      <c r="BS466" t="e">
        <f>VLOOKUP($A466&amp;$B466,'Cleaned Responses'!$1:$82,MATCH(BS$1,'Cleaned Responses'!$1:$1,0),FALSE)/100</f>
        <v>#N/A</v>
      </c>
      <c r="BT466" t="e">
        <f>VLOOKUP($A466&amp;$B466,'Cleaned Responses'!$1:$82,MATCH(BT$1,'Cleaned Responses'!$1:$1,0),FALSE)/100</f>
        <v>#N/A</v>
      </c>
      <c r="BU466" t="e">
        <f>VLOOKUP($A466&amp;$B466,'Cleaned Responses'!$1:$82,MATCH(BU$1,'Cleaned Responses'!$1:$1,0),FALSE)/100</f>
        <v>#N/A</v>
      </c>
      <c r="BV466" t="e">
        <f>VLOOKUP($A466&amp;$B466,'Cleaned Responses'!$1:$82,MATCH(BV$1,'Cleaned Responses'!$1:$1,0),FALSE)/100</f>
        <v>#N/A</v>
      </c>
      <c r="BW466" t="e">
        <f>VLOOKUP($A466&amp;$B466,'Cleaned Responses'!$1:$82,MATCH(BW$1,'Cleaned Responses'!$1:$1,0),FALSE)/100</f>
        <v>#N/A</v>
      </c>
      <c r="BX466" t="e">
        <f>VLOOKUP($A466&amp;$B466,'Cleaned Responses'!$1:$82,MATCH(BX$1,'Cleaned Responses'!$1:$1,0),FALSE)/100</f>
        <v>#N/A</v>
      </c>
      <c r="BY466" t="e">
        <f>VLOOKUP($A466&amp;$B466,'Cleaned Responses'!$1:$82,MATCH(BY$1,'Cleaned Responses'!$1:$1,0),FALSE)/100</f>
        <v>#N/A</v>
      </c>
      <c r="BZ466" t="e">
        <f>VLOOKUP($A466&amp;$B466,'Cleaned Responses'!$1:$82,MATCH(BZ$1,'Cleaned Responses'!$1:$1,0),FALSE)/100</f>
        <v>#N/A</v>
      </c>
      <c r="CA466" t="e">
        <f t="shared" si="165"/>
        <v>#N/A</v>
      </c>
      <c r="CB466" t="e">
        <f t="shared" si="166"/>
        <v>#N/A</v>
      </c>
      <c r="CC466" t="e">
        <f t="shared" si="167"/>
        <v>#N/A</v>
      </c>
      <c r="CD466" t="e">
        <f t="shared" si="168"/>
        <v>#N/A</v>
      </c>
      <c r="CE466" t="e">
        <f t="shared" si="169"/>
        <v>#N/A</v>
      </c>
      <c r="CF466" t="e">
        <f t="shared" si="170"/>
        <v>#N/A</v>
      </c>
      <c r="CG466" t="e">
        <f t="shared" si="171"/>
        <v>#N/A</v>
      </c>
      <c r="CH466" t="e">
        <f t="shared" si="172"/>
        <v>#N/A</v>
      </c>
      <c r="CI466" t="e">
        <f t="shared" si="173"/>
        <v>#N/A</v>
      </c>
      <c r="CJ466" t="e">
        <f t="shared" si="174"/>
        <v>#N/A</v>
      </c>
      <c r="CK466" t="e">
        <f t="shared" si="175"/>
        <v>#N/A</v>
      </c>
    </row>
    <row r="467" spans="1:89" ht="20" customHeight="1" x14ac:dyDescent="0.25">
      <c r="A467" s="163"/>
      <c r="B467" s="6"/>
      <c r="C467" s="6" t="e">
        <f>VLOOKUP($A467&amp;$B467,'Cleaned Responses'!$1:$82,MATCH($C$1,'Cleaned Responses'!$1:$1,0),FALSE)</f>
        <v>#N/A</v>
      </c>
      <c r="D467" s="6" t="e">
        <f>VLOOKUP($A467&amp;$B467,'Cleaned Responses'!$1:$82,MATCH(D$1,'Cleaned Responses'!$1:$1,0),FALSE)</f>
        <v>#N/A</v>
      </c>
      <c r="E467" s="6" t="e">
        <f>VLOOKUP($A467&amp;$B467,'Cleaned Responses'!$1:$82,MATCH(E$1,'Cleaned Responses'!$1:$1,0),FALSE)</f>
        <v>#N/A</v>
      </c>
      <c r="F467" s="6" t="e">
        <f>VLOOKUP($A467&amp;$B467,'Cleaned Responses'!$1:$82,MATCH(F$1,'Cleaned Responses'!$1:$1,0),FALSE)</f>
        <v>#N/A</v>
      </c>
      <c r="G467" s="6" t="e">
        <f t="shared" ref="G467:G530" si="176">AI467</f>
        <v>#N/A</v>
      </c>
      <c r="H467" s="6" t="e">
        <f>VLOOKUP($A467&amp;$B467,'Cleaned Responses'!$1:$82,MATCH(H$1,'Cleaned Responses'!$1:$1,0),FALSE)</f>
        <v>#N/A</v>
      </c>
      <c r="I467" s="6" t="e">
        <f>VLOOKUP($A467&amp;$B467,'Cleaned Responses'!$1:$82,MATCH(I$1,'Cleaned Responses'!$1:$1,0),FALSE)</f>
        <v>#N/A</v>
      </c>
      <c r="J467" s="6" t="e">
        <f>VLOOKUP($A467&amp;$B467,'Cleaned Responses'!$1:$82,MATCH(J$1,'Cleaned Responses'!$1:$1,0),FALSE)</f>
        <v>#N/A</v>
      </c>
      <c r="K467" s="6" t="e">
        <f>VLOOKUP($A467&amp;$B467,'Cleaned Responses'!$1:$82,MATCH(K$1,'Cleaned Responses'!$1:$1,0),FALSE)</f>
        <v>#N/A</v>
      </c>
      <c r="L467" s="6" t="e">
        <f>VLOOKUP($A467&amp;$B467,'Cleaned Responses'!$1:$82,MATCH(L$1,'Cleaned Responses'!$1:$1,0),FALSE)</f>
        <v>#N/A</v>
      </c>
      <c r="M467" s="6" t="e">
        <f>VLOOKUP($A467&amp;$B467,'Cleaned Responses'!$1:$82,MATCH(M$1,'Cleaned Responses'!$1:$1,0),FALSE)</f>
        <v>#N/A</v>
      </c>
      <c r="N467" s="6" t="e">
        <f>VLOOKUP($A467&amp;$B467,'Cleaned Responses'!$1:$82,MATCH(N$1,'Cleaned Responses'!$1:$1,0),FALSE)</f>
        <v>#N/A</v>
      </c>
      <c r="O467" s="6" t="e">
        <f>VLOOKUP($A467&amp;$B467,'Cleaned Responses'!$1:$82,MATCH(O$1,'Cleaned Responses'!$1:$1,0),FALSE)</f>
        <v>#N/A</v>
      </c>
      <c r="P467" s="6" t="e">
        <f>VLOOKUP($A467&amp;$B467,'Cleaned Responses'!$1:$82,MATCH(P$1,'Cleaned Responses'!$1:$1,0),FALSE)</f>
        <v>#N/A</v>
      </c>
      <c r="Q467" s="6" t="e">
        <f>VLOOKUP($A467&amp;$B467,'Cleaned Responses'!$1:$82,MATCH(Q$1,'Cleaned Responses'!$1:$1,0),FALSE)</f>
        <v>#VALUE!</v>
      </c>
      <c r="R467" s="8" t="e">
        <f t="shared" ref="R467:R530" si="177">Z467/AI467</f>
        <v>#N/A</v>
      </c>
      <c r="S467" s="8" t="e">
        <f t="shared" ref="S467:S530" si="178">AA467/AI467</f>
        <v>#N/A</v>
      </c>
      <c r="T467" s="8" t="e">
        <f t="shared" ref="T467:T530" si="179">AD467/AI467</f>
        <v>#N/A</v>
      </c>
      <c r="U467" s="6"/>
      <c r="V467" s="6"/>
      <c r="W467" s="6"/>
      <c r="X467" s="6"/>
      <c r="Y467" s="8" t="e">
        <f t="shared" ref="Y467:Y530" si="180">SUM(R467:X467)</f>
        <v>#N/A</v>
      </c>
      <c r="Z467" s="6" t="e">
        <f>VLOOKUP($A467&amp;$B467,'Cleaned Responses'!$1:$82,MATCH(Z$1,'Cleaned Responses'!$1:$1,0),FALSE)</f>
        <v>#N/A</v>
      </c>
      <c r="AA467" s="6" t="e">
        <f>VLOOKUP($A467&amp;$B467,'Cleaned Responses'!$1:$82,MATCH(AA$1,'Cleaned Responses'!$1:$1,0),FALSE)</f>
        <v>#N/A</v>
      </c>
      <c r="AB467" s="9" t="e">
        <f t="shared" ref="AB467:AB530" si="181">AA467-AC467</f>
        <v>#N/A</v>
      </c>
      <c r="AC467" s="9" t="e">
        <f t="shared" ref="AC467:AC530" si="182">MIN(AK467,AA467)</f>
        <v>#N/A</v>
      </c>
      <c r="AD467" s="6" t="e">
        <f>VLOOKUP($A467&amp;$B467,'Cleaned Responses'!$1:$82,MATCH(AD$1,'Cleaned Responses'!$1:$1,0),FALSE)</f>
        <v>#N/A</v>
      </c>
      <c r="AE467" s="6" t="e">
        <f>VLOOKUP($A467&amp;$B467,'Cleaned Responses'!$1:$82,MATCH(AE$1,'Cleaned Responses'!$1:$1,0),FALSE)</f>
        <v>#N/A</v>
      </c>
      <c r="AF467" s="6" t="e">
        <f>VLOOKUP($A467&amp;$B467,'Cleaned Responses'!$1:$82,MATCH(AF$1,'Cleaned Responses'!$1:$1,0),FALSE)</f>
        <v>#N/A</v>
      </c>
      <c r="AG467" s="6" t="e">
        <f>VLOOKUP($A467&amp;$B467,'Cleaned Responses'!$1:$82,MATCH(AG$1,'Cleaned Responses'!$1:$1,0),FALSE)</f>
        <v>#N/A</v>
      </c>
      <c r="AH467" s="6" t="e">
        <f>VLOOKUP($A467&amp;$B467,'Cleaned Responses'!$1:$82,MATCH(AH$1,'Cleaned Responses'!$1:$1,0),FALSE)</f>
        <v>#N/A</v>
      </c>
      <c r="AI467" s="6" t="e">
        <f>VLOOKUP($A467&amp;$B467,'Cleaned Responses'!$1:$82,MATCH(AI$1,'Cleaned Responses'!$1:$1,0),FALSE)</f>
        <v>#N/A</v>
      </c>
      <c r="AJ467" s="6" t="e">
        <f>VLOOKUP($A467&amp;$B467,'Cleaned Responses'!$1:$82,MATCH(AJ$1,'Cleaned Responses'!$1:$1,0),FALSE)</f>
        <v>#N/A</v>
      </c>
      <c r="AK467" s="6" t="e">
        <f>VLOOKUP($A467&amp;$B467,'Cleaned Responses'!$1:$82,MATCH(AK$1,'Cleaned Responses'!$1:$1,0),FALSE)</f>
        <v>#N/A</v>
      </c>
      <c r="AL467" s="6" t="e">
        <f t="shared" ref="AL467:AL530" si="183">AJ467-AK467</f>
        <v>#N/A</v>
      </c>
      <c r="AM467" s="7" t="e">
        <f>VLOOKUP($A467&amp;$B467,'Cleaned Responses'!$1:$82,MATCH(AM$1,'Cleaned Responses'!$1:$1,0),FALSE)/100</f>
        <v>#N/A</v>
      </c>
      <c r="AN467" s="7" t="e">
        <f>VLOOKUP($A467&amp;$B467,'Cleaned Responses'!$1:$82,MATCH(AN$1,'Cleaned Responses'!$1:$1,0),FALSE)/100</f>
        <v>#N/A</v>
      </c>
      <c r="AO467" s="7" t="e">
        <f>VLOOKUP($A467&amp;$B467,'Cleaned Responses'!$1:$82,MATCH(AO$1,'Cleaned Responses'!$1:$1,0),FALSE)/100</f>
        <v>#N/A</v>
      </c>
      <c r="AP467" s="7" t="e">
        <f>VLOOKUP($A467&amp;$B467,'Cleaned Responses'!$1:$82,MATCH(AP$1,'Cleaned Responses'!$1:$1,0),FALSE)/100</f>
        <v>#N/A</v>
      </c>
      <c r="AQ467" s="7" t="e">
        <f>VLOOKUP($A467&amp;$B467,'Cleaned Responses'!$1:$82,MATCH(AQ$1,'Cleaned Responses'!$1:$1,0),FALSE)/100</f>
        <v>#N/A</v>
      </c>
      <c r="AR467" s="7" t="e">
        <f>VLOOKUP($A467&amp;$B467,'Cleaned Responses'!$1:$82,MATCH(AR$1,'Cleaned Responses'!$1:$1,0),FALSE)/100</f>
        <v>#N/A</v>
      </c>
      <c r="AS467" s="7" t="e">
        <f>VLOOKUP($A467&amp;$B467,'Cleaned Responses'!$1:$82,MATCH(AS$1,'Cleaned Responses'!$1:$1,0),FALSE)/100</f>
        <v>#N/A</v>
      </c>
      <c r="AT467" s="7" t="e">
        <f>VLOOKUP($A467&amp;$B467,'Cleaned Responses'!$1:$82,MATCH(AT$1,'Cleaned Responses'!$1:$1,0),FALSE)/100</f>
        <v>#N/A</v>
      </c>
      <c r="AU467" s="7" t="e">
        <f>VLOOKUP($A467&amp;$B467,'Cleaned Responses'!$1:$82,MATCH(AU$1,'Cleaned Responses'!$1:$1,0),FALSE)/100</f>
        <v>#N/A</v>
      </c>
      <c r="AV467" s="7" t="e">
        <f>VLOOKUP($A467&amp;$B467,'Cleaned Responses'!$1:$82,MATCH(AV$1,'Cleaned Responses'!$1:$1,0),FALSE)/100</f>
        <v>#N/A</v>
      </c>
      <c r="AW467" s="7" t="e">
        <f>VLOOKUP($A467&amp;$B467,'Cleaned Responses'!$1:$82,MATCH(AW$1,'Cleaned Responses'!$1:$1,0),FALSE)/100</f>
        <v>#N/A</v>
      </c>
      <c r="AX467" s="7" t="e">
        <f>VLOOKUP($A467&amp;$B467,'Cleaned Responses'!$1:$82,MATCH(AX$1,'Cleaned Responses'!$1:$1,0),FALSE)/100</f>
        <v>#N/A</v>
      </c>
      <c r="AY467" s="7" t="e">
        <f>VLOOKUP($A467&amp;$B467,'Cleaned Responses'!$1:$82,MATCH(AY$1,'Cleaned Responses'!$1:$1,0),FALSE)/100</f>
        <v>#N/A</v>
      </c>
      <c r="AZ467" s="7" t="e">
        <f>VLOOKUP($A467&amp;$B467,'Cleaned Responses'!$1:$82,MATCH(AZ$1,'Cleaned Responses'!$1:$1,0),FALSE)/100</f>
        <v>#N/A</v>
      </c>
      <c r="BA467" s="7" t="e">
        <f>VLOOKUP($A467&amp;$B467,'Cleaned Responses'!$1:$82,MATCH(BA$1,'Cleaned Responses'!$1:$1,0),FALSE)/100</f>
        <v>#N/A</v>
      </c>
      <c r="BB467" s="7" t="e">
        <f>VLOOKUP($A467&amp;$B467,'Cleaned Responses'!$1:$82,MATCH(BB$1,'Cleaned Responses'!$1:$1,0),FALSE)/100</f>
        <v>#N/A</v>
      </c>
      <c r="BC467" s="7" t="e">
        <f>VLOOKUP($A467&amp;$B467,'Cleaned Responses'!$1:$82,MATCH(BC$1,'Cleaned Responses'!$1:$1,0),FALSE)/100</f>
        <v>#N/A</v>
      </c>
      <c r="BD467" s="7" t="e">
        <f>VLOOKUP($A467&amp;$B467,'Cleaned Responses'!$1:$82,MATCH(BD$1,'Cleaned Responses'!$1:$1,0),FALSE)/100</f>
        <v>#N/A</v>
      </c>
      <c r="BE467" s="7" t="e">
        <f>VLOOKUP($A467&amp;$B467,'Cleaned Responses'!$1:$82,MATCH(BE$1,'Cleaned Responses'!$1:$1,0),FALSE)/100</f>
        <v>#N/A</v>
      </c>
      <c r="BF467" s="7"/>
      <c r="BG467" s="6" t="e">
        <f>VLOOKUP($A467&amp;$B467,'Cleaned Responses'!$1:$82,MATCH(BG$1,'Cleaned Responses'!$1:$1,0),FALSE)</f>
        <v>#N/A</v>
      </c>
      <c r="BH467" s="6" t="e">
        <f>VLOOKUP($A467&amp;$B467,'Cleaned Responses'!$1:$82,MATCH(BH$1,'Cleaned Responses'!$1:$1,0),FALSE)</f>
        <v>#N/A</v>
      </c>
      <c r="BI467" t="e">
        <f>VLOOKUP($A467&amp;$B467,'Cleaned Responses'!$1:$82,MATCH(BI$1,'Cleaned Responses'!$1:$1,0),FALSE)/100</f>
        <v>#N/A</v>
      </c>
      <c r="BJ467" t="e">
        <f>VLOOKUP($A467&amp;$B467,'Cleaned Responses'!$1:$82,MATCH(BJ$1,'Cleaned Responses'!$1:$1,0),FALSE)/100</f>
        <v>#N/A</v>
      </c>
      <c r="BK467" t="e">
        <f>VLOOKUP($A467&amp;$B467,'Cleaned Responses'!$1:$82,MATCH(BK$1,'Cleaned Responses'!$1:$1,0),FALSE)/100</f>
        <v>#N/A</v>
      </c>
      <c r="BL467" t="e">
        <f t="shared" si="162"/>
        <v>#N/A</v>
      </c>
      <c r="BM467" t="e">
        <f t="shared" si="163"/>
        <v>#N/A</v>
      </c>
      <c r="BN467" t="e">
        <f t="shared" si="164"/>
        <v>#N/A</v>
      </c>
      <c r="BO467" t="e">
        <f>VLOOKUP($A467&amp;$B467,'Cleaned Responses'!$1:$82,MATCH(BO$1,'Cleaned Responses'!$1:$1,0),FALSE)/100</f>
        <v>#N/A</v>
      </c>
      <c r="BP467" t="e">
        <f>VLOOKUP($A467&amp;$B467,'Cleaned Responses'!$1:$82,MATCH(BP$1,'Cleaned Responses'!$1:$1,0),FALSE)/100</f>
        <v>#N/A</v>
      </c>
      <c r="BQ467" t="e">
        <f>VLOOKUP($A467&amp;$B467,'Cleaned Responses'!$1:$82,MATCH(BQ$1,'Cleaned Responses'!$1:$1,0),FALSE)/100</f>
        <v>#N/A</v>
      </c>
      <c r="BR467" t="e">
        <f>VLOOKUP($A467&amp;$B467,'Cleaned Responses'!$1:$82,MATCH(BR$1,'Cleaned Responses'!$1:$1,0),FALSE)/100</f>
        <v>#N/A</v>
      </c>
      <c r="BS467" t="e">
        <f>VLOOKUP($A467&amp;$B467,'Cleaned Responses'!$1:$82,MATCH(BS$1,'Cleaned Responses'!$1:$1,0),FALSE)/100</f>
        <v>#N/A</v>
      </c>
      <c r="BT467" t="e">
        <f>VLOOKUP($A467&amp;$B467,'Cleaned Responses'!$1:$82,MATCH(BT$1,'Cleaned Responses'!$1:$1,0),FALSE)/100</f>
        <v>#N/A</v>
      </c>
      <c r="BU467" t="e">
        <f>VLOOKUP($A467&amp;$B467,'Cleaned Responses'!$1:$82,MATCH(BU$1,'Cleaned Responses'!$1:$1,0),FALSE)/100</f>
        <v>#N/A</v>
      </c>
      <c r="BV467" t="e">
        <f>VLOOKUP($A467&amp;$B467,'Cleaned Responses'!$1:$82,MATCH(BV$1,'Cleaned Responses'!$1:$1,0),FALSE)/100</f>
        <v>#N/A</v>
      </c>
      <c r="BW467" t="e">
        <f>VLOOKUP($A467&amp;$B467,'Cleaned Responses'!$1:$82,MATCH(BW$1,'Cleaned Responses'!$1:$1,0),FALSE)/100</f>
        <v>#N/A</v>
      </c>
      <c r="BX467" t="e">
        <f>VLOOKUP($A467&amp;$B467,'Cleaned Responses'!$1:$82,MATCH(BX$1,'Cleaned Responses'!$1:$1,0),FALSE)/100</f>
        <v>#N/A</v>
      </c>
      <c r="BY467" t="e">
        <f>VLOOKUP($A467&amp;$B467,'Cleaned Responses'!$1:$82,MATCH(BY$1,'Cleaned Responses'!$1:$1,0),FALSE)/100</f>
        <v>#N/A</v>
      </c>
      <c r="BZ467" t="e">
        <f>VLOOKUP($A467&amp;$B467,'Cleaned Responses'!$1:$82,MATCH(BZ$1,'Cleaned Responses'!$1:$1,0),FALSE)/100</f>
        <v>#N/A</v>
      </c>
      <c r="CA467" t="e">
        <f t="shared" si="165"/>
        <v>#N/A</v>
      </c>
      <c r="CB467" t="e">
        <f t="shared" si="166"/>
        <v>#N/A</v>
      </c>
      <c r="CC467" t="e">
        <f t="shared" si="167"/>
        <v>#N/A</v>
      </c>
      <c r="CD467" t="e">
        <f t="shared" si="168"/>
        <v>#N/A</v>
      </c>
      <c r="CE467" t="e">
        <f t="shared" si="169"/>
        <v>#N/A</v>
      </c>
      <c r="CF467" t="e">
        <f t="shared" si="170"/>
        <v>#N/A</v>
      </c>
      <c r="CG467" t="e">
        <f t="shared" si="171"/>
        <v>#N/A</v>
      </c>
      <c r="CH467" t="e">
        <f t="shared" si="172"/>
        <v>#N/A</v>
      </c>
      <c r="CI467" t="e">
        <f t="shared" si="173"/>
        <v>#N/A</v>
      </c>
      <c r="CJ467" t="e">
        <f t="shared" si="174"/>
        <v>#N/A</v>
      </c>
      <c r="CK467" t="e">
        <f t="shared" si="175"/>
        <v>#N/A</v>
      </c>
    </row>
    <row r="468" spans="1:89" ht="20" customHeight="1" x14ac:dyDescent="0.25">
      <c r="A468" s="163"/>
      <c r="B468" s="6"/>
      <c r="C468" s="6" t="e">
        <f>VLOOKUP($A468&amp;$B468,'Cleaned Responses'!$1:$82,MATCH($C$1,'Cleaned Responses'!$1:$1,0),FALSE)</f>
        <v>#N/A</v>
      </c>
      <c r="D468" s="6" t="e">
        <f>VLOOKUP($A468&amp;$B468,'Cleaned Responses'!$1:$82,MATCH(D$1,'Cleaned Responses'!$1:$1,0),FALSE)</f>
        <v>#N/A</v>
      </c>
      <c r="E468" s="6" t="e">
        <f>VLOOKUP($A468&amp;$B468,'Cleaned Responses'!$1:$82,MATCH(E$1,'Cleaned Responses'!$1:$1,0),FALSE)</f>
        <v>#N/A</v>
      </c>
      <c r="F468" s="6" t="e">
        <f>VLOOKUP($A468&amp;$B468,'Cleaned Responses'!$1:$82,MATCH(F$1,'Cleaned Responses'!$1:$1,0),FALSE)</f>
        <v>#N/A</v>
      </c>
      <c r="G468" s="6" t="e">
        <f t="shared" si="176"/>
        <v>#N/A</v>
      </c>
      <c r="H468" s="6" t="e">
        <f>VLOOKUP($A468&amp;$B468,'Cleaned Responses'!$1:$82,MATCH(H$1,'Cleaned Responses'!$1:$1,0),FALSE)</f>
        <v>#N/A</v>
      </c>
      <c r="I468" s="6" t="e">
        <f>VLOOKUP($A468&amp;$B468,'Cleaned Responses'!$1:$82,MATCH(I$1,'Cleaned Responses'!$1:$1,0),FALSE)</f>
        <v>#N/A</v>
      </c>
      <c r="J468" s="6" t="e">
        <f>VLOOKUP($A468&amp;$B468,'Cleaned Responses'!$1:$82,MATCH(J$1,'Cleaned Responses'!$1:$1,0),FALSE)</f>
        <v>#N/A</v>
      </c>
      <c r="K468" s="6" t="e">
        <f>VLOOKUP($A468&amp;$B468,'Cleaned Responses'!$1:$82,MATCH(K$1,'Cleaned Responses'!$1:$1,0),FALSE)</f>
        <v>#N/A</v>
      </c>
      <c r="L468" s="6" t="e">
        <f>VLOOKUP($A468&amp;$B468,'Cleaned Responses'!$1:$82,MATCH(L$1,'Cleaned Responses'!$1:$1,0),FALSE)</f>
        <v>#N/A</v>
      </c>
      <c r="M468" s="6" t="e">
        <f>VLOOKUP($A468&amp;$B468,'Cleaned Responses'!$1:$82,MATCH(M$1,'Cleaned Responses'!$1:$1,0),FALSE)</f>
        <v>#N/A</v>
      </c>
      <c r="N468" s="6" t="e">
        <f>VLOOKUP($A468&amp;$B468,'Cleaned Responses'!$1:$82,MATCH(N$1,'Cleaned Responses'!$1:$1,0),FALSE)</f>
        <v>#N/A</v>
      </c>
      <c r="O468" s="6" t="e">
        <f>VLOOKUP($A468&amp;$B468,'Cleaned Responses'!$1:$82,MATCH(O$1,'Cleaned Responses'!$1:$1,0),FALSE)</f>
        <v>#N/A</v>
      </c>
      <c r="P468" s="6" t="e">
        <f>VLOOKUP($A468&amp;$B468,'Cleaned Responses'!$1:$82,MATCH(P$1,'Cleaned Responses'!$1:$1,0),FALSE)</f>
        <v>#N/A</v>
      </c>
      <c r="Q468" s="6" t="e">
        <f>VLOOKUP($A468&amp;$B468,'Cleaned Responses'!$1:$82,MATCH(Q$1,'Cleaned Responses'!$1:$1,0),FALSE)</f>
        <v>#VALUE!</v>
      </c>
      <c r="R468" s="8" t="e">
        <f t="shared" si="177"/>
        <v>#N/A</v>
      </c>
      <c r="S468" s="8" t="e">
        <f t="shared" si="178"/>
        <v>#N/A</v>
      </c>
      <c r="T468" s="8" t="e">
        <f t="shared" si="179"/>
        <v>#N/A</v>
      </c>
      <c r="U468" s="6"/>
      <c r="V468" s="6"/>
      <c r="W468" s="6"/>
      <c r="X468" s="6"/>
      <c r="Y468" s="8" t="e">
        <f t="shared" si="180"/>
        <v>#N/A</v>
      </c>
      <c r="Z468" s="6" t="e">
        <f>VLOOKUP($A468&amp;$B468,'Cleaned Responses'!$1:$82,MATCH(Z$1,'Cleaned Responses'!$1:$1,0),FALSE)</f>
        <v>#N/A</v>
      </c>
      <c r="AA468" s="6" t="e">
        <f>VLOOKUP($A468&amp;$B468,'Cleaned Responses'!$1:$82,MATCH(AA$1,'Cleaned Responses'!$1:$1,0),FALSE)</f>
        <v>#N/A</v>
      </c>
      <c r="AB468" s="9" t="e">
        <f t="shared" si="181"/>
        <v>#N/A</v>
      </c>
      <c r="AC468" s="9" t="e">
        <f t="shared" si="182"/>
        <v>#N/A</v>
      </c>
      <c r="AD468" s="6" t="e">
        <f>VLOOKUP($A468&amp;$B468,'Cleaned Responses'!$1:$82,MATCH(AD$1,'Cleaned Responses'!$1:$1,0),FALSE)</f>
        <v>#N/A</v>
      </c>
      <c r="AE468" s="6" t="e">
        <f>VLOOKUP($A468&amp;$B468,'Cleaned Responses'!$1:$82,MATCH(AE$1,'Cleaned Responses'!$1:$1,0),FALSE)</f>
        <v>#N/A</v>
      </c>
      <c r="AF468" s="6" t="e">
        <f>VLOOKUP($A468&amp;$B468,'Cleaned Responses'!$1:$82,MATCH(AF$1,'Cleaned Responses'!$1:$1,0),FALSE)</f>
        <v>#N/A</v>
      </c>
      <c r="AG468" s="6" t="e">
        <f>VLOOKUP($A468&amp;$B468,'Cleaned Responses'!$1:$82,MATCH(AG$1,'Cleaned Responses'!$1:$1,0),FALSE)</f>
        <v>#N/A</v>
      </c>
      <c r="AH468" s="6" t="e">
        <f>VLOOKUP($A468&amp;$B468,'Cleaned Responses'!$1:$82,MATCH(AH$1,'Cleaned Responses'!$1:$1,0),FALSE)</f>
        <v>#N/A</v>
      </c>
      <c r="AI468" s="6" t="e">
        <f>VLOOKUP($A468&amp;$B468,'Cleaned Responses'!$1:$82,MATCH(AI$1,'Cleaned Responses'!$1:$1,0),FALSE)</f>
        <v>#N/A</v>
      </c>
      <c r="AJ468" s="6" t="e">
        <f>VLOOKUP($A468&amp;$B468,'Cleaned Responses'!$1:$82,MATCH(AJ$1,'Cleaned Responses'!$1:$1,0),FALSE)</f>
        <v>#N/A</v>
      </c>
      <c r="AK468" s="6" t="e">
        <f>VLOOKUP($A468&amp;$B468,'Cleaned Responses'!$1:$82,MATCH(AK$1,'Cleaned Responses'!$1:$1,0),FALSE)</f>
        <v>#N/A</v>
      </c>
      <c r="AL468" s="6" t="e">
        <f t="shared" si="183"/>
        <v>#N/A</v>
      </c>
      <c r="AM468" s="7" t="e">
        <f>VLOOKUP($A468&amp;$B468,'Cleaned Responses'!$1:$82,MATCH(AM$1,'Cleaned Responses'!$1:$1,0),FALSE)/100</f>
        <v>#N/A</v>
      </c>
      <c r="AN468" s="7" t="e">
        <f>VLOOKUP($A468&amp;$B468,'Cleaned Responses'!$1:$82,MATCH(AN$1,'Cleaned Responses'!$1:$1,0),FALSE)/100</f>
        <v>#N/A</v>
      </c>
      <c r="AO468" s="7" t="e">
        <f>VLOOKUP($A468&amp;$B468,'Cleaned Responses'!$1:$82,MATCH(AO$1,'Cleaned Responses'!$1:$1,0),FALSE)/100</f>
        <v>#N/A</v>
      </c>
      <c r="AP468" s="7" t="e">
        <f>VLOOKUP($A468&amp;$B468,'Cleaned Responses'!$1:$82,MATCH(AP$1,'Cleaned Responses'!$1:$1,0),FALSE)/100</f>
        <v>#N/A</v>
      </c>
      <c r="AQ468" s="7" t="e">
        <f>VLOOKUP($A468&amp;$B468,'Cleaned Responses'!$1:$82,MATCH(AQ$1,'Cleaned Responses'!$1:$1,0),FALSE)/100</f>
        <v>#N/A</v>
      </c>
      <c r="AR468" s="7" t="e">
        <f>VLOOKUP($A468&amp;$B468,'Cleaned Responses'!$1:$82,MATCH(AR$1,'Cleaned Responses'!$1:$1,0),FALSE)/100</f>
        <v>#N/A</v>
      </c>
      <c r="AS468" s="7" t="e">
        <f>VLOOKUP($A468&amp;$B468,'Cleaned Responses'!$1:$82,MATCH(AS$1,'Cleaned Responses'!$1:$1,0),FALSE)/100</f>
        <v>#N/A</v>
      </c>
      <c r="AT468" s="7" t="e">
        <f>VLOOKUP($A468&amp;$B468,'Cleaned Responses'!$1:$82,MATCH(AT$1,'Cleaned Responses'!$1:$1,0),FALSE)/100</f>
        <v>#N/A</v>
      </c>
      <c r="AU468" s="7" t="e">
        <f>VLOOKUP($A468&amp;$B468,'Cleaned Responses'!$1:$82,MATCH(AU$1,'Cleaned Responses'!$1:$1,0),FALSE)/100</f>
        <v>#N/A</v>
      </c>
      <c r="AV468" s="7" t="e">
        <f>VLOOKUP($A468&amp;$B468,'Cleaned Responses'!$1:$82,MATCH(AV$1,'Cleaned Responses'!$1:$1,0),FALSE)/100</f>
        <v>#N/A</v>
      </c>
      <c r="AW468" s="7" t="e">
        <f>VLOOKUP($A468&amp;$B468,'Cleaned Responses'!$1:$82,MATCH(AW$1,'Cleaned Responses'!$1:$1,0),FALSE)/100</f>
        <v>#N/A</v>
      </c>
      <c r="AX468" s="7" t="e">
        <f>VLOOKUP($A468&amp;$B468,'Cleaned Responses'!$1:$82,MATCH(AX$1,'Cleaned Responses'!$1:$1,0),FALSE)/100</f>
        <v>#N/A</v>
      </c>
      <c r="AY468" s="7" t="e">
        <f>VLOOKUP($A468&amp;$B468,'Cleaned Responses'!$1:$82,MATCH(AY$1,'Cleaned Responses'!$1:$1,0),FALSE)/100</f>
        <v>#N/A</v>
      </c>
      <c r="AZ468" s="7" t="e">
        <f>VLOOKUP($A468&amp;$B468,'Cleaned Responses'!$1:$82,MATCH(AZ$1,'Cleaned Responses'!$1:$1,0),FALSE)/100</f>
        <v>#N/A</v>
      </c>
      <c r="BA468" s="7" t="e">
        <f>VLOOKUP($A468&amp;$B468,'Cleaned Responses'!$1:$82,MATCH(BA$1,'Cleaned Responses'!$1:$1,0),FALSE)/100</f>
        <v>#N/A</v>
      </c>
      <c r="BB468" s="7" t="e">
        <f>VLOOKUP($A468&amp;$B468,'Cleaned Responses'!$1:$82,MATCH(BB$1,'Cleaned Responses'!$1:$1,0),FALSE)/100</f>
        <v>#N/A</v>
      </c>
      <c r="BC468" s="7" t="e">
        <f>VLOOKUP($A468&amp;$B468,'Cleaned Responses'!$1:$82,MATCH(BC$1,'Cleaned Responses'!$1:$1,0),FALSE)/100</f>
        <v>#N/A</v>
      </c>
      <c r="BD468" s="7" t="e">
        <f>VLOOKUP($A468&amp;$B468,'Cleaned Responses'!$1:$82,MATCH(BD$1,'Cleaned Responses'!$1:$1,0),FALSE)/100</f>
        <v>#N/A</v>
      </c>
      <c r="BE468" s="7" t="e">
        <f>VLOOKUP($A468&amp;$B468,'Cleaned Responses'!$1:$82,MATCH(BE$1,'Cleaned Responses'!$1:$1,0),FALSE)/100</f>
        <v>#N/A</v>
      </c>
      <c r="BF468" s="7"/>
      <c r="BG468" s="6" t="e">
        <f>VLOOKUP($A468&amp;$B468,'Cleaned Responses'!$1:$82,MATCH(BG$1,'Cleaned Responses'!$1:$1,0),FALSE)</f>
        <v>#N/A</v>
      </c>
      <c r="BH468" s="6" t="e">
        <f>VLOOKUP($A468&amp;$B468,'Cleaned Responses'!$1:$82,MATCH(BH$1,'Cleaned Responses'!$1:$1,0),FALSE)</f>
        <v>#N/A</v>
      </c>
      <c r="BI468" t="e">
        <f>VLOOKUP($A468&amp;$B468,'Cleaned Responses'!$1:$82,MATCH(BI$1,'Cleaned Responses'!$1:$1,0),FALSE)/100</f>
        <v>#N/A</v>
      </c>
      <c r="BJ468" t="e">
        <f>VLOOKUP($A468&amp;$B468,'Cleaned Responses'!$1:$82,MATCH(BJ$1,'Cleaned Responses'!$1:$1,0),FALSE)/100</f>
        <v>#N/A</v>
      </c>
      <c r="BK468" t="e">
        <f>VLOOKUP($A468&amp;$B468,'Cleaned Responses'!$1:$82,MATCH(BK$1,'Cleaned Responses'!$1:$1,0),FALSE)/100</f>
        <v>#N/A</v>
      </c>
      <c r="BL468" t="e">
        <f t="shared" si="162"/>
        <v>#N/A</v>
      </c>
      <c r="BM468" t="e">
        <f t="shared" si="163"/>
        <v>#N/A</v>
      </c>
      <c r="BN468" t="e">
        <f t="shared" si="164"/>
        <v>#N/A</v>
      </c>
      <c r="BO468" t="e">
        <f>VLOOKUP($A468&amp;$B468,'Cleaned Responses'!$1:$82,MATCH(BO$1,'Cleaned Responses'!$1:$1,0),FALSE)/100</f>
        <v>#N/A</v>
      </c>
      <c r="BP468" t="e">
        <f>VLOOKUP($A468&amp;$B468,'Cleaned Responses'!$1:$82,MATCH(BP$1,'Cleaned Responses'!$1:$1,0),FALSE)/100</f>
        <v>#N/A</v>
      </c>
      <c r="BQ468" t="e">
        <f>VLOOKUP($A468&amp;$B468,'Cleaned Responses'!$1:$82,MATCH(BQ$1,'Cleaned Responses'!$1:$1,0),FALSE)/100</f>
        <v>#N/A</v>
      </c>
      <c r="BR468" t="e">
        <f>VLOOKUP($A468&amp;$B468,'Cleaned Responses'!$1:$82,MATCH(BR$1,'Cleaned Responses'!$1:$1,0),FALSE)/100</f>
        <v>#N/A</v>
      </c>
      <c r="BS468" t="e">
        <f>VLOOKUP($A468&amp;$B468,'Cleaned Responses'!$1:$82,MATCH(BS$1,'Cleaned Responses'!$1:$1,0),FALSE)/100</f>
        <v>#N/A</v>
      </c>
      <c r="BT468" t="e">
        <f>VLOOKUP($A468&amp;$B468,'Cleaned Responses'!$1:$82,MATCH(BT$1,'Cleaned Responses'!$1:$1,0),FALSE)/100</f>
        <v>#N/A</v>
      </c>
      <c r="BU468" t="e">
        <f>VLOOKUP($A468&amp;$B468,'Cleaned Responses'!$1:$82,MATCH(BU$1,'Cleaned Responses'!$1:$1,0),FALSE)/100</f>
        <v>#N/A</v>
      </c>
      <c r="BV468" t="e">
        <f>VLOOKUP($A468&amp;$B468,'Cleaned Responses'!$1:$82,MATCH(BV$1,'Cleaned Responses'!$1:$1,0),FALSE)/100</f>
        <v>#N/A</v>
      </c>
      <c r="BW468" t="e">
        <f>VLOOKUP($A468&amp;$B468,'Cleaned Responses'!$1:$82,MATCH(BW$1,'Cleaned Responses'!$1:$1,0),FALSE)/100</f>
        <v>#N/A</v>
      </c>
      <c r="BX468" t="e">
        <f>VLOOKUP($A468&amp;$B468,'Cleaned Responses'!$1:$82,MATCH(BX$1,'Cleaned Responses'!$1:$1,0),FALSE)/100</f>
        <v>#N/A</v>
      </c>
      <c r="BY468" t="e">
        <f>VLOOKUP($A468&amp;$B468,'Cleaned Responses'!$1:$82,MATCH(BY$1,'Cleaned Responses'!$1:$1,0),FALSE)/100</f>
        <v>#N/A</v>
      </c>
      <c r="BZ468" t="e">
        <f>VLOOKUP($A468&amp;$B468,'Cleaned Responses'!$1:$82,MATCH(BZ$1,'Cleaned Responses'!$1:$1,0),FALSE)/100</f>
        <v>#N/A</v>
      </c>
      <c r="CA468" t="e">
        <f t="shared" si="165"/>
        <v>#N/A</v>
      </c>
      <c r="CB468" t="e">
        <f t="shared" si="166"/>
        <v>#N/A</v>
      </c>
      <c r="CC468" t="e">
        <f t="shared" si="167"/>
        <v>#N/A</v>
      </c>
      <c r="CD468" t="e">
        <f t="shared" si="168"/>
        <v>#N/A</v>
      </c>
      <c r="CE468" t="e">
        <f t="shared" si="169"/>
        <v>#N/A</v>
      </c>
      <c r="CF468" t="e">
        <f t="shared" si="170"/>
        <v>#N/A</v>
      </c>
      <c r="CG468" t="e">
        <f t="shared" si="171"/>
        <v>#N/A</v>
      </c>
      <c r="CH468" t="e">
        <f t="shared" si="172"/>
        <v>#N/A</v>
      </c>
      <c r="CI468" t="e">
        <f t="shared" si="173"/>
        <v>#N/A</v>
      </c>
      <c r="CJ468" t="e">
        <f t="shared" si="174"/>
        <v>#N/A</v>
      </c>
      <c r="CK468" t="e">
        <f t="shared" si="175"/>
        <v>#N/A</v>
      </c>
    </row>
    <row r="469" spans="1:89" ht="20" customHeight="1" x14ac:dyDescent="0.25">
      <c r="A469" s="163"/>
      <c r="B469" s="6"/>
      <c r="C469" s="6" t="e">
        <f>VLOOKUP($A469&amp;$B469,'Cleaned Responses'!$1:$82,MATCH($C$1,'Cleaned Responses'!$1:$1,0),FALSE)</f>
        <v>#N/A</v>
      </c>
      <c r="D469" s="6" t="e">
        <f>VLOOKUP($A469&amp;$B469,'Cleaned Responses'!$1:$82,MATCH(D$1,'Cleaned Responses'!$1:$1,0),FALSE)</f>
        <v>#N/A</v>
      </c>
      <c r="E469" s="6" t="e">
        <f>VLOOKUP($A469&amp;$B469,'Cleaned Responses'!$1:$82,MATCH(E$1,'Cleaned Responses'!$1:$1,0),FALSE)</f>
        <v>#N/A</v>
      </c>
      <c r="F469" s="6" t="e">
        <f>VLOOKUP($A469&amp;$B469,'Cleaned Responses'!$1:$82,MATCH(F$1,'Cleaned Responses'!$1:$1,0),FALSE)</f>
        <v>#N/A</v>
      </c>
      <c r="G469" s="6" t="e">
        <f t="shared" si="176"/>
        <v>#N/A</v>
      </c>
      <c r="H469" s="6" t="e">
        <f>VLOOKUP($A469&amp;$B469,'Cleaned Responses'!$1:$82,MATCH(H$1,'Cleaned Responses'!$1:$1,0),FALSE)</f>
        <v>#N/A</v>
      </c>
      <c r="I469" s="6" t="e">
        <f>VLOOKUP($A469&amp;$B469,'Cleaned Responses'!$1:$82,MATCH(I$1,'Cleaned Responses'!$1:$1,0),FALSE)</f>
        <v>#N/A</v>
      </c>
      <c r="J469" s="6" t="e">
        <f>VLOOKUP($A469&amp;$B469,'Cleaned Responses'!$1:$82,MATCH(J$1,'Cleaned Responses'!$1:$1,0),FALSE)</f>
        <v>#N/A</v>
      </c>
      <c r="K469" s="6" t="e">
        <f>VLOOKUP($A469&amp;$B469,'Cleaned Responses'!$1:$82,MATCH(K$1,'Cleaned Responses'!$1:$1,0),FALSE)</f>
        <v>#N/A</v>
      </c>
      <c r="L469" s="6" t="e">
        <f>VLOOKUP($A469&amp;$B469,'Cleaned Responses'!$1:$82,MATCH(L$1,'Cleaned Responses'!$1:$1,0),FALSE)</f>
        <v>#N/A</v>
      </c>
      <c r="M469" s="6" t="e">
        <f>VLOOKUP($A469&amp;$B469,'Cleaned Responses'!$1:$82,MATCH(M$1,'Cleaned Responses'!$1:$1,0),FALSE)</f>
        <v>#N/A</v>
      </c>
      <c r="N469" s="6" t="e">
        <f>VLOOKUP($A469&amp;$B469,'Cleaned Responses'!$1:$82,MATCH(N$1,'Cleaned Responses'!$1:$1,0),FALSE)</f>
        <v>#N/A</v>
      </c>
      <c r="O469" s="6" t="e">
        <f>VLOOKUP($A469&amp;$B469,'Cleaned Responses'!$1:$82,MATCH(O$1,'Cleaned Responses'!$1:$1,0),FALSE)</f>
        <v>#N/A</v>
      </c>
      <c r="P469" s="6" t="e">
        <f>VLOOKUP($A469&amp;$B469,'Cleaned Responses'!$1:$82,MATCH(P$1,'Cleaned Responses'!$1:$1,0),FALSE)</f>
        <v>#N/A</v>
      </c>
      <c r="Q469" s="6" t="e">
        <f>VLOOKUP($A469&amp;$B469,'Cleaned Responses'!$1:$82,MATCH(Q$1,'Cleaned Responses'!$1:$1,0),FALSE)</f>
        <v>#VALUE!</v>
      </c>
      <c r="R469" s="8" t="e">
        <f t="shared" si="177"/>
        <v>#N/A</v>
      </c>
      <c r="S469" s="8" t="e">
        <f t="shared" si="178"/>
        <v>#N/A</v>
      </c>
      <c r="T469" s="8" t="e">
        <f t="shared" si="179"/>
        <v>#N/A</v>
      </c>
      <c r="U469" s="6"/>
      <c r="V469" s="6"/>
      <c r="W469" s="6"/>
      <c r="X469" s="6"/>
      <c r="Y469" s="8" t="e">
        <f t="shared" si="180"/>
        <v>#N/A</v>
      </c>
      <c r="Z469" s="6" t="e">
        <f>VLOOKUP($A469&amp;$B469,'Cleaned Responses'!$1:$82,MATCH(Z$1,'Cleaned Responses'!$1:$1,0),FALSE)</f>
        <v>#N/A</v>
      </c>
      <c r="AA469" s="6" t="e">
        <f>VLOOKUP($A469&amp;$B469,'Cleaned Responses'!$1:$82,MATCH(AA$1,'Cleaned Responses'!$1:$1,0),FALSE)</f>
        <v>#N/A</v>
      </c>
      <c r="AB469" s="9" t="e">
        <f t="shared" si="181"/>
        <v>#N/A</v>
      </c>
      <c r="AC469" s="9" t="e">
        <f t="shared" si="182"/>
        <v>#N/A</v>
      </c>
      <c r="AD469" s="6" t="e">
        <f>VLOOKUP($A469&amp;$B469,'Cleaned Responses'!$1:$82,MATCH(AD$1,'Cleaned Responses'!$1:$1,0),FALSE)</f>
        <v>#N/A</v>
      </c>
      <c r="AE469" s="6" t="e">
        <f>VLOOKUP($A469&amp;$B469,'Cleaned Responses'!$1:$82,MATCH(AE$1,'Cleaned Responses'!$1:$1,0),FALSE)</f>
        <v>#N/A</v>
      </c>
      <c r="AF469" s="6" t="e">
        <f>VLOOKUP($A469&amp;$B469,'Cleaned Responses'!$1:$82,MATCH(AF$1,'Cleaned Responses'!$1:$1,0),FALSE)</f>
        <v>#N/A</v>
      </c>
      <c r="AG469" s="6" t="e">
        <f>VLOOKUP($A469&amp;$B469,'Cleaned Responses'!$1:$82,MATCH(AG$1,'Cleaned Responses'!$1:$1,0),FALSE)</f>
        <v>#N/A</v>
      </c>
      <c r="AH469" s="6" t="e">
        <f>VLOOKUP($A469&amp;$B469,'Cleaned Responses'!$1:$82,MATCH(AH$1,'Cleaned Responses'!$1:$1,0),FALSE)</f>
        <v>#N/A</v>
      </c>
      <c r="AI469" s="6" t="e">
        <f>VLOOKUP($A469&amp;$B469,'Cleaned Responses'!$1:$82,MATCH(AI$1,'Cleaned Responses'!$1:$1,0),FALSE)</f>
        <v>#N/A</v>
      </c>
      <c r="AJ469" s="6" t="e">
        <f>VLOOKUP($A469&amp;$B469,'Cleaned Responses'!$1:$82,MATCH(AJ$1,'Cleaned Responses'!$1:$1,0),FALSE)</f>
        <v>#N/A</v>
      </c>
      <c r="AK469" s="6" t="e">
        <f>VLOOKUP($A469&amp;$B469,'Cleaned Responses'!$1:$82,MATCH(AK$1,'Cleaned Responses'!$1:$1,0),FALSE)</f>
        <v>#N/A</v>
      </c>
      <c r="AL469" s="6" t="e">
        <f t="shared" si="183"/>
        <v>#N/A</v>
      </c>
      <c r="AM469" s="7" t="e">
        <f>VLOOKUP($A469&amp;$B469,'Cleaned Responses'!$1:$82,MATCH(AM$1,'Cleaned Responses'!$1:$1,0),FALSE)/100</f>
        <v>#N/A</v>
      </c>
      <c r="AN469" s="7" t="e">
        <f>VLOOKUP($A469&amp;$B469,'Cleaned Responses'!$1:$82,MATCH(AN$1,'Cleaned Responses'!$1:$1,0),FALSE)/100</f>
        <v>#N/A</v>
      </c>
      <c r="AO469" s="7" t="e">
        <f>VLOOKUP($A469&amp;$B469,'Cleaned Responses'!$1:$82,MATCH(AO$1,'Cleaned Responses'!$1:$1,0),FALSE)/100</f>
        <v>#N/A</v>
      </c>
      <c r="AP469" s="7" t="e">
        <f>VLOOKUP($A469&amp;$B469,'Cleaned Responses'!$1:$82,MATCH(AP$1,'Cleaned Responses'!$1:$1,0),FALSE)/100</f>
        <v>#N/A</v>
      </c>
      <c r="AQ469" s="7" t="e">
        <f>VLOOKUP($A469&amp;$B469,'Cleaned Responses'!$1:$82,MATCH(AQ$1,'Cleaned Responses'!$1:$1,0),FALSE)/100</f>
        <v>#N/A</v>
      </c>
      <c r="AR469" s="7" t="e">
        <f>VLOOKUP($A469&amp;$B469,'Cleaned Responses'!$1:$82,MATCH(AR$1,'Cleaned Responses'!$1:$1,0),FALSE)/100</f>
        <v>#N/A</v>
      </c>
      <c r="AS469" s="7" t="e">
        <f>VLOOKUP($A469&amp;$B469,'Cleaned Responses'!$1:$82,MATCH(AS$1,'Cleaned Responses'!$1:$1,0),FALSE)/100</f>
        <v>#N/A</v>
      </c>
      <c r="AT469" s="7" t="e">
        <f>VLOOKUP($A469&amp;$B469,'Cleaned Responses'!$1:$82,MATCH(AT$1,'Cleaned Responses'!$1:$1,0),FALSE)/100</f>
        <v>#N/A</v>
      </c>
      <c r="AU469" s="7" t="e">
        <f>VLOOKUP($A469&amp;$B469,'Cleaned Responses'!$1:$82,MATCH(AU$1,'Cleaned Responses'!$1:$1,0),FALSE)/100</f>
        <v>#N/A</v>
      </c>
      <c r="AV469" s="7" t="e">
        <f>VLOOKUP($A469&amp;$B469,'Cleaned Responses'!$1:$82,MATCH(AV$1,'Cleaned Responses'!$1:$1,0),FALSE)/100</f>
        <v>#N/A</v>
      </c>
      <c r="AW469" s="7" t="e">
        <f>VLOOKUP($A469&amp;$B469,'Cleaned Responses'!$1:$82,MATCH(AW$1,'Cleaned Responses'!$1:$1,0),FALSE)/100</f>
        <v>#N/A</v>
      </c>
      <c r="AX469" s="7" t="e">
        <f>VLOOKUP($A469&amp;$B469,'Cleaned Responses'!$1:$82,MATCH(AX$1,'Cleaned Responses'!$1:$1,0),FALSE)/100</f>
        <v>#N/A</v>
      </c>
      <c r="AY469" s="7" t="e">
        <f>VLOOKUP($A469&amp;$B469,'Cleaned Responses'!$1:$82,MATCH(AY$1,'Cleaned Responses'!$1:$1,0),FALSE)/100</f>
        <v>#N/A</v>
      </c>
      <c r="AZ469" s="7" t="e">
        <f>VLOOKUP($A469&amp;$B469,'Cleaned Responses'!$1:$82,MATCH(AZ$1,'Cleaned Responses'!$1:$1,0),FALSE)/100</f>
        <v>#N/A</v>
      </c>
      <c r="BA469" s="7" t="e">
        <f>VLOOKUP($A469&amp;$B469,'Cleaned Responses'!$1:$82,MATCH(BA$1,'Cleaned Responses'!$1:$1,0),FALSE)/100</f>
        <v>#N/A</v>
      </c>
      <c r="BB469" s="7" t="e">
        <f>VLOOKUP($A469&amp;$B469,'Cleaned Responses'!$1:$82,MATCH(BB$1,'Cleaned Responses'!$1:$1,0),FALSE)/100</f>
        <v>#N/A</v>
      </c>
      <c r="BC469" s="7" t="e">
        <f>VLOOKUP($A469&amp;$B469,'Cleaned Responses'!$1:$82,MATCH(BC$1,'Cleaned Responses'!$1:$1,0),FALSE)/100</f>
        <v>#N/A</v>
      </c>
      <c r="BD469" s="7" t="e">
        <f>VLOOKUP($A469&amp;$B469,'Cleaned Responses'!$1:$82,MATCH(BD$1,'Cleaned Responses'!$1:$1,0),FALSE)/100</f>
        <v>#N/A</v>
      </c>
      <c r="BE469" s="7" t="e">
        <f>VLOOKUP($A469&amp;$B469,'Cleaned Responses'!$1:$82,MATCH(BE$1,'Cleaned Responses'!$1:$1,0),FALSE)/100</f>
        <v>#N/A</v>
      </c>
      <c r="BF469" s="7"/>
      <c r="BG469" s="6" t="e">
        <f>VLOOKUP($A469&amp;$B469,'Cleaned Responses'!$1:$82,MATCH(BG$1,'Cleaned Responses'!$1:$1,0),FALSE)</f>
        <v>#N/A</v>
      </c>
      <c r="BH469" s="6" t="e">
        <f>VLOOKUP($A469&amp;$B469,'Cleaned Responses'!$1:$82,MATCH(BH$1,'Cleaned Responses'!$1:$1,0),FALSE)</f>
        <v>#N/A</v>
      </c>
      <c r="BI469" t="e">
        <f>VLOOKUP($A469&amp;$B469,'Cleaned Responses'!$1:$82,MATCH(BI$1,'Cleaned Responses'!$1:$1,0),FALSE)/100</f>
        <v>#N/A</v>
      </c>
      <c r="BJ469" t="e">
        <f>VLOOKUP($A469&amp;$B469,'Cleaned Responses'!$1:$82,MATCH(BJ$1,'Cleaned Responses'!$1:$1,0),FALSE)/100</f>
        <v>#N/A</v>
      </c>
      <c r="BK469" t="e">
        <f>VLOOKUP($A469&amp;$B469,'Cleaned Responses'!$1:$82,MATCH(BK$1,'Cleaned Responses'!$1:$1,0),FALSE)/100</f>
        <v>#N/A</v>
      </c>
      <c r="BL469" t="e">
        <f t="shared" si="162"/>
        <v>#N/A</v>
      </c>
      <c r="BM469" t="e">
        <f t="shared" si="163"/>
        <v>#N/A</v>
      </c>
      <c r="BN469" t="e">
        <f t="shared" si="164"/>
        <v>#N/A</v>
      </c>
      <c r="BO469" t="e">
        <f>VLOOKUP($A469&amp;$B469,'Cleaned Responses'!$1:$82,MATCH(BO$1,'Cleaned Responses'!$1:$1,0),FALSE)/100</f>
        <v>#N/A</v>
      </c>
      <c r="BP469" t="e">
        <f>VLOOKUP($A469&amp;$B469,'Cleaned Responses'!$1:$82,MATCH(BP$1,'Cleaned Responses'!$1:$1,0),FALSE)/100</f>
        <v>#N/A</v>
      </c>
      <c r="BQ469" t="e">
        <f>VLOOKUP($A469&amp;$B469,'Cleaned Responses'!$1:$82,MATCH(BQ$1,'Cleaned Responses'!$1:$1,0),FALSE)/100</f>
        <v>#N/A</v>
      </c>
      <c r="BR469" t="e">
        <f>VLOOKUP($A469&amp;$B469,'Cleaned Responses'!$1:$82,MATCH(BR$1,'Cleaned Responses'!$1:$1,0),FALSE)/100</f>
        <v>#N/A</v>
      </c>
      <c r="BS469" t="e">
        <f>VLOOKUP($A469&amp;$B469,'Cleaned Responses'!$1:$82,MATCH(BS$1,'Cleaned Responses'!$1:$1,0),FALSE)/100</f>
        <v>#N/A</v>
      </c>
      <c r="BT469" t="e">
        <f>VLOOKUP($A469&amp;$B469,'Cleaned Responses'!$1:$82,MATCH(BT$1,'Cleaned Responses'!$1:$1,0),FALSE)/100</f>
        <v>#N/A</v>
      </c>
      <c r="BU469" t="e">
        <f>VLOOKUP($A469&amp;$B469,'Cleaned Responses'!$1:$82,MATCH(BU$1,'Cleaned Responses'!$1:$1,0),FALSE)/100</f>
        <v>#N/A</v>
      </c>
      <c r="BV469" t="e">
        <f>VLOOKUP($A469&amp;$B469,'Cleaned Responses'!$1:$82,MATCH(BV$1,'Cleaned Responses'!$1:$1,0),FALSE)/100</f>
        <v>#N/A</v>
      </c>
      <c r="BW469" t="e">
        <f>VLOOKUP($A469&amp;$B469,'Cleaned Responses'!$1:$82,MATCH(BW$1,'Cleaned Responses'!$1:$1,0),FALSE)/100</f>
        <v>#N/A</v>
      </c>
      <c r="BX469" t="e">
        <f>VLOOKUP($A469&amp;$B469,'Cleaned Responses'!$1:$82,MATCH(BX$1,'Cleaned Responses'!$1:$1,0),FALSE)/100</f>
        <v>#N/A</v>
      </c>
      <c r="BY469" t="e">
        <f>VLOOKUP($A469&amp;$B469,'Cleaned Responses'!$1:$82,MATCH(BY$1,'Cleaned Responses'!$1:$1,0),FALSE)/100</f>
        <v>#N/A</v>
      </c>
      <c r="BZ469" t="e">
        <f>VLOOKUP($A469&amp;$B469,'Cleaned Responses'!$1:$82,MATCH(BZ$1,'Cleaned Responses'!$1:$1,0),FALSE)/100</f>
        <v>#N/A</v>
      </c>
      <c r="CA469" t="e">
        <f t="shared" si="165"/>
        <v>#N/A</v>
      </c>
      <c r="CB469" t="e">
        <f t="shared" si="166"/>
        <v>#N/A</v>
      </c>
      <c r="CC469" t="e">
        <f t="shared" si="167"/>
        <v>#N/A</v>
      </c>
      <c r="CD469" t="e">
        <f t="shared" si="168"/>
        <v>#N/A</v>
      </c>
      <c r="CE469" t="e">
        <f t="shared" si="169"/>
        <v>#N/A</v>
      </c>
      <c r="CF469" t="e">
        <f t="shared" si="170"/>
        <v>#N/A</v>
      </c>
      <c r="CG469" t="e">
        <f t="shared" si="171"/>
        <v>#N/A</v>
      </c>
      <c r="CH469" t="e">
        <f t="shared" si="172"/>
        <v>#N/A</v>
      </c>
      <c r="CI469" t="e">
        <f t="shared" si="173"/>
        <v>#N/A</v>
      </c>
      <c r="CJ469" t="e">
        <f t="shared" si="174"/>
        <v>#N/A</v>
      </c>
      <c r="CK469" t="e">
        <f t="shared" si="175"/>
        <v>#N/A</v>
      </c>
    </row>
    <row r="470" spans="1:89" ht="20" customHeight="1" x14ac:dyDescent="0.25">
      <c r="A470" s="163"/>
      <c r="B470" s="6"/>
      <c r="C470" s="6" t="e">
        <f>VLOOKUP($A470&amp;$B470,'Cleaned Responses'!$1:$82,MATCH($C$1,'Cleaned Responses'!$1:$1,0),FALSE)</f>
        <v>#N/A</v>
      </c>
      <c r="D470" s="6" t="e">
        <f>VLOOKUP($A470&amp;$B470,'Cleaned Responses'!$1:$82,MATCH(D$1,'Cleaned Responses'!$1:$1,0),FALSE)</f>
        <v>#N/A</v>
      </c>
      <c r="E470" s="6" t="e">
        <f>VLOOKUP($A470&amp;$B470,'Cleaned Responses'!$1:$82,MATCH(E$1,'Cleaned Responses'!$1:$1,0),FALSE)</f>
        <v>#N/A</v>
      </c>
      <c r="F470" s="6" t="e">
        <f>VLOOKUP($A470&amp;$B470,'Cleaned Responses'!$1:$82,MATCH(F$1,'Cleaned Responses'!$1:$1,0),FALSE)</f>
        <v>#N/A</v>
      </c>
      <c r="G470" s="6" t="e">
        <f t="shared" si="176"/>
        <v>#N/A</v>
      </c>
      <c r="H470" s="6" t="e">
        <f>VLOOKUP($A470&amp;$B470,'Cleaned Responses'!$1:$82,MATCH(H$1,'Cleaned Responses'!$1:$1,0),FALSE)</f>
        <v>#N/A</v>
      </c>
      <c r="I470" s="6" t="e">
        <f>VLOOKUP($A470&amp;$B470,'Cleaned Responses'!$1:$82,MATCH(I$1,'Cleaned Responses'!$1:$1,0),FALSE)</f>
        <v>#N/A</v>
      </c>
      <c r="J470" s="6" t="e">
        <f>VLOOKUP($A470&amp;$B470,'Cleaned Responses'!$1:$82,MATCH(J$1,'Cleaned Responses'!$1:$1,0),FALSE)</f>
        <v>#N/A</v>
      </c>
      <c r="K470" s="6" t="e">
        <f>VLOOKUP($A470&amp;$B470,'Cleaned Responses'!$1:$82,MATCH(K$1,'Cleaned Responses'!$1:$1,0),FALSE)</f>
        <v>#N/A</v>
      </c>
      <c r="L470" s="6" t="e">
        <f>VLOOKUP($A470&amp;$B470,'Cleaned Responses'!$1:$82,MATCH(L$1,'Cleaned Responses'!$1:$1,0),FALSE)</f>
        <v>#N/A</v>
      </c>
      <c r="M470" s="6" t="e">
        <f>VLOOKUP($A470&amp;$B470,'Cleaned Responses'!$1:$82,MATCH(M$1,'Cleaned Responses'!$1:$1,0),FALSE)</f>
        <v>#N/A</v>
      </c>
      <c r="N470" s="6" t="e">
        <f>VLOOKUP($A470&amp;$B470,'Cleaned Responses'!$1:$82,MATCH(N$1,'Cleaned Responses'!$1:$1,0),FALSE)</f>
        <v>#N/A</v>
      </c>
      <c r="O470" s="6" t="e">
        <f>VLOOKUP($A470&amp;$B470,'Cleaned Responses'!$1:$82,MATCH(O$1,'Cleaned Responses'!$1:$1,0),FALSE)</f>
        <v>#N/A</v>
      </c>
      <c r="P470" s="6" t="e">
        <f>VLOOKUP($A470&amp;$B470,'Cleaned Responses'!$1:$82,MATCH(P$1,'Cleaned Responses'!$1:$1,0),FALSE)</f>
        <v>#N/A</v>
      </c>
      <c r="Q470" s="6" t="e">
        <f>VLOOKUP($A470&amp;$B470,'Cleaned Responses'!$1:$82,MATCH(Q$1,'Cleaned Responses'!$1:$1,0),FALSE)</f>
        <v>#VALUE!</v>
      </c>
      <c r="R470" s="8" t="e">
        <f t="shared" si="177"/>
        <v>#N/A</v>
      </c>
      <c r="S470" s="8" t="e">
        <f t="shared" si="178"/>
        <v>#N/A</v>
      </c>
      <c r="T470" s="8" t="e">
        <f t="shared" si="179"/>
        <v>#N/A</v>
      </c>
      <c r="U470" s="6"/>
      <c r="V470" s="6"/>
      <c r="W470" s="6"/>
      <c r="X470" s="6"/>
      <c r="Y470" s="8" t="e">
        <f t="shared" si="180"/>
        <v>#N/A</v>
      </c>
      <c r="Z470" s="6" t="e">
        <f>VLOOKUP($A470&amp;$B470,'Cleaned Responses'!$1:$82,MATCH(Z$1,'Cleaned Responses'!$1:$1,0),FALSE)</f>
        <v>#N/A</v>
      </c>
      <c r="AA470" s="6" t="e">
        <f>VLOOKUP($A470&amp;$B470,'Cleaned Responses'!$1:$82,MATCH(AA$1,'Cleaned Responses'!$1:$1,0),FALSE)</f>
        <v>#N/A</v>
      </c>
      <c r="AB470" s="9" t="e">
        <f t="shared" si="181"/>
        <v>#N/A</v>
      </c>
      <c r="AC470" s="9" t="e">
        <f t="shared" si="182"/>
        <v>#N/A</v>
      </c>
      <c r="AD470" s="6" t="e">
        <f>VLOOKUP($A470&amp;$B470,'Cleaned Responses'!$1:$82,MATCH(AD$1,'Cleaned Responses'!$1:$1,0),FALSE)</f>
        <v>#N/A</v>
      </c>
      <c r="AE470" s="6" t="e">
        <f>VLOOKUP($A470&amp;$B470,'Cleaned Responses'!$1:$82,MATCH(AE$1,'Cleaned Responses'!$1:$1,0),FALSE)</f>
        <v>#N/A</v>
      </c>
      <c r="AF470" s="6" t="e">
        <f>VLOOKUP($A470&amp;$B470,'Cleaned Responses'!$1:$82,MATCH(AF$1,'Cleaned Responses'!$1:$1,0),FALSE)</f>
        <v>#N/A</v>
      </c>
      <c r="AG470" s="6" t="e">
        <f>VLOOKUP($A470&amp;$B470,'Cleaned Responses'!$1:$82,MATCH(AG$1,'Cleaned Responses'!$1:$1,0),FALSE)</f>
        <v>#N/A</v>
      </c>
      <c r="AH470" s="6" t="e">
        <f>VLOOKUP($A470&amp;$B470,'Cleaned Responses'!$1:$82,MATCH(AH$1,'Cleaned Responses'!$1:$1,0),FALSE)</f>
        <v>#N/A</v>
      </c>
      <c r="AI470" s="6" t="e">
        <f>VLOOKUP($A470&amp;$B470,'Cleaned Responses'!$1:$82,MATCH(AI$1,'Cleaned Responses'!$1:$1,0),FALSE)</f>
        <v>#N/A</v>
      </c>
      <c r="AJ470" s="6" t="e">
        <f>VLOOKUP($A470&amp;$B470,'Cleaned Responses'!$1:$82,MATCH(AJ$1,'Cleaned Responses'!$1:$1,0),FALSE)</f>
        <v>#N/A</v>
      </c>
      <c r="AK470" s="6" t="e">
        <f>VLOOKUP($A470&amp;$B470,'Cleaned Responses'!$1:$82,MATCH(AK$1,'Cleaned Responses'!$1:$1,0),FALSE)</f>
        <v>#N/A</v>
      </c>
      <c r="AL470" s="6" t="e">
        <f t="shared" si="183"/>
        <v>#N/A</v>
      </c>
      <c r="AM470" s="7" t="e">
        <f>VLOOKUP($A470&amp;$B470,'Cleaned Responses'!$1:$82,MATCH(AM$1,'Cleaned Responses'!$1:$1,0),FALSE)/100</f>
        <v>#N/A</v>
      </c>
      <c r="AN470" s="7" t="e">
        <f>VLOOKUP($A470&amp;$B470,'Cleaned Responses'!$1:$82,MATCH(AN$1,'Cleaned Responses'!$1:$1,0),FALSE)/100</f>
        <v>#N/A</v>
      </c>
      <c r="AO470" s="7" t="e">
        <f>VLOOKUP($A470&amp;$B470,'Cleaned Responses'!$1:$82,MATCH(AO$1,'Cleaned Responses'!$1:$1,0),FALSE)/100</f>
        <v>#N/A</v>
      </c>
      <c r="AP470" s="7" t="e">
        <f>VLOOKUP($A470&amp;$B470,'Cleaned Responses'!$1:$82,MATCH(AP$1,'Cleaned Responses'!$1:$1,0),FALSE)/100</f>
        <v>#N/A</v>
      </c>
      <c r="AQ470" s="7" t="e">
        <f>VLOOKUP($A470&amp;$B470,'Cleaned Responses'!$1:$82,MATCH(AQ$1,'Cleaned Responses'!$1:$1,0),FALSE)/100</f>
        <v>#N/A</v>
      </c>
      <c r="AR470" s="7" t="e">
        <f>VLOOKUP($A470&amp;$B470,'Cleaned Responses'!$1:$82,MATCH(AR$1,'Cleaned Responses'!$1:$1,0),FALSE)/100</f>
        <v>#N/A</v>
      </c>
      <c r="AS470" s="7" t="e">
        <f>VLOOKUP($A470&amp;$B470,'Cleaned Responses'!$1:$82,MATCH(AS$1,'Cleaned Responses'!$1:$1,0),FALSE)/100</f>
        <v>#N/A</v>
      </c>
      <c r="AT470" s="7" t="e">
        <f>VLOOKUP($A470&amp;$B470,'Cleaned Responses'!$1:$82,MATCH(AT$1,'Cleaned Responses'!$1:$1,0),FALSE)/100</f>
        <v>#N/A</v>
      </c>
      <c r="AU470" s="7" t="e">
        <f>VLOOKUP($A470&amp;$B470,'Cleaned Responses'!$1:$82,MATCH(AU$1,'Cleaned Responses'!$1:$1,0),FALSE)/100</f>
        <v>#N/A</v>
      </c>
      <c r="AV470" s="7" t="e">
        <f>VLOOKUP($A470&amp;$B470,'Cleaned Responses'!$1:$82,MATCH(AV$1,'Cleaned Responses'!$1:$1,0),FALSE)/100</f>
        <v>#N/A</v>
      </c>
      <c r="AW470" s="7" t="e">
        <f>VLOOKUP($A470&amp;$B470,'Cleaned Responses'!$1:$82,MATCH(AW$1,'Cleaned Responses'!$1:$1,0),FALSE)/100</f>
        <v>#N/A</v>
      </c>
      <c r="AX470" s="7" t="e">
        <f>VLOOKUP($A470&amp;$B470,'Cleaned Responses'!$1:$82,MATCH(AX$1,'Cleaned Responses'!$1:$1,0),FALSE)/100</f>
        <v>#N/A</v>
      </c>
      <c r="AY470" s="7" t="e">
        <f>VLOOKUP($A470&amp;$B470,'Cleaned Responses'!$1:$82,MATCH(AY$1,'Cleaned Responses'!$1:$1,0),FALSE)/100</f>
        <v>#N/A</v>
      </c>
      <c r="AZ470" s="7" t="e">
        <f>VLOOKUP($A470&amp;$B470,'Cleaned Responses'!$1:$82,MATCH(AZ$1,'Cleaned Responses'!$1:$1,0),FALSE)/100</f>
        <v>#N/A</v>
      </c>
      <c r="BA470" s="7" t="e">
        <f>VLOOKUP($A470&amp;$B470,'Cleaned Responses'!$1:$82,MATCH(BA$1,'Cleaned Responses'!$1:$1,0),FALSE)/100</f>
        <v>#N/A</v>
      </c>
      <c r="BB470" s="7" t="e">
        <f>VLOOKUP($A470&amp;$B470,'Cleaned Responses'!$1:$82,MATCH(BB$1,'Cleaned Responses'!$1:$1,0),FALSE)/100</f>
        <v>#N/A</v>
      </c>
      <c r="BC470" s="7" t="e">
        <f>VLOOKUP($A470&amp;$B470,'Cleaned Responses'!$1:$82,MATCH(BC$1,'Cleaned Responses'!$1:$1,0),FALSE)/100</f>
        <v>#N/A</v>
      </c>
      <c r="BD470" s="7" t="e">
        <f>VLOOKUP($A470&amp;$B470,'Cleaned Responses'!$1:$82,MATCH(BD$1,'Cleaned Responses'!$1:$1,0),FALSE)/100</f>
        <v>#N/A</v>
      </c>
      <c r="BE470" s="7" t="e">
        <f>VLOOKUP($A470&amp;$B470,'Cleaned Responses'!$1:$82,MATCH(BE$1,'Cleaned Responses'!$1:$1,0),FALSE)/100</f>
        <v>#N/A</v>
      </c>
      <c r="BF470" s="7"/>
      <c r="BG470" s="6" t="e">
        <f>VLOOKUP($A470&amp;$B470,'Cleaned Responses'!$1:$82,MATCH(BG$1,'Cleaned Responses'!$1:$1,0),FALSE)</f>
        <v>#N/A</v>
      </c>
      <c r="BH470" s="6" t="e">
        <f>VLOOKUP($A470&amp;$B470,'Cleaned Responses'!$1:$82,MATCH(BH$1,'Cleaned Responses'!$1:$1,0),FALSE)</f>
        <v>#N/A</v>
      </c>
      <c r="BI470" t="e">
        <f>VLOOKUP($A470&amp;$B470,'Cleaned Responses'!$1:$82,MATCH(BI$1,'Cleaned Responses'!$1:$1,0),FALSE)/100</f>
        <v>#N/A</v>
      </c>
      <c r="BJ470" t="e">
        <f>VLOOKUP($A470&amp;$B470,'Cleaned Responses'!$1:$82,MATCH(BJ$1,'Cleaned Responses'!$1:$1,0),FALSE)/100</f>
        <v>#N/A</v>
      </c>
      <c r="BK470" t="e">
        <f>VLOOKUP($A470&amp;$B470,'Cleaned Responses'!$1:$82,MATCH(BK$1,'Cleaned Responses'!$1:$1,0),FALSE)/100</f>
        <v>#N/A</v>
      </c>
      <c r="BL470" t="e">
        <f t="shared" si="162"/>
        <v>#N/A</v>
      </c>
      <c r="BM470" t="e">
        <f t="shared" si="163"/>
        <v>#N/A</v>
      </c>
      <c r="BN470" t="e">
        <f t="shared" si="164"/>
        <v>#N/A</v>
      </c>
      <c r="BO470" t="e">
        <f>VLOOKUP($A470&amp;$B470,'Cleaned Responses'!$1:$82,MATCH(BO$1,'Cleaned Responses'!$1:$1,0),FALSE)/100</f>
        <v>#N/A</v>
      </c>
      <c r="BP470" t="e">
        <f>VLOOKUP($A470&amp;$B470,'Cleaned Responses'!$1:$82,MATCH(BP$1,'Cleaned Responses'!$1:$1,0),FALSE)/100</f>
        <v>#N/A</v>
      </c>
      <c r="BQ470" t="e">
        <f>VLOOKUP($A470&amp;$B470,'Cleaned Responses'!$1:$82,MATCH(BQ$1,'Cleaned Responses'!$1:$1,0),FALSE)/100</f>
        <v>#N/A</v>
      </c>
      <c r="BR470" t="e">
        <f>VLOOKUP($A470&amp;$B470,'Cleaned Responses'!$1:$82,MATCH(BR$1,'Cleaned Responses'!$1:$1,0),FALSE)/100</f>
        <v>#N/A</v>
      </c>
      <c r="BS470" t="e">
        <f>VLOOKUP($A470&amp;$B470,'Cleaned Responses'!$1:$82,MATCH(BS$1,'Cleaned Responses'!$1:$1,0),FALSE)/100</f>
        <v>#N/A</v>
      </c>
      <c r="BT470" t="e">
        <f>VLOOKUP($A470&amp;$B470,'Cleaned Responses'!$1:$82,MATCH(BT$1,'Cleaned Responses'!$1:$1,0),FALSE)/100</f>
        <v>#N/A</v>
      </c>
      <c r="BU470" t="e">
        <f>VLOOKUP($A470&amp;$B470,'Cleaned Responses'!$1:$82,MATCH(BU$1,'Cleaned Responses'!$1:$1,0),FALSE)/100</f>
        <v>#N/A</v>
      </c>
      <c r="BV470" t="e">
        <f>VLOOKUP($A470&amp;$B470,'Cleaned Responses'!$1:$82,MATCH(BV$1,'Cleaned Responses'!$1:$1,0),FALSE)/100</f>
        <v>#N/A</v>
      </c>
      <c r="BW470" t="e">
        <f>VLOOKUP($A470&amp;$B470,'Cleaned Responses'!$1:$82,MATCH(BW$1,'Cleaned Responses'!$1:$1,0),FALSE)/100</f>
        <v>#N/A</v>
      </c>
      <c r="BX470" t="e">
        <f>VLOOKUP($A470&amp;$B470,'Cleaned Responses'!$1:$82,MATCH(BX$1,'Cleaned Responses'!$1:$1,0),FALSE)/100</f>
        <v>#N/A</v>
      </c>
      <c r="BY470" t="e">
        <f>VLOOKUP($A470&amp;$B470,'Cleaned Responses'!$1:$82,MATCH(BY$1,'Cleaned Responses'!$1:$1,0),FALSE)/100</f>
        <v>#N/A</v>
      </c>
      <c r="BZ470" t="e">
        <f>VLOOKUP($A470&amp;$B470,'Cleaned Responses'!$1:$82,MATCH(BZ$1,'Cleaned Responses'!$1:$1,0),FALSE)/100</f>
        <v>#N/A</v>
      </c>
      <c r="CA470" t="e">
        <f t="shared" si="165"/>
        <v>#N/A</v>
      </c>
      <c r="CB470" t="e">
        <f t="shared" si="166"/>
        <v>#N/A</v>
      </c>
      <c r="CC470" t="e">
        <f t="shared" si="167"/>
        <v>#N/A</v>
      </c>
      <c r="CD470" t="e">
        <f t="shared" si="168"/>
        <v>#N/A</v>
      </c>
      <c r="CE470" t="e">
        <f t="shared" si="169"/>
        <v>#N/A</v>
      </c>
      <c r="CF470" t="e">
        <f t="shared" si="170"/>
        <v>#N/A</v>
      </c>
      <c r="CG470" t="e">
        <f t="shared" si="171"/>
        <v>#N/A</v>
      </c>
      <c r="CH470" t="e">
        <f t="shared" si="172"/>
        <v>#N/A</v>
      </c>
      <c r="CI470" t="e">
        <f t="shared" si="173"/>
        <v>#N/A</v>
      </c>
      <c r="CJ470" t="e">
        <f t="shared" si="174"/>
        <v>#N/A</v>
      </c>
      <c r="CK470" t="e">
        <f t="shared" si="175"/>
        <v>#N/A</v>
      </c>
    </row>
    <row r="471" spans="1:89" ht="20" customHeight="1" x14ac:dyDescent="0.25">
      <c r="A471" s="163"/>
      <c r="B471" s="6"/>
      <c r="C471" s="6" t="e">
        <f>VLOOKUP($A471&amp;$B471,'Cleaned Responses'!$1:$82,MATCH($C$1,'Cleaned Responses'!$1:$1,0),FALSE)</f>
        <v>#N/A</v>
      </c>
      <c r="D471" s="6" t="e">
        <f>VLOOKUP($A471&amp;$B471,'Cleaned Responses'!$1:$82,MATCH(D$1,'Cleaned Responses'!$1:$1,0),FALSE)</f>
        <v>#N/A</v>
      </c>
      <c r="E471" s="6" t="e">
        <f>VLOOKUP($A471&amp;$B471,'Cleaned Responses'!$1:$82,MATCH(E$1,'Cleaned Responses'!$1:$1,0),FALSE)</f>
        <v>#N/A</v>
      </c>
      <c r="F471" s="6" t="e">
        <f>VLOOKUP($A471&amp;$B471,'Cleaned Responses'!$1:$82,MATCH(F$1,'Cleaned Responses'!$1:$1,0),FALSE)</f>
        <v>#N/A</v>
      </c>
      <c r="G471" s="6" t="e">
        <f t="shared" si="176"/>
        <v>#N/A</v>
      </c>
      <c r="H471" s="6" t="e">
        <f>VLOOKUP($A471&amp;$B471,'Cleaned Responses'!$1:$82,MATCH(H$1,'Cleaned Responses'!$1:$1,0),FALSE)</f>
        <v>#N/A</v>
      </c>
      <c r="I471" s="6" t="e">
        <f>VLOOKUP($A471&amp;$B471,'Cleaned Responses'!$1:$82,MATCH(I$1,'Cleaned Responses'!$1:$1,0),FALSE)</f>
        <v>#N/A</v>
      </c>
      <c r="J471" s="6" t="e">
        <f>VLOOKUP($A471&amp;$B471,'Cleaned Responses'!$1:$82,MATCH(J$1,'Cleaned Responses'!$1:$1,0),FALSE)</f>
        <v>#N/A</v>
      </c>
      <c r="K471" s="6" t="e">
        <f>VLOOKUP($A471&amp;$B471,'Cleaned Responses'!$1:$82,MATCH(K$1,'Cleaned Responses'!$1:$1,0),FALSE)</f>
        <v>#N/A</v>
      </c>
      <c r="L471" s="6" t="e">
        <f>VLOOKUP($A471&amp;$B471,'Cleaned Responses'!$1:$82,MATCH(L$1,'Cleaned Responses'!$1:$1,0),FALSE)</f>
        <v>#N/A</v>
      </c>
      <c r="M471" s="6" t="e">
        <f>VLOOKUP($A471&amp;$B471,'Cleaned Responses'!$1:$82,MATCH(M$1,'Cleaned Responses'!$1:$1,0),FALSE)</f>
        <v>#N/A</v>
      </c>
      <c r="N471" s="6" t="e">
        <f>VLOOKUP($A471&amp;$B471,'Cleaned Responses'!$1:$82,MATCH(N$1,'Cleaned Responses'!$1:$1,0),FALSE)</f>
        <v>#N/A</v>
      </c>
      <c r="O471" s="6" t="e">
        <f>VLOOKUP($A471&amp;$B471,'Cleaned Responses'!$1:$82,MATCH(O$1,'Cleaned Responses'!$1:$1,0),FALSE)</f>
        <v>#N/A</v>
      </c>
      <c r="P471" s="6" t="e">
        <f>VLOOKUP($A471&amp;$B471,'Cleaned Responses'!$1:$82,MATCH(P$1,'Cleaned Responses'!$1:$1,0),FALSE)</f>
        <v>#N/A</v>
      </c>
      <c r="Q471" s="6" t="e">
        <f>VLOOKUP($A471&amp;$B471,'Cleaned Responses'!$1:$82,MATCH(Q$1,'Cleaned Responses'!$1:$1,0),FALSE)</f>
        <v>#VALUE!</v>
      </c>
      <c r="R471" s="8" t="e">
        <f t="shared" si="177"/>
        <v>#N/A</v>
      </c>
      <c r="S471" s="8" t="e">
        <f t="shared" si="178"/>
        <v>#N/A</v>
      </c>
      <c r="T471" s="8" t="e">
        <f t="shared" si="179"/>
        <v>#N/A</v>
      </c>
      <c r="U471" s="6"/>
      <c r="V471" s="6"/>
      <c r="W471" s="6"/>
      <c r="X471" s="6"/>
      <c r="Y471" s="8" t="e">
        <f t="shared" si="180"/>
        <v>#N/A</v>
      </c>
      <c r="Z471" s="6" t="e">
        <f>VLOOKUP($A471&amp;$B471,'Cleaned Responses'!$1:$82,MATCH(Z$1,'Cleaned Responses'!$1:$1,0),FALSE)</f>
        <v>#N/A</v>
      </c>
      <c r="AA471" s="6" t="e">
        <f>VLOOKUP($A471&amp;$B471,'Cleaned Responses'!$1:$82,MATCH(AA$1,'Cleaned Responses'!$1:$1,0),FALSE)</f>
        <v>#N/A</v>
      </c>
      <c r="AB471" s="9" t="e">
        <f t="shared" si="181"/>
        <v>#N/A</v>
      </c>
      <c r="AC471" s="9" t="e">
        <f t="shared" si="182"/>
        <v>#N/A</v>
      </c>
      <c r="AD471" s="6" t="e">
        <f>VLOOKUP($A471&amp;$B471,'Cleaned Responses'!$1:$82,MATCH(AD$1,'Cleaned Responses'!$1:$1,0),FALSE)</f>
        <v>#N/A</v>
      </c>
      <c r="AE471" s="6" t="e">
        <f>VLOOKUP($A471&amp;$B471,'Cleaned Responses'!$1:$82,MATCH(AE$1,'Cleaned Responses'!$1:$1,0),FALSE)</f>
        <v>#N/A</v>
      </c>
      <c r="AF471" s="6" t="e">
        <f>VLOOKUP($A471&amp;$B471,'Cleaned Responses'!$1:$82,MATCH(AF$1,'Cleaned Responses'!$1:$1,0),FALSE)</f>
        <v>#N/A</v>
      </c>
      <c r="AG471" s="6" t="e">
        <f>VLOOKUP($A471&amp;$B471,'Cleaned Responses'!$1:$82,MATCH(AG$1,'Cleaned Responses'!$1:$1,0),FALSE)</f>
        <v>#N/A</v>
      </c>
      <c r="AH471" s="6" t="e">
        <f>VLOOKUP($A471&amp;$B471,'Cleaned Responses'!$1:$82,MATCH(AH$1,'Cleaned Responses'!$1:$1,0),FALSE)</f>
        <v>#N/A</v>
      </c>
      <c r="AI471" s="6" t="e">
        <f>VLOOKUP($A471&amp;$B471,'Cleaned Responses'!$1:$82,MATCH(AI$1,'Cleaned Responses'!$1:$1,0),FALSE)</f>
        <v>#N/A</v>
      </c>
      <c r="AJ471" s="6" t="e">
        <f>VLOOKUP($A471&amp;$B471,'Cleaned Responses'!$1:$82,MATCH(AJ$1,'Cleaned Responses'!$1:$1,0),FALSE)</f>
        <v>#N/A</v>
      </c>
      <c r="AK471" s="6" t="e">
        <f>VLOOKUP($A471&amp;$B471,'Cleaned Responses'!$1:$82,MATCH(AK$1,'Cleaned Responses'!$1:$1,0),FALSE)</f>
        <v>#N/A</v>
      </c>
      <c r="AL471" s="6" t="e">
        <f t="shared" si="183"/>
        <v>#N/A</v>
      </c>
      <c r="AM471" s="7" t="e">
        <f>VLOOKUP($A471&amp;$B471,'Cleaned Responses'!$1:$82,MATCH(AM$1,'Cleaned Responses'!$1:$1,0),FALSE)/100</f>
        <v>#N/A</v>
      </c>
      <c r="AN471" s="7" t="e">
        <f>VLOOKUP($A471&amp;$B471,'Cleaned Responses'!$1:$82,MATCH(AN$1,'Cleaned Responses'!$1:$1,0),FALSE)/100</f>
        <v>#N/A</v>
      </c>
      <c r="AO471" s="7" t="e">
        <f>VLOOKUP($A471&amp;$B471,'Cleaned Responses'!$1:$82,MATCH(AO$1,'Cleaned Responses'!$1:$1,0),FALSE)/100</f>
        <v>#N/A</v>
      </c>
      <c r="AP471" s="7" t="e">
        <f>VLOOKUP($A471&amp;$B471,'Cleaned Responses'!$1:$82,MATCH(AP$1,'Cleaned Responses'!$1:$1,0),FALSE)/100</f>
        <v>#N/A</v>
      </c>
      <c r="AQ471" s="7" t="e">
        <f>VLOOKUP($A471&amp;$B471,'Cleaned Responses'!$1:$82,MATCH(AQ$1,'Cleaned Responses'!$1:$1,0),FALSE)/100</f>
        <v>#N/A</v>
      </c>
      <c r="AR471" s="7" t="e">
        <f>VLOOKUP($A471&amp;$B471,'Cleaned Responses'!$1:$82,MATCH(AR$1,'Cleaned Responses'!$1:$1,0),FALSE)/100</f>
        <v>#N/A</v>
      </c>
      <c r="AS471" s="7" t="e">
        <f>VLOOKUP($A471&amp;$B471,'Cleaned Responses'!$1:$82,MATCH(AS$1,'Cleaned Responses'!$1:$1,0),FALSE)/100</f>
        <v>#N/A</v>
      </c>
      <c r="AT471" s="7" t="e">
        <f>VLOOKUP($A471&amp;$B471,'Cleaned Responses'!$1:$82,MATCH(AT$1,'Cleaned Responses'!$1:$1,0),FALSE)/100</f>
        <v>#N/A</v>
      </c>
      <c r="AU471" s="7" t="e">
        <f>VLOOKUP($A471&amp;$B471,'Cleaned Responses'!$1:$82,MATCH(AU$1,'Cleaned Responses'!$1:$1,0),FALSE)/100</f>
        <v>#N/A</v>
      </c>
      <c r="AV471" s="7" t="e">
        <f>VLOOKUP($A471&amp;$B471,'Cleaned Responses'!$1:$82,MATCH(AV$1,'Cleaned Responses'!$1:$1,0),FALSE)/100</f>
        <v>#N/A</v>
      </c>
      <c r="AW471" s="7" t="e">
        <f>VLOOKUP($A471&amp;$B471,'Cleaned Responses'!$1:$82,MATCH(AW$1,'Cleaned Responses'!$1:$1,0),FALSE)/100</f>
        <v>#N/A</v>
      </c>
      <c r="AX471" s="7" t="e">
        <f>VLOOKUP($A471&amp;$B471,'Cleaned Responses'!$1:$82,MATCH(AX$1,'Cleaned Responses'!$1:$1,0),FALSE)/100</f>
        <v>#N/A</v>
      </c>
      <c r="AY471" s="7" t="e">
        <f>VLOOKUP($A471&amp;$B471,'Cleaned Responses'!$1:$82,MATCH(AY$1,'Cleaned Responses'!$1:$1,0),FALSE)/100</f>
        <v>#N/A</v>
      </c>
      <c r="AZ471" s="7" t="e">
        <f>VLOOKUP($A471&amp;$B471,'Cleaned Responses'!$1:$82,MATCH(AZ$1,'Cleaned Responses'!$1:$1,0),FALSE)/100</f>
        <v>#N/A</v>
      </c>
      <c r="BA471" s="7" t="e">
        <f>VLOOKUP($A471&amp;$B471,'Cleaned Responses'!$1:$82,MATCH(BA$1,'Cleaned Responses'!$1:$1,0),FALSE)/100</f>
        <v>#N/A</v>
      </c>
      <c r="BB471" s="7" t="e">
        <f>VLOOKUP($A471&amp;$B471,'Cleaned Responses'!$1:$82,MATCH(BB$1,'Cleaned Responses'!$1:$1,0),FALSE)/100</f>
        <v>#N/A</v>
      </c>
      <c r="BC471" s="7" t="e">
        <f>VLOOKUP($A471&amp;$B471,'Cleaned Responses'!$1:$82,MATCH(BC$1,'Cleaned Responses'!$1:$1,0),FALSE)/100</f>
        <v>#N/A</v>
      </c>
      <c r="BD471" s="7" t="e">
        <f>VLOOKUP($A471&amp;$B471,'Cleaned Responses'!$1:$82,MATCH(BD$1,'Cleaned Responses'!$1:$1,0),FALSE)/100</f>
        <v>#N/A</v>
      </c>
      <c r="BE471" s="7" t="e">
        <f>VLOOKUP($A471&amp;$B471,'Cleaned Responses'!$1:$82,MATCH(BE$1,'Cleaned Responses'!$1:$1,0),FALSE)/100</f>
        <v>#N/A</v>
      </c>
      <c r="BF471" s="7"/>
      <c r="BG471" s="6" t="e">
        <f>VLOOKUP($A471&amp;$B471,'Cleaned Responses'!$1:$82,MATCH(BG$1,'Cleaned Responses'!$1:$1,0),FALSE)</f>
        <v>#N/A</v>
      </c>
      <c r="BH471" s="6" t="e">
        <f>VLOOKUP($A471&amp;$B471,'Cleaned Responses'!$1:$82,MATCH(BH$1,'Cleaned Responses'!$1:$1,0),FALSE)</f>
        <v>#N/A</v>
      </c>
      <c r="BI471" t="e">
        <f>VLOOKUP($A471&amp;$B471,'Cleaned Responses'!$1:$82,MATCH(BI$1,'Cleaned Responses'!$1:$1,0),FALSE)/100</f>
        <v>#N/A</v>
      </c>
      <c r="BJ471" t="e">
        <f>VLOOKUP($A471&amp;$B471,'Cleaned Responses'!$1:$82,MATCH(BJ$1,'Cleaned Responses'!$1:$1,0),FALSE)/100</f>
        <v>#N/A</v>
      </c>
      <c r="BK471" t="e">
        <f>VLOOKUP($A471&amp;$B471,'Cleaned Responses'!$1:$82,MATCH(BK$1,'Cleaned Responses'!$1:$1,0),FALSE)/100</f>
        <v>#N/A</v>
      </c>
      <c r="BL471" t="e">
        <f t="shared" si="162"/>
        <v>#N/A</v>
      </c>
      <c r="BM471" t="e">
        <f t="shared" si="163"/>
        <v>#N/A</v>
      </c>
      <c r="BN471" t="e">
        <f t="shared" si="164"/>
        <v>#N/A</v>
      </c>
      <c r="BO471" t="e">
        <f>VLOOKUP($A471&amp;$B471,'Cleaned Responses'!$1:$82,MATCH(BO$1,'Cleaned Responses'!$1:$1,0),FALSE)/100</f>
        <v>#N/A</v>
      </c>
      <c r="BP471" t="e">
        <f>VLOOKUP($A471&amp;$B471,'Cleaned Responses'!$1:$82,MATCH(BP$1,'Cleaned Responses'!$1:$1,0),FALSE)/100</f>
        <v>#N/A</v>
      </c>
      <c r="BQ471" t="e">
        <f>VLOOKUP($A471&amp;$B471,'Cleaned Responses'!$1:$82,MATCH(BQ$1,'Cleaned Responses'!$1:$1,0),FALSE)/100</f>
        <v>#N/A</v>
      </c>
      <c r="BR471" t="e">
        <f>VLOOKUP($A471&amp;$B471,'Cleaned Responses'!$1:$82,MATCH(BR$1,'Cleaned Responses'!$1:$1,0),FALSE)/100</f>
        <v>#N/A</v>
      </c>
      <c r="BS471" t="e">
        <f>VLOOKUP($A471&amp;$B471,'Cleaned Responses'!$1:$82,MATCH(BS$1,'Cleaned Responses'!$1:$1,0),FALSE)/100</f>
        <v>#N/A</v>
      </c>
      <c r="BT471" t="e">
        <f>VLOOKUP($A471&amp;$B471,'Cleaned Responses'!$1:$82,MATCH(BT$1,'Cleaned Responses'!$1:$1,0),FALSE)/100</f>
        <v>#N/A</v>
      </c>
      <c r="BU471" t="e">
        <f>VLOOKUP($A471&amp;$B471,'Cleaned Responses'!$1:$82,MATCH(BU$1,'Cleaned Responses'!$1:$1,0),FALSE)/100</f>
        <v>#N/A</v>
      </c>
      <c r="BV471" t="e">
        <f>VLOOKUP($A471&amp;$B471,'Cleaned Responses'!$1:$82,MATCH(BV$1,'Cleaned Responses'!$1:$1,0),FALSE)/100</f>
        <v>#N/A</v>
      </c>
      <c r="BW471" t="e">
        <f>VLOOKUP($A471&amp;$B471,'Cleaned Responses'!$1:$82,MATCH(BW$1,'Cleaned Responses'!$1:$1,0),FALSE)/100</f>
        <v>#N/A</v>
      </c>
      <c r="BX471" t="e">
        <f>VLOOKUP($A471&amp;$B471,'Cleaned Responses'!$1:$82,MATCH(BX$1,'Cleaned Responses'!$1:$1,0),FALSE)/100</f>
        <v>#N/A</v>
      </c>
      <c r="BY471" t="e">
        <f>VLOOKUP($A471&amp;$B471,'Cleaned Responses'!$1:$82,MATCH(BY$1,'Cleaned Responses'!$1:$1,0),FALSE)/100</f>
        <v>#N/A</v>
      </c>
      <c r="BZ471" t="e">
        <f>VLOOKUP($A471&amp;$B471,'Cleaned Responses'!$1:$82,MATCH(BZ$1,'Cleaned Responses'!$1:$1,0),FALSE)/100</f>
        <v>#N/A</v>
      </c>
      <c r="CA471" t="e">
        <f t="shared" si="165"/>
        <v>#N/A</v>
      </c>
      <c r="CB471" t="e">
        <f t="shared" si="166"/>
        <v>#N/A</v>
      </c>
      <c r="CC471" t="e">
        <f t="shared" si="167"/>
        <v>#N/A</v>
      </c>
      <c r="CD471" t="e">
        <f t="shared" si="168"/>
        <v>#N/A</v>
      </c>
      <c r="CE471" t="e">
        <f t="shared" si="169"/>
        <v>#N/A</v>
      </c>
      <c r="CF471" t="e">
        <f t="shared" si="170"/>
        <v>#N/A</v>
      </c>
      <c r="CG471" t="e">
        <f t="shared" si="171"/>
        <v>#N/A</v>
      </c>
      <c r="CH471" t="e">
        <f t="shared" si="172"/>
        <v>#N/A</v>
      </c>
      <c r="CI471" t="e">
        <f t="shared" si="173"/>
        <v>#N/A</v>
      </c>
      <c r="CJ471" t="e">
        <f t="shared" si="174"/>
        <v>#N/A</v>
      </c>
      <c r="CK471" t="e">
        <f t="shared" si="175"/>
        <v>#N/A</v>
      </c>
    </row>
    <row r="472" spans="1:89" ht="20" customHeight="1" x14ac:dyDescent="0.25">
      <c r="A472" s="163"/>
      <c r="B472" s="6"/>
      <c r="C472" s="6" t="e">
        <f>VLOOKUP($A472&amp;$B472,'Cleaned Responses'!$1:$82,MATCH($C$1,'Cleaned Responses'!$1:$1,0),FALSE)</f>
        <v>#N/A</v>
      </c>
      <c r="D472" s="6" t="e">
        <f>VLOOKUP($A472&amp;$B472,'Cleaned Responses'!$1:$82,MATCH(D$1,'Cleaned Responses'!$1:$1,0),FALSE)</f>
        <v>#N/A</v>
      </c>
      <c r="E472" s="6" t="e">
        <f>VLOOKUP($A472&amp;$B472,'Cleaned Responses'!$1:$82,MATCH(E$1,'Cleaned Responses'!$1:$1,0),FALSE)</f>
        <v>#N/A</v>
      </c>
      <c r="F472" s="6" t="e">
        <f>VLOOKUP($A472&amp;$B472,'Cleaned Responses'!$1:$82,MATCH(F$1,'Cleaned Responses'!$1:$1,0),FALSE)</f>
        <v>#N/A</v>
      </c>
      <c r="G472" s="6" t="e">
        <f t="shared" si="176"/>
        <v>#N/A</v>
      </c>
      <c r="H472" s="6" t="e">
        <f>VLOOKUP($A472&amp;$B472,'Cleaned Responses'!$1:$82,MATCH(H$1,'Cleaned Responses'!$1:$1,0),FALSE)</f>
        <v>#N/A</v>
      </c>
      <c r="I472" s="6" t="e">
        <f>VLOOKUP($A472&amp;$B472,'Cleaned Responses'!$1:$82,MATCH(I$1,'Cleaned Responses'!$1:$1,0),FALSE)</f>
        <v>#N/A</v>
      </c>
      <c r="J472" s="6" t="e">
        <f>VLOOKUP($A472&amp;$B472,'Cleaned Responses'!$1:$82,MATCH(J$1,'Cleaned Responses'!$1:$1,0),FALSE)</f>
        <v>#N/A</v>
      </c>
      <c r="K472" s="6" t="e">
        <f>VLOOKUP($A472&amp;$B472,'Cleaned Responses'!$1:$82,MATCH(K$1,'Cleaned Responses'!$1:$1,0),FALSE)</f>
        <v>#N/A</v>
      </c>
      <c r="L472" s="6" t="e">
        <f>VLOOKUP($A472&amp;$B472,'Cleaned Responses'!$1:$82,MATCH(L$1,'Cleaned Responses'!$1:$1,0),FALSE)</f>
        <v>#N/A</v>
      </c>
      <c r="M472" s="6" t="e">
        <f>VLOOKUP($A472&amp;$B472,'Cleaned Responses'!$1:$82,MATCH(M$1,'Cleaned Responses'!$1:$1,0),FALSE)</f>
        <v>#N/A</v>
      </c>
      <c r="N472" s="6" t="e">
        <f>VLOOKUP($A472&amp;$B472,'Cleaned Responses'!$1:$82,MATCH(N$1,'Cleaned Responses'!$1:$1,0),FALSE)</f>
        <v>#N/A</v>
      </c>
      <c r="O472" s="6" t="e">
        <f>VLOOKUP($A472&amp;$B472,'Cleaned Responses'!$1:$82,MATCH(O$1,'Cleaned Responses'!$1:$1,0),FALSE)</f>
        <v>#N/A</v>
      </c>
      <c r="P472" s="6" t="e">
        <f>VLOOKUP($A472&amp;$B472,'Cleaned Responses'!$1:$82,MATCH(P$1,'Cleaned Responses'!$1:$1,0),FALSE)</f>
        <v>#N/A</v>
      </c>
      <c r="Q472" s="6" t="e">
        <f>VLOOKUP($A472&amp;$B472,'Cleaned Responses'!$1:$82,MATCH(Q$1,'Cleaned Responses'!$1:$1,0),FALSE)</f>
        <v>#VALUE!</v>
      </c>
      <c r="R472" s="8" t="e">
        <f t="shared" si="177"/>
        <v>#N/A</v>
      </c>
      <c r="S472" s="8" t="e">
        <f t="shared" si="178"/>
        <v>#N/A</v>
      </c>
      <c r="T472" s="8" t="e">
        <f t="shared" si="179"/>
        <v>#N/A</v>
      </c>
      <c r="U472" s="6"/>
      <c r="V472" s="6"/>
      <c r="W472" s="6"/>
      <c r="X472" s="6"/>
      <c r="Y472" s="8" t="e">
        <f t="shared" si="180"/>
        <v>#N/A</v>
      </c>
      <c r="Z472" s="6" t="e">
        <f>VLOOKUP($A472&amp;$B472,'Cleaned Responses'!$1:$82,MATCH(Z$1,'Cleaned Responses'!$1:$1,0),FALSE)</f>
        <v>#N/A</v>
      </c>
      <c r="AA472" s="6" t="e">
        <f>VLOOKUP($A472&amp;$B472,'Cleaned Responses'!$1:$82,MATCH(AA$1,'Cleaned Responses'!$1:$1,0),FALSE)</f>
        <v>#N/A</v>
      </c>
      <c r="AB472" s="9" t="e">
        <f t="shared" si="181"/>
        <v>#N/A</v>
      </c>
      <c r="AC472" s="9" t="e">
        <f t="shared" si="182"/>
        <v>#N/A</v>
      </c>
      <c r="AD472" s="6" t="e">
        <f>VLOOKUP($A472&amp;$B472,'Cleaned Responses'!$1:$82,MATCH(AD$1,'Cleaned Responses'!$1:$1,0),FALSE)</f>
        <v>#N/A</v>
      </c>
      <c r="AE472" s="6" t="e">
        <f>VLOOKUP($A472&amp;$B472,'Cleaned Responses'!$1:$82,MATCH(AE$1,'Cleaned Responses'!$1:$1,0),FALSE)</f>
        <v>#N/A</v>
      </c>
      <c r="AF472" s="6" t="e">
        <f>VLOOKUP($A472&amp;$B472,'Cleaned Responses'!$1:$82,MATCH(AF$1,'Cleaned Responses'!$1:$1,0),FALSE)</f>
        <v>#N/A</v>
      </c>
      <c r="AG472" s="6" t="e">
        <f>VLOOKUP($A472&amp;$B472,'Cleaned Responses'!$1:$82,MATCH(AG$1,'Cleaned Responses'!$1:$1,0),FALSE)</f>
        <v>#N/A</v>
      </c>
      <c r="AH472" s="6" t="e">
        <f>VLOOKUP($A472&amp;$B472,'Cleaned Responses'!$1:$82,MATCH(AH$1,'Cleaned Responses'!$1:$1,0),FALSE)</f>
        <v>#N/A</v>
      </c>
      <c r="AI472" s="6" t="e">
        <f>VLOOKUP($A472&amp;$B472,'Cleaned Responses'!$1:$82,MATCH(AI$1,'Cleaned Responses'!$1:$1,0),FALSE)</f>
        <v>#N/A</v>
      </c>
      <c r="AJ472" s="6" t="e">
        <f>VLOOKUP($A472&amp;$B472,'Cleaned Responses'!$1:$82,MATCH(AJ$1,'Cleaned Responses'!$1:$1,0),FALSE)</f>
        <v>#N/A</v>
      </c>
      <c r="AK472" s="6" t="e">
        <f>VLOOKUP($A472&amp;$B472,'Cleaned Responses'!$1:$82,MATCH(AK$1,'Cleaned Responses'!$1:$1,0),FALSE)</f>
        <v>#N/A</v>
      </c>
      <c r="AL472" s="6" t="e">
        <f t="shared" si="183"/>
        <v>#N/A</v>
      </c>
      <c r="AM472" s="7" t="e">
        <f>VLOOKUP($A472&amp;$B472,'Cleaned Responses'!$1:$82,MATCH(AM$1,'Cleaned Responses'!$1:$1,0),FALSE)/100</f>
        <v>#N/A</v>
      </c>
      <c r="AN472" s="7" t="e">
        <f>VLOOKUP($A472&amp;$B472,'Cleaned Responses'!$1:$82,MATCH(AN$1,'Cleaned Responses'!$1:$1,0),FALSE)/100</f>
        <v>#N/A</v>
      </c>
      <c r="AO472" s="7" t="e">
        <f>VLOOKUP($A472&amp;$B472,'Cleaned Responses'!$1:$82,MATCH(AO$1,'Cleaned Responses'!$1:$1,0),FALSE)/100</f>
        <v>#N/A</v>
      </c>
      <c r="AP472" s="7" t="e">
        <f>VLOOKUP($A472&amp;$B472,'Cleaned Responses'!$1:$82,MATCH(AP$1,'Cleaned Responses'!$1:$1,0),FALSE)/100</f>
        <v>#N/A</v>
      </c>
      <c r="AQ472" s="7" t="e">
        <f>VLOOKUP($A472&amp;$B472,'Cleaned Responses'!$1:$82,MATCH(AQ$1,'Cleaned Responses'!$1:$1,0),FALSE)/100</f>
        <v>#N/A</v>
      </c>
      <c r="AR472" s="7" t="e">
        <f>VLOOKUP($A472&amp;$B472,'Cleaned Responses'!$1:$82,MATCH(AR$1,'Cleaned Responses'!$1:$1,0),FALSE)/100</f>
        <v>#N/A</v>
      </c>
      <c r="AS472" s="7" t="e">
        <f>VLOOKUP($A472&amp;$B472,'Cleaned Responses'!$1:$82,MATCH(AS$1,'Cleaned Responses'!$1:$1,0),FALSE)/100</f>
        <v>#N/A</v>
      </c>
      <c r="AT472" s="7" t="e">
        <f>VLOOKUP($A472&amp;$B472,'Cleaned Responses'!$1:$82,MATCH(AT$1,'Cleaned Responses'!$1:$1,0),FALSE)/100</f>
        <v>#N/A</v>
      </c>
      <c r="AU472" s="7" t="e">
        <f>VLOOKUP($A472&amp;$B472,'Cleaned Responses'!$1:$82,MATCH(AU$1,'Cleaned Responses'!$1:$1,0),FALSE)/100</f>
        <v>#N/A</v>
      </c>
      <c r="AV472" s="7" t="e">
        <f>VLOOKUP($A472&amp;$B472,'Cleaned Responses'!$1:$82,MATCH(AV$1,'Cleaned Responses'!$1:$1,0),FALSE)/100</f>
        <v>#N/A</v>
      </c>
      <c r="AW472" s="7" t="e">
        <f>VLOOKUP($A472&amp;$B472,'Cleaned Responses'!$1:$82,MATCH(AW$1,'Cleaned Responses'!$1:$1,0),FALSE)/100</f>
        <v>#N/A</v>
      </c>
      <c r="AX472" s="7" t="e">
        <f>VLOOKUP($A472&amp;$B472,'Cleaned Responses'!$1:$82,MATCH(AX$1,'Cleaned Responses'!$1:$1,0),FALSE)/100</f>
        <v>#N/A</v>
      </c>
      <c r="AY472" s="7" t="e">
        <f>VLOOKUP($A472&amp;$B472,'Cleaned Responses'!$1:$82,MATCH(AY$1,'Cleaned Responses'!$1:$1,0),FALSE)/100</f>
        <v>#N/A</v>
      </c>
      <c r="AZ472" s="7" t="e">
        <f>VLOOKUP($A472&amp;$B472,'Cleaned Responses'!$1:$82,MATCH(AZ$1,'Cleaned Responses'!$1:$1,0),FALSE)/100</f>
        <v>#N/A</v>
      </c>
      <c r="BA472" s="7" t="e">
        <f>VLOOKUP($A472&amp;$B472,'Cleaned Responses'!$1:$82,MATCH(BA$1,'Cleaned Responses'!$1:$1,0),FALSE)/100</f>
        <v>#N/A</v>
      </c>
      <c r="BB472" s="7" t="e">
        <f>VLOOKUP($A472&amp;$B472,'Cleaned Responses'!$1:$82,MATCH(BB$1,'Cleaned Responses'!$1:$1,0),FALSE)/100</f>
        <v>#N/A</v>
      </c>
      <c r="BC472" s="7" t="e">
        <f>VLOOKUP($A472&amp;$B472,'Cleaned Responses'!$1:$82,MATCH(BC$1,'Cleaned Responses'!$1:$1,0),FALSE)/100</f>
        <v>#N/A</v>
      </c>
      <c r="BD472" s="7" t="e">
        <f>VLOOKUP($A472&amp;$B472,'Cleaned Responses'!$1:$82,MATCH(BD$1,'Cleaned Responses'!$1:$1,0),FALSE)/100</f>
        <v>#N/A</v>
      </c>
      <c r="BE472" s="7" t="e">
        <f>VLOOKUP($A472&amp;$B472,'Cleaned Responses'!$1:$82,MATCH(BE$1,'Cleaned Responses'!$1:$1,0),FALSE)/100</f>
        <v>#N/A</v>
      </c>
      <c r="BF472" s="7"/>
      <c r="BG472" s="6" t="e">
        <f>VLOOKUP($A472&amp;$B472,'Cleaned Responses'!$1:$82,MATCH(BG$1,'Cleaned Responses'!$1:$1,0),FALSE)</f>
        <v>#N/A</v>
      </c>
      <c r="BH472" s="6" t="e">
        <f>VLOOKUP($A472&amp;$B472,'Cleaned Responses'!$1:$82,MATCH(BH$1,'Cleaned Responses'!$1:$1,0),FALSE)</f>
        <v>#N/A</v>
      </c>
      <c r="BI472" t="e">
        <f>VLOOKUP($A472&amp;$B472,'Cleaned Responses'!$1:$82,MATCH(BI$1,'Cleaned Responses'!$1:$1,0),FALSE)/100</f>
        <v>#N/A</v>
      </c>
      <c r="BJ472" t="e">
        <f>VLOOKUP($A472&amp;$B472,'Cleaned Responses'!$1:$82,MATCH(BJ$1,'Cleaned Responses'!$1:$1,0),FALSE)/100</f>
        <v>#N/A</v>
      </c>
      <c r="BK472" t="e">
        <f>VLOOKUP($A472&amp;$B472,'Cleaned Responses'!$1:$82,MATCH(BK$1,'Cleaned Responses'!$1:$1,0),FALSE)/100</f>
        <v>#N/A</v>
      </c>
      <c r="BL472" t="e">
        <f t="shared" si="162"/>
        <v>#N/A</v>
      </c>
      <c r="BM472" t="e">
        <f t="shared" si="163"/>
        <v>#N/A</v>
      </c>
      <c r="BN472" t="e">
        <f t="shared" si="164"/>
        <v>#N/A</v>
      </c>
      <c r="BO472" t="e">
        <f>VLOOKUP($A472&amp;$B472,'Cleaned Responses'!$1:$82,MATCH(BO$1,'Cleaned Responses'!$1:$1,0),FALSE)/100</f>
        <v>#N/A</v>
      </c>
      <c r="BP472" t="e">
        <f>VLOOKUP($A472&amp;$B472,'Cleaned Responses'!$1:$82,MATCH(BP$1,'Cleaned Responses'!$1:$1,0),FALSE)/100</f>
        <v>#N/A</v>
      </c>
      <c r="BQ472" t="e">
        <f>VLOOKUP($A472&amp;$B472,'Cleaned Responses'!$1:$82,MATCH(BQ$1,'Cleaned Responses'!$1:$1,0),FALSE)/100</f>
        <v>#N/A</v>
      </c>
      <c r="BR472" t="e">
        <f>VLOOKUP($A472&amp;$B472,'Cleaned Responses'!$1:$82,MATCH(BR$1,'Cleaned Responses'!$1:$1,0),FALSE)/100</f>
        <v>#N/A</v>
      </c>
      <c r="BS472" t="e">
        <f>VLOOKUP($A472&amp;$B472,'Cleaned Responses'!$1:$82,MATCH(BS$1,'Cleaned Responses'!$1:$1,0),FALSE)/100</f>
        <v>#N/A</v>
      </c>
      <c r="BT472" t="e">
        <f>VLOOKUP($A472&amp;$B472,'Cleaned Responses'!$1:$82,MATCH(BT$1,'Cleaned Responses'!$1:$1,0),FALSE)/100</f>
        <v>#N/A</v>
      </c>
      <c r="BU472" t="e">
        <f>VLOOKUP($A472&amp;$B472,'Cleaned Responses'!$1:$82,MATCH(BU$1,'Cleaned Responses'!$1:$1,0),FALSE)/100</f>
        <v>#N/A</v>
      </c>
      <c r="BV472" t="e">
        <f>VLOOKUP($A472&amp;$B472,'Cleaned Responses'!$1:$82,MATCH(BV$1,'Cleaned Responses'!$1:$1,0),FALSE)/100</f>
        <v>#N/A</v>
      </c>
      <c r="BW472" t="e">
        <f>VLOOKUP($A472&amp;$B472,'Cleaned Responses'!$1:$82,MATCH(BW$1,'Cleaned Responses'!$1:$1,0),FALSE)/100</f>
        <v>#N/A</v>
      </c>
      <c r="BX472" t="e">
        <f>VLOOKUP($A472&amp;$B472,'Cleaned Responses'!$1:$82,MATCH(BX$1,'Cleaned Responses'!$1:$1,0),FALSE)/100</f>
        <v>#N/A</v>
      </c>
      <c r="BY472" t="e">
        <f>VLOOKUP($A472&amp;$B472,'Cleaned Responses'!$1:$82,MATCH(BY$1,'Cleaned Responses'!$1:$1,0),FALSE)/100</f>
        <v>#N/A</v>
      </c>
      <c r="BZ472" t="e">
        <f>VLOOKUP($A472&amp;$B472,'Cleaned Responses'!$1:$82,MATCH(BZ$1,'Cleaned Responses'!$1:$1,0),FALSE)/100</f>
        <v>#N/A</v>
      </c>
      <c r="CA472" t="e">
        <f t="shared" si="165"/>
        <v>#N/A</v>
      </c>
      <c r="CB472" t="e">
        <f t="shared" si="166"/>
        <v>#N/A</v>
      </c>
      <c r="CC472" t="e">
        <f t="shared" si="167"/>
        <v>#N/A</v>
      </c>
      <c r="CD472" t="e">
        <f t="shared" si="168"/>
        <v>#N/A</v>
      </c>
      <c r="CE472" t="e">
        <f t="shared" si="169"/>
        <v>#N/A</v>
      </c>
      <c r="CF472" t="e">
        <f t="shared" si="170"/>
        <v>#N/A</v>
      </c>
      <c r="CG472" t="e">
        <f t="shared" si="171"/>
        <v>#N/A</v>
      </c>
      <c r="CH472" t="e">
        <f t="shared" si="172"/>
        <v>#N/A</v>
      </c>
      <c r="CI472" t="e">
        <f t="shared" si="173"/>
        <v>#N/A</v>
      </c>
      <c r="CJ472" t="e">
        <f t="shared" si="174"/>
        <v>#N/A</v>
      </c>
      <c r="CK472" t="e">
        <f t="shared" si="175"/>
        <v>#N/A</v>
      </c>
    </row>
    <row r="473" spans="1:89" ht="20" customHeight="1" x14ac:dyDescent="0.25">
      <c r="A473" s="163"/>
      <c r="B473" s="6"/>
      <c r="C473" s="6" t="e">
        <f>VLOOKUP($A473&amp;$B473,'Cleaned Responses'!$1:$82,MATCH($C$1,'Cleaned Responses'!$1:$1,0),FALSE)</f>
        <v>#N/A</v>
      </c>
      <c r="D473" s="6" t="e">
        <f>VLOOKUP($A473&amp;$B473,'Cleaned Responses'!$1:$82,MATCH(D$1,'Cleaned Responses'!$1:$1,0),FALSE)</f>
        <v>#N/A</v>
      </c>
      <c r="E473" s="6" t="e">
        <f>VLOOKUP($A473&amp;$B473,'Cleaned Responses'!$1:$82,MATCH(E$1,'Cleaned Responses'!$1:$1,0),FALSE)</f>
        <v>#N/A</v>
      </c>
      <c r="F473" s="6" t="e">
        <f>VLOOKUP($A473&amp;$B473,'Cleaned Responses'!$1:$82,MATCH(F$1,'Cleaned Responses'!$1:$1,0),FALSE)</f>
        <v>#N/A</v>
      </c>
      <c r="G473" s="6" t="e">
        <f t="shared" si="176"/>
        <v>#N/A</v>
      </c>
      <c r="H473" s="6" t="e">
        <f>VLOOKUP($A473&amp;$B473,'Cleaned Responses'!$1:$82,MATCH(H$1,'Cleaned Responses'!$1:$1,0),FALSE)</f>
        <v>#N/A</v>
      </c>
      <c r="I473" s="6" t="e">
        <f>VLOOKUP($A473&amp;$B473,'Cleaned Responses'!$1:$82,MATCH(I$1,'Cleaned Responses'!$1:$1,0),FALSE)</f>
        <v>#N/A</v>
      </c>
      <c r="J473" s="6" t="e">
        <f>VLOOKUP($A473&amp;$B473,'Cleaned Responses'!$1:$82,MATCH(J$1,'Cleaned Responses'!$1:$1,0),FALSE)</f>
        <v>#N/A</v>
      </c>
      <c r="K473" s="6" t="e">
        <f>VLOOKUP($A473&amp;$B473,'Cleaned Responses'!$1:$82,MATCH(K$1,'Cleaned Responses'!$1:$1,0),FALSE)</f>
        <v>#N/A</v>
      </c>
      <c r="L473" s="6" t="e">
        <f>VLOOKUP($A473&amp;$B473,'Cleaned Responses'!$1:$82,MATCH(L$1,'Cleaned Responses'!$1:$1,0),FALSE)</f>
        <v>#N/A</v>
      </c>
      <c r="M473" s="6" t="e">
        <f>VLOOKUP($A473&amp;$B473,'Cleaned Responses'!$1:$82,MATCH(M$1,'Cleaned Responses'!$1:$1,0),FALSE)</f>
        <v>#N/A</v>
      </c>
      <c r="N473" s="6" t="e">
        <f>VLOOKUP($A473&amp;$B473,'Cleaned Responses'!$1:$82,MATCH(N$1,'Cleaned Responses'!$1:$1,0),FALSE)</f>
        <v>#N/A</v>
      </c>
      <c r="O473" s="6" t="e">
        <f>VLOOKUP($A473&amp;$B473,'Cleaned Responses'!$1:$82,MATCH(O$1,'Cleaned Responses'!$1:$1,0),FALSE)</f>
        <v>#N/A</v>
      </c>
      <c r="P473" s="6" t="e">
        <f>VLOOKUP($A473&amp;$B473,'Cleaned Responses'!$1:$82,MATCH(P$1,'Cleaned Responses'!$1:$1,0),FALSE)</f>
        <v>#N/A</v>
      </c>
      <c r="Q473" s="6" t="e">
        <f>VLOOKUP($A473&amp;$B473,'Cleaned Responses'!$1:$82,MATCH(Q$1,'Cleaned Responses'!$1:$1,0),FALSE)</f>
        <v>#VALUE!</v>
      </c>
      <c r="R473" s="8" t="e">
        <f t="shared" si="177"/>
        <v>#N/A</v>
      </c>
      <c r="S473" s="8" t="e">
        <f t="shared" si="178"/>
        <v>#N/A</v>
      </c>
      <c r="T473" s="8" t="e">
        <f t="shared" si="179"/>
        <v>#N/A</v>
      </c>
      <c r="U473" s="6"/>
      <c r="V473" s="6"/>
      <c r="W473" s="6"/>
      <c r="X473" s="6"/>
      <c r="Y473" s="8" t="e">
        <f t="shared" si="180"/>
        <v>#N/A</v>
      </c>
      <c r="Z473" s="6" t="e">
        <f>VLOOKUP($A473&amp;$B473,'Cleaned Responses'!$1:$82,MATCH(Z$1,'Cleaned Responses'!$1:$1,0),FALSE)</f>
        <v>#N/A</v>
      </c>
      <c r="AA473" s="6" t="e">
        <f>VLOOKUP($A473&amp;$B473,'Cleaned Responses'!$1:$82,MATCH(AA$1,'Cleaned Responses'!$1:$1,0),FALSE)</f>
        <v>#N/A</v>
      </c>
      <c r="AB473" s="9" t="e">
        <f t="shared" si="181"/>
        <v>#N/A</v>
      </c>
      <c r="AC473" s="9" t="e">
        <f t="shared" si="182"/>
        <v>#N/A</v>
      </c>
      <c r="AD473" s="6" t="e">
        <f>VLOOKUP($A473&amp;$B473,'Cleaned Responses'!$1:$82,MATCH(AD$1,'Cleaned Responses'!$1:$1,0),FALSE)</f>
        <v>#N/A</v>
      </c>
      <c r="AE473" s="6" t="e">
        <f>VLOOKUP($A473&amp;$B473,'Cleaned Responses'!$1:$82,MATCH(AE$1,'Cleaned Responses'!$1:$1,0),FALSE)</f>
        <v>#N/A</v>
      </c>
      <c r="AF473" s="6" t="e">
        <f>VLOOKUP($A473&amp;$B473,'Cleaned Responses'!$1:$82,MATCH(AF$1,'Cleaned Responses'!$1:$1,0),FALSE)</f>
        <v>#N/A</v>
      </c>
      <c r="AG473" s="6" t="e">
        <f>VLOOKUP($A473&amp;$B473,'Cleaned Responses'!$1:$82,MATCH(AG$1,'Cleaned Responses'!$1:$1,0),FALSE)</f>
        <v>#N/A</v>
      </c>
      <c r="AH473" s="6" t="e">
        <f>VLOOKUP($A473&amp;$B473,'Cleaned Responses'!$1:$82,MATCH(AH$1,'Cleaned Responses'!$1:$1,0),FALSE)</f>
        <v>#N/A</v>
      </c>
      <c r="AI473" s="6" t="e">
        <f>VLOOKUP($A473&amp;$B473,'Cleaned Responses'!$1:$82,MATCH(AI$1,'Cleaned Responses'!$1:$1,0),FALSE)</f>
        <v>#N/A</v>
      </c>
      <c r="AJ473" s="6" t="e">
        <f>VLOOKUP($A473&amp;$B473,'Cleaned Responses'!$1:$82,MATCH(AJ$1,'Cleaned Responses'!$1:$1,0),FALSE)</f>
        <v>#N/A</v>
      </c>
      <c r="AK473" s="6" t="e">
        <f>VLOOKUP($A473&amp;$B473,'Cleaned Responses'!$1:$82,MATCH(AK$1,'Cleaned Responses'!$1:$1,0),FALSE)</f>
        <v>#N/A</v>
      </c>
      <c r="AL473" s="6" t="e">
        <f t="shared" si="183"/>
        <v>#N/A</v>
      </c>
      <c r="AM473" s="7" t="e">
        <f>VLOOKUP($A473&amp;$B473,'Cleaned Responses'!$1:$82,MATCH(AM$1,'Cleaned Responses'!$1:$1,0),FALSE)/100</f>
        <v>#N/A</v>
      </c>
      <c r="AN473" s="7" t="e">
        <f>VLOOKUP($A473&amp;$B473,'Cleaned Responses'!$1:$82,MATCH(AN$1,'Cleaned Responses'!$1:$1,0),FALSE)/100</f>
        <v>#N/A</v>
      </c>
      <c r="AO473" s="7" t="e">
        <f>VLOOKUP($A473&amp;$B473,'Cleaned Responses'!$1:$82,MATCH(AO$1,'Cleaned Responses'!$1:$1,0),FALSE)/100</f>
        <v>#N/A</v>
      </c>
      <c r="AP473" s="7" t="e">
        <f>VLOOKUP($A473&amp;$B473,'Cleaned Responses'!$1:$82,MATCH(AP$1,'Cleaned Responses'!$1:$1,0),FALSE)/100</f>
        <v>#N/A</v>
      </c>
      <c r="AQ473" s="7" t="e">
        <f>VLOOKUP($A473&amp;$B473,'Cleaned Responses'!$1:$82,MATCH(AQ$1,'Cleaned Responses'!$1:$1,0),FALSE)/100</f>
        <v>#N/A</v>
      </c>
      <c r="AR473" s="7" t="e">
        <f>VLOOKUP($A473&amp;$B473,'Cleaned Responses'!$1:$82,MATCH(AR$1,'Cleaned Responses'!$1:$1,0),FALSE)/100</f>
        <v>#N/A</v>
      </c>
      <c r="AS473" s="7" t="e">
        <f>VLOOKUP($A473&amp;$B473,'Cleaned Responses'!$1:$82,MATCH(AS$1,'Cleaned Responses'!$1:$1,0),FALSE)/100</f>
        <v>#N/A</v>
      </c>
      <c r="AT473" s="7" t="e">
        <f>VLOOKUP($A473&amp;$B473,'Cleaned Responses'!$1:$82,MATCH(AT$1,'Cleaned Responses'!$1:$1,0),FALSE)/100</f>
        <v>#N/A</v>
      </c>
      <c r="AU473" s="7" t="e">
        <f>VLOOKUP($A473&amp;$B473,'Cleaned Responses'!$1:$82,MATCH(AU$1,'Cleaned Responses'!$1:$1,0),FALSE)/100</f>
        <v>#N/A</v>
      </c>
      <c r="AV473" s="7" t="e">
        <f>VLOOKUP($A473&amp;$B473,'Cleaned Responses'!$1:$82,MATCH(AV$1,'Cleaned Responses'!$1:$1,0),FALSE)/100</f>
        <v>#N/A</v>
      </c>
      <c r="AW473" s="7" t="e">
        <f>VLOOKUP($A473&amp;$B473,'Cleaned Responses'!$1:$82,MATCH(AW$1,'Cleaned Responses'!$1:$1,0),FALSE)/100</f>
        <v>#N/A</v>
      </c>
      <c r="AX473" s="7" t="e">
        <f>VLOOKUP($A473&amp;$B473,'Cleaned Responses'!$1:$82,MATCH(AX$1,'Cleaned Responses'!$1:$1,0),FALSE)/100</f>
        <v>#N/A</v>
      </c>
      <c r="AY473" s="7" t="e">
        <f>VLOOKUP($A473&amp;$B473,'Cleaned Responses'!$1:$82,MATCH(AY$1,'Cleaned Responses'!$1:$1,0),FALSE)/100</f>
        <v>#N/A</v>
      </c>
      <c r="AZ473" s="7" t="e">
        <f>VLOOKUP($A473&amp;$B473,'Cleaned Responses'!$1:$82,MATCH(AZ$1,'Cleaned Responses'!$1:$1,0),FALSE)/100</f>
        <v>#N/A</v>
      </c>
      <c r="BA473" s="7" t="e">
        <f>VLOOKUP($A473&amp;$B473,'Cleaned Responses'!$1:$82,MATCH(BA$1,'Cleaned Responses'!$1:$1,0),FALSE)/100</f>
        <v>#N/A</v>
      </c>
      <c r="BB473" s="7" t="e">
        <f>VLOOKUP($A473&amp;$B473,'Cleaned Responses'!$1:$82,MATCH(BB$1,'Cleaned Responses'!$1:$1,0),FALSE)/100</f>
        <v>#N/A</v>
      </c>
      <c r="BC473" s="7" t="e">
        <f>VLOOKUP($A473&amp;$B473,'Cleaned Responses'!$1:$82,MATCH(BC$1,'Cleaned Responses'!$1:$1,0),FALSE)/100</f>
        <v>#N/A</v>
      </c>
      <c r="BD473" s="7" t="e">
        <f>VLOOKUP($A473&amp;$B473,'Cleaned Responses'!$1:$82,MATCH(BD$1,'Cleaned Responses'!$1:$1,0),FALSE)/100</f>
        <v>#N/A</v>
      </c>
      <c r="BE473" s="7" t="e">
        <f>VLOOKUP($A473&amp;$B473,'Cleaned Responses'!$1:$82,MATCH(BE$1,'Cleaned Responses'!$1:$1,0),FALSE)/100</f>
        <v>#N/A</v>
      </c>
      <c r="BF473" s="7"/>
      <c r="BG473" s="6" t="e">
        <f>VLOOKUP($A473&amp;$B473,'Cleaned Responses'!$1:$82,MATCH(BG$1,'Cleaned Responses'!$1:$1,0),FALSE)</f>
        <v>#N/A</v>
      </c>
      <c r="BH473" s="6" t="e">
        <f>VLOOKUP($A473&amp;$B473,'Cleaned Responses'!$1:$82,MATCH(BH$1,'Cleaned Responses'!$1:$1,0),FALSE)</f>
        <v>#N/A</v>
      </c>
      <c r="BI473" t="e">
        <f>VLOOKUP($A473&amp;$B473,'Cleaned Responses'!$1:$82,MATCH(BI$1,'Cleaned Responses'!$1:$1,0),FALSE)/100</f>
        <v>#N/A</v>
      </c>
      <c r="BJ473" t="e">
        <f>VLOOKUP($A473&amp;$B473,'Cleaned Responses'!$1:$82,MATCH(BJ$1,'Cleaned Responses'!$1:$1,0),FALSE)/100</f>
        <v>#N/A</v>
      </c>
      <c r="BK473" t="e">
        <f>VLOOKUP($A473&amp;$B473,'Cleaned Responses'!$1:$82,MATCH(BK$1,'Cleaned Responses'!$1:$1,0),FALSE)/100</f>
        <v>#N/A</v>
      </c>
      <c r="BL473" t="e">
        <f t="shared" si="162"/>
        <v>#N/A</v>
      </c>
      <c r="BM473" t="e">
        <f t="shared" si="163"/>
        <v>#N/A</v>
      </c>
      <c r="BN473" t="e">
        <f t="shared" si="164"/>
        <v>#N/A</v>
      </c>
      <c r="BO473" t="e">
        <f>VLOOKUP($A473&amp;$B473,'Cleaned Responses'!$1:$82,MATCH(BO$1,'Cleaned Responses'!$1:$1,0),FALSE)/100</f>
        <v>#N/A</v>
      </c>
      <c r="BP473" t="e">
        <f>VLOOKUP($A473&amp;$B473,'Cleaned Responses'!$1:$82,MATCH(BP$1,'Cleaned Responses'!$1:$1,0),FALSE)/100</f>
        <v>#N/A</v>
      </c>
      <c r="BQ473" t="e">
        <f>VLOOKUP($A473&amp;$B473,'Cleaned Responses'!$1:$82,MATCH(BQ$1,'Cleaned Responses'!$1:$1,0),FALSE)/100</f>
        <v>#N/A</v>
      </c>
      <c r="BR473" t="e">
        <f>VLOOKUP($A473&amp;$B473,'Cleaned Responses'!$1:$82,MATCH(BR$1,'Cleaned Responses'!$1:$1,0),FALSE)/100</f>
        <v>#N/A</v>
      </c>
      <c r="BS473" t="e">
        <f>VLOOKUP($A473&amp;$B473,'Cleaned Responses'!$1:$82,MATCH(BS$1,'Cleaned Responses'!$1:$1,0),FALSE)/100</f>
        <v>#N/A</v>
      </c>
      <c r="BT473" t="e">
        <f>VLOOKUP($A473&amp;$B473,'Cleaned Responses'!$1:$82,MATCH(BT$1,'Cleaned Responses'!$1:$1,0),FALSE)/100</f>
        <v>#N/A</v>
      </c>
      <c r="BU473" t="e">
        <f>VLOOKUP($A473&amp;$B473,'Cleaned Responses'!$1:$82,MATCH(BU$1,'Cleaned Responses'!$1:$1,0),FALSE)/100</f>
        <v>#N/A</v>
      </c>
      <c r="BV473" t="e">
        <f>VLOOKUP($A473&amp;$B473,'Cleaned Responses'!$1:$82,MATCH(BV$1,'Cleaned Responses'!$1:$1,0),FALSE)/100</f>
        <v>#N/A</v>
      </c>
      <c r="BW473" t="e">
        <f>VLOOKUP($A473&amp;$B473,'Cleaned Responses'!$1:$82,MATCH(BW$1,'Cleaned Responses'!$1:$1,0),FALSE)/100</f>
        <v>#N/A</v>
      </c>
      <c r="BX473" t="e">
        <f>VLOOKUP($A473&amp;$B473,'Cleaned Responses'!$1:$82,MATCH(BX$1,'Cleaned Responses'!$1:$1,0),FALSE)/100</f>
        <v>#N/A</v>
      </c>
      <c r="BY473" t="e">
        <f>VLOOKUP($A473&amp;$B473,'Cleaned Responses'!$1:$82,MATCH(BY$1,'Cleaned Responses'!$1:$1,0),FALSE)/100</f>
        <v>#N/A</v>
      </c>
      <c r="BZ473" t="e">
        <f>VLOOKUP($A473&amp;$B473,'Cleaned Responses'!$1:$82,MATCH(BZ$1,'Cleaned Responses'!$1:$1,0),FALSE)/100</f>
        <v>#N/A</v>
      </c>
      <c r="CA473" t="e">
        <f t="shared" si="165"/>
        <v>#N/A</v>
      </c>
      <c r="CB473" t="e">
        <f t="shared" si="166"/>
        <v>#N/A</v>
      </c>
      <c r="CC473" t="e">
        <f t="shared" si="167"/>
        <v>#N/A</v>
      </c>
      <c r="CD473" t="e">
        <f t="shared" si="168"/>
        <v>#N/A</v>
      </c>
      <c r="CE473" t="e">
        <f t="shared" si="169"/>
        <v>#N/A</v>
      </c>
      <c r="CF473" t="e">
        <f t="shared" si="170"/>
        <v>#N/A</v>
      </c>
      <c r="CG473" t="e">
        <f t="shared" si="171"/>
        <v>#N/A</v>
      </c>
      <c r="CH473" t="e">
        <f t="shared" si="172"/>
        <v>#N/A</v>
      </c>
      <c r="CI473" t="e">
        <f t="shared" si="173"/>
        <v>#N/A</v>
      </c>
      <c r="CJ473" t="e">
        <f t="shared" si="174"/>
        <v>#N/A</v>
      </c>
      <c r="CK473" t="e">
        <f t="shared" si="175"/>
        <v>#N/A</v>
      </c>
    </row>
    <row r="474" spans="1:89" ht="20" customHeight="1" x14ac:dyDescent="0.25">
      <c r="A474" s="163"/>
      <c r="B474" s="6"/>
      <c r="C474" s="6" t="e">
        <f>VLOOKUP($A474&amp;$B474,'Cleaned Responses'!$1:$82,MATCH($C$1,'Cleaned Responses'!$1:$1,0),FALSE)</f>
        <v>#N/A</v>
      </c>
      <c r="D474" s="6" t="e">
        <f>VLOOKUP($A474&amp;$B474,'Cleaned Responses'!$1:$82,MATCH(D$1,'Cleaned Responses'!$1:$1,0),FALSE)</f>
        <v>#N/A</v>
      </c>
      <c r="E474" s="6" t="e">
        <f>VLOOKUP($A474&amp;$B474,'Cleaned Responses'!$1:$82,MATCH(E$1,'Cleaned Responses'!$1:$1,0),FALSE)</f>
        <v>#N/A</v>
      </c>
      <c r="F474" s="6" t="e">
        <f>VLOOKUP($A474&amp;$B474,'Cleaned Responses'!$1:$82,MATCH(F$1,'Cleaned Responses'!$1:$1,0),FALSE)</f>
        <v>#N/A</v>
      </c>
      <c r="G474" s="6" t="e">
        <f t="shared" si="176"/>
        <v>#N/A</v>
      </c>
      <c r="H474" s="6" t="e">
        <f>VLOOKUP($A474&amp;$B474,'Cleaned Responses'!$1:$82,MATCH(H$1,'Cleaned Responses'!$1:$1,0),FALSE)</f>
        <v>#N/A</v>
      </c>
      <c r="I474" s="6" t="e">
        <f>VLOOKUP($A474&amp;$B474,'Cleaned Responses'!$1:$82,MATCH(I$1,'Cleaned Responses'!$1:$1,0),FALSE)</f>
        <v>#N/A</v>
      </c>
      <c r="J474" s="6" t="e">
        <f>VLOOKUP($A474&amp;$B474,'Cleaned Responses'!$1:$82,MATCH(J$1,'Cleaned Responses'!$1:$1,0),FALSE)</f>
        <v>#N/A</v>
      </c>
      <c r="K474" s="6" t="e">
        <f>VLOOKUP($A474&amp;$B474,'Cleaned Responses'!$1:$82,MATCH(K$1,'Cleaned Responses'!$1:$1,0),FALSE)</f>
        <v>#N/A</v>
      </c>
      <c r="L474" s="6" t="e">
        <f>VLOOKUP($A474&amp;$B474,'Cleaned Responses'!$1:$82,MATCH(L$1,'Cleaned Responses'!$1:$1,0),FALSE)</f>
        <v>#N/A</v>
      </c>
      <c r="M474" s="6" t="e">
        <f>VLOOKUP($A474&amp;$B474,'Cleaned Responses'!$1:$82,MATCH(M$1,'Cleaned Responses'!$1:$1,0),FALSE)</f>
        <v>#N/A</v>
      </c>
      <c r="N474" s="6" t="e">
        <f>VLOOKUP($A474&amp;$B474,'Cleaned Responses'!$1:$82,MATCH(N$1,'Cleaned Responses'!$1:$1,0),FALSE)</f>
        <v>#N/A</v>
      </c>
      <c r="O474" s="6" t="e">
        <f>VLOOKUP($A474&amp;$B474,'Cleaned Responses'!$1:$82,MATCH(O$1,'Cleaned Responses'!$1:$1,0),FALSE)</f>
        <v>#N/A</v>
      </c>
      <c r="P474" s="6" t="e">
        <f>VLOOKUP($A474&amp;$B474,'Cleaned Responses'!$1:$82,MATCH(P$1,'Cleaned Responses'!$1:$1,0),FALSE)</f>
        <v>#N/A</v>
      </c>
      <c r="Q474" s="6" t="e">
        <f>VLOOKUP($A474&amp;$B474,'Cleaned Responses'!$1:$82,MATCH(Q$1,'Cleaned Responses'!$1:$1,0),FALSE)</f>
        <v>#VALUE!</v>
      </c>
      <c r="R474" s="8" t="e">
        <f t="shared" si="177"/>
        <v>#N/A</v>
      </c>
      <c r="S474" s="8" t="e">
        <f t="shared" si="178"/>
        <v>#N/A</v>
      </c>
      <c r="T474" s="8" t="e">
        <f t="shared" si="179"/>
        <v>#N/A</v>
      </c>
      <c r="U474" s="6"/>
      <c r="V474" s="6"/>
      <c r="W474" s="6"/>
      <c r="X474" s="6"/>
      <c r="Y474" s="8" t="e">
        <f t="shared" si="180"/>
        <v>#N/A</v>
      </c>
      <c r="Z474" s="6" t="e">
        <f>VLOOKUP($A474&amp;$B474,'Cleaned Responses'!$1:$82,MATCH(Z$1,'Cleaned Responses'!$1:$1,0),FALSE)</f>
        <v>#N/A</v>
      </c>
      <c r="AA474" s="6" t="e">
        <f>VLOOKUP($A474&amp;$B474,'Cleaned Responses'!$1:$82,MATCH(AA$1,'Cleaned Responses'!$1:$1,0),FALSE)</f>
        <v>#N/A</v>
      </c>
      <c r="AB474" s="9" t="e">
        <f t="shared" si="181"/>
        <v>#N/A</v>
      </c>
      <c r="AC474" s="9" t="e">
        <f t="shared" si="182"/>
        <v>#N/A</v>
      </c>
      <c r="AD474" s="6" t="e">
        <f>VLOOKUP($A474&amp;$B474,'Cleaned Responses'!$1:$82,MATCH(AD$1,'Cleaned Responses'!$1:$1,0),FALSE)</f>
        <v>#N/A</v>
      </c>
      <c r="AE474" s="6" t="e">
        <f>VLOOKUP($A474&amp;$B474,'Cleaned Responses'!$1:$82,MATCH(AE$1,'Cleaned Responses'!$1:$1,0),FALSE)</f>
        <v>#N/A</v>
      </c>
      <c r="AF474" s="6" t="e">
        <f>VLOOKUP($A474&amp;$B474,'Cleaned Responses'!$1:$82,MATCH(AF$1,'Cleaned Responses'!$1:$1,0),FALSE)</f>
        <v>#N/A</v>
      </c>
      <c r="AG474" s="6" t="e">
        <f>VLOOKUP($A474&amp;$B474,'Cleaned Responses'!$1:$82,MATCH(AG$1,'Cleaned Responses'!$1:$1,0),FALSE)</f>
        <v>#N/A</v>
      </c>
      <c r="AH474" s="6" t="e">
        <f>VLOOKUP($A474&amp;$B474,'Cleaned Responses'!$1:$82,MATCH(AH$1,'Cleaned Responses'!$1:$1,0),FALSE)</f>
        <v>#N/A</v>
      </c>
      <c r="AI474" s="6" t="e">
        <f>VLOOKUP($A474&amp;$B474,'Cleaned Responses'!$1:$82,MATCH(AI$1,'Cleaned Responses'!$1:$1,0),FALSE)</f>
        <v>#N/A</v>
      </c>
      <c r="AJ474" s="6" t="e">
        <f>VLOOKUP($A474&amp;$B474,'Cleaned Responses'!$1:$82,MATCH(AJ$1,'Cleaned Responses'!$1:$1,0),FALSE)</f>
        <v>#N/A</v>
      </c>
      <c r="AK474" s="6" t="e">
        <f>VLOOKUP($A474&amp;$B474,'Cleaned Responses'!$1:$82,MATCH(AK$1,'Cleaned Responses'!$1:$1,0),FALSE)</f>
        <v>#N/A</v>
      </c>
      <c r="AL474" s="6" t="e">
        <f t="shared" si="183"/>
        <v>#N/A</v>
      </c>
      <c r="AM474" s="7" t="e">
        <f>VLOOKUP($A474&amp;$B474,'Cleaned Responses'!$1:$82,MATCH(AM$1,'Cleaned Responses'!$1:$1,0),FALSE)/100</f>
        <v>#N/A</v>
      </c>
      <c r="AN474" s="7" t="e">
        <f>VLOOKUP($A474&amp;$B474,'Cleaned Responses'!$1:$82,MATCH(AN$1,'Cleaned Responses'!$1:$1,0),FALSE)/100</f>
        <v>#N/A</v>
      </c>
      <c r="AO474" s="7" t="e">
        <f>VLOOKUP($A474&amp;$B474,'Cleaned Responses'!$1:$82,MATCH(AO$1,'Cleaned Responses'!$1:$1,0),FALSE)/100</f>
        <v>#N/A</v>
      </c>
      <c r="AP474" s="7" t="e">
        <f>VLOOKUP($A474&amp;$B474,'Cleaned Responses'!$1:$82,MATCH(AP$1,'Cleaned Responses'!$1:$1,0),FALSE)/100</f>
        <v>#N/A</v>
      </c>
      <c r="AQ474" s="7" t="e">
        <f>VLOOKUP($A474&amp;$B474,'Cleaned Responses'!$1:$82,MATCH(AQ$1,'Cleaned Responses'!$1:$1,0),FALSE)/100</f>
        <v>#N/A</v>
      </c>
      <c r="AR474" s="7" t="e">
        <f>VLOOKUP($A474&amp;$B474,'Cleaned Responses'!$1:$82,MATCH(AR$1,'Cleaned Responses'!$1:$1,0),FALSE)/100</f>
        <v>#N/A</v>
      </c>
      <c r="AS474" s="7" t="e">
        <f>VLOOKUP($A474&amp;$B474,'Cleaned Responses'!$1:$82,MATCH(AS$1,'Cleaned Responses'!$1:$1,0),FALSE)/100</f>
        <v>#N/A</v>
      </c>
      <c r="AT474" s="7" t="e">
        <f>VLOOKUP($A474&amp;$B474,'Cleaned Responses'!$1:$82,MATCH(AT$1,'Cleaned Responses'!$1:$1,0),FALSE)/100</f>
        <v>#N/A</v>
      </c>
      <c r="AU474" s="7" t="e">
        <f>VLOOKUP($A474&amp;$B474,'Cleaned Responses'!$1:$82,MATCH(AU$1,'Cleaned Responses'!$1:$1,0),FALSE)/100</f>
        <v>#N/A</v>
      </c>
      <c r="AV474" s="7" t="e">
        <f>VLOOKUP($A474&amp;$B474,'Cleaned Responses'!$1:$82,MATCH(AV$1,'Cleaned Responses'!$1:$1,0),FALSE)/100</f>
        <v>#N/A</v>
      </c>
      <c r="AW474" s="7" t="e">
        <f>VLOOKUP($A474&amp;$B474,'Cleaned Responses'!$1:$82,MATCH(AW$1,'Cleaned Responses'!$1:$1,0),FALSE)/100</f>
        <v>#N/A</v>
      </c>
      <c r="AX474" s="7" t="e">
        <f>VLOOKUP($A474&amp;$B474,'Cleaned Responses'!$1:$82,MATCH(AX$1,'Cleaned Responses'!$1:$1,0),FALSE)/100</f>
        <v>#N/A</v>
      </c>
      <c r="AY474" s="7" t="e">
        <f>VLOOKUP($A474&amp;$B474,'Cleaned Responses'!$1:$82,MATCH(AY$1,'Cleaned Responses'!$1:$1,0),FALSE)/100</f>
        <v>#N/A</v>
      </c>
      <c r="AZ474" s="7" t="e">
        <f>VLOOKUP($A474&amp;$B474,'Cleaned Responses'!$1:$82,MATCH(AZ$1,'Cleaned Responses'!$1:$1,0),FALSE)/100</f>
        <v>#N/A</v>
      </c>
      <c r="BA474" s="7" t="e">
        <f>VLOOKUP($A474&amp;$B474,'Cleaned Responses'!$1:$82,MATCH(BA$1,'Cleaned Responses'!$1:$1,0),FALSE)/100</f>
        <v>#N/A</v>
      </c>
      <c r="BB474" s="7" t="e">
        <f>VLOOKUP($A474&amp;$B474,'Cleaned Responses'!$1:$82,MATCH(BB$1,'Cleaned Responses'!$1:$1,0),FALSE)/100</f>
        <v>#N/A</v>
      </c>
      <c r="BC474" s="7" t="e">
        <f>VLOOKUP($A474&amp;$B474,'Cleaned Responses'!$1:$82,MATCH(BC$1,'Cleaned Responses'!$1:$1,0),FALSE)/100</f>
        <v>#N/A</v>
      </c>
      <c r="BD474" s="7" t="e">
        <f>VLOOKUP($A474&amp;$B474,'Cleaned Responses'!$1:$82,MATCH(BD$1,'Cleaned Responses'!$1:$1,0),FALSE)/100</f>
        <v>#N/A</v>
      </c>
      <c r="BE474" s="7" t="e">
        <f>VLOOKUP($A474&amp;$B474,'Cleaned Responses'!$1:$82,MATCH(BE$1,'Cleaned Responses'!$1:$1,0),FALSE)/100</f>
        <v>#N/A</v>
      </c>
      <c r="BF474" s="7"/>
      <c r="BG474" s="6" t="e">
        <f>VLOOKUP($A474&amp;$B474,'Cleaned Responses'!$1:$82,MATCH(BG$1,'Cleaned Responses'!$1:$1,0),FALSE)</f>
        <v>#N/A</v>
      </c>
      <c r="BH474" s="6" t="e">
        <f>VLOOKUP($A474&amp;$B474,'Cleaned Responses'!$1:$82,MATCH(BH$1,'Cleaned Responses'!$1:$1,0),FALSE)</f>
        <v>#N/A</v>
      </c>
      <c r="BI474" t="e">
        <f>VLOOKUP($A474&amp;$B474,'Cleaned Responses'!$1:$82,MATCH(BI$1,'Cleaned Responses'!$1:$1,0),FALSE)/100</f>
        <v>#N/A</v>
      </c>
      <c r="BJ474" t="e">
        <f>VLOOKUP($A474&amp;$B474,'Cleaned Responses'!$1:$82,MATCH(BJ$1,'Cleaned Responses'!$1:$1,0),FALSE)/100</f>
        <v>#N/A</v>
      </c>
      <c r="BK474" t="e">
        <f>VLOOKUP($A474&amp;$B474,'Cleaned Responses'!$1:$82,MATCH(BK$1,'Cleaned Responses'!$1:$1,0),FALSE)/100</f>
        <v>#N/A</v>
      </c>
      <c r="BL474" t="e">
        <f t="shared" si="162"/>
        <v>#N/A</v>
      </c>
      <c r="BM474" t="e">
        <f t="shared" si="163"/>
        <v>#N/A</v>
      </c>
      <c r="BN474" t="e">
        <f t="shared" si="164"/>
        <v>#N/A</v>
      </c>
      <c r="BO474" t="e">
        <f>VLOOKUP($A474&amp;$B474,'Cleaned Responses'!$1:$82,MATCH(BO$1,'Cleaned Responses'!$1:$1,0),FALSE)/100</f>
        <v>#N/A</v>
      </c>
      <c r="BP474" t="e">
        <f>VLOOKUP($A474&amp;$B474,'Cleaned Responses'!$1:$82,MATCH(BP$1,'Cleaned Responses'!$1:$1,0),FALSE)/100</f>
        <v>#N/A</v>
      </c>
      <c r="BQ474" t="e">
        <f>VLOOKUP($A474&amp;$B474,'Cleaned Responses'!$1:$82,MATCH(BQ$1,'Cleaned Responses'!$1:$1,0),FALSE)/100</f>
        <v>#N/A</v>
      </c>
      <c r="BR474" t="e">
        <f>VLOOKUP($A474&amp;$B474,'Cleaned Responses'!$1:$82,MATCH(BR$1,'Cleaned Responses'!$1:$1,0),FALSE)/100</f>
        <v>#N/A</v>
      </c>
      <c r="BS474" t="e">
        <f>VLOOKUP($A474&amp;$B474,'Cleaned Responses'!$1:$82,MATCH(BS$1,'Cleaned Responses'!$1:$1,0),FALSE)/100</f>
        <v>#N/A</v>
      </c>
      <c r="BT474" t="e">
        <f>VLOOKUP($A474&amp;$B474,'Cleaned Responses'!$1:$82,MATCH(BT$1,'Cleaned Responses'!$1:$1,0),FALSE)/100</f>
        <v>#N/A</v>
      </c>
      <c r="BU474" t="e">
        <f>VLOOKUP($A474&amp;$B474,'Cleaned Responses'!$1:$82,MATCH(BU$1,'Cleaned Responses'!$1:$1,0),FALSE)/100</f>
        <v>#N/A</v>
      </c>
      <c r="BV474" t="e">
        <f>VLOOKUP($A474&amp;$B474,'Cleaned Responses'!$1:$82,MATCH(BV$1,'Cleaned Responses'!$1:$1,0),FALSE)/100</f>
        <v>#N/A</v>
      </c>
      <c r="BW474" t="e">
        <f>VLOOKUP($A474&amp;$B474,'Cleaned Responses'!$1:$82,MATCH(BW$1,'Cleaned Responses'!$1:$1,0),FALSE)/100</f>
        <v>#N/A</v>
      </c>
      <c r="BX474" t="e">
        <f>VLOOKUP($A474&amp;$B474,'Cleaned Responses'!$1:$82,MATCH(BX$1,'Cleaned Responses'!$1:$1,0),FALSE)/100</f>
        <v>#N/A</v>
      </c>
      <c r="BY474" t="e">
        <f>VLOOKUP($A474&amp;$B474,'Cleaned Responses'!$1:$82,MATCH(BY$1,'Cleaned Responses'!$1:$1,0),FALSE)/100</f>
        <v>#N/A</v>
      </c>
      <c r="BZ474" t="e">
        <f>VLOOKUP($A474&amp;$B474,'Cleaned Responses'!$1:$82,MATCH(BZ$1,'Cleaned Responses'!$1:$1,0),FALSE)/100</f>
        <v>#N/A</v>
      </c>
      <c r="CA474" t="e">
        <f t="shared" si="165"/>
        <v>#N/A</v>
      </c>
      <c r="CB474" t="e">
        <f t="shared" si="166"/>
        <v>#N/A</v>
      </c>
      <c r="CC474" t="e">
        <f t="shared" si="167"/>
        <v>#N/A</v>
      </c>
      <c r="CD474" t="e">
        <f t="shared" si="168"/>
        <v>#N/A</v>
      </c>
      <c r="CE474" t="e">
        <f t="shared" si="169"/>
        <v>#N/A</v>
      </c>
      <c r="CF474" t="e">
        <f t="shared" si="170"/>
        <v>#N/A</v>
      </c>
      <c r="CG474" t="e">
        <f t="shared" si="171"/>
        <v>#N/A</v>
      </c>
      <c r="CH474" t="e">
        <f t="shared" si="172"/>
        <v>#N/A</v>
      </c>
      <c r="CI474" t="e">
        <f t="shared" si="173"/>
        <v>#N/A</v>
      </c>
      <c r="CJ474" t="e">
        <f t="shared" si="174"/>
        <v>#N/A</v>
      </c>
      <c r="CK474" t="e">
        <f t="shared" si="175"/>
        <v>#N/A</v>
      </c>
    </row>
    <row r="475" spans="1:89" ht="20" customHeight="1" x14ac:dyDescent="0.25">
      <c r="A475" s="163"/>
      <c r="B475" s="6"/>
      <c r="C475" s="6" t="e">
        <f>VLOOKUP($A475&amp;$B475,'Cleaned Responses'!$1:$82,MATCH($C$1,'Cleaned Responses'!$1:$1,0),FALSE)</f>
        <v>#N/A</v>
      </c>
      <c r="D475" s="6" t="e">
        <f>VLOOKUP($A475&amp;$B475,'Cleaned Responses'!$1:$82,MATCH(D$1,'Cleaned Responses'!$1:$1,0),FALSE)</f>
        <v>#N/A</v>
      </c>
      <c r="E475" s="6" t="e">
        <f>VLOOKUP($A475&amp;$B475,'Cleaned Responses'!$1:$82,MATCH(E$1,'Cleaned Responses'!$1:$1,0),FALSE)</f>
        <v>#N/A</v>
      </c>
      <c r="F475" s="6" t="e">
        <f>VLOOKUP($A475&amp;$B475,'Cleaned Responses'!$1:$82,MATCH(F$1,'Cleaned Responses'!$1:$1,0),FALSE)</f>
        <v>#N/A</v>
      </c>
      <c r="G475" s="6" t="e">
        <f t="shared" si="176"/>
        <v>#N/A</v>
      </c>
      <c r="H475" s="6" t="e">
        <f>VLOOKUP($A475&amp;$B475,'Cleaned Responses'!$1:$82,MATCH(H$1,'Cleaned Responses'!$1:$1,0),FALSE)</f>
        <v>#N/A</v>
      </c>
      <c r="I475" s="6" t="e">
        <f>VLOOKUP($A475&amp;$B475,'Cleaned Responses'!$1:$82,MATCH(I$1,'Cleaned Responses'!$1:$1,0),FALSE)</f>
        <v>#N/A</v>
      </c>
      <c r="J475" s="6" t="e">
        <f>VLOOKUP($A475&amp;$B475,'Cleaned Responses'!$1:$82,MATCH(J$1,'Cleaned Responses'!$1:$1,0),FALSE)</f>
        <v>#N/A</v>
      </c>
      <c r="K475" s="6" t="e">
        <f>VLOOKUP($A475&amp;$B475,'Cleaned Responses'!$1:$82,MATCH(K$1,'Cleaned Responses'!$1:$1,0),FALSE)</f>
        <v>#N/A</v>
      </c>
      <c r="L475" s="6" t="e">
        <f>VLOOKUP($A475&amp;$B475,'Cleaned Responses'!$1:$82,MATCH(L$1,'Cleaned Responses'!$1:$1,0),FALSE)</f>
        <v>#N/A</v>
      </c>
      <c r="M475" s="6" t="e">
        <f>VLOOKUP($A475&amp;$B475,'Cleaned Responses'!$1:$82,MATCH(M$1,'Cleaned Responses'!$1:$1,0),FALSE)</f>
        <v>#N/A</v>
      </c>
      <c r="N475" s="6" t="e">
        <f>VLOOKUP($A475&amp;$B475,'Cleaned Responses'!$1:$82,MATCH(N$1,'Cleaned Responses'!$1:$1,0),FALSE)</f>
        <v>#N/A</v>
      </c>
      <c r="O475" s="6" t="e">
        <f>VLOOKUP($A475&amp;$B475,'Cleaned Responses'!$1:$82,MATCH(O$1,'Cleaned Responses'!$1:$1,0),FALSE)</f>
        <v>#N/A</v>
      </c>
      <c r="P475" s="6" t="e">
        <f>VLOOKUP($A475&amp;$B475,'Cleaned Responses'!$1:$82,MATCH(P$1,'Cleaned Responses'!$1:$1,0),FALSE)</f>
        <v>#N/A</v>
      </c>
      <c r="Q475" s="6" t="e">
        <f>VLOOKUP($A475&amp;$B475,'Cleaned Responses'!$1:$82,MATCH(Q$1,'Cleaned Responses'!$1:$1,0),FALSE)</f>
        <v>#VALUE!</v>
      </c>
      <c r="R475" s="8" t="e">
        <f t="shared" si="177"/>
        <v>#N/A</v>
      </c>
      <c r="S475" s="8" t="e">
        <f t="shared" si="178"/>
        <v>#N/A</v>
      </c>
      <c r="T475" s="8" t="e">
        <f t="shared" si="179"/>
        <v>#N/A</v>
      </c>
      <c r="U475" s="6"/>
      <c r="V475" s="6"/>
      <c r="W475" s="6"/>
      <c r="X475" s="6"/>
      <c r="Y475" s="8" t="e">
        <f t="shared" si="180"/>
        <v>#N/A</v>
      </c>
      <c r="Z475" s="6" t="e">
        <f>VLOOKUP($A475&amp;$B475,'Cleaned Responses'!$1:$82,MATCH(Z$1,'Cleaned Responses'!$1:$1,0),FALSE)</f>
        <v>#N/A</v>
      </c>
      <c r="AA475" s="6" t="e">
        <f>VLOOKUP($A475&amp;$B475,'Cleaned Responses'!$1:$82,MATCH(AA$1,'Cleaned Responses'!$1:$1,0),FALSE)</f>
        <v>#N/A</v>
      </c>
      <c r="AB475" s="9" t="e">
        <f t="shared" si="181"/>
        <v>#N/A</v>
      </c>
      <c r="AC475" s="9" t="e">
        <f t="shared" si="182"/>
        <v>#N/A</v>
      </c>
      <c r="AD475" s="6" t="e">
        <f>VLOOKUP($A475&amp;$B475,'Cleaned Responses'!$1:$82,MATCH(AD$1,'Cleaned Responses'!$1:$1,0),FALSE)</f>
        <v>#N/A</v>
      </c>
      <c r="AE475" s="6" t="e">
        <f>VLOOKUP($A475&amp;$B475,'Cleaned Responses'!$1:$82,MATCH(AE$1,'Cleaned Responses'!$1:$1,0),FALSE)</f>
        <v>#N/A</v>
      </c>
      <c r="AF475" s="6" t="e">
        <f>VLOOKUP($A475&amp;$B475,'Cleaned Responses'!$1:$82,MATCH(AF$1,'Cleaned Responses'!$1:$1,0),FALSE)</f>
        <v>#N/A</v>
      </c>
      <c r="AG475" s="6" t="e">
        <f>VLOOKUP($A475&amp;$B475,'Cleaned Responses'!$1:$82,MATCH(AG$1,'Cleaned Responses'!$1:$1,0),FALSE)</f>
        <v>#N/A</v>
      </c>
      <c r="AH475" s="6" t="e">
        <f>VLOOKUP($A475&amp;$B475,'Cleaned Responses'!$1:$82,MATCH(AH$1,'Cleaned Responses'!$1:$1,0),FALSE)</f>
        <v>#N/A</v>
      </c>
      <c r="AI475" s="6" t="e">
        <f>VLOOKUP($A475&amp;$B475,'Cleaned Responses'!$1:$82,MATCH(AI$1,'Cleaned Responses'!$1:$1,0),FALSE)</f>
        <v>#N/A</v>
      </c>
      <c r="AJ475" s="6" t="e">
        <f>VLOOKUP($A475&amp;$B475,'Cleaned Responses'!$1:$82,MATCH(AJ$1,'Cleaned Responses'!$1:$1,0),FALSE)</f>
        <v>#N/A</v>
      </c>
      <c r="AK475" s="6" t="e">
        <f>VLOOKUP($A475&amp;$B475,'Cleaned Responses'!$1:$82,MATCH(AK$1,'Cleaned Responses'!$1:$1,0),FALSE)</f>
        <v>#N/A</v>
      </c>
      <c r="AL475" s="6" t="e">
        <f t="shared" si="183"/>
        <v>#N/A</v>
      </c>
      <c r="AM475" s="7" t="e">
        <f>VLOOKUP($A475&amp;$B475,'Cleaned Responses'!$1:$82,MATCH(AM$1,'Cleaned Responses'!$1:$1,0),FALSE)/100</f>
        <v>#N/A</v>
      </c>
      <c r="AN475" s="7" t="e">
        <f>VLOOKUP($A475&amp;$B475,'Cleaned Responses'!$1:$82,MATCH(AN$1,'Cleaned Responses'!$1:$1,0),FALSE)/100</f>
        <v>#N/A</v>
      </c>
      <c r="AO475" s="7" t="e">
        <f>VLOOKUP($A475&amp;$B475,'Cleaned Responses'!$1:$82,MATCH(AO$1,'Cleaned Responses'!$1:$1,0),FALSE)/100</f>
        <v>#N/A</v>
      </c>
      <c r="AP475" s="7" t="e">
        <f>VLOOKUP($A475&amp;$B475,'Cleaned Responses'!$1:$82,MATCH(AP$1,'Cleaned Responses'!$1:$1,0),FALSE)/100</f>
        <v>#N/A</v>
      </c>
      <c r="AQ475" s="7" t="e">
        <f>VLOOKUP($A475&amp;$B475,'Cleaned Responses'!$1:$82,MATCH(AQ$1,'Cleaned Responses'!$1:$1,0),FALSE)/100</f>
        <v>#N/A</v>
      </c>
      <c r="AR475" s="7" t="e">
        <f>VLOOKUP($A475&amp;$B475,'Cleaned Responses'!$1:$82,MATCH(AR$1,'Cleaned Responses'!$1:$1,0),FALSE)/100</f>
        <v>#N/A</v>
      </c>
      <c r="AS475" s="7" t="e">
        <f>VLOOKUP($A475&amp;$B475,'Cleaned Responses'!$1:$82,MATCH(AS$1,'Cleaned Responses'!$1:$1,0),FALSE)/100</f>
        <v>#N/A</v>
      </c>
      <c r="AT475" s="7" t="e">
        <f>VLOOKUP($A475&amp;$B475,'Cleaned Responses'!$1:$82,MATCH(AT$1,'Cleaned Responses'!$1:$1,0),FALSE)/100</f>
        <v>#N/A</v>
      </c>
      <c r="AU475" s="7" t="e">
        <f>VLOOKUP($A475&amp;$B475,'Cleaned Responses'!$1:$82,MATCH(AU$1,'Cleaned Responses'!$1:$1,0),FALSE)/100</f>
        <v>#N/A</v>
      </c>
      <c r="AV475" s="7" t="e">
        <f>VLOOKUP($A475&amp;$B475,'Cleaned Responses'!$1:$82,MATCH(AV$1,'Cleaned Responses'!$1:$1,0),FALSE)/100</f>
        <v>#N/A</v>
      </c>
      <c r="AW475" s="7" t="e">
        <f>VLOOKUP($A475&amp;$B475,'Cleaned Responses'!$1:$82,MATCH(AW$1,'Cleaned Responses'!$1:$1,0),FALSE)/100</f>
        <v>#N/A</v>
      </c>
      <c r="AX475" s="7" t="e">
        <f>VLOOKUP($A475&amp;$B475,'Cleaned Responses'!$1:$82,MATCH(AX$1,'Cleaned Responses'!$1:$1,0),FALSE)/100</f>
        <v>#N/A</v>
      </c>
      <c r="AY475" s="7" t="e">
        <f>VLOOKUP($A475&amp;$B475,'Cleaned Responses'!$1:$82,MATCH(AY$1,'Cleaned Responses'!$1:$1,0),FALSE)/100</f>
        <v>#N/A</v>
      </c>
      <c r="AZ475" s="7" t="e">
        <f>VLOOKUP($A475&amp;$B475,'Cleaned Responses'!$1:$82,MATCH(AZ$1,'Cleaned Responses'!$1:$1,0),FALSE)/100</f>
        <v>#N/A</v>
      </c>
      <c r="BA475" s="7" t="e">
        <f>VLOOKUP($A475&amp;$B475,'Cleaned Responses'!$1:$82,MATCH(BA$1,'Cleaned Responses'!$1:$1,0),FALSE)/100</f>
        <v>#N/A</v>
      </c>
      <c r="BB475" s="7" t="e">
        <f>VLOOKUP($A475&amp;$B475,'Cleaned Responses'!$1:$82,MATCH(BB$1,'Cleaned Responses'!$1:$1,0),FALSE)/100</f>
        <v>#N/A</v>
      </c>
      <c r="BC475" s="7" t="e">
        <f>VLOOKUP($A475&amp;$B475,'Cleaned Responses'!$1:$82,MATCH(BC$1,'Cleaned Responses'!$1:$1,0),FALSE)/100</f>
        <v>#N/A</v>
      </c>
      <c r="BD475" s="7" t="e">
        <f>VLOOKUP($A475&amp;$B475,'Cleaned Responses'!$1:$82,MATCH(BD$1,'Cleaned Responses'!$1:$1,0),FALSE)/100</f>
        <v>#N/A</v>
      </c>
      <c r="BE475" s="7" t="e">
        <f>VLOOKUP($A475&amp;$B475,'Cleaned Responses'!$1:$82,MATCH(BE$1,'Cleaned Responses'!$1:$1,0),FALSE)/100</f>
        <v>#N/A</v>
      </c>
      <c r="BF475" s="7"/>
      <c r="BG475" s="6" t="e">
        <f>VLOOKUP($A475&amp;$B475,'Cleaned Responses'!$1:$82,MATCH(BG$1,'Cleaned Responses'!$1:$1,0),FALSE)</f>
        <v>#N/A</v>
      </c>
      <c r="BH475" s="6" t="e">
        <f>VLOOKUP($A475&amp;$B475,'Cleaned Responses'!$1:$82,MATCH(BH$1,'Cleaned Responses'!$1:$1,0),FALSE)</f>
        <v>#N/A</v>
      </c>
      <c r="BI475" t="e">
        <f>VLOOKUP($A475&amp;$B475,'Cleaned Responses'!$1:$82,MATCH(BI$1,'Cleaned Responses'!$1:$1,0),FALSE)/100</f>
        <v>#N/A</v>
      </c>
      <c r="BJ475" t="e">
        <f>VLOOKUP($A475&amp;$B475,'Cleaned Responses'!$1:$82,MATCH(BJ$1,'Cleaned Responses'!$1:$1,0),FALSE)/100</f>
        <v>#N/A</v>
      </c>
      <c r="BK475" t="e">
        <f>VLOOKUP($A475&amp;$B475,'Cleaned Responses'!$1:$82,MATCH(BK$1,'Cleaned Responses'!$1:$1,0),FALSE)/100</f>
        <v>#N/A</v>
      </c>
      <c r="BL475" t="e">
        <f t="shared" si="162"/>
        <v>#N/A</v>
      </c>
      <c r="BM475" t="e">
        <f t="shared" si="163"/>
        <v>#N/A</v>
      </c>
      <c r="BN475" t="e">
        <f t="shared" si="164"/>
        <v>#N/A</v>
      </c>
      <c r="BO475" t="e">
        <f>VLOOKUP($A475&amp;$B475,'Cleaned Responses'!$1:$82,MATCH(BO$1,'Cleaned Responses'!$1:$1,0),FALSE)/100</f>
        <v>#N/A</v>
      </c>
      <c r="BP475" t="e">
        <f>VLOOKUP($A475&amp;$B475,'Cleaned Responses'!$1:$82,MATCH(BP$1,'Cleaned Responses'!$1:$1,0),FALSE)/100</f>
        <v>#N/A</v>
      </c>
      <c r="BQ475" t="e">
        <f>VLOOKUP($A475&amp;$B475,'Cleaned Responses'!$1:$82,MATCH(BQ$1,'Cleaned Responses'!$1:$1,0),FALSE)/100</f>
        <v>#N/A</v>
      </c>
      <c r="BR475" t="e">
        <f>VLOOKUP($A475&amp;$B475,'Cleaned Responses'!$1:$82,MATCH(BR$1,'Cleaned Responses'!$1:$1,0),FALSE)/100</f>
        <v>#N/A</v>
      </c>
      <c r="BS475" t="e">
        <f>VLOOKUP($A475&amp;$B475,'Cleaned Responses'!$1:$82,MATCH(BS$1,'Cleaned Responses'!$1:$1,0),FALSE)/100</f>
        <v>#N/A</v>
      </c>
      <c r="BT475" t="e">
        <f>VLOOKUP($A475&amp;$B475,'Cleaned Responses'!$1:$82,MATCH(BT$1,'Cleaned Responses'!$1:$1,0),FALSE)/100</f>
        <v>#N/A</v>
      </c>
      <c r="BU475" t="e">
        <f>VLOOKUP($A475&amp;$B475,'Cleaned Responses'!$1:$82,MATCH(BU$1,'Cleaned Responses'!$1:$1,0),FALSE)/100</f>
        <v>#N/A</v>
      </c>
      <c r="BV475" t="e">
        <f>VLOOKUP($A475&amp;$B475,'Cleaned Responses'!$1:$82,MATCH(BV$1,'Cleaned Responses'!$1:$1,0),FALSE)/100</f>
        <v>#N/A</v>
      </c>
      <c r="BW475" t="e">
        <f>VLOOKUP($A475&amp;$B475,'Cleaned Responses'!$1:$82,MATCH(BW$1,'Cleaned Responses'!$1:$1,0),FALSE)/100</f>
        <v>#N/A</v>
      </c>
      <c r="BX475" t="e">
        <f>VLOOKUP($A475&amp;$B475,'Cleaned Responses'!$1:$82,MATCH(BX$1,'Cleaned Responses'!$1:$1,0),FALSE)/100</f>
        <v>#N/A</v>
      </c>
      <c r="BY475" t="e">
        <f>VLOOKUP($A475&amp;$B475,'Cleaned Responses'!$1:$82,MATCH(BY$1,'Cleaned Responses'!$1:$1,0),FALSE)/100</f>
        <v>#N/A</v>
      </c>
      <c r="BZ475" t="e">
        <f>VLOOKUP($A475&amp;$B475,'Cleaned Responses'!$1:$82,MATCH(BZ$1,'Cleaned Responses'!$1:$1,0),FALSE)/100</f>
        <v>#N/A</v>
      </c>
      <c r="CA475" t="e">
        <f t="shared" si="165"/>
        <v>#N/A</v>
      </c>
      <c r="CB475" t="e">
        <f t="shared" si="166"/>
        <v>#N/A</v>
      </c>
      <c r="CC475" t="e">
        <f t="shared" si="167"/>
        <v>#N/A</v>
      </c>
      <c r="CD475" t="e">
        <f t="shared" si="168"/>
        <v>#N/A</v>
      </c>
      <c r="CE475" t="e">
        <f t="shared" si="169"/>
        <v>#N/A</v>
      </c>
      <c r="CF475" t="e">
        <f t="shared" si="170"/>
        <v>#N/A</v>
      </c>
      <c r="CG475" t="e">
        <f t="shared" si="171"/>
        <v>#N/A</v>
      </c>
      <c r="CH475" t="e">
        <f t="shared" si="172"/>
        <v>#N/A</v>
      </c>
      <c r="CI475" t="e">
        <f t="shared" si="173"/>
        <v>#N/A</v>
      </c>
      <c r="CJ475" t="e">
        <f t="shared" si="174"/>
        <v>#N/A</v>
      </c>
      <c r="CK475" t="e">
        <f t="shared" si="175"/>
        <v>#N/A</v>
      </c>
    </row>
    <row r="476" spans="1:89" ht="20" customHeight="1" x14ac:dyDescent="0.25">
      <c r="A476" s="163"/>
      <c r="B476" s="6"/>
      <c r="C476" s="6" t="e">
        <f>VLOOKUP($A476&amp;$B476,'Cleaned Responses'!$1:$82,MATCH($C$1,'Cleaned Responses'!$1:$1,0),FALSE)</f>
        <v>#N/A</v>
      </c>
      <c r="D476" s="6" t="e">
        <f>VLOOKUP($A476&amp;$B476,'Cleaned Responses'!$1:$82,MATCH(D$1,'Cleaned Responses'!$1:$1,0),FALSE)</f>
        <v>#N/A</v>
      </c>
      <c r="E476" s="6" t="e">
        <f>VLOOKUP($A476&amp;$B476,'Cleaned Responses'!$1:$82,MATCH(E$1,'Cleaned Responses'!$1:$1,0),FALSE)</f>
        <v>#N/A</v>
      </c>
      <c r="F476" s="6" t="e">
        <f>VLOOKUP($A476&amp;$B476,'Cleaned Responses'!$1:$82,MATCH(F$1,'Cleaned Responses'!$1:$1,0),FALSE)</f>
        <v>#N/A</v>
      </c>
      <c r="G476" s="6" t="e">
        <f t="shared" si="176"/>
        <v>#N/A</v>
      </c>
      <c r="H476" s="6" t="e">
        <f>VLOOKUP($A476&amp;$B476,'Cleaned Responses'!$1:$82,MATCH(H$1,'Cleaned Responses'!$1:$1,0),FALSE)</f>
        <v>#N/A</v>
      </c>
      <c r="I476" s="6" t="e">
        <f>VLOOKUP($A476&amp;$B476,'Cleaned Responses'!$1:$82,MATCH(I$1,'Cleaned Responses'!$1:$1,0),FALSE)</f>
        <v>#N/A</v>
      </c>
      <c r="J476" s="6" t="e">
        <f>VLOOKUP($A476&amp;$B476,'Cleaned Responses'!$1:$82,MATCH(J$1,'Cleaned Responses'!$1:$1,0),FALSE)</f>
        <v>#N/A</v>
      </c>
      <c r="K476" s="6" t="e">
        <f>VLOOKUP($A476&amp;$B476,'Cleaned Responses'!$1:$82,MATCH(K$1,'Cleaned Responses'!$1:$1,0),FALSE)</f>
        <v>#N/A</v>
      </c>
      <c r="L476" s="6" t="e">
        <f>VLOOKUP($A476&amp;$B476,'Cleaned Responses'!$1:$82,MATCH(L$1,'Cleaned Responses'!$1:$1,0),FALSE)</f>
        <v>#N/A</v>
      </c>
      <c r="M476" s="6" t="e">
        <f>VLOOKUP($A476&amp;$B476,'Cleaned Responses'!$1:$82,MATCH(M$1,'Cleaned Responses'!$1:$1,0),FALSE)</f>
        <v>#N/A</v>
      </c>
      <c r="N476" s="6" t="e">
        <f>VLOOKUP($A476&amp;$B476,'Cleaned Responses'!$1:$82,MATCH(N$1,'Cleaned Responses'!$1:$1,0),FALSE)</f>
        <v>#N/A</v>
      </c>
      <c r="O476" s="6" t="e">
        <f>VLOOKUP($A476&amp;$B476,'Cleaned Responses'!$1:$82,MATCH(O$1,'Cleaned Responses'!$1:$1,0),FALSE)</f>
        <v>#N/A</v>
      </c>
      <c r="P476" s="6" t="e">
        <f>VLOOKUP($A476&amp;$B476,'Cleaned Responses'!$1:$82,MATCH(P$1,'Cleaned Responses'!$1:$1,0),FALSE)</f>
        <v>#N/A</v>
      </c>
      <c r="Q476" s="6" t="e">
        <f>VLOOKUP($A476&amp;$B476,'Cleaned Responses'!$1:$82,MATCH(Q$1,'Cleaned Responses'!$1:$1,0),FALSE)</f>
        <v>#VALUE!</v>
      </c>
      <c r="R476" s="8" t="e">
        <f t="shared" si="177"/>
        <v>#N/A</v>
      </c>
      <c r="S476" s="8" t="e">
        <f t="shared" si="178"/>
        <v>#N/A</v>
      </c>
      <c r="T476" s="8" t="e">
        <f t="shared" si="179"/>
        <v>#N/A</v>
      </c>
      <c r="U476" s="6"/>
      <c r="V476" s="6"/>
      <c r="W476" s="6"/>
      <c r="X476" s="6"/>
      <c r="Y476" s="8" t="e">
        <f t="shared" si="180"/>
        <v>#N/A</v>
      </c>
      <c r="Z476" s="6" t="e">
        <f>VLOOKUP($A476&amp;$B476,'Cleaned Responses'!$1:$82,MATCH(Z$1,'Cleaned Responses'!$1:$1,0),FALSE)</f>
        <v>#N/A</v>
      </c>
      <c r="AA476" s="6" t="e">
        <f>VLOOKUP($A476&amp;$B476,'Cleaned Responses'!$1:$82,MATCH(AA$1,'Cleaned Responses'!$1:$1,0),FALSE)</f>
        <v>#N/A</v>
      </c>
      <c r="AB476" s="9" t="e">
        <f t="shared" si="181"/>
        <v>#N/A</v>
      </c>
      <c r="AC476" s="9" t="e">
        <f t="shared" si="182"/>
        <v>#N/A</v>
      </c>
      <c r="AD476" s="6" t="e">
        <f>VLOOKUP($A476&amp;$B476,'Cleaned Responses'!$1:$82,MATCH(AD$1,'Cleaned Responses'!$1:$1,0),FALSE)</f>
        <v>#N/A</v>
      </c>
      <c r="AE476" s="6" t="e">
        <f>VLOOKUP($A476&amp;$B476,'Cleaned Responses'!$1:$82,MATCH(AE$1,'Cleaned Responses'!$1:$1,0),FALSE)</f>
        <v>#N/A</v>
      </c>
      <c r="AF476" s="6" t="e">
        <f>VLOOKUP($A476&amp;$B476,'Cleaned Responses'!$1:$82,MATCH(AF$1,'Cleaned Responses'!$1:$1,0),FALSE)</f>
        <v>#N/A</v>
      </c>
      <c r="AG476" s="6" t="e">
        <f>VLOOKUP($A476&amp;$B476,'Cleaned Responses'!$1:$82,MATCH(AG$1,'Cleaned Responses'!$1:$1,0),FALSE)</f>
        <v>#N/A</v>
      </c>
      <c r="AH476" s="6" t="e">
        <f>VLOOKUP($A476&amp;$B476,'Cleaned Responses'!$1:$82,MATCH(AH$1,'Cleaned Responses'!$1:$1,0),FALSE)</f>
        <v>#N/A</v>
      </c>
      <c r="AI476" s="6" t="e">
        <f>VLOOKUP($A476&amp;$B476,'Cleaned Responses'!$1:$82,MATCH(AI$1,'Cleaned Responses'!$1:$1,0),FALSE)</f>
        <v>#N/A</v>
      </c>
      <c r="AJ476" s="6" t="e">
        <f>VLOOKUP($A476&amp;$B476,'Cleaned Responses'!$1:$82,MATCH(AJ$1,'Cleaned Responses'!$1:$1,0),FALSE)</f>
        <v>#N/A</v>
      </c>
      <c r="AK476" s="6" t="e">
        <f>VLOOKUP($A476&amp;$B476,'Cleaned Responses'!$1:$82,MATCH(AK$1,'Cleaned Responses'!$1:$1,0),FALSE)</f>
        <v>#N/A</v>
      </c>
      <c r="AL476" s="6" t="e">
        <f t="shared" si="183"/>
        <v>#N/A</v>
      </c>
      <c r="AM476" s="7" t="e">
        <f>VLOOKUP($A476&amp;$B476,'Cleaned Responses'!$1:$82,MATCH(AM$1,'Cleaned Responses'!$1:$1,0),FALSE)/100</f>
        <v>#N/A</v>
      </c>
      <c r="AN476" s="7" t="e">
        <f>VLOOKUP($A476&amp;$B476,'Cleaned Responses'!$1:$82,MATCH(AN$1,'Cleaned Responses'!$1:$1,0),FALSE)/100</f>
        <v>#N/A</v>
      </c>
      <c r="AO476" s="7" t="e">
        <f>VLOOKUP($A476&amp;$B476,'Cleaned Responses'!$1:$82,MATCH(AO$1,'Cleaned Responses'!$1:$1,0),FALSE)/100</f>
        <v>#N/A</v>
      </c>
      <c r="AP476" s="7" t="e">
        <f>VLOOKUP($A476&amp;$B476,'Cleaned Responses'!$1:$82,MATCH(AP$1,'Cleaned Responses'!$1:$1,0),FALSE)/100</f>
        <v>#N/A</v>
      </c>
      <c r="AQ476" s="7" t="e">
        <f>VLOOKUP($A476&amp;$B476,'Cleaned Responses'!$1:$82,MATCH(AQ$1,'Cleaned Responses'!$1:$1,0),FALSE)/100</f>
        <v>#N/A</v>
      </c>
      <c r="AR476" s="7" t="e">
        <f>VLOOKUP($A476&amp;$B476,'Cleaned Responses'!$1:$82,MATCH(AR$1,'Cleaned Responses'!$1:$1,0),FALSE)/100</f>
        <v>#N/A</v>
      </c>
      <c r="AS476" s="7" t="e">
        <f>VLOOKUP($A476&amp;$B476,'Cleaned Responses'!$1:$82,MATCH(AS$1,'Cleaned Responses'!$1:$1,0),FALSE)/100</f>
        <v>#N/A</v>
      </c>
      <c r="AT476" s="7" t="e">
        <f>VLOOKUP($A476&amp;$B476,'Cleaned Responses'!$1:$82,MATCH(AT$1,'Cleaned Responses'!$1:$1,0),FALSE)/100</f>
        <v>#N/A</v>
      </c>
      <c r="AU476" s="7" t="e">
        <f>VLOOKUP($A476&amp;$B476,'Cleaned Responses'!$1:$82,MATCH(AU$1,'Cleaned Responses'!$1:$1,0),FALSE)/100</f>
        <v>#N/A</v>
      </c>
      <c r="AV476" s="7" t="e">
        <f>VLOOKUP($A476&amp;$B476,'Cleaned Responses'!$1:$82,MATCH(AV$1,'Cleaned Responses'!$1:$1,0),FALSE)/100</f>
        <v>#N/A</v>
      </c>
      <c r="AW476" s="7" t="e">
        <f>VLOOKUP($A476&amp;$B476,'Cleaned Responses'!$1:$82,MATCH(AW$1,'Cleaned Responses'!$1:$1,0),FALSE)/100</f>
        <v>#N/A</v>
      </c>
      <c r="AX476" s="7" t="e">
        <f>VLOOKUP($A476&amp;$B476,'Cleaned Responses'!$1:$82,MATCH(AX$1,'Cleaned Responses'!$1:$1,0),FALSE)/100</f>
        <v>#N/A</v>
      </c>
      <c r="AY476" s="7" t="e">
        <f>VLOOKUP($A476&amp;$B476,'Cleaned Responses'!$1:$82,MATCH(AY$1,'Cleaned Responses'!$1:$1,0),FALSE)/100</f>
        <v>#N/A</v>
      </c>
      <c r="AZ476" s="7" t="e">
        <f>VLOOKUP($A476&amp;$B476,'Cleaned Responses'!$1:$82,MATCH(AZ$1,'Cleaned Responses'!$1:$1,0),FALSE)/100</f>
        <v>#N/A</v>
      </c>
      <c r="BA476" s="7" t="e">
        <f>VLOOKUP($A476&amp;$B476,'Cleaned Responses'!$1:$82,MATCH(BA$1,'Cleaned Responses'!$1:$1,0),FALSE)/100</f>
        <v>#N/A</v>
      </c>
      <c r="BB476" s="7" t="e">
        <f>VLOOKUP($A476&amp;$B476,'Cleaned Responses'!$1:$82,MATCH(BB$1,'Cleaned Responses'!$1:$1,0),FALSE)/100</f>
        <v>#N/A</v>
      </c>
      <c r="BC476" s="7" t="e">
        <f>VLOOKUP($A476&amp;$B476,'Cleaned Responses'!$1:$82,MATCH(BC$1,'Cleaned Responses'!$1:$1,0),FALSE)/100</f>
        <v>#N/A</v>
      </c>
      <c r="BD476" s="7" t="e">
        <f>VLOOKUP($A476&amp;$B476,'Cleaned Responses'!$1:$82,MATCH(BD$1,'Cleaned Responses'!$1:$1,0),FALSE)/100</f>
        <v>#N/A</v>
      </c>
      <c r="BE476" s="7" t="e">
        <f>VLOOKUP($A476&amp;$B476,'Cleaned Responses'!$1:$82,MATCH(BE$1,'Cleaned Responses'!$1:$1,0),FALSE)/100</f>
        <v>#N/A</v>
      </c>
      <c r="BF476" s="7"/>
      <c r="BG476" s="6" t="e">
        <f>VLOOKUP($A476&amp;$B476,'Cleaned Responses'!$1:$82,MATCH(BG$1,'Cleaned Responses'!$1:$1,0),FALSE)</f>
        <v>#N/A</v>
      </c>
      <c r="BH476" s="6" t="e">
        <f>VLOOKUP($A476&amp;$B476,'Cleaned Responses'!$1:$82,MATCH(BH$1,'Cleaned Responses'!$1:$1,0),FALSE)</f>
        <v>#N/A</v>
      </c>
      <c r="BI476" t="e">
        <f>VLOOKUP($A476&amp;$B476,'Cleaned Responses'!$1:$82,MATCH(BI$1,'Cleaned Responses'!$1:$1,0),FALSE)/100</f>
        <v>#N/A</v>
      </c>
      <c r="BJ476" t="e">
        <f>VLOOKUP($A476&amp;$B476,'Cleaned Responses'!$1:$82,MATCH(BJ$1,'Cleaned Responses'!$1:$1,0),FALSE)/100</f>
        <v>#N/A</v>
      </c>
      <c r="BK476" t="e">
        <f>VLOOKUP($A476&amp;$B476,'Cleaned Responses'!$1:$82,MATCH(BK$1,'Cleaned Responses'!$1:$1,0),FALSE)/100</f>
        <v>#N/A</v>
      </c>
      <c r="BL476" t="e">
        <f t="shared" si="162"/>
        <v>#N/A</v>
      </c>
      <c r="BM476" t="e">
        <f t="shared" si="163"/>
        <v>#N/A</v>
      </c>
      <c r="BN476" t="e">
        <f t="shared" si="164"/>
        <v>#N/A</v>
      </c>
      <c r="BO476" t="e">
        <f>VLOOKUP($A476&amp;$B476,'Cleaned Responses'!$1:$82,MATCH(BO$1,'Cleaned Responses'!$1:$1,0),FALSE)/100</f>
        <v>#N/A</v>
      </c>
      <c r="BP476" t="e">
        <f>VLOOKUP($A476&amp;$B476,'Cleaned Responses'!$1:$82,MATCH(BP$1,'Cleaned Responses'!$1:$1,0),FALSE)/100</f>
        <v>#N/A</v>
      </c>
      <c r="BQ476" t="e">
        <f>VLOOKUP($A476&amp;$B476,'Cleaned Responses'!$1:$82,MATCH(BQ$1,'Cleaned Responses'!$1:$1,0),FALSE)/100</f>
        <v>#N/A</v>
      </c>
      <c r="BR476" t="e">
        <f>VLOOKUP($A476&amp;$B476,'Cleaned Responses'!$1:$82,MATCH(BR$1,'Cleaned Responses'!$1:$1,0),FALSE)/100</f>
        <v>#N/A</v>
      </c>
      <c r="BS476" t="e">
        <f>VLOOKUP($A476&amp;$B476,'Cleaned Responses'!$1:$82,MATCH(BS$1,'Cleaned Responses'!$1:$1,0),FALSE)/100</f>
        <v>#N/A</v>
      </c>
      <c r="BT476" t="e">
        <f>VLOOKUP($A476&amp;$B476,'Cleaned Responses'!$1:$82,MATCH(BT$1,'Cleaned Responses'!$1:$1,0),FALSE)/100</f>
        <v>#N/A</v>
      </c>
      <c r="BU476" t="e">
        <f>VLOOKUP($A476&amp;$B476,'Cleaned Responses'!$1:$82,MATCH(BU$1,'Cleaned Responses'!$1:$1,0),FALSE)/100</f>
        <v>#N/A</v>
      </c>
      <c r="BV476" t="e">
        <f>VLOOKUP($A476&amp;$B476,'Cleaned Responses'!$1:$82,MATCH(BV$1,'Cleaned Responses'!$1:$1,0),FALSE)/100</f>
        <v>#N/A</v>
      </c>
      <c r="BW476" t="e">
        <f>VLOOKUP($A476&amp;$B476,'Cleaned Responses'!$1:$82,MATCH(BW$1,'Cleaned Responses'!$1:$1,0),FALSE)/100</f>
        <v>#N/A</v>
      </c>
      <c r="BX476" t="e">
        <f>VLOOKUP($A476&amp;$B476,'Cleaned Responses'!$1:$82,MATCH(BX$1,'Cleaned Responses'!$1:$1,0),FALSE)/100</f>
        <v>#N/A</v>
      </c>
      <c r="BY476" t="e">
        <f>VLOOKUP($A476&amp;$B476,'Cleaned Responses'!$1:$82,MATCH(BY$1,'Cleaned Responses'!$1:$1,0),FALSE)/100</f>
        <v>#N/A</v>
      </c>
      <c r="BZ476" t="e">
        <f>VLOOKUP($A476&amp;$B476,'Cleaned Responses'!$1:$82,MATCH(BZ$1,'Cleaned Responses'!$1:$1,0),FALSE)/100</f>
        <v>#N/A</v>
      </c>
      <c r="CA476" t="e">
        <f t="shared" si="165"/>
        <v>#N/A</v>
      </c>
      <c r="CB476" t="e">
        <f t="shared" si="166"/>
        <v>#N/A</v>
      </c>
      <c r="CC476" t="e">
        <f t="shared" si="167"/>
        <v>#N/A</v>
      </c>
      <c r="CD476" t="e">
        <f t="shared" si="168"/>
        <v>#N/A</v>
      </c>
      <c r="CE476" t="e">
        <f t="shared" si="169"/>
        <v>#N/A</v>
      </c>
      <c r="CF476" t="e">
        <f t="shared" si="170"/>
        <v>#N/A</v>
      </c>
      <c r="CG476" t="e">
        <f t="shared" si="171"/>
        <v>#N/A</v>
      </c>
      <c r="CH476" t="e">
        <f t="shared" si="172"/>
        <v>#N/A</v>
      </c>
      <c r="CI476" t="e">
        <f t="shared" si="173"/>
        <v>#N/A</v>
      </c>
      <c r="CJ476" t="e">
        <f t="shared" si="174"/>
        <v>#N/A</v>
      </c>
      <c r="CK476" t="e">
        <f t="shared" si="175"/>
        <v>#N/A</v>
      </c>
    </row>
    <row r="477" spans="1:89" ht="20" customHeight="1" x14ac:dyDescent="0.25">
      <c r="A477" s="163"/>
      <c r="B477" s="6"/>
      <c r="C477" s="6" t="e">
        <f>VLOOKUP($A477&amp;$B477,'Cleaned Responses'!$1:$82,MATCH($C$1,'Cleaned Responses'!$1:$1,0),FALSE)</f>
        <v>#N/A</v>
      </c>
      <c r="D477" s="6" t="e">
        <f>VLOOKUP($A477&amp;$B477,'Cleaned Responses'!$1:$82,MATCH(D$1,'Cleaned Responses'!$1:$1,0),FALSE)</f>
        <v>#N/A</v>
      </c>
      <c r="E477" s="6" t="e">
        <f>VLOOKUP($A477&amp;$B477,'Cleaned Responses'!$1:$82,MATCH(E$1,'Cleaned Responses'!$1:$1,0),FALSE)</f>
        <v>#N/A</v>
      </c>
      <c r="F477" s="6" t="e">
        <f>VLOOKUP($A477&amp;$B477,'Cleaned Responses'!$1:$82,MATCH(F$1,'Cleaned Responses'!$1:$1,0),FALSE)</f>
        <v>#N/A</v>
      </c>
      <c r="G477" s="6" t="e">
        <f t="shared" si="176"/>
        <v>#N/A</v>
      </c>
      <c r="H477" s="6" t="e">
        <f>VLOOKUP($A477&amp;$B477,'Cleaned Responses'!$1:$82,MATCH(H$1,'Cleaned Responses'!$1:$1,0),FALSE)</f>
        <v>#N/A</v>
      </c>
      <c r="I477" s="6" t="e">
        <f>VLOOKUP($A477&amp;$B477,'Cleaned Responses'!$1:$82,MATCH(I$1,'Cleaned Responses'!$1:$1,0),FALSE)</f>
        <v>#N/A</v>
      </c>
      <c r="J477" s="6" t="e">
        <f>VLOOKUP($A477&amp;$B477,'Cleaned Responses'!$1:$82,MATCH(J$1,'Cleaned Responses'!$1:$1,0),FALSE)</f>
        <v>#N/A</v>
      </c>
      <c r="K477" s="6" t="e">
        <f>VLOOKUP($A477&amp;$B477,'Cleaned Responses'!$1:$82,MATCH(K$1,'Cleaned Responses'!$1:$1,0),FALSE)</f>
        <v>#N/A</v>
      </c>
      <c r="L477" s="6" t="e">
        <f>VLOOKUP($A477&amp;$B477,'Cleaned Responses'!$1:$82,MATCH(L$1,'Cleaned Responses'!$1:$1,0),FALSE)</f>
        <v>#N/A</v>
      </c>
      <c r="M477" s="6" t="e">
        <f>VLOOKUP($A477&amp;$B477,'Cleaned Responses'!$1:$82,MATCH(M$1,'Cleaned Responses'!$1:$1,0),FALSE)</f>
        <v>#N/A</v>
      </c>
      <c r="N477" s="6" t="e">
        <f>VLOOKUP($A477&amp;$B477,'Cleaned Responses'!$1:$82,MATCH(N$1,'Cleaned Responses'!$1:$1,0),FALSE)</f>
        <v>#N/A</v>
      </c>
      <c r="O477" s="6" t="e">
        <f>VLOOKUP($A477&amp;$B477,'Cleaned Responses'!$1:$82,MATCH(O$1,'Cleaned Responses'!$1:$1,0),FALSE)</f>
        <v>#N/A</v>
      </c>
      <c r="P477" s="6" t="e">
        <f>VLOOKUP($A477&amp;$B477,'Cleaned Responses'!$1:$82,MATCH(P$1,'Cleaned Responses'!$1:$1,0),FALSE)</f>
        <v>#N/A</v>
      </c>
      <c r="Q477" s="6" t="e">
        <f>VLOOKUP($A477&amp;$B477,'Cleaned Responses'!$1:$82,MATCH(Q$1,'Cleaned Responses'!$1:$1,0),FALSE)</f>
        <v>#VALUE!</v>
      </c>
      <c r="R477" s="8" t="e">
        <f t="shared" si="177"/>
        <v>#N/A</v>
      </c>
      <c r="S477" s="8" t="e">
        <f t="shared" si="178"/>
        <v>#N/A</v>
      </c>
      <c r="T477" s="8" t="e">
        <f t="shared" si="179"/>
        <v>#N/A</v>
      </c>
      <c r="U477" s="6"/>
      <c r="V477" s="6"/>
      <c r="W477" s="6"/>
      <c r="X477" s="6"/>
      <c r="Y477" s="8" t="e">
        <f t="shared" si="180"/>
        <v>#N/A</v>
      </c>
      <c r="Z477" s="6" t="e">
        <f>VLOOKUP($A477&amp;$B477,'Cleaned Responses'!$1:$82,MATCH(Z$1,'Cleaned Responses'!$1:$1,0),FALSE)</f>
        <v>#N/A</v>
      </c>
      <c r="AA477" s="6" t="e">
        <f>VLOOKUP($A477&amp;$B477,'Cleaned Responses'!$1:$82,MATCH(AA$1,'Cleaned Responses'!$1:$1,0),FALSE)</f>
        <v>#N/A</v>
      </c>
      <c r="AB477" s="9" t="e">
        <f t="shared" si="181"/>
        <v>#N/A</v>
      </c>
      <c r="AC477" s="9" t="e">
        <f t="shared" si="182"/>
        <v>#N/A</v>
      </c>
      <c r="AD477" s="6" t="e">
        <f>VLOOKUP($A477&amp;$B477,'Cleaned Responses'!$1:$82,MATCH(AD$1,'Cleaned Responses'!$1:$1,0),FALSE)</f>
        <v>#N/A</v>
      </c>
      <c r="AE477" s="6" t="e">
        <f>VLOOKUP($A477&amp;$B477,'Cleaned Responses'!$1:$82,MATCH(AE$1,'Cleaned Responses'!$1:$1,0),FALSE)</f>
        <v>#N/A</v>
      </c>
      <c r="AF477" s="6" t="e">
        <f>VLOOKUP($A477&amp;$B477,'Cleaned Responses'!$1:$82,MATCH(AF$1,'Cleaned Responses'!$1:$1,0),FALSE)</f>
        <v>#N/A</v>
      </c>
      <c r="AG477" s="6" t="e">
        <f>VLOOKUP($A477&amp;$B477,'Cleaned Responses'!$1:$82,MATCH(AG$1,'Cleaned Responses'!$1:$1,0),FALSE)</f>
        <v>#N/A</v>
      </c>
      <c r="AH477" s="6" t="e">
        <f>VLOOKUP($A477&amp;$B477,'Cleaned Responses'!$1:$82,MATCH(AH$1,'Cleaned Responses'!$1:$1,0),FALSE)</f>
        <v>#N/A</v>
      </c>
      <c r="AI477" s="6" t="e">
        <f>VLOOKUP($A477&amp;$B477,'Cleaned Responses'!$1:$82,MATCH(AI$1,'Cleaned Responses'!$1:$1,0),FALSE)</f>
        <v>#N/A</v>
      </c>
      <c r="AJ477" s="6" t="e">
        <f>VLOOKUP($A477&amp;$B477,'Cleaned Responses'!$1:$82,MATCH(AJ$1,'Cleaned Responses'!$1:$1,0),FALSE)</f>
        <v>#N/A</v>
      </c>
      <c r="AK477" s="6" t="e">
        <f>VLOOKUP($A477&amp;$B477,'Cleaned Responses'!$1:$82,MATCH(AK$1,'Cleaned Responses'!$1:$1,0),FALSE)</f>
        <v>#N/A</v>
      </c>
      <c r="AL477" s="6" t="e">
        <f t="shared" si="183"/>
        <v>#N/A</v>
      </c>
      <c r="AM477" s="7" t="e">
        <f>VLOOKUP($A477&amp;$B477,'Cleaned Responses'!$1:$82,MATCH(AM$1,'Cleaned Responses'!$1:$1,0),FALSE)/100</f>
        <v>#N/A</v>
      </c>
      <c r="AN477" s="7" t="e">
        <f>VLOOKUP($A477&amp;$B477,'Cleaned Responses'!$1:$82,MATCH(AN$1,'Cleaned Responses'!$1:$1,0),FALSE)/100</f>
        <v>#N/A</v>
      </c>
      <c r="AO477" s="7" t="e">
        <f>VLOOKUP($A477&amp;$B477,'Cleaned Responses'!$1:$82,MATCH(AO$1,'Cleaned Responses'!$1:$1,0),FALSE)/100</f>
        <v>#N/A</v>
      </c>
      <c r="AP477" s="7" t="e">
        <f>VLOOKUP($A477&amp;$B477,'Cleaned Responses'!$1:$82,MATCH(AP$1,'Cleaned Responses'!$1:$1,0),FALSE)/100</f>
        <v>#N/A</v>
      </c>
      <c r="AQ477" s="7" t="e">
        <f>VLOOKUP($A477&amp;$B477,'Cleaned Responses'!$1:$82,MATCH(AQ$1,'Cleaned Responses'!$1:$1,0),FALSE)/100</f>
        <v>#N/A</v>
      </c>
      <c r="AR477" s="7" t="e">
        <f>VLOOKUP($A477&amp;$B477,'Cleaned Responses'!$1:$82,MATCH(AR$1,'Cleaned Responses'!$1:$1,0),FALSE)/100</f>
        <v>#N/A</v>
      </c>
      <c r="AS477" s="7" t="e">
        <f>VLOOKUP($A477&amp;$B477,'Cleaned Responses'!$1:$82,MATCH(AS$1,'Cleaned Responses'!$1:$1,0),FALSE)/100</f>
        <v>#N/A</v>
      </c>
      <c r="AT477" s="7" t="e">
        <f>VLOOKUP($A477&amp;$B477,'Cleaned Responses'!$1:$82,MATCH(AT$1,'Cleaned Responses'!$1:$1,0),FALSE)/100</f>
        <v>#N/A</v>
      </c>
      <c r="AU477" s="7" t="e">
        <f>VLOOKUP($A477&amp;$B477,'Cleaned Responses'!$1:$82,MATCH(AU$1,'Cleaned Responses'!$1:$1,0),FALSE)/100</f>
        <v>#N/A</v>
      </c>
      <c r="AV477" s="7" t="e">
        <f>VLOOKUP($A477&amp;$B477,'Cleaned Responses'!$1:$82,MATCH(AV$1,'Cleaned Responses'!$1:$1,0),FALSE)/100</f>
        <v>#N/A</v>
      </c>
      <c r="AW477" s="7" t="e">
        <f>VLOOKUP($A477&amp;$B477,'Cleaned Responses'!$1:$82,MATCH(AW$1,'Cleaned Responses'!$1:$1,0),FALSE)/100</f>
        <v>#N/A</v>
      </c>
      <c r="AX477" s="7" t="e">
        <f>VLOOKUP($A477&amp;$B477,'Cleaned Responses'!$1:$82,MATCH(AX$1,'Cleaned Responses'!$1:$1,0),FALSE)/100</f>
        <v>#N/A</v>
      </c>
      <c r="AY477" s="7" t="e">
        <f>VLOOKUP($A477&amp;$B477,'Cleaned Responses'!$1:$82,MATCH(AY$1,'Cleaned Responses'!$1:$1,0),FALSE)/100</f>
        <v>#N/A</v>
      </c>
      <c r="AZ477" s="7" t="e">
        <f>VLOOKUP($A477&amp;$B477,'Cleaned Responses'!$1:$82,MATCH(AZ$1,'Cleaned Responses'!$1:$1,0),FALSE)/100</f>
        <v>#N/A</v>
      </c>
      <c r="BA477" s="7" t="e">
        <f>VLOOKUP($A477&amp;$B477,'Cleaned Responses'!$1:$82,MATCH(BA$1,'Cleaned Responses'!$1:$1,0),FALSE)/100</f>
        <v>#N/A</v>
      </c>
      <c r="BB477" s="7" t="e">
        <f>VLOOKUP($A477&amp;$B477,'Cleaned Responses'!$1:$82,MATCH(BB$1,'Cleaned Responses'!$1:$1,0),FALSE)/100</f>
        <v>#N/A</v>
      </c>
      <c r="BC477" s="7" t="e">
        <f>VLOOKUP($A477&amp;$B477,'Cleaned Responses'!$1:$82,MATCH(BC$1,'Cleaned Responses'!$1:$1,0),FALSE)/100</f>
        <v>#N/A</v>
      </c>
      <c r="BD477" s="7" t="e">
        <f>VLOOKUP($A477&amp;$B477,'Cleaned Responses'!$1:$82,MATCH(BD$1,'Cleaned Responses'!$1:$1,0),FALSE)/100</f>
        <v>#N/A</v>
      </c>
      <c r="BE477" s="7" t="e">
        <f>VLOOKUP($A477&amp;$B477,'Cleaned Responses'!$1:$82,MATCH(BE$1,'Cleaned Responses'!$1:$1,0),FALSE)/100</f>
        <v>#N/A</v>
      </c>
      <c r="BF477" s="7"/>
      <c r="BG477" s="6" t="e">
        <f>VLOOKUP($A477&amp;$B477,'Cleaned Responses'!$1:$82,MATCH(BG$1,'Cleaned Responses'!$1:$1,0),FALSE)</f>
        <v>#N/A</v>
      </c>
      <c r="BH477" s="6" t="e">
        <f>VLOOKUP($A477&amp;$B477,'Cleaned Responses'!$1:$82,MATCH(BH$1,'Cleaned Responses'!$1:$1,0),FALSE)</f>
        <v>#N/A</v>
      </c>
      <c r="BI477" t="e">
        <f>VLOOKUP($A477&amp;$B477,'Cleaned Responses'!$1:$82,MATCH(BI$1,'Cleaned Responses'!$1:$1,0),FALSE)/100</f>
        <v>#N/A</v>
      </c>
      <c r="BJ477" t="e">
        <f>VLOOKUP($A477&amp;$B477,'Cleaned Responses'!$1:$82,MATCH(BJ$1,'Cleaned Responses'!$1:$1,0),FALSE)/100</f>
        <v>#N/A</v>
      </c>
      <c r="BK477" t="e">
        <f>VLOOKUP($A477&amp;$B477,'Cleaned Responses'!$1:$82,MATCH(BK$1,'Cleaned Responses'!$1:$1,0),FALSE)/100</f>
        <v>#N/A</v>
      </c>
      <c r="BL477" t="e">
        <f t="shared" si="162"/>
        <v>#N/A</v>
      </c>
      <c r="BM477" t="e">
        <f t="shared" si="163"/>
        <v>#N/A</v>
      </c>
      <c r="BN477" t="e">
        <f t="shared" si="164"/>
        <v>#N/A</v>
      </c>
      <c r="BO477" t="e">
        <f>VLOOKUP($A477&amp;$B477,'Cleaned Responses'!$1:$82,MATCH(BO$1,'Cleaned Responses'!$1:$1,0),FALSE)/100</f>
        <v>#N/A</v>
      </c>
      <c r="BP477" t="e">
        <f>VLOOKUP($A477&amp;$B477,'Cleaned Responses'!$1:$82,MATCH(BP$1,'Cleaned Responses'!$1:$1,0),FALSE)/100</f>
        <v>#N/A</v>
      </c>
      <c r="BQ477" t="e">
        <f>VLOOKUP($A477&amp;$B477,'Cleaned Responses'!$1:$82,MATCH(BQ$1,'Cleaned Responses'!$1:$1,0),FALSE)/100</f>
        <v>#N/A</v>
      </c>
      <c r="BR477" t="e">
        <f>VLOOKUP($A477&amp;$B477,'Cleaned Responses'!$1:$82,MATCH(BR$1,'Cleaned Responses'!$1:$1,0),FALSE)/100</f>
        <v>#N/A</v>
      </c>
      <c r="BS477" t="e">
        <f>VLOOKUP($A477&amp;$B477,'Cleaned Responses'!$1:$82,MATCH(BS$1,'Cleaned Responses'!$1:$1,0),FALSE)/100</f>
        <v>#N/A</v>
      </c>
      <c r="BT477" t="e">
        <f>VLOOKUP($A477&amp;$B477,'Cleaned Responses'!$1:$82,MATCH(BT$1,'Cleaned Responses'!$1:$1,0),FALSE)/100</f>
        <v>#N/A</v>
      </c>
      <c r="BU477" t="e">
        <f>VLOOKUP($A477&amp;$B477,'Cleaned Responses'!$1:$82,MATCH(BU$1,'Cleaned Responses'!$1:$1,0),FALSE)/100</f>
        <v>#N/A</v>
      </c>
      <c r="BV477" t="e">
        <f>VLOOKUP($A477&amp;$B477,'Cleaned Responses'!$1:$82,MATCH(BV$1,'Cleaned Responses'!$1:$1,0),FALSE)/100</f>
        <v>#N/A</v>
      </c>
      <c r="BW477" t="e">
        <f>VLOOKUP($A477&amp;$B477,'Cleaned Responses'!$1:$82,MATCH(BW$1,'Cleaned Responses'!$1:$1,0),FALSE)/100</f>
        <v>#N/A</v>
      </c>
      <c r="BX477" t="e">
        <f>VLOOKUP($A477&amp;$B477,'Cleaned Responses'!$1:$82,MATCH(BX$1,'Cleaned Responses'!$1:$1,0),FALSE)/100</f>
        <v>#N/A</v>
      </c>
      <c r="BY477" t="e">
        <f>VLOOKUP($A477&amp;$B477,'Cleaned Responses'!$1:$82,MATCH(BY$1,'Cleaned Responses'!$1:$1,0),FALSE)/100</f>
        <v>#N/A</v>
      </c>
      <c r="BZ477" t="e">
        <f>VLOOKUP($A477&amp;$B477,'Cleaned Responses'!$1:$82,MATCH(BZ$1,'Cleaned Responses'!$1:$1,0),FALSE)/100</f>
        <v>#N/A</v>
      </c>
      <c r="CA477" t="e">
        <f t="shared" si="165"/>
        <v>#N/A</v>
      </c>
      <c r="CB477" t="e">
        <f t="shared" si="166"/>
        <v>#N/A</v>
      </c>
      <c r="CC477" t="e">
        <f t="shared" si="167"/>
        <v>#N/A</v>
      </c>
      <c r="CD477" t="e">
        <f t="shared" si="168"/>
        <v>#N/A</v>
      </c>
      <c r="CE477" t="e">
        <f t="shared" si="169"/>
        <v>#N/A</v>
      </c>
      <c r="CF477" t="e">
        <f t="shared" si="170"/>
        <v>#N/A</v>
      </c>
      <c r="CG477" t="e">
        <f t="shared" si="171"/>
        <v>#N/A</v>
      </c>
      <c r="CH477" t="e">
        <f t="shared" si="172"/>
        <v>#N/A</v>
      </c>
      <c r="CI477" t="e">
        <f t="shared" si="173"/>
        <v>#N/A</v>
      </c>
      <c r="CJ477" t="e">
        <f t="shared" si="174"/>
        <v>#N/A</v>
      </c>
      <c r="CK477" t="e">
        <f t="shared" si="175"/>
        <v>#N/A</v>
      </c>
    </row>
    <row r="478" spans="1:89" ht="20" customHeight="1" x14ac:dyDescent="0.25">
      <c r="A478" s="163"/>
      <c r="B478" s="6"/>
      <c r="C478" s="6" t="e">
        <f>VLOOKUP($A478&amp;$B478,'Cleaned Responses'!$1:$82,MATCH($C$1,'Cleaned Responses'!$1:$1,0),FALSE)</f>
        <v>#N/A</v>
      </c>
      <c r="D478" s="6" t="e">
        <f>VLOOKUP($A478&amp;$B478,'Cleaned Responses'!$1:$82,MATCH(D$1,'Cleaned Responses'!$1:$1,0),FALSE)</f>
        <v>#N/A</v>
      </c>
      <c r="E478" s="6" t="e">
        <f>VLOOKUP($A478&amp;$B478,'Cleaned Responses'!$1:$82,MATCH(E$1,'Cleaned Responses'!$1:$1,0),FALSE)</f>
        <v>#N/A</v>
      </c>
      <c r="F478" s="6" t="e">
        <f>VLOOKUP($A478&amp;$B478,'Cleaned Responses'!$1:$82,MATCH(F$1,'Cleaned Responses'!$1:$1,0),FALSE)</f>
        <v>#N/A</v>
      </c>
      <c r="G478" s="6" t="e">
        <f t="shared" si="176"/>
        <v>#N/A</v>
      </c>
      <c r="H478" s="6" t="e">
        <f>VLOOKUP($A478&amp;$B478,'Cleaned Responses'!$1:$82,MATCH(H$1,'Cleaned Responses'!$1:$1,0),FALSE)</f>
        <v>#N/A</v>
      </c>
      <c r="I478" s="6" t="e">
        <f>VLOOKUP($A478&amp;$B478,'Cleaned Responses'!$1:$82,MATCH(I$1,'Cleaned Responses'!$1:$1,0),FALSE)</f>
        <v>#N/A</v>
      </c>
      <c r="J478" s="6" t="e">
        <f>VLOOKUP($A478&amp;$B478,'Cleaned Responses'!$1:$82,MATCH(J$1,'Cleaned Responses'!$1:$1,0),FALSE)</f>
        <v>#N/A</v>
      </c>
      <c r="K478" s="6" t="e">
        <f>VLOOKUP($A478&amp;$B478,'Cleaned Responses'!$1:$82,MATCH(K$1,'Cleaned Responses'!$1:$1,0),FALSE)</f>
        <v>#N/A</v>
      </c>
      <c r="L478" s="6" t="e">
        <f>VLOOKUP($A478&amp;$B478,'Cleaned Responses'!$1:$82,MATCH(L$1,'Cleaned Responses'!$1:$1,0),FALSE)</f>
        <v>#N/A</v>
      </c>
      <c r="M478" s="6" t="e">
        <f>VLOOKUP($A478&amp;$B478,'Cleaned Responses'!$1:$82,MATCH(M$1,'Cleaned Responses'!$1:$1,0),FALSE)</f>
        <v>#N/A</v>
      </c>
      <c r="N478" s="6" t="e">
        <f>VLOOKUP($A478&amp;$B478,'Cleaned Responses'!$1:$82,MATCH(N$1,'Cleaned Responses'!$1:$1,0),FALSE)</f>
        <v>#N/A</v>
      </c>
      <c r="O478" s="6" t="e">
        <f>VLOOKUP($A478&amp;$B478,'Cleaned Responses'!$1:$82,MATCH(O$1,'Cleaned Responses'!$1:$1,0),FALSE)</f>
        <v>#N/A</v>
      </c>
      <c r="P478" s="6" t="e">
        <f>VLOOKUP($A478&amp;$B478,'Cleaned Responses'!$1:$82,MATCH(P$1,'Cleaned Responses'!$1:$1,0),FALSE)</f>
        <v>#N/A</v>
      </c>
      <c r="Q478" s="6" t="e">
        <f>VLOOKUP($A478&amp;$B478,'Cleaned Responses'!$1:$82,MATCH(Q$1,'Cleaned Responses'!$1:$1,0),FALSE)</f>
        <v>#VALUE!</v>
      </c>
      <c r="R478" s="8" t="e">
        <f t="shared" si="177"/>
        <v>#N/A</v>
      </c>
      <c r="S478" s="8" t="e">
        <f t="shared" si="178"/>
        <v>#N/A</v>
      </c>
      <c r="T478" s="8" t="e">
        <f t="shared" si="179"/>
        <v>#N/A</v>
      </c>
      <c r="U478" s="6"/>
      <c r="V478" s="6"/>
      <c r="W478" s="6"/>
      <c r="X478" s="6"/>
      <c r="Y478" s="8" t="e">
        <f t="shared" si="180"/>
        <v>#N/A</v>
      </c>
      <c r="Z478" s="6" t="e">
        <f>VLOOKUP($A478&amp;$B478,'Cleaned Responses'!$1:$82,MATCH(Z$1,'Cleaned Responses'!$1:$1,0),FALSE)</f>
        <v>#N/A</v>
      </c>
      <c r="AA478" s="6" t="e">
        <f>VLOOKUP($A478&amp;$B478,'Cleaned Responses'!$1:$82,MATCH(AA$1,'Cleaned Responses'!$1:$1,0),FALSE)</f>
        <v>#N/A</v>
      </c>
      <c r="AB478" s="9" t="e">
        <f t="shared" si="181"/>
        <v>#N/A</v>
      </c>
      <c r="AC478" s="9" t="e">
        <f t="shared" si="182"/>
        <v>#N/A</v>
      </c>
      <c r="AD478" s="6" t="e">
        <f>VLOOKUP($A478&amp;$B478,'Cleaned Responses'!$1:$82,MATCH(AD$1,'Cleaned Responses'!$1:$1,0),FALSE)</f>
        <v>#N/A</v>
      </c>
      <c r="AE478" s="6" t="e">
        <f>VLOOKUP($A478&amp;$B478,'Cleaned Responses'!$1:$82,MATCH(AE$1,'Cleaned Responses'!$1:$1,0),FALSE)</f>
        <v>#N/A</v>
      </c>
      <c r="AF478" s="6" t="e">
        <f>VLOOKUP($A478&amp;$B478,'Cleaned Responses'!$1:$82,MATCH(AF$1,'Cleaned Responses'!$1:$1,0),FALSE)</f>
        <v>#N/A</v>
      </c>
      <c r="AG478" s="6" t="e">
        <f>VLOOKUP($A478&amp;$B478,'Cleaned Responses'!$1:$82,MATCH(AG$1,'Cleaned Responses'!$1:$1,0),FALSE)</f>
        <v>#N/A</v>
      </c>
      <c r="AH478" s="6" t="e">
        <f>VLOOKUP($A478&amp;$B478,'Cleaned Responses'!$1:$82,MATCH(AH$1,'Cleaned Responses'!$1:$1,0),FALSE)</f>
        <v>#N/A</v>
      </c>
      <c r="AI478" s="6" t="e">
        <f>VLOOKUP($A478&amp;$B478,'Cleaned Responses'!$1:$82,MATCH(AI$1,'Cleaned Responses'!$1:$1,0),FALSE)</f>
        <v>#N/A</v>
      </c>
      <c r="AJ478" s="6" t="e">
        <f>VLOOKUP($A478&amp;$B478,'Cleaned Responses'!$1:$82,MATCH(AJ$1,'Cleaned Responses'!$1:$1,0),FALSE)</f>
        <v>#N/A</v>
      </c>
      <c r="AK478" s="6" t="e">
        <f>VLOOKUP($A478&amp;$B478,'Cleaned Responses'!$1:$82,MATCH(AK$1,'Cleaned Responses'!$1:$1,0),FALSE)</f>
        <v>#N/A</v>
      </c>
      <c r="AL478" s="6" t="e">
        <f t="shared" si="183"/>
        <v>#N/A</v>
      </c>
      <c r="AM478" s="7" t="e">
        <f>VLOOKUP($A478&amp;$B478,'Cleaned Responses'!$1:$82,MATCH(AM$1,'Cleaned Responses'!$1:$1,0),FALSE)/100</f>
        <v>#N/A</v>
      </c>
      <c r="AN478" s="7" t="e">
        <f>VLOOKUP($A478&amp;$B478,'Cleaned Responses'!$1:$82,MATCH(AN$1,'Cleaned Responses'!$1:$1,0),FALSE)/100</f>
        <v>#N/A</v>
      </c>
      <c r="AO478" s="7" t="e">
        <f>VLOOKUP($A478&amp;$B478,'Cleaned Responses'!$1:$82,MATCH(AO$1,'Cleaned Responses'!$1:$1,0),FALSE)/100</f>
        <v>#N/A</v>
      </c>
      <c r="AP478" s="7" t="e">
        <f>VLOOKUP($A478&amp;$B478,'Cleaned Responses'!$1:$82,MATCH(AP$1,'Cleaned Responses'!$1:$1,0),FALSE)/100</f>
        <v>#N/A</v>
      </c>
      <c r="AQ478" s="7" t="e">
        <f>VLOOKUP($A478&amp;$B478,'Cleaned Responses'!$1:$82,MATCH(AQ$1,'Cleaned Responses'!$1:$1,0),FALSE)/100</f>
        <v>#N/A</v>
      </c>
      <c r="AR478" s="7" t="e">
        <f>VLOOKUP($A478&amp;$B478,'Cleaned Responses'!$1:$82,MATCH(AR$1,'Cleaned Responses'!$1:$1,0),FALSE)/100</f>
        <v>#N/A</v>
      </c>
      <c r="AS478" s="7" t="e">
        <f>VLOOKUP($A478&amp;$B478,'Cleaned Responses'!$1:$82,MATCH(AS$1,'Cleaned Responses'!$1:$1,0),FALSE)/100</f>
        <v>#N/A</v>
      </c>
      <c r="AT478" s="7" t="e">
        <f>VLOOKUP($A478&amp;$B478,'Cleaned Responses'!$1:$82,MATCH(AT$1,'Cleaned Responses'!$1:$1,0),FALSE)/100</f>
        <v>#N/A</v>
      </c>
      <c r="AU478" s="7" t="e">
        <f>VLOOKUP($A478&amp;$B478,'Cleaned Responses'!$1:$82,MATCH(AU$1,'Cleaned Responses'!$1:$1,0),FALSE)/100</f>
        <v>#N/A</v>
      </c>
      <c r="AV478" s="7" t="e">
        <f>VLOOKUP($A478&amp;$B478,'Cleaned Responses'!$1:$82,MATCH(AV$1,'Cleaned Responses'!$1:$1,0),FALSE)/100</f>
        <v>#N/A</v>
      </c>
      <c r="AW478" s="7" t="e">
        <f>VLOOKUP($A478&amp;$B478,'Cleaned Responses'!$1:$82,MATCH(AW$1,'Cleaned Responses'!$1:$1,0),FALSE)/100</f>
        <v>#N/A</v>
      </c>
      <c r="AX478" s="7" t="e">
        <f>VLOOKUP($A478&amp;$B478,'Cleaned Responses'!$1:$82,MATCH(AX$1,'Cleaned Responses'!$1:$1,0),FALSE)/100</f>
        <v>#N/A</v>
      </c>
      <c r="AY478" s="7" t="e">
        <f>VLOOKUP($A478&amp;$B478,'Cleaned Responses'!$1:$82,MATCH(AY$1,'Cleaned Responses'!$1:$1,0),FALSE)/100</f>
        <v>#N/A</v>
      </c>
      <c r="AZ478" s="7" t="e">
        <f>VLOOKUP($A478&amp;$B478,'Cleaned Responses'!$1:$82,MATCH(AZ$1,'Cleaned Responses'!$1:$1,0),FALSE)/100</f>
        <v>#N/A</v>
      </c>
      <c r="BA478" s="7" t="e">
        <f>VLOOKUP($A478&amp;$B478,'Cleaned Responses'!$1:$82,MATCH(BA$1,'Cleaned Responses'!$1:$1,0),FALSE)/100</f>
        <v>#N/A</v>
      </c>
      <c r="BB478" s="7" t="e">
        <f>VLOOKUP($A478&amp;$B478,'Cleaned Responses'!$1:$82,MATCH(BB$1,'Cleaned Responses'!$1:$1,0),FALSE)/100</f>
        <v>#N/A</v>
      </c>
      <c r="BC478" s="7" t="e">
        <f>VLOOKUP($A478&amp;$B478,'Cleaned Responses'!$1:$82,MATCH(BC$1,'Cleaned Responses'!$1:$1,0),FALSE)/100</f>
        <v>#N/A</v>
      </c>
      <c r="BD478" s="7" t="e">
        <f>VLOOKUP($A478&amp;$B478,'Cleaned Responses'!$1:$82,MATCH(BD$1,'Cleaned Responses'!$1:$1,0),FALSE)/100</f>
        <v>#N/A</v>
      </c>
      <c r="BE478" s="7" t="e">
        <f>VLOOKUP($A478&amp;$B478,'Cleaned Responses'!$1:$82,MATCH(BE$1,'Cleaned Responses'!$1:$1,0),FALSE)/100</f>
        <v>#N/A</v>
      </c>
      <c r="BF478" s="7"/>
      <c r="BG478" s="6" t="e">
        <f>VLOOKUP($A478&amp;$B478,'Cleaned Responses'!$1:$82,MATCH(BG$1,'Cleaned Responses'!$1:$1,0),FALSE)</f>
        <v>#N/A</v>
      </c>
      <c r="BH478" s="6" t="e">
        <f>VLOOKUP($A478&amp;$B478,'Cleaned Responses'!$1:$82,MATCH(BH$1,'Cleaned Responses'!$1:$1,0),FALSE)</f>
        <v>#N/A</v>
      </c>
      <c r="BI478" t="e">
        <f>VLOOKUP($A478&amp;$B478,'Cleaned Responses'!$1:$82,MATCH(BI$1,'Cleaned Responses'!$1:$1,0),FALSE)/100</f>
        <v>#N/A</v>
      </c>
      <c r="BJ478" t="e">
        <f>VLOOKUP($A478&amp;$B478,'Cleaned Responses'!$1:$82,MATCH(BJ$1,'Cleaned Responses'!$1:$1,0),FALSE)/100</f>
        <v>#N/A</v>
      </c>
      <c r="BK478" t="e">
        <f>VLOOKUP($A478&amp;$B478,'Cleaned Responses'!$1:$82,MATCH(BK$1,'Cleaned Responses'!$1:$1,0),FALSE)/100</f>
        <v>#N/A</v>
      </c>
      <c r="BL478" t="e">
        <f t="shared" si="162"/>
        <v>#N/A</v>
      </c>
      <c r="BM478" t="e">
        <f t="shared" si="163"/>
        <v>#N/A</v>
      </c>
      <c r="BN478" t="e">
        <f t="shared" si="164"/>
        <v>#N/A</v>
      </c>
      <c r="BO478" t="e">
        <f>VLOOKUP($A478&amp;$B478,'Cleaned Responses'!$1:$82,MATCH(BO$1,'Cleaned Responses'!$1:$1,0),FALSE)/100</f>
        <v>#N/A</v>
      </c>
      <c r="BP478" t="e">
        <f>VLOOKUP($A478&amp;$B478,'Cleaned Responses'!$1:$82,MATCH(BP$1,'Cleaned Responses'!$1:$1,0),FALSE)/100</f>
        <v>#N/A</v>
      </c>
      <c r="BQ478" t="e">
        <f>VLOOKUP($A478&amp;$B478,'Cleaned Responses'!$1:$82,MATCH(BQ$1,'Cleaned Responses'!$1:$1,0),FALSE)/100</f>
        <v>#N/A</v>
      </c>
      <c r="BR478" t="e">
        <f>VLOOKUP($A478&amp;$B478,'Cleaned Responses'!$1:$82,MATCH(BR$1,'Cleaned Responses'!$1:$1,0),FALSE)/100</f>
        <v>#N/A</v>
      </c>
      <c r="BS478" t="e">
        <f>VLOOKUP($A478&amp;$B478,'Cleaned Responses'!$1:$82,MATCH(BS$1,'Cleaned Responses'!$1:$1,0),FALSE)/100</f>
        <v>#N/A</v>
      </c>
      <c r="BT478" t="e">
        <f>VLOOKUP($A478&amp;$B478,'Cleaned Responses'!$1:$82,MATCH(BT$1,'Cleaned Responses'!$1:$1,0),FALSE)/100</f>
        <v>#N/A</v>
      </c>
      <c r="BU478" t="e">
        <f>VLOOKUP($A478&amp;$B478,'Cleaned Responses'!$1:$82,MATCH(BU$1,'Cleaned Responses'!$1:$1,0),FALSE)/100</f>
        <v>#N/A</v>
      </c>
      <c r="BV478" t="e">
        <f>VLOOKUP($A478&amp;$B478,'Cleaned Responses'!$1:$82,MATCH(BV$1,'Cleaned Responses'!$1:$1,0),FALSE)/100</f>
        <v>#N/A</v>
      </c>
      <c r="BW478" t="e">
        <f>VLOOKUP($A478&amp;$B478,'Cleaned Responses'!$1:$82,MATCH(BW$1,'Cleaned Responses'!$1:$1,0),FALSE)/100</f>
        <v>#N/A</v>
      </c>
      <c r="BX478" t="e">
        <f>VLOOKUP($A478&amp;$B478,'Cleaned Responses'!$1:$82,MATCH(BX$1,'Cleaned Responses'!$1:$1,0),FALSE)/100</f>
        <v>#N/A</v>
      </c>
      <c r="BY478" t="e">
        <f>VLOOKUP($A478&amp;$B478,'Cleaned Responses'!$1:$82,MATCH(BY$1,'Cleaned Responses'!$1:$1,0),FALSE)/100</f>
        <v>#N/A</v>
      </c>
      <c r="BZ478" t="e">
        <f>VLOOKUP($A478&amp;$B478,'Cleaned Responses'!$1:$82,MATCH(BZ$1,'Cleaned Responses'!$1:$1,0),FALSE)/100</f>
        <v>#N/A</v>
      </c>
      <c r="CA478" t="e">
        <f t="shared" si="165"/>
        <v>#N/A</v>
      </c>
      <c r="CB478" t="e">
        <f t="shared" si="166"/>
        <v>#N/A</v>
      </c>
      <c r="CC478" t="e">
        <f t="shared" si="167"/>
        <v>#N/A</v>
      </c>
      <c r="CD478" t="e">
        <f t="shared" si="168"/>
        <v>#N/A</v>
      </c>
      <c r="CE478" t="e">
        <f t="shared" si="169"/>
        <v>#N/A</v>
      </c>
      <c r="CF478" t="e">
        <f t="shared" si="170"/>
        <v>#N/A</v>
      </c>
      <c r="CG478" t="e">
        <f t="shared" si="171"/>
        <v>#N/A</v>
      </c>
      <c r="CH478" t="e">
        <f t="shared" si="172"/>
        <v>#N/A</v>
      </c>
      <c r="CI478" t="e">
        <f t="shared" si="173"/>
        <v>#N/A</v>
      </c>
      <c r="CJ478" t="e">
        <f t="shared" si="174"/>
        <v>#N/A</v>
      </c>
      <c r="CK478" t="e">
        <f t="shared" si="175"/>
        <v>#N/A</v>
      </c>
    </row>
    <row r="479" spans="1:89" ht="20" customHeight="1" x14ac:dyDescent="0.25">
      <c r="A479" s="163"/>
      <c r="B479" s="6"/>
      <c r="C479" s="6" t="e">
        <f>VLOOKUP($A479&amp;$B479,'Cleaned Responses'!$1:$82,MATCH($C$1,'Cleaned Responses'!$1:$1,0),FALSE)</f>
        <v>#N/A</v>
      </c>
      <c r="D479" s="6" t="e">
        <f>VLOOKUP($A479&amp;$B479,'Cleaned Responses'!$1:$82,MATCH(D$1,'Cleaned Responses'!$1:$1,0),FALSE)</f>
        <v>#N/A</v>
      </c>
      <c r="E479" s="6" t="e">
        <f>VLOOKUP($A479&amp;$B479,'Cleaned Responses'!$1:$82,MATCH(E$1,'Cleaned Responses'!$1:$1,0),FALSE)</f>
        <v>#N/A</v>
      </c>
      <c r="F479" s="6" t="e">
        <f>VLOOKUP($A479&amp;$B479,'Cleaned Responses'!$1:$82,MATCH(F$1,'Cleaned Responses'!$1:$1,0),FALSE)</f>
        <v>#N/A</v>
      </c>
      <c r="G479" s="6" t="e">
        <f t="shared" si="176"/>
        <v>#N/A</v>
      </c>
      <c r="H479" s="6" t="e">
        <f>VLOOKUP($A479&amp;$B479,'Cleaned Responses'!$1:$82,MATCH(H$1,'Cleaned Responses'!$1:$1,0),FALSE)</f>
        <v>#N/A</v>
      </c>
      <c r="I479" s="6" t="e">
        <f>VLOOKUP($A479&amp;$B479,'Cleaned Responses'!$1:$82,MATCH(I$1,'Cleaned Responses'!$1:$1,0),FALSE)</f>
        <v>#N/A</v>
      </c>
      <c r="J479" s="6" t="e">
        <f>VLOOKUP($A479&amp;$B479,'Cleaned Responses'!$1:$82,MATCH(J$1,'Cleaned Responses'!$1:$1,0),FALSE)</f>
        <v>#N/A</v>
      </c>
      <c r="K479" s="6" t="e">
        <f>VLOOKUP($A479&amp;$B479,'Cleaned Responses'!$1:$82,MATCH(K$1,'Cleaned Responses'!$1:$1,0),FALSE)</f>
        <v>#N/A</v>
      </c>
      <c r="L479" s="6" t="e">
        <f>VLOOKUP($A479&amp;$B479,'Cleaned Responses'!$1:$82,MATCH(L$1,'Cleaned Responses'!$1:$1,0),FALSE)</f>
        <v>#N/A</v>
      </c>
      <c r="M479" s="6" t="e">
        <f>VLOOKUP($A479&amp;$B479,'Cleaned Responses'!$1:$82,MATCH(M$1,'Cleaned Responses'!$1:$1,0),FALSE)</f>
        <v>#N/A</v>
      </c>
      <c r="N479" s="6" t="e">
        <f>VLOOKUP($A479&amp;$B479,'Cleaned Responses'!$1:$82,MATCH(N$1,'Cleaned Responses'!$1:$1,0),FALSE)</f>
        <v>#N/A</v>
      </c>
      <c r="O479" s="6" t="e">
        <f>VLOOKUP($A479&amp;$B479,'Cleaned Responses'!$1:$82,MATCH(O$1,'Cleaned Responses'!$1:$1,0),FALSE)</f>
        <v>#N/A</v>
      </c>
      <c r="P479" s="6" t="e">
        <f>VLOOKUP($A479&amp;$B479,'Cleaned Responses'!$1:$82,MATCH(P$1,'Cleaned Responses'!$1:$1,0),FALSE)</f>
        <v>#N/A</v>
      </c>
      <c r="Q479" s="6" t="e">
        <f>VLOOKUP($A479&amp;$B479,'Cleaned Responses'!$1:$82,MATCH(Q$1,'Cleaned Responses'!$1:$1,0),FALSE)</f>
        <v>#VALUE!</v>
      </c>
      <c r="R479" s="8" t="e">
        <f t="shared" si="177"/>
        <v>#N/A</v>
      </c>
      <c r="S479" s="8" t="e">
        <f t="shared" si="178"/>
        <v>#N/A</v>
      </c>
      <c r="T479" s="8" t="e">
        <f t="shared" si="179"/>
        <v>#N/A</v>
      </c>
      <c r="U479" s="6"/>
      <c r="V479" s="6"/>
      <c r="W479" s="6"/>
      <c r="X479" s="6"/>
      <c r="Y479" s="8" t="e">
        <f t="shared" si="180"/>
        <v>#N/A</v>
      </c>
      <c r="Z479" s="6" t="e">
        <f>VLOOKUP($A479&amp;$B479,'Cleaned Responses'!$1:$82,MATCH(Z$1,'Cleaned Responses'!$1:$1,0),FALSE)</f>
        <v>#N/A</v>
      </c>
      <c r="AA479" s="6" t="e">
        <f>VLOOKUP($A479&amp;$B479,'Cleaned Responses'!$1:$82,MATCH(AA$1,'Cleaned Responses'!$1:$1,0),FALSE)</f>
        <v>#N/A</v>
      </c>
      <c r="AB479" s="9" t="e">
        <f t="shared" si="181"/>
        <v>#N/A</v>
      </c>
      <c r="AC479" s="9" t="e">
        <f t="shared" si="182"/>
        <v>#N/A</v>
      </c>
      <c r="AD479" s="6" t="e">
        <f>VLOOKUP($A479&amp;$B479,'Cleaned Responses'!$1:$82,MATCH(AD$1,'Cleaned Responses'!$1:$1,0),FALSE)</f>
        <v>#N/A</v>
      </c>
      <c r="AE479" s="6" t="e">
        <f>VLOOKUP($A479&amp;$B479,'Cleaned Responses'!$1:$82,MATCH(AE$1,'Cleaned Responses'!$1:$1,0),FALSE)</f>
        <v>#N/A</v>
      </c>
      <c r="AF479" s="6" t="e">
        <f>VLOOKUP($A479&amp;$B479,'Cleaned Responses'!$1:$82,MATCH(AF$1,'Cleaned Responses'!$1:$1,0),FALSE)</f>
        <v>#N/A</v>
      </c>
      <c r="AG479" s="6" t="e">
        <f>VLOOKUP($A479&amp;$B479,'Cleaned Responses'!$1:$82,MATCH(AG$1,'Cleaned Responses'!$1:$1,0),FALSE)</f>
        <v>#N/A</v>
      </c>
      <c r="AH479" s="6" t="e">
        <f>VLOOKUP($A479&amp;$B479,'Cleaned Responses'!$1:$82,MATCH(AH$1,'Cleaned Responses'!$1:$1,0),FALSE)</f>
        <v>#N/A</v>
      </c>
      <c r="AI479" s="6" t="e">
        <f>VLOOKUP($A479&amp;$B479,'Cleaned Responses'!$1:$82,MATCH(AI$1,'Cleaned Responses'!$1:$1,0),FALSE)</f>
        <v>#N/A</v>
      </c>
      <c r="AJ479" s="6" t="e">
        <f>VLOOKUP($A479&amp;$B479,'Cleaned Responses'!$1:$82,MATCH(AJ$1,'Cleaned Responses'!$1:$1,0),FALSE)</f>
        <v>#N/A</v>
      </c>
      <c r="AK479" s="6" t="e">
        <f>VLOOKUP($A479&amp;$B479,'Cleaned Responses'!$1:$82,MATCH(AK$1,'Cleaned Responses'!$1:$1,0),FALSE)</f>
        <v>#N/A</v>
      </c>
      <c r="AL479" s="6" t="e">
        <f t="shared" si="183"/>
        <v>#N/A</v>
      </c>
      <c r="AM479" s="7" t="e">
        <f>VLOOKUP($A479&amp;$B479,'Cleaned Responses'!$1:$82,MATCH(AM$1,'Cleaned Responses'!$1:$1,0),FALSE)/100</f>
        <v>#N/A</v>
      </c>
      <c r="AN479" s="7" t="e">
        <f>VLOOKUP($A479&amp;$B479,'Cleaned Responses'!$1:$82,MATCH(AN$1,'Cleaned Responses'!$1:$1,0),FALSE)/100</f>
        <v>#N/A</v>
      </c>
      <c r="AO479" s="7" t="e">
        <f>VLOOKUP($A479&amp;$B479,'Cleaned Responses'!$1:$82,MATCH(AO$1,'Cleaned Responses'!$1:$1,0),FALSE)/100</f>
        <v>#N/A</v>
      </c>
      <c r="AP479" s="7" t="e">
        <f>VLOOKUP($A479&amp;$B479,'Cleaned Responses'!$1:$82,MATCH(AP$1,'Cleaned Responses'!$1:$1,0),FALSE)/100</f>
        <v>#N/A</v>
      </c>
      <c r="AQ479" s="7" t="e">
        <f>VLOOKUP($A479&amp;$B479,'Cleaned Responses'!$1:$82,MATCH(AQ$1,'Cleaned Responses'!$1:$1,0),FALSE)/100</f>
        <v>#N/A</v>
      </c>
      <c r="AR479" s="7" t="e">
        <f>VLOOKUP($A479&amp;$B479,'Cleaned Responses'!$1:$82,MATCH(AR$1,'Cleaned Responses'!$1:$1,0),FALSE)/100</f>
        <v>#N/A</v>
      </c>
      <c r="AS479" s="7" t="e">
        <f>VLOOKUP($A479&amp;$B479,'Cleaned Responses'!$1:$82,MATCH(AS$1,'Cleaned Responses'!$1:$1,0),FALSE)/100</f>
        <v>#N/A</v>
      </c>
      <c r="AT479" s="7" t="e">
        <f>VLOOKUP($A479&amp;$B479,'Cleaned Responses'!$1:$82,MATCH(AT$1,'Cleaned Responses'!$1:$1,0),FALSE)/100</f>
        <v>#N/A</v>
      </c>
      <c r="AU479" s="7" t="e">
        <f>VLOOKUP($A479&amp;$B479,'Cleaned Responses'!$1:$82,MATCH(AU$1,'Cleaned Responses'!$1:$1,0),FALSE)/100</f>
        <v>#N/A</v>
      </c>
      <c r="AV479" s="7" t="e">
        <f>VLOOKUP($A479&amp;$B479,'Cleaned Responses'!$1:$82,MATCH(AV$1,'Cleaned Responses'!$1:$1,0),FALSE)/100</f>
        <v>#N/A</v>
      </c>
      <c r="AW479" s="7" t="e">
        <f>VLOOKUP($A479&amp;$B479,'Cleaned Responses'!$1:$82,MATCH(AW$1,'Cleaned Responses'!$1:$1,0),FALSE)/100</f>
        <v>#N/A</v>
      </c>
      <c r="AX479" s="7" t="e">
        <f>VLOOKUP($A479&amp;$B479,'Cleaned Responses'!$1:$82,MATCH(AX$1,'Cleaned Responses'!$1:$1,0),FALSE)/100</f>
        <v>#N/A</v>
      </c>
      <c r="AY479" s="7" t="e">
        <f>VLOOKUP($A479&amp;$B479,'Cleaned Responses'!$1:$82,MATCH(AY$1,'Cleaned Responses'!$1:$1,0),FALSE)/100</f>
        <v>#N/A</v>
      </c>
      <c r="AZ479" s="7" t="e">
        <f>VLOOKUP($A479&amp;$B479,'Cleaned Responses'!$1:$82,MATCH(AZ$1,'Cleaned Responses'!$1:$1,0),FALSE)/100</f>
        <v>#N/A</v>
      </c>
      <c r="BA479" s="7" t="e">
        <f>VLOOKUP($A479&amp;$B479,'Cleaned Responses'!$1:$82,MATCH(BA$1,'Cleaned Responses'!$1:$1,0),FALSE)/100</f>
        <v>#N/A</v>
      </c>
      <c r="BB479" s="7" t="e">
        <f>VLOOKUP($A479&amp;$B479,'Cleaned Responses'!$1:$82,MATCH(BB$1,'Cleaned Responses'!$1:$1,0),FALSE)/100</f>
        <v>#N/A</v>
      </c>
      <c r="BC479" s="7" t="e">
        <f>VLOOKUP($A479&amp;$B479,'Cleaned Responses'!$1:$82,MATCH(BC$1,'Cleaned Responses'!$1:$1,0),FALSE)/100</f>
        <v>#N/A</v>
      </c>
      <c r="BD479" s="7" t="e">
        <f>VLOOKUP($A479&amp;$B479,'Cleaned Responses'!$1:$82,MATCH(BD$1,'Cleaned Responses'!$1:$1,0),FALSE)/100</f>
        <v>#N/A</v>
      </c>
      <c r="BE479" s="7" t="e">
        <f>VLOOKUP($A479&amp;$B479,'Cleaned Responses'!$1:$82,MATCH(BE$1,'Cleaned Responses'!$1:$1,0),FALSE)/100</f>
        <v>#N/A</v>
      </c>
      <c r="BF479" s="7"/>
      <c r="BG479" s="6" t="e">
        <f>VLOOKUP($A479&amp;$B479,'Cleaned Responses'!$1:$82,MATCH(BG$1,'Cleaned Responses'!$1:$1,0),FALSE)</f>
        <v>#N/A</v>
      </c>
      <c r="BH479" s="6" t="e">
        <f>VLOOKUP($A479&amp;$B479,'Cleaned Responses'!$1:$82,MATCH(BH$1,'Cleaned Responses'!$1:$1,0),FALSE)</f>
        <v>#N/A</v>
      </c>
      <c r="BI479" t="e">
        <f>VLOOKUP($A479&amp;$B479,'Cleaned Responses'!$1:$82,MATCH(BI$1,'Cleaned Responses'!$1:$1,0),FALSE)/100</f>
        <v>#N/A</v>
      </c>
      <c r="BJ479" t="e">
        <f>VLOOKUP($A479&amp;$B479,'Cleaned Responses'!$1:$82,MATCH(BJ$1,'Cleaned Responses'!$1:$1,0),FALSE)/100</f>
        <v>#N/A</v>
      </c>
      <c r="BK479" t="e">
        <f>VLOOKUP($A479&amp;$B479,'Cleaned Responses'!$1:$82,MATCH(BK$1,'Cleaned Responses'!$1:$1,0),FALSE)/100</f>
        <v>#N/A</v>
      </c>
      <c r="BL479" t="e">
        <f t="shared" si="162"/>
        <v>#N/A</v>
      </c>
      <c r="BM479" t="e">
        <f t="shared" si="163"/>
        <v>#N/A</v>
      </c>
      <c r="BN479" t="e">
        <f t="shared" si="164"/>
        <v>#N/A</v>
      </c>
      <c r="BO479" t="e">
        <f>VLOOKUP($A479&amp;$B479,'Cleaned Responses'!$1:$82,MATCH(BO$1,'Cleaned Responses'!$1:$1,0),FALSE)/100</f>
        <v>#N/A</v>
      </c>
      <c r="BP479" t="e">
        <f>VLOOKUP($A479&amp;$B479,'Cleaned Responses'!$1:$82,MATCH(BP$1,'Cleaned Responses'!$1:$1,0),FALSE)/100</f>
        <v>#N/A</v>
      </c>
      <c r="BQ479" t="e">
        <f>VLOOKUP($A479&amp;$B479,'Cleaned Responses'!$1:$82,MATCH(BQ$1,'Cleaned Responses'!$1:$1,0),FALSE)/100</f>
        <v>#N/A</v>
      </c>
      <c r="BR479" t="e">
        <f>VLOOKUP($A479&amp;$B479,'Cleaned Responses'!$1:$82,MATCH(BR$1,'Cleaned Responses'!$1:$1,0),FALSE)/100</f>
        <v>#N/A</v>
      </c>
      <c r="BS479" t="e">
        <f>VLOOKUP($A479&amp;$B479,'Cleaned Responses'!$1:$82,MATCH(BS$1,'Cleaned Responses'!$1:$1,0),FALSE)/100</f>
        <v>#N/A</v>
      </c>
      <c r="BT479" t="e">
        <f>VLOOKUP($A479&amp;$B479,'Cleaned Responses'!$1:$82,MATCH(BT$1,'Cleaned Responses'!$1:$1,0),FALSE)/100</f>
        <v>#N/A</v>
      </c>
      <c r="BU479" t="e">
        <f>VLOOKUP($A479&amp;$B479,'Cleaned Responses'!$1:$82,MATCH(BU$1,'Cleaned Responses'!$1:$1,0),FALSE)/100</f>
        <v>#N/A</v>
      </c>
      <c r="BV479" t="e">
        <f>VLOOKUP($A479&amp;$B479,'Cleaned Responses'!$1:$82,MATCH(BV$1,'Cleaned Responses'!$1:$1,0),FALSE)/100</f>
        <v>#N/A</v>
      </c>
      <c r="BW479" t="e">
        <f>VLOOKUP($A479&amp;$B479,'Cleaned Responses'!$1:$82,MATCH(BW$1,'Cleaned Responses'!$1:$1,0),FALSE)/100</f>
        <v>#N/A</v>
      </c>
      <c r="BX479" t="e">
        <f>VLOOKUP($A479&amp;$B479,'Cleaned Responses'!$1:$82,MATCH(BX$1,'Cleaned Responses'!$1:$1,0),FALSE)/100</f>
        <v>#N/A</v>
      </c>
      <c r="BY479" t="e">
        <f>VLOOKUP($A479&amp;$B479,'Cleaned Responses'!$1:$82,MATCH(BY$1,'Cleaned Responses'!$1:$1,0),FALSE)/100</f>
        <v>#N/A</v>
      </c>
      <c r="BZ479" t="e">
        <f>VLOOKUP($A479&amp;$B479,'Cleaned Responses'!$1:$82,MATCH(BZ$1,'Cleaned Responses'!$1:$1,0),FALSE)/100</f>
        <v>#N/A</v>
      </c>
      <c r="CA479" t="e">
        <f t="shared" si="165"/>
        <v>#N/A</v>
      </c>
      <c r="CB479" t="e">
        <f t="shared" si="166"/>
        <v>#N/A</v>
      </c>
      <c r="CC479" t="e">
        <f t="shared" si="167"/>
        <v>#N/A</v>
      </c>
      <c r="CD479" t="e">
        <f t="shared" si="168"/>
        <v>#N/A</v>
      </c>
      <c r="CE479" t="e">
        <f t="shared" si="169"/>
        <v>#N/A</v>
      </c>
      <c r="CF479" t="e">
        <f t="shared" si="170"/>
        <v>#N/A</v>
      </c>
      <c r="CG479" t="e">
        <f t="shared" si="171"/>
        <v>#N/A</v>
      </c>
      <c r="CH479" t="e">
        <f t="shared" si="172"/>
        <v>#N/A</v>
      </c>
      <c r="CI479" t="e">
        <f t="shared" si="173"/>
        <v>#N/A</v>
      </c>
      <c r="CJ479" t="e">
        <f t="shared" si="174"/>
        <v>#N/A</v>
      </c>
      <c r="CK479" t="e">
        <f t="shared" si="175"/>
        <v>#N/A</v>
      </c>
    </row>
    <row r="480" spans="1:89" ht="20" customHeight="1" x14ac:dyDescent="0.25">
      <c r="A480" s="163"/>
      <c r="B480" s="6"/>
      <c r="C480" s="6" t="e">
        <f>VLOOKUP($A480&amp;$B480,'Cleaned Responses'!$1:$82,MATCH($C$1,'Cleaned Responses'!$1:$1,0),FALSE)</f>
        <v>#N/A</v>
      </c>
      <c r="D480" s="6" t="e">
        <f>VLOOKUP($A480&amp;$B480,'Cleaned Responses'!$1:$82,MATCH(D$1,'Cleaned Responses'!$1:$1,0),FALSE)</f>
        <v>#N/A</v>
      </c>
      <c r="E480" s="6" t="e">
        <f>VLOOKUP($A480&amp;$B480,'Cleaned Responses'!$1:$82,MATCH(E$1,'Cleaned Responses'!$1:$1,0),FALSE)</f>
        <v>#N/A</v>
      </c>
      <c r="F480" s="6" t="e">
        <f>VLOOKUP($A480&amp;$B480,'Cleaned Responses'!$1:$82,MATCH(F$1,'Cleaned Responses'!$1:$1,0),FALSE)</f>
        <v>#N/A</v>
      </c>
      <c r="G480" s="6" t="e">
        <f t="shared" si="176"/>
        <v>#N/A</v>
      </c>
      <c r="H480" s="6" t="e">
        <f>VLOOKUP($A480&amp;$B480,'Cleaned Responses'!$1:$82,MATCH(H$1,'Cleaned Responses'!$1:$1,0),FALSE)</f>
        <v>#N/A</v>
      </c>
      <c r="I480" s="6" t="e">
        <f>VLOOKUP($A480&amp;$B480,'Cleaned Responses'!$1:$82,MATCH(I$1,'Cleaned Responses'!$1:$1,0),FALSE)</f>
        <v>#N/A</v>
      </c>
      <c r="J480" s="6" t="e">
        <f>VLOOKUP($A480&amp;$B480,'Cleaned Responses'!$1:$82,MATCH(J$1,'Cleaned Responses'!$1:$1,0),FALSE)</f>
        <v>#N/A</v>
      </c>
      <c r="K480" s="6" t="e">
        <f>VLOOKUP($A480&amp;$B480,'Cleaned Responses'!$1:$82,MATCH(K$1,'Cleaned Responses'!$1:$1,0),FALSE)</f>
        <v>#N/A</v>
      </c>
      <c r="L480" s="6" t="e">
        <f>VLOOKUP($A480&amp;$B480,'Cleaned Responses'!$1:$82,MATCH(L$1,'Cleaned Responses'!$1:$1,0),FALSE)</f>
        <v>#N/A</v>
      </c>
      <c r="M480" s="6" t="e">
        <f>VLOOKUP($A480&amp;$B480,'Cleaned Responses'!$1:$82,MATCH(M$1,'Cleaned Responses'!$1:$1,0),FALSE)</f>
        <v>#N/A</v>
      </c>
      <c r="N480" s="6" t="e">
        <f>VLOOKUP($A480&amp;$B480,'Cleaned Responses'!$1:$82,MATCH(N$1,'Cleaned Responses'!$1:$1,0),FALSE)</f>
        <v>#N/A</v>
      </c>
      <c r="O480" s="6" t="e">
        <f>VLOOKUP($A480&amp;$B480,'Cleaned Responses'!$1:$82,MATCH(O$1,'Cleaned Responses'!$1:$1,0),FALSE)</f>
        <v>#N/A</v>
      </c>
      <c r="P480" s="6" t="e">
        <f>VLOOKUP($A480&amp;$B480,'Cleaned Responses'!$1:$82,MATCH(P$1,'Cleaned Responses'!$1:$1,0),FALSE)</f>
        <v>#N/A</v>
      </c>
      <c r="Q480" s="6" t="e">
        <f>VLOOKUP($A480&amp;$B480,'Cleaned Responses'!$1:$82,MATCH(Q$1,'Cleaned Responses'!$1:$1,0),FALSE)</f>
        <v>#VALUE!</v>
      </c>
      <c r="R480" s="8" t="e">
        <f t="shared" si="177"/>
        <v>#N/A</v>
      </c>
      <c r="S480" s="8" t="e">
        <f t="shared" si="178"/>
        <v>#N/A</v>
      </c>
      <c r="T480" s="8" t="e">
        <f t="shared" si="179"/>
        <v>#N/A</v>
      </c>
      <c r="U480" s="6"/>
      <c r="V480" s="6"/>
      <c r="W480" s="6"/>
      <c r="X480" s="6"/>
      <c r="Y480" s="8" t="e">
        <f t="shared" si="180"/>
        <v>#N/A</v>
      </c>
      <c r="Z480" s="6" t="e">
        <f>VLOOKUP($A480&amp;$B480,'Cleaned Responses'!$1:$82,MATCH(Z$1,'Cleaned Responses'!$1:$1,0),FALSE)</f>
        <v>#N/A</v>
      </c>
      <c r="AA480" s="6" t="e">
        <f>VLOOKUP($A480&amp;$B480,'Cleaned Responses'!$1:$82,MATCH(AA$1,'Cleaned Responses'!$1:$1,0),FALSE)</f>
        <v>#N/A</v>
      </c>
      <c r="AB480" s="9" t="e">
        <f t="shared" si="181"/>
        <v>#N/A</v>
      </c>
      <c r="AC480" s="9" t="e">
        <f t="shared" si="182"/>
        <v>#N/A</v>
      </c>
      <c r="AD480" s="6" t="e">
        <f>VLOOKUP($A480&amp;$B480,'Cleaned Responses'!$1:$82,MATCH(AD$1,'Cleaned Responses'!$1:$1,0),FALSE)</f>
        <v>#N/A</v>
      </c>
      <c r="AE480" s="6" t="e">
        <f>VLOOKUP($A480&amp;$B480,'Cleaned Responses'!$1:$82,MATCH(AE$1,'Cleaned Responses'!$1:$1,0),FALSE)</f>
        <v>#N/A</v>
      </c>
      <c r="AF480" s="6" t="e">
        <f>VLOOKUP($A480&amp;$B480,'Cleaned Responses'!$1:$82,MATCH(AF$1,'Cleaned Responses'!$1:$1,0),FALSE)</f>
        <v>#N/A</v>
      </c>
      <c r="AG480" s="6" t="e">
        <f>VLOOKUP($A480&amp;$B480,'Cleaned Responses'!$1:$82,MATCH(AG$1,'Cleaned Responses'!$1:$1,0),FALSE)</f>
        <v>#N/A</v>
      </c>
      <c r="AH480" s="6" t="e">
        <f>VLOOKUP($A480&amp;$B480,'Cleaned Responses'!$1:$82,MATCH(AH$1,'Cleaned Responses'!$1:$1,0),FALSE)</f>
        <v>#N/A</v>
      </c>
      <c r="AI480" s="6" t="e">
        <f>VLOOKUP($A480&amp;$B480,'Cleaned Responses'!$1:$82,MATCH(AI$1,'Cleaned Responses'!$1:$1,0),FALSE)</f>
        <v>#N/A</v>
      </c>
      <c r="AJ480" s="6" t="e">
        <f>VLOOKUP($A480&amp;$B480,'Cleaned Responses'!$1:$82,MATCH(AJ$1,'Cleaned Responses'!$1:$1,0),FALSE)</f>
        <v>#N/A</v>
      </c>
      <c r="AK480" s="6" t="e">
        <f>VLOOKUP($A480&amp;$B480,'Cleaned Responses'!$1:$82,MATCH(AK$1,'Cleaned Responses'!$1:$1,0),FALSE)</f>
        <v>#N/A</v>
      </c>
      <c r="AL480" s="6" t="e">
        <f t="shared" si="183"/>
        <v>#N/A</v>
      </c>
      <c r="AM480" s="7" t="e">
        <f>VLOOKUP($A480&amp;$B480,'Cleaned Responses'!$1:$82,MATCH(AM$1,'Cleaned Responses'!$1:$1,0),FALSE)/100</f>
        <v>#N/A</v>
      </c>
      <c r="AN480" s="7" t="e">
        <f>VLOOKUP($A480&amp;$B480,'Cleaned Responses'!$1:$82,MATCH(AN$1,'Cleaned Responses'!$1:$1,0),FALSE)/100</f>
        <v>#N/A</v>
      </c>
      <c r="AO480" s="7" t="e">
        <f>VLOOKUP($A480&amp;$B480,'Cleaned Responses'!$1:$82,MATCH(AO$1,'Cleaned Responses'!$1:$1,0),FALSE)/100</f>
        <v>#N/A</v>
      </c>
      <c r="AP480" s="7" t="e">
        <f>VLOOKUP($A480&amp;$B480,'Cleaned Responses'!$1:$82,MATCH(AP$1,'Cleaned Responses'!$1:$1,0),FALSE)/100</f>
        <v>#N/A</v>
      </c>
      <c r="AQ480" s="7" t="e">
        <f>VLOOKUP($A480&amp;$B480,'Cleaned Responses'!$1:$82,MATCH(AQ$1,'Cleaned Responses'!$1:$1,0),FALSE)/100</f>
        <v>#N/A</v>
      </c>
      <c r="AR480" s="7" t="e">
        <f>VLOOKUP($A480&amp;$B480,'Cleaned Responses'!$1:$82,MATCH(AR$1,'Cleaned Responses'!$1:$1,0),FALSE)/100</f>
        <v>#N/A</v>
      </c>
      <c r="AS480" s="7" t="e">
        <f>VLOOKUP($A480&amp;$B480,'Cleaned Responses'!$1:$82,MATCH(AS$1,'Cleaned Responses'!$1:$1,0),FALSE)/100</f>
        <v>#N/A</v>
      </c>
      <c r="AT480" s="7" t="e">
        <f>VLOOKUP($A480&amp;$B480,'Cleaned Responses'!$1:$82,MATCH(AT$1,'Cleaned Responses'!$1:$1,0),FALSE)/100</f>
        <v>#N/A</v>
      </c>
      <c r="AU480" s="7" t="e">
        <f>VLOOKUP($A480&amp;$B480,'Cleaned Responses'!$1:$82,MATCH(AU$1,'Cleaned Responses'!$1:$1,0),FALSE)/100</f>
        <v>#N/A</v>
      </c>
      <c r="AV480" s="7" t="e">
        <f>VLOOKUP($A480&amp;$B480,'Cleaned Responses'!$1:$82,MATCH(AV$1,'Cleaned Responses'!$1:$1,0),FALSE)/100</f>
        <v>#N/A</v>
      </c>
      <c r="AW480" s="7" t="e">
        <f>VLOOKUP($A480&amp;$B480,'Cleaned Responses'!$1:$82,MATCH(AW$1,'Cleaned Responses'!$1:$1,0),FALSE)/100</f>
        <v>#N/A</v>
      </c>
      <c r="AX480" s="7" t="e">
        <f>VLOOKUP($A480&amp;$B480,'Cleaned Responses'!$1:$82,MATCH(AX$1,'Cleaned Responses'!$1:$1,0),FALSE)/100</f>
        <v>#N/A</v>
      </c>
      <c r="AY480" s="7" t="e">
        <f>VLOOKUP($A480&amp;$B480,'Cleaned Responses'!$1:$82,MATCH(AY$1,'Cleaned Responses'!$1:$1,0),FALSE)/100</f>
        <v>#N/A</v>
      </c>
      <c r="AZ480" s="7" t="e">
        <f>VLOOKUP($A480&amp;$B480,'Cleaned Responses'!$1:$82,MATCH(AZ$1,'Cleaned Responses'!$1:$1,0),FALSE)/100</f>
        <v>#N/A</v>
      </c>
      <c r="BA480" s="7" t="e">
        <f>VLOOKUP($A480&amp;$B480,'Cleaned Responses'!$1:$82,MATCH(BA$1,'Cleaned Responses'!$1:$1,0),FALSE)/100</f>
        <v>#N/A</v>
      </c>
      <c r="BB480" s="7" t="e">
        <f>VLOOKUP($A480&amp;$B480,'Cleaned Responses'!$1:$82,MATCH(BB$1,'Cleaned Responses'!$1:$1,0),FALSE)/100</f>
        <v>#N/A</v>
      </c>
      <c r="BC480" s="7" t="e">
        <f>VLOOKUP($A480&amp;$B480,'Cleaned Responses'!$1:$82,MATCH(BC$1,'Cleaned Responses'!$1:$1,0),FALSE)/100</f>
        <v>#N/A</v>
      </c>
      <c r="BD480" s="7" t="e">
        <f>VLOOKUP($A480&amp;$B480,'Cleaned Responses'!$1:$82,MATCH(BD$1,'Cleaned Responses'!$1:$1,0),FALSE)/100</f>
        <v>#N/A</v>
      </c>
      <c r="BE480" s="7" t="e">
        <f>VLOOKUP($A480&amp;$B480,'Cleaned Responses'!$1:$82,MATCH(BE$1,'Cleaned Responses'!$1:$1,0),FALSE)/100</f>
        <v>#N/A</v>
      </c>
      <c r="BF480" s="7"/>
      <c r="BG480" s="6" t="e">
        <f>VLOOKUP($A480&amp;$B480,'Cleaned Responses'!$1:$82,MATCH(BG$1,'Cleaned Responses'!$1:$1,0),FALSE)</f>
        <v>#N/A</v>
      </c>
      <c r="BH480" s="6" t="e">
        <f>VLOOKUP($A480&amp;$B480,'Cleaned Responses'!$1:$82,MATCH(BH$1,'Cleaned Responses'!$1:$1,0),FALSE)</f>
        <v>#N/A</v>
      </c>
      <c r="BI480" t="e">
        <f>VLOOKUP($A480&amp;$B480,'Cleaned Responses'!$1:$82,MATCH(BI$1,'Cleaned Responses'!$1:$1,0),FALSE)/100</f>
        <v>#N/A</v>
      </c>
      <c r="BJ480" t="e">
        <f>VLOOKUP($A480&amp;$B480,'Cleaned Responses'!$1:$82,MATCH(BJ$1,'Cleaned Responses'!$1:$1,0),FALSE)/100</f>
        <v>#N/A</v>
      </c>
      <c r="BK480" t="e">
        <f>VLOOKUP($A480&amp;$B480,'Cleaned Responses'!$1:$82,MATCH(BK$1,'Cleaned Responses'!$1:$1,0),FALSE)/100</f>
        <v>#N/A</v>
      </c>
      <c r="BL480" t="e">
        <f t="shared" si="162"/>
        <v>#N/A</v>
      </c>
      <c r="BM480" t="e">
        <f t="shared" si="163"/>
        <v>#N/A</v>
      </c>
      <c r="BN480" t="e">
        <f t="shared" si="164"/>
        <v>#N/A</v>
      </c>
      <c r="BO480" t="e">
        <f>VLOOKUP($A480&amp;$B480,'Cleaned Responses'!$1:$82,MATCH(BO$1,'Cleaned Responses'!$1:$1,0),FALSE)/100</f>
        <v>#N/A</v>
      </c>
      <c r="BP480" t="e">
        <f>VLOOKUP($A480&amp;$B480,'Cleaned Responses'!$1:$82,MATCH(BP$1,'Cleaned Responses'!$1:$1,0),FALSE)/100</f>
        <v>#N/A</v>
      </c>
      <c r="BQ480" t="e">
        <f>VLOOKUP($A480&amp;$B480,'Cleaned Responses'!$1:$82,MATCH(BQ$1,'Cleaned Responses'!$1:$1,0),FALSE)/100</f>
        <v>#N/A</v>
      </c>
      <c r="BR480" t="e">
        <f>VLOOKUP($A480&amp;$B480,'Cleaned Responses'!$1:$82,MATCH(BR$1,'Cleaned Responses'!$1:$1,0),FALSE)/100</f>
        <v>#N/A</v>
      </c>
      <c r="BS480" t="e">
        <f>VLOOKUP($A480&amp;$B480,'Cleaned Responses'!$1:$82,MATCH(BS$1,'Cleaned Responses'!$1:$1,0),FALSE)/100</f>
        <v>#N/A</v>
      </c>
      <c r="BT480" t="e">
        <f>VLOOKUP($A480&amp;$B480,'Cleaned Responses'!$1:$82,MATCH(BT$1,'Cleaned Responses'!$1:$1,0),FALSE)/100</f>
        <v>#N/A</v>
      </c>
      <c r="BU480" t="e">
        <f>VLOOKUP($A480&amp;$B480,'Cleaned Responses'!$1:$82,MATCH(BU$1,'Cleaned Responses'!$1:$1,0),FALSE)/100</f>
        <v>#N/A</v>
      </c>
      <c r="BV480" t="e">
        <f>VLOOKUP($A480&amp;$B480,'Cleaned Responses'!$1:$82,MATCH(BV$1,'Cleaned Responses'!$1:$1,0),FALSE)/100</f>
        <v>#N/A</v>
      </c>
      <c r="BW480" t="e">
        <f>VLOOKUP($A480&amp;$B480,'Cleaned Responses'!$1:$82,MATCH(BW$1,'Cleaned Responses'!$1:$1,0),FALSE)/100</f>
        <v>#N/A</v>
      </c>
      <c r="BX480" t="e">
        <f>VLOOKUP($A480&amp;$B480,'Cleaned Responses'!$1:$82,MATCH(BX$1,'Cleaned Responses'!$1:$1,0),FALSE)/100</f>
        <v>#N/A</v>
      </c>
      <c r="BY480" t="e">
        <f>VLOOKUP($A480&amp;$B480,'Cleaned Responses'!$1:$82,MATCH(BY$1,'Cleaned Responses'!$1:$1,0),FALSE)/100</f>
        <v>#N/A</v>
      </c>
      <c r="BZ480" t="e">
        <f>VLOOKUP($A480&amp;$B480,'Cleaned Responses'!$1:$82,MATCH(BZ$1,'Cleaned Responses'!$1:$1,0),FALSE)/100</f>
        <v>#N/A</v>
      </c>
      <c r="CA480" t="e">
        <f t="shared" si="165"/>
        <v>#N/A</v>
      </c>
      <c r="CB480" t="e">
        <f t="shared" si="166"/>
        <v>#N/A</v>
      </c>
      <c r="CC480" t="e">
        <f t="shared" si="167"/>
        <v>#N/A</v>
      </c>
      <c r="CD480" t="e">
        <f t="shared" si="168"/>
        <v>#N/A</v>
      </c>
      <c r="CE480" t="e">
        <f t="shared" si="169"/>
        <v>#N/A</v>
      </c>
      <c r="CF480" t="e">
        <f t="shared" si="170"/>
        <v>#N/A</v>
      </c>
      <c r="CG480" t="e">
        <f t="shared" si="171"/>
        <v>#N/A</v>
      </c>
      <c r="CH480" t="e">
        <f t="shared" si="172"/>
        <v>#N/A</v>
      </c>
      <c r="CI480" t="e">
        <f t="shared" si="173"/>
        <v>#N/A</v>
      </c>
      <c r="CJ480" t="e">
        <f t="shared" si="174"/>
        <v>#N/A</v>
      </c>
      <c r="CK480" t="e">
        <f t="shared" si="175"/>
        <v>#N/A</v>
      </c>
    </row>
    <row r="481" spans="1:89" ht="20" customHeight="1" x14ac:dyDescent="0.25">
      <c r="A481" s="163"/>
      <c r="B481" s="6"/>
      <c r="C481" s="6" t="e">
        <f>VLOOKUP($A481&amp;$B481,'Cleaned Responses'!$1:$82,MATCH($C$1,'Cleaned Responses'!$1:$1,0),FALSE)</f>
        <v>#N/A</v>
      </c>
      <c r="D481" s="6" t="e">
        <f>VLOOKUP($A481&amp;$B481,'Cleaned Responses'!$1:$82,MATCH(D$1,'Cleaned Responses'!$1:$1,0),FALSE)</f>
        <v>#N/A</v>
      </c>
      <c r="E481" s="6" t="e">
        <f>VLOOKUP($A481&amp;$B481,'Cleaned Responses'!$1:$82,MATCH(E$1,'Cleaned Responses'!$1:$1,0),FALSE)</f>
        <v>#N/A</v>
      </c>
      <c r="F481" s="6" t="e">
        <f>VLOOKUP($A481&amp;$B481,'Cleaned Responses'!$1:$82,MATCH(F$1,'Cleaned Responses'!$1:$1,0),FALSE)</f>
        <v>#N/A</v>
      </c>
      <c r="G481" s="6" t="e">
        <f t="shared" si="176"/>
        <v>#N/A</v>
      </c>
      <c r="H481" s="6" t="e">
        <f>VLOOKUP($A481&amp;$B481,'Cleaned Responses'!$1:$82,MATCH(H$1,'Cleaned Responses'!$1:$1,0),FALSE)</f>
        <v>#N/A</v>
      </c>
      <c r="I481" s="6" t="e">
        <f>VLOOKUP($A481&amp;$B481,'Cleaned Responses'!$1:$82,MATCH(I$1,'Cleaned Responses'!$1:$1,0),FALSE)</f>
        <v>#N/A</v>
      </c>
      <c r="J481" s="6" t="e">
        <f>VLOOKUP($A481&amp;$B481,'Cleaned Responses'!$1:$82,MATCH(J$1,'Cleaned Responses'!$1:$1,0),FALSE)</f>
        <v>#N/A</v>
      </c>
      <c r="K481" s="6" t="e">
        <f>VLOOKUP($A481&amp;$B481,'Cleaned Responses'!$1:$82,MATCH(K$1,'Cleaned Responses'!$1:$1,0),FALSE)</f>
        <v>#N/A</v>
      </c>
      <c r="L481" s="6" t="e">
        <f>VLOOKUP($A481&amp;$B481,'Cleaned Responses'!$1:$82,MATCH(L$1,'Cleaned Responses'!$1:$1,0),FALSE)</f>
        <v>#N/A</v>
      </c>
      <c r="M481" s="6" t="e">
        <f>VLOOKUP($A481&amp;$B481,'Cleaned Responses'!$1:$82,MATCH(M$1,'Cleaned Responses'!$1:$1,0),FALSE)</f>
        <v>#N/A</v>
      </c>
      <c r="N481" s="6" t="e">
        <f>VLOOKUP($A481&amp;$B481,'Cleaned Responses'!$1:$82,MATCH(N$1,'Cleaned Responses'!$1:$1,0),FALSE)</f>
        <v>#N/A</v>
      </c>
      <c r="O481" s="6" t="e">
        <f>VLOOKUP($A481&amp;$B481,'Cleaned Responses'!$1:$82,MATCH(O$1,'Cleaned Responses'!$1:$1,0),FALSE)</f>
        <v>#N/A</v>
      </c>
      <c r="P481" s="6" t="e">
        <f>VLOOKUP($A481&amp;$B481,'Cleaned Responses'!$1:$82,MATCH(P$1,'Cleaned Responses'!$1:$1,0),FALSE)</f>
        <v>#N/A</v>
      </c>
      <c r="Q481" s="6" t="e">
        <f>VLOOKUP($A481&amp;$B481,'Cleaned Responses'!$1:$82,MATCH(Q$1,'Cleaned Responses'!$1:$1,0),FALSE)</f>
        <v>#VALUE!</v>
      </c>
      <c r="R481" s="8" t="e">
        <f t="shared" si="177"/>
        <v>#N/A</v>
      </c>
      <c r="S481" s="8" t="e">
        <f t="shared" si="178"/>
        <v>#N/A</v>
      </c>
      <c r="T481" s="8" t="e">
        <f t="shared" si="179"/>
        <v>#N/A</v>
      </c>
      <c r="U481" s="6"/>
      <c r="V481" s="6"/>
      <c r="W481" s="6"/>
      <c r="X481" s="6"/>
      <c r="Y481" s="8" t="e">
        <f t="shared" si="180"/>
        <v>#N/A</v>
      </c>
      <c r="Z481" s="6" t="e">
        <f>VLOOKUP($A481&amp;$B481,'Cleaned Responses'!$1:$82,MATCH(Z$1,'Cleaned Responses'!$1:$1,0),FALSE)</f>
        <v>#N/A</v>
      </c>
      <c r="AA481" s="6" t="e">
        <f>VLOOKUP($A481&amp;$B481,'Cleaned Responses'!$1:$82,MATCH(AA$1,'Cleaned Responses'!$1:$1,0),FALSE)</f>
        <v>#N/A</v>
      </c>
      <c r="AB481" s="9" t="e">
        <f t="shared" si="181"/>
        <v>#N/A</v>
      </c>
      <c r="AC481" s="9" t="e">
        <f t="shared" si="182"/>
        <v>#N/A</v>
      </c>
      <c r="AD481" s="6" t="e">
        <f>VLOOKUP($A481&amp;$B481,'Cleaned Responses'!$1:$82,MATCH(AD$1,'Cleaned Responses'!$1:$1,0),FALSE)</f>
        <v>#N/A</v>
      </c>
      <c r="AE481" s="6" t="e">
        <f>VLOOKUP($A481&amp;$B481,'Cleaned Responses'!$1:$82,MATCH(AE$1,'Cleaned Responses'!$1:$1,0),FALSE)</f>
        <v>#N/A</v>
      </c>
      <c r="AF481" s="6" t="e">
        <f>VLOOKUP($A481&amp;$B481,'Cleaned Responses'!$1:$82,MATCH(AF$1,'Cleaned Responses'!$1:$1,0),FALSE)</f>
        <v>#N/A</v>
      </c>
      <c r="AG481" s="6" t="e">
        <f>VLOOKUP($A481&amp;$B481,'Cleaned Responses'!$1:$82,MATCH(AG$1,'Cleaned Responses'!$1:$1,0),FALSE)</f>
        <v>#N/A</v>
      </c>
      <c r="AH481" s="6" t="e">
        <f>VLOOKUP($A481&amp;$B481,'Cleaned Responses'!$1:$82,MATCH(AH$1,'Cleaned Responses'!$1:$1,0),FALSE)</f>
        <v>#N/A</v>
      </c>
      <c r="AI481" s="6" t="e">
        <f>VLOOKUP($A481&amp;$B481,'Cleaned Responses'!$1:$82,MATCH(AI$1,'Cleaned Responses'!$1:$1,0),FALSE)</f>
        <v>#N/A</v>
      </c>
      <c r="AJ481" s="6" t="e">
        <f>VLOOKUP($A481&amp;$B481,'Cleaned Responses'!$1:$82,MATCH(AJ$1,'Cleaned Responses'!$1:$1,0),FALSE)</f>
        <v>#N/A</v>
      </c>
      <c r="AK481" s="6" t="e">
        <f>VLOOKUP($A481&amp;$B481,'Cleaned Responses'!$1:$82,MATCH(AK$1,'Cleaned Responses'!$1:$1,0),FALSE)</f>
        <v>#N/A</v>
      </c>
      <c r="AL481" s="6" t="e">
        <f t="shared" si="183"/>
        <v>#N/A</v>
      </c>
      <c r="AM481" s="7" t="e">
        <f>VLOOKUP($A481&amp;$B481,'Cleaned Responses'!$1:$82,MATCH(AM$1,'Cleaned Responses'!$1:$1,0),FALSE)/100</f>
        <v>#N/A</v>
      </c>
      <c r="AN481" s="7" t="e">
        <f>VLOOKUP($A481&amp;$B481,'Cleaned Responses'!$1:$82,MATCH(AN$1,'Cleaned Responses'!$1:$1,0),FALSE)/100</f>
        <v>#N/A</v>
      </c>
      <c r="AO481" s="7" t="e">
        <f>VLOOKUP($A481&amp;$B481,'Cleaned Responses'!$1:$82,MATCH(AO$1,'Cleaned Responses'!$1:$1,0),FALSE)/100</f>
        <v>#N/A</v>
      </c>
      <c r="AP481" s="7" t="e">
        <f>VLOOKUP($A481&amp;$B481,'Cleaned Responses'!$1:$82,MATCH(AP$1,'Cleaned Responses'!$1:$1,0),FALSE)/100</f>
        <v>#N/A</v>
      </c>
      <c r="AQ481" s="7" t="e">
        <f>VLOOKUP($A481&amp;$B481,'Cleaned Responses'!$1:$82,MATCH(AQ$1,'Cleaned Responses'!$1:$1,0),FALSE)/100</f>
        <v>#N/A</v>
      </c>
      <c r="AR481" s="7" t="e">
        <f>VLOOKUP($A481&amp;$B481,'Cleaned Responses'!$1:$82,MATCH(AR$1,'Cleaned Responses'!$1:$1,0),FALSE)/100</f>
        <v>#N/A</v>
      </c>
      <c r="AS481" s="7" t="e">
        <f>VLOOKUP($A481&amp;$B481,'Cleaned Responses'!$1:$82,MATCH(AS$1,'Cleaned Responses'!$1:$1,0),FALSE)/100</f>
        <v>#N/A</v>
      </c>
      <c r="AT481" s="7" t="e">
        <f>VLOOKUP($A481&amp;$B481,'Cleaned Responses'!$1:$82,MATCH(AT$1,'Cleaned Responses'!$1:$1,0),FALSE)/100</f>
        <v>#N/A</v>
      </c>
      <c r="AU481" s="7" t="e">
        <f>VLOOKUP($A481&amp;$B481,'Cleaned Responses'!$1:$82,MATCH(AU$1,'Cleaned Responses'!$1:$1,0),FALSE)/100</f>
        <v>#N/A</v>
      </c>
      <c r="AV481" s="7" t="e">
        <f>VLOOKUP($A481&amp;$B481,'Cleaned Responses'!$1:$82,MATCH(AV$1,'Cleaned Responses'!$1:$1,0),FALSE)/100</f>
        <v>#N/A</v>
      </c>
      <c r="AW481" s="7" t="e">
        <f>VLOOKUP($A481&amp;$B481,'Cleaned Responses'!$1:$82,MATCH(AW$1,'Cleaned Responses'!$1:$1,0),FALSE)/100</f>
        <v>#N/A</v>
      </c>
      <c r="AX481" s="7" t="e">
        <f>VLOOKUP($A481&amp;$B481,'Cleaned Responses'!$1:$82,MATCH(AX$1,'Cleaned Responses'!$1:$1,0),FALSE)/100</f>
        <v>#N/A</v>
      </c>
      <c r="AY481" s="7" t="e">
        <f>VLOOKUP($A481&amp;$B481,'Cleaned Responses'!$1:$82,MATCH(AY$1,'Cleaned Responses'!$1:$1,0),FALSE)/100</f>
        <v>#N/A</v>
      </c>
      <c r="AZ481" s="7" t="e">
        <f>VLOOKUP($A481&amp;$B481,'Cleaned Responses'!$1:$82,MATCH(AZ$1,'Cleaned Responses'!$1:$1,0),FALSE)/100</f>
        <v>#N/A</v>
      </c>
      <c r="BA481" s="7" t="e">
        <f>VLOOKUP($A481&amp;$B481,'Cleaned Responses'!$1:$82,MATCH(BA$1,'Cleaned Responses'!$1:$1,0),FALSE)/100</f>
        <v>#N/A</v>
      </c>
      <c r="BB481" s="7" t="e">
        <f>VLOOKUP($A481&amp;$B481,'Cleaned Responses'!$1:$82,MATCH(BB$1,'Cleaned Responses'!$1:$1,0),FALSE)/100</f>
        <v>#N/A</v>
      </c>
      <c r="BC481" s="7" t="e">
        <f>VLOOKUP($A481&amp;$B481,'Cleaned Responses'!$1:$82,MATCH(BC$1,'Cleaned Responses'!$1:$1,0),FALSE)/100</f>
        <v>#N/A</v>
      </c>
      <c r="BD481" s="7" t="e">
        <f>VLOOKUP($A481&amp;$B481,'Cleaned Responses'!$1:$82,MATCH(BD$1,'Cleaned Responses'!$1:$1,0),FALSE)/100</f>
        <v>#N/A</v>
      </c>
      <c r="BE481" s="7" t="e">
        <f>VLOOKUP($A481&amp;$B481,'Cleaned Responses'!$1:$82,MATCH(BE$1,'Cleaned Responses'!$1:$1,0),FALSE)/100</f>
        <v>#N/A</v>
      </c>
      <c r="BF481" s="7"/>
      <c r="BG481" s="6" t="e">
        <f>VLOOKUP($A481&amp;$B481,'Cleaned Responses'!$1:$82,MATCH(BG$1,'Cleaned Responses'!$1:$1,0),FALSE)</f>
        <v>#N/A</v>
      </c>
      <c r="BH481" s="6" t="e">
        <f>VLOOKUP($A481&amp;$B481,'Cleaned Responses'!$1:$82,MATCH(BH$1,'Cleaned Responses'!$1:$1,0),FALSE)</f>
        <v>#N/A</v>
      </c>
      <c r="BI481" t="e">
        <f>VLOOKUP($A481&amp;$B481,'Cleaned Responses'!$1:$82,MATCH(BI$1,'Cleaned Responses'!$1:$1,0),FALSE)/100</f>
        <v>#N/A</v>
      </c>
      <c r="BJ481" t="e">
        <f>VLOOKUP($A481&amp;$B481,'Cleaned Responses'!$1:$82,MATCH(BJ$1,'Cleaned Responses'!$1:$1,0),FALSE)/100</f>
        <v>#N/A</v>
      </c>
      <c r="BK481" t="e">
        <f>VLOOKUP($A481&amp;$B481,'Cleaned Responses'!$1:$82,MATCH(BK$1,'Cleaned Responses'!$1:$1,0),FALSE)/100</f>
        <v>#N/A</v>
      </c>
      <c r="BL481" t="e">
        <f t="shared" si="162"/>
        <v>#N/A</v>
      </c>
      <c r="BM481" t="e">
        <f t="shared" si="163"/>
        <v>#N/A</v>
      </c>
      <c r="BN481" t="e">
        <f t="shared" si="164"/>
        <v>#N/A</v>
      </c>
      <c r="BO481" t="e">
        <f>VLOOKUP($A481&amp;$B481,'Cleaned Responses'!$1:$82,MATCH(BO$1,'Cleaned Responses'!$1:$1,0),FALSE)/100</f>
        <v>#N/A</v>
      </c>
      <c r="BP481" t="e">
        <f>VLOOKUP($A481&amp;$B481,'Cleaned Responses'!$1:$82,MATCH(BP$1,'Cleaned Responses'!$1:$1,0),FALSE)/100</f>
        <v>#N/A</v>
      </c>
      <c r="BQ481" t="e">
        <f>VLOOKUP($A481&amp;$B481,'Cleaned Responses'!$1:$82,MATCH(BQ$1,'Cleaned Responses'!$1:$1,0),FALSE)/100</f>
        <v>#N/A</v>
      </c>
      <c r="BR481" t="e">
        <f>VLOOKUP($A481&amp;$B481,'Cleaned Responses'!$1:$82,MATCH(BR$1,'Cleaned Responses'!$1:$1,0),FALSE)/100</f>
        <v>#N/A</v>
      </c>
      <c r="BS481" t="e">
        <f>VLOOKUP($A481&amp;$B481,'Cleaned Responses'!$1:$82,MATCH(BS$1,'Cleaned Responses'!$1:$1,0),FALSE)/100</f>
        <v>#N/A</v>
      </c>
      <c r="BT481" t="e">
        <f>VLOOKUP($A481&amp;$B481,'Cleaned Responses'!$1:$82,MATCH(BT$1,'Cleaned Responses'!$1:$1,0),FALSE)/100</f>
        <v>#N/A</v>
      </c>
      <c r="BU481" t="e">
        <f>VLOOKUP($A481&amp;$B481,'Cleaned Responses'!$1:$82,MATCH(BU$1,'Cleaned Responses'!$1:$1,0),FALSE)/100</f>
        <v>#N/A</v>
      </c>
      <c r="BV481" t="e">
        <f>VLOOKUP($A481&amp;$B481,'Cleaned Responses'!$1:$82,MATCH(BV$1,'Cleaned Responses'!$1:$1,0),FALSE)/100</f>
        <v>#N/A</v>
      </c>
      <c r="BW481" t="e">
        <f>VLOOKUP($A481&amp;$B481,'Cleaned Responses'!$1:$82,MATCH(BW$1,'Cleaned Responses'!$1:$1,0),FALSE)/100</f>
        <v>#N/A</v>
      </c>
      <c r="BX481" t="e">
        <f>VLOOKUP($A481&amp;$B481,'Cleaned Responses'!$1:$82,MATCH(BX$1,'Cleaned Responses'!$1:$1,0),FALSE)/100</f>
        <v>#N/A</v>
      </c>
      <c r="BY481" t="e">
        <f>VLOOKUP($A481&amp;$B481,'Cleaned Responses'!$1:$82,MATCH(BY$1,'Cleaned Responses'!$1:$1,0),FALSE)/100</f>
        <v>#N/A</v>
      </c>
      <c r="BZ481" t="e">
        <f>VLOOKUP($A481&amp;$B481,'Cleaned Responses'!$1:$82,MATCH(BZ$1,'Cleaned Responses'!$1:$1,0),FALSE)/100</f>
        <v>#N/A</v>
      </c>
      <c r="CA481" t="e">
        <f t="shared" si="165"/>
        <v>#N/A</v>
      </c>
      <c r="CB481" t="e">
        <f t="shared" si="166"/>
        <v>#N/A</v>
      </c>
      <c r="CC481" t="e">
        <f t="shared" si="167"/>
        <v>#N/A</v>
      </c>
      <c r="CD481" t="e">
        <f t="shared" si="168"/>
        <v>#N/A</v>
      </c>
      <c r="CE481" t="e">
        <f t="shared" si="169"/>
        <v>#N/A</v>
      </c>
      <c r="CF481" t="e">
        <f t="shared" si="170"/>
        <v>#N/A</v>
      </c>
      <c r="CG481" t="e">
        <f t="shared" si="171"/>
        <v>#N/A</v>
      </c>
      <c r="CH481" t="e">
        <f t="shared" si="172"/>
        <v>#N/A</v>
      </c>
      <c r="CI481" t="e">
        <f t="shared" si="173"/>
        <v>#N/A</v>
      </c>
      <c r="CJ481" t="e">
        <f t="shared" si="174"/>
        <v>#N/A</v>
      </c>
      <c r="CK481" t="e">
        <f t="shared" si="175"/>
        <v>#N/A</v>
      </c>
    </row>
    <row r="482" spans="1:89" ht="20" customHeight="1" x14ac:dyDescent="0.25">
      <c r="A482" s="163"/>
      <c r="B482" s="6"/>
      <c r="C482" s="6" t="e">
        <f>VLOOKUP($A482&amp;$B482,'Cleaned Responses'!$1:$82,MATCH($C$1,'Cleaned Responses'!$1:$1,0),FALSE)</f>
        <v>#N/A</v>
      </c>
      <c r="D482" s="6" t="e">
        <f>VLOOKUP($A482&amp;$B482,'Cleaned Responses'!$1:$82,MATCH(D$1,'Cleaned Responses'!$1:$1,0),FALSE)</f>
        <v>#N/A</v>
      </c>
      <c r="E482" s="6" t="e">
        <f>VLOOKUP($A482&amp;$B482,'Cleaned Responses'!$1:$82,MATCH(E$1,'Cleaned Responses'!$1:$1,0),FALSE)</f>
        <v>#N/A</v>
      </c>
      <c r="F482" s="6" t="e">
        <f>VLOOKUP($A482&amp;$B482,'Cleaned Responses'!$1:$82,MATCH(F$1,'Cleaned Responses'!$1:$1,0),FALSE)</f>
        <v>#N/A</v>
      </c>
      <c r="G482" s="6" t="e">
        <f t="shared" si="176"/>
        <v>#N/A</v>
      </c>
      <c r="H482" s="6" t="e">
        <f>VLOOKUP($A482&amp;$B482,'Cleaned Responses'!$1:$82,MATCH(H$1,'Cleaned Responses'!$1:$1,0),FALSE)</f>
        <v>#N/A</v>
      </c>
      <c r="I482" s="6" t="e">
        <f>VLOOKUP($A482&amp;$B482,'Cleaned Responses'!$1:$82,MATCH(I$1,'Cleaned Responses'!$1:$1,0),FALSE)</f>
        <v>#N/A</v>
      </c>
      <c r="J482" s="6" t="e">
        <f>VLOOKUP($A482&amp;$B482,'Cleaned Responses'!$1:$82,MATCH(J$1,'Cleaned Responses'!$1:$1,0),FALSE)</f>
        <v>#N/A</v>
      </c>
      <c r="K482" s="6" t="e">
        <f>VLOOKUP($A482&amp;$B482,'Cleaned Responses'!$1:$82,MATCH(K$1,'Cleaned Responses'!$1:$1,0),FALSE)</f>
        <v>#N/A</v>
      </c>
      <c r="L482" s="6" t="e">
        <f>VLOOKUP($A482&amp;$B482,'Cleaned Responses'!$1:$82,MATCH(L$1,'Cleaned Responses'!$1:$1,0),FALSE)</f>
        <v>#N/A</v>
      </c>
      <c r="M482" s="6" t="e">
        <f>VLOOKUP($A482&amp;$B482,'Cleaned Responses'!$1:$82,MATCH(M$1,'Cleaned Responses'!$1:$1,0),FALSE)</f>
        <v>#N/A</v>
      </c>
      <c r="N482" s="6" t="e">
        <f>VLOOKUP($A482&amp;$B482,'Cleaned Responses'!$1:$82,MATCH(N$1,'Cleaned Responses'!$1:$1,0),FALSE)</f>
        <v>#N/A</v>
      </c>
      <c r="O482" s="6" t="e">
        <f>VLOOKUP($A482&amp;$B482,'Cleaned Responses'!$1:$82,MATCH(O$1,'Cleaned Responses'!$1:$1,0),FALSE)</f>
        <v>#N/A</v>
      </c>
      <c r="P482" s="6" t="e">
        <f>VLOOKUP($A482&amp;$B482,'Cleaned Responses'!$1:$82,MATCH(P$1,'Cleaned Responses'!$1:$1,0),FALSE)</f>
        <v>#N/A</v>
      </c>
      <c r="Q482" s="6" t="e">
        <f>VLOOKUP($A482&amp;$B482,'Cleaned Responses'!$1:$82,MATCH(Q$1,'Cleaned Responses'!$1:$1,0),FALSE)</f>
        <v>#VALUE!</v>
      </c>
      <c r="R482" s="8" t="e">
        <f t="shared" si="177"/>
        <v>#N/A</v>
      </c>
      <c r="S482" s="8" t="e">
        <f t="shared" si="178"/>
        <v>#N/A</v>
      </c>
      <c r="T482" s="8" t="e">
        <f t="shared" si="179"/>
        <v>#N/A</v>
      </c>
      <c r="U482" s="6"/>
      <c r="V482" s="6"/>
      <c r="W482" s="6"/>
      <c r="X482" s="6"/>
      <c r="Y482" s="8" t="e">
        <f t="shared" si="180"/>
        <v>#N/A</v>
      </c>
      <c r="Z482" s="6" t="e">
        <f>VLOOKUP($A482&amp;$B482,'Cleaned Responses'!$1:$82,MATCH(Z$1,'Cleaned Responses'!$1:$1,0),FALSE)</f>
        <v>#N/A</v>
      </c>
      <c r="AA482" s="6" t="e">
        <f>VLOOKUP($A482&amp;$B482,'Cleaned Responses'!$1:$82,MATCH(AA$1,'Cleaned Responses'!$1:$1,0),FALSE)</f>
        <v>#N/A</v>
      </c>
      <c r="AB482" s="9" t="e">
        <f t="shared" si="181"/>
        <v>#N/A</v>
      </c>
      <c r="AC482" s="9" t="e">
        <f t="shared" si="182"/>
        <v>#N/A</v>
      </c>
      <c r="AD482" s="6" t="e">
        <f>VLOOKUP($A482&amp;$B482,'Cleaned Responses'!$1:$82,MATCH(AD$1,'Cleaned Responses'!$1:$1,0),FALSE)</f>
        <v>#N/A</v>
      </c>
      <c r="AE482" s="6" t="e">
        <f>VLOOKUP($A482&amp;$B482,'Cleaned Responses'!$1:$82,MATCH(AE$1,'Cleaned Responses'!$1:$1,0),FALSE)</f>
        <v>#N/A</v>
      </c>
      <c r="AF482" s="6" t="e">
        <f>VLOOKUP($A482&amp;$B482,'Cleaned Responses'!$1:$82,MATCH(AF$1,'Cleaned Responses'!$1:$1,0),FALSE)</f>
        <v>#N/A</v>
      </c>
      <c r="AG482" s="6" t="e">
        <f>VLOOKUP($A482&amp;$B482,'Cleaned Responses'!$1:$82,MATCH(AG$1,'Cleaned Responses'!$1:$1,0),FALSE)</f>
        <v>#N/A</v>
      </c>
      <c r="AH482" s="6" t="e">
        <f>VLOOKUP($A482&amp;$B482,'Cleaned Responses'!$1:$82,MATCH(AH$1,'Cleaned Responses'!$1:$1,0),FALSE)</f>
        <v>#N/A</v>
      </c>
      <c r="AI482" s="6" t="e">
        <f>VLOOKUP($A482&amp;$B482,'Cleaned Responses'!$1:$82,MATCH(AI$1,'Cleaned Responses'!$1:$1,0),FALSE)</f>
        <v>#N/A</v>
      </c>
      <c r="AJ482" s="6" t="e">
        <f>VLOOKUP($A482&amp;$B482,'Cleaned Responses'!$1:$82,MATCH(AJ$1,'Cleaned Responses'!$1:$1,0),FALSE)</f>
        <v>#N/A</v>
      </c>
      <c r="AK482" s="6" t="e">
        <f>VLOOKUP($A482&amp;$B482,'Cleaned Responses'!$1:$82,MATCH(AK$1,'Cleaned Responses'!$1:$1,0),FALSE)</f>
        <v>#N/A</v>
      </c>
      <c r="AL482" s="6" t="e">
        <f t="shared" si="183"/>
        <v>#N/A</v>
      </c>
      <c r="AM482" s="7" t="e">
        <f>VLOOKUP($A482&amp;$B482,'Cleaned Responses'!$1:$82,MATCH(AM$1,'Cleaned Responses'!$1:$1,0),FALSE)/100</f>
        <v>#N/A</v>
      </c>
      <c r="AN482" s="7" t="e">
        <f>VLOOKUP($A482&amp;$B482,'Cleaned Responses'!$1:$82,MATCH(AN$1,'Cleaned Responses'!$1:$1,0),FALSE)/100</f>
        <v>#N/A</v>
      </c>
      <c r="AO482" s="7" t="e">
        <f>VLOOKUP($A482&amp;$B482,'Cleaned Responses'!$1:$82,MATCH(AO$1,'Cleaned Responses'!$1:$1,0),FALSE)/100</f>
        <v>#N/A</v>
      </c>
      <c r="AP482" s="7" t="e">
        <f>VLOOKUP($A482&amp;$B482,'Cleaned Responses'!$1:$82,MATCH(AP$1,'Cleaned Responses'!$1:$1,0),FALSE)/100</f>
        <v>#N/A</v>
      </c>
      <c r="AQ482" s="7" t="e">
        <f>VLOOKUP($A482&amp;$B482,'Cleaned Responses'!$1:$82,MATCH(AQ$1,'Cleaned Responses'!$1:$1,0),FALSE)/100</f>
        <v>#N/A</v>
      </c>
      <c r="AR482" s="7" t="e">
        <f>VLOOKUP($A482&amp;$B482,'Cleaned Responses'!$1:$82,MATCH(AR$1,'Cleaned Responses'!$1:$1,0),FALSE)/100</f>
        <v>#N/A</v>
      </c>
      <c r="AS482" s="7" t="e">
        <f>VLOOKUP($A482&amp;$B482,'Cleaned Responses'!$1:$82,MATCH(AS$1,'Cleaned Responses'!$1:$1,0),FALSE)/100</f>
        <v>#N/A</v>
      </c>
      <c r="AT482" s="7" t="e">
        <f>VLOOKUP($A482&amp;$B482,'Cleaned Responses'!$1:$82,MATCH(AT$1,'Cleaned Responses'!$1:$1,0),FALSE)/100</f>
        <v>#N/A</v>
      </c>
      <c r="AU482" s="7" t="e">
        <f>VLOOKUP($A482&amp;$B482,'Cleaned Responses'!$1:$82,MATCH(AU$1,'Cleaned Responses'!$1:$1,0),FALSE)/100</f>
        <v>#N/A</v>
      </c>
      <c r="AV482" s="7" t="e">
        <f>VLOOKUP($A482&amp;$B482,'Cleaned Responses'!$1:$82,MATCH(AV$1,'Cleaned Responses'!$1:$1,0),FALSE)/100</f>
        <v>#N/A</v>
      </c>
      <c r="AW482" s="7" t="e">
        <f>VLOOKUP($A482&amp;$B482,'Cleaned Responses'!$1:$82,MATCH(AW$1,'Cleaned Responses'!$1:$1,0),FALSE)/100</f>
        <v>#N/A</v>
      </c>
      <c r="AX482" s="7" t="e">
        <f>VLOOKUP($A482&amp;$B482,'Cleaned Responses'!$1:$82,MATCH(AX$1,'Cleaned Responses'!$1:$1,0),FALSE)/100</f>
        <v>#N/A</v>
      </c>
      <c r="AY482" s="7" t="e">
        <f>VLOOKUP($A482&amp;$B482,'Cleaned Responses'!$1:$82,MATCH(AY$1,'Cleaned Responses'!$1:$1,0),FALSE)/100</f>
        <v>#N/A</v>
      </c>
      <c r="AZ482" s="7" t="e">
        <f>VLOOKUP($A482&amp;$B482,'Cleaned Responses'!$1:$82,MATCH(AZ$1,'Cleaned Responses'!$1:$1,0),FALSE)/100</f>
        <v>#N/A</v>
      </c>
      <c r="BA482" s="7" t="e">
        <f>VLOOKUP($A482&amp;$B482,'Cleaned Responses'!$1:$82,MATCH(BA$1,'Cleaned Responses'!$1:$1,0),FALSE)/100</f>
        <v>#N/A</v>
      </c>
      <c r="BB482" s="7" t="e">
        <f>VLOOKUP($A482&amp;$B482,'Cleaned Responses'!$1:$82,MATCH(BB$1,'Cleaned Responses'!$1:$1,0),FALSE)/100</f>
        <v>#N/A</v>
      </c>
      <c r="BC482" s="7" t="e">
        <f>VLOOKUP($A482&amp;$B482,'Cleaned Responses'!$1:$82,MATCH(BC$1,'Cleaned Responses'!$1:$1,0),FALSE)/100</f>
        <v>#N/A</v>
      </c>
      <c r="BD482" s="7" t="e">
        <f>VLOOKUP($A482&amp;$B482,'Cleaned Responses'!$1:$82,MATCH(BD$1,'Cleaned Responses'!$1:$1,0),FALSE)/100</f>
        <v>#N/A</v>
      </c>
      <c r="BE482" s="7" t="e">
        <f>VLOOKUP($A482&amp;$B482,'Cleaned Responses'!$1:$82,MATCH(BE$1,'Cleaned Responses'!$1:$1,0),FALSE)/100</f>
        <v>#N/A</v>
      </c>
      <c r="BF482" s="7"/>
      <c r="BG482" s="6" t="e">
        <f>VLOOKUP($A482&amp;$B482,'Cleaned Responses'!$1:$82,MATCH(BG$1,'Cleaned Responses'!$1:$1,0),FALSE)</f>
        <v>#N/A</v>
      </c>
      <c r="BH482" s="6" t="e">
        <f>VLOOKUP($A482&amp;$B482,'Cleaned Responses'!$1:$82,MATCH(BH$1,'Cleaned Responses'!$1:$1,0),FALSE)</f>
        <v>#N/A</v>
      </c>
      <c r="BI482" t="e">
        <f>VLOOKUP($A482&amp;$B482,'Cleaned Responses'!$1:$82,MATCH(BI$1,'Cleaned Responses'!$1:$1,0),FALSE)/100</f>
        <v>#N/A</v>
      </c>
      <c r="BJ482" t="e">
        <f>VLOOKUP($A482&amp;$B482,'Cleaned Responses'!$1:$82,MATCH(BJ$1,'Cleaned Responses'!$1:$1,0),FALSE)/100</f>
        <v>#N/A</v>
      </c>
      <c r="BK482" t="e">
        <f>VLOOKUP($A482&amp;$B482,'Cleaned Responses'!$1:$82,MATCH(BK$1,'Cleaned Responses'!$1:$1,0),FALSE)/100</f>
        <v>#N/A</v>
      </c>
      <c r="BL482" t="e">
        <f t="shared" si="162"/>
        <v>#N/A</v>
      </c>
      <c r="BM482" t="e">
        <f t="shared" si="163"/>
        <v>#N/A</v>
      </c>
      <c r="BN482" t="e">
        <f t="shared" si="164"/>
        <v>#N/A</v>
      </c>
      <c r="BO482" t="e">
        <f>VLOOKUP($A482&amp;$B482,'Cleaned Responses'!$1:$82,MATCH(BO$1,'Cleaned Responses'!$1:$1,0),FALSE)/100</f>
        <v>#N/A</v>
      </c>
      <c r="BP482" t="e">
        <f>VLOOKUP($A482&amp;$B482,'Cleaned Responses'!$1:$82,MATCH(BP$1,'Cleaned Responses'!$1:$1,0),FALSE)/100</f>
        <v>#N/A</v>
      </c>
      <c r="BQ482" t="e">
        <f>VLOOKUP($A482&amp;$B482,'Cleaned Responses'!$1:$82,MATCH(BQ$1,'Cleaned Responses'!$1:$1,0),FALSE)/100</f>
        <v>#N/A</v>
      </c>
      <c r="BR482" t="e">
        <f>VLOOKUP($A482&amp;$B482,'Cleaned Responses'!$1:$82,MATCH(BR$1,'Cleaned Responses'!$1:$1,0),FALSE)/100</f>
        <v>#N/A</v>
      </c>
      <c r="BS482" t="e">
        <f>VLOOKUP($A482&amp;$B482,'Cleaned Responses'!$1:$82,MATCH(BS$1,'Cleaned Responses'!$1:$1,0),FALSE)/100</f>
        <v>#N/A</v>
      </c>
      <c r="BT482" t="e">
        <f>VLOOKUP($A482&amp;$B482,'Cleaned Responses'!$1:$82,MATCH(BT$1,'Cleaned Responses'!$1:$1,0),FALSE)/100</f>
        <v>#N/A</v>
      </c>
      <c r="BU482" t="e">
        <f>VLOOKUP($A482&amp;$B482,'Cleaned Responses'!$1:$82,MATCH(BU$1,'Cleaned Responses'!$1:$1,0),FALSE)/100</f>
        <v>#N/A</v>
      </c>
      <c r="BV482" t="e">
        <f>VLOOKUP($A482&amp;$B482,'Cleaned Responses'!$1:$82,MATCH(BV$1,'Cleaned Responses'!$1:$1,0),FALSE)/100</f>
        <v>#N/A</v>
      </c>
      <c r="BW482" t="e">
        <f>VLOOKUP($A482&amp;$B482,'Cleaned Responses'!$1:$82,MATCH(BW$1,'Cleaned Responses'!$1:$1,0),FALSE)/100</f>
        <v>#N/A</v>
      </c>
      <c r="BX482" t="e">
        <f>VLOOKUP($A482&amp;$B482,'Cleaned Responses'!$1:$82,MATCH(BX$1,'Cleaned Responses'!$1:$1,0),FALSE)/100</f>
        <v>#N/A</v>
      </c>
      <c r="BY482" t="e">
        <f>VLOOKUP($A482&amp;$B482,'Cleaned Responses'!$1:$82,MATCH(BY$1,'Cleaned Responses'!$1:$1,0),FALSE)/100</f>
        <v>#N/A</v>
      </c>
      <c r="BZ482" t="e">
        <f>VLOOKUP($A482&amp;$B482,'Cleaned Responses'!$1:$82,MATCH(BZ$1,'Cleaned Responses'!$1:$1,0),FALSE)/100</f>
        <v>#N/A</v>
      </c>
      <c r="CA482" t="e">
        <f t="shared" si="165"/>
        <v>#N/A</v>
      </c>
      <c r="CB482" t="e">
        <f t="shared" si="166"/>
        <v>#N/A</v>
      </c>
      <c r="CC482" t="e">
        <f t="shared" si="167"/>
        <v>#N/A</v>
      </c>
      <c r="CD482" t="e">
        <f t="shared" si="168"/>
        <v>#N/A</v>
      </c>
      <c r="CE482" t="e">
        <f t="shared" si="169"/>
        <v>#N/A</v>
      </c>
      <c r="CF482" t="e">
        <f t="shared" si="170"/>
        <v>#N/A</v>
      </c>
      <c r="CG482" t="e">
        <f t="shared" si="171"/>
        <v>#N/A</v>
      </c>
      <c r="CH482" t="e">
        <f t="shared" si="172"/>
        <v>#N/A</v>
      </c>
      <c r="CI482" t="e">
        <f t="shared" si="173"/>
        <v>#N/A</v>
      </c>
      <c r="CJ482" t="e">
        <f t="shared" si="174"/>
        <v>#N/A</v>
      </c>
      <c r="CK482" t="e">
        <f t="shared" si="175"/>
        <v>#N/A</v>
      </c>
    </row>
    <row r="483" spans="1:89" ht="20" customHeight="1" x14ac:dyDescent="0.25">
      <c r="A483" s="163"/>
      <c r="B483" s="6"/>
      <c r="C483" s="6" t="e">
        <f>VLOOKUP($A483&amp;$B483,'Cleaned Responses'!$1:$82,MATCH($C$1,'Cleaned Responses'!$1:$1,0),FALSE)</f>
        <v>#N/A</v>
      </c>
      <c r="D483" s="6" t="e">
        <f>VLOOKUP($A483&amp;$B483,'Cleaned Responses'!$1:$82,MATCH(D$1,'Cleaned Responses'!$1:$1,0),FALSE)</f>
        <v>#N/A</v>
      </c>
      <c r="E483" s="6" t="e">
        <f>VLOOKUP($A483&amp;$B483,'Cleaned Responses'!$1:$82,MATCH(E$1,'Cleaned Responses'!$1:$1,0),FALSE)</f>
        <v>#N/A</v>
      </c>
      <c r="F483" s="6" t="e">
        <f>VLOOKUP($A483&amp;$B483,'Cleaned Responses'!$1:$82,MATCH(F$1,'Cleaned Responses'!$1:$1,0),FALSE)</f>
        <v>#N/A</v>
      </c>
      <c r="G483" s="6" t="e">
        <f t="shared" si="176"/>
        <v>#N/A</v>
      </c>
      <c r="H483" s="6" t="e">
        <f>VLOOKUP($A483&amp;$B483,'Cleaned Responses'!$1:$82,MATCH(H$1,'Cleaned Responses'!$1:$1,0),FALSE)</f>
        <v>#N/A</v>
      </c>
      <c r="I483" s="6" t="e">
        <f>VLOOKUP($A483&amp;$B483,'Cleaned Responses'!$1:$82,MATCH(I$1,'Cleaned Responses'!$1:$1,0),FALSE)</f>
        <v>#N/A</v>
      </c>
      <c r="J483" s="6" t="e">
        <f>VLOOKUP($A483&amp;$B483,'Cleaned Responses'!$1:$82,MATCH(J$1,'Cleaned Responses'!$1:$1,0),FALSE)</f>
        <v>#N/A</v>
      </c>
      <c r="K483" s="6" t="e">
        <f>VLOOKUP($A483&amp;$B483,'Cleaned Responses'!$1:$82,MATCH(K$1,'Cleaned Responses'!$1:$1,0),FALSE)</f>
        <v>#N/A</v>
      </c>
      <c r="L483" s="6" t="e">
        <f>VLOOKUP($A483&amp;$B483,'Cleaned Responses'!$1:$82,MATCH(L$1,'Cleaned Responses'!$1:$1,0),FALSE)</f>
        <v>#N/A</v>
      </c>
      <c r="M483" s="6" t="e">
        <f>VLOOKUP($A483&amp;$B483,'Cleaned Responses'!$1:$82,MATCH(M$1,'Cleaned Responses'!$1:$1,0),FALSE)</f>
        <v>#N/A</v>
      </c>
      <c r="N483" s="6" t="e">
        <f>VLOOKUP($A483&amp;$B483,'Cleaned Responses'!$1:$82,MATCH(N$1,'Cleaned Responses'!$1:$1,0),FALSE)</f>
        <v>#N/A</v>
      </c>
      <c r="O483" s="6" t="e">
        <f>VLOOKUP($A483&amp;$B483,'Cleaned Responses'!$1:$82,MATCH(O$1,'Cleaned Responses'!$1:$1,0),FALSE)</f>
        <v>#N/A</v>
      </c>
      <c r="P483" s="6" t="e">
        <f>VLOOKUP($A483&amp;$B483,'Cleaned Responses'!$1:$82,MATCH(P$1,'Cleaned Responses'!$1:$1,0),FALSE)</f>
        <v>#N/A</v>
      </c>
      <c r="Q483" s="6" t="e">
        <f>VLOOKUP($A483&amp;$B483,'Cleaned Responses'!$1:$82,MATCH(Q$1,'Cleaned Responses'!$1:$1,0),FALSE)</f>
        <v>#VALUE!</v>
      </c>
      <c r="R483" s="8" t="e">
        <f t="shared" si="177"/>
        <v>#N/A</v>
      </c>
      <c r="S483" s="8" t="e">
        <f t="shared" si="178"/>
        <v>#N/A</v>
      </c>
      <c r="T483" s="8" t="e">
        <f t="shared" si="179"/>
        <v>#N/A</v>
      </c>
      <c r="U483" s="6"/>
      <c r="V483" s="6"/>
      <c r="W483" s="6"/>
      <c r="X483" s="6"/>
      <c r="Y483" s="8" t="e">
        <f t="shared" si="180"/>
        <v>#N/A</v>
      </c>
      <c r="Z483" s="6" t="e">
        <f>VLOOKUP($A483&amp;$B483,'Cleaned Responses'!$1:$82,MATCH(Z$1,'Cleaned Responses'!$1:$1,0),FALSE)</f>
        <v>#N/A</v>
      </c>
      <c r="AA483" s="6" t="e">
        <f>VLOOKUP($A483&amp;$B483,'Cleaned Responses'!$1:$82,MATCH(AA$1,'Cleaned Responses'!$1:$1,0),FALSE)</f>
        <v>#N/A</v>
      </c>
      <c r="AB483" s="9" t="e">
        <f t="shared" si="181"/>
        <v>#N/A</v>
      </c>
      <c r="AC483" s="9" t="e">
        <f t="shared" si="182"/>
        <v>#N/A</v>
      </c>
      <c r="AD483" s="6" t="e">
        <f>VLOOKUP($A483&amp;$B483,'Cleaned Responses'!$1:$82,MATCH(AD$1,'Cleaned Responses'!$1:$1,0),FALSE)</f>
        <v>#N/A</v>
      </c>
      <c r="AE483" s="6" t="e">
        <f>VLOOKUP($A483&amp;$B483,'Cleaned Responses'!$1:$82,MATCH(AE$1,'Cleaned Responses'!$1:$1,0),FALSE)</f>
        <v>#N/A</v>
      </c>
      <c r="AF483" s="6" t="e">
        <f>VLOOKUP($A483&amp;$B483,'Cleaned Responses'!$1:$82,MATCH(AF$1,'Cleaned Responses'!$1:$1,0),FALSE)</f>
        <v>#N/A</v>
      </c>
      <c r="AG483" s="6" t="e">
        <f>VLOOKUP($A483&amp;$B483,'Cleaned Responses'!$1:$82,MATCH(AG$1,'Cleaned Responses'!$1:$1,0),FALSE)</f>
        <v>#N/A</v>
      </c>
      <c r="AH483" s="6" t="e">
        <f>VLOOKUP($A483&amp;$B483,'Cleaned Responses'!$1:$82,MATCH(AH$1,'Cleaned Responses'!$1:$1,0),FALSE)</f>
        <v>#N/A</v>
      </c>
      <c r="AI483" s="6" t="e">
        <f>VLOOKUP($A483&amp;$B483,'Cleaned Responses'!$1:$82,MATCH(AI$1,'Cleaned Responses'!$1:$1,0),FALSE)</f>
        <v>#N/A</v>
      </c>
      <c r="AJ483" s="6" t="e">
        <f>VLOOKUP($A483&amp;$B483,'Cleaned Responses'!$1:$82,MATCH(AJ$1,'Cleaned Responses'!$1:$1,0),FALSE)</f>
        <v>#N/A</v>
      </c>
      <c r="AK483" s="6" t="e">
        <f>VLOOKUP($A483&amp;$B483,'Cleaned Responses'!$1:$82,MATCH(AK$1,'Cleaned Responses'!$1:$1,0),FALSE)</f>
        <v>#N/A</v>
      </c>
      <c r="AL483" s="6" t="e">
        <f t="shared" si="183"/>
        <v>#N/A</v>
      </c>
      <c r="AM483" s="7" t="e">
        <f>VLOOKUP($A483&amp;$B483,'Cleaned Responses'!$1:$82,MATCH(AM$1,'Cleaned Responses'!$1:$1,0),FALSE)/100</f>
        <v>#N/A</v>
      </c>
      <c r="AN483" s="7" t="e">
        <f>VLOOKUP($A483&amp;$B483,'Cleaned Responses'!$1:$82,MATCH(AN$1,'Cleaned Responses'!$1:$1,0),FALSE)/100</f>
        <v>#N/A</v>
      </c>
      <c r="AO483" s="7" t="e">
        <f>VLOOKUP($A483&amp;$B483,'Cleaned Responses'!$1:$82,MATCH(AO$1,'Cleaned Responses'!$1:$1,0),FALSE)/100</f>
        <v>#N/A</v>
      </c>
      <c r="AP483" s="7" t="e">
        <f>VLOOKUP($A483&amp;$B483,'Cleaned Responses'!$1:$82,MATCH(AP$1,'Cleaned Responses'!$1:$1,0),FALSE)/100</f>
        <v>#N/A</v>
      </c>
      <c r="AQ483" s="7" t="e">
        <f>VLOOKUP($A483&amp;$B483,'Cleaned Responses'!$1:$82,MATCH(AQ$1,'Cleaned Responses'!$1:$1,0),FALSE)/100</f>
        <v>#N/A</v>
      </c>
      <c r="AR483" s="7" t="e">
        <f>VLOOKUP($A483&amp;$B483,'Cleaned Responses'!$1:$82,MATCH(AR$1,'Cleaned Responses'!$1:$1,0),FALSE)/100</f>
        <v>#N/A</v>
      </c>
      <c r="AS483" s="7" t="e">
        <f>VLOOKUP($A483&amp;$B483,'Cleaned Responses'!$1:$82,MATCH(AS$1,'Cleaned Responses'!$1:$1,0),FALSE)/100</f>
        <v>#N/A</v>
      </c>
      <c r="AT483" s="7" t="e">
        <f>VLOOKUP($A483&amp;$B483,'Cleaned Responses'!$1:$82,MATCH(AT$1,'Cleaned Responses'!$1:$1,0),FALSE)/100</f>
        <v>#N/A</v>
      </c>
      <c r="AU483" s="7" t="e">
        <f>VLOOKUP($A483&amp;$B483,'Cleaned Responses'!$1:$82,MATCH(AU$1,'Cleaned Responses'!$1:$1,0),FALSE)/100</f>
        <v>#N/A</v>
      </c>
      <c r="AV483" s="7" t="e">
        <f>VLOOKUP($A483&amp;$B483,'Cleaned Responses'!$1:$82,MATCH(AV$1,'Cleaned Responses'!$1:$1,0),FALSE)/100</f>
        <v>#N/A</v>
      </c>
      <c r="AW483" s="7" t="e">
        <f>VLOOKUP($A483&amp;$B483,'Cleaned Responses'!$1:$82,MATCH(AW$1,'Cleaned Responses'!$1:$1,0),FALSE)/100</f>
        <v>#N/A</v>
      </c>
      <c r="AX483" s="7" t="e">
        <f>VLOOKUP($A483&amp;$B483,'Cleaned Responses'!$1:$82,MATCH(AX$1,'Cleaned Responses'!$1:$1,0),FALSE)/100</f>
        <v>#N/A</v>
      </c>
      <c r="AY483" s="7" t="e">
        <f>VLOOKUP($A483&amp;$B483,'Cleaned Responses'!$1:$82,MATCH(AY$1,'Cleaned Responses'!$1:$1,0),FALSE)/100</f>
        <v>#N/A</v>
      </c>
      <c r="AZ483" s="7" t="e">
        <f>VLOOKUP($A483&amp;$B483,'Cleaned Responses'!$1:$82,MATCH(AZ$1,'Cleaned Responses'!$1:$1,0),FALSE)/100</f>
        <v>#N/A</v>
      </c>
      <c r="BA483" s="7" t="e">
        <f>VLOOKUP($A483&amp;$B483,'Cleaned Responses'!$1:$82,MATCH(BA$1,'Cleaned Responses'!$1:$1,0),FALSE)/100</f>
        <v>#N/A</v>
      </c>
      <c r="BB483" s="7" t="e">
        <f>VLOOKUP($A483&amp;$B483,'Cleaned Responses'!$1:$82,MATCH(BB$1,'Cleaned Responses'!$1:$1,0),FALSE)/100</f>
        <v>#N/A</v>
      </c>
      <c r="BC483" s="7" t="e">
        <f>VLOOKUP($A483&amp;$B483,'Cleaned Responses'!$1:$82,MATCH(BC$1,'Cleaned Responses'!$1:$1,0),FALSE)/100</f>
        <v>#N/A</v>
      </c>
      <c r="BD483" s="7" t="e">
        <f>VLOOKUP($A483&amp;$B483,'Cleaned Responses'!$1:$82,MATCH(BD$1,'Cleaned Responses'!$1:$1,0),FALSE)/100</f>
        <v>#N/A</v>
      </c>
      <c r="BE483" s="7" t="e">
        <f>VLOOKUP($A483&amp;$B483,'Cleaned Responses'!$1:$82,MATCH(BE$1,'Cleaned Responses'!$1:$1,0),FALSE)/100</f>
        <v>#N/A</v>
      </c>
      <c r="BF483" s="7"/>
      <c r="BG483" s="6" t="e">
        <f>VLOOKUP($A483&amp;$B483,'Cleaned Responses'!$1:$82,MATCH(BG$1,'Cleaned Responses'!$1:$1,0),FALSE)</f>
        <v>#N/A</v>
      </c>
      <c r="BH483" s="6" t="e">
        <f>VLOOKUP($A483&amp;$B483,'Cleaned Responses'!$1:$82,MATCH(BH$1,'Cleaned Responses'!$1:$1,0),FALSE)</f>
        <v>#N/A</v>
      </c>
      <c r="BI483" t="e">
        <f>VLOOKUP($A483&amp;$B483,'Cleaned Responses'!$1:$82,MATCH(BI$1,'Cleaned Responses'!$1:$1,0),FALSE)/100</f>
        <v>#N/A</v>
      </c>
      <c r="BJ483" t="e">
        <f>VLOOKUP($A483&amp;$B483,'Cleaned Responses'!$1:$82,MATCH(BJ$1,'Cleaned Responses'!$1:$1,0),FALSE)/100</f>
        <v>#N/A</v>
      </c>
      <c r="BK483" t="e">
        <f>VLOOKUP($A483&amp;$B483,'Cleaned Responses'!$1:$82,MATCH(BK$1,'Cleaned Responses'!$1:$1,0),FALSE)/100</f>
        <v>#N/A</v>
      </c>
      <c r="BL483" t="e">
        <f t="shared" si="162"/>
        <v>#N/A</v>
      </c>
      <c r="BM483" t="e">
        <f t="shared" si="163"/>
        <v>#N/A</v>
      </c>
      <c r="BN483" t="e">
        <f t="shared" si="164"/>
        <v>#N/A</v>
      </c>
      <c r="BO483" t="e">
        <f>VLOOKUP($A483&amp;$B483,'Cleaned Responses'!$1:$82,MATCH(BO$1,'Cleaned Responses'!$1:$1,0),FALSE)/100</f>
        <v>#N/A</v>
      </c>
      <c r="BP483" t="e">
        <f>VLOOKUP($A483&amp;$B483,'Cleaned Responses'!$1:$82,MATCH(BP$1,'Cleaned Responses'!$1:$1,0),FALSE)/100</f>
        <v>#N/A</v>
      </c>
      <c r="BQ483" t="e">
        <f>VLOOKUP($A483&amp;$B483,'Cleaned Responses'!$1:$82,MATCH(BQ$1,'Cleaned Responses'!$1:$1,0),FALSE)/100</f>
        <v>#N/A</v>
      </c>
      <c r="BR483" t="e">
        <f>VLOOKUP($A483&amp;$B483,'Cleaned Responses'!$1:$82,MATCH(BR$1,'Cleaned Responses'!$1:$1,0),FALSE)/100</f>
        <v>#N/A</v>
      </c>
      <c r="BS483" t="e">
        <f>VLOOKUP($A483&amp;$B483,'Cleaned Responses'!$1:$82,MATCH(BS$1,'Cleaned Responses'!$1:$1,0),FALSE)/100</f>
        <v>#N/A</v>
      </c>
      <c r="BT483" t="e">
        <f>VLOOKUP($A483&amp;$B483,'Cleaned Responses'!$1:$82,MATCH(BT$1,'Cleaned Responses'!$1:$1,0),FALSE)/100</f>
        <v>#N/A</v>
      </c>
      <c r="BU483" t="e">
        <f>VLOOKUP($A483&amp;$B483,'Cleaned Responses'!$1:$82,MATCH(BU$1,'Cleaned Responses'!$1:$1,0),FALSE)/100</f>
        <v>#N/A</v>
      </c>
      <c r="BV483" t="e">
        <f>VLOOKUP($A483&amp;$B483,'Cleaned Responses'!$1:$82,MATCH(BV$1,'Cleaned Responses'!$1:$1,0),FALSE)/100</f>
        <v>#N/A</v>
      </c>
      <c r="BW483" t="e">
        <f>VLOOKUP($A483&amp;$B483,'Cleaned Responses'!$1:$82,MATCH(BW$1,'Cleaned Responses'!$1:$1,0),FALSE)/100</f>
        <v>#N/A</v>
      </c>
      <c r="BX483" t="e">
        <f>VLOOKUP($A483&amp;$B483,'Cleaned Responses'!$1:$82,MATCH(BX$1,'Cleaned Responses'!$1:$1,0),FALSE)/100</f>
        <v>#N/A</v>
      </c>
      <c r="BY483" t="e">
        <f>VLOOKUP($A483&amp;$B483,'Cleaned Responses'!$1:$82,MATCH(BY$1,'Cleaned Responses'!$1:$1,0),FALSE)/100</f>
        <v>#N/A</v>
      </c>
      <c r="BZ483" t="e">
        <f>VLOOKUP($A483&amp;$B483,'Cleaned Responses'!$1:$82,MATCH(BZ$1,'Cleaned Responses'!$1:$1,0),FALSE)/100</f>
        <v>#N/A</v>
      </c>
      <c r="CA483" t="e">
        <f t="shared" si="165"/>
        <v>#N/A</v>
      </c>
      <c r="CB483" t="e">
        <f t="shared" si="166"/>
        <v>#N/A</v>
      </c>
      <c r="CC483" t="e">
        <f t="shared" si="167"/>
        <v>#N/A</v>
      </c>
      <c r="CD483" t="e">
        <f t="shared" si="168"/>
        <v>#N/A</v>
      </c>
      <c r="CE483" t="e">
        <f t="shared" si="169"/>
        <v>#N/A</v>
      </c>
      <c r="CF483" t="e">
        <f t="shared" si="170"/>
        <v>#N/A</v>
      </c>
      <c r="CG483" t="e">
        <f t="shared" si="171"/>
        <v>#N/A</v>
      </c>
      <c r="CH483" t="e">
        <f t="shared" si="172"/>
        <v>#N/A</v>
      </c>
      <c r="CI483" t="e">
        <f t="shared" si="173"/>
        <v>#N/A</v>
      </c>
      <c r="CJ483" t="e">
        <f t="shared" si="174"/>
        <v>#N/A</v>
      </c>
      <c r="CK483" t="e">
        <f t="shared" si="175"/>
        <v>#N/A</v>
      </c>
    </row>
    <row r="484" spans="1:89" ht="20" customHeight="1" x14ac:dyDescent="0.25">
      <c r="A484" s="163"/>
      <c r="B484" s="6"/>
      <c r="C484" s="6" t="e">
        <f>VLOOKUP($A484&amp;$B484,'Cleaned Responses'!$1:$82,MATCH($C$1,'Cleaned Responses'!$1:$1,0),FALSE)</f>
        <v>#N/A</v>
      </c>
      <c r="D484" s="6" t="e">
        <f>VLOOKUP($A484&amp;$B484,'Cleaned Responses'!$1:$82,MATCH(D$1,'Cleaned Responses'!$1:$1,0),FALSE)</f>
        <v>#N/A</v>
      </c>
      <c r="E484" s="6" t="e">
        <f>VLOOKUP($A484&amp;$B484,'Cleaned Responses'!$1:$82,MATCH(E$1,'Cleaned Responses'!$1:$1,0),FALSE)</f>
        <v>#N/A</v>
      </c>
      <c r="F484" s="6" t="e">
        <f>VLOOKUP($A484&amp;$B484,'Cleaned Responses'!$1:$82,MATCH(F$1,'Cleaned Responses'!$1:$1,0),FALSE)</f>
        <v>#N/A</v>
      </c>
      <c r="G484" s="6" t="e">
        <f t="shared" si="176"/>
        <v>#N/A</v>
      </c>
      <c r="H484" s="6" t="e">
        <f>VLOOKUP($A484&amp;$B484,'Cleaned Responses'!$1:$82,MATCH(H$1,'Cleaned Responses'!$1:$1,0),FALSE)</f>
        <v>#N/A</v>
      </c>
      <c r="I484" s="6" t="e">
        <f>VLOOKUP($A484&amp;$B484,'Cleaned Responses'!$1:$82,MATCH(I$1,'Cleaned Responses'!$1:$1,0),FALSE)</f>
        <v>#N/A</v>
      </c>
      <c r="J484" s="6" t="e">
        <f>VLOOKUP($A484&amp;$B484,'Cleaned Responses'!$1:$82,MATCH(J$1,'Cleaned Responses'!$1:$1,0),FALSE)</f>
        <v>#N/A</v>
      </c>
      <c r="K484" s="6" t="e">
        <f>VLOOKUP($A484&amp;$B484,'Cleaned Responses'!$1:$82,MATCH(K$1,'Cleaned Responses'!$1:$1,0),FALSE)</f>
        <v>#N/A</v>
      </c>
      <c r="L484" s="6" t="e">
        <f>VLOOKUP($A484&amp;$B484,'Cleaned Responses'!$1:$82,MATCH(L$1,'Cleaned Responses'!$1:$1,0),FALSE)</f>
        <v>#N/A</v>
      </c>
      <c r="M484" s="6" t="e">
        <f>VLOOKUP($A484&amp;$B484,'Cleaned Responses'!$1:$82,MATCH(M$1,'Cleaned Responses'!$1:$1,0),FALSE)</f>
        <v>#N/A</v>
      </c>
      <c r="N484" s="6" t="e">
        <f>VLOOKUP($A484&amp;$B484,'Cleaned Responses'!$1:$82,MATCH(N$1,'Cleaned Responses'!$1:$1,0),FALSE)</f>
        <v>#N/A</v>
      </c>
      <c r="O484" s="6" t="e">
        <f>VLOOKUP($A484&amp;$B484,'Cleaned Responses'!$1:$82,MATCH(O$1,'Cleaned Responses'!$1:$1,0),FALSE)</f>
        <v>#N/A</v>
      </c>
      <c r="P484" s="6" t="e">
        <f>VLOOKUP($A484&amp;$B484,'Cleaned Responses'!$1:$82,MATCH(P$1,'Cleaned Responses'!$1:$1,0),FALSE)</f>
        <v>#N/A</v>
      </c>
      <c r="Q484" s="6" t="e">
        <f>VLOOKUP($A484&amp;$B484,'Cleaned Responses'!$1:$82,MATCH(Q$1,'Cleaned Responses'!$1:$1,0),FALSE)</f>
        <v>#VALUE!</v>
      </c>
      <c r="R484" s="8" t="e">
        <f t="shared" si="177"/>
        <v>#N/A</v>
      </c>
      <c r="S484" s="8" t="e">
        <f t="shared" si="178"/>
        <v>#N/A</v>
      </c>
      <c r="T484" s="8" t="e">
        <f t="shared" si="179"/>
        <v>#N/A</v>
      </c>
      <c r="U484" s="6"/>
      <c r="V484" s="6"/>
      <c r="W484" s="6"/>
      <c r="X484" s="6"/>
      <c r="Y484" s="8" t="e">
        <f t="shared" si="180"/>
        <v>#N/A</v>
      </c>
      <c r="Z484" s="6" t="e">
        <f>VLOOKUP($A484&amp;$B484,'Cleaned Responses'!$1:$82,MATCH(Z$1,'Cleaned Responses'!$1:$1,0),FALSE)</f>
        <v>#N/A</v>
      </c>
      <c r="AA484" s="6" t="e">
        <f>VLOOKUP($A484&amp;$B484,'Cleaned Responses'!$1:$82,MATCH(AA$1,'Cleaned Responses'!$1:$1,0),FALSE)</f>
        <v>#N/A</v>
      </c>
      <c r="AB484" s="9" t="e">
        <f t="shared" si="181"/>
        <v>#N/A</v>
      </c>
      <c r="AC484" s="9" t="e">
        <f t="shared" si="182"/>
        <v>#N/A</v>
      </c>
      <c r="AD484" s="6" t="e">
        <f>VLOOKUP($A484&amp;$B484,'Cleaned Responses'!$1:$82,MATCH(AD$1,'Cleaned Responses'!$1:$1,0),FALSE)</f>
        <v>#N/A</v>
      </c>
      <c r="AE484" s="6" t="e">
        <f>VLOOKUP($A484&amp;$B484,'Cleaned Responses'!$1:$82,MATCH(AE$1,'Cleaned Responses'!$1:$1,0),FALSE)</f>
        <v>#N/A</v>
      </c>
      <c r="AF484" s="6" t="e">
        <f>VLOOKUP($A484&amp;$B484,'Cleaned Responses'!$1:$82,MATCH(AF$1,'Cleaned Responses'!$1:$1,0),FALSE)</f>
        <v>#N/A</v>
      </c>
      <c r="AG484" s="6" t="e">
        <f>VLOOKUP($A484&amp;$B484,'Cleaned Responses'!$1:$82,MATCH(AG$1,'Cleaned Responses'!$1:$1,0),FALSE)</f>
        <v>#N/A</v>
      </c>
      <c r="AH484" s="6" t="e">
        <f>VLOOKUP($A484&amp;$B484,'Cleaned Responses'!$1:$82,MATCH(AH$1,'Cleaned Responses'!$1:$1,0),FALSE)</f>
        <v>#N/A</v>
      </c>
      <c r="AI484" s="6" t="e">
        <f>VLOOKUP($A484&amp;$B484,'Cleaned Responses'!$1:$82,MATCH(AI$1,'Cleaned Responses'!$1:$1,0),FALSE)</f>
        <v>#N/A</v>
      </c>
      <c r="AJ484" s="6" t="e">
        <f>VLOOKUP($A484&amp;$B484,'Cleaned Responses'!$1:$82,MATCH(AJ$1,'Cleaned Responses'!$1:$1,0),FALSE)</f>
        <v>#N/A</v>
      </c>
      <c r="AK484" s="6" t="e">
        <f>VLOOKUP($A484&amp;$B484,'Cleaned Responses'!$1:$82,MATCH(AK$1,'Cleaned Responses'!$1:$1,0),FALSE)</f>
        <v>#N/A</v>
      </c>
      <c r="AL484" s="6" t="e">
        <f t="shared" si="183"/>
        <v>#N/A</v>
      </c>
      <c r="AM484" s="7" t="e">
        <f>VLOOKUP($A484&amp;$B484,'Cleaned Responses'!$1:$82,MATCH(AM$1,'Cleaned Responses'!$1:$1,0),FALSE)/100</f>
        <v>#N/A</v>
      </c>
      <c r="AN484" s="7" t="e">
        <f>VLOOKUP($A484&amp;$B484,'Cleaned Responses'!$1:$82,MATCH(AN$1,'Cleaned Responses'!$1:$1,0),FALSE)/100</f>
        <v>#N/A</v>
      </c>
      <c r="AO484" s="7" t="e">
        <f>VLOOKUP($A484&amp;$B484,'Cleaned Responses'!$1:$82,MATCH(AO$1,'Cleaned Responses'!$1:$1,0),FALSE)/100</f>
        <v>#N/A</v>
      </c>
      <c r="AP484" s="7" t="e">
        <f>VLOOKUP($A484&amp;$B484,'Cleaned Responses'!$1:$82,MATCH(AP$1,'Cleaned Responses'!$1:$1,0),FALSE)/100</f>
        <v>#N/A</v>
      </c>
      <c r="AQ484" s="7" t="e">
        <f>VLOOKUP($A484&amp;$B484,'Cleaned Responses'!$1:$82,MATCH(AQ$1,'Cleaned Responses'!$1:$1,0),FALSE)/100</f>
        <v>#N/A</v>
      </c>
      <c r="AR484" s="7" t="e">
        <f>VLOOKUP($A484&amp;$B484,'Cleaned Responses'!$1:$82,MATCH(AR$1,'Cleaned Responses'!$1:$1,0),FALSE)/100</f>
        <v>#N/A</v>
      </c>
      <c r="AS484" s="7" t="e">
        <f>VLOOKUP($A484&amp;$B484,'Cleaned Responses'!$1:$82,MATCH(AS$1,'Cleaned Responses'!$1:$1,0),FALSE)/100</f>
        <v>#N/A</v>
      </c>
      <c r="AT484" s="7" t="e">
        <f>VLOOKUP($A484&amp;$B484,'Cleaned Responses'!$1:$82,MATCH(AT$1,'Cleaned Responses'!$1:$1,0),FALSE)/100</f>
        <v>#N/A</v>
      </c>
      <c r="AU484" s="7" t="e">
        <f>VLOOKUP($A484&amp;$B484,'Cleaned Responses'!$1:$82,MATCH(AU$1,'Cleaned Responses'!$1:$1,0),FALSE)/100</f>
        <v>#N/A</v>
      </c>
      <c r="AV484" s="7" t="e">
        <f>VLOOKUP($A484&amp;$B484,'Cleaned Responses'!$1:$82,MATCH(AV$1,'Cleaned Responses'!$1:$1,0),FALSE)/100</f>
        <v>#N/A</v>
      </c>
      <c r="AW484" s="7" t="e">
        <f>VLOOKUP($A484&amp;$B484,'Cleaned Responses'!$1:$82,MATCH(AW$1,'Cleaned Responses'!$1:$1,0),FALSE)/100</f>
        <v>#N/A</v>
      </c>
      <c r="AX484" s="7" t="e">
        <f>VLOOKUP($A484&amp;$B484,'Cleaned Responses'!$1:$82,MATCH(AX$1,'Cleaned Responses'!$1:$1,0),FALSE)/100</f>
        <v>#N/A</v>
      </c>
      <c r="AY484" s="7" t="e">
        <f>VLOOKUP($A484&amp;$B484,'Cleaned Responses'!$1:$82,MATCH(AY$1,'Cleaned Responses'!$1:$1,0),FALSE)/100</f>
        <v>#N/A</v>
      </c>
      <c r="AZ484" s="7" t="e">
        <f>VLOOKUP($A484&amp;$B484,'Cleaned Responses'!$1:$82,MATCH(AZ$1,'Cleaned Responses'!$1:$1,0),FALSE)/100</f>
        <v>#N/A</v>
      </c>
      <c r="BA484" s="7" t="e">
        <f>VLOOKUP($A484&amp;$B484,'Cleaned Responses'!$1:$82,MATCH(BA$1,'Cleaned Responses'!$1:$1,0),FALSE)/100</f>
        <v>#N/A</v>
      </c>
      <c r="BB484" s="7" t="e">
        <f>VLOOKUP($A484&amp;$B484,'Cleaned Responses'!$1:$82,MATCH(BB$1,'Cleaned Responses'!$1:$1,0),FALSE)/100</f>
        <v>#N/A</v>
      </c>
      <c r="BC484" s="7" t="e">
        <f>VLOOKUP($A484&amp;$B484,'Cleaned Responses'!$1:$82,MATCH(BC$1,'Cleaned Responses'!$1:$1,0),FALSE)/100</f>
        <v>#N/A</v>
      </c>
      <c r="BD484" s="7" t="e">
        <f>VLOOKUP($A484&amp;$B484,'Cleaned Responses'!$1:$82,MATCH(BD$1,'Cleaned Responses'!$1:$1,0),FALSE)/100</f>
        <v>#N/A</v>
      </c>
      <c r="BE484" s="7" t="e">
        <f>VLOOKUP($A484&amp;$B484,'Cleaned Responses'!$1:$82,MATCH(BE$1,'Cleaned Responses'!$1:$1,0),FALSE)/100</f>
        <v>#N/A</v>
      </c>
      <c r="BF484" s="7"/>
      <c r="BG484" s="6" t="e">
        <f>VLOOKUP($A484&amp;$B484,'Cleaned Responses'!$1:$82,MATCH(BG$1,'Cleaned Responses'!$1:$1,0),FALSE)</f>
        <v>#N/A</v>
      </c>
      <c r="BH484" s="6" t="e">
        <f>VLOOKUP($A484&amp;$B484,'Cleaned Responses'!$1:$82,MATCH(BH$1,'Cleaned Responses'!$1:$1,0),FALSE)</f>
        <v>#N/A</v>
      </c>
      <c r="BI484" t="e">
        <f>VLOOKUP($A484&amp;$B484,'Cleaned Responses'!$1:$82,MATCH(BI$1,'Cleaned Responses'!$1:$1,0),FALSE)/100</f>
        <v>#N/A</v>
      </c>
      <c r="BJ484" t="e">
        <f>VLOOKUP($A484&amp;$B484,'Cleaned Responses'!$1:$82,MATCH(BJ$1,'Cleaned Responses'!$1:$1,0),FALSE)/100</f>
        <v>#N/A</v>
      </c>
      <c r="BK484" t="e">
        <f>VLOOKUP($A484&amp;$B484,'Cleaned Responses'!$1:$82,MATCH(BK$1,'Cleaned Responses'!$1:$1,0),FALSE)/100</f>
        <v>#N/A</v>
      </c>
      <c r="BL484" t="e">
        <f t="shared" si="162"/>
        <v>#N/A</v>
      </c>
      <c r="BM484" t="e">
        <f t="shared" si="163"/>
        <v>#N/A</v>
      </c>
      <c r="BN484" t="e">
        <f t="shared" si="164"/>
        <v>#N/A</v>
      </c>
      <c r="BO484" t="e">
        <f>VLOOKUP($A484&amp;$B484,'Cleaned Responses'!$1:$82,MATCH(BO$1,'Cleaned Responses'!$1:$1,0),FALSE)/100</f>
        <v>#N/A</v>
      </c>
      <c r="BP484" t="e">
        <f>VLOOKUP($A484&amp;$B484,'Cleaned Responses'!$1:$82,MATCH(BP$1,'Cleaned Responses'!$1:$1,0),FALSE)/100</f>
        <v>#N/A</v>
      </c>
      <c r="BQ484" t="e">
        <f>VLOOKUP($A484&amp;$B484,'Cleaned Responses'!$1:$82,MATCH(BQ$1,'Cleaned Responses'!$1:$1,0),FALSE)/100</f>
        <v>#N/A</v>
      </c>
      <c r="BR484" t="e">
        <f>VLOOKUP($A484&amp;$B484,'Cleaned Responses'!$1:$82,MATCH(BR$1,'Cleaned Responses'!$1:$1,0),FALSE)/100</f>
        <v>#N/A</v>
      </c>
      <c r="BS484" t="e">
        <f>VLOOKUP($A484&amp;$B484,'Cleaned Responses'!$1:$82,MATCH(BS$1,'Cleaned Responses'!$1:$1,0),FALSE)/100</f>
        <v>#N/A</v>
      </c>
      <c r="BT484" t="e">
        <f>VLOOKUP($A484&amp;$B484,'Cleaned Responses'!$1:$82,MATCH(BT$1,'Cleaned Responses'!$1:$1,0),FALSE)/100</f>
        <v>#N/A</v>
      </c>
      <c r="BU484" t="e">
        <f>VLOOKUP($A484&amp;$B484,'Cleaned Responses'!$1:$82,MATCH(BU$1,'Cleaned Responses'!$1:$1,0),FALSE)/100</f>
        <v>#N/A</v>
      </c>
      <c r="BV484" t="e">
        <f>VLOOKUP($A484&amp;$B484,'Cleaned Responses'!$1:$82,MATCH(BV$1,'Cleaned Responses'!$1:$1,0),FALSE)/100</f>
        <v>#N/A</v>
      </c>
      <c r="BW484" t="e">
        <f>VLOOKUP($A484&amp;$B484,'Cleaned Responses'!$1:$82,MATCH(BW$1,'Cleaned Responses'!$1:$1,0),FALSE)/100</f>
        <v>#N/A</v>
      </c>
      <c r="BX484" t="e">
        <f>VLOOKUP($A484&amp;$B484,'Cleaned Responses'!$1:$82,MATCH(BX$1,'Cleaned Responses'!$1:$1,0),FALSE)/100</f>
        <v>#N/A</v>
      </c>
      <c r="BY484" t="e">
        <f>VLOOKUP($A484&amp;$B484,'Cleaned Responses'!$1:$82,MATCH(BY$1,'Cleaned Responses'!$1:$1,0),FALSE)/100</f>
        <v>#N/A</v>
      </c>
      <c r="BZ484" t="e">
        <f>VLOOKUP($A484&amp;$B484,'Cleaned Responses'!$1:$82,MATCH(BZ$1,'Cleaned Responses'!$1:$1,0),FALSE)/100</f>
        <v>#N/A</v>
      </c>
      <c r="CA484" t="e">
        <f t="shared" si="165"/>
        <v>#N/A</v>
      </c>
      <c r="CB484" t="e">
        <f t="shared" si="166"/>
        <v>#N/A</v>
      </c>
      <c r="CC484" t="e">
        <f t="shared" si="167"/>
        <v>#N/A</v>
      </c>
      <c r="CD484" t="e">
        <f t="shared" si="168"/>
        <v>#N/A</v>
      </c>
      <c r="CE484" t="e">
        <f t="shared" si="169"/>
        <v>#N/A</v>
      </c>
      <c r="CF484" t="e">
        <f t="shared" si="170"/>
        <v>#N/A</v>
      </c>
      <c r="CG484" t="e">
        <f t="shared" si="171"/>
        <v>#N/A</v>
      </c>
      <c r="CH484" t="e">
        <f t="shared" si="172"/>
        <v>#N/A</v>
      </c>
      <c r="CI484" t="e">
        <f t="shared" si="173"/>
        <v>#N/A</v>
      </c>
      <c r="CJ484" t="e">
        <f t="shared" si="174"/>
        <v>#N/A</v>
      </c>
      <c r="CK484" t="e">
        <f t="shared" si="175"/>
        <v>#N/A</v>
      </c>
    </row>
    <row r="485" spans="1:89" ht="20" customHeight="1" x14ac:dyDescent="0.25">
      <c r="A485" s="163"/>
      <c r="B485" s="6"/>
      <c r="C485" s="6" t="e">
        <f>VLOOKUP($A485&amp;$B485,'Cleaned Responses'!$1:$82,MATCH($C$1,'Cleaned Responses'!$1:$1,0),FALSE)</f>
        <v>#N/A</v>
      </c>
      <c r="D485" s="6" t="e">
        <f>VLOOKUP($A485&amp;$B485,'Cleaned Responses'!$1:$82,MATCH(D$1,'Cleaned Responses'!$1:$1,0),FALSE)</f>
        <v>#N/A</v>
      </c>
      <c r="E485" s="6" t="e">
        <f>VLOOKUP($A485&amp;$B485,'Cleaned Responses'!$1:$82,MATCH(E$1,'Cleaned Responses'!$1:$1,0),FALSE)</f>
        <v>#N/A</v>
      </c>
      <c r="F485" s="6" t="e">
        <f>VLOOKUP($A485&amp;$B485,'Cleaned Responses'!$1:$82,MATCH(F$1,'Cleaned Responses'!$1:$1,0),FALSE)</f>
        <v>#N/A</v>
      </c>
      <c r="G485" s="6" t="e">
        <f t="shared" si="176"/>
        <v>#N/A</v>
      </c>
      <c r="H485" s="6" t="e">
        <f>VLOOKUP($A485&amp;$B485,'Cleaned Responses'!$1:$82,MATCH(H$1,'Cleaned Responses'!$1:$1,0),FALSE)</f>
        <v>#N/A</v>
      </c>
      <c r="I485" s="6" t="e">
        <f>VLOOKUP($A485&amp;$B485,'Cleaned Responses'!$1:$82,MATCH(I$1,'Cleaned Responses'!$1:$1,0),FALSE)</f>
        <v>#N/A</v>
      </c>
      <c r="J485" s="6" t="e">
        <f>VLOOKUP($A485&amp;$B485,'Cleaned Responses'!$1:$82,MATCH(J$1,'Cleaned Responses'!$1:$1,0),FALSE)</f>
        <v>#N/A</v>
      </c>
      <c r="K485" s="6" t="e">
        <f>VLOOKUP($A485&amp;$B485,'Cleaned Responses'!$1:$82,MATCH(K$1,'Cleaned Responses'!$1:$1,0),FALSE)</f>
        <v>#N/A</v>
      </c>
      <c r="L485" s="6" t="e">
        <f>VLOOKUP($A485&amp;$B485,'Cleaned Responses'!$1:$82,MATCH(L$1,'Cleaned Responses'!$1:$1,0),FALSE)</f>
        <v>#N/A</v>
      </c>
      <c r="M485" s="6" t="e">
        <f>VLOOKUP($A485&amp;$B485,'Cleaned Responses'!$1:$82,MATCH(M$1,'Cleaned Responses'!$1:$1,0),FALSE)</f>
        <v>#N/A</v>
      </c>
      <c r="N485" s="6" t="e">
        <f>VLOOKUP($A485&amp;$B485,'Cleaned Responses'!$1:$82,MATCH(N$1,'Cleaned Responses'!$1:$1,0),FALSE)</f>
        <v>#N/A</v>
      </c>
      <c r="O485" s="6" t="e">
        <f>VLOOKUP($A485&amp;$B485,'Cleaned Responses'!$1:$82,MATCH(O$1,'Cleaned Responses'!$1:$1,0),FALSE)</f>
        <v>#N/A</v>
      </c>
      <c r="P485" s="6" t="e">
        <f>VLOOKUP($A485&amp;$B485,'Cleaned Responses'!$1:$82,MATCH(P$1,'Cleaned Responses'!$1:$1,0),FALSE)</f>
        <v>#N/A</v>
      </c>
      <c r="Q485" s="6" t="e">
        <f>VLOOKUP($A485&amp;$B485,'Cleaned Responses'!$1:$82,MATCH(Q$1,'Cleaned Responses'!$1:$1,0),FALSE)</f>
        <v>#VALUE!</v>
      </c>
      <c r="R485" s="8" t="e">
        <f t="shared" si="177"/>
        <v>#N/A</v>
      </c>
      <c r="S485" s="8" t="e">
        <f t="shared" si="178"/>
        <v>#N/A</v>
      </c>
      <c r="T485" s="8" t="e">
        <f t="shared" si="179"/>
        <v>#N/A</v>
      </c>
      <c r="U485" s="6"/>
      <c r="V485" s="6"/>
      <c r="W485" s="6"/>
      <c r="X485" s="6"/>
      <c r="Y485" s="8" t="e">
        <f t="shared" si="180"/>
        <v>#N/A</v>
      </c>
      <c r="Z485" s="6" t="e">
        <f>VLOOKUP($A485&amp;$B485,'Cleaned Responses'!$1:$82,MATCH(Z$1,'Cleaned Responses'!$1:$1,0),FALSE)</f>
        <v>#N/A</v>
      </c>
      <c r="AA485" s="6" t="e">
        <f>VLOOKUP($A485&amp;$B485,'Cleaned Responses'!$1:$82,MATCH(AA$1,'Cleaned Responses'!$1:$1,0),FALSE)</f>
        <v>#N/A</v>
      </c>
      <c r="AB485" s="9" t="e">
        <f t="shared" si="181"/>
        <v>#N/A</v>
      </c>
      <c r="AC485" s="9" t="e">
        <f t="shared" si="182"/>
        <v>#N/A</v>
      </c>
      <c r="AD485" s="6" t="e">
        <f>VLOOKUP($A485&amp;$B485,'Cleaned Responses'!$1:$82,MATCH(AD$1,'Cleaned Responses'!$1:$1,0),FALSE)</f>
        <v>#N/A</v>
      </c>
      <c r="AE485" s="6" t="e">
        <f>VLOOKUP($A485&amp;$B485,'Cleaned Responses'!$1:$82,MATCH(AE$1,'Cleaned Responses'!$1:$1,0),FALSE)</f>
        <v>#N/A</v>
      </c>
      <c r="AF485" s="6" t="e">
        <f>VLOOKUP($A485&amp;$B485,'Cleaned Responses'!$1:$82,MATCH(AF$1,'Cleaned Responses'!$1:$1,0),FALSE)</f>
        <v>#N/A</v>
      </c>
      <c r="AG485" s="6" t="e">
        <f>VLOOKUP($A485&amp;$B485,'Cleaned Responses'!$1:$82,MATCH(AG$1,'Cleaned Responses'!$1:$1,0),FALSE)</f>
        <v>#N/A</v>
      </c>
      <c r="AH485" s="6" t="e">
        <f>VLOOKUP($A485&amp;$B485,'Cleaned Responses'!$1:$82,MATCH(AH$1,'Cleaned Responses'!$1:$1,0),FALSE)</f>
        <v>#N/A</v>
      </c>
      <c r="AI485" s="6" t="e">
        <f>VLOOKUP($A485&amp;$B485,'Cleaned Responses'!$1:$82,MATCH(AI$1,'Cleaned Responses'!$1:$1,0),FALSE)</f>
        <v>#N/A</v>
      </c>
      <c r="AJ485" s="6" t="e">
        <f>VLOOKUP($A485&amp;$B485,'Cleaned Responses'!$1:$82,MATCH(AJ$1,'Cleaned Responses'!$1:$1,0),FALSE)</f>
        <v>#N/A</v>
      </c>
      <c r="AK485" s="6" t="e">
        <f>VLOOKUP($A485&amp;$B485,'Cleaned Responses'!$1:$82,MATCH(AK$1,'Cleaned Responses'!$1:$1,0),FALSE)</f>
        <v>#N/A</v>
      </c>
      <c r="AL485" s="6" t="e">
        <f t="shared" si="183"/>
        <v>#N/A</v>
      </c>
      <c r="AM485" s="7" t="e">
        <f>VLOOKUP($A485&amp;$B485,'Cleaned Responses'!$1:$82,MATCH(AM$1,'Cleaned Responses'!$1:$1,0),FALSE)/100</f>
        <v>#N/A</v>
      </c>
      <c r="AN485" s="7" t="e">
        <f>VLOOKUP($A485&amp;$B485,'Cleaned Responses'!$1:$82,MATCH(AN$1,'Cleaned Responses'!$1:$1,0),FALSE)/100</f>
        <v>#N/A</v>
      </c>
      <c r="AO485" s="7" t="e">
        <f>VLOOKUP($A485&amp;$B485,'Cleaned Responses'!$1:$82,MATCH(AO$1,'Cleaned Responses'!$1:$1,0),FALSE)/100</f>
        <v>#N/A</v>
      </c>
      <c r="AP485" s="7" t="e">
        <f>VLOOKUP($A485&amp;$B485,'Cleaned Responses'!$1:$82,MATCH(AP$1,'Cleaned Responses'!$1:$1,0),FALSE)/100</f>
        <v>#N/A</v>
      </c>
      <c r="AQ485" s="7" t="e">
        <f>VLOOKUP($A485&amp;$B485,'Cleaned Responses'!$1:$82,MATCH(AQ$1,'Cleaned Responses'!$1:$1,0),FALSE)/100</f>
        <v>#N/A</v>
      </c>
      <c r="AR485" s="7" t="e">
        <f>VLOOKUP($A485&amp;$B485,'Cleaned Responses'!$1:$82,MATCH(AR$1,'Cleaned Responses'!$1:$1,0),FALSE)/100</f>
        <v>#N/A</v>
      </c>
      <c r="AS485" s="7" t="e">
        <f>VLOOKUP($A485&amp;$B485,'Cleaned Responses'!$1:$82,MATCH(AS$1,'Cleaned Responses'!$1:$1,0),FALSE)/100</f>
        <v>#N/A</v>
      </c>
      <c r="AT485" s="7" t="e">
        <f>VLOOKUP($A485&amp;$B485,'Cleaned Responses'!$1:$82,MATCH(AT$1,'Cleaned Responses'!$1:$1,0),FALSE)/100</f>
        <v>#N/A</v>
      </c>
      <c r="AU485" s="7" t="e">
        <f>VLOOKUP($A485&amp;$B485,'Cleaned Responses'!$1:$82,MATCH(AU$1,'Cleaned Responses'!$1:$1,0),FALSE)/100</f>
        <v>#N/A</v>
      </c>
      <c r="AV485" s="7" t="e">
        <f>VLOOKUP($A485&amp;$B485,'Cleaned Responses'!$1:$82,MATCH(AV$1,'Cleaned Responses'!$1:$1,0),FALSE)/100</f>
        <v>#N/A</v>
      </c>
      <c r="AW485" s="7" t="e">
        <f>VLOOKUP($A485&amp;$B485,'Cleaned Responses'!$1:$82,MATCH(AW$1,'Cleaned Responses'!$1:$1,0),FALSE)/100</f>
        <v>#N/A</v>
      </c>
      <c r="AX485" s="7" t="e">
        <f>VLOOKUP($A485&amp;$B485,'Cleaned Responses'!$1:$82,MATCH(AX$1,'Cleaned Responses'!$1:$1,0),FALSE)/100</f>
        <v>#N/A</v>
      </c>
      <c r="AY485" s="7" t="e">
        <f>VLOOKUP($A485&amp;$B485,'Cleaned Responses'!$1:$82,MATCH(AY$1,'Cleaned Responses'!$1:$1,0),FALSE)/100</f>
        <v>#N/A</v>
      </c>
      <c r="AZ485" s="7" t="e">
        <f>VLOOKUP($A485&amp;$B485,'Cleaned Responses'!$1:$82,MATCH(AZ$1,'Cleaned Responses'!$1:$1,0),FALSE)/100</f>
        <v>#N/A</v>
      </c>
      <c r="BA485" s="7" t="e">
        <f>VLOOKUP($A485&amp;$B485,'Cleaned Responses'!$1:$82,MATCH(BA$1,'Cleaned Responses'!$1:$1,0),FALSE)/100</f>
        <v>#N/A</v>
      </c>
      <c r="BB485" s="7" t="e">
        <f>VLOOKUP($A485&amp;$B485,'Cleaned Responses'!$1:$82,MATCH(BB$1,'Cleaned Responses'!$1:$1,0),FALSE)/100</f>
        <v>#N/A</v>
      </c>
      <c r="BC485" s="7" t="e">
        <f>VLOOKUP($A485&amp;$B485,'Cleaned Responses'!$1:$82,MATCH(BC$1,'Cleaned Responses'!$1:$1,0),FALSE)/100</f>
        <v>#N/A</v>
      </c>
      <c r="BD485" s="7" t="e">
        <f>VLOOKUP($A485&amp;$B485,'Cleaned Responses'!$1:$82,MATCH(BD$1,'Cleaned Responses'!$1:$1,0),FALSE)/100</f>
        <v>#N/A</v>
      </c>
      <c r="BE485" s="7" t="e">
        <f>VLOOKUP($A485&amp;$B485,'Cleaned Responses'!$1:$82,MATCH(BE$1,'Cleaned Responses'!$1:$1,0),FALSE)/100</f>
        <v>#N/A</v>
      </c>
      <c r="BF485" s="7"/>
      <c r="BG485" s="6" t="e">
        <f>VLOOKUP($A485&amp;$B485,'Cleaned Responses'!$1:$82,MATCH(BG$1,'Cleaned Responses'!$1:$1,0),FALSE)</f>
        <v>#N/A</v>
      </c>
      <c r="BH485" s="6" t="e">
        <f>VLOOKUP($A485&amp;$B485,'Cleaned Responses'!$1:$82,MATCH(BH$1,'Cleaned Responses'!$1:$1,0),FALSE)</f>
        <v>#N/A</v>
      </c>
      <c r="BI485" t="e">
        <f>VLOOKUP($A485&amp;$B485,'Cleaned Responses'!$1:$82,MATCH(BI$1,'Cleaned Responses'!$1:$1,0),FALSE)/100</f>
        <v>#N/A</v>
      </c>
      <c r="BJ485" t="e">
        <f>VLOOKUP($A485&amp;$B485,'Cleaned Responses'!$1:$82,MATCH(BJ$1,'Cleaned Responses'!$1:$1,0),FALSE)/100</f>
        <v>#N/A</v>
      </c>
      <c r="BK485" t="e">
        <f>VLOOKUP($A485&amp;$B485,'Cleaned Responses'!$1:$82,MATCH(BK$1,'Cleaned Responses'!$1:$1,0),FALSE)/100</f>
        <v>#N/A</v>
      </c>
      <c r="BL485" t="e">
        <f t="shared" si="162"/>
        <v>#N/A</v>
      </c>
      <c r="BM485" t="e">
        <f t="shared" si="163"/>
        <v>#N/A</v>
      </c>
      <c r="BN485" t="e">
        <f t="shared" si="164"/>
        <v>#N/A</v>
      </c>
      <c r="BO485" t="e">
        <f>VLOOKUP($A485&amp;$B485,'Cleaned Responses'!$1:$82,MATCH(BO$1,'Cleaned Responses'!$1:$1,0),FALSE)/100</f>
        <v>#N/A</v>
      </c>
      <c r="BP485" t="e">
        <f>VLOOKUP($A485&amp;$B485,'Cleaned Responses'!$1:$82,MATCH(BP$1,'Cleaned Responses'!$1:$1,0),FALSE)/100</f>
        <v>#N/A</v>
      </c>
      <c r="BQ485" t="e">
        <f>VLOOKUP($A485&amp;$B485,'Cleaned Responses'!$1:$82,MATCH(BQ$1,'Cleaned Responses'!$1:$1,0),FALSE)/100</f>
        <v>#N/A</v>
      </c>
      <c r="BR485" t="e">
        <f>VLOOKUP($A485&amp;$B485,'Cleaned Responses'!$1:$82,MATCH(BR$1,'Cleaned Responses'!$1:$1,0),FALSE)/100</f>
        <v>#N/A</v>
      </c>
      <c r="BS485" t="e">
        <f>VLOOKUP($A485&amp;$B485,'Cleaned Responses'!$1:$82,MATCH(BS$1,'Cleaned Responses'!$1:$1,0),FALSE)/100</f>
        <v>#N/A</v>
      </c>
      <c r="BT485" t="e">
        <f>VLOOKUP($A485&amp;$B485,'Cleaned Responses'!$1:$82,MATCH(BT$1,'Cleaned Responses'!$1:$1,0),FALSE)/100</f>
        <v>#N/A</v>
      </c>
      <c r="BU485" t="e">
        <f>VLOOKUP($A485&amp;$B485,'Cleaned Responses'!$1:$82,MATCH(BU$1,'Cleaned Responses'!$1:$1,0),FALSE)/100</f>
        <v>#N/A</v>
      </c>
      <c r="BV485" t="e">
        <f>VLOOKUP($A485&amp;$B485,'Cleaned Responses'!$1:$82,MATCH(BV$1,'Cleaned Responses'!$1:$1,0),FALSE)/100</f>
        <v>#N/A</v>
      </c>
      <c r="BW485" t="e">
        <f>VLOOKUP($A485&amp;$B485,'Cleaned Responses'!$1:$82,MATCH(BW$1,'Cleaned Responses'!$1:$1,0),FALSE)/100</f>
        <v>#N/A</v>
      </c>
      <c r="BX485" t="e">
        <f>VLOOKUP($A485&amp;$B485,'Cleaned Responses'!$1:$82,MATCH(BX$1,'Cleaned Responses'!$1:$1,0),FALSE)/100</f>
        <v>#N/A</v>
      </c>
      <c r="BY485" t="e">
        <f>VLOOKUP($A485&amp;$B485,'Cleaned Responses'!$1:$82,MATCH(BY$1,'Cleaned Responses'!$1:$1,0),FALSE)/100</f>
        <v>#N/A</v>
      </c>
      <c r="BZ485" t="e">
        <f>VLOOKUP($A485&amp;$B485,'Cleaned Responses'!$1:$82,MATCH(BZ$1,'Cleaned Responses'!$1:$1,0),FALSE)/100</f>
        <v>#N/A</v>
      </c>
      <c r="CA485" t="e">
        <f t="shared" si="165"/>
        <v>#N/A</v>
      </c>
      <c r="CB485" t="e">
        <f t="shared" si="166"/>
        <v>#N/A</v>
      </c>
      <c r="CC485" t="e">
        <f t="shared" si="167"/>
        <v>#N/A</v>
      </c>
      <c r="CD485" t="e">
        <f t="shared" si="168"/>
        <v>#N/A</v>
      </c>
      <c r="CE485" t="e">
        <f t="shared" si="169"/>
        <v>#N/A</v>
      </c>
      <c r="CF485" t="e">
        <f t="shared" si="170"/>
        <v>#N/A</v>
      </c>
      <c r="CG485" t="e">
        <f t="shared" si="171"/>
        <v>#N/A</v>
      </c>
      <c r="CH485" t="e">
        <f t="shared" si="172"/>
        <v>#N/A</v>
      </c>
      <c r="CI485" t="e">
        <f t="shared" si="173"/>
        <v>#N/A</v>
      </c>
      <c r="CJ485" t="e">
        <f t="shared" si="174"/>
        <v>#N/A</v>
      </c>
      <c r="CK485" t="e">
        <f t="shared" si="175"/>
        <v>#N/A</v>
      </c>
    </row>
    <row r="486" spans="1:89" ht="20" customHeight="1" x14ac:dyDescent="0.25">
      <c r="A486" s="163"/>
      <c r="B486" s="6"/>
      <c r="C486" s="6" t="e">
        <f>VLOOKUP($A486&amp;$B486,'Cleaned Responses'!$1:$82,MATCH($C$1,'Cleaned Responses'!$1:$1,0),FALSE)</f>
        <v>#N/A</v>
      </c>
      <c r="D486" s="6" t="e">
        <f>VLOOKUP($A486&amp;$B486,'Cleaned Responses'!$1:$82,MATCH(D$1,'Cleaned Responses'!$1:$1,0),FALSE)</f>
        <v>#N/A</v>
      </c>
      <c r="E486" s="6" t="e">
        <f>VLOOKUP($A486&amp;$B486,'Cleaned Responses'!$1:$82,MATCH(E$1,'Cleaned Responses'!$1:$1,0),FALSE)</f>
        <v>#N/A</v>
      </c>
      <c r="F486" s="6" t="e">
        <f>VLOOKUP($A486&amp;$B486,'Cleaned Responses'!$1:$82,MATCH(F$1,'Cleaned Responses'!$1:$1,0),FALSE)</f>
        <v>#N/A</v>
      </c>
      <c r="G486" s="6" t="e">
        <f t="shared" si="176"/>
        <v>#N/A</v>
      </c>
      <c r="H486" s="6" t="e">
        <f>VLOOKUP($A486&amp;$B486,'Cleaned Responses'!$1:$82,MATCH(H$1,'Cleaned Responses'!$1:$1,0),FALSE)</f>
        <v>#N/A</v>
      </c>
      <c r="I486" s="6" t="e">
        <f>VLOOKUP($A486&amp;$B486,'Cleaned Responses'!$1:$82,MATCH(I$1,'Cleaned Responses'!$1:$1,0),FALSE)</f>
        <v>#N/A</v>
      </c>
      <c r="J486" s="6" t="e">
        <f>VLOOKUP($A486&amp;$B486,'Cleaned Responses'!$1:$82,MATCH(J$1,'Cleaned Responses'!$1:$1,0),FALSE)</f>
        <v>#N/A</v>
      </c>
      <c r="K486" s="6" t="e">
        <f>VLOOKUP($A486&amp;$B486,'Cleaned Responses'!$1:$82,MATCH(K$1,'Cleaned Responses'!$1:$1,0),FALSE)</f>
        <v>#N/A</v>
      </c>
      <c r="L486" s="6" t="e">
        <f>VLOOKUP($A486&amp;$B486,'Cleaned Responses'!$1:$82,MATCH(L$1,'Cleaned Responses'!$1:$1,0),FALSE)</f>
        <v>#N/A</v>
      </c>
      <c r="M486" s="6" t="e">
        <f>VLOOKUP($A486&amp;$B486,'Cleaned Responses'!$1:$82,MATCH(M$1,'Cleaned Responses'!$1:$1,0),FALSE)</f>
        <v>#N/A</v>
      </c>
      <c r="N486" s="6" t="e">
        <f>VLOOKUP($A486&amp;$B486,'Cleaned Responses'!$1:$82,MATCH(N$1,'Cleaned Responses'!$1:$1,0),FALSE)</f>
        <v>#N/A</v>
      </c>
      <c r="O486" s="6" t="e">
        <f>VLOOKUP($A486&amp;$B486,'Cleaned Responses'!$1:$82,MATCH(O$1,'Cleaned Responses'!$1:$1,0),FALSE)</f>
        <v>#N/A</v>
      </c>
      <c r="P486" s="6" t="e">
        <f>VLOOKUP($A486&amp;$B486,'Cleaned Responses'!$1:$82,MATCH(P$1,'Cleaned Responses'!$1:$1,0),FALSE)</f>
        <v>#N/A</v>
      </c>
      <c r="Q486" s="6" t="e">
        <f>VLOOKUP($A486&amp;$B486,'Cleaned Responses'!$1:$82,MATCH(Q$1,'Cleaned Responses'!$1:$1,0),FALSE)</f>
        <v>#VALUE!</v>
      </c>
      <c r="R486" s="8" t="e">
        <f t="shared" si="177"/>
        <v>#N/A</v>
      </c>
      <c r="S486" s="8" t="e">
        <f t="shared" si="178"/>
        <v>#N/A</v>
      </c>
      <c r="T486" s="8" t="e">
        <f t="shared" si="179"/>
        <v>#N/A</v>
      </c>
      <c r="U486" s="6"/>
      <c r="V486" s="6"/>
      <c r="W486" s="6"/>
      <c r="X486" s="6"/>
      <c r="Y486" s="8" t="e">
        <f t="shared" si="180"/>
        <v>#N/A</v>
      </c>
      <c r="Z486" s="6" t="e">
        <f>VLOOKUP($A486&amp;$B486,'Cleaned Responses'!$1:$82,MATCH(Z$1,'Cleaned Responses'!$1:$1,0),FALSE)</f>
        <v>#N/A</v>
      </c>
      <c r="AA486" s="6" t="e">
        <f>VLOOKUP($A486&amp;$B486,'Cleaned Responses'!$1:$82,MATCH(AA$1,'Cleaned Responses'!$1:$1,0),FALSE)</f>
        <v>#N/A</v>
      </c>
      <c r="AB486" s="9" t="e">
        <f t="shared" si="181"/>
        <v>#N/A</v>
      </c>
      <c r="AC486" s="9" t="e">
        <f t="shared" si="182"/>
        <v>#N/A</v>
      </c>
      <c r="AD486" s="6" t="e">
        <f>VLOOKUP($A486&amp;$B486,'Cleaned Responses'!$1:$82,MATCH(AD$1,'Cleaned Responses'!$1:$1,0),FALSE)</f>
        <v>#N/A</v>
      </c>
      <c r="AE486" s="6" t="e">
        <f>VLOOKUP($A486&amp;$B486,'Cleaned Responses'!$1:$82,MATCH(AE$1,'Cleaned Responses'!$1:$1,0),FALSE)</f>
        <v>#N/A</v>
      </c>
      <c r="AF486" s="6" t="e">
        <f>VLOOKUP($A486&amp;$B486,'Cleaned Responses'!$1:$82,MATCH(AF$1,'Cleaned Responses'!$1:$1,0),FALSE)</f>
        <v>#N/A</v>
      </c>
      <c r="AG486" s="6" t="e">
        <f>VLOOKUP($A486&amp;$B486,'Cleaned Responses'!$1:$82,MATCH(AG$1,'Cleaned Responses'!$1:$1,0),FALSE)</f>
        <v>#N/A</v>
      </c>
      <c r="AH486" s="6" t="e">
        <f>VLOOKUP($A486&amp;$B486,'Cleaned Responses'!$1:$82,MATCH(AH$1,'Cleaned Responses'!$1:$1,0),FALSE)</f>
        <v>#N/A</v>
      </c>
      <c r="AI486" s="6" t="e">
        <f>VLOOKUP($A486&amp;$B486,'Cleaned Responses'!$1:$82,MATCH(AI$1,'Cleaned Responses'!$1:$1,0),FALSE)</f>
        <v>#N/A</v>
      </c>
      <c r="AJ486" s="6" t="e">
        <f>VLOOKUP($A486&amp;$B486,'Cleaned Responses'!$1:$82,MATCH(AJ$1,'Cleaned Responses'!$1:$1,0),FALSE)</f>
        <v>#N/A</v>
      </c>
      <c r="AK486" s="6" t="e">
        <f>VLOOKUP($A486&amp;$B486,'Cleaned Responses'!$1:$82,MATCH(AK$1,'Cleaned Responses'!$1:$1,0),FALSE)</f>
        <v>#N/A</v>
      </c>
      <c r="AL486" s="6" t="e">
        <f t="shared" si="183"/>
        <v>#N/A</v>
      </c>
      <c r="AM486" s="7" t="e">
        <f>VLOOKUP($A486&amp;$B486,'Cleaned Responses'!$1:$82,MATCH(AM$1,'Cleaned Responses'!$1:$1,0),FALSE)/100</f>
        <v>#N/A</v>
      </c>
      <c r="AN486" s="7" t="e">
        <f>VLOOKUP($A486&amp;$B486,'Cleaned Responses'!$1:$82,MATCH(AN$1,'Cleaned Responses'!$1:$1,0),FALSE)/100</f>
        <v>#N/A</v>
      </c>
      <c r="AO486" s="7" t="e">
        <f>VLOOKUP($A486&amp;$B486,'Cleaned Responses'!$1:$82,MATCH(AO$1,'Cleaned Responses'!$1:$1,0),FALSE)/100</f>
        <v>#N/A</v>
      </c>
      <c r="AP486" s="7" t="e">
        <f>VLOOKUP($A486&amp;$B486,'Cleaned Responses'!$1:$82,MATCH(AP$1,'Cleaned Responses'!$1:$1,0),FALSE)/100</f>
        <v>#N/A</v>
      </c>
      <c r="AQ486" s="7" t="e">
        <f>VLOOKUP($A486&amp;$B486,'Cleaned Responses'!$1:$82,MATCH(AQ$1,'Cleaned Responses'!$1:$1,0),FALSE)/100</f>
        <v>#N/A</v>
      </c>
      <c r="AR486" s="7" t="e">
        <f>VLOOKUP($A486&amp;$B486,'Cleaned Responses'!$1:$82,MATCH(AR$1,'Cleaned Responses'!$1:$1,0),FALSE)/100</f>
        <v>#N/A</v>
      </c>
      <c r="AS486" s="7" t="e">
        <f>VLOOKUP($A486&amp;$B486,'Cleaned Responses'!$1:$82,MATCH(AS$1,'Cleaned Responses'!$1:$1,0),FALSE)/100</f>
        <v>#N/A</v>
      </c>
      <c r="AT486" s="7" t="e">
        <f>VLOOKUP($A486&amp;$B486,'Cleaned Responses'!$1:$82,MATCH(AT$1,'Cleaned Responses'!$1:$1,0),FALSE)/100</f>
        <v>#N/A</v>
      </c>
      <c r="AU486" s="7" t="e">
        <f>VLOOKUP($A486&amp;$B486,'Cleaned Responses'!$1:$82,MATCH(AU$1,'Cleaned Responses'!$1:$1,0),FALSE)/100</f>
        <v>#N/A</v>
      </c>
      <c r="AV486" s="7" t="e">
        <f>VLOOKUP($A486&amp;$B486,'Cleaned Responses'!$1:$82,MATCH(AV$1,'Cleaned Responses'!$1:$1,0),FALSE)/100</f>
        <v>#N/A</v>
      </c>
      <c r="AW486" s="7" t="e">
        <f>VLOOKUP($A486&amp;$B486,'Cleaned Responses'!$1:$82,MATCH(AW$1,'Cleaned Responses'!$1:$1,0),FALSE)/100</f>
        <v>#N/A</v>
      </c>
      <c r="AX486" s="7" t="e">
        <f>VLOOKUP($A486&amp;$B486,'Cleaned Responses'!$1:$82,MATCH(AX$1,'Cleaned Responses'!$1:$1,0),FALSE)/100</f>
        <v>#N/A</v>
      </c>
      <c r="AY486" s="7" t="e">
        <f>VLOOKUP($A486&amp;$B486,'Cleaned Responses'!$1:$82,MATCH(AY$1,'Cleaned Responses'!$1:$1,0),FALSE)/100</f>
        <v>#N/A</v>
      </c>
      <c r="AZ486" s="7" t="e">
        <f>VLOOKUP($A486&amp;$B486,'Cleaned Responses'!$1:$82,MATCH(AZ$1,'Cleaned Responses'!$1:$1,0),FALSE)/100</f>
        <v>#N/A</v>
      </c>
      <c r="BA486" s="7" t="e">
        <f>VLOOKUP($A486&amp;$B486,'Cleaned Responses'!$1:$82,MATCH(BA$1,'Cleaned Responses'!$1:$1,0),FALSE)/100</f>
        <v>#N/A</v>
      </c>
      <c r="BB486" s="7" t="e">
        <f>VLOOKUP($A486&amp;$B486,'Cleaned Responses'!$1:$82,MATCH(BB$1,'Cleaned Responses'!$1:$1,0),FALSE)/100</f>
        <v>#N/A</v>
      </c>
      <c r="BC486" s="7" t="e">
        <f>VLOOKUP($A486&amp;$B486,'Cleaned Responses'!$1:$82,MATCH(BC$1,'Cleaned Responses'!$1:$1,0),FALSE)/100</f>
        <v>#N/A</v>
      </c>
      <c r="BD486" s="7" t="e">
        <f>VLOOKUP($A486&amp;$B486,'Cleaned Responses'!$1:$82,MATCH(BD$1,'Cleaned Responses'!$1:$1,0),FALSE)/100</f>
        <v>#N/A</v>
      </c>
      <c r="BE486" s="7" t="e">
        <f>VLOOKUP($A486&amp;$B486,'Cleaned Responses'!$1:$82,MATCH(BE$1,'Cleaned Responses'!$1:$1,0),FALSE)/100</f>
        <v>#N/A</v>
      </c>
      <c r="BF486" s="7"/>
      <c r="BG486" s="6" t="e">
        <f>VLOOKUP($A486&amp;$B486,'Cleaned Responses'!$1:$82,MATCH(BG$1,'Cleaned Responses'!$1:$1,0),FALSE)</f>
        <v>#N/A</v>
      </c>
      <c r="BH486" s="6" t="e">
        <f>VLOOKUP($A486&amp;$B486,'Cleaned Responses'!$1:$82,MATCH(BH$1,'Cleaned Responses'!$1:$1,0),FALSE)</f>
        <v>#N/A</v>
      </c>
      <c r="BI486" t="e">
        <f>VLOOKUP($A486&amp;$B486,'Cleaned Responses'!$1:$82,MATCH(BI$1,'Cleaned Responses'!$1:$1,0),FALSE)/100</f>
        <v>#N/A</v>
      </c>
      <c r="BJ486" t="e">
        <f>VLOOKUP($A486&amp;$B486,'Cleaned Responses'!$1:$82,MATCH(BJ$1,'Cleaned Responses'!$1:$1,0),FALSE)/100</f>
        <v>#N/A</v>
      </c>
      <c r="BK486" t="e">
        <f>VLOOKUP($A486&amp;$B486,'Cleaned Responses'!$1:$82,MATCH(BK$1,'Cleaned Responses'!$1:$1,0),FALSE)/100</f>
        <v>#N/A</v>
      </c>
      <c r="BL486" t="e">
        <f t="shared" si="162"/>
        <v>#N/A</v>
      </c>
      <c r="BM486" t="e">
        <f t="shared" si="163"/>
        <v>#N/A</v>
      </c>
      <c r="BN486" t="e">
        <f t="shared" si="164"/>
        <v>#N/A</v>
      </c>
      <c r="BO486" t="e">
        <f>VLOOKUP($A486&amp;$B486,'Cleaned Responses'!$1:$82,MATCH(BO$1,'Cleaned Responses'!$1:$1,0),FALSE)/100</f>
        <v>#N/A</v>
      </c>
      <c r="BP486" t="e">
        <f>VLOOKUP($A486&amp;$B486,'Cleaned Responses'!$1:$82,MATCH(BP$1,'Cleaned Responses'!$1:$1,0),FALSE)/100</f>
        <v>#N/A</v>
      </c>
      <c r="BQ486" t="e">
        <f>VLOOKUP($A486&amp;$B486,'Cleaned Responses'!$1:$82,MATCH(BQ$1,'Cleaned Responses'!$1:$1,0),FALSE)/100</f>
        <v>#N/A</v>
      </c>
      <c r="BR486" t="e">
        <f>VLOOKUP($A486&amp;$B486,'Cleaned Responses'!$1:$82,MATCH(BR$1,'Cleaned Responses'!$1:$1,0),FALSE)/100</f>
        <v>#N/A</v>
      </c>
      <c r="BS486" t="e">
        <f>VLOOKUP($A486&amp;$B486,'Cleaned Responses'!$1:$82,MATCH(BS$1,'Cleaned Responses'!$1:$1,0),FALSE)/100</f>
        <v>#N/A</v>
      </c>
      <c r="BT486" t="e">
        <f>VLOOKUP($A486&amp;$B486,'Cleaned Responses'!$1:$82,MATCH(BT$1,'Cleaned Responses'!$1:$1,0),FALSE)/100</f>
        <v>#N/A</v>
      </c>
      <c r="BU486" t="e">
        <f>VLOOKUP($A486&amp;$B486,'Cleaned Responses'!$1:$82,MATCH(BU$1,'Cleaned Responses'!$1:$1,0),FALSE)/100</f>
        <v>#N/A</v>
      </c>
      <c r="BV486" t="e">
        <f>VLOOKUP($A486&amp;$B486,'Cleaned Responses'!$1:$82,MATCH(BV$1,'Cleaned Responses'!$1:$1,0),FALSE)/100</f>
        <v>#N/A</v>
      </c>
      <c r="BW486" t="e">
        <f>VLOOKUP($A486&amp;$B486,'Cleaned Responses'!$1:$82,MATCH(BW$1,'Cleaned Responses'!$1:$1,0),FALSE)/100</f>
        <v>#N/A</v>
      </c>
      <c r="BX486" t="e">
        <f>VLOOKUP($A486&amp;$B486,'Cleaned Responses'!$1:$82,MATCH(BX$1,'Cleaned Responses'!$1:$1,0),FALSE)/100</f>
        <v>#N/A</v>
      </c>
      <c r="BY486" t="e">
        <f>VLOOKUP($A486&amp;$B486,'Cleaned Responses'!$1:$82,MATCH(BY$1,'Cleaned Responses'!$1:$1,0),FALSE)/100</f>
        <v>#N/A</v>
      </c>
      <c r="BZ486" t="e">
        <f>VLOOKUP($A486&amp;$B486,'Cleaned Responses'!$1:$82,MATCH(BZ$1,'Cleaned Responses'!$1:$1,0),FALSE)/100</f>
        <v>#N/A</v>
      </c>
      <c r="CA486" t="e">
        <f t="shared" si="165"/>
        <v>#N/A</v>
      </c>
      <c r="CB486" t="e">
        <f t="shared" si="166"/>
        <v>#N/A</v>
      </c>
      <c r="CC486" t="e">
        <f t="shared" si="167"/>
        <v>#N/A</v>
      </c>
      <c r="CD486" t="e">
        <f t="shared" si="168"/>
        <v>#N/A</v>
      </c>
      <c r="CE486" t="e">
        <f t="shared" si="169"/>
        <v>#N/A</v>
      </c>
      <c r="CF486" t="e">
        <f t="shared" si="170"/>
        <v>#N/A</v>
      </c>
      <c r="CG486" t="e">
        <f t="shared" si="171"/>
        <v>#N/A</v>
      </c>
      <c r="CH486" t="e">
        <f t="shared" si="172"/>
        <v>#N/A</v>
      </c>
      <c r="CI486" t="e">
        <f t="shared" si="173"/>
        <v>#N/A</v>
      </c>
      <c r="CJ486" t="e">
        <f t="shared" si="174"/>
        <v>#N/A</v>
      </c>
      <c r="CK486" t="e">
        <f t="shared" si="175"/>
        <v>#N/A</v>
      </c>
    </row>
    <row r="487" spans="1:89" ht="20" customHeight="1" x14ac:dyDescent="0.25">
      <c r="A487" s="163"/>
      <c r="B487" s="6"/>
      <c r="C487" s="6" t="e">
        <f>VLOOKUP($A487&amp;$B487,'Cleaned Responses'!$1:$82,MATCH($C$1,'Cleaned Responses'!$1:$1,0),FALSE)</f>
        <v>#N/A</v>
      </c>
      <c r="D487" s="6" t="e">
        <f>VLOOKUP($A487&amp;$B487,'Cleaned Responses'!$1:$82,MATCH(D$1,'Cleaned Responses'!$1:$1,0),FALSE)</f>
        <v>#N/A</v>
      </c>
      <c r="E487" s="6" t="e">
        <f>VLOOKUP($A487&amp;$B487,'Cleaned Responses'!$1:$82,MATCH(E$1,'Cleaned Responses'!$1:$1,0),FALSE)</f>
        <v>#N/A</v>
      </c>
      <c r="F487" s="6" t="e">
        <f>VLOOKUP($A487&amp;$B487,'Cleaned Responses'!$1:$82,MATCH(F$1,'Cleaned Responses'!$1:$1,0),FALSE)</f>
        <v>#N/A</v>
      </c>
      <c r="G487" s="6" t="e">
        <f t="shared" si="176"/>
        <v>#N/A</v>
      </c>
      <c r="H487" s="6" t="e">
        <f>VLOOKUP($A487&amp;$B487,'Cleaned Responses'!$1:$82,MATCH(H$1,'Cleaned Responses'!$1:$1,0),FALSE)</f>
        <v>#N/A</v>
      </c>
      <c r="I487" s="6" t="e">
        <f>VLOOKUP($A487&amp;$B487,'Cleaned Responses'!$1:$82,MATCH(I$1,'Cleaned Responses'!$1:$1,0),FALSE)</f>
        <v>#N/A</v>
      </c>
      <c r="J487" s="6" t="e">
        <f>VLOOKUP($A487&amp;$B487,'Cleaned Responses'!$1:$82,MATCH(J$1,'Cleaned Responses'!$1:$1,0),FALSE)</f>
        <v>#N/A</v>
      </c>
      <c r="K487" s="6" t="e">
        <f>VLOOKUP($A487&amp;$B487,'Cleaned Responses'!$1:$82,MATCH(K$1,'Cleaned Responses'!$1:$1,0),FALSE)</f>
        <v>#N/A</v>
      </c>
      <c r="L487" s="6" t="e">
        <f>VLOOKUP($A487&amp;$B487,'Cleaned Responses'!$1:$82,MATCH(L$1,'Cleaned Responses'!$1:$1,0),FALSE)</f>
        <v>#N/A</v>
      </c>
      <c r="M487" s="6" t="e">
        <f>VLOOKUP($A487&amp;$B487,'Cleaned Responses'!$1:$82,MATCH(M$1,'Cleaned Responses'!$1:$1,0),FALSE)</f>
        <v>#N/A</v>
      </c>
      <c r="N487" s="6" t="e">
        <f>VLOOKUP($A487&amp;$B487,'Cleaned Responses'!$1:$82,MATCH(N$1,'Cleaned Responses'!$1:$1,0),FALSE)</f>
        <v>#N/A</v>
      </c>
      <c r="O487" s="6" t="e">
        <f>VLOOKUP($A487&amp;$B487,'Cleaned Responses'!$1:$82,MATCH(O$1,'Cleaned Responses'!$1:$1,0),FALSE)</f>
        <v>#N/A</v>
      </c>
      <c r="P487" s="6" t="e">
        <f>VLOOKUP($A487&amp;$B487,'Cleaned Responses'!$1:$82,MATCH(P$1,'Cleaned Responses'!$1:$1,0),FALSE)</f>
        <v>#N/A</v>
      </c>
      <c r="Q487" s="6" t="e">
        <f>VLOOKUP($A487&amp;$B487,'Cleaned Responses'!$1:$82,MATCH(Q$1,'Cleaned Responses'!$1:$1,0),FALSE)</f>
        <v>#VALUE!</v>
      </c>
      <c r="R487" s="8" t="e">
        <f t="shared" si="177"/>
        <v>#N/A</v>
      </c>
      <c r="S487" s="8" t="e">
        <f t="shared" si="178"/>
        <v>#N/A</v>
      </c>
      <c r="T487" s="8" t="e">
        <f t="shared" si="179"/>
        <v>#N/A</v>
      </c>
      <c r="U487" s="6"/>
      <c r="V487" s="6"/>
      <c r="W487" s="6"/>
      <c r="X487" s="6"/>
      <c r="Y487" s="8" t="e">
        <f t="shared" si="180"/>
        <v>#N/A</v>
      </c>
      <c r="Z487" s="6" t="e">
        <f>VLOOKUP($A487&amp;$B487,'Cleaned Responses'!$1:$82,MATCH(Z$1,'Cleaned Responses'!$1:$1,0),FALSE)</f>
        <v>#N/A</v>
      </c>
      <c r="AA487" s="6" t="e">
        <f>VLOOKUP($A487&amp;$B487,'Cleaned Responses'!$1:$82,MATCH(AA$1,'Cleaned Responses'!$1:$1,0),FALSE)</f>
        <v>#N/A</v>
      </c>
      <c r="AB487" s="9" t="e">
        <f t="shared" si="181"/>
        <v>#N/A</v>
      </c>
      <c r="AC487" s="9" t="e">
        <f t="shared" si="182"/>
        <v>#N/A</v>
      </c>
      <c r="AD487" s="6" t="e">
        <f>VLOOKUP($A487&amp;$B487,'Cleaned Responses'!$1:$82,MATCH(AD$1,'Cleaned Responses'!$1:$1,0),FALSE)</f>
        <v>#N/A</v>
      </c>
      <c r="AE487" s="6" t="e">
        <f>VLOOKUP($A487&amp;$B487,'Cleaned Responses'!$1:$82,MATCH(AE$1,'Cleaned Responses'!$1:$1,0),FALSE)</f>
        <v>#N/A</v>
      </c>
      <c r="AF487" s="6" t="e">
        <f>VLOOKUP($A487&amp;$B487,'Cleaned Responses'!$1:$82,MATCH(AF$1,'Cleaned Responses'!$1:$1,0),FALSE)</f>
        <v>#N/A</v>
      </c>
      <c r="AG487" s="6" t="e">
        <f>VLOOKUP($A487&amp;$B487,'Cleaned Responses'!$1:$82,MATCH(AG$1,'Cleaned Responses'!$1:$1,0),FALSE)</f>
        <v>#N/A</v>
      </c>
      <c r="AH487" s="6" t="e">
        <f>VLOOKUP($A487&amp;$B487,'Cleaned Responses'!$1:$82,MATCH(AH$1,'Cleaned Responses'!$1:$1,0),FALSE)</f>
        <v>#N/A</v>
      </c>
      <c r="AI487" s="6" t="e">
        <f>VLOOKUP($A487&amp;$B487,'Cleaned Responses'!$1:$82,MATCH(AI$1,'Cleaned Responses'!$1:$1,0),FALSE)</f>
        <v>#N/A</v>
      </c>
      <c r="AJ487" s="6" t="e">
        <f>VLOOKUP($A487&amp;$B487,'Cleaned Responses'!$1:$82,MATCH(AJ$1,'Cleaned Responses'!$1:$1,0),FALSE)</f>
        <v>#N/A</v>
      </c>
      <c r="AK487" s="6" t="e">
        <f>VLOOKUP($A487&amp;$B487,'Cleaned Responses'!$1:$82,MATCH(AK$1,'Cleaned Responses'!$1:$1,0),FALSE)</f>
        <v>#N/A</v>
      </c>
      <c r="AL487" s="6" t="e">
        <f t="shared" si="183"/>
        <v>#N/A</v>
      </c>
      <c r="AM487" s="7" t="e">
        <f>VLOOKUP($A487&amp;$B487,'Cleaned Responses'!$1:$82,MATCH(AM$1,'Cleaned Responses'!$1:$1,0),FALSE)/100</f>
        <v>#N/A</v>
      </c>
      <c r="AN487" s="7" t="e">
        <f>VLOOKUP($A487&amp;$B487,'Cleaned Responses'!$1:$82,MATCH(AN$1,'Cleaned Responses'!$1:$1,0),FALSE)/100</f>
        <v>#N/A</v>
      </c>
      <c r="AO487" s="7" t="e">
        <f>VLOOKUP($A487&amp;$B487,'Cleaned Responses'!$1:$82,MATCH(AO$1,'Cleaned Responses'!$1:$1,0),FALSE)/100</f>
        <v>#N/A</v>
      </c>
      <c r="AP487" s="7" t="e">
        <f>VLOOKUP($A487&amp;$B487,'Cleaned Responses'!$1:$82,MATCH(AP$1,'Cleaned Responses'!$1:$1,0),FALSE)/100</f>
        <v>#N/A</v>
      </c>
      <c r="AQ487" s="7" t="e">
        <f>VLOOKUP($A487&amp;$B487,'Cleaned Responses'!$1:$82,MATCH(AQ$1,'Cleaned Responses'!$1:$1,0),FALSE)/100</f>
        <v>#N/A</v>
      </c>
      <c r="AR487" s="7" t="e">
        <f>VLOOKUP($A487&amp;$B487,'Cleaned Responses'!$1:$82,MATCH(AR$1,'Cleaned Responses'!$1:$1,0),FALSE)/100</f>
        <v>#N/A</v>
      </c>
      <c r="AS487" s="7" t="e">
        <f>VLOOKUP($A487&amp;$B487,'Cleaned Responses'!$1:$82,MATCH(AS$1,'Cleaned Responses'!$1:$1,0),FALSE)/100</f>
        <v>#N/A</v>
      </c>
      <c r="AT487" s="7" t="e">
        <f>VLOOKUP($A487&amp;$B487,'Cleaned Responses'!$1:$82,MATCH(AT$1,'Cleaned Responses'!$1:$1,0),FALSE)/100</f>
        <v>#N/A</v>
      </c>
      <c r="AU487" s="7" t="e">
        <f>VLOOKUP($A487&amp;$B487,'Cleaned Responses'!$1:$82,MATCH(AU$1,'Cleaned Responses'!$1:$1,0),FALSE)/100</f>
        <v>#N/A</v>
      </c>
      <c r="AV487" s="7" t="e">
        <f>VLOOKUP($A487&amp;$B487,'Cleaned Responses'!$1:$82,MATCH(AV$1,'Cleaned Responses'!$1:$1,0),FALSE)/100</f>
        <v>#N/A</v>
      </c>
      <c r="AW487" s="7" t="e">
        <f>VLOOKUP($A487&amp;$B487,'Cleaned Responses'!$1:$82,MATCH(AW$1,'Cleaned Responses'!$1:$1,0),FALSE)/100</f>
        <v>#N/A</v>
      </c>
      <c r="AX487" s="7" t="e">
        <f>VLOOKUP($A487&amp;$B487,'Cleaned Responses'!$1:$82,MATCH(AX$1,'Cleaned Responses'!$1:$1,0),FALSE)/100</f>
        <v>#N/A</v>
      </c>
      <c r="AY487" s="7" t="e">
        <f>VLOOKUP($A487&amp;$B487,'Cleaned Responses'!$1:$82,MATCH(AY$1,'Cleaned Responses'!$1:$1,0),FALSE)/100</f>
        <v>#N/A</v>
      </c>
      <c r="AZ487" s="7" t="e">
        <f>VLOOKUP($A487&amp;$B487,'Cleaned Responses'!$1:$82,MATCH(AZ$1,'Cleaned Responses'!$1:$1,0),FALSE)/100</f>
        <v>#N/A</v>
      </c>
      <c r="BA487" s="7" t="e">
        <f>VLOOKUP($A487&amp;$B487,'Cleaned Responses'!$1:$82,MATCH(BA$1,'Cleaned Responses'!$1:$1,0),FALSE)/100</f>
        <v>#N/A</v>
      </c>
      <c r="BB487" s="7" t="e">
        <f>VLOOKUP($A487&amp;$B487,'Cleaned Responses'!$1:$82,MATCH(BB$1,'Cleaned Responses'!$1:$1,0),FALSE)/100</f>
        <v>#N/A</v>
      </c>
      <c r="BC487" s="7" t="e">
        <f>VLOOKUP($A487&amp;$B487,'Cleaned Responses'!$1:$82,MATCH(BC$1,'Cleaned Responses'!$1:$1,0),FALSE)/100</f>
        <v>#N/A</v>
      </c>
      <c r="BD487" s="7" t="e">
        <f>VLOOKUP($A487&amp;$B487,'Cleaned Responses'!$1:$82,MATCH(BD$1,'Cleaned Responses'!$1:$1,0),FALSE)/100</f>
        <v>#N/A</v>
      </c>
      <c r="BE487" s="7" t="e">
        <f>VLOOKUP($A487&amp;$B487,'Cleaned Responses'!$1:$82,MATCH(BE$1,'Cleaned Responses'!$1:$1,0),FALSE)/100</f>
        <v>#N/A</v>
      </c>
      <c r="BF487" s="7"/>
      <c r="BG487" s="6" t="e">
        <f>VLOOKUP($A487&amp;$B487,'Cleaned Responses'!$1:$82,MATCH(BG$1,'Cleaned Responses'!$1:$1,0),FALSE)</f>
        <v>#N/A</v>
      </c>
      <c r="BH487" s="6" t="e">
        <f>VLOOKUP($A487&amp;$B487,'Cleaned Responses'!$1:$82,MATCH(BH$1,'Cleaned Responses'!$1:$1,0),FALSE)</f>
        <v>#N/A</v>
      </c>
      <c r="BI487" t="e">
        <f>VLOOKUP($A487&amp;$B487,'Cleaned Responses'!$1:$82,MATCH(BI$1,'Cleaned Responses'!$1:$1,0),FALSE)/100</f>
        <v>#N/A</v>
      </c>
      <c r="BJ487" t="e">
        <f>VLOOKUP($A487&amp;$B487,'Cleaned Responses'!$1:$82,MATCH(BJ$1,'Cleaned Responses'!$1:$1,0),FALSE)/100</f>
        <v>#N/A</v>
      </c>
      <c r="BK487" t="e">
        <f>VLOOKUP($A487&amp;$B487,'Cleaned Responses'!$1:$82,MATCH(BK$1,'Cleaned Responses'!$1:$1,0),FALSE)/100</f>
        <v>#N/A</v>
      </c>
      <c r="BL487" t="e">
        <f t="shared" si="162"/>
        <v>#N/A</v>
      </c>
      <c r="BM487" t="e">
        <f t="shared" si="163"/>
        <v>#N/A</v>
      </c>
      <c r="BN487" t="e">
        <f t="shared" si="164"/>
        <v>#N/A</v>
      </c>
      <c r="BO487" t="e">
        <f>VLOOKUP($A487&amp;$B487,'Cleaned Responses'!$1:$82,MATCH(BO$1,'Cleaned Responses'!$1:$1,0),FALSE)/100</f>
        <v>#N/A</v>
      </c>
      <c r="BP487" t="e">
        <f>VLOOKUP($A487&amp;$B487,'Cleaned Responses'!$1:$82,MATCH(BP$1,'Cleaned Responses'!$1:$1,0),FALSE)/100</f>
        <v>#N/A</v>
      </c>
      <c r="BQ487" t="e">
        <f>VLOOKUP($A487&amp;$B487,'Cleaned Responses'!$1:$82,MATCH(BQ$1,'Cleaned Responses'!$1:$1,0),FALSE)/100</f>
        <v>#N/A</v>
      </c>
      <c r="BR487" t="e">
        <f>VLOOKUP($A487&amp;$B487,'Cleaned Responses'!$1:$82,MATCH(BR$1,'Cleaned Responses'!$1:$1,0),FALSE)/100</f>
        <v>#N/A</v>
      </c>
      <c r="BS487" t="e">
        <f>VLOOKUP($A487&amp;$B487,'Cleaned Responses'!$1:$82,MATCH(BS$1,'Cleaned Responses'!$1:$1,0),FALSE)/100</f>
        <v>#N/A</v>
      </c>
      <c r="BT487" t="e">
        <f>VLOOKUP($A487&amp;$B487,'Cleaned Responses'!$1:$82,MATCH(BT$1,'Cleaned Responses'!$1:$1,0),FALSE)/100</f>
        <v>#N/A</v>
      </c>
      <c r="BU487" t="e">
        <f>VLOOKUP($A487&amp;$B487,'Cleaned Responses'!$1:$82,MATCH(BU$1,'Cleaned Responses'!$1:$1,0),FALSE)/100</f>
        <v>#N/A</v>
      </c>
      <c r="BV487" t="e">
        <f>VLOOKUP($A487&amp;$B487,'Cleaned Responses'!$1:$82,MATCH(BV$1,'Cleaned Responses'!$1:$1,0),FALSE)/100</f>
        <v>#N/A</v>
      </c>
      <c r="BW487" t="e">
        <f>VLOOKUP($A487&amp;$B487,'Cleaned Responses'!$1:$82,MATCH(BW$1,'Cleaned Responses'!$1:$1,0),FALSE)/100</f>
        <v>#N/A</v>
      </c>
      <c r="BX487" t="e">
        <f>VLOOKUP($A487&amp;$B487,'Cleaned Responses'!$1:$82,MATCH(BX$1,'Cleaned Responses'!$1:$1,0),FALSE)/100</f>
        <v>#N/A</v>
      </c>
      <c r="BY487" t="e">
        <f>VLOOKUP($A487&amp;$B487,'Cleaned Responses'!$1:$82,MATCH(BY$1,'Cleaned Responses'!$1:$1,0),FALSE)/100</f>
        <v>#N/A</v>
      </c>
      <c r="BZ487" t="e">
        <f>VLOOKUP($A487&amp;$B487,'Cleaned Responses'!$1:$82,MATCH(BZ$1,'Cleaned Responses'!$1:$1,0),FALSE)/100</f>
        <v>#N/A</v>
      </c>
      <c r="CA487" t="e">
        <f t="shared" si="165"/>
        <v>#N/A</v>
      </c>
      <c r="CB487" t="e">
        <f t="shared" si="166"/>
        <v>#N/A</v>
      </c>
      <c r="CC487" t="e">
        <f t="shared" si="167"/>
        <v>#N/A</v>
      </c>
      <c r="CD487" t="e">
        <f t="shared" si="168"/>
        <v>#N/A</v>
      </c>
      <c r="CE487" t="e">
        <f t="shared" si="169"/>
        <v>#N/A</v>
      </c>
      <c r="CF487" t="e">
        <f t="shared" si="170"/>
        <v>#N/A</v>
      </c>
      <c r="CG487" t="e">
        <f t="shared" si="171"/>
        <v>#N/A</v>
      </c>
      <c r="CH487" t="e">
        <f t="shared" si="172"/>
        <v>#N/A</v>
      </c>
      <c r="CI487" t="e">
        <f t="shared" si="173"/>
        <v>#N/A</v>
      </c>
      <c r="CJ487" t="e">
        <f t="shared" si="174"/>
        <v>#N/A</v>
      </c>
      <c r="CK487" t="e">
        <f t="shared" si="175"/>
        <v>#N/A</v>
      </c>
    </row>
    <row r="488" spans="1:89" ht="20" customHeight="1" x14ac:dyDescent="0.25">
      <c r="A488" s="163"/>
      <c r="B488" s="6"/>
      <c r="C488" s="6" t="e">
        <f>VLOOKUP($A488&amp;$B488,'Cleaned Responses'!$1:$82,MATCH($C$1,'Cleaned Responses'!$1:$1,0),FALSE)</f>
        <v>#N/A</v>
      </c>
      <c r="D488" s="6" t="e">
        <f>VLOOKUP($A488&amp;$B488,'Cleaned Responses'!$1:$82,MATCH(D$1,'Cleaned Responses'!$1:$1,0),FALSE)</f>
        <v>#N/A</v>
      </c>
      <c r="E488" s="6" t="e">
        <f>VLOOKUP($A488&amp;$B488,'Cleaned Responses'!$1:$82,MATCH(E$1,'Cleaned Responses'!$1:$1,0),FALSE)</f>
        <v>#N/A</v>
      </c>
      <c r="F488" s="6" t="e">
        <f>VLOOKUP($A488&amp;$B488,'Cleaned Responses'!$1:$82,MATCH(F$1,'Cleaned Responses'!$1:$1,0),FALSE)</f>
        <v>#N/A</v>
      </c>
      <c r="G488" s="6" t="e">
        <f t="shared" si="176"/>
        <v>#N/A</v>
      </c>
      <c r="H488" s="6" t="e">
        <f>VLOOKUP($A488&amp;$B488,'Cleaned Responses'!$1:$82,MATCH(H$1,'Cleaned Responses'!$1:$1,0),FALSE)</f>
        <v>#N/A</v>
      </c>
      <c r="I488" s="6" t="e">
        <f>VLOOKUP($A488&amp;$B488,'Cleaned Responses'!$1:$82,MATCH(I$1,'Cleaned Responses'!$1:$1,0),FALSE)</f>
        <v>#N/A</v>
      </c>
      <c r="J488" s="6" t="e">
        <f>VLOOKUP($A488&amp;$B488,'Cleaned Responses'!$1:$82,MATCH(J$1,'Cleaned Responses'!$1:$1,0),FALSE)</f>
        <v>#N/A</v>
      </c>
      <c r="K488" s="6" t="e">
        <f>VLOOKUP($A488&amp;$B488,'Cleaned Responses'!$1:$82,MATCH(K$1,'Cleaned Responses'!$1:$1,0),FALSE)</f>
        <v>#N/A</v>
      </c>
      <c r="L488" s="6" t="e">
        <f>VLOOKUP($A488&amp;$B488,'Cleaned Responses'!$1:$82,MATCH(L$1,'Cleaned Responses'!$1:$1,0),FALSE)</f>
        <v>#N/A</v>
      </c>
      <c r="M488" s="6" t="e">
        <f>VLOOKUP($A488&amp;$B488,'Cleaned Responses'!$1:$82,MATCH(M$1,'Cleaned Responses'!$1:$1,0),FALSE)</f>
        <v>#N/A</v>
      </c>
      <c r="N488" s="6" t="e">
        <f>VLOOKUP($A488&amp;$B488,'Cleaned Responses'!$1:$82,MATCH(N$1,'Cleaned Responses'!$1:$1,0),FALSE)</f>
        <v>#N/A</v>
      </c>
      <c r="O488" s="6" t="e">
        <f>VLOOKUP($A488&amp;$B488,'Cleaned Responses'!$1:$82,MATCH(O$1,'Cleaned Responses'!$1:$1,0),FALSE)</f>
        <v>#N/A</v>
      </c>
      <c r="P488" s="6" t="e">
        <f>VLOOKUP($A488&amp;$B488,'Cleaned Responses'!$1:$82,MATCH(P$1,'Cleaned Responses'!$1:$1,0),FALSE)</f>
        <v>#N/A</v>
      </c>
      <c r="Q488" s="6" t="e">
        <f>VLOOKUP($A488&amp;$B488,'Cleaned Responses'!$1:$82,MATCH(Q$1,'Cleaned Responses'!$1:$1,0),FALSE)</f>
        <v>#VALUE!</v>
      </c>
      <c r="R488" s="8" t="e">
        <f t="shared" si="177"/>
        <v>#N/A</v>
      </c>
      <c r="S488" s="8" t="e">
        <f t="shared" si="178"/>
        <v>#N/A</v>
      </c>
      <c r="T488" s="8" t="e">
        <f t="shared" si="179"/>
        <v>#N/A</v>
      </c>
      <c r="U488" s="6"/>
      <c r="V488" s="6"/>
      <c r="W488" s="6"/>
      <c r="X488" s="6"/>
      <c r="Y488" s="8" t="e">
        <f t="shared" si="180"/>
        <v>#N/A</v>
      </c>
      <c r="Z488" s="6" t="e">
        <f>VLOOKUP($A488&amp;$B488,'Cleaned Responses'!$1:$82,MATCH(Z$1,'Cleaned Responses'!$1:$1,0),FALSE)</f>
        <v>#N/A</v>
      </c>
      <c r="AA488" s="6" t="e">
        <f>VLOOKUP($A488&amp;$B488,'Cleaned Responses'!$1:$82,MATCH(AA$1,'Cleaned Responses'!$1:$1,0),FALSE)</f>
        <v>#N/A</v>
      </c>
      <c r="AB488" s="9" t="e">
        <f t="shared" si="181"/>
        <v>#N/A</v>
      </c>
      <c r="AC488" s="9" t="e">
        <f t="shared" si="182"/>
        <v>#N/A</v>
      </c>
      <c r="AD488" s="6" t="e">
        <f>VLOOKUP($A488&amp;$B488,'Cleaned Responses'!$1:$82,MATCH(AD$1,'Cleaned Responses'!$1:$1,0),FALSE)</f>
        <v>#N/A</v>
      </c>
      <c r="AE488" s="6" t="e">
        <f>VLOOKUP($A488&amp;$B488,'Cleaned Responses'!$1:$82,MATCH(AE$1,'Cleaned Responses'!$1:$1,0),FALSE)</f>
        <v>#N/A</v>
      </c>
      <c r="AF488" s="6" t="e">
        <f>VLOOKUP($A488&amp;$B488,'Cleaned Responses'!$1:$82,MATCH(AF$1,'Cleaned Responses'!$1:$1,0),FALSE)</f>
        <v>#N/A</v>
      </c>
      <c r="AG488" s="6" t="e">
        <f>VLOOKUP($A488&amp;$B488,'Cleaned Responses'!$1:$82,MATCH(AG$1,'Cleaned Responses'!$1:$1,0),FALSE)</f>
        <v>#N/A</v>
      </c>
      <c r="AH488" s="6" t="e">
        <f>VLOOKUP($A488&amp;$B488,'Cleaned Responses'!$1:$82,MATCH(AH$1,'Cleaned Responses'!$1:$1,0),FALSE)</f>
        <v>#N/A</v>
      </c>
      <c r="AI488" s="6" t="e">
        <f>VLOOKUP($A488&amp;$B488,'Cleaned Responses'!$1:$82,MATCH(AI$1,'Cleaned Responses'!$1:$1,0),FALSE)</f>
        <v>#N/A</v>
      </c>
      <c r="AJ488" s="6" t="e">
        <f>VLOOKUP($A488&amp;$B488,'Cleaned Responses'!$1:$82,MATCH(AJ$1,'Cleaned Responses'!$1:$1,0),FALSE)</f>
        <v>#N/A</v>
      </c>
      <c r="AK488" s="6" t="e">
        <f>VLOOKUP($A488&amp;$B488,'Cleaned Responses'!$1:$82,MATCH(AK$1,'Cleaned Responses'!$1:$1,0),FALSE)</f>
        <v>#N/A</v>
      </c>
      <c r="AL488" s="6" t="e">
        <f t="shared" si="183"/>
        <v>#N/A</v>
      </c>
      <c r="AM488" s="7" t="e">
        <f>VLOOKUP($A488&amp;$B488,'Cleaned Responses'!$1:$82,MATCH(AM$1,'Cleaned Responses'!$1:$1,0),FALSE)/100</f>
        <v>#N/A</v>
      </c>
      <c r="AN488" s="7" t="e">
        <f>VLOOKUP($A488&amp;$B488,'Cleaned Responses'!$1:$82,MATCH(AN$1,'Cleaned Responses'!$1:$1,0),FALSE)/100</f>
        <v>#N/A</v>
      </c>
      <c r="AO488" s="7" t="e">
        <f>VLOOKUP($A488&amp;$B488,'Cleaned Responses'!$1:$82,MATCH(AO$1,'Cleaned Responses'!$1:$1,0),FALSE)/100</f>
        <v>#N/A</v>
      </c>
      <c r="AP488" s="7" t="e">
        <f>VLOOKUP($A488&amp;$B488,'Cleaned Responses'!$1:$82,MATCH(AP$1,'Cleaned Responses'!$1:$1,0),FALSE)/100</f>
        <v>#N/A</v>
      </c>
      <c r="AQ488" s="7" t="e">
        <f>VLOOKUP($A488&amp;$B488,'Cleaned Responses'!$1:$82,MATCH(AQ$1,'Cleaned Responses'!$1:$1,0),FALSE)/100</f>
        <v>#N/A</v>
      </c>
      <c r="AR488" s="7" t="e">
        <f>VLOOKUP($A488&amp;$B488,'Cleaned Responses'!$1:$82,MATCH(AR$1,'Cleaned Responses'!$1:$1,0),FALSE)/100</f>
        <v>#N/A</v>
      </c>
      <c r="AS488" s="7" t="e">
        <f>VLOOKUP($A488&amp;$B488,'Cleaned Responses'!$1:$82,MATCH(AS$1,'Cleaned Responses'!$1:$1,0),FALSE)/100</f>
        <v>#N/A</v>
      </c>
      <c r="AT488" s="7" t="e">
        <f>VLOOKUP($A488&amp;$B488,'Cleaned Responses'!$1:$82,MATCH(AT$1,'Cleaned Responses'!$1:$1,0),FALSE)/100</f>
        <v>#N/A</v>
      </c>
      <c r="AU488" s="7" t="e">
        <f>VLOOKUP($A488&amp;$B488,'Cleaned Responses'!$1:$82,MATCH(AU$1,'Cleaned Responses'!$1:$1,0),FALSE)/100</f>
        <v>#N/A</v>
      </c>
      <c r="AV488" s="7" t="e">
        <f>VLOOKUP($A488&amp;$B488,'Cleaned Responses'!$1:$82,MATCH(AV$1,'Cleaned Responses'!$1:$1,0),FALSE)/100</f>
        <v>#N/A</v>
      </c>
      <c r="AW488" s="7" t="e">
        <f>VLOOKUP($A488&amp;$B488,'Cleaned Responses'!$1:$82,MATCH(AW$1,'Cleaned Responses'!$1:$1,0),FALSE)/100</f>
        <v>#N/A</v>
      </c>
      <c r="AX488" s="7" t="e">
        <f>VLOOKUP($A488&amp;$B488,'Cleaned Responses'!$1:$82,MATCH(AX$1,'Cleaned Responses'!$1:$1,0),FALSE)/100</f>
        <v>#N/A</v>
      </c>
      <c r="AY488" s="7" t="e">
        <f>VLOOKUP($A488&amp;$B488,'Cleaned Responses'!$1:$82,MATCH(AY$1,'Cleaned Responses'!$1:$1,0),FALSE)/100</f>
        <v>#N/A</v>
      </c>
      <c r="AZ488" s="7" t="e">
        <f>VLOOKUP($A488&amp;$B488,'Cleaned Responses'!$1:$82,MATCH(AZ$1,'Cleaned Responses'!$1:$1,0),FALSE)/100</f>
        <v>#N/A</v>
      </c>
      <c r="BA488" s="7" t="e">
        <f>VLOOKUP($A488&amp;$B488,'Cleaned Responses'!$1:$82,MATCH(BA$1,'Cleaned Responses'!$1:$1,0),FALSE)/100</f>
        <v>#N/A</v>
      </c>
      <c r="BB488" s="7" t="e">
        <f>VLOOKUP($A488&amp;$B488,'Cleaned Responses'!$1:$82,MATCH(BB$1,'Cleaned Responses'!$1:$1,0),FALSE)/100</f>
        <v>#N/A</v>
      </c>
      <c r="BC488" s="7" t="e">
        <f>VLOOKUP($A488&amp;$B488,'Cleaned Responses'!$1:$82,MATCH(BC$1,'Cleaned Responses'!$1:$1,0),FALSE)/100</f>
        <v>#N/A</v>
      </c>
      <c r="BD488" s="7" t="e">
        <f>VLOOKUP($A488&amp;$B488,'Cleaned Responses'!$1:$82,MATCH(BD$1,'Cleaned Responses'!$1:$1,0),FALSE)/100</f>
        <v>#N/A</v>
      </c>
      <c r="BE488" s="7" t="e">
        <f>VLOOKUP($A488&amp;$B488,'Cleaned Responses'!$1:$82,MATCH(BE$1,'Cleaned Responses'!$1:$1,0),FALSE)/100</f>
        <v>#N/A</v>
      </c>
      <c r="BF488" s="7"/>
      <c r="BG488" s="6" t="e">
        <f>VLOOKUP($A488&amp;$B488,'Cleaned Responses'!$1:$82,MATCH(BG$1,'Cleaned Responses'!$1:$1,0),FALSE)</f>
        <v>#N/A</v>
      </c>
      <c r="BH488" s="6" t="e">
        <f>VLOOKUP($A488&amp;$B488,'Cleaned Responses'!$1:$82,MATCH(BH$1,'Cleaned Responses'!$1:$1,0),FALSE)</f>
        <v>#N/A</v>
      </c>
      <c r="BI488" t="e">
        <f>VLOOKUP($A488&amp;$B488,'Cleaned Responses'!$1:$82,MATCH(BI$1,'Cleaned Responses'!$1:$1,0),FALSE)/100</f>
        <v>#N/A</v>
      </c>
      <c r="BJ488" t="e">
        <f>VLOOKUP($A488&amp;$B488,'Cleaned Responses'!$1:$82,MATCH(BJ$1,'Cleaned Responses'!$1:$1,0),FALSE)/100</f>
        <v>#N/A</v>
      </c>
      <c r="BK488" t="e">
        <f>VLOOKUP($A488&amp;$B488,'Cleaned Responses'!$1:$82,MATCH(BK$1,'Cleaned Responses'!$1:$1,0),FALSE)/100</f>
        <v>#N/A</v>
      </c>
      <c r="BL488" t="e">
        <f t="shared" si="162"/>
        <v>#N/A</v>
      </c>
      <c r="BM488" t="e">
        <f t="shared" si="163"/>
        <v>#N/A</v>
      </c>
      <c r="BN488" t="e">
        <f t="shared" si="164"/>
        <v>#N/A</v>
      </c>
      <c r="BO488" t="e">
        <f>VLOOKUP($A488&amp;$B488,'Cleaned Responses'!$1:$82,MATCH(BO$1,'Cleaned Responses'!$1:$1,0),FALSE)/100</f>
        <v>#N/A</v>
      </c>
      <c r="BP488" t="e">
        <f>VLOOKUP($A488&amp;$B488,'Cleaned Responses'!$1:$82,MATCH(BP$1,'Cleaned Responses'!$1:$1,0),FALSE)/100</f>
        <v>#N/A</v>
      </c>
      <c r="BQ488" t="e">
        <f>VLOOKUP($A488&amp;$B488,'Cleaned Responses'!$1:$82,MATCH(BQ$1,'Cleaned Responses'!$1:$1,0),FALSE)/100</f>
        <v>#N/A</v>
      </c>
      <c r="BR488" t="e">
        <f>VLOOKUP($A488&amp;$B488,'Cleaned Responses'!$1:$82,MATCH(BR$1,'Cleaned Responses'!$1:$1,0),FALSE)/100</f>
        <v>#N/A</v>
      </c>
      <c r="BS488" t="e">
        <f>VLOOKUP($A488&amp;$B488,'Cleaned Responses'!$1:$82,MATCH(BS$1,'Cleaned Responses'!$1:$1,0),FALSE)/100</f>
        <v>#N/A</v>
      </c>
      <c r="BT488" t="e">
        <f>VLOOKUP($A488&amp;$B488,'Cleaned Responses'!$1:$82,MATCH(BT$1,'Cleaned Responses'!$1:$1,0),FALSE)/100</f>
        <v>#N/A</v>
      </c>
      <c r="BU488" t="e">
        <f>VLOOKUP($A488&amp;$B488,'Cleaned Responses'!$1:$82,MATCH(BU$1,'Cleaned Responses'!$1:$1,0),FALSE)/100</f>
        <v>#N/A</v>
      </c>
      <c r="BV488" t="e">
        <f>VLOOKUP($A488&amp;$B488,'Cleaned Responses'!$1:$82,MATCH(BV$1,'Cleaned Responses'!$1:$1,0),FALSE)/100</f>
        <v>#N/A</v>
      </c>
      <c r="BW488" t="e">
        <f>VLOOKUP($A488&amp;$B488,'Cleaned Responses'!$1:$82,MATCH(BW$1,'Cleaned Responses'!$1:$1,0),FALSE)/100</f>
        <v>#N/A</v>
      </c>
      <c r="BX488" t="e">
        <f>VLOOKUP($A488&amp;$B488,'Cleaned Responses'!$1:$82,MATCH(BX$1,'Cleaned Responses'!$1:$1,0),FALSE)/100</f>
        <v>#N/A</v>
      </c>
      <c r="BY488" t="e">
        <f>VLOOKUP($A488&amp;$B488,'Cleaned Responses'!$1:$82,MATCH(BY$1,'Cleaned Responses'!$1:$1,0),FALSE)/100</f>
        <v>#N/A</v>
      </c>
      <c r="BZ488" t="e">
        <f>VLOOKUP($A488&amp;$B488,'Cleaned Responses'!$1:$82,MATCH(BZ$1,'Cleaned Responses'!$1:$1,0),FALSE)/100</f>
        <v>#N/A</v>
      </c>
      <c r="CA488" t="e">
        <f t="shared" si="165"/>
        <v>#N/A</v>
      </c>
      <c r="CB488" t="e">
        <f t="shared" si="166"/>
        <v>#N/A</v>
      </c>
      <c r="CC488" t="e">
        <f t="shared" si="167"/>
        <v>#N/A</v>
      </c>
      <c r="CD488" t="e">
        <f t="shared" si="168"/>
        <v>#N/A</v>
      </c>
      <c r="CE488" t="e">
        <f t="shared" si="169"/>
        <v>#N/A</v>
      </c>
      <c r="CF488" t="e">
        <f t="shared" si="170"/>
        <v>#N/A</v>
      </c>
      <c r="CG488" t="e">
        <f t="shared" si="171"/>
        <v>#N/A</v>
      </c>
      <c r="CH488" t="e">
        <f t="shared" si="172"/>
        <v>#N/A</v>
      </c>
      <c r="CI488" t="e">
        <f t="shared" si="173"/>
        <v>#N/A</v>
      </c>
      <c r="CJ488" t="e">
        <f t="shared" si="174"/>
        <v>#N/A</v>
      </c>
      <c r="CK488" t="e">
        <f t="shared" si="175"/>
        <v>#N/A</v>
      </c>
    </row>
    <row r="489" spans="1:89" ht="20" customHeight="1" x14ac:dyDescent="0.25">
      <c r="A489" s="163"/>
      <c r="B489" s="6"/>
      <c r="C489" s="6" t="e">
        <f>VLOOKUP($A489&amp;$B489,'Cleaned Responses'!$1:$82,MATCH($C$1,'Cleaned Responses'!$1:$1,0),FALSE)</f>
        <v>#N/A</v>
      </c>
      <c r="D489" s="6" t="e">
        <f>VLOOKUP($A489&amp;$B489,'Cleaned Responses'!$1:$82,MATCH(D$1,'Cleaned Responses'!$1:$1,0),FALSE)</f>
        <v>#N/A</v>
      </c>
      <c r="E489" s="6" t="e">
        <f>VLOOKUP($A489&amp;$B489,'Cleaned Responses'!$1:$82,MATCH(E$1,'Cleaned Responses'!$1:$1,0),FALSE)</f>
        <v>#N/A</v>
      </c>
      <c r="F489" s="6" t="e">
        <f>VLOOKUP($A489&amp;$B489,'Cleaned Responses'!$1:$82,MATCH(F$1,'Cleaned Responses'!$1:$1,0),FALSE)</f>
        <v>#N/A</v>
      </c>
      <c r="G489" s="6" t="e">
        <f t="shared" si="176"/>
        <v>#N/A</v>
      </c>
      <c r="H489" s="6" t="e">
        <f>VLOOKUP($A489&amp;$B489,'Cleaned Responses'!$1:$82,MATCH(H$1,'Cleaned Responses'!$1:$1,0),FALSE)</f>
        <v>#N/A</v>
      </c>
      <c r="I489" s="6" t="e">
        <f>VLOOKUP($A489&amp;$B489,'Cleaned Responses'!$1:$82,MATCH(I$1,'Cleaned Responses'!$1:$1,0),FALSE)</f>
        <v>#N/A</v>
      </c>
      <c r="J489" s="6" t="e">
        <f>VLOOKUP($A489&amp;$B489,'Cleaned Responses'!$1:$82,MATCH(J$1,'Cleaned Responses'!$1:$1,0),FALSE)</f>
        <v>#N/A</v>
      </c>
      <c r="K489" s="6" t="e">
        <f>VLOOKUP($A489&amp;$B489,'Cleaned Responses'!$1:$82,MATCH(K$1,'Cleaned Responses'!$1:$1,0),FALSE)</f>
        <v>#N/A</v>
      </c>
      <c r="L489" s="6" t="e">
        <f>VLOOKUP($A489&amp;$B489,'Cleaned Responses'!$1:$82,MATCH(L$1,'Cleaned Responses'!$1:$1,0),FALSE)</f>
        <v>#N/A</v>
      </c>
      <c r="M489" s="6" t="e">
        <f>VLOOKUP($A489&amp;$B489,'Cleaned Responses'!$1:$82,MATCH(M$1,'Cleaned Responses'!$1:$1,0),FALSE)</f>
        <v>#N/A</v>
      </c>
      <c r="N489" s="6" t="e">
        <f>VLOOKUP($A489&amp;$B489,'Cleaned Responses'!$1:$82,MATCH(N$1,'Cleaned Responses'!$1:$1,0),FALSE)</f>
        <v>#N/A</v>
      </c>
      <c r="O489" s="6" t="e">
        <f>VLOOKUP($A489&amp;$B489,'Cleaned Responses'!$1:$82,MATCH(O$1,'Cleaned Responses'!$1:$1,0),FALSE)</f>
        <v>#N/A</v>
      </c>
      <c r="P489" s="6" t="e">
        <f>VLOOKUP($A489&amp;$B489,'Cleaned Responses'!$1:$82,MATCH(P$1,'Cleaned Responses'!$1:$1,0),FALSE)</f>
        <v>#N/A</v>
      </c>
      <c r="Q489" s="6" t="e">
        <f>VLOOKUP($A489&amp;$B489,'Cleaned Responses'!$1:$82,MATCH(Q$1,'Cleaned Responses'!$1:$1,0),FALSE)</f>
        <v>#VALUE!</v>
      </c>
      <c r="R489" s="8" t="e">
        <f t="shared" si="177"/>
        <v>#N/A</v>
      </c>
      <c r="S489" s="8" t="e">
        <f t="shared" si="178"/>
        <v>#N/A</v>
      </c>
      <c r="T489" s="8" t="e">
        <f t="shared" si="179"/>
        <v>#N/A</v>
      </c>
      <c r="U489" s="6"/>
      <c r="V489" s="6"/>
      <c r="W489" s="6"/>
      <c r="X489" s="6"/>
      <c r="Y489" s="8" t="e">
        <f t="shared" si="180"/>
        <v>#N/A</v>
      </c>
      <c r="Z489" s="6" t="e">
        <f>VLOOKUP($A489&amp;$B489,'Cleaned Responses'!$1:$82,MATCH(Z$1,'Cleaned Responses'!$1:$1,0),FALSE)</f>
        <v>#N/A</v>
      </c>
      <c r="AA489" s="6" t="e">
        <f>VLOOKUP($A489&amp;$B489,'Cleaned Responses'!$1:$82,MATCH(AA$1,'Cleaned Responses'!$1:$1,0),FALSE)</f>
        <v>#N/A</v>
      </c>
      <c r="AB489" s="9" t="e">
        <f t="shared" si="181"/>
        <v>#N/A</v>
      </c>
      <c r="AC489" s="9" t="e">
        <f t="shared" si="182"/>
        <v>#N/A</v>
      </c>
      <c r="AD489" s="6" t="e">
        <f>VLOOKUP($A489&amp;$B489,'Cleaned Responses'!$1:$82,MATCH(AD$1,'Cleaned Responses'!$1:$1,0),FALSE)</f>
        <v>#N/A</v>
      </c>
      <c r="AE489" s="6" t="e">
        <f>VLOOKUP($A489&amp;$B489,'Cleaned Responses'!$1:$82,MATCH(AE$1,'Cleaned Responses'!$1:$1,0),FALSE)</f>
        <v>#N/A</v>
      </c>
      <c r="AF489" s="6" t="e">
        <f>VLOOKUP($A489&amp;$B489,'Cleaned Responses'!$1:$82,MATCH(AF$1,'Cleaned Responses'!$1:$1,0),FALSE)</f>
        <v>#N/A</v>
      </c>
      <c r="AG489" s="6" t="e">
        <f>VLOOKUP($A489&amp;$B489,'Cleaned Responses'!$1:$82,MATCH(AG$1,'Cleaned Responses'!$1:$1,0),FALSE)</f>
        <v>#N/A</v>
      </c>
      <c r="AH489" s="6" t="e">
        <f>VLOOKUP($A489&amp;$B489,'Cleaned Responses'!$1:$82,MATCH(AH$1,'Cleaned Responses'!$1:$1,0),FALSE)</f>
        <v>#N/A</v>
      </c>
      <c r="AI489" s="6" t="e">
        <f>VLOOKUP($A489&amp;$B489,'Cleaned Responses'!$1:$82,MATCH(AI$1,'Cleaned Responses'!$1:$1,0),FALSE)</f>
        <v>#N/A</v>
      </c>
      <c r="AJ489" s="6" t="e">
        <f>VLOOKUP($A489&amp;$B489,'Cleaned Responses'!$1:$82,MATCH(AJ$1,'Cleaned Responses'!$1:$1,0),FALSE)</f>
        <v>#N/A</v>
      </c>
      <c r="AK489" s="6" t="e">
        <f>VLOOKUP($A489&amp;$B489,'Cleaned Responses'!$1:$82,MATCH(AK$1,'Cleaned Responses'!$1:$1,0),FALSE)</f>
        <v>#N/A</v>
      </c>
      <c r="AL489" s="6" t="e">
        <f t="shared" si="183"/>
        <v>#N/A</v>
      </c>
      <c r="AM489" s="7" t="e">
        <f>VLOOKUP($A489&amp;$B489,'Cleaned Responses'!$1:$82,MATCH(AM$1,'Cleaned Responses'!$1:$1,0),FALSE)/100</f>
        <v>#N/A</v>
      </c>
      <c r="AN489" s="7" t="e">
        <f>VLOOKUP($A489&amp;$B489,'Cleaned Responses'!$1:$82,MATCH(AN$1,'Cleaned Responses'!$1:$1,0),FALSE)/100</f>
        <v>#N/A</v>
      </c>
      <c r="AO489" s="7" t="e">
        <f>VLOOKUP($A489&amp;$B489,'Cleaned Responses'!$1:$82,MATCH(AO$1,'Cleaned Responses'!$1:$1,0),FALSE)/100</f>
        <v>#N/A</v>
      </c>
      <c r="AP489" s="7" t="e">
        <f>VLOOKUP($A489&amp;$B489,'Cleaned Responses'!$1:$82,MATCH(AP$1,'Cleaned Responses'!$1:$1,0),FALSE)/100</f>
        <v>#N/A</v>
      </c>
      <c r="AQ489" s="7" t="e">
        <f>VLOOKUP($A489&amp;$B489,'Cleaned Responses'!$1:$82,MATCH(AQ$1,'Cleaned Responses'!$1:$1,0),FALSE)/100</f>
        <v>#N/A</v>
      </c>
      <c r="AR489" s="7" t="e">
        <f>VLOOKUP($A489&amp;$B489,'Cleaned Responses'!$1:$82,MATCH(AR$1,'Cleaned Responses'!$1:$1,0),FALSE)/100</f>
        <v>#N/A</v>
      </c>
      <c r="AS489" s="7" t="e">
        <f>VLOOKUP($A489&amp;$B489,'Cleaned Responses'!$1:$82,MATCH(AS$1,'Cleaned Responses'!$1:$1,0),FALSE)/100</f>
        <v>#N/A</v>
      </c>
      <c r="AT489" s="7" t="e">
        <f>VLOOKUP($A489&amp;$B489,'Cleaned Responses'!$1:$82,MATCH(AT$1,'Cleaned Responses'!$1:$1,0),FALSE)/100</f>
        <v>#N/A</v>
      </c>
      <c r="AU489" s="7" t="e">
        <f>VLOOKUP($A489&amp;$B489,'Cleaned Responses'!$1:$82,MATCH(AU$1,'Cleaned Responses'!$1:$1,0),FALSE)/100</f>
        <v>#N/A</v>
      </c>
      <c r="AV489" s="7" t="e">
        <f>VLOOKUP($A489&amp;$B489,'Cleaned Responses'!$1:$82,MATCH(AV$1,'Cleaned Responses'!$1:$1,0),FALSE)/100</f>
        <v>#N/A</v>
      </c>
      <c r="AW489" s="7" t="e">
        <f>VLOOKUP($A489&amp;$B489,'Cleaned Responses'!$1:$82,MATCH(AW$1,'Cleaned Responses'!$1:$1,0),FALSE)/100</f>
        <v>#N/A</v>
      </c>
      <c r="AX489" s="7" t="e">
        <f>VLOOKUP($A489&amp;$B489,'Cleaned Responses'!$1:$82,MATCH(AX$1,'Cleaned Responses'!$1:$1,0),FALSE)/100</f>
        <v>#N/A</v>
      </c>
      <c r="AY489" s="7" t="e">
        <f>VLOOKUP($A489&amp;$B489,'Cleaned Responses'!$1:$82,MATCH(AY$1,'Cleaned Responses'!$1:$1,0),FALSE)/100</f>
        <v>#N/A</v>
      </c>
      <c r="AZ489" s="7" t="e">
        <f>VLOOKUP($A489&amp;$B489,'Cleaned Responses'!$1:$82,MATCH(AZ$1,'Cleaned Responses'!$1:$1,0),FALSE)/100</f>
        <v>#N/A</v>
      </c>
      <c r="BA489" s="7" t="e">
        <f>VLOOKUP($A489&amp;$B489,'Cleaned Responses'!$1:$82,MATCH(BA$1,'Cleaned Responses'!$1:$1,0),FALSE)/100</f>
        <v>#N/A</v>
      </c>
      <c r="BB489" s="7" t="e">
        <f>VLOOKUP($A489&amp;$B489,'Cleaned Responses'!$1:$82,MATCH(BB$1,'Cleaned Responses'!$1:$1,0),FALSE)/100</f>
        <v>#N/A</v>
      </c>
      <c r="BC489" s="7" t="e">
        <f>VLOOKUP($A489&amp;$B489,'Cleaned Responses'!$1:$82,MATCH(BC$1,'Cleaned Responses'!$1:$1,0),FALSE)/100</f>
        <v>#N/A</v>
      </c>
      <c r="BD489" s="7" t="e">
        <f>VLOOKUP($A489&amp;$B489,'Cleaned Responses'!$1:$82,MATCH(BD$1,'Cleaned Responses'!$1:$1,0),FALSE)/100</f>
        <v>#N/A</v>
      </c>
      <c r="BE489" s="7" t="e">
        <f>VLOOKUP($A489&amp;$B489,'Cleaned Responses'!$1:$82,MATCH(BE$1,'Cleaned Responses'!$1:$1,0),FALSE)/100</f>
        <v>#N/A</v>
      </c>
      <c r="BF489" s="7"/>
      <c r="BG489" s="6" t="e">
        <f>VLOOKUP($A489&amp;$B489,'Cleaned Responses'!$1:$82,MATCH(BG$1,'Cleaned Responses'!$1:$1,0),FALSE)</f>
        <v>#N/A</v>
      </c>
      <c r="BH489" s="6" t="e">
        <f>VLOOKUP($A489&amp;$B489,'Cleaned Responses'!$1:$82,MATCH(BH$1,'Cleaned Responses'!$1:$1,0),FALSE)</f>
        <v>#N/A</v>
      </c>
      <c r="BI489" t="e">
        <f>VLOOKUP($A489&amp;$B489,'Cleaned Responses'!$1:$82,MATCH(BI$1,'Cleaned Responses'!$1:$1,0),FALSE)/100</f>
        <v>#N/A</v>
      </c>
      <c r="BJ489" t="e">
        <f>VLOOKUP($A489&amp;$B489,'Cleaned Responses'!$1:$82,MATCH(BJ$1,'Cleaned Responses'!$1:$1,0),FALSE)/100</f>
        <v>#N/A</v>
      </c>
      <c r="BK489" t="e">
        <f>VLOOKUP($A489&amp;$B489,'Cleaned Responses'!$1:$82,MATCH(BK$1,'Cleaned Responses'!$1:$1,0),FALSE)/100</f>
        <v>#N/A</v>
      </c>
      <c r="BL489" t="e">
        <f t="shared" si="162"/>
        <v>#N/A</v>
      </c>
      <c r="BM489" t="e">
        <f t="shared" si="163"/>
        <v>#N/A</v>
      </c>
      <c r="BN489" t="e">
        <f t="shared" si="164"/>
        <v>#N/A</v>
      </c>
      <c r="BO489" t="e">
        <f>VLOOKUP($A489&amp;$B489,'Cleaned Responses'!$1:$82,MATCH(BO$1,'Cleaned Responses'!$1:$1,0),FALSE)/100</f>
        <v>#N/A</v>
      </c>
      <c r="BP489" t="e">
        <f>VLOOKUP($A489&amp;$B489,'Cleaned Responses'!$1:$82,MATCH(BP$1,'Cleaned Responses'!$1:$1,0),FALSE)/100</f>
        <v>#N/A</v>
      </c>
      <c r="BQ489" t="e">
        <f>VLOOKUP($A489&amp;$B489,'Cleaned Responses'!$1:$82,MATCH(BQ$1,'Cleaned Responses'!$1:$1,0),FALSE)/100</f>
        <v>#N/A</v>
      </c>
      <c r="BR489" t="e">
        <f>VLOOKUP($A489&amp;$B489,'Cleaned Responses'!$1:$82,MATCH(BR$1,'Cleaned Responses'!$1:$1,0),FALSE)/100</f>
        <v>#N/A</v>
      </c>
      <c r="BS489" t="e">
        <f>VLOOKUP($A489&amp;$B489,'Cleaned Responses'!$1:$82,MATCH(BS$1,'Cleaned Responses'!$1:$1,0),FALSE)/100</f>
        <v>#N/A</v>
      </c>
      <c r="BT489" t="e">
        <f>VLOOKUP($A489&amp;$B489,'Cleaned Responses'!$1:$82,MATCH(BT$1,'Cleaned Responses'!$1:$1,0),FALSE)/100</f>
        <v>#N/A</v>
      </c>
      <c r="BU489" t="e">
        <f>VLOOKUP($A489&amp;$B489,'Cleaned Responses'!$1:$82,MATCH(BU$1,'Cleaned Responses'!$1:$1,0),FALSE)/100</f>
        <v>#N/A</v>
      </c>
      <c r="BV489" t="e">
        <f>VLOOKUP($A489&amp;$B489,'Cleaned Responses'!$1:$82,MATCH(BV$1,'Cleaned Responses'!$1:$1,0),FALSE)/100</f>
        <v>#N/A</v>
      </c>
      <c r="BW489" t="e">
        <f>VLOOKUP($A489&amp;$B489,'Cleaned Responses'!$1:$82,MATCH(BW$1,'Cleaned Responses'!$1:$1,0),FALSE)/100</f>
        <v>#N/A</v>
      </c>
      <c r="BX489" t="e">
        <f>VLOOKUP($A489&amp;$B489,'Cleaned Responses'!$1:$82,MATCH(BX$1,'Cleaned Responses'!$1:$1,0),FALSE)/100</f>
        <v>#N/A</v>
      </c>
      <c r="BY489" t="e">
        <f>VLOOKUP($A489&amp;$B489,'Cleaned Responses'!$1:$82,MATCH(BY$1,'Cleaned Responses'!$1:$1,0),FALSE)/100</f>
        <v>#N/A</v>
      </c>
      <c r="BZ489" t="e">
        <f>VLOOKUP($A489&amp;$B489,'Cleaned Responses'!$1:$82,MATCH(BZ$1,'Cleaned Responses'!$1:$1,0),FALSE)/100</f>
        <v>#N/A</v>
      </c>
      <c r="CA489" t="e">
        <f t="shared" si="165"/>
        <v>#N/A</v>
      </c>
      <c r="CB489" t="e">
        <f t="shared" si="166"/>
        <v>#N/A</v>
      </c>
      <c r="CC489" t="e">
        <f t="shared" si="167"/>
        <v>#N/A</v>
      </c>
      <c r="CD489" t="e">
        <f t="shared" si="168"/>
        <v>#N/A</v>
      </c>
      <c r="CE489" t="e">
        <f t="shared" si="169"/>
        <v>#N/A</v>
      </c>
      <c r="CF489" t="e">
        <f t="shared" si="170"/>
        <v>#N/A</v>
      </c>
      <c r="CG489" t="e">
        <f t="shared" si="171"/>
        <v>#N/A</v>
      </c>
      <c r="CH489" t="e">
        <f t="shared" si="172"/>
        <v>#N/A</v>
      </c>
      <c r="CI489" t="e">
        <f t="shared" si="173"/>
        <v>#N/A</v>
      </c>
      <c r="CJ489" t="e">
        <f t="shared" si="174"/>
        <v>#N/A</v>
      </c>
      <c r="CK489" t="e">
        <f t="shared" si="175"/>
        <v>#N/A</v>
      </c>
    </row>
    <row r="490" spans="1:89" ht="20" customHeight="1" x14ac:dyDescent="0.25">
      <c r="A490" s="163"/>
      <c r="B490" s="6"/>
      <c r="C490" s="6" t="e">
        <f>VLOOKUP($A490&amp;$B490,'Cleaned Responses'!$1:$82,MATCH($C$1,'Cleaned Responses'!$1:$1,0),FALSE)</f>
        <v>#N/A</v>
      </c>
      <c r="D490" s="6" t="e">
        <f>VLOOKUP($A490&amp;$B490,'Cleaned Responses'!$1:$82,MATCH(D$1,'Cleaned Responses'!$1:$1,0),FALSE)</f>
        <v>#N/A</v>
      </c>
      <c r="E490" s="6" t="e">
        <f>VLOOKUP($A490&amp;$B490,'Cleaned Responses'!$1:$82,MATCH(E$1,'Cleaned Responses'!$1:$1,0),FALSE)</f>
        <v>#N/A</v>
      </c>
      <c r="F490" s="6" t="e">
        <f>VLOOKUP($A490&amp;$B490,'Cleaned Responses'!$1:$82,MATCH(F$1,'Cleaned Responses'!$1:$1,0),FALSE)</f>
        <v>#N/A</v>
      </c>
      <c r="G490" s="6" t="e">
        <f t="shared" si="176"/>
        <v>#N/A</v>
      </c>
      <c r="H490" s="6" t="e">
        <f>VLOOKUP($A490&amp;$B490,'Cleaned Responses'!$1:$82,MATCH(H$1,'Cleaned Responses'!$1:$1,0),FALSE)</f>
        <v>#N/A</v>
      </c>
      <c r="I490" s="6" t="e">
        <f>VLOOKUP($A490&amp;$B490,'Cleaned Responses'!$1:$82,MATCH(I$1,'Cleaned Responses'!$1:$1,0),FALSE)</f>
        <v>#N/A</v>
      </c>
      <c r="J490" s="6" t="e">
        <f>VLOOKUP($A490&amp;$B490,'Cleaned Responses'!$1:$82,MATCH(J$1,'Cleaned Responses'!$1:$1,0),FALSE)</f>
        <v>#N/A</v>
      </c>
      <c r="K490" s="6" t="e">
        <f>VLOOKUP($A490&amp;$B490,'Cleaned Responses'!$1:$82,MATCH(K$1,'Cleaned Responses'!$1:$1,0),FALSE)</f>
        <v>#N/A</v>
      </c>
      <c r="L490" s="6" t="e">
        <f>VLOOKUP($A490&amp;$B490,'Cleaned Responses'!$1:$82,MATCH(L$1,'Cleaned Responses'!$1:$1,0),FALSE)</f>
        <v>#N/A</v>
      </c>
      <c r="M490" s="6" t="e">
        <f>VLOOKUP($A490&amp;$B490,'Cleaned Responses'!$1:$82,MATCH(M$1,'Cleaned Responses'!$1:$1,0),FALSE)</f>
        <v>#N/A</v>
      </c>
      <c r="N490" s="6" t="e">
        <f>VLOOKUP($A490&amp;$B490,'Cleaned Responses'!$1:$82,MATCH(N$1,'Cleaned Responses'!$1:$1,0),FALSE)</f>
        <v>#N/A</v>
      </c>
      <c r="O490" s="6" t="e">
        <f>VLOOKUP($A490&amp;$B490,'Cleaned Responses'!$1:$82,MATCH(O$1,'Cleaned Responses'!$1:$1,0),FALSE)</f>
        <v>#N/A</v>
      </c>
      <c r="P490" s="6" t="e">
        <f>VLOOKUP($A490&amp;$B490,'Cleaned Responses'!$1:$82,MATCH(P$1,'Cleaned Responses'!$1:$1,0),FALSE)</f>
        <v>#N/A</v>
      </c>
      <c r="Q490" s="6" t="e">
        <f>VLOOKUP($A490&amp;$B490,'Cleaned Responses'!$1:$82,MATCH(Q$1,'Cleaned Responses'!$1:$1,0),FALSE)</f>
        <v>#VALUE!</v>
      </c>
      <c r="R490" s="8" t="e">
        <f t="shared" si="177"/>
        <v>#N/A</v>
      </c>
      <c r="S490" s="8" t="e">
        <f t="shared" si="178"/>
        <v>#N/A</v>
      </c>
      <c r="T490" s="8" t="e">
        <f t="shared" si="179"/>
        <v>#N/A</v>
      </c>
      <c r="U490" s="6"/>
      <c r="V490" s="6"/>
      <c r="W490" s="6"/>
      <c r="X490" s="6"/>
      <c r="Y490" s="8" t="e">
        <f t="shared" si="180"/>
        <v>#N/A</v>
      </c>
      <c r="Z490" s="6" t="e">
        <f>VLOOKUP($A490&amp;$B490,'Cleaned Responses'!$1:$82,MATCH(Z$1,'Cleaned Responses'!$1:$1,0),FALSE)</f>
        <v>#N/A</v>
      </c>
      <c r="AA490" s="6" t="e">
        <f>VLOOKUP($A490&amp;$B490,'Cleaned Responses'!$1:$82,MATCH(AA$1,'Cleaned Responses'!$1:$1,0),FALSE)</f>
        <v>#N/A</v>
      </c>
      <c r="AB490" s="9" t="e">
        <f t="shared" si="181"/>
        <v>#N/A</v>
      </c>
      <c r="AC490" s="9" t="e">
        <f t="shared" si="182"/>
        <v>#N/A</v>
      </c>
      <c r="AD490" s="6" t="e">
        <f>VLOOKUP($A490&amp;$B490,'Cleaned Responses'!$1:$82,MATCH(AD$1,'Cleaned Responses'!$1:$1,0),FALSE)</f>
        <v>#N/A</v>
      </c>
      <c r="AE490" s="6" t="e">
        <f>VLOOKUP($A490&amp;$B490,'Cleaned Responses'!$1:$82,MATCH(AE$1,'Cleaned Responses'!$1:$1,0),FALSE)</f>
        <v>#N/A</v>
      </c>
      <c r="AF490" s="6" t="e">
        <f>VLOOKUP($A490&amp;$B490,'Cleaned Responses'!$1:$82,MATCH(AF$1,'Cleaned Responses'!$1:$1,0),FALSE)</f>
        <v>#N/A</v>
      </c>
      <c r="AG490" s="6" t="e">
        <f>VLOOKUP($A490&amp;$B490,'Cleaned Responses'!$1:$82,MATCH(AG$1,'Cleaned Responses'!$1:$1,0),FALSE)</f>
        <v>#N/A</v>
      </c>
      <c r="AH490" s="6" t="e">
        <f>VLOOKUP($A490&amp;$B490,'Cleaned Responses'!$1:$82,MATCH(AH$1,'Cleaned Responses'!$1:$1,0),FALSE)</f>
        <v>#N/A</v>
      </c>
      <c r="AI490" s="6" t="e">
        <f>VLOOKUP($A490&amp;$B490,'Cleaned Responses'!$1:$82,MATCH(AI$1,'Cleaned Responses'!$1:$1,0),FALSE)</f>
        <v>#N/A</v>
      </c>
      <c r="AJ490" s="6" t="e">
        <f>VLOOKUP($A490&amp;$B490,'Cleaned Responses'!$1:$82,MATCH(AJ$1,'Cleaned Responses'!$1:$1,0),FALSE)</f>
        <v>#N/A</v>
      </c>
      <c r="AK490" s="6" t="e">
        <f>VLOOKUP($A490&amp;$B490,'Cleaned Responses'!$1:$82,MATCH(AK$1,'Cleaned Responses'!$1:$1,0),FALSE)</f>
        <v>#N/A</v>
      </c>
      <c r="AL490" s="6" t="e">
        <f t="shared" si="183"/>
        <v>#N/A</v>
      </c>
      <c r="AM490" s="7" t="e">
        <f>VLOOKUP($A490&amp;$B490,'Cleaned Responses'!$1:$82,MATCH(AM$1,'Cleaned Responses'!$1:$1,0),FALSE)/100</f>
        <v>#N/A</v>
      </c>
      <c r="AN490" s="7" t="e">
        <f>VLOOKUP($A490&amp;$B490,'Cleaned Responses'!$1:$82,MATCH(AN$1,'Cleaned Responses'!$1:$1,0),FALSE)/100</f>
        <v>#N/A</v>
      </c>
      <c r="AO490" s="7" t="e">
        <f>VLOOKUP($A490&amp;$B490,'Cleaned Responses'!$1:$82,MATCH(AO$1,'Cleaned Responses'!$1:$1,0),FALSE)/100</f>
        <v>#N/A</v>
      </c>
      <c r="AP490" s="7" t="e">
        <f>VLOOKUP($A490&amp;$B490,'Cleaned Responses'!$1:$82,MATCH(AP$1,'Cleaned Responses'!$1:$1,0),FALSE)/100</f>
        <v>#N/A</v>
      </c>
      <c r="AQ490" s="7" t="e">
        <f>VLOOKUP($A490&amp;$B490,'Cleaned Responses'!$1:$82,MATCH(AQ$1,'Cleaned Responses'!$1:$1,0),FALSE)/100</f>
        <v>#N/A</v>
      </c>
      <c r="AR490" s="7" t="e">
        <f>VLOOKUP($A490&amp;$B490,'Cleaned Responses'!$1:$82,MATCH(AR$1,'Cleaned Responses'!$1:$1,0),FALSE)/100</f>
        <v>#N/A</v>
      </c>
      <c r="AS490" s="7" t="e">
        <f>VLOOKUP($A490&amp;$B490,'Cleaned Responses'!$1:$82,MATCH(AS$1,'Cleaned Responses'!$1:$1,0),FALSE)/100</f>
        <v>#N/A</v>
      </c>
      <c r="AT490" s="7" t="e">
        <f>VLOOKUP($A490&amp;$B490,'Cleaned Responses'!$1:$82,MATCH(AT$1,'Cleaned Responses'!$1:$1,0),FALSE)/100</f>
        <v>#N/A</v>
      </c>
      <c r="AU490" s="7" t="e">
        <f>VLOOKUP($A490&amp;$B490,'Cleaned Responses'!$1:$82,MATCH(AU$1,'Cleaned Responses'!$1:$1,0),FALSE)/100</f>
        <v>#N/A</v>
      </c>
      <c r="AV490" s="7" t="e">
        <f>VLOOKUP($A490&amp;$B490,'Cleaned Responses'!$1:$82,MATCH(AV$1,'Cleaned Responses'!$1:$1,0),FALSE)/100</f>
        <v>#N/A</v>
      </c>
      <c r="AW490" s="7" t="e">
        <f>VLOOKUP($A490&amp;$B490,'Cleaned Responses'!$1:$82,MATCH(AW$1,'Cleaned Responses'!$1:$1,0),FALSE)/100</f>
        <v>#N/A</v>
      </c>
      <c r="AX490" s="7" t="e">
        <f>VLOOKUP($A490&amp;$B490,'Cleaned Responses'!$1:$82,MATCH(AX$1,'Cleaned Responses'!$1:$1,0),FALSE)/100</f>
        <v>#N/A</v>
      </c>
      <c r="AY490" s="7" t="e">
        <f>VLOOKUP($A490&amp;$B490,'Cleaned Responses'!$1:$82,MATCH(AY$1,'Cleaned Responses'!$1:$1,0),FALSE)/100</f>
        <v>#N/A</v>
      </c>
      <c r="AZ490" s="7" t="e">
        <f>VLOOKUP($A490&amp;$B490,'Cleaned Responses'!$1:$82,MATCH(AZ$1,'Cleaned Responses'!$1:$1,0),FALSE)/100</f>
        <v>#N/A</v>
      </c>
      <c r="BA490" s="7" t="e">
        <f>VLOOKUP($A490&amp;$B490,'Cleaned Responses'!$1:$82,MATCH(BA$1,'Cleaned Responses'!$1:$1,0),FALSE)/100</f>
        <v>#N/A</v>
      </c>
      <c r="BB490" s="7" t="e">
        <f>VLOOKUP($A490&amp;$B490,'Cleaned Responses'!$1:$82,MATCH(BB$1,'Cleaned Responses'!$1:$1,0),FALSE)/100</f>
        <v>#N/A</v>
      </c>
      <c r="BC490" s="7" t="e">
        <f>VLOOKUP($A490&amp;$B490,'Cleaned Responses'!$1:$82,MATCH(BC$1,'Cleaned Responses'!$1:$1,0),FALSE)/100</f>
        <v>#N/A</v>
      </c>
      <c r="BD490" s="7" t="e">
        <f>VLOOKUP($A490&amp;$B490,'Cleaned Responses'!$1:$82,MATCH(BD$1,'Cleaned Responses'!$1:$1,0),FALSE)/100</f>
        <v>#N/A</v>
      </c>
      <c r="BE490" s="7" t="e">
        <f>VLOOKUP($A490&amp;$B490,'Cleaned Responses'!$1:$82,MATCH(BE$1,'Cleaned Responses'!$1:$1,0),FALSE)/100</f>
        <v>#N/A</v>
      </c>
      <c r="BF490" s="7"/>
      <c r="BG490" s="6" t="e">
        <f>VLOOKUP($A490&amp;$B490,'Cleaned Responses'!$1:$82,MATCH(BG$1,'Cleaned Responses'!$1:$1,0),FALSE)</f>
        <v>#N/A</v>
      </c>
      <c r="BH490" s="6" t="e">
        <f>VLOOKUP($A490&amp;$B490,'Cleaned Responses'!$1:$82,MATCH(BH$1,'Cleaned Responses'!$1:$1,0),FALSE)</f>
        <v>#N/A</v>
      </c>
      <c r="BI490" t="e">
        <f>VLOOKUP($A490&amp;$B490,'Cleaned Responses'!$1:$82,MATCH(BI$1,'Cleaned Responses'!$1:$1,0),FALSE)/100</f>
        <v>#N/A</v>
      </c>
      <c r="BJ490" t="e">
        <f>VLOOKUP($A490&amp;$B490,'Cleaned Responses'!$1:$82,MATCH(BJ$1,'Cleaned Responses'!$1:$1,0),FALSE)/100</f>
        <v>#N/A</v>
      </c>
      <c r="BK490" t="e">
        <f>VLOOKUP($A490&amp;$B490,'Cleaned Responses'!$1:$82,MATCH(BK$1,'Cleaned Responses'!$1:$1,0),FALSE)/100</f>
        <v>#N/A</v>
      </c>
      <c r="BL490" t="e">
        <f t="shared" si="162"/>
        <v>#N/A</v>
      </c>
      <c r="BM490" t="e">
        <f t="shared" si="163"/>
        <v>#N/A</v>
      </c>
      <c r="BN490" t="e">
        <f t="shared" si="164"/>
        <v>#N/A</v>
      </c>
      <c r="BO490" t="e">
        <f>VLOOKUP($A490&amp;$B490,'Cleaned Responses'!$1:$82,MATCH(BO$1,'Cleaned Responses'!$1:$1,0),FALSE)/100</f>
        <v>#N/A</v>
      </c>
      <c r="BP490" t="e">
        <f>VLOOKUP($A490&amp;$B490,'Cleaned Responses'!$1:$82,MATCH(BP$1,'Cleaned Responses'!$1:$1,0),FALSE)/100</f>
        <v>#N/A</v>
      </c>
      <c r="BQ490" t="e">
        <f>VLOOKUP($A490&amp;$B490,'Cleaned Responses'!$1:$82,MATCH(BQ$1,'Cleaned Responses'!$1:$1,0),FALSE)/100</f>
        <v>#N/A</v>
      </c>
      <c r="BR490" t="e">
        <f>VLOOKUP($A490&amp;$B490,'Cleaned Responses'!$1:$82,MATCH(BR$1,'Cleaned Responses'!$1:$1,0),FALSE)/100</f>
        <v>#N/A</v>
      </c>
      <c r="BS490" t="e">
        <f>VLOOKUP($A490&amp;$B490,'Cleaned Responses'!$1:$82,MATCH(BS$1,'Cleaned Responses'!$1:$1,0),FALSE)/100</f>
        <v>#N/A</v>
      </c>
      <c r="BT490" t="e">
        <f>VLOOKUP($A490&amp;$B490,'Cleaned Responses'!$1:$82,MATCH(BT$1,'Cleaned Responses'!$1:$1,0),FALSE)/100</f>
        <v>#N/A</v>
      </c>
      <c r="BU490" t="e">
        <f>VLOOKUP($A490&amp;$B490,'Cleaned Responses'!$1:$82,MATCH(BU$1,'Cleaned Responses'!$1:$1,0),FALSE)/100</f>
        <v>#N/A</v>
      </c>
      <c r="BV490" t="e">
        <f>VLOOKUP($A490&amp;$B490,'Cleaned Responses'!$1:$82,MATCH(BV$1,'Cleaned Responses'!$1:$1,0),FALSE)/100</f>
        <v>#N/A</v>
      </c>
      <c r="BW490" t="e">
        <f>VLOOKUP($A490&amp;$B490,'Cleaned Responses'!$1:$82,MATCH(BW$1,'Cleaned Responses'!$1:$1,0),FALSE)/100</f>
        <v>#N/A</v>
      </c>
      <c r="BX490" t="e">
        <f>VLOOKUP($A490&amp;$B490,'Cleaned Responses'!$1:$82,MATCH(BX$1,'Cleaned Responses'!$1:$1,0),FALSE)/100</f>
        <v>#N/A</v>
      </c>
      <c r="BY490" t="e">
        <f>VLOOKUP($A490&amp;$B490,'Cleaned Responses'!$1:$82,MATCH(BY$1,'Cleaned Responses'!$1:$1,0),FALSE)/100</f>
        <v>#N/A</v>
      </c>
      <c r="BZ490" t="e">
        <f>VLOOKUP($A490&amp;$B490,'Cleaned Responses'!$1:$82,MATCH(BZ$1,'Cleaned Responses'!$1:$1,0),FALSE)/100</f>
        <v>#N/A</v>
      </c>
      <c r="CA490" t="e">
        <f t="shared" si="165"/>
        <v>#N/A</v>
      </c>
      <c r="CB490" t="e">
        <f t="shared" si="166"/>
        <v>#N/A</v>
      </c>
      <c r="CC490" t="e">
        <f t="shared" si="167"/>
        <v>#N/A</v>
      </c>
      <c r="CD490" t="e">
        <f t="shared" si="168"/>
        <v>#N/A</v>
      </c>
      <c r="CE490" t="e">
        <f t="shared" si="169"/>
        <v>#N/A</v>
      </c>
      <c r="CF490" t="e">
        <f t="shared" si="170"/>
        <v>#N/A</v>
      </c>
      <c r="CG490" t="e">
        <f t="shared" si="171"/>
        <v>#N/A</v>
      </c>
      <c r="CH490" t="e">
        <f t="shared" si="172"/>
        <v>#N/A</v>
      </c>
      <c r="CI490" t="e">
        <f t="shared" si="173"/>
        <v>#N/A</v>
      </c>
      <c r="CJ490" t="e">
        <f t="shared" si="174"/>
        <v>#N/A</v>
      </c>
      <c r="CK490" t="e">
        <f t="shared" si="175"/>
        <v>#N/A</v>
      </c>
    </row>
    <row r="491" spans="1:89" ht="20" customHeight="1" x14ac:dyDescent="0.25">
      <c r="A491" s="163"/>
      <c r="B491" s="6"/>
      <c r="C491" s="6" t="e">
        <f>VLOOKUP($A491&amp;$B491,'Cleaned Responses'!$1:$82,MATCH($C$1,'Cleaned Responses'!$1:$1,0),FALSE)</f>
        <v>#N/A</v>
      </c>
      <c r="D491" s="6" t="e">
        <f>VLOOKUP($A491&amp;$B491,'Cleaned Responses'!$1:$82,MATCH(D$1,'Cleaned Responses'!$1:$1,0),FALSE)</f>
        <v>#N/A</v>
      </c>
      <c r="E491" s="6" t="e">
        <f>VLOOKUP($A491&amp;$B491,'Cleaned Responses'!$1:$82,MATCH(E$1,'Cleaned Responses'!$1:$1,0),FALSE)</f>
        <v>#N/A</v>
      </c>
      <c r="F491" s="6" t="e">
        <f>VLOOKUP($A491&amp;$B491,'Cleaned Responses'!$1:$82,MATCH(F$1,'Cleaned Responses'!$1:$1,0),FALSE)</f>
        <v>#N/A</v>
      </c>
      <c r="G491" s="6" t="e">
        <f t="shared" si="176"/>
        <v>#N/A</v>
      </c>
      <c r="H491" s="6" t="e">
        <f>VLOOKUP($A491&amp;$B491,'Cleaned Responses'!$1:$82,MATCH(H$1,'Cleaned Responses'!$1:$1,0),FALSE)</f>
        <v>#N/A</v>
      </c>
      <c r="I491" s="6" t="e">
        <f>VLOOKUP($A491&amp;$B491,'Cleaned Responses'!$1:$82,MATCH(I$1,'Cleaned Responses'!$1:$1,0),FALSE)</f>
        <v>#N/A</v>
      </c>
      <c r="J491" s="6" t="e">
        <f>VLOOKUP($A491&amp;$B491,'Cleaned Responses'!$1:$82,MATCH(J$1,'Cleaned Responses'!$1:$1,0),FALSE)</f>
        <v>#N/A</v>
      </c>
      <c r="K491" s="6" t="e">
        <f>VLOOKUP($A491&amp;$B491,'Cleaned Responses'!$1:$82,MATCH(K$1,'Cleaned Responses'!$1:$1,0),FALSE)</f>
        <v>#N/A</v>
      </c>
      <c r="L491" s="6" t="e">
        <f>VLOOKUP($A491&amp;$B491,'Cleaned Responses'!$1:$82,MATCH(L$1,'Cleaned Responses'!$1:$1,0),FALSE)</f>
        <v>#N/A</v>
      </c>
      <c r="M491" s="6" t="e">
        <f>VLOOKUP($A491&amp;$B491,'Cleaned Responses'!$1:$82,MATCH(M$1,'Cleaned Responses'!$1:$1,0),FALSE)</f>
        <v>#N/A</v>
      </c>
      <c r="N491" s="6" t="e">
        <f>VLOOKUP($A491&amp;$B491,'Cleaned Responses'!$1:$82,MATCH(N$1,'Cleaned Responses'!$1:$1,0),FALSE)</f>
        <v>#N/A</v>
      </c>
      <c r="O491" s="6" t="e">
        <f>VLOOKUP($A491&amp;$B491,'Cleaned Responses'!$1:$82,MATCH(O$1,'Cleaned Responses'!$1:$1,0),FALSE)</f>
        <v>#N/A</v>
      </c>
      <c r="P491" s="6" t="e">
        <f>VLOOKUP($A491&amp;$B491,'Cleaned Responses'!$1:$82,MATCH(P$1,'Cleaned Responses'!$1:$1,0),FALSE)</f>
        <v>#N/A</v>
      </c>
      <c r="Q491" s="6" t="e">
        <f>VLOOKUP($A491&amp;$B491,'Cleaned Responses'!$1:$82,MATCH(Q$1,'Cleaned Responses'!$1:$1,0),FALSE)</f>
        <v>#VALUE!</v>
      </c>
      <c r="R491" s="8" t="e">
        <f t="shared" si="177"/>
        <v>#N/A</v>
      </c>
      <c r="S491" s="8" t="e">
        <f t="shared" si="178"/>
        <v>#N/A</v>
      </c>
      <c r="T491" s="8" t="e">
        <f t="shared" si="179"/>
        <v>#N/A</v>
      </c>
      <c r="U491" s="6"/>
      <c r="V491" s="6"/>
      <c r="W491" s="6"/>
      <c r="X491" s="6"/>
      <c r="Y491" s="8" t="e">
        <f t="shared" si="180"/>
        <v>#N/A</v>
      </c>
      <c r="Z491" s="6" t="e">
        <f>VLOOKUP($A491&amp;$B491,'Cleaned Responses'!$1:$82,MATCH(Z$1,'Cleaned Responses'!$1:$1,0),FALSE)</f>
        <v>#N/A</v>
      </c>
      <c r="AA491" s="6" t="e">
        <f>VLOOKUP($A491&amp;$B491,'Cleaned Responses'!$1:$82,MATCH(AA$1,'Cleaned Responses'!$1:$1,0),FALSE)</f>
        <v>#N/A</v>
      </c>
      <c r="AB491" s="9" t="e">
        <f t="shared" si="181"/>
        <v>#N/A</v>
      </c>
      <c r="AC491" s="9" t="e">
        <f t="shared" si="182"/>
        <v>#N/A</v>
      </c>
      <c r="AD491" s="6" t="e">
        <f>VLOOKUP($A491&amp;$B491,'Cleaned Responses'!$1:$82,MATCH(AD$1,'Cleaned Responses'!$1:$1,0),FALSE)</f>
        <v>#N/A</v>
      </c>
      <c r="AE491" s="6" t="e">
        <f>VLOOKUP($A491&amp;$B491,'Cleaned Responses'!$1:$82,MATCH(AE$1,'Cleaned Responses'!$1:$1,0),FALSE)</f>
        <v>#N/A</v>
      </c>
      <c r="AF491" s="6" t="e">
        <f>VLOOKUP($A491&amp;$B491,'Cleaned Responses'!$1:$82,MATCH(AF$1,'Cleaned Responses'!$1:$1,0),FALSE)</f>
        <v>#N/A</v>
      </c>
      <c r="AG491" s="6" t="e">
        <f>VLOOKUP($A491&amp;$B491,'Cleaned Responses'!$1:$82,MATCH(AG$1,'Cleaned Responses'!$1:$1,0),FALSE)</f>
        <v>#N/A</v>
      </c>
      <c r="AH491" s="6" t="e">
        <f>VLOOKUP($A491&amp;$B491,'Cleaned Responses'!$1:$82,MATCH(AH$1,'Cleaned Responses'!$1:$1,0),FALSE)</f>
        <v>#N/A</v>
      </c>
      <c r="AI491" s="6" t="e">
        <f>VLOOKUP($A491&amp;$B491,'Cleaned Responses'!$1:$82,MATCH(AI$1,'Cleaned Responses'!$1:$1,0),FALSE)</f>
        <v>#N/A</v>
      </c>
      <c r="AJ491" s="6" t="e">
        <f>VLOOKUP($A491&amp;$B491,'Cleaned Responses'!$1:$82,MATCH(AJ$1,'Cleaned Responses'!$1:$1,0),FALSE)</f>
        <v>#N/A</v>
      </c>
      <c r="AK491" s="6" t="e">
        <f>VLOOKUP($A491&amp;$B491,'Cleaned Responses'!$1:$82,MATCH(AK$1,'Cleaned Responses'!$1:$1,0),FALSE)</f>
        <v>#N/A</v>
      </c>
      <c r="AL491" s="6" t="e">
        <f t="shared" si="183"/>
        <v>#N/A</v>
      </c>
      <c r="AM491" s="7" t="e">
        <f>VLOOKUP($A491&amp;$B491,'Cleaned Responses'!$1:$82,MATCH(AM$1,'Cleaned Responses'!$1:$1,0),FALSE)/100</f>
        <v>#N/A</v>
      </c>
      <c r="AN491" s="7" t="e">
        <f>VLOOKUP($A491&amp;$B491,'Cleaned Responses'!$1:$82,MATCH(AN$1,'Cleaned Responses'!$1:$1,0),FALSE)/100</f>
        <v>#N/A</v>
      </c>
      <c r="AO491" s="7" t="e">
        <f>VLOOKUP($A491&amp;$B491,'Cleaned Responses'!$1:$82,MATCH(AO$1,'Cleaned Responses'!$1:$1,0),FALSE)/100</f>
        <v>#N/A</v>
      </c>
      <c r="AP491" s="7" t="e">
        <f>VLOOKUP($A491&amp;$B491,'Cleaned Responses'!$1:$82,MATCH(AP$1,'Cleaned Responses'!$1:$1,0),FALSE)/100</f>
        <v>#N/A</v>
      </c>
      <c r="AQ491" s="7" t="e">
        <f>VLOOKUP($A491&amp;$B491,'Cleaned Responses'!$1:$82,MATCH(AQ$1,'Cleaned Responses'!$1:$1,0),FALSE)/100</f>
        <v>#N/A</v>
      </c>
      <c r="AR491" s="7" t="e">
        <f>VLOOKUP($A491&amp;$B491,'Cleaned Responses'!$1:$82,MATCH(AR$1,'Cleaned Responses'!$1:$1,0),FALSE)/100</f>
        <v>#N/A</v>
      </c>
      <c r="AS491" s="7" t="e">
        <f>VLOOKUP($A491&amp;$B491,'Cleaned Responses'!$1:$82,MATCH(AS$1,'Cleaned Responses'!$1:$1,0),FALSE)/100</f>
        <v>#N/A</v>
      </c>
      <c r="AT491" s="7" t="e">
        <f>VLOOKUP($A491&amp;$B491,'Cleaned Responses'!$1:$82,MATCH(AT$1,'Cleaned Responses'!$1:$1,0),FALSE)/100</f>
        <v>#N/A</v>
      </c>
      <c r="AU491" s="7" t="e">
        <f>VLOOKUP($A491&amp;$B491,'Cleaned Responses'!$1:$82,MATCH(AU$1,'Cleaned Responses'!$1:$1,0),FALSE)/100</f>
        <v>#N/A</v>
      </c>
      <c r="AV491" s="7" t="e">
        <f>VLOOKUP($A491&amp;$B491,'Cleaned Responses'!$1:$82,MATCH(AV$1,'Cleaned Responses'!$1:$1,0),FALSE)/100</f>
        <v>#N/A</v>
      </c>
      <c r="AW491" s="7" t="e">
        <f>VLOOKUP($A491&amp;$B491,'Cleaned Responses'!$1:$82,MATCH(AW$1,'Cleaned Responses'!$1:$1,0),FALSE)/100</f>
        <v>#N/A</v>
      </c>
      <c r="AX491" s="7" t="e">
        <f>VLOOKUP($A491&amp;$B491,'Cleaned Responses'!$1:$82,MATCH(AX$1,'Cleaned Responses'!$1:$1,0),FALSE)/100</f>
        <v>#N/A</v>
      </c>
      <c r="AY491" s="7" t="e">
        <f>VLOOKUP($A491&amp;$B491,'Cleaned Responses'!$1:$82,MATCH(AY$1,'Cleaned Responses'!$1:$1,0),FALSE)/100</f>
        <v>#N/A</v>
      </c>
      <c r="AZ491" s="7" t="e">
        <f>VLOOKUP($A491&amp;$B491,'Cleaned Responses'!$1:$82,MATCH(AZ$1,'Cleaned Responses'!$1:$1,0),FALSE)/100</f>
        <v>#N/A</v>
      </c>
      <c r="BA491" s="7" t="e">
        <f>VLOOKUP($A491&amp;$B491,'Cleaned Responses'!$1:$82,MATCH(BA$1,'Cleaned Responses'!$1:$1,0),FALSE)/100</f>
        <v>#N/A</v>
      </c>
      <c r="BB491" s="7" t="e">
        <f>VLOOKUP($A491&amp;$B491,'Cleaned Responses'!$1:$82,MATCH(BB$1,'Cleaned Responses'!$1:$1,0),FALSE)/100</f>
        <v>#N/A</v>
      </c>
      <c r="BC491" s="7" t="e">
        <f>VLOOKUP($A491&amp;$B491,'Cleaned Responses'!$1:$82,MATCH(BC$1,'Cleaned Responses'!$1:$1,0),FALSE)/100</f>
        <v>#N/A</v>
      </c>
      <c r="BD491" s="7" t="e">
        <f>VLOOKUP($A491&amp;$B491,'Cleaned Responses'!$1:$82,MATCH(BD$1,'Cleaned Responses'!$1:$1,0),FALSE)/100</f>
        <v>#N/A</v>
      </c>
      <c r="BE491" s="7" t="e">
        <f>VLOOKUP($A491&amp;$B491,'Cleaned Responses'!$1:$82,MATCH(BE$1,'Cleaned Responses'!$1:$1,0),FALSE)/100</f>
        <v>#N/A</v>
      </c>
      <c r="BF491" s="7"/>
      <c r="BG491" s="6" t="e">
        <f>VLOOKUP($A491&amp;$B491,'Cleaned Responses'!$1:$82,MATCH(BG$1,'Cleaned Responses'!$1:$1,0),FALSE)</f>
        <v>#N/A</v>
      </c>
      <c r="BH491" s="6" t="e">
        <f>VLOOKUP($A491&amp;$B491,'Cleaned Responses'!$1:$82,MATCH(BH$1,'Cleaned Responses'!$1:$1,0),FALSE)</f>
        <v>#N/A</v>
      </c>
      <c r="BI491" t="e">
        <f>VLOOKUP($A491&amp;$B491,'Cleaned Responses'!$1:$82,MATCH(BI$1,'Cleaned Responses'!$1:$1,0),FALSE)/100</f>
        <v>#N/A</v>
      </c>
      <c r="BJ491" t="e">
        <f>VLOOKUP($A491&amp;$B491,'Cleaned Responses'!$1:$82,MATCH(BJ$1,'Cleaned Responses'!$1:$1,0),FALSE)/100</f>
        <v>#N/A</v>
      </c>
      <c r="BK491" t="e">
        <f>VLOOKUP($A491&amp;$B491,'Cleaned Responses'!$1:$82,MATCH(BK$1,'Cleaned Responses'!$1:$1,0),FALSE)/100</f>
        <v>#N/A</v>
      </c>
      <c r="BL491" t="e">
        <f t="shared" si="162"/>
        <v>#N/A</v>
      </c>
      <c r="BM491" t="e">
        <f t="shared" si="163"/>
        <v>#N/A</v>
      </c>
      <c r="BN491" t="e">
        <f t="shared" si="164"/>
        <v>#N/A</v>
      </c>
      <c r="BO491" t="e">
        <f>VLOOKUP($A491&amp;$B491,'Cleaned Responses'!$1:$82,MATCH(BO$1,'Cleaned Responses'!$1:$1,0),FALSE)/100</f>
        <v>#N/A</v>
      </c>
      <c r="BP491" t="e">
        <f>VLOOKUP($A491&amp;$B491,'Cleaned Responses'!$1:$82,MATCH(BP$1,'Cleaned Responses'!$1:$1,0),FALSE)/100</f>
        <v>#N/A</v>
      </c>
      <c r="BQ491" t="e">
        <f>VLOOKUP($A491&amp;$B491,'Cleaned Responses'!$1:$82,MATCH(BQ$1,'Cleaned Responses'!$1:$1,0),FALSE)/100</f>
        <v>#N/A</v>
      </c>
      <c r="BR491" t="e">
        <f>VLOOKUP($A491&amp;$B491,'Cleaned Responses'!$1:$82,MATCH(BR$1,'Cleaned Responses'!$1:$1,0),FALSE)/100</f>
        <v>#N/A</v>
      </c>
      <c r="BS491" t="e">
        <f>VLOOKUP($A491&amp;$B491,'Cleaned Responses'!$1:$82,MATCH(BS$1,'Cleaned Responses'!$1:$1,0),FALSE)/100</f>
        <v>#N/A</v>
      </c>
      <c r="BT491" t="e">
        <f>VLOOKUP($A491&amp;$B491,'Cleaned Responses'!$1:$82,MATCH(BT$1,'Cleaned Responses'!$1:$1,0),FALSE)/100</f>
        <v>#N/A</v>
      </c>
      <c r="BU491" t="e">
        <f>VLOOKUP($A491&amp;$B491,'Cleaned Responses'!$1:$82,MATCH(BU$1,'Cleaned Responses'!$1:$1,0),FALSE)/100</f>
        <v>#N/A</v>
      </c>
      <c r="BV491" t="e">
        <f>VLOOKUP($A491&amp;$B491,'Cleaned Responses'!$1:$82,MATCH(BV$1,'Cleaned Responses'!$1:$1,0),FALSE)/100</f>
        <v>#N/A</v>
      </c>
      <c r="BW491" t="e">
        <f>VLOOKUP($A491&amp;$B491,'Cleaned Responses'!$1:$82,MATCH(BW$1,'Cleaned Responses'!$1:$1,0),FALSE)/100</f>
        <v>#N/A</v>
      </c>
      <c r="BX491" t="e">
        <f>VLOOKUP($A491&amp;$B491,'Cleaned Responses'!$1:$82,MATCH(BX$1,'Cleaned Responses'!$1:$1,0),FALSE)/100</f>
        <v>#N/A</v>
      </c>
      <c r="BY491" t="e">
        <f>VLOOKUP($A491&amp;$B491,'Cleaned Responses'!$1:$82,MATCH(BY$1,'Cleaned Responses'!$1:$1,0),FALSE)/100</f>
        <v>#N/A</v>
      </c>
      <c r="BZ491" t="e">
        <f>VLOOKUP($A491&amp;$B491,'Cleaned Responses'!$1:$82,MATCH(BZ$1,'Cleaned Responses'!$1:$1,0),FALSE)/100</f>
        <v>#N/A</v>
      </c>
      <c r="CA491" t="e">
        <f t="shared" si="165"/>
        <v>#N/A</v>
      </c>
      <c r="CB491" t="e">
        <f t="shared" si="166"/>
        <v>#N/A</v>
      </c>
      <c r="CC491" t="e">
        <f t="shared" si="167"/>
        <v>#N/A</v>
      </c>
      <c r="CD491" t="e">
        <f t="shared" si="168"/>
        <v>#N/A</v>
      </c>
      <c r="CE491" t="e">
        <f t="shared" si="169"/>
        <v>#N/A</v>
      </c>
      <c r="CF491" t="e">
        <f t="shared" si="170"/>
        <v>#N/A</v>
      </c>
      <c r="CG491" t="e">
        <f t="shared" si="171"/>
        <v>#N/A</v>
      </c>
      <c r="CH491" t="e">
        <f t="shared" si="172"/>
        <v>#N/A</v>
      </c>
      <c r="CI491" t="e">
        <f t="shared" si="173"/>
        <v>#N/A</v>
      </c>
      <c r="CJ491" t="e">
        <f t="shared" si="174"/>
        <v>#N/A</v>
      </c>
      <c r="CK491" t="e">
        <f t="shared" si="175"/>
        <v>#N/A</v>
      </c>
    </row>
    <row r="492" spans="1:89" ht="20" customHeight="1" x14ac:dyDescent="0.25">
      <c r="A492" s="163"/>
      <c r="B492" s="6"/>
      <c r="C492" s="6" t="e">
        <f>VLOOKUP($A492&amp;$B492,'Cleaned Responses'!$1:$82,MATCH($C$1,'Cleaned Responses'!$1:$1,0),FALSE)</f>
        <v>#N/A</v>
      </c>
      <c r="D492" s="6" t="e">
        <f>VLOOKUP($A492&amp;$B492,'Cleaned Responses'!$1:$82,MATCH(D$1,'Cleaned Responses'!$1:$1,0),FALSE)</f>
        <v>#N/A</v>
      </c>
      <c r="E492" s="6" t="e">
        <f>VLOOKUP($A492&amp;$B492,'Cleaned Responses'!$1:$82,MATCH(E$1,'Cleaned Responses'!$1:$1,0),FALSE)</f>
        <v>#N/A</v>
      </c>
      <c r="F492" s="6" t="e">
        <f>VLOOKUP($A492&amp;$B492,'Cleaned Responses'!$1:$82,MATCH(F$1,'Cleaned Responses'!$1:$1,0),FALSE)</f>
        <v>#N/A</v>
      </c>
      <c r="G492" s="6" t="e">
        <f t="shared" si="176"/>
        <v>#N/A</v>
      </c>
      <c r="H492" s="6" t="e">
        <f>VLOOKUP($A492&amp;$B492,'Cleaned Responses'!$1:$82,MATCH(H$1,'Cleaned Responses'!$1:$1,0),FALSE)</f>
        <v>#N/A</v>
      </c>
      <c r="I492" s="6" t="e">
        <f>VLOOKUP($A492&amp;$B492,'Cleaned Responses'!$1:$82,MATCH(I$1,'Cleaned Responses'!$1:$1,0),FALSE)</f>
        <v>#N/A</v>
      </c>
      <c r="J492" s="6" t="e">
        <f>VLOOKUP($A492&amp;$B492,'Cleaned Responses'!$1:$82,MATCH(J$1,'Cleaned Responses'!$1:$1,0),FALSE)</f>
        <v>#N/A</v>
      </c>
      <c r="K492" s="6" t="e">
        <f>VLOOKUP($A492&amp;$B492,'Cleaned Responses'!$1:$82,MATCH(K$1,'Cleaned Responses'!$1:$1,0),FALSE)</f>
        <v>#N/A</v>
      </c>
      <c r="L492" s="6" t="e">
        <f>VLOOKUP($A492&amp;$B492,'Cleaned Responses'!$1:$82,MATCH(L$1,'Cleaned Responses'!$1:$1,0),FALSE)</f>
        <v>#N/A</v>
      </c>
      <c r="M492" s="6" t="e">
        <f>VLOOKUP($A492&amp;$B492,'Cleaned Responses'!$1:$82,MATCH(M$1,'Cleaned Responses'!$1:$1,0),FALSE)</f>
        <v>#N/A</v>
      </c>
      <c r="N492" s="6" t="e">
        <f>VLOOKUP($A492&amp;$B492,'Cleaned Responses'!$1:$82,MATCH(N$1,'Cleaned Responses'!$1:$1,0),FALSE)</f>
        <v>#N/A</v>
      </c>
      <c r="O492" s="6" t="e">
        <f>VLOOKUP($A492&amp;$B492,'Cleaned Responses'!$1:$82,MATCH(O$1,'Cleaned Responses'!$1:$1,0),FALSE)</f>
        <v>#N/A</v>
      </c>
      <c r="P492" s="6" t="e">
        <f>VLOOKUP($A492&amp;$B492,'Cleaned Responses'!$1:$82,MATCH(P$1,'Cleaned Responses'!$1:$1,0),FALSE)</f>
        <v>#N/A</v>
      </c>
      <c r="Q492" s="6" t="e">
        <f>VLOOKUP($A492&amp;$B492,'Cleaned Responses'!$1:$82,MATCH(Q$1,'Cleaned Responses'!$1:$1,0),FALSE)</f>
        <v>#VALUE!</v>
      </c>
      <c r="R492" s="8" t="e">
        <f t="shared" si="177"/>
        <v>#N/A</v>
      </c>
      <c r="S492" s="8" t="e">
        <f t="shared" si="178"/>
        <v>#N/A</v>
      </c>
      <c r="T492" s="8" t="e">
        <f t="shared" si="179"/>
        <v>#N/A</v>
      </c>
      <c r="U492" s="6"/>
      <c r="V492" s="6"/>
      <c r="W492" s="6"/>
      <c r="X492" s="6"/>
      <c r="Y492" s="8" t="e">
        <f t="shared" si="180"/>
        <v>#N/A</v>
      </c>
      <c r="Z492" s="6" t="e">
        <f>VLOOKUP($A492&amp;$B492,'Cleaned Responses'!$1:$82,MATCH(Z$1,'Cleaned Responses'!$1:$1,0),FALSE)</f>
        <v>#N/A</v>
      </c>
      <c r="AA492" s="6" t="e">
        <f>VLOOKUP($A492&amp;$B492,'Cleaned Responses'!$1:$82,MATCH(AA$1,'Cleaned Responses'!$1:$1,0),FALSE)</f>
        <v>#N/A</v>
      </c>
      <c r="AB492" s="9" t="e">
        <f t="shared" si="181"/>
        <v>#N/A</v>
      </c>
      <c r="AC492" s="9" t="e">
        <f t="shared" si="182"/>
        <v>#N/A</v>
      </c>
      <c r="AD492" s="6" t="e">
        <f>VLOOKUP($A492&amp;$B492,'Cleaned Responses'!$1:$82,MATCH(AD$1,'Cleaned Responses'!$1:$1,0),FALSE)</f>
        <v>#N/A</v>
      </c>
      <c r="AE492" s="6" t="e">
        <f>VLOOKUP($A492&amp;$B492,'Cleaned Responses'!$1:$82,MATCH(AE$1,'Cleaned Responses'!$1:$1,0),FALSE)</f>
        <v>#N/A</v>
      </c>
      <c r="AF492" s="6" t="e">
        <f>VLOOKUP($A492&amp;$B492,'Cleaned Responses'!$1:$82,MATCH(AF$1,'Cleaned Responses'!$1:$1,0),FALSE)</f>
        <v>#N/A</v>
      </c>
      <c r="AG492" s="6" t="e">
        <f>VLOOKUP($A492&amp;$B492,'Cleaned Responses'!$1:$82,MATCH(AG$1,'Cleaned Responses'!$1:$1,0),FALSE)</f>
        <v>#N/A</v>
      </c>
      <c r="AH492" s="6" t="e">
        <f>VLOOKUP($A492&amp;$B492,'Cleaned Responses'!$1:$82,MATCH(AH$1,'Cleaned Responses'!$1:$1,0),FALSE)</f>
        <v>#N/A</v>
      </c>
      <c r="AI492" s="6" t="e">
        <f>VLOOKUP($A492&amp;$B492,'Cleaned Responses'!$1:$82,MATCH(AI$1,'Cleaned Responses'!$1:$1,0),FALSE)</f>
        <v>#N/A</v>
      </c>
      <c r="AJ492" s="6" t="e">
        <f>VLOOKUP($A492&amp;$B492,'Cleaned Responses'!$1:$82,MATCH(AJ$1,'Cleaned Responses'!$1:$1,0),FALSE)</f>
        <v>#N/A</v>
      </c>
      <c r="AK492" s="6" t="e">
        <f>VLOOKUP($A492&amp;$B492,'Cleaned Responses'!$1:$82,MATCH(AK$1,'Cleaned Responses'!$1:$1,0),FALSE)</f>
        <v>#N/A</v>
      </c>
      <c r="AL492" s="6" t="e">
        <f t="shared" si="183"/>
        <v>#N/A</v>
      </c>
      <c r="AM492" s="7" t="e">
        <f>VLOOKUP($A492&amp;$B492,'Cleaned Responses'!$1:$82,MATCH(AM$1,'Cleaned Responses'!$1:$1,0),FALSE)/100</f>
        <v>#N/A</v>
      </c>
      <c r="AN492" s="7" t="e">
        <f>VLOOKUP($A492&amp;$B492,'Cleaned Responses'!$1:$82,MATCH(AN$1,'Cleaned Responses'!$1:$1,0),FALSE)/100</f>
        <v>#N/A</v>
      </c>
      <c r="AO492" s="7" t="e">
        <f>VLOOKUP($A492&amp;$B492,'Cleaned Responses'!$1:$82,MATCH(AO$1,'Cleaned Responses'!$1:$1,0),FALSE)/100</f>
        <v>#N/A</v>
      </c>
      <c r="AP492" s="7" t="e">
        <f>VLOOKUP($A492&amp;$B492,'Cleaned Responses'!$1:$82,MATCH(AP$1,'Cleaned Responses'!$1:$1,0),FALSE)/100</f>
        <v>#N/A</v>
      </c>
      <c r="AQ492" s="7" t="e">
        <f>VLOOKUP($A492&amp;$B492,'Cleaned Responses'!$1:$82,MATCH(AQ$1,'Cleaned Responses'!$1:$1,0),FALSE)/100</f>
        <v>#N/A</v>
      </c>
      <c r="AR492" s="7" t="e">
        <f>VLOOKUP($A492&amp;$B492,'Cleaned Responses'!$1:$82,MATCH(AR$1,'Cleaned Responses'!$1:$1,0),FALSE)/100</f>
        <v>#N/A</v>
      </c>
      <c r="AS492" s="7" t="e">
        <f>VLOOKUP($A492&amp;$B492,'Cleaned Responses'!$1:$82,MATCH(AS$1,'Cleaned Responses'!$1:$1,0),FALSE)/100</f>
        <v>#N/A</v>
      </c>
      <c r="AT492" s="7" t="e">
        <f>VLOOKUP($A492&amp;$B492,'Cleaned Responses'!$1:$82,MATCH(AT$1,'Cleaned Responses'!$1:$1,0),FALSE)/100</f>
        <v>#N/A</v>
      </c>
      <c r="AU492" s="7" t="e">
        <f>VLOOKUP($A492&amp;$B492,'Cleaned Responses'!$1:$82,MATCH(AU$1,'Cleaned Responses'!$1:$1,0),FALSE)/100</f>
        <v>#N/A</v>
      </c>
      <c r="AV492" s="7" t="e">
        <f>VLOOKUP($A492&amp;$B492,'Cleaned Responses'!$1:$82,MATCH(AV$1,'Cleaned Responses'!$1:$1,0),FALSE)/100</f>
        <v>#N/A</v>
      </c>
      <c r="AW492" s="7" t="e">
        <f>VLOOKUP($A492&amp;$B492,'Cleaned Responses'!$1:$82,MATCH(AW$1,'Cleaned Responses'!$1:$1,0),FALSE)/100</f>
        <v>#N/A</v>
      </c>
      <c r="AX492" s="7" t="e">
        <f>VLOOKUP($A492&amp;$B492,'Cleaned Responses'!$1:$82,MATCH(AX$1,'Cleaned Responses'!$1:$1,0),FALSE)/100</f>
        <v>#N/A</v>
      </c>
      <c r="AY492" s="7" t="e">
        <f>VLOOKUP($A492&amp;$B492,'Cleaned Responses'!$1:$82,MATCH(AY$1,'Cleaned Responses'!$1:$1,0),FALSE)/100</f>
        <v>#N/A</v>
      </c>
      <c r="AZ492" s="7" t="e">
        <f>VLOOKUP($A492&amp;$B492,'Cleaned Responses'!$1:$82,MATCH(AZ$1,'Cleaned Responses'!$1:$1,0),FALSE)/100</f>
        <v>#N/A</v>
      </c>
      <c r="BA492" s="7" t="e">
        <f>VLOOKUP($A492&amp;$B492,'Cleaned Responses'!$1:$82,MATCH(BA$1,'Cleaned Responses'!$1:$1,0),FALSE)/100</f>
        <v>#N/A</v>
      </c>
      <c r="BB492" s="7" t="e">
        <f>VLOOKUP($A492&amp;$B492,'Cleaned Responses'!$1:$82,MATCH(BB$1,'Cleaned Responses'!$1:$1,0),FALSE)/100</f>
        <v>#N/A</v>
      </c>
      <c r="BC492" s="7" t="e">
        <f>VLOOKUP($A492&amp;$B492,'Cleaned Responses'!$1:$82,MATCH(BC$1,'Cleaned Responses'!$1:$1,0),FALSE)/100</f>
        <v>#N/A</v>
      </c>
      <c r="BD492" s="7" t="e">
        <f>VLOOKUP($A492&amp;$B492,'Cleaned Responses'!$1:$82,MATCH(BD$1,'Cleaned Responses'!$1:$1,0),FALSE)/100</f>
        <v>#N/A</v>
      </c>
      <c r="BE492" s="7" t="e">
        <f>VLOOKUP($A492&amp;$B492,'Cleaned Responses'!$1:$82,MATCH(BE$1,'Cleaned Responses'!$1:$1,0),FALSE)/100</f>
        <v>#N/A</v>
      </c>
      <c r="BF492" s="7"/>
      <c r="BG492" s="6" t="e">
        <f>VLOOKUP($A492&amp;$B492,'Cleaned Responses'!$1:$82,MATCH(BG$1,'Cleaned Responses'!$1:$1,0),FALSE)</f>
        <v>#N/A</v>
      </c>
      <c r="BH492" s="6" t="e">
        <f>VLOOKUP($A492&amp;$B492,'Cleaned Responses'!$1:$82,MATCH(BH$1,'Cleaned Responses'!$1:$1,0),FALSE)</f>
        <v>#N/A</v>
      </c>
      <c r="BI492" t="e">
        <f>VLOOKUP($A492&amp;$B492,'Cleaned Responses'!$1:$82,MATCH(BI$1,'Cleaned Responses'!$1:$1,0),FALSE)/100</f>
        <v>#N/A</v>
      </c>
      <c r="BJ492" t="e">
        <f>VLOOKUP($A492&amp;$B492,'Cleaned Responses'!$1:$82,MATCH(BJ$1,'Cleaned Responses'!$1:$1,0),FALSE)/100</f>
        <v>#N/A</v>
      </c>
      <c r="BK492" t="e">
        <f>VLOOKUP($A492&amp;$B492,'Cleaned Responses'!$1:$82,MATCH(BK$1,'Cleaned Responses'!$1:$1,0),FALSE)/100</f>
        <v>#N/A</v>
      </c>
      <c r="BL492" t="e">
        <f t="shared" si="162"/>
        <v>#N/A</v>
      </c>
      <c r="BM492" t="e">
        <f t="shared" si="163"/>
        <v>#N/A</v>
      </c>
      <c r="BN492" t="e">
        <f t="shared" si="164"/>
        <v>#N/A</v>
      </c>
      <c r="BO492" t="e">
        <f>VLOOKUP($A492&amp;$B492,'Cleaned Responses'!$1:$82,MATCH(BO$1,'Cleaned Responses'!$1:$1,0),FALSE)/100</f>
        <v>#N/A</v>
      </c>
      <c r="BP492" t="e">
        <f>VLOOKUP($A492&amp;$B492,'Cleaned Responses'!$1:$82,MATCH(BP$1,'Cleaned Responses'!$1:$1,0),FALSE)/100</f>
        <v>#N/A</v>
      </c>
      <c r="BQ492" t="e">
        <f>VLOOKUP($A492&amp;$B492,'Cleaned Responses'!$1:$82,MATCH(BQ$1,'Cleaned Responses'!$1:$1,0),FALSE)/100</f>
        <v>#N/A</v>
      </c>
      <c r="BR492" t="e">
        <f>VLOOKUP($A492&amp;$B492,'Cleaned Responses'!$1:$82,MATCH(BR$1,'Cleaned Responses'!$1:$1,0),FALSE)/100</f>
        <v>#N/A</v>
      </c>
      <c r="BS492" t="e">
        <f>VLOOKUP($A492&amp;$B492,'Cleaned Responses'!$1:$82,MATCH(BS$1,'Cleaned Responses'!$1:$1,0),FALSE)/100</f>
        <v>#N/A</v>
      </c>
      <c r="BT492" t="e">
        <f>VLOOKUP($A492&amp;$B492,'Cleaned Responses'!$1:$82,MATCH(BT$1,'Cleaned Responses'!$1:$1,0),FALSE)/100</f>
        <v>#N/A</v>
      </c>
      <c r="BU492" t="e">
        <f>VLOOKUP($A492&amp;$B492,'Cleaned Responses'!$1:$82,MATCH(BU$1,'Cleaned Responses'!$1:$1,0),FALSE)/100</f>
        <v>#N/A</v>
      </c>
      <c r="BV492" t="e">
        <f>VLOOKUP($A492&amp;$B492,'Cleaned Responses'!$1:$82,MATCH(BV$1,'Cleaned Responses'!$1:$1,0),FALSE)/100</f>
        <v>#N/A</v>
      </c>
      <c r="BW492" t="e">
        <f>VLOOKUP($A492&amp;$B492,'Cleaned Responses'!$1:$82,MATCH(BW$1,'Cleaned Responses'!$1:$1,0),FALSE)/100</f>
        <v>#N/A</v>
      </c>
      <c r="BX492" t="e">
        <f>VLOOKUP($A492&amp;$B492,'Cleaned Responses'!$1:$82,MATCH(BX$1,'Cleaned Responses'!$1:$1,0),FALSE)/100</f>
        <v>#N/A</v>
      </c>
      <c r="BY492" t="e">
        <f>VLOOKUP($A492&amp;$B492,'Cleaned Responses'!$1:$82,MATCH(BY$1,'Cleaned Responses'!$1:$1,0),FALSE)/100</f>
        <v>#N/A</v>
      </c>
      <c r="BZ492" t="e">
        <f>VLOOKUP($A492&amp;$B492,'Cleaned Responses'!$1:$82,MATCH(BZ$1,'Cleaned Responses'!$1:$1,0),FALSE)/100</f>
        <v>#N/A</v>
      </c>
      <c r="CA492" t="e">
        <f t="shared" si="165"/>
        <v>#N/A</v>
      </c>
      <c r="CB492" t="e">
        <f t="shared" si="166"/>
        <v>#N/A</v>
      </c>
      <c r="CC492" t="e">
        <f t="shared" si="167"/>
        <v>#N/A</v>
      </c>
      <c r="CD492" t="e">
        <f t="shared" si="168"/>
        <v>#N/A</v>
      </c>
      <c r="CE492" t="e">
        <f t="shared" si="169"/>
        <v>#N/A</v>
      </c>
      <c r="CF492" t="e">
        <f t="shared" si="170"/>
        <v>#N/A</v>
      </c>
      <c r="CG492" t="e">
        <f t="shared" si="171"/>
        <v>#N/A</v>
      </c>
      <c r="CH492" t="e">
        <f t="shared" si="172"/>
        <v>#N/A</v>
      </c>
      <c r="CI492" t="e">
        <f t="shared" si="173"/>
        <v>#N/A</v>
      </c>
      <c r="CJ492" t="e">
        <f t="shared" si="174"/>
        <v>#N/A</v>
      </c>
      <c r="CK492" t="e">
        <f t="shared" si="175"/>
        <v>#N/A</v>
      </c>
    </row>
    <row r="493" spans="1:89" ht="20" customHeight="1" x14ac:dyDescent="0.25">
      <c r="A493" s="163"/>
      <c r="B493" s="6"/>
      <c r="C493" s="6" t="e">
        <f>VLOOKUP($A493&amp;$B493,'Cleaned Responses'!$1:$82,MATCH($C$1,'Cleaned Responses'!$1:$1,0),FALSE)</f>
        <v>#N/A</v>
      </c>
      <c r="D493" s="6" t="e">
        <f>VLOOKUP($A493&amp;$B493,'Cleaned Responses'!$1:$82,MATCH(D$1,'Cleaned Responses'!$1:$1,0),FALSE)</f>
        <v>#N/A</v>
      </c>
      <c r="E493" s="6" t="e">
        <f>VLOOKUP($A493&amp;$B493,'Cleaned Responses'!$1:$82,MATCH(E$1,'Cleaned Responses'!$1:$1,0),FALSE)</f>
        <v>#N/A</v>
      </c>
      <c r="F493" s="6" t="e">
        <f>VLOOKUP($A493&amp;$B493,'Cleaned Responses'!$1:$82,MATCH(F$1,'Cleaned Responses'!$1:$1,0),FALSE)</f>
        <v>#N/A</v>
      </c>
      <c r="G493" s="6" t="e">
        <f t="shared" si="176"/>
        <v>#N/A</v>
      </c>
      <c r="H493" s="6" t="e">
        <f>VLOOKUP($A493&amp;$B493,'Cleaned Responses'!$1:$82,MATCH(H$1,'Cleaned Responses'!$1:$1,0),FALSE)</f>
        <v>#N/A</v>
      </c>
      <c r="I493" s="6" t="e">
        <f>VLOOKUP($A493&amp;$B493,'Cleaned Responses'!$1:$82,MATCH(I$1,'Cleaned Responses'!$1:$1,0),FALSE)</f>
        <v>#N/A</v>
      </c>
      <c r="J493" s="6" t="e">
        <f>VLOOKUP($A493&amp;$B493,'Cleaned Responses'!$1:$82,MATCH(J$1,'Cleaned Responses'!$1:$1,0),FALSE)</f>
        <v>#N/A</v>
      </c>
      <c r="K493" s="6" t="e">
        <f>VLOOKUP($A493&amp;$B493,'Cleaned Responses'!$1:$82,MATCH(K$1,'Cleaned Responses'!$1:$1,0),FALSE)</f>
        <v>#N/A</v>
      </c>
      <c r="L493" s="6" t="e">
        <f>VLOOKUP($A493&amp;$B493,'Cleaned Responses'!$1:$82,MATCH(L$1,'Cleaned Responses'!$1:$1,0),FALSE)</f>
        <v>#N/A</v>
      </c>
      <c r="M493" s="6" t="e">
        <f>VLOOKUP($A493&amp;$B493,'Cleaned Responses'!$1:$82,MATCH(M$1,'Cleaned Responses'!$1:$1,0),FALSE)</f>
        <v>#N/A</v>
      </c>
      <c r="N493" s="6" t="e">
        <f>VLOOKUP($A493&amp;$B493,'Cleaned Responses'!$1:$82,MATCH(N$1,'Cleaned Responses'!$1:$1,0),FALSE)</f>
        <v>#N/A</v>
      </c>
      <c r="O493" s="6" t="e">
        <f>VLOOKUP($A493&amp;$B493,'Cleaned Responses'!$1:$82,MATCH(O$1,'Cleaned Responses'!$1:$1,0),FALSE)</f>
        <v>#N/A</v>
      </c>
      <c r="P493" s="6" t="e">
        <f>VLOOKUP($A493&amp;$B493,'Cleaned Responses'!$1:$82,MATCH(P$1,'Cleaned Responses'!$1:$1,0),FALSE)</f>
        <v>#N/A</v>
      </c>
      <c r="Q493" s="6" t="e">
        <f>VLOOKUP($A493&amp;$B493,'Cleaned Responses'!$1:$82,MATCH(Q$1,'Cleaned Responses'!$1:$1,0),FALSE)</f>
        <v>#VALUE!</v>
      </c>
      <c r="R493" s="8" t="e">
        <f t="shared" si="177"/>
        <v>#N/A</v>
      </c>
      <c r="S493" s="8" t="e">
        <f t="shared" si="178"/>
        <v>#N/A</v>
      </c>
      <c r="T493" s="8" t="e">
        <f t="shared" si="179"/>
        <v>#N/A</v>
      </c>
      <c r="U493" s="6"/>
      <c r="V493" s="6"/>
      <c r="W493" s="6"/>
      <c r="X493" s="6"/>
      <c r="Y493" s="8" t="e">
        <f t="shared" si="180"/>
        <v>#N/A</v>
      </c>
      <c r="Z493" s="6" t="e">
        <f>VLOOKUP($A493&amp;$B493,'Cleaned Responses'!$1:$82,MATCH(Z$1,'Cleaned Responses'!$1:$1,0),FALSE)</f>
        <v>#N/A</v>
      </c>
      <c r="AA493" s="6" t="e">
        <f>VLOOKUP($A493&amp;$B493,'Cleaned Responses'!$1:$82,MATCH(AA$1,'Cleaned Responses'!$1:$1,0),FALSE)</f>
        <v>#N/A</v>
      </c>
      <c r="AB493" s="9" t="e">
        <f t="shared" si="181"/>
        <v>#N/A</v>
      </c>
      <c r="AC493" s="9" t="e">
        <f t="shared" si="182"/>
        <v>#N/A</v>
      </c>
      <c r="AD493" s="6" t="e">
        <f>VLOOKUP($A493&amp;$B493,'Cleaned Responses'!$1:$82,MATCH(AD$1,'Cleaned Responses'!$1:$1,0),FALSE)</f>
        <v>#N/A</v>
      </c>
      <c r="AE493" s="6" t="e">
        <f>VLOOKUP($A493&amp;$B493,'Cleaned Responses'!$1:$82,MATCH(AE$1,'Cleaned Responses'!$1:$1,0),FALSE)</f>
        <v>#N/A</v>
      </c>
      <c r="AF493" s="6" t="e">
        <f>VLOOKUP($A493&amp;$B493,'Cleaned Responses'!$1:$82,MATCH(AF$1,'Cleaned Responses'!$1:$1,0),FALSE)</f>
        <v>#N/A</v>
      </c>
      <c r="AG493" s="6" t="e">
        <f>VLOOKUP($A493&amp;$B493,'Cleaned Responses'!$1:$82,MATCH(AG$1,'Cleaned Responses'!$1:$1,0),FALSE)</f>
        <v>#N/A</v>
      </c>
      <c r="AH493" s="6" t="e">
        <f>VLOOKUP($A493&amp;$B493,'Cleaned Responses'!$1:$82,MATCH(AH$1,'Cleaned Responses'!$1:$1,0),FALSE)</f>
        <v>#N/A</v>
      </c>
      <c r="AI493" s="6" t="e">
        <f>VLOOKUP($A493&amp;$B493,'Cleaned Responses'!$1:$82,MATCH(AI$1,'Cleaned Responses'!$1:$1,0),FALSE)</f>
        <v>#N/A</v>
      </c>
      <c r="AJ493" s="6" t="e">
        <f>VLOOKUP($A493&amp;$B493,'Cleaned Responses'!$1:$82,MATCH(AJ$1,'Cleaned Responses'!$1:$1,0),FALSE)</f>
        <v>#N/A</v>
      </c>
      <c r="AK493" s="6" t="e">
        <f>VLOOKUP($A493&amp;$B493,'Cleaned Responses'!$1:$82,MATCH(AK$1,'Cleaned Responses'!$1:$1,0),FALSE)</f>
        <v>#N/A</v>
      </c>
      <c r="AL493" s="6" t="e">
        <f t="shared" si="183"/>
        <v>#N/A</v>
      </c>
      <c r="AM493" s="7" t="e">
        <f>VLOOKUP($A493&amp;$B493,'Cleaned Responses'!$1:$82,MATCH(AM$1,'Cleaned Responses'!$1:$1,0),FALSE)/100</f>
        <v>#N/A</v>
      </c>
      <c r="AN493" s="7" t="e">
        <f>VLOOKUP($A493&amp;$B493,'Cleaned Responses'!$1:$82,MATCH(AN$1,'Cleaned Responses'!$1:$1,0),FALSE)/100</f>
        <v>#N/A</v>
      </c>
      <c r="AO493" s="7" t="e">
        <f>VLOOKUP($A493&amp;$B493,'Cleaned Responses'!$1:$82,MATCH(AO$1,'Cleaned Responses'!$1:$1,0),FALSE)/100</f>
        <v>#N/A</v>
      </c>
      <c r="AP493" s="7" t="e">
        <f>VLOOKUP($A493&amp;$B493,'Cleaned Responses'!$1:$82,MATCH(AP$1,'Cleaned Responses'!$1:$1,0),FALSE)/100</f>
        <v>#N/A</v>
      </c>
      <c r="AQ493" s="7" t="e">
        <f>VLOOKUP($A493&amp;$B493,'Cleaned Responses'!$1:$82,MATCH(AQ$1,'Cleaned Responses'!$1:$1,0),FALSE)/100</f>
        <v>#N/A</v>
      </c>
      <c r="AR493" s="7" t="e">
        <f>VLOOKUP($A493&amp;$B493,'Cleaned Responses'!$1:$82,MATCH(AR$1,'Cleaned Responses'!$1:$1,0),FALSE)/100</f>
        <v>#N/A</v>
      </c>
      <c r="AS493" s="7" t="e">
        <f>VLOOKUP($A493&amp;$B493,'Cleaned Responses'!$1:$82,MATCH(AS$1,'Cleaned Responses'!$1:$1,0),FALSE)/100</f>
        <v>#N/A</v>
      </c>
      <c r="AT493" s="7" t="e">
        <f>VLOOKUP($A493&amp;$B493,'Cleaned Responses'!$1:$82,MATCH(AT$1,'Cleaned Responses'!$1:$1,0),FALSE)/100</f>
        <v>#N/A</v>
      </c>
      <c r="AU493" s="7" t="e">
        <f>VLOOKUP($A493&amp;$B493,'Cleaned Responses'!$1:$82,MATCH(AU$1,'Cleaned Responses'!$1:$1,0),FALSE)/100</f>
        <v>#N/A</v>
      </c>
      <c r="AV493" s="7" t="e">
        <f>VLOOKUP($A493&amp;$B493,'Cleaned Responses'!$1:$82,MATCH(AV$1,'Cleaned Responses'!$1:$1,0),FALSE)/100</f>
        <v>#N/A</v>
      </c>
      <c r="AW493" s="7" t="e">
        <f>VLOOKUP($A493&amp;$B493,'Cleaned Responses'!$1:$82,MATCH(AW$1,'Cleaned Responses'!$1:$1,0),FALSE)/100</f>
        <v>#N/A</v>
      </c>
      <c r="AX493" s="7" t="e">
        <f>VLOOKUP($A493&amp;$B493,'Cleaned Responses'!$1:$82,MATCH(AX$1,'Cleaned Responses'!$1:$1,0),FALSE)/100</f>
        <v>#N/A</v>
      </c>
      <c r="AY493" s="7" t="e">
        <f>VLOOKUP($A493&amp;$B493,'Cleaned Responses'!$1:$82,MATCH(AY$1,'Cleaned Responses'!$1:$1,0),FALSE)/100</f>
        <v>#N/A</v>
      </c>
      <c r="AZ493" s="7" t="e">
        <f>VLOOKUP($A493&amp;$B493,'Cleaned Responses'!$1:$82,MATCH(AZ$1,'Cleaned Responses'!$1:$1,0),FALSE)/100</f>
        <v>#N/A</v>
      </c>
      <c r="BA493" s="7" t="e">
        <f>VLOOKUP($A493&amp;$B493,'Cleaned Responses'!$1:$82,MATCH(BA$1,'Cleaned Responses'!$1:$1,0),FALSE)/100</f>
        <v>#N/A</v>
      </c>
      <c r="BB493" s="7" t="e">
        <f>VLOOKUP($A493&amp;$B493,'Cleaned Responses'!$1:$82,MATCH(BB$1,'Cleaned Responses'!$1:$1,0),FALSE)/100</f>
        <v>#N/A</v>
      </c>
      <c r="BC493" s="7" t="e">
        <f>VLOOKUP($A493&amp;$B493,'Cleaned Responses'!$1:$82,MATCH(BC$1,'Cleaned Responses'!$1:$1,0),FALSE)/100</f>
        <v>#N/A</v>
      </c>
      <c r="BD493" s="7" t="e">
        <f>VLOOKUP($A493&amp;$B493,'Cleaned Responses'!$1:$82,MATCH(BD$1,'Cleaned Responses'!$1:$1,0),FALSE)/100</f>
        <v>#N/A</v>
      </c>
      <c r="BE493" s="7" t="e">
        <f>VLOOKUP($A493&amp;$B493,'Cleaned Responses'!$1:$82,MATCH(BE$1,'Cleaned Responses'!$1:$1,0),FALSE)/100</f>
        <v>#N/A</v>
      </c>
      <c r="BF493" s="7"/>
      <c r="BG493" s="6" t="e">
        <f>VLOOKUP($A493&amp;$B493,'Cleaned Responses'!$1:$82,MATCH(BG$1,'Cleaned Responses'!$1:$1,0),FALSE)</f>
        <v>#N/A</v>
      </c>
      <c r="BH493" s="6" t="e">
        <f>VLOOKUP($A493&amp;$B493,'Cleaned Responses'!$1:$82,MATCH(BH$1,'Cleaned Responses'!$1:$1,0),FALSE)</f>
        <v>#N/A</v>
      </c>
      <c r="BI493" t="e">
        <f>VLOOKUP($A493&amp;$B493,'Cleaned Responses'!$1:$82,MATCH(BI$1,'Cleaned Responses'!$1:$1,0),FALSE)/100</f>
        <v>#N/A</v>
      </c>
      <c r="BJ493" t="e">
        <f>VLOOKUP($A493&amp;$B493,'Cleaned Responses'!$1:$82,MATCH(BJ$1,'Cleaned Responses'!$1:$1,0),FALSE)/100</f>
        <v>#N/A</v>
      </c>
      <c r="BK493" t="e">
        <f>VLOOKUP($A493&amp;$B493,'Cleaned Responses'!$1:$82,MATCH(BK$1,'Cleaned Responses'!$1:$1,0),FALSE)/100</f>
        <v>#N/A</v>
      </c>
      <c r="BL493" t="e">
        <f t="shared" si="162"/>
        <v>#N/A</v>
      </c>
      <c r="BM493" t="e">
        <f t="shared" si="163"/>
        <v>#N/A</v>
      </c>
      <c r="BN493" t="e">
        <f t="shared" si="164"/>
        <v>#N/A</v>
      </c>
      <c r="BO493" t="e">
        <f>VLOOKUP($A493&amp;$B493,'Cleaned Responses'!$1:$82,MATCH(BO$1,'Cleaned Responses'!$1:$1,0),FALSE)/100</f>
        <v>#N/A</v>
      </c>
      <c r="BP493" t="e">
        <f>VLOOKUP($A493&amp;$B493,'Cleaned Responses'!$1:$82,MATCH(BP$1,'Cleaned Responses'!$1:$1,0),FALSE)/100</f>
        <v>#N/A</v>
      </c>
      <c r="BQ493" t="e">
        <f>VLOOKUP($A493&amp;$B493,'Cleaned Responses'!$1:$82,MATCH(BQ$1,'Cleaned Responses'!$1:$1,0),FALSE)/100</f>
        <v>#N/A</v>
      </c>
      <c r="BR493" t="e">
        <f>VLOOKUP($A493&amp;$B493,'Cleaned Responses'!$1:$82,MATCH(BR$1,'Cleaned Responses'!$1:$1,0),FALSE)/100</f>
        <v>#N/A</v>
      </c>
      <c r="BS493" t="e">
        <f>VLOOKUP($A493&amp;$B493,'Cleaned Responses'!$1:$82,MATCH(BS$1,'Cleaned Responses'!$1:$1,0),FALSE)/100</f>
        <v>#N/A</v>
      </c>
      <c r="BT493" t="e">
        <f>VLOOKUP($A493&amp;$B493,'Cleaned Responses'!$1:$82,MATCH(BT$1,'Cleaned Responses'!$1:$1,0),FALSE)/100</f>
        <v>#N/A</v>
      </c>
      <c r="BU493" t="e">
        <f>VLOOKUP($A493&amp;$B493,'Cleaned Responses'!$1:$82,MATCH(BU$1,'Cleaned Responses'!$1:$1,0),FALSE)/100</f>
        <v>#N/A</v>
      </c>
      <c r="BV493" t="e">
        <f>VLOOKUP($A493&amp;$B493,'Cleaned Responses'!$1:$82,MATCH(BV$1,'Cleaned Responses'!$1:$1,0),FALSE)/100</f>
        <v>#N/A</v>
      </c>
      <c r="BW493" t="e">
        <f>VLOOKUP($A493&amp;$B493,'Cleaned Responses'!$1:$82,MATCH(BW$1,'Cleaned Responses'!$1:$1,0),FALSE)/100</f>
        <v>#N/A</v>
      </c>
      <c r="BX493" t="e">
        <f>VLOOKUP($A493&amp;$B493,'Cleaned Responses'!$1:$82,MATCH(BX$1,'Cleaned Responses'!$1:$1,0),FALSE)/100</f>
        <v>#N/A</v>
      </c>
      <c r="BY493" t="e">
        <f>VLOOKUP($A493&amp;$B493,'Cleaned Responses'!$1:$82,MATCH(BY$1,'Cleaned Responses'!$1:$1,0),FALSE)/100</f>
        <v>#N/A</v>
      </c>
      <c r="BZ493" t="e">
        <f>VLOOKUP($A493&amp;$B493,'Cleaned Responses'!$1:$82,MATCH(BZ$1,'Cleaned Responses'!$1:$1,0),FALSE)/100</f>
        <v>#N/A</v>
      </c>
      <c r="CA493" t="e">
        <f t="shared" si="165"/>
        <v>#N/A</v>
      </c>
      <c r="CB493" t="e">
        <f t="shared" si="166"/>
        <v>#N/A</v>
      </c>
      <c r="CC493" t="e">
        <f t="shared" si="167"/>
        <v>#N/A</v>
      </c>
      <c r="CD493" t="e">
        <f t="shared" si="168"/>
        <v>#N/A</v>
      </c>
      <c r="CE493" t="e">
        <f t="shared" si="169"/>
        <v>#N/A</v>
      </c>
      <c r="CF493" t="e">
        <f t="shared" si="170"/>
        <v>#N/A</v>
      </c>
      <c r="CG493" t="e">
        <f t="shared" si="171"/>
        <v>#N/A</v>
      </c>
      <c r="CH493" t="e">
        <f t="shared" si="172"/>
        <v>#N/A</v>
      </c>
      <c r="CI493" t="e">
        <f t="shared" si="173"/>
        <v>#N/A</v>
      </c>
      <c r="CJ493" t="e">
        <f t="shared" si="174"/>
        <v>#N/A</v>
      </c>
      <c r="CK493" t="e">
        <f t="shared" si="175"/>
        <v>#N/A</v>
      </c>
    </row>
    <row r="494" spans="1:89" ht="20" customHeight="1" x14ac:dyDescent="0.25">
      <c r="A494" s="163"/>
      <c r="B494" s="6"/>
      <c r="C494" s="6" t="e">
        <f>VLOOKUP($A494&amp;$B494,'Cleaned Responses'!$1:$82,MATCH($C$1,'Cleaned Responses'!$1:$1,0),FALSE)</f>
        <v>#N/A</v>
      </c>
      <c r="D494" s="6" t="e">
        <f>VLOOKUP($A494&amp;$B494,'Cleaned Responses'!$1:$82,MATCH(D$1,'Cleaned Responses'!$1:$1,0),FALSE)</f>
        <v>#N/A</v>
      </c>
      <c r="E494" s="6" t="e">
        <f>VLOOKUP($A494&amp;$B494,'Cleaned Responses'!$1:$82,MATCH(E$1,'Cleaned Responses'!$1:$1,0),FALSE)</f>
        <v>#N/A</v>
      </c>
      <c r="F494" s="6" t="e">
        <f>VLOOKUP($A494&amp;$B494,'Cleaned Responses'!$1:$82,MATCH(F$1,'Cleaned Responses'!$1:$1,0),FALSE)</f>
        <v>#N/A</v>
      </c>
      <c r="G494" s="6" t="e">
        <f t="shared" si="176"/>
        <v>#N/A</v>
      </c>
      <c r="H494" s="6" t="e">
        <f>VLOOKUP($A494&amp;$B494,'Cleaned Responses'!$1:$82,MATCH(H$1,'Cleaned Responses'!$1:$1,0),FALSE)</f>
        <v>#N/A</v>
      </c>
      <c r="I494" s="6" t="e">
        <f>VLOOKUP($A494&amp;$B494,'Cleaned Responses'!$1:$82,MATCH(I$1,'Cleaned Responses'!$1:$1,0),FALSE)</f>
        <v>#N/A</v>
      </c>
      <c r="J494" s="6" t="e">
        <f>VLOOKUP($A494&amp;$B494,'Cleaned Responses'!$1:$82,MATCH(J$1,'Cleaned Responses'!$1:$1,0),FALSE)</f>
        <v>#N/A</v>
      </c>
      <c r="K494" s="6" t="e">
        <f>VLOOKUP($A494&amp;$B494,'Cleaned Responses'!$1:$82,MATCH(K$1,'Cleaned Responses'!$1:$1,0),FALSE)</f>
        <v>#N/A</v>
      </c>
      <c r="L494" s="6" t="e">
        <f>VLOOKUP($A494&amp;$B494,'Cleaned Responses'!$1:$82,MATCH(L$1,'Cleaned Responses'!$1:$1,0),FALSE)</f>
        <v>#N/A</v>
      </c>
      <c r="M494" s="6" t="e">
        <f>VLOOKUP($A494&amp;$B494,'Cleaned Responses'!$1:$82,MATCH(M$1,'Cleaned Responses'!$1:$1,0),FALSE)</f>
        <v>#N/A</v>
      </c>
      <c r="N494" s="6" t="e">
        <f>VLOOKUP($A494&amp;$B494,'Cleaned Responses'!$1:$82,MATCH(N$1,'Cleaned Responses'!$1:$1,0),FALSE)</f>
        <v>#N/A</v>
      </c>
      <c r="O494" s="6" t="e">
        <f>VLOOKUP($A494&amp;$B494,'Cleaned Responses'!$1:$82,MATCH(O$1,'Cleaned Responses'!$1:$1,0),FALSE)</f>
        <v>#N/A</v>
      </c>
      <c r="P494" s="6" t="e">
        <f>VLOOKUP($A494&amp;$B494,'Cleaned Responses'!$1:$82,MATCH(P$1,'Cleaned Responses'!$1:$1,0),FALSE)</f>
        <v>#N/A</v>
      </c>
      <c r="Q494" s="6" t="e">
        <f>VLOOKUP($A494&amp;$B494,'Cleaned Responses'!$1:$82,MATCH(Q$1,'Cleaned Responses'!$1:$1,0),FALSE)</f>
        <v>#VALUE!</v>
      </c>
      <c r="R494" s="8" t="e">
        <f t="shared" si="177"/>
        <v>#N/A</v>
      </c>
      <c r="S494" s="8" t="e">
        <f t="shared" si="178"/>
        <v>#N/A</v>
      </c>
      <c r="T494" s="8" t="e">
        <f t="shared" si="179"/>
        <v>#N/A</v>
      </c>
      <c r="U494" s="6"/>
      <c r="V494" s="6"/>
      <c r="W494" s="6"/>
      <c r="X494" s="6"/>
      <c r="Y494" s="8" t="e">
        <f t="shared" si="180"/>
        <v>#N/A</v>
      </c>
      <c r="Z494" s="6" t="e">
        <f>VLOOKUP($A494&amp;$B494,'Cleaned Responses'!$1:$82,MATCH(Z$1,'Cleaned Responses'!$1:$1,0),FALSE)</f>
        <v>#N/A</v>
      </c>
      <c r="AA494" s="6" t="e">
        <f>VLOOKUP($A494&amp;$B494,'Cleaned Responses'!$1:$82,MATCH(AA$1,'Cleaned Responses'!$1:$1,0),FALSE)</f>
        <v>#N/A</v>
      </c>
      <c r="AB494" s="9" t="e">
        <f t="shared" si="181"/>
        <v>#N/A</v>
      </c>
      <c r="AC494" s="9" t="e">
        <f t="shared" si="182"/>
        <v>#N/A</v>
      </c>
      <c r="AD494" s="6" t="e">
        <f>VLOOKUP($A494&amp;$B494,'Cleaned Responses'!$1:$82,MATCH(AD$1,'Cleaned Responses'!$1:$1,0),FALSE)</f>
        <v>#N/A</v>
      </c>
      <c r="AE494" s="6" t="e">
        <f>VLOOKUP($A494&amp;$B494,'Cleaned Responses'!$1:$82,MATCH(AE$1,'Cleaned Responses'!$1:$1,0),FALSE)</f>
        <v>#N/A</v>
      </c>
      <c r="AF494" s="6" t="e">
        <f>VLOOKUP($A494&amp;$B494,'Cleaned Responses'!$1:$82,MATCH(AF$1,'Cleaned Responses'!$1:$1,0),FALSE)</f>
        <v>#N/A</v>
      </c>
      <c r="AG494" s="6" t="e">
        <f>VLOOKUP($A494&amp;$B494,'Cleaned Responses'!$1:$82,MATCH(AG$1,'Cleaned Responses'!$1:$1,0),FALSE)</f>
        <v>#N/A</v>
      </c>
      <c r="AH494" s="6" t="e">
        <f>VLOOKUP($A494&amp;$B494,'Cleaned Responses'!$1:$82,MATCH(AH$1,'Cleaned Responses'!$1:$1,0),FALSE)</f>
        <v>#N/A</v>
      </c>
      <c r="AI494" s="6" t="e">
        <f>VLOOKUP($A494&amp;$B494,'Cleaned Responses'!$1:$82,MATCH(AI$1,'Cleaned Responses'!$1:$1,0),FALSE)</f>
        <v>#N/A</v>
      </c>
      <c r="AJ494" s="6" t="e">
        <f>VLOOKUP($A494&amp;$B494,'Cleaned Responses'!$1:$82,MATCH(AJ$1,'Cleaned Responses'!$1:$1,0),FALSE)</f>
        <v>#N/A</v>
      </c>
      <c r="AK494" s="6" t="e">
        <f>VLOOKUP($A494&amp;$B494,'Cleaned Responses'!$1:$82,MATCH(AK$1,'Cleaned Responses'!$1:$1,0),FALSE)</f>
        <v>#N/A</v>
      </c>
      <c r="AL494" s="6" t="e">
        <f t="shared" si="183"/>
        <v>#N/A</v>
      </c>
      <c r="AM494" s="7" t="e">
        <f>VLOOKUP($A494&amp;$B494,'Cleaned Responses'!$1:$82,MATCH(AM$1,'Cleaned Responses'!$1:$1,0),FALSE)/100</f>
        <v>#N/A</v>
      </c>
      <c r="AN494" s="7" t="e">
        <f>VLOOKUP($A494&amp;$B494,'Cleaned Responses'!$1:$82,MATCH(AN$1,'Cleaned Responses'!$1:$1,0),FALSE)/100</f>
        <v>#N/A</v>
      </c>
      <c r="AO494" s="7" t="e">
        <f>VLOOKUP($A494&amp;$B494,'Cleaned Responses'!$1:$82,MATCH(AO$1,'Cleaned Responses'!$1:$1,0),FALSE)/100</f>
        <v>#N/A</v>
      </c>
      <c r="AP494" s="7" t="e">
        <f>VLOOKUP($A494&amp;$B494,'Cleaned Responses'!$1:$82,MATCH(AP$1,'Cleaned Responses'!$1:$1,0),FALSE)/100</f>
        <v>#N/A</v>
      </c>
      <c r="AQ494" s="7" t="e">
        <f>VLOOKUP($A494&amp;$B494,'Cleaned Responses'!$1:$82,MATCH(AQ$1,'Cleaned Responses'!$1:$1,0),FALSE)/100</f>
        <v>#N/A</v>
      </c>
      <c r="AR494" s="7" t="e">
        <f>VLOOKUP($A494&amp;$B494,'Cleaned Responses'!$1:$82,MATCH(AR$1,'Cleaned Responses'!$1:$1,0),FALSE)/100</f>
        <v>#N/A</v>
      </c>
      <c r="AS494" s="7" t="e">
        <f>VLOOKUP($A494&amp;$B494,'Cleaned Responses'!$1:$82,MATCH(AS$1,'Cleaned Responses'!$1:$1,0),FALSE)/100</f>
        <v>#N/A</v>
      </c>
      <c r="AT494" s="7" t="e">
        <f>VLOOKUP($A494&amp;$B494,'Cleaned Responses'!$1:$82,MATCH(AT$1,'Cleaned Responses'!$1:$1,0),FALSE)/100</f>
        <v>#N/A</v>
      </c>
      <c r="AU494" s="7" t="e">
        <f>VLOOKUP($A494&amp;$B494,'Cleaned Responses'!$1:$82,MATCH(AU$1,'Cleaned Responses'!$1:$1,0),FALSE)/100</f>
        <v>#N/A</v>
      </c>
      <c r="AV494" s="7" t="e">
        <f>VLOOKUP($A494&amp;$B494,'Cleaned Responses'!$1:$82,MATCH(AV$1,'Cleaned Responses'!$1:$1,0),FALSE)/100</f>
        <v>#N/A</v>
      </c>
      <c r="AW494" s="7" t="e">
        <f>VLOOKUP($A494&amp;$B494,'Cleaned Responses'!$1:$82,MATCH(AW$1,'Cleaned Responses'!$1:$1,0),FALSE)/100</f>
        <v>#N/A</v>
      </c>
      <c r="AX494" s="7" t="e">
        <f>VLOOKUP($A494&amp;$B494,'Cleaned Responses'!$1:$82,MATCH(AX$1,'Cleaned Responses'!$1:$1,0),FALSE)/100</f>
        <v>#N/A</v>
      </c>
      <c r="AY494" s="7" t="e">
        <f>VLOOKUP($A494&amp;$B494,'Cleaned Responses'!$1:$82,MATCH(AY$1,'Cleaned Responses'!$1:$1,0),FALSE)/100</f>
        <v>#N/A</v>
      </c>
      <c r="AZ494" s="7" t="e">
        <f>VLOOKUP($A494&amp;$B494,'Cleaned Responses'!$1:$82,MATCH(AZ$1,'Cleaned Responses'!$1:$1,0),FALSE)/100</f>
        <v>#N/A</v>
      </c>
      <c r="BA494" s="7" t="e">
        <f>VLOOKUP($A494&amp;$B494,'Cleaned Responses'!$1:$82,MATCH(BA$1,'Cleaned Responses'!$1:$1,0),FALSE)/100</f>
        <v>#N/A</v>
      </c>
      <c r="BB494" s="7" t="e">
        <f>VLOOKUP($A494&amp;$B494,'Cleaned Responses'!$1:$82,MATCH(BB$1,'Cleaned Responses'!$1:$1,0),FALSE)/100</f>
        <v>#N/A</v>
      </c>
      <c r="BC494" s="7" t="e">
        <f>VLOOKUP($A494&amp;$B494,'Cleaned Responses'!$1:$82,MATCH(BC$1,'Cleaned Responses'!$1:$1,0),FALSE)/100</f>
        <v>#N/A</v>
      </c>
      <c r="BD494" s="7" t="e">
        <f>VLOOKUP($A494&amp;$B494,'Cleaned Responses'!$1:$82,MATCH(BD$1,'Cleaned Responses'!$1:$1,0),FALSE)/100</f>
        <v>#N/A</v>
      </c>
      <c r="BE494" s="7" t="e">
        <f>VLOOKUP($A494&amp;$B494,'Cleaned Responses'!$1:$82,MATCH(BE$1,'Cleaned Responses'!$1:$1,0),FALSE)/100</f>
        <v>#N/A</v>
      </c>
      <c r="BF494" s="7"/>
      <c r="BG494" s="6" t="e">
        <f>VLOOKUP($A494&amp;$B494,'Cleaned Responses'!$1:$82,MATCH(BG$1,'Cleaned Responses'!$1:$1,0),FALSE)</f>
        <v>#N/A</v>
      </c>
      <c r="BH494" s="6" t="e">
        <f>VLOOKUP($A494&amp;$B494,'Cleaned Responses'!$1:$82,MATCH(BH$1,'Cleaned Responses'!$1:$1,0),FALSE)</f>
        <v>#N/A</v>
      </c>
      <c r="BI494" t="e">
        <f>VLOOKUP($A494&amp;$B494,'Cleaned Responses'!$1:$82,MATCH(BI$1,'Cleaned Responses'!$1:$1,0),FALSE)/100</f>
        <v>#N/A</v>
      </c>
      <c r="BJ494" t="e">
        <f>VLOOKUP($A494&amp;$B494,'Cleaned Responses'!$1:$82,MATCH(BJ$1,'Cleaned Responses'!$1:$1,0),FALSE)/100</f>
        <v>#N/A</v>
      </c>
      <c r="BK494" t="e">
        <f>VLOOKUP($A494&amp;$B494,'Cleaned Responses'!$1:$82,MATCH(BK$1,'Cleaned Responses'!$1:$1,0),FALSE)/100</f>
        <v>#N/A</v>
      </c>
      <c r="BL494" t="e">
        <f t="shared" si="162"/>
        <v>#N/A</v>
      </c>
      <c r="BM494" t="e">
        <f t="shared" si="163"/>
        <v>#N/A</v>
      </c>
      <c r="BN494" t="e">
        <f t="shared" si="164"/>
        <v>#N/A</v>
      </c>
      <c r="BO494" t="e">
        <f>VLOOKUP($A494&amp;$B494,'Cleaned Responses'!$1:$82,MATCH(BO$1,'Cleaned Responses'!$1:$1,0),FALSE)/100</f>
        <v>#N/A</v>
      </c>
      <c r="BP494" t="e">
        <f>VLOOKUP($A494&amp;$B494,'Cleaned Responses'!$1:$82,MATCH(BP$1,'Cleaned Responses'!$1:$1,0),FALSE)/100</f>
        <v>#N/A</v>
      </c>
      <c r="BQ494" t="e">
        <f>VLOOKUP($A494&amp;$B494,'Cleaned Responses'!$1:$82,MATCH(BQ$1,'Cleaned Responses'!$1:$1,0),FALSE)/100</f>
        <v>#N/A</v>
      </c>
      <c r="BR494" t="e">
        <f>VLOOKUP($A494&amp;$B494,'Cleaned Responses'!$1:$82,MATCH(BR$1,'Cleaned Responses'!$1:$1,0),FALSE)/100</f>
        <v>#N/A</v>
      </c>
      <c r="BS494" t="e">
        <f>VLOOKUP($A494&amp;$B494,'Cleaned Responses'!$1:$82,MATCH(BS$1,'Cleaned Responses'!$1:$1,0),FALSE)/100</f>
        <v>#N/A</v>
      </c>
      <c r="BT494" t="e">
        <f>VLOOKUP($A494&amp;$B494,'Cleaned Responses'!$1:$82,MATCH(BT$1,'Cleaned Responses'!$1:$1,0),FALSE)/100</f>
        <v>#N/A</v>
      </c>
      <c r="BU494" t="e">
        <f>VLOOKUP($A494&amp;$B494,'Cleaned Responses'!$1:$82,MATCH(BU$1,'Cleaned Responses'!$1:$1,0),FALSE)/100</f>
        <v>#N/A</v>
      </c>
      <c r="BV494" t="e">
        <f>VLOOKUP($A494&amp;$B494,'Cleaned Responses'!$1:$82,MATCH(BV$1,'Cleaned Responses'!$1:$1,0),FALSE)/100</f>
        <v>#N/A</v>
      </c>
      <c r="BW494" t="e">
        <f>VLOOKUP($A494&amp;$B494,'Cleaned Responses'!$1:$82,MATCH(BW$1,'Cleaned Responses'!$1:$1,0),FALSE)/100</f>
        <v>#N/A</v>
      </c>
      <c r="BX494" t="e">
        <f>VLOOKUP($A494&amp;$B494,'Cleaned Responses'!$1:$82,MATCH(BX$1,'Cleaned Responses'!$1:$1,0),FALSE)/100</f>
        <v>#N/A</v>
      </c>
      <c r="BY494" t="e">
        <f>VLOOKUP($A494&amp;$B494,'Cleaned Responses'!$1:$82,MATCH(BY$1,'Cleaned Responses'!$1:$1,0),FALSE)/100</f>
        <v>#N/A</v>
      </c>
      <c r="BZ494" t="e">
        <f>VLOOKUP($A494&amp;$B494,'Cleaned Responses'!$1:$82,MATCH(BZ$1,'Cleaned Responses'!$1:$1,0),FALSE)/100</f>
        <v>#N/A</v>
      </c>
      <c r="CA494" t="e">
        <f t="shared" si="165"/>
        <v>#N/A</v>
      </c>
      <c r="CB494" t="e">
        <f t="shared" si="166"/>
        <v>#N/A</v>
      </c>
      <c r="CC494" t="e">
        <f t="shared" si="167"/>
        <v>#N/A</v>
      </c>
      <c r="CD494" t="e">
        <f t="shared" si="168"/>
        <v>#N/A</v>
      </c>
      <c r="CE494" t="e">
        <f t="shared" si="169"/>
        <v>#N/A</v>
      </c>
      <c r="CF494" t="e">
        <f t="shared" si="170"/>
        <v>#N/A</v>
      </c>
      <c r="CG494" t="e">
        <f t="shared" si="171"/>
        <v>#N/A</v>
      </c>
      <c r="CH494" t="e">
        <f t="shared" si="172"/>
        <v>#N/A</v>
      </c>
      <c r="CI494" t="e">
        <f t="shared" si="173"/>
        <v>#N/A</v>
      </c>
      <c r="CJ494" t="e">
        <f t="shared" si="174"/>
        <v>#N/A</v>
      </c>
      <c r="CK494" t="e">
        <f t="shared" si="175"/>
        <v>#N/A</v>
      </c>
    </row>
    <row r="495" spans="1:89" ht="20" customHeight="1" x14ac:dyDescent="0.25">
      <c r="A495" s="163"/>
      <c r="B495" s="6"/>
      <c r="C495" s="6" t="e">
        <f>VLOOKUP($A495&amp;$B495,'Cleaned Responses'!$1:$82,MATCH($C$1,'Cleaned Responses'!$1:$1,0),FALSE)</f>
        <v>#N/A</v>
      </c>
      <c r="D495" s="6" t="e">
        <f>VLOOKUP($A495&amp;$B495,'Cleaned Responses'!$1:$82,MATCH(D$1,'Cleaned Responses'!$1:$1,0),FALSE)</f>
        <v>#N/A</v>
      </c>
      <c r="E495" s="6" t="e">
        <f>VLOOKUP($A495&amp;$B495,'Cleaned Responses'!$1:$82,MATCH(E$1,'Cleaned Responses'!$1:$1,0),FALSE)</f>
        <v>#N/A</v>
      </c>
      <c r="F495" s="6" t="e">
        <f>VLOOKUP($A495&amp;$B495,'Cleaned Responses'!$1:$82,MATCH(F$1,'Cleaned Responses'!$1:$1,0),FALSE)</f>
        <v>#N/A</v>
      </c>
      <c r="G495" s="6" t="e">
        <f t="shared" si="176"/>
        <v>#N/A</v>
      </c>
      <c r="H495" s="6" t="e">
        <f>VLOOKUP($A495&amp;$B495,'Cleaned Responses'!$1:$82,MATCH(H$1,'Cleaned Responses'!$1:$1,0),FALSE)</f>
        <v>#N/A</v>
      </c>
      <c r="I495" s="6" t="e">
        <f>VLOOKUP($A495&amp;$B495,'Cleaned Responses'!$1:$82,MATCH(I$1,'Cleaned Responses'!$1:$1,0),FALSE)</f>
        <v>#N/A</v>
      </c>
      <c r="J495" s="6" t="e">
        <f>VLOOKUP($A495&amp;$B495,'Cleaned Responses'!$1:$82,MATCH(J$1,'Cleaned Responses'!$1:$1,0),FALSE)</f>
        <v>#N/A</v>
      </c>
      <c r="K495" s="6" t="e">
        <f>VLOOKUP($A495&amp;$B495,'Cleaned Responses'!$1:$82,MATCH(K$1,'Cleaned Responses'!$1:$1,0),FALSE)</f>
        <v>#N/A</v>
      </c>
      <c r="L495" s="6" t="e">
        <f>VLOOKUP($A495&amp;$B495,'Cleaned Responses'!$1:$82,MATCH(L$1,'Cleaned Responses'!$1:$1,0),FALSE)</f>
        <v>#N/A</v>
      </c>
      <c r="M495" s="6" t="e">
        <f>VLOOKUP($A495&amp;$B495,'Cleaned Responses'!$1:$82,MATCH(M$1,'Cleaned Responses'!$1:$1,0),FALSE)</f>
        <v>#N/A</v>
      </c>
      <c r="N495" s="6" t="e">
        <f>VLOOKUP($A495&amp;$B495,'Cleaned Responses'!$1:$82,MATCH(N$1,'Cleaned Responses'!$1:$1,0),FALSE)</f>
        <v>#N/A</v>
      </c>
      <c r="O495" s="6" t="e">
        <f>VLOOKUP($A495&amp;$B495,'Cleaned Responses'!$1:$82,MATCH(O$1,'Cleaned Responses'!$1:$1,0),FALSE)</f>
        <v>#N/A</v>
      </c>
      <c r="P495" s="6" t="e">
        <f>VLOOKUP($A495&amp;$B495,'Cleaned Responses'!$1:$82,MATCH(P$1,'Cleaned Responses'!$1:$1,0),FALSE)</f>
        <v>#N/A</v>
      </c>
      <c r="Q495" s="6" t="e">
        <f>VLOOKUP($A495&amp;$B495,'Cleaned Responses'!$1:$82,MATCH(Q$1,'Cleaned Responses'!$1:$1,0),FALSE)</f>
        <v>#VALUE!</v>
      </c>
      <c r="R495" s="8" t="e">
        <f t="shared" si="177"/>
        <v>#N/A</v>
      </c>
      <c r="S495" s="8" t="e">
        <f t="shared" si="178"/>
        <v>#N/A</v>
      </c>
      <c r="T495" s="8" t="e">
        <f t="shared" si="179"/>
        <v>#N/A</v>
      </c>
      <c r="U495" s="6"/>
      <c r="V495" s="6"/>
      <c r="W495" s="6"/>
      <c r="X495" s="6"/>
      <c r="Y495" s="8" t="e">
        <f t="shared" si="180"/>
        <v>#N/A</v>
      </c>
      <c r="Z495" s="6" t="e">
        <f>VLOOKUP($A495&amp;$B495,'Cleaned Responses'!$1:$82,MATCH(Z$1,'Cleaned Responses'!$1:$1,0),FALSE)</f>
        <v>#N/A</v>
      </c>
      <c r="AA495" s="6" t="e">
        <f>VLOOKUP($A495&amp;$B495,'Cleaned Responses'!$1:$82,MATCH(AA$1,'Cleaned Responses'!$1:$1,0),FALSE)</f>
        <v>#N/A</v>
      </c>
      <c r="AB495" s="9" t="e">
        <f t="shared" si="181"/>
        <v>#N/A</v>
      </c>
      <c r="AC495" s="9" t="e">
        <f t="shared" si="182"/>
        <v>#N/A</v>
      </c>
      <c r="AD495" s="6" t="e">
        <f>VLOOKUP($A495&amp;$B495,'Cleaned Responses'!$1:$82,MATCH(AD$1,'Cleaned Responses'!$1:$1,0),FALSE)</f>
        <v>#N/A</v>
      </c>
      <c r="AE495" s="6" t="e">
        <f>VLOOKUP($A495&amp;$B495,'Cleaned Responses'!$1:$82,MATCH(AE$1,'Cleaned Responses'!$1:$1,0),FALSE)</f>
        <v>#N/A</v>
      </c>
      <c r="AF495" s="6" t="e">
        <f>VLOOKUP($A495&amp;$B495,'Cleaned Responses'!$1:$82,MATCH(AF$1,'Cleaned Responses'!$1:$1,0),FALSE)</f>
        <v>#N/A</v>
      </c>
      <c r="AG495" s="6" t="e">
        <f>VLOOKUP($A495&amp;$B495,'Cleaned Responses'!$1:$82,MATCH(AG$1,'Cleaned Responses'!$1:$1,0),FALSE)</f>
        <v>#N/A</v>
      </c>
      <c r="AH495" s="6" t="e">
        <f>VLOOKUP($A495&amp;$B495,'Cleaned Responses'!$1:$82,MATCH(AH$1,'Cleaned Responses'!$1:$1,0),FALSE)</f>
        <v>#N/A</v>
      </c>
      <c r="AI495" s="6" t="e">
        <f>VLOOKUP($A495&amp;$B495,'Cleaned Responses'!$1:$82,MATCH(AI$1,'Cleaned Responses'!$1:$1,0),FALSE)</f>
        <v>#N/A</v>
      </c>
      <c r="AJ495" s="6" t="e">
        <f>VLOOKUP($A495&amp;$B495,'Cleaned Responses'!$1:$82,MATCH(AJ$1,'Cleaned Responses'!$1:$1,0),FALSE)</f>
        <v>#N/A</v>
      </c>
      <c r="AK495" s="6" t="e">
        <f>VLOOKUP($A495&amp;$B495,'Cleaned Responses'!$1:$82,MATCH(AK$1,'Cleaned Responses'!$1:$1,0),FALSE)</f>
        <v>#N/A</v>
      </c>
      <c r="AL495" s="6" t="e">
        <f t="shared" si="183"/>
        <v>#N/A</v>
      </c>
      <c r="AM495" s="7" t="e">
        <f>VLOOKUP($A495&amp;$B495,'Cleaned Responses'!$1:$82,MATCH(AM$1,'Cleaned Responses'!$1:$1,0),FALSE)/100</f>
        <v>#N/A</v>
      </c>
      <c r="AN495" s="7" t="e">
        <f>VLOOKUP($A495&amp;$B495,'Cleaned Responses'!$1:$82,MATCH(AN$1,'Cleaned Responses'!$1:$1,0),FALSE)/100</f>
        <v>#N/A</v>
      </c>
      <c r="AO495" s="7" t="e">
        <f>VLOOKUP($A495&amp;$B495,'Cleaned Responses'!$1:$82,MATCH(AO$1,'Cleaned Responses'!$1:$1,0),FALSE)/100</f>
        <v>#N/A</v>
      </c>
      <c r="AP495" s="7" t="e">
        <f>VLOOKUP($A495&amp;$B495,'Cleaned Responses'!$1:$82,MATCH(AP$1,'Cleaned Responses'!$1:$1,0),FALSE)/100</f>
        <v>#N/A</v>
      </c>
      <c r="AQ495" s="7" t="e">
        <f>VLOOKUP($A495&amp;$B495,'Cleaned Responses'!$1:$82,MATCH(AQ$1,'Cleaned Responses'!$1:$1,0),FALSE)/100</f>
        <v>#N/A</v>
      </c>
      <c r="AR495" s="7" t="e">
        <f>VLOOKUP($A495&amp;$B495,'Cleaned Responses'!$1:$82,MATCH(AR$1,'Cleaned Responses'!$1:$1,0),FALSE)/100</f>
        <v>#N/A</v>
      </c>
      <c r="AS495" s="7" t="e">
        <f>VLOOKUP($A495&amp;$B495,'Cleaned Responses'!$1:$82,MATCH(AS$1,'Cleaned Responses'!$1:$1,0),FALSE)/100</f>
        <v>#N/A</v>
      </c>
      <c r="AT495" s="7" t="e">
        <f>VLOOKUP($A495&amp;$B495,'Cleaned Responses'!$1:$82,MATCH(AT$1,'Cleaned Responses'!$1:$1,0),FALSE)/100</f>
        <v>#N/A</v>
      </c>
      <c r="AU495" s="7" t="e">
        <f>VLOOKUP($A495&amp;$B495,'Cleaned Responses'!$1:$82,MATCH(AU$1,'Cleaned Responses'!$1:$1,0),FALSE)/100</f>
        <v>#N/A</v>
      </c>
      <c r="AV495" s="7" t="e">
        <f>VLOOKUP($A495&amp;$B495,'Cleaned Responses'!$1:$82,MATCH(AV$1,'Cleaned Responses'!$1:$1,0),FALSE)/100</f>
        <v>#N/A</v>
      </c>
      <c r="AW495" s="7" t="e">
        <f>VLOOKUP($A495&amp;$B495,'Cleaned Responses'!$1:$82,MATCH(AW$1,'Cleaned Responses'!$1:$1,0),FALSE)/100</f>
        <v>#N/A</v>
      </c>
      <c r="AX495" s="7" t="e">
        <f>VLOOKUP($A495&amp;$B495,'Cleaned Responses'!$1:$82,MATCH(AX$1,'Cleaned Responses'!$1:$1,0),FALSE)/100</f>
        <v>#N/A</v>
      </c>
      <c r="AY495" s="7" t="e">
        <f>VLOOKUP($A495&amp;$B495,'Cleaned Responses'!$1:$82,MATCH(AY$1,'Cleaned Responses'!$1:$1,0),FALSE)/100</f>
        <v>#N/A</v>
      </c>
      <c r="AZ495" s="7" t="e">
        <f>VLOOKUP($A495&amp;$B495,'Cleaned Responses'!$1:$82,MATCH(AZ$1,'Cleaned Responses'!$1:$1,0),FALSE)/100</f>
        <v>#N/A</v>
      </c>
      <c r="BA495" s="7" t="e">
        <f>VLOOKUP($A495&amp;$B495,'Cleaned Responses'!$1:$82,MATCH(BA$1,'Cleaned Responses'!$1:$1,0),FALSE)/100</f>
        <v>#N/A</v>
      </c>
      <c r="BB495" s="7" t="e">
        <f>VLOOKUP($A495&amp;$B495,'Cleaned Responses'!$1:$82,MATCH(BB$1,'Cleaned Responses'!$1:$1,0),FALSE)/100</f>
        <v>#N/A</v>
      </c>
      <c r="BC495" s="7" t="e">
        <f>VLOOKUP($A495&amp;$B495,'Cleaned Responses'!$1:$82,MATCH(BC$1,'Cleaned Responses'!$1:$1,0),FALSE)/100</f>
        <v>#N/A</v>
      </c>
      <c r="BD495" s="7" t="e">
        <f>VLOOKUP($A495&amp;$B495,'Cleaned Responses'!$1:$82,MATCH(BD$1,'Cleaned Responses'!$1:$1,0),FALSE)/100</f>
        <v>#N/A</v>
      </c>
      <c r="BE495" s="7" t="e">
        <f>VLOOKUP($A495&amp;$B495,'Cleaned Responses'!$1:$82,MATCH(BE$1,'Cleaned Responses'!$1:$1,0),FALSE)/100</f>
        <v>#N/A</v>
      </c>
      <c r="BF495" s="7"/>
      <c r="BG495" s="6" t="e">
        <f>VLOOKUP($A495&amp;$B495,'Cleaned Responses'!$1:$82,MATCH(BG$1,'Cleaned Responses'!$1:$1,0),FALSE)</f>
        <v>#N/A</v>
      </c>
      <c r="BH495" s="6" t="e">
        <f>VLOOKUP($A495&amp;$B495,'Cleaned Responses'!$1:$82,MATCH(BH$1,'Cleaned Responses'!$1:$1,0),FALSE)</f>
        <v>#N/A</v>
      </c>
      <c r="BI495" t="e">
        <f>VLOOKUP($A495&amp;$B495,'Cleaned Responses'!$1:$82,MATCH(BI$1,'Cleaned Responses'!$1:$1,0),FALSE)/100</f>
        <v>#N/A</v>
      </c>
      <c r="BJ495" t="e">
        <f>VLOOKUP($A495&amp;$B495,'Cleaned Responses'!$1:$82,MATCH(BJ$1,'Cleaned Responses'!$1:$1,0),FALSE)/100</f>
        <v>#N/A</v>
      </c>
      <c r="BK495" t="e">
        <f>VLOOKUP($A495&amp;$B495,'Cleaned Responses'!$1:$82,MATCH(BK$1,'Cleaned Responses'!$1:$1,0),FALSE)/100</f>
        <v>#N/A</v>
      </c>
      <c r="BL495" t="e">
        <f t="shared" si="162"/>
        <v>#N/A</v>
      </c>
      <c r="BM495" t="e">
        <f t="shared" si="163"/>
        <v>#N/A</v>
      </c>
      <c r="BN495" t="e">
        <f t="shared" si="164"/>
        <v>#N/A</v>
      </c>
      <c r="BO495" t="e">
        <f>VLOOKUP($A495&amp;$B495,'Cleaned Responses'!$1:$82,MATCH(BO$1,'Cleaned Responses'!$1:$1,0),FALSE)/100</f>
        <v>#N/A</v>
      </c>
      <c r="BP495" t="e">
        <f>VLOOKUP($A495&amp;$B495,'Cleaned Responses'!$1:$82,MATCH(BP$1,'Cleaned Responses'!$1:$1,0),FALSE)/100</f>
        <v>#N/A</v>
      </c>
      <c r="BQ495" t="e">
        <f>VLOOKUP($A495&amp;$B495,'Cleaned Responses'!$1:$82,MATCH(BQ$1,'Cleaned Responses'!$1:$1,0),FALSE)/100</f>
        <v>#N/A</v>
      </c>
      <c r="BR495" t="e">
        <f>VLOOKUP($A495&amp;$B495,'Cleaned Responses'!$1:$82,MATCH(BR$1,'Cleaned Responses'!$1:$1,0),FALSE)/100</f>
        <v>#N/A</v>
      </c>
      <c r="BS495" t="e">
        <f>VLOOKUP($A495&amp;$B495,'Cleaned Responses'!$1:$82,MATCH(BS$1,'Cleaned Responses'!$1:$1,0),FALSE)/100</f>
        <v>#N/A</v>
      </c>
      <c r="BT495" t="e">
        <f>VLOOKUP($A495&amp;$B495,'Cleaned Responses'!$1:$82,MATCH(BT$1,'Cleaned Responses'!$1:$1,0),FALSE)/100</f>
        <v>#N/A</v>
      </c>
      <c r="BU495" t="e">
        <f>VLOOKUP($A495&amp;$B495,'Cleaned Responses'!$1:$82,MATCH(BU$1,'Cleaned Responses'!$1:$1,0),FALSE)/100</f>
        <v>#N/A</v>
      </c>
      <c r="BV495" t="e">
        <f>VLOOKUP($A495&amp;$B495,'Cleaned Responses'!$1:$82,MATCH(BV$1,'Cleaned Responses'!$1:$1,0),FALSE)/100</f>
        <v>#N/A</v>
      </c>
      <c r="BW495" t="e">
        <f>VLOOKUP($A495&amp;$B495,'Cleaned Responses'!$1:$82,MATCH(BW$1,'Cleaned Responses'!$1:$1,0),FALSE)/100</f>
        <v>#N/A</v>
      </c>
      <c r="BX495" t="e">
        <f>VLOOKUP($A495&amp;$B495,'Cleaned Responses'!$1:$82,MATCH(BX$1,'Cleaned Responses'!$1:$1,0),FALSE)/100</f>
        <v>#N/A</v>
      </c>
      <c r="BY495" t="e">
        <f>VLOOKUP($A495&amp;$B495,'Cleaned Responses'!$1:$82,MATCH(BY$1,'Cleaned Responses'!$1:$1,0),FALSE)/100</f>
        <v>#N/A</v>
      </c>
      <c r="BZ495" t="e">
        <f>VLOOKUP($A495&amp;$B495,'Cleaned Responses'!$1:$82,MATCH(BZ$1,'Cleaned Responses'!$1:$1,0),FALSE)/100</f>
        <v>#N/A</v>
      </c>
      <c r="CA495" t="e">
        <f t="shared" si="165"/>
        <v>#N/A</v>
      </c>
      <c r="CB495" t="e">
        <f t="shared" si="166"/>
        <v>#N/A</v>
      </c>
      <c r="CC495" t="e">
        <f t="shared" si="167"/>
        <v>#N/A</v>
      </c>
      <c r="CD495" t="e">
        <f t="shared" si="168"/>
        <v>#N/A</v>
      </c>
      <c r="CE495" t="e">
        <f t="shared" si="169"/>
        <v>#N/A</v>
      </c>
      <c r="CF495" t="e">
        <f t="shared" si="170"/>
        <v>#N/A</v>
      </c>
      <c r="CG495" t="e">
        <f t="shared" si="171"/>
        <v>#N/A</v>
      </c>
      <c r="CH495" t="e">
        <f t="shared" si="172"/>
        <v>#N/A</v>
      </c>
      <c r="CI495" t="e">
        <f t="shared" si="173"/>
        <v>#N/A</v>
      </c>
      <c r="CJ495" t="e">
        <f t="shared" si="174"/>
        <v>#N/A</v>
      </c>
      <c r="CK495" t="e">
        <f t="shared" si="175"/>
        <v>#N/A</v>
      </c>
    </row>
    <row r="496" spans="1:89" ht="20" customHeight="1" x14ac:dyDescent="0.25">
      <c r="A496" s="163"/>
      <c r="B496" s="6"/>
      <c r="C496" s="6" t="e">
        <f>VLOOKUP($A496&amp;$B496,'Cleaned Responses'!$1:$82,MATCH($C$1,'Cleaned Responses'!$1:$1,0),FALSE)</f>
        <v>#N/A</v>
      </c>
      <c r="D496" s="6" t="e">
        <f>VLOOKUP($A496&amp;$B496,'Cleaned Responses'!$1:$82,MATCH(D$1,'Cleaned Responses'!$1:$1,0),FALSE)</f>
        <v>#N/A</v>
      </c>
      <c r="E496" s="6" t="e">
        <f>VLOOKUP($A496&amp;$B496,'Cleaned Responses'!$1:$82,MATCH(E$1,'Cleaned Responses'!$1:$1,0),FALSE)</f>
        <v>#N/A</v>
      </c>
      <c r="F496" s="6" t="e">
        <f>VLOOKUP($A496&amp;$B496,'Cleaned Responses'!$1:$82,MATCH(F$1,'Cleaned Responses'!$1:$1,0),FALSE)</f>
        <v>#N/A</v>
      </c>
      <c r="G496" s="6" t="e">
        <f t="shared" si="176"/>
        <v>#N/A</v>
      </c>
      <c r="H496" s="6" t="e">
        <f>VLOOKUP($A496&amp;$B496,'Cleaned Responses'!$1:$82,MATCH(H$1,'Cleaned Responses'!$1:$1,0),FALSE)</f>
        <v>#N/A</v>
      </c>
      <c r="I496" s="6" t="e">
        <f>VLOOKUP($A496&amp;$B496,'Cleaned Responses'!$1:$82,MATCH(I$1,'Cleaned Responses'!$1:$1,0),FALSE)</f>
        <v>#N/A</v>
      </c>
      <c r="J496" s="6" t="e">
        <f>VLOOKUP($A496&amp;$B496,'Cleaned Responses'!$1:$82,MATCH(J$1,'Cleaned Responses'!$1:$1,0),FALSE)</f>
        <v>#N/A</v>
      </c>
      <c r="K496" s="6" t="e">
        <f>VLOOKUP($A496&amp;$B496,'Cleaned Responses'!$1:$82,MATCH(K$1,'Cleaned Responses'!$1:$1,0),FALSE)</f>
        <v>#N/A</v>
      </c>
      <c r="L496" s="6" t="e">
        <f>VLOOKUP($A496&amp;$B496,'Cleaned Responses'!$1:$82,MATCH(L$1,'Cleaned Responses'!$1:$1,0),FALSE)</f>
        <v>#N/A</v>
      </c>
      <c r="M496" s="6" t="e">
        <f>VLOOKUP($A496&amp;$B496,'Cleaned Responses'!$1:$82,MATCH(M$1,'Cleaned Responses'!$1:$1,0),FALSE)</f>
        <v>#N/A</v>
      </c>
      <c r="N496" s="6" t="e">
        <f>VLOOKUP($A496&amp;$B496,'Cleaned Responses'!$1:$82,MATCH(N$1,'Cleaned Responses'!$1:$1,0),FALSE)</f>
        <v>#N/A</v>
      </c>
      <c r="O496" s="6" t="e">
        <f>VLOOKUP($A496&amp;$B496,'Cleaned Responses'!$1:$82,MATCH(O$1,'Cleaned Responses'!$1:$1,0),FALSE)</f>
        <v>#N/A</v>
      </c>
      <c r="P496" s="6" t="e">
        <f>VLOOKUP($A496&amp;$B496,'Cleaned Responses'!$1:$82,MATCH(P$1,'Cleaned Responses'!$1:$1,0),FALSE)</f>
        <v>#N/A</v>
      </c>
      <c r="Q496" s="6" t="e">
        <f>VLOOKUP($A496&amp;$B496,'Cleaned Responses'!$1:$82,MATCH(Q$1,'Cleaned Responses'!$1:$1,0),FALSE)</f>
        <v>#VALUE!</v>
      </c>
      <c r="R496" s="8" t="e">
        <f t="shared" si="177"/>
        <v>#N/A</v>
      </c>
      <c r="S496" s="8" t="e">
        <f t="shared" si="178"/>
        <v>#N/A</v>
      </c>
      <c r="T496" s="8" t="e">
        <f t="shared" si="179"/>
        <v>#N/A</v>
      </c>
      <c r="U496" s="6"/>
      <c r="V496" s="6"/>
      <c r="W496" s="6"/>
      <c r="X496" s="6"/>
      <c r="Y496" s="8" t="e">
        <f t="shared" si="180"/>
        <v>#N/A</v>
      </c>
      <c r="Z496" s="6" t="e">
        <f>VLOOKUP($A496&amp;$B496,'Cleaned Responses'!$1:$82,MATCH(Z$1,'Cleaned Responses'!$1:$1,0),FALSE)</f>
        <v>#N/A</v>
      </c>
      <c r="AA496" s="6" t="e">
        <f>VLOOKUP($A496&amp;$B496,'Cleaned Responses'!$1:$82,MATCH(AA$1,'Cleaned Responses'!$1:$1,0),FALSE)</f>
        <v>#N/A</v>
      </c>
      <c r="AB496" s="9" t="e">
        <f t="shared" si="181"/>
        <v>#N/A</v>
      </c>
      <c r="AC496" s="9" t="e">
        <f t="shared" si="182"/>
        <v>#N/A</v>
      </c>
      <c r="AD496" s="6" t="e">
        <f>VLOOKUP($A496&amp;$B496,'Cleaned Responses'!$1:$82,MATCH(AD$1,'Cleaned Responses'!$1:$1,0),FALSE)</f>
        <v>#N/A</v>
      </c>
      <c r="AE496" s="6" t="e">
        <f>VLOOKUP($A496&amp;$B496,'Cleaned Responses'!$1:$82,MATCH(AE$1,'Cleaned Responses'!$1:$1,0),FALSE)</f>
        <v>#N/A</v>
      </c>
      <c r="AF496" s="6" t="e">
        <f>VLOOKUP($A496&amp;$B496,'Cleaned Responses'!$1:$82,MATCH(AF$1,'Cleaned Responses'!$1:$1,0),FALSE)</f>
        <v>#N/A</v>
      </c>
      <c r="AG496" s="6" t="e">
        <f>VLOOKUP($A496&amp;$B496,'Cleaned Responses'!$1:$82,MATCH(AG$1,'Cleaned Responses'!$1:$1,0),FALSE)</f>
        <v>#N/A</v>
      </c>
      <c r="AH496" s="6" t="e">
        <f>VLOOKUP($A496&amp;$B496,'Cleaned Responses'!$1:$82,MATCH(AH$1,'Cleaned Responses'!$1:$1,0),FALSE)</f>
        <v>#N/A</v>
      </c>
      <c r="AI496" s="6" t="e">
        <f>VLOOKUP($A496&amp;$B496,'Cleaned Responses'!$1:$82,MATCH(AI$1,'Cleaned Responses'!$1:$1,0),FALSE)</f>
        <v>#N/A</v>
      </c>
      <c r="AJ496" s="6" t="e">
        <f>VLOOKUP($A496&amp;$B496,'Cleaned Responses'!$1:$82,MATCH(AJ$1,'Cleaned Responses'!$1:$1,0),FALSE)</f>
        <v>#N/A</v>
      </c>
      <c r="AK496" s="6" t="e">
        <f>VLOOKUP($A496&amp;$B496,'Cleaned Responses'!$1:$82,MATCH(AK$1,'Cleaned Responses'!$1:$1,0),FALSE)</f>
        <v>#N/A</v>
      </c>
      <c r="AL496" s="6" t="e">
        <f t="shared" si="183"/>
        <v>#N/A</v>
      </c>
      <c r="AM496" s="7" t="e">
        <f>VLOOKUP($A496&amp;$B496,'Cleaned Responses'!$1:$82,MATCH(AM$1,'Cleaned Responses'!$1:$1,0),FALSE)/100</f>
        <v>#N/A</v>
      </c>
      <c r="AN496" s="7" t="e">
        <f>VLOOKUP($A496&amp;$B496,'Cleaned Responses'!$1:$82,MATCH(AN$1,'Cleaned Responses'!$1:$1,0),FALSE)/100</f>
        <v>#N/A</v>
      </c>
      <c r="AO496" s="7" t="e">
        <f>VLOOKUP($A496&amp;$B496,'Cleaned Responses'!$1:$82,MATCH(AO$1,'Cleaned Responses'!$1:$1,0),FALSE)/100</f>
        <v>#N/A</v>
      </c>
      <c r="AP496" s="7" t="e">
        <f>VLOOKUP($A496&amp;$B496,'Cleaned Responses'!$1:$82,MATCH(AP$1,'Cleaned Responses'!$1:$1,0),FALSE)/100</f>
        <v>#N/A</v>
      </c>
      <c r="AQ496" s="7" t="e">
        <f>VLOOKUP($A496&amp;$B496,'Cleaned Responses'!$1:$82,MATCH(AQ$1,'Cleaned Responses'!$1:$1,0),FALSE)/100</f>
        <v>#N/A</v>
      </c>
      <c r="AR496" s="7" t="e">
        <f>VLOOKUP($A496&amp;$B496,'Cleaned Responses'!$1:$82,MATCH(AR$1,'Cleaned Responses'!$1:$1,0),FALSE)/100</f>
        <v>#N/A</v>
      </c>
      <c r="AS496" s="7" t="e">
        <f>VLOOKUP($A496&amp;$B496,'Cleaned Responses'!$1:$82,MATCH(AS$1,'Cleaned Responses'!$1:$1,0),FALSE)/100</f>
        <v>#N/A</v>
      </c>
      <c r="AT496" s="7" t="e">
        <f>VLOOKUP($A496&amp;$B496,'Cleaned Responses'!$1:$82,MATCH(AT$1,'Cleaned Responses'!$1:$1,0),FALSE)/100</f>
        <v>#N/A</v>
      </c>
      <c r="AU496" s="7" t="e">
        <f>VLOOKUP($A496&amp;$B496,'Cleaned Responses'!$1:$82,MATCH(AU$1,'Cleaned Responses'!$1:$1,0),FALSE)/100</f>
        <v>#N/A</v>
      </c>
      <c r="AV496" s="7" t="e">
        <f>VLOOKUP($A496&amp;$B496,'Cleaned Responses'!$1:$82,MATCH(AV$1,'Cleaned Responses'!$1:$1,0),FALSE)/100</f>
        <v>#N/A</v>
      </c>
      <c r="AW496" s="7" t="e">
        <f>VLOOKUP($A496&amp;$B496,'Cleaned Responses'!$1:$82,MATCH(AW$1,'Cleaned Responses'!$1:$1,0),FALSE)/100</f>
        <v>#N/A</v>
      </c>
      <c r="AX496" s="7" t="e">
        <f>VLOOKUP($A496&amp;$B496,'Cleaned Responses'!$1:$82,MATCH(AX$1,'Cleaned Responses'!$1:$1,0),FALSE)/100</f>
        <v>#N/A</v>
      </c>
      <c r="AY496" s="7" t="e">
        <f>VLOOKUP($A496&amp;$B496,'Cleaned Responses'!$1:$82,MATCH(AY$1,'Cleaned Responses'!$1:$1,0),FALSE)/100</f>
        <v>#N/A</v>
      </c>
      <c r="AZ496" s="7" t="e">
        <f>VLOOKUP($A496&amp;$B496,'Cleaned Responses'!$1:$82,MATCH(AZ$1,'Cleaned Responses'!$1:$1,0),FALSE)/100</f>
        <v>#N/A</v>
      </c>
      <c r="BA496" s="7" t="e">
        <f>VLOOKUP($A496&amp;$B496,'Cleaned Responses'!$1:$82,MATCH(BA$1,'Cleaned Responses'!$1:$1,0),FALSE)/100</f>
        <v>#N/A</v>
      </c>
      <c r="BB496" s="7" t="e">
        <f>VLOOKUP($A496&amp;$B496,'Cleaned Responses'!$1:$82,MATCH(BB$1,'Cleaned Responses'!$1:$1,0),FALSE)/100</f>
        <v>#N/A</v>
      </c>
      <c r="BC496" s="7" t="e">
        <f>VLOOKUP($A496&amp;$B496,'Cleaned Responses'!$1:$82,MATCH(BC$1,'Cleaned Responses'!$1:$1,0),FALSE)/100</f>
        <v>#N/A</v>
      </c>
      <c r="BD496" s="7" t="e">
        <f>VLOOKUP($A496&amp;$B496,'Cleaned Responses'!$1:$82,MATCH(BD$1,'Cleaned Responses'!$1:$1,0),FALSE)/100</f>
        <v>#N/A</v>
      </c>
      <c r="BE496" s="7" t="e">
        <f>VLOOKUP($A496&amp;$B496,'Cleaned Responses'!$1:$82,MATCH(BE$1,'Cleaned Responses'!$1:$1,0),FALSE)/100</f>
        <v>#N/A</v>
      </c>
      <c r="BF496" s="7"/>
      <c r="BG496" s="6" t="e">
        <f>VLOOKUP($A496&amp;$B496,'Cleaned Responses'!$1:$82,MATCH(BG$1,'Cleaned Responses'!$1:$1,0),FALSE)</f>
        <v>#N/A</v>
      </c>
      <c r="BH496" s="6" t="e">
        <f>VLOOKUP($A496&amp;$B496,'Cleaned Responses'!$1:$82,MATCH(BH$1,'Cleaned Responses'!$1:$1,0),FALSE)</f>
        <v>#N/A</v>
      </c>
      <c r="BI496" t="e">
        <f>VLOOKUP($A496&amp;$B496,'Cleaned Responses'!$1:$82,MATCH(BI$1,'Cleaned Responses'!$1:$1,0),FALSE)/100</f>
        <v>#N/A</v>
      </c>
      <c r="BJ496" t="e">
        <f>VLOOKUP($A496&amp;$B496,'Cleaned Responses'!$1:$82,MATCH(BJ$1,'Cleaned Responses'!$1:$1,0),FALSE)/100</f>
        <v>#N/A</v>
      </c>
      <c r="BK496" t="e">
        <f>VLOOKUP($A496&amp;$B496,'Cleaned Responses'!$1:$82,MATCH(BK$1,'Cleaned Responses'!$1:$1,0),FALSE)/100</f>
        <v>#N/A</v>
      </c>
      <c r="BL496" t="e">
        <f t="shared" si="162"/>
        <v>#N/A</v>
      </c>
      <c r="BM496" t="e">
        <f t="shared" si="163"/>
        <v>#N/A</v>
      </c>
      <c r="BN496" t="e">
        <f t="shared" si="164"/>
        <v>#N/A</v>
      </c>
      <c r="BO496" t="e">
        <f>VLOOKUP($A496&amp;$B496,'Cleaned Responses'!$1:$82,MATCH(BO$1,'Cleaned Responses'!$1:$1,0),FALSE)/100</f>
        <v>#N/A</v>
      </c>
      <c r="BP496" t="e">
        <f>VLOOKUP($A496&amp;$B496,'Cleaned Responses'!$1:$82,MATCH(BP$1,'Cleaned Responses'!$1:$1,0),FALSE)/100</f>
        <v>#N/A</v>
      </c>
      <c r="BQ496" t="e">
        <f>VLOOKUP($A496&amp;$B496,'Cleaned Responses'!$1:$82,MATCH(BQ$1,'Cleaned Responses'!$1:$1,0),FALSE)/100</f>
        <v>#N/A</v>
      </c>
      <c r="BR496" t="e">
        <f>VLOOKUP($A496&amp;$B496,'Cleaned Responses'!$1:$82,MATCH(BR$1,'Cleaned Responses'!$1:$1,0),FALSE)/100</f>
        <v>#N/A</v>
      </c>
      <c r="BS496" t="e">
        <f>VLOOKUP($A496&amp;$B496,'Cleaned Responses'!$1:$82,MATCH(BS$1,'Cleaned Responses'!$1:$1,0),FALSE)/100</f>
        <v>#N/A</v>
      </c>
      <c r="BT496" t="e">
        <f>VLOOKUP($A496&amp;$B496,'Cleaned Responses'!$1:$82,MATCH(BT$1,'Cleaned Responses'!$1:$1,0),FALSE)/100</f>
        <v>#N/A</v>
      </c>
      <c r="BU496" t="e">
        <f>VLOOKUP($A496&amp;$B496,'Cleaned Responses'!$1:$82,MATCH(BU$1,'Cleaned Responses'!$1:$1,0),FALSE)/100</f>
        <v>#N/A</v>
      </c>
      <c r="BV496" t="e">
        <f>VLOOKUP($A496&amp;$B496,'Cleaned Responses'!$1:$82,MATCH(BV$1,'Cleaned Responses'!$1:$1,0),FALSE)/100</f>
        <v>#N/A</v>
      </c>
      <c r="BW496" t="e">
        <f>VLOOKUP($A496&amp;$B496,'Cleaned Responses'!$1:$82,MATCH(BW$1,'Cleaned Responses'!$1:$1,0),FALSE)/100</f>
        <v>#N/A</v>
      </c>
      <c r="BX496" t="e">
        <f>VLOOKUP($A496&amp;$B496,'Cleaned Responses'!$1:$82,MATCH(BX$1,'Cleaned Responses'!$1:$1,0),FALSE)/100</f>
        <v>#N/A</v>
      </c>
      <c r="BY496" t="e">
        <f>VLOOKUP($A496&amp;$B496,'Cleaned Responses'!$1:$82,MATCH(BY$1,'Cleaned Responses'!$1:$1,0),FALSE)/100</f>
        <v>#N/A</v>
      </c>
      <c r="BZ496" t="e">
        <f>VLOOKUP($A496&amp;$B496,'Cleaned Responses'!$1:$82,MATCH(BZ$1,'Cleaned Responses'!$1:$1,0),FALSE)/100</f>
        <v>#N/A</v>
      </c>
      <c r="CA496" t="e">
        <f t="shared" si="165"/>
        <v>#N/A</v>
      </c>
      <c r="CB496" t="e">
        <f t="shared" si="166"/>
        <v>#N/A</v>
      </c>
      <c r="CC496" t="e">
        <f t="shared" si="167"/>
        <v>#N/A</v>
      </c>
      <c r="CD496" t="e">
        <f t="shared" si="168"/>
        <v>#N/A</v>
      </c>
      <c r="CE496" t="e">
        <f t="shared" si="169"/>
        <v>#N/A</v>
      </c>
      <c r="CF496" t="e">
        <f t="shared" si="170"/>
        <v>#N/A</v>
      </c>
      <c r="CG496" t="e">
        <f t="shared" si="171"/>
        <v>#N/A</v>
      </c>
      <c r="CH496" t="e">
        <f t="shared" si="172"/>
        <v>#N/A</v>
      </c>
      <c r="CI496" t="e">
        <f t="shared" si="173"/>
        <v>#N/A</v>
      </c>
      <c r="CJ496" t="e">
        <f t="shared" si="174"/>
        <v>#N/A</v>
      </c>
      <c r="CK496" t="e">
        <f t="shared" si="175"/>
        <v>#N/A</v>
      </c>
    </row>
    <row r="497" spans="1:89" ht="20" customHeight="1" x14ac:dyDescent="0.25">
      <c r="A497" s="163"/>
      <c r="B497" s="6"/>
      <c r="C497" s="6" t="e">
        <f>VLOOKUP($A497&amp;$B497,'Cleaned Responses'!$1:$82,MATCH($C$1,'Cleaned Responses'!$1:$1,0),FALSE)</f>
        <v>#N/A</v>
      </c>
      <c r="D497" s="6" t="e">
        <f>VLOOKUP($A497&amp;$B497,'Cleaned Responses'!$1:$82,MATCH(D$1,'Cleaned Responses'!$1:$1,0),FALSE)</f>
        <v>#N/A</v>
      </c>
      <c r="E497" s="6" t="e">
        <f>VLOOKUP($A497&amp;$B497,'Cleaned Responses'!$1:$82,MATCH(E$1,'Cleaned Responses'!$1:$1,0),FALSE)</f>
        <v>#N/A</v>
      </c>
      <c r="F497" s="6" t="e">
        <f>VLOOKUP($A497&amp;$B497,'Cleaned Responses'!$1:$82,MATCH(F$1,'Cleaned Responses'!$1:$1,0),FALSE)</f>
        <v>#N/A</v>
      </c>
      <c r="G497" s="6" t="e">
        <f t="shared" si="176"/>
        <v>#N/A</v>
      </c>
      <c r="H497" s="6" t="e">
        <f>VLOOKUP($A497&amp;$B497,'Cleaned Responses'!$1:$82,MATCH(H$1,'Cleaned Responses'!$1:$1,0),FALSE)</f>
        <v>#N/A</v>
      </c>
      <c r="I497" s="6" t="e">
        <f>VLOOKUP($A497&amp;$B497,'Cleaned Responses'!$1:$82,MATCH(I$1,'Cleaned Responses'!$1:$1,0),FALSE)</f>
        <v>#N/A</v>
      </c>
      <c r="J497" s="6" t="e">
        <f>VLOOKUP($A497&amp;$B497,'Cleaned Responses'!$1:$82,MATCH(J$1,'Cleaned Responses'!$1:$1,0),FALSE)</f>
        <v>#N/A</v>
      </c>
      <c r="K497" s="6" t="e">
        <f>VLOOKUP($A497&amp;$B497,'Cleaned Responses'!$1:$82,MATCH(K$1,'Cleaned Responses'!$1:$1,0),FALSE)</f>
        <v>#N/A</v>
      </c>
      <c r="L497" s="6" t="e">
        <f>VLOOKUP($A497&amp;$B497,'Cleaned Responses'!$1:$82,MATCH(L$1,'Cleaned Responses'!$1:$1,0),FALSE)</f>
        <v>#N/A</v>
      </c>
      <c r="M497" s="6" t="e">
        <f>VLOOKUP($A497&amp;$B497,'Cleaned Responses'!$1:$82,MATCH(M$1,'Cleaned Responses'!$1:$1,0),FALSE)</f>
        <v>#N/A</v>
      </c>
      <c r="N497" s="6" t="e">
        <f>VLOOKUP($A497&amp;$B497,'Cleaned Responses'!$1:$82,MATCH(N$1,'Cleaned Responses'!$1:$1,0),FALSE)</f>
        <v>#N/A</v>
      </c>
      <c r="O497" s="6" t="e">
        <f>VLOOKUP($A497&amp;$B497,'Cleaned Responses'!$1:$82,MATCH(O$1,'Cleaned Responses'!$1:$1,0),FALSE)</f>
        <v>#N/A</v>
      </c>
      <c r="P497" s="6" t="e">
        <f>VLOOKUP($A497&amp;$B497,'Cleaned Responses'!$1:$82,MATCH(P$1,'Cleaned Responses'!$1:$1,0),FALSE)</f>
        <v>#N/A</v>
      </c>
      <c r="Q497" s="6" t="e">
        <f>VLOOKUP($A497&amp;$B497,'Cleaned Responses'!$1:$82,MATCH(Q$1,'Cleaned Responses'!$1:$1,0),FALSE)</f>
        <v>#VALUE!</v>
      </c>
      <c r="R497" s="8" t="e">
        <f t="shared" si="177"/>
        <v>#N/A</v>
      </c>
      <c r="S497" s="8" t="e">
        <f t="shared" si="178"/>
        <v>#N/A</v>
      </c>
      <c r="T497" s="8" t="e">
        <f t="shared" si="179"/>
        <v>#N/A</v>
      </c>
      <c r="U497" s="6"/>
      <c r="V497" s="6"/>
      <c r="W497" s="6"/>
      <c r="X497" s="6"/>
      <c r="Y497" s="8" t="e">
        <f t="shared" si="180"/>
        <v>#N/A</v>
      </c>
      <c r="Z497" s="6" t="e">
        <f>VLOOKUP($A497&amp;$B497,'Cleaned Responses'!$1:$82,MATCH(Z$1,'Cleaned Responses'!$1:$1,0),FALSE)</f>
        <v>#N/A</v>
      </c>
      <c r="AA497" s="6" t="e">
        <f>VLOOKUP($A497&amp;$B497,'Cleaned Responses'!$1:$82,MATCH(AA$1,'Cleaned Responses'!$1:$1,0),FALSE)</f>
        <v>#N/A</v>
      </c>
      <c r="AB497" s="9" t="e">
        <f t="shared" si="181"/>
        <v>#N/A</v>
      </c>
      <c r="AC497" s="9" t="e">
        <f t="shared" si="182"/>
        <v>#N/A</v>
      </c>
      <c r="AD497" s="6" t="e">
        <f>VLOOKUP($A497&amp;$B497,'Cleaned Responses'!$1:$82,MATCH(AD$1,'Cleaned Responses'!$1:$1,0),FALSE)</f>
        <v>#N/A</v>
      </c>
      <c r="AE497" s="6" t="e">
        <f>VLOOKUP($A497&amp;$B497,'Cleaned Responses'!$1:$82,MATCH(AE$1,'Cleaned Responses'!$1:$1,0),FALSE)</f>
        <v>#N/A</v>
      </c>
      <c r="AF497" s="6" t="e">
        <f>VLOOKUP($A497&amp;$B497,'Cleaned Responses'!$1:$82,MATCH(AF$1,'Cleaned Responses'!$1:$1,0),FALSE)</f>
        <v>#N/A</v>
      </c>
      <c r="AG497" s="6" t="e">
        <f>VLOOKUP($A497&amp;$B497,'Cleaned Responses'!$1:$82,MATCH(AG$1,'Cleaned Responses'!$1:$1,0),FALSE)</f>
        <v>#N/A</v>
      </c>
      <c r="AH497" s="6" t="e">
        <f>VLOOKUP($A497&amp;$B497,'Cleaned Responses'!$1:$82,MATCH(AH$1,'Cleaned Responses'!$1:$1,0),FALSE)</f>
        <v>#N/A</v>
      </c>
      <c r="AI497" s="6" t="e">
        <f>VLOOKUP($A497&amp;$B497,'Cleaned Responses'!$1:$82,MATCH(AI$1,'Cleaned Responses'!$1:$1,0),FALSE)</f>
        <v>#N/A</v>
      </c>
      <c r="AJ497" s="6" t="e">
        <f>VLOOKUP($A497&amp;$B497,'Cleaned Responses'!$1:$82,MATCH(AJ$1,'Cleaned Responses'!$1:$1,0),FALSE)</f>
        <v>#N/A</v>
      </c>
      <c r="AK497" s="6" t="e">
        <f>VLOOKUP($A497&amp;$B497,'Cleaned Responses'!$1:$82,MATCH(AK$1,'Cleaned Responses'!$1:$1,0),FALSE)</f>
        <v>#N/A</v>
      </c>
      <c r="AL497" s="6" t="e">
        <f t="shared" si="183"/>
        <v>#N/A</v>
      </c>
      <c r="AM497" s="7" t="e">
        <f>VLOOKUP($A497&amp;$B497,'Cleaned Responses'!$1:$82,MATCH(AM$1,'Cleaned Responses'!$1:$1,0),FALSE)/100</f>
        <v>#N/A</v>
      </c>
      <c r="AN497" s="7" t="e">
        <f>VLOOKUP($A497&amp;$B497,'Cleaned Responses'!$1:$82,MATCH(AN$1,'Cleaned Responses'!$1:$1,0),FALSE)/100</f>
        <v>#N/A</v>
      </c>
      <c r="AO497" s="7" t="e">
        <f>VLOOKUP($A497&amp;$B497,'Cleaned Responses'!$1:$82,MATCH(AO$1,'Cleaned Responses'!$1:$1,0),FALSE)/100</f>
        <v>#N/A</v>
      </c>
      <c r="AP497" s="7" t="e">
        <f>VLOOKUP($A497&amp;$B497,'Cleaned Responses'!$1:$82,MATCH(AP$1,'Cleaned Responses'!$1:$1,0),FALSE)/100</f>
        <v>#N/A</v>
      </c>
      <c r="AQ497" s="7" t="e">
        <f>VLOOKUP($A497&amp;$B497,'Cleaned Responses'!$1:$82,MATCH(AQ$1,'Cleaned Responses'!$1:$1,0),FALSE)/100</f>
        <v>#N/A</v>
      </c>
      <c r="AR497" s="7" t="e">
        <f>VLOOKUP($A497&amp;$B497,'Cleaned Responses'!$1:$82,MATCH(AR$1,'Cleaned Responses'!$1:$1,0),FALSE)/100</f>
        <v>#N/A</v>
      </c>
      <c r="AS497" s="7" t="e">
        <f>VLOOKUP($A497&amp;$B497,'Cleaned Responses'!$1:$82,MATCH(AS$1,'Cleaned Responses'!$1:$1,0),FALSE)/100</f>
        <v>#N/A</v>
      </c>
      <c r="AT497" s="7" t="e">
        <f>VLOOKUP($A497&amp;$B497,'Cleaned Responses'!$1:$82,MATCH(AT$1,'Cleaned Responses'!$1:$1,0),FALSE)/100</f>
        <v>#N/A</v>
      </c>
      <c r="AU497" s="7" t="e">
        <f>VLOOKUP($A497&amp;$B497,'Cleaned Responses'!$1:$82,MATCH(AU$1,'Cleaned Responses'!$1:$1,0),FALSE)/100</f>
        <v>#N/A</v>
      </c>
      <c r="AV497" s="7" t="e">
        <f>VLOOKUP($A497&amp;$B497,'Cleaned Responses'!$1:$82,MATCH(AV$1,'Cleaned Responses'!$1:$1,0),FALSE)/100</f>
        <v>#N/A</v>
      </c>
      <c r="AW497" s="7" t="e">
        <f>VLOOKUP($A497&amp;$B497,'Cleaned Responses'!$1:$82,MATCH(AW$1,'Cleaned Responses'!$1:$1,0),FALSE)/100</f>
        <v>#N/A</v>
      </c>
      <c r="AX497" s="7" t="e">
        <f>VLOOKUP($A497&amp;$B497,'Cleaned Responses'!$1:$82,MATCH(AX$1,'Cleaned Responses'!$1:$1,0),FALSE)/100</f>
        <v>#N/A</v>
      </c>
      <c r="AY497" s="7" t="e">
        <f>VLOOKUP($A497&amp;$B497,'Cleaned Responses'!$1:$82,MATCH(AY$1,'Cleaned Responses'!$1:$1,0),FALSE)/100</f>
        <v>#N/A</v>
      </c>
      <c r="AZ497" s="7" t="e">
        <f>VLOOKUP($A497&amp;$B497,'Cleaned Responses'!$1:$82,MATCH(AZ$1,'Cleaned Responses'!$1:$1,0),FALSE)/100</f>
        <v>#N/A</v>
      </c>
      <c r="BA497" s="7" t="e">
        <f>VLOOKUP($A497&amp;$B497,'Cleaned Responses'!$1:$82,MATCH(BA$1,'Cleaned Responses'!$1:$1,0),FALSE)/100</f>
        <v>#N/A</v>
      </c>
      <c r="BB497" s="7" t="e">
        <f>VLOOKUP($A497&amp;$B497,'Cleaned Responses'!$1:$82,MATCH(BB$1,'Cleaned Responses'!$1:$1,0),FALSE)/100</f>
        <v>#N/A</v>
      </c>
      <c r="BC497" s="7" t="e">
        <f>VLOOKUP($A497&amp;$B497,'Cleaned Responses'!$1:$82,MATCH(BC$1,'Cleaned Responses'!$1:$1,0),FALSE)/100</f>
        <v>#N/A</v>
      </c>
      <c r="BD497" s="7" t="e">
        <f>VLOOKUP($A497&amp;$B497,'Cleaned Responses'!$1:$82,MATCH(BD$1,'Cleaned Responses'!$1:$1,0),FALSE)/100</f>
        <v>#N/A</v>
      </c>
      <c r="BE497" s="7" t="e">
        <f>VLOOKUP($A497&amp;$B497,'Cleaned Responses'!$1:$82,MATCH(BE$1,'Cleaned Responses'!$1:$1,0),FALSE)/100</f>
        <v>#N/A</v>
      </c>
      <c r="BF497" s="7"/>
      <c r="BG497" s="6" t="e">
        <f>VLOOKUP($A497&amp;$B497,'Cleaned Responses'!$1:$82,MATCH(BG$1,'Cleaned Responses'!$1:$1,0),FALSE)</f>
        <v>#N/A</v>
      </c>
      <c r="BH497" s="6" t="e">
        <f>VLOOKUP($A497&amp;$B497,'Cleaned Responses'!$1:$82,MATCH(BH$1,'Cleaned Responses'!$1:$1,0),FALSE)</f>
        <v>#N/A</v>
      </c>
      <c r="BI497" t="e">
        <f>VLOOKUP($A497&amp;$B497,'Cleaned Responses'!$1:$82,MATCH(BI$1,'Cleaned Responses'!$1:$1,0),FALSE)/100</f>
        <v>#N/A</v>
      </c>
      <c r="BJ497" t="e">
        <f>VLOOKUP($A497&amp;$B497,'Cleaned Responses'!$1:$82,MATCH(BJ$1,'Cleaned Responses'!$1:$1,0),FALSE)/100</f>
        <v>#N/A</v>
      </c>
      <c r="BK497" t="e">
        <f>VLOOKUP($A497&amp;$B497,'Cleaned Responses'!$1:$82,MATCH(BK$1,'Cleaned Responses'!$1:$1,0),FALSE)/100</f>
        <v>#N/A</v>
      </c>
      <c r="BL497" t="e">
        <f t="shared" si="162"/>
        <v>#N/A</v>
      </c>
      <c r="BM497" t="e">
        <f t="shared" si="163"/>
        <v>#N/A</v>
      </c>
      <c r="BN497" t="e">
        <f t="shared" si="164"/>
        <v>#N/A</v>
      </c>
      <c r="BO497" t="e">
        <f>VLOOKUP($A497&amp;$B497,'Cleaned Responses'!$1:$82,MATCH(BO$1,'Cleaned Responses'!$1:$1,0),FALSE)/100</f>
        <v>#N/A</v>
      </c>
      <c r="BP497" t="e">
        <f>VLOOKUP($A497&amp;$B497,'Cleaned Responses'!$1:$82,MATCH(BP$1,'Cleaned Responses'!$1:$1,0),FALSE)/100</f>
        <v>#N/A</v>
      </c>
      <c r="BQ497" t="e">
        <f>VLOOKUP($A497&amp;$B497,'Cleaned Responses'!$1:$82,MATCH(BQ$1,'Cleaned Responses'!$1:$1,0),FALSE)/100</f>
        <v>#N/A</v>
      </c>
      <c r="BR497" t="e">
        <f>VLOOKUP($A497&amp;$B497,'Cleaned Responses'!$1:$82,MATCH(BR$1,'Cleaned Responses'!$1:$1,0),FALSE)/100</f>
        <v>#N/A</v>
      </c>
      <c r="BS497" t="e">
        <f>VLOOKUP($A497&amp;$B497,'Cleaned Responses'!$1:$82,MATCH(BS$1,'Cleaned Responses'!$1:$1,0),FALSE)/100</f>
        <v>#N/A</v>
      </c>
      <c r="BT497" t="e">
        <f>VLOOKUP($A497&amp;$B497,'Cleaned Responses'!$1:$82,MATCH(BT$1,'Cleaned Responses'!$1:$1,0),FALSE)/100</f>
        <v>#N/A</v>
      </c>
      <c r="BU497" t="e">
        <f>VLOOKUP($A497&amp;$B497,'Cleaned Responses'!$1:$82,MATCH(BU$1,'Cleaned Responses'!$1:$1,0),FALSE)/100</f>
        <v>#N/A</v>
      </c>
      <c r="BV497" t="e">
        <f>VLOOKUP($A497&amp;$B497,'Cleaned Responses'!$1:$82,MATCH(BV$1,'Cleaned Responses'!$1:$1,0),FALSE)/100</f>
        <v>#N/A</v>
      </c>
      <c r="BW497" t="e">
        <f>VLOOKUP($A497&amp;$B497,'Cleaned Responses'!$1:$82,MATCH(BW$1,'Cleaned Responses'!$1:$1,0),FALSE)/100</f>
        <v>#N/A</v>
      </c>
      <c r="BX497" t="e">
        <f>VLOOKUP($A497&amp;$B497,'Cleaned Responses'!$1:$82,MATCH(BX$1,'Cleaned Responses'!$1:$1,0),FALSE)/100</f>
        <v>#N/A</v>
      </c>
      <c r="BY497" t="e">
        <f>VLOOKUP($A497&amp;$B497,'Cleaned Responses'!$1:$82,MATCH(BY$1,'Cleaned Responses'!$1:$1,0),FALSE)/100</f>
        <v>#N/A</v>
      </c>
      <c r="BZ497" t="e">
        <f>VLOOKUP($A497&amp;$B497,'Cleaned Responses'!$1:$82,MATCH(BZ$1,'Cleaned Responses'!$1:$1,0),FALSE)/100</f>
        <v>#N/A</v>
      </c>
      <c r="CA497" t="e">
        <f t="shared" si="165"/>
        <v>#N/A</v>
      </c>
      <c r="CB497" t="e">
        <f t="shared" si="166"/>
        <v>#N/A</v>
      </c>
      <c r="CC497" t="e">
        <f t="shared" si="167"/>
        <v>#N/A</v>
      </c>
      <c r="CD497" t="e">
        <f t="shared" si="168"/>
        <v>#N/A</v>
      </c>
      <c r="CE497" t="e">
        <f t="shared" si="169"/>
        <v>#N/A</v>
      </c>
      <c r="CF497" t="e">
        <f t="shared" si="170"/>
        <v>#N/A</v>
      </c>
      <c r="CG497" t="e">
        <f t="shared" si="171"/>
        <v>#N/A</v>
      </c>
      <c r="CH497" t="e">
        <f t="shared" si="172"/>
        <v>#N/A</v>
      </c>
      <c r="CI497" t="e">
        <f t="shared" si="173"/>
        <v>#N/A</v>
      </c>
      <c r="CJ497" t="e">
        <f t="shared" si="174"/>
        <v>#N/A</v>
      </c>
      <c r="CK497" t="e">
        <f t="shared" si="175"/>
        <v>#N/A</v>
      </c>
    </row>
    <row r="498" spans="1:89" ht="20" customHeight="1" x14ac:dyDescent="0.25">
      <c r="A498" s="163"/>
      <c r="B498" s="6"/>
      <c r="C498" s="6" t="e">
        <f>VLOOKUP($A498&amp;$B498,'Cleaned Responses'!$1:$82,MATCH($C$1,'Cleaned Responses'!$1:$1,0),FALSE)</f>
        <v>#N/A</v>
      </c>
      <c r="D498" s="6" t="e">
        <f>VLOOKUP($A498&amp;$B498,'Cleaned Responses'!$1:$82,MATCH(D$1,'Cleaned Responses'!$1:$1,0),FALSE)</f>
        <v>#N/A</v>
      </c>
      <c r="E498" s="6" t="e">
        <f>VLOOKUP($A498&amp;$B498,'Cleaned Responses'!$1:$82,MATCH(E$1,'Cleaned Responses'!$1:$1,0),FALSE)</f>
        <v>#N/A</v>
      </c>
      <c r="F498" s="6" t="e">
        <f>VLOOKUP($A498&amp;$B498,'Cleaned Responses'!$1:$82,MATCH(F$1,'Cleaned Responses'!$1:$1,0),FALSE)</f>
        <v>#N/A</v>
      </c>
      <c r="G498" s="6" t="e">
        <f t="shared" si="176"/>
        <v>#N/A</v>
      </c>
      <c r="H498" s="6" t="e">
        <f>VLOOKUP($A498&amp;$B498,'Cleaned Responses'!$1:$82,MATCH(H$1,'Cleaned Responses'!$1:$1,0),FALSE)</f>
        <v>#N/A</v>
      </c>
      <c r="I498" s="6" t="e">
        <f>VLOOKUP($A498&amp;$B498,'Cleaned Responses'!$1:$82,MATCH(I$1,'Cleaned Responses'!$1:$1,0),FALSE)</f>
        <v>#N/A</v>
      </c>
      <c r="J498" s="6" t="e">
        <f>VLOOKUP($A498&amp;$B498,'Cleaned Responses'!$1:$82,MATCH(J$1,'Cleaned Responses'!$1:$1,0),FALSE)</f>
        <v>#N/A</v>
      </c>
      <c r="K498" s="6" t="e">
        <f>VLOOKUP($A498&amp;$B498,'Cleaned Responses'!$1:$82,MATCH(K$1,'Cleaned Responses'!$1:$1,0),FALSE)</f>
        <v>#N/A</v>
      </c>
      <c r="L498" s="6" t="e">
        <f>VLOOKUP($A498&amp;$B498,'Cleaned Responses'!$1:$82,MATCH(L$1,'Cleaned Responses'!$1:$1,0),FALSE)</f>
        <v>#N/A</v>
      </c>
      <c r="M498" s="6" t="e">
        <f>VLOOKUP($A498&amp;$B498,'Cleaned Responses'!$1:$82,MATCH(M$1,'Cleaned Responses'!$1:$1,0),FALSE)</f>
        <v>#N/A</v>
      </c>
      <c r="N498" s="6" t="e">
        <f>VLOOKUP($A498&amp;$B498,'Cleaned Responses'!$1:$82,MATCH(N$1,'Cleaned Responses'!$1:$1,0),FALSE)</f>
        <v>#N/A</v>
      </c>
      <c r="O498" s="6" t="e">
        <f>VLOOKUP($A498&amp;$B498,'Cleaned Responses'!$1:$82,MATCH(O$1,'Cleaned Responses'!$1:$1,0),FALSE)</f>
        <v>#N/A</v>
      </c>
      <c r="P498" s="6" t="e">
        <f>VLOOKUP($A498&amp;$B498,'Cleaned Responses'!$1:$82,MATCH(P$1,'Cleaned Responses'!$1:$1,0),FALSE)</f>
        <v>#N/A</v>
      </c>
      <c r="Q498" s="6" t="e">
        <f>VLOOKUP($A498&amp;$B498,'Cleaned Responses'!$1:$82,MATCH(Q$1,'Cleaned Responses'!$1:$1,0),FALSE)</f>
        <v>#VALUE!</v>
      </c>
      <c r="R498" s="8" t="e">
        <f t="shared" si="177"/>
        <v>#N/A</v>
      </c>
      <c r="S498" s="8" t="e">
        <f t="shared" si="178"/>
        <v>#N/A</v>
      </c>
      <c r="T498" s="8" t="e">
        <f t="shared" si="179"/>
        <v>#N/A</v>
      </c>
      <c r="U498" s="6"/>
      <c r="V498" s="6"/>
      <c r="W498" s="6"/>
      <c r="X498" s="6"/>
      <c r="Y498" s="8" t="e">
        <f t="shared" si="180"/>
        <v>#N/A</v>
      </c>
      <c r="Z498" s="6" t="e">
        <f>VLOOKUP($A498&amp;$B498,'Cleaned Responses'!$1:$82,MATCH(Z$1,'Cleaned Responses'!$1:$1,0),FALSE)</f>
        <v>#N/A</v>
      </c>
      <c r="AA498" s="6" t="e">
        <f>VLOOKUP($A498&amp;$B498,'Cleaned Responses'!$1:$82,MATCH(AA$1,'Cleaned Responses'!$1:$1,0),FALSE)</f>
        <v>#N/A</v>
      </c>
      <c r="AB498" s="9" t="e">
        <f t="shared" si="181"/>
        <v>#N/A</v>
      </c>
      <c r="AC498" s="9" t="e">
        <f t="shared" si="182"/>
        <v>#N/A</v>
      </c>
      <c r="AD498" s="6" t="e">
        <f>VLOOKUP($A498&amp;$B498,'Cleaned Responses'!$1:$82,MATCH(AD$1,'Cleaned Responses'!$1:$1,0),FALSE)</f>
        <v>#N/A</v>
      </c>
      <c r="AE498" s="6" t="e">
        <f>VLOOKUP($A498&amp;$B498,'Cleaned Responses'!$1:$82,MATCH(AE$1,'Cleaned Responses'!$1:$1,0),FALSE)</f>
        <v>#N/A</v>
      </c>
      <c r="AF498" s="6" t="e">
        <f>VLOOKUP($A498&amp;$B498,'Cleaned Responses'!$1:$82,MATCH(AF$1,'Cleaned Responses'!$1:$1,0),FALSE)</f>
        <v>#N/A</v>
      </c>
      <c r="AG498" s="6" t="e">
        <f>VLOOKUP($A498&amp;$B498,'Cleaned Responses'!$1:$82,MATCH(AG$1,'Cleaned Responses'!$1:$1,0),FALSE)</f>
        <v>#N/A</v>
      </c>
      <c r="AH498" s="6" t="e">
        <f>VLOOKUP($A498&amp;$B498,'Cleaned Responses'!$1:$82,MATCH(AH$1,'Cleaned Responses'!$1:$1,0),FALSE)</f>
        <v>#N/A</v>
      </c>
      <c r="AI498" s="6" t="e">
        <f>VLOOKUP($A498&amp;$B498,'Cleaned Responses'!$1:$82,MATCH(AI$1,'Cleaned Responses'!$1:$1,0),FALSE)</f>
        <v>#N/A</v>
      </c>
      <c r="AJ498" s="6" t="e">
        <f>VLOOKUP($A498&amp;$B498,'Cleaned Responses'!$1:$82,MATCH(AJ$1,'Cleaned Responses'!$1:$1,0),FALSE)</f>
        <v>#N/A</v>
      </c>
      <c r="AK498" s="6" t="e">
        <f>VLOOKUP($A498&amp;$B498,'Cleaned Responses'!$1:$82,MATCH(AK$1,'Cleaned Responses'!$1:$1,0),FALSE)</f>
        <v>#N/A</v>
      </c>
      <c r="AL498" s="6" t="e">
        <f t="shared" si="183"/>
        <v>#N/A</v>
      </c>
      <c r="AM498" s="7" t="e">
        <f>VLOOKUP($A498&amp;$B498,'Cleaned Responses'!$1:$82,MATCH(AM$1,'Cleaned Responses'!$1:$1,0),FALSE)/100</f>
        <v>#N/A</v>
      </c>
      <c r="AN498" s="7" t="e">
        <f>VLOOKUP($A498&amp;$B498,'Cleaned Responses'!$1:$82,MATCH(AN$1,'Cleaned Responses'!$1:$1,0),FALSE)/100</f>
        <v>#N/A</v>
      </c>
      <c r="AO498" s="7" t="e">
        <f>VLOOKUP($A498&amp;$B498,'Cleaned Responses'!$1:$82,MATCH(AO$1,'Cleaned Responses'!$1:$1,0),FALSE)/100</f>
        <v>#N/A</v>
      </c>
      <c r="AP498" s="7" t="e">
        <f>VLOOKUP($A498&amp;$B498,'Cleaned Responses'!$1:$82,MATCH(AP$1,'Cleaned Responses'!$1:$1,0),FALSE)/100</f>
        <v>#N/A</v>
      </c>
      <c r="AQ498" s="7" t="e">
        <f>VLOOKUP($A498&amp;$B498,'Cleaned Responses'!$1:$82,MATCH(AQ$1,'Cleaned Responses'!$1:$1,0),FALSE)/100</f>
        <v>#N/A</v>
      </c>
      <c r="AR498" s="7" t="e">
        <f>VLOOKUP($A498&amp;$B498,'Cleaned Responses'!$1:$82,MATCH(AR$1,'Cleaned Responses'!$1:$1,0),FALSE)/100</f>
        <v>#N/A</v>
      </c>
      <c r="AS498" s="7" t="e">
        <f>VLOOKUP($A498&amp;$B498,'Cleaned Responses'!$1:$82,MATCH(AS$1,'Cleaned Responses'!$1:$1,0),FALSE)/100</f>
        <v>#N/A</v>
      </c>
      <c r="AT498" s="7" t="e">
        <f>VLOOKUP($A498&amp;$B498,'Cleaned Responses'!$1:$82,MATCH(AT$1,'Cleaned Responses'!$1:$1,0),FALSE)/100</f>
        <v>#N/A</v>
      </c>
      <c r="AU498" s="7" t="e">
        <f>VLOOKUP($A498&amp;$B498,'Cleaned Responses'!$1:$82,MATCH(AU$1,'Cleaned Responses'!$1:$1,0),FALSE)/100</f>
        <v>#N/A</v>
      </c>
      <c r="AV498" s="7" t="e">
        <f>VLOOKUP($A498&amp;$B498,'Cleaned Responses'!$1:$82,MATCH(AV$1,'Cleaned Responses'!$1:$1,0),FALSE)/100</f>
        <v>#N/A</v>
      </c>
      <c r="AW498" s="7" t="e">
        <f>VLOOKUP($A498&amp;$B498,'Cleaned Responses'!$1:$82,MATCH(AW$1,'Cleaned Responses'!$1:$1,0),FALSE)/100</f>
        <v>#N/A</v>
      </c>
      <c r="AX498" s="7" t="e">
        <f>VLOOKUP($A498&amp;$B498,'Cleaned Responses'!$1:$82,MATCH(AX$1,'Cleaned Responses'!$1:$1,0),FALSE)/100</f>
        <v>#N/A</v>
      </c>
      <c r="AY498" s="7" t="e">
        <f>VLOOKUP($A498&amp;$B498,'Cleaned Responses'!$1:$82,MATCH(AY$1,'Cleaned Responses'!$1:$1,0),FALSE)/100</f>
        <v>#N/A</v>
      </c>
      <c r="AZ498" s="7" t="e">
        <f>VLOOKUP($A498&amp;$B498,'Cleaned Responses'!$1:$82,MATCH(AZ$1,'Cleaned Responses'!$1:$1,0),FALSE)/100</f>
        <v>#N/A</v>
      </c>
      <c r="BA498" s="7" t="e">
        <f>VLOOKUP($A498&amp;$B498,'Cleaned Responses'!$1:$82,MATCH(BA$1,'Cleaned Responses'!$1:$1,0),FALSE)/100</f>
        <v>#N/A</v>
      </c>
      <c r="BB498" s="7" t="e">
        <f>VLOOKUP($A498&amp;$B498,'Cleaned Responses'!$1:$82,MATCH(BB$1,'Cleaned Responses'!$1:$1,0),FALSE)/100</f>
        <v>#N/A</v>
      </c>
      <c r="BC498" s="7" t="e">
        <f>VLOOKUP($A498&amp;$B498,'Cleaned Responses'!$1:$82,MATCH(BC$1,'Cleaned Responses'!$1:$1,0),FALSE)/100</f>
        <v>#N/A</v>
      </c>
      <c r="BD498" s="7" t="e">
        <f>VLOOKUP($A498&amp;$B498,'Cleaned Responses'!$1:$82,MATCH(BD$1,'Cleaned Responses'!$1:$1,0),FALSE)/100</f>
        <v>#N/A</v>
      </c>
      <c r="BE498" s="7" t="e">
        <f>VLOOKUP($A498&amp;$B498,'Cleaned Responses'!$1:$82,MATCH(BE$1,'Cleaned Responses'!$1:$1,0),FALSE)/100</f>
        <v>#N/A</v>
      </c>
      <c r="BF498" s="7"/>
      <c r="BG498" s="6" t="e">
        <f>VLOOKUP($A498&amp;$B498,'Cleaned Responses'!$1:$82,MATCH(BG$1,'Cleaned Responses'!$1:$1,0),FALSE)</f>
        <v>#N/A</v>
      </c>
      <c r="BH498" s="6" t="e">
        <f>VLOOKUP($A498&amp;$B498,'Cleaned Responses'!$1:$82,MATCH(BH$1,'Cleaned Responses'!$1:$1,0),FALSE)</f>
        <v>#N/A</v>
      </c>
      <c r="BI498" t="e">
        <f>VLOOKUP($A498&amp;$B498,'Cleaned Responses'!$1:$82,MATCH(BI$1,'Cleaned Responses'!$1:$1,0),FALSE)/100</f>
        <v>#N/A</v>
      </c>
      <c r="BJ498" t="e">
        <f>VLOOKUP($A498&amp;$B498,'Cleaned Responses'!$1:$82,MATCH(BJ$1,'Cleaned Responses'!$1:$1,0),FALSE)/100</f>
        <v>#N/A</v>
      </c>
      <c r="BK498" t="e">
        <f>VLOOKUP($A498&amp;$B498,'Cleaned Responses'!$1:$82,MATCH(BK$1,'Cleaned Responses'!$1:$1,0),FALSE)/100</f>
        <v>#N/A</v>
      </c>
      <c r="BL498" t="e">
        <f t="shared" si="162"/>
        <v>#N/A</v>
      </c>
      <c r="BM498" t="e">
        <f t="shared" si="163"/>
        <v>#N/A</v>
      </c>
      <c r="BN498" t="e">
        <f t="shared" si="164"/>
        <v>#N/A</v>
      </c>
      <c r="BO498" t="e">
        <f>VLOOKUP($A498&amp;$B498,'Cleaned Responses'!$1:$82,MATCH(BO$1,'Cleaned Responses'!$1:$1,0),FALSE)/100</f>
        <v>#N/A</v>
      </c>
      <c r="BP498" t="e">
        <f>VLOOKUP($A498&amp;$B498,'Cleaned Responses'!$1:$82,MATCH(BP$1,'Cleaned Responses'!$1:$1,0),FALSE)/100</f>
        <v>#N/A</v>
      </c>
      <c r="BQ498" t="e">
        <f>VLOOKUP($A498&amp;$B498,'Cleaned Responses'!$1:$82,MATCH(BQ$1,'Cleaned Responses'!$1:$1,0),FALSE)/100</f>
        <v>#N/A</v>
      </c>
      <c r="BR498" t="e">
        <f>VLOOKUP($A498&amp;$B498,'Cleaned Responses'!$1:$82,MATCH(BR$1,'Cleaned Responses'!$1:$1,0),FALSE)/100</f>
        <v>#N/A</v>
      </c>
      <c r="BS498" t="e">
        <f>VLOOKUP($A498&amp;$B498,'Cleaned Responses'!$1:$82,MATCH(BS$1,'Cleaned Responses'!$1:$1,0),FALSE)/100</f>
        <v>#N/A</v>
      </c>
      <c r="BT498" t="e">
        <f>VLOOKUP($A498&amp;$B498,'Cleaned Responses'!$1:$82,MATCH(BT$1,'Cleaned Responses'!$1:$1,0),FALSE)/100</f>
        <v>#N/A</v>
      </c>
      <c r="BU498" t="e">
        <f>VLOOKUP($A498&amp;$B498,'Cleaned Responses'!$1:$82,MATCH(BU$1,'Cleaned Responses'!$1:$1,0),FALSE)/100</f>
        <v>#N/A</v>
      </c>
      <c r="BV498" t="e">
        <f>VLOOKUP($A498&amp;$B498,'Cleaned Responses'!$1:$82,MATCH(BV$1,'Cleaned Responses'!$1:$1,0),FALSE)/100</f>
        <v>#N/A</v>
      </c>
      <c r="BW498" t="e">
        <f>VLOOKUP($A498&amp;$B498,'Cleaned Responses'!$1:$82,MATCH(BW$1,'Cleaned Responses'!$1:$1,0),FALSE)/100</f>
        <v>#N/A</v>
      </c>
      <c r="BX498" t="e">
        <f>VLOOKUP($A498&amp;$B498,'Cleaned Responses'!$1:$82,MATCH(BX$1,'Cleaned Responses'!$1:$1,0),FALSE)/100</f>
        <v>#N/A</v>
      </c>
      <c r="BY498" t="e">
        <f>VLOOKUP($A498&amp;$B498,'Cleaned Responses'!$1:$82,MATCH(BY$1,'Cleaned Responses'!$1:$1,0),FALSE)/100</f>
        <v>#N/A</v>
      </c>
      <c r="BZ498" t="e">
        <f>VLOOKUP($A498&amp;$B498,'Cleaned Responses'!$1:$82,MATCH(BZ$1,'Cleaned Responses'!$1:$1,0),FALSE)/100</f>
        <v>#N/A</v>
      </c>
      <c r="CA498" t="e">
        <f t="shared" si="165"/>
        <v>#N/A</v>
      </c>
      <c r="CB498" t="e">
        <f t="shared" si="166"/>
        <v>#N/A</v>
      </c>
      <c r="CC498" t="e">
        <f t="shared" si="167"/>
        <v>#N/A</v>
      </c>
      <c r="CD498" t="e">
        <f t="shared" si="168"/>
        <v>#N/A</v>
      </c>
      <c r="CE498" t="e">
        <f t="shared" si="169"/>
        <v>#N/A</v>
      </c>
      <c r="CF498" t="e">
        <f t="shared" si="170"/>
        <v>#N/A</v>
      </c>
      <c r="CG498" t="e">
        <f t="shared" si="171"/>
        <v>#N/A</v>
      </c>
      <c r="CH498" t="e">
        <f t="shared" si="172"/>
        <v>#N/A</v>
      </c>
      <c r="CI498" t="e">
        <f t="shared" si="173"/>
        <v>#N/A</v>
      </c>
      <c r="CJ498" t="e">
        <f t="shared" si="174"/>
        <v>#N/A</v>
      </c>
      <c r="CK498" t="e">
        <f t="shared" si="175"/>
        <v>#N/A</v>
      </c>
    </row>
    <row r="499" spans="1:89" ht="20" customHeight="1" x14ac:dyDescent="0.25">
      <c r="A499" s="163"/>
      <c r="B499" s="6"/>
      <c r="C499" s="6" t="e">
        <f>VLOOKUP($A499&amp;$B499,'Cleaned Responses'!$1:$82,MATCH($C$1,'Cleaned Responses'!$1:$1,0),FALSE)</f>
        <v>#N/A</v>
      </c>
      <c r="D499" s="6" t="e">
        <f>VLOOKUP($A499&amp;$B499,'Cleaned Responses'!$1:$82,MATCH(D$1,'Cleaned Responses'!$1:$1,0),FALSE)</f>
        <v>#N/A</v>
      </c>
      <c r="E499" s="6" t="e">
        <f>VLOOKUP($A499&amp;$B499,'Cleaned Responses'!$1:$82,MATCH(E$1,'Cleaned Responses'!$1:$1,0),FALSE)</f>
        <v>#N/A</v>
      </c>
      <c r="F499" s="6" t="e">
        <f>VLOOKUP($A499&amp;$B499,'Cleaned Responses'!$1:$82,MATCH(F$1,'Cleaned Responses'!$1:$1,0),FALSE)</f>
        <v>#N/A</v>
      </c>
      <c r="G499" s="6" t="e">
        <f t="shared" si="176"/>
        <v>#N/A</v>
      </c>
      <c r="H499" s="6" t="e">
        <f>VLOOKUP($A499&amp;$B499,'Cleaned Responses'!$1:$82,MATCH(H$1,'Cleaned Responses'!$1:$1,0),FALSE)</f>
        <v>#N/A</v>
      </c>
      <c r="I499" s="6" t="e">
        <f>VLOOKUP($A499&amp;$B499,'Cleaned Responses'!$1:$82,MATCH(I$1,'Cleaned Responses'!$1:$1,0),FALSE)</f>
        <v>#N/A</v>
      </c>
      <c r="J499" s="6" t="e">
        <f>VLOOKUP($A499&amp;$B499,'Cleaned Responses'!$1:$82,MATCH(J$1,'Cleaned Responses'!$1:$1,0),FALSE)</f>
        <v>#N/A</v>
      </c>
      <c r="K499" s="6" t="e">
        <f>VLOOKUP($A499&amp;$B499,'Cleaned Responses'!$1:$82,MATCH(K$1,'Cleaned Responses'!$1:$1,0),FALSE)</f>
        <v>#N/A</v>
      </c>
      <c r="L499" s="6" t="e">
        <f>VLOOKUP($A499&amp;$B499,'Cleaned Responses'!$1:$82,MATCH(L$1,'Cleaned Responses'!$1:$1,0),FALSE)</f>
        <v>#N/A</v>
      </c>
      <c r="M499" s="6" t="e">
        <f>VLOOKUP($A499&amp;$B499,'Cleaned Responses'!$1:$82,MATCH(M$1,'Cleaned Responses'!$1:$1,0),FALSE)</f>
        <v>#N/A</v>
      </c>
      <c r="N499" s="6" t="e">
        <f>VLOOKUP($A499&amp;$B499,'Cleaned Responses'!$1:$82,MATCH(N$1,'Cleaned Responses'!$1:$1,0),FALSE)</f>
        <v>#N/A</v>
      </c>
      <c r="O499" s="6" t="e">
        <f>VLOOKUP($A499&amp;$B499,'Cleaned Responses'!$1:$82,MATCH(O$1,'Cleaned Responses'!$1:$1,0),FALSE)</f>
        <v>#N/A</v>
      </c>
      <c r="P499" s="6" t="e">
        <f>VLOOKUP($A499&amp;$B499,'Cleaned Responses'!$1:$82,MATCH(P$1,'Cleaned Responses'!$1:$1,0),FALSE)</f>
        <v>#N/A</v>
      </c>
      <c r="Q499" s="6" t="e">
        <f>VLOOKUP($A499&amp;$B499,'Cleaned Responses'!$1:$82,MATCH(Q$1,'Cleaned Responses'!$1:$1,0),FALSE)</f>
        <v>#VALUE!</v>
      </c>
      <c r="R499" s="8" t="e">
        <f t="shared" si="177"/>
        <v>#N/A</v>
      </c>
      <c r="S499" s="8" t="e">
        <f t="shared" si="178"/>
        <v>#N/A</v>
      </c>
      <c r="T499" s="8" t="e">
        <f t="shared" si="179"/>
        <v>#N/A</v>
      </c>
      <c r="U499" s="6"/>
      <c r="V499" s="6"/>
      <c r="W499" s="6"/>
      <c r="X499" s="6"/>
      <c r="Y499" s="8" t="e">
        <f t="shared" si="180"/>
        <v>#N/A</v>
      </c>
      <c r="Z499" s="6" t="e">
        <f>VLOOKUP($A499&amp;$B499,'Cleaned Responses'!$1:$82,MATCH(Z$1,'Cleaned Responses'!$1:$1,0),FALSE)</f>
        <v>#N/A</v>
      </c>
      <c r="AA499" s="6" t="e">
        <f>VLOOKUP($A499&amp;$B499,'Cleaned Responses'!$1:$82,MATCH(AA$1,'Cleaned Responses'!$1:$1,0),FALSE)</f>
        <v>#N/A</v>
      </c>
      <c r="AB499" s="9" t="e">
        <f t="shared" si="181"/>
        <v>#N/A</v>
      </c>
      <c r="AC499" s="9" t="e">
        <f t="shared" si="182"/>
        <v>#N/A</v>
      </c>
      <c r="AD499" s="6" t="e">
        <f>VLOOKUP($A499&amp;$B499,'Cleaned Responses'!$1:$82,MATCH(AD$1,'Cleaned Responses'!$1:$1,0),FALSE)</f>
        <v>#N/A</v>
      </c>
      <c r="AE499" s="6" t="e">
        <f>VLOOKUP($A499&amp;$B499,'Cleaned Responses'!$1:$82,MATCH(AE$1,'Cleaned Responses'!$1:$1,0),FALSE)</f>
        <v>#N/A</v>
      </c>
      <c r="AF499" s="6" t="e">
        <f>VLOOKUP($A499&amp;$B499,'Cleaned Responses'!$1:$82,MATCH(AF$1,'Cleaned Responses'!$1:$1,0),FALSE)</f>
        <v>#N/A</v>
      </c>
      <c r="AG499" s="6" t="e">
        <f>VLOOKUP($A499&amp;$B499,'Cleaned Responses'!$1:$82,MATCH(AG$1,'Cleaned Responses'!$1:$1,0),FALSE)</f>
        <v>#N/A</v>
      </c>
      <c r="AH499" s="6" t="e">
        <f>VLOOKUP($A499&amp;$B499,'Cleaned Responses'!$1:$82,MATCH(AH$1,'Cleaned Responses'!$1:$1,0),FALSE)</f>
        <v>#N/A</v>
      </c>
      <c r="AI499" s="6" t="e">
        <f>VLOOKUP($A499&amp;$B499,'Cleaned Responses'!$1:$82,MATCH(AI$1,'Cleaned Responses'!$1:$1,0),FALSE)</f>
        <v>#N/A</v>
      </c>
      <c r="AJ499" s="6" t="e">
        <f>VLOOKUP($A499&amp;$B499,'Cleaned Responses'!$1:$82,MATCH(AJ$1,'Cleaned Responses'!$1:$1,0),FALSE)</f>
        <v>#N/A</v>
      </c>
      <c r="AK499" s="6" t="e">
        <f>VLOOKUP($A499&amp;$B499,'Cleaned Responses'!$1:$82,MATCH(AK$1,'Cleaned Responses'!$1:$1,0),FALSE)</f>
        <v>#N/A</v>
      </c>
      <c r="AL499" s="6" t="e">
        <f t="shared" si="183"/>
        <v>#N/A</v>
      </c>
      <c r="AM499" s="7" t="e">
        <f>VLOOKUP($A499&amp;$B499,'Cleaned Responses'!$1:$82,MATCH(AM$1,'Cleaned Responses'!$1:$1,0),FALSE)/100</f>
        <v>#N/A</v>
      </c>
      <c r="AN499" s="7" t="e">
        <f>VLOOKUP($A499&amp;$B499,'Cleaned Responses'!$1:$82,MATCH(AN$1,'Cleaned Responses'!$1:$1,0),FALSE)/100</f>
        <v>#N/A</v>
      </c>
      <c r="AO499" s="7" t="e">
        <f>VLOOKUP($A499&amp;$B499,'Cleaned Responses'!$1:$82,MATCH(AO$1,'Cleaned Responses'!$1:$1,0),FALSE)/100</f>
        <v>#N/A</v>
      </c>
      <c r="AP499" s="7" t="e">
        <f>VLOOKUP($A499&amp;$B499,'Cleaned Responses'!$1:$82,MATCH(AP$1,'Cleaned Responses'!$1:$1,0),FALSE)/100</f>
        <v>#N/A</v>
      </c>
      <c r="AQ499" s="7" t="e">
        <f>VLOOKUP($A499&amp;$B499,'Cleaned Responses'!$1:$82,MATCH(AQ$1,'Cleaned Responses'!$1:$1,0),FALSE)/100</f>
        <v>#N/A</v>
      </c>
      <c r="AR499" s="7" t="e">
        <f>VLOOKUP($A499&amp;$B499,'Cleaned Responses'!$1:$82,MATCH(AR$1,'Cleaned Responses'!$1:$1,0),FALSE)/100</f>
        <v>#N/A</v>
      </c>
      <c r="AS499" s="7" t="e">
        <f>VLOOKUP($A499&amp;$B499,'Cleaned Responses'!$1:$82,MATCH(AS$1,'Cleaned Responses'!$1:$1,0),FALSE)/100</f>
        <v>#N/A</v>
      </c>
      <c r="AT499" s="7" t="e">
        <f>VLOOKUP($A499&amp;$B499,'Cleaned Responses'!$1:$82,MATCH(AT$1,'Cleaned Responses'!$1:$1,0),FALSE)/100</f>
        <v>#N/A</v>
      </c>
      <c r="AU499" s="7" t="e">
        <f>VLOOKUP($A499&amp;$B499,'Cleaned Responses'!$1:$82,MATCH(AU$1,'Cleaned Responses'!$1:$1,0),FALSE)/100</f>
        <v>#N/A</v>
      </c>
      <c r="AV499" s="7" t="e">
        <f>VLOOKUP($A499&amp;$B499,'Cleaned Responses'!$1:$82,MATCH(AV$1,'Cleaned Responses'!$1:$1,0),FALSE)/100</f>
        <v>#N/A</v>
      </c>
      <c r="AW499" s="7" t="e">
        <f>VLOOKUP($A499&amp;$B499,'Cleaned Responses'!$1:$82,MATCH(AW$1,'Cleaned Responses'!$1:$1,0),FALSE)/100</f>
        <v>#N/A</v>
      </c>
      <c r="AX499" s="7" t="e">
        <f>VLOOKUP($A499&amp;$B499,'Cleaned Responses'!$1:$82,MATCH(AX$1,'Cleaned Responses'!$1:$1,0),FALSE)/100</f>
        <v>#N/A</v>
      </c>
      <c r="AY499" s="7" t="e">
        <f>VLOOKUP($A499&amp;$B499,'Cleaned Responses'!$1:$82,MATCH(AY$1,'Cleaned Responses'!$1:$1,0),FALSE)/100</f>
        <v>#N/A</v>
      </c>
      <c r="AZ499" s="7" t="e">
        <f>VLOOKUP($A499&amp;$B499,'Cleaned Responses'!$1:$82,MATCH(AZ$1,'Cleaned Responses'!$1:$1,0),FALSE)/100</f>
        <v>#N/A</v>
      </c>
      <c r="BA499" s="7" t="e">
        <f>VLOOKUP($A499&amp;$B499,'Cleaned Responses'!$1:$82,MATCH(BA$1,'Cleaned Responses'!$1:$1,0),FALSE)/100</f>
        <v>#N/A</v>
      </c>
      <c r="BB499" s="7" t="e">
        <f>VLOOKUP($A499&amp;$B499,'Cleaned Responses'!$1:$82,MATCH(BB$1,'Cleaned Responses'!$1:$1,0),FALSE)/100</f>
        <v>#N/A</v>
      </c>
      <c r="BC499" s="7" t="e">
        <f>VLOOKUP($A499&amp;$B499,'Cleaned Responses'!$1:$82,MATCH(BC$1,'Cleaned Responses'!$1:$1,0),FALSE)/100</f>
        <v>#N/A</v>
      </c>
      <c r="BD499" s="7" t="e">
        <f>VLOOKUP($A499&amp;$B499,'Cleaned Responses'!$1:$82,MATCH(BD$1,'Cleaned Responses'!$1:$1,0),FALSE)/100</f>
        <v>#N/A</v>
      </c>
      <c r="BE499" s="7" t="e">
        <f>VLOOKUP($A499&amp;$B499,'Cleaned Responses'!$1:$82,MATCH(BE$1,'Cleaned Responses'!$1:$1,0),FALSE)/100</f>
        <v>#N/A</v>
      </c>
      <c r="BF499" s="7"/>
      <c r="BG499" s="6" t="e">
        <f>VLOOKUP($A499&amp;$B499,'Cleaned Responses'!$1:$82,MATCH(BG$1,'Cleaned Responses'!$1:$1,0),FALSE)</f>
        <v>#N/A</v>
      </c>
      <c r="BH499" s="6" t="e">
        <f>VLOOKUP($A499&amp;$B499,'Cleaned Responses'!$1:$82,MATCH(BH$1,'Cleaned Responses'!$1:$1,0),FALSE)</f>
        <v>#N/A</v>
      </c>
      <c r="BI499" t="e">
        <f>VLOOKUP($A499&amp;$B499,'Cleaned Responses'!$1:$82,MATCH(BI$1,'Cleaned Responses'!$1:$1,0),FALSE)/100</f>
        <v>#N/A</v>
      </c>
      <c r="BJ499" t="e">
        <f>VLOOKUP($A499&amp;$B499,'Cleaned Responses'!$1:$82,MATCH(BJ$1,'Cleaned Responses'!$1:$1,0),FALSE)/100</f>
        <v>#N/A</v>
      </c>
      <c r="BK499" t="e">
        <f>VLOOKUP($A499&amp;$B499,'Cleaned Responses'!$1:$82,MATCH(BK$1,'Cleaned Responses'!$1:$1,0),FALSE)/100</f>
        <v>#N/A</v>
      </c>
      <c r="BL499" t="e">
        <f t="shared" si="162"/>
        <v>#N/A</v>
      </c>
      <c r="BM499" t="e">
        <f t="shared" si="163"/>
        <v>#N/A</v>
      </c>
      <c r="BN499" t="e">
        <f t="shared" si="164"/>
        <v>#N/A</v>
      </c>
      <c r="BO499" t="e">
        <f>VLOOKUP($A499&amp;$B499,'Cleaned Responses'!$1:$82,MATCH(BO$1,'Cleaned Responses'!$1:$1,0),FALSE)/100</f>
        <v>#N/A</v>
      </c>
      <c r="BP499" t="e">
        <f>VLOOKUP($A499&amp;$B499,'Cleaned Responses'!$1:$82,MATCH(BP$1,'Cleaned Responses'!$1:$1,0),FALSE)/100</f>
        <v>#N/A</v>
      </c>
      <c r="BQ499" t="e">
        <f>VLOOKUP($A499&amp;$B499,'Cleaned Responses'!$1:$82,MATCH(BQ$1,'Cleaned Responses'!$1:$1,0),FALSE)/100</f>
        <v>#N/A</v>
      </c>
      <c r="BR499" t="e">
        <f>VLOOKUP($A499&amp;$B499,'Cleaned Responses'!$1:$82,MATCH(BR$1,'Cleaned Responses'!$1:$1,0),FALSE)/100</f>
        <v>#N/A</v>
      </c>
      <c r="BS499" t="e">
        <f>VLOOKUP($A499&amp;$B499,'Cleaned Responses'!$1:$82,MATCH(BS$1,'Cleaned Responses'!$1:$1,0),FALSE)/100</f>
        <v>#N/A</v>
      </c>
      <c r="BT499" t="e">
        <f>VLOOKUP($A499&amp;$B499,'Cleaned Responses'!$1:$82,MATCH(BT$1,'Cleaned Responses'!$1:$1,0),FALSE)/100</f>
        <v>#N/A</v>
      </c>
      <c r="BU499" t="e">
        <f>VLOOKUP($A499&amp;$B499,'Cleaned Responses'!$1:$82,MATCH(BU$1,'Cleaned Responses'!$1:$1,0),FALSE)/100</f>
        <v>#N/A</v>
      </c>
      <c r="BV499" t="e">
        <f>VLOOKUP($A499&amp;$B499,'Cleaned Responses'!$1:$82,MATCH(BV$1,'Cleaned Responses'!$1:$1,0),FALSE)/100</f>
        <v>#N/A</v>
      </c>
      <c r="BW499" t="e">
        <f>VLOOKUP($A499&amp;$B499,'Cleaned Responses'!$1:$82,MATCH(BW$1,'Cleaned Responses'!$1:$1,0),FALSE)/100</f>
        <v>#N/A</v>
      </c>
      <c r="BX499" t="e">
        <f>VLOOKUP($A499&amp;$B499,'Cleaned Responses'!$1:$82,MATCH(BX$1,'Cleaned Responses'!$1:$1,0),FALSE)/100</f>
        <v>#N/A</v>
      </c>
      <c r="BY499" t="e">
        <f>VLOOKUP($A499&amp;$B499,'Cleaned Responses'!$1:$82,MATCH(BY$1,'Cleaned Responses'!$1:$1,0),FALSE)/100</f>
        <v>#N/A</v>
      </c>
      <c r="BZ499" t="e">
        <f>VLOOKUP($A499&amp;$B499,'Cleaned Responses'!$1:$82,MATCH(BZ$1,'Cleaned Responses'!$1:$1,0),FALSE)/100</f>
        <v>#N/A</v>
      </c>
      <c r="CA499" t="e">
        <f t="shared" si="165"/>
        <v>#N/A</v>
      </c>
      <c r="CB499" t="e">
        <f t="shared" si="166"/>
        <v>#N/A</v>
      </c>
      <c r="CC499" t="e">
        <f t="shared" si="167"/>
        <v>#N/A</v>
      </c>
      <c r="CD499" t="e">
        <f t="shared" si="168"/>
        <v>#N/A</v>
      </c>
      <c r="CE499" t="e">
        <f t="shared" si="169"/>
        <v>#N/A</v>
      </c>
      <c r="CF499" t="e">
        <f t="shared" si="170"/>
        <v>#N/A</v>
      </c>
      <c r="CG499" t="e">
        <f t="shared" si="171"/>
        <v>#N/A</v>
      </c>
      <c r="CH499" t="e">
        <f t="shared" si="172"/>
        <v>#N/A</v>
      </c>
      <c r="CI499" t="e">
        <f t="shared" si="173"/>
        <v>#N/A</v>
      </c>
      <c r="CJ499" t="e">
        <f t="shared" si="174"/>
        <v>#N/A</v>
      </c>
      <c r="CK499" t="e">
        <f t="shared" si="175"/>
        <v>#N/A</v>
      </c>
    </row>
    <row r="500" spans="1:89" ht="20" customHeight="1" x14ac:dyDescent="0.25">
      <c r="A500" s="163"/>
      <c r="B500" s="6"/>
      <c r="C500" s="6" t="e">
        <f>VLOOKUP($A500&amp;$B500,'Cleaned Responses'!$1:$82,MATCH($C$1,'Cleaned Responses'!$1:$1,0),FALSE)</f>
        <v>#N/A</v>
      </c>
      <c r="D500" s="6" t="e">
        <f>VLOOKUP($A500&amp;$B500,'Cleaned Responses'!$1:$82,MATCH(D$1,'Cleaned Responses'!$1:$1,0),FALSE)</f>
        <v>#N/A</v>
      </c>
      <c r="E500" s="6" t="e">
        <f>VLOOKUP($A500&amp;$B500,'Cleaned Responses'!$1:$82,MATCH(E$1,'Cleaned Responses'!$1:$1,0),FALSE)</f>
        <v>#N/A</v>
      </c>
      <c r="F500" s="6" t="e">
        <f>VLOOKUP($A500&amp;$B500,'Cleaned Responses'!$1:$82,MATCH(F$1,'Cleaned Responses'!$1:$1,0),FALSE)</f>
        <v>#N/A</v>
      </c>
      <c r="G500" s="6" t="e">
        <f t="shared" si="176"/>
        <v>#N/A</v>
      </c>
      <c r="H500" s="6" t="e">
        <f>VLOOKUP($A500&amp;$B500,'Cleaned Responses'!$1:$82,MATCH(H$1,'Cleaned Responses'!$1:$1,0),FALSE)</f>
        <v>#N/A</v>
      </c>
      <c r="I500" s="6" t="e">
        <f>VLOOKUP($A500&amp;$B500,'Cleaned Responses'!$1:$82,MATCH(I$1,'Cleaned Responses'!$1:$1,0),FALSE)</f>
        <v>#N/A</v>
      </c>
      <c r="J500" s="6" t="e">
        <f>VLOOKUP($A500&amp;$B500,'Cleaned Responses'!$1:$82,MATCH(J$1,'Cleaned Responses'!$1:$1,0),FALSE)</f>
        <v>#N/A</v>
      </c>
      <c r="K500" s="6" t="e">
        <f>VLOOKUP($A500&amp;$B500,'Cleaned Responses'!$1:$82,MATCH(K$1,'Cleaned Responses'!$1:$1,0),FALSE)</f>
        <v>#N/A</v>
      </c>
      <c r="L500" s="6" t="e">
        <f>VLOOKUP($A500&amp;$B500,'Cleaned Responses'!$1:$82,MATCH(L$1,'Cleaned Responses'!$1:$1,0),FALSE)</f>
        <v>#N/A</v>
      </c>
      <c r="M500" s="6" t="e">
        <f>VLOOKUP($A500&amp;$B500,'Cleaned Responses'!$1:$82,MATCH(M$1,'Cleaned Responses'!$1:$1,0),FALSE)</f>
        <v>#N/A</v>
      </c>
      <c r="N500" s="6" t="e">
        <f>VLOOKUP($A500&amp;$B500,'Cleaned Responses'!$1:$82,MATCH(N$1,'Cleaned Responses'!$1:$1,0),FALSE)</f>
        <v>#N/A</v>
      </c>
      <c r="O500" s="6" t="e">
        <f>VLOOKUP($A500&amp;$B500,'Cleaned Responses'!$1:$82,MATCH(O$1,'Cleaned Responses'!$1:$1,0),FALSE)</f>
        <v>#N/A</v>
      </c>
      <c r="P500" s="6" t="e">
        <f>VLOOKUP($A500&amp;$B500,'Cleaned Responses'!$1:$82,MATCH(P$1,'Cleaned Responses'!$1:$1,0),FALSE)</f>
        <v>#N/A</v>
      </c>
      <c r="Q500" s="6" t="e">
        <f>VLOOKUP($A500&amp;$B500,'Cleaned Responses'!$1:$82,MATCH(Q$1,'Cleaned Responses'!$1:$1,0),FALSE)</f>
        <v>#VALUE!</v>
      </c>
      <c r="R500" s="8" t="e">
        <f t="shared" si="177"/>
        <v>#N/A</v>
      </c>
      <c r="S500" s="8" t="e">
        <f t="shared" si="178"/>
        <v>#N/A</v>
      </c>
      <c r="T500" s="8" t="e">
        <f t="shared" si="179"/>
        <v>#N/A</v>
      </c>
      <c r="U500" s="6"/>
      <c r="V500" s="6"/>
      <c r="W500" s="6"/>
      <c r="X500" s="6"/>
      <c r="Y500" s="8" t="e">
        <f t="shared" si="180"/>
        <v>#N/A</v>
      </c>
      <c r="Z500" s="6" t="e">
        <f>VLOOKUP($A500&amp;$B500,'Cleaned Responses'!$1:$82,MATCH(Z$1,'Cleaned Responses'!$1:$1,0),FALSE)</f>
        <v>#N/A</v>
      </c>
      <c r="AA500" s="6" t="e">
        <f>VLOOKUP($A500&amp;$B500,'Cleaned Responses'!$1:$82,MATCH(AA$1,'Cleaned Responses'!$1:$1,0),FALSE)</f>
        <v>#N/A</v>
      </c>
      <c r="AB500" s="9" t="e">
        <f t="shared" si="181"/>
        <v>#N/A</v>
      </c>
      <c r="AC500" s="9" t="e">
        <f t="shared" si="182"/>
        <v>#N/A</v>
      </c>
      <c r="AD500" s="6" t="e">
        <f>VLOOKUP($A500&amp;$B500,'Cleaned Responses'!$1:$82,MATCH(AD$1,'Cleaned Responses'!$1:$1,0),FALSE)</f>
        <v>#N/A</v>
      </c>
      <c r="AE500" s="6" t="e">
        <f>VLOOKUP($A500&amp;$B500,'Cleaned Responses'!$1:$82,MATCH(AE$1,'Cleaned Responses'!$1:$1,0),FALSE)</f>
        <v>#N/A</v>
      </c>
      <c r="AF500" s="6" t="e">
        <f>VLOOKUP($A500&amp;$B500,'Cleaned Responses'!$1:$82,MATCH(AF$1,'Cleaned Responses'!$1:$1,0),FALSE)</f>
        <v>#N/A</v>
      </c>
      <c r="AG500" s="6" t="e">
        <f>VLOOKUP($A500&amp;$B500,'Cleaned Responses'!$1:$82,MATCH(AG$1,'Cleaned Responses'!$1:$1,0),FALSE)</f>
        <v>#N/A</v>
      </c>
      <c r="AH500" s="6" t="e">
        <f>VLOOKUP($A500&amp;$B500,'Cleaned Responses'!$1:$82,MATCH(AH$1,'Cleaned Responses'!$1:$1,0),FALSE)</f>
        <v>#N/A</v>
      </c>
      <c r="AI500" s="6" t="e">
        <f>VLOOKUP($A500&amp;$B500,'Cleaned Responses'!$1:$82,MATCH(AI$1,'Cleaned Responses'!$1:$1,0),FALSE)</f>
        <v>#N/A</v>
      </c>
      <c r="AJ500" s="6" t="e">
        <f>VLOOKUP($A500&amp;$B500,'Cleaned Responses'!$1:$82,MATCH(AJ$1,'Cleaned Responses'!$1:$1,0),FALSE)</f>
        <v>#N/A</v>
      </c>
      <c r="AK500" s="6" t="e">
        <f>VLOOKUP($A500&amp;$B500,'Cleaned Responses'!$1:$82,MATCH(AK$1,'Cleaned Responses'!$1:$1,0),FALSE)</f>
        <v>#N/A</v>
      </c>
      <c r="AL500" s="6" t="e">
        <f t="shared" si="183"/>
        <v>#N/A</v>
      </c>
      <c r="AM500" s="7" t="e">
        <f>VLOOKUP($A500&amp;$B500,'Cleaned Responses'!$1:$82,MATCH(AM$1,'Cleaned Responses'!$1:$1,0),FALSE)/100</f>
        <v>#N/A</v>
      </c>
      <c r="AN500" s="7" t="e">
        <f>VLOOKUP($A500&amp;$B500,'Cleaned Responses'!$1:$82,MATCH(AN$1,'Cleaned Responses'!$1:$1,0),FALSE)/100</f>
        <v>#N/A</v>
      </c>
      <c r="AO500" s="7" t="e">
        <f>VLOOKUP($A500&amp;$B500,'Cleaned Responses'!$1:$82,MATCH(AO$1,'Cleaned Responses'!$1:$1,0),FALSE)/100</f>
        <v>#N/A</v>
      </c>
      <c r="AP500" s="7" t="e">
        <f>VLOOKUP($A500&amp;$B500,'Cleaned Responses'!$1:$82,MATCH(AP$1,'Cleaned Responses'!$1:$1,0),FALSE)/100</f>
        <v>#N/A</v>
      </c>
      <c r="AQ500" s="7" t="e">
        <f>VLOOKUP($A500&amp;$B500,'Cleaned Responses'!$1:$82,MATCH(AQ$1,'Cleaned Responses'!$1:$1,0),FALSE)/100</f>
        <v>#N/A</v>
      </c>
      <c r="AR500" s="7" t="e">
        <f>VLOOKUP($A500&amp;$B500,'Cleaned Responses'!$1:$82,MATCH(AR$1,'Cleaned Responses'!$1:$1,0),FALSE)/100</f>
        <v>#N/A</v>
      </c>
      <c r="AS500" s="7" t="e">
        <f>VLOOKUP($A500&amp;$B500,'Cleaned Responses'!$1:$82,MATCH(AS$1,'Cleaned Responses'!$1:$1,0),FALSE)/100</f>
        <v>#N/A</v>
      </c>
      <c r="AT500" s="7" t="e">
        <f>VLOOKUP($A500&amp;$B500,'Cleaned Responses'!$1:$82,MATCH(AT$1,'Cleaned Responses'!$1:$1,0),FALSE)/100</f>
        <v>#N/A</v>
      </c>
      <c r="AU500" s="7" t="e">
        <f>VLOOKUP($A500&amp;$B500,'Cleaned Responses'!$1:$82,MATCH(AU$1,'Cleaned Responses'!$1:$1,0),FALSE)/100</f>
        <v>#N/A</v>
      </c>
      <c r="AV500" s="7" t="e">
        <f>VLOOKUP($A500&amp;$B500,'Cleaned Responses'!$1:$82,MATCH(AV$1,'Cleaned Responses'!$1:$1,0),FALSE)/100</f>
        <v>#N/A</v>
      </c>
      <c r="AW500" s="7" t="e">
        <f>VLOOKUP($A500&amp;$B500,'Cleaned Responses'!$1:$82,MATCH(AW$1,'Cleaned Responses'!$1:$1,0),FALSE)/100</f>
        <v>#N/A</v>
      </c>
      <c r="AX500" s="7" t="e">
        <f>VLOOKUP($A500&amp;$B500,'Cleaned Responses'!$1:$82,MATCH(AX$1,'Cleaned Responses'!$1:$1,0),FALSE)/100</f>
        <v>#N/A</v>
      </c>
      <c r="AY500" s="7" t="e">
        <f>VLOOKUP($A500&amp;$B500,'Cleaned Responses'!$1:$82,MATCH(AY$1,'Cleaned Responses'!$1:$1,0),FALSE)/100</f>
        <v>#N/A</v>
      </c>
      <c r="AZ500" s="7" t="e">
        <f>VLOOKUP($A500&amp;$B500,'Cleaned Responses'!$1:$82,MATCH(AZ$1,'Cleaned Responses'!$1:$1,0),FALSE)/100</f>
        <v>#N/A</v>
      </c>
      <c r="BA500" s="7" t="e">
        <f>VLOOKUP($A500&amp;$B500,'Cleaned Responses'!$1:$82,MATCH(BA$1,'Cleaned Responses'!$1:$1,0),FALSE)/100</f>
        <v>#N/A</v>
      </c>
      <c r="BB500" s="7" t="e">
        <f>VLOOKUP($A500&amp;$B500,'Cleaned Responses'!$1:$82,MATCH(BB$1,'Cleaned Responses'!$1:$1,0),FALSE)/100</f>
        <v>#N/A</v>
      </c>
      <c r="BC500" s="7" t="e">
        <f>VLOOKUP($A500&amp;$B500,'Cleaned Responses'!$1:$82,MATCH(BC$1,'Cleaned Responses'!$1:$1,0),FALSE)/100</f>
        <v>#N/A</v>
      </c>
      <c r="BD500" s="7" t="e">
        <f>VLOOKUP($A500&amp;$B500,'Cleaned Responses'!$1:$82,MATCH(BD$1,'Cleaned Responses'!$1:$1,0),FALSE)/100</f>
        <v>#N/A</v>
      </c>
      <c r="BE500" s="7" t="e">
        <f>VLOOKUP($A500&amp;$B500,'Cleaned Responses'!$1:$82,MATCH(BE$1,'Cleaned Responses'!$1:$1,0),FALSE)/100</f>
        <v>#N/A</v>
      </c>
      <c r="BF500" s="7"/>
      <c r="BG500" s="6" t="e">
        <f>VLOOKUP($A500&amp;$B500,'Cleaned Responses'!$1:$82,MATCH(BG$1,'Cleaned Responses'!$1:$1,0),FALSE)</f>
        <v>#N/A</v>
      </c>
      <c r="BH500" s="6" t="e">
        <f>VLOOKUP($A500&amp;$B500,'Cleaned Responses'!$1:$82,MATCH(BH$1,'Cleaned Responses'!$1:$1,0),FALSE)</f>
        <v>#N/A</v>
      </c>
      <c r="BI500" t="e">
        <f>VLOOKUP($A500&amp;$B500,'Cleaned Responses'!$1:$82,MATCH(BI$1,'Cleaned Responses'!$1:$1,0),FALSE)/100</f>
        <v>#N/A</v>
      </c>
      <c r="BJ500" t="e">
        <f>VLOOKUP($A500&amp;$B500,'Cleaned Responses'!$1:$82,MATCH(BJ$1,'Cleaned Responses'!$1:$1,0),FALSE)/100</f>
        <v>#N/A</v>
      </c>
      <c r="BK500" t="e">
        <f>VLOOKUP($A500&amp;$B500,'Cleaned Responses'!$1:$82,MATCH(BK$1,'Cleaned Responses'!$1:$1,0),FALSE)/100</f>
        <v>#N/A</v>
      </c>
      <c r="BL500" t="e">
        <f t="shared" si="162"/>
        <v>#N/A</v>
      </c>
      <c r="BM500" t="e">
        <f t="shared" si="163"/>
        <v>#N/A</v>
      </c>
      <c r="BN500" t="e">
        <f t="shared" si="164"/>
        <v>#N/A</v>
      </c>
      <c r="BO500" t="e">
        <f>VLOOKUP($A500&amp;$B500,'Cleaned Responses'!$1:$82,MATCH(BO$1,'Cleaned Responses'!$1:$1,0),FALSE)/100</f>
        <v>#N/A</v>
      </c>
      <c r="BP500" t="e">
        <f>VLOOKUP($A500&amp;$B500,'Cleaned Responses'!$1:$82,MATCH(BP$1,'Cleaned Responses'!$1:$1,0),FALSE)/100</f>
        <v>#N/A</v>
      </c>
      <c r="BQ500" t="e">
        <f>VLOOKUP($A500&amp;$B500,'Cleaned Responses'!$1:$82,MATCH(BQ$1,'Cleaned Responses'!$1:$1,0),FALSE)/100</f>
        <v>#N/A</v>
      </c>
      <c r="BR500" t="e">
        <f>VLOOKUP($A500&amp;$B500,'Cleaned Responses'!$1:$82,MATCH(BR$1,'Cleaned Responses'!$1:$1,0),FALSE)/100</f>
        <v>#N/A</v>
      </c>
      <c r="BS500" t="e">
        <f>VLOOKUP($A500&amp;$B500,'Cleaned Responses'!$1:$82,MATCH(BS$1,'Cleaned Responses'!$1:$1,0),FALSE)/100</f>
        <v>#N/A</v>
      </c>
      <c r="BT500" t="e">
        <f>VLOOKUP($A500&amp;$B500,'Cleaned Responses'!$1:$82,MATCH(BT$1,'Cleaned Responses'!$1:$1,0),FALSE)/100</f>
        <v>#N/A</v>
      </c>
      <c r="BU500" t="e">
        <f>VLOOKUP($A500&amp;$B500,'Cleaned Responses'!$1:$82,MATCH(BU$1,'Cleaned Responses'!$1:$1,0),FALSE)/100</f>
        <v>#N/A</v>
      </c>
      <c r="BV500" t="e">
        <f>VLOOKUP($A500&amp;$B500,'Cleaned Responses'!$1:$82,MATCH(BV$1,'Cleaned Responses'!$1:$1,0),FALSE)/100</f>
        <v>#N/A</v>
      </c>
      <c r="BW500" t="e">
        <f>VLOOKUP($A500&amp;$B500,'Cleaned Responses'!$1:$82,MATCH(BW$1,'Cleaned Responses'!$1:$1,0),FALSE)/100</f>
        <v>#N/A</v>
      </c>
      <c r="BX500" t="e">
        <f>VLOOKUP($A500&amp;$B500,'Cleaned Responses'!$1:$82,MATCH(BX$1,'Cleaned Responses'!$1:$1,0),FALSE)/100</f>
        <v>#N/A</v>
      </c>
      <c r="BY500" t="e">
        <f>VLOOKUP($A500&amp;$B500,'Cleaned Responses'!$1:$82,MATCH(BY$1,'Cleaned Responses'!$1:$1,0),FALSE)/100</f>
        <v>#N/A</v>
      </c>
      <c r="BZ500" t="e">
        <f>VLOOKUP($A500&amp;$B500,'Cleaned Responses'!$1:$82,MATCH(BZ$1,'Cleaned Responses'!$1:$1,0),FALSE)/100</f>
        <v>#N/A</v>
      </c>
      <c r="CA500" t="e">
        <f t="shared" si="165"/>
        <v>#N/A</v>
      </c>
      <c r="CB500" t="e">
        <f t="shared" si="166"/>
        <v>#N/A</v>
      </c>
      <c r="CC500" t="e">
        <f t="shared" si="167"/>
        <v>#N/A</v>
      </c>
      <c r="CD500" t="e">
        <f t="shared" si="168"/>
        <v>#N/A</v>
      </c>
      <c r="CE500" t="e">
        <f t="shared" si="169"/>
        <v>#N/A</v>
      </c>
      <c r="CF500" t="e">
        <f t="shared" si="170"/>
        <v>#N/A</v>
      </c>
      <c r="CG500" t="e">
        <f t="shared" si="171"/>
        <v>#N/A</v>
      </c>
      <c r="CH500" t="e">
        <f t="shared" si="172"/>
        <v>#N/A</v>
      </c>
      <c r="CI500" t="e">
        <f t="shared" si="173"/>
        <v>#N/A</v>
      </c>
      <c r="CJ500" t="e">
        <f t="shared" si="174"/>
        <v>#N/A</v>
      </c>
      <c r="CK500" t="e">
        <f t="shared" si="175"/>
        <v>#N/A</v>
      </c>
    </row>
    <row r="501" spans="1:89" ht="20" customHeight="1" x14ac:dyDescent="0.25">
      <c r="A501" s="163"/>
      <c r="B501" s="6"/>
      <c r="C501" s="6" t="e">
        <f>VLOOKUP($A501&amp;$B501,'Cleaned Responses'!$1:$82,MATCH($C$1,'Cleaned Responses'!$1:$1,0),FALSE)</f>
        <v>#N/A</v>
      </c>
      <c r="D501" s="6" t="e">
        <f>VLOOKUP($A501&amp;$B501,'Cleaned Responses'!$1:$82,MATCH(D$1,'Cleaned Responses'!$1:$1,0),FALSE)</f>
        <v>#N/A</v>
      </c>
      <c r="E501" s="6" t="e">
        <f>VLOOKUP($A501&amp;$B501,'Cleaned Responses'!$1:$82,MATCH(E$1,'Cleaned Responses'!$1:$1,0),FALSE)</f>
        <v>#N/A</v>
      </c>
      <c r="F501" s="6" t="e">
        <f>VLOOKUP($A501&amp;$B501,'Cleaned Responses'!$1:$82,MATCH(F$1,'Cleaned Responses'!$1:$1,0),FALSE)</f>
        <v>#N/A</v>
      </c>
      <c r="G501" s="6" t="e">
        <f t="shared" si="176"/>
        <v>#N/A</v>
      </c>
      <c r="H501" s="6" t="e">
        <f>VLOOKUP($A501&amp;$B501,'Cleaned Responses'!$1:$82,MATCH(H$1,'Cleaned Responses'!$1:$1,0),FALSE)</f>
        <v>#N/A</v>
      </c>
      <c r="I501" s="6" t="e">
        <f>VLOOKUP($A501&amp;$B501,'Cleaned Responses'!$1:$82,MATCH(I$1,'Cleaned Responses'!$1:$1,0),FALSE)</f>
        <v>#N/A</v>
      </c>
      <c r="J501" s="6" t="e">
        <f>VLOOKUP($A501&amp;$B501,'Cleaned Responses'!$1:$82,MATCH(J$1,'Cleaned Responses'!$1:$1,0),FALSE)</f>
        <v>#N/A</v>
      </c>
      <c r="K501" s="6" t="e">
        <f>VLOOKUP($A501&amp;$B501,'Cleaned Responses'!$1:$82,MATCH(K$1,'Cleaned Responses'!$1:$1,0),FALSE)</f>
        <v>#N/A</v>
      </c>
      <c r="L501" s="6" t="e">
        <f>VLOOKUP($A501&amp;$B501,'Cleaned Responses'!$1:$82,MATCH(L$1,'Cleaned Responses'!$1:$1,0),FALSE)</f>
        <v>#N/A</v>
      </c>
      <c r="M501" s="6" t="e">
        <f>VLOOKUP($A501&amp;$B501,'Cleaned Responses'!$1:$82,MATCH(M$1,'Cleaned Responses'!$1:$1,0),FALSE)</f>
        <v>#N/A</v>
      </c>
      <c r="N501" s="6" t="e">
        <f>VLOOKUP($A501&amp;$B501,'Cleaned Responses'!$1:$82,MATCH(N$1,'Cleaned Responses'!$1:$1,0),FALSE)</f>
        <v>#N/A</v>
      </c>
      <c r="O501" s="6" t="e">
        <f>VLOOKUP($A501&amp;$B501,'Cleaned Responses'!$1:$82,MATCH(O$1,'Cleaned Responses'!$1:$1,0),FALSE)</f>
        <v>#N/A</v>
      </c>
      <c r="P501" s="6" t="e">
        <f>VLOOKUP($A501&amp;$B501,'Cleaned Responses'!$1:$82,MATCH(P$1,'Cleaned Responses'!$1:$1,0),FALSE)</f>
        <v>#N/A</v>
      </c>
      <c r="Q501" s="6" t="e">
        <f>VLOOKUP($A501&amp;$B501,'Cleaned Responses'!$1:$82,MATCH(Q$1,'Cleaned Responses'!$1:$1,0),FALSE)</f>
        <v>#VALUE!</v>
      </c>
      <c r="R501" s="8" t="e">
        <f t="shared" si="177"/>
        <v>#N/A</v>
      </c>
      <c r="S501" s="8" t="e">
        <f t="shared" si="178"/>
        <v>#N/A</v>
      </c>
      <c r="T501" s="8" t="e">
        <f t="shared" si="179"/>
        <v>#N/A</v>
      </c>
      <c r="U501" s="6"/>
      <c r="V501" s="6"/>
      <c r="W501" s="6"/>
      <c r="X501" s="6"/>
      <c r="Y501" s="8" t="e">
        <f t="shared" si="180"/>
        <v>#N/A</v>
      </c>
      <c r="Z501" s="6" t="e">
        <f>VLOOKUP($A501&amp;$B501,'Cleaned Responses'!$1:$82,MATCH(Z$1,'Cleaned Responses'!$1:$1,0),FALSE)</f>
        <v>#N/A</v>
      </c>
      <c r="AA501" s="6" t="e">
        <f>VLOOKUP($A501&amp;$B501,'Cleaned Responses'!$1:$82,MATCH(AA$1,'Cleaned Responses'!$1:$1,0),FALSE)</f>
        <v>#N/A</v>
      </c>
      <c r="AB501" s="9" t="e">
        <f t="shared" si="181"/>
        <v>#N/A</v>
      </c>
      <c r="AC501" s="9" t="e">
        <f t="shared" si="182"/>
        <v>#N/A</v>
      </c>
      <c r="AD501" s="6" t="e">
        <f>VLOOKUP($A501&amp;$B501,'Cleaned Responses'!$1:$82,MATCH(AD$1,'Cleaned Responses'!$1:$1,0),FALSE)</f>
        <v>#N/A</v>
      </c>
      <c r="AE501" s="6" t="e">
        <f>VLOOKUP($A501&amp;$B501,'Cleaned Responses'!$1:$82,MATCH(AE$1,'Cleaned Responses'!$1:$1,0),FALSE)</f>
        <v>#N/A</v>
      </c>
      <c r="AF501" s="6" t="e">
        <f>VLOOKUP($A501&amp;$B501,'Cleaned Responses'!$1:$82,MATCH(AF$1,'Cleaned Responses'!$1:$1,0),FALSE)</f>
        <v>#N/A</v>
      </c>
      <c r="AG501" s="6" t="e">
        <f>VLOOKUP($A501&amp;$B501,'Cleaned Responses'!$1:$82,MATCH(AG$1,'Cleaned Responses'!$1:$1,0),FALSE)</f>
        <v>#N/A</v>
      </c>
      <c r="AH501" s="6" t="e">
        <f>VLOOKUP($A501&amp;$B501,'Cleaned Responses'!$1:$82,MATCH(AH$1,'Cleaned Responses'!$1:$1,0),FALSE)</f>
        <v>#N/A</v>
      </c>
      <c r="AI501" s="6" t="e">
        <f>VLOOKUP($A501&amp;$B501,'Cleaned Responses'!$1:$82,MATCH(AI$1,'Cleaned Responses'!$1:$1,0),FALSE)</f>
        <v>#N/A</v>
      </c>
      <c r="AJ501" s="6" t="e">
        <f>VLOOKUP($A501&amp;$B501,'Cleaned Responses'!$1:$82,MATCH(AJ$1,'Cleaned Responses'!$1:$1,0),FALSE)</f>
        <v>#N/A</v>
      </c>
      <c r="AK501" s="6" t="e">
        <f>VLOOKUP($A501&amp;$B501,'Cleaned Responses'!$1:$82,MATCH(AK$1,'Cleaned Responses'!$1:$1,0),FALSE)</f>
        <v>#N/A</v>
      </c>
      <c r="AL501" s="6" t="e">
        <f t="shared" si="183"/>
        <v>#N/A</v>
      </c>
      <c r="AM501" s="7" t="e">
        <f>VLOOKUP($A501&amp;$B501,'Cleaned Responses'!$1:$82,MATCH(AM$1,'Cleaned Responses'!$1:$1,0),FALSE)/100</f>
        <v>#N/A</v>
      </c>
      <c r="AN501" s="7" t="e">
        <f>VLOOKUP($A501&amp;$B501,'Cleaned Responses'!$1:$82,MATCH(AN$1,'Cleaned Responses'!$1:$1,0),FALSE)/100</f>
        <v>#N/A</v>
      </c>
      <c r="AO501" s="7" t="e">
        <f>VLOOKUP($A501&amp;$B501,'Cleaned Responses'!$1:$82,MATCH(AO$1,'Cleaned Responses'!$1:$1,0),FALSE)/100</f>
        <v>#N/A</v>
      </c>
      <c r="AP501" s="7" t="e">
        <f>VLOOKUP($A501&amp;$B501,'Cleaned Responses'!$1:$82,MATCH(AP$1,'Cleaned Responses'!$1:$1,0),FALSE)/100</f>
        <v>#N/A</v>
      </c>
      <c r="AQ501" s="7" t="e">
        <f>VLOOKUP($A501&amp;$B501,'Cleaned Responses'!$1:$82,MATCH(AQ$1,'Cleaned Responses'!$1:$1,0),FALSE)/100</f>
        <v>#N/A</v>
      </c>
      <c r="AR501" s="7" t="e">
        <f>VLOOKUP($A501&amp;$B501,'Cleaned Responses'!$1:$82,MATCH(AR$1,'Cleaned Responses'!$1:$1,0),FALSE)/100</f>
        <v>#N/A</v>
      </c>
      <c r="AS501" s="7" t="e">
        <f>VLOOKUP($A501&amp;$B501,'Cleaned Responses'!$1:$82,MATCH(AS$1,'Cleaned Responses'!$1:$1,0),FALSE)/100</f>
        <v>#N/A</v>
      </c>
      <c r="AT501" s="7" t="e">
        <f>VLOOKUP($A501&amp;$B501,'Cleaned Responses'!$1:$82,MATCH(AT$1,'Cleaned Responses'!$1:$1,0),FALSE)/100</f>
        <v>#N/A</v>
      </c>
      <c r="AU501" s="7" t="e">
        <f>VLOOKUP($A501&amp;$B501,'Cleaned Responses'!$1:$82,MATCH(AU$1,'Cleaned Responses'!$1:$1,0),FALSE)/100</f>
        <v>#N/A</v>
      </c>
      <c r="AV501" s="7" t="e">
        <f>VLOOKUP($A501&amp;$B501,'Cleaned Responses'!$1:$82,MATCH(AV$1,'Cleaned Responses'!$1:$1,0),FALSE)/100</f>
        <v>#N/A</v>
      </c>
      <c r="AW501" s="7" t="e">
        <f>VLOOKUP($A501&amp;$B501,'Cleaned Responses'!$1:$82,MATCH(AW$1,'Cleaned Responses'!$1:$1,0),FALSE)/100</f>
        <v>#N/A</v>
      </c>
      <c r="AX501" s="7" t="e">
        <f>VLOOKUP($A501&amp;$B501,'Cleaned Responses'!$1:$82,MATCH(AX$1,'Cleaned Responses'!$1:$1,0),FALSE)/100</f>
        <v>#N/A</v>
      </c>
      <c r="AY501" s="7" t="e">
        <f>VLOOKUP($A501&amp;$B501,'Cleaned Responses'!$1:$82,MATCH(AY$1,'Cleaned Responses'!$1:$1,0),FALSE)/100</f>
        <v>#N/A</v>
      </c>
      <c r="AZ501" s="7" t="e">
        <f>VLOOKUP($A501&amp;$B501,'Cleaned Responses'!$1:$82,MATCH(AZ$1,'Cleaned Responses'!$1:$1,0),FALSE)/100</f>
        <v>#N/A</v>
      </c>
      <c r="BA501" s="7" t="e">
        <f>VLOOKUP($A501&amp;$B501,'Cleaned Responses'!$1:$82,MATCH(BA$1,'Cleaned Responses'!$1:$1,0),FALSE)/100</f>
        <v>#N/A</v>
      </c>
      <c r="BB501" s="7" t="e">
        <f>VLOOKUP($A501&amp;$B501,'Cleaned Responses'!$1:$82,MATCH(BB$1,'Cleaned Responses'!$1:$1,0),FALSE)/100</f>
        <v>#N/A</v>
      </c>
      <c r="BC501" s="7" t="e">
        <f>VLOOKUP($A501&amp;$B501,'Cleaned Responses'!$1:$82,MATCH(BC$1,'Cleaned Responses'!$1:$1,0),FALSE)/100</f>
        <v>#N/A</v>
      </c>
      <c r="BD501" s="7" t="e">
        <f>VLOOKUP($A501&amp;$B501,'Cleaned Responses'!$1:$82,MATCH(BD$1,'Cleaned Responses'!$1:$1,0),FALSE)/100</f>
        <v>#N/A</v>
      </c>
      <c r="BE501" s="7" t="e">
        <f>VLOOKUP($A501&amp;$B501,'Cleaned Responses'!$1:$82,MATCH(BE$1,'Cleaned Responses'!$1:$1,0),FALSE)/100</f>
        <v>#N/A</v>
      </c>
      <c r="BF501" s="7"/>
      <c r="BG501" s="6" t="e">
        <f>VLOOKUP($A501&amp;$B501,'Cleaned Responses'!$1:$82,MATCH(BG$1,'Cleaned Responses'!$1:$1,0),FALSE)</f>
        <v>#N/A</v>
      </c>
      <c r="BH501" s="6" t="e">
        <f>VLOOKUP($A501&amp;$B501,'Cleaned Responses'!$1:$82,MATCH(BH$1,'Cleaned Responses'!$1:$1,0),FALSE)</f>
        <v>#N/A</v>
      </c>
      <c r="BI501" t="e">
        <f>VLOOKUP($A501&amp;$B501,'Cleaned Responses'!$1:$82,MATCH(BI$1,'Cleaned Responses'!$1:$1,0),FALSE)/100</f>
        <v>#N/A</v>
      </c>
      <c r="BJ501" t="e">
        <f>VLOOKUP($A501&amp;$B501,'Cleaned Responses'!$1:$82,MATCH(BJ$1,'Cleaned Responses'!$1:$1,0),FALSE)/100</f>
        <v>#N/A</v>
      </c>
      <c r="BK501" t="e">
        <f>VLOOKUP($A501&amp;$B501,'Cleaned Responses'!$1:$82,MATCH(BK$1,'Cleaned Responses'!$1:$1,0),FALSE)/100</f>
        <v>#N/A</v>
      </c>
      <c r="BL501" t="e">
        <f t="shared" si="162"/>
        <v>#N/A</v>
      </c>
      <c r="BM501" t="e">
        <f t="shared" si="163"/>
        <v>#N/A</v>
      </c>
      <c r="BN501" t="e">
        <f t="shared" si="164"/>
        <v>#N/A</v>
      </c>
      <c r="BO501" t="e">
        <f>VLOOKUP($A501&amp;$B501,'Cleaned Responses'!$1:$82,MATCH(BO$1,'Cleaned Responses'!$1:$1,0),FALSE)/100</f>
        <v>#N/A</v>
      </c>
      <c r="BP501" t="e">
        <f>VLOOKUP($A501&amp;$B501,'Cleaned Responses'!$1:$82,MATCH(BP$1,'Cleaned Responses'!$1:$1,0),FALSE)/100</f>
        <v>#N/A</v>
      </c>
      <c r="BQ501" t="e">
        <f>VLOOKUP($A501&amp;$B501,'Cleaned Responses'!$1:$82,MATCH(BQ$1,'Cleaned Responses'!$1:$1,0),FALSE)/100</f>
        <v>#N/A</v>
      </c>
      <c r="BR501" t="e">
        <f>VLOOKUP($A501&amp;$B501,'Cleaned Responses'!$1:$82,MATCH(BR$1,'Cleaned Responses'!$1:$1,0),FALSE)/100</f>
        <v>#N/A</v>
      </c>
      <c r="BS501" t="e">
        <f>VLOOKUP($A501&amp;$B501,'Cleaned Responses'!$1:$82,MATCH(BS$1,'Cleaned Responses'!$1:$1,0),FALSE)/100</f>
        <v>#N/A</v>
      </c>
      <c r="BT501" t="e">
        <f>VLOOKUP($A501&amp;$B501,'Cleaned Responses'!$1:$82,MATCH(BT$1,'Cleaned Responses'!$1:$1,0),FALSE)/100</f>
        <v>#N/A</v>
      </c>
      <c r="BU501" t="e">
        <f>VLOOKUP($A501&amp;$B501,'Cleaned Responses'!$1:$82,MATCH(BU$1,'Cleaned Responses'!$1:$1,0),FALSE)/100</f>
        <v>#N/A</v>
      </c>
      <c r="BV501" t="e">
        <f>VLOOKUP($A501&amp;$B501,'Cleaned Responses'!$1:$82,MATCH(BV$1,'Cleaned Responses'!$1:$1,0),FALSE)/100</f>
        <v>#N/A</v>
      </c>
      <c r="BW501" t="e">
        <f>VLOOKUP($A501&amp;$B501,'Cleaned Responses'!$1:$82,MATCH(BW$1,'Cleaned Responses'!$1:$1,0),FALSE)/100</f>
        <v>#N/A</v>
      </c>
      <c r="BX501" t="e">
        <f>VLOOKUP($A501&amp;$B501,'Cleaned Responses'!$1:$82,MATCH(BX$1,'Cleaned Responses'!$1:$1,0),FALSE)/100</f>
        <v>#N/A</v>
      </c>
      <c r="BY501" t="e">
        <f>VLOOKUP($A501&amp;$B501,'Cleaned Responses'!$1:$82,MATCH(BY$1,'Cleaned Responses'!$1:$1,0),FALSE)/100</f>
        <v>#N/A</v>
      </c>
      <c r="BZ501" t="e">
        <f>VLOOKUP($A501&amp;$B501,'Cleaned Responses'!$1:$82,MATCH(BZ$1,'Cleaned Responses'!$1:$1,0),FALSE)/100</f>
        <v>#N/A</v>
      </c>
      <c r="CA501" t="e">
        <f t="shared" si="165"/>
        <v>#N/A</v>
      </c>
      <c r="CB501" t="e">
        <f t="shared" si="166"/>
        <v>#N/A</v>
      </c>
      <c r="CC501" t="e">
        <f t="shared" si="167"/>
        <v>#N/A</v>
      </c>
      <c r="CD501" t="e">
        <f t="shared" si="168"/>
        <v>#N/A</v>
      </c>
      <c r="CE501" t="e">
        <f t="shared" si="169"/>
        <v>#N/A</v>
      </c>
      <c r="CF501" t="e">
        <f t="shared" si="170"/>
        <v>#N/A</v>
      </c>
      <c r="CG501" t="e">
        <f t="shared" si="171"/>
        <v>#N/A</v>
      </c>
      <c r="CH501" t="e">
        <f t="shared" si="172"/>
        <v>#N/A</v>
      </c>
      <c r="CI501" t="e">
        <f t="shared" si="173"/>
        <v>#N/A</v>
      </c>
      <c r="CJ501" t="e">
        <f t="shared" si="174"/>
        <v>#N/A</v>
      </c>
      <c r="CK501" t="e">
        <f t="shared" si="175"/>
        <v>#N/A</v>
      </c>
    </row>
    <row r="502" spans="1:89" ht="20" customHeight="1" x14ac:dyDescent="0.25">
      <c r="A502" s="163"/>
      <c r="B502" s="6"/>
      <c r="C502" s="6" t="e">
        <f>VLOOKUP($A502&amp;$B502,'Cleaned Responses'!$1:$82,MATCH($C$1,'Cleaned Responses'!$1:$1,0),FALSE)</f>
        <v>#N/A</v>
      </c>
      <c r="D502" s="6" t="e">
        <f>VLOOKUP($A502&amp;$B502,'Cleaned Responses'!$1:$82,MATCH(D$1,'Cleaned Responses'!$1:$1,0),FALSE)</f>
        <v>#N/A</v>
      </c>
      <c r="E502" s="6" t="e">
        <f>VLOOKUP($A502&amp;$B502,'Cleaned Responses'!$1:$82,MATCH(E$1,'Cleaned Responses'!$1:$1,0),FALSE)</f>
        <v>#N/A</v>
      </c>
      <c r="F502" s="6" t="e">
        <f>VLOOKUP($A502&amp;$B502,'Cleaned Responses'!$1:$82,MATCH(F$1,'Cleaned Responses'!$1:$1,0),FALSE)</f>
        <v>#N/A</v>
      </c>
      <c r="G502" s="6" t="e">
        <f t="shared" si="176"/>
        <v>#N/A</v>
      </c>
      <c r="H502" s="6" t="e">
        <f>VLOOKUP($A502&amp;$B502,'Cleaned Responses'!$1:$82,MATCH(H$1,'Cleaned Responses'!$1:$1,0),FALSE)</f>
        <v>#N/A</v>
      </c>
      <c r="I502" s="6" t="e">
        <f>VLOOKUP($A502&amp;$B502,'Cleaned Responses'!$1:$82,MATCH(I$1,'Cleaned Responses'!$1:$1,0),FALSE)</f>
        <v>#N/A</v>
      </c>
      <c r="J502" s="6" t="e">
        <f>VLOOKUP($A502&amp;$B502,'Cleaned Responses'!$1:$82,MATCH(J$1,'Cleaned Responses'!$1:$1,0),FALSE)</f>
        <v>#N/A</v>
      </c>
      <c r="K502" s="6" t="e">
        <f>VLOOKUP($A502&amp;$B502,'Cleaned Responses'!$1:$82,MATCH(K$1,'Cleaned Responses'!$1:$1,0),FALSE)</f>
        <v>#N/A</v>
      </c>
      <c r="L502" s="6" t="e">
        <f>VLOOKUP($A502&amp;$B502,'Cleaned Responses'!$1:$82,MATCH(L$1,'Cleaned Responses'!$1:$1,0),FALSE)</f>
        <v>#N/A</v>
      </c>
      <c r="M502" s="6" t="e">
        <f>VLOOKUP($A502&amp;$B502,'Cleaned Responses'!$1:$82,MATCH(M$1,'Cleaned Responses'!$1:$1,0),FALSE)</f>
        <v>#N/A</v>
      </c>
      <c r="N502" s="6" t="e">
        <f>VLOOKUP($A502&amp;$B502,'Cleaned Responses'!$1:$82,MATCH(N$1,'Cleaned Responses'!$1:$1,0),FALSE)</f>
        <v>#N/A</v>
      </c>
      <c r="O502" s="6" t="e">
        <f>VLOOKUP($A502&amp;$B502,'Cleaned Responses'!$1:$82,MATCH(O$1,'Cleaned Responses'!$1:$1,0),FALSE)</f>
        <v>#N/A</v>
      </c>
      <c r="P502" s="6" t="e">
        <f>VLOOKUP($A502&amp;$B502,'Cleaned Responses'!$1:$82,MATCH(P$1,'Cleaned Responses'!$1:$1,0),FALSE)</f>
        <v>#N/A</v>
      </c>
      <c r="Q502" s="6" t="e">
        <f>VLOOKUP($A502&amp;$B502,'Cleaned Responses'!$1:$82,MATCH(Q$1,'Cleaned Responses'!$1:$1,0),FALSE)</f>
        <v>#VALUE!</v>
      </c>
      <c r="R502" s="8" t="e">
        <f t="shared" si="177"/>
        <v>#N/A</v>
      </c>
      <c r="S502" s="8" t="e">
        <f t="shared" si="178"/>
        <v>#N/A</v>
      </c>
      <c r="T502" s="8" t="e">
        <f t="shared" si="179"/>
        <v>#N/A</v>
      </c>
      <c r="U502" s="6"/>
      <c r="V502" s="6"/>
      <c r="W502" s="6"/>
      <c r="X502" s="6"/>
      <c r="Y502" s="8" t="e">
        <f t="shared" si="180"/>
        <v>#N/A</v>
      </c>
      <c r="Z502" s="6" t="e">
        <f>VLOOKUP($A502&amp;$B502,'Cleaned Responses'!$1:$82,MATCH(Z$1,'Cleaned Responses'!$1:$1,0),FALSE)</f>
        <v>#N/A</v>
      </c>
      <c r="AA502" s="6" t="e">
        <f>VLOOKUP($A502&amp;$B502,'Cleaned Responses'!$1:$82,MATCH(AA$1,'Cleaned Responses'!$1:$1,0),FALSE)</f>
        <v>#N/A</v>
      </c>
      <c r="AB502" s="9" t="e">
        <f t="shared" si="181"/>
        <v>#N/A</v>
      </c>
      <c r="AC502" s="9" t="e">
        <f t="shared" si="182"/>
        <v>#N/A</v>
      </c>
      <c r="AD502" s="6" t="e">
        <f>VLOOKUP($A502&amp;$B502,'Cleaned Responses'!$1:$82,MATCH(AD$1,'Cleaned Responses'!$1:$1,0),FALSE)</f>
        <v>#N/A</v>
      </c>
      <c r="AE502" s="6" t="e">
        <f>VLOOKUP($A502&amp;$B502,'Cleaned Responses'!$1:$82,MATCH(AE$1,'Cleaned Responses'!$1:$1,0),FALSE)</f>
        <v>#N/A</v>
      </c>
      <c r="AF502" s="6" t="e">
        <f>VLOOKUP($A502&amp;$B502,'Cleaned Responses'!$1:$82,MATCH(AF$1,'Cleaned Responses'!$1:$1,0),FALSE)</f>
        <v>#N/A</v>
      </c>
      <c r="AG502" s="6" t="e">
        <f>VLOOKUP($A502&amp;$B502,'Cleaned Responses'!$1:$82,MATCH(AG$1,'Cleaned Responses'!$1:$1,0),FALSE)</f>
        <v>#N/A</v>
      </c>
      <c r="AH502" s="6" t="e">
        <f>VLOOKUP($A502&amp;$B502,'Cleaned Responses'!$1:$82,MATCH(AH$1,'Cleaned Responses'!$1:$1,0),FALSE)</f>
        <v>#N/A</v>
      </c>
      <c r="AI502" s="6" t="e">
        <f>VLOOKUP($A502&amp;$B502,'Cleaned Responses'!$1:$82,MATCH(AI$1,'Cleaned Responses'!$1:$1,0),FALSE)</f>
        <v>#N/A</v>
      </c>
      <c r="AJ502" s="6" t="e">
        <f>VLOOKUP($A502&amp;$B502,'Cleaned Responses'!$1:$82,MATCH(AJ$1,'Cleaned Responses'!$1:$1,0),FALSE)</f>
        <v>#N/A</v>
      </c>
      <c r="AK502" s="6" t="e">
        <f>VLOOKUP($A502&amp;$B502,'Cleaned Responses'!$1:$82,MATCH(AK$1,'Cleaned Responses'!$1:$1,0),FALSE)</f>
        <v>#N/A</v>
      </c>
      <c r="AL502" s="6" t="e">
        <f t="shared" si="183"/>
        <v>#N/A</v>
      </c>
      <c r="AM502" s="7" t="e">
        <f>VLOOKUP($A502&amp;$B502,'Cleaned Responses'!$1:$82,MATCH(AM$1,'Cleaned Responses'!$1:$1,0),FALSE)/100</f>
        <v>#N/A</v>
      </c>
      <c r="AN502" s="7" t="e">
        <f>VLOOKUP($A502&amp;$B502,'Cleaned Responses'!$1:$82,MATCH(AN$1,'Cleaned Responses'!$1:$1,0),FALSE)/100</f>
        <v>#N/A</v>
      </c>
      <c r="AO502" s="7" t="e">
        <f>VLOOKUP($A502&amp;$B502,'Cleaned Responses'!$1:$82,MATCH(AO$1,'Cleaned Responses'!$1:$1,0),FALSE)/100</f>
        <v>#N/A</v>
      </c>
      <c r="AP502" s="7" t="e">
        <f>VLOOKUP($A502&amp;$B502,'Cleaned Responses'!$1:$82,MATCH(AP$1,'Cleaned Responses'!$1:$1,0),FALSE)/100</f>
        <v>#N/A</v>
      </c>
      <c r="AQ502" s="7" t="e">
        <f>VLOOKUP($A502&amp;$B502,'Cleaned Responses'!$1:$82,MATCH(AQ$1,'Cleaned Responses'!$1:$1,0),FALSE)/100</f>
        <v>#N/A</v>
      </c>
      <c r="AR502" s="7" t="e">
        <f>VLOOKUP($A502&amp;$B502,'Cleaned Responses'!$1:$82,MATCH(AR$1,'Cleaned Responses'!$1:$1,0),FALSE)/100</f>
        <v>#N/A</v>
      </c>
      <c r="AS502" s="7" t="e">
        <f>VLOOKUP($A502&amp;$B502,'Cleaned Responses'!$1:$82,MATCH(AS$1,'Cleaned Responses'!$1:$1,0),FALSE)/100</f>
        <v>#N/A</v>
      </c>
      <c r="AT502" s="7" t="e">
        <f>VLOOKUP($A502&amp;$B502,'Cleaned Responses'!$1:$82,MATCH(AT$1,'Cleaned Responses'!$1:$1,0),FALSE)/100</f>
        <v>#N/A</v>
      </c>
      <c r="AU502" s="7" t="e">
        <f>VLOOKUP($A502&amp;$B502,'Cleaned Responses'!$1:$82,MATCH(AU$1,'Cleaned Responses'!$1:$1,0),FALSE)/100</f>
        <v>#N/A</v>
      </c>
      <c r="AV502" s="7" t="e">
        <f>VLOOKUP($A502&amp;$B502,'Cleaned Responses'!$1:$82,MATCH(AV$1,'Cleaned Responses'!$1:$1,0),FALSE)/100</f>
        <v>#N/A</v>
      </c>
      <c r="AW502" s="7" t="e">
        <f>VLOOKUP($A502&amp;$B502,'Cleaned Responses'!$1:$82,MATCH(AW$1,'Cleaned Responses'!$1:$1,0),FALSE)/100</f>
        <v>#N/A</v>
      </c>
      <c r="AX502" s="7" t="e">
        <f>VLOOKUP($A502&amp;$B502,'Cleaned Responses'!$1:$82,MATCH(AX$1,'Cleaned Responses'!$1:$1,0),FALSE)/100</f>
        <v>#N/A</v>
      </c>
      <c r="AY502" s="7" t="e">
        <f>VLOOKUP($A502&amp;$B502,'Cleaned Responses'!$1:$82,MATCH(AY$1,'Cleaned Responses'!$1:$1,0),FALSE)/100</f>
        <v>#N/A</v>
      </c>
      <c r="AZ502" s="7" t="e">
        <f>VLOOKUP($A502&amp;$B502,'Cleaned Responses'!$1:$82,MATCH(AZ$1,'Cleaned Responses'!$1:$1,0),FALSE)/100</f>
        <v>#N/A</v>
      </c>
      <c r="BA502" s="7" t="e">
        <f>VLOOKUP($A502&amp;$B502,'Cleaned Responses'!$1:$82,MATCH(BA$1,'Cleaned Responses'!$1:$1,0),FALSE)/100</f>
        <v>#N/A</v>
      </c>
      <c r="BB502" s="7" t="e">
        <f>VLOOKUP($A502&amp;$B502,'Cleaned Responses'!$1:$82,MATCH(BB$1,'Cleaned Responses'!$1:$1,0),FALSE)/100</f>
        <v>#N/A</v>
      </c>
      <c r="BC502" s="7" t="e">
        <f>VLOOKUP($A502&amp;$B502,'Cleaned Responses'!$1:$82,MATCH(BC$1,'Cleaned Responses'!$1:$1,0),FALSE)/100</f>
        <v>#N/A</v>
      </c>
      <c r="BD502" s="7" t="e">
        <f>VLOOKUP($A502&amp;$B502,'Cleaned Responses'!$1:$82,MATCH(BD$1,'Cleaned Responses'!$1:$1,0),FALSE)/100</f>
        <v>#N/A</v>
      </c>
      <c r="BE502" s="7" t="e">
        <f>VLOOKUP($A502&amp;$B502,'Cleaned Responses'!$1:$82,MATCH(BE$1,'Cleaned Responses'!$1:$1,0),FALSE)/100</f>
        <v>#N/A</v>
      </c>
      <c r="BF502" s="7"/>
      <c r="BG502" s="6" t="e">
        <f>VLOOKUP($A502&amp;$B502,'Cleaned Responses'!$1:$82,MATCH(BG$1,'Cleaned Responses'!$1:$1,0),FALSE)</f>
        <v>#N/A</v>
      </c>
      <c r="BH502" s="6" t="e">
        <f>VLOOKUP($A502&amp;$B502,'Cleaned Responses'!$1:$82,MATCH(BH$1,'Cleaned Responses'!$1:$1,0),FALSE)</f>
        <v>#N/A</v>
      </c>
      <c r="BI502" t="e">
        <f>VLOOKUP($A502&amp;$B502,'Cleaned Responses'!$1:$82,MATCH(BI$1,'Cleaned Responses'!$1:$1,0),FALSE)/100</f>
        <v>#N/A</v>
      </c>
      <c r="BJ502" t="e">
        <f>VLOOKUP($A502&amp;$B502,'Cleaned Responses'!$1:$82,MATCH(BJ$1,'Cleaned Responses'!$1:$1,0),FALSE)/100</f>
        <v>#N/A</v>
      </c>
      <c r="BK502" t="e">
        <f>VLOOKUP($A502&amp;$B502,'Cleaned Responses'!$1:$82,MATCH(BK$1,'Cleaned Responses'!$1:$1,0),FALSE)/100</f>
        <v>#N/A</v>
      </c>
      <c r="BL502" t="e">
        <f t="shared" si="162"/>
        <v>#N/A</v>
      </c>
      <c r="BM502" t="e">
        <f t="shared" si="163"/>
        <v>#N/A</v>
      </c>
      <c r="BN502" t="e">
        <f t="shared" si="164"/>
        <v>#N/A</v>
      </c>
      <c r="BO502" t="e">
        <f>VLOOKUP($A502&amp;$B502,'Cleaned Responses'!$1:$82,MATCH(BO$1,'Cleaned Responses'!$1:$1,0),FALSE)/100</f>
        <v>#N/A</v>
      </c>
      <c r="BP502" t="e">
        <f>VLOOKUP($A502&amp;$B502,'Cleaned Responses'!$1:$82,MATCH(BP$1,'Cleaned Responses'!$1:$1,0),FALSE)/100</f>
        <v>#N/A</v>
      </c>
      <c r="BQ502" t="e">
        <f>VLOOKUP($A502&amp;$B502,'Cleaned Responses'!$1:$82,MATCH(BQ$1,'Cleaned Responses'!$1:$1,0),FALSE)/100</f>
        <v>#N/A</v>
      </c>
      <c r="BR502" t="e">
        <f>VLOOKUP($A502&amp;$B502,'Cleaned Responses'!$1:$82,MATCH(BR$1,'Cleaned Responses'!$1:$1,0),FALSE)/100</f>
        <v>#N/A</v>
      </c>
      <c r="BS502" t="e">
        <f>VLOOKUP($A502&amp;$B502,'Cleaned Responses'!$1:$82,MATCH(BS$1,'Cleaned Responses'!$1:$1,0),FALSE)/100</f>
        <v>#N/A</v>
      </c>
      <c r="BT502" t="e">
        <f>VLOOKUP($A502&amp;$B502,'Cleaned Responses'!$1:$82,MATCH(BT$1,'Cleaned Responses'!$1:$1,0),FALSE)/100</f>
        <v>#N/A</v>
      </c>
      <c r="BU502" t="e">
        <f>VLOOKUP($A502&amp;$B502,'Cleaned Responses'!$1:$82,MATCH(BU$1,'Cleaned Responses'!$1:$1,0),FALSE)/100</f>
        <v>#N/A</v>
      </c>
      <c r="BV502" t="e">
        <f>VLOOKUP($A502&amp;$B502,'Cleaned Responses'!$1:$82,MATCH(BV$1,'Cleaned Responses'!$1:$1,0),FALSE)/100</f>
        <v>#N/A</v>
      </c>
      <c r="BW502" t="e">
        <f>VLOOKUP($A502&amp;$B502,'Cleaned Responses'!$1:$82,MATCH(BW$1,'Cleaned Responses'!$1:$1,0),FALSE)/100</f>
        <v>#N/A</v>
      </c>
      <c r="BX502" t="e">
        <f>VLOOKUP($A502&amp;$B502,'Cleaned Responses'!$1:$82,MATCH(BX$1,'Cleaned Responses'!$1:$1,0),FALSE)/100</f>
        <v>#N/A</v>
      </c>
      <c r="BY502" t="e">
        <f>VLOOKUP($A502&amp;$B502,'Cleaned Responses'!$1:$82,MATCH(BY$1,'Cleaned Responses'!$1:$1,0),FALSE)/100</f>
        <v>#N/A</v>
      </c>
      <c r="BZ502" t="e">
        <f>VLOOKUP($A502&amp;$B502,'Cleaned Responses'!$1:$82,MATCH(BZ$1,'Cleaned Responses'!$1:$1,0),FALSE)/100</f>
        <v>#N/A</v>
      </c>
      <c r="CA502" t="e">
        <f t="shared" si="165"/>
        <v>#N/A</v>
      </c>
      <c r="CB502" t="e">
        <f t="shared" si="166"/>
        <v>#N/A</v>
      </c>
      <c r="CC502" t="e">
        <f t="shared" si="167"/>
        <v>#N/A</v>
      </c>
      <c r="CD502" t="e">
        <f t="shared" si="168"/>
        <v>#N/A</v>
      </c>
      <c r="CE502" t="e">
        <f t="shared" si="169"/>
        <v>#N/A</v>
      </c>
      <c r="CF502" t="e">
        <f t="shared" si="170"/>
        <v>#N/A</v>
      </c>
      <c r="CG502" t="e">
        <f t="shared" si="171"/>
        <v>#N/A</v>
      </c>
      <c r="CH502" t="e">
        <f t="shared" si="172"/>
        <v>#N/A</v>
      </c>
      <c r="CI502" t="e">
        <f t="shared" si="173"/>
        <v>#N/A</v>
      </c>
      <c r="CJ502" t="e">
        <f t="shared" si="174"/>
        <v>#N/A</v>
      </c>
      <c r="CK502" t="e">
        <f t="shared" si="175"/>
        <v>#N/A</v>
      </c>
    </row>
    <row r="503" spans="1:89" ht="20" customHeight="1" x14ac:dyDescent="0.25">
      <c r="A503" s="163"/>
      <c r="B503" s="6"/>
      <c r="C503" s="6" t="e">
        <f>VLOOKUP($A503&amp;$B503,'Cleaned Responses'!$1:$82,MATCH($C$1,'Cleaned Responses'!$1:$1,0),FALSE)</f>
        <v>#N/A</v>
      </c>
      <c r="D503" s="6" t="e">
        <f>VLOOKUP($A503&amp;$B503,'Cleaned Responses'!$1:$82,MATCH(D$1,'Cleaned Responses'!$1:$1,0),FALSE)</f>
        <v>#N/A</v>
      </c>
      <c r="E503" s="6" t="e">
        <f>VLOOKUP($A503&amp;$B503,'Cleaned Responses'!$1:$82,MATCH(E$1,'Cleaned Responses'!$1:$1,0),FALSE)</f>
        <v>#N/A</v>
      </c>
      <c r="F503" s="6" t="e">
        <f>VLOOKUP($A503&amp;$B503,'Cleaned Responses'!$1:$82,MATCH(F$1,'Cleaned Responses'!$1:$1,0),FALSE)</f>
        <v>#N/A</v>
      </c>
      <c r="G503" s="6" t="e">
        <f t="shared" si="176"/>
        <v>#N/A</v>
      </c>
      <c r="H503" s="6" t="e">
        <f>VLOOKUP($A503&amp;$B503,'Cleaned Responses'!$1:$82,MATCH(H$1,'Cleaned Responses'!$1:$1,0),FALSE)</f>
        <v>#N/A</v>
      </c>
      <c r="I503" s="6" t="e">
        <f>VLOOKUP($A503&amp;$B503,'Cleaned Responses'!$1:$82,MATCH(I$1,'Cleaned Responses'!$1:$1,0),FALSE)</f>
        <v>#N/A</v>
      </c>
      <c r="J503" s="6" t="e">
        <f>VLOOKUP($A503&amp;$B503,'Cleaned Responses'!$1:$82,MATCH(J$1,'Cleaned Responses'!$1:$1,0),FALSE)</f>
        <v>#N/A</v>
      </c>
      <c r="K503" s="6" t="e">
        <f>VLOOKUP($A503&amp;$B503,'Cleaned Responses'!$1:$82,MATCH(K$1,'Cleaned Responses'!$1:$1,0),FALSE)</f>
        <v>#N/A</v>
      </c>
      <c r="L503" s="6" t="e">
        <f>VLOOKUP($A503&amp;$B503,'Cleaned Responses'!$1:$82,MATCH(L$1,'Cleaned Responses'!$1:$1,0),FALSE)</f>
        <v>#N/A</v>
      </c>
      <c r="M503" s="6" t="e">
        <f>VLOOKUP($A503&amp;$B503,'Cleaned Responses'!$1:$82,MATCH(M$1,'Cleaned Responses'!$1:$1,0),FALSE)</f>
        <v>#N/A</v>
      </c>
      <c r="N503" s="6" t="e">
        <f>VLOOKUP($A503&amp;$B503,'Cleaned Responses'!$1:$82,MATCH(N$1,'Cleaned Responses'!$1:$1,0),FALSE)</f>
        <v>#N/A</v>
      </c>
      <c r="O503" s="6" t="e">
        <f>VLOOKUP($A503&amp;$B503,'Cleaned Responses'!$1:$82,MATCH(O$1,'Cleaned Responses'!$1:$1,0),FALSE)</f>
        <v>#N/A</v>
      </c>
      <c r="P503" s="6" t="e">
        <f>VLOOKUP($A503&amp;$B503,'Cleaned Responses'!$1:$82,MATCH(P$1,'Cleaned Responses'!$1:$1,0),FALSE)</f>
        <v>#N/A</v>
      </c>
      <c r="Q503" s="6" t="e">
        <f>VLOOKUP($A503&amp;$B503,'Cleaned Responses'!$1:$82,MATCH(Q$1,'Cleaned Responses'!$1:$1,0),FALSE)</f>
        <v>#VALUE!</v>
      </c>
      <c r="R503" s="8" t="e">
        <f t="shared" si="177"/>
        <v>#N/A</v>
      </c>
      <c r="S503" s="8" t="e">
        <f t="shared" si="178"/>
        <v>#N/A</v>
      </c>
      <c r="T503" s="8" t="e">
        <f t="shared" si="179"/>
        <v>#N/A</v>
      </c>
      <c r="U503" s="6"/>
      <c r="V503" s="6"/>
      <c r="W503" s="6"/>
      <c r="X503" s="6"/>
      <c r="Y503" s="8" t="e">
        <f t="shared" si="180"/>
        <v>#N/A</v>
      </c>
      <c r="Z503" s="6" t="e">
        <f>VLOOKUP($A503&amp;$B503,'Cleaned Responses'!$1:$82,MATCH(Z$1,'Cleaned Responses'!$1:$1,0),FALSE)</f>
        <v>#N/A</v>
      </c>
      <c r="AA503" s="6" t="e">
        <f>VLOOKUP($A503&amp;$B503,'Cleaned Responses'!$1:$82,MATCH(AA$1,'Cleaned Responses'!$1:$1,0),FALSE)</f>
        <v>#N/A</v>
      </c>
      <c r="AB503" s="9" t="e">
        <f t="shared" si="181"/>
        <v>#N/A</v>
      </c>
      <c r="AC503" s="9" t="e">
        <f t="shared" si="182"/>
        <v>#N/A</v>
      </c>
      <c r="AD503" s="6" t="e">
        <f>VLOOKUP($A503&amp;$B503,'Cleaned Responses'!$1:$82,MATCH(AD$1,'Cleaned Responses'!$1:$1,0),FALSE)</f>
        <v>#N/A</v>
      </c>
      <c r="AE503" s="6" t="e">
        <f>VLOOKUP($A503&amp;$B503,'Cleaned Responses'!$1:$82,MATCH(AE$1,'Cleaned Responses'!$1:$1,0),FALSE)</f>
        <v>#N/A</v>
      </c>
      <c r="AF503" s="6" t="e">
        <f>VLOOKUP($A503&amp;$B503,'Cleaned Responses'!$1:$82,MATCH(AF$1,'Cleaned Responses'!$1:$1,0),FALSE)</f>
        <v>#N/A</v>
      </c>
      <c r="AG503" s="6" t="e">
        <f>VLOOKUP($A503&amp;$B503,'Cleaned Responses'!$1:$82,MATCH(AG$1,'Cleaned Responses'!$1:$1,0),FALSE)</f>
        <v>#N/A</v>
      </c>
      <c r="AH503" s="6" t="e">
        <f>VLOOKUP($A503&amp;$B503,'Cleaned Responses'!$1:$82,MATCH(AH$1,'Cleaned Responses'!$1:$1,0),FALSE)</f>
        <v>#N/A</v>
      </c>
      <c r="AI503" s="6" t="e">
        <f>VLOOKUP($A503&amp;$B503,'Cleaned Responses'!$1:$82,MATCH(AI$1,'Cleaned Responses'!$1:$1,0),FALSE)</f>
        <v>#N/A</v>
      </c>
      <c r="AJ503" s="6" t="e">
        <f>VLOOKUP($A503&amp;$B503,'Cleaned Responses'!$1:$82,MATCH(AJ$1,'Cleaned Responses'!$1:$1,0),FALSE)</f>
        <v>#N/A</v>
      </c>
      <c r="AK503" s="6" t="e">
        <f>VLOOKUP($A503&amp;$B503,'Cleaned Responses'!$1:$82,MATCH(AK$1,'Cleaned Responses'!$1:$1,0),FALSE)</f>
        <v>#N/A</v>
      </c>
      <c r="AL503" s="6" t="e">
        <f t="shared" si="183"/>
        <v>#N/A</v>
      </c>
      <c r="AM503" s="7" t="e">
        <f>VLOOKUP($A503&amp;$B503,'Cleaned Responses'!$1:$82,MATCH(AM$1,'Cleaned Responses'!$1:$1,0),FALSE)/100</f>
        <v>#N/A</v>
      </c>
      <c r="AN503" s="7" t="e">
        <f>VLOOKUP($A503&amp;$B503,'Cleaned Responses'!$1:$82,MATCH(AN$1,'Cleaned Responses'!$1:$1,0),FALSE)/100</f>
        <v>#N/A</v>
      </c>
      <c r="AO503" s="7" t="e">
        <f>VLOOKUP($A503&amp;$B503,'Cleaned Responses'!$1:$82,MATCH(AO$1,'Cleaned Responses'!$1:$1,0),FALSE)/100</f>
        <v>#N/A</v>
      </c>
      <c r="AP503" s="7" t="e">
        <f>VLOOKUP($A503&amp;$B503,'Cleaned Responses'!$1:$82,MATCH(AP$1,'Cleaned Responses'!$1:$1,0),FALSE)/100</f>
        <v>#N/A</v>
      </c>
      <c r="AQ503" s="7" t="e">
        <f>VLOOKUP($A503&amp;$B503,'Cleaned Responses'!$1:$82,MATCH(AQ$1,'Cleaned Responses'!$1:$1,0),FALSE)/100</f>
        <v>#N/A</v>
      </c>
      <c r="AR503" s="7" t="e">
        <f>VLOOKUP($A503&amp;$B503,'Cleaned Responses'!$1:$82,MATCH(AR$1,'Cleaned Responses'!$1:$1,0),FALSE)/100</f>
        <v>#N/A</v>
      </c>
      <c r="AS503" s="7" t="e">
        <f>VLOOKUP($A503&amp;$B503,'Cleaned Responses'!$1:$82,MATCH(AS$1,'Cleaned Responses'!$1:$1,0),FALSE)/100</f>
        <v>#N/A</v>
      </c>
      <c r="AT503" s="7" t="e">
        <f>VLOOKUP($A503&amp;$B503,'Cleaned Responses'!$1:$82,MATCH(AT$1,'Cleaned Responses'!$1:$1,0),FALSE)/100</f>
        <v>#N/A</v>
      </c>
      <c r="AU503" s="7" t="e">
        <f>VLOOKUP($A503&amp;$B503,'Cleaned Responses'!$1:$82,MATCH(AU$1,'Cleaned Responses'!$1:$1,0),FALSE)/100</f>
        <v>#N/A</v>
      </c>
      <c r="AV503" s="7" t="e">
        <f>VLOOKUP($A503&amp;$B503,'Cleaned Responses'!$1:$82,MATCH(AV$1,'Cleaned Responses'!$1:$1,0),FALSE)/100</f>
        <v>#N/A</v>
      </c>
      <c r="AW503" s="7" t="e">
        <f>VLOOKUP($A503&amp;$B503,'Cleaned Responses'!$1:$82,MATCH(AW$1,'Cleaned Responses'!$1:$1,0),FALSE)/100</f>
        <v>#N/A</v>
      </c>
      <c r="AX503" s="7" t="e">
        <f>VLOOKUP($A503&amp;$B503,'Cleaned Responses'!$1:$82,MATCH(AX$1,'Cleaned Responses'!$1:$1,0),FALSE)/100</f>
        <v>#N/A</v>
      </c>
      <c r="AY503" s="7" t="e">
        <f>VLOOKUP($A503&amp;$B503,'Cleaned Responses'!$1:$82,MATCH(AY$1,'Cleaned Responses'!$1:$1,0),FALSE)/100</f>
        <v>#N/A</v>
      </c>
      <c r="AZ503" s="7" t="e">
        <f>VLOOKUP($A503&amp;$B503,'Cleaned Responses'!$1:$82,MATCH(AZ$1,'Cleaned Responses'!$1:$1,0),FALSE)/100</f>
        <v>#N/A</v>
      </c>
      <c r="BA503" s="7" t="e">
        <f>VLOOKUP($A503&amp;$B503,'Cleaned Responses'!$1:$82,MATCH(BA$1,'Cleaned Responses'!$1:$1,0),FALSE)/100</f>
        <v>#N/A</v>
      </c>
      <c r="BB503" s="7" t="e">
        <f>VLOOKUP($A503&amp;$B503,'Cleaned Responses'!$1:$82,MATCH(BB$1,'Cleaned Responses'!$1:$1,0),FALSE)/100</f>
        <v>#N/A</v>
      </c>
      <c r="BC503" s="7" t="e">
        <f>VLOOKUP($A503&amp;$B503,'Cleaned Responses'!$1:$82,MATCH(BC$1,'Cleaned Responses'!$1:$1,0),FALSE)/100</f>
        <v>#N/A</v>
      </c>
      <c r="BD503" s="7" t="e">
        <f>VLOOKUP($A503&amp;$B503,'Cleaned Responses'!$1:$82,MATCH(BD$1,'Cleaned Responses'!$1:$1,0),FALSE)/100</f>
        <v>#N/A</v>
      </c>
      <c r="BE503" s="7" t="e">
        <f>VLOOKUP($A503&amp;$B503,'Cleaned Responses'!$1:$82,MATCH(BE$1,'Cleaned Responses'!$1:$1,0),FALSE)/100</f>
        <v>#N/A</v>
      </c>
      <c r="BF503" s="7"/>
      <c r="BG503" s="6" t="e">
        <f>VLOOKUP($A503&amp;$B503,'Cleaned Responses'!$1:$82,MATCH(BG$1,'Cleaned Responses'!$1:$1,0),FALSE)</f>
        <v>#N/A</v>
      </c>
      <c r="BH503" s="6" t="e">
        <f>VLOOKUP($A503&amp;$B503,'Cleaned Responses'!$1:$82,MATCH(BH$1,'Cleaned Responses'!$1:$1,0),FALSE)</f>
        <v>#N/A</v>
      </c>
      <c r="BI503" t="e">
        <f>VLOOKUP($A503&amp;$B503,'Cleaned Responses'!$1:$82,MATCH(BI$1,'Cleaned Responses'!$1:$1,0),FALSE)/100</f>
        <v>#N/A</v>
      </c>
      <c r="BJ503" t="e">
        <f>VLOOKUP($A503&amp;$B503,'Cleaned Responses'!$1:$82,MATCH(BJ$1,'Cleaned Responses'!$1:$1,0),FALSE)/100</f>
        <v>#N/A</v>
      </c>
      <c r="BK503" t="e">
        <f>VLOOKUP($A503&amp;$B503,'Cleaned Responses'!$1:$82,MATCH(BK$1,'Cleaned Responses'!$1:$1,0),FALSE)/100</f>
        <v>#N/A</v>
      </c>
      <c r="BL503" t="e">
        <f t="shared" si="162"/>
        <v>#N/A</v>
      </c>
      <c r="BM503" t="e">
        <f t="shared" si="163"/>
        <v>#N/A</v>
      </c>
      <c r="BN503" t="e">
        <f t="shared" si="164"/>
        <v>#N/A</v>
      </c>
      <c r="BO503" t="e">
        <f>VLOOKUP($A503&amp;$B503,'Cleaned Responses'!$1:$82,MATCH(BO$1,'Cleaned Responses'!$1:$1,0),FALSE)/100</f>
        <v>#N/A</v>
      </c>
      <c r="BP503" t="e">
        <f>VLOOKUP($A503&amp;$B503,'Cleaned Responses'!$1:$82,MATCH(BP$1,'Cleaned Responses'!$1:$1,0),FALSE)/100</f>
        <v>#N/A</v>
      </c>
      <c r="BQ503" t="e">
        <f>VLOOKUP($A503&amp;$B503,'Cleaned Responses'!$1:$82,MATCH(BQ$1,'Cleaned Responses'!$1:$1,0),FALSE)/100</f>
        <v>#N/A</v>
      </c>
      <c r="BR503" t="e">
        <f>VLOOKUP($A503&amp;$B503,'Cleaned Responses'!$1:$82,MATCH(BR$1,'Cleaned Responses'!$1:$1,0),FALSE)/100</f>
        <v>#N/A</v>
      </c>
      <c r="BS503" t="e">
        <f>VLOOKUP($A503&amp;$B503,'Cleaned Responses'!$1:$82,MATCH(BS$1,'Cleaned Responses'!$1:$1,0),FALSE)/100</f>
        <v>#N/A</v>
      </c>
      <c r="BT503" t="e">
        <f>VLOOKUP($A503&amp;$B503,'Cleaned Responses'!$1:$82,MATCH(BT$1,'Cleaned Responses'!$1:$1,0),FALSE)/100</f>
        <v>#N/A</v>
      </c>
      <c r="BU503" t="e">
        <f>VLOOKUP($A503&amp;$B503,'Cleaned Responses'!$1:$82,MATCH(BU$1,'Cleaned Responses'!$1:$1,0),FALSE)/100</f>
        <v>#N/A</v>
      </c>
      <c r="BV503" t="e">
        <f>VLOOKUP($A503&amp;$B503,'Cleaned Responses'!$1:$82,MATCH(BV$1,'Cleaned Responses'!$1:$1,0),FALSE)/100</f>
        <v>#N/A</v>
      </c>
      <c r="BW503" t="e">
        <f>VLOOKUP($A503&amp;$B503,'Cleaned Responses'!$1:$82,MATCH(BW$1,'Cleaned Responses'!$1:$1,0),FALSE)/100</f>
        <v>#N/A</v>
      </c>
      <c r="BX503" t="e">
        <f>VLOOKUP($A503&amp;$B503,'Cleaned Responses'!$1:$82,MATCH(BX$1,'Cleaned Responses'!$1:$1,0),FALSE)/100</f>
        <v>#N/A</v>
      </c>
      <c r="BY503" t="e">
        <f>VLOOKUP($A503&amp;$B503,'Cleaned Responses'!$1:$82,MATCH(BY$1,'Cleaned Responses'!$1:$1,0),FALSE)/100</f>
        <v>#N/A</v>
      </c>
      <c r="BZ503" t="e">
        <f>VLOOKUP($A503&amp;$B503,'Cleaned Responses'!$1:$82,MATCH(BZ$1,'Cleaned Responses'!$1:$1,0),FALSE)/100</f>
        <v>#N/A</v>
      </c>
      <c r="CA503" t="e">
        <f t="shared" si="165"/>
        <v>#N/A</v>
      </c>
      <c r="CB503" t="e">
        <f t="shared" si="166"/>
        <v>#N/A</v>
      </c>
      <c r="CC503" t="e">
        <f t="shared" si="167"/>
        <v>#N/A</v>
      </c>
      <c r="CD503" t="e">
        <f t="shared" si="168"/>
        <v>#N/A</v>
      </c>
      <c r="CE503" t="e">
        <f t="shared" si="169"/>
        <v>#N/A</v>
      </c>
      <c r="CF503" t="e">
        <f t="shared" si="170"/>
        <v>#N/A</v>
      </c>
      <c r="CG503" t="e">
        <f t="shared" si="171"/>
        <v>#N/A</v>
      </c>
      <c r="CH503" t="e">
        <f t="shared" si="172"/>
        <v>#N/A</v>
      </c>
      <c r="CI503" t="e">
        <f t="shared" si="173"/>
        <v>#N/A</v>
      </c>
      <c r="CJ503" t="e">
        <f t="shared" si="174"/>
        <v>#N/A</v>
      </c>
      <c r="CK503" t="e">
        <f t="shared" si="175"/>
        <v>#N/A</v>
      </c>
    </row>
    <row r="504" spans="1:89" ht="20" customHeight="1" x14ac:dyDescent="0.25">
      <c r="A504" s="163"/>
      <c r="B504" s="6"/>
      <c r="C504" s="6" t="e">
        <f>VLOOKUP($A504&amp;$B504,'Cleaned Responses'!$1:$82,MATCH($C$1,'Cleaned Responses'!$1:$1,0),FALSE)</f>
        <v>#N/A</v>
      </c>
      <c r="D504" s="6" t="e">
        <f>VLOOKUP($A504&amp;$B504,'Cleaned Responses'!$1:$82,MATCH(D$1,'Cleaned Responses'!$1:$1,0),FALSE)</f>
        <v>#N/A</v>
      </c>
      <c r="E504" s="6" t="e">
        <f>VLOOKUP($A504&amp;$B504,'Cleaned Responses'!$1:$82,MATCH(E$1,'Cleaned Responses'!$1:$1,0),FALSE)</f>
        <v>#N/A</v>
      </c>
      <c r="F504" s="6" t="e">
        <f>VLOOKUP($A504&amp;$B504,'Cleaned Responses'!$1:$82,MATCH(F$1,'Cleaned Responses'!$1:$1,0),FALSE)</f>
        <v>#N/A</v>
      </c>
      <c r="G504" s="6" t="e">
        <f t="shared" si="176"/>
        <v>#N/A</v>
      </c>
      <c r="H504" s="6" t="e">
        <f>VLOOKUP($A504&amp;$B504,'Cleaned Responses'!$1:$82,MATCH(H$1,'Cleaned Responses'!$1:$1,0),FALSE)</f>
        <v>#N/A</v>
      </c>
      <c r="I504" s="6" t="e">
        <f>VLOOKUP($A504&amp;$B504,'Cleaned Responses'!$1:$82,MATCH(I$1,'Cleaned Responses'!$1:$1,0),FALSE)</f>
        <v>#N/A</v>
      </c>
      <c r="J504" s="6" t="e">
        <f>VLOOKUP($A504&amp;$B504,'Cleaned Responses'!$1:$82,MATCH(J$1,'Cleaned Responses'!$1:$1,0),FALSE)</f>
        <v>#N/A</v>
      </c>
      <c r="K504" s="6" t="e">
        <f>VLOOKUP($A504&amp;$B504,'Cleaned Responses'!$1:$82,MATCH(K$1,'Cleaned Responses'!$1:$1,0),FALSE)</f>
        <v>#N/A</v>
      </c>
      <c r="L504" s="6" t="e">
        <f>VLOOKUP($A504&amp;$B504,'Cleaned Responses'!$1:$82,MATCH(L$1,'Cleaned Responses'!$1:$1,0),FALSE)</f>
        <v>#N/A</v>
      </c>
      <c r="M504" s="6" t="e">
        <f>VLOOKUP($A504&amp;$B504,'Cleaned Responses'!$1:$82,MATCH(M$1,'Cleaned Responses'!$1:$1,0),FALSE)</f>
        <v>#N/A</v>
      </c>
      <c r="N504" s="6" t="e">
        <f>VLOOKUP($A504&amp;$B504,'Cleaned Responses'!$1:$82,MATCH(N$1,'Cleaned Responses'!$1:$1,0),FALSE)</f>
        <v>#N/A</v>
      </c>
      <c r="O504" s="6" t="e">
        <f>VLOOKUP($A504&amp;$B504,'Cleaned Responses'!$1:$82,MATCH(O$1,'Cleaned Responses'!$1:$1,0),FALSE)</f>
        <v>#N/A</v>
      </c>
      <c r="P504" s="6" t="e">
        <f>VLOOKUP($A504&amp;$B504,'Cleaned Responses'!$1:$82,MATCH(P$1,'Cleaned Responses'!$1:$1,0),FALSE)</f>
        <v>#N/A</v>
      </c>
      <c r="Q504" s="6" t="e">
        <f>VLOOKUP($A504&amp;$B504,'Cleaned Responses'!$1:$82,MATCH(Q$1,'Cleaned Responses'!$1:$1,0),FALSE)</f>
        <v>#VALUE!</v>
      </c>
      <c r="R504" s="8" t="e">
        <f t="shared" si="177"/>
        <v>#N/A</v>
      </c>
      <c r="S504" s="8" t="e">
        <f t="shared" si="178"/>
        <v>#N/A</v>
      </c>
      <c r="T504" s="8" t="e">
        <f t="shared" si="179"/>
        <v>#N/A</v>
      </c>
      <c r="U504" s="6"/>
      <c r="V504" s="6"/>
      <c r="W504" s="6"/>
      <c r="X504" s="6"/>
      <c r="Y504" s="8" t="e">
        <f t="shared" si="180"/>
        <v>#N/A</v>
      </c>
      <c r="Z504" s="6" t="e">
        <f>VLOOKUP($A504&amp;$B504,'Cleaned Responses'!$1:$82,MATCH(Z$1,'Cleaned Responses'!$1:$1,0),FALSE)</f>
        <v>#N/A</v>
      </c>
      <c r="AA504" s="6" t="e">
        <f>VLOOKUP($A504&amp;$B504,'Cleaned Responses'!$1:$82,MATCH(AA$1,'Cleaned Responses'!$1:$1,0),FALSE)</f>
        <v>#N/A</v>
      </c>
      <c r="AB504" s="9" t="e">
        <f t="shared" si="181"/>
        <v>#N/A</v>
      </c>
      <c r="AC504" s="9" t="e">
        <f t="shared" si="182"/>
        <v>#N/A</v>
      </c>
      <c r="AD504" s="6" t="e">
        <f>VLOOKUP($A504&amp;$B504,'Cleaned Responses'!$1:$82,MATCH(AD$1,'Cleaned Responses'!$1:$1,0),FALSE)</f>
        <v>#N/A</v>
      </c>
      <c r="AE504" s="6" t="e">
        <f>VLOOKUP($A504&amp;$B504,'Cleaned Responses'!$1:$82,MATCH(AE$1,'Cleaned Responses'!$1:$1,0),FALSE)</f>
        <v>#N/A</v>
      </c>
      <c r="AF504" s="6" t="e">
        <f>VLOOKUP($A504&amp;$B504,'Cleaned Responses'!$1:$82,MATCH(AF$1,'Cleaned Responses'!$1:$1,0),FALSE)</f>
        <v>#N/A</v>
      </c>
      <c r="AG504" s="6" t="e">
        <f>VLOOKUP($A504&amp;$B504,'Cleaned Responses'!$1:$82,MATCH(AG$1,'Cleaned Responses'!$1:$1,0),FALSE)</f>
        <v>#N/A</v>
      </c>
      <c r="AH504" s="6" t="e">
        <f>VLOOKUP($A504&amp;$B504,'Cleaned Responses'!$1:$82,MATCH(AH$1,'Cleaned Responses'!$1:$1,0),FALSE)</f>
        <v>#N/A</v>
      </c>
      <c r="AI504" s="6" t="e">
        <f>VLOOKUP($A504&amp;$B504,'Cleaned Responses'!$1:$82,MATCH(AI$1,'Cleaned Responses'!$1:$1,0),FALSE)</f>
        <v>#N/A</v>
      </c>
      <c r="AJ504" s="6" t="e">
        <f>VLOOKUP($A504&amp;$B504,'Cleaned Responses'!$1:$82,MATCH(AJ$1,'Cleaned Responses'!$1:$1,0),FALSE)</f>
        <v>#N/A</v>
      </c>
      <c r="AK504" s="6" t="e">
        <f>VLOOKUP($A504&amp;$B504,'Cleaned Responses'!$1:$82,MATCH(AK$1,'Cleaned Responses'!$1:$1,0),FALSE)</f>
        <v>#N/A</v>
      </c>
      <c r="AL504" s="6" t="e">
        <f t="shared" si="183"/>
        <v>#N/A</v>
      </c>
      <c r="AM504" s="7" t="e">
        <f>VLOOKUP($A504&amp;$B504,'Cleaned Responses'!$1:$82,MATCH(AM$1,'Cleaned Responses'!$1:$1,0),FALSE)/100</f>
        <v>#N/A</v>
      </c>
      <c r="AN504" s="7" t="e">
        <f>VLOOKUP($A504&amp;$B504,'Cleaned Responses'!$1:$82,MATCH(AN$1,'Cleaned Responses'!$1:$1,0),FALSE)/100</f>
        <v>#N/A</v>
      </c>
      <c r="AO504" s="7" t="e">
        <f>VLOOKUP($A504&amp;$B504,'Cleaned Responses'!$1:$82,MATCH(AO$1,'Cleaned Responses'!$1:$1,0),FALSE)/100</f>
        <v>#N/A</v>
      </c>
      <c r="AP504" s="7" t="e">
        <f>VLOOKUP($A504&amp;$B504,'Cleaned Responses'!$1:$82,MATCH(AP$1,'Cleaned Responses'!$1:$1,0),FALSE)/100</f>
        <v>#N/A</v>
      </c>
      <c r="AQ504" s="7" t="e">
        <f>VLOOKUP($A504&amp;$B504,'Cleaned Responses'!$1:$82,MATCH(AQ$1,'Cleaned Responses'!$1:$1,0),FALSE)/100</f>
        <v>#N/A</v>
      </c>
      <c r="AR504" s="7" t="e">
        <f>VLOOKUP($A504&amp;$B504,'Cleaned Responses'!$1:$82,MATCH(AR$1,'Cleaned Responses'!$1:$1,0),FALSE)/100</f>
        <v>#N/A</v>
      </c>
      <c r="AS504" s="7" t="e">
        <f>VLOOKUP($A504&amp;$B504,'Cleaned Responses'!$1:$82,MATCH(AS$1,'Cleaned Responses'!$1:$1,0),FALSE)/100</f>
        <v>#N/A</v>
      </c>
      <c r="AT504" s="7" t="e">
        <f>VLOOKUP($A504&amp;$B504,'Cleaned Responses'!$1:$82,MATCH(AT$1,'Cleaned Responses'!$1:$1,0),FALSE)/100</f>
        <v>#N/A</v>
      </c>
      <c r="AU504" s="7" t="e">
        <f>VLOOKUP($A504&amp;$B504,'Cleaned Responses'!$1:$82,MATCH(AU$1,'Cleaned Responses'!$1:$1,0),FALSE)/100</f>
        <v>#N/A</v>
      </c>
      <c r="AV504" s="7" t="e">
        <f>VLOOKUP($A504&amp;$B504,'Cleaned Responses'!$1:$82,MATCH(AV$1,'Cleaned Responses'!$1:$1,0),FALSE)/100</f>
        <v>#N/A</v>
      </c>
      <c r="AW504" s="7" t="e">
        <f>VLOOKUP($A504&amp;$B504,'Cleaned Responses'!$1:$82,MATCH(AW$1,'Cleaned Responses'!$1:$1,0),FALSE)/100</f>
        <v>#N/A</v>
      </c>
      <c r="AX504" s="7" t="e">
        <f>VLOOKUP($A504&amp;$B504,'Cleaned Responses'!$1:$82,MATCH(AX$1,'Cleaned Responses'!$1:$1,0),FALSE)/100</f>
        <v>#N/A</v>
      </c>
      <c r="AY504" s="7" t="e">
        <f>VLOOKUP($A504&amp;$B504,'Cleaned Responses'!$1:$82,MATCH(AY$1,'Cleaned Responses'!$1:$1,0),FALSE)/100</f>
        <v>#N/A</v>
      </c>
      <c r="AZ504" s="7" t="e">
        <f>VLOOKUP($A504&amp;$B504,'Cleaned Responses'!$1:$82,MATCH(AZ$1,'Cleaned Responses'!$1:$1,0),FALSE)/100</f>
        <v>#N/A</v>
      </c>
      <c r="BA504" s="7" t="e">
        <f>VLOOKUP($A504&amp;$B504,'Cleaned Responses'!$1:$82,MATCH(BA$1,'Cleaned Responses'!$1:$1,0),FALSE)/100</f>
        <v>#N/A</v>
      </c>
      <c r="BB504" s="7" t="e">
        <f>VLOOKUP($A504&amp;$B504,'Cleaned Responses'!$1:$82,MATCH(BB$1,'Cleaned Responses'!$1:$1,0),FALSE)/100</f>
        <v>#N/A</v>
      </c>
      <c r="BC504" s="7" t="e">
        <f>VLOOKUP($A504&amp;$B504,'Cleaned Responses'!$1:$82,MATCH(BC$1,'Cleaned Responses'!$1:$1,0),FALSE)/100</f>
        <v>#N/A</v>
      </c>
      <c r="BD504" s="7" t="e">
        <f>VLOOKUP($A504&amp;$B504,'Cleaned Responses'!$1:$82,MATCH(BD$1,'Cleaned Responses'!$1:$1,0),FALSE)/100</f>
        <v>#N/A</v>
      </c>
      <c r="BE504" s="7" t="e">
        <f>VLOOKUP($A504&amp;$B504,'Cleaned Responses'!$1:$82,MATCH(BE$1,'Cleaned Responses'!$1:$1,0),FALSE)/100</f>
        <v>#N/A</v>
      </c>
      <c r="BF504" s="7"/>
      <c r="BG504" s="6" t="e">
        <f>VLOOKUP($A504&amp;$B504,'Cleaned Responses'!$1:$82,MATCH(BG$1,'Cleaned Responses'!$1:$1,0),FALSE)</f>
        <v>#N/A</v>
      </c>
      <c r="BH504" s="6" t="e">
        <f>VLOOKUP($A504&amp;$B504,'Cleaned Responses'!$1:$82,MATCH(BH$1,'Cleaned Responses'!$1:$1,0),FALSE)</f>
        <v>#N/A</v>
      </c>
      <c r="BI504" t="e">
        <f>VLOOKUP($A504&amp;$B504,'Cleaned Responses'!$1:$82,MATCH(BI$1,'Cleaned Responses'!$1:$1,0),FALSE)/100</f>
        <v>#N/A</v>
      </c>
      <c r="BJ504" t="e">
        <f>VLOOKUP($A504&amp;$B504,'Cleaned Responses'!$1:$82,MATCH(BJ$1,'Cleaned Responses'!$1:$1,0),FALSE)/100</f>
        <v>#N/A</v>
      </c>
      <c r="BK504" t="e">
        <f>VLOOKUP($A504&amp;$B504,'Cleaned Responses'!$1:$82,MATCH(BK$1,'Cleaned Responses'!$1:$1,0),FALSE)/100</f>
        <v>#N/A</v>
      </c>
      <c r="BL504" t="e">
        <f t="shared" si="162"/>
        <v>#N/A</v>
      </c>
      <c r="BM504" t="e">
        <f t="shared" si="163"/>
        <v>#N/A</v>
      </c>
      <c r="BN504" t="e">
        <f t="shared" si="164"/>
        <v>#N/A</v>
      </c>
      <c r="BO504" t="e">
        <f>VLOOKUP($A504&amp;$B504,'Cleaned Responses'!$1:$82,MATCH(BO$1,'Cleaned Responses'!$1:$1,0),FALSE)/100</f>
        <v>#N/A</v>
      </c>
      <c r="BP504" t="e">
        <f>VLOOKUP($A504&amp;$B504,'Cleaned Responses'!$1:$82,MATCH(BP$1,'Cleaned Responses'!$1:$1,0),FALSE)/100</f>
        <v>#N/A</v>
      </c>
      <c r="BQ504" t="e">
        <f>VLOOKUP($A504&amp;$B504,'Cleaned Responses'!$1:$82,MATCH(BQ$1,'Cleaned Responses'!$1:$1,0),FALSE)/100</f>
        <v>#N/A</v>
      </c>
      <c r="BR504" t="e">
        <f>VLOOKUP($A504&amp;$B504,'Cleaned Responses'!$1:$82,MATCH(BR$1,'Cleaned Responses'!$1:$1,0),FALSE)/100</f>
        <v>#N/A</v>
      </c>
      <c r="BS504" t="e">
        <f>VLOOKUP($A504&amp;$B504,'Cleaned Responses'!$1:$82,MATCH(BS$1,'Cleaned Responses'!$1:$1,0),FALSE)/100</f>
        <v>#N/A</v>
      </c>
      <c r="BT504" t="e">
        <f>VLOOKUP($A504&amp;$B504,'Cleaned Responses'!$1:$82,MATCH(BT$1,'Cleaned Responses'!$1:$1,0),FALSE)/100</f>
        <v>#N/A</v>
      </c>
      <c r="BU504" t="e">
        <f>VLOOKUP($A504&amp;$B504,'Cleaned Responses'!$1:$82,MATCH(BU$1,'Cleaned Responses'!$1:$1,0),FALSE)/100</f>
        <v>#N/A</v>
      </c>
      <c r="BV504" t="e">
        <f>VLOOKUP($A504&amp;$B504,'Cleaned Responses'!$1:$82,MATCH(BV$1,'Cleaned Responses'!$1:$1,0),FALSE)/100</f>
        <v>#N/A</v>
      </c>
      <c r="BW504" t="e">
        <f>VLOOKUP($A504&amp;$B504,'Cleaned Responses'!$1:$82,MATCH(BW$1,'Cleaned Responses'!$1:$1,0),FALSE)/100</f>
        <v>#N/A</v>
      </c>
      <c r="BX504" t="e">
        <f>VLOOKUP($A504&amp;$B504,'Cleaned Responses'!$1:$82,MATCH(BX$1,'Cleaned Responses'!$1:$1,0),FALSE)/100</f>
        <v>#N/A</v>
      </c>
      <c r="BY504" t="e">
        <f>VLOOKUP($A504&amp;$B504,'Cleaned Responses'!$1:$82,MATCH(BY$1,'Cleaned Responses'!$1:$1,0),FALSE)/100</f>
        <v>#N/A</v>
      </c>
      <c r="BZ504" t="e">
        <f>VLOOKUP($A504&amp;$B504,'Cleaned Responses'!$1:$82,MATCH(BZ$1,'Cleaned Responses'!$1:$1,0),FALSE)/100</f>
        <v>#N/A</v>
      </c>
      <c r="CA504" t="e">
        <f t="shared" si="165"/>
        <v>#N/A</v>
      </c>
      <c r="CB504" t="e">
        <f t="shared" si="166"/>
        <v>#N/A</v>
      </c>
      <c r="CC504" t="e">
        <f t="shared" si="167"/>
        <v>#N/A</v>
      </c>
      <c r="CD504" t="e">
        <f t="shared" si="168"/>
        <v>#N/A</v>
      </c>
      <c r="CE504" t="e">
        <f t="shared" si="169"/>
        <v>#N/A</v>
      </c>
      <c r="CF504" t="e">
        <f t="shared" si="170"/>
        <v>#N/A</v>
      </c>
      <c r="CG504" t="e">
        <f t="shared" si="171"/>
        <v>#N/A</v>
      </c>
      <c r="CH504" t="e">
        <f t="shared" si="172"/>
        <v>#N/A</v>
      </c>
      <c r="CI504" t="e">
        <f t="shared" si="173"/>
        <v>#N/A</v>
      </c>
      <c r="CJ504" t="e">
        <f t="shared" si="174"/>
        <v>#N/A</v>
      </c>
      <c r="CK504" t="e">
        <f t="shared" si="175"/>
        <v>#N/A</v>
      </c>
    </row>
    <row r="505" spans="1:89" ht="20" customHeight="1" x14ac:dyDescent="0.25">
      <c r="A505" s="163"/>
      <c r="B505" s="6"/>
      <c r="C505" s="6" t="e">
        <f>VLOOKUP($A505&amp;$B505,'Cleaned Responses'!$1:$82,MATCH($C$1,'Cleaned Responses'!$1:$1,0),FALSE)</f>
        <v>#N/A</v>
      </c>
      <c r="D505" s="6" t="e">
        <f>VLOOKUP($A505&amp;$B505,'Cleaned Responses'!$1:$82,MATCH(D$1,'Cleaned Responses'!$1:$1,0),FALSE)</f>
        <v>#N/A</v>
      </c>
      <c r="E505" s="6" t="e">
        <f>VLOOKUP($A505&amp;$B505,'Cleaned Responses'!$1:$82,MATCH(E$1,'Cleaned Responses'!$1:$1,0),FALSE)</f>
        <v>#N/A</v>
      </c>
      <c r="F505" s="6" t="e">
        <f>VLOOKUP($A505&amp;$B505,'Cleaned Responses'!$1:$82,MATCH(F$1,'Cleaned Responses'!$1:$1,0),FALSE)</f>
        <v>#N/A</v>
      </c>
      <c r="G505" s="6" t="e">
        <f t="shared" si="176"/>
        <v>#N/A</v>
      </c>
      <c r="H505" s="6" t="e">
        <f>VLOOKUP($A505&amp;$B505,'Cleaned Responses'!$1:$82,MATCH(H$1,'Cleaned Responses'!$1:$1,0),FALSE)</f>
        <v>#N/A</v>
      </c>
      <c r="I505" s="6" t="e">
        <f>VLOOKUP($A505&amp;$B505,'Cleaned Responses'!$1:$82,MATCH(I$1,'Cleaned Responses'!$1:$1,0),FALSE)</f>
        <v>#N/A</v>
      </c>
      <c r="J505" s="6" t="e">
        <f>VLOOKUP($A505&amp;$B505,'Cleaned Responses'!$1:$82,MATCH(J$1,'Cleaned Responses'!$1:$1,0),FALSE)</f>
        <v>#N/A</v>
      </c>
      <c r="K505" s="6" t="e">
        <f>VLOOKUP($A505&amp;$B505,'Cleaned Responses'!$1:$82,MATCH(K$1,'Cleaned Responses'!$1:$1,0),FALSE)</f>
        <v>#N/A</v>
      </c>
      <c r="L505" s="6" t="e">
        <f>VLOOKUP($A505&amp;$B505,'Cleaned Responses'!$1:$82,MATCH(L$1,'Cleaned Responses'!$1:$1,0),FALSE)</f>
        <v>#N/A</v>
      </c>
      <c r="M505" s="6" t="e">
        <f>VLOOKUP($A505&amp;$B505,'Cleaned Responses'!$1:$82,MATCH(M$1,'Cleaned Responses'!$1:$1,0),FALSE)</f>
        <v>#N/A</v>
      </c>
      <c r="N505" s="6" t="e">
        <f>VLOOKUP($A505&amp;$B505,'Cleaned Responses'!$1:$82,MATCH(N$1,'Cleaned Responses'!$1:$1,0),FALSE)</f>
        <v>#N/A</v>
      </c>
      <c r="O505" s="6" t="e">
        <f>VLOOKUP($A505&amp;$B505,'Cleaned Responses'!$1:$82,MATCH(O$1,'Cleaned Responses'!$1:$1,0),FALSE)</f>
        <v>#N/A</v>
      </c>
      <c r="P505" s="6" t="e">
        <f>VLOOKUP($A505&amp;$B505,'Cleaned Responses'!$1:$82,MATCH(P$1,'Cleaned Responses'!$1:$1,0),FALSE)</f>
        <v>#N/A</v>
      </c>
      <c r="Q505" s="6" t="e">
        <f>VLOOKUP($A505&amp;$B505,'Cleaned Responses'!$1:$82,MATCH(Q$1,'Cleaned Responses'!$1:$1,0),FALSE)</f>
        <v>#VALUE!</v>
      </c>
      <c r="R505" s="8" t="e">
        <f t="shared" si="177"/>
        <v>#N/A</v>
      </c>
      <c r="S505" s="8" t="e">
        <f t="shared" si="178"/>
        <v>#N/A</v>
      </c>
      <c r="T505" s="8" t="e">
        <f t="shared" si="179"/>
        <v>#N/A</v>
      </c>
      <c r="U505" s="6"/>
      <c r="V505" s="6"/>
      <c r="W505" s="6"/>
      <c r="X505" s="6"/>
      <c r="Y505" s="8" t="e">
        <f t="shared" si="180"/>
        <v>#N/A</v>
      </c>
      <c r="Z505" s="6" t="e">
        <f>VLOOKUP($A505&amp;$B505,'Cleaned Responses'!$1:$82,MATCH(Z$1,'Cleaned Responses'!$1:$1,0),FALSE)</f>
        <v>#N/A</v>
      </c>
      <c r="AA505" s="6" t="e">
        <f>VLOOKUP($A505&amp;$B505,'Cleaned Responses'!$1:$82,MATCH(AA$1,'Cleaned Responses'!$1:$1,0),FALSE)</f>
        <v>#N/A</v>
      </c>
      <c r="AB505" s="9" t="e">
        <f t="shared" si="181"/>
        <v>#N/A</v>
      </c>
      <c r="AC505" s="9" t="e">
        <f t="shared" si="182"/>
        <v>#N/A</v>
      </c>
      <c r="AD505" s="6" t="e">
        <f>VLOOKUP($A505&amp;$B505,'Cleaned Responses'!$1:$82,MATCH(AD$1,'Cleaned Responses'!$1:$1,0),FALSE)</f>
        <v>#N/A</v>
      </c>
      <c r="AE505" s="6" t="e">
        <f>VLOOKUP($A505&amp;$B505,'Cleaned Responses'!$1:$82,MATCH(AE$1,'Cleaned Responses'!$1:$1,0),FALSE)</f>
        <v>#N/A</v>
      </c>
      <c r="AF505" s="6" t="e">
        <f>VLOOKUP($A505&amp;$B505,'Cleaned Responses'!$1:$82,MATCH(AF$1,'Cleaned Responses'!$1:$1,0),FALSE)</f>
        <v>#N/A</v>
      </c>
      <c r="AG505" s="6" t="e">
        <f>VLOOKUP($A505&amp;$B505,'Cleaned Responses'!$1:$82,MATCH(AG$1,'Cleaned Responses'!$1:$1,0),FALSE)</f>
        <v>#N/A</v>
      </c>
      <c r="AH505" s="6" t="e">
        <f>VLOOKUP($A505&amp;$B505,'Cleaned Responses'!$1:$82,MATCH(AH$1,'Cleaned Responses'!$1:$1,0),FALSE)</f>
        <v>#N/A</v>
      </c>
      <c r="AI505" s="6" t="e">
        <f>VLOOKUP($A505&amp;$B505,'Cleaned Responses'!$1:$82,MATCH(AI$1,'Cleaned Responses'!$1:$1,0),FALSE)</f>
        <v>#N/A</v>
      </c>
      <c r="AJ505" s="6" t="e">
        <f>VLOOKUP($A505&amp;$B505,'Cleaned Responses'!$1:$82,MATCH(AJ$1,'Cleaned Responses'!$1:$1,0),FALSE)</f>
        <v>#N/A</v>
      </c>
      <c r="AK505" s="6" t="e">
        <f>VLOOKUP($A505&amp;$B505,'Cleaned Responses'!$1:$82,MATCH(AK$1,'Cleaned Responses'!$1:$1,0),FALSE)</f>
        <v>#N/A</v>
      </c>
      <c r="AL505" s="6" t="e">
        <f t="shared" si="183"/>
        <v>#N/A</v>
      </c>
      <c r="AM505" s="7" t="e">
        <f>VLOOKUP($A505&amp;$B505,'Cleaned Responses'!$1:$82,MATCH(AM$1,'Cleaned Responses'!$1:$1,0),FALSE)/100</f>
        <v>#N/A</v>
      </c>
      <c r="AN505" s="7" t="e">
        <f>VLOOKUP($A505&amp;$B505,'Cleaned Responses'!$1:$82,MATCH(AN$1,'Cleaned Responses'!$1:$1,0),FALSE)/100</f>
        <v>#N/A</v>
      </c>
      <c r="AO505" s="7" t="e">
        <f>VLOOKUP($A505&amp;$B505,'Cleaned Responses'!$1:$82,MATCH(AO$1,'Cleaned Responses'!$1:$1,0),FALSE)/100</f>
        <v>#N/A</v>
      </c>
      <c r="AP505" s="7" t="e">
        <f>VLOOKUP($A505&amp;$B505,'Cleaned Responses'!$1:$82,MATCH(AP$1,'Cleaned Responses'!$1:$1,0),FALSE)/100</f>
        <v>#N/A</v>
      </c>
      <c r="AQ505" s="7" t="e">
        <f>VLOOKUP($A505&amp;$B505,'Cleaned Responses'!$1:$82,MATCH(AQ$1,'Cleaned Responses'!$1:$1,0),FALSE)/100</f>
        <v>#N/A</v>
      </c>
      <c r="AR505" s="7" t="e">
        <f>VLOOKUP($A505&amp;$B505,'Cleaned Responses'!$1:$82,MATCH(AR$1,'Cleaned Responses'!$1:$1,0),FALSE)/100</f>
        <v>#N/A</v>
      </c>
      <c r="AS505" s="7" t="e">
        <f>VLOOKUP($A505&amp;$B505,'Cleaned Responses'!$1:$82,MATCH(AS$1,'Cleaned Responses'!$1:$1,0),FALSE)/100</f>
        <v>#N/A</v>
      </c>
      <c r="AT505" s="7" t="e">
        <f>VLOOKUP($A505&amp;$B505,'Cleaned Responses'!$1:$82,MATCH(AT$1,'Cleaned Responses'!$1:$1,0),FALSE)/100</f>
        <v>#N/A</v>
      </c>
      <c r="AU505" s="7" t="e">
        <f>VLOOKUP($A505&amp;$B505,'Cleaned Responses'!$1:$82,MATCH(AU$1,'Cleaned Responses'!$1:$1,0),FALSE)/100</f>
        <v>#N/A</v>
      </c>
      <c r="AV505" s="7" t="e">
        <f>VLOOKUP($A505&amp;$B505,'Cleaned Responses'!$1:$82,MATCH(AV$1,'Cleaned Responses'!$1:$1,0),FALSE)/100</f>
        <v>#N/A</v>
      </c>
      <c r="AW505" s="7" t="e">
        <f>VLOOKUP($A505&amp;$B505,'Cleaned Responses'!$1:$82,MATCH(AW$1,'Cleaned Responses'!$1:$1,0),FALSE)/100</f>
        <v>#N/A</v>
      </c>
      <c r="AX505" s="7" t="e">
        <f>VLOOKUP($A505&amp;$B505,'Cleaned Responses'!$1:$82,MATCH(AX$1,'Cleaned Responses'!$1:$1,0),FALSE)/100</f>
        <v>#N/A</v>
      </c>
      <c r="AY505" s="7" t="e">
        <f>VLOOKUP($A505&amp;$B505,'Cleaned Responses'!$1:$82,MATCH(AY$1,'Cleaned Responses'!$1:$1,0),FALSE)/100</f>
        <v>#N/A</v>
      </c>
      <c r="AZ505" s="7" t="e">
        <f>VLOOKUP($A505&amp;$B505,'Cleaned Responses'!$1:$82,MATCH(AZ$1,'Cleaned Responses'!$1:$1,0),FALSE)/100</f>
        <v>#N/A</v>
      </c>
      <c r="BA505" s="7" t="e">
        <f>VLOOKUP($A505&amp;$B505,'Cleaned Responses'!$1:$82,MATCH(BA$1,'Cleaned Responses'!$1:$1,0),FALSE)/100</f>
        <v>#N/A</v>
      </c>
      <c r="BB505" s="7" t="e">
        <f>VLOOKUP($A505&amp;$B505,'Cleaned Responses'!$1:$82,MATCH(BB$1,'Cleaned Responses'!$1:$1,0),FALSE)/100</f>
        <v>#N/A</v>
      </c>
      <c r="BC505" s="7" t="e">
        <f>VLOOKUP($A505&amp;$B505,'Cleaned Responses'!$1:$82,MATCH(BC$1,'Cleaned Responses'!$1:$1,0),FALSE)/100</f>
        <v>#N/A</v>
      </c>
      <c r="BD505" s="7" t="e">
        <f>VLOOKUP($A505&amp;$B505,'Cleaned Responses'!$1:$82,MATCH(BD$1,'Cleaned Responses'!$1:$1,0),FALSE)/100</f>
        <v>#N/A</v>
      </c>
      <c r="BE505" s="7" t="e">
        <f>VLOOKUP($A505&amp;$B505,'Cleaned Responses'!$1:$82,MATCH(BE$1,'Cleaned Responses'!$1:$1,0),FALSE)/100</f>
        <v>#N/A</v>
      </c>
      <c r="BF505" s="7"/>
      <c r="BG505" s="6" t="e">
        <f>VLOOKUP($A505&amp;$B505,'Cleaned Responses'!$1:$82,MATCH(BG$1,'Cleaned Responses'!$1:$1,0),FALSE)</f>
        <v>#N/A</v>
      </c>
      <c r="BH505" s="6" t="e">
        <f>VLOOKUP($A505&amp;$B505,'Cleaned Responses'!$1:$82,MATCH(BH$1,'Cleaned Responses'!$1:$1,0),FALSE)</f>
        <v>#N/A</v>
      </c>
      <c r="BI505" t="e">
        <f>VLOOKUP($A505&amp;$B505,'Cleaned Responses'!$1:$82,MATCH(BI$1,'Cleaned Responses'!$1:$1,0),FALSE)/100</f>
        <v>#N/A</v>
      </c>
      <c r="BJ505" t="e">
        <f>VLOOKUP($A505&amp;$B505,'Cleaned Responses'!$1:$82,MATCH(BJ$1,'Cleaned Responses'!$1:$1,0),FALSE)/100</f>
        <v>#N/A</v>
      </c>
      <c r="BK505" t="e">
        <f>VLOOKUP($A505&amp;$B505,'Cleaned Responses'!$1:$82,MATCH(BK$1,'Cleaned Responses'!$1:$1,0),FALSE)/100</f>
        <v>#N/A</v>
      </c>
      <c r="BL505" t="e">
        <f t="shared" si="162"/>
        <v>#N/A</v>
      </c>
      <c r="BM505" t="e">
        <f t="shared" si="163"/>
        <v>#N/A</v>
      </c>
      <c r="BN505" t="e">
        <f t="shared" si="164"/>
        <v>#N/A</v>
      </c>
      <c r="BO505" t="e">
        <f>VLOOKUP($A505&amp;$B505,'Cleaned Responses'!$1:$82,MATCH(BO$1,'Cleaned Responses'!$1:$1,0),FALSE)/100</f>
        <v>#N/A</v>
      </c>
      <c r="BP505" t="e">
        <f>VLOOKUP($A505&amp;$B505,'Cleaned Responses'!$1:$82,MATCH(BP$1,'Cleaned Responses'!$1:$1,0),FALSE)/100</f>
        <v>#N/A</v>
      </c>
      <c r="BQ505" t="e">
        <f>VLOOKUP($A505&amp;$B505,'Cleaned Responses'!$1:$82,MATCH(BQ$1,'Cleaned Responses'!$1:$1,0),FALSE)/100</f>
        <v>#N/A</v>
      </c>
      <c r="BR505" t="e">
        <f>VLOOKUP($A505&amp;$B505,'Cleaned Responses'!$1:$82,MATCH(BR$1,'Cleaned Responses'!$1:$1,0),FALSE)/100</f>
        <v>#N/A</v>
      </c>
      <c r="BS505" t="e">
        <f>VLOOKUP($A505&amp;$B505,'Cleaned Responses'!$1:$82,MATCH(BS$1,'Cleaned Responses'!$1:$1,0),FALSE)/100</f>
        <v>#N/A</v>
      </c>
      <c r="BT505" t="e">
        <f>VLOOKUP($A505&amp;$B505,'Cleaned Responses'!$1:$82,MATCH(BT$1,'Cleaned Responses'!$1:$1,0),FALSE)/100</f>
        <v>#N/A</v>
      </c>
      <c r="BU505" t="e">
        <f>VLOOKUP($A505&amp;$B505,'Cleaned Responses'!$1:$82,MATCH(BU$1,'Cleaned Responses'!$1:$1,0),FALSE)/100</f>
        <v>#N/A</v>
      </c>
      <c r="BV505" t="e">
        <f>VLOOKUP($A505&amp;$B505,'Cleaned Responses'!$1:$82,MATCH(BV$1,'Cleaned Responses'!$1:$1,0),FALSE)/100</f>
        <v>#N/A</v>
      </c>
      <c r="BW505" t="e">
        <f>VLOOKUP($A505&amp;$B505,'Cleaned Responses'!$1:$82,MATCH(BW$1,'Cleaned Responses'!$1:$1,0),FALSE)/100</f>
        <v>#N/A</v>
      </c>
      <c r="BX505" t="e">
        <f>VLOOKUP($A505&amp;$B505,'Cleaned Responses'!$1:$82,MATCH(BX$1,'Cleaned Responses'!$1:$1,0),FALSE)/100</f>
        <v>#N/A</v>
      </c>
      <c r="BY505" t="e">
        <f>VLOOKUP($A505&amp;$B505,'Cleaned Responses'!$1:$82,MATCH(BY$1,'Cleaned Responses'!$1:$1,0),FALSE)/100</f>
        <v>#N/A</v>
      </c>
      <c r="BZ505" t="e">
        <f>VLOOKUP($A505&amp;$B505,'Cleaned Responses'!$1:$82,MATCH(BZ$1,'Cleaned Responses'!$1:$1,0),FALSE)/100</f>
        <v>#N/A</v>
      </c>
      <c r="CA505" t="e">
        <f t="shared" si="165"/>
        <v>#N/A</v>
      </c>
      <c r="CB505" t="e">
        <f t="shared" si="166"/>
        <v>#N/A</v>
      </c>
      <c r="CC505" t="e">
        <f t="shared" si="167"/>
        <v>#N/A</v>
      </c>
      <c r="CD505" t="e">
        <f t="shared" si="168"/>
        <v>#N/A</v>
      </c>
      <c r="CE505" t="e">
        <f t="shared" si="169"/>
        <v>#N/A</v>
      </c>
      <c r="CF505" t="e">
        <f t="shared" si="170"/>
        <v>#N/A</v>
      </c>
      <c r="CG505" t="e">
        <f t="shared" si="171"/>
        <v>#N/A</v>
      </c>
      <c r="CH505" t="e">
        <f t="shared" si="172"/>
        <v>#N/A</v>
      </c>
      <c r="CI505" t="e">
        <f t="shared" si="173"/>
        <v>#N/A</v>
      </c>
      <c r="CJ505" t="e">
        <f t="shared" si="174"/>
        <v>#N/A</v>
      </c>
      <c r="CK505" t="e">
        <f t="shared" si="175"/>
        <v>#N/A</v>
      </c>
    </row>
    <row r="506" spans="1:89" ht="20" customHeight="1" x14ac:dyDescent="0.25">
      <c r="A506" s="163"/>
      <c r="B506" s="6"/>
      <c r="C506" s="6" t="e">
        <f>VLOOKUP($A506&amp;$B506,'Cleaned Responses'!$1:$82,MATCH($C$1,'Cleaned Responses'!$1:$1,0),FALSE)</f>
        <v>#N/A</v>
      </c>
      <c r="D506" s="6" t="e">
        <f>VLOOKUP($A506&amp;$B506,'Cleaned Responses'!$1:$82,MATCH(D$1,'Cleaned Responses'!$1:$1,0),FALSE)</f>
        <v>#N/A</v>
      </c>
      <c r="E506" s="6" t="e">
        <f>VLOOKUP($A506&amp;$B506,'Cleaned Responses'!$1:$82,MATCH(E$1,'Cleaned Responses'!$1:$1,0),FALSE)</f>
        <v>#N/A</v>
      </c>
      <c r="F506" s="6" t="e">
        <f>VLOOKUP($A506&amp;$B506,'Cleaned Responses'!$1:$82,MATCH(F$1,'Cleaned Responses'!$1:$1,0),FALSE)</f>
        <v>#N/A</v>
      </c>
      <c r="G506" s="6" t="e">
        <f t="shared" si="176"/>
        <v>#N/A</v>
      </c>
      <c r="H506" s="6" t="e">
        <f>VLOOKUP($A506&amp;$B506,'Cleaned Responses'!$1:$82,MATCH(H$1,'Cleaned Responses'!$1:$1,0),FALSE)</f>
        <v>#N/A</v>
      </c>
      <c r="I506" s="6" t="e">
        <f>VLOOKUP($A506&amp;$B506,'Cleaned Responses'!$1:$82,MATCH(I$1,'Cleaned Responses'!$1:$1,0),FALSE)</f>
        <v>#N/A</v>
      </c>
      <c r="J506" s="6" t="e">
        <f>VLOOKUP($A506&amp;$B506,'Cleaned Responses'!$1:$82,MATCH(J$1,'Cleaned Responses'!$1:$1,0),FALSE)</f>
        <v>#N/A</v>
      </c>
      <c r="K506" s="6" t="e">
        <f>VLOOKUP($A506&amp;$B506,'Cleaned Responses'!$1:$82,MATCH(K$1,'Cleaned Responses'!$1:$1,0),FALSE)</f>
        <v>#N/A</v>
      </c>
      <c r="L506" s="6" t="e">
        <f>VLOOKUP($A506&amp;$B506,'Cleaned Responses'!$1:$82,MATCH(L$1,'Cleaned Responses'!$1:$1,0),FALSE)</f>
        <v>#N/A</v>
      </c>
      <c r="M506" s="6" t="e">
        <f>VLOOKUP($A506&amp;$B506,'Cleaned Responses'!$1:$82,MATCH(M$1,'Cleaned Responses'!$1:$1,0),FALSE)</f>
        <v>#N/A</v>
      </c>
      <c r="N506" s="6" t="e">
        <f>VLOOKUP($A506&amp;$B506,'Cleaned Responses'!$1:$82,MATCH(N$1,'Cleaned Responses'!$1:$1,0),FALSE)</f>
        <v>#N/A</v>
      </c>
      <c r="O506" s="6" t="e">
        <f>VLOOKUP($A506&amp;$B506,'Cleaned Responses'!$1:$82,MATCH(O$1,'Cleaned Responses'!$1:$1,0),FALSE)</f>
        <v>#N/A</v>
      </c>
      <c r="P506" s="6" t="e">
        <f>VLOOKUP($A506&amp;$B506,'Cleaned Responses'!$1:$82,MATCH(P$1,'Cleaned Responses'!$1:$1,0),FALSE)</f>
        <v>#N/A</v>
      </c>
      <c r="Q506" s="6" t="e">
        <f>VLOOKUP($A506&amp;$B506,'Cleaned Responses'!$1:$82,MATCH(Q$1,'Cleaned Responses'!$1:$1,0),FALSE)</f>
        <v>#VALUE!</v>
      </c>
      <c r="R506" s="8" t="e">
        <f t="shared" si="177"/>
        <v>#N/A</v>
      </c>
      <c r="S506" s="8" t="e">
        <f t="shared" si="178"/>
        <v>#N/A</v>
      </c>
      <c r="T506" s="8" t="e">
        <f t="shared" si="179"/>
        <v>#N/A</v>
      </c>
      <c r="U506" s="6"/>
      <c r="V506" s="6"/>
      <c r="W506" s="6"/>
      <c r="X506" s="6"/>
      <c r="Y506" s="8" t="e">
        <f t="shared" si="180"/>
        <v>#N/A</v>
      </c>
      <c r="Z506" s="6" t="e">
        <f>VLOOKUP($A506&amp;$B506,'Cleaned Responses'!$1:$82,MATCH(Z$1,'Cleaned Responses'!$1:$1,0),FALSE)</f>
        <v>#N/A</v>
      </c>
      <c r="AA506" s="6" t="e">
        <f>VLOOKUP($A506&amp;$B506,'Cleaned Responses'!$1:$82,MATCH(AA$1,'Cleaned Responses'!$1:$1,0),FALSE)</f>
        <v>#N/A</v>
      </c>
      <c r="AB506" s="9" t="e">
        <f t="shared" si="181"/>
        <v>#N/A</v>
      </c>
      <c r="AC506" s="9" t="e">
        <f t="shared" si="182"/>
        <v>#N/A</v>
      </c>
      <c r="AD506" s="6" t="e">
        <f>VLOOKUP($A506&amp;$B506,'Cleaned Responses'!$1:$82,MATCH(AD$1,'Cleaned Responses'!$1:$1,0),FALSE)</f>
        <v>#N/A</v>
      </c>
      <c r="AE506" s="6" t="e">
        <f>VLOOKUP($A506&amp;$B506,'Cleaned Responses'!$1:$82,MATCH(AE$1,'Cleaned Responses'!$1:$1,0),FALSE)</f>
        <v>#N/A</v>
      </c>
      <c r="AF506" s="6" t="e">
        <f>VLOOKUP($A506&amp;$B506,'Cleaned Responses'!$1:$82,MATCH(AF$1,'Cleaned Responses'!$1:$1,0),FALSE)</f>
        <v>#N/A</v>
      </c>
      <c r="AG506" s="6" t="e">
        <f>VLOOKUP($A506&amp;$B506,'Cleaned Responses'!$1:$82,MATCH(AG$1,'Cleaned Responses'!$1:$1,0),FALSE)</f>
        <v>#N/A</v>
      </c>
      <c r="AH506" s="6" t="e">
        <f>VLOOKUP($A506&amp;$B506,'Cleaned Responses'!$1:$82,MATCH(AH$1,'Cleaned Responses'!$1:$1,0),FALSE)</f>
        <v>#N/A</v>
      </c>
      <c r="AI506" s="6" t="e">
        <f>VLOOKUP($A506&amp;$B506,'Cleaned Responses'!$1:$82,MATCH(AI$1,'Cleaned Responses'!$1:$1,0),FALSE)</f>
        <v>#N/A</v>
      </c>
      <c r="AJ506" s="6" t="e">
        <f>VLOOKUP($A506&amp;$B506,'Cleaned Responses'!$1:$82,MATCH(AJ$1,'Cleaned Responses'!$1:$1,0),FALSE)</f>
        <v>#N/A</v>
      </c>
      <c r="AK506" s="6" t="e">
        <f>VLOOKUP($A506&amp;$B506,'Cleaned Responses'!$1:$82,MATCH(AK$1,'Cleaned Responses'!$1:$1,0),FALSE)</f>
        <v>#N/A</v>
      </c>
      <c r="AL506" s="6" t="e">
        <f t="shared" si="183"/>
        <v>#N/A</v>
      </c>
      <c r="AM506" s="7" t="e">
        <f>VLOOKUP($A506&amp;$B506,'Cleaned Responses'!$1:$82,MATCH(AM$1,'Cleaned Responses'!$1:$1,0),FALSE)/100</f>
        <v>#N/A</v>
      </c>
      <c r="AN506" s="7" t="e">
        <f>VLOOKUP($A506&amp;$B506,'Cleaned Responses'!$1:$82,MATCH(AN$1,'Cleaned Responses'!$1:$1,0),FALSE)/100</f>
        <v>#N/A</v>
      </c>
      <c r="AO506" s="7" t="e">
        <f>VLOOKUP($A506&amp;$B506,'Cleaned Responses'!$1:$82,MATCH(AO$1,'Cleaned Responses'!$1:$1,0),FALSE)/100</f>
        <v>#N/A</v>
      </c>
      <c r="AP506" s="7" t="e">
        <f>VLOOKUP($A506&amp;$B506,'Cleaned Responses'!$1:$82,MATCH(AP$1,'Cleaned Responses'!$1:$1,0),FALSE)/100</f>
        <v>#N/A</v>
      </c>
      <c r="AQ506" s="7" t="e">
        <f>VLOOKUP($A506&amp;$B506,'Cleaned Responses'!$1:$82,MATCH(AQ$1,'Cleaned Responses'!$1:$1,0),FALSE)/100</f>
        <v>#N/A</v>
      </c>
      <c r="AR506" s="7" t="e">
        <f>VLOOKUP($A506&amp;$B506,'Cleaned Responses'!$1:$82,MATCH(AR$1,'Cleaned Responses'!$1:$1,0),FALSE)/100</f>
        <v>#N/A</v>
      </c>
      <c r="AS506" s="7" t="e">
        <f>VLOOKUP($A506&amp;$B506,'Cleaned Responses'!$1:$82,MATCH(AS$1,'Cleaned Responses'!$1:$1,0),FALSE)/100</f>
        <v>#N/A</v>
      </c>
      <c r="AT506" s="7" t="e">
        <f>VLOOKUP($A506&amp;$B506,'Cleaned Responses'!$1:$82,MATCH(AT$1,'Cleaned Responses'!$1:$1,0),FALSE)/100</f>
        <v>#N/A</v>
      </c>
      <c r="AU506" s="7" t="e">
        <f>VLOOKUP($A506&amp;$B506,'Cleaned Responses'!$1:$82,MATCH(AU$1,'Cleaned Responses'!$1:$1,0),FALSE)/100</f>
        <v>#N/A</v>
      </c>
      <c r="AV506" s="7" t="e">
        <f>VLOOKUP($A506&amp;$B506,'Cleaned Responses'!$1:$82,MATCH(AV$1,'Cleaned Responses'!$1:$1,0),FALSE)/100</f>
        <v>#N/A</v>
      </c>
      <c r="AW506" s="7" t="e">
        <f>VLOOKUP($A506&amp;$B506,'Cleaned Responses'!$1:$82,MATCH(AW$1,'Cleaned Responses'!$1:$1,0),FALSE)/100</f>
        <v>#N/A</v>
      </c>
      <c r="AX506" s="7" t="e">
        <f>VLOOKUP($A506&amp;$B506,'Cleaned Responses'!$1:$82,MATCH(AX$1,'Cleaned Responses'!$1:$1,0),FALSE)/100</f>
        <v>#N/A</v>
      </c>
      <c r="AY506" s="7" t="e">
        <f>VLOOKUP($A506&amp;$B506,'Cleaned Responses'!$1:$82,MATCH(AY$1,'Cleaned Responses'!$1:$1,0),FALSE)/100</f>
        <v>#N/A</v>
      </c>
      <c r="AZ506" s="7" t="e">
        <f>VLOOKUP($A506&amp;$B506,'Cleaned Responses'!$1:$82,MATCH(AZ$1,'Cleaned Responses'!$1:$1,0),FALSE)/100</f>
        <v>#N/A</v>
      </c>
      <c r="BA506" s="7" t="e">
        <f>VLOOKUP($A506&amp;$B506,'Cleaned Responses'!$1:$82,MATCH(BA$1,'Cleaned Responses'!$1:$1,0),FALSE)/100</f>
        <v>#N/A</v>
      </c>
      <c r="BB506" s="7" t="e">
        <f>VLOOKUP($A506&amp;$B506,'Cleaned Responses'!$1:$82,MATCH(BB$1,'Cleaned Responses'!$1:$1,0),FALSE)/100</f>
        <v>#N/A</v>
      </c>
      <c r="BC506" s="7" t="e">
        <f>VLOOKUP($A506&amp;$B506,'Cleaned Responses'!$1:$82,MATCH(BC$1,'Cleaned Responses'!$1:$1,0),FALSE)/100</f>
        <v>#N/A</v>
      </c>
      <c r="BD506" s="7" t="e">
        <f>VLOOKUP($A506&amp;$B506,'Cleaned Responses'!$1:$82,MATCH(BD$1,'Cleaned Responses'!$1:$1,0),FALSE)/100</f>
        <v>#N/A</v>
      </c>
      <c r="BE506" s="7" t="e">
        <f>VLOOKUP($A506&amp;$B506,'Cleaned Responses'!$1:$82,MATCH(BE$1,'Cleaned Responses'!$1:$1,0),FALSE)/100</f>
        <v>#N/A</v>
      </c>
      <c r="BF506" s="7"/>
      <c r="BG506" s="6" t="e">
        <f>VLOOKUP($A506&amp;$B506,'Cleaned Responses'!$1:$82,MATCH(BG$1,'Cleaned Responses'!$1:$1,0),FALSE)</f>
        <v>#N/A</v>
      </c>
      <c r="BH506" s="6" t="e">
        <f>VLOOKUP($A506&amp;$B506,'Cleaned Responses'!$1:$82,MATCH(BH$1,'Cleaned Responses'!$1:$1,0),FALSE)</f>
        <v>#N/A</v>
      </c>
      <c r="BI506" t="e">
        <f>VLOOKUP($A506&amp;$B506,'Cleaned Responses'!$1:$82,MATCH(BI$1,'Cleaned Responses'!$1:$1,0),FALSE)/100</f>
        <v>#N/A</v>
      </c>
      <c r="BJ506" t="e">
        <f>VLOOKUP($A506&amp;$B506,'Cleaned Responses'!$1:$82,MATCH(BJ$1,'Cleaned Responses'!$1:$1,0),FALSE)/100</f>
        <v>#N/A</v>
      </c>
      <c r="BK506" t="e">
        <f>VLOOKUP($A506&amp;$B506,'Cleaned Responses'!$1:$82,MATCH(BK$1,'Cleaned Responses'!$1:$1,0),FALSE)/100</f>
        <v>#N/A</v>
      </c>
      <c r="BL506" t="e">
        <f t="shared" si="162"/>
        <v>#N/A</v>
      </c>
      <c r="BM506" t="e">
        <f t="shared" si="163"/>
        <v>#N/A</v>
      </c>
      <c r="BN506" t="e">
        <f t="shared" si="164"/>
        <v>#N/A</v>
      </c>
      <c r="BO506" t="e">
        <f>VLOOKUP($A506&amp;$B506,'Cleaned Responses'!$1:$82,MATCH(BO$1,'Cleaned Responses'!$1:$1,0),FALSE)/100</f>
        <v>#N/A</v>
      </c>
      <c r="BP506" t="e">
        <f>VLOOKUP($A506&amp;$B506,'Cleaned Responses'!$1:$82,MATCH(BP$1,'Cleaned Responses'!$1:$1,0),FALSE)/100</f>
        <v>#N/A</v>
      </c>
      <c r="BQ506" t="e">
        <f>VLOOKUP($A506&amp;$B506,'Cleaned Responses'!$1:$82,MATCH(BQ$1,'Cleaned Responses'!$1:$1,0),FALSE)/100</f>
        <v>#N/A</v>
      </c>
      <c r="BR506" t="e">
        <f>VLOOKUP($A506&amp;$B506,'Cleaned Responses'!$1:$82,MATCH(BR$1,'Cleaned Responses'!$1:$1,0),FALSE)/100</f>
        <v>#N/A</v>
      </c>
      <c r="BS506" t="e">
        <f>VLOOKUP($A506&amp;$B506,'Cleaned Responses'!$1:$82,MATCH(BS$1,'Cleaned Responses'!$1:$1,0),FALSE)/100</f>
        <v>#N/A</v>
      </c>
      <c r="BT506" t="e">
        <f>VLOOKUP($A506&amp;$B506,'Cleaned Responses'!$1:$82,MATCH(BT$1,'Cleaned Responses'!$1:$1,0),FALSE)/100</f>
        <v>#N/A</v>
      </c>
      <c r="BU506" t="e">
        <f>VLOOKUP($A506&amp;$B506,'Cleaned Responses'!$1:$82,MATCH(BU$1,'Cleaned Responses'!$1:$1,0),FALSE)/100</f>
        <v>#N/A</v>
      </c>
      <c r="BV506" t="e">
        <f>VLOOKUP($A506&amp;$B506,'Cleaned Responses'!$1:$82,MATCH(BV$1,'Cleaned Responses'!$1:$1,0),FALSE)/100</f>
        <v>#N/A</v>
      </c>
      <c r="BW506" t="e">
        <f>VLOOKUP($A506&amp;$B506,'Cleaned Responses'!$1:$82,MATCH(BW$1,'Cleaned Responses'!$1:$1,0),FALSE)/100</f>
        <v>#N/A</v>
      </c>
      <c r="BX506" t="e">
        <f>VLOOKUP($A506&amp;$B506,'Cleaned Responses'!$1:$82,MATCH(BX$1,'Cleaned Responses'!$1:$1,0),FALSE)/100</f>
        <v>#N/A</v>
      </c>
      <c r="BY506" t="e">
        <f>VLOOKUP($A506&amp;$B506,'Cleaned Responses'!$1:$82,MATCH(BY$1,'Cleaned Responses'!$1:$1,0),FALSE)/100</f>
        <v>#N/A</v>
      </c>
      <c r="BZ506" t="e">
        <f>VLOOKUP($A506&amp;$B506,'Cleaned Responses'!$1:$82,MATCH(BZ$1,'Cleaned Responses'!$1:$1,0),FALSE)/100</f>
        <v>#N/A</v>
      </c>
      <c r="CA506" t="e">
        <f t="shared" si="165"/>
        <v>#N/A</v>
      </c>
      <c r="CB506" t="e">
        <f t="shared" si="166"/>
        <v>#N/A</v>
      </c>
      <c r="CC506" t="e">
        <f t="shared" si="167"/>
        <v>#N/A</v>
      </c>
      <c r="CD506" t="e">
        <f t="shared" si="168"/>
        <v>#N/A</v>
      </c>
      <c r="CE506" t="e">
        <f t="shared" si="169"/>
        <v>#N/A</v>
      </c>
      <c r="CF506" t="e">
        <f t="shared" si="170"/>
        <v>#N/A</v>
      </c>
      <c r="CG506" t="e">
        <f t="shared" si="171"/>
        <v>#N/A</v>
      </c>
      <c r="CH506" t="e">
        <f t="shared" si="172"/>
        <v>#N/A</v>
      </c>
      <c r="CI506" t="e">
        <f t="shared" si="173"/>
        <v>#N/A</v>
      </c>
      <c r="CJ506" t="e">
        <f t="shared" si="174"/>
        <v>#N/A</v>
      </c>
      <c r="CK506" t="e">
        <f t="shared" si="175"/>
        <v>#N/A</v>
      </c>
    </row>
    <row r="507" spans="1:89" ht="20" customHeight="1" x14ac:dyDescent="0.25">
      <c r="A507" s="163"/>
      <c r="B507" s="6"/>
      <c r="C507" s="6" t="e">
        <f>VLOOKUP($A507&amp;$B507,'Cleaned Responses'!$1:$82,MATCH($C$1,'Cleaned Responses'!$1:$1,0),FALSE)</f>
        <v>#N/A</v>
      </c>
      <c r="D507" s="6" t="e">
        <f>VLOOKUP($A507&amp;$B507,'Cleaned Responses'!$1:$82,MATCH(D$1,'Cleaned Responses'!$1:$1,0),FALSE)</f>
        <v>#N/A</v>
      </c>
      <c r="E507" s="6" t="e">
        <f>VLOOKUP($A507&amp;$B507,'Cleaned Responses'!$1:$82,MATCH(E$1,'Cleaned Responses'!$1:$1,0),FALSE)</f>
        <v>#N/A</v>
      </c>
      <c r="F507" s="6" t="e">
        <f>VLOOKUP($A507&amp;$B507,'Cleaned Responses'!$1:$82,MATCH(F$1,'Cleaned Responses'!$1:$1,0),FALSE)</f>
        <v>#N/A</v>
      </c>
      <c r="G507" s="6" t="e">
        <f t="shared" si="176"/>
        <v>#N/A</v>
      </c>
      <c r="H507" s="6" t="e">
        <f>VLOOKUP($A507&amp;$B507,'Cleaned Responses'!$1:$82,MATCH(H$1,'Cleaned Responses'!$1:$1,0),FALSE)</f>
        <v>#N/A</v>
      </c>
      <c r="I507" s="6" t="e">
        <f>VLOOKUP($A507&amp;$B507,'Cleaned Responses'!$1:$82,MATCH(I$1,'Cleaned Responses'!$1:$1,0),FALSE)</f>
        <v>#N/A</v>
      </c>
      <c r="J507" s="6" t="e">
        <f>VLOOKUP($A507&amp;$B507,'Cleaned Responses'!$1:$82,MATCH(J$1,'Cleaned Responses'!$1:$1,0),FALSE)</f>
        <v>#N/A</v>
      </c>
      <c r="K507" s="6" t="e">
        <f>VLOOKUP($A507&amp;$B507,'Cleaned Responses'!$1:$82,MATCH(K$1,'Cleaned Responses'!$1:$1,0),FALSE)</f>
        <v>#N/A</v>
      </c>
      <c r="L507" s="6" t="e">
        <f>VLOOKUP($A507&amp;$B507,'Cleaned Responses'!$1:$82,MATCH(L$1,'Cleaned Responses'!$1:$1,0),FALSE)</f>
        <v>#N/A</v>
      </c>
      <c r="M507" s="6" t="e">
        <f>VLOOKUP($A507&amp;$B507,'Cleaned Responses'!$1:$82,MATCH(M$1,'Cleaned Responses'!$1:$1,0),FALSE)</f>
        <v>#N/A</v>
      </c>
      <c r="N507" s="6" t="e">
        <f>VLOOKUP($A507&amp;$B507,'Cleaned Responses'!$1:$82,MATCH(N$1,'Cleaned Responses'!$1:$1,0),FALSE)</f>
        <v>#N/A</v>
      </c>
      <c r="O507" s="6" t="e">
        <f>VLOOKUP($A507&amp;$B507,'Cleaned Responses'!$1:$82,MATCH(O$1,'Cleaned Responses'!$1:$1,0),FALSE)</f>
        <v>#N/A</v>
      </c>
      <c r="P507" s="6" t="e">
        <f>VLOOKUP($A507&amp;$B507,'Cleaned Responses'!$1:$82,MATCH(P$1,'Cleaned Responses'!$1:$1,0),FALSE)</f>
        <v>#N/A</v>
      </c>
      <c r="Q507" s="6" t="e">
        <f>VLOOKUP($A507&amp;$B507,'Cleaned Responses'!$1:$82,MATCH(Q$1,'Cleaned Responses'!$1:$1,0),FALSE)</f>
        <v>#VALUE!</v>
      </c>
      <c r="R507" s="8" t="e">
        <f t="shared" si="177"/>
        <v>#N/A</v>
      </c>
      <c r="S507" s="8" t="e">
        <f t="shared" si="178"/>
        <v>#N/A</v>
      </c>
      <c r="T507" s="8" t="e">
        <f t="shared" si="179"/>
        <v>#N/A</v>
      </c>
      <c r="U507" s="6"/>
      <c r="V507" s="6"/>
      <c r="W507" s="6"/>
      <c r="X507" s="6"/>
      <c r="Y507" s="8" t="e">
        <f t="shared" si="180"/>
        <v>#N/A</v>
      </c>
      <c r="Z507" s="6" t="e">
        <f>VLOOKUP($A507&amp;$B507,'Cleaned Responses'!$1:$82,MATCH(Z$1,'Cleaned Responses'!$1:$1,0),FALSE)</f>
        <v>#N/A</v>
      </c>
      <c r="AA507" s="6" t="e">
        <f>VLOOKUP($A507&amp;$B507,'Cleaned Responses'!$1:$82,MATCH(AA$1,'Cleaned Responses'!$1:$1,0),FALSE)</f>
        <v>#N/A</v>
      </c>
      <c r="AB507" s="9" t="e">
        <f t="shared" si="181"/>
        <v>#N/A</v>
      </c>
      <c r="AC507" s="9" t="e">
        <f t="shared" si="182"/>
        <v>#N/A</v>
      </c>
      <c r="AD507" s="6" t="e">
        <f>VLOOKUP($A507&amp;$B507,'Cleaned Responses'!$1:$82,MATCH(AD$1,'Cleaned Responses'!$1:$1,0),FALSE)</f>
        <v>#N/A</v>
      </c>
      <c r="AE507" s="6" t="e">
        <f>VLOOKUP($A507&amp;$B507,'Cleaned Responses'!$1:$82,MATCH(AE$1,'Cleaned Responses'!$1:$1,0),FALSE)</f>
        <v>#N/A</v>
      </c>
      <c r="AF507" s="6" t="e">
        <f>VLOOKUP($A507&amp;$B507,'Cleaned Responses'!$1:$82,MATCH(AF$1,'Cleaned Responses'!$1:$1,0),FALSE)</f>
        <v>#N/A</v>
      </c>
      <c r="AG507" s="6" t="e">
        <f>VLOOKUP($A507&amp;$B507,'Cleaned Responses'!$1:$82,MATCH(AG$1,'Cleaned Responses'!$1:$1,0),FALSE)</f>
        <v>#N/A</v>
      </c>
      <c r="AH507" s="6" t="e">
        <f>VLOOKUP($A507&amp;$B507,'Cleaned Responses'!$1:$82,MATCH(AH$1,'Cleaned Responses'!$1:$1,0),FALSE)</f>
        <v>#N/A</v>
      </c>
      <c r="AI507" s="6" t="e">
        <f>VLOOKUP($A507&amp;$B507,'Cleaned Responses'!$1:$82,MATCH(AI$1,'Cleaned Responses'!$1:$1,0),FALSE)</f>
        <v>#N/A</v>
      </c>
      <c r="AJ507" s="6" t="e">
        <f>VLOOKUP($A507&amp;$B507,'Cleaned Responses'!$1:$82,MATCH(AJ$1,'Cleaned Responses'!$1:$1,0),FALSE)</f>
        <v>#N/A</v>
      </c>
      <c r="AK507" s="6" t="e">
        <f>VLOOKUP($A507&amp;$B507,'Cleaned Responses'!$1:$82,MATCH(AK$1,'Cleaned Responses'!$1:$1,0),FALSE)</f>
        <v>#N/A</v>
      </c>
      <c r="AL507" s="6" t="e">
        <f t="shared" si="183"/>
        <v>#N/A</v>
      </c>
      <c r="AM507" s="7" t="e">
        <f>VLOOKUP($A507&amp;$B507,'Cleaned Responses'!$1:$82,MATCH(AM$1,'Cleaned Responses'!$1:$1,0),FALSE)/100</f>
        <v>#N/A</v>
      </c>
      <c r="AN507" s="7" t="e">
        <f>VLOOKUP($A507&amp;$B507,'Cleaned Responses'!$1:$82,MATCH(AN$1,'Cleaned Responses'!$1:$1,0),FALSE)/100</f>
        <v>#N/A</v>
      </c>
      <c r="AO507" s="7" t="e">
        <f>VLOOKUP($A507&amp;$B507,'Cleaned Responses'!$1:$82,MATCH(AO$1,'Cleaned Responses'!$1:$1,0),FALSE)/100</f>
        <v>#N/A</v>
      </c>
      <c r="AP507" s="7" t="e">
        <f>VLOOKUP($A507&amp;$B507,'Cleaned Responses'!$1:$82,MATCH(AP$1,'Cleaned Responses'!$1:$1,0),FALSE)/100</f>
        <v>#N/A</v>
      </c>
      <c r="AQ507" s="7" t="e">
        <f>VLOOKUP($A507&amp;$B507,'Cleaned Responses'!$1:$82,MATCH(AQ$1,'Cleaned Responses'!$1:$1,0),FALSE)/100</f>
        <v>#N/A</v>
      </c>
      <c r="AR507" s="7" t="e">
        <f>VLOOKUP($A507&amp;$B507,'Cleaned Responses'!$1:$82,MATCH(AR$1,'Cleaned Responses'!$1:$1,0),FALSE)/100</f>
        <v>#N/A</v>
      </c>
      <c r="AS507" s="7" t="e">
        <f>VLOOKUP($A507&amp;$B507,'Cleaned Responses'!$1:$82,MATCH(AS$1,'Cleaned Responses'!$1:$1,0),FALSE)/100</f>
        <v>#N/A</v>
      </c>
      <c r="AT507" s="7" t="e">
        <f>VLOOKUP($A507&amp;$B507,'Cleaned Responses'!$1:$82,MATCH(AT$1,'Cleaned Responses'!$1:$1,0),FALSE)/100</f>
        <v>#N/A</v>
      </c>
      <c r="AU507" s="7" t="e">
        <f>VLOOKUP($A507&amp;$B507,'Cleaned Responses'!$1:$82,MATCH(AU$1,'Cleaned Responses'!$1:$1,0),FALSE)/100</f>
        <v>#N/A</v>
      </c>
      <c r="AV507" s="7" t="e">
        <f>VLOOKUP($A507&amp;$B507,'Cleaned Responses'!$1:$82,MATCH(AV$1,'Cleaned Responses'!$1:$1,0),FALSE)/100</f>
        <v>#N/A</v>
      </c>
      <c r="AW507" s="7" t="e">
        <f>VLOOKUP($A507&amp;$B507,'Cleaned Responses'!$1:$82,MATCH(AW$1,'Cleaned Responses'!$1:$1,0),FALSE)/100</f>
        <v>#N/A</v>
      </c>
      <c r="AX507" s="7" t="e">
        <f>VLOOKUP($A507&amp;$B507,'Cleaned Responses'!$1:$82,MATCH(AX$1,'Cleaned Responses'!$1:$1,0),FALSE)/100</f>
        <v>#N/A</v>
      </c>
      <c r="AY507" s="7" t="e">
        <f>VLOOKUP($A507&amp;$B507,'Cleaned Responses'!$1:$82,MATCH(AY$1,'Cleaned Responses'!$1:$1,0),FALSE)/100</f>
        <v>#N/A</v>
      </c>
      <c r="AZ507" s="7" t="e">
        <f>VLOOKUP($A507&amp;$B507,'Cleaned Responses'!$1:$82,MATCH(AZ$1,'Cleaned Responses'!$1:$1,0),FALSE)/100</f>
        <v>#N/A</v>
      </c>
      <c r="BA507" s="7" t="e">
        <f>VLOOKUP($A507&amp;$B507,'Cleaned Responses'!$1:$82,MATCH(BA$1,'Cleaned Responses'!$1:$1,0),FALSE)/100</f>
        <v>#N/A</v>
      </c>
      <c r="BB507" s="7" t="e">
        <f>VLOOKUP($A507&amp;$B507,'Cleaned Responses'!$1:$82,MATCH(BB$1,'Cleaned Responses'!$1:$1,0),FALSE)/100</f>
        <v>#N/A</v>
      </c>
      <c r="BC507" s="7" t="e">
        <f>VLOOKUP($A507&amp;$B507,'Cleaned Responses'!$1:$82,MATCH(BC$1,'Cleaned Responses'!$1:$1,0),FALSE)/100</f>
        <v>#N/A</v>
      </c>
      <c r="BD507" s="7" t="e">
        <f>VLOOKUP($A507&amp;$B507,'Cleaned Responses'!$1:$82,MATCH(BD$1,'Cleaned Responses'!$1:$1,0),FALSE)/100</f>
        <v>#N/A</v>
      </c>
      <c r="BE507" s="7" t="e">
        <f>VLOOKUP($A507&amp;$B507,'Cleaned Responses'!$1:$82,MATCH(BE$1,'Cleaned Responses'!$1:$1,0),FALSE)/100</f>
        <v>#N/A</v>
      </c>
      <c r="BF507" s="7"/>
      <c r="BG507" s="6" t="e">
        <f>VLOOKUP($A507&amp;$B507,'Cleaned Responses'!$1:$82,MATCH(BG$1,'Cleaned Responses'!$1:$1,0),FALSE)</f>
        <v>#N/A</v>
      </c>
      <c r="BH507" s="6" t="e">
        <f>VLOOKUP($A507&amp;$B507,'Cleaned Responses'!$1:$82,MATCH(BH$1,'Cleaned Responses'!$1:$1,0),FALSE)</f>
        <v>#N/A</v>
      </c>
      <c r="BI507" t="e">
        <f>VLOOKUP($A507&amp;$B507,'Cleaned Responses'!$1:$82,MATCH(BI$1,'Cleaned Responses'!$1:$1,0),FALSE)/100</f>
        <v>#N/A</v>
      </c>
      <c r="BJ507" t="e">
        <f>VLOOKUP($A507&amp;$B507,'Cleaned Responses'!$1:$82,MATCH(BJ$1,'Cleaned Responses'!$1:$1,0),FALSE)/100</f>
        <v>#N/A</v>
      </c>
      <c r="BK507" t="e">
        <f>VLOOKUP($A507&amp;$B507,'Cleaned Responses'!$1:$82,MATCH(BK$1,'Cleaned Responses'!$1:$1,0),FALSE)/100</f>
        <v>#N/A</v>
      </c>
      <c r="BL507" t="e">
        <f t="shared" si="162"/>
        <v>#N/A</v>
      </c>
      <c r="BM507" t="e">
        <f t="shared" si="163"/>
        <v>#N/A</v>
      </c>
      <c r="BN507" t="e">
        <f t="shared" si="164"/>
        <v>#N/A</v>
      </c>
      <c r="BO507" t="e">
        <f>VLOOKUP($A507&amp;$B507,'Cleaned Responses'!$1:$82,MATCH(BO$1,'Cleaned Responses'!$1:$1,0),FALSE)/100</f>
        <v>#N/A</v>
      </c>
      <c r="BP507" t="e">
        <f>VLOOKUP($A507&amp;$B507,'Cleaned Responses'!$1:$82,MATCH(BP$1,'Cleaned Responses'!$1:$1,0),FALSE)/100</f>
        <v>#N/A</v>
      </c>
      <c r="BQ507" t="e">
        <f>VLOOKUP($A507&amp;$B507,'Cleaned Responses'!$1:$82,MATCH(BQ$1,'Cleaned Responses'!$1:$1,0),FALSE)/100</f>
        <v>#N/A</v>
      </c>
      <c r="BR507" t="e">
        <f>VLOOKUP($A507&amp;$B507,'Cleaned Responses'!$1:$82,MATCH(BR$1,'Cleaned Responses'!$1:$1,0),FALSE)/100</f>
        <v>#N/A</v>
      </c>
      <c r="BS507" t="e">
        <f>VLOOKUP($A507&amp;$B507,'Cleaned Responses'!$1:$82,MATCH(BS$1,'Cleaned Responses'!$1:$1,0),FALSE)/100</f>
        <v>#N/A</v>
      </c>
      <c r="BT507" t="e">
        <f>VLOOKUP($A507&amp;$B507,'Cleaned Responses'!$1:$82,MATCH(BT$1,'Cleaned Responses'!$1:$1,0),FALSE)/100</f>
        <v>#N/A</v>
      </c>
      <c r="BU507" t="e">
        <f>VLOOKUP($A507&amp;$B507,'Cleaned Responses'!$1:$82,MATCH(BU$1,'Cleaned Responses'!$1:$1,0),FALSE)/100</f>
        <v>#N/A</v>
      </c>
      <c r="BV507" t="e">
        <f>VLOOKUP($A507&amp;$B507,'Cleaned Responses'!$1:$82,MATCH(BV$1,'Cleaned Responses'!$1:$1,0),FALSE)/100</f>
        <v>#N/A</v>
      </c>
      <c r="BW507" t="e">
        <f>VLOOKUP($A507&amp;$B507,'Cleaned Responses'!$1:$82,MATCH(BW$1,'Cleaned Responses'!$1:$1,0),FALSE)/100</f>
        <v>#N/A</v>
      </c>
      <c r="BX507" t="e">
        <f>VLOOKUP($A507&amp;$B507,'Cleaned Responses'!$1:$82,MATCH(BX$1,'Cleaned Responses'!$1:$1,0),FALSE)/100</f>
        <v>#N/A</v>
      </c>
      <c r="BY507" t="e">
        <f>VLOOKUP($A507&amp;$B507,'Cleaned Responses'!$1:$82,MATCH(BY$1,'Cleaned Responses'!$1:$1,0),FALSE)/100</f>
        <v>#N/A</v>
      </c>
      <c r="BZ507" t="e">
        <f>VLOOKUP($A507&amp;$B507,'Cleaned Responses'!$1:$82,MATCH(BZ$1,'Cleaned Responses'!$1:$1,0),FALSE)/100</f>
        <v>#N/A</v>
      </c>
      <c r="CA507" t="e">
        <f t="shared" si="165"/>
        <v>#N/A</v>
      </c>
      <c r="CB507" t="e">
        <f t="shared" si="166"/>
        <v>#N/A</v>
      </c>
      <c r="CC507" t="e">
        <f t="shared" si="167"/>
        <v>#N/A</v>
      </c>
      <c r="CD507" t="e">
        <f t="shared" si="168"/>
        <v>#N/A</v>
      </c>
      <c r="CE507" t="e">
        <f t="shared" si="169"/>
        <v>#N/A</v>
      </c>
      <c r="CF507" t="e">
        <f t="shared" si="170"/>
        <v>#N/A</v>
      </c>
      <c r="CG507" t="e">
        <f t="shared" si="171"/>
        <v>#N/A</v>
      </c>
      <c r="CH507" t="e">
        <f t="shared" si="172"/>
        <v>#N/A</v>
      </c>
      <c r="CI507" t="e">
        <f t="shared" si="173"/>
        <v>#N/A</v>
      </c>
      <c r="CJ507" t="e">
        <f t="shared" si="174"/>
        <v>#N/A</v>
      </c>
      <c r="CK507" t="e">
        <f t="shared" si="175"/>
        <v>#N/A</v>
      </c>
    </row>
    <row r="508" spans="1:89" ht="20" customHeight="1" x14ac:dyDescent="0.25">
      <c r="A508" s="163"/>
      <c r="B508" s="6"/>
      <c r="C508" s="6" t="e">
        <f>VLOOKUP($A508&amp;$B508,'Cleaned Responses'!$1:$82,MATCH($C$1,'Cleaned Responses'!$1:$1,0),FALSE)</f>
        <v>#N/A</v>
      </c>
      <c r="D508" s="6" t="e">
        <f>VLOOKUP($A508&amp;$B508,'Cleaned Responses'!$1:$82,MATCH(D$1,'Cleaned Responses'!$1:$1,0),FALSE)</f>
        <v>#N/A</v>
      </c>
      <c r="E508" s="6" t="e">
        <f>VLOOKUP($A508&amp;$B508,'Cleaned Responses'!$1:$82,MATCH(E$1,'Cleaned Responses'!$1:$1,0),FALSE)</f>
        <v>#N/A</v>
      </c>
      <c r="F508" s="6" t="e">
        <f>VLOOKUP($A508&amp;$B508,'Cleaned Responses'!$1:$82,MATCH(F$1,'Cleaned Responses'!$1:$1,0),FALSE)</f>
        <v>#N/A</v>
      </c>
      <c r="G508" s="6" t="e">
        <f t="shared" si="176"/>
        <v>#N/A</v>
      </c>
      <c r="H508" s="6" t="e">
        <f>VLOOKUP($A508&amp;$B508,'Cleaned Responses'!$1:$82,MATCH(H$1,'Cleaned Responses'!$1:$1,0),FALSE)</f>
        <v>#N/A</v>
      </c>
      <c r="I508" s="6" t="e">
        <f>VLOOKUP($A508&amp;$B508,'Cleaned Responses'!$1:$82,MATCH(I$1,'Cleaned Responses'!$1:$1,0),FALSE)</f>
        <v>#N/A</v>
      </c>
      <c r="J508" s="6" t="e">
        <f>VLOOKUP($A508&amp;$B508,'Cleaned Responses'!$1:$82,MATCH(J$1,'Cleaned Responses'!$1:$1,0),FALSE)</f>
        <v>#N/A</v>
      </c>
      <c r="K508" s="6" t="e">
        <f>VLOOKUP($A508&amp;$B508,'Cleaned Responses'!$1:$82,MATCH(K$1,'Cleaned Responses'!$1:$1,0),FALSE)</f>
        <v>#N/A</v>
      </c>
      <c r="L508" s="6" t="e">
        <f>VLOOKUP($A508&amp;$B508,'Cleaned Responses'!$1:$82,MATCH(L$1,'Cleaned Responses'!$1:$1,0),FALSE)</f>
        <v>#N/A</v>
      </c>
      <c r="M508" s="6" t="e">
        <f>VLOOKUP($A508&amp;$B508,'Cleaned Responses'!$1:$82,MATCH(M$1,'Cleaned Responses'!$1:$1,0),FALSE)</f>
        <v>#N/A</v>
      </c>
      <c r="N508" s="6" t="e">
        <f>VLOOKUP($A508&amp;$B508,'Cleaned Responses'!$1:$82,MATCH(N$1,'Cleaned Responses'!$1:$1,0),FALSE)</f>
        <v>#N/A</v>
      </c>
      <c r="O508" s="6" t="e">
        <f>VLOOKUP($A508&amp;$B508,'Cleaned Responses'!$1:$82,MATCH(O$1,'Cleaned Responses'!$1:$1,0),FALSE)</f>
        <v>#N/A</v>
      </c>
      <c r="P508" s="6" t="e">
        <f>VLOOKUP($A508&amp;$B508,'Cleaned Responses'!$1:$82,MATCH(P$1,'Cleaned Responses'!$1:$1,0),FALSE)</f>
        <v>#N/A</v>
      </c>
      <c r="Q508" s="6" t="e">
        <f>VLOOKUP($A508&amp;$B508,'Cleaned Responses'!$1:$82,MATCH(Q$1,'Cleaned Responses'!$1:$1,0),FALSE)</f>
        <v>#VALUE!</v>
      </c>
      <c r="R508" s="8" t="e">
        <f t="shared" si="177"/>
        <v>#N/A</v>
      </c>
      <c r="S508" s="8" t="e">
        <f t="shared" si="178"/>
        <v>#N/A</v>
      </c>
      <c r="T508" s="8" t="e">
        <f t="shared" si="179"/>
        <v>#N/A</v>
      </c>
      <c r="U508" s="6"/>
      <c r="V508" s="6"/>
      <c r="W508" s="6"/>
      <c r="X508" s="6"/>
      <c r="Y508" s="8" t="e">
        <f t="shared" si="180"/>
        <v>#N/A</v>
      </c>
      <c r="Z508" s="6" t="e">
        <f>VLOOKUP($A508&amp;$B508,'Cleaned Responses'!$1:$82,MATCH(Z$1,'Cleaned Responses'!$1:$1,0),FALSE)</f>
        <v>#N/A</v>
      </c>
      <c r="AA508" s="6" t="e">
        <f>VLOOKUP($A508&amp;$B508,'Cleaned Responses'!$1:$82,MATCH(AA$1,'Cleaned Responses'!$1:$1,0),FALSE)</f>
        <v>#N/A</v>
      </c>
      <c r="AB508" s="9" t="e">
        <f t="shared" si="181"/>
        <v>#N/A</v>
      </c>
      <c r="AC508" s="9" t="e">
        <f t="shared" si="182"/>
        <v>#N/A</v>
      </c>
      <c r="AD508" s="6" t="e">
        <f>VLOOKUP($A508&amp;$B508,'Cleaned Responses'!$1:$82,MATCH(AD$1,'Cleaned Responses'!$1:$1,0),FALSE)</f>
        <v>#N/A</v>
      </c>
      <c r="AE508" s="6" t="e">
        <f>VLOOKUP($A508&amp;$B508,'Cleaned Responses'!$1:$82,MATCH(AE$1,'Cleaned Responses'!$1:$1,0),FALSE)</f>
        <v>#N/A</v>
      </c>
      <c r="AF508" s="6" t="e">
        <f>VLOOKUP($A508&amp;$B508,'Cleaned Responses'!$1:$82,MATCH(AF$1,'Cleaned Responses'!$1:$1,0),FALSE)</f>
        <v>#N/A</v>
      </c>
      <c r="AG508" s="6" t="e">
        <f>VLOOKUP($A508&amp;$B508,'Cleaned Responses'!$1:$82,MATCH(AG$1,'Cleaned Responses'!$1:$1,0),FALSE)</f>
        <v>#N/A</v>
      </c>
      <c r="AH508" s="6" t="e">
        <f>VLOOKUP($A508&amp;$B508,'Cleaned Responses'!$1:$82,MATCH(AH$1,'Cleaned Responses'!$1:$1,0),FALSE)</f>
        <v>#N/A</v>
      </c>
      <c r="AI508" s="6" t="e">
        <f>VLOOKUP($A508&amp;$B508,'Cleaned Responses'!$1:$82,MATCH(AI$1,'Cleaned Responses'!$1:$1,0),FALSE)</f>
        <v>#N/A</v>
      </c>
      <c r="AJ508" s="6" t="e">
        <f>VLOOKUP($A508&amp;$B508,'Cleaned Responses'!$1:$82,MATCH(AJ$1,'Cleaned Responses'!$1:$1,0),FALSE)</f>
        <v>#N/A</v>
      </c>
      <c r="AK508" s="6" t="e">
        <f>VLOOKUP($A508&amp;$B508,'Cleaned Responses'!$1:$82,MATCH(AK$1,'Cleaned Responses'!$1:$1,0),FALSE)</f>
        <v>#N/A</v>
      </c>
      <c r="AL508" s="6" t="e">
        <f t="shared" si="183"/>
        <v>#N/A</v>
      </c>
      <c r="AM508" s="7" t="e">
        <f>VLOOKUP($A508&amp;$B508,'Cleaned Responses'!$1:$82,MATCH(AM$1,'Cleaned Responses'!$1:$1,0),FALSE)/100</f>
        <v>#N/A</v>
      </c>
      <c r="AN508" s="7" t="e">
        <f>VLOOKUP($A508&amp;$B508,'Cleaned Responses'!$1:$82,MATCH(AN$1,'Cleaned Responses'!$1:$1,0),FALSE)/100</f>
        <v>#N/A</v>
      </c>
      <c r="AO508" s="7" t="e">
        <f>VLOOKUP($A508&amp;$B508,'Cleaned Responses'!$1:$82,MATCH(AO$1,'Cleaned Responses'!$1:$1,0),FALSE)/100</f>
        <v>#N/A</v>
      </c>
      <c r="AP508" s="7" t="e">
        <f>VLOOKUP($A508&amp;$B508,'Cleaned Responses'!$1:$82,MATCH(AP$1,'Cleaned Responses'!$1:$1,0),FALSE)/100</f>
        <v>#N/A</v>
      </c>
      <c r="AQ508" s="7" t="e">
        <f>VLOOKUP($A508&amp;$B508,'Cleaned Responses'!$1:$82,MATCH(AQ$1,'Cleaned Responses'!$1:$1,0),FALSE)/100</f>
        <v>#N/A</v>
      </c>
      <c r="AR508" s="7" t="e">
        <f>VLOOKUP($A508&amp;$B508,'Cleaned Responses'!$1:$82,MATCH(AR$1,'Cleaned Responses'!$1:$1,0),FALSE)/100</f>
        <v>#N/A</v>
      </c>
      <c r="AS508" s="7" t="e">
        <f>VLOOKUP($A508&amp;$B508,'Cleaned Responses'!$1:$82,MATCH(AS$1,'Cleaned Responses'!$1:$1,0),FALSE)/100</f>
        <v>#N/A</v>
      </c>
      <c r="AT508" s="7" t="e">
        <f>VLOOKUP($A508&amp;$B508,'Cleaned Responses'!$1:$82,MATCH(AT$1,'Cleaned Responses'!$1:$1,0),FALSE)/100</f>
        <v>#N/A</v>
      </c>
      <c r="AU508" s="7" t="e">
        <f>VLOOKUP($A508&amp;$B508,'Cleaned Responses'!$1:$82,MATCH(AU$1,'Cleaned Responses'!$1:$1,0),FALSE)/100</f>
        <v>#N/A</v>
      </c>
      <c r="AV508" s="7" t="e">
        <f>VLOOKUP($A508&amp;$B508,'Cleaned Responses'!$1:$82,MATCH(AV$1,'Cleaned Responses'!$1:$1,0),FALSE)/100</f>
        <v>#N/A</v>
      </c>
      <c r="AW508" s="7" t="e">
        <f>VLOOKUP($A508&amp;$B508,'Cleaned Responses'!$1:$82,MATCH(AW$1,'Cleaned Responses'!$1:$1,0),FALSE)/100</f>
        <v>#N/A</v>
      </c>
      <c r="AX508" s="7" t="e">
        <f>VLOOKUP($A508&amp;$B508,'Cleaned Responses'!$1:$82,MATCH(AX$1,'Cleaned Responses'!$1:$1,0),FALSE)/100</f>
        <v>#N/A</v>
      </c>
      <c r="AY508" s="7" t="e">
        <f>VLOOKUP($A508&amp;$B508,'Cleaned Responses'!$1:$82,MATCH(AY$1,'Cleaned Responses'!$1:$1,0),FALSE)/100</f>
        <v>#N/A</v>
      </c>
      <c r="AZ508" s="7" t="e">
        <f>VLOOKUP($A508&amp;$B508,'Cleaned Responses'!$1:$82,MATCH(AZ$1,'Cleaned Responses'!$1:$1,0),FALSE)/100</f>
        <v>#N/A</v>
      </c>
      <c r="BA508" s="7" t="e">
        <f>VLOOKUP($A508&amp;$B508,'Cleaned Responses'!$1:$82,MATCH(BA$1,'Cleaned Responses'!$1:$1,0),FALSE)/100</f>
        <v>#N/A</v>
      </c>
      <c r="BB508" s="7" t="e">
        <f>VLOOKUP($A508&amp;$B508,'Cleaned Responses'!$1:$82,MATCH(BB$1,'Cleaned Responses'!$1:$1,0),FALSE)/100</f>
        <v>#N/A</v>
      </c>
      <c r="BC508" s="7" t="e">
        <f>VLOOKUP($A508&amp;$B508,'Cleaned Responses'!$1:$82,MATCH(BC$1,'Cleaned Responses'!$1:$1,0),FALSE)/100</f>
        <v>#N/A</v>
      </c>
      <c r="BD508" s="7" t="e">
        <f>VLOOKUP($A508&amp;$B508,'Cleaned Responses'!$1:$82,MATCH(BD$1,'Cleaned Responses'!$1:$1,0),FALSE)/100</f>
        <v>#N/A</v>
      </c>
      <c r="BE508" s="7" t="e">
        <f>VLOOKUP($A508&amp;$B508,'Cleaned Responses'!$1:$82,MATCH(BE$1,'Cleaned Responses'!$1:$1,0),FALSE)/100</f>
        <v>#N/A</v>
      </c>
      <c r="BF508" s="7"/>
      <c r="BG508" s="6" t="e">
        <f>VLOOKUP($A508&amp;$B508,'Cleaned Responses'!$1:$82,MATCH(BG$1,'Cleaned Responses'!$1:$1,0),FALSE)</f>
        <v>#N/A</v>
      </c>
      <c r="BH508" s="6" t="e">
        <f>VLOOKUP($A508&amp;$B508,'Cleaned Responses'!$1:$82,MATCH(BH$1,'Cleaned Responses'!$1:$1,0),FALSE)</f>
        <v>#N/A</v>
      </c>
      <c r="BI508" t="e">
        <f>VLOOKUP($A508&amp;$B508,'Cleaned Responses'!$1:$82,MATCH(BI$1,'Cleaned Responses'!$1:$1,0),FALSE)/100</f>
        <v>#N/A</v>
      </c>
      <c r="BJ508" t="e">
        <f>VLOOKUP($A508&amp;$B508,'Cleaned Responses'!$1:$82,MATCH(BJ$1,'Cleaned Responses'!$1:$1,0),FALSE)/100</f>
        <v>#N/A</v>
      </c>
      <c r="BK508" t="e">
        <f>VLOOKUP($A508&amp;$B508,'Cleaned Responses'!$1:$82,MATCH(BK$1,'Cleaned Responses'!$1:$1,0),FALSE)/100</f>
        <v>#N/A</v>
      </c>
      <c r="BL508" t="e">
        <f t="shared" si="162"/>
        <v>#N/A</v>
      </c>
      <c r="BM508" t="e">
        <f t="shared" si="163"/>
        <v>#N/A</v>
      </c>
      <c r="BN508" t="e">
        <f t="shared" si="164"/>
        <v>#N/A</v>
      </c>
      <c r="BO508" t="e">
        <f>VLOOKUP($A508&amp;$B508,'Cleaned Responses'!$1:$82,MATCH(BO$1,'Cleaned Responses'!$1:$1,0),FALSE)/100</f>
        <v>#N/A</v>
      </c>
      <c r="BP508" t="e">
        <f>VLOOKUP($A508&amp;$B508,'Cleaned Responses'!$1:$82,MATCH(BP$1,'Cleaned Responses'!$1:$1,0),FALSE)/100</f>
        <v>#N/A</v>
      </c>
      <c r="BQ508" t="e">
        <f>VLOOKUP($A508&amp;$B508,'Cleaned Responses'!$1:$82,MATCH(BQ$1,'Cleaned Responses'!$1:$1,0),FALSE)/100</f>
        <v>#N/A</v>
      </c>
      <c r="BR508" t="e">
        <f>VLOOKUP($A508&amp;$B508,'Cleaned Responses'!$1:$82,MATCH(BR$1,'Cleaned Responses'!$1:$1,0),FALSE)/100</f>
        <v>#N/A</v>
      </c>
      <c r="BS508" t="e">
        <f>VLOOKUP($A508&amp;$B508,'Cleaned Responses'!$1:$82,MATCH(BS$1,'Cleaned Responses'!$1:$1,0),FALSE)/100</f>
        <v>#N/A</v>
      </c>
      <c r="BT508" t="e">
        <f>VLOOKUP($A508&amp;$B508,'Cleaned Responses'!$1:$82,MATCH(BT$1,'Cleaned Responses'!$1:$1,0),FALSE)/100</f>
        <v>#N/A</v>
      </c>
      <c r="BU508" t="e">
        <f>VLOOKUP($A508&amp;$B508,'Cleaned Responses'!$1:$82,MATCH(BU$1,'Cleaned Responses'!$1:$1,0),FALSE)/100</f>
        <v>#N/A</v>
      </c>
      <c r="BV508" t="e">
        <f>VLOOKUP($A508&amp;$B508,'Cleaned Responses'!$1:$82,MATCH(BV$1,'Cleaned Responses'!$1:$1,0),FALSE)/100</f>
        <v>#N/A</v>
      </c>
      <c r="BW508" t="e">
        <f>VLOOKUP($A508&amp;$B508,'Cleaned Responses'!$1:$82,MATCH(BW$1,'Cleaned Responses'!$1:$1,0),FALSE)/100</f>
        <v>#N/A</v>
      </c>
      <c r="BX508" t="e">
        <f>VLOOKUP($A508&amp;$B508,'Cleaned Responses'!$1:$82,MATCH(BX$1,'Cleaned Responses'!$1:$1,0),FALSE)/100</f>
        <v>#N/A</v>
      </c>
      <c r="BY508" t="e">
        <f>VLOOKUP($A508&amp;$B508,'Cleaned Responses'!$1:$82,MATCH(BY$1,'Cleaned Responses'!$1:$1,0),FALSE)/100</f>
        <v>#N/A</v>
      </c>
      <c r="BZ508" t="e">
        <f>VLOOKUP($A508&amp;$B508,'Cleaned Responses'!$1:$82,MATCH(BZ$1,'Cleaned Responses'!$1:$1,0),FALSE)/100</f>
        <v>#N/A</v>
      </c>
      <c r="CA508" t="e">
        <f t="shared" si="165"/>
        <v>#N/A</v>
      </c>
      <c r="CB508" t="e">
        <f t="shared" si="166"/>
        <v>#N/A</v>
      </c>
      <c r="CC508" t="e">
        <f t="shared" si="167"/>
        <v>#N/A</v>
      </c>
      <c r="CD508" t="e">
        <f t="shared" si="168"/>
        <v>#N/A</v>
      </c>
      <c r="CE508" t="e">
        <f t="shared" si="169"/>
        <v>#N/A</v>
      </c>
      <c r="CF508" t="e">
        <f t="shared" si="170"/>
        <v>#N/A</v>
      </c>
      <c r="CG508" t="e">
        <f t="shared" si="171"/>
        <v>#N/A</v>
      </c>
      <c r="CH508" t="e">
        <f t="shared" si="172"/>
        <v>#N/A</v>
      </c>
      <c r="CI508" t="e">
        <f t="shared" si="173"/>
        <v>#N/A</v>
      </c>
      <c r="CJ508" t="e">
        <f t="shared" si="174"/>
        <v>#N/A</v>
      </c>
      <c r="CK508" t="e">
        <f t="shared" si="175"/>
        <v>#N/A</v>
      </c>
    </row>
    <row r="509" spans="1:89" ht="20" customHeight="1" x14ac:dyDescent="0.25">
      <c r="A509" s="163"/>
      <c r="B509" s="6"/>
      <c r="C509" s="6" t="e">
        <f>VLOOKUP($A509&amp;$B509,'Cleaned Responses'!$1:$82,MATCH($C$1,'Cleaned Responses'!$1:$1,0),FALSE)</f>
        <v>#N/A</v>
      </c>
      <c r="D509" s="6" t="e">
        <f>VLOOKUP($A509&amp;$B509,'Cleaned Responses'!$1:$82,MATCH(D$1,'Cleaned Responses'!$1:$1,0),FALSE)</f>
        <v>#N/A</v>
      </c>
      <c r="E509" s="6" t="e">
        <f>VLOOKUP($A509&amp;$B509,'Cleaned Responses'!$1:$82,MATCH(E$1,'Cleaned Responses'!$1:$1,0),FALSE)</f>
        <v>#N/A</v>
      </c>
      <c r="F509" s="6" t="e">
        <f>VLOOKUP($A509&amp;$B509,'Cleaned Responses'!$1:$82,MATCH(F$1,'Cleaned Responses'!$1:$1,0),FALSE)</f>
        <v>#N/A</v>
      </c>
      <c r="G509" s="6" t="e">
        <f t="shared" si="176"/>
        <v>#N/A</v>
      </c>
      <c r="H509" s="6" t="e">
        <f>VLOOKUP($A509&amp;$B509,'Cleaned Responses'!$1:$82,MATCH(H$1,'Cleaned Responses'!$1:$1,0),FALSE)</f>
        <v>#N/A</v>
      </c>
      <c r="I509" s="6" t="e">
        <f>VLOOKUP($A509&amp;$B509,'Cleaned Responses'!$1:$82,MATCH(I$1,'Cleaned Responses'!$1:$1,0),FALSE)</f>
        <v>#N/A</v>
      </c>
      <c r="J509" s="6" t="e">
        <f>VLOOKUP($A509&amp;$B509,'Cleaned Responses'!$1:$82,MATCH(J$1,'Cleaned Responses'!$1:$1,0),FALSE)</f>
        <v>#N/A</v>
      </c>
      <c r="K509" s="6" t="e">
        <f>VLOOKUP($A509&amp;$B509,'Cleaned Responses'!$1:$82,MATCH(K$1,'Cleaned Responses'!$1:$1,0),FALSE)</f>
        <v>#N/A</v>
      </c>
      <c r="L509" s="6" t="e">
        <f>VLOOKUP($A509&amp;$B509,'Cleaned Responses'!$1:$82,MATCH(L$1,'Cleaned Responses'!$1:$1,0),FALSE)</f>
        <v>#N/A</v>
      </c>
      <c r="M509" s="6" t="e">
        <f>VLOOKUP($A509&amp;$B509,'Cleaned Responses'!$1:$82,MATCH(M$1,'Cleaned Responses'!$1:$1,0),FALSE)</f>
        <v>#N/A</v>
      </c>
      <c r="N509" s="6" t="e">
        <f>VLOOKUP($A509&amp;$B509,'Cleaned Responses'!$1:$82,MATCH(N$1,'Cleaned Responses'!$1:$1,0),FALSE)</f>
        <v>#N/A</v>
      </c>
      <c r="O509" s="6" t="e">
        <f>VLOOKUP($A509&amp;$B509,'Cleaned Responses'!$1:$82,MATCH(O$1,'Cleaned Responses'!$1:$1,0),FALSE)</f>
        <v>#N/A</v>
      </c>
      <c r="P509" s="6" t="e">
        <f>VLOOKUP($A509&amp;$B509,'Cleaned Responses'!$1:$82,MATCH(P$1,'Cleaned Responses'!$1:$1,0),FALSE)</f>
        <v>#N/A</v>
      </c>
      <c r="Q509" s="6" t="e">
        <f>VLOOKUP($A509&amp;$B509,'Cleaned Responses'!$1:$82,MATCH(Q$1,'Cleaned Responses'!$1:$1,0),FALSE)</f>
        <v>#VALUE!</v>
      </c>
      <c r="R509" s="8" t="e">
        <f t="shared" si="177"/>
        <v>#N/A</v>
      </c>
      <c r="S509" s="8" t="e">
        <f t="shared" si="178"/>
        <v>#N/A</v>
      </c>
      <c r="T509" s="8" t="e">
        <f t="shared" si="179"/>
        <v>#N/A</v>
      </c>
      <c r="U509" s="6"/>
      <c r="V509" s="6"/>
      <c r="W509" s="6"/>
      <c r="X509" s="6"/>
      <c r="Y509" s="8" t="e">
        <f t="shared" si="180"/>
        <v>#N/A</v>
      </c>
      <c r="Z509" s="6" t="e">
        <f>VLOOKUP($A509&amp;$B509,'Cleaned Responses'!$1:$82,MATCH(Z$1,'Cleaned Responses'!$1:$1,0),FALSE)</f>
        <v>#N/A</v>
      </c>
      <c r="AA509" s="6" t="e">
        <f>VLOOKUP($A509&amp;$B509,'Cleaned Responses'!$1:$82,MATCH(AA$1,'Cleaned Responses'!$1:$1,0),FALSE)</f>
        <v>#N/A</v>
      </c>
      <c r="AB509" s="9" t="e">
        <f t="shared" si="181"/>
        <v>#N/A</v>
      </c>
      <c r="AC509" s="9" t="e">
        <f t="shared" si="182"/>
        <v>#N/A</v>
      </c>
      <c r="AD509" s="6" t="e">
        <f>VLOOKUP($A509&amp;$B509,'Cleaned Responses'!$1:$82,MATCH(AD$1,'Cleaned Responses'!$1:$1,0),FALSE)</f>
        <v>#N/A</v>
      </c>
      <c r="AE509" s="6" t="e">
        <f>VLOOKUP($A509&amp;$B509,'Cleaned Responses'!$1:$82,MATCH(AE$1,'Cleaned Responses'!$1:$1,0),FALSE)</f>
        <v>#N/A</v>
      </c>
      <c r="AF509" s="6" t="e">
        <f>VLOOKUP($A509&amp;$B509,'Cleaned Responses'!$1:$82,MATCH(AF$1,'Cleaned Responses'!$1:$1,0),FALSE)</f>
        <v>#N/A</v>
      </c>
      <c r="AG509" s="6" t="e">
        <f>VLOOKUP($A509&amp;$B509,'Cleaned Responses'!$1:$82,MATCH(AG$1,'Cleaned Responses'!$1:$1,0),FALSE)</f>
        <v>#N/A</v>
      </c>
      <c r="AH509" s="6" t="e">
        <f>VLOOKUP($A509&amp;$B509,'Cleaned Responses'!$1:$82,MATCH(AH$1,'Cleaned Responses'!$1:$1,0),FALSE)</f>
        <v>#N/A</v>
      </c>
      <c r="AI509" s="6" t="e">
        <f>VLOOKUP($A509&amp;$B509,'Cleaned Responses'!$1:$82,MATCH(AI$1,'Cleaned Responses'!$1:$1,0),FALSE)</f>
        <v>#N/A</v>
      </c>
      <c r="AJ509" s="6" t="e">
        <f>VLOOKUP($A509&amp;$B509,'Cleaned Responses'!$1:$82,MATCH(AJ$1,'Cleaned Responses'!$1:$1,0),FALSE)</f>
        <v>#N/A</v>
      </c>
      <c r="AK509" s="6" t="e">
        <f>VLOOKUP($A509&amp;$B509,'Cleaned Responses'!$1:$82,MATCH(AK$1,'Cleaned Responses'!$1:$1,0),FALSE)</f>
        <v>#N/A</v>
      </c>
      <c r="AL509" s="6" t="e">
        <f t="shared" si="183"/>
        <v>#N/A</v>
      </c>
      <c r="AM509" s="7" t="e">
        <f>VLOOKUP($A509&amp;$B509,'Cleaned Responses'!$1:$82,MATCH(AM$1,'Cleaned Responses'!$1:$1,0),FALSE)/100</f>
        <v>#N/A</v>
      </c>
      <c r="AN509" s="7" t="e">
        <f>VLOOKUP($A509&amp;$B509,'Cleaned Responses'!$1:$82,MATCH(AN$1,'Cleaned Responses'!$1:$1,0),FALSE)/100</f>
        <v>#N/A</v>
      </c>
      <c r="AO509" s="7" t="e">
        <f>VLOOKUP($A509&amp;$B509,'Cleaned Responses'!$1:$82,MATCH(AO$1,'Cleaned Responses'!$1:$1,0),FALSE)/100</f>
        <v>#N/A</v>
      </c>
      <c r="AP509" s="7" t="e">
        <f>VLOOKUP($A509&amp;$B509,'Cleaned Responses'!$1:$82,MATCH(AP$1,'Cleaned Responses'!$1:$1,0),FALSE)/100</f>
        <v>#N/A</v>
      </c>
      <c r="AQ509" s="7" t="e">
        <f>VLOOKUP($A509&amp;$B509,'Cleaned Responses'!$1:$82,MATCH(AQ$1,'Cleaned Responses'!$1:$1,0),FALSE)/100</f>
        <v>#N/A</v>
      </c>
      <c r="AR509" s="7" t="e">
        <f>VLOOKUP($A509&amp;$B509,'Cleaned Responses'!$1:$82,MATCH(AR$1,'Cleaned Responses'!$1:$1,0),FALSE)/100</f>
        <v>#N/A</v>
      </c>
      <c r="AS509" s="7" t="e">
        <f>VLOOKUP($A509&amp;$B509,'Cleaned Responses'!$1:$82,MATCH(AS$1,'Cleaned Responses'!$1:$1,0),FALSE)/100</f>
        <v>#N/A</v>
      </c>
      <c r="AT509" s="7" t="e">
        <f>VLOOKUP($A509&amp;$B509,'Cleaned Responses'!$1:$82,MATCH(AT$1,'Cleaned Responses'!$1:$1,0),FALSE)/100</f>
        <v>#N/A</v>
      </c>
      <c r="AU509" s="7" t="e">
        <f>VLOOKUP($A509&amp;$B509,'Cleaned Responses'!$1:$82,MATCH(AU$1,'Cleaned Responses'!$1:$1,0),FALSE)/100</f>
        <v>#N/A</v>
      </c>
      <c r="AV509" s="7" t="e">
        <f>VLOOKUP($A509&amp;$B509,'Cleaned Responses'!$1:$82,MATCH(AV$1,'Cleaned Responses'!$1:$1,0),FALSE)/100</f>
        <v>#N/A</v>
      </c>
      <c r="AW509" s="7" t="e">
        <f>VLOOKUP($A509&amp;$B509,'Cleaned Responses'!$1:$82,MATCH(AW$1,'Cleaned Responses'!$1:$1,0),FALSE)/100</f>
        <v>#N/A</v>
      </c>
      <c r="AX509" s="7" t="e">
        <f>VLOOKUP($A509&amp;$B509,'Cleaned Responses'!$1:$82,MATCH(AX$1,'Cleaned Responses'!$1:$1,0),FALSE)/100</f>
        <v>#N/A</v>
      </c>
      <c r="AY509" s="7" t="e">
        <f>VLOOKUP($A509&amp;$B509,'Cleaned Responses'!$1:$82,MATCH(AY$1,'Cleaned Responses'!$1:$1,0),FALSE)/100</f>
        <v>#N/A</v>
      </c>
      <c r="AZ509" s="7" t="e">
        <f>VLOOKUP($A509&amp;$B509,'Cleaned Responses'!$1:$82,MATCH(AZ$1,'Cleaned Responses'!$1:$1,0),FALSE)/100</f>
        <v>#N/A</v>
      </c>
      <c r="BA509" s="7" t="e">
        <f>VLOOKUP($A509&amp;$B509,'Cleaned Responses'!$1:$82,MATCH(BA$1,'Cleaned Responses'!$1:$1,0),FALSE)/100</f>
        <v>#N/A</v>
      </c>
      <c r="BB509" s="7" t="e">
        <f>VLOOKUP($A509&amp;$B509,'Cleaned Responses'!$1:$82,MATCH(BB$1,'Cleaned Responses'!$1:$1,0),FALSE)/100</f>
        <v>#N/A</v>
      </c>
      <c r="BC509" s="7" t="e">
        <f>VLOOKUP($A509&amp;$B509,'Cleaned Responses'!$1:$82,MATCH(BC$1,'Cleaned Responses'!$1:$1,0),FALSE)/100</f>
        <v>#N/A</v>
      </c>
      <c r="BD509" s="7" t="e">
        <f>VLOOKUP($A509&amp;$B509,'Cleaned Responses'!$1:$82,MATCH(BD$1,'Cleaned Responses'!$1:$1,0),FALSE)/100</f>
        <v>#N/A</v>
      </c>
      <c r="BE509" s="7" t="e">
        <f>VLOOKUP($A509&amp;$B509,'Cleaned Responses'!$1:$82,MATCH(BE$1,'Cleaned Responses'!$1:$1,0),FALSE)/100</f>
        <v>#N/A</v>
      </c>
      <c r="BF509" s="7"/>
      <c r="BG509" s="6" t="e">
        <f>VLOOKUP($A509&amp;$B509,'Cleaned Responses'!$1:$82,MATCH(BG$1,'Cleaned Responses'!$1:$1,0),FALSE)</f>
        <v>#N/A</v>
      </c>
      <c r="BH509" s="6" t="e">
        <f>VLOOKUP($A509&amp;$B509,'Cleaned Responses'!$1:$82,MATCH(BH$1,'Cleaned Responses'!$1:$1,0),FALSE)</f>
        <v>#N/A</v>
      </c>
      <c r="BI509" t="e">
        <f>VLOOKUP($A509&amp;$B509,'Cleaned Responses'!$1:$82,MATCH(BI$1,'Cleaned Responses'!$1:$1,0),FALSE)/100</f>
        <v>#N/A</v>
      </c>
      <c r="BJ509" t="e">
        <f>VLOOKUP($A509&amp;$B509,'Cleaned Responses'!$1:$82,MATCH(BJ$1,'Cleaned Responses'!$1:$1,0),FALSE)/100</f>
        <v>#N/A</v>
      </c>
      <c r="BK509" t="e">
        <f>VLOOKUP($A509&amp;$B509,'Cleaned Responses'!$1:$82,MATCH(BK$1,'Cleaned Responses'!$1:$1,0),FALSE)/100</f>
        <v>#N/A</v>
      </c>
      <c r="BL509" t="e">
        <f t="shared" si="162"/>
        <v>#N/A</v>
      </c>
      <c r="BM509" t="e">
        <f t="shared" si="163"/>
        <v>#N/A</v>
      </c>
      <c r="BN509" t="e">
        <f t="shared" si="164"/>
        <v>#N/A</v>
      </c>
      <c r="BO509" t="e">
        <f>VLOOKUP($A509&amp;$B509,'Cleaned Responses'!$1:$82,MATCH(BO$1,'Cleaned Responses'!$1:$1,0),FALSE)/100</f>
        <v>#N/A</v>
      </c>
      <c r="BP509" t="e">
        <f>VLOOKUP($A509&amp;$B509,'Cleaned Responses'!$1:$82,MATCH(BP$1,'Cleaned Responses'!$1:$1,0),FALSE)/100</f>
        <v>#N/A</v>
      </c>
      <c r="BQ509" t="e">
        <f>VLOOKUP($A509&amp;$B509,'Cleaned Responses'!$1:$82,MATCH(BQ$1,'Cleaned Responses'!$1:$1,0),FALSE)/100</f>
        <v>#N/A</v>
      </c>
      <c r="BR509" t="e">
        <f>VLOOKUP($A509&amp;$B509,'Cleaned Responses'!$1:$82,MATCH(BR$1,'Cleaned Responses'!$1:$1,0),FALSE)/100</f>
        <v>#N/A</v>
      </c>
      <c r="BS509" t="e">
        <f>VLOOKUP($A509&amp;$B509,'Cleaned Responses'!$1:$82,MATCH(BS$1,'Cleaned Responses'!$1:$1,0),FALSE)/100</f>
        <v>#N/A</v>
      </c>
      <c r="BT509" t="e">
        <f>VLOOKUP($A509&amp;$B509,'Cleaned Responses'!$1:$82,MATCH(BT$1,'Cleaned Responses'!$1:$1,0),FALSE)/100</f>
        <v>#N/A</v>
      </c>
      <c r="BU509" t="e">
        <f>VLOOKUP($A509&amp;$B509,'Cleaned Responses'!$1:$82,MATCH(BU$1,'Cleaned Responses'!$1:$1,0),FALSE)/100</f>
        <v>#N/A</v>
      </c>
      <c r="BV509" t="e">
        <f>VLOOKUP($A509&amp;$B509,'Cleaned Responses'!$1:$82,MATCH(BV$1,'Cleaned Responses'!$1:$1,0),FALSE)/100</f>
        <v>#N/A</v>
      </c>
      <c r="BW509" t="e">
        <f>VLOOKUP($A509&amp;$B509,'Cleaned Responses'!$1:$82,MATCH(BW$1,'Cleaned Responses'!$1:$1,0),FALSE)/100</f>
        <v>#N/A</v>
      </c>
      <c r="BX509" t="e">
        <f>VLOOKUP($A509&amp;$B509,'Cleaned Responses'!$1:$82,MATCH(BX$1,'Cleaned Responses'!$1:$1,0),FALSE)/100</f>
        <v>#N/A</v>
      </c>
      <c r="BY509" t="e">
        <f>VLOOKUP($A509&amp;$B509,'Cleaned Responses'!$1:$82,MATCH(BY$1,'Cleaned Responses'!$1:$1,0),FALSE)/100</f>
        <v>#N/A</v>
      </c>
      <c r="BZ509" t="e">
        <f>VLOOKUP($A509&amp;$B509,'Cleaned Responses'!$1:$82,MATCH(BZ$1,'Cleaned Responses'!$1:$1,0),FALSE)/100</f>
        <v>#N/A</v>
      </c>
      <c r="CA509" t="e">
        <f t="shared" si="165"/>
        <v>#N/A</v>
      </c>
      <c r="CB509" t="e">
        <f t="shared" si="166"/>
        <v>#N/A</v>
      </c>
      <c r="CC509" t="e">
        <f t="shared" si="167"/>
        <v>#N/A</v>
      </c>
      <c r="CD509" t="e">
        <f t="shared" si="168"/>
        <v>#N/A</v>
      </c>
      <c r="CE509" t="e">
        <f t="shared" si="169"/>
        <v>#N/A</v>
      </c>
      <c r="CF509" t="e">
        <f t="shared" si="170"/>
        <v>#N/A</v>
      </c>
      <c r="CG509" t="e">
        <f t="shared" si="171"/>
        <v>#N/A</v>
      </c>
      <c r="CH509" t="e">
        <f t="shared" si="172"/>
        <v>#N/A</v>
      </c>
      <c r="CI509" t="e">
        <f t="shared" si="173"/>
        <v>#N/A</v>
      </c>
      <c r="CJ509" t="e">
        <f t="shared" si="174"/>
        <v>#N/A</v>
      </c>
      <c r="CK509" t="e">
        <f t="shared" si="175"/>
        <v>#N/A</v>
      </c>
    </row>
    <row r="510" spans="1:89" ht="20" customHeight="1" x14ac:dyDescent="0.25">
      <c r="A510" s="163"/>
      <c r="B510" s="6"/>
      <c r="C510" s="6" t="e">
        <f>VLOOKUP($A510&amp;$B510,'Cleaned Responses'!$1:$82,MATCH($C$1,'Cleaned Responses'!$1:$1,0),FALSE)</f>
        <v>#N/A</v>
      </c>
      <c r="D510" s="6" t="e">
        <f>VLOOKUP($A510&amp;$B510,'Cleaned Responses'!$1:$82,MATCH(D$1,'Cleaned Responses'!$1:$1,0),FALSE)</f>
        <v>#N/A</v>
      </c>
      <c r="E510" s="6" t="e">
        <f>VLOOKUP($A510&amp;$B510,'Cleaned Responses'!$1:$82,MATCH(E$1,'Cleaned Responses'!$1:$1,0),FALSE)</f>
        <v>#N/A</v>
      </c>
      <c r="F510" s="6" t="e">
        <f>VLOOKUP($A510&amp;$B510,'Cleaned Responses'!$1:$82,MATCH(F$1,'Cleaned Responses'!$1:$1,0),FALSE)</f>
        <v>#N/A</v>
      </c>
      <c r="G510" s="6" t="e">
        <f t="shared" si="176"/>
        <v>#N/A</v>
      </c>
      <c r="H510" s="6" t="e">
        <f>VLOOKUP($A510&amp;$B510,'Cleaned Responses'!$1:$82,MATCH(H$1,'Cleaned Responses'!$1:$1,0),FALSE)</f>
        <v>#N/A</v>
      </c>
      <c r="I510" s="6" t="e">
        <f>VLOOKUP($A510&amp;$B510,'Cleaned Responses'!$1:$82,MATCH(I$1,'Cleaned Responses'!$1:$1,0),FALSE)</f>
        <v>#N/A</v>
      </c>
      <c r="J510" s="6" t="e">
        <f>VLOOKUP($A510&amp;$B510,'Cleaned Responses'!$1:$82,MATCH(J$1,'Cleaned Responses'!$1:$1,0),FALSE)</f>
        <v>#N/A</v>
      </c>
      <c r="K510" s="6" t="e">
        <f>VLOOKUP($A510&amp;$B510,'Cleaned Responses'!$1:$82,MATCH(K$1,'Cleaned Responses'!$1:$1,0),FALSE)</f>
        <v>#N/A</v>
      </c>
      <c r="L510" s="6" t="e">
        <f>VLOOKUP($A510&amp;$B510,'Cleaned Responses'!$1:$82,MATCH(L$1,'Cleaned Responses'!$1:$1,0),FALSE)</f>
        <v>#N/A</v>
      </c>
      <c r="M510" s="6" t="e">
        <f>VLOOKUP($A510&amp;$B510,'Cleaned Responses'!$1:$82,MATCH(M$1,'Cleaned Responses'!$1:$1,0),FALSE)</f>
        <v>#N/A</v>
      </c>
      <c r="N510" s="6" t="e">
        <f>VLOOKUP($A510&amp;$B510,'Cleaned Responses'!$1:$82,MATCH(N$1,'Cleaned Responses'!$1:$1,0),FALSE)</f>
        <v>#N/A</v>
      </c>
      <c r="O510" s="6" t="e">
        <f>VLOOKUP($A510&amp;$B510,'Cleaned Responses'!$1:$82,MATCH(O$1,'Cleaned Responses'!$1:$1,0),FALSE)</f>
        <v>#N/A</v>
      </c>
      <c r="P510" s="6" t="e">
        <f>VLOOKUP($A510&amp;$B510,'Cleaned Responses'!$1:$82,MATCH(P$1,'Cleaned Responses'!$1:$1,0),FALSE)</f>
        <v>#N/A</v>
      </c>
      <c r="Q510" s="6" t="e">
        <f>VLOOKUP($A510&amp;$B510,'Cleaned Responses'!$1:$82,MATCH(Q$1,'Cleaned Responses'!$1:$1,0),FALSE)</f>
        <v>#VALUE!</v>
      </c>
      <c r="R510" s="8" t="e">
        <f t="shared" si="177"/>
        <v>#N/A</v>
      </c>
      <c r="S510" s="8" t="e">
        <f t="shared" si="178"/>
        <v>#N/A</v>
      </c>
      <c r="T510" s="8" t="e">
        <f t="shared" si="179"/>
        <v>#N/A</v>
      </c>
      <c r="U510" s="6"/>
      <c r="V510" s="6"/>
      <c r="W510" s="6"/>
      <c r="X510" s="6"/>
      <c r="Y510" s="8" t="e">
        <f t="shared" si="180"/>
        <v>#N/A</v>
      </c>
      <c r="Z510" s="6" t="e">
        <f>VLOOKUP($A510&amp;$B510,'Cleaned Responses'!$1:$82,MATCH(Z$1,'Cleaned Responses'!$1:$1,0),FALSE)</f>
        <v>#N/A</v>
      </c>
      <c r="AA510" s="6" t="e">
        <f>VLOOKUP($A510&amp;$B510,'Cleaned Responses'!$1:$82,MATCH(AA$1,'Cleaned Responses'!$1:$1,0),FALSE)</f>
        <v>#N/A</v>
      </c>
      <c r="AB510" s="9" t="e">
        <f t="shared" si="181"/>
        <v>#N/A</v>
      </c>
      <c r="AC510" s="9" t="e">
        <f t="shared" si="182"/>
        <v>#N/A</v>
      </c>
      <c r="AD510" s="6" t="e">
        <f>VLOOKUP($A510&amp;$B510,'Cleaned Responses'!$1:$82,MATCH(AD$1,'Cleaned Responses'!$1:$1,0),FALSE)</f>
        <v>#N/A</v>
      </c>
      <c r="AE510" s="6" t="e">
        <f>VLOOKUP($A510&amp;$B510,'Cleaned Responses'!$1:$82,MATCH(AE$1,'Cleaned Responses'!$1:$1,0),FALSE)</f>
        <v>#N/A</v>
      </c>
      <c r="AF510" s="6" t="e">
        <f>VLOOKUP($A510&amp;$B510,'Cleaned Responses'!$1:$82,MATCH(AF$1,'Cleaned Responses'!$1:$1,0),FALSE)</f>
        <v>#N/A</v>
      </c>
      <c r="AG510" s="6" t="e">
        <f>VLOOKUP($A510&amp;$B510,'Cleaned Responses'!$1:$82,MATCH(AG$1,'Cleaned Responses'!$1:$1,0),FALSE)</f>
        <v>#N/A</v>
      </c>
      <c r="AH510" s="6" t="e">
        <f>VLOOKUP($A510&amp;$B510,'Cleaned Responses'!$1:$82,MATCH(AH$1,'Cleaned Responses'!$1:$1,0),FALSE)</f>
        <v>#N/A</v>
      </c>
      <c r="AI510" s="6" t="e">
        <f>VLOOKUP($A510&amp;$B510,'Cleaned Responses'!$1:$82,MATCH(AI$1,'Cleaned Responses'!$1:$1,0),FALSE)</f>
        <v>#N/A</v>
      </c>
      <c r="AJ510" s="6" t="e">
        <f>VLOOKUP($A510&amp;$B510,'Cleaned Responses'!$1:$82,MATCH(AJ$1,'Cleaned Responses'!$1:$1,0),FALSE)</f>
        <v>#N/A</v>
      </c>
      <c r="AK510" s="6" t="e">
        <f>VLOOKUP($A510&amp;$B510,'Cleaned Responses'!$1:$82,MATCH(AK$1,'Cleaned Responses'!$1:$1,0),FALSE)</f>
        <v>#N/A</v>
      </c>
      <c r="AL510" s="6" t="e">
        <f t="shared" si="183"/>
        <v>#N/A</v>
      </c>
      <c r="AM510" s="7" t="e">
        <f>VLOOKUP($A510&amp;$B510,'Cleaned Responses'!$1:$82,MATCH(AM$1,'Cleaned Responses'!$1:$1,0),FALSE)/100</f>
        <v>#N/A</v>
      </c>
      <c r="AN510" s="7" t="e">
        <f>VLOOKUP($A510&amp;$B510,'Cleaned Responses'!$1:$82,MATCH(AN$1,'Cleaned Responses'!$1:$1,0),FALSE)/100</f>
        <v>#N/A</v>
      </c>
      <c r="AO510" s="7" t="e">
        <f>VLOOKUP($A510&amp;$B510,'Cleaned Responses'!$1:$82,MATCH(AO$1,'Cleaned Responses'!$1:$1,0),FALSE)/100</f>
        <v>#N/A</v>
      </c>
      <c r="AP510" s="7" t="e">
        <f>VLOOKUP($A510&amp;$B510,'Cleaned Responses'!$1:$82,MATCH(AP$1,'Cleaned Responses'!$1:$1,0),FALSE)/100</f>
        <v>#N/A</v>
      </c>
      <c r="AQ510" s="7" t="e">
        <f>VLOOKUP($A510&amp;$B510,'Cleaned Responses'!$1:$82,MATCH(AQ$1,'Cleaned Responses'!$1:$1,0),FALSE)/100</f>
        <v>#N/A</v>
      </c>
      <c r="AR510" s="7" t="e">
        <f>VLOOKUP($A510&amp;$B510,'Cleaned Responses'!$1:$82,MATCH(AR$1,'Cleaned Responses'!$1:$1,0),FALSE)/100</f>
        <v>#N/A</v>
      </c>
      <c r="AS510" s="7" t="e">
        <f>VLOOKUP($A510&amp;$B510,'Cleaned Responses'!$1:$82,MATCH(AS$1,'Cleaned Responses'!$1:$1,0),FALSE)/100</f>
        <v>#N/A</v>
      </c>
      <c r="AT510" s="7" t="e">
        <f>VLOOKUP($A510&amp;$B510,'Cleaned Responses'!$1:$82,MATCH(AT$1,'Cleaned Responses'!$1:$1,0),FALSE)/100</f>
        <v>#N/A</v>
      </c>
      <c r="AU510" s="7" t="e">
        <f>VLOOKUP($A510&amp;$B510,'Cleaned Responses'!$1:$82,MATCH(AU$1,'Cleaned Responses'!$1:$1,0),FALSE)/100</f>
        <v>#N/A</v>
      </c>
      <c r="AV510" s="7" t="e">
        <f>VLOOKUP($A510&amp;$B510,'Cleaned Responses'!$1:$82,MATCH(AV$1,'Cleaned Responses'!$1:$1,0),FALSE)/100</f>
        <v>#N/A</v>
      </c>
      <c r="AW510" s="7" t="e">
        <f>VLOOKUP($A510&amp;$B510,'Cleaned Responses'!$1:$82,MATCH(AW$1,'Cleaned Responses'!$1:$1,0),FALSE)/100</f>
        <v>#N/A</v>
      </c>
      <c r="AX510" s="7" t="e">
        <f>VLOOKUP($A510&amp;$B510,'Cleaned Responses'!$1:$82,MATCH(AX$1,'Cleaned Responses'!$1:$1,0),FALSE)/100</f>
        <v>#N/A</v>
      </c>
      <c r="AY510" s="7" t="e">
        <f>VLOOKUP($A510&amp;$B510,'Cleaned Responses'!$1:$82,MATCH(AY$1,'Cleaned Responses'!$1:$1,0),FALSE)/100</f>
        <v>#N/A</v>
      </c>
      <c r="AZ510" s="7" t="e">
        <f>VLOOKUP($A510&amp;$B510,'Cleaned Responses'!$1:$82,MATCH(AZ$1,'Cleaned Responses'!$1:$1,0),FALSE)/100</f>
        <v>#N/A</v>
      </c>
      <c r="BA510" s="7" t="e">
        <f>VLOOKUP($A510&amp;$B510,'Cleaned Responses'!$1:$82,MATCH(BA$1,'Cleaned Responses'!$1:$1,0),FALSE)/100</f>
        <v>#N/A</v>
      </c>
      <c r="BB510" s="7" t="e">
        <f>VLOOKUP($A510&amp;$B510,'Cleaned Responses'!$1:$82,MATCH(BB$1,'Cleaned Responses'!$1:$1,0),FALSE)/100</f>
        <v>#N/A</v>
      </c>
      <c r="BC510" s="7" t="e">
        <f>VLOOKUP($A510&amp;$B510,'Cleaned Responses'!$1:$82,MATCH(BC$1,'Cleaned Responses'!$1:$1,0),FALSE)/100</f>
        <v>#N/A</v>
      </c>
      <c r="BD510" s="7" t="e">
        <f>VLOOKUP($A510&amp;$B510,'Cleaned Responses'!$1:$82,MATCH(BD$1,'Cleaned Responses'!$1:$1,0),FALSE)/100</f>
        <v>#N/A</v>
      </c>
      <c r="BE510" s="7" t="e">
        <f>VLOOKUP($A510&amp;$B510,'Cleaned Responses'!$1:$82,MATCH(BE$1,'Cleaned Responses'!$1:$1,0),FALSE)/100</f>
        <v>#N/A</v>
      </c>
      <c r="BF510" s="7"/>
      <c r="BG510" s="6" t="e">
        <f>VLOOKUP($A510&amp;$B510,'Cleaned Responses'!$1:$82,MATCH(BG$1,'Cleaned Responses'!$1:$1,0),FALSE)</f>
        <v>#N/A</v>
      </c>
      <c r="BH510" s="6" t="e">
        <f>VLOOKUP($A510&amp;$B510,'Cleaned Responses'!$1:$82,MATCH(BH$1,'Cleaned Responses'!$1:$1,0),FALSE)</f>
        <v>#N/A</v>
      </c>
      <c r="BI510" t="e">
        <f>VLOOKUP($A510&amp;$B510,'Cleaned Responses'!$1:$82,MATCH(BI$1,'Cleaned Responses'!$1:$1,0),FALSE)/100</f>
        <v>#N/A</v>
      </c>
      <c r="BJ510" t="e">
        <f>VLOOKUP($A510&amp;$B510,'Cleaned Responses'!$1:$82,MATCH(BJ$1,'Cleaned Responses'!$1:$1,0),FALSE)/100</f>
        <v>#N/A</v>
      </c>
      <c r="BK510" t="e">
        <f>VLOOKUP($A510&amp;$B510,'Cleaned Responses'!$1:$82,MATCH(BK$1,'Cleaned Responses'!$1:$1,0),FALSE)/100</f>
        <v>#N/A</v>
      </c>
      <c r="BL510" t="e">
        <f t="shared" si="162"/>
        <v>#N/A</v>
      </c>
      <c r="BM510" t="e">
        <f t="shared" si="163"/>
        <v>#N/A</v>
      </c>
      <c r="BN510" t="e">
        <f t="shared" si="164"/>
        <v>#N/A</v>
      </c>
      <c r="BO510" t="e">
        <f>VLOOKUP($A510&amp;$B510,'Cleaned Responses'!$1:$82,MATCH(BO$1,'Cleaned Responses'!$1:$1,0),FALSE)/100</f>
        <v>#N/A</v>
      </c>
      <c r="BP510" t="e">
        <f>VLOOKUP($A510&amp;$B510,'Cleaned Responses'!$1:$82,MATCH(BP$1,'Cleaned Responses'!$1:$1,0),FALSE)/100</f>
        <v>#N/A</v>
      </c>
      <c r="BQ510" t="e">
        <f>VLOOKUP($A510&amp;$B510,'Cleaned Responses'!$1:$82,MATCH(BQ$1,'Cleaned Responses'!$1:$1,0),FALSE)/100</f>
        <v>#N/A</v>
      </c>
      <c r="BR510" t="e">
        <f>VLOOKUP($A510&amp;$B510,'Cleaned Responses'!$1:$82,MATCH(BR$1,'Cleaned Responses'!$1:$1,0),FALSE)/100</f>
        <v>#N/A</v>
      </c>
      <c r="BS510" t="e">
        <f>VLOOKUP($A510&amp;$B510,'Cleaned Responses'!$1:$82,MATCH(BS$1,'Cleaned Responses'!$1:$1,0),FALSE)/100</f>
        <v>#N/A</v>
      </c>
      <c r="BT510" t="e">
        <f>VLOOKUP($A510&amp;$B510,'Cleaned Responses'!$1:$82,MATCH(BT$1,'Cleaned Responses'!$1:$1,0),FALSE)/100</f>
        <v>#N/A</v>
      </c>
      <c r="BU510" t="e">
        <f>VLOOKUP($A510&amp;$B510,'Cleaned Responses'!$1:$82,MATCH(BU$1,'Cleaned Responses'!$1:$1,0),FALSE)/100</f>
        <v>#N/A</v>
      </c>
      <c r="BV510" t="e">
        <f>VLOOKUP($A510&amp;$B510,'Cleaned Responses'!$1:$82,MATCH(BV$1,'Cleaned Responses'!$1:$1,0),FALSE)/100</f>
        <v>#N/A</v>
      </c>
      <c r="BW510" t="e">
        <f>VLOOKUP($A510&amp;$B510,'Cleaned Responses'!$1:$82,MATCH(BW$1,'Cleaned Responses'!$1:$1,0),FALSE)/100</f>
        <v>#N/A</v>
      </c>
      <c r="BX510" t="e">
        <f>VLOOKUP($A510&amp;$B510,'Cleaned Responses'!$1:$82,MATCH(BX$1,'Cleaned Responses'!$1:$1,0),FALSE)/100</f>
        <v>#N/A</v>
      </c>
      <c r="BY510" t="e">
        <f>VLOOKUP($A510&amp;$B510,'Cleaned Responses'!$1:$82,MATCH(BY$1,'Cleaned Responses'!$1:$1,0),FALSE)/100</f>
        <v>#N/A</v>
      </c>
      <c r="BZ510" t="e">
        <f>VLOOKUP($A510&amp;$B510,'Cleaned Responses'!$1:$82,MATCH(BZ$1,'Cleaned Responses'!$1:$1,0),FALSE)/100</f>
        <v>#N/A</v>
      </c>
      <c r="CA510" t="e">
        <f t="shared" si="165"/>
        <v>#N/A</v>
      </c>
      <c r="CB510" t="e">
        <f t="shared" si="166"/>
        <v>#N/A</v>
      </c>
      <c r="CC510" t="e">
        <f t="shared" si="167"/>
        <v>#N/A</v>
      </c>
      <c r="CD510" t="e">
        <f t="shared" si="168"/>
        <v>#N/A</v>
      </c>
      <c r="CE510" t="e">
        <f t="shared" si="169"/>
        <v>#N/A</v>
      </c>
      <c r="CF510" t="e">
        <f t="shared" si="170"/>
        <v>#N/A</v>
      </c>
      <c r="CG510" t="e">
        <f t="shared" si="171"/>
        <v>#N/A</v>
      </c>
      <c r="CH510" t="e">
        <f t="shared" si="172"/>
        <v>#N/A</v>
      </c>
      <c r="CI510" t="e">
        <f t="shared" si="173"/>
        <v>#N/A</v>
      </c>
      <c r="CJ510" t="e">
        <f t="shared" si="174"/>
        <v>#N/A</v>
      </c>
      <c r="CK510" t="e">
        <f t="shared" si="175"/>
        <v>#N/A</v>
      </c>
    </row>
    <row r="511" spans="1:89" ht="20" customHeight="1" x14ac:dyDescent="0.25">
      <c r="A511" s="163"/>
      <c r="B511" s="6"/>
      <c r="C511" s="6" t="e">
        <f>VLOOKUP($A511&amp;$B511,'Cleaned Responses'!$1:$82,MATCH($C$1,'Cleaned Responses'!$1:$1,0),FALSE)</f>
        <v>#N/A</v>
      </c>
      <c r="D511" s="6" t="e">
        <f>VLOOKUP($A511&amp;$B511,'Cleaned Responses'!$1:$82,MATCH(D$1,'Cleaned Responses'!$1:$1,0),FALSE)</f>
        <v>#N/A</v>
      </c>
      <c r="E511" s="6" t="e">
        <f>VLOOKUP($A511&amp;$B511,'Cleaned Responses'!$1:$82,MATCH(E$1,'Cleaned Responses'!$1:$1,0),FALSE)</f>
        <v>#N/A</v>
      </c>
      <c r="F511" s="6" t="e">
        <f>VLOOKUP($A511&amp;$B511,'Cleaned Responses'!$1:$82,MATCH(F$1,'Cleaned Responses'!$1:$1,0),FALSE)</f>
        <v>#N/A</v>
      </c>
      <c r="G511" s="6" t="e">
        <f t="shared" si="176"/>
        <v>#N/A</v>
      </c>
      <c r="H511" s="6" t="e">
        <f>VLOOKUP($A511&amp;$B511,'Cleaned Responses'!$1:$82,MATCH(H$1,'Cleaned Responses'!$1:$1,0),FALSE)</f>
        <v>#N/A</v>
      </c>
      <c r="I511" s="6" t="e">
        <f>VLOOKUP($A511&amp;$B511,'Cleaned Responses'!$1:$82,MATCH(I$1,'Cleaned Responses'!$1:$1,0),FALSE)</f>
        <v>#N/A</v>
      </c>
      <c r="J511" s="6" t="e">
        <f>VLOOKUP($A511&amp;$B511,'Cleaned Responses'!$1:$82,MATCH(J$1,'Cleaned Responses'!$1:$1,0),FALSE)</f>
        <v>#N/A</v>
      </c>
      <c r="K511" s="6" t="e">
        <f>VLOOKUP($A511&amp;$B511,'Cleaned Responses'!$1:$82,MATCH(K$1,'Cleaned Responses'!$1:$1,0),FALSE)</f>
        <v>#N/A</v>
      </c>
      <c r="L511" s="6" t="e">
        <f>VLOOKUP($A511&amp;$B511,'Cleaned Responses'!$1:$82,MATCH(L$1,'Cleaned Responses'!$1:$1,0),FALSE)</f>
        <v>#N/A</v>
      </c>
      <c r="M511" s="6" t="e">
        <f>VLOOKUP($A511&amp;$B511,'Cleaned Responses'!$1:$82,MATCH(M$1,'Cleaned Responses'!$1:$1,0),FALSE)</f>
        <v>#N/A</v>
      </c>
      <c r="N511" s="6" t="e">
        <f>VLOOKUP($A511&amp;$B511,'Cleaned Responses'!$1:$82,MATCH(N$1,'Cleaned Responses'!$1:$1,0),FALSE)</f>
        <v>#N/A</v>
      </c>
      <c r="O511" s="6" t="e">
        <f>VLOOKUP($A511&amp;$B511,'Cleaned Responses'!$1:$82,MATCH(O$1,'Cleaned Responses'!$1:$1,0),FALSE)</f>
        <v>#N/A</v>
      </c>
      <c r="P511" s="6" t="e">
        <f>VLOOKUP($A511&amp;$B511,'Cleaned Responses'!$1:$82,MATCH(P$1,'Cleaned Responses'!$1:$1,0),FALSE)</f>
        <v>#N/A</v>
      </c>
      <c r="Q511" s="6" t="e">
        <f>VLOOKUP($A511&amp;$B511,'Cleaned Responses'!$1:$82,MATCH(Q$1,'Cleaned Responses'!$1:$1,0),FALSE)</f>
        <v>#VALUE!</v>
      </c>
      <c r="R511" s="8" t="e">
        <f t="shared" si="177"/>
        <v>#N/A</v>
      </c>
      <c r="S511" s="8" t="e">
        <f t="shared" si="178"/>
        <v>#N/A</v>
      </c>
      <c r="T511" s="8" t="e">
        <f t="shared" si="179"/>
        <v>#N/A</v>
      </c>
      <c r="U511" s="6"/>
      <c r="V511" s="6"/>
      <c r="W511" s="6"/>
      <c r="X511" s="6"/>
      <c r="Y511" s="8" t="e">
        <f t="shared" si="180"/>
        <v>#N/A</v>
      </c>
      <c r="Z511" s="6" t="e">
        <f>VLOOKUP($A511&amp;$B511,'Cleaned Responses'!$1:$82,MATCH(Z$1,'Cleaned Responses'!$1:$1,0),FALSE)</f>
        <v>#N/A</v>
      </c>
      <c r="AA511" s="6" t="e">
        <f>VLOOKUP($A511&amp;$B511,'Cleaned Responses'!$1:$82,MATCH(AA$1,'Cleaned Responses'!$1:$1,0),FALSE)</f>
        <v>#N/A</v>
      </c>
      <c r="AB511" s="9" t="e">
        <f t="shared" si="181"/>
        <v>#N/A</v>
      </c>
      <c r="AC511" s="9" t="e">
        <f t="shared" si="182"/>
        <v>#N/A</v>
      </c>
      <c r="AD511" s="6" t="e">
        <f>VLOOKUP($A511&amp;$B511,'Cleaned Responses'!$1:$82,MATCH(AD$1,'Cleaned Responses'!$1:$1,0),FALSE)</f>
        <v>#N/A</v>
      </c>
      <c r="AE511" s="6" t="e">
        <f>VLOOKUP($A511&amp;$B511,'Cleaned Responses'!$1:$82,MATCH(AE$1,'Cleaned Responses'!$1:$1,0),FALSE)</f>
        <v>#N/A</v>
      </c>
      <c r="AF511" s="6" t="e">
        <f>VLOOKUP($A511&amp;$B511,'Cleaned Responses'!$1:$82,MATCH(AF$1,'Cleaned Responses'!$1:$1,0),FALSE)</f>
        <v>#N/A</v>
      </c>
      <c r="AG511" s="6" t="e">
        <f>VLOOKUP($A511&amp;$B511,'Cleaned Responses'!$1:$82,MATCH(AG$1,'Cleaned Responses'!$1:$1,0),FALSE)</f>
        <v>#N/A</v>
      </c>
      <c r="AH511" s="6" t="e">
        <f>VLOOKUP($A511&amp;$B511,'Cleaned Responses'!$1:$82,MATCH(AH$1,'Cleaned Responses'!$1:$1,0),FALSE)</f>
        <v>#N/A</v>
      </c>
      <c r="AI511" s="6" t="e">
        <f>VLOOKUP($A511&amp;$B511,'Cleaned Responses'!$1:$82,MATCH(AI$1,'Cleaned Responses'!$1:$1,0),FALSE)</f>
        <v>#N/A</v>
      </c>
      <c r="AJ511" s="6" t="e">
        <f>VLOOKUP($A511&amp;$B511,'Cleaned Responses'!$1:$82,MATCH(AJ$1,'Cleaned Responses'!$1:$1,0),FALSE)</f>
        <v>#N/A</v>
      </c>
      <c r="AK511" s="6" t="e">
        <f>VLOOKUP($A511&amp;$B511,'Cleaned Responses'!$1:$82,MATCH(AK$1,'Cleaned Responses'!$1:$1,0),FALSE)</f>
        <v>#N/A</v>
      </c>
      <c r="AL511" s="6" t="e">
        <f t="shared" si="183"/>
        <v>#N/A</v>
      </c>
      <c r="AM511" s="7" t="e">
        <f>VLOOKUP($A511&amp;$B511,'Cleaned Responses'!$1:$82,MATCH(AM$1,'Cleaned Responses'!$1:$1,0),FALSE)/100</f>
        <v>#N/A</v>
      </c>
      <c r="AN511" s="7" t="e">
        <f>VLOOKUP($A511&amp;$B511,'Cleaned Responses'!$1:$82,MATCH(AN$1,'Cleaned Responses'!$1:$1,0),FALSE)/100</f>
        <v>#N/A</v>
      </c>
      <c r="AO511" s="7" t="e">
        <f>VLOOKUP($A511&amp;$B511,'Cleaned Responses'!$1:$82,MATCH(AO$1,'Cleaned Responses'!$1:$1,0),FALSE)/100</f>
        <v>#N/A</v>
      </c>
      <c r="AP511" s="7" t="e">
        <f>VLOOKUP($A511&amp;$B511,'Cleaned Responses'!$1:$82,MATCH(AP$1,'Cleaned Responses'!$1:$1,0),FALSE)/100</f>
        <v>#N/A</v>
      </c>
      <c r="AQ511" s="7" t="e">
        <f>VLOOKUP($A511&amp;$B511,'Cleaned Responses'!$1:$82,MATCH(AQ$1,'Cleaned Responses'!$1:$1,0),FALSE)/100</f>
        <v>#N/A</v>
      </c>
      <c r="AR511" s="7" t="e">
        <f>VLOOKUP($A511&amp;$B511,'Cleaned Responses'!$1:$82,MATCH(AR$1,'Cleaned Responses'!$1:$1,0),FALSE)/100</f>
        <v>#N/A</v>
      </c>
      <c r="AS511" s="7" t="e">
        <f>VLOOKUP($A511&amp;$B511,'Cleaned Responses'!$1:$82,MATCH(AS$1,'Cleaned Responses'!$1:$1,0),FALSE)/100</f>
        <v>#N/A</v>
      </c>
      <c r="AT511" s="7" t="e">
        <f>VLOOKUP($A511&amp;$B511,'Cleaned Responses'!$1:$82,MATCH(AT$1,'Cleaned Responses'!$1:$1,0),FALSE)/100</f>
        <v>#N/A</v>
      </c>
      <c r="AU511" s="7" t="e">
        <f>VLOOKUP($A511&amp;$B511,'Cleaned Responses'!$1:$82,MATCH(AU$1,'Cleaned Responses'!$1:$1,0),FALSE)/100</f>
        <v>#N/A</v>
      </c>
      <c r="AV511" s="7" t="e">
        <f>VLOOKUP($A511&amp;$B511,'Cleaned Responses'!$1:$82,MATCH(AV$1,'Cleaned Responses'!$1:$1,0),FALSE)/100</f>
        <v>#N/A</v>
      </c>
      <c r="AW511" s="7" t="e">
        <f>VLOOKUP($A511&amp;$B511,'Cleaned Responses'!$1:$82,MATCH(AW$1,'Cleaned Responses'!$1:$1,0),FALSE)/100</f>
        <v>#N/A</v>
      </c>
      <c r="AX511" s="7" t="e">
        <f>VLOOKUP($A511&amp;$B511,'Cleaned Responses'!$1:$82,MATCH(AX$1,'Cleaned Responses'!$1:$1,0),FALSE)/100</f>
        <v>#N/A</v>
      </c>
      <c r="AY511" s="7" t="e">
        <f>VLOOKUP($A511&amp;$B511,'Cleaned Responses'!$1:$82,MATCH(AY$1,'Cleaned Responses'!$1:$1,0),FALSE)/100</f>
        <v>#N/A</v>
      </c>
      <c r="AZ511" s="7" t="e">
        <f>VLOOKUP($A511&amp;$B511,'Cleaned Responses'!$1:$82,MATCH(AZ$1,'Cleaned Responses'!$1:$1,0),FALSE)/100</f>
        <v>#N/A</v>
      </c>
      <c r="BA511" s="7" t="e">
        <f>VLOOKUP($A511&amp;$B511,'Cleaned Responses'!$1:$82,MATCH(BA$1,'Cleaned Responses'!$1:$1,0),FALSE)/100</f>
        <v>#N/A</v>
      </c>
      <c r="BB511" s="7" t="e">
        <f>VLOOKUP($A511&amp;$B511,'Cleaned Responses'!$1:$82,MATCH(BB$1,'Cleaned Responses'!$1:$1,0),FALSE)/100</f>
        <v>#N/A</v>
      </c>
      <c r="BC511" s="7" t="e">
        <f>VLOOKUP($A511&amp;$B511,'Cleaned Responses'!$1:$82,MATCH(BC$1,'Cleaned Responses'!$1:$1,0),FALSE)/100</f>
        <v>#N/A</v>
      </c>
      <c r="BD511" s="7" t="e">
        <f>VLOOKUP($A511&amp;$B511,'Cleaned Responses'!$1:$82,MATCH(BD$1,'Cleaned Responses'!$1:$1,0),FALSE)/100</f>
        <v>#N/A</v>
      </c>
      <c r="BE511" s="7" t="e">
        <f>VLOOKUP($A511&amp;$B511,'Cleaned Responses'!$1:$82,MATCH(BE$1,'Cleaned Responses'!$1:$1,0),FALSE)/100</f>
        <v>#N/A</v>
      </c>
      <c r="BF511" s="7"/>
      <c r="BG511" s="6" t="e">
        <f>VLOOKUP($A511&amp;$B511,'Cleaned Responses'!$1:$82,MATCH(BG$1,'Cleaned Responses'!$1:$1,0),FALSE)</f>
        <v>#N/A</v>
      </c>
      <c r="BH511" s="6" t="e">
        <f>VLOOKUP($A511&amp;$B511,'Cleaned Responses'!$1:$82,MATCH(BH$1,'Cleaned Responses'!$1:$1,0),FALSE)</f>
        <v>#N/A</v>
      </c>
      <c r="BI511" t="e">
        <f>VLOOKUP($A511&amp;$B511,'Cleaned Responses'!$1:$82,MATCH(BI$1,'Cleaned Responses'!$1:$1,0),FALSE)/100</f>
        <v>#N/A</v>
      </c>
      <c r="BJ511" t="e">
        <f>VLOOKUP($A511&amp;$B511,'Cleaned Responses'!$1:$82,MATCH(BJ$1,'Cleaned Responses'!$1:$1,0),FALSE)/100</f>
        <v>#N/A</v>
      </c>
      <c r="BK511" t="e">
        <f>VLOOKUP($A511&amp;$B511,'Cleaned Responses'!$1:$82,MATCH(BK$1,'Cleaned Responses'!$1:$1,0),FALSE)/100</f>
        <v>#N/A</v>
      </c>
      <c r="BL511" t="e">
        <f t="shared" si="162"/>
        <v>#N/A</v>
      </c>
      <c r="BM511" t="e">
        <f t="shared" si="163"/>
        <v>#N/A</v>
      </c>
      <c r="BN511" t="e">
        <f t="shared" si="164"/>
        <v>#N/A</v>
      </c>
      <c r="BO511" t="e">
        <f>VLOOKUP($A511&amp;$B511,'Cleaned Responses'!$1:$82,MATCH(BO$1,'Cleaned Responses'!$1:$1,0),FALSE)/100</f>
        <v>#N/A</v>
      </c>
      <c r="BP511" t="e">
        <f>VLOOKUP($A511&amp;$B511,'Cleaned Responses'!$1:$82,MATCH(BP$1,'Cleaned Responses'!$1:$1,0),FALSE)/100</f>
        <v>#N/A</v>
      </c>
      <c r="BQ511" t="e">
        <f>VLOOKUP($A511&amp;$B511,'Cleaned Responses'!$1:$82,MATCH(BQ$1,'Cleaned Responses'!$1:$1,0),FALSE)/100</f>
        <v>#N/A</v>
      </c>
      <c r="BR511" t="e">
        <f>VLOOKUP($A511&amp;$B511,'Cleaned Responses'!$1:$82,MATCH(BR$1,'Cleaned Responses'!$1:$1,0),FALSE)/100</f>
        <v>#N/A</v>
      </c>
      <c r="BS511" t="e">
        <f>VLOOKUP($A511&amp;$B511,'Cleaned Responses'!$1:$82,MATCH(BS$1,'Cleaned Responses'!$1:$1,0),FALSE)/100</f>
        <v>#N/A</v>
      </c>
      <c r="BT511" t="e">
        <f>VLOOKUP($A511&amp;$B511,'Cleaned Responses'!$1:$82,MATCH(BT$1,'Cleaned Responses'!$1:$1,0),FALSE)/100</f>
        <v>#N/A</v>
      </c>
      <c r="BU511" t="e">
        <f>VLOOKUP($A511&amp;$B511,'Cleaned Responses'!$1:$82,MATCH(BU$1,'Cleaned Responses'!$1:$1,0),FALSE)/100</f>
        <v>#N/A</v>
      </c>
      <c r="BV511" t="e">
        <f>VLOOKUP($A511&amp;$B511,'Cleaned Responses'!$1:$82,MATCH(BV$1,'Cleaned Responses'!$1:$1,0),FALSE)/100</f>
        <v>#N/A</v>
      </c>
      <c r="BW511" t="e">
        <f>VLOOKUP($A511&amp;$B511,'Cleaned Responses'!$1:$82,MATCH(BW$1,'Cleaned Responses'!$1:$1,0),FALSE)/100</f>
        <v>#N/A</v>
      </c>
      <c r="BX511" t="e">
        <f>VLOOKUP($A511&amp;$B511,'Cleaned Responses'!$1:$82,MATCH(BX$1,'Cleaned Responses'!$1:$1,0),FALSE)/100</f>
        <v>#N/A</v>
      </c>
      <c r="BY511" t="e">
        <f>VLOOKUP($A511&amp;$B511,'Cleaned Responses'!$1:$82,MATCH(BY$1,'Cleaned Responses'!$1:$1,0),FALSE)/100</f>
        <v>#N/A</v>
      </c>
      <c r="BZ511" t="e">
        <f>VLOOKUP($A511&amp;$B511,'Cleaned Responses'!$1:$82,MATCH(BZ$1,'Cleaned Responses'!$1:$1,0),FALSE)/100</f>
        <v>#N/A</v>
      </c>
      <c r="CA511" t="e">
        <f t="shared" si="165"/>
        <v>#N/A</v>
      </c>
      <c r="CB511" t="e">
        <f t="shared" si="166"/>
        <v>#N/A</v>
      </c>
      <c r="CC511" t="e">
        <f t="shared" si="167"/>
        <v>#N/A</v>
      </c>
      <c r="CD511" t="e">
        <f t="shared" si="168"/>
        <v>#N/A</v>
      </c>
      <c r="CE511" t="e">
        <f t="shared" si="169"/>
        <v>#N/A</v>
      </c>
      <c r="CF511" t="e">
        <f t="shared" si="170"/>
        <v>#N/A</v>
      </c>
      <c r="CG511" t="e">
        <f t="shared" si="171"/>
        <v>#N/A</v>
      </c>
      <c r="CH511" t="e">
        <f t="shared" si="172"/>
        <v>#N/A</v>
      </c>
      <c r="CI511" t="e">
        <f t="shared" si="173"/>
        <v>#N/A</v>
      </c>
      <c r="CJ511" t="e">
        <f t="shared" si="174"/>
        <v>#N/A</v>
      </c>
      <c r="CK511" t="e">
        <f t="shared" si="175"/>
        <v>#N/A</v>
      </c>
    </row>
    <row r="512" spans="1:89" ht="20" customHeight="1" x14ac:dyDescent="0.25">
      <c r="A512" s="163"/>
      <c r="B512" s="6"/>
      <c r="C512" s="6" t="e">
        <f>VLOOKUP($A512&amp;$B512,'Cleaned Responses'!$1:$82,MATCH($C$1,'Cleaned Responses'!$1:$1,0),FALSE)</f>
        <v>#N/A</v>
      </c>
      <c r="D512" s="6" t="e">
        <f>VLOOKUP($A512&amp;$B512,'Cleaned Responses'!$1:$82,MATCH(D$1,'Cleaned Responses'!$1:$1,0),FALSE)</f>
        <v>#N/A</v>
      </c>
      <c r="E512" s="6" t="e">
        <f>VLOOKUP($A512&amp;$B512,'Cleaned Responses'!$1:$82,MATCH(E$1,'Cleaned Responses'!$1:$1,0),FALSE)</f>
        <v>#N/A</v>
      </c>
      <c r="F512" s="6" t="e">
        <f>VLOOKUP($A512&amp;$B512,'Cleaned Responses'!$1:$82,MATCH(F$1,'Cleaned Responses'!$1:$1,0),FALSE)</f>
        <v>#N/A</v>
      </c>
      <c r="G512" s="6" t="e">
        <f t="shared" si="176"/>
        <v>#N/A</v>
      </c>
      <c r="H512" s="6" t="e">
        <f>VLOOKUP($A512&amp;$B512,'Cleaned Responses'!$1:$82,MATCH(H$1,'Cleaned Responses'!$1:$1,0),FALSE)</f>
        <v>#N/A</v>
      </c>
      <c r="I512" s="6" t="e">
        <f>VLOOKUP($A512&amp;$B512,'Cleaned Responses'!$1:$82,MATCH(I$1,'Cleaned Responses'!$1:$1,0),FALSE)</f>
        <v>#N/A</v>
      </c>
      <c r="J512" s="6" t="e">
        <f>VLOOKUP($A512&amp;$B512,'Cleaned Responses'!$1:$82,MATCH(J$1,'Cleaned Responses'!$1:$1,0),FALSE)</f>
        <v>#N/A</v>
      </c>
      <c r="K512" s="6" t="e">
        <f>VLOOKUP($A512&amp;$B512,'Cleaned Responses'!$1:$82,MATCH(K$1,'Cleaned Responses'!$1:$1,0),FALSE)</f>
        <v>#N/A</v>
      </c>
      <c r="L512" s="6" t="e">
        <f>VLOOKUP($A512&amp;$B512,'Cleaned Responses'!$1:$82,MATCH(L$1,'Cleaned Responses'!$1:$1,0),FALSE)</f>
        <v>#N/A</v>
      </c>
      <c r="M512" s="6" t="e">
        <f>VLOOKUP($A512&amp;$B512,'Cleaned Responses'!$1:$82,MATCH(M$1,'Cleaned Responses'!$1:$1,0),FALSE)</f>
        <v>#N/A</v>
      </c>
      <c r="N512" s="6" t="e">
        <f>VLOOKUP($A512&amp;$B512,'Cleaned Responses'!$1:$82,MATCH(N$1,'Cleaned Responses'!$1:$1,0),FALSE)</f>
        <v>#N/A</v>
      </c>
      <c r="O512" s="6" t="e">
        <f>VLOOKUP($A512&amp;$B512,'Cleaned Responses'!$1:$82,MATCH(O$1,'Cleaned Responses'!$1:$1,0),FALSE)</f>
        <v>#N/A</v>
      </c>
      <c r="P512" s="6" t="e">
        <f>VLOOKUP($A512&amp;$B512,'Cleaned Responses'!$1:$82,MATCH(P$1,'Cleaned Responses'!$1:$1,0),FALSE)</f>
        <v>#N/A</v>
      </c>
      <c r="Q512" s="6" t="e">
        <f>VLOOKUP($A512&amp;$B512,'Cleaned Responses'!$1:$82,MATCH(Q$1,'Cleaned Responses'!$1:$1,0),FALSE)</f>
        <v>#VALUE!</v>
      </c>
      <c r="R512" s="8" t="e">
        <f t="shared" si="177"/>
        <v>#N/A</v>
      </c>
      <c r="S512" s="8" t="e">
        <f t="shared" si="178"/>
        <v>#N/A</v>
      </c>
      <c r="T512" s="8" t="e">
        <f t="shared" si="179"/>
        <v>#N/A</v>
      </c>
      <c r="U512" s="6"/>
      <c r="V512" s="6"/>
      <c r="W512" s="6"/>
      <c r="X512" s="6"/>
      <c r="Y512" s="8" t="e">
        <f t="shared" si="180"/>
        <v>#N/A</v>
      </c>
      <c r="Z512" s="6" t="e">
        <f>VLOOKUP($A512&amp;$B512,'Cleaned Responses'!$1:$82,MATCH(Z$1,'Cleaned Responses'!$1:$1,0),FALSE)</f>
        <v>#N/A</v>
      </c>
      <c r="AA512" s="6" t="e">
        <f>VLOOKUP($A512&amp;$B512,'Cleaned Responses'!$1:$82,MATCH(AA$1,'Cleaned Responses'!$1:$1,0),FALSE)</f>
        <v>#N/A</v>
      </c>
      <c r="AB512" s="9" t="e">
        <f t="shared" si="181"/>
        <v>#N/A</v>
      </c>
      <c r="AC512" s="9" t="e">
        <f t="shared" si="182"/>
        <v>#N/A</v>
      </c>
      <c r="AD512" s="6" t="e">
        <f>VLOOKUP($A512&amp;$B512,'Cleaned Responses'!$1:$82,MATCH(AD$1,'Cleaned Responses'!$1:$1,0),FALSE)</f>
        <v>#N/A</v>
      </c>
      <c r="AE512" s="6" t="e">
        <f>VLOOKUP($A512&amp;$B512,'Cleaned Responses'!$1:$82,MATCH(AE$1,'Cleaned Responses'!$1:$1,0),FALSE)</f>
        <v>#N/A</v>
      </c>
      <c r="AF512" s="6" t="e">
        <f>VLOOKUP($A512&amp;$B512,'Cleaned Responses'!$1:$82,MATCH(AF$1,'Cleaned Responses'!$1:$1,0),FALSE)</f>
        <v>#N/A</v>
      </c>
      <c r="AG512" s="6" t="e">
        <f>VLOOKUP($A512&amp;$B512,'Cleaned Responses'!$1:$82,MATCH(AG$1,'Cleaned Responses'!$1:$1,0),FALSE)</f>
        <v>#N/A</v>
      </c>
      <c r="AH512" s="6" t="e">
        <f>VLOOKUP($A512&amp;$B512,'Cleaned Responses'!$1:$82,MATCH(AH$1,'Cleaned Responses'!$1:$1,0),FALSE)</f>
        <v>#N/A</v>
      </c>
      <c r="AI512" s="6" t="e">
        <f>VLOOKUP($A512&amp;$B512,'Cleaned Responses'!$1:$82,MATCH(AI$1,'Cleaned Responses'!$1:$1,0),FALSE)</f>
        <v>#N/A</v>
      </c>
      <c r="AJ512" s="6" t="e">
        <f>VLOOKUP($A512&amp;$B512,'Cleaned Responses'!$1:$82,MATCH(AJ$1,'Cleaned Responses'!$1:$1,0),FALSE)</f>
        <v>#N/A</v>
      </c>
      <c r="AK512" s="6" t="e">
        <f>VLOOKUP($A512&amp;$B512,'Cleaned Responses'!$1:$82,MATCH(AK$1,'Cleaned Responses'!$1:$1,0),FALSE)</f>
        <v>#N/A</v>
      </c>
      <c r="AL512" s="6" t="e">
        <f t="shared" si="183"/>
        <v>#N/A</v>
      </c>
      <c r="AM512" s="7" t="e">
        <f>VLOOKUP($A512&amp;$B512,'Cleaned Responses'!$1:$82,MATCH(AM$1,'Cleaned Responses'!$1:$1,0),FALSE)/100</f>
        <v>#N/A</v>
      </c>
      <c r="AN512" s="7" t="e">
        <f>VLOOKUP($A512&amp;$B512,'Cleaned Responses'!$1:$82,MATCH(AN$1,'Cleaned Responses'!$1:$1,0),FALSE)/100</f>
        <v>#N/A</v>
      </c>
      <c r="AO512" s="7" t="e">
        <f>VLOOKUP($A512&amp;$B512,'Cleaned Responses'!$1:$82,MATCH(AO$1,'Cleaned Responses'!$1:$1,0),FALSE)/100</f>
        <v>#N/A</v>
      </c>
      <c r="AP512" s="7" t="e">
        <f>VLOOKUP($A512&amp;$B512,'Cleaned Responses'!$1:$82,MATCH(AP$1,'Cleaned Responses'!$1:$1,0),FALSE)/100</f>
        <v>#N/A</v>
      </c>
      <c r="AQ512" s="7" t="e">
        <f>VLOOKUP($A512&amp;$B512,'Cleaned Responses'!$1:$82,MATCH(AQ$1,'Cleaned Responses'!$1:$1,0),FALSE)/100</f>
        <v>#N/A</v>
      </c>
      <c r="AR512" s="7" t="e">
        <f>VLOOKUP($A512&amp;$B512,'Cleaned Responses'!$1:$82,MATCH(AR$1,'Cleaned Responses'!$1:$1,0),FALSE)/100</f>
        <v>#N/A</v>
      </c>
      <c r="AS512" s="7" t="e">
        <f>VLOOKUP($A512&amp;$B512,'Cleaned Responses'!$1:$82,MATCH(AS$1,'Cleaned Responses'!$1:$1,0),FALSE)/100</f>
        <v>#N/A</v>
      </c>
      <c r="AT512" s="7" t="e">
        <f>VLOOKUP($A512&amp;$B512,'Cleaned Responses'!$1:$82,MATCH(AT$1,'Cleaned Responses'!$1:$1,0),FALSE)/100</f>
        <v>#N/A</v>
      </c>
      <c r="AU512" s="7" t="e">
        <f>VLOOKUP($A512&amp;$B512,'Cleaned Responses'!$1:$82,MATCH(AU$1,'Cleaned Responses'!$1:$1,0),FALSE)/100</f>
        <v>#N/A</v>
      </c>
      <c r="AV512" s="7" t="e">
        <f>VLOOKUP($A512&amp;$B512,'Cleaned Responses'!$1:$82,MATCH(AV$1,'Cleaned Responses'!$1:$1,0),FALSE)/100</f>
        <v>#N/A</v>
      </c>
      <c r="AW512" s="7" t="e">
        <f>VLOOKUP($A512&amp;$B512,'Cleaned Responses'!$1:$82,MATCH(AW$1,'Cleaned Responses'!$1:$1,0),FALSE)/100</f>
        <v>#N/A</v>
      </c>
      <c r="AX512" s="7" t="e">
        <f>VLOOKUP($A512&amp;$B512,'Cleaned Responses'!$1:$82,MATCH(AX$1,'Cleaned Responses'!$1:$1,0),FALSE)/100</f>
        <v>#N/A</v>
      </c>
      <c r="AY512" s="7" t="e">
        <f>VLOOKUP($A512&amp;$B512,'Cleaned Responses'!$1:$82,MATCH(AY$1,'Cleaned Responses'!$1:$1,0),FALSE)/100</f>
        <v>#N/A</v>
      </c>
      <c r="AZ512" s="7" t="e">
        <f>VLOOKUP($A512&amp;$B512,'Cleaned Responses'!$1:$82,MATCH(AZ$1,'Cleaned Responses'!$1:$1,0),FALSE)/100</f>
        <v>#N/A</v>
      </c>
      <c r="BA512" s="7" t="e">
        <f>VLOOKUP($A512&amp;$B512,'Cleaned Responses'!$1:$82,MATCH(BA$1,'Cleaned Responses'!$1:$1,0),FALSE)/100</f>
        <v>#N/A</v>
      </c>
      <c r="BB512" s="7" t="e">
        <f>VLOOKUP($A512&amp;$B512,'Cleaned Responses'!$1:$82,MATCH(BB$1,'Cleaned Responses'!$1:$1,0),FALSE)/100</f>
        <v>#N/A</v>
      </c>
      <c r="BC512" s="7" t="e">
        <f>VLOOKUP($A512&amp;$B512,'Cleaned Responses'!$1:$82,MATCH(BC$1,'Cleaned Responses'!$1:$1,0),FALSE)/100</f>
        <v>#N/A</v>
      </c>
      <c r="BD512" s="7" t="e">
        <f>VLOOKUP($A512&amp;$B512,'Cleaned Responses'!$1:$82,MATCH(BD$1,'Cleaned Responses'!$1:$1,0),FALSE)/100</f>
        <v>#N/A</v>
      </c>
      <c r="BE512" s="7" t="e">
        <f>VLOOKUP($A512&amp;$B512,'Cleaned Responses'!$1:$82,MATCH(BE$1,'Cleaned Responses'!$1:$1,0),FALSE)/100</f>
        <v>#N/A</v>
      </c>
      <c r="BF512" s="7"/>
      <c r="BG512" s="6" t="e">
        <f>VLOOKUP($A512&amp;$B512,'Cleaned Responses'!$1:$82,MATCH(BG$1,'Cleaned Responses'!$1:$1,0),FALSE)</f>
        <v>#N/A</v>
      </c>
      <c r="BH512" s="6" t="e">
        <f>VLOOKUP($A512&amp;$B512,'Cleaned Responses'!$1:$82,MATCH(BH$1,'Cleaned Responses'!$1:$1,0),FALSE)</f>
        <v>#N/A</v>
      </c>
      <c r="BI512" t="e">
        <f>VLOOKUP($A512&amp;$B512,'Cleaned Responses'!$1:$82,MATCH(BI$1,'Cleaned Responses'!$1:$1,0),FALSE)/100</f>
        <v>#N/A</v>
      </c>
      <c r="BJ512" t="e">
        <f>VLOOKUP($A512&amp;$B512,'Cleaned Responses'!$1:$82,MATCH(BJ$1,'Cleaned Responses'!$1:$1,0),FALSE)/100</f>
        <v>#N/A</v>
      </c>
      <c r="BK512" t="e">
        <f>VLOOKUP($A512&amp;$B512,'Cleaned Responses'!$1:$82,MATCH(BK$1,'Cleaned Responses'!$1:$1,0),FALSE)/100</f>
        <v>#N/A</v>
      </c>
      <c r="BL512" t="e">
        <f t="shared" si="162"/>
        <v>#N/A</v>
      </c>
      <c r="BM512" t="e">
        <f t="shared" si="163"/>
        <v>#N/A</v>
      </c>
      <c r="BN512" t="e">
        <f t="shared" si="164"/>
        <v>#N/A</v>
      </c>
      <c r="BO512" t="e">
        <f>VLOOKUP($A512&amp;$B512,'Cleaned Responses'!$1:$82,MATCH(BO$1,'Cleaned Responses'!$1:$1,0),FALSE)/100</f>
        <v>#N/A</v>
      </c>
      <c r="BP512" t="e">
        <f>VLOOKUP($A512&amp;$B512,'Cleaned Responses'!$1:$82,MATCH(BP$1,'Cleaned Responses'!$1:$1,0),FALSE)/100</f>
        <v>#N/A</v>
      </c>
      <c r="BQ512" t="e">
        <f>VLOOKUP($A512&amp;$B512,'Cleaned Responses'!$1:$82,MATCH(BQ$1,'Cleaned Responses'!$1:$1,0),FALSE)/100</f>
        <v>#N/A</v>
      </c>
      <c r="BR512" t="e">
        <f>VLOOKUP($A512&amp;$B512,'Cleaned Responses'!$1:$82,MATCH(BR$1,'Cleaned Responses'!$1:$1,0),FALSE)/100</f>
        <v>#N/A</v>
      </c>
      <c r="BS512" t="e">
        <f>VLOOKUP($A512&amp;$B512,'Cleaned Responses'!$1:$82,MATCH(BS$1,'Cleaned Responses'!$1:$1,0),FALSE)/100</f>
        <v>#N/A</v>
      </c>
      <c r="BT512" t="e">
        <f>VLOOKUP($A512&amp;$B512,'Cleaned Responses'!$1:$82,MATCH(BT$1,'Cleaned Responses'!$1:$1,0),FALSE)/100</f>
        <v>#N/A</v>
      </c>
      <c r="BU512" t="e">
        <f>VLOOKUP($A512&amp;$B512,'Cleaned Responses'!$1:$82,MATCH(BU$1,'Cleaned Responses'!$1:$1,0),FALSE)/100</f>
        <v>#N/A</v>
      </c>
      <c r="BV512" t="e">
        <f>VLOOKUP($A512&amp;$B512,'Cleaned Responses'!$1:$82,MATCH(BV$1,'Cleaned Responses'!$1:$1,0),FALSE)/100</f>
        <v>#N/A</v>
      </c>
      <c r="BW512" t="e">
        <f>VLOOKUP($A512&amp;$B512,'Cleaned Responses'!$1:$82,MATCH(BW$1,'Cleaned Responses'!$1:$1,0),FALSE)/100</f>
        <v>#N/A</v>
      </c>
      <c r="BX512" t="e">
        <f>VLOOKUP($A512&amp;$B512,'Cleaned Responses'!$1:$82,MATCH(BX$1,'Cleaned Responses'!$1:$1,0),FALSE)/100</f>
        <v>#N/A</v>
      </c>
      <c r="BY512" t="e">
        <f>VLOOKUP($A512&amp;$B512,'Cleaned Responses'!$1:$82,MATCH(BY$1,'Cleaned Responses'!$1:$1,0),FALSE)/100</f>
        <v>#N/A</v>
      </c>
      <c r="BZ512" t="e">
        <f>VLOOKUP($A512&amp;$B512,'Cleaned Responses'!$1:$82,MATCH(BZ$1,'Cleaned Responses'!$1:$1,0),FALSE)/100</f>
        <v>#N/A</v>
      </c>
      <c r="CA512" t="e">
        <f t="shared" si="165"/>
        <v>#N/A</v>
      </c>
      <c r="CB512" t="e">
        <f t="shared" si="166"/>
        <v>#N/A</v>
      </c>
      <c r="CC512" t="e">
        <f t="shared" si="167"/>
        <v>#N/A</v>
      </c>
      <c r="CD512" t="e">
        <f t="shared" si="168"/>
        <v>#N/A</v>
      </c>
      <c r="CE512" t="e">
        <f t="shared" si="169"/>
        <v>#N/A</v>
      </c>
      <c r="CF512" t="e">
        <f t="shared" si="170"/>
        <v>#N/A</v>
      </c>
      <c r="CG512" t="e">
        <f t="shared" si="171"/>
        <v>#N/A</v>
      </c>
      <c r="CH512" t="e">
        <f t="shared" si="172"/>
        <v>#N/A</v>
      </c>
      <c r="CI512" t="e">
        <f t="shared" si="173"/>
        <v>#N/A</v>
      </c>
      <c r="CJ512" t="e">
        <f t="shared" si="174"/>
        <v>#N/A</v>
      </c>
      <c r="CK512" t="e">
        <f t="shared" si="175"/>
        <v>#N/A</v>
      </c>
    </row>
    <row r="513" spans="1:89" ht="20" customHeight="1" x14ac:dyDescent="0.25">
      <c r="A513" s="163"/>
      <c r="B513" s="6"/>
      <c r="C513" s="6" t="e">
        <f>VLOOKUP($A513&amp;$B513,'Cleaned Responses'!$1:$82,MATCH($C$1,'Cleaned Responses'!$1:$1,0),FALSE)</f>
        <v>#N/A</v>
      </c>
      <c r="D513" s="6" t="e">
        <f>VLOOKUP($A513&amp;$B513,'Cleaned Responses'!$1:$82,MATCH(D$1,'Cleaned Responses'!$1:$1,0),FALSE)</f>
        <v>#N/A</v>
      </c>
      <c r="E513" s="6" t="e">
        <f>VLOOKUP($A513&amp;$B513,'Cleaned Responses'!$1:$82,MATCH(E$1,'Cleaned Responses'!$1:$1,0),FALSE)</f>
        <v>#N/A</v>
      </c>
      <c r="F513" s="6" t="e">
        <f>VLOOKUP($A513&amp;$B513,'Cleaned Responses'!$1:$82,MATCH(F$1,'Cleaned Responses'!$1:$1,0),FALSE)</f>
        <v>#N/A</v>
      </c>
      <c r="G513" s="6" t="e">
        <f t="shared" si="176"/>
        <v>#N/A</v>
      </c>
      <c r="H513" s="6" t="e">
        <f>VLOOKUP($A513&amp;$B513,'Cleaned Responses'!$1:$82,MATCH(H$1,'Cleaned Responses'!$1:$1,0),FALSE)</f>
        <v>#N/A</v>
      </c>
      <c r="I513" s="6" t="e">
        <f>VLOOKUP($A513&amp;$B513,'Cleaned Responses'!$1:$82,MATCH(I$1,'Cleaned Responses'!$1:$1,0),FALSE)</f>
        <v>#N/A</v>
      </c>
      <c r="J513" s="6" t="e">
        <f>VLOOKUP($A513&amp;$B513,'Cleaned Responses'!$1:$82,MATCH(J$1,'Cleaned Responses'!$1:$1,0),FALSE)</f>
        <v>#N/A</v>
      </c>
      <c r="K513" s="6" t="e">
        <f>VLOOKUP($A513&amp;$B513,'Cleaned Responses'!$1:$82,MATCH(K$1,'Cleaned Responses'!$1:$1,0),FALSE)</f>
        <v>#N/A</v>
      </c>
      <c r="L513" s="6" t="e">
        <f>VLOOKUP($A513&amp;$B513,'Cleaned Responses'!$1:$82,MATCH(L$1,'Cleaned Responses'!$1:$1,0),FALSE)</f>
        <v>#N/A</v>
      </c>
      <c r="M513" s="6" t="e">
        <f>VLOOKUP($A513&amp;$B513,'Cleaned Responses'!$1:$82,MATCH(M$1,'Cleaned Responses'!$1:$1,0),FALSE)</f>
        <v>#N/A</v>
      </c>
      <c r="N513" s="6" t="e">
        <f>VLOOKUP($A513&amp;$B513,'Cleaned Responses'!$1:$82,MATCH(N$1,'Cleaned Responses'!$1:$1,0),FALSE)</f>
        <v>#N/A</v>
      </c>
      <c r="O513" s="6" t="e">
        <f>VLOOKUP($A513&amp;$B513,'Cleaned Responses'!$1:$82,MATCH(O$1,'Cleaned Responses'!$1:$1,0),FALSE)</f>
        <v>#N/A</v>
      </c>
      <c r="P513" s="6" t="e">
        <f>VLOOKUP($A513&amp;$B513,'Cleaned Responses'!$1:$82,MATCH(P$1,'Cleaned Responses'!$1:$1,0),FALSE)</f>
        <v>#N/A</v>
      </c>
      <c r="Q513" s="6" t="e">
        <f>VLOOKUP($A513&amp;$B513,'Cleaned Responses'!$1:$82,MATCH(Q$1,'Cleaned Responses'!$1:$1,0),FALSE)</f>
        <v>#VALUE!</v>
      </c>
      <c r="R513" s="8" t="e">
        <f t="shared" si="177"/>
        <v>#N/A</v>
      </c>
      <c r="S513" s="8" t="e">
        <f t="shared" si="178"/>
        <v>#N/A</v>
      </c>
      <c r="T513" s="8" t="e">
        <f t="shared" si="179"/>
        <v>#N/A</v>
      </c>
      <c r="U513" s="6"/>
      <c r="V513" s="6"/>
      <c r="W513" s="6"/>
      <c r="X513" s="6"/>
      <c r="Y513" s="8" t="e">
        <f t="shared" si="180"/>
        <v>#N/A</v>
      </c>
      <c r="Z513" s="6" t="e">
        <f>VLOOKUP($A513&amp;$B513,'Cleaned Responses'!$1:$82,MATCH(Z$1,'Cleaned Responses'!$1:$1,0),FALSE)</f>
        <v>#N/A</v>
      </c>
      <c r="AA513" s="6" t="e">
        <f>VLOOKUP($A513&amp;$B513,'Cleaned Responses'!$1:$82,MATCH(AA$1,'Cleaned Responses'!$1:$1,0),FALSE)</f>
        <v>#N/A</v>
      </c>
      <c r="AB513" s="9" t="e">
        <f t="shared" si="181"/>
        <v>#N/A</v>
      </c>
      <c r="AC513" s="9" t="e">
        <f t="shared" si="182"/>
        <v>#N/A</v>
      </c>
      <c r="AD513" s="6" t="e">
        <f>VLOOKUP($A513&amp;$B513,'Cleaned Responses'!$1:$82,MATCH(AD$1,'Cleaned Responses'!$1:$1,0),FALSE)</f>
        <v>#N/A</v>
      </c>
      <c r="AE513" s="6" t="e">
        <f>VLOOKUP($A513&amp;$B513,'Cleaned Responses'!$1:$82,MATCH(AE$1,'Cleaned Responses'!$1:$1,0),FALSE)</f>
        <v>#N/A</v>
      </c>
      <c r="AF513" s="6" t="e">
        <f>VLOOKUP($A513&amp;$B513,'Cleaned Responses'!$1:$82,MATCH(AF$1,'Cleaned Responses'!$1:$1,0),FALSE)</f>
        <v>#N/A</v>
      </c>
      <c r="AG513" s="6" t="e">
        <f>VLOOKUP($A513&amp;$B513,'Cleaned Responses'!$1:$82,MATCH(AG$1,'Cleaned Responses'!$1:$1,0),FALSE)</f>
        <v>#N/A</v>
      </c>
      <c r="AH513" s="6" t="e">
        <f>VLOOKUP($A513&amp;$B513,'Cleaned Responses'!$1:$82,MATCH(AH$1,'Cleaned Responses'!$1:$1,0),FALSE)</f>
        <v>#N/A</v>
      </c>
      <c r="AI513" s="6" t="e">
        <f>VLOOKUP($A513&amp;$B513,'Cleaned Responses'!$1:$82,MATCH(AI$1,'Cleaned Responses'!$1:$1,0),FALSE)</f>
        <v>#N/A</v>
      </c>
      <c r="AJ513" s="6" t="e">
        <f>VLOOKUP($A513&amp;$B513,'Cleaned Responses'!$1:$82,MATCH(AJ$1,'Cleaned Responses'!$1:$1,0),FALSE)</f>
        <v>#N/A</v>
      </c>
      <c r="AK513" s="6" t="e">
        <f>VLOOKUP($A513&amp;$B513,'Cleaned Responses'!$1:$82,MATCH(AK$1,'Cleaned Responses'!$1:$1,0),FALSE)</f>
        <v>#N/A</v>
      </c>
      <c r="AL513" s="6" t="e">
        <f t="shared" si="183"/>
        <v>#N/A</v>
      </c>
      <c r="AM513" s="7" t="e">
        <f>VLOOKUP($A513&amp;$B513,'Cleaned Responses'!$1:$82,MATCH(AM$1,'Cleaned Responses'!$1:$1,0),FALSE)/100</f>
        <v>#N/A</v>
      </c>
      <c r="AN513" s="7" t="e">
        <f>VLOOKUP($A513&amp;$B513,'Cleaned Responses'!$1:$82,MATCH(AN$1,'Cleaned Responses'!$1:$1,0),FALSE)/100</f>
        <v>#N/A</v>
      </c>
      <c r="AO513" s="7" t="e">
        <f>VLOOKUP($A513&amp;$B513,'Cleaned Responses'!$1:$82,MATCH(AO$1,'Cleaned Responses'!$1:$1,0),FALSE)/100</f>
        <v>#N/A</v>
      </c>
      <c r="AP513" s="7" t="e">
        <f>VLOOKUP($A513&amp;$B513,'Cleaned Responses'!$1:$82,MATCH(AP$1,'Cleaned Responses'!$1:$1,0),FALSE)/100</f>
        <v>#N/A</v>
      </c>
      <c r="AQ513" s="7" t="e">
        <f>VLOOKUP($A513&amp;$B513,'Cleaned Responses'!$1:$82,MATCH(AQ$1,'Cleaned Responses'!$1:$1,0),FALSE)/100</f>
        <v>#N/A</v>
      </c>
      <c r="AR513" s="7" t="e">
        <f>VLOOKUP($A513&amp;$B513,'Cleaned Responses'!$1:$82,MATCH(AR$1,'Cleaned Responses'!$1:$1,0),FALSE)/100</f>
        <v>#N/A</v>
      </c>
      <c r="AS513" s="7" t="e">
        <f>VLOOKUP($A513&amp;$B513,'Cleaned Responses'!$1:$82,MATCH(AS$1,'Cleaned Responses'!$1:$1,0),FALSE)/100</f>
        <v>#N/A</v>
      </c>
      <c r="AT513" s="7" t="e">
        <f>VLOOKUP($A513&amp;$B513,'Cleaned Responses'!$1:$82,MATCH(AT$1,'Cleaned Responses'!$1:$1,0),FALSE)/100</f>
        <v>#N/A</v>
      </c>
      <c r="AU513" s="7" t="e">
        <f>VLOOKUP($A513&amp;$B513,'Cleaned Responses'!$1:$82,MATCH(AU$1,'Cleaned Responses'!$1:$1,0),FALSE)/100</f>
        <v>#N/A</v>
      </c>
      <c r="AV513" s="7" t="e">
        <f>VLOOKUP($A513&amp;$B513,'Cleaned Responses'!$1:$82,MATCH(AV$1,'Cleaned Responses'!$1:$1,0),FALSE)/100</f>
        <v>#N/A</v>
      </c>
      <c r="AW513" s="7" t="e">
        <f>VLOOKUP($A513&amp;$B513,'Cleaned Responses'!$1:$82,MATCH(AW$1,'Cleaned Responses'!$1:$1,0),FALSE)/100</f>
        <v>#N/A</v>
      </c>
      <c r="AX513" s="7" t="e">
        <f>VLOOKUP($A513&amp;$B513,'Cleaned Responses'!$1:$82,MATCH(AX$1,'Cleaned Responses'!$1:$1,0),FALSE)/100</f>
        <v>#N/A</v>
      </c>
      <c r="AY513" s="7" t="e">
        <f>VLOOKUP($A513&amp;$B513,'Cleaned Responses'!$1:$82,MATCH(AY$1,'Cleaned Responses'!$1:$1,0),FALSE)/100</f>
        <v>#N/A</v>
      </c>
      <c r="AZ513" s="7" t="e">
        <f>VLOOKUP($A513&amp;$B513,'Cleaned Responses'!$1:$82,MATCH(AZ$1,'Cleaned Responses'!$1:$1,0),FALSE)/100</f>
        <v>#N/A</v>
      </c>
      <c r="BA513" s="7" t="e">
        <f>VLOOKUP($A513&amp;$B513,'Cleaned Responses'!$1:$82,MATCH(BA$1,'Cleaned Responses'!$1:$1,0),FALSE)/100</f>
        <v>#N/A</v>
      </c>
      <c r="BB513" s="7" t="e">
        <f>VLOOKUP($A513&amp;$B513,'Cleaned Responses'!$1:$82,MATCH(BB$1,'Cleaned Responses'!$1:$1,0),FALSE)/100</f>
        <v>#N/A</v>
      </c>
      <c r="BC513" s="7" t="e">
        <f>VLOOKUP($A513&amp;$B513,'Cleaned Responses'!$1:$82,MATCH(BC$1,'Cleaned Responses'!$1:$1,0),FALSE)/100</f>
        <v>#N/A</v>
      </c>
      <c r="BD513" s="7" t="e">
        <f>VLOOKUP($A513&amp;$B513,'Cleaned Responses'!$1:$82,MATCH(BD$1,'Cleaned Responses'!$1:$1,0),FALSE)/100</f>
        <v>#N/A</v>
      </c>
      <c r="BE513" s="7" t="e">
        <f>VLOOKUP($A513&amp;$B513,'Cleaned Responses'!$1:$82,MATCH(BE$1,'Cleaned Responses'!$1:$1,0),FALSE)/100</f>
        <v>#N/A</v>
      </c>
      <c r="BF513" s="7"/>
      <c r="BG513" s="6" t="e">
        <f>VLOOKUP($A513&amp;$B513,'Cleaned Responses'!$1:$82,MATCH(BG$1,'Cleaned Responses'!$1:$1,0),FALSE)</f>
        <v>#N/A</v>
      </c>
      <c r="BH513" s="6" t="e">
        <f>VLOOKUP($A513&amp;$B513,'Cleaned Responses'!$1:$82,MATCH(BH$1,'Cleaned Responses'!$1:$1,0),FALSE)</f>
        <v>#N/A</v>
      </c>
      <c r="BI513" t="e">
        <f>VLOOKUP($A513&amp;$B513,'Cleaned Responses'!$1:$82,MATCH(BI$1,'Cleaned Responses'!$1:$1,0),FALSE)/100</f>
        <v>#N/A</v>
      </c>
      <c r="BJ513" t="e">
        <f>VLOOKUP($A513&amp;$B513,'Cleaned Responses'!$1:$82,MATCH(BJ$1,'Cleaned Responses'!$1:$1,0),FALSE)/100</f>
        <v>#N/A</v>
      </c>
      <c r="BK513" t="e">
        <f>VLOOKUP($A513&amp;$B513,'Cleaned Responses'!$1:$82,MATCH(BK$1,'Cleaned Responses'!$1:$1,0),FALSE)/100</f>
        <v>#N/A</v>
      </c>
      <c r="BL513" t="e">
        <f t="shared" si="162"/>
        <v>#N/A</v>
      </c>
      <c r="BM513" t="e">
        <f t="shared" si="163"/>
        <v>#N/A</v>
      </c>
      <c r="BN513" t="e">
        <f t="shared" si="164"/>
        <v>#N/A</v>
      </c>
      <c r="BO513" t="e">
        <f>VLOOKUP($A513&amp;$B513,'Cleaned Responses'!$1:$82,MATCH(BO$1,'Cleaned Responses'!$1:$1,0),FALSE)/100</f>
        <v>#N/A</v>
      </c>
      <c r="BP513" t="e">
        <f>VLOOKUP($A513&amp;$B513,'Cleaned Responses'!$1:$82,MATCH(BP$1,'Cleaned Responses'!$1:$1,0),FALSE)/100</f>
        <v>#N/A</v>
      </c>
      <c r="BQ513" t="e">
        <f>VLOOKUP($A513&amp;$B513,'Cleaned Responses'!$1:$82,MATCH(BQ$1,'Cleaned Responses'!$1:$1,0),FALSE)/100</f>
        <v>#N/A</v>
      </c>
      <c r="BR513" t="e">
        <f>VLOOKUP($A513&amp;$B513,'Cleaned Responses'!$1:$82,MATCH(BR$1,'Cleaned Responses'!$1:$1,0),FALSE)/100</f>
        <v>#N/A</v>
      </c>
      <c r="BS513" t="e">
        <f>VLOOKUP($A513&amp;$B513,'Cleaned Responses'!$1:$82,MATCH(BS$1,'Cleaned Responses'!$1:$1,0),FALSE)/100</f>
        <v>#N/A</v>
      </c>
      <c r="BT513" t="e">
        <f>VLOOKUP($A513&amp;$B513,'Cleaned Responses'!$1:$82,MATCH(BT$1,'Cleaned Responses'!$1:$1,0),FALSE)/100</f>
        <v>#N/A</v>
      </c>
      <c r="BU513" t="e">
        <f>VLOOKUP($A513&amp;$B513,'Cleaned Responses'!$1:$82,MATCH(BU$1,'Cleaned Responses'!$1:$1,0),FALSE)/100</f>
        <v>#N/A</v>
      </c>
      <c r="BV513" t="e">
        <f>VLOOKUP($A513&amp;$B513,'Cleaned Responses'!$1:$82,MATCH(BV$1,'Cleaned Responses'!$1:$1,0),FALSE)/100</f>
        <v>#N/A</v>
      </c>
      <c r="BW513" t="e">
        <f>VLOOKUP($A513&amp;$B513,'Cleaned Responses'!$1:$82,MATCH(BW$1,'Cleaned Responses'!$1:$1,0),FALSE)/100</f>
        <v>#N/A</v>
      </c>
      <c r="BX513" t="e">
        <f>VLOOKUP($A513&amp;$B513,'Cleaned Responses'!$1:$82,MATCH(BX$1,'Cleaned Responses'!$1:$1,0),FALSE)/100</f>
        <v>#N/A</v>
      </c>
      <c r="BY513" t="e">
        <f>VLOOKUP($A513&amp;$B513,'Cleaned Responses'!$1:$82,MATCH(BY$1,'Cleaned Responses'!$1:$1,0),FALSE)/100</f>
        <v>#N/A</v>
      </c>
      <c r="BZ513" t="e">
        <f>VLOOKUP($A513&amp;$B513,'Cleaned Responses'!$1:$82,MATCH(BZ$1,'Cleaned Responses'!$1:$1,0),FALSE)/100</f>
        <v>#N/A</v>
      </c>
      <c r="CA513" t="e">
        <f t="shared" si="165"/>
        <v>#N/A</v>
      </c>
      <c r="CB513" t="e">
        <f t="shared" si="166"/>
        <v>#N/A</v>
      </c>
      <c r="CC513" t="e">
        <f t="shared" si="167"/>
        <v>#N/A</v>
      </c>
      <c r="CD513" t="e">
        <f t="shared" si="168"/>
        <v>#N/A</v>
      </c>
      <c r="CE513" t="e">
        <f t="shared" si="169"/>
        <v>#N/A</v>
      </c>
      <c r="CF513" t="e">
        <f t="shared" si="170"/>
        <v>#N/A</v>
      </c>
      <c r="CG513" t="e">
        <f t="shared" si="171"/>
        <v>#N/A</v>
      </c>
      <c r="CH513" t="e">
        <f t="shared" si="172"/>
        <v>#N/A</v>
      </c>
      <c r="CI513" t="e">
        <f t="shared" si="173"/>
        <v>#N/A</v>
      </c>
      <c r="CJ513" t="e">
        <f t="shared" si="174"/>
        <v>#N/A</v>
      </c>
      <c r="CK513" t="e">
        <f t="shared" si="175"/>
        <v>#N/A</v>
      </c>
    </row>
    <row r="514" spans="1:89" ht="20" customHeight="1" x14ac:dyDescent="0.25">
      <c r="A514" s="163"/>
      <c r="B514" s="6"/>
      <c r="C514" s="6" t="e">
        <f>VLOOKUP($A514&amp;$B514,'Cleaned Responses'!$1:$82,MATCH($C$1,'Cleaned Responses'!$1:$1,0),FALSE)</f>
        <v>#N/A</v>
      </c>
      <c r="D514" s="6" t="e">
        <f>VLOOKUP($A514&amp;$B514,'Cleaned Responses'!$1:$82,MATCH(D$1,'Cleaned Responses'!$1:$1,0),FALSE)</f>
        <v>#N/A</v>
      </c>
      <c r="E514" s="6" t="e">
        <f>VLOOKUP($A514&amp;$B514,'Cleaned Responses'!$1:$82,MATCH(E$1,'Cleaned Responses'!$1:$1,0),FALSE)</f>
        <v>#N/A</v>
      </c>
      <c r="F514" s="6" t="e">
        <f>VLOOKUP($A514&amp;$B514,'Cleaned Responses'!$1:$82,MATCH(F$1,'Cleaned Responses'!$1:$1,0),FALSE)</f>
        <v>#N/A</v>
      </c>
      <c r="G514" s="6" t="e">
        <f t="shared" si="176"/>
        <v>#N/A</v>
      </c>
      <c r="H514" s="6" t="e">
        <f>VLOOKUP($A514&amp;$B514,'Cleaned Responses'!$1:$82,MATCH(H$1,'Cleaned Responses'!$1:$1,0),FALSE)</f>
        <v>#N/A</v>
      </c>
      <c r="I514" s="6" t="e">
        <f>VLOOKUP($A514&amp;$B514,'Cleaned Responses'!$1:$82,MATCH(I$1,'Cleaned Responses'!$1:$1,0),FALSE)</f>
        <v>#N/A</v>
      </c>
      <c r="J514" s="6" t="e">
        <f>VLOOKUP($A514&amp;$B514,'Cleaned Responses'!$1:$82,MATCH(J$1,'Cleaned Responses'!$1:$1,0),FALSE)</f>
        <v>#N/A</v>
      </c>
      <c r="K514" s="6" t="e">
        <f>VLOOKUP($A514&amp;$B514,'Cleaned Responses'!$1:$82,MATCH(K$1,'Cleaned Responses'!$1:$1,0),FALSE)</f>
        <v>#N/A</v>
      </c>
      <c r="L514" s="6" t="e">
        <f>VLOOKUP($A514&amp;$B514,'Cleaned Responses'!$1:$82,MATCH(L$1,'Cleaned Responses'!$1:$1,0),FALSE)</f>
        <v>#N/A</v>
      </c>
      <c r="M514" s="6" t="e">
        <f>VLOOKUP($A514&amp;$B514,'Cleaned Responses'!$1:$82,MATCH(M$1,'Cleaned Responses'!$1:$1,0),FALSE)</f>
        <v>#N/A</v>
      </c>
      <c r="N514" s="6" t="e">
        <f>VLOOKUP($A514&amp;$B514,'Cleaned Responses'!$1:$82,MATCH(N$1,'Cleaned Responses'!$1:$1,0),FALSE)</f>
        <v>#N/A</v>
      </c>
      <c r="O514" s="6" t="e">
        <f>VLOOKUP($A514&amp;$B514,'Cleaned Responses'!$1:$82,MATCH(O$1,'Cleaned Responses'!$1:$1,0),FALSE)</f>
        <v>#N/A</v>
      </c>
      <c r="P514" s="6" t="e">
        <f>VLOOKUP($A514&amp;$B514,'Cleaned Responses'!$1:$82,MATCH(P$1,'Cleaned Responses'!$1:$1,0),FALSE)</f>
        <v>#N/A</v>
      </c>
      <c r="Q514" s="6" t="e">
        <f>VLOOKUP($A514&amp;$B514,'Cleaned Responses'!$1:$82,MATCH(Q$1,'Cleaned Responses'!$1:$1,0),FALSE)</f>
        <v>#VALUE!</v>
      </c>
      <c r="R514" s="8" t="e">
        <f t="shared" si="177"/>
        <v>#N/A</v>
      </c>
      <c r="S514" s="8" t="e">
        <f t="shared" si="178"/>
        <v>#N/A</v>
      </c>
      <c r="T514" s="8" t="e">
        <f t="shared" si="179"/>
        <v>#N/A</v>
      </c>
      <c r="U514" s="6"/>
      <c r="V514" s="6"/>
      <c r="W514" s="6"/>
      <c r="X514" s="6"/>
      <c r="Y514" s="8" t="e">
        <f t="shared" si="180"/>
        <v>#N/A</v>
      </c>
      <c r="Z514" s="6" t="e">
        <f>VLOOKUP($A514&amp;$B514,'Cleaned Responses'!$1:$82,MATCH(Z$1,'Cleaned Responses'!$1:$1,0),FALSE)</f>
        <v>#N/A</v>
      </c>
      <c r="AA514" s="6" t="e">
        <f>VLOOKUP($A514&amp;$B514,'Cleaned Responses'!$1:$82,MATCH(AA$1,'Cleaned Responses'!$1:$1,0),FALSE)</f>
        <v>#N/A</v>
      </c>
      <c r="AB514" s="9" t="e">
        <f t="shared" si="181"/>
        <v>#N/A</v>
      </c>
      <c r="AC514" s="9" t="e">
        <f t="shared" si="182"/>
        <v>#N/A</v>
      </c>
      <c r="AD514" s="6" t="e">
        <f>VLOOKUP($A514&amp;$B514,'Cleaned Responses'!$1:$82,MATCH(AD$1,'Cleaned Responses'!$1:$1,0),FALSE)</f>
        <v>#N/A</v>
      </c>
      <c r="AE514" s="6" t="e">
        <f>VLOOKUP($A514&amp;$B514,'Cleaned Responses'!$1:$82,MATCH(AE$1,'Cleaned Responses'!$1:$1,0),FALSE)</f>
        <v>#N/A</v>
      </c>
      <c r="AF514" s="6" t="e">
        <f>VLOOKUP($A514&amp;$B514,'Cleaned Responses'!$1:$82,MATCH(AF$1,'Cleaned Responses'!$1:$1,0),FALSE)</f>
        <v>#N/A</v>
      </c>
      <c r="AG514" s="6" t="e">
        <f>VLOOKUP($A514&amp;$B514,'Cleaned Responses'!$1:$82,MATCH(AG$1,'Cleaned Responses'!$1:$1,0),FALSE)</f>
        <v>#N/A</v>
      </c>
      <c r="AH514" s="6" t="e">
        <f>VLOOKUP($A514&amp;$B514,'Cleaned Responses'!$1:$82,MATCH(AH$1,'Cleaned Responses'!$1:$1,0),FALSE)</f>
        <v>#N/A</v>
      </c>
      <c r="AI514" s="6" t="e">
        <f>VLOOKUP($A514&amp;$B514,'Cleaned Responses'!$1:$82,MATCH(AI$1,'Cleaned Responses'!$1:$1,0),FALSE)</f>
        <v>#N/A</v>
      </c>
      <c r="AJ514" s="6" t="e">
        <f>VLOOKUP($A514&amp;$B514,'Cleaned Responses'!$1:$82,MATCH(AJ$1,'Cleaned Responses'!$1:$1,0),FALSE)</f>
        <v>#N/A</v>
      </c>
      <c r="AK514" s="6" t="e">
        <f>VLOOKUP($A514&amp;$B514,'Cleaned Responses'!$1:$82,MATCH(AK$1,'Cleaned Responses'!$1:$1,0),FALSE)</f>
        <v>#N/A</v>
      </c>
      <c r="AL514" s="6" t="e">
        <f t="shared" si="183"/>
        <v>#N/A</v>
      </c>
      <c r="AM514" s="7" t="e">
        <f>VLOOKUP($A514&amp;$B514,'Cleaned Responses'!$1:$82,MATCH(AM$1,'Cleaned Responses'!$1:$1,0),FALSE)/100</f>
        <v>#N/A</v>
      </c>
      <c r="AN514" s="7" t="e">
        <f>VLOOKUP($A514&amp;$B514,'Cleaned Responses'!$1:$82,MATCH(AN$1,'Cleaned Responses'!$1:$1,0),FALSE)/100</f>
        <v>#N/A</v>
      </c>
      <c r="AO514" s="7" t="e">
        <f>VLOOKUP($A514&amp;$B514,'Cleaned Responses'!$1:$82,MATCH(AO$1,'Cleaned Responses'!$1:$1,0),FALSE)/100</f>
        <v>#N/A</v>
      </c>
      <c r="AP514" s="7" t="e">
        <f>VLOOKUP($A514&amp;$B514,'Cleaned Responses'!$1:$82,MATCH(AP$1,'Cleaned Responses'!$1:$1,0),FALSE)/100</f>
        <v>#N/A</v>
      </c>
      <c r="AQ514" s="7" t="e">
        <f>VLOOKUP($A514&amp;$B514,'Cleaned Responses'!$1:$82,MATCH(AQ$1,'Cleaned Responses'!$1:$1,0),FALSE)/100</f>
        <v>#N/A</v>
      </c>
      <c r="AR514" s="7" t="e">
        <f>VLOOKUP($A514&amp;$B514,'Cleaned Responses'!$1:$82,MATCH(AR$1,'Cleaned Responses'!$1:$1,0),FALSE)/100</f>
        <v>#N/A</v>
      </c>
      <c r="AS514" s="7" t="e">
        <f>VLOOKUP($A514&amp;$B514,'Cleaned Responses'!$1:$82,MATCH(AS$1,'Cleaned Responses'!$1:$1,0),FALSE)/100</f>
        <v>#N/A</v>
      </c>
      <c r="AT514" s="7" t="e">
        <f>VLOOKUP($A514&amp;$B514,'Cleaned Responses'!$1:$82,MATCH(AT$1,'Cleaned Responses'!$1:$1,0),FALSE)/100</f>
        <v>#N/A</v>
      </c>
      <c r="AU514" s="7" t="e">
        <f>VLOOKUP($A514&amp;$B514,'Cleaned Responses'!$1:$82,MATCH(AU$1,'Cleaned Responses'!$1:$1,0),FALSE)/100</f>
        <v>#N/A</v>
      </c>
      <c r="AV514" s="7" t="e">
        <f>VLOOKUP($A514&amp;$B514,'Cleaned Responses'!$1:$82,MATCH(AV$1,'Cleaned Responses'!$1:$1,0),FALSE)/100</f>
        <v>#N/A</v>
      </c>
      <c r="AW514" s="7" t="e">
        <f>VLOOKUP($A514&amp;$B514,'Cleaned Responses'!$1:$82,MATCH(AW$1,'Cleaned Responses'!$1:$1,0),FALSE)/100</f>
        <v>#N/A</v>
      </c>
      <c r="AX514" s="7" t="e">
        <f>VLOOKUP($A514&amp;$B514,'Cleaned Responses'!$1:$82,MATCH(AX$1,'Cleaned Responses'!$1:$1,0),FALSE)/100</f>
        <v>#N/A</v>
      </c>
      <c r="AY514" s="7" t="e">
        <f>VLOOKUP($A514&amp;$B514,'Cleaned Responses'!$1:$82,MATCH(AY$1,'Cleaned Responses'!$1:$1,0),FALSE)/100</f>
        <v>#N/A</v>
      </c>
      <c r="AZ514" s="7" t="e">
        <f>VLOOKUP($A514&amp;$B514,'Cleaned Responses'!$1:$82,MATCH(AZ$1,'Cleaned Responses'!$1:$1,0),FALSE)/100</f>
        <v>#N/A</v>
      </c>
      <c r="BA514" s="7" t="e">
        <f>VLOOKUP($A514&amp;$B514,'Cleaned Responses'!$1:$82,MATCH(BA$1,'Cleaned Responses'!$1:$1,0),FALSE)/100</f>
        <v>#N/A</v>
      </c>
      <c r="BB514" s="7" t="e">
        <f>VLOOKUP($A514&amp;$B514,'Cleaned Responses'!$1:$82,MATCH(BB$1,'Cleaned Responses'!$1:$1,0),FALSE)/100</f>
        <v>#N/A</v>
      </c>
      <c r="BC514" s="7" t="e">
        <f>VLOOKUP($A514&amp;$B514,'Cleaned Responses'!$1:$82,MATCH(BC$1,'Cleaned Responses'!$1:$1,0),FALSE)/100</f>
        <v>#N/A</v>
      </c>
      <c r="BD514" s="7" t="e">
        <f>VLOOKUP($A514&amp;$B514,'Cleaned Responses'!$1:$82,MATCH(BD$1,'Cleaned Responses'!$1:$1,0),FALSE)/100</f>
        <v>#N/A</v>
      </c>
      <c r="BE514" s="7" t="e">
        <f>VLOOKUP($A514&amp;$B514,'Cleaned Responses'!$1:$82,MATCH(BE$1,'Cleaned Responses'!$1:$1,0),FALSE)/100</f>
        <v>#N/A</v>
      </c>
      <c r="BF514" s="7"/>
      <c r="BG514" s="6" t="e">
        <f>VLOOKUP($A514&amp;$B514,'Cleaned Responses'!$1:$82,MATCH(BG$1,'Cleaned Responses'!$1:$1,0),FALSE)</f>
        <v>#N/A</v>
      </c>
      <c r="BH514" s="6" t="e">
        <f>VLOOKUP($A514&amp;$B514,'Cleaned Responses'!$1:$82,MATCH(BH$1,'Cleaned Responses'!$1:$1,0),FALSE)</f>
        <v>#N/A</v>
      </c>
      <c r="BI514" t="e">
        <f>VLOOKUP($A514&amp;$B514,'Cleaned Responses'!$1:$82,MATCH(BI$1,'Cleaned Responses'!$1:$1,0),FALSE)/100</f>
        <v>#N/A</v>
      </c>
      <c r="BJ514" t="e">
        <f>VLOOKUP($A514&amp;$B514,'Cleaned Responses'!$1:$82,MATCH(BJ$1,'Cleaned Responses'!$1:$1,0),FALSE)/100</f>
        <v>#N/A</v>
      </c>
      <c r="BK514" t="e">
        <f>VLOOKUP($A514&amp;$B514,'Cleaned Responses'!$1:$82,MATCH(BK$1,'Cleaned Responses'!$1:$1,0),FALSE)/100</f>
        <v>#N/A</v>
      </c>
      <c r="BL514" t="e">
        <f t="shared" si="162"/>
        <v>#N/A</v>
      </c>
      <c r="BM514" t="e">
        <f t="shared" si="163"/>
        <v>#N/A</v>
      </c>
      <c r="BN514" t="e">
        <f t="shared" si="164"/>
        <v>#N/A</v>
      </c>
      <c r="BO514" t="e">
        <f>VLOOKUP($A514&amp;$B514,'Cleaned Responses'!$1:$82,MATCH(BO$1,'Cleaned Responses'!$1:$1,0),FALSE)/100</f>
        <v>#N/A</v>
      </c>
      <c r="BP514" t="e">
        <f>VLOOKUP($A514&amp;$B514,'Cleaned Responses'!$1:$82,MATCH(BP$1,'Cleaned Responses'!$1:$1,0),FALSE)/100</f>
        <v>#N/A</v>
      </c>
      <c r="BQ514" t="e">
        <f>VLOOKUP($A514&amp;$B514,'Cleaned Responses'!$1:$82,MATCH(BQ$1,'Cleaned Responses'!$1:$1,0),FALSE)/100</f>
        <v>#N/A</v>
      </c>
      <c r="BR514" t="e">
        <f>VLOOKUP($A514&amp;$B514,'Cleaned Responses'!$1:$82,MATCH(BR$1,'Cleaned Responses'!$1:$1,0),FALSE)/100</f>
        <v>#N/A</v>
      </c>
      <c r="BS514" t="e">
        <f>VLOOKUP($A514&amp;$B514,'Cleaned Responses'!$1:$82,MATCH(BS$1,'Cleaned Responses'!$1:$1,0),FALSE)/100</f>
        <v>#N/A</v>
      </c>
      <c r="BT514" t="e">
        <f>VLOOKUP($A514&amp;$B514,'Cleaned Responses'!$1:$82,MATCH(BT$1,'Cleaned Responses'!$1:$1,0),FALSE)/100</f>
        <v>#N/A</v>
      </c>
      <c r="BU514" t="e">
        <f>VLOOKUP($A514&amp;$B514,'Cleaned Responses'!$1:$82,MATCH(BU$1,'Cleaned Responses'!$1:$1,0),FALSE)/100</f>
        <v>#N/A</v>
      </c>
      <c r="BV514" t="e">
        <f>VLOOKUP($A514&amp;$B514,'Cleaned Responses'!$1:$82,MATCH(BV$1,'Cleaned Responses'!$1:$1,0),FALSE)/100</f>
        <v>#N/A</v>
      </c>
      <c r="BW514" t="e">
        <f>VLOOKUP($A514&amp;$B514,'Cleaned Responses'!$1:$82,MATCH(BW$1,'Cleaned Responses'!$1:$1,0),FALSE)/100</f>
        <v>#N/A</v>
      </c>
      <c r="BX514" t="e">
        <f>VLOOKUP($A514&amp;$B514,'Cleaned Responses'!$1:$82,MATCH(BX$1,'Cleaned Responses'!$1:$1,0),FALSE)/100</f>
        <v>#N/A</v>
      </c>
      <c r="BY514" t="e">
        <f>VLOOKUP($A514&amp;$B514,'Cleaned Responses'!$1:$82,MATCH(BY$1,'Cleaned Responses'!$1:$1,0),FALSE)/100</f>
        <v>#N/A</v>
      </c>
      <c r="BZ514" t="e">
        <f>VLOOKUP($A514&amp;$B514,'Cleaned Responses'!$1:$82,MATCH(BZ$1,'Cleaned Responses'!$1:$1,0),FALSE)/100</f>
        <v>#N/A</v>
      </c>
      <c r="CA514" t="e">
        <f t="shared" si="165"/>
        <v>#N/A</v>
      </c>
      <c r="CB514" t="e">
        <f t="shared" si="166"/>
        <v>#N/A</v>
      </c>
      <c r="CC514" t="e">
        <f t="shared" si="167"/>
        <v>#N/A</v>
      </c>
      <c r="CD514" t="e">
        <f t="shared" si="168"/>
        <v>#N/A</v>
      </c>
      <c r="CE514" t="e">
        <f t="shared" si="169"/>
        <v>#N/A</v>
      </c>
      <c r="CF514" t="e">
        <f t="shared" si="170"/>
        <v>#N/A</v>
      </c>
      <c r="CG514" t="e">
        <f t="shared" si="171"/>
        <v>#N/A</v>
      </c>
      <c r="CH514" t="e">
        <f t="shared" si="172"/>
        <v>#N/A</v>
      </c>
      <c r="CI514" t="e">
        <f t="shared" si="173"/>
        <v>#N/A</v>
      </c>
      <c r="CJ514" t="e">
        <f t="shared" si="174"/>
        <v>#N/A</v>
      </c>
      <c r="CK514" t="e">
        <f t="shared" si="175"/>
        <v>#N/A</v>
      </c>
    </row>
    <row r="515" spans="1:89" ht="20" customHeight="1" x14ac:dyDescent="0.25">
      <c r="A515" s="163"/>
      <c r="B515" s="6"/>
      <c r="C515" s="6" t="e">
        <f>VLOOKUP($A515&amp;$B515,'Cleaned Responses'!$1:$82,MATCH($C$1,'Cleaned Responses'!$1:$1,0),FALSE)</f>
        <v>#N/A</v>
      </c>
      <c r="D515" s="6" t="e">
        <f>VLOOKUP($A515&amp;$B515,'Cleaned Responses'!$1:$82,MATCH(D$1,'Cleaned Responses'!$1:$1,0),FALSE)</f>
        <v>#N/A</v>
      </c>
      <c r="E515" s="6" t="e">
        <f>VLOOKUP($A515&amp;$B515,'Cleaned Responses'!$1:$82,MATCH(E$1,'Cleaned Responses'!$1:$1,0),FALSE)</f>
        <v>#N/A</v>
      </c>
      <c r="F515" s="6" t="e">
        <f>VLOOKUP($A515&amp;$B515,'Cleaned Responses'!$1:$82,MATCH(F$1,'Cleaned Responses'!$1:$1,0),FALSE)</f>
        <v>#N/A</v>
      </c>
      <c r="G515" s="6" t="e">
        <f t="shared" si="176"/>
        <v>#N/A</v>
      </c>
      <c r="H515" s="6" t="e">
        <f>VLOOKUP($A515&amp;$B515,'Cleaned Responses'!$1:$82,MATCH(H$1,'Cleaned Responses'!$1:$1,0),FALSE)</f>
        <v>#N/A</v>
      </c>
      <c r="I515" s="6" t="e">
        <f>VLOOKUP($A515&amp;$B515,'Cleaned Responses'!$1:$82,MATCH(I$1,'Cleaned Responses'!$1:$1,0),FALSE)</f>
        <v>#N/A</v>
      </c>
      <c r="J515" s="6" t="e">
        <f>VLOOKUP($A515&amp;$B515,'Cleaned Responses'!$1:$82,MATCH(J$1,'Cleaned Responses'!$1:$1,0),FALSE)</f>
        <v>#N/A</v>
      </c>
      <c r="K515" s="6" t="e">
        <f>VLOOKUP($A515&amp;$B515,'Cleaned Responses'!$1:$82,MATCH(K$1,'Cleaned Responses'!$1:$1,0),FALSE)</f>
        <v>#N/A</v>
      </c>
      <c r="L515" s="6" t="e">
        <f>VLOOKUP($A515&amp;$B515,'Cleaned Responses'!$1:$82,MATCH(L$1,'Cleaned Responses'!$1:$1,0),FALSE)</f>
        <v>#N/A</v>
      </c>
      <c r="M515" s="6" t="e">
        <f>VLOOKUP($A515&amp;$B515,'Cleaned Responses'!$1:$82,MATCH(M$1,'Cleaned Responses'!$1:$1,0),FALSE)</f>
        <v>#N/A</v>
      </c>
      <c r="N515" s="6" t="e">
        <f>VLOOKUP($A515&amp;$B515,'Cleaned Responses'!$1:$82,MATCH(N$1,'Cleaned Responses'!$1:$1,0),FALSE)</f>
        <v>#N/A</v>
      </c>
      <c r="O515" s="6" t="e">
        <f>VLOOKUP($A515&amp;$B515,'Cleaned Responses'!$1:$82,MATCH(O$1,'Cleaned Responses'!$1:$1,0),FALSE)</f>
        <v>#N/A</v>
      </c>
      <c r="P515" s="6" t="e">
        <f>VLOOKUP($A515&amp;$B515,'Cleaned Responses'!$1:$82,MATCH(P$1,'Cleaned Responses'!$1:$1,0),FALSE)</f>
        <v>#N/A</v>
      </c>
      <c r="Q515" s="6" t="e">
        <f>VLOOKUP($A515&amp;$B515,'Cleaned Responses'!$1:$82,MATCH(Q$1,'Cleaned Responses'!$1:$1,0),FALSE)</f>
        <v>#VALUE!</v>
      </c>
      <c r="R515" s="8" t="e">
        <f t="shared" si="177"/>
        <v>#N/A</v>
      </c>
      <c r="S515" s="8" t="e">
        <f t="shared" si="178"/>
        <v>#N/A</v>
      </c>
      <c r="T515" s="8" t="e">
        <f t="shared" si="179"/>
        <v>#N/A</v>
      </c>
      <c r="U515" s="6"/>
      <c r="V515" s="6"/>
      <c r="W515" s="6"/>
      <c r="X515" s="6"/>
      <c r="Y515" s="8" t="e">
        <f t="shared" si="180"/>
        <v>#N/A</v>
      </c>
      <c r="Z515" s="6" t="e">
        <f>VLOOKUP($A515&amp;$B515,'Cleaned Responses'!$1:$82,MATCH(Z$1,'Cleaned Responses'!$1:$1,0),FALSE)</f>
        <v>#N/A</v>
      </c>
      <c r="AA515" s="6" t="e">
        <f>VLOOKUP($A515&amp;$B515,'Cleaned Responses'!$1:$82,MATCH(AA$1,'Cleaned Responses'!$1:$1,0),FALSE)</f>
        <v>#N/A</v>
      </c>
      <c r="AB515" s="9" t="e">
        <f t="shared" si="181"/>
        <v>#N/A</v>
      </c>
      <c r="AC515" s="9" t="e">
        <f t="shared" si="182"/>
        <v>#N/A</v>
      </c>
      <c r="AD515" s="6" t="e">
        <f>VLOOKUP($A515&amp;$B515,'Cleaned Responses'!$1:$82,MATCH(AD$1,'Cleaned Responses'!$1:$1,0),FALSE)</f>
        <v>#N/A</v>
      </c>
      <c r="AE515" s="6" t="e">
        <f>VLOOKUP($A515&amp;$B515,'Cleaned Responses'!$1:$82,MATCH(AE$1,'Cleaned Responses'!$1:$1,0),FALSE)</f>
        <v>#N/A</v>
      </c>
      <c r="AF515" s="6" t="e">
        <f>VLOOKUP($A515&amp;$B515,'Cleaned Responses'!$1:$82,MATCH(AF$1,'Cleaned Responses'!$1:$1,0),FALSE)</f>
        <v>#N/A</v>
      </c>
      <c r="AG515" s="6" t="e">
        <f>VLOOKUP($A515&amp;$B515,'Cleaned Responses'!$1:$82,MATCH(AG$1,'Cleaned Responses'!$1:$1,0),FALSE)</f>
        <v>#N/A</v>
      </c>
      <c r="AH515" s="6" t="e">
        <f>VLOOKUP($A515&amp;$B515,'Cleaned Responses'!$1:$82,MATCH(AH$1,'Cleaned Responses'!$1:$1,0),FALSE)</f>
        <v>#N/A</v>
      </c>
      <c r="AI515" s="6" t="e">
        <f>VLOOKUP($A515&amp;$B515,'Cleaned Responses'!$1:$82,MATCH(AI$1,'Cleaned Responses'!$1:$1,0),FALSE)</f>
        <v>#N/A</v>
      </c>
      <c r="AJ515" s="6" t="e">
        <f>VLOOKUP($A515&amp;$B515,'Cleaned Responses'!$1:$82,MATCH(AJ$1,'Cleaned Responses'!$1:$1,0),FALSE)</f>
        <v>#N/A</v>
      </c>
      <c r="AK515" s="6" t="e">
        <f>VLOOKUP($A515&amp;$B515,'Cleaned Responses'!$1:$82,MATCH(AK$1,'Cleaned Responses'!$1:$1,0),FALSE)</f>
        <v>#N/A</v>
      </c>
      <c r="AL515" s="6" t="e">
        <f t="shared" si="183"/>
        <v>#N/A</v>
      </c>
      <c r="AM515" s="7" t="e">
        <f>VLOOKUP($A515&amp;$B515,'Cleaned Responses'!$1:$82,MATCH(AM$1,'Cleaned Responses'!$1:$1,0),FALSE)/100</f>
        <v>#N/A</v>
      </c>
      <c r="AN515" s="7" t="e">
        <f>VLOOKUP($A515&amp;$B515,'Cleaned Responses'!$1:$82,MATCH(AN$1,'Cleaned Responses'!$1:$1,0),FALSE)/100</f>
        <v>#N/A</v>
      </c>
      <c r="AO515" s="7" t="e">
        <f>VLOOKUP($A515&amp;$B515,'Cleaned Responses'!$1:$82,MATCH(AO$1,'Cleaned Responses'!$1:$1,0),FALSE)/100</f>
        <v>#N/A</v>
      </c>
      <c r="AP515" s="7" t="e">
        <f>VLOOKUP($A515&amp;$B515,'Cleaned Responses'!$1:$82,MATCH(AP$1,'Cleaned Responses'!$1:$1,0),FALSE)/100</f>
        <v>#N/A</v>
      </c>
      <c r="AQ515" s="7" t="e">
        <f>VLOOKUP($A515&amp;$B515,'Cleaned Responses'!$1:$82,MATCH(AQ$1,'Cleaned Responses'!$1:$1,0),FALSE)/100</f>
        <v>#N/A</v>
      </c>
      <c r="AR515" s="7" t="e">
        <f>VLOOKUP($A515&amp;$B515,'Cleaned Responses'!$1:$82,MATCH(AR$1,'Cleaned Responses'!$1:$1,0),FALSE)/100</f>
        <v>#N/A</v>
      </c>
      <c r="AS515" s="7" t="e">
        <f>VLOOKUP($A515&amp;$B515,'Cleaned Responses'!$1:$82,MATCH(AS$1,'Cleaned Responses'!$1:$1,0),FALSE)/100</f>
        <v>#N/A</v>
      </c>
      <c r="AT515" s="7" t="e">
        <f>VLOOKUP($A515&amp;$B515,'Cleaned Responses'!$1:$82,MATCH(AT$1,'Cleaned Responses'!$1:$1,0),FALSE)/100</f>
        <v>#N/A</v>
      </c>
      <c r="AU515" s="7" t="e">
        <f>VLOOKUP($A515&amp;$B515,'Cleaned Responses'!$1:$82,MATCH(AU$1,'Cleaned Responses'!$1:$1,0),FALSE)/100</f>
        <v>#N/A</v>
      </c>
      <c r="AV515" s="7" t="e">
        <f>VLOOKUP($A515&amp;$B515,'Cleaned Responses'!$1:$82,MATCH(AV$1,'Cleaned Responses'!$1:$1,0),FALSE)/100</f>
        <v>#N/A</v>
      </c>
      <c r="AW515" s="7" t="e">
        <f>VLOOKUP($A515&amp;$B515,'Cleaned Responses'!$1:$82,MATCH(AW$1,'Cleaned Responses'!$1:$1,0),FALSE)/100</f>
        <v>#N/A</v>
      </c>
      <c r="AX515" s="7" t="e">
        <f>VLOOKUP($A515&amp;$B515,'Cleaned Responses'!$1:$82,MATCH(AX$1,'Cleaned Responses'!$1:$1,0),FALSE)/100</f>
        <v>#N/A</v>
      </c>
      <c r="AY515" s="7" t="e">
        <f>VLOOKUP($A515&amp;$B515,'Cleaned Responses'!$1:$82,MATCH(AY$1,'Cleaned Responses'!$1:$1,0),FALSE)/100</f>
        <v>#N/A</v>
      </c>
      <c r="AZ515" s="7" t="e">
        <f>VLOOKUP($A515&amp;$B515,'Cleaned Responses'!$1:$82,MATCH(AZ$1,'Cleaned Responses'!$1:$1,0),FALSE)/100</f>
        <v>#N/A</v>
      </c>
      <c r="BA515" s="7" t="e">
        <f>VLOOKUP($A515&amp;$B515,'Cleaned Responses'!$1:$82,MATCH(BA$1,'Cleaned Responses'!$1:$1,0),FALSE)/100</f>
        <v>#N/A</v>
      </c>
      <c r="BB515" s="7" t="e">
        <f>VLOOKUP($A515&amp;$B515,'Cleaned Responses'!$1:$82,MATCH(BB$1,'Cleaned Responses'!$1:$1,0),FALSE)/100</f>
        <v>#N/A</v>
      </c>
      <c r="BC515" s="7" t="e">
        <f>VLOOKUP($A515&amp;$B515,'Cleaned Responses'!$1:$82,MATCH(BC$1,'Cleaned Responses'!$1:$1,0),FALSE)/100</f>
        <v>#N/A</v>
      </c>
      <c r="BD515" s="7" t="e">
        <f>VLOOKUP($A515&amp;$B515,'Cleaned Responses'!$1:$82,MATCH(BD$1,'Cleaned Responses'!$1:$1,0),FALSE)/100</f>
        <v>#N/A</v>
      </c>
      <c r="BE515" s="7" t="e">
        <f>VLOOKUP($A515&amp;$B515,'Cleaned Responses'!$1:$82,MATCH(BE$1,'Cleaned Responses'!$1:$1,0),FALSE)/100</f>
        <v>#N/A</v>
      </c>
      <c r="BF515" s="7"/>
      <c r="BG515" s="6" t="e">
        <f>VLOOKUP($A515&amp;$B515,'Cleaned Responses'!$1:$82,MATCH(BG$1,'Cleaned Responses'!$1:$1,0),FALSE)</f>
        <v>#N/A</v>
      </c>
      <c r="BH515" s="6" t="e">
        <f>VLOOKUP($A515&amp;$B515,'Cleaned Responses'!$1:$82,MATCH(BH$1,'Cleaned Responses'!$1:$1,0),FALSE)</f>
        <v>#N/A</v>
      </c>
      <c r="BI515" t="e">
        <f>VLOOKUP($A515&amp;$B515,'Cleaned Responses'!$1:$82,MATCH(BI$1,'Cleaned Responses'!$1:$1,0),FALSE)/100</f>
        <v>#N/A</v>
      </c>
      <c r="BJ515" t="e">
        <f>VLOOKUP($A515&amp;$B515,'Cleaned Responses'!$1:$82,MATCH(BJ$1,'Cleaned Responses'!$1:$1,0),FALSE)/100</f>
        <v>#N/A</v>
      </c>
      <c r="BK515" t="e">
        <f>VLOOKUP($A515&amp;$B515,'Cleaned Responses'!$1:$82,MATCH(BK$1,'Cleaned Responses'!$1:$1,0),FALSE)/100</f>
        <v>#N/A</v>
      </c>
      <c r="BL515" t="e">
        <f t="shared" ref="BL515:BL578" si="184">BI515*AJ515</f>
        <v>#N/A</v>
      </c>
      <c r="BM515" t="e">
        <f t="shared" ref="BM515:BM578" si="185">BJ515*AJ515</f>
        <v>#N/A</v>
      </c>
      <c r="BN515" t="e">
        <f t="shared" ref="BN515:BN578" si="186">BK515*AJ515</f>
        <v>#N/A</v>
      </c>
      <c r="BO515" t="e">
        <f>VLOOKUP($A515&amp;$B515,'Cleaned Responses'!$1:$82,MATCH(BO$1,'Cleaned Responses'!$1:$1,0),FALSE)/100</f>
        <v>#N/A</v>
      </c>
      <c r="BP515" t="e">
        <f>VLOOKUP($A515&amp;$B515,'Cleaned Responses'!$1:$82,MATCH(BP$1,'Cleaned Responses'!$1:$1,0),FALSE)/100</f>
        <v>#N/A</v>
      </c>
      <c r="BQ515" t="e">
        <f>VLOOKUP($A515&amp;$B515,'Cleaned Responses'!$1:$82,MATCH(BQ$1,'Cleaned Responses'!$1:$1,0),FALSE)/100</f>
        <v>#N/A</v>
      </c>
      <c r="BR515" t="e">
        <f>VLOOKUP($A515&amp;$B515,'Cleaned Responses'!$1:$82,MATCH(BR$1,'Cleaned Responses'!$1:$1,0),FALSE)/100</f>
        <v>#N/A</v>
      </c>
      <c r="BS515" t="e">
        <f>VLOOKUP($A515&amp;$B515,'Cleaned Responses'!$1:$82,MATCH(BS$1,'Cleaned Responses'!$1:$1,0),FALSE)/100</f>
        <v>#N/A</v>
      </c>
      <c r="BT515" t="e">
        <f>VLOOKUP($A515&amp;$B515,'Cleaned Responses'!$1:$82,MATCH(BT$1,'Cleaned Responses'!$1:$1,0),FALSE)/100</f>
        <v>#N/A</v>
      </c>
      <c r="BU515" t="e">
        <f>VLOOKUP($A515&amp;$B515,'Cleaned Responses'!$1:$82,MATCH(BU$1,'Cleaned Responses'!$1:$1,0),FALSE)/100</f>
        <v>#N/A</v>
      </c>
      <c r="BV515" t="e">
        <f>VLOOKUP($A515&amp;$B515,'Cleaned Responses'!$1:$82,MATCH(BV$1,'Cleaned Responses'!$1:$1,0),FALSE)/100</f>
        <v>#N/A</v>
      </c>
      <c r="BW515" t="e">
        <f>VLOOKUP($A515&amp;$B515,'Cleaned Responses'!$1:$82,MATCH(BW$1,'Cleaned Responses'!$1:$1,0),FALSE)/100</f>
        <v>#N/A</v>
      </c>
      <c r="BX515" t="e">
        <f>VLOOKUP($A515&amp;$B515,'Cleaned Responses'!$1:$82,MATCH(BX$1,'Cleaned Responses'!$1:$1,0),FALSE)/100</f>
        <v>#N/A</v>
      </c>
      <c r="BY515" t="e">
        <f>VLOOKUP($A515&amp;$B515,'Cleaned Responses'!$1:$82,MATCH(BY$1,'Cleaned Responses'!$1:$1,0),FALSE)/100</f>
        <v>#N/A</v>
      </c>
      <c r="BZ515" t="e">
        <f>VLOOKUP($A515&amp;$B515,'Cleaned Responses'!$1:$82,MATCH(BZ$1,'Cleaned Responses'!$1:$1,0),FALSE)/100</f>
        <v>#N/A</v>
      </c>
      <c r="CA515" t="e">
        <f t="shared" ref="CA515:CA578" si="187">BO515*AJ515</f>
        <v>#N/A</v>
      </c>
      <c r="CB515" t="e">
        <f t="shared" ref="CB515:CB578" si="188">BP515*AJ515</f>
        <v>#N/A</v>
      </c>
      <c r="CC515" t="e">
        <f t="shared" ref="CC515:CC578" si="189">BQ515*AJ515</f>
        <v>#N/A</v>
      </c>
      <c r="CD515" t="e">
        <f t="shared" ref="CD515:CD578" si="190">BR515*AJ515</f>
        <v>#N/A</v>
      </c>
      <c r="CE515" t="e">
        <f t="shared" ref="CE515:CE578" si="191">BS515*AJ515</f>
        <v>#N/A</v>
      </c>
      <c r="CF515" t="e">
        <f t="shared" ref="CF515:CF578" si="192">BT515*AJ515</f>
        <v>#N/A</v>
      </c>
      <c r="CG515" t="e">
        <f t="shared" ref="CG515:CG578" si="193">BU515*AJ515</f>
        <v>#N/A</v>
      </c>
      <c r="CH515" t="e">
        <f t="shared" ref="CH515:CH578" si="194">BV515*AJ515</f>
        <v>#N/A</v>
      </c>
      <c r="CI515" t="e">
        <f t="shared" ref="CI515:CI578" si="195">BW515*AJ515</f>
        <v>#N/A</v>
      </c>
      <c r="CJ515" t="e">
        <f t="shared" ref="CJ515:CJ578" si="196">BX515*AJ515</f>
        <v>#N/A</v>
      </c>
      <c r="CK515" t="e">
        <f t="shared" ref="CK515:CK578" si="197">BY515*AJ515</f>
        <v>#N/A</v>
      </c>
    </row>
    <row r="516" spans="1:89" ht="20" customHeight="1" x14ac:dyDescent="0.25">
      <c r="A516" s="163"/>
      <c r="B516" s="6"/>
      <c r="C516" s="6" t="e">
        <f>VLOOKUP($A516&amp;$B516,'Cleaned Responses'!$1:$82,MATCH($C$1,'Cleaned Responses'!$1:$1,0),FALSE)</f>
        <v>#N/A</v>
      </c>
      <c r="D516" s="6" t="e">
        <f>VLOOKUP($A516&amp;$B516,'Cleaned Responses'!$1:$82,MATCH(D$1,'Cleaned Responses'!$1:$1,0),FALSE)</f>
        <v>#N/A</v>
      </c>
      <c r="E516" s="6" t="e">
        <f>VLOOKUP($A516&amp;$B516,'Cleaned Responses'!$1:$82,MATCH(E$1,'Cleaned Responses'!$1:$1,0),FALSE)</f>
        <v>#N/A</v>
      </c>
      <c r="F516" s="6" t="e">
        <f>VLOOKUP($A516&amp;$B516,'Cleaned Responses'!$1:$82,MATCH(F$1,'Cleaned Responses'!$1:$1,0),FALSE)</f>
        <v>#N/A</v>
      </c>
      <c r="G516" s="6" t="e">
        <f t="shared" si="176"/>
        <v>#N/A</v>
      </c>
      <c r="H516" s="6" t="e">
        <f>VLOOKUP($A516&amp;$B516,'Cleaned Responses'!$1:$82,MATCH(H$1,'Cleaned Responses'!$1:$1,0),FALSE)</f>
        <v>#N/A</v>
      </c>
      <c r="I516" s="6" t="e">
        <f>VLOOKUP($A516&amp;$B516,'Cleaned Responses'!$1:$82,MATCH(I$1,'Cleaned Responses'!$1:$1,0),FALSE)</f>
        <v>#N/A</v>
      </c>
      <c r="J516" s="6" t="e">
        <f>VLOOKUP($A516&amp;$B516,'Cleaned Responses'!$1:$82,MATCH(J$1,'Cleaned Responses'!$1:$1,0),FALSE)</f>
        <v>#N/A</v>
      </c>
      <c r="K516" s="6" t="e">
        <f>VLOOKUP($A516&amp;$B516,'Cleaned Responses'!$1:$82,MATCH(K$1,'Cleaned Responses'!$1:$1,0),FALSE)</f>
        <v>#N/A</v>
      </c>
      <c r="L516" s="6" t="e">
        <f>VLOOKUP($A516&amp;$B516,'Cleaned Responses'!$1:$82,MATCH(L$1,'Cleaned Responses'!$1:$1,0),FALSE)</f>
        <v>#N/A</v>
      </c>
      <c r="M516" s="6" t="e">
        <f>VLOOKUP($A516&amp;$B516,'Cleaned Responses'!$1:$82,MATCH(M$1,'Cleaned Responses'!$1:$1,0),FALSE)</f>
        <v>#N/A</v>
      </c>
      <c r="N516" s="6" t="e">
        <f>VLOOKUP($A516&amp;$B516,'Cleaned Responses'!$1:$82,MATCH(N$1,'Cleaned Responses'!$1:$1,0),FALSE)</f>
        <v>#N/A</v>
      </c>
      <c r="O516" s="6" t="e">
        <f>VLOOKUP($A516&amp;$B516,'Cleaned Responses'!$1:$82,MATCH(O$1,'Cleaned Responses'!$1:$1,0),FALSE)</f>
        <v>#N/A</v>
      </c>
      <c r="P516" s="6" t="e">
        <f>VLOOKUP($A516&amp;$B516,'Cleaned Responses'!$1:$82,MATCH(P$1,'Cleaned Responses'!$1:$1,0),FALSE)</f>
        <v>#N/A</v>
      </c>
      <c r="Q516" s="6" t="e">
        <f>VLOOKUP($A516&amp;$B516,'Cleaned Responses'!$1:$82,MATCH(Q$1,'Cleaned Responses'!$1:$1,0),FALSE)</f>
        <v>#VALUE!</v>
      </c>
      <c r="R516" s="8" t="e">
        <f t="shared" si="177"/>
        <v>#N/A</v>
      </c>
      <c r="S516" s="8" t="e">
        <f t="shared" si="178"/>
        <v>#N/A</v>
      </c>
      <c r="T516" s="8" t="e">
        <f t="shared" si="179"/>
        <v>#N/A</v>
      </c>
      <c r="U516" s="6"/>
      <c r="V516" s="6"/>
      <c r="W516" s="6"/>
      <c r="X516" s="6"/>
      <c r="Y516" s="8" t="e">
        <f t="shared" si="180"/>
        <v>#N/A</v>
      </c>
      <c r="Z516" s="6" t="e">
        <f>VLOOKUP($A516&amp;$B516,'Cleaned Responses'!$1:$82,MATCH(Z$1,'Cleaned Responses'!$1:$1,0),FALSE)</f>
        <v>#N/A</v>
      </c>
      <c r="AA516" s="6" t="e">
        <f>VLOOKUP($A516&amp;$B516,'Cleaned Responses'!$1:$82,MATCH(AA$1,'Cleaned Responses'!$1:$1,0),FALSE)</f>
        <v>#N/A</v>
      </c>
      <c r="AB516" s="9" t="e">
        <f t="shared" si="181"/>
        <v>#N/A</v>
      </c>
      <c r="AC516" s="9" t="e">
        <f t="shared" si="182"/>
        <v>#N/A</v>
      </c>
      <c r="AD516" s="6" t="e">
        <f>VLOOKUP($A516&amp;$B516,'Cleaned Responses'!$1:$82,MATCH(AD$1,'Cleaned Responses'!$1:$1,0),FALSE)</f>
        <v>#N/A</v>
      </c>
      <c r="AE516" s="6" t="e">
        <f>VLOOKUP($A516&amp;$B516,'Cleaned Responses'!$1:$82,MATCH(AE$1,'Cleaned Responses'!$1:$1,0),FALSE)</f>
        <v>#N/A</v>
      </c>
      <c r="AF516" s="6" t="e">
        <f>VLOOKUP($A516&amp;$B516,'Cleaned Responses'!$1:$82,MATCH(AF$1,'Cleaned Responses'!$1:$1,0),FALSE)</f>
        <v>#N/A</v>
      </c>
      <c r="AG516" s="6" t="e">
        <f>VLOOKUP($A516&amp;$B516,'Cleaned Responses'!$1:$82,MATCH(AG$1,'Cleaned Responses'!$1:$1,0),FALSE)</f>
        <v>#N/A</v>
      </c>
      <c r="AH516" s="6" t="e">
        <f>VLOOKUP($A516&amp;$B516,'Cleaned Responses'!$1:$82,MATCH(AH$1,'Cleaned Responses'!$1:$1,0),FALSE)</f>
        <v>#N/A</v>
      </c>
      <c r="AI516" s="6" t="e">
        <f>VLOOKUP($A516&amp;$B516,'Cleaned Responses'!$1:$82,MATCH(AI$1,'Cleaned Responses'!$1:$1,0),FALSE)</f>
        <v>#N/A</v>
      </c>
      <c r="AJ516" s="6" t="e">
        <f>VLOOKUP($A516&amp;$B516,'Cleaned Responses'!$1:$82,MATCH(AJ$1,'Cleaned Responses'!$1:$1,0),FALSE)</f>
        <v>#N/A</v>
      </c>
      <c r="AK516" s="6" t="e">
        <f>VLOOKUP($A516&amp;$B516,'Cleaned Responses'!$1:$82,MATCH(AK$1,'Cleaned Responses'!$1:$1,0),FALSE)</f>
        <v>#N/A</v>
      </c>
      <c r="AL516" s="6" t="e">
        <f t="shared" si="183"/>
        <v>#N/A</v>
      </c>
      <c r="AM516" s="7" t="e">
        <f>VLOOKUP($A516&amp;$B516,'Cleaned Responses'!$1:$82,MATCH(AM$1,'Cleaned Responses'!$1:$1,0),FALSE)/100</f>
        <v>#N/A</v>
      </c>
      <c r="AN516" s="7" t="e">
        <f>VLOOKUP($A516&amp;$B516,'Cleaned Responses'!$1:$82,MATCH(AN$1,'Cleaned Responses'!$1:$1,0),FALSE)/100</f>
        <v>#N/A</v>
      </c>
      <c r="AO516" s="7" t="e">
        <f>VLOOKUP($A516&amp;$B516,'Cleaned Responses'!$1:$82,MATCH(AO$1,'Cleaned Responses'!$1:$1,0),FALSE)/100</f>
        <v>#N/A</v>
      </c>
      <c r="AP516" s="7" t="e">
        <f>VLOOKUP($A516&amp;$B516,'Cleaned Responses'!$1:$82,MATCH(AP$1,'Cleaned Responses'!$1:$1,0),FALSE)/100</f>
        <v>#N/A</v>
      </c>
      <c r="AQ516" s="7" t="e">
        <f>VLOOKUP($A516&amp;$B516,'Cleaned Responses'!$1:$82,MATCH(AQ$1,'Cleaned Responses'!$1:$1,0),FALSE)/100</f>
        <v>#N/A</v>
      </c>
      <c r="AR516" s="7" t="e">
        <f>VLOOKUP($A516&amp;$B516,'Cleaned Responses'!$1:$82,MATCH(AR$1,'Cleaned Responses'!$1:$1,0),FALSE)/100</f>
        <v>#N/A</v>
      </c>
      <c r="AS516" s="7" t="e">
        <f>VLOOKUP($A516&amp;$B516,'Cleaned Responses'!$1:$82,MATCH(AS$1,'Cleaned Responses'!$1:$1,0),FALSE)/100</f>
        <v>#N/A</v>
      </c>
      <c r="AT516" s="7" t="e">
        <f>VLOOKUP($A516&amp;$B516,'Cleaned Responses'!$1:$82,MATCH(AT$1,'Cleaned Responses'!$1:$1,0),FALSE)/100</f>
        <v>#N/A</v>
      </c>
      <c r="AU516" s="7" t="e">
        <f>VLOOKUP($A516&amp;$B516,'Cleaned Responses'!$1:$82,MATCH(AU$1,'Cleaned Responses'!$1:$1,0),FALSE)/100</f>
        <v>#N/A</v>
      </c>
      <c r="AV516" s="7" t="e">
        <f>VLOOKUP($A516&amp;$B516,'Cleaned Responses'!$1:$82,MATCH(AV$1,'Cleaned Responses'!$1:$1,0),FALSE)/100</f>
        <v>#N/A</v>
      </c>
      <c r="AW516" s="7" t="e">
        <f>VLOOKUP($A516&amp;$B516,'Cleaned Responses'!$1:$82,MATCH(AW$1,'Cleaned Responses'!$1:$1,0),FALSE)/100</f>
        <v>#N/A</v>
      </c>
      <c r="AX516" s="7" t="e">
        <f>VLOOKUP($A516&amp;$B516,'Cleaned Responses'!$1:$82,MATCH(AX$1,'Cleaned Responses'!$1:$1,0),FALSE)/100</f>
        <v>#N/A</v>
      </c>
      <c r="AY516" s="7" t="e">
        <f>VLOOKUP($A516&amp;$B516,'Cleaned Responses'!$1:$82,MATCH(AY$1,'Cleaned Responses'!$1:$1,0),FALSE)/100</f>
        <v>#N/A</v>
      </c>
      <c r="AZ516" s="7" t="e">
        <f>VLOOKUP($A516&amp;$B516,'Cleaned Responses'!$1:$82,MATCH(AZ$1,'Cleaned Responses'!$1:$1,0),FALSE)/100</f>
        <v>#N/A</v>
      </c>
      <c r="BA516" s="7" t="e">
        <f>VLOOKUP($A516&amp;$B516,'Cleaned Responses'!$1:$82,MATCH(BA$1,'Cleaned Responses'!$1:$1,0),FALSE)/100</f>
        <v>#N/A</v>
      </c>
      <c r="BB516" s="7" t="e">
        <f>VLOOKUP($A516&amp;$B516,'Cleaned Responses'!$1:$82,MATCH(BB$1,'Cleaned Responses'!$1:$1,0),FALSE)/100</f>
        <v>#N/A</v>
      </c>
      <c r="BC516" s="7" t="e">
        <f>VLOOKUP($A516&amp;$B516,'Cleaned Responses'!$1:$82,MATCH(BC$1,'Cleaned Responses'!$1:$1,0),FALSE)/100</f>
        <v>#N/A</v>
      </c>
      <c r="BD516" s="7" t="e">
        <f>VLOOKUP($A516&amp;$B516,'Cleaned Responses'!$1:$82,MATCH(BD$1,'Cleaned Responses'!$1:$1,0),FALSE)/100</f>
        <v>#N/A</v>
      </c>
      <c r="BE516" s="7" t="e">
        <f>VLOOKUP($A516&amp;$B516,'Cleaned Responses'!$1:$82,MATCH(BE$1,'Cleaned Responses'!$1:$1,0),FALSE)/100</f>
        <v>#N/A</v>
      </c>
      <c r="BF516" s="7"/>
      <c r="BG516" s="6" t="e">
        <f>VLOOKUP($A516&amp;$B516,'Cleaned Responses'!$1:$82,MATCH(BG$1,'Cleaned Responses'!$1:$1,0),FALSE)</f>
        <v>#N/A</v>
      </c>
      <c r="BH516" s="6" t="e">
        <f>VLOOKUP($A516&amp;$B516,'Cleaned Responses'!$1:$82,MATCH(BH$1,'Cleaned Responses'!$1:$1,0),FALSE)</f>
        <v>#N/A</v>
      </c>
      <c r="BI516" t="e">
        <f>VLOOKUP($A516&amp;$B516,'Cleaned Responses'!$1:$82,MATCH(BI$1,'Cleaned Responses'!$1:$1,0),FALSE)/100</f>
        <v>#N/A</v>
      </c>
      <c r="BJ516" t="e">
        <f>VLOOKUP($A516&amp;$B516,'Cleaned Responses'!$1:$82,MATCH(BJ$1,'Cleaned Responses'!$1:$1,0),FALSE)/100</f>
        <v>#N/A</v>
      </c>
      <c r="BK516" t="e">
        <f>VLOOKUP($A516&amp;$B516,'Cleaned Responses'!$1:$82,MATCH(BK$1,'Cleaned Responses'!$1:$1,0),FALSE)/100</f>
        <v>#N/A</v>
      </c>
      <c r="BL516" t="e">
        <f t="shared" si="184"/>
        <v>#N/A</v>
      </c>
      <c r="BM516" t="e">
        <f t="shared" si="185"/>
        <v>#N/A</v>
      </c>
      <c r="BN516" t="e">
        <f t="shared" si="186"/>
        <v>#N/A</v>
      </c>
      <c r="BO516" t="e">
        <f>VLOOKUP($A516&amp;$B516,'Cleaned Responses'!$1:$82,MATCH(BO$1,'Cleaned Responses'!$1:$1,0),FALSE)/100</f>
        <v>#N/A</v>
      </c>
      <c r="BP516" t="e">
        <f>VLOOKUP($A516&amp;$B516,'Cleaned Responses'!$1:$82,MATCH(BP$1,'Cleaned Responses'!$1:$1,0),FALSE)/100</f>
        <v>#N/A</v>
      </c>
      <c r="BQ516" t="e">
        <f>VLOOKUP($A516&amp;$B516,'Cleaned Responses'!$1:$82,MATCH(BQ$1,'Cleaned Responses'!$1:$1,0),FALSE)/100</f>
        <v>#N/A</v>
      </c>
      <c r="BR516" t="e">
        <f>VLOOKUP($A516&amp;$B516,'Cleaned Responses'!$1:$82,MATCH(BR$1,'Cleaned Responses'!$1:$1,0),FALSE)/100</f>
        <v>#N/A</v>
      </c>
      <c r="BS516" t="e">
        <f>VLOOKUP($A516&amp;$B516,'Cleaned Responses'!$1:$82,MATCH(BS$1,'Cleaned Responses'!$1:$1,0),FALSE)/100</f>
        <v>#N/A</v>
      </c>
      <c r="BT516" t="e">
        <f>VLOOKUP($A516&amp;$B516,'Cleaned Responses'!$1:$82,MATCH(BT$1,'Cleaned Responses'!$1:$1,0),FALSE)/100</f>
        <v>#N/A</v>
      </c>
      <c r="BU516" t="e">
        <f>VLOOKUP($A516&amp;$B516,'Cleaned Responses'!$1:$82,MATCH(BU$1,'Cleaned Responses'!$1:$1,0),FALSE)/100</f>
        <v>#N/A</v>
      </c>
      <c r="BV516" t="e">
        <f>VLOOKUP($A516&amp;$B516,'Cleaned Responses'!$1:$82,MATCH(BV$1,'Cleaned Responses'!$1:$1,0),FALSE)/100</f>
        <v>#N/A</v>
      </c>
      <c r="BW516" t="e">
        <f>VLOOKUP($A516&amp;$B516,'Cleaned Responses'!$1:$82,MATCH(BW$1,'Cleaned Responses'!$1:$1,0),FALSE)/100</f>
        <v>#N/A</v>
      </c>
      <c r="BX516" t="e">
        <f>VLOOKUP($A516&amp;$B516,'Cleaned Responses'!$1:$82,MATCH(BX$1,'Cleaned Responses'!$1:$1,0),FALSE)/100</f>
        <v>#N/A</v>
      </c>
      <c r="BY516" t="e">
        <f>VLOOKUP($A516&amp;$B516,'Cleaned Responses'!$1:$82,MATCH(BY$1,'Cleaned Responses'!$1:$1,0),FALSE)/100</f>
        <v>#N/A</v>
      </c>
      <c r="BZ516" t="e">
        <f>VLOOKUP($A516&amp;$B516,'Cleaned Responses'!$1:$82,MATCH(BZ$1,'Cleaned Responses'!$1:$1,0),FALSE)/100</f>
        <v>#N/A</v>
      </c>
      <c r="CA516" t="e">
        <f t="shared" si="187"/>
        <v>#N/A</v>
      </c>
      <c r="CB516" t="e">
        <f t="shared" si="188"/>
        <v>#N/A</v>
      </c>
      <c r="CC516" t="e">
        <f t="shared" si="189"/>
        <v>#N/A</v>
      </c>
      <c r="CD516" t="e">
        <f t="shared" si="190"/>
        <v>#N/A</v>
      </c>
      <c r="CE516" t="e">
        <f t="shared" si="191"/>
        <v>#N/A</v>
      </c>
      <c r="CF516" t="e">
        <f t="shared" si="192"/>
        <v>#N/A</v>
      </c>
      <c r="CG516" t="e">
        <f t="shared" si="193"/>
        <v>#N/A</v>
      </c>
      <c r="CH516" t="e">
        <f t="shared" si="194"/>
        <v>#N/A</v>
      </c>
      <c r="CI516" t="e">
        <f t="shared" si="195"/>
        <v>#N/A</v>
      </c>
      <c r="CJ516" t="e">
        <f t="shared" si="196"/>
        <v>#N/A</v>
      </c>
      <c r="CK516" t="e">
        <f t="shared" si="197"/>
        <v>#N/A</v>
      </c>
    </row>
    <row r="517" spans="1:89" ht="20" customHeight="1" x14ac:dyDescent="0.25">
      <c r="A517" s="163"/>
      <c r="B517" s="6"/>
      <c r="C517" s="6" t="e">
        <f>VLOOKUP($A517&amp;$B517,'Cleaned Responses'!$1:$82,MATCH($C$1,'Cleaned Responses'!$1:$1,0),FALSE)</f>
        <v>#N/A</v>
      </c>
      <c r="D517" s="6" t="e">
        <f>VLOOKUP($A517&amp;$B517,'Cleaned Responses'!$1:$82,MATCH(D$1,'Cleaned Responses'!$1:$1,0),FALSE)</f>
        <v>#N/A</v>
      </c>
      <c r="E517" s="6" t="e">
        <f>VLOOKUP($A517&amp;$B517,'Cleaned Responses'!$1:$82,MATCH(E$1,'Cleaned Responses'!$1:$1,0),FALSE)</f>
        <v>#N/A</v>
      </c>
      <c r="F517" s="6" t="e">
        <f>VLOOKUP($A517&amp;$B517,'Cleaned Responses'!$1:$82,MATCH(F$1,'Cleaned Responses'!$1:$1,0),FALSE)</f>
        <v>#N/A</v>
      </c>
      <c r="G517" s="6" t="e">
        <f t="shared" si="176"/>
        <v>#N/A</v>
      </c>
      <c r="H517" s="6" t="e">
        <f>VLOOKUP($A517&amp;$B517,'Cleaned Responses'!$1:$82,MATCH(H$1,'Cleaned Responses'!$1:$1,0),FALSE)</f>
        <v>#N/A</v>
      </c>
      <c r="I517" s="6" t="e">
        <f>VLOOKUP($A517&amp;$B517,'Cleaned Responses'!$1:$82,MATCH(I$1,'Cleaned Responses'!$1:$1,0),FALSE)</f>
        <v>#N/A</v>
      </c>
      <c r="J517" s="6" t="e">
        <f>VLOOKUP($A517&amp;$B517,'Cleaned Responses'!$1:$82,MATCH(J$1,'Cleaned Responses'!$1:$1,0),FALSE)</f>
        <v>#N/A</v>
      </c>
      <c r="K517" s="6" t="e">
        <f>VLOOKUP($A517&amp;$B517,'Cleaned Responses'!$1:$82,MATCH(K$1,'Cleaned Responses'!$1:$1,0),FALSE)</f>
        <v>#N/A</v>
      </c>
      <c r="L517" s="6" t="e">
        <f>VLOOKUP($A517&amp;$B517,'Cleaned Responses'!$1:$82,MATCH(L$1,'Cleaned Responses'!$1:$1,0),FALSE)</f>
        <v>#N/A</v>
      </c>
      <c r="M517" s="6" t="e">
        <f>VLOOKUP($A517&amp;$B517,'Cleaned Responses'!$1:$82,MATCH(M$1,'Cleaned Responses'!$1:$1,0),FALSE)</f>
        <v>#N/A</v>
      </c>
      <c r="N517" s="6" t="e">
        <f>VLOOKUP($A517&amp;$B517,'Cleaned Responses'!$1:$82,MATCH(N$1,'Cleaned Responses'!$1:$1,0),FALSE)</f>
        <v>#N/A</v>
      </c>
      <c r="O517" s="6" t="e">
        <f>VLOOKUP($A517&amp;$B517,'Cleaned Responses'!$1:$82,MATCH(O$1,'Cleaned Responses'!$1:$1,0),FALSE)</f>
        <v>#N/A</v>
      </c>
      <c r="P517" s="6" t="e">
        <f>VLOOKUP($A517&amp;$B517,'Cleaned Responses'!$1:$82,MATCH(P$1,'Cleaned Responses'!$1:$1,0),FALSE)</f>
        <v>#N/A</v>
      </c>
      <c r="Q517" s="6" t="e">
        <f>VLOOKUP($A517&amp;$B517,'Cleaned Responses'!$1:$82,MATCH(Q$1,'Cleaned Responses'!$1:$1,0),FALSE)</f>
        <v>#VALUE!</v>
      </c>
      <c r="R517" s="8" t="e">
        <f t="shared" si="177"/>
        <v>#N/A</v>
      </c>
      <c r="S517" s="8" t="e">
        <f t="shared" si="178"/>
        <v>#N/A</v>
      </c>
      <c r="T517" s="8" t="e">
        <f t="shared" si="179"/>
        <v>#N/A</v>
      </c>
      <c r="U517" s="6"/>
      <c r="V517" s="6"/>
      <c r="W517" s="6"/>
      <c r="X517" s="6"/>
      <c r="Y517" s="8" t="e">
        <f t="shared" si="180"/>
        <v>#N/A</v>
      </c>
      <c r="Z517" s="6" t="e">
        <f>VLOOKUP($A517&amp;$B517,'Cleaned Responses'!$1:$82,MATCH(Z$1,'Cleaned Responses'!$1:$1,0),FALSE)</f>
        <v>#N/A</v>
      </c>
      <c r="AA517" s="6" t="e">
        <f>VLOOKUP($A517&amp;$B517,'Cleaned Responses'!$1:$82,MATCH(AA$1,'Cleaned Responses'!$1:$1,0),FALSE)</f>
        <v>#N/A</v>
      </c>
      <c r="AB517" s="9" t="e">
        <f t="shared" si="181"/>
        <v>#N/A</v>
      </c>
      <c r="AC517" s="9" t="e">
        <f t="shared" si="182"/>
        <v>#N/A</v>
      </c>
      <c r="AD517" s="6" t="e">
        <f>VLOOKUP($A517&amp;$B517,'Cleaned Responses'!$1:$82,MATCH(AD$1,'Cleaned Responses'!$1:$1,0),FALSE)</f>
        <v>#N/A</v>
      </c>
      <c r="AE517" s="6" t="e">
        <f>VLOOKUP($A517&amp;$B517,'Cleaned Responses'!$1:$82,MATCH(AE$1,'Cleaned Responses'!$1:$1,0),FALSE)</f>
        <v>#N/A</v>
      </c>
      <c r="AF517" s="6" t="e">
        <f>VLOOKUP($A517&amp;$B517,'Cleaned Responses'!$1:$82,MATCH(AF$1,'Cleaned Responses'!$1:$1,0),FALSE)</f>
        <v>#N/A</v>
      </c>
      <c r="AG517" s="6" t="e">
        <f>VLOOKUP($A517&amp;$B517,'Cleaned Responses'!$1:$82,MATCH(AG$1,'Cleaned Responses'!$1:$1,0),FALSE)</f>
        <v>#N/A</v>
      </c>
      <c r="AH517" s="6" t="e">
        <f>VLOOKUP($A517&amp;$B517,'Cleaned Responses'!$1:$82,MATCH(AH$1,'Cleaned Responses'!$1:$1,0),FALSE)</f>
        <v>#N/A</v>
      </c>
      <c r="AI517" s="6" t="e">
        <f>VLOOKUP($A517&amp;$B517,'Cleaned Responses'!$1:$82,MATCH(AI$1,'Cleaned Responses'!$1:$1,0),FALSE)</f>
        <v>#N/A</v>
      </c>
      <c r="AJ517" s="6" t="e">
        <f>VLOOKUP($A517&amp;$B517,'Cleaned Responses'!$1:$82,MATCH(AJ$1,'Cleaned Responses'!$1:$1,0),FALSE)</f>
        <v>#N/A</v>
      </c>
      <c r="AK517" s="6" t="e">
        <f>VLOOKUP($A517&amp;$B517,'Cleaned Responses'!$1:$82,MATCH(AK$1,'Cleaned Responses'!$1:$1,0),FALSE)</f>
        <v>#N/A</v>
      </c>
      <c r="AL517" s="6" t="e">
        <f t="shared" si="183"/>
        <v>#N/A</v>
      </c>
      <c r="AM517" s="7" t="e">
        <f>VLOOKUP($A517&amp;$B517,'Cleaned Responses'!$1:$82,MATCH(AM$1,'Cleaned Responses'!$1:$1,0),FALSE)/100</f>
        <v>#N/A</v>
      </c>
      <c r="AN517" s="7" t="e">
        <f>VLOOKUP($A517&amp;$B517,'Cleaned Responses'!$1:$82,MATCH(AN$1,'Cleaned Responses'!$1:$1,0),FALSE)/100</f>
        <v>#N/A</v>
      </c>
      <c r="AO517" s="7" t="e">
        <f>VLOOKUP($A517&amp;$B517,'Cleaned Responses'!$1:$82,MATCH(AO$1,'Cleaned Responses'!$1:$1,0),FALSE)/100</f>
        <v>#N/A</v>
      </c>
      <c r="AP517" s="7" t="e">
        <f>VLOOKUP($A517&amp;$B517,'Cleaned Responses'!$1:$82,MATCH(AP$1,'Cleaned Responses'!$1:$1,0),FALSE)/100</f>
        <v>#N/A</v>
      </c>
      <c r="AQ517" s="7" t="e">
        <f>VLOOKUP($A517&amp;$B517,'Cleaned Responses'!$1:$82,MATCH(AQ$1,'Cleaned Responses'!$1:$1,0),FALSE)/100</f>
        <v>#N/A</v>
      </c>
      <c r="AR517" s="7" t="e">
        <f>VLOOKUP($A517&amp;$B517,'Cleaned Responses'!$1:$82,MATCH(AR$1,'Cleaned Responses'!$1:$1,0),FALSE)/100</f>
        <v>#N/A</v>
      </c>
      <c r="AS517" s="7" t="e">
        <f>VLOOKUP($A517&amp;$B517,'Cleaned Responses'!$1:$82,MATCH(AS$1,'Cleaned Responses'!$1:$1,0),FALSE)/100</f>
        <v>#N/A</v>
      </c>
      <c r="AT517" s="7" t="e">
        <f>VLOOKUP($A517&amp;$B517,'Cleaned Responses'!$1:$82,MATCH(AT$1,'Cleaned Responses'!$1:$1,0),FALSE)/100</f>
        <v>#N/A</v>
      </c>
      <c r="AU517" s="7" t="e">
        <f>VLOOKUP($A517&amp;$B517,'Cleaned Responses'!$1:$82,MATCH(AU$1,'Cleaned Responses'!$1:$1,0),FALSE)/100</f>
        <v>#N/A</v>
      </c>
      <c r="AV517" s="7" t="e">
        <f>VLOOKUP($A517&amp;$B517,'Cleaned Responses'!$1:$82,MATCH(AV$1,'Cleaned Responses'!$1:$1,0),FALSE)/100</f>
        <v>#N/A</v>
      </c>
      <c r="AW517" s="7" t="e">
        <f>VLOOKUP($A517&amp;$B517,'Cleaned Responses'!$1:$82,MATCH(AW$1,'Cleaned Responses'!$1:$1,0),FALSE)/100</f>
        <v>#N/A</v>
      </c>
      <c r="AX517" s="7" t="e">
        <f>VLOOKUP($A517&amp;$B517,'Cleaned Responses'!$1:$82,MATCH(AX$1,'Cleaned Responses'!$1:$1,0),FALSE)/100</f>
        <v>#N/A</v>
      </c>
      <c r="AY517" s="7" t="e">
        <f>VLOOKUP($A517&amp;$B517,'Cleaned Responses'!$1:$82,MATCH(AY$1,'Cleaned Responses'!$1:$1,0),FALSE)/100</f>
        <v>#N/A</v>
      </c>
      <c r="AZ517" s="7" t="e">
        <f>VLOOKUP($A517&amp;$B517,'Cleaned Responses'!$1:$82,MATCH(AZ$1,'Cleaned Responses'!$1:$1,0),FALSE)/100</f>
        <v>#N/A</v>
      </c>
      <c r="BA517" s="7" t="e">
        <f>VLOOKUP($A517&amp;$B517,'Cleaned Responses'!$1:$82,MATCH(BA$1,'Cleaned Responses'!$1:$1,0),FALSE)/100</f>
        <v>#N/A</v>
      </c>
      <c r="BB517" s="7" t="e">
        <f>VLOOKUP($A517&amp;$B517,'Cleaned Responses'!$1:$82,MATCH(BB$1,'Cleaned Responses'!$1:$1,0),FALSE)/100</f>
        <v>#N/A</v>
      </c>
      <c r="BC517" s="7" t="e">
        <f>VLOOKUP($A517&amp;$B517,'Cleaned Responses'!$1:$82,MATCH(BC$1,'Cleaned Responses'!$1:$1,0),FALSE)/100</f>
        <v>#N/A</v>
      </c>
      <c r="BD517" s="7" t="e">
        <f>VLOOKUP($A517&amp;$B517,'Cleaned Responses'!$1:$82,MATCH(BD$1,'Cleaned Responses'!$1:$1,0),FALSE)/100</f>
        <v>#N/A</v>
      </c>
      <c r="BE517" s="7" t="e">
        <f>VLOOKUP($A517&amp;$B517,'Cleaned Responses'!$1:$82,MATCH(BE$1,'Cleaned Responses'!$1:$1,0),FALSE)/100</f>
        <v>#N/A</v>
      </c>
      <c r="BF517" s="7"/>
      <c r="BG517" s="6" t="e">
        <f>VLOOKUP($A517&amp;$B517,'Cleaned Responses'!$1:$82,MATCH(BG$1,'Cleaned Responses'!$1:$1,0),FALSE)</f>
        <v>#N/A</v>
      </c>
      <c r="BH517" s="6" t="e">
        <f>VLOOKUP($A517&amp;$B517,'Cleaned Responses'!$1:$82,MATCH(BH$1,'Cleaned Responses'!$1:$1,0),FALSE)</f>
        <v>#N/A</v>
      </c>
      <c r="BI517" t="e">
        <f>VLOOKUP($A517&amp;$B517,'Cleaned Responses'!$1:$82,MATCH(BI$1,'Cleaned Responses'!$1:$1,0),FALSE)/100</f>
        <v>#N/A</v>
      </c>
      <c r="BJ517" t="e">
        <f>VLOOKUP($A517&amp;$B517,'Cleaned Responses'!$1:$82,MATCH(BJ$1,'Cleaned Responses'!$1:$1,0),FALSE)/100</f>
        <v>#N/A</v>
      </c>
      <c r="BK517" t="e">
        <f>VLOOKUP($A517&amp;$B517,'Cleaned Responses'!$1:$82,MATCH(BK$1,'Cleaned Responses'!$1:$1,0),FALSE)/100</f>
        <v>#N/A</v>
      </c>
      <c r="BL517" t="e">
        <f t="shared" si="184"/>
        <v>#N/A</v>
      </c>
      <c r="BM517" t="e">
        <f t="shared" si="185"/>
        <v>#N/A</v>
      </c>
      <c r="BN517" t="e">
        <f t="shared" si="186"/>
        <v>#N/A</v>
      </c>
      <c r="BO517" t="e">
        <f>VLOOKUP($A517&amp;$B517,'Cleaned Responses'!$1:$82,MATCH(BO$1,'Cleaned Responses'!$1:$1,0),FALSE)/100</f>
        <v>#N/A</v>
      </c>
      <c r="BP517" t="e">
        <f>VLOOKUP($A517&amp;$B517,'Cleaned Responses'!$1:$82,MATCH(BP$1,'Cleaned Responses'!$1:$1,0),FALSE)/100</f>
        <v>#N/A</v>
      </c>
      <c r="BQ517" t="e">
        <f>VLOOKUP($A517&amp;$B517,'Cleaned Responses'!$1:$82,MATCH(BQ$1,'Cleaned Responses'!$1:$1,0),FALSE)/100</f>
        <v>#N/A</v>
      </c>
      <c r="BR517" t="e">
        <f>VLOOKUP($A517&amp;$B517,'Cleaned Responses'!$1:$82,MATCH(BR$1,'Cleaned Responses'!$1:$1,0),FALSE)/100</f>
        <v>#N/A</v>
      </c>
      <c r="BS517" t="e">
        <f>VLOOKUP($A517&amp;$B517,'Cleaned Responses'!$1:$82,MATCH(BS$1,'Cleaned Responses'!$1:$1,0),FALSE)/100</f>
        <v>#N/A</v>
      </c>
      <c r="BT517" t="e">
        <f>VLOOKUP($A517&amp;$B517,'Cleaned Responses'!$1:$82,MATCH(BT$1,'Cleaned Responses'!$1:$1,0),FALSE)/100</f>
        <v>#N/A</v>
      </c>
      <c r="BU517" t="e">
        <f>VLOOKUP($A517&amp;$B517,'Cleaned Responses'!$1:$82,MATCH(BU$1,'Cleaned Responses'!$1:$1,0),FALSE)/100</f>
        <v>#N/A</v>
      </c>
      <c r="BV517" t="e">
        <f>VLOOKUP($A517&amp;$B517,'Cleaned Responses'!$1:$82,MATCH(BV$1,'Cleaned Responses'!$1:$1,0),FALSE)/100</f>
        <v>#N/A</v>
      </c>
      <c r="BW517" t="e">
        <f>VLOOKUP($A517&amp;$B517,'Cleaned Responses'!$1:$82,MATCH(BW$1,'Cleaned Responses'!$1:$1,0),FALSE)/100</f>
        <v>#N/A</v>
      </c>
      <c r="BX517" t="e">
        <f>VLOOKUP($A517&amp;$B517,'Cleaned Responses'!$1:$82,MATCH(BX$1,'Cleaned Responses'!$1:$1,0),FALSE)/100</f>
        <v>#N/A</v>
      </c>
      <c r="BY517" t="e">
        <f>VLOOKUP($A517&amp;$B517,'Cleaned Responses'!$1:$82,MATCH(BY$1,'Cleaned Responses'!$1:$1,0),FALSE)/100</f>
        <v>#N/A</v>
      </c>
      <c r="BZ517" t="e">
        <f>VLOOKUP($A517&amp;$B517,'Cleaned Responses'!$1:$82,MATCH(BZ$1,'Cleaned Responses'!$1:$1,0),FALSE)/100</f>
        <v>#N/A</v>
      </c>
      <c r="CA517" t="e">
        <f t="shared" si="187"/>
        <v>#N/A</v>
      </c>
      <c r="CB517" t="e">
        <f t="shared" si="188"/>
        <v>#N/A</v>
      </c>
      <c r="CC517" t="e">
        <f t="shared" si="189"/>
        <v>#N/A</v>
      </c>
      <c r="CD517" t="e">
        <f t="shared" si="190"/>
        <v>#N/A</v>
      </c>
      <c r="CE517" t="e">
        <f t="shared" si="191"/>
        <v>#N/A</v>
      </c>
      <c r="CF517" t="e">
        <f t="shared" si="192"/>
        <v>#N/A</v>
      </c>
      <c r="CG517" t="e">
        <f t="shared" si="193"/>
        <v>#N/A</v>
      </c>
      <c r="CH517" t="e">
        <f t="shared" si="194"/>
        <v>#N/A</v>
      </c>
      <c r="CI517" t="e">
        <f t="shared" si="195"/>
        <v>#N/A</v>
      </c>
      <c r="CJ517" t="e">
        <f t="shared" si="196"/>
        <v>#N/A</v>
      </c>
      <c r="CK517" t="e">
        <f t="shared" si="197"/>
        <v>#N/A</v>
      </c>
    </row>
    <row r="518" spans="1:89" ht="20" customHeight="1" x14ac:dyDescent="0.25">
      <c r="A518" s="163"/>
      <c r="B518" s="6"/>
      <c r="C518" s="6" t="e">
        <f>VLOOKUP($A518&amp;$B518,'Cleaned Responses'!$1:$82,MATCH($C$1,'Cleaned Responses'!$1:$1,0),FALSE)</f>
        <v>#N/A</v>
      </c>
      <c r="D518" s="6" t="e">
        <f>VLOOKUP($A518&amp;$B518,'Cleaned Responses'!$1:$82,MATCH(D$1,'Cleaned Responses'!$1:$1,0),FALSE)</f>
        <v>#N/A</v>
      </c>
      <c r="E518" s="6" t="e">
        <f>VLOOKUP($A518&amp;$B518,'Cleaned Responses'!$1:$82,MATCH(E$1,'Cleaned Responses'!$1:$1,0),FALSE)</f>
        <v>#N/A</v>
      </c>
      <c r="F518" s="6" t="e">
        <f>VLOOKUP($A518&amp;$B518,'Cleaned Responses'!$1:$82,MATCH(F$1,'Cleaned Responses'!$1:$1,0),FALSE)</f>
        <v>#N/A</v>
      </c>
      <c r="G518" s="6" t="e">
        <f t="shared" si="176"/>
        <v>#N/A</v>
      </c>
      <c r="H518" s="6" t="e">
        <f>VLOOKUP($A518&amp;$B518,'Cleaned Responses'!$1:$82,MATCH(H$1,'Cleaned Responses'!$1:$1,0),FALSE)</f>
        <v>#N/A</v>
      </c>
      <c r="I518" s="6" t="e">
        <f>VLOOKUP($A518&amp;$B518,'Cleaned Responses'!$1:$82,MATCH(I$1,'Cleaned Responses'!$1:$1,0),FALSE)</f>
        <v>#N/A</v>
      </c>
      <c r="J518" s="6" t="e">
        <f>VLOOKUP($A518&amp;$B518,'Cleaned Responses'!$1:$82,MATCH(J$1,'Cleaned Responses'!$1:$1,0),FALSE)</f>
        <v>#N/A</v>
      </c>
      <c r="K518" s="6" t="e">
        <f>VLOOKUP($A518&amp;$B518,'Cleaned Responses'!$1:$82,MATCH(K$1,'Cleaned Responses'!$1:$1,0),FALSE)</f>
        <v>#N/A</v>
      </c>
      <c r="L518" s="6" t="e">
        <f>VLOOKUP($A518&amp;$B518,'Cleaned Responses'!$1:$82,MATCH(L$1,'Cleaned Responses'!$1:$1,0),FALSE)</f>
        <v>#N/A</v>
      </c>
      <c r="M518" s="6" t="e">
        <f>VLOOKUP($A518&amp;$B518,'Cleaned Responses'!$1:$82,MATCH(M$1,'Cleaned Responses'!$1:$1,0),FALSE)</f>
        <v>#N/A</v>
      </c>
      <c r="N518" s="6" t="e">
        <f>VLOOKUP($A518&amp;$B518,'Cleaned Responses'!$1:$82,MATCH(N$1,'Cleaned Responses'!$1:$1,0),FALSE)</f>
        <v>#N/A</v>
      </c>
      <c r="O518" s="6" t="e">
        <f>VLOOKUP($A518&amp;$B518,'Cleaned Responses'!$1:$82,MATCH(O$1,'Cleaned Responses'!$1:$1,0),FALSE)</f>
        <v>#N/A</v>
      </c>
      <c r="P518" s="6" t="e">
        <f>VLOOKUP($A518&amp;$B518,'Cleaned Responses'!$1:$82,MATCH(P$1,'Cleaned Responses'!$1:$1,0),FALSE)</f>
        <v>#N/A</v>
      </c>
      <c r="Q518" s="6" t="e">
        <f>VLOOKUP($A518&amp;$B518,'Cleaned Responses'!$1:$82,MATCH(Q$1,'Cleaned Responses'!$1:$1,0),FALSE)</f>
        <v>#VALUE!</v>
      </c>
      <c r="R518" s="8" t="e">
        <f t="shared" si="177"/>
        <v>#N/A</v>
      </c>
      <c r="S518" s="8" t="e">
        <f t="shared" si="178"/>
        <v>#N/A</v>
      </c>
      <c r="T518" s="8" t="e">
        <f t="shared" si="179"/>
        <v>#N/A</v>
      </c>
      <c r="U518" s="6"/>
      <c r="V518" s="6"/>
      <c r="W518" s="6"/>
      <c r="X518" s="6"/>
      <c r="Y518" s="8" t="e">
        <f t="shared" si="180"/>
        <v>#N/A</v>
      </c>
      <c r="Z518" s="6" t="e">
        <f>VLOOKUP($A518&amp;$B518,'Cleaned Responses'!$1:$82,MATCH(Z$1,'Cleaned Responses'!$1:$1,0),FALSE)</f>
        <v>#N/A</v>
      </c>
      <c r="AA518" s="6" t="e">
        <f>VLOOKUP($A518&amp;$B518,'Cleaned Responses'!$1:$82,MATCH(AA$1,'Cleaned Responses'!$1:$1,0),FALSE)</f>
        <v>#N/A</v>
      </c>
      <c r="AB518" s="9" t="e">
        <f t="shared" si="181"/>
        <v>#N/A</v>
      </c>
      <c r="AC518" s="9" t="e">
        <f t="shared" si="182"/>
        <v>#N/A</v>
      </c>
      <c r="AD518" s="6" t="e">
        <f>VLOOKUP($A518&amp;$B518,'Cleaned Responses'!$1:$82,MATCH(AD$1,'Cleaned Responses'!$1:$1,0),FALSE)</f>
        <v>#N/A</v>
      </c>
      <c r="AE518" s="6" t="e">
        <f>VLOOKUP($A518&amp;$B518,'Cleaned Responses'!$1:$82,MATCH(AE$1,'Cleaned Responses'!$1:$1,0),FALSE)</f>
        <v>#N/A</v>
      </c>
      <c r="AF518" s="6" t="e">
        <f>VLOOKUP($A518&amp;$B518,'Cleaned Responses'!$1:$82,MATCH(AF$1,'Cleaned Responses'!$1:$1,0),FALSE)</f>
        <v>#N/A</v>
      </c>
      <c r="AG518" s="6" t="e">
        <f>VLOOKUP($A518&amp;$B518,'Cleaned Responses'!$1:$82,MATCH(AG$1,'Cleaned Responses'!$1:$1,0),FALSE)</f>
        <v>#N/A</v>
      </c>
      <c r="AH518" s="6" t="e">
        <f>VLOOKUP($A518&amp;$B518,'Cleaned Responses'!$1:$82,MATCH(AH$1,'Cleaned Responses'!$1:$1,0),FALSE)</f>
        <v>#N/A</v>
      </c>
      <c r="AI518" s="6" t="e">
        <f>VLOOKUP($A518&amp;$B518,'Cleaned Responses'!$1:$82,MATCH(AI$1,'Cleaned Responses'!$1:$1,0),FALSE)</f>
        <v>#N/A</v>
      </c>
      <c r="AJ518" s="6" t="e">
        <f>VLOOKUP($A518&amp;$B518,'Cleaned Responses'!$1:$82,MATCH(AJ$1,'Cleaned Responses'!$1:$1,0),FALSE)</f>
        <v>#N/A</v>
      </c>
      <c r="AK518" s="6" t="e">
        <f>VLOOKUP($A518&amp;$B518,'Cleaned Responses'!$1:$82,MATCH(AK$1,'Cleaned Responses'!$1:$1,0),FALSE)</f>
        <v>#N/A</v>
      </c>
      <c r="AL518" s="6" t="e">
        <f t="shared" si="183"/>
        <v>#N/A</v>
      </c>
      <c r="AM518" s="7" t="e">
        <f>VLOOKUP($A518&amp;$B518,'Cleaned Responses'!$1:$82,MATCH(AM$1,'Cleaned Responses'!$1:$1,0),FALSE)/100</f>
        <v>#N/A</v>
      </c>
      <c r="AN518" s="7" t="e">
        <f>VLOOKUP($A518&amp;$B518,'Cleaned Responses'!$1:$82,MATCH(AN$1,'Cleaned Responses'!$1:$1,0),FALSE)/100</f>
        <v>#N/A</v>
      </c>
      <c r="AO518" s="7" t="e">
        <f>VLOOKUP($A518&amp;$B518,'Cleaned Responses'!$1:$82,MATCH(AO$1,'Cleaned Responses'!$1:$1,0),FALSE)/100</f>
        <v>#N/A</v>
      </c>
      <c r="AP518" s="7" t="e">
        <f>VLOOKUP($A518&amp;$B518,'Cleaned Responses'!$1:$82,MATCH(AP$1,'Cleaned Responses'!$1:$1,0),FALSE)/100</f>
        <v>#N/A</v>
      </c>
      <c r="AQ518" s="7" t="e">
        <f>VLOOKUP($A518&amp;$B518,'Cleaned Responses'!$1:$82,MATCH(AQ$1,'Cleaned Responses'!$1:$1,0),FALSE)/100</f>
        <v>#N/A</v>
      </c>
      <c r="AR518" s="7" t="e">
        <f>VLOOKUP($A518&amp;$B518,'Cleaned Responses'!$1:$82,MATCH(AR$1,'Cleaned Responses'!$1:$1,0),FALSE)/100</f>
        <v>#N/A</v>
      </c>
      <c r="AS518" s="7" t="e">
        <f>VLOOKUP($A518&amp;$B518,'Cleaned Responses'!$1:$82,MATCH(AS$1,'Cleaned Responses'!$1:$1,0),FALSE)/100</f>
        <v>#N/A</v>
      </c>
      <c r="AT518" s="7" t="e">
        <f>VLOOKUP($A518&amp;$B518,'Cleaned Responses'!$1:$82,MATCH(AT$1,'Cleaned Responses'!$1:$1,0),FALSE)/100</f>
        <v>#N/A</v>
      </c>
      <c r="AU518" s="7" t="e">
        <f>VLOOKUP($A518&amp;$B518,'Cleaned Responses'!$1:$82,MATCH(AU$1,'Cleaned Responses'!$1:$1,0),FALSE)/100</f>
        <v>#N/A</v>
      </c>
      <c r="AV518" s="7" t="e">
        <f>VLOOKUP($A518&amp;$B518,'Cleaned Responses'!$1:$82,MATCH(AV$1,'Cleaned Responses'!$1:$1,0),FALSE)/100</f>
        <v>#N/A</v>
      </c>
      <c r="AW518" s="7" t="e">
        <f>VLOOKUP($A518&amp;$B518,'Cleaned Responses'!$1:$82,MATCH(AW$1,'Cleaned Responses'!$1:$1,0),FALSE)/100</f>
        <v>#N/A</v>
      </c>
      <c r="AX518" s="7" t="e">
        <f>VLOOKUP($A518&amp;$B518,'Cleaned Responses'!$1:$82,MATCH(AX$1,'Cleaned Responses'!$1:$1,0),FALSE)/100</f>
        <v>#N/A</v>
      </c>
      <c r="AY518" s="7" t="e">
        <f>VLOOKUP($A518&amp;$B518,'Cleaned Responses'!$1:$82,MATCH(AY$1,'Cleaned Responses'!$1:$1,0),FALSE)/100</f>
        <v>#N/A</v>
      </c>
      <c r="AZ518" s="7" t="e">
        <f>VLOOKUP($A518&amp;$B518,'Cleaned Responses'!$1:$82,MATCH(AZ$1,'Cleaned Responses'!$1:$1,0),FALSE)/100</f>
        <v>#N/A</v>
      </c>
      <c r="BA518" s="7" t="e">
        <f>VLOOKUP($A518&amp;$B518,'Cleaned Responses'!$1:$82,MATCH(BA$1,'Cleaned Responses'!$1:$1,0),FALSE)/100</f>
        <v>#N/A</v>
      </c>
      <c r="BB518" s="7" t="e">
        <f>VLOOKUP($A518&amp;$B518,'Cleaned Responses'!$1:$82,MATCH(BB$1,'Cleaned Responses'!$1:$1,0),FALSE)/100</f>
        <v>#N/A</v>
      </c>
      <c r="BC518" s="7" t="e">
        <f>VLOOKUP($A518&amp;$B518,'Cleaned Responses'!$1:$82,MATCH(BC$1,'Cleaned Responses'!$1:$1,0),FALSE)/100</f>
        <v>#N/A</v>
      </c>
      <c r="BD518" s="7" t="e">
        <f>VLOOKUP($A518&amp;$B518,'Cleaned Responses'!$1:$82,MATCH(BD$1,'Cleaned Responses'!$1:$1,0),FALSE)/100</f>
        <v>#N/A</v>
      </c>
      <c r="BE518" s="7" t="e">
        <f>VLOOKUP($A518&amp;$B518,'Cleaned Responses'!$1:$82,MATCH(BE$1,'Cleaned Responses'!$1:$1,0),FALSE)/100</f>
        <v>#N/A</v>
      </c>
      <c r="BF518" s="7"/>
      <c r="BG518" s="6" t="e">
        <f>VLOOKUP($A518&amp;$B518,'Cleaned Responses'!$1:$82,MATCH(BG$1,'Cleaned Responses'!$1:$1,0),FALSE)</f>
        <v>#N/A</v>
      </c>
      <c r="BH518" s="6" t="e">
        <f>VLOOKUP($A518&amp;$B518,'Cleaned Responses'!$1:$82,MATCH(BH$1,'Cleaned Responses'!$1:$1,0),FALSE)</f>
        <v>#N/A</v>
      </c>
      <c r="BI518" t="e">
        <f>VLOOKUP($A518&amp;$B518,'Cleaned Responses'!$1:$82,MATCH(BI$1,'Cleaned Responses'!$1:$1,0),FALSE)/100</f>
        <v>#N/A</v>
      </c>
      <c r="BJ518" t="e">
        <f>VLOOKUP($A518&amp;$B518,'Cleaned Responses'!$1:$82,MATCH(BJ$1,'Cleaned Responses'!$1:$1,0),FALSE)/100</f>
        <v>#N/A</v>
      </c>
      <c r="BK518" t="e">
        <f>VLOOKUP($A518&amp;$B518,'Cleaned Responses'!$1:$82,MATCH(BK$1,'Cleaned Responses'!$1:$1,0),FALSE)/100</f>
        <v>#N/A</v>
      </c>
      <c r="BL518" t="e">
        <f t="shared" si="184"/>
        <v>#N/A</v>
      </c>
      <c r="BM518" t="e">
        <f t="shared" si="185"/>
        <v>#N/A</v>
      </c>
      <c r="BN518" t="e">
        <f t="shared" si="186"/>
        <v>#N/A</v>
      </c>
      <c r="BO518" t="e">
        <f>VLOOKUP($A518&amp;$B518,'Cleaned Responses'!$1:$82,MATCH(BO$1,'Cleaned Responses'!$1:$1,0),FALSE)/100</f>
        <v>#N/A</v>
      </c>
      <c r="BP518" t="e">
        <f>VLOOKUP($A518&amp;$B518,'Cleaned Responses'!$1:$82,MATCH(BP$1,'Cleaned Responses'!$1:$1,0),FALSE)/100</f>
        <v>#N/A</v>
      </c>
      <c r="BQ518" t="e">
        <f>VLOOKUP($A518&amp;$B518,'Cleaned Responses'!$1:$82,MATCH(BQ$1,'Cleaned Responses'!$1:$1,0),FALSE)/100</f>
        <v>#N/A</v>
      </c>
      <c r="BR518" t="e">
        <f>VLOOKUP($A518&amp;$B518,'Cleaned Responses'!$1:$82,MATCH(BR$1,'Cleaned Responses'!$1:$1,0),FALSE)/100</f>
        <v>#N/A</v>
      </c>
      <c r="BS518" t="e">
        <f>VLOOKUP($A518&amp;$B518,'Cleaned Responses'!$1:$82,MATCH(BS$1,'Cleaned Responses'!$1:$1,0),FALSE)/100</f>
        <v>#N/A</v>
      </c>
      <c r="BT518" t="e">
        <f>VLOOKUP($A518&amp;$B518,'Cleaned Responses'!$1:$82,MATCH(BT$1,'Cleaned Responses'!$1:$1,0),FALSE)/100</f>
        <v>#N/A</v>
      </c>
      <c r="BU518" t="e">
        <f>VLOOKUP($A518&amp;$B518,'Cleaned Responses'!$1:$82,MATCH(BU$1,'Cleaned Responses'!$1:$1,0),FALSE)/100</f>
        <v>#N/A</v>
      </c>
      <c r="BV518" t="e">
        <f>VLOOKUP($A518&amp;$B518,'Cleaned Responses'!$1:$82,MATCH(BV$1,'Cleaned Responses'!$1:$1,0),FALSE)/100</f>
        <v>#N/A</v>
      </c>
      <c r="BW518" t="e">
        <f>VLOOKUP($A518&amp;$B518,'Cleaned Responses'!$1:$82,MATCH(BW$1,'Cleaned Responses'!$1:$1,0),FALSE)/100</f>
        <v>#N/A</v>
      </c>
      <c r="BX518" t="e">
        <f>VLOOKUP($A518&amp;$B518,'Cleaned Responses'!$1:$82,MATCH(BX$1,'Cleaned Responses'!$1:$1,0),FALSE)/100</f>
        <v>#N/A</v>
      </c>
      <c r="BY518" t="e">
        <f>VLOOKUP($A518&amp;$B518,'Cleaned Responses'!$1:$82,MATCH(BY$1,'Cleaned Responses'!$1:$1,0),FALSE)/100</f>
        <v>#N/A</v>
      </c>
      <c r="BZ518" t="e">
        <f>VLOOKUP($A518&amp;$B518,'Cleaned Responses'!$1:$82,MATCH(BZ$1,'Cleaned Responses'!$1:$1,0),FALSE)/100</f>
        <v>#N/A</v>
      </c>
      <c r="CA518" t="e">
        <f t="shared" si="187"/>
        <v>#N/A</v>
      </c>
      <c r="CB518" t="e">
        <f t="shared" si="188"/>
        <v>#N/A</v>
      </c>
      <c r="CC518" t="e">
        <f t="shared" si="189"/>
        <v>#N/A</v>
      </c>
      <c r="CD518" t="e">
        <f t="shared" si="190"/>
        <v>#N/A</v>
      </c>
      <c r="CE518" t="e">
        <f t="shared" si="191"/>
        <v>#N/A</v>
      </c>
      <c r="CF518" t="e">
        <f t="shared" si="192"/>
        <v>#N/A</v>
      </c>
      <c r="CG518" t="e">
        <f t="shared" si="193"/>
        <v>#N/A</v>
      </c>
      <c r="CH518" t="e">
        <f t="shared" si="194"/>
        <v>#N/A</v>
      </c>
      <c r="CI518" t="e">
        <f t="shared" si="195"/>
        <v>#N/A</v>
      </c>
      <c r="CJ518" t="e">
        <f t="shared" si="196"/>
        <v>#N/A</v>
      </c>
      <c r="CK518" t="e">
        <f t="shared" si="197"/>
        <v>#N/A</v>
      </c>
    </row>
    <row r="519" spans="1:89" ht="20" customHeight="1" x14ac:dyDescent="0.25">
      <c r="A519" s="163"/>
      <c r="B519" s="6"/>
      <c r="C519" s="6" t="e">
        <f>VLOOKUP($A519&amp;$B519,'Cleaned Responses'!$1:$82,MATCH($C$1,'Cleaned Responses'!$1:$1,0),FALSE)</f>
        <v>#N/A</v>
      </c>
      <c r="D519" s="6" t="e">
        <f>VLOOKUP($A519&amp;$B519,'Cleaned Responses'!$1:$82,MATCH(D$1,'Cleaned Responses'!$1:$1,0),FALSE)</f>
        <v>#N/A</v>
      </c>
      <c r="E519" s="6" t="e">
        <f>VLOOKUP($A519&amp;$B519,'Cleaned Responses'!$1:$82,MATCH(E$1,'Cleaned Responses'!$1:$1,0),FALSE)</f>
        <v>#N/A</v>
      </c>
      <c r="F519" s="6" t="e">
        <f>VLOOKUP($A519&amp;$B519,'Cleaned Responses'!$1:$82,MATCH(F$1,'Cleaned Responses'!$1:$1,0),FALSE)</f>
        <v>#N/A</v>
      </c>
      <c r="G519" s="6" t="e">
        <f t="shared" si="176"/>
        <v>#N/A</v>
      </c>
      <c r="H519" s="6" t="e">
        <f>VLOOKUP($A519&amp;$B519,'Cleaned Responses'!$1:$82,MATCH(H$1,'Cleaned Responses'!$1:$1,0),FALSE)</f>
        <v>#N/A</v>
      </c>
      <c r="I519" s="6" t="e">
        <f>VLOOKUP($A519&amp;$B519,'Cleaned Responses'!$1:$82,MATCH(I$1,'Cleaned Responses'!$1:$1,0),FALSE)</f>
        <v>#N/A</v>
      </c>
      <c r="J519" s="6" t="e">
        <f>VLOOKUP($A519&amp;$B519,'Cleaned Responses'!$1:$82,MATCH(J$1,'Cleaned Responses'!$1:$1,0),FALSE)</f>
        <v>#N/A</v>
      </c>
      <c r="K519" s="6" t="e">
        <f>VLOOKUP($A519&amp;$B519,'Cleaned Responses'!$1:$82,MATCH(K$1,'Cleaned Responses'!$1:$1,0),FALSE)</f>
        <v>#N/A</v>
      </c>
      <c r="L519" s="6" t="e">
        <f>VLOOKUP($A519&amp;$B519,'Cleaned Responses'!$1:$82,MATCH(L$1,'Cleaned Responses'!$1:$1,0),FALSE)</f>
        <v>#N/A</v>
      </c>
      <c r="M519" s="6" t="e">
        <f>VLOOKUP($A519&amp;$B519,'Cleaned Responses'!$1:$82,MATCH(M$1,'Cleaned Responses'!$1:$1,0),FALSE)</f>
        <v>#N/A</v>
      </c>
      <c r="N519" s="6" t="e">
        <f>VLOOKUP($A519&amp;$B519,'Cleaned Responses'!$1:$82,MATCH(N$1,'Cleaned Responses'!$1:$1,0),FALSE)</f>
        <v>#N/A</v>
      </c>
      <c r="O519" s="6" t="e">
        <f>VLOOKUP($A519&amp;$B519,'Cleaned Responses'!$1:$82,MATCH(O$1,'Cleaned Responses'!$1:$1,0),FALSE)</f>
        <v>#N/A</v>
      </c>
      <c r="P519" s="6" t="e">
        <f>VLOOKUP($A519&amp;$B519,'Cleaned Responses'!$1:$82,MATCH(P$1,'Cleaned Responses'!$1:$1,0),FALSE)</f>
        <v>#N/A</v>
      </c>
      <c r="Q519" s="6" t="e">
        <f>VLOOKUP($A519&amp;$B519,'Cleaned Responses'!$1:$82,MATCH(Q$1,'Cleaned Responses'!$1:$1,0),FALSE)</f>
        <v>#VALUE!</v>
      </c>
      <c r="R519" s="8" t="e">
        <f t="shared" si="177"/>
        <v>#N/A</v>
      </c>
      <c r="S519" s="8" t="e">
        <f t="shared" si="178"/>
        <v>#N/A</v>
      </c>
      <c r="T519" s="8" t="e">
        <f t="shared" si="179"/>
        <v>#N/A</v>
      </c>
      <c r="U519" s="6"/>
      <c r="V519" s="6"/>
      <c r="W519" s="6"/>
      <c r="X519" s="6"/>
      <c r="Y519" s="8" t="e">
        <f t="shared" si="180"/>
        <v>#N/A</v>
      </c>
      <c r="Z519" s="6" t="e">
        <f>VLOOKUP($A519&amp;$B519,'Cleaned Responses'!$1:$82,MATCH(Z$1,'Cleaned Responses'!$1:$1,0),FALSE)</f>
        <v>#N/A</v>
      </c>
      <c r="AA519" s="6" t="e">
        <f>VLOOKUP($A519&amp;$B519,'Cleaned Responses'!$1:$82,MATCH(AA$1,'Cleaned Responses'!$1:$1,0),FALSE)</f>
        <v>#N/A</v>
      </c>
      <c r="AB519" s="9" t="e">
        <f t="shared" si="181"/>
        <v>#N/A</v>
      </c>
      <c r="AC519" s="9" t="e">
        <f t="shared" si="182"/>
        <v>#N/A</v>
      </c>
      <c r="AD519" s="6" t="e">
        <f>VLOOKUP($A519&amp;$B519,'Cleaned Responses'!$1:$82,MATCH(AD$1,'Cleaned Responses'!$1:$1,0),FALSE)</f>
        <v>#N/A</v>
      </c>
      <c r="AE519" s="6" t="e">
        <f>VLOOKUP($A519&amp;$B519,'Cleaned Responses'!$1:$82,MATCH(AE$1,'Cleaned Responses'!$1:$1,0),FALSE)</f>
        <v>#N/A</v>
      </c>
      <c r="AF519" s="6" t="e">
        <f>VLOOKUP($A519&amp;$B519,'Cleaned Responses'!$1:$82,MATCH(AF$1,'Cleaned Responses'!$1:$1,0),FALSE)</f>
        <v>#N/A</v>
      </c>
      <c r="AG519" s="6" t="e">
        <f>VLOOKUP($A519&amp;$B519,'Cleaned Responses'!$1:$82,MATCH(AG$1,'Cleaned Responses'!$1:$1,0),FALSE)</f>
        <v>#N/A</v>
      </c>
      <c r="AH519" s="6" t="e">
        <f>VLOOKUP($A519&amp;$B519,'Cleaned Responses'!$1:$82,MATCH(AH$1,'Cleaned Responses'!$1:$1,0),FALSE)</f>
        <v>#N/A</v>
      </c>
      <c r="AI519" s="6" t="e">
        <f>VLOOKUP($A519&amp;$B519,'Cleaned Responses'!$1:$82,MATCH(AI$1,'Cleaned Responses'!$1:$1,0),FALSE)</f>
        <v>#N/A</v>
      </c>
      <c r="AJ519" s="6" t="e">
        <f>VLOOKUP($A519&amp;$B519,'Cleaned Responses'!$1:$82,MATCH(AJ$1,'Cleaned Responses'!$1:$1,0),FALSE)</f>
        <v>#N/A</v>
      </c>
      <c r="AK519" s="6" t="e">
        <f>VLOOKUP($A519&amp;$B519,'Cleaned Responses'!$1:$82,MATCH(AK$1,'Cleaned Responses'!$1:$1,0),FALSE)</f>
        <v>#N/A</v>
      </c>
      <c r="AL519" s="6" t="e">
        <f t="shared" si="183"/>
        <v>#N/A</v>
      </c>
      <c r="AM519" s="7" t="e">
        <f>VLOOKUP($A519&amp;$B519,'Cleaned Responses'!$1:$82,MATCH(AM$1,'Cleaned Responses'!$1:$1,0),FALSE)/100</f>
        <v>#N/A</v>
      </c>
      <c r="AN519" s="7" t="e">
        <f>VLOOKUP($A519&amp;$B519,'Cleaned Responses'!$1:$82,MATCH(AN$1,'Cleaned Responses'!$1:$1,0),FALSE)/100</f>
        <v>#N/A</v>
      </c>
      <c r="AO519" s="7" t="e">
        <f>VLOOKUP($A519&amp;$B519,'Cleaned Responses'!$1:$82,MATCH(AO$1,'Cleaned Responses'!$1:$1,0),FALSE)/100</f>
        <v>#N/A</v>
      </c>
      <c r="AP519" s="7" t="e">
        <f>VLOOKUP($A519&amp;$B519,'Cleaned Responses'!$1:$82,MATCH(AP$1,'Cleaned Responses'!$1:$1,0),FALSE)/100</f>
        <v>#N/A</v>
      </c>
      <c r="AQ519" s="7" t="e">
        <f>VLOOKUP($A519&amp;$B519,'Cleaned Responses'!$1:$82,MATCH(AQ$1,'Cleaned Responses'!$1:$1,0),FALSE)/100</f>
        <v>#N/A</v>
      </c>
      <c r="AR519" s="7" t="e">
        <f>VLOOKUP($A519&amp;$B519,'Cleaned Responses'!$1:$82,MATCH(AR$1,'Cleaned Responses'!$1:$1,0),FALSE)/100</f>
        <v>#N/A</v>
      </c>
      <c r="AS519" s="7" t="e">
        <f>VLOOKUP($A519&amp;$B519,'Cleaned Responses'!$1:$82,MATCH(AS$1,'Cleaned Responses'!$1:$1,0),FALSE)/100</f>
        <v>#N/A</v>
      </c>
      <c r="AT519" s="7" t="e">
        <f>VLOOKUP($A519&amp;$B519,'Cleaned Responses'!$1:$82,MATCH(AT$1,'Cleaned Responses'!$1:$1,0),FALSE)/100</f>
        <v>#N/A</v>
      </c>
      <c r="AU519" s="7" t="e">
        <f>VLOOKUP($A519&amp;$B519,'Cleaned Responses'!$1:$82,MATCH(AU$1,'Cleaned Responses'!$1:$1,0),FALSE)/100</f>
        <v>#N/A</v>
      </c>
      <c r="AV519" s="7" t="e">
        <f>VLOOKUP($A519&amp;$B519,'Cleaned Responses'!$1:$82,MATCH(AV$1,'Cleaned Responses'!$1:$1,0),FALSE)/100</f>
        <v>#N/A</v>
      </c>
      <c r="AW519" s="7" t="e">
        <f>VLOOKUP($A519&amp;$B519,'Cleaned Responses'!$1:$82,MATCH(AW$1,'Cleaned Responses'!$1:$1,0),FALSE)/100</f>
        <v>#N/A</v>
      </c>
      <c r="AX519" s="7" t="e">
        <f>VLOOKUP($A519&amp;$B519,'Cleaned Responses'!$1:$82,MATCH(AX$1,'Cleaned Responses'!$1:$1,0),FALSE)/100</f>
        <v>#N/A</v>
      </c>
      <c r="AY519" s="7" t="e">
        <f>VLOOKUP($A519&amp;$B519,'Cleaned Responses'!$1:$82,MATCH(AY$1,'Cleaned Responses'!$1:$1,0),FALSE)/100</f>
        <v>#N/A</v>
      </c>
      <c r="AZ519" s="7" t="e">
        <f>VLOOKUP($A519&amp;$B519,'Cleaned Responses'!$1:$82,MATCH(AZ$1,'Cleaned Responses'!$1:$1,0),FALSE)/100</f>
        <v>#N/A</v>
      </c>
      <c r="BA519" s="7" t="e">
        <f>VLOOKUP($A519&amp;$B519,'Cleaned Responses'!$1:$82,MATCH(BA$1,'Cleaned Responses'!$1:$1,0),FALSE)/100</f>
        <v>#N/A</v>
      </c>
      <c r="BB519" s="7" t="e">
        <f>VLOOKUP($A519&amp;$B519,'Cleaned Responses'!$1:$82,MATCH(BB$1,'Cleaned Responses'!$1:$1,0),FALSE)/100</f>
        <v>#N/A</v>
      </c>
      <c r="BC519" s="7" t="e">
        <f>VLOOKUP($A519&amp;$B519,'Cleaned Responses'!$1:$82,MATCH(BC$1,'Cleaned Responses'!$1:$1,0),FALSE)/100</f>
        <v>#N/A</v>
      </c>
      <c r="BD519" s="7" t="e">
        <f>VLOOKUP($A519&amp;$B519,'Cleaned Responses'!$1:$82,MATCH(BD$1,'Cleaned Responses'!$1:$1,0),FALSE)/100</f>
        <v>#N/A</v>
      </c>
      <c r="BE519" s="7" t="e">
        <f>VLOOKUP($A519&amp;$B519,'Cleaned Responses'!$1:$82,MATCH(BE$1,'Cleaned Responses'!$1:$1,0),FALSE)/100</f>
        <v>#N/A</v>
      </c>
      <c r="BF519" s="7"/>
      <c r="BG519" s="6" t="e">
        <f>VLOOKUP($A519&amp;$B519,'Cleaned Responses'!$1:$82,MATCH(BG$1,'Cleaned Responses'!$1:$1,0),FALSE)</f>
        <v>#N/A</v>
      </c>
      <c r="BH519" s="6" t="e">
        <f>VLOOKUP($A519&amp;$B519,'Cleaned Responses'!$1:$82,MATCH(BH$1,'Cleaned Responses'!$1:$1,0),FALSE)</f>
        <v>#N/A</v>
      </c>
      <c r="BI519" t="e">
        <f>VLOOKUP($A519&amp;$B519,'Cleaned Responses'!$1:$82,MATCH(BI$1,'Cleaned Responses'!$1:$1,0),FALSE)/100</f>
        <v>#N/A</v>
      </c>
      <c r="BJ519" t="e">
        <f>VLOOKUP($A519&amp;$B519,'Cleaned Responses'!$1:$82,MATCH(BJ$1,'Cleaned Responses'!$1:$1,0),FALSE)/100</f>
        <v>#N/A</v>
      </c>
      <c r="BK519" t="e">
        <f>VLOOKUP($A519&amp;$B519,'Cleaned Responses'!$1:$82,MATCH(BK$1,'Cleaned Responses'!$1:$1,0),FALSE)/100</f>
        <v>#N/A</v>
      </c>
      <c r="BL519" t="e">
        <f t="shared" si="184"/>
        <v>#N/A</v>
      </c>
      <c r="BM519" t="e">
        <f t="shared" si="185"/>
        <v>#N/A</v>
      </c>
      <c r="BN519" t="e">
        <f t="shared" si="186"/>
        <v>#N/A</v>
      </c>
      <c r="BO519" t="e">
        <f>VLOOKUP($A519&amp;$B519,'Cleaned Responses'!$1:$82,MATCH(BO$1,'Cleaned Responses'!$1:$1,0),FALSE)/100</f>
        <v>#N/A</v>
      </c>
      <c r="BP519" t="e">
        <f>VLOOKUP($A519&amp;$B519,'Cleaned Responses'!$1:$82,MATCH(BP$1,'Cleaned Responses'!$1:$1,0),FALSE)/100</f>
        <v>#N/A</v>
      </c>
      <c r="BQ519" t="e">
        <f>VLOOKUP($A519&amp;$B519,'Cleaned Responses'!$1:$82,MATCH(BQ$1,'Cleaned Responses'!$1:$1,0),FALSE)/100</f>
        <v>#N/A</v>
      </c>
      <c r="BR519" t="e">
        <f>VLOOKUP($A519&amp;$B519,'Cleaned Responses'!$1:$82,MATCH(BR$1,'Cleaned Responses'!$1:$1,0),FALSE)/100</f>
        <v>#N/A</v>
      </c>
      <c r="BS519" t="e">
        <f>VLOOKUP($A519&amp;$B519,'Cleaned Responses'!$1:$82,MATCH(BS$1,'Cleaned Responses'!$1:$1,0),FALSE)/100</f>
        <v>#N/A</v>
      </c>
      <c r="BT519" t="e">
        <f>VLOOKUP($A519&amp;$B519,'Cleaned Responses'!$1:$82,MATCH(BT$1,'Cleaned Responses'!$1:$1,0),FALSE)/100</f>
        <v>#N/A</v>
      </c>
      <c r="BU519" t="e">
        <f>VLOOKUP($A519&amp;$B519,'Cleaned Responses'!$1:$82,MATCH(BU$1,'Cleaned Responses'!$1:$1,0),FALSE)/100</f>
        <v>#N/A</v>
      </c>
      <c r="BV519" t="e">
        <f>VLOOKUP($A519&amp;$B519,'Cleaned Responses'!$1:$82,MATCH(BV$1,'Cleaned Responses'!$1:$1,0),FALSE)/100</f>
        <v>#N/A</v>
      </c>
      <c r="BW519" t="e">
        <f>VLOOKUP($A519&amp;$B519,'Cleaned Responses'!$1:$82,MATCH(BW$1,'Cleaned Responses'!$1:$1,0),FALSE)/100</f>
        <v>#N/A</v>
      </c>
      <c r="BX519" t="e">
        <f>VLOOKUP($A519&amp;$B519,'Cleaned Responses'!$1:$82,MATCH(BX$1,'Cleaned Responses'!$1:$1,0),FALSE)/100</f>
        <v>#N/A</v>
      </c>
      <c r="BY519" t="e">
        <f>VLOOKUP($A519&amp;$B519,'Cleaned Responses'!$1:$82,MATCH(BY$1,'Cleaned Responses'!$1:$1,0),FALSE)/100</f>
        <v>#N/A</v>
      </c>
      <c r="BZ519" t="e">
        <f>VLOOKUP($A519&amp;$B519,'Cleaned Responses'!$1:$82,MATCH(BZ$1,'Cleaned Responses'!$1:$1,0),FALSE)/100</f>
        <v>#N/A</v>
      </c>
      <c r="CA519" t="e">
        <f t="shared" si="187"/>
        <v>#N/A</v>
      </c>
      <c r="CB519" t="e">
        <f t="shared" si="188"/>
        <v>#N/A</v>
      </c>
      <c r="CC519" t="e">
        <f t="shared" si="189"/>
        <v>#N/A</v>
      </c>
      <c r="CD519" t="e">
        <f t="shared" si="190"/>
        <v>#N/A</v>
      </c>
      <c r="CE519" t="e">
        <f t="shared" si="191"/>
        <v>#N/A</v>
      </c>
      <c r="CF519" t="e">
        <f t="shared" si="192"/>
        <v>#N/A</v>
      </c>
      <c r="CG519" t="e">
        <f t="shared" si="193"/>
        <v>#N/A</v>
      </c>
      <c r="CH519" t="e">
        <f t="shared" si="194"/>
        <v>#N/A</v>
      </c>
      <c r="CI519" t="e">
        <f t="shared" si="195"/>
        <v>#N/A</v>
      </c>
      <c r="CJ519" t="e">
        <f t="shared" si="196"/>
        <v>#N/A</v>
      </c>
      <c r="CK519" t="e">
        <f t="shared" si="197"/>
        <v>#N/A</v>
      </c>
    </row>
    <row r="520" spans="1:89" ht="20" customHeight="1" x14ac:dyDescent="0.25">
      <c r="A520" s="163"/>
      <c r="B520" s="6"/>
      <c r="C520" s="6" t="e">
        <f>VLOOKUP($A520&amp;$B520,'Cleaned Responses'!$1:$82,MATCH($C$1,'Cleaned Responses'!$1:$1,0),FALSE)</f>
        <v>#N/A</v>
      </c>
      <c r="D520" s="6" t="e">
        <f>VLOOKUP($A520&amp;$B520,'Cleaned Responses'!$1:$82,MATCH(D$1,'Cleaned Responses'!$1:$1,0),FALSE)</f>
        <v>#N/A</v>
      </c>
      <c r="E520" s="6" t="e">
        <f>VLOOKUP($A520&amp;$B520,'Cleaned Responses'!$1:$82,MATCH(E$1,'Cleaned Responses'!$1:$1,0),FALSE)</f>
        <v>#N/A</v>
      </c>
      <c r="F520" s="6" t="e">
        <f>VLOOKUP($A520&amp;$B520,'Cleaned Responses'!$1:$82,MATCH(F$1,'Cleaned Responses'!$1:$1,0),FALSE)</f>
        <v>#N/A</v>
      </c>
      <c r="G520" s="6" t="e">
        <f t="shared" si="176"/>
        <v>#N/A</v>
      </c>
      <c r="H520" s="6" t="e">
        <f>VLOOKUP($A520&amp;$B520,'Cleaned Responses'!$1:$82,MATCH(H$1,'Cleaned Responses'!$1:$1,0),FALSE)</f>
        <v>#N/A</v>
      </c>
      <c r="I520" s="6" t="e">
        <f>VLOOKUP($A520&amp;$B520,'Cleaned Responses'!$1:$82,MATCH(I$1,'Cleaned Responses'!$1:$1,0),FALSE)</f>
        <v>#N/A</v>
      </c>
      <c r="J520" s="6" t="e">
        <f>VLOOKUP($A520&amp;$B520,'Cleaned Responses'!$1:$82,MATCH(J$1,'Cleaned Responses'!$1:$1,0),FALSE)</f>
        <v>#N/A</v>
      </c>
      <c r="K520" s="6" t="e">
        <f>VLOOKUP($A520&amp;$B520,'Cleaned Responses'!$1:$82,MATCH(K$1,'Cleaned Responses'!$1:$1,0),FALSE)</f>
        <v>#N/A</v>
      </c>
      <c r="L520" s="6" t="e">
        <f>VLOOKUP($A520&amp;$B520,'Cleaned Responses'!$1:$82,MATCH(L$1,'Cleaned Responses'!$1:$1,0),FALSE)</f>
        <v>#N/A</v>
      </c>
      <c r="M520" s="6" t="e">
        <f>VLOOKUP($A520&amp;$B520,'Cleaned Responses'!$1:$82,MATCH(M$1,'Cleaned Responses'!$1:$1,0),FALSE)</f>
        <v>#N/A</v>
      </c>
      <c r="N520" s="6" t="e">
        <f>VLOOKUP($A520&amp;$B520,'Cleaned Responses'!$1:$82,MATCH(N$1,'Cleaned Responses'!$1:$1,0),FALSE)</f>
        <v>#N/A</v>
      </c>
      <c r="O520" s="6" t="e">
        <f>VLOOKUP($A520&amp;$B520,'Cleaned Responses'!$1:$82,MATCH(O$1,'Cleaned Responses'!$1:$1,0),FALSE)</f>
        <v>#N/A</v>
      </c>
      <c r="P520" s="6" t="e">
        <f>VLOOKUP($A520&amp;$B520,'Cleaned Responses'!$1:$82,MATCH(P$1,'Cleaned Responses'!$1:$1,0),FALSE)</f>
        <v>#N/A</v>
      </c>
      <c r="Q520" s="6" t="e">
        <f>VLOOKUP($A520&amp;$B520,'Cleaned Responses'!$1:$82,MATCH(Q$1,'Cleaned Responses'!$1:$1,0),FALSE)</f>
        <v>#VALUE!</v>
      </c>
      <c r="R520" s="8" t="e">
        <f t="shared" si="177"/>
        <v>#N/A</v>
      </c>
      <c r="S520" s="8" t="e">
        <f t="shared" si="178"/>
        <v>#N/A</v>
      </c>
      <c r="T520" s="8" t="e">
        <f t="shared" si="179"/>
        <v>#N/A</v>
      </c>
      <c r="U520" s="6"/>
      <c r="V520" s="6"/>
      <c r="W520" s="6"/>
      <c r="X520" s="6"/>
      <c r="Y520" s="8" t="e">
        <f t="shared" si="180"/>
        <v>#N/A</v>
      </c>
      <c r="Z520" s="6" t="e">
        <f>VLOOKUP($A520&amp;$B520,'Cleaned Responses'!$1:$82,MATCH(Z$1,'Cleaned Responses'!$1:$1,0),FALSE)</f>
        <v>#N/A</v>
      </c>
      <c r="AA520" s="6" t="e">
        <f>VLOOKUP($A520&amp;$B520,'Cleaned Responses'!$1:$82,MATCH(AA$1,'Cleaned Responses'!$1:$1,0),FALSE)</f>
        <v>#N/A</v>
      </c>
      <c r="AB520" s="9" t="e">
        <f t="shared" si="181"/>
        <v>#N/A</v>
      </c>
      <c r="AC520" s="9" t="e">
        <f t="shared" si="182"/>
        <v>#N/A</v>
      </c>
      <c r="AD520" s="6" t="e">
        <f>VLOOKUP($A520&amp;$B520,'Cleaned Responses'!$1:$82,MATCH(AD$1,'Cleaned Responses'!$1:$1,0),FALSE)</f>
        <v>#N/A</v>
      </c>
      <c r="AE520" s="6" t="e">
        <f>VLOOKUP($A520&amp;$B520,'Cleaned Responses'!$1:$82,MATCH(AE$1,'Cleaned Responses'!$1:$1,0),FALSE)</f>
        <v>#N/A</v>
      </c>
      <c r="AF520" s="6" t="e">
        <f>VLOOKUP($A520&amp;$B520,'Cleaned Responses'!$1:$82,MATCH(AF$1,'Cleaned Responses'!$1:$1,0),FALSE)</f>
        <v>#N/A</v>
      </c>
      <c r="AG520" s="6" t="e">
        <f>VLOOKUP($A520&amp;$B520,'Cleaned Responses'!$1:$82,MATCH(AG$1,'Cleaned Responses'!$1:$1,0),FALSE)</f>
        <v>#N/A</v>
      </c>
      <c r="AH520" s="6" t="e">
        <f>VLOOKUP($A520&amp;$B520,'Cleaned Responses'!$1:$82,MATCH(AH$1,'Cleaned Responses'!$1:$1,0),FALSE)</f>
        <v>#N/A</v>
      </c>
      <c r="AI520" s="6" t="e">
        <f>VLOOKUP($A520&amp;$B520,'Cleaned Responses'!$1:$82,MATCH(AI$1,'Cleaned Responses'!$1:$1,0),FALSE)</f>
        <v>#N/A</v>
      </c>
      <c r="AJ520" s="6" t="e">
        <f>VLOOKUP($A520&amp;$B520,'Cleaned Responses'!$1:$82,MATCH(AJ$1,'Cleaned Responses'!$1:$1,0),FALSE)</f>
        <v>#N/A</v>
      </c>
      <c r="AK520" s="6" t="e">
        <f>VLOOKUP($A520&amp;$B520,'Cleaned Responses'!$1:$82,MATCH(AK$1,'Cleaned Responses'!$1:$1,0),FALSE)</f>
        <v>#N/A</v>
      </c>
      <c r="AL520" s="6" t="e">
        <f t="shared" si="183"/>
        <v>#N/A</v>
      </c>
      <c r="AM520" s="7" t="e">
        <f>VLOOKUP($A520&amp;$B520,'Cleaned Responses'!$1:$82,MATCH(AM$1,'Cleaned Responses'!$1:$1,0),FALSE)/100</f>
        <v>#N/A</v>
      </c>
      <c r="AN520" s="7" t="e">
        <f>VLOOKUP($A520&amp;$B520,'Cleaned Responses'!$1:$82,MATCH(AN$1,'Cleaned Responses'!$1:$1,0),FALSE)/100</f>
        <v>#N/A</v>
      </c>
      <c r="AO520" s="7" t="e">
        <f>VLOOKUP($A520&amp;$B520,'Cleaned Responses'!$1:$82,MATCH(AO$1,'Cleaned Responses'!$1:$1,0),FALSE)/100</f>
        <v>#N/A</v>
      </c>
      <c r="AP520" s="7" t="e">
        <f>VLOOKUP($A520&amp;$B520,'Cleaned Responses'!$1:$82,MATCH(AP$1,'Cleaned Responses'!$1:$1,0),FALSE)/100</f>
        <v>#N/A</v>
      </c>
      <c r="AQ520" s="7" t="e">
        <f>VLOOKUP($A520&amp;$B520,'Cleaned Responses'!$1:$82,MATCH(AQ$1,'Cleaned Responses'!$1:$1,0),FALSE)/100</f>
        <v>#N/A</v>
      </c>
      <c r="AR520" s="7" t="e">
        <f>VLOOKUP($A520&amp;$B520,'Cleaned Responses'!$1:$82,MATCH(AR$1,'Cleaned Responses'!$1:$1,0),FALSE)/100</f>
        <v>#N/A</v>
      </c>
      <c r="AS520" s="7" t="e">
        <f>VLOOKUP($A520&amp;$B520,'Cleaned Responses'!$1:$82,MATCH(AS$1,'Cleaned Responses'!$1:$1,0),FALSE)/100</f>
        <v>#N/A</v>
      </c>
      <c r="AT520" s="7" t="e">
        <f>VLOOKUP($A520&amp;$B520,'Cleaned Responses'!$1:$82,MATCH(AT$1,'Cleaned Responses'!$1:$1,0),FALSE)/100</f>
        <v>#N/A</v>
      </c>
      <c r="AU520" s="7" t="e">
        <f>VLOOKUP($A520&amp;$B520,'Cleaned Responses'!$1:$82,MATCH(AU$1,'Cleaned Responses'!$1:$1,0),FALSE)/100</f>
        <v>#N/A</v>
      </c>
      <c r="AV520" s="7" t="e">
        <f>VLOOKUP($A520&amp;$B520,'Cleaned Responses'!$1:$82,MATCH(AV$1,'Cleaned Responses'!$1:$1,0),FALSE)/100</f>
        <v>#N/A</v>
      </c>
      <c r="AW520" s="7" t="e">
        <f>VLOOKUP($A520&amp;$B520,'Cleaned Responses'!$1:$82,MATCH(AW$1,'Cleaned Responses'!$1:$1,0),FALSE)/100</f>
        <v>#N/A</v>
      </c>
      <c r="AX520" s="7" t="e">
        <f>VLOOKUP($A520&amp;$B520,'Cleaned Responses'!$1:$82,MATCH(AX$1,'Cleaned Responses'!$1:$1,0),FALSE)/100</f>
        <v>#N/A</v>
      </c>
      <c r="AY520" s="7" t="e">
        <f>VLOOKUP($A520&amp;$B520,'Cleaned Responses'!$1:$82,MATCH(AY$1,'Cleaned Responses'!$1:$1,0),FALSE)/100</f>
        <v>#N/A</v>
      </c>
      <c r="AZ520" s="7" t="e">
        <f>VLOOKUP($A520&amp;$B520,'Cleaned Responses'!$1:$82,MATCH(AZ$1,'Cleaned Responses'!$1:$1,0),FALSE)/100</f>
        <v>#N/A</v>
      </c>
      <c r="BA520" s="7" t="e">
        <f>VLOOKUP($A520&amp;$B520,'Cleaned Responses'!$1:$82,MATCH(BA$1,'Cleaned Responses'!$1:$1,0),FALSE)/100</f>
        <v>#N/A</v>
      </c>
      <c r="BB520" s="7" t="e">
        <f>VLOOKUP($A520&amp;$B520,'Cleaned Responses'!$1:$82,MATCH(BB$1,'Cleaned Responses'!$1:$1,0),FALSE)/100</f>
        <v>#N/A</v>
      </c>
      <c r="BC520" s="7" t="e">
        <f>VLOOKUP($A520&amp;$B520,'Cleaned Responses'!$1:$82,MATCH(BC$1,'Cleaned Responses'!$1:$1,0),FALSE)/100</f>
        <v>#N/A</v>
      </c>
      <c r="BD520" s="7" t="e">
        <f>VLOOKUP($A520&amp;$B520,'Cleaned Responses'!$1:$82,MATCH(BD$1,'Cleaned Responses'!$1:$1,0),FALSE)/100</f>
        <v>#N/A</v>
      </c>
      <c r="BE520" s="7" t="e">
        <f>VLOOKUP($A520&amp;$B520,'Cleaned Responses'!$1:$82,MATCH(BE$1,'Cleaned Responses'!$1:$1,0),FALSE)/100</f>
        <v>#N/A</v>
      </c>
      <c r="BF520" s="7"/>
      <c r="BG520" s="6" t="e">
        <f>VLOOKUP($A520&amp;$B520,'Cleaned Responses'!$1:$82,MATCH(BG$1,'Cleaned Responses'!$1:$1,0),FALSE)</f>
        <v>#N/A</v>
      </c>
      <c r="BH520" s="6" t="e">
        <f>VLOOKUP($A520&amp;$B520,'Cleaned Responses'!$1:$82,MATCH(BH$1,'Cleaned Responses'!$1:$1,0),FALSE)</f>
        <v>#N/A</v>
      </c>
      <c r="BI520" t="e">
        <f>VLOOKUP($A520&amp;$B520,'Cleaned Responses'!$1:$82,MATCH(BI$1,'Cleaned Responses'!$1:$1,0),FALSE)/100</f>
        <v>#N/A</v>
      </c>
      <c r="BJ520" t="e">
        <f>VLOOKUP($A520&amp;$B520,'Cleaned Responses'!$1:$82,MATCH(BJ$1,'Cleaned Responses'!$1:$1,0),FALSE)/100</f>
        <v>#N/A</v>
      </c>
      <c r="BK520" t="e">
        <f>VLOOKUP($A520&amp;$B520,'Cleaned Responses'!$1:$82,MATCH(BK$1,'Cleaned Responses'!$1:$1,0),FALSE)/100</f>
        <v>#N/A</v>
      </c>
      <c r="BL520" t="e">
        <f t="shared" si="184"/>
        <v>#N/A</v>
      </c>
      <c r="BM520" t="e">
        <f t="shared" si="185"/>
        <v>#N/A</v>
      </c>
      <c r="BN520" t="e">
        <f t="shared" si="186"/>
        <v>#N/A</v>
      </c>
      <c r="BO520" t="e">
        <f>VLOOKUP($A520&amp;$B520,'Cleaned Responses'!$1:$82,MATCH(BO$1,'Cleaned Responses'!$1:$1,0),FALSE)/100</f>
        <v>#N/A</v>
      </c>
      <c r="BP520" t="e">
        <f>VLOOKUP($A520&amp;$B520,'Cleaned Responses'!$1:$82,MATCH(BP$1,'Cleaned Responses'!$1:$1,0),FALSE)/100</f>
        <v>#N/A</v>
      </c>
      <c r="BQ520" t="e">
        <f>VLOOKUP($A520&amp;$B520,'Cleaned Responses'!$1:$82,MATCH(BQ$1,'Cleaned Responses'!$1:$1,0),FALSE)/100</f>
        <v>#N/A</v>
      </c>
      <c r="BR520" t="e">
        <f>VLOOKUP($A520&amp;$B520,'Cleaned Responses'!$1:$82,MATCH(BR$1,'Cleaned Responses'!$1:$1,0),FALSE)/100</f>
        <v>#N/A</v>
      </c>
      <c r="BS520" t="e">
        <f>VLOOKUP($A520&amp;$B520,'Cleaned Responses'!$1:$82,MATCH(BS$1,'Cleaned Responses'!$1:$1,0),FALSE)/100</f>
        <v>#N/A</v>
      </c>
      <c r="BT520" t="e">
        <f>VLOOKUP($A520&amp;$B520,'Cleaned Responses'!$1:$82,MATCH(BT$1,'Cleaned Responses'!$1:$1,0),FALSE)/100</f>
        <v>#N/A</v>
      </c>
      <c r="BU520" t="e">
        <f>VLOOKUP($A520&amp;$B520,'Cleaned Responses'!$1:$82,MATCH(BU$1,'Cleaned Responses'!$1:$1,0),FALSE)/100</f>
        <v>#N/A</v>
      </c>
      <c r="BV520" t="e">
        <f>VLOOKUP($A520&amp;$B520,'Cleaned Responses'!$1:$82,MATCH(BV$1,'Cleaned Responses'!$1:$1,0),FALSE)/100</f>
        <v>#N/A</v>
      </c>
      <c r="BW520" t="e">
        <f>VLOOKUP($A520&amp;$B520,'Cleaned Responses'!$1:$82,MATCH(BW$1,'Cleaned Responses'!$1:$1,0),FALSE)/100</f>
        <v>#N/A</v>
      </c>
      <c r="BX520" t="e">
        <f>VLOOKUP($A520&amp;$B520,'Cleaned Responses'!$1:$82,MATCH(BX$1,'Cleaned Responses'!$1:$1,0),FALSE)/100</f>
        <v>#N/A</v>
      </c>
      <c r="BY520" t="e">
        <f>VLOOKUP($A520&amp;$B520,'Cleaned Responses'!$1:$82,MATCH(BY$1,'Cleaned Responses'!$1:$1,0),FALSE)/100</f>
        <v>#N/A</v>
      </c>
      <c r="BZ520" t="e">
        <f>VLOOKUP($A520&amp;$B520,'Cleaned Responses'!$1:$82,MATCH(BZ$1,'Cleaned Responses'!$1:$1,0),FALSE)/100</f>
        <v>#N/A</v>
      </c>
      <c r="CA520" t="e">
        <f t="shared" si="187"/>
        <v>#N/A</v>
      </c>
      <c r="CB520" t="e">
        <f t="shared" si="188"/>
        <v>#N/A</v>
      </c>
      <c r="CC520" t="e">
        <f t="shared" si="189"/>
        <v>#N/A</v>
      </c>
      <c r="CD520" t="e">
        <f t="shared" si="190"/>
        <v>#N/A</v>
      </c>
      <c r="CE520" t="e">
        <f t="shared" si="191"/>
        <v>#N/A</v>
      </c>
      <c r="CF520" t="e">
        <f t="shared" si="192"/>
        <v>#N/A</v>
      </c>
      <c r="CG520" t="e">
        <f t="shared" si="193"/>
        <v>#N/A</v>
      </c>
      <c r="CH520" t="e">
        <f t="shared" si="194"/>
        <v>#N/A</v>
      </c>
      <c r="CI520" t="e">
        <f t="shared" si="195"/>
        <v>#N/A</v>
      </c>
      <c r="CJ520" t="e">
        <f t="shared" si="196"/>
        <v>#N/A</v>
      </c>
      <c r="CK520" t="e">
        <f t="shared" si="197"/>
        <v>#N/A</v>
      </c>
    </row>
    <row r="521" spans="1:89" ht="20" customHeight="1" x14ac:dyDescent="0.25">
      <c r="A521" s="163"/>
      <c r="B521" s="6"/>
      <c r="C521" s="6" t="e">
        <f>VLOOKUP($A521&amp;$B521,'Cleaned Responses'!$1:$82,MATCH($C$1,'Cleaned Responses'!$1:$1,0),FALSE)</f>
        <v>#N/A</v>
      </c>
      <c r="D521" s="6" t="e">
        <f>VLOOKUP($A521&amp;$B521,'Cleaned Responses'!$1:$82,MATCH(D$1,'Cleaned Responses'!$1:$1,0),FALSE)</f>
        <v>#N/A</v>
      </c>
      <c r="E521" s="6" t="e">
        <f>VLOOKUP($A521&amp;$B521,'Cleaned Responses'!$1:$82,MATCH(E$1,'Cleaned Responses'!$1:$1,0),FALSE)</f>
        <v>#N/A</v>
      </c>
      <c r="F521" s="6" t="e">
        <f>VLOOKUP($A521&amp;$B521,'Cleaned Responses'!$1:$82,MATCH(F$1,'Cleaned Responses'!$1:$1,0),FALSE)</f>
        <v>#N/A</v>
      </c>
      <c r="G521" s="6" t="e">
        <f t="shared" si="176"/>
        <v>#N/A</v>
      </c>
      <c r="H521" s="6" t="e">
        <f>VLOOKUP($A521&amp;$B521,'Cleaned Responses'!$1:$82,MATCH(H$1,'Cleaned Responses'!$1:$1,0),FALSE)</f>
        <v>#N/A</v>
      </c>
      <c r="I521" s="6" t="e">
        <f>VLOOKUP($A521&amp;$B521,'Cleaned Responses'!$1:$82,MATCH(I$1,'Cleaned Responses'!$1:$1,0),FALSE)</f>
        <v>#N/A</v>
      </c>
      <c r="J521" s="6" t="e">
        <f>VLOOKUP($A521&amp;$B521,'Cleaned Responses'!$1:$82,MATCH(J$1,'Cleaned Responses'!$1:$1,0),FALSE)</f>
        <v>#N/A</v>
      </c>
      <c r="K521" s="6" t="e">
        <f>VLOOKUP($A521&amp;$B521,'Cleaned Responses'!$1:$82,MATCH(K$1,'Cleaned Responses'!$1:$1,0),FALSE)</f>
        <v>#N/A</v>
      </c>
      <c r="L521" s="6" t="e">
        <f>VLOOKUP($A521&amp;$B521,'Cleaned Responses'!$1:$82,MATCH(L$1,'Cleaned Responses'!$1:$1,0),FALSE)</f>
        <v>#N/A</v>
      </c>
      <c r="M521" s="6" t="e">
        <f>VLOOKUP($A521&amp;$B521,'Cleaned Responses'!$1:$82,MATCH(M$1,'Cleaned Responses'!$1:$1,0),FALSE)</f>
        <v>#N/A</v>
      </c>
      <c r="N521" s="6" t="e">
        <f>VLOOKUP($A521&amp;$B521,'Cleaned Responses'!$1:$82,MATCH(N$1,'Cleaned Responses'!$1:$1,0),FALSE)</f>
        <v>#N/A</v>
      </c>
      <c r="O521" s="6" t="e">
        <f>VLOOKUP($A521&amp;$B521,'Cleaned Responses'!$1:$82,MATCH(O$1,'Cleaned Responses'!$1:$1,0),FALSE)</f>
        <v>#N/A</v>
      </c>
      <c r="P521" s="6" t="e">
        <f>VLOOKUP($A521&amp;$B521,'Cleaned Responses'!$1:$82,MATCH(P$1,'Cleaned Responses'!$1:$1,0),FALSE)</f>
        <v>#N/A</v>
      </c>
      <c r="Q521" s="6" t="e">
        <f>VLOOKUP($A521&amp;$B521,'Cleaned Responses'!$1:$82,MATCH(Q$1,'Cleaned Responses'!$1:$1,0),FALSE)</f>
        <v>#VALUE!</v>
      </c>
      <c r="R521" s="8" t="e">
        <f t="shared" si="177"/>
        <v>#N/A</v>
      </c>
      <c r="S521" s="8" t="e">
        <f t="shared" si="178"/>
        <v>#N/A</v>
      </c>
      <c r="T521" s="8" t="e">
        <f t="shared" si="179"/>
        <v>#N/A</v>
      </c>
      <c r="U521" s="6"/>
      <c r="V521" s="6"/>
      <c r="W521" s="6"/>
      <c r="X521" s="6"/>
      <c r="Y521" s="8" t="e">
        <f t="shared" si="180"/>
        <v>#N/A</v>
      </c>
      <c r="Z521" s="6" t="e">
        <f>VLOOKUP($A521&amp;$B521,'Cleaned Responses'!$1:$82,MATCH(Z$1,'Cleaned Responses'!$1:$1,0),FALSE)</f>
        <v>#N/A</v>
      </c>
      <c r="AA521" s="6" t="e">
        <f>VLOOKUP($A521&amp;$B521,'Cleaned Responses'!$1:$82,MATCH(AA$1,'Cleaned Responses'!$1:$1,0),FALSE)</f>
        <v>#N/A</v>
      </c>
      <c r="AB521" s="9" t="e">
        <f t="shared" si="181"/>
        <v>#N/A</v>
      </c>
      <c r="AC521" s="9" t="e">
        <f t="shared" si="182"/>
        <v>#N/A</v>
      </c>
      <c r="AD521" s="6" t="e">
        <f>VLOOKUP($A521&amp;$B521,'Cleaned Responses'!$1:$82,MATCH(AD$1,'Cleaned Responses'!$1:$1,0),FALSE)</f>
        <v>#N/A</v>
      </c>
      <c r="AE521" s="6" t="e">
        <f>VLOOKUP($A521&amp;$B521,'Cleaned Responses'!$1:$82,MATCH(AE$1,'Cleaned Responses'!$1:$1,0),FALSE)</f>
        <v>#N/A</v>
      </c>
      <c r="AF521" s="6" t="e">
        <f>VLOOKUP($A521&amp;$B521,'Cleaned Responses'!$1:$82,MATCH(AF$1,'Cleaned Responses'!$1:$1,0),FALSE)</f>
        <v>#N/A</v>
      </c>
      <c r="AG521" s="6" t="e">
        <f>VLOOKUP($A521&amp;$B521,'Cleaned Responses'!$1:$82,MATCH(AG$1,'Cleaned Responses'!$1:$1,0),FALSE)</f>
        <v>#N/A</v>
      </c>
      <c r="AH521" s="6" t="e">
        <f>VLOOKUP($A521&amp;$B521,'Cleaned Responses'!$1:$82,MATCH(AH$1,'Cleaned Responses'!$1:$1,0),FALSE)</f>
        <v>#N/A</v>
      </c>
      <c r="AI521" s="6" t="e">
        <f>VLOOKUP($A521&amp;$B521,'Cleaned Responses'!$1:$82,MATCH(AI$1,'Cleaned Responses'!$1:$1,0),FALSE)</f>
        <v>#N/A</v>
      </c>
      <c r="AJ521" s="6" t="e">
        <f>VLOOKUP($A521&amp;$B521,'Cleaned Responses'!$1:$82,MATCH(AJ$1,'Cleaned Responses'!$1:$1,0),FALSE)</f>
        <v>#N/A</v>
      </c>
      <c r="AK521" s="6" t="e">
        <f>VLOOKUP($A521&amp;$B521,'Cleaned Responses'!$1:$82,MATCH(AK$1,'Cleaned Responses'!$1:$1,0),FALSE)</f>
        <v>#N/A</v>
      </c>
      <c r="AL521" s="6" t="e">
        <f t="shared" si="183"/>
        <v>#N/A</v>
      </c>
      <c r="AM521" s="7" t="e">
        <f>VLOOKUP($A521&amp;$B521,'Cleaned Responses'!$1:$82,MATCH(AM$1,'Cleaned Responses'!$1:$1,0),FALSE)/100</f>
        <v>#N/A</v>
      </c>
      <c r="AN521" s="7" t="e">
        <f>VLOOKUP($A521&amp;$B521,'Cleaned Responses'!$1:$82,MATCH(AN$1,'Cleaned Responses'!$1:$1,0),FALSE)/100</f>
        <v>#N/A</v>
      </c>
      <c r="AO521" s="7" t="e">
        <f>VLOOKUP($A521&amp;$B521,'Cleaned Responses'!$1:$82,MATCH(AO$1,'Cleaned Responses'!$1:$1,0),FALSE)/100</f>
        <v>#N/A</v>
      </c>
      <c r="AP521" s="7" t="e">
        <f>VLOOKUP($A521&amp;$B521,'Cleaned Responses'!$1:$82,MATCH(AP$1,'Cleaned Responses'!$1:$1,0),FALSE)/100</f>
        <v>#N/A</v>
      </c>
      <c r="AQ521" s="7" t="e">
        <f>VLOOKUP($A521&amp;$B521,'Cleaned Responses'!$1:$82,MATCH(AQ$1,'Cleaned Responses'!$1:$1,0),FALSE)/100</f>
        <v>#N/A</v>
      </c>
      <c r="AR521" s="7" t="e">
        <f>VLOOKUP($A521&amp;$B521,'Cleaned Responses'!$1:$82,MATCH(AR$1,'Cleaned Responses'!$1:$1,0),FALSE)/100</f>
        <v>#N/A</v>
      </c>
      <c r="AS521" s="7" t="e">
        <f>VLOOKUP($A521&amp;$B521,'Cleaned Responses'!$1:$82,MATCH(AS$1,'Cleaned Responses'!$1:$1,0),FALSE)/100</f>
        <v>#N/A</v>
      </c>
      <c r="AT521" s="7" t="e">
        <f>VLOOKUP($A521&amp;$B521,'Cleaned Responses'!$1:$82,MATCH(AT$1,'Cleaned Responses'!$1:$1,0),FALSE)/100</f>
        <v>#N/A</v>
      </c>
      <c r="AU521" s="7" t="e">
        <f>VLOOKUP($A521&amp;$B521,'Cleaned Responses'!$1:$82,MATCH(AU$1,'Cleaned Responses'!$1:$1,0),FALSE)/100</f>
        <v>#N/A</v>
      </c>
      <c r="AV521" s="7" t="e">
        <f>VLOOKUP($A521&amp;$B521,'Cleaned Responses'!$1:$82,MATCH(AV$1,'Cleaned Responses'!$1:$1,0),FALSE)/100</f>
        <v>#N/A</v>
      </c>
      <c r="AW521" s="7" t="e">
        <f>VLOOKUP($A521&amp;$B521,'Cleaned Responses'!$1:$82,MATCH(AW$1,'Cleaned Responses'!$1:$1,0),FALSE)/100</f>
        <v>#N/A</v>
      </c>
      <c r="AX521" s="7" t="e">
        <f>VLOOKUP($A521&amp;$B521,'Cleaned Responses'!$1:$82,MATCH(AX$1,'Cleaned Responses'!$1:$1,0),FALSE)/100</f>
        <v>#N/A</v>
      </c>
      <c r="AY521" s="7" t="e">
        <f>VLOOKUP($A521&amp;$B521,'Cleaned Responses'!$1:$82,MATCH(AY$1,'Cleaned Responses'!$1:$1,0),FALSE)/100</f>
        <v>#N/A</v>
      </c>
      <c r="AZ521" s="7" t="e">
        <f>VLOOKUP($A521&amp;$B521,'Cleaned Responses'!$1:$82,MATCH(AZ$1,'Cleaned Responses'!$1:$1,0),FALSE)/100</f>
        <v>#N/A</v>
      </c>
      <c r="BA521" s="7" t="e">
        <f>VLOOKUP($A521&amp;$B521,'Cleaned Responses'!$1:$82,MATCH(BA$1,'Cleaned Responses'!$1:$1,0),FALSE)/100</f>
        <v>#N/A</v>
      </c>
      <c r="BB521" s="7" t="e">
        <f>VLOOKUP($A521&amp;$B521,'Cleaned Responses'!$1:$82,MATCH(BB$1,'Cleaned Responses'!$1:$1,0),FALSE)/100</f>
        <v>#N/A</v>
      </c>
      <c r="BC521" s="7" t="e">
        <f>VLOOKUP($A521&amp;$B521,'Cleaned Responses'!$1:$82,MATCH(BC$1,'Cleaned Responses'!$1:$1,0),FALSE)/100</f>
        <v>#N/A</v>
      </c>
      <c r="BD521" s="7" t="e">
        <f>VLOOKUP($A521&amp;$B521,'Cleaned Responses'!$1:$82,MATCH(BD$1,'Cleaned Responses'!$1:$1,0),FALSE)/100</f>
        <v>#N/A</v>
      </c>
      <c r="BE521" s="7" t="e">
        <f>VLOOKUP($A521&amp;$B521,'Cleaned Responses'!$1:$82,MATCH(BE$1,'Cleaned Responses'!$1:$1,0),FALSE)/100</f>
        <v>#N/A</v>
      </c>
      <c r="BF521" s="7"/>
      <c r="BG521" s="6" t="e">
        <f>VLOOKUP($A521&amp;$B521,'Cleaned Responses'!$1:$82,MATCH(BG$1,'Cleaned Responses'!$1:$1,0),FALSE)</f>
        <v>#N/A</v>
      </c>
      <c r="BH521" s="6" t="e">
        <f>VLOOKUP($A521&amp;$B521,'Cleaned Responses'!$1:$82,MATCH(BH$1,'Cleaned Responses'!$1:$1,0),FALSE)</f>
        <v>#N/A</v>
      </c>
      <c r="BI521" t="e">
        <f>VLOOKUP($A521&amp;$B521,'Cleaned Responses'!$1:$82,MATCH(BI$1,'Cleaned Responses'!$1:$1,0),FALSE)/100</f>
        <v>#N/A</v>
      </c>
      <c r="BJ521" t="e">
        <f>VLOOKUP($A521&amp;$B521,'Cleaned Responses'!$1:$82,MATCH(BJ$1,'Cleaned Responses'!$1:$1,0),FALSE)/100</f>
        <v>#N/A</v>
      </c>
      <c r="BK521" t="e">
        <f>VLOOKUP($A521&amp;$B521,'Cleaned Responses'!$1:$82,MATCH(BK$1,'Cleaned Responses'!$1:$1,0),FALSE)/100</f>
        <v>#N/A</v>
      </c>
      <c r="BL521" t="e">
        <f t="shared" si="184"/>
        <v>#N/A</v>
      </c>
      <c r="BM521" t="e">
        <f t="shared" si="185"/>
        <v>#N/A</v>
      </c>
      <c r="BN521" t="e">
        <f t="shared" si="186"/>
        <v>#N/A</v>
      </c>
      <c r="BO521" t="e">
        <f>VLOOKUP($A521&amp;$B521,'Cleaned Responses'!$1:$82,MATCH(BO$1,'Cleaned Responses'!$1:$1,0),FALSE)/100</f>
        <v>#N/A</v>
      </c>
      <c r="BP521" t="e">
        <f>VLOOKUP($A521&amp;$B521,'Cleaned Responses'!$1:$82,MATCH(BP$1,'Cleaned Responses'!$1:$1,0),FALSE)/100</f>
        <v>#N/A</v>
      </c>
      <c r="BQ521" t="e">
        <f>VLOOKUP($A521&amp;$B521,'Cleaned Responses'!$1:$82,MATCH(BQ$1,'Cleaned Responses'!$1:$1,0),FALSE)/100</f>
        <v>#N/A</v>
      </c>
      <c r="BR521" t="e">
        <f>VLOOKUP($A521&amp;$B521,'Cleaned Responses'!$1:$82,MATCH(BR$1,'Cleaned Responses'!$1:$1,0),FALSE)/100</f>
        <v>#N/A</v>
      </c>
      <c r="BS521" t="e">
        <f>VLOOKUP($A521&amp;$B521,'Cleaned Responses'!$1:$82,MATCH(BS$1,'Cleaned Responses'!$1:$1,0),FALSE)/100</f>
        <v>#N/A</v>
      </c>
      <c r="BT521" t="e">
        <f>VLOOKUP($A521&amp;$B521,'Cleaned Responses'!$1:$82,MATCH(BT$1,'Cleaned Responses'!$1:$1,0),FALSE)/100</f>
        <v>#N/A</v>
      </c>
      <c r="BU521" t="e">
        <f>VLOOKUP($A521&amp;$B521,'Cleaned Responses'!$1:$82,MATCH(BU$1,'Cleaned Responses'!$1:$1,0),FALSE)/100</f>
        <v>#N/A</v>
      </c>
      <c r="BV521" t="e">
        <f>VLOOKUP($A521&amp;$B521,'Cleaned Responses'!$1:$82,MATCH(BV$1,'Cleaned Responses'!$1:$1,0),FALSE)/100</f>
        <v>#N/A</v>
      </c>
      <c r="BW521" t="e">
        <f>VLOOKUP($A521&amp;$B521,'Cleaned Responses'!$1:$82,MATCH(BW$1,'Cleaned Responses'!$1:$1,0),FALSE)/100</f>
        <v>#N/A</v>
      </c>
      <c r="BX521" t="e">
        <f>VLOOKUP($A521&amp;$B521,'Cleaned Responses'!$1:$82,MATCH(BX$1,'Cleaned Responses'!$1:$1,0),FALSE)/100</f>
        <v>#N/A</v>
      </c>
      <c r="BY521" t="e">
        <f>VLOOKUP($A521&amp;$B521,'Cleaned Responses'!$1:$82,MATCH(BY$1,'Cleaned Responses'!$1:$1,0),FALSE)/100</f>
        <v>#N/A</v>
      </c>
      <c r="BZ521" t="e">
        <f>VLOOKUP($A521&amp;$B521,'Cleaned Responses'!$1:$82,MATCH(BZ$1,'Cleaned Responses'!$1:$1,0),FALSE)/100</f>
        <v>#N/A</v>
      </c>
      <c r="CA521" t="e">
        <f t="shared" si="187"/>
        <v>#N/A</v>
      </c>
      <c r="CB521" t="e">
        <f t="shared" si="188"/>
        <v>#N/A</v>
      </c>
      <c r="CC521" t="e">
        <f t="shared" si="189"/>
        <v>#N/A</v>
      </c>
      <c r="CD521" t="e">
        <f t="shared" si="190"/>
        <v>#N/A</v>
      </c>
      <c r="CE521" t="e">
        <f t="shared" si="191"/>
        <v>#N/A</v>
      </c>
      <c r="CF521" t="e">
        <f t="shared" si="192"/>
        <v>#N/A</v>
      </c>
      <c r="CG521" t="e">
        <f t="shared" si="193"/>
        <v>#N/A</v>
      </c>
      <c r="CH521" t="e">
        <f t="shared" si="194"/>
        <v>#N/A</v>
      </c>
      <c r="CI521" t="e">
        <f t="shared" si="195"/>
        <v>#N/A</v>
      </c>
      <c r="CJ521" t="e">
        <f t="shared" si="196"/>
        <v>#N/A</v>
      </c>
      <c r="CK521" t="e">
        <f t="shared" si="197"/>
        <v>#N/A</v>
      </c>
    </row>
    <row r="522" spans="1:89" ht="20" customHeight="1" x14ac:dyDescent="0.25">
      <c r="A522" s="163"/>
      <c r="B522" s="6"/>
      <c r="C522" s="6" t="e">
        <f>VLOOKUP($A522&amp;$B522,'Cleaned Responses'!$1:$82,MATCH($C$1,'Cleaned Responses'!$1:$1,0),FALSE)</f>
        <v>#N/A</v>
      </c>
      <c r="D522" s="6" t="e">
        <f>VLOOKUP($A522&amp;$B522,'Cleaned Responses'!$1:$82,MATCH(D$1,'Cleaned Responses'!$1:$1,0),FALSE)</f>
        <v>#N/A</v>
      </c>
      <c r="E522" s="6" t="e">
        <f>VLOOKUP($A522&amp;$B522,'Cleaned Responses'!$1:$82,MATCH(E$1,'Cleaned Responses'!$1:$1,0),FALSE)</f>
        <v>#N/A</v>
      </c>
      <c r="F522" s="6" t="e">
        <f>VLOOKUP($A522&amp;$B522,'Cleaned Responses'!$1:$82,MATCH(F$1,'Cleaned Responses'!$1:$1,0),FALSE)</f>
        <v>#N/A</v>
      </c>
      <c r="G522" s="6" t="e">
        <f t="shared" si="176"/>
        <v>#N/A</v>
      </c>
      <c r="H522" s="6" t="e">
        <f>VLOOKUP($A522&amp;$B522,'Cleaned Responses'!$1:$82,MATCH(H$1,'Cleaned Responses'!$1:$1,0),FALSE)</f>
        <v>#N/A</v>
      </c>
      <c r="I522" s="6" t="e">
        <f>VLOOKUP($A522&amp;$B522,'Cleaned Responses'!$1:$82,MATCH(I$1,'Cleaned Responses'!$1:$1,0),FALSE)</f>
        <v>#N/A</v>
      </c>
      <c r="J522" s="6" t="e">
        <f>VLOOKUP($A522&amp;$B522,'Cleaned Responses'!$1:$82,MATCH(J$1,'Cleaned Responses'!$1:$1,0),FALSE)</f>
        <v>#N/A</v>
      </c>
      <c r="K522" s="6" t="e">
        <f>VLOOKUP($A522&amp;$B522,'Cleaned Responses'!$1:$82,MATCH(K$1,'Cleaned Responses'!$1:$1,0),FALSE)</f>
        <v>#N/A</v>
      </c>
      <c r="L522" s="6" t="e">
        <f>VLOOKUP($A522&amp;$B522,'Cleaned Responses'!$1:$82,MATCH(L$1,'Cleaned Responses'!$1:$1,0),FALSE)</f>
        <v>#N/A</v>
      </c>
      <c r="M522" s="6" t="e">
        <f>VLOOKUP($A522&amp;$B522,'Cleaned Responses'!$1:$82,MATCH(M$1,'Cleaned Responses'!$1:$1,0),FALSE)</f>
        <v>#N/A</v>
      </c>
      <c r="N522" s="6" t="e">
        <f>VLOOKUP($A522&amp;$B522,'Cleaned Responses'!$1:$82,MATCH(N$1,'Cleaned Responses'!$1:$1,0),FALSE)</f>
        <v>#N/A</v>
      </c>
      <c r="O522" s="6" t="e">
        <f>VLOOKUP($A522&amp;$B522,'Cleaned Responses'!$1:$82,MATCH(O$1,'Cleaned Responses'!$1:$1,0),FALSE)</f>
        <v>#N/A</v>
      </c>
      <c r="P522" s="6" t="e">
        <f>VLOOKUP($A522&amp;$B522,'Cleaned Responses'!$1:$82,MATCH(P$1,'Cleaned Responses'!$1:$1,0),FALSE)</f>
        <v>#N/A</v>
      </c>
      <c r="Q522" s="6" t="e">
        <f>VLOOKUP($A522&amp;$B522,'Cleaned Responses'!$1:$82,MATCH(Q$1,'Cleaned Responses'!$1:$1,0),FALSE)</f>
        <v>#VALUE!</v>
      </c>
      <c r="R522" s="8" t="e">
        <f t="shared" si="177"/>
        <v>#N/A</v>
      </c>
      <c r="S522" s="8" t="e">
        <f t="shared" si="178"/>
        <v>#N/A</v>
      </c>
      <c r="T522" s="8" t="e">
        <f t="shared" si="179"/>
        <v>#N/A</v>
      </c>
      <c r="U522" s="6"/>
      <c r="V522" s="6"/>
      <c r="W522" s="6"/>
      <c r="X522" s="6"/>
      <c r="Y522" s="8" t="e">
        <f t="shared" si="180"/>
        <v>#N/A</v>
      </c>
      <c r="Z522" s="6" t="e">
        <f>VLOOKUP($A522&amp;$B522,'Cleaned Responses'!$1:$82,MATCH(Z$1,'Cleaned Responses'!$1:$1,0),FALSE)</f>
        <v>#N/A</v>
      </c>
      <c r="AA522" s="6" t="e">
        <f>VLOOKUP($A522&amp;$B522,'Cleaned Responses'!$1:$82,MATCH(AA$1,'Cleaned Responses'!$1:$1,0),FALSE)</f>
        <v>#N/A</v>
      </c>
      <c r="AB522" s="9" t="e">
        <f t="shared" si="181"/>
        <v>#N/A</v>
      </c>
      <c r="AC522" s="9" t="e">
        <f t="shared" si="182"/>
        <v>#N/A</v>
      </c>
      <c r="AD522" s="6" t="e">
        <f>VLOOKUP($A522&amp;$B522,'Cleaned Responses'!$1:$82,MATCH(AD$1,'Cleaned Responses'!$1:$1,0),FALSE)</f>
        <v>#N/A</v>
      </c>
      <c r="AE522" s="6" t="e">
        <f>VLOOKUP($A522&amp;$B522,'Cleaned Responses'!$1:$82,MATCH(AE$1,'Cleaned Responses'!$1:$1,0),FALSE)</f>
        <v>#N/A</v>
      </c>
      <c r="AF522" s="6" t="e">
        <f>VLOOKUP($A522&amp;$B522,'Cleaned Responses'!$1:$82,MATCH(AF$1,'Cleaned Responses'!$1:$1,0),FALSE)</f>
        <v>#N/A</v>
      </c>
      <c r="AG522" s="6" t="e">
        <f>VLOOKUP($A522&amp;$B522,'Cleaned Responses'!$1:$82,MATCH(AG$1,'Cleaned Responses'!$1:$1,0),FALSE)</f>
        <v>#N/A</v>
      </c>
      <c r="AH522" s="6" t="e">
        <f>VLOOKUP($A522&amp;$B522,'Cleaned Responses'!$1:$82,MATCH(AH$1,'Cleaned Responses'!$1:$1,0),FALSE)</f>
        <v>#N/A</v>
      </c>
      <c r="AI522" s="6" t="e">
        <f>VLOOKUP($A522&amp;$B522,'Cleaned Responses'!$1:$82,MATCH(AI$1,'Cleaned Responses'!$1:$1,0),FALSE)</f>
        <v>#N/A</v>
      </c>
      <c r="AJ522" s="6" t="e">
        <f>VLOOKUP($A522&amp;$B522,'Cleaned Responses'!$1:$82,MATCH(AJ$1,'Cleaned Responses'!$1:$1,0),FALSE)</f>
        <v>#N/A</v>
      </c>
      <c r="AK522" s="6" t="e">
        <f>VLOOKUP($A522&amp;$B522,'Cleaned Responses'!$1:$82,MATCH(AK$1,'Cleaned Responses'!$1:$1,0),FALSE)</f>
        <v>#N/A</v>
      </c>
      <c r="AL522" s="6" t="e">
        <f t="shared" si="183"/>
        <v>#N/A</v>
      </c>
      <c r="AM522" s="7" t="e">
        <f>VLOOKUP($A522&amp;$B522,'Cleaned Responses'!$1:$82,MATCH(AM$1,'Cleaned Responses'!$1:$1,0),FALSE)/100</f>
        <v>#N/A</v>
      </c>
      <c r="AN522" s="7" t="e">
        <f>VLOOKUP($A522&amp;$B522,'Cleaned Responses'!$1:$82,MATCH(AN$1,'Cleaned Responses'!$1:$1,0),FALSE)/100</f>
        <v>#N/A</v>
      </c>
      <c r="AO522" s="7" t="e">
        <f>VLOOKUP($A522&amp;$B522,'Cleaned Responses'!$1:$82,MATCH(AO$1,'Cleaned Responses'!$1:$1,0),FALSE)/100</f>
        <v>#N/A</v>
      </c>
      <c r="AP522" s="7" t="e">
        <f>VLOOKUP($A522&amp;$B522,'Cleaned Responses'!$1:$82,MATCH(AP$1,'Cleaned Responses'!$1:$1,0),FALSE)/100</f>
        <v>#N/A</v>
      </c>
      <c r="AQ522" s="7" t="e">
        <f>VLOOKUP($A522&amp;$B522,'Cleaned Responses'!$1:$82,MATCH(AQ$1,'Cleaned Responses'!$1:$1,0),FALSE)/100</f>
        <v>#N/A</v>
      </c>
      <c r="AR522" s="7" t="e">
        <f>VLOOKUP($A522&amp;$B522,'Cleaned Responses'!$1:$82,MATCH(AR$1,'Cleaned Responses'!$1:$1,0),FALSE)/100</f>
        <v>#N/A</v>
      </c>
      <c r="AS522" s="7" t="e">
        <f>VLOOKUP($A522&amp;$B522,'Cleaned Responses'!$1:$82,MATCH(AS$1,'Cleaned Responses'!$1:$1,0),FALSE)/100</f>
        <v>#N/A</v>
      </c>
      <c r="AT522" s="7" t="e">
        <f>VLOOKUP($A522&amp;$B522,'Cleaned Responses'!$1:$82,MATCH(AT$1,'Cleaned Responses'!$1:$1,0),FALSE)/100</f>
        <v>#N/A</v>
      </c>
      <c r="AU522" s="7" t="e">
        <f>VLOOKUP($A522&amp;$B522,'Cleaned Responses'!$1:$82,MATCH(AU$1,'Cleaned Responses'!$1:$1,0),FALSE)/100</f>
        <v>#N/A</v>
      </c>
      <c r="AV522" s="7" t="e">
        <f>VLOOKUP($A522&amp;$B522,'Cleaned Responses'!$1:$82,MATCH(AV$1,'Cleaned Responses'!$1:$1,0),FALSE)/100</f>
        <v>#N/A</v>
      </c>
      <c r="AW522" s="7" t="e">
        <f>VLOOKUP($A522&amp;$B522,'Cleaned Responses'!$1:$82,MATCH(AW$1,'Cleaned Responses'!$1:$1,0),FALSE)/100</f>
        <v>#N/A</v>
      </c>
      <c r="AX522" s="7" t="e">
        <f>VLOOKUP($A522&amp;$B522,'Cleaned Responses'!$1:$82,MATCH(AX$1,'Cleaned Responses'!$1:$1,0),FALSE)/100</f>
        <v>#N/A</v>
      </c>
      <c r="AY522" s="7" t="e">
        <f>VLOOKUP($A522&amp;$B522,'Cleaned Responses'!$1:$82,MATCH(AY$1,'Cleaned Responses'!$1:$1,0),FALSE)/100</f>
        <v>#N/A</v>
      </c>
      <c r="AZ522" s="7" t="e">
        <f>VLOOKUP($A522&amp;$B522,'Cleaned Responses'!$1:$82,MATCH(AZ$1,'Cleaned Responses'!$1:$1,0),FALSE)/100</f>
        <v>#N/A</v>
      </c>
      <c r="BA522" s="7" t="e">
        <f>VLOOKUP($A522&amp;$B522,'Cleaned Responses'!$1:$82,MATCH(BA$1,'Cleaned Responses'!$1:$1,0),FALSE)/100</f>
        <v>#N/A</v>
      </c>
      <c r="BB522" s="7" t="e">
        <f>VLOOKUP($A522&amp;$B522,'Cleaned Responses'!$1:$82,MATCH(BB$1,'Cleaned Responses'!$1:$1,0),FALSE)/100</f>
        <v>#N/A</v>
      </c>
      <c r="BC522" s="7" t="e">
        <f>VLOOKUP($A522&amp;$B522,'Cleaned Responses'!$1:$82,MATCH(BC$1,'Cleaned Responses'!$1:$1,0),FALSE)/100</f>
        <v>#N/A</v>
      </c>
      <c r="BD522" s="7" t="e">
        <f>VLOOKUP($A522&amp;$B522,'Cleaned Responses'!$1:$82,MATCH(BD$1,'Cleaned Responses'!$1:$1,0),FALSE)/100</f>
        <v>#N/A</v>
      </c>
      <c r="BE522" s="7" t="e">
        <f>VLOOKUP($A522&amp;$B522,'Cleaned Responses'!$1:$82,MATCH(BE$1,'Cleaned Responses'!$1:$1,0),FALSE)/100</f>
        <v>#N/A</v>
      </c>
      <c r="BF522" s="7"/>
      <c r="BG522" s="6" t="e">
        <f>VLOOKUP($A522&amp;$B522,'Cleaned Responses'!$1:$82,MATCH(BG$1,'Cleaned Responses'!$1:$1,0),FALSE)</f>
        <v>#N/A</v>
      </c>
      <c r="BH522" s="6" t="e">
        <f>VLOOKUP($A522&amp;$B522,'Cleaned Responses'!$1:$82,MATCH(BH$1,'Cleaned Responses'!$1:$1,0),FALSE)</f>
        <v>#N/A</v>
      </c>
      <c r="BI522" t="e">
        <f>VLOOKUP($A522&amp;$B522,'Cleaned Responses'!$1:$82,MATCH(BI$1,'Cleaned Responses'!$1:$1,0),FALSE)/100</f>
        <v>#N/A</v>
      </c>
      <c r="BJ522" t="e">
        <f>VLOOKUP($A522&amp;$B522,'Cleaned Responses'!$1:$82,MATCH(BJ$1,'Cleaned Responses'!$1:$1,0),FALSE)/100</f>
        <v>#N/A</v>
      </c>
      <c r="BK522" t="e">
        <f>VLOOKUP($A522&amp;$B522,'Cleaned Responses'!$1:$82,MATCH(BK$1,'Cleaned Responses'!$1:$1,0),FALSE)/100</f>
        <v>#N/A</v>
      </c>
      <c r="BL522" t="e">
        <f t="shared" si="184"/>
        <v>#N/A</v>
      </c>
      <c r="BM522" t="e">
        <f t="shared" si="185"/>
        <v>#N/A</v>
      </c>
      <c r="BN522" t="e">
        <f t="shared" si="186"/>
        <v>#N/A</v>
      </c>
      <c r="BO522" t="e">
        <f>VLOOKUP($A522&amp;$B522,'Cleaned Responses'!$1:$82,MATCH(BO$1,'Cleaned Responses'!$1:$1,0),FALSE)/100</f>
        <v>#N/A</v>
      </c>
      <c r="BP522" t="e">
        <f>VLOOKUP($A522&amp;$B522,'Cleaned Responses'!$1:$82,MATCH(BP$1,'Cleaned Responses'!$1:$1,0),FALSE)/100</f>
        <v>#N/A</v>
      </c>
      <c r="BQ522" t="e">
        <f>VLOOKUP($A522&amp;$B522,'Cleaned Responses'!$1:$82,MATCH(BQ$1,'Cleaned Responses'!$1:$1,0),FALSE)/100</f>
        <v>#N/A</v>
      </c>
      <c r="BR522" t="e">
        <f>VLOOKUP($A522&amp;$B522,'Cleaned Responses'!$1:$82,MATCH(BR$1,'Cleaned Responses'!$1:$1,0),FALSE)/100</f>
        <v>#N/A</v>
      </c>
      <c r="BS522" t="e">
        <f>VLOOKUP($A522&amp;$B522,'Cleaned Responses'!$1:$82,MATCH(BS$1,'Cleaned Responses'!$1:$1,0),FALSE)/100</f>
        <v>#N/A</v>
      </c>
      <c r="BT522" t="e">
        <f>VLOOKUP($A522&amp;$B522,'Cleaned Responses'!$1:$82,MATCH(BT$1,'Cleaned Responses'!$1:$1,0),FALSE)/100</f>
        <v>#N/A</v>
      </c>
      <c r="BU522" t="e">
        <f>VLOOKUP($A522&amp;$B522,'Cleaned Responses'!$1:$82,MATCH(BU$1,'Cleaned Responses'!$1:$1,0),FALSE)/100</f>
        <v>#N/A</v>
      </c>
      <c r="BV522" t="e">
        <f>VLOOKUP($A522&amp;$B522,'Cleaned Responses'!$1:$82,MATCH(BV$1,'Cleaned Responses'!$1:$1,0),FALSE)/100</f>
        <v>#N/A</v>
      </c>
      <c r="BW522" t="e">
        <f>VLOOKUP($A522&amp;$B522,'Cleaned Responses'!$1:$82,MATCH(BW$1,'Cleaned Responses'!$1:$1,0),FALSE)/100</f>
        <v>#N/A</v>
      </c>
      <c r="BX522" t="e">
        <f>VLOOKUP($A522&amp;$B522,'Cleaned Responses'!$1:$82,MATCH(BX$1,'Cleaned Responses'!$1:$1,0),FALSE)/100</f>
        <v>#N/A</v>
      </c>
      <c r="BY522" t="e">
        <f>VLOOKUP($A522&amp;$B522,'Cleaned Responses'!$1:$82,MATCH(BY$1,'Cleaned Responses'!$1:$1,0),FALSE)/100</f>
        <v>#N/A</v>
      </c>
      <c r="BZ522" t="e">
        <f>VLOOKUP($A522&amp;$B522,'Cleaned Responses'!$1:$82,MATCH(BZ$1,'Cleaned Responses'!$1:$1,0),FALSE)/100</f>
        <v>#N/A</v>
      </c>
      <c r="CA522" t="e">
        <f t="shared" si="187"/>
        <v>#N/A</v>
      </c>
      <c r="CB522" t="e">
        <f t="shared" si="188"/>
        <v>#N/A</v>
      </c>
      <c r="CC522" t="e">
        <f t="shared" si="189"/>
        <v>#N/A</v>
      </c>
      <c r="CD522" t="e">
        <f t="shared" si="190"/>
        <v>#N/A</v>
      </c>
      <c r="CE522" t="e">
        <f t="shared" si="191"/>
        <v>#N/A</v>
      </c>
      <c r="CF522" t="e">
        <f t="shared" si="192"/>
        <v>#N/A</v>
      </c>
      <c r="CG522" t="e">
        <f t="shared" si="193"/>
        <v>#N/A</v>
      </c>
      <c r="CH522" t="e">
        <f t="shared" si="194"/>
        <v>#N/A</v>
      </c>
      <c r="CI522" t="e">
        <f t="shared" si="195"/>
        <v>#N/A</v>
      </c>
      <c r="CJ522" t="e">
        <f t="shared" si="196"/>
        <v>#N/A</v>
      </c>
      <c r="CK522" t="e">
        <f t="shared" si="197"/>
        <v>#N/A</v>
      </c>
    </row>
    <row r="523" spans="1:89" ht="20" customHeight="1" x14ac:dyDescent="0.25">
      <c r="A523" s="163"/>
      <c r="B523" s="6"/>
      <c r="C523" s="6" t="e">
        <f>VLOOKUP($A523&amp;$B523,'Cleaned Responses'!$1:$82,MATCH($C$1,'Cleaned Responses'!$1:$1,0),FALSE)</f>
        <v>#N/A</v>
      </c>
      <c r="D523" s="6" t="e">
        <f>VLOOKUP($A523&amp;$B523,'Cleaned Responses'!$1:$82,MATCH(D$1,'Cleaned Responses'!$1:$1,0),FALSE)</f>
        <v>#N/A</v>
      </c>
      <c r="E523" s="6" t="e">
        <f>VLOOKUP($A523&amp;$B523,'Cleaned Responses'!$1:$82,MATCH(E$1,'Cleaned Responses'!$1:$1,0),FALSE)</f>
        <v>#N/A</v>
      </c>
      <c r="F523" s="6" t="e">
        <f>VLOOKUP($A523&amp;$B523,'Cleaned Responses'!$1:$82,MATCH(F$1,'Cleaned Responses'!$1:$1,0),FALSE)</f>
        <v>#N/A</v>
      </c>
      <c r="G523" s="6" t="e">
        <f t="shared" si="176"/>
        <v>#N/A</v>
      </c>
      <c r="H523" s="6" t="e">
        <f>VLOOKUP($A523&amp;$B523,'Cleaned Responses'!$1:$82,MATCH(H$1,'Cleaned Responses'!$1:$1,0),FALSE)</f>
        <v>#N/A</v>
      </c>
      <c r="I523" s="6" t="e">
        <f>VLOOKUP($A523&amp;$B523,'Cleaned Responses'!$1:$82,MATCH(I$1,'Cleaned Responses'!$1:$1,0),FALSE)</f>
        <v>#N/A</v>
      </c>
      <c r="J523" s="6" t="e">
        <f>VLOOKUP($A523&amp;$B523,'Cleaned Responses'!$1:$82,MATCH(J$1,'Cleaned Responses'!$1:$1,0),FALSE)</f>
        <v>#N/A</v>
      </c>
      <c r="K523" s="6" t="e">
        <f>VLOOKUP($A523&amp;$B523,'Cleaned Responses'!$1:$82,MATCH(K$1,'Cleaned Responses'!$1:$1,0),FALSE)</f>
        <v>#N/A</v>
      </c>
      <c r="L523" s="6" t="e">
        <f>VLOOKUP($A523&amp;$B523,'Cleaned Responses'!$1:$82,MATCH(L$1,'Cleaned Responses'!$1:$1,0),FALSE)</f>
        <v>#N/A</v>
      </c>
      <c r="M523" s="6" t="e">
        <f>VLOOKUP($A523&amp;$B523,'Cleaned Responses'!$1:$82,MATCH(M$1,'Cleaned Responses'!$1:$1,0),FALSE)</f>
        <v>#N/A</v>
      </c>
      <c r="N523" s="6" t="e">
        <f>VLOOKUP($A523&amp;$B523,'Cleaned Responses'!$1:$82,MATCH(N$1,'Cleaned Responses'!$1:$1,0),FALSE)</f>
        <v>#N/A</v>
      </c>
      <c r="O523" s="6" t="e">
        <f>VLOOKUP($A523&amp;$B523,'Cleaned Responses'!$1:$82,MATCH(O$1,'Cleaned Responses'!$1:$1,0),FALSE)</f>
        <v>#N/A</v>
      </c>
      <c r="P523" s="6" t="e">
        <f>VLOOKUP($A523&amp;$B523,'Cleaned Responses'!$1:$82,MATCH(P$1,'Cleaned Responses'!$1:$1,0),FALSE)</f>
        <v>#N/A</v>
      </c>
      <c r="Q523" s="6" t="e">
        <f>VLOOKUP($A523&amp;$B523,'Cleaned Responses'!$1:$82,MATCH(Q$1,'Cleaned Responses'!$1:$1,0),FALSE)</f>
        <v>#VALUE!</v>
      </c>
      <c r="R523" s="8" t="e">
        <f t="shared" si="177"/>
        <v>#N/A</v>
      </c>
      <c r="S523" s="8" t="e">
        <f t="shared" si="178"/>
        <v>#N/A</v>
      </c>
      <c r="T523" s="8" t="e">
        <f t="shared" si="179"/>
        <v>#N/A</v>
      </c>
      <c r="U523" s="6"/>
      <c r="V523" s="6"/>
      <c r="W523" s="6"/>
      <c r="X523" s="6"/>
      <c r="Y523" s="8" t="e">
        <f t="shared" si="180"/>
        <v>#N/A</v>
      </c>
      <c r="Z523" s="6" t="e">
        <f>VLOOKUP($A523&amp;$B523,'Cleaned Responses'!$1:$82,MATCH(Z$1,'Cleaned Responses'!$1:$1,0),FALSE)</f>
        <v>#N/A</v>
      </c>
      <c r="AA523" s="6" t="e">
        <f>VLOOKUP($A523&amp;$B523,'Cleaned Responses'!$1:$82,MATCH(AA$1,'Cleaned Responses'!$1:$1,0),FALSE)</f>
        <v>#N/A</v>
      </c>
      <c r="AB523" s="9" t="e">
        <f t="shared" si="181"/>
        <v>#N/A</v>
      </c>
      <c r="AC523" s="9" t="e">
        <f t="shared" si="182"/>
        <v>#N/A</v>
      </c>
      <c r="AD523" s="6" t="e">
        <f>VLOOKUP($A523&amp;$B523,'Cleaned Responses'!$1:$82,MATCH(AD$1,'Cleaned Responses'!$1:$1,0),FALSE)</f>
        <v>#N/A</v>
      </c>
      <c r="AE523" s="6" t="e">
        <f>VLOOKUP($A523&amp;$B523,'Cleaned Responses'!$1:$82,MATCH(AE$1,'Cleaned Responses'!$1:$1,0),FALSE)</f>
        <v>#N/A</v>
      </c>
      <c r="AF523" s="6" t="e">
        <f>VLOOKUP($A523&amp;$B523,'Cleaned Responses'!$1:$82,MATCH(AF$1,'Cleaned Responses'!$1:$1,0),FALSE)</f>
        <v>#N/A</v>
      </c>
      <c r="AG523" s="6" t="e">
        <f>VLOOKUP($A523&amp;$B523,'Cleaned Responses'!$1:$82,MATCH(AG$1,'Cleaned Responses'!$1:$1,0),FALSE)</f>
        <v>#N/A</v>
      </c>
      <c r="AH523" s="6" t="e">
        <f>VLOOKUP($A523&amp;$B523,'Cleaned Responses'!$1:$82,MATCH(AH$1,'Cleaned Responses'!$1:$1,0),FALSE)</f>
        <v>#N/A</v>
      </c>
      <c r="AI523" s="6" t="e">
        <f>VLOOKUP($A523&amp;$B523,'Cleaned Responses'!$1:$82,MATCH(AI$1,'Cleaned Responses'!$1:$1,0),FALSE)</f>
        <v>#N/A</v>
      </c>
      <c r="AJ523" s="6" t="e">
        <f>VLOOKUP($A523&amp;$B523,'Cleaned Responses'!$1:$82,MATCH(AJ$1,'Cleaned Responses'!$1:$1,0),FALSE)</f>
        <v>#N/A</v>
      </c>
      <c r="AK523" s="6" t="e">
        <f>VLOOKUP($A523&amp;$B523,'Cleaned Responses'!$1:$82,MATCH(AK$1,'Cleaned Responses'!$1:$1,0),FALSE)</f>
        <v>#N/A</v>
      </c>
      <c r="AL523" s="6" t="e">
        <f t="shared" si="183"/>
        <v>#N/A</v>
      </c>
      <c r="AM523" s="7" t="e">
        <f>VLOOKUP($A523&amp;$B523,'Cleaned Responses'!$1:$82,MATCH(AM$1,'Cleaned Responses'!$1:$1,0),FALSE)/100</f>
        <v>#N/A</v>
      </c>
      <c r="AN523" s="7" t="e">
        <f>VLOOKUP($A523&amp;$B523,'Cleaned Responses'!$1:$82,MATCH(AN$1,'Cleaned Responses'!$1:$1,0),FALSE)/100</f>
        <v>#N/A</v>
      </c>
      <c r="AO523" s="7" t="e">
        <f>VLOOKUP($A523&amp;$B523,'Cleaned Responses'!$1:$82,MATCH(AO$1,'Cleaned Responses'!$1:$1,0),FALSE)/100</f>
        <v>#N/A</v>
      </c>
      <c r="AP523" s="7" t="e">
        <f>VLOOKUP($A523&amp;$B523,'Cleaned Responses'!$1:$82,MATCH(AP$1,'Cleaned Responses'!$1:$1,0),FALSE)/100</f>
        <v>#N/A</v>
      </c>
      <c r="AQ523" s="7" t="e">
        <f>VLOOKUP($A523&amp;$B523,'Cleaned Responses'!$1:$82,MATCH(AQ$1,'Cleaned Responses'!$1:$1,0),FALSE)/100</f>
        <v>#N/A</v>
      </c>
      <c r="AR523" s="7" t="e">
        <f>VLOOKUP($A523&amp;$B523,'Cleaned Responses'!$1:$82,MATCH(AR$1,'Cleaned Responses'!$1:$1,0),FALSE)/100</f>
        <v>#N/A</v>
      </c>
      <c r="AS523" s="7" t="e">
        <f>VLOOKUP($A523&amp;$B523,'Cleaned Responses'!$1:$82,MATCH(AS$1,'Cleaned Responses'!$1:$1,0),FALSE)/100</f>
        <v>#N/A</v>
      </c>
      <c r="AT523" s="7" t="e">
        <f>VLOOKUP($A523&amp;$B523,'Cleaned Responses'!$1:$82,MATCH(AT$1,'Cleaned Responses'!$1:$1,0),FALSE)/100</f>
        <v>#N/A</v>
      </c>
      <c r="AU523" s="7" t="e">
        <f>VLOOKUP($A523&amp;$B523,'Cleaned Responses'!$1:$82,MATCH(AU$1,'Cleaned Responses'!$1:$1,0),FALSE)/100</f>
        <v>#N/A</v>
      </c>
      <c r="AV523" s="7" t="e">
        <f>VLOOKUP($A523&amp;$B523,'Cleaned Responses'!$1:$82,MATCH(AV$1,'Cleaned Responses'!$1:$1,0),FALSE)/100</f>
        <v>#N/A</v>
      </c>
      <c r="AW523" s="7" t="e">
        <f>VLOOKUP($A523&amp;$B523,'Cleaned Responses'!$1:$82,MATCH(AW$1,'Cleaned Responses'!$1:$1,0),FALSE)/100</f>
        <v>#N/A</v>
      </c>
      <c r="AX523" s="7" t="e">
        <f>VLOOKUP($A523&amp;$B523,'Cleaned Responses'!$1:$82,MATCH(AX$1,'Cleaned Responses'!$1:$1,0),FALSE)/100</f>
        <v>#N/A</v>
      </c>
      <c r="AY523" s="7" t="e">
        <f>VLOOKUP($A523&amp;$B523,'Cleaned Responses'!$1:$82,MATCH(AY$1,'Cleaned Responses'!$1:$1,0),FALSE)/100</f>
        <v>#N/A</v>
      </c>
      <c r="AZ523" s="7" t="e">
        <f>VLOOKUP($A523&amp;$B523,'Cleaned Responses'!$1:$82,MATCH(AZ$1,'Cleaned Responses'!$1:$1,0),FALSE)/100</f>
        <v>#N/A</v>
      </c>
      <c r="BA523" s="7" t="e">
        <f>VLOOKUP($A523&amp;$B523,'Cleaned Responses'!$1:$82,MATCH(BA$1,'Cleaned Responses'!$1:$1,0),FALSE)/100</f>
        <v>#N/A</v>
      </c>
      <c r="BB523" s="7" t="e">
        <f>VLOOKUP($A523&amp;$B523,'Cleaned Responses'!$1:$82,MATCH(BB$1,'Cleaned Responses'!$1:$1,0),FALSE)/100</f>
        <v>#N/A</v>
      </c>
      <c r="BC523" s="7" t="e">
        <f>VLOOKUP($A523&amp;$B523,'Cleaned Responses'!$1:$82,MATCH(BC$1,'Cleaned Responses'!$1:$1,0),FALSE)/100</f>
        <v>#N/A</v>
      </c>
      <c r="BD523" s="7" t="e">
        <f>VLOOKUP($A523&amp;$B523,'Cleaned Responses'!$1:$82,MATCH(BD$1,'Cleaned Responses'!$1:$1,0),FALSE)/100</f>
        <v>#N/A</v>
      </c>
      <c r="BE523" s="7" t="e">
        <f>VLOOKUP($A523&amp;$B523,'Cleaned Responses'!$1:$82,MATCH(BE$1,'Cleaned Responses'!$1:$1,0),FALSE)/100</f>
        <v>#N/A</v>
      </c>
      <c r="BF523" s="7"/>
      <c r="BG523" s="6" t="e">
        <f>VLOOKUP($A523&amp;$B523,'Cleaned Responses'!$1:$82,MATCH(BG$1,'Cleaned Responses'!$1:$1,0),FALSE)</f>
        <v>#N/A</v>
      </c>
      <c r="BH523" s="6" t="e">
        <f>VLOOKUP($A523&amp;$B523,'Cleaned Responses'!$1:$82,MATCH(BH$1,'Cleaned Responses'!$1:$1,0),FALSE)</f>
        <v>#N/A</v>
      </c>
      <c r="BI523" t="e">
        <f>VLOOKUP($A523&amp;$B523,'Cleaned Responses'!$1:$82,MATCH(BI$1,'Cleaned Responses'!$1:$1,0),FALSE)/100</f>
        <v>#N/A</v>
      </c>
      <c r="BJ523" t="e">
        <f>VLOOKUP($A523&amp;$B523,'Cleaned Responses'!$1:$82,MATCH(BJ$1,'Cleaned Responses'!$1:$1,0),FALSE)/100</f>
        <v>#N/A</v>
      </c>
      <c r="BK523" t="e">
        <f>VLOOKUP($A523&amp;$B523,'Cleaned Responses'!$1:$82,MATCH(BK$1,'Cleaned Responses'!$1:$1,0),FALSE)/100</f>
        <v>#N/A</v>
      </c>
      <c r="BL523" t="e">
        <f t="shared" si="184"/>
        <v>#N/A</v>
      </c>
      <c r="BM523" t="e">
        <f t="shared" si="185"/>
        <v>#N/A</v>
      </c>
      <c r="BN523" t="e">
        <f t="shared" si="186"/>
        <v>#N/A</v>
      </c>
      <c r="BO523" t="e">
        <f>VLOOKUP($A523&amp;$B523,'Cleaned Responses'!$1:$82,MATCH(BO$1,'Cleaned Responses'!$1:$1,0),FALSE)/100</f>
        <v>#N/A</v>
      </c>
      <c r="BP523" t="e">
        <f>VLOOKUP($A523&amp;$B523,'Cleaned Responses'!$1:$82,MATCH(BP$1,'Cleaned Responses'!$1:$1,0),FALSE)/100</f>
        <v>#N/A</v>
      </c>
      <c r="BQ523" t="e">
        <f>VLOOKUP($A523&amp;$B523,'Cleaned Responses'!$1:$82,MATCH(BQ$1,'Cleaned Responses'!$1:$1,0),FALSE)/100</f>
        <v>#N/A</v>
      </c>
      <c r="BR523" t="e">
        <f>VLOOKUP($A523&amp;$B523,'Cleaned Responses'!$1:$82,MATCH(BR$1,'Cleaned Responses'!$1:$1,0),FALSE)/100</f>
        <v>#N/A</v>
      </c>
      <c r="BS523" t="e">
        <f>VLOOKUP($A523&amp;$B523,'Cleaned Responses'!$1:$82,MATCH(BS$1,'Cleaned Responses'!$1:$1,0),FALSE)/100</f>
        <v>#N/A</v>
      </c>
      <c r="BT523" t="e">
        <f>VLOOKUP($A523&amp;$B523,'Cleaned Responses'!$1:$82,MATCH(BT$1,'Cleaned Responses'!$1:$1,0),FALSE)/100</f>
        <v>#N/A</v>
      </c>
      <c r="BU523" t="e">
        <f>VLOOKUP($A523&amp;$B523,'Cleaned Responses'!$1:$82,MATCH(BU$1,'Cleaned Responses'!$1:$1,0),FALSE)/100</f>
        <v>#N/A</v>
      </c>
      <c r="BV523" t="e">
        <f>VLOOKUP($A523&amp;$B523,'Cleaned Responses'!$1:$82,MATCH(BV$1,'Cleaned Responses'!$1:$1,0),FALSE)/100</f>
        <v>#N/A</v>
      </c>
      <c r="BW523" t="e">
        <f>VLOOKUP($A523&amp;$B523,'Cleaned Responses'!$1:$82,MATCH(BW$1,'Cleaned Responses'!$1:$1,0),FALSE)/100</f>
        <v>#N/A</v>
      </c>
      <c r="BX523" t="e">
        <f>VLOOKUP($A523&amp;$B523,'Cleaned Responses'!$1:$82,MATCH(BX$1,'Cleaned Responses'!$1:$1,0),FALSE)/100</f>
        <v>#N/A</v>
      </c>
      <c r="BY523" t="e">
        <f>VLOOKUP($A523&amp;$B523,'Cleaned Responses'!$1:$82,MATCH(BY$1,'Cleaned Responses'!$1:$1,0),FALSE)/100</f>
        <v>#N/A</v>
      </c>
      <c r="BZ523" t="e">
        <f>VLOOKUP($A523&amp;$B523,'Cleaned Responses'!$1:$82,MATCH(BZ$1,'Cleaned Responses'!$1:$1,0),FALSE)/100</f>
        <v>#N/A</v>
      </c>
      <c r="CA523" t="e">
        <f t="shared" si="187"/>
        <v>#N/A</v>
      </c>
      <c r="CB523" t="e">
        <f t="shared" si="188"/>
        <v>#N/A</v>
      </c>
      <c r="CC523" t="e">
        <f t="shared" si="189"/>
        <v>#N/A</v>
      </c>
      <c r="CD523" t="e">
        <f t="shared" si="190"/>
        <v>#N/A</v>
      </c>
      <c r="CE523" t="e">
        <f t="shared" si="191"/>
        <v>#N/A</v>
      </c>
      <c r="CF523" t="e">
        <f t="shared" si="192"/>
        <v>#N/A</v>
      </c>
      <c r="CG523" t="e">
        <f t="shared" si="193"/>
        <v>#N/A</v>
      </c>
      <c r="CH523" t="e">
        <f t="shared" si="194"/>
        <v>#N/A</v>
      </c>
      <c r="CI523" t="e">
        <f t="shared" si="195"/>
        <v>#N/A</v>
      </c>
      <c r="CJ523" t="e">
        <f t="shared" si="196"/>
        <v>#N/A</v>
      </c>
      <c r="CK523" t="e">
        <f t="shared" si="197"/>
        <v>#N/A</v>
      </c>
    </row>
    <row r="524" spans="1:89" ht="20" customHeight="1" x14ac:dyDescent="0.25">
      <c r="A524" s="163"/>
      <c r="B524" s="6"/>
      <c r="C524" s="6" t="e">
        <f>VLOOKUP($A524&amp;$B524,'Cleaned Responses'!$1:$82,MATCH($C$1,'Cleaned Responses'!$1:$1,0),FALSE)</f>
        <v>#N/A</v>
      </c>
      <c r="D524" s="6" t="e">
        <f>VLOOKUP($A524&amp;$B524,'Cleaned Responses'!$1:$82,MATCH(D$1,'Cleaned Responses'!$1:$1,0),FALSE)</f>
        <v>#N/A</v>
      </c>
      <c r="E524" s="6" t="e">
        <f>VLOOKUP($A524&amp;$B524,'Cleaned Responses'!$1:$82,MATCH(E$1,'Cleaned Responses'!$1:$1,0),FALSE)</f>
        <v>#N/A</v>
      </c>
      <c r="F524" s="6" t="e">
        <f>VLOOKUP($A524&amp;$B524,'Cleaned Responses'!$1:$82,MATCH(F$1,'Cleaned Responses'!$1:$1,0),FALSE)</f>
        <v>#N/A</v>
      </c>
      <c r="G524" s="6" t="e">
        <f t="shared" si="176"/>
        <v>#N/A</v>
      </c>
      <c r="H524" s="6" t="e">
        <f>VLOOKUP($A524&amp;$B524,'Cleaned Responses'!$1:$82,MATCH(H$1,'Cleaned Responses'!$1:$1,0),FALSE)</f>
        <v>#N/A</v>
      </c>
      <c r="I524" s="6" t="e">
        <f>VLOOKUP($A524&amp;$B524,'Cleaned Responses'!$1:$82,MATCH(I$1,'Cleaned Responses'!$1:$1,0),FALSE)</f>
        <v>#N/A</v>
      </c>
      <c r="J524" s="6" t="e">
        <f>VLOOKUP($A524&amp;$B524,'Cleaned Responses'!$1:$82,MATCH(J$1,'Cleaned Responses'!$1:$1,0),FALSE)</f>
        <v>#N/A</v>
      </c>
      <c r="K524" s="6" t="e">
        <f>VLOOKUP($A524&amp;$B524,'Cleaned Responses'!$1:$82,MATCH(K$1,'Cleaned Responses'!$1:$1,0),FALSE)</f>
        <v>#N/A</v>
      </c>
      <c r="L524" s="6" t="e">
        <f>VLOOKUP($A524&amp;$B524,'Cleaned Responses'!$1:$82,MATCH(L$1,'Cleaned Responses'!$1:$1,0),FALSE)</f>
        <v>#N/A</v>
      </c>
      <c r="M524" s="6" t="e">
        <f>VLOOKUP($A524&amp;$B524,'Cleaned Responses'!$1:$82,MATCH(M$1,'Cleaned Responses'!$1:$1,0),FALSE)</f>
        <v>#N/A</v>
      </c>
      <c r="N524" s="6" t="e">
        <f>VLOOKUP($A524&amp;$B524,'Cleaned Responses'!$1:$82,MATCH(N$1,'Cleaned Responses'!$1:$1,0),FALSE)</f>
        <v>#N/A</v>
      </c>
      <c r="O524" s="6" t="e">
        <f>VLOOKUP($A524&amp;$B524,'Cleaned Responses'!$1:$82,MATCH(O$1,'Cleaned Responses'!$1:$1,0),FALSE)</f>
        <v>#N/A</v>
      </c>
      <c r="P524" s="6" t="e">
        <f>VLOOKUP($A524&amp;$B524,'Cleaned Responses'!$1:$82,MATCH(P$1,'Cleaned Responses'!$1:$1,0),FALSE)</f>
        <v>#N/A</v>
      </c>
      <c r="Q524" s="6" t="e">
        <f>VLOOKUP($A524&amp;$B524,'Cleaned Responses'!$1:$82,MATCH(Q$1,'Cleaned Responses'!$1:$1,0),FALSE)</f>
        <v>#VALUE!</v>
      </c>
      <c r="R524" s="8" t="e">
        <f t="shared" si="177"/>
        <v>#N/A</v>
      </c>
      <c r="S524" s="8" t="e">
        <f t="shared" si="178"/>
        <v>#N/A</v>
      </c>
      <c r="T524" s="8" t="e">
        <f t="shared" si="179"/>
        <v>#N/A</v>
      </c>
      <c r="U524" s="6"/>
      <c r="V524" s="6"/>
      <c r="W524" s="6"/>
      <c r="X524" s="6"/>
      <c r="Y524" s="8" t="e">
        <f t="shared" si="180"/>
        <v>#N/A</v>
      </c>
      <c r="Z524" s="6" t="e">
        <f>VLOOKUP($A524&amp;$B524,'Cleaned Responses'!$1:$82,MATCH(Z$1,'Cleaned Responses'!$1:$1,0),FALSE)</f>
        <v>#N/A</v>
      </c>
      <c r="AA524" s="6" t="e">
        <f>VLOOKUP($A524&amp;$B524,'Cleaned Responses'!$1:$82,MATCH(AA$1,'Cleaned Responses'!$1:$1,0),FALSE)</f>
        <v>#N/A</v>
      </c>
      <c r="AB524" s="9" t="e">
        <f t="shared" si="181"/>
        <v>#N/A</v>
      </c>
      <c r="AC524" s="9" t="e">
        <f t="shared" si="182"/>
        <v>#N/A</v>
      </c>
      <c r="AD524" s="6" t="e">
        <f>VLOOKUP($A524&amp;$B524,'Cleaned Responses'!$1:$82,MATCH(AD$1,'Cleaned Responses'!$1:$1,0),FALSE)</f>
        <v>#N/A</v>
      </c>
      <c r="AE524" s="6" t="e">
        <f>VLOOKUP($A524&amp;$B524,'Cleaned Responses'!$1:$82,MATCH(AE$1,'Cleaned Responses'!$1:$1,0),FALSE)</f>
        <v>#N/A</v>
      </c>
      <c r="AF524" s="6" t="e">
        <f>VLOOKUP($A524&amp;$B524,'Cleaned Responses'!$1:$82,MATCH(AF$1,'Cleaned Responses'!$1:$1,0),FALSE)</f>
        <v>#N/A</v>
      </c>
      <c r="AG524" s="6" t="e">
        <f>VLOOKUP($A524&amp;$B524,'Cleaned Responses'!$1:$82,MATCH(AG$1,'Cleaned Responses'!$1:$1,0),FALSE)</f>
        <v>#N/A</v>
      </c>
      <c r="AH524" s="6" t="e">
        <f>VLOOKUP($A524&amp;$B524,'Cleaned Responses'!$1:$82,MATCH(AH$1,'Cleaned Responses'!$1:$1,0),FALSE)</f>
        <v>#N/A</v>
      </c>
      <c r="AI524" s="6" t="e">
        <f>VLOOKUP($A524&amp;$B524,'Cleaned Responses'!$1:$82,MATCH(AI$1,'Cleaned Responses'!$1:$1,0),FALSE)</f>
        <v>#N/A</v>
      </c>
      <c r="AJ524" s="6" t="e">
        <f>VLOOKUP($A524&amp;$B524,'Cleaned Responses'!$1:$82,MATCH(AJ$1,'Cleaned Responses'!$1:$1,0),FALSE)</f>
        <v>#N/A</v>
      </c>
      <c r="AK524" s="6" t="e">
        <f>VLOOKUP($A524&amp;$B524,'Cleaned Responses'!$1:$82,MATCH(AK$1,'Cleaned Responses'!$1:$1,0),FALSE)</f>
        <v>#N/A</v>
      </c>
      <c r="AL524" s="6" t="e">
        <f t="shared" si="183"/>
        <v>#N/A</v>
      </c>
      <c r="AM524" s="7" t="e">
        <f>VLOOKUP($A524&amp;$B524,'Cleaned Responses'!$1:$82,MATCH(AM$1,'Cleaned Responses'!$1:$1,0),FALSE)/100</f>
        <v>#N/A</v>
      </c>
      <c r="AN524" s="7" t="e">
        <f>VLOOKUP($A524&amp;$B524,'Cleaned Responses'!$1:$82,MATCH(AN$1,'Cleaned Responses'!$1:$1,0),FALSE)/100</f>
        <v>#N/A</v>
      </c>
      <c r="AO524" s="7" t="e">
        <f>VLOOKUP($A524&amp;$B524,'Cleaned Responses'!$1:$82,MATCH(AO$1,'Cleaned Responses'!$1:$1,0),FALSE)/100</f>
        <v>#N/A</v>
      </c>
      <c r="AP524" s="7" t="e">
        <f>VLOOKUP($A524&amp;$B524,'Cleaned Responses'!$1:$82,MATCH(AP$1,'Cleaned Responses'!$1:$1,0),FALSE)/100</f>
        <v>#N/A</v>
      </c>
      <c r="AQ524" s="7" t="e">
        <f>VLOOKUP($A524&amp;$B524,'Cleaned Responses'!$1:$82,MATCH(AQ$1,'Cleaned Responses'!$1:$1,0),FALSE)/100</f>
        <v>#N/A</v>
      </c>
      <c r="AR524" s="7" t="e">
        <f>VLOOKUP($A524&amp;$B524,'Cleaned Responses'!$1:$82,MATCH(AR$1,'Cleaned Responses'!$1:$1,0),FALSE)/100</f>
        <v>#N/A</v>
      </c>
      <c r="AS524" s="7" t="e">
        <f>VLOOKUP($A524&amp;$B524,'Cleaned Responses'!$1:$82,MATCH(AS$1,'Cleaned Responses'!$1:$1,0),FALSE)/100</f>
        <v>#N/A</v>
      </c>
      <c r="AT524" s="7" t="e">
        <f>VLOOKUP($A524&amp;$B524,'Cleaned Responses'!$1:$82,MATCH(AT$1,'Cleaned Responses'!$1:$1,0),FALSE)/100</f>
        <v>#N/A</v>
      </c>
      <c r="AU524" s="7" t="e">
        <f>VLOOKUP($A524&amp;$B524,'Cleaned Responses'!$1:$82,MATCH(AU$1,'Cleaned Responses'!$1:$1,0),FALSE)/100</f>
        <v>#N/A</v>
      </c>
      <c r="AV524" s="7" t="e">
        <f>VLOOKUP($A524&amp;$B524,'Cleaned Responses'!$1:$82,MATCH(AV$1,'Cleaned Responses'!$1:$1,0),FALSE)/100</f>
        <v>#N/A</v>
      </c>
      <c r="AW524" s="7" t="e">
        <f>VLOOKUP($A524&amp;$B524,'Cleaned Responses'!$1:$82,MATCH(AW$1,'Cleaned Responses'!$1:$1,0),FALSE)/100</f>
        <v>#N/A</v>
      </c>
      <c r="AX524" s="7" t="e">
        <f>VLOOKUP($A524&amp;$B524,'Cleaned Responses'!$1:$82,MATCH(AX$1,'Cleaned Responses'!$1:$1,0),FALSE)/100</f>
        <v>#N/A</v>
      </c>
      <c r="AY524" s="7" t="e">
        <f>VLOOKUP($A524&amp;$B524,'Cleaned Responses'!$1:$82,MATCH(AY$1,'Cleaned Responses'!$1:$1,0),FALSE)/100</f>
        <v>#N/A</v>
      </c>
      <c r="AZ524" s="7" t="e">
        <f>VLOOKUP($A524&amp;$B524,'Cleaned Responses'!$1:$82,MATCH(AZ$1,'Cleaned Responses'!$1:$1,0),FALSE)/100</f>
        <v>#N/A</v>
      </c>
      <c r="BA524" s="7" t="e">
        <f>VLOOKUP($A524&amp;$B524,'Cleaned Responses'!$1:$82,MATCH(BA$1,'Cleaned Responses'!$1:$1,0),FALSE)/100</f>
        <v>#N/A</v>
      </c>
      <c r="BB524" s="7" t="e">
        <f>VLOOKUP($A524&amp;$B524,'Cleaned Responses'!$1:$82,MATCH(BB$1,'Cleaned Responses'!$1:$1,0),FALSE)/100</f>
        <v>#N/A</v>
      </c>
      <c r="BC524" s="7" t="e">
        <f>VLOOKUP($A524&amp;$B524,'Cleaned Responses'!$1:$82,MATCH(BC$1,'Cleaned Responses'!$1:$1,0),FALSE)/100</f>
        <v>#N/A</v>
      </c>
      <c r="BD524" s="7" t="e">
        <f>VLOOKUP($A524&amp;$B524,'Cleaned Responses'!$1:$82,MATCH(BD$1,'Cleaned Responses'!$1:$1,0),FALSE)/100</f>
        <v>#N/A</v>
      </c>
      <c r="BE524" s="7" t="e">
        <f>VLOOKUP($A524&amp;$B524,'Cleaned Responses'!$1:$82,MATCH(BE$1,'Cleaned Responses'!$1:$1,0),FALSE)/100</f>
        <v>#N/A</v>
      </c>
      <c r="BF524" s="7"/>
      <c r="BG524" s="6" t="e">
        <f>VLOOKUP($A524&amp;$B524,'Cleaned Responses'!$1:$82,MATCH(BG$1,'Cleaned Responses'!$1:$1,0),FALSE)</f>
        <v>#N/A</v>
      </c>
      <c r="BH524" s="6" t="e">
        <f>VLOOKUP($A524&amp;$B524,'Cleaned Responses'!$1:$82,MATCH(BH$1,'Cleaned Responses'!$1:$1,0),FALSE)</f>
        <v>#N/A</v>
      </c>
      <c r="BI524" t="e">
        <f>VLOOKUP($A524&amp;$B524,'Cleaned Responses'!$1:$82,MATCH(BI$1,'Cleaned Responses'!$1:$1,0),FALSE)/100</f>
        <v>#N/A</v>
      </c>
      <c r="BJ524" t="e">
        <f>VLOOKUP($A524&amp;$B524,'Cleaned Responses'!$1:$82,MATCH(BJ$1,'Cleaned Responses'!$1:$1,0),FALSE)/100</f>
        <v>#N/A</v>
      </c>
      <c r="BK524" t="e">
        <f>VLOOKUP($A524&amp;$B524,'Cleaned Responses'!$1:$82,MATCH(BK$1,'Cleaned Responses'!$1:$1,0),FALSE)/100</f>
        <v>#N/A</v>
      </c>
      <c r="BL524" t="e">
        <f t="shared" si="184"/>
        <v>#N/A</v>
      </c>
      <c r="BM524" t="e">
        <f t="shared" si="185"/>
        <v>#N/A</v>
      </c>
      <c r="BN524" t="e">
        <f t="shared" si="186"/>
        <v>#N/A</v>
      </c>
      <c r="BO524" t="e">
        <f>VLOOKUP($A524&amp;$B524,'Cleaned Responses'!$1:$82,MATCH(BO$1,'Cleaned Responses'!$1:$1,0),FALSE)/100</f>
        <v>#N/A</v>
      </c>
      <c r="BP524" t="e">
        <f>VLOOKUP($A524&amp;$B524,'Cleaned Responses'!$1:$82,MATCH(BP$1,'Cleaned Responses'!$1:$1,0),FALSE)/100</f>
        <v>#N/A</v>
      </c>
      <c r="BQ524" t="e">
        <f>VLOOKUP($A524&amp;$B524,'Cleaned Responses'!$1:$82,MATCH(BQ$1,'Cleaned Responses'!$1:$1,0),FALSE)/100</f>
        <v>#N/A</v>
      </c>
      <c r="BR524" t="e">
        <f>VLOOKUP($A524&amp;$B524,'Cleaned Responses'!$1:$82,MATCH(BR$1,'Cleaned Responses'!$1:$1,0),FALSE)/100</f>
        <v>#N/A</v>
      </c>
      <c r="BS524" t="e">
        <f>VLOOKUP($A524&amp;$B524,'Cleaned Responses'!$1:$82,MATCH(BS$1,'Cleaned Responses'!$1:$1,0),FALSE)/100</f>
        <v>#N/A</v>
      </c>
      <c r="BT524" t="e">
        <f>VLOOKUP($A524&amp;$B524,'Cleaned Responses'!$1:$82,MATCH(BT$1,'Cleaned Responses'!$1:$1,0),FALSE)/100</f>
        <v>#N/A</v>
      </c>
      <c r="BU524" t="e">
        <f>VLOOKUP($A524&amp;$B524,'Cleaned Responses'!$1:$82,MATCH(BU$1,'Cleaned Responses'!$1:$1,0),FALSE)/100</f>
        <v>#N/A</v>
      </c>
      <c r="BV524" t="e">
        <f>VLOOKUP($A524&amp;$B524,'Cleaned Responses'!$1:$82,MATCH(BV$1,'Cleaned Responses'!$1:$1,0),FALSE)/100</f>
        <v>#N/A</v>
      </c>
      <c r="BW524" t="e">
        <f>VLOOKUP($A524&amp;$B524,'Cleaned Responses'!$1:$82,MATCH(BW$1,'Cleaned Responses'!$1:$1,0),FALSE)/100</f>
        <v>#N/A</v>
      </c>
      <c r="BX524" t="e">
        <f>VLOOKUP($A524&amp;$B524,'Cleaned Responses'!$1:$82,MATCH(BX$1,'Cleaned Responses'!$1:$1,0),FALSE)/100</f>
        <v>#N/A</v>
      </c>
      <c r="BY524" t="e">
        <f>VLOOKUP($A524&amp;$B524,'Cleaned Responses'!$1:$82,MATCH(BY$1,'Cleaned Responses'!$1:$1,0),FALSE)/100</f>
        <v>#N/A</v>
      </c>
      <c r="BZ524" t="e">
        <f>VLOOKUP($A524&amp;$B524,'Cleaned Responses'!$1:$82,MATCH(BZ$1,'Cleaned Responses'!$1:$1,0),FALSE)/100</f>
        <v>#N/A</v>
      </c>
      <c r="CA524" t="e">
        <f t="shared" si="187"/>
        <v>#N/A</v>
      </c>
      <c r="CB524" t="e">
        <f t="shared" si="188"/>
        <v>#N/A</v>
      </c>
      <c r="CC524" t="e">
        <f t="shared" si="189"/>
        <v>#N/A</v>
      </c>
      <c r="CD524" t="e">
        <f t="shared" si="190"/>
        <v>#N/A</v>
      </c>
      <c r="CE524" t="e">
        <f t="shared" si="191"/>
        <v>#N/A</v>
      </c>
      <c r="CF524" t="e">
        <f t="shared" si="192"/>
        <v>#N/A</v>
      </c>
      <c r="CG524" t="e">
        <f t="shared" si="193"/>
        <v>#N/A</v>
      </c>
      <c r="CH524" t="e">
        <f t="shared" si="194"/>
        <v>#N/A</v>
      </c>
      <c r="CI524" t="e">
        <f t="shared" si="195"/>
        <v>#N/A</v>
      </c>
      <c r="CJ524" t="e">
        <f t="shared" si="196"/>
        <v>#N/A</v>
      </c>
      <c r="CK524" t="e">
        <f t="shared" si="197"/>
        <v>#N/A</v>
      </c>
    </row>
    <row r="525" spans="1:89" ht="20" customHeight="1" x14ac:dyDescent="0.25">
      <c r="A525" s="163"/>
      <c r="B525" s="6"/>
      <c r="C525" s="6" t="e">
        <f>VLOOKUP($A525&amp;$B525,'Cleaned Responses'!$1:$82,MATCH($C$1,'Cleaned Responses'!$1:$1,0),FALSE)</f>
        <v>#N/A</v>
      </c>
      <c r="D525" s="6" t="e">
        <f>VLOOKUP($A525&amp;$B525,'Cleaned Responses'!$1:$82,MATCH(D$1,'Cleaned Responses'!$1:$1,0),FALSE)</f>
        <v>#N/A</v>
      </c>
      <c r="E525" s="6" t="e">
        <f>VLOOKUP($A525&amp;$B525,'Cleaned Responses'!$1:$82,MATCH(E$1,'Cleaned Responses'!$1:$1,0),FALSE)</f>
        <v>#N/A</v>
      </c>
      <c r="F525" s="6" t="e">
        <f>VLOOKUP($A525&amp;$B525,'Cleaned Responses'!$1:$82,MATCH(F$1,'Cleaned Responses'!$1:$1,0),FALSE)</f>
        <v>#N/A</v>
      </c>
      <c r="G525" s="6" t="e">
        <f t="shared" si="176"/>
        <v>#N/A</v>
      </c>
      <c r="H525" s="6" t="e">
        <f>VLOOKUP($A525&amp;$B525,'Cleaned Responses'!$1:$82,MATCH(H$1,'Cleaned Responses'!$1:$1,0),FALSE)</f>
        <v>#N/A</v>
      </c>
      <c r="I525" s="6" t="e">
        <f>VLOOKUP($A525&amp;$B525,'Cleaned Responses'!$1:$82,MATCH(I$1,'Cleaned Responses'!$1:$1,0),FALSE)</f>
        <v>#N/A</v>
      </c>
      <c r="J525" s="6" t="e">
        <f>VLOOKUP($A525&amp;$B525,'Cleaned Responses'!$1:$82,MATCH(J$1,'Cleaned Responses'!$1:$1,0),FALSE)</f>
        <v>#N/A</v>
      </c>
      <c r="K525" s="6" t="e">
        <f>VLOOKUP($A525&amp;$B525,'Cleaned Responses'!$1:$82,MATCH(K$1,'Cleaned Responses'!$1:$1,0),FALSE)</f>
        <v>#N/A</v>
      </c>
      <c r="L525" s="6" t="e">
        <f>VLOOKUP($A525&amp;$B525,'Cleaned Responses'!$1:$82,MATCH(L$1,'Cleaned Responses'!$1:$1,0),FALSE)</f>
        <v>#N/A</v>
      </c>
      <c r="M525" s="6" t="e">
        <f>VLOOKUP($A525&amp;$B525,'Cleaned Responses'!$1:$82,MATCH(M$1,'Cleaned Responses'!$1:$1,0),FALSE)</f>
        <v>#N/A</v>
      </c>
      <c r="N525" s="6" t="e">
        <f>VLOOKUP($A525&amp;$B525,'Cleaned Responses'!$1:$82,MATCH(N$1,'Cleaned Responses'!$1:$1,0),FALSE)</f>
        <v>#N/A</v>
      </c>
      <c r="O525" s="6" t="e">
        <f>VLOOKUP($A525&amp;$B525,'Cleaned Responses'!$1:$82,MATCH(O$1,'Cleaned Responses'!$1:$1,0),FALSE)</f>
        <v>#N/A</v>
      </c>
      <c r="P525" s="6" t="e">
        <f>VLOOKUP($A525&amp;$B525,'Cleaned Responses'!$1:$82,MATCH(P$1,'Cleaned Responses'!$1:$1,0),FALSE)</f>
        <v>#N/A</v>
      </c>
      <c r="Q525" s="6" t="e">
        <f>VLOOKUP($A525&amp;$B525,'Cleaned Responses'!$1:$82,MATCH(Q$1,'Cleaned Responses'!$1:$1,0),FALSE)</f>
        <v>#VALUE!</v>
      </c>
      <c r="R525" s="8" t="e">
        <f t="shared" si="177"/>
        <v>#N/A</v>
      </c>
      <c r="S525" s="8" t="e">
        <f t="shared" si="178"/>
        <v>#N/A</v>
      </c>
      <c r="T525" s="8" t="e">
        <f t="shared" si="179"/>
        <v>#N/A</v>
      </c>
      <c r="U525" s="6"/>
      <c r="V525" s="6"/>
      <c r="W525" s="6"/>
      <c r="X525" s="6"/>
      <c r="Y525" s="8" t="e">
        <f t="shared" si="180"/>
        <v>#N/A</v>
      </c>
      <c r="Z525" s="6" t="e">
        <f>VLOOKUP($A525&amp;$B525,'Cleaned Responses'!$1:$82,MATCH(Z$1,'Cleaned Responses'!$1:$1,0),FALSE)</f>
        <v>#N/A</v>
      </c>
      <c r="AA525" s="6" t="e">
        <f>VLOOKUP($A525&amp;$B525,'Cleaned Responses'!$1:$82,MATCH(AA$1,'Cleaned Responses'!$1:$1,0),FALSE)</f>
        <v>#N/A</v>
      </c>
      <c r="AB525" s="9" t="e">
        <f t="shared" si="181"/>
        <v>#N/A</v>
      </c>
      <c r="AC525" s="9" t="e">
        <f t="shared" si="182"/>
        <v>#N/A</v>
      </c>
      <c r="AD525" s="6" t="e">
        <f>VLOOKUP($A525&amp;$B525,'Cleaned Responses'!$1:$82,MATCH(AD$1,'Cleaned Responses'!$1:$1,0),FALSE)</f>
        <v>#N/A</v>
      </c>
      <c r="AE525" s="6" t="e">
        <f>VLOOKUP($A525&amp;$B525,'Cleaned Responses'!$1:$82,MATCH(AE$1,'Cleaned Responses'!$1:$1,0),FALSE)</f>
        <v>#N/A</v>
      </c>
      <c r="AF525" s="6" t="e">
        <f>VLOOKUP($A525&amp;$B525,'Cleaned Responses'!$1:$82,MATCH(AF$1,'Cleaned Responses'!$1:$1,0),FALSE)</f>
        <v>#N/A</v>
      </c>
      <c r="AG525" s="6" t="e">
        <f>VLOOKUP($A525&amp;$B525,'Cleaned Responses'!$1:$82,MATCH(AG$1,'Cleaned Responses'!$1:$1,0),FALSE)</f>
        <v>#N/A</v>
      </c>
      <c r="AH525" s="6" t="e">
        <f>VLOOKUP($A525&amp;$B525,'Cleaned Responses'!$1:$82,MATCH(AH$1,'Cleaned Responses'!$1:$1,0),FALSE)</f>
        <v>#N/A</v>
      </c>
      <c r="AI525" s="6" t="e">
        <f>VLOOKUP($A525&amp;$B525,'Cleaned Responses'!$1:$82,MATCH(AI$1,'Cleaned Responses'!$1:$1,0),FALSE)</f>
        <v>#N/A</v>
      </c>
      <c r="AJ525" s="6" t="e">
        <f>VLOOKUP($A525&amp;$B525,'Cleaned Responses'!$1:$82,MATCH(AJ$1,'Cleaned Responses'!$1:$1,0),FALSE)</f>
        <v>#N/A</v>
      </c>
      <c r="AK525" s="6" t="e">
        <f>VLOOKUP($A525&amp;$B525,'Cleaned Responses'!$1:$82,MATCH(AK$1,'Cleaned Responses'!$1:$1,0),FALSE)</f>
        <v>#N/A</v>
      </c>
      <c r="AL525" s="6" t="e">
        <f t="shared" si="183"/>
        <v>#N/A</v>
      </c>
      <c r="AM525" s="7" t="e">
        <f>VLOOKUP($A525&amp;$B525,'Cleaned Responses'!$1:$82,MATCH(AM$1,'Cleaned Responses'!$1:$1,0),FALSE)/100</f>
        <v>#N/A</v>
      </c>
      <c r="AN525" s="7" t="e">
        <f>VLOOKUP($A525&amp;$B525,'Cleaned Responses'!$1:$82,MATCH(AN$1,'Cleaned Responses'!$1:$1,0),FALSE)/100</f>
        <v>#N/A</v>
      </c>
      <c r="AO525" s="7" t="e">
        <f>VLOOKUP($A525&amp;$B525,'Cleaned Responses'!$1:$82,MATCH(AO$1,'Cleaned Responses'!$1:$1,0),FALSE)/100</f>
        <v>#N/A</v>
      </c>
      <c r="AP525" s="7" t="e">
        <f>VLOOKUP($A525&amp;$B525,'Cleaned Responses'!$1:$82,MATCH(AP$1,'Cleaned Responses'!$1:$1,0),FALSE)/100</f>
        <v>#N/A</v>
      </c>
      <c r="AQ525" s="7" t="e">
        <f>VLOOKUP($A525&amp;$B525,'Cleaned Responses'!$1:$82,MATCH(AQ$1,'Cleaned Responses'!$1:$1,0),FALSE)/100</f>
        <v>#N/A</v>
      </c>
      <c r="AR525" s="7" t="e">
        <f>VLOOKUP($A525&amp;$B525,'Cleaned Responses'!$1:$82,MATCH(AR$1,'Cleaned Responses'!$1:$1,0),FALSE)/100</f>
        <v>#N/A</v>
      </c>
      <c r="AS525" s="7" t="e">
        <f>VLOOKUP($A525&amp;$B525,'Cleaned Responses'!$1:$82,MATCH(AS$1,'Cleaned Responses'!$1:$1,0),FALSE)/100</f>
        <v>#N/A</v>
      </c>
      <c r="AT525" s="7" t="e">
        <f>VLOOKUP($A525&amp;$B525,'Cleaned Responses'!$1:$82,MATCH(AT$1,'Cleaned Responses'!$1:$1,0),FALSE)/100</f>
        <v>#N/A</v>
      </c>
      <c r="AU525" s="7" t="e">
        <f>VLOOKUP($A525&amp;$B525,'Cleaned Responses'!$1:$82,MATCH(AU$1,'Cleaned Responses'!$1:$1,0),FALSE)/100</f>
        <v>#N/A</v>
      </c>
      <c r="AV525" s="7" t="e">
        <f>VLOOKUP($A525&amp;$B525,'Cleaned Responses'!$1:$82,MATCH(AV$1,'Cleaned Responses'!$1:$1,0),FALSE)/100</f>
        <v>#N/A</v>
      </c>
      <c r="AW525" s="7" t="e">
        <f>VLOOKUP($A525&amp;$B525,'Cleaned Responses'!$1:$82,MATCH(AW$1,'Cleaned Responses'!$1:$1,0),FALSE)/100</f>
        <v>#N/A</v>
      </c>
      <c r="AX525" s="7" t="e">
        <f>VLOOKUP($A525&amp;$B525,'Cleaned Responses'!$1:$82,MATCH(AX$1,'Cleaned Responses'!$1:$1,0),FALSE)/100</f>
        <v>#N/A</v>
      </c>
      <c r="AY525" s="7" t="e">
        <f>VLOOKUP($A525&amp;$B525,'Cleaned Responses'!$1:$82,MATCH(AY$1,'Cleaned Responses'!$1:$1,0),FALSE)/100</f>
        <v>#N/A</v>
      </c>
      <c r="AZ525" s="7" t="e">
        <f>VLOOKUP($A525&amp;$B525,'Cleaned Responses'!$1:$82,MATCH(AZ$1,'Cleaned Responses'!$1:$1,0),FALSE)/100</f>
        <v>#N/A</v>
      </c>
      <c r="BA525" s="7" t="e">
        <f>VLOOKUP($A525&amp;$B525,'Cleaned Responses'!$1:$82,MATCH(BA$1,'Cleaned Responses'!$1:$1,0),FALSE)/100</f>
        <v>#N/A</v>
      </c>
      <c r="BB525" s="7" t="e">
        <f>VLOOKUP($A525&amp;$B525,'Cleaned Responses'!$1:$82,MATCH(BB$1,'Cleaned Responses'!$1:$1,0),FALSE)/100</f>
        <v>#N/A</v>
      </c>
      <c r="BC525" s="7" t="e">
        <f>VLOOKUP($A525&amp;$B525,'Cleaned Responses'!$1:$82,MATCH(BC$1,'Cleaned Responses'!$1:$1,0),FALSE)/100</f>
        <v>#N/A</v>
      </c>
      <c r="BD525" s="7" t="e">
        <f>VLOOKUP($A525&amp;$B525,'Cleaned Responses'!$1:$82,MATCH(BD$1,'Cleaned Responses'!$1:$1,0),FALSE)/100</f>
        <v>#N/A</v>
      </c>
      <c r="BE525" s="7" t="e">
        <f>VLOOKUP($A525&amp;$B525,'Cleaned Responses'!$1:$82,MATCH(BE$1,'Cleaned Responses'!$1:$1,0),FALSE)/100</f>
        <v>#N/A</v>
      </c>
      <c r="BF525" s="7"/>
      <c r="BG525" s="6" t="e">
        <f>VLOOKUP($A525&amp;$B525,'Cleaned Responses'!$1:$82,MATCH(BG$1,'Cleaned Responses'!$1:$1,0),FALSE)</f>
        <v>#N/A</v>
      </c>
      <c r="BH525" s="6" t="e">
        <f>VLOOKUP($A525&amp;$B525,'Cleaned Responses'!$1:$82,MATCH(BH$1,'Cleaned Responses'!$1:$1,0),FALSE)</f>
        <v>#N/A</v>
      </c>
      <c r="BI525" t="e">
        <f>VLOOKUP($A525&amp;$B525,'Cleaned Responses'!$1:$82,MATCH(BI$1,'Cleaned Responses'!$1:$1,0),FALSE)/100</f>
        <v>#N/A</v>
      </c>
      <c r="BJ525" t="e">
        <f>VLOOKUP($A525&amp;$B525,'Cleaned Responses'!$1:$82,MATCH(BJ$1,'Cleaned Responses'!$1:$1,0),FALSE)/100</f>
        <v>#N/A</v>
      </c>
      <c r="BK525" t="e">
        <f>VLOOKUP($A525&amp;$B525,'Cleaned Responses'!$1:$82,MATCH(BK$1,'Cleaned Responses'!$1:$1,0),FALSE)/100</f>
        <v>#N/A</v>
      </c>
      <c r="BL525" t="e">
        <f t="shared" si="184"/>
        <v>#N/A</v>
      </c>
      <c r="BM525" t="e">
        <f t="shared" si="185"/>
        <v>#N/A</v>
      </c>
      <c r="BN525" t="e">
        <f t="shared" si="186"/>
        <v>#N/A</v>
      </c>
      <c r="BO525" t="e">
        <f>VLOOKUP($A525&amp;$B525,'Cleaned Responses'!$1:$82,MATCH(BO$1,'Cleaned Responses'!$1:$1,0),FALSE)/100</f>
        <v>#N/A</v>
      </c>
      <c r="BP525" t="e">
        <f>VLOOKUP($A525&amp;$B525,'Cleaned Responses'!$1:$82,MATCH(BP$1,'Cleaned Responses'!$1:$1,0),FALSE)/100</f>
        <v>#N/A</v>
      </c>
      <c r="BQ525" t="e">
        <f>VLOOKUP($A525&amp;$B525,'Cleaned Responses'!$1:$82,MATCH(BQ$1,'Cleaned Responses'!$1:$1,0),FALSE)/100</f>
        <v>#N/A</v>
      </c>
      <c r="BR525" t="e">
        <f>VLOOKUP($A525&amp;$B525,'Cleaned Responses'!$1:$82,MATCH(BR$1,'Cleaned Responses'!$1:$1,0),FALSE)/100</f>
        <v>#N/A</v>
      </c>
      <c r="BS525" t="e">
        <f>VLOOKUP($A525&amp;$B525,'Cleaned Responses'!$1:$82,MATCH(BS$1,'Cleaned Responses'!$1:$1,0),FALSE)/100</f>
        <v>#N/A</v>
      </c>
      <c r="BT525" t="e">
        <f>VLOOKUP($A525&amp;$B525,'Cleaned Responses'!$1:$82,MATCH(BT$1,'Cleaned Responses'!$1:$1,0),FALSE)/100</f>
        <v>#N/A</v>
      </c>
      <c r="BU525" t="e">
        <f>VLOOKUP($A525&amp;$B525,'Cleaned Responses'!$1:$82,MATCH(BU$1,'Cleaned Responses'!$1:$1,0),FALSE)/100</f>
        <v>#N/A</v>
      </c>
      <c r="BV525" t="e">
        <f>VLOOKUP($A525&amp;$B525,'Cleaned Responses'!$1:$82,MATCH(BV$1,'Cleaned Responses'!$1:$1,0),FALSE)/100</f>
        <v>#N/A</v>
      </c>
      <c r="BW525" t="e">
        <f>VLOOKUP($A525&amp;$B525,'Cleaned Responses'!$1:$82,MATCH(BW$1,'Cleaned Responses'!$1:$1,0),FALSE)/100</f>
        <v>#N/A</v>
      </c>
      <c r="BX525" t="e">
        <f>VLOOKUP($A525&amp;$B525,'Cleaned Responses'!$1:$82,MATCH(BX$1,'Cleaned Responses'!$1:$1,0),FALSE)/100</f>
        <v>#N/A</v>
      </c>
      <c r="BY525" t="e">
        <f>VLOOKUP($A525&amp;$B525,'Cleaned Responses'!$1:$82,MATCH(BY$1,'Cleaned Responses'!$1:$1,0),FALSE)/100</f>
        <v>#N/A</v>
      </c>
      <c r="BZ525" t="e">
        <f>VLOOKUP($A525&amp;$B525,'Cleaned Responses'!$1:$82,MATCH(BZ$1,'Cleaned Responses'!$1:$1,0),FALSE)/100</f>
        <v>#N/A</v>
      </c>
      <c r="CA525" t="e">
        <f t="shared" si="187"/>
        <v>#N/A</v>
      </c>
      <c r="CB525" t="e">
        <f t="shared" si="188"/>
        <v>#N/A</v>
      </c>
      <c r="CC525" t="e">
        <f t="shared" si="189"/>
        <v>#N/A</v>
      </c>
      <c r="CD525" t="e">
        <f t="shared" si="190"/>
        <v>#N/A</v>
      </c>
      <c r="CE525" t="e">
        <f t="shared" si="191"/>
        <v>#N/A</v>
      </c>
      <c r="CF525" t="e">
        <f t="shared" si="192"/>
        <v>#N/A</v>
      </c>
      <c r="CG525" t="e">
        <f t="shared" si="193"/>
        <v>#N/A</v>
      </c>
      <c r="CH525" t="e">
        <f t="shared" si="194"/>
        <v>#N/A</v>
      </c>
      <c r="CI525" t="e">
        <f t="shared" si="195"/>
        <v>#N/A</v>
      </c>
      <c r="CJ525" t="e">
        <f t="shared" si="196"/>
        <v>#N/A</v>
      </c>
      <c r="CK525" t="e">
        <f t="shared" si="197"/>
        <v>#N/A</v>
      </c>
    </row>
    <row r="526" spans="1:89" ht="20" customHeight="1" x14ac:dyDescent="0.25">
      <c r="A526" s="163"/>
      <c r="B526" s="6"/>
      <c r="C526" s="6" t="e">
        <f>VLOOKUP($A526&amp;$B526,'Cleaned Responses'!$1:$82,MATCH($C$1,'Cleaned Responses'!$1:$1,0),FALSE)</f>
        <v>#N/A</v>
      </c>
      <c r="D526" s="6" t="e">
        <f>VLOOKUP($A526&amp;$B526,'Cleaned Responses'!$1:$82,MATCH(D$1,'Cleaned Responses'!$1:$1,0),FALSE)</f>
        <v>#N/A</v>
      </c>
      <c r="E526" s="6" t="e">
        <f>VLOOKUP($A526&amp;$B526,'Cleaned Responses'!$1:$82,MATCH(E$1,'Cleaned Responses'!$1:$1,0),FALSE)</f>
        <v>#N/A</v>
      </c>
      <c r="F526" s="6" t="e">
        <f>VLOOKUP($A526&amp;$B526,'Cleaned Responses'!$1:$82,MATCH(F$1,'Cleaned Responses'!$1:$1,0),FALSE)</f>
        <v>#N/A</v>
      </c>
      <c r="G526" s="6" t="e">
        <f t="shared" si="176"/>
        <v>#N/A</v>
      </c>
      <c r="H526" s="6" t="e">
        <f>VLOOKUP($A526&amp;$B526,'Cleaned Responses'!$1:$82,MATCH(H$1,'Cleaned Responses'!$1:$1,0),FALSE)</f>
        <v>#N/A</v>
      </c>
      <c r="I526" s="6" t="e">
        <f>VLOOKUP($A526&amp;$B526,'Cleaned Responses'!$1:$82,MATCH(I$1,'Cleaned Responses'!$1:$1,0),FALSE)</f>
        <v>#N/A</v>
      </c>
      <c r="J526" s="6" t="e">
        <f>VLOOKUP($A526&amp;$B526,'Cleaned Responses'!$1:$82,MATCH(J$1,'Cleaned Responses'!$1:$1,0),FALSE)</f>
        <v>#N/A</v>
      </c>
      <c r="K526" s="6" t="e">
        <f>VLOOKUP($A526&amp;$B526,'Cleaned Responses'!$1:$82,MATCH(K$1,'Cleaned Responses'!$1:$1,0),FALSE)</f>
        <v>#N/A</v>
      </c>
      <c r="L526" s="6" t="e">
        <f>VLOOKUP($A526&amp;$B526,'Cleaned Responses'!$1:$82,MATCH(L$1,'Cleaned Responses'!$1:$1,0),FALSE)</f>
        <v>#N/A</v>
      </c>
      <c r="M526" s="6" t="e">
        <f>VLOOKUP($A526&amp;$B526,'Cleaned Responses'!$1:$82,MATCH(M$1,'Cleaned Responses'!$1:$1,0),FALSE)</f>
        <v>#N/A</v>
      </c>
      <c r="N526" s="6" t="e">
        <f>VLOOKUP($A526&amp;$B526,'Cleaned Responses'!$1:$82,MATCH(N$1,'Cleaned Responses'!$1:$1,0),FALSE)</f>
        <v>#N/A</v>
      </c>
      <c r="O526" s="6" t="e">
        <f>VLOOKUP($A526&amp;$B526,'Cleaned Responses'!$1:$82,MATCH(O$1,'Cleaned Responses'!$1:$1,0),FALSE)</f>
        <v>#N/A</v>
      </c>
      <c r="P526" s="6" t="e">
        <f>VLOOKUP($A526&amp;$B526,'Cleaned Responses'!$1:$82,MATCH(P$1,'Cleaned Responses'!$1:$1,0),FALSE)</f>
        <v>#N/A</v>
      </c>
      <c r="Q526" s="6" t="e">
        <f>VLOOKUP($A526&amp;$B526,'Cleaned Responses'!$1:$82,MATCH(Q$1,'Cleaned Responses'!$1:$1,0),FALSE)</f>
        <v>#VALUE!</v>
      </c>
      <c r="R526" s="8" t="e">
        <f t="shared" si="177"/>
        <v>#N/A</v>
      </c>
      <c r="S526" s="8" t="e">
        <f t="shared" si="178"/>
        <v>#N/A</v>
      </c>
      <c r="T526" s="8" t="e">
        <f t="shared" si="179"/>
        <v>#N/A</v>
      </c>
      <c r="U526" s="6"/>
      <c r="V526" s="6"/>
      <c r="W526" s="6"/>
      <c r="X526" s="6"/>
      <c r="Y526" s="8" t="e">
        <f t="shared" si="180"/>
        <v>#N/A</v>
      </c>
      <c r="Z526" s="6" t="e">
        <f>VLOOKUP($A526&amp;$B526,'Cleaned Responses'!$1:$82,MATCH(Z$1,'Cleaned Responses'!$1:$1,0),FALSE)</f>
        <v>#N/A</v>
      </c>
      <c r="AA526" s="6" t="e">
        <f>VLOOKUP($A526&amp;$B526,'Cleaned Responses'!$1:$82,MATCH(AA$1,'Cleaned Responses'!$1:$1,0),FALSE)</f>
        <v>#N/A</v>
      </c>
      <c r="AB526" s="9" t="e">
        <f t="shared" si="181"/>
        <v>#N/A</v>
      </c>
      <c r="AC526" s="9" t="e">
        <f t="shared" si="182"/>
        <v>#N/A</v>
      </c>
      <c r="AD526" s="6" t="e">
        <f>VLOOKUP($A526&amp;$B526,'Cleaned Responses'!$1:$82,MATCH(AD$1,'Cleaned Responses'!$1:$1,0),FALSE)</f>
        <v>#N/A</v>
      </c>
      <c r="AE526" s="6" t="e">
        <f>VLOOKUP($A526&amp;$B526,'Cleaned Responses'!$1:$82,MATCH(AE$1,'Cleaned Responses'!$1:$1,0),FALSE)</f>
        <v>#N/A</v>
      </c>
      <c r="AF526" s="6" t="e">
        <f>VLOOKUP($A526&amp;$B526,'Cleaned Responses'!$1:$82,MATCH(AF$1,'Cleaned Responses'!$1:$1,0),FALSE)</f>
        <v>#N/A</v>
      </c>
      <c r="AG526" s="6" t="e">
        <f>VLOOKUP($A526&amp;$B526,'Cleaned Responses'!$1:$82,MATCH(AG$1,'Cleaned Responses'!$1:$1,0),FALSE)</f>
        <v>#N/A</v>
      </c>
      <c r="AH526" s="6" t="e">
        <f>VLOOKUP($A526&amp;$B526,'Cleaned Responses'!$1:$82,MATCH(AH$1,'Cleaned Responses'!$1:$1,0),FALSE)</f>
        <v>#N/A</v>
      </c>
      <c r="AI526" s="6" t="e">
        <f>VLOOKUP($A526&amp;$B526,'Cleaned Responses'!$1:$82,MATCH(AI$1,'Cleaned Responses'!$1:$1,0),FALSE)</f>
        <v>#N/A</v>
      </c>
      <c r="AJ526" s="6" t="e">
        <f>VLOOKUP($A526&amp;$B526,'Cleaned Responses'!$1:$82,MATCH(AJ$1,'Cleaned Responses'!$1:$1,0),FALSE)</f>
        <v>#N/A</v>
      </c>
      <c r="AK526" s="6" t="e">
        <f>VLOOKUP($A526&amp;$B526,'Cleaned Responses'!$1:$82,MATCH(AK$1,'Cleaned Responses'!$1:$1,0),FALSE)</f>
        <v>#N/A</v>
      </c>
      <c r="AL526" s="6" t="e">
        <f t="shared" si="183"/>
        <v>#N/A</v>
      </c>
      <c r="AM526" s="7" t="e">
        <f>VLOOKUP($A526&amp;$B526,'Cleaned Responses'!$1:$82,MATCH(AM$1,'Cleaned Responses'!$1:$1,0),FALSE)/100</f>
        <v>#N/A</v>
      </c>
      <c r="AN526" s="7" t="e">
        <f>VLOOKUP($A526&amp;$B526,'Cleaned Responses'!$1:$82,MATCH(AN$1,'Cleaned Responses'!$1:$1,0),FALSE)/100</f>
        <v>#N/A</v>
      </c>
      <c r="AO526" s="7" t="e">
        <f>VLOOKUP($A526&amp;$B526,'Cleaned Responses'!$1:$82,MATCH(AO$1,'Cleaned Responses'!$1:$1,0),FALSE)/100</f>
        <v>#N/A</v>
      </c>
      <c r="AP526" s="7" t="e">
        <f>VLOOKUP($A526&amp;$B526,'Cleaned Responses'!$1:$82,MATCH(AP$1,'Cleaned Responses'!$1:$1,0),FALSE)/100</f>
        <v>#N/A</v>
      </c>
      <c r="AQ526" s="7" t="e">
        <f>VLOOKUP($A526&amp;$B526,'Cleaned Responses'!$1:$82,MATCH(AQ$1,'Cleaned Responses'!$1:$1,0),FALSE)/100</f>
        <v>#N/A</v>
      </c>
      <c r="AR526" s="7" t="e">
        <f>VLOOKUP($A526&amp;$B526,'Cleaned Responses'!$1:$82,MATCH(AR$1,'Cleaned Responses'!$1:$1,0),FALSE)/100</f>
        <v>#N/A</v>
      </c>
      <c r="AS526" s="7" t="e">
        <f>VLOOKUP($A526&amp;$B526,'Cleaned Responses'!$1:$82,MATCH(AS$1,'Cleaned Responses'!$1:$1,0),FALSE)/100</f>
        <v>#N/A</v>
      </c>
      <c r="AT526" s="7" t="e">
        <f>VLOOKUP($A526&amp;$B526,'Cleaned Responses'!$1:$82,MATCH(AT$1,'Cleaned Responses'!$1:$1,0),FALSE)/100</f>
        <v>#N/A</v>
      </c>
      <c r="AU526" s="7" t="e">
        <f>VLOOKUP($A526&amp;$B526,'Cleaned Responses'!$1:$82,MATCH(AU$1,'Cleaned Responses'!$1:$1,0),FALSE)/100</f>
        <v>#N/A</v>
      </c>
      <c r="AV526" s="7" t="e">
        <f>VLOOKUP($A526&amp;$B526,'Cleaned Responses'!$1:$82,MATCH(AV$1,'Cleaned Responses'!$1:$1,0),FALSE)/100</f>
        <v>#N/A</v>
      </c>
      <c r="AW526" s="7" t="e">
        <f>VLOOKUP($A526&amp;$B526,'Cleaned Responses'!$1:$82,MATCH(AW$1,'Cleaned Responses'!$1:$1,0),FALSE)/100</f>
        <v>#N/A</v>
      </c>
      <c r="AX526" s="7" t="e">
        <f>VLOOKUP($A526&amp;$B526,'Cleaned Responses'!$1:$82,MATCH(AX$1,'Cleaned Responses'!$1:$1,0),FALSE)/100</f>
        <v>#N/A</v>
      </c>
      <c r="AY526" s="7" t="e">
        <f>VLOOKUP($A526&amp;$B526,'Cleaned Responses'!$1:$82,MATCH(AY$1,'Cleaned Responses'!$1:$1,0),FALSE)/100</f>
        <v>#N/A</v>
      </c>
      <c r="AZ526" s="7" t="e">
        <f>VLOOKUP($A526&amp;$B526,'Cleaned Responses'!$1:$82,MATCH(AZ$1,'Cleaned Responses'!$1:$1,0),FALSE)/100</f>
        <v>#N/A</v>
      </c>
      <c r="BA526" s="7" t="e">
        <f>VLOOKUP($A526&amp;$B526,'Cleaned Responses'!$1:$82,MATCH(BA$1,'Cleaned Responses'!$1:$1,0),FALSE)/100</f>
        <v>#N/A</v>
      </c>
      <c r="BB526" s="7" t="e">
        <f>VLOOKUP($A526&amp;$B526,'Cleaned Responses'!$1:$82,MATCH(BB$1,'Cleaned Responses'!$1:$1,0),FALSE)/100</f>
        <v>#N/A</v>
      </c>
      <c r="BC526" s="7" t="e">
        <f>VLOOKUP($A526&amp;$B526,'Cleaned Responses'!$1:$82,MATCH(BC$1,'Cleaned Responses'!$1:$1,0),FALSE)/100</f>
        <v>#N/A</v>
      </c>
      <c r="BD526" s="7" t="e">
        <f>VLOOKUP($A526&amp;$B526,'Cleaned Responses'!$1:$82,MATCH(BD$1,'Cleaned Responses'!$1:$1,0),FALSE)/100</f>
        <v>#N/A</v>
      </c>
      <c r="BE526" s="7" t="e">
        <f>VLOOKUP($A526&amp;$B526,'Cleaned Responses'!$1:$82,MATCH(BE$1,'Cleaned Responses'!$1:$1,0),FALSE)/100</f>
        <v>#N/A</v>
      </c>
      <c r="BF526" s="7"/>
      <c r="BG526" s="6" t="e">
        <f>VLOOKUP($A526&amp;$B526,'Cleaned Responses'!$1:$82,MATCH(BG$1,'Cleaned Responses'!$1:$1,0),FALSE)</f>
        <v>#N/A</v>
      </c>
      <c r="BH526" s="6" t="e">
        <f>VLOOKUP($A526&amp;$B526,'Cleaned Responses'!$1:$82,MATCH(BH$1,'Cleaned Responses'!$1:$1,0),FALSE)</f>
        <v>#N/A</v>
      </c>
      <c r="BI526" t="e">
        <f>VLOOKUP($A526&amp;$B526,'Cleaned Responses'!$1:$82,MATCH(BI$1,'Cleaned Responses'!$1:$1,0),FALSE)/100</f>
        <v>#N/A</v>
      </c>
      <c r="BJ526" t="e">
        <f>VLOOKUP($A526&amp;$B526,'Cleaned Responses'!$1:$82,MATCH(BJ$1,'Cleaned Responses'!$1:$1,0),FALSE)/100</f>
        <v>#N/A</v>
      </c>
      <c r="BK526" t="e">
        <f>VLOOKUP($A526&amp;$B526,'Cleaned Responses'!$1:$82,MATCH(BK$1,'Cleaned Responses'!$1:$1,0),FALSE)/100</f>
        <v>#N/A</v>
      </c>
      <c r="BL526" t="e">
        <f t="shared" si="184"/>
        <v>#N/A</v>
      </c>
      <c r="BM526" t="e">
        <f t="shared" si="185"/>
        <v>#N/A</v>
      </c>
      <c r="BN526" t="e">
        <f t="shared" si="186"/>
        <v>#N/A</v>
      </c>
      <c r="BO526" t="e">
        <f>VLOOKUP($A526&amp;$B526,'Cleaned Responses'!$1:$82,MATCH(BO$1,'Cleaned Responses'!$1:$1,0),FALSE)/100</f>
        <v>#N/A</v>
      </c>
      <c r="BP526" t="e">
        <f>VLOOKUP($A526&amp;$B526,'Cleaned Responses'!$1:$82,MATCH(BP$1,'Cleaned Responses'!$1:$1,0),FALSE)/100</f>
        <v>#N/A</v>
      </c>
      <c r="BQ526" t="e">
        <f>VLOOKUP($A526&amp;$B526,'Cleaned Responses'!$1:$82,MATCH(BQ$1,'Cleaned Responses'!$1:$1,0),FALSE)/100</f>
        <v>#N/A</v>
      </c>
      <c r="BR526" t="e">
        <f>VLOOKUP($A526&amp;$B526,'Cleaned Responses'!$1:$82,MATCH(BR$1,'Cleaned Responses'!$1:$1,0),FALSE)/100</f>
        <v>#N/A</v>
      </c>
      <c r="BS526" t="e">
        <f>VLOOKUP($A526&amp;$B526,'Cleaned Responses'!$1:$82,MATCH(BS$1,'Cleaned Responses'!$1:$1,0),FALSE)/100</f>
        <v>#N/A</v>
      </c>
      <c r="BT526" t="e">
        <f>VLOOKUP($A526&amp;$B526,'Cleaned Responses'!$1:$82,MATCH(BT$1,'Cleaned Responses'!$1:$1,0),FALSE)/100</f>
        <v>#N/A</v>
      </c>
      <c r="BU526" t="e">
        <f>VLOOKUP($A526&amp;$B526,'Cleaned Responses'!$1:$82,MATCH(BU$1,'Cleaned Responses'!$1:$1,0),FALSE)/100</f>
        <v>#N/A</v>
      </c>
      <c r="BV526" t="e">
        <f>VLOOKUP($A526&amp;$B526,'Cleaned Responses'!$1:$82,MATCH(BV$1,'Cleaned Responses'!$1:$1,0),FALSE)/100</f>
        <v>#N/A</v>
      </c>
      <c r="BW526" t="e">
        <f>VLOOKUP($A526&amp;$B526,'Cleaned Responses'!$1:$82,MATCH(BW$1,'Cleaned Responses'!$1:$1,0),FALSE)/100</f>
        <v>#N/A</v>
      </c>
      <c r="BX526" t="e">
        <f>VLOOKUP($A526&amp;$B526,'Cleaned Responses'!$1:$82,MATCH(BX$1,'Cleaned Responses'!$1:$1,0),FALSE)/100</f>
        <v>#N/A</v>
      </c>
      <c r="BY526" t="e">
        <f>VLOOKUP($A526&amp;$B526,'Cleaned Responses'!$1:$82,MATCH(BY$1,'Cleaned Responses'!$1:$1,0),FALSE)/100</f>
        <v>#N/A</v>
      </c>
      <c r="BZ526" t="e">
        <f>VLOOKUP($A526&amp;$B526,'Cleaned Responses'!$1:$82,MATCH(BZ$1,'Cleaned Responses'!$1:$1,0),FALSE)/100</f>
        <v>#N/A</v>
      </c>
      <c r="CA526" t="e">
        <f t="shared" si="187"/>
        <v>#N/A</v>
      </c>
      <c r="CB526" t="e">
        <f t="shared" si="188"/>
        <v>#N/A</v>
      </c>
      <c r="CC526" t="e">
        <f t="shared" si="189"/>
        <v>#N/A</v>
      </c>
      <c r="CD526" t="e">
        <f t="shared" si="190"/>
        <v>#N/A</v>
      </c>
      <c r="CE526" t="e">
        <f t="shared" si="191"/>
        <v>#N/A</v>
      </c>
      <c r="CF526" t="e">
        <f t="shared" si="192"/>
        <v>#N/A</v>
      </c>
      <c r="CG526" t="e">
        <f t="shared" si="193"/>
        <v>#N/A</v>
      </c>
      <c r="CH526" t="e">
        <f t="shared" si="194"/>
        <v>#N/A</v>
      </c>
      <c r="CI526" t="e">
        <f t="shared" si="195"/>
        <v>#N/A</v>
      </c>
      <c r="CJ526" t="e">
        <f t="shared" si="196"/>
        <v>#N/A</v>
      </c>
      <c r="CK526" t="e">
        <f t="shared" si="197"/>
        <v>#N/A</v>
      </c>
    </row>
    <row r="527" spans="1:89" ht="20" customHeight="1" x14ac:dyDescent="0.25">
      <c r="A527" s="163"/>
      <c r="B527" s="6"/>
      <c r="C527" s="6" t="e">
        <f>VLOOKUP($A527&amp;$B527,'Cleaned Responses'!$1:$82,MATCH($C$1,'Cleaned Responses'!$1:$1,0),FALSE)</f>
        <v>#N/A</v>
      </c>
      <c r="D527" s="6" t="e">
        <f>VLOOKUP($A527&amp;$B527,'Cleaned Responses'!$1:$82,MATCH(D$1,'Cleaned Responses'!$1:$1,0),FALSE)</f>
        <v>#N/A</v>
      </c>
      <c r="E527" s="6" t="e">
        <f>VLOOKUP($A527&amp;$B527,'Cleaned Responses'!$1:$82,MATCH(E$1,'Cleaned Responses'!$1:$1,0),FALSE)</f>
        <v>#N/A</v>
      </c>
      <c r="F527" s="6" t="e">
        <f>VLOOKUP($A527&amp;$B527,'Cleaned Responses'!$1:$82,MATCH(F$1,'Cleaned Responses'!$1:$1,0),FALSE)</f>
        <v>#N/A</v>
      </c>
      <c r="G527" s="6" t="e">
        <f t="shared" si="176"/>
        <v>#N/A</v>
      </c>
      <c r="H527" s="6" t="e">
        <f>VLOOKUP($A527&amp;$B527,'Cleaned Responses'!$1:$82,MATCH(H$1,'Cleaned Responses'!$1:$1,0),FALSE)</f>
        <v>#N/A</v>
      </c>
      <c r="I527" s="6" t="e">
        <f>VLOOKUP($A527&amp;$B527,'Cleaned Responses'!$1:$82,MATCH(I$1,'Cleaned Responses'!$1:$1,0),FALSE)</f>
        <v>#N/A</v>
      </c>
      <c r="J527" s="6" t="e">
        <f>VLOOKUP($A527&amp;$B527,'Cleaned Responses'!$1:$82,MATCH(J$1,'Cleaned Responses'!$1:$1,0),FALSE)</f>
        <v>#N/A</v>
      </c>
      <c r="K527" s="6" t="e">
        <f>VLOOKUP($A527&amp;$B527,'Cleaned Responses'!$1:$82,MATCH(K$1,'Cleaned Responses'!$1:$1,0),FALSE)</f>
        <v>#N/A</v>
      </c>
      <c r="L527" s="6" t="e">
        <f>VLOOKUP($A527&amp;$B527,'Cleaned Responses'!$1:$82,MATCH(L$1,'Cleaned Responses'!$1:$1,0),FALSE)</f>
        <v>#N/A</v>
      </c>
      <c r="M527" s="6" t="e">
        <f>VLOOKUP($A527&amp;$B527,'Cleaned Responses'!$1:$82,MATCH(M$1,'Cleaned Responses'!$1:$1,0),FALSE)</f>
        <v>#N/A</v>
      </c>
      <c r="N527" s="6" t="e">
        <f>VLOOKUP($A527&amp;$B527,'Cleaned Responses'!$1:$82,MATCH(N$1,'Cleaned Responses'!$1:$1,0),FALSE)</f>
        <v>#N/A</v>
      </c>
      <c r="O527" s="6" t="e">
        <f>VLOOKUP($A527&amp;$B527,'Cleaned Responses'!$1:$82,MATCH(O$1,'Cleaned Responses'!$1:$1,0),FALSE)</f>
        <v>#N/A</v>
      </c>
      <c r="P527" s="6" t="e">
        <f>VLOOKUP($A527&amp;$B527,'Cleaned Responses'!$1:$82,MATCH(P$1,'Cleaned Responses'!$1:$1,0),FALSE)</f>
        <v>#N/A</v>
      </c>
      <c r="Q527" s="6" t="e">
        <f>VLOOKUP($A527&amp;$B527,'Cleaned Responses'!$1:$82,MATCH(Q$1,'Cleaned Responses'!$1:$1,0),FALSE)</f>
        <v>#VALUE!</v>
      </c>
      <c r="R527" s="8" t="e">
        <f t="shared" si="177"/>
        <v>#N/A</v>
      </c>
      <c r="S527" s="8" t="e">
        <f t="shared" si="178"/>
        <v>#N/A</v>
      </c>
      <c r="T527" s="8" t="e">
        <f t="shared" si="179"/>
        <v>#N/A</v>
      </c>
      <c r="U527" s="6"/>
      <c r="V527" s="6"/>
      <c r="W527" s="6"/>
      <c r="X527" s="6"/>
      <c r="Y527" s="8" t="e">
        <f t="shared" si="180"/>
        <v>#N/A</v>
      </c>
      <c r="Z527" s="6" t="e">
        <f>VLOOKUP($A527&amp;$B527,'Cleaned Responses'!$1:$82,MATCH(Z$1,'Cleaned Responses'!$1:$1,0),FALSE)</f>
        <v>#N/A</v>
      </c>
      <c r="AA527" s="6" t="e">
        <f>VLOOKUP($A527&amp;$B527,'Cleaned Responses'!$1:$82,MATCH(AA$1,'Cleaned Responses'!$1:$1,0),FALSE)</f>
        <v>#N/A</v>
      </c>
      <c r="AB527" s="9" t="e">
        <f t="shared" si="181"/>
        <v>#N/A</v>
      </c>
      <c r="AC527" s="9" t="e">
        <f t="shared" si="182"/>
        <v>#N/A</v>
      </c>
      <c r="AD527" s="6" t="e">
        <f>VLOOKUP($A527&amp;$B527,'Cleaned Responses'!$1:$82,MATCH(AD$1,'Cleaned Responses'!$1:$1,0),FALSE)</f>
        <v>#N/A</v>
      </c>
      <c r="AE527" s="6" t="e">
        <f>VLOOKUP($A527&amp;$B527,'Cleaned Responses'!$1:$82,MATCH(AE$1,'Cleaned Responses'!$1:$1,0),FALSE)</f>
        <v>#N/A</v>
      </c>
      <c r="AF527" s="6" t="e">
        <f>VLOOKUP($A527&amp;$B527,'Cleaned Responses'!$1:$82,MATCH(AF$1,'Cleaned Responses'!$1:$1,0),FALSE)</f>
        <v>#N/A</v>
      </c>
      <c r="AG527" s="6" t="e">
        <f>VLOOKUP($A527&amp;$B527,'Cleaned Responses'!$1:$82,MATCH(AG$1,'Cleaned Responses'!$1:$1,0),FALSE)</f>
        <v>#N/A</v>
      </c>
      <c r="AH527" s="6" t="e">
        <f>VLOOKUP($A527&amp;$B527,'Cleaned Responses'!$1:$82,MATCH(AH$1,'Cleaned Responses'!$1:$1,0),FALSE)</f>
        <v>#N/A</v>
      </c>
      <c r="AI527" s="6" t="e">
        <f>VLOOKUP($A527&amp;$B527,'Cleaned Responses'!$1:$82,MATCH(AI$1,'Cleaned Responses'!$1:$1,0),FALSE)</f>
        <v>#N/A</v>
      </c>
      <c r="AJ527" s="6" t="e">
        <f>VLOOKUP($A527&amp;$B527,'Cleaned Responses'!$1:$82,MATCH(AJ$1,'Cleaned Responses'!$1:$1,0),FALSE)</f>
        <v>#N/A</v>
      </c>
      <c r="AK527" s="6" t="e">
        <f>VLOOKUP($A527&amp;$B527,'Cleaned Responses'!$1:$82,MATCH(AK$1,'Cleaned Responses'!$1:$1,0),FALSE)</f>
        <v>#N/A</v>
      </c>
      <c r="AL527" s="6" t="e">
        <f t="shared" si="183"/>
        <v>#N/A</v>
      </c>
      <c r="AM527" s="7" t="e">
        <f>VLOOKUP($A527&amp;$B527,'Cleaned Responses'!$1:$82,MATCH(AM$1,'Cleaned Responses'!$1:$1,0),FALSE)/100</f>
        <v>#N/A</v>
      </c>
      <c r="AN527" s="7" t="e">
        <f>VLOOKUP($A527&amp;$B527,'Cleaned Responses'!$1:$82,MATCH(AN$1,'Cleaned Responses'!$1:$1,0),FALSE)/100</f>
        <v>#N/A</v>
      </c>
      <c r="AO527" s="7" t="e">
        <f>VLOOKUP($A527&amp;$B527,'Cleaned Responses'!$1:$82,MATCH(AO$1,'Cleaned Responses'!$1:$1,0),FALSE)/100</f>
        <v>#N/A</v>
      </c>
      <c r="AP527" s="7" t="e">
        <f>VLOOKUP($A527&amp;$B527,'Cleaned Responses'!$1:$82,MATCH(AP$1,'Cleaned Responses'!$1:$1,0),FALSE)/100</f>
        <v>#N/A</v>
      </c>
      <c r="AQ527" s="7" t="e">
        <f>VLOOKUP($A527&amp;$B527,'Cleaned Responses'!$1:$82,MATCH(AQ$1,'Cleaned Responses'!$1:$1,0),FALSE)/100</f>
        <v>#N/A</v>
      </c>
      <c r="AR527" s="7" t="e">
        <f>VLOOKUP($A527&amp;$B527,'Cleaned Responses'!$1:$82,MATCH(AR$1,'Cleaned Responses'!$1:$1,0),FALSE)/100</f>
        <v>#N/A</v>
      </c>
      <c r="AS527" s="7" t="e">
        <f>VLOOKUP($A527&amp;$B527,'Cleaned Responses'!$1:$82,MATCH(AS$1,'Cleaned Responses'!$1:$1,0),FALSE)/100</f>
        <v>#N/A</v>
      </c>
      <c r="AT527" s="7" t="e">
        <f>VLOOKUP($A527&amp;$B527,'Cleaned Responses'!$1:$82,MATCH(AT$1,'Cleaned Responses'!$1:$1,0),FALSE)/100</f>
        <v>#N/A</v>
      </c>
      <c r="AU527" s="7" t="e">
        <f>VLOOKUP($A527&amp;$B527,'Cleaned Responses'!$1:$82,MATCH(AU$1,'Cleaned Responses'!$1:$1,0),FALSE)/100</f>
        <v>#N/A</v>
      </c>
      <c r="AV527" s="7" t="e">
        <f>VLOOKUP($A527&amp;$B527,'Cleaned Responses'!$1:$82,MATCH(AV$1,'Cleaned Responses'!$1:$1,0),FALSE)/100</f>
        <v>#N/A</v>
      </c>
      <c r="AW527" s="7" t="e">
        <f>VLOOKUP($A527&amp;$B527,'Cleaned Responses'!$1:$82,MATCH(AW$1,'Cleaned Responses'!$1:$1,0),FALSE)/100</f>
        <v>#N/A</v>
      </c>
      <c r="AX527" s="7" t="e">
        <f>VLOOKUP($A527&amp;$B527,'Cleaned Responses'!$1:$82,MATCH(AX$1,'Cleaned Responses'!$1:$1,0),FALSE)/100</f>
        <v>#N/A</v>
      </c>
      <c r="AY527" s="7" t="e">
        <f>VLOOKUP($A527&amp;$B527,'Cleaned Responses'!$1:$82,MATCH(AY$1,'Cleaned Responses'!$1:$1,0),FALSE)/100</f>
        <v>#N/A</v>
      </c>
      <c r="AZ527" s="7" t="e">
        <f>VLOOKUP($A527&amp;$B527,'Cleaned Responses'!$1:$82,MATCH(AZ$1,'Cleaned Responses'!$1:$1,0),FALSE)/100</f>
        <v>#N/A</v>
      </c>
      <c r="BA527" s="7" t="e">
        <f>VLOOKUP($A527&amp;$B527,'Cleaned Responses'!$1:$82,MATCH(BA$1,'Cleaned Responses'!$1:$1,0),FALSE)/100</f>
        <v>#N/A</v>
      </c>
      <c r="BB527" s="7" t="e">
        <f>VLOOKUP($A527&amp;$B527,'Cleaned Responses'!$1:$82,MATCH(BB$1,'Cleaned Responses'!$1:$1,0),FALSE)/100</f>
        <v>#N/A</v>
      </c>
      <c r="BC527" s="7" t="e">
        <f>VLOOKUP($A527&amp;$B527,'Cleaned Responses'!$1:$82,MATCH(BC$1,'Cleaned Responses'!$1:$1,0),FALSE)/100</f>
        <v>#N/A</v>
      </c>
      <c r="BD527" s="7" t="e">
        <f>VLOOKUP($A527&amp;$B527,'Cleaned Responses'!$1:$82,MATCH(BD$1,'Cleaned Responses'!$1:$1,0),FALSE)/100</f>
        <v>#N/A</v>
      </c>
      <c r="BE527" s="7" t="e">
        <f>VLOOKUP($A527&amp;$B527,'Cleaned Responses'!$1:$82,MATCH(BE$1,'Cleaned Responses'!$1:$1,0),FALSE)/100</f>
        <v>#N/A</v>
      </c>
      <c r="BF527" s="7"/>
      <c r="BG527" s="6" t="e">
        <f>VLOOKUP($A527&amp;$B527,'Cleaned Responses'!$1:$82,MATCH(BG$1,'Cleaned Responses'!$1:$1,0),FALSE)</f>
        <v>#N/A</v>
      </c>
      <c r="BH527" s="6" t="e">
        <f>VLOOKUP($A527&amp;$B527,'Cleaned Responses'!$1:$82,MATCH(BH$1,'Cleaned Responses'!$1:$1,0),FALSE)</f>
        <v>#N/A</v>
      </c>
      <c r="BI527" t="e">
        <f>VLOOKUP($A527&amp;$B527,'Cleaned Responses'!$1:$82,MATCH(BI$1,'Cleaned Responses'!$1:$1,0),FALSE)/100</f>
        <v>#N/A</v>
      </c>
      <c r="BJ527" t="e">
        <f>VLOOKUP($A527&amp;$B527,'Cleaned Responses'!$1:$82,MATCH(BJ$1,'Cleaned Responses'!$1:$1,0),FALSE)/100</f>
        <v>#N/A</v>
      </c>
      <c r="BK527" t="e">
        <f>VLOOKUP($A527&amp;$B527,'Cleaned Responses'!$1:$82,MATCH(BK$1,'Cleaned Responses'!$1:$1,0),FALSE)/100</f>
        <v>#N/A</v>
      </c>
      <c r="BL527" t="e">
        <f t="shared" si="184"/>
        <v>#N/A</v>
      </c>
      <c r="BM527" t="e">
        <f t="shared" si="185"/>
        <v>#N/A</v>
      </c>
      <c r="BN527" t="e">
        <f t="shared" si="186"/>
        <v>#N/A</v>
      </c>
      <c r="BO527" t="e">
        <f>VLOOKUP($A527&amp;$B527,'Cleaned Responses'!$1:$82,MATCH(BO$1,'Cleaned Responses'!$1:$1,0),FALSE)/100</f>
        <v>#N/A</v>
      </c>
      <c r="BP527" t="e">
        <f>VLOOKUP($A527&amp;$B527,'Cleaned Responses'!$1:$82,MATCH(BP$1,'Cleaned Responses'!$1:$1,0),FALSE)/100</f>
        <v>#N/A</v>
      </c>
      <c r="BQ527" t="e">
        <f>VLOOKUP($A527&amp;$B527,'Cleaned Responses'!$1:$82,MATCH(BQ$1,'Cleaned Responses'!$1:$1,0),FALSE)/100</f>
        <v>#N/A</v>
      </c>
      <c r="BR527" t="e">
        <f>VLOOKUP($A527&amp;$B527,'Cleaned Responses'!$1:$82,MATCH(BR$1,'Cleaned Responses'!$1:$1,0),FALSE)/100</f>
        <v>#N/A</v>
      </c>
      <c r="BS527" t="e">
        <f>VLOOKUP($A527&amp;$B527,'Cleaned Responses'!$1:$82,MATCH(BS$1,'Cleaned Responses'!$1:$1,0),FALSE)/100</f>
        <v>#N/A</v>
      </c>
      <c r="BT527" t="e">
        <f>VLOOKUP($A527&amp;$B527,'Cleaned Responses'!$1:$82,MATCH(BT$1,'Cleaned Responses'!$1:$1,0),FALSE)/100</f>
        <v>#N/A</v>
      </c>
      <c r="BU527" t="e">
        <f>VLOOKUP($A527&amp;$B527,'Cleaned Responses'!$1:$82,MATCH(BU$1,'Cleaned Responses'!$1:$1,0),FALSE)/100</f>
        <v>#N/A</v>
      </c>
      <c r="BV527" t="e">
        <f>VLOOKUP($A527&amp;$B527,'Cleaned Responses'!$1:$82,MATCH(BV$1,'Cleaned Responses'!$1:$1,0),FALSE)/100</f>
        <v>#N/A</v>
      </c>
      <c r="BW527" t="e">
        <f>VLOOKUP($A527&amp;$B527,'Cleaned Responses'!$1:$82,MATCH(BW$1,'Cleaned Responses'!$1:$1,0),FALSE)/100</f>
        <v>#N/A</v>
      </c>
      <c r="BX527" t="e">
        <f>VLOOKUP($A527&amp;$B527,'Cleaned Responses'!$1:$82,MATCH(BX$1,'Cleaned Responses'!$1:$1,0),FALSE)/100</f>
        <v>#N/A</v>
      </c>
      <c r="BY527" t="e">
        <f>VLOOKUP($A527&amp;$B527,'Cleaned Responses'!$1:$82,MATCH(BY$1,'Cleaned Responses'!$1:$1,0),FALSE)/100</f>
        <v>#N/A</v>
      </c>
      <c r="BZ527" t="e">
        <f>VLOOKUP($A527&amp;$B527,'Cleaned Responses'!$1:$82,MATCH(BZ$1,'Cleaned Responses'!$1:$1,0),FALSE)/100</f>
        <v>#N/A</v>
      </c>
      <c r="CA527" t="e">
        <f t="shared" si="187"/>
        <v>#N/A</v>
      </c>
      <c r="CB527" t="e">
        <f t="shared" si="188"/>
        <v>#N/A</v>
      </c>
      <c r="CC527" t="e">
        <f t="shared" si="189"/>
        <v>#N/A</v>
      </c>
      <c r="CD527" t="e">
        <f t="shared" si="190"/>
        <v>#N/A</v>
      </c>
      <c r="CE527" t="e">
        <f t="shared" si="191"/>
        <v>#N/A</v>
      </c>
      <c r="CF527" t="e">
        <f t="shared" si="192"/>
        <v>#N/A</v>
      </c>
      <c r="CG527" t="e">
        <f t="shared" si="193"/>
        <v>#N/A</v>
      </c>
      <c r="CH527" t="e">
        <f t="shared" si="194"/>
        <v>#N/A</v>
      </c>
      <c r="CI527" t="e">
        <f t="shared" si="195"/>
        <v>#N/A</v>
      </c>
      <c r="CJ527" t="e">
        <f t="shared" si="196"/>
        <v>#N/A</v>
      </c>
      <c r="CK527" t="e">
        <f t="shared" si="197"/>
        <v>#N/A</v>
      </c>
    </row>
    <row r="528" spans="1:89" ht="20" customHeight="1" x14ac:dyDescent="0.25">
      <c r="A528" s="163"/>
      <c r="B528" s="6"/>
      <c r="C528" s="6" t="e">
        <f>VLOOKUP($A528&amp;$B528,'Cleaned Responses'!$1:$82,MATCH($C$1,'Cleaned Responses'!$1:$1,0),FALSE)</f>
        <v>#N/A</v>
      </c>
      <c r="D528" s="6" t="e">
        <f>VLOOKUP($A528&amp;$B528,'Cleaned Responses'!$1:$82,MATCH(D$1,'Cleaned Responses'!$1:$1,0),FALSE)</f>
        <v>#N/A</v>
      </c>
      <c r="E528" s="6" t="e">
        <f>VLOOKUP($A528&amp;$B528,'Cleaned Responses'!$1:$82,MATCH(E$1,'Cleaned Responses'!$1:$1,0),FALSE)</f>
        <v>#N/A</v>
      </c>
      <c r="F528" s="6" t="e">
        <f>VLOOKUP($A528&amp;$B528,'Cleaned Responses'!$1:$82,MATCH(F$1,'Cleaned Responses'!$1:$1,0),FALSE)</f>
        <v>#N/A</v>
      </c>
      <c r="G528" s="6" t="e">
        <f t="shared" si="176"/>
        <v>#N/A</v>
      </c>
      <c r="H528" s="6" t="e">
        <f>VLOOKUP($A528&amp;$B528,'Cleaned Responses'!$1:$82,MATCH(H$1,'Cleaned Responses'!$1:$1,0),FALSE)</f>
        <v>#N/A</v>
      </c>
      <c r="I528" s="6" t="e">
        <f>VLOOKUP($A528&amp;$B528,'Cleaned Responses'!$1:$82,MATCH(I$1,'Cleaned Responses'!$1:$1,0),FALSE)</f>
        <v>#N/A</v>
      </c>
      <c r="J528" s="6" t="e">
        <f>VLOOKUP($A528&amp;$B528,'Cleaned Responses'!$1:$82,MATCH(J$1,'Cleaned Responses'!$1:$1,0),FALSE)</f>
        <v>#N/A</v>
      </c>
      <c r="K528" s="6" t="e">
        <f>VLOOKUP($A528&amp;$B528,'Cleaned Responses'!$1:$82,MATCH(K$1,'Cleaned Responses'!$1:$1,0),FALSE)</f>
        <v>#N/A</v>
      </c>
      <c r="L528" s="6" t="e">
        <f>VLOOKUP($A528&amp;$B528,'Cleaned Responses'!$1:$82,MATCH(L$1,'Cleaned Responses'!$1:$1,0),FALSE)</f>
        <v>#N/A</v>
      </c>
      <c r="M528" s="6" t="e">
        <f>VLOOKUP($A528&amp;$B528,'Cleaned Responses'!$1:$82,MATCH(M$1,'Cleaned Responses'!$1:$1,0),FALSE)</f>
        <v>#N/A</v>
      </c>
      <c r="N528" s="6" t="e">
        <f>VLOOKUP($A528&amp;$B528,'Cleaned Responses'!$1:$82,MATCH(N$1,'Cleaned Responses'!$1:$1,0),FALSE)</f>
        <v>#N/A</v>
      </c>
      <c r="O528" s="6" t="e">
        <f>VLOOKUP($A528&amp;$B528,'Cleaned Responses'!$1:$82,MATCH(O$1,'Cleaned Responses'!$1:$1,0),FALSE)</f>
        <v>#N/A</v>
      </c>
      <c r="P528" s="6" t="e">
        <f>VLOOKUP($A528&amp;$B528,'Cleaned Responses'!$1:$82,MATCH(P$1,'Cleaned Responses'!$1:$1,0),FALSE)</f>
        <v>#N/A</v>
      </c>
      <c r="Q528" s="6" t="e">
        <f>VLOOKUP($A528&amp;$B528,'Cleaned Responses'!$1:$82,MATCH(Q$1,'Cleaned Responses'!$1:$1,0),FALSE)</f>
        <v>#VALUE!</v>
      </c>
      <c r="R528" s="8" t="e">
        <f t="shared" si="177"/>
        <v>#N/A</v>
      </c>
      <c r="S528" s="8" t="e">
        <f t="shared" si="178"/>
        <v>#N/A</v>
      </c>
      <c r="T528" s="8" t="e">
        <f t="shared" si="179"/>
        <v>#N/A</v>
      </c>
      <c r="U528" s="6"/>
      <c r="V528" s="6"/>
      <c r="W528" s="6"/>
      <c r="X528" s="6"/>
      <c r="Y528" s="8" t="e">
        <f t="shared" si="180"/>
        <v>#N/A</v>
      </c>
      <c r="Z528" s="6" t="e">
        <f>VLOOKUP($A528&amp;$B528,'Cleaned Responses'!$1:$82,MATCH(Z$1,'Cleaned Responses'!$1:$1,0),FALSE)</f>
        <v>#N/A</v>
      </c>
      <c r="AA528" s="6" t="e">
        <f>VLOOKUP($A528&amp;$B528,'Cleaned Responses'!$1:$82,MATCH(AA$1,'Cleaned Responses'!$1:$1,0),FALSE)</f>
        <v>#N/A</v>
      </c>
      <c r="AB528" s="9" t="e">
        <f t="shared" si="181"/>
        <v>#N/A</v>
      </c>
      <c r="AC528" s="9" t="e">
        <f t="shared" si="182"/>
        <v>#N/A</v>
      </c>
      <c r="AD528" s="6" t="e">
        <f>VLOOKUP($A528&amp;$B528,'Cleaned Responses'!$1:$82,MATCH(AD$1,'Cleaned Responses'!$1:$1,0),FALSE)</f>
        <v>#N/A</v>
      </c>
      <c r="AE528" s="6" t="e">
        <f>VLOOKUP($A528&amp;$B528,'Cleaned Responses'!$1:$82,MATCH(AE$1,'Cleaned Responses'!$1:$1,0),FALSE)</f>
        <v>#N/A</v>
      </c>
      <c r="AF528" s="6" t="e">
        <f>VLOOKUP($A528&amp;$B528,'Cleaned Responses'!$1:$82,MATCH(AF$1,'Cleaned Responses'!$1:$1,0),FALSE)</f>
        <v>#N/A</v>
      </c>
      <c r="AG528" s="6" t="e">
        <f>VLOOKUP($A528&amp;$B528,'Cleaned Responses'!$1:$82,MATCH(AG$1,'Cleaned Responses'!$1:$1,0),FALSE)</f>
        <v>#N/A</v>
      </c>
      <c r="AH528" s="6" t="e">
        <f>VLOOKUP($A528&amp;$B528,'Cleaned Responses'!$1:$82,MATCH(AH$1,'Cleaned Responses'!$1:$1,0),FALSE)</f>
        <v>#N/A</v>
      </c>
      <c r="AI528" s="6" t="e">
        <f>VLOOKUP($A528&amp;$B528,'Cleaned Responses'!$1:$82,MATCH(AI$1,'Cleaned Responses'!$1:$1,0),FALSE)</f>
        <v>#N/A</v>
      </c>
      <c r="AJ528" s="6" t="e">
        <f>VLOOKUP($A528&amp;$B528,'Cleaned Responses'!$1:$82,MATCH(AJ$1,'Cleaned Responses'!$1:$1,0),FALSE)</f>
        <v>#N/A</v>
      </c>
      <c r="AK528" s="6" t="e">
        <f>VLOOKUP($A528&amp;$B528,'Cleaned Responses'!$1:$82,MATCH(AK$1,'Cleaned Responses'!$1:$1,0),FALSE)</f>
        <v>#N/A</v>
      </c>
      <c r="AL528" s="6" t="e">
        <f t="shared" si="183"/>
        <v>#N/A</v>
      </c>
      <c r="AM528" s="7" t="e">
        <f>VLOOKUP($A528&amp;$B528,'Cleaned Responses'!$1:$82,MATCH(AM$1,'Cleaned Responses'!$1:$1,0),FALSE)/100</f>
        <v>#N/A</v>
      </c>
      <c r="AN528" s="7" t="e">
        <f>VLOOKUP($A528&amp;$B528,'Cleaned Responses'!$1:$82,MATCH(AN$1,'Cleaned Responses'!$1:$1,0),FALSE)/100</f>
        <v>#N/A</v>
      </c>
      <c r="AO528" s="7" t="e">
        <f>VLOOKUP($A528&amp;$B528,'Cleaned Responses'!$1:$82,MATCH(AO$1,'Cleaned Responses'!$1:$1,0),FALSE)/100</f>
        <v>#N/A</v>
      </c>
      <c r="AP528" s="7" t="e">
        <f>VLOOKUP($A528&amp;$B528,'Cleaned Responses'!$1:$82,MATCH(AP$1,'Cleaned Responses'!$1:$1,0),FALSE)/100</f>
        <v>#N/A</v>
      </c>
      <c r="AQ528" s="7" t="e">
        <f>VLOOKUP($A528&amp;$B528,'Cleaned Responses'!$1:$82,MATCH(AQ$1,'Cleaned Responses'!$1:$1,0),FALSE)/100</f>
        <v>#N/A</v>
      </c>
      <c r="AR528" s="7" t="e">
        <f>VLOOKUP($A528&amp;$B528,'Cleaned Responses'!$1:$82,MATCH(AR$1,'Cleaned Responses'!$1:$1,0),FALSE)/100</f>
        <v>#N/A</v>
      </c>
      <c r="AS528" s="7" t="e">
        <f>VLOOKUP($A528&amp;$B528,'Cleaned Responses'!$1:$82,MATCH(AS$1,'Cleaned Responses'!$1:$1,0),FALSE)/100</f>
        <v>#N/A</v>
      </c>
      <c r="AT528" s="7" t="e">
        <f>VLOOKUP($A528&amp;$B528,'Cleaned Responses'!$1:$82,MATCH(AT$1,'Cleaned Responses'!$1:$1,0),FALSE)/100</f>
        <v>#N/A</v>
      </c>
      <c r="AU528" s="7" t="e">
        <f>VLOOKUP($A528&amp;$B528,'Cleaned Responses'!$1:$82,MATCH(AU$1,'Cleaned Responses'!$1:$1,0),FALSE)/100</f>
        <v>#N/A</v>
      </c>
      <c r="AV528" s="7" t="e">
        <f>VLOOKUP($A528&amp;$B528,'Cleaned Responses'!$1:$82,MATCH(AV$1,'Cleaned Responses'!$1:$1,0),FALSE)/100</f>
        <v>#N/A</v>
      </c>
      <c r="AW528" s="7" t="e">
        <f>VLOOKUP($A528&amp;$B528,'Cleaned Responses'!$1:$82,MATCH(AW$1,'Cleaned Responses'!$1:$1,0),FALSE)/100</f>
        <v>#N/A</v>
      </c>
      <c r="AX528" s="7" t="e">
        <f>VLOOKUP($A528&amp;$B528,'Cleaned Responses'!$1:$82,MATCH(AX$1,'Cleaned Responses'!$1:$1,0),FALSE)/100</f>
        <v>#N/A</v>
      </c>
      <c r="AY528" s="7" t="e">
        <f>VLOOKUP($A528&amp;$B528,'Cleaned Responses'!$1:$82,MATCH(AY$1,'Cleaned Responses'!$1:$1,0),FALSE)/100</f>
        <v>#N/A</v>
      </c>
      <c r="AZ528" s="7" t="e">
        <f>VLOOKUP($A528&amp;$B528,'Cleaned Responses'!$1:$82,MATCH(AZ$1,'Cleaned Responses'!$1:$1,0),FALSE)/100</f>
        <v>#N/A</v>
      </c>
      <c r="BA528" s="7" t="e">
        <f>VLOOKUP($A528&amp;$B528,'Cleaned Responses'!$1:$82,MATCH(BA$1,'Cleaned Responses'!$1:$1,0),FALSE)/100</f>
        <v>#N/A</v>
      </c>
      <c r="BB528" s="7" t="e">
        <f>VLOOKUP($A528&amp;$B528,'Cleaned Responses'!$1:$82,MATCH(BB$1,'Cleaned Responses'!$1:$1,0),FALSE)/100</f>
        <v>#N/A</v>
      </c>
      <c r="BC528" s="7" t="e">
        <f>VLOOKUP($A528&amp;$B528,'Cleaned Responses'!$1:$82,MATCH(BC$1,'Cleaned Responses'!$1:$1,0),FALSE)/100</f>
        <v>#N/A</v>
      </c>
      <c r="BD528" s="7" t="e">
        <f>VLOOKUP($A528&amp;$B528,'Cleaned Responses'!$1:$82,MATCH(BD$1,'Cleaned Responses'!$1:$1,0),FALSE)/100</f>
        <v>#N/A</v>
      </c>
      <c r="BE528" s="7" t="e">
        <f>VLOOKUP($A528&amp;$B528,'Cleaned Responses'!$1:$82,MATCH(BE$1,'Cleaned Responses'!$1:$1,0),FALSE)/100</f>
        <v>#N/A</v>
      </c>
      <c r="BF528" s="7"/>
      <c r="BG528" s="6" t="e">
        <f>VLOOKUP($A528&amp;$B528,'Cleaned Responses'!$1:$82,MATCH(BG$1,'Cleaned Responses'!$1:$1,0),FALSE)</f>
        <v>#N/A</v>
      </c>
      <c r="BH528" s="6" t="e">
        <f>VLOOKUP($A528&amp;$B528,'Cleaned Responses'!$1:$82,MATCH(BH$1,'Cleaned Responses'!$1:$1,0),FALSE)</f>
        <v>#N/A</v>
      </c>
      <c r="BI528" t="e">
        <f>VLOOKUP($A528&amp;$B528,'Cleaned Responses'!$1:$82,MATCH(BI$1,'Cleaned Responses'!$1:$1,0),FALSE)/100</f>
        <v>#N/A</v>
      </c>
      <c r="BJ528" t="e">
        <f>VLOOKUP($A528&amp;$B528,'Cleaned Responses'!$1:$82,MATCH(BJ$1,'Cleaned Responses'!$1:$1,0),FALSE)/100</f>
        <v>#N/A</v>
      </c>
      <c r="BK528" t="e">
        <f>VLOOKUP($A528&amp;$B528,'Cleaned Responses'!$1:$82,MATCH(BK$1,'Cleaned Responses'!$1:$1,0),FALSE)/100</f>
        <v>#N/A</v>
      </c>
      <c r="BL528" t="e">
        <f t="shared" si="184"/>
        <v>#N/A</v>
      </c>
      <c r="BM528" t="e">
        <f t="shared" si="185"/>
        <v>#N/A</v>
      </c>
      <c r="BN528" t="e">
        <f t="shared" si="186"/>
        <v>#N/A</v>
      </c>
      <c r="BO528" t="e">
        <f>VLOOKUP($A528&amp;$B528,'Cleaned Responses'!$1:$82,MATCH(BO$1,'Cleaned Responses'!$1:$1,0),FALSE)/100</f>
        <v>#N/A</v>
      </c>
      <c r="BP528" t="e">
        <f>VLOOKUP($A528&amp;$B528,'Cleaned Responses'!$1:$82,MATCH(BP$1,'Cleaned Responses'!$1:$1,0),FALSE)/100</f>
        <v>#N/A</v>
      </c>
      <c r="BQ528" t="e">
        <f>VLOOKUP($A528&amp;$B528,'Cleaned Responses'!$1:$82,MATCH(BQ$1,'Cleaned Responses'!$1:$1,0),FALSE)/100</f>
        <v>#N/A</v>
      </c>
      <c r="BR528" t="e">
        <f>VLOOKUP($A528&amp;$B528,'Cleaned Responses'!$1:$82,MATCH(BR$1,'Cleaned Responses'!$1:$1,0),FALSE)/100</f>
        <v>#N/A</v>
      </c>
      <c r="BS528" t="e">
        <f>VLOOKUP($A528&amp;$B528,'Cleaned Responses'!$1:$82,MATCH(BS$1,'Cleaned Responses'!$1:$1,0),FALSE)/100</f>
        <v>#N/A</v>
      </c>
      <c r="BT528" t="e">
        <f>VLOOKUP($A528&amp;$B528,'Cleaned Responses'!$1:$82,MATCH(BT$1,'Cleaned Responses'!$1:$1,0),FALSE)/100</f>
        <v>#N/A</v>
      </c>
      <c r="BU528" t="e">
        <f>VLOOKUP($A528&amp;$B528,'Cleaned Responses'!$1:$82,MATCH(BU$1,'Cleaned Responses'!$1:$1,0),FALSE)/100</f>
        <v>#N/A</v>
      </c>
      <c r="BV528" t="e">
        <f>VLOOKUP($A528&amp;$B528,'Cleaned Responses'!$1:$82,MATCH(BV$1,'Cleaned Responses'!$1:$1,0),FALSE)/100</f>
        <v>#N/A</v>
      </c>
      <c r="BW528" t="e">
        <f>VLOOKUP($A528&amp;$B528,'Cleaned Responses'!$1:$82,MATCH(BW$1,'Cleaned Responses'!$1:$1,0),FALSE)/100</f>
        <v>#N/A</v>
      </c>
      <c r="BX528" t="e">
        <f>VLOOKUP($A528&amp;$B528,'Cleaned Responses'!$1:$82,MATCH(BX$1,'Cleaned Responses'!$1:$1,0),FALSE)/100</f>
        <v>#N/A</v>
      </c>
      <c r="BY528" t="e">
        <f>VLOOKUP($A528&amp;$B528,'Cleaned Responses'!$1:$82,MATCH(BY$1,'Cleaned Responses'!$1:$1,0),FALSE)/100</f>
        <v>#N/A</v>
      </c>
      <c r="BZ528" t="e">
        <f>VLOOKUP($A528&amp;$B528,'Cleaned Responses'!$1:$82,MATCH(BZ$1,'Cleaned Responses'!$1:$1,0),FALSE)/100</f>
        <v>#N/A</v>
      </c>
      <c r="CA528" t="e">
        <f t="shared" si="187"/>
        <v>#N/A</v>
      </c>
      <c r="CB528" t="e">
        <f t="shared" si="188"/>
        <v>#N/A</v>
      </c>
      <c r="CC528" t="e">
        <f t="shared" si="189"/>
        <v>#N/A</v>
      </c>
      <c r="CD528" t="e">
        <f t="shared" si="190"/>
        <v>#N/A</v>
      </c>
      <c r="CE528" t="e">
        <f t="shared" si="191"/>
        <v>#N/A</v>
      </c>
      <c r="CF528" t="e">
        <f t="shared" si="192"/>
        <v>#N/A</v>
      </c>
      <c r="CG528" t="e">
        <f t="shared" si="193"/>
        <v>#N/A</v>
      </c>
      <c r="CH528" t="e">
        <f t="shared" si="194"/>
        <v>#N/A</v>
      </c>
      <c r="CI528" t="e">
        <f t="shared" si="195"/>
        <v>#N/A</v>
      </c>
      <c r="CJ528" t="e">
        <f t="shared" si="196"/>
        <v>#N/A</v>
      </c>
      <c r="CK528" t="e">
        <f t="shared" si="197"/>
        <v>#N/A</v>
      </c>
    </row>
    <row r="529" spans="1:89" ht="20" customHeight="1" x14ac:dyDescent="0.25">
      <c r="A529" s="163"/>
      <c r="B529" s="6"/>
      <c r="C529" s="6" t="e">
        <f>VLOOKUP($A529&amp;$B529,'Cleaned Responses'!$1:$82,MATCH($C$1,'Cleaned Responses'!$1:$1,0),FALSE)</f>
        <v>#N/A</v>
      </c>
      <c r="D529" s="6" t="e">
        <f>VLOOKUP($A529&amp;$B529,'Cleaned Responses'!$1:$82,MATCH(D$1,'Cleaned Responses'!$1:$1,0),FALSE)</f>
        <v>#N/A</v>
      </c>
      <c r="E529" s="6" t="e">
        <f>VLOOKUP($A529&amp;$B529,'Cleaned Responses'!$1:$82,MATCH(E$1,'Cleaned Responses'!$1:$1,0),FALSE)</f>
        <v>#N/A</v>
      </c>
      <c r="F529" s="6" t="e">
        <f>VLOOKUP($A529&amp;$B529,'Cleaned Responses'!$1:$82,MATCH(F$1,'Cleaned Responses'!$1:$1,0),FALSE)</f>
        <v>#N/A</v>
      </c>
      <c r="G529" s="6" t="e">
        <f t="shared" si="176"/>
        <v>#N/A</v>
      </c>
      <c r="H529" s="6" t="e">
        <f>VLOOKUP($A529&amp;$B529,'Cleaned Responses'!$1:$82,MATCH(H$1,'Cleaned Responses'!$1:$1,0),FALSE)</f>
        <v>#N/A</v>
      </c>
      <c r="I529" s="6" t="e">
        <f>VLOOKUP($A529&amp;$B529,'Cleaned Responses'!$1:$82,MATCH(I$1,'Cleaned Responses'!$1:$1,0),FALSE)</f>
        <v>#N/A</v>
      </c>
      <c r="J529" s="6" t="e">
        <f>VLOOKUP($A529&amp;$B529,'Cleaned Responses'!$1:$82,MATCH(J$1,'Cleaned Responses'!$1:$1,0),FALSE)</f>
        <v>#N/A</v>
      </c>
      <c r="K529" s="6" t="e">
        <f>VLOOKUP($A529&amp;$B529,'Cleaned Responses'!$1:$82,MATCH(K$1,'Cleaned Responses'!$1:$1,0),FALSE)</f>
        <v>#N/A</v>
      </c>
      <c r="L529" s="6" t="e">
        <f>VLOOKUP($A529&amp;$B529,'Cleaned Responses'!$1:$82,MATCH(L$1,'Cleaned Responses'!$1:$1,0),FALSE)</f>
        <v>#N/A</v>
      </c>
      <c r="M529" s="6" t="e">
        <f>VLOOKUP($A529&amp;$B529,'Cleaned Responses'!$1:$82,MATCH(M$1,'Cleaned Responses'!$1:$1,0),FALSE)</f>
        <v>#N/A</v>
      </c>
      <c r="N529" s="6" t="e">
        <f>VLOOKUP($A529&amp;$B529,'Cleaned Responses'!$1:$82,MATCH(N$1,'Cleaned Responses'!$1:$1,0),FALSE)</f>
        <v>#N/A</v>
      </c>
      <c r="O529" s="6" t="e">
        <f>VLOOKUP($A529&amp;$B529,'Cleaned Responses'!$1:$82,MATCH(O$1,'Cleaned Responses'!$1:$1,0),FALSE)</f>
        <v>#N/A</v>
      </c>
      <c r="P529" s="6" t="e">
        <f>VLOOKUP($A529&amp;$B529,'Cleaned Responses'!$1:$82,MATCH(P$1,'Cleaned Responses'!$1:$1,0),FALSE)</f>
        <v>#N/A</v>
      </c>
      <c r="Q529" s="6" t="e">
        <f>VLOOKUP($A529&amp;$B529,'Cleaned Responses'!$1:$82,MATCH(Q$1,'Cleaned Responses'!$1:$1,0),FALSE)</f>
        <v>#VALUE!</v>
      </c>
      <c r="R529" s="8" t="e">
        <f t="shared" si="177"/>
        <v>#N/A</v>
      </c>
      <c r="S529" s="8" t="e">
        <f t="shared" si="178"/>
        <v>#N/A</v>
      </c>
      <c r="T529" s="8" t="e">
        <f t="shared" si="179"/>
        <v>#N/A</v>
      </c>
      <c r="U529" s="6"/>
      <c r="V529" s="6"/>
      <c r="W529" s="6"/>
      <c r="X529" s="6"/>
      <c r="Y529" s="8" t="e">
        <f t="shared" si="180"/>
        <v>#N/A</v>
      </c>
      <c r="Z529" s="6" t="e">
        <f>VLOOKUP($A529&amp;$B529,'Cleaned Responses'!$1:$82,MATCH(Z$1,'Cleaned Responses'!$1:$1,0),FALSE)</f>
        <v>#N/A</v>
      </c>
      <c r="AA529" s="6" t="e">
        <f>VLOOKUP($A529&amp;$B529,'Cleaned Responses'!$1:$82,MATCH(AA$1,'Cleaned Responses'!$1:$1,0),FALSE)</f>
        <v>#N/A</v>
      </c>
      <c r="AB529" s="9" t="e">
        <f t="shared" si="181"/>
        <v>#N/A</v>
      </c>
      <c r="AC529" s="9" t="e">
        <f t="shared" si="182"/>
        <v>#N/A</v>
      </c>
      <c r="AD529" s="6" t="e">
        <f>VLOOKUP($A529&amp;$B529,'Cleaned Responses'!$1:$82,MATCH(AD$1,'Cleaned Responses'!$1:$1,0),FALSE)</f>
        <v>#N/A</v>
      </c>
      <c r="AE529" s="6" t="e">
        <f>VLOOKUP($A529&amp;$B529,'Cleaned Responses'!$1:$82,MATCH(AE$1,'Cleaned Responses'!$1:$1,0),FALSE)</f>
        <v>#N/A</v>
      </c>
      <c r="AF529" s="6" t="e">
        <f>VLOOKUP($A529&amp;$B529,'Cleaned Responses'!$1:$82,MATCH(AF$1,'Cleaned Responses'!$1:$1,0),FALSE)</f>
        <v>#N/A</v>
      </c>
      <c r="AG529" s="6" t="e">
        <f>VLOOKUP($A529&amp;$B529,'Cleaned Responses'!$1:$82,MATCH(AG$1,'Cleaned Responses'!$1:$1,0),FALSE)</f>
        <v>#N/A</v>
      </c>
      <c r="AH529" s="6" t="e">
        <f>VLOOKUP($A529&amp;$B529,'Cleaned Responses'!$1:$82,MATCH(AH$1,'Cleaned Responses'!$1:$1,0),FALSE)</f>
        <v>#N/A</v>
      </c>
      <c r="AI529" s="6" t="e">
        <f>VLOOKUP($A529&amp;$B529,'Cleaned Responses'!$1:$82,MATCH(AI$1,'Cleaned Responses'!$1:$1,0),FALSE)</f>
        <v>#N/A</v>
      </c>
      <c r="AJ529" s="6" t="e">
        <f>VLOOKUP($A529&amp;$B529,'Cleaned Responses'!$1:$82,MATCH(AJ$1,'Cleaned Responses'!$1:$1,0),FALSE)</f>
        <v>#N/A</v>
      </c>
      <c r="AK529" s="6" t="e">
        <f>VLOOKUP($A529&amp;$B529,'Cleaned Responses'!$1:$82,MATCH(AK$1,'Cleaned Responses'!$1:$1,0),FALSE)</f>
        <v>#N/A</v>
      </c>
      <c r="AL529" s="6" t="e">
        <f t="shared" si="183"/>
        <v>#N/A</v>
      </c>
      <c r="AM529" s="7" t="e">
        <f>VLOOKUP($A529&amp;$B529,'Cleaned Responses'!$1:$82,MATCH(AM$1,'Cleaned Responses'!$1:$1,0),FALSE)/100</f>
        <v>#N/A</v>
      </c>
      <c r="AN529" s="7" t="e">
        <f>VLOOKUP($A529&amp;$B529,'Cleaned Responses'!$1:$82,MATCH(AN$1,'Cleaned Responses'!$1:$1,0),FALSE)/100</f>
        <v>#N/A</v>
      </c>
      <c r="AO529" s="7" t="e">
        <f>VLOOKUP($A529&amp;$B529,'Cleaned Responses'!$1:$82,MATCH(AO$1,'Cleaned Responses'!$1:$1,0),FALSE)/100</f>
        <v>#N/A</v>
      </c>
      <c r="AP529" s="7" t="e">
        <f>VLOOKUP($A529&amp;$B529,'Cleaned Responses'!$1:$82,MATCH(AP$1,'Cleaned Responses'!$1:$1,0),FALSE)/100</f>
        <v>#N/A</v>
      </c>
      <c r="AQ529" s="7" t="e">
        <f>VLOOKUP($A529&amp;$B529,'Cleaned Responses'!$1:$82,MATCH(AQ$1,'Cleaned Responses'!$1:$1,0),FALSE)/100</f>
        <v>#N/A</v>
      </c>
      <c r="AR529" s="7" t="e">
        <f>VLOOKUP($A529&amp;$B529,'Cleaned Responses'!$1:$82,MATCH(AR$1,'Cleaned Responses'!$1:$1,0),FALSE)/100</f>
        <v>#N/A</v>
      </c>
      <c r="AS529" s="7" t="e">
        <f>VLOOKUP($A529&amp;$B529,'Cleaned Responses'!$1:$82,MATCH(AS$1,'Cleaned Responses'!$1:$1,0),FALSE)/100</f>
        <v>#N/A</v>
      </c>
      <c r="AT529" s="7" t="e">
        <f>VLOOKUP($A529&amp;$B529,'Cleaned Responses'!$1:$82,MATCH(AT$1,'Cleaned Responses'!$1:$1,0),FALSE)/100</f>
        <v>#N/A</v>
      </c>
      <c r="AU529" s="7" t="e">
        <f>VLOOKUP($A529&amp;$B529,'Cleaned Responses'!$1:$82,MATCH(AU$1,'Cleaned Responses'!$1:$1,0),FALSE)/100</f>
        <v>#N/A</v>
      </c>
      <c r="AV529" s="7" t="e">
        <f>VLOOKUP($A529&amp;$B529,'Cleaned Responses'!$1:$82,MATCH(AV$1,'Cleaned Responses'!$1:$1,0),FALSE)/100</f>
        <v>#N/A</v>
      </c>
      <c r="AW529" s="7" t="e">
        <f>VLOOKUP($A529&amp;$B529,'Cleaned Responses'!$1:$82,MATCH(AW$1,'Cleaned Responses'!$1:$1,0),FALSE)/100</f>
        <v>#N/A</v>
      </c>
      <c r="AX529" s="7" t="e">
        <f>VLOOKUP($A529&amp;$B529,'Cleaned Responses'!$1:$82,MATCH(AX$1,'Cleaned Responses'!$1:$1,0),FALSE)/100</f>
        <v>#N/A</v>
      </c>
      <c r="AY529" s="7" t="e">
        <f>VLOOKUP($A529&amp;$B529,'Cleaned Responses'!$1:$82,MATCH(AY$1,'Cleaned Responses'!$1:$1,0),FALSE)/100</f>
        <v>#N/A</v>
      </c>
      <c r="AZ529" s="7" t="e">
        <f>VLOOKUP($A529&amp;$B529,'Cleaned Responses'!$1:$82,MATCH(AZ$1,'Cleaned Responses'!$1:$1,0),FALSE)/100</f>
        <v>#N/A</v>
      </c>
      <c r="BA529" s="7" t="e">
        <f>VLOOKUP($A529&amp;$B529,'Cleaned Responses'!$1:$82,MATCH(BA$1,'Cleaned Responses'!$1:$1,0),FALSE)/100</f>
        <v>#N/A</v>
      </c>
      <c r="BB529" s="7" t="e">
        <f>VLOOKUP($A529&amp;$B529,'Cleaned Responses'!$1:$82,MATCH(BB$1,'Cleaned Responses'!$1:$1,0),FALSE)/100</f>
        <v>#N/A</v>
      </c>
      <c r="BC529" s="7" t="e">
        <f>VLOOKUP($A529&amp;$B529,'Cleaned Responses'!$1:$82,MATCH(BC$1,'Cleaned Responses'!$1:$1,0),FALSE)/100</f>
        <v>#N/A</v>
      </c>
      <c r="BD529" s="7" t="e">
        <f>VLOOKUP($A529&amp;$B529,'Cleaned Responses'!$1:$82,MATCH(BD$1,'Cleaned Responses'!$1:$1,0),FALSE)/100</f>
        <v>#N/A</v>
      </c>
      <c r="BE529" s="7" t="e">
        <f>VLOOKUP($A529&amp;$B529,'Cleaned Responses'!$1:$82,MATCH(BE$1,'Cleaned Responses'!$1:$1,0),FALSE)/100</f>
        <v>#N/A</v>
      </c>
      <c r="BF529" s="7"/>
      <c r="BG529" s="6" t="e">
        <f>VLOOKUP($A529&amp;$B529,'Cleaned Responses'!$1:$82,MATCH(BG$1,'Cleaned Responses'!$1:$1,0),FALSE)</f>
        <v>#N/A</v>
      </c>
      <c r="BH529" s="6" t="e">
        <f>VLOOKUP($A529&amp;$B529,'Cleaned Responses'!$1:$82,MATCH(BH$1,'Cleaned Responses'!$1:$1,0),FALSE)</f>
        <v>#N/A</v>
      </c>
      <c r="BI529" t="e">
        <f>VLOOKUP($A529&amp;$B529,'Cleaned Responses'!$1:$82,MATCH(BI$1,'Cleaned Responses'!$1:$1,0),FALSE)/100</f>
        <v>#N/A</v>
      </c>
      <c r="BJ529" t="e">
        <f>VLOOKUP($A529&amp;$B529,'Cleaned Responses'!$1:$82,MATCH(BJ$1,'Cleaned Responses'!$1:$1,0),FALSE)/100</f>
        <v>#N/A</v>
      </c>
      <c r="BK529" t="e">
        <f>VLOOKUP($A529&amp;$B529,'Cleaned Responses'!$1:$82,MATCH(BK$1,'Cleaned Responses'!$1:$1,0),FALSE)/100</f>
        <v>#N/A</v>
      </c>
      <c r="BL529" t="e">
        <f t="shared" si="184"/>
        <v>#N/A</v>
      </c>
      <c r="BM529" t="e">
        <f t="shared" si="185"/>
        <v>#N/A</v>
      </c>
      <c r="BN529" t="e">
        <f t="shared" si="186"/>
        <v>#N/A</v>
      </c>
      <c r="BO529" t="e">
        <f>VLOOKUP($A529&amp;$B529,'Cleaned Responses'!$1:$82,MATCH(BO$1,'Cleaned Responses'!$1:$1,0),FALSE)/100</f>
        <v>#N/A</v>
      </c>
      <c r="BP529" t="e">
        <f>VLOOKUP($A529&amp;$B529,'Cleaned Responses'!$1:$82,MATCH(BP$1,'Cleaned Responses'!$1:$1,0),FALSE)/100</f>
        <v>#N/A</v>
      </c>
      <c r="BQ529" t="e">
        <f>VLOOKUP($A529&amp;$B529,'Cleaned Responses'!$1:$82,MATCH(BQ$1,'Cleaned Responses'!$1:$1,0),FALSE)/100</f>
        <v>#N/A</v>
      </c>
      <c r="BR529" t="e">
        <f>VLOOKUP($A529&amp;$B529,'Cleaned Responses'!$1:$82,MATCH(BR$1,'Cleaned Responses'!$1:$1,0),FALSE)/100</f>
        <v>#N/A</v>
      </c>
      <c r="BS529" t="e">
        <f>VLOOKUP($A529&amp;$B529,'Cleaned Responses'!$1:$82,MATCH(BS$1,'Cleaned Responses'!$1:$1,0),FALSE)/100</f>
        <v>#N/A</v>
      </c>
      <c r="BT529" t="e">
        <f>VLOOKUP($A529&amp;$B529,'Cleaned Responses'!$1:$82,MATCH(BT$1,'Cleaned Responses'!$1:$1,0),FALSE)/100</f>
        <v>#N/A</v>
      </c>
      <c r="BU529" t="e">
        <f>VLOOKUP($A529&amp;$B529,'Cleaned Responses'!$1:$82,MATCH(BU$1,'Cleaned Responses'!$1:$1,0),FALSE)/100</f>
        <v>#N/A</v>
      </c>
      <c r="BV529" t="e">
        <f>VLOOKUP($A529&amp;$B529,'Cleaned Responses'!$1:$82,MATCH(BV$1,'Cleaned Responses'!$1:$1,0),FALSE)/100</f>
        <v>#N/A</v>
      </c>
      <c r="BW529" t="e">
        <f>VLOOKUP($A529&amp;$B529,'Cleaned Responses'!$1:$82,MATCH(BW$1,'Cleaned Responses'!$1:$1,0),FALSE)/100</f>
        <v>#N/A</v>
      </c>
      <c r="BX529" t="e">
        <f>VLOOKUP($A529&amp;$B529,'Cleaned Responses'!$1:$82,MATCH(BX$1,'Cleaned Responses'!$1:$1,0),FALSE)/100</f>
        <v>#N/A</v>
      </c>
      <c r="BY529" t="e">
        <f>VLOOKUP($A529&amp;$B529,'Cleaned Responses'!$1:$82,MATCH(BY$1,'Cleaned Responses'!$1:$1,0),FALSE)/100</f>
        <v>#N/A</v>
      </c>
      <c r="BZ529" t="e">
        <f>VLOOKUP($A529&amp;$B529,'Cleaned Responses'!$1:$82,MATCH(BZ$1,'Cleaned Responses'!$1:$1,0),FALSE)/100</f>
        <v>#N/A</v>
      </c>
      <c r="CA529" t="e">
        <f t="shared" si="187"/>
        <v>#N/A</v>
      </c>
      <c r="CB529" t="e">
        <f t="shared" si="188"/>
        <v>#N/A</v>
      </c>
      <c r="CC529" t="e">
        <f t="shared" si="189"/>
        <v>#N/A</v>
      </c>
      <c r="CD529" t="e">
        <f t="shared" si="190"/>
        <v>#N/A</v>
      </c>
      <c r="CE529" t="e">
        <f t="shared" si="191"/>
        <v>#N/A</v>
      </c>
      <c r="CF529" t="e">
        <f t="shared" si="192"/>
        <v>#N/A</v>
      </c>
      <c r="CG529" t="e">
        <f t="shared" si="193"/>
        <v>#N/A</v>
      </c>
      <c r="CH529" t="e">
        <f t="shared" si="194"/>
        <v>#N/A</v>
      </c>
      <c r="CI529" t="e">
        <f t="shared" si="195"/>
        <v>#N/A</v>
      </c>
      <c r="CJ529" t="e">
        <f t="shared" si="196"/>
        <v>#N/A</v>
      </c>
      <c r="CK529" t="e">
        <f t="shared" si="197"/>
        <v>#N/A</v>
      </c>
    </row>
    <row r="530" spans="1:89" ht="20" customHeight="1" x14ac:dyDescent="0.25">
      <c r="A530" s="163"/>
      <c r="B530" s="6"/>
      <c r="C530" s="6" t="e">
        <f>VLOOKUP($A530&amp;$B530,'Cleaned Responses'!$1:$82,MATCH($C$1,'Cleaned Responses'!$1:$1,0),FALSE)</f>
        <v>#N/A</v>
      </c>
      <c r="D530" s="6" t="e">
        <f>VLOOKUP($A530&amp;$B530,'Cleaned Responses'!$1:$82,MATCH(D$1,'Cleaned Responses'!$1:$1,0),FALSE)</f>
        <v>#N/A</v>
      </c>
      <c r="E530" s="6" t="e">
        <f>VLOOKUP($A530&amp;$B530,'Cleaned Responses'!$1:$82,MATCH(E$1,'Cleaned Responses'!$1:$1,0),FALSE)</f>
        <v>#N/A</v>
      </c>
      <c r="F530" s="6" t="e">
        <f>VLOOKUP($A530&amp;$B530,'Cleaned Responses'!$1:$82,MATCH(F$1,'Cleaned Responses'!$1:$1,0),FALSE)</f>
        <v>#N/A</v>
      </c>
      <c r="G530" s="6" t="e">
        <f t="shared" si="176"/>
        <v>#N/A</v>
      </c>
      <c r="H530" s="6" t="e">
        <f>VLOOKUP($A530&amp;$B530,'Cleaned Responses'!$1:$82,MATCH(H$1,'Cleaned Responses'!$1:$1,0),FALSE)</f>
        <v>#N/A</v>
      </c>
      <c r="I530" s="6" t="e">
        <f>VLOOKUP($A530&amp;$B530,'Cleaned Responses'!$1:$82,MATCH(I$1,'Cleaned Responses'!$1:$1,0),FALSE)</f>
        <v>#N/A</v>
      </c>
      <c r="J530" s="6" t="e">
        <f>VLOOKUP($A530&amp;$B530,'Cleaned Responses'!$1:$82,MATCH(J$1,'Cleaned Responses'!$1:$1,0),FALSE)</f>
        <v>#N/A</v>
      </c>
      <c r="K530" s="6" t="e">
        <f>VLOOKUP($A530&amp;$B530,'Cleaned Responses'!$1:$82,MATCH(K$1,'Cleaned Responses'!$1:$1,0),FALSE)</f>
        <v>#N/A</v>
      </c>
      <c r="L530" s="6" t="e">
        <f>VLOOKUP($A530&amp;$B530,'Cleaned Responses'!$1:$82,MATCH(L$1,'Cleaned Responses'!$1:$1,0),FALSE)</f>
        <v>#N/A</v>
      </c>
      <c r="M530" s="6" t="e">
        <f>VLOOKUP($A530&amp;$B530,'Cleaned Responses'!$1:$82,MATCH(M$1,'Cleaned Responses'!$1:$1,0),FALSE)</f>
        <v>#N/A</v>
      </c>
      <c r="N530" s="6" t="e">
        <f>VLOOKUP($A530&amp;$B530,'Cleaned Responses'!$1:$82,MATCH(N$1,'Cleaned Responses'!$1:$1,0),FALSE)</f>
        <v>#N/A</v>
      </c>
      <c r="O530" s="6" t="e">
        <f>VLOOKUP($A530&amp;$B530,'Cleaned Responses'!$1:$82,MATCH(O$1,'Cleaned Responses'!$1:$1,0),FALSE)</f>
        <v>#N/A</v>
      </c>
      <c r="P530" s="6" t="e">
        <f>VLOOKUP($A530&amp;$B530,'Cleaned Responses'!$1:$82,MATCH(P$1,'Cleaned Responses'!$1:$1,0),FALSE)</f>
        <v>#N/A</v>
      </c>
      <c r="Q530" s="6" t="e">
        <f>VLOOKUP($A530&amp;$B530,'Cleaned Responses'!$1:$82,MATCH(Q$1,'Cleaned Responses'!$1:$1,0),FALSE)</f>
        <v>#VALUE!</v>
      </c>
      <c r="R530" s="8" t="e">
        <f t="shared" si="177"/>
        <v>#N/A</v>
      </c>
      <c r="S530" s="8" t="e">
        <f t="shared" si="178"/>
        <v>#N/A</v>
      </c>
      <c r="T530" s="8" t="e">
        <f t="shared" si="179"/>
        <v>#N/A</v>
      </c>
      <c r="U530" s="6"/>
      <c r="V530" s="6"/>
      <c r="W530" s="6"/>
      <c r="X530" s="6"/>
      <c r="Y530" s="8" t="e">
        <f t="shared" si="180"/>
        <v>#N/A</v>
      </c>
      <c r="Z530" s="6" t="e">
        <f>VLOOKUP($A530&amp;$B530,'Cleaned Responses'!$1:$82,MATCH(Z$1,'Cleaned Responses'!$1:$1,0),FALSE)</f>
        <v>#N/A</v>
      </c>
      <c r="AA530" s="6" t="e">
        <f>VLOOKUP($A530&amp;$B530,'Cleaned Responses'!$1:$82,MATCH(AA$1,'Cleaned Responses'!$1:$1,0),FALSE)</f>
        <v>#N/A</v>
      </c>
      <c r="AB530" s="9" t="e">
        <f t="shared" si="181"/>
        <v>#N/A</v>
      </c>
      <c r="AC530" s="9" t="e">
        <f t="shared" si="182"/>
        <v>#N/A</v>
      </c>
      <c r="AD530" s="6" t="e">
        <f>VLOOKUP($A530&amp;$B530,'Cleaned Responses'!$1:$82,MATCH(AD$1,'Cleaned Responses'!$1:$1,0),FALSE)</f>
        <v>#N/A</v>
      </c>
      <c r="AE530" s="6" t="e">
        <f>VLOOKUP($A530&amp;$B530,'Cleaned Responses'!$1:$82,MATCH(AE$1,'Cleaned Responses'!$1:$1,0),FALSE)</f>
        <v>#N/A</v>
      </c>
      <c r="AF530" s="6" t="e">
        <f>VLOOKUP($A530&amp;$B530,'Cleaned Responses'!$1:$82,MATCH(AF$1,'Cleaned Responses'!$1:$1,0),FALSE)</f>
        <v>#N/A</v>
      </c>
      <c r="AG530" s="6" t="e">
        <f>VLOOKUP($A530&amp;$B530,'Cleaned Responses'!$1:$82,MATCH(AG$1,'Cleaned Responses'!$1:$1,0),FALSE)</f>
        <v>#N/A</v>
      </c>
      <c r="AH530" s="6" t="e">
        <f>VLOOKUP($A530&amp;$B530,'Cleaned Responses'!$1:$82,MATCH(AH$1,'Cleaned Responses'!$1:$1,0),FALSE)</f>
        <v>#N/A</v>
      </c>
      <c r="AI530" s="6" t="e">
        <f>VLOOKUP($A530&amp;$B530,'Cleaned Responses'!$1:$82,MATCH(AI$1,'Cleaned Responses'!$1:$1,0),FALSE)</f>
        <v>#N/A</v>
      </c>
      <c r="AJ530" s="6" t="e">
        <f>VLOOKUP($A530&amp;$B530,'Cleaned Responses'!$1:$82,MATCH(AJ$1,'Cleaned Responses'!$1:$1,0),FALSE)</f>
        <v>#N/A</v>
      </c>
      <c r="AK530" s="6" t="e">
        <f>VLOOKUP($A530&amp;$B530,'Cleaned Responses'!$1:$82,MATCH(AK$1,'Cleaned Responses'!$1:$1,0),FALSE)</f>
        <v>#N/A</v>
      </c>
      <c r="AL530" s="6" t="e">
        <f t="shared" si="183"/>
        <v>#N/A</v>
      </c>
      <c r="AM530" s="7" t="e">
        <f>VLOOKUP($A530&amp;$B530,'Cleaned Responses'!$1:$82,MATCH(AM$1,'Cleaned Responses'!$1:$1,0),FALSE)/100</f>
        <v>#N/A</v>
      </c>
      <c r="AN530" s="7" t="e">
        <f>VLOOKUP($A530&amp;$B530,'Cleaned Responses'!$1:$82,MATCH(AN$1,'Cleaned Responses'!$1:$1,0),FALSE)/100</f>
        <v>#N/A</v>
      </c>
      <c r="AO530" s="7" t="e">
        <f>VLOOKUP($A530&amp;$B530,'Cleaned Responses'!$1:$82,MATCH(AO$1,'Cleaned Responses'!$1:$1,0),FALSE)/100</f>
        <v>#N/A</v>
      </c>
      <c r="AP530" s="7" t="e">
        <f>VLOOKUP($A530&amp;$B530,'Cleaned Responses'!$1:$82,MATCH(AP$1,'Cleaned Responses'!$1:$1,0),FALSE)/100</f>
        <v>#N/A</v>
      </c>
      <c r="AQ530" s="7" t="e">
        <f>VLOOKUP($A530&amp;$B530,'Cleaned Responses'!$1:$82,MATCH(AQ$1,'Cleaned Responses'!$1:$1,0),FALSE)/100</f>
        <v>#N/A</v>
      </c>
      <c r="AR530" s="7" t="e">
        <f>VLOOKUP($A530&amp;$B530,'Cleaned Responses'!$1:$82,MATCH(AR$1,'Cleaned Responses'!$1:$1,0),FALSE)/100</f>
        <v>#N/A</v>
      </c>
      <c r="AS530" s="7" t="e">
        <f>VLOOKUP($A530&amp;$B530,'Cleaned Responses'!$1:$82,MATCH(AS$1,'Cleaned Responses'!$1:$1,0),FALSE)/100</f>
        <v>#N/A</v>
      </c>
      <c r="AT530" s="7" t="e">
        <f>VLOOKUP($A530&amp;$B530,'Cleaned Responses'!$1:$82,MATCH(AT$1,'Cleaned Responses'!$1:$1,0),FALSE)/100</f>
        <v>#N/A</v>
      </c>
      <c r="AU530" s="7" t="e">
        <f>VLOOKUP($A530&amp;$B530,'Cleaned Responses'!$1:$82,MATCH(AU$1,'Cleaned Responses'!$1:$1,0),FALSE)/100</f>
        <v>#N/A</v>
      </c>
      <c r="AV530" s="7" t="e">
        <f>VLOOKUP($A530&amp;$B530,'Cleaned Responses'!$1:$82,MATCH(AV$1,'Cleaned Responses'!$1:$1,0),FALSE)/100</f>
        <v>#N/A</v>
      </c>
      <c r="AW530" s="7" t="e">
        <f>VLOOKUP($A530&amp;$B530,'Cleaned Responses'!$1:$82,MATCH(AW$1,'Cleaned Responses'!$1:$1,0),FALSE)/100</f>
        <v>#N/A</v>
      </c>
      <c r="AX530" s="7" t="e">
        <f>VLOOKUP($A530&amp;$B530,'Cleaned Responses'!$1:$82,MATCH(AX$1,'Cleaned Responses'!$1:$1,0),FALSE)/100</f>
        <v>#N/A</v>
      </c>
      <c r="AY530" s="7" t="e">
        <f>VLOOKUP($A530&amp;$B530,'Cleaned Responses'!$1:$82,MATCH(AY$1,'Cleaned Responses'!$1:$1,0),FALSE)/100</f>
        <v>#N/A</v>
      </c>
      <c r="AZ530" s="7" t="e">
        <f>VLOOKUP($A530&amp;$B530,'Cleaned Responses'!$1:$82,MATCH(AZ$1,'Cleaned Responses'!$1:$1,0),FALSE)/100</f>
        <v>#N/A</v>
      </c>
      <c r="BA530" s="7" t="e">
        <f>VLOOKUP($A530&amp;$B530,'Cleaned Responses'!$1:$82,MATCH(BA$1,'Cleaned Responses'!$1:$1,0),FALSE)/100</f>
        <v>#N/A</v>
      </c>
      <c r="BB530" s="7" t="e">
        <f>VLOOKUP($A530&amp;$B530,'Cleaned Responses'!$1:$82,MATCH(BB$1,'Cleaned Responses'!$1:$1,0),FALSE)/100</f>
        <v>#N/A</v>
      </c>
      <c r="BC530" s="7" t="e">
        <f>VLOOKUP($A530&amp;$B530,'Cleaned Responses'!$1:$82,MATCH(BC$1,'Cleaned Responses'!$1:$1,0),FALSE)/100</f>
        <v>#N/A</v>
      </c>
      <c r="BD530" s="7" t="e">
        <f>VLOOKUP($A530&amp;$B530,'Cleaned Responses'!$1:$82,MATCH(BD$1,'Cleaned Responses'!$1:$1,0),FALSE)/100</f>
        <v>#N/A</v>
      </c>
      <c r="BE530" s="7" t="e">
        <f>VLOOKUP($A530&amp;$B530,'Cleaned Responses'!$1:$82,MATCH(BE$1,'Cleaned Responses'!$1:$1,0),FALSE)/100</f>
        <v>#N/A</v>
      </c>
      <c r="BF530" s="7"/>
      <c r="BG530" s="6" t="e">
        <f>VLOOKUP($A530&amp;$B530,'Cleaned Responses'!$1:$82,MATCH(BG$1,'Cleaned Responses'!$1:$1,0),FALSE)</f>
        <v>#N/A</v>
      </c>
      <c r="BH530" s="6" t="e">
        <f>VLOOKUP($A530&amp;$B530,'Cleaned Responses'!$1:$82,MATCH(BH$1,'Cleaned Responses'!$1:$1,0),FALSE)</f>
        <v>#N/A</v>
      </c>
      <c r="BI530" t="e">
        <f>VLOOKUP($A530&amp;$B530,'Cleaned Responses'!$1:$82,MATCH(BI$1,'Cleaned Responses'!$1:$1,0),FALSE)/100</f>
        <v>#N/A</v>
      </c>
      <c r="BJ530" t="e">
        <f>VLOOKUP($A530&amp;$B530,'Cleaned Responses'!$1:$82,MATCH(BJ$1,'Cleaned Responses'!$1:$1,0),FALSE)/100</f>
        <v>#N/A</v>
      </c>
      <c r="BK530" t="e">
        <f>VLOOKUP($A530&amp;$B530,'Cleaned Responses'!$1:$82,MATCH(BK$1,'Cleaned Responses'!$1:$1,0),FALSE)/100</f>
        <v>#N/A</v>
      </c>
      <c r="BL530" t="e">
        <f t="shared" si="184"/>
        <v>#N/A</v>
      </c>
      <c r="BM530" t="e">
        <f t="shared" si="185"/>
        <v>#N/A</v>
      </c>
      <c r="BN530" t="e">
        <f t="shared" si="186"/>
        <v>#N/A</v>
      </c>
      <c r="BO530" t="e">
        <f>VLOOKUP($A530&amp;$B530,'Cleaned Responses'!$1:$82,MATCH(BO$1,'Cleaned Responses'!$1:$1,0),FALSE)/100</f>
        <v>#N/A</v>
      </c>
      <c r="BP530" t="e">
        <f>VLOOKUP($A530&amp;$B530,'Cleaned Responses'!$1:$82,MATCH(BP$1,'Cleaned Responses'!$1:$1,0),FALSE)/100</f>
        <v>#N/A</v>
      </c>
      <c r="BQ530" t="e">
        <f>VLOOKUP($A530&amp;$B530,'Cleaned Responses'!$1:$82,MATCH(BQ$1,'Cleaned Responses'!$1:$1,0),FALSE)/100</f>
        <v>#N/A</v>
      </c>
      <c r="BR530" t="e">
        <f>VLOOKUP($A530&amp;$B530,'Cleaned Responses'!$1:$82,MATCH(BR$1,'Cleaned Responses'!$1:$1,0),FALSE)/100</f>
        <v>#N/A</v>
      </c>
      <c r="BS530" t="e">
        <f>VLOOKUP($A530&amp;$B530,'Cleaned Responses'!$1:$82,MATCH(BS$1,'Cleaned Responses'!$1:$1,0),FALSE)/100</f>
        <v>#N/A</v>
      </c>
      <c r="BT530" t="e">
        <f>VLOOKUP($A530&amp;$B530,'Cleaned Responses'!$1:$82,MATCH(BT$1,'Cleaned Responses'!$1:$1,0),FALSE)/100</f>
        <v>#N/A</v>
      </c>
      <c r="BU530" t="e">
        <f>VLOOKUP($A530&amp;$B530,'Cleaned Responses'!$1:$82,MATCH(BU$1,'Cleaned Responses'!$1:$1,0),FALSE)/100</f>
        <v>#N/A</v>
      </c>
      <c r="BV530" t="e">
        <f>VLOOKUP($A530&amp;$B530,'Cleaned Responses'!$1:$82,MATCH(BV$1,'Cleaned Responses'!$1:$1,0),FALSE)/100</f>
        <v>#N/A</v>
      </c>
      <c r="BW530" t="e">
        <f>VLOOKUP($A530&amp;$B530,'Cleaned Responses'!$1:$82,MATCH(BW$1,'Cleaned Responses'!$1:$1,0),FALSE)/100</f>
        <v>#N/A</v>
      </c>
      <c r="BX530" t="e">
        <f>VLOOKUP($A530&amp;$B530,'Cleaned Responses'!$1:$82,MATCH(BX$1,'Cleaned Responses'!$1:$1,0),FALSE)/100</f>
        <v>#N/A</v>
      </c>
      <c r="BY530" t="e">
        <f>VLOOKUP($A530&amp;$B530,'Cleaned Responses'!$1:$82,MATCH(BY$1,'Cleaned Responses'!$1:$1,0),FALSE)/100</f>
        <v>#N/A</v>
      </c>
      <c r="BZ530" t="e">
        <f>VLOOKUP($A530&amp;$B530,'Cleaned Responses'!$1:$82,MATCH(BZ$1,'Cleaned Responses'!$1:$1,0),FALSE)/100</f>
        <v>#N/A</v>
      </c>
      <c r="CA530" t="e">
        <f t="shared" si="187"/>
        <v>#N/A</v>
      </c>
      <c r="CB530" t="e">
        <f t="shared" si="188"/>
        <v>#N/A</v>
      </c>
      <c r="CC530" t="e">
        <f t="shared" si="189"/>
        <v>#N/A</v>
      </c>
      <c r="CD530" t="e">
        <f t="shared" si="190"/>
        <v>#N/A</v>
      </c>
      <c r="CE530" t="e">
        <f t="shared" si="191"/>
        <v>#N/A</v>
      </c>
      <c r="CF530" t="e">
        <f t="shared" si="192"/>
        <v>#N/A</v>
      </c>
      <c r="CG530" t="e">
        <f t="shared" si="193"/>
        <v>#N/A</v>
      </c>
      <c r="CH530" t="e">
        <f t="shared" si="194"/>
        <v>#N/A</v>
      </c>
      <c r="CI530" t="e">
        <f t="shared" si="195"/>
        <v>#N/A</v>
      </c>
      <c r="CJ530" t="e">
        <f t="shared" si="196"/>
        <v>#N/A</v>
      </c>
      <c r="CK530" t="e">
        <f t="shared" si="197"/>
        <v>#N/A</v>
      </c>
    </row>
    <row r="531" spans="1:89" ht="20" customHeight="1" x14ac:dyDescent="0.25">
      <c r="A531" s="163"/>
      <c r="B531" s="6"/>
      <c r="C531" s="6" t="e">
        <f>VLOOKUP($A531&amp;$B531,'Cleaned Responses'!$1:$82,MATCH($C$1,'Cleaned Responses'!$1:$1,0),FALSE)</f>
        <v>#N/A</v>
      </c>
      <c r="D531" s="6" t="e">
        <f>VLOOKUP($A531&amp;$B531,'Cleaned Responses'!$1:$82,MATCH(D$1,'Cleaned Responses'!$1:$1,0),FALSE)</f>
        <v>#N/A</v>
      </c>
      <c r="E531" s="6" t="e">
        <f>VLOOKUP($A531&amp;$B531,'Cleaned Responses'!$1:$82,MATCH(E$1,'Cleaned Responses'!$1:$1,0),FALSE)</f>
        <v>#N/A</v>
      </c>
      <c r="F531" s="6" t="e">
        <f>VLOOKUP($A531&amp;$B531,'Cleaned Responses'!$1:$82,MATCH(F$1,'Cleaned Responses'!$1:$1,0),FALSE)</f>
        <v>#N/A</v>
      </c>
      <c r="G531" s="6" t="e">
        <f t="shared" ref="G531:G594" si="198">AI531</f>
        <v>#N/A</v>
      </c>
      <c r="H531" s="6" t="e">
        <f>VLOOKUP($A531&amp;$B531,'Cleaned Responses'!$1:$82,MATCH(H$1,'Cleaned Responses'!$1:$1,0),FALSE)</f>
        <v>#N/A</v>
      </c>
      <c r="I531" s="6" t="e">
        <f>VLOOKUP($A531&amp;$B531,'Cleaned Responses'!$1:$82,MATCH(I$1,'Cleaned Responses'!$1:$1,0),FALSE)</f>
        <v>#N/A</v>
      </c>
      <c r="J531" s="6" t="e">
        <f>VLOOKUP($A531&amp;$B531,'Cleaned Responses'!$1:$82,MATCH(J$1,'Cleaned Responses'!$1:$1,0),FALSE)</f>
        <v>#N/A</v>
      </c>
      <c r="K531" s="6" t="e">
        <f>VLOOKUP($A531&amp;$B531,'Cleaned Responses'!$1:$82,MATCH(K$1,'Cleaned Responses'!$1:$1,0),FALSE)</f>
        <v>#N/A</v>
      </c>
      <c r="L531" s="6" t="e">
        <f>VLOOKUP($A531&amp;$B531,'Cleaned Responses'!$1:$82,MATCH(L$1,'Cleaned Responses'!$1:$1,0),FALSE)</f>
        <v>#N/A</v>
      </c>
      <c r="M531" s="6" t="e">
        <f>VLOOKUP($A531&amp;$B531,'Cleaned Responses'!$1:$82,MATCH(M$1,'Cleaned Responses'!$1:$1,0),FALSE)</f>
        <v>#N/A</v>
      </c>
      <c r="N531" s="6" t="e">
        <f>VLOOKUP($A531&amp;$B531,'Cleaned Responses'!$1:$82,MATCH(N$1,'Cleaned Responses'!$1:$1,0),FALSE)</f>
        <v>#N/A</v>
      </c>
      <c r="O531" s="6" t="e">
        <f>VLOOKUP($A531&amp;$B531,'Cleaned Responses'!$1:$82,MATCH(O$1,'Cleaned Responses'!$1:$1,0),FALSE)</f>
        <v>#N/A</v>
      </c>
      <c r="P531" s="6" t="e">
        <f>VLOOKUP($A531&amp;$B531,'Cleaned Responses'!$1:$82,MATCH(P$1,'Cleaned Responses'!$1:$1,0),FALSE)</f>
        <v>#N/A</v>
      </c>
      <c r="Q531" s="6" t="e">
        <f>VLOOKUP($A531&amp;$B531,'Cleaned Responses'!$1:$82,MATCH(Q$1,'Cleaned Responses'!$1:$1,0),FALSE)</f>
        <v>#VALUE!</v>
      </c>
      <c r="R531" s="8" t="e">
        <f t="shared" ref="R531:R594" si="199">Z531/AI531</f>
        <v>#N/A</v>
      </c>
      <c r="S531" s="8" t="e">
        <f t="shared" ref="S531:S594" si="200">AA531/AI531</f>
        <v>#N/A</v>
      </c>
      <c r="T531" s="8" t="e">
        <f t="shared" ref="T531:T594" si="201">AD531/AI531</f>
        <v>#N/A</v>
      </c>
      <c r="U531" s="6"/>
      <c r="V531" s="6"/>
      <c r="W531" s="6"/>
      <c r="X531" s="6"/>
      <c r="Y531" s="8" t="e">
        <f t="shared" ref="Y531:Y594" si="202">SUM(R531:X531)</f>
        <v>#N/A</v>
      </c>
      <c r="Z531" s="6" t="e">
        <f>VLOOKUP($A531&amp;$B531,'Cleaned Responses'!$1:$82,MATCH(Z$1,'Cleaned Responses'!$1:$1,0),FALSE)</f>
        <v>#N/A</v>
      </c>
      <c r="AA531" s="6" t="e">
        <f>VLOOKUP($A531&amp;$B531,'Cleaned Responses'!$1:$82,MATCH(AA$1,'Cleaned Responses'!$1:$1,0),FALSE)</f>
        <v>#N/A</v>
      </c>
      <c r="AB531" s="9" t="e">
        <f t="shared" ref="AB531:AB594" si="203">AA531-AC531</f>
        <v>#N/A</v>
      </c>
      <c r="AC531" s="9" t="e">
        <f t="shared" ref="AC531:AC594" si="204">MIN(AK531,AA531)</f>
        <v>#N/A</v>
      </c>
      <c r="AD531" s="6" t="e">
        <f>VLOOKUP($A531&amp;$B531,'Cleaned Responses'!$1:$82,MATCH(AD$1,'Cleaned Responses'!$1:$1,0),FALSE)</f>
        <v>#N/A</v>
      </c>
      <c r="AE531" s="6" t="e">
        <f>VLOOKUP($A531&amp;$B531,'Cleaned Responses'!$1:$82,MATCH(AE$1,'Cleaned Responses'!$1:$1,0),FALSE)</f>
        <v>#N/A</v>
      </c>
      <c r="AF531" s="6" t="e">
        <f>VLOOKUP($A531&amp;$B531,'Cleaned Responses'!$1:$82,MATCH(AF$1,'Cleaned Responses'!$1:$1,0),FALSE)</f>
        <v>#N/A</v>
      </c>
      <c r="AG531" s="6" t="e">
        <f>VLOOKUP($A531&amp;$B531,'Cleaned Responses'!$1:$82,MATCH(AG$1,'Cleaned Responses'!$1:$1,0),FALSE)</f>
        <v>#N/A</v>
      </c>
      <c r="AH531" s="6" t="e">
        <f>VLOOKUP($A531&amp;$B531,'Cleaned Responses'!$1:$82,MATCH(AH$1,'Cleaned Responses'!$1:$1,0),FALSE)</f>
        <v>#N/A</v>
      </c>
      <c r="AI531" s="6" t="e">
        <f>VLOOKUP($A531&amp;$B531,'Cleaned Responses'!$1:$82,MATCH(AI$1,'Cleaned Responses'!$1:$1,0),FALSE)</f>
        <v>#N/A</v>
      </c>
      <c r="AJ531" s="6" t="e">
        <f>VLOOKUP($A531&amp;$B531,'Cleaned Responses'!$1:$82,MATCH(AJ$1,'Cleaned Responses'!$1:$1,0),FALSE)</f>
        <v>#N/A</v>
      </c>
      <c r="AK531" s="6" t="e">
        <f>VLOOKUP($A531&amp;$B531,'Cleaned Responses'!$1:$82,MATCH(AK$1,'Cleaned Responses'!$1:$1,0),FALSE)</f>
        <v>#N/A</v>
      </c>
      <c r="AL531" s="6" t="e">
        <f t="shared" ref="AL531:AL594" si="205">AJ531-AK531</f>
        <v>#N/A</v>
      </c>
      <c r="AM531" s="7" t="e">
        <f>VLOOKUP($A531&amp;$B531,'Cleaned Responses'!$1:$82,MATCH(AM$1,'Cleaned Responses'!$1:$1,0),FALSE)/100</f>
        <v>#N/A</v>
      </c>
      <c r="AN531" s="7" t="e">
        <f>VLOOKUP($A531&amp;$B531,'Cleaned Responses'!$1:$82,MATCH(AN$1,'Cleaned Responses'!$1:$1,0),FALSE)/100</f>
        <v>#N/A</v>
      </c>
      <c r="AO531" s="7" t="e">
        <f>VLOOKUP($A531&amp;$B531,'Cleaned Responses'!$1:$82,MATCH(AO$1,'Cleaned Responses'!$1:$1,0),FALSE)/100</f>
        <v>#N/A</v>
      </c>
      <c r="AP531" s="7" t="e">
        <f>VLOOKUP($A531&amp;$B531,'Cleaned Responses'!$1:$82,MATCH(AP$1,'Cleaned Responses'!$1:$1,0),FALSE)/100</f>
        <v>#N/A</v>
      </c>
      <c r="AQ531" s="7" t="e">
        <f>VLOOKUP($A531&amp;$B531,'Cleaned Responses'!$1:$82,MATCH(AQ$1,'Cleaned Responses'!$1:$1,0),FALSE)/100</f>
        <v>#N/A</v>
      </c>
      <c r="AR531" s="7" t="e">
        <f>VLOOKUP($A531&amp;$B531,'Cleaned Responses'!$1:$82,MATCH(AR$1,'Cleaned Responses'!$1:$1,0),FALSE)/100</f>
        <v>#N/A</v>
      </c>
      <c r="AS531" s="7" t="e">
        <f>VLOOKUP($A531&amp;$B531,'Cleaned Responses'!$1:$82,MATCH(AS$1,'Cleaned Responses'!$1:$1,0),FALSE)/100</f>
        <v>#N/A</v>
      </c>
      <c r="AT531" s="7" t="e">
        <f>VLOOKUP($A531&amp;$B531,'Cleaned Responses'!$1:$82,MATCH(AT$1,'Cleaned Responses'!$1:$1,0),FALSE)/100</f>
        <v>#N/A</v>
      </c>
      <c r="AU531" s="7" t="e">
        <f>VLOOKUP($A531&amp;$B531,'Cleaned Responses'!$1:$82,MATCH(AU$1,'Cleaned Responses'!$1:$1,0),FALSE)/100</f>
        <v>#N/A</v>
      </c>
      <c r="AV531" s="7" t="e">
        <f>VLOOKUP($A531&amp;$B531,'Cleaned Responses'!$1:$82,MATCH(AV$1,'Cleaned Responses'!$1:$1,0),FALSE)/100</f>
        <v>#N/A</v>
      </c>
      <c r="AW531" s="7" t="e">
        <f>VLOOKUP($A531&amp;$B531,'Cleaned Responses'!$1:$82,MATCH(AW$1,'Cleaned Responses'!$1:$1,0),FALSE)/100</f>
        <v>#N/A</v>
      </c>
      <c r="AX531" s="7" t="e">
        <f>VLOOKUP($A531&amp;$B531,'Cleaned Responses'!$1:$82,MATCH(AX$1,'Cleaned Responses'!$1:$1,0),FALSE)/100</f>
        <v>#N/A</v>
      </c>
      <c r="AY531" s="7" t="e">
        <f>VLOOKUP($A531&amp;$B531,'Cleaned Responses'!$1:$82,MATCH(AY$1,'Cleaned Responses'!$1:$1,0),FALSE)/100</f>
        <v>#N/A</v>
      </c>
      <c r="AZ531" s="7" t="e">
        <f>VLOOKUP($A531&amp;$B531,'Cleaned Responses'!$1:$82,MATCH(AZ$1,'Cleaned Responses'!$1:$1,0),FALSE)/100</f>
        <v>#N/A</v>
      </c>
      <c r="BA531" s="7" t="e">
        <f>VLOOKUP($A531&amp;$B531,'Cleaned Responses'!$1:$82,MATCH(BA$1,'Cleaned Responses'!$1:$1,0),FALSE)/100</f>
        <v>#N/A</v>
      </c>
      <c r="BB531" s="7" t="e">
        <f>VLOOKUP($A531&amp;$B531,'Cleaned Responses'!$1:$82,MATCH(BB$1,'Cleaned Responses'!$1:$1,0),FALSE)/100</f>
        <v>#N/A</v>
      </c>
      <c r="BC531" s="7" t="e">
        <f>VLOOKUP($A531&amp;$B531,'Cleaned Responses'!$1:$82,MATCH(BC$1,'Cleaned Responses'!$1:$1,0),FALSE)/100</f>
        <v>#N/A</v>
      </c>
      <c r="BD531" s="7" t="e">
        <f>VLOOKUP($A531&amp;$B531,'Cleaned Responses'!$1:$82,MATCH(BD$1,'Cleaned Responses'!$1:$1,0),FALSE)/100</f>
        <v>#N/A</v>
      </c>
      <c r="BE531" s="7" t="e">
        <f>VLOOKUP($A531&amp;$B531,'Cleaned Responses'!$1:$82,MATCH(BE$1,'Cleaned Responses'!$1:$1,0),FALSE)/100</f>
        <v>#N/A</v>
      </c>
      <c r="BF531" s="7"/>
      <c r="BG531" s="6" t="e">
        <f>VLOOKUP($A531&amp;$B531,'Cleaned Responses'!$1:$82,MATCH(BG$1,'Cleaned Responses'!$1:$1,0),FALSE)</f>
        <v>#N/A</v>
      </c>
      <c r="BH531" s="6" t="e">
        <f>VLOOKUP($A531&amp;$B531,'Cleaned Responses'!$1:$82,MATCH(BH$1,'Cleaned Responses'!$1:$1,0),FALSE)</f>
        <v>#N/A</v>
      </c>
      <c r="BI531" t="e">
        <f>VLOOKUP($A531&amp;$B531,'Cleaned Responses'!$1:$82,MATCH(BI$1,'Cleaned Responses'!$1:$1,0),FALSE)/100</f>
        <v>#N/A</v>
      </c>
      <c r="BJ531" t="e">
        <f>VLOOKUP($A531&amp;$B531,'Cleaned Responses'!$1:$82,MATCH(BJ$1,'Cleaned Responses'!$1:$1,0),FALSE)/100</f>
        <v>#N/A</v>
      </c>
      <c r="BK531" t="e">
        <f>VLOOKUP($A531&amp;$B531,'Cleaned Responses'!$1:$82,MATCH(BK$1,'Cleaned Responses'!$1:$1,0),FALSE)/100</f>
        <v>#N/A</v>
      </c>
      <c r="BL531" t="e">
        <f t="shared" si="184"/>
        <v>#N/A</v>
      </c>
      <c r="BM531" t="e">
        <f t="shared" si="185"/>
        <v>#N/A</v>
      </c>
      <c r="BN531" t="e">
        <f t="shared" si="186"/>
        <v>#N/A</v>
      </c>
      <c r="BO531" t="e">
        <f>VLOOKUP($A531&amp;$B531,'Cleaned Responses'!$1:$82,MATCH(BO$1,'Cleaned Responses'!$1:$1,0),FALSE)/100</f>
        <v>#N/A</v>
      </c>
      <c r="BP531" t="e">
        <f>VLOOKUP($A531&amp;$B531,'Cleaned Responses'!$1:$82,MATCH(BP$1,'Cleaned Responses'!$1:$1,0),FALSE)/100</f>
        <v>#N/A</v>
      </c>
      <c r="BQ531" t="e">
        <f>VLOOKUP($A531&amp;$B531,'Cleaned Responses'!$1:$82,MATCH(BQ$1,'Cleaned Responses'!$1:$1,0),FALSE)/100</f>
        <v>#N/A</v>
      </c>
      <c r="BR531" t="e">
        <f>VLOOKUP($A531&amp;$B531,'Cleaned Responses'!$1:$82,MATCH(BR$1,'Cleaned Responses'!$1:$1,0),FALSE)/100</f>
        <v>#N/A</v>
      </c>
      <c r="BS531" t="e">
        <f>VLOOKUP($A531&amp;$B531,'Cleaned Responses'!$1:$82,MATCH(BS$1,'Cleaned Responses'!$1:$1,0),FALSE)/100</f>
        <v>#N/A</v>
      </c>
      <c r="BT531" t="e">
        <f>VLOOKUP($A531&amp;$B531,'Cleaned Responses'!$1:$82,MATCH(BT$1,'Cleaned Responses'!$1:$1,0),FALSE)/100</f>
        <v>#N/A</v>
      </c>
      <c r="BU531" t="e">
        <f>VLOOKUP($A531&amp;$B531,'Cleaned Responses'!$1:$82,MATCH(BU$1,'Cleaned Responses'!$1:$1,0),FALSE)/100</f>
        <v>#N/A</v>
      </c>
      <c r="BV531" t="e">
        <f>VLOOKUP($A531&amp;$B531,'Cleaned Responses'!$1:$82,MATCH(BV$1,'Cleaned Responses'!$1:$1,0),FALSE)/100</f>
        <v>#N/A</v>
      </c>
      <c r="BW531" t="e">
        <f>VLOOKUP($A531&amp;$B531,'Cleaned Responses'!$1:$82,MATCH(BW$1,'Cleaned Responses'!$1:$1,0),FALSE)/100</f>
        <v>#N/A</v>
      </c>
      <c r="BX531" t="e">
        <f>VLOOKUP($A531&amp;$B531,'Cleaned Responses'!$1:$82,MATCH(BX$1,'Cleaned Responses'!$1:$1,0),FALSE)/100</f>
        <v>#N/A</v>
      </c>
      <c r="BY531" t="e">
        <f>VLOOKUP($A531&amp;$B531,'Cleaned Responses'!$1:$82,MATCH(BY$1,'Cleaned Responses'!$1:$1,0),FALSE)/100</f>
        <v>#N/A</v>
      </c>
      <c r="BZ531" t="e">
        <f>VLOOKUP($A531&amp;$B531,'Cleaned Responses'!$1:$82,MATCH(BZ$1,'Cleaned Responses'!$1:$1,0),FALSE)/100</f>
        <v>#N/A</v>
      </c>
      <c r="CA531" t="e">
        <f t="shared" si="187"/>
        <v>#N/A</v>
      </c>
      <c r="CB531" t="e">
        <f t="shared" si="188"/>
        <v>#N/A</v>
      </c>
      <c r="CC531" t="e">
        <f t="shared" si="189"/>
        <v>#N/A</v>
      </c>
      <c r="CD531" t="e">
        <f t="shared" si="190"/>
        <v>#N/A</v>
      </c>
      <c r="CE531" t="e">
        <f t="shared" si="191"/>
        <v>#N/A</v>
      </c>
      <c r="CF531" t="e">
        <f t="shared" si="192"/>
        <v>#N/A</v>
      </c>
      <c r="CG531" t="e">
        <f t="shared" si="193"/>
        <v>#N/A</v>
      </c>
      <c r="CH531" t="e">
        <f t="shared" si="194"/>
        <v>#N/A</v>
      </c>
      <c r="CI531" t="e">
        <f t="shared" si="195"/>
        <v>#N/A</v>
      </c>
      <c r="CJ531" t="e">
        <f t="shared" si="196"/>
        <v>#N/A</v>
      </c>
      <c r="CK531" t="e">
        <f t="shared" si="197"/>
        <v>#N/A</v>
      </c>
    </row>
    <row r="532" spans="1:89" ht="20" customHeight="1" x14ac:dyDescent="0.25">
      <c r="A532" s="163"/>
      <c r="B532" s="6"/>
      <c r="C532" s="6" t="e">
        <f>VLOOKUP($A532&amp;$B532,'Cleaned Responses'!$1:$82,MATCH($C$1,'Cleaned Responses'!$1:$1,0),FALSE)</f>
        <v>#N/A</v>
      </c>
      <c r="D532" s="6" t="e">
        <f>VLOOKUP($A532&amp;$B532,'Cleaned Responses'!$1:$82,MATCH(D$1,'Cleaned Responses'!$1:$1,0),FALSE)</f>
        <v>#N/A</v>
      </c>
      <c r="E532" s="6" t="e">
        <f>VLOOKUP($A532&amp;$B532,'Cleaned Responses'!$1:$82,MATCH(E$1,'Cleaned Responses'!$1:$1,0),FALSE)</f>
        <v>#N/A</v>
      </c>
      <c r="F532" s="6" t="e">
        <f>VLOOKUP($A532&amp;$B532,'Cleaned Responses'!$1:$82,MATCH(F$1,'Cleaned Responses'!$1:$1,0),FALSE)</f>
        <v>#N/A</v>
      </c>
      <c r="G532" s="6" t="e">
        <f t="shared" si="198"/>
        <v>#N/A</v>
      </c>
      <c r="H532" s="6" t="e">
        <f>VLOOKUP($A532&amp;$B532,'Cleaned Responses'!$1:$82,MATCH(H$1,'Cleaned Responses'!$1:$1,0),FALSE)</f>
        <v>#N/A</v>
      </c>
      <c r="I532" s="6" t="e">
        <f>VLOOKUP($A532&amp;$B532,'Cleaned Responses'!$1:$82,MATCH(I$1,'Cleaned Responses'!$1:$1,0),FALSE)</f>
        <v>#N/A</v>
      </c>
      <c r="J532" s="6" t="e">
        <f>VLOOKUP($A532&amp;$B532,'Cleaned Responses'!$1:$82,MATCH(J$1,'Cleaned Responses'!$1:$1,0),FALSE)</f>
        <v>#N/A</v>
      </c>
      <c r="K532" s="6" t="e">
        <f>VLOOKUP($A532&amp;$B532,'Cleaned Responses'!$1:$82,MATCH(K$1,'Cleaned Responses'!$1:$1,0),FALSE)</f>
        <v>#N/A</v>
      </c>
      <c r="L532" s="6" t="e">
        <f>VLOOKUP($A532&amp;$B532,'Cleaned Responses'!$1:$82,MATCH(L$1,'Cleaned Responses'!$1:$1,0),FALSE)</f>
        <v>#N/A</v>
      </c>
      <c r="M532" s="6" t="e">
        <f>VLOOKUP($A532&amp;$B532,'Cleaned Responses'!$1:$82,MATCH(M$1,'Cleaned Responses'!$1:$1,0),FALSE)</f>
        <v>#N/A</v>
      </c>
      <c r="N532" s="6" t="e">
        <f>VLOOKUP($A532&amp;$B532,'Cleaned Responses'!$1:$82,MATCH(N$1,'Cleaned Responses'!$1:$1,0),FALSE)</f>
        <v>#N/A</v>
      </c>
      <c r="O532" s="6" t="e">
        <f>VLOOKUP($A532&amp;$B532,'Cleaned Responses'!$1:$82,MATCH(O$1,'Cleaned Responses'!$1:$1,0),FALSE)</f>
        <v>#N/A</v>
      </c>
      <c r="P532" s="6" t="e">
        <f>VLOOKUP($A532&amp;$B532,'Cleaned Responses'!$1:$82,MATCH(P$1,'Cleaned Responses'!$1:$1,0),FALSE)</f>
        <v>#N/A</v>
      </c>
      <c r="Q532" s="6" t="e">
        <f>VLOOKUP($A532&amp;$B532,'Cleaned Responses'!$1:$82,MATCH(Q$1,'Cleaned Responses'!$1:$1,0),FALSE)</f>
        <v>#VALUE!</v>
      </c>
      <c r="R532" s="8" t="e">
        <f t="shared" si="199"/>
        <v>#N/A</v>
      </c>
      <c r="S532" s="8" t="e">
        <f t="shared" si="200"/>
        <v>#N/A</v>
      </c>
      <c r="T532" s="8" t="e">
        <f t="shared" si="201"/>
        <v>#N/A</v>
      </c>
      <c r="U532" s="6"/>
      <c r="V532" s="6"/>
      <c r="W532" s="6"/>
      <c r="X532" s="6"/>
      <c r="Y532" s="8" t="e">
        <f t="shared" si="202"/>
        <v>#N/A</v>
      </c>
      <c r="Z532" s="6" t="e">
        <f>VLOOKUP($A532&amp;$B532,'Cleaned Responses'!$1:$82,MATCH(Z$1,'Cleaned Responses'!$1:$1,0),FALSE)</f>
        <v>#N/A</v>
      </c>
      <c r="AA532" s="6" t="e">
        <f>VLOOKUP($A532&amp;$B532,'Cleaned Responses'!$1:$82,MATCH(AA$1,'Cleaned Responses'!$1:$1,0),FALSE)</f>
        <v>#N/A</v>
      </c>
      <c r="AB532" s="9" t="e">
        <f t="shared" si="203"/>
        <v>#N/A</v>
      </c>
      <c r="AC532" s="9" t="e">
        <f t="shared" si="204"/>
        <v>#N/A</v>
      </c>
      <c r="AD532" s="6" t="e">
        <f>VLOOKUP($A532&amp;$B532,'Cleaned Responses'!$1:$82,MATCH(AD$1,'Cleaned Responses'!$1:$1,0),FALSE)</f>
        <v>#N/A</v>
      </c>
      <c r="AE532" s="6" t="e">
        <f>VLOOKUP($A532&amp;$B532,'Cleaned Responses'!$1:$82,MATCH(AE$1,'Cleaned Responses'!$1:$1,0),FALSE)</f>
        <v>#N/A</v>
      </c>
      <c r="AF532" s="6" t="e">
        <f>VLOOKUP($A532&amp;$B532,'Cleaned Responses'!$1:$82,MATCH(AF$1,'Cleaned Responses'!$1:$1,0),FALSE)</f>
        <v>#N/A</v>
      </c>
      <c r="AG532" s="6" t="e">
        <f>VLOOKUP($A532&amp;$B532,'Cleaned Responses'!$1:$82,MATCH(AG$1,'Cleaned Responses'!$1:$1,0),FALSE)</f>
        <v>#N/A</v>
      </c>
      <c r="AH532" s="6" t="e">
        <f>VLOOKUP($A532&amp;$B532,'Cleaned Responses'!$1:$82,MATCH(AH$1,'Cleaned Responses'!$1:$1,0),FALSE)</f>
        <v>#N/A</v>
      </c>
      <c r="AI532" s="6" t="e">
        <f>VLOOKUP($A532&amp;$B532,'Cleaned Responses'!$1:$82,MATCH(AI$1,'Cleaned Responses'!$1:$1,0),FALSE)</f>
        <v>#N/A</v>
      </c>
      <c r="AJ532" s="6" t="e">
        <f>VLOOKUP($A532&amp;$B532,'Cleaned Responses'!$1:$82,MATCH(AJ$1,'Cleaned Responses'!$1:$1,0),FALSE)</f>
        <v>#N/A</v>
      </c>
      <c r="AK532" s="6" t="e">
        <f>VLOOKUP($A532&amp;$B532,'Cleaned Responses'!$1:$82,MATCH(AK$1,'Cleaned Responses'!$1:$1,0),FALSE)</f>
        <v>#N/A</v>
      </c>
      <c r="AL532" s="6" t="e">
        <f t="shared" si="205"/>
        <v>#N/A</v>
      </c>
      <c r="AM532" s="7" t="e">
        <f>VLOOKUP($A532&amp;$B532,'Cleaned Responses'!$1:$82,MATCH(AM$1,'Cleaned Responses'!$1:$1,0),FALSE)/100</f>
        <v>#N/A</v>
      </c>
      <c r="AN532" s="7" t="e">
        <f>VLOOKUP($A532&amp;$B532,'Cleaned Responses'!$1:$82,MATCH(AN$1,'Cleaned Responses'!$1:$1,0),FALSE)/100</f>
        <v>#N/A</v>
      </c>
      <c r="AO532" s="7" t="e">
        <f>VLOOKUP($A532&amp;$B532,'Cleaned Responses'!$1:$82,MATCH(AO$1,'Cleaned Responses'!$1:$1,0),FALSE)/100</f>
        <v>#N/A</v>
      </c>
      <c r="AP532" s="7" t="e">
        <f>VLOOKUP($A532&amp;$B532,'Cleaned Responses'!$1:$82,MATCH(AP$1,'Cleaned Responses'!$1:$1,0),FALSE)/100</f>
        <v>#N/A</v>
      </c>
      <c r="AQ532" s="7" t="e">
        <f>VLOOKUP($A532&amp;$B532,'Cleaned Responses'!$1:$82,MATCH(AQ$1,'Cleaned Responses'!$1:$1,0),FALSE)/100</f>
        <v>#N/A</v>
      </c>
      <c r="AR532" s="7" t="e">
        <f>VLOOKUP($A532&amp;$B532,'Cleaned Responses'!$1:$82,MATCH(AR$1,'Cleaned Responses'!$1:$1,0),FALSE)/100</f>
        <v>#N/A</v>
      </c>
      <c r="AS532" s="7" t="e">
        <f>VLOOKUP($A532&amp;$B532,'Cleaned Responses'!$1:$82,MATCH(AS$1,'Cleaned Responses'!$1:$1,0),FALSE)/100</f>
        <v>#N/A</v>
      </c>
      <c r="AT532" s="7" t="e">
        <f>VLOOKUP($A532&amp;$B532,'Cleaned Responses'!$1:$82,MATCH(AT$1,'Cleaned Responses'!$1:$1,0),FALSE)/100</f>
        <v>#N/A</v>
      </c>
      <c r="AU532" s="7" t="e">
        <f>VLOOKUP($A532&amp;$B532,'Cleaned Responses'!$1:$82,MATCH(AU$1,'Cleaned Responses'!$1:$1,0),FALSE)/100</f>
        <v>#N/A</v>
      </c>
      <c r="AV532" s="7" t="e">
        <f>VLOOKUP($A532&amp;$B532,'Cleaned Responses'!$1:$82,MATCH(AV$1,'Cleaned Responses'!$1:$1,0),FALSE)/100</f>
        <v>#N/A</v>
      </c>
      <c r="AW532" s="7" t="e">
        <f>VLOOKUP($A532&amp;$B532,'Cleaned Responses'!$1:$82,MATCH(AW$1,'Cleaned Responses'!$1:$1,0),FALSE)/100</f>
        <v>#N/A</v>
      </c>
      <c r="AX532" s="7" t="e">
        <f>VLOOKUP($A532&amp;$B532,'Cleaned Responses'!$1:$82,MATCH(AX$1,'Cleaned Responses'!$1:$1,0),FALSE)/100</f>
        <v>#N/A</v>
      </c>
      <c r="AY532" s="7" t="e">
        <f>VLOOKUP($A532&amp;$B532,'Cleaned Responses'!$1:$82,MATCH(AY$1,'Cleaned Responses'!$1:$1,0),FALSE)/100</f>
        <v>#N/A</v>
      </c>
      <c r="AZ532" s="7" t="e">
        <f>VLOOKUP($A532&amp;$B532,'Cleaned Responses'!$1:$82,MATCH(AZ$1,'Cleaned Responses'!$1:$1,0),FALSE)/100</f>
        <v>#N/A</v>
      </c>
      <c r="BA532" s="7" t="e">
        <f>VLOOKUP($A532&amp;$B532,'Cleaned Responses'!$1:$82,MATCH(BA$1,'Cleaned Responses'!$1:$1,0),FALSE)/100</f>
        <v>#N/A</v>
      </c>
      <c r="BB532" s="7" t="e">
        <f>VLOOKUP($A532&amp;$B532,'Cleaned Responses'!$1:$82,MATCH(BB$1,'Cleaned Responses'!$1:$1,0),FALSE)/100</f>
        <v>#N/A</v>
      </c>
      <c r="BC532" s="7" t="e">
        <f>VLOOKUP($A532&amp;$B532,'Cleaned Responses'!$1:$82,MATCH(BC$1,'Cleaned Responses'!$1:$1,0),FALSE)/100</f>
        <v>#N/A</v>
      </c>
      <c r="BD532" s="7" t="e">
        <f>VLOOKUP($A532&amp;$B532,'Cleaned Responses'!$1:$82,MATCH(BD$1,'Cleaned Responses'!$1:$1,0),FALSE)/100</f>
        <v>#N/A</v>
      </c>
      <c r="BE532" s="7" t="e">
        <f>VLOOKUP($A532&amp;$B532,'Cleaned Responses'!$1:$82,MATCH(BE$1,'Cleaned Responses'!$1:$1,0),FALSE)/100</f>
        <v>#N/A</v>
      </c>
      <c r="BF532" s="7"/>
      <c r="BG532" s="6" t="e">
        <f>VLOOKUP($A532&amp;$B532,'Cleaned Responses'!$1:$82,MATCH(BG$1,'Cleaned Responses'!$1:$1,0),FALSE)</f>
        <v>#N/A</v>
      </c>
      <c r="BH532" s="6" t="e">
        <f>VLOOKUP($A532&amp;$B532,'Cleaned Responses'!$1:$82,MATCH(BH$1,'Cleaned Responses'!$1:$1,0),FALSE)</f>
        <v>#N/A</v>
      </c>
      <c r="BI532" t="e">
        <f>VLOOKUP($A532&amp;$B532,'Cleaned Responses'!$1:$82,MATCH(BI$1,'Cleaned Responses'!$1:$1,0),FALSE)/100</f>
        <v>#N/A</v>
      </c>
      <c r="BJ532" t="e">
        <f>VLOOKUP($A532&amp;$B532,'Cleaned Responses'!$1:$82,MATCH(BJ$1,'Cleaned Responses'!$1:$1,0),FALSE)/100</f>
        <v>#N/A</v>
      </c>
      <c r="BK532" t="e">
        <f>VLOOKUP($A532&amp;$B532,'Cleaned Responses'!$1:$82,MATCH(BK$1,'Cleaned Responses'!$1:$1,0),FALSE)/100</f>
        <v>#N/A</v>
      </c>
      <c r="BL532" t="e">
        <f t="shared" si="184"/>
        <v>#N/A</v>
      </c>
      <c r="BM532" t="e">
        <f t="shared" si="185"/>
        <v>#N/A</v>
      </c>
      <c r="BN532" t="e">
        <f t="shared" si="186"/>
        <v>#N/A</v>
      </c>
      <c r="BO532" t="e">
        <f>VLOOKUP($A532&amp;$B532,'Cleaned Responses'!$1:$82,MATCH(BO$1,'Cleaned Responses'!$1:$1,0),FALSE)/100</f>
        <v>#N/A</v>
      </c>
      <c r="BP532" t="e">
        <f>VLOOKUP($A532&amp;$B532,'Cleaned Responses'!$1:$82,MATCH(BP$1,'Cleaned Responses'!$1:$1,0),FALSE)/100</f>
        <v>#N/A</v>
      </c>
      <c r="BQ532" t="e">
        <f>VLOOKUP($A532&amp;$B532,'Cleaned Responses'!$1:$82,MATCH(BQ$1,'Cleaned Responses'!$1:$1,0),FALSE)/100</f>
        <v>#N/A</v>
      </c>
      <c r="BR532" t="e">
        <f>VLOOKUP($A532&amp;$B532,'Cleaned Responses'!$1:$82,MATCH(BR$1,'Cleaned Responses'!$1:$1,0),FALSE)/100</f>
        <v>#N/A</v>
      </c>
      <c r="BS532" t="e">
        <f>VLOOKUP($A532&amp;$B532,'Cleaned Responses'!$1:$82,MATCH(BS$1,'Cleaned Responses'!$1:$1,0),FALSE)/100</f>
        <v>#N/A</v>
      </c>
      <c r="BT532" t="e">
        <f>VLOOKUP($A532&amp;$B532,'Cleaned Responses'!$1:$82,MATCH(BT$1,'Cleaned Responses'!$1:$1,0),FALSE)/100</f>
        <v>#N/A</v>
      </c>
      <c r="BU532" t="e">
        <f>VLOOKUP($A532&amp;$B532,'Cleaned Responses'!$1:$82,MATCH(BU$1,'Cleaned Responses'!$1:$1,0),FALSE)/100</f>
        <v>#N/A</v>
      </c>
      <c r="BV532" t="e">
        <f>VLOOKUP($A532&amp;$B532,'Cleaned Responses'!$1:$82,MATCH(BV$1,'Cleaned Responses'!$1:$1,0),FALSE)/100</f>
        <v>#N/A</v>
      </c>
      <c r="BW532" t="e">
        <f>VLOOKUP($A532&amp;$B532,'Cleaned Responses'!$1:$82,MATCH(BW$1,'Cleaned Responses'!$1:$1,0),FALSE)/100</f>
        <v>#N/A</v>
      </c>
      <c r="BX532" t="e">
        <f>VLOOKUP($A532&amp;$B532,'Cleaned Responses'!$1:$82,MATCH(BX$1,'Cleaned Responses'!$1:$1,0),FALSE)/100</f>
        <v>#N/A</v>
      </c>
      <c r="BY532" t="e">
        <f>VLOOKUP($A532&amp;$B532,'Cleaned Responses'!$1:$82,MATCH(BY$1,'Cleaned Responses'!$1:$1,0),FALSE)/100</f>
        <v>#N/A</v>
      </c>
      <c r="BZ532" t="e">
        <f>VLOOKUP($A532&amp;$B532,'Cleaned Responses'!$1:$82,MATCH(BZ$1,'Cleaned Responses'!$1:$1,0),FALSE)/100</f>
        <v>#N/A</v>
      </c>
      <c r="CA532" t="e">
        <f t="shared" si="187"/>
        <v>#N/A</v>
      </c>
      <c r="CB532" t="e">
        <f t="shared" si="188"/>
        <v>#N/A</v>
      </c>
      <c r="CC532" t="e">
        <f t="shared" si="189"/>
        <v>#N/A</v>
      </c>
      <c r="CD532" t="e">
        <f t="shared" si="190"/>
        <v>#N/A</v>
      </c>
      <c r="CE532" t="e">
        <f t="shared" si="191"/>
        <v>#N/A</v>
      </c>
      <c r="CF532" t="e">
        <f t="shared" si="192"/>
        <v>#N/A</v>
      </c>
      <c r="CG532" t="e">
        <f t="shared" si="193"/>
        <v>#N/A</v>
      </c>
      <c r="CH532" t="e">
        <f t="shared" si="194"/>
        <v>#N/A</v>
      </c>
      <c r="CI532" t="e">
        <f t="shared" si="195"/>
        <v>#N/A</v>
      </c>
      <c r="CJ532" t="e">
        <f t="shared" si="196"/>
        <v>#N/A</v>
      </c>
      <c r="CK532" t="e">
        <f t="shared" si="197"/>
        <v>#N/A</v>
      </c>
    </row>
    <row r="533" spans="1:89" ht="20" customHeight="1" x14ac:dyDescent="0.25">
      <c r="A533" s="163"/>
      <c r="B533" s="6"/>
      <c r="C533" s="6" t="e">
        <f>VLOOKUP($A533&amp;$B533,'Cleaned Responses'!$1:$82,MATCH($C$1,'Cleaned Responses'!$1:$1,0),FALSE)</f>
        <v>#N/A</v>
      </c>
      <c r="D533" s="6" t="e">
        <f>VLOOKUP($A533&amp;$B533,'Cleaned Responses'!$1:$82,MATCH(D$1,'Cleaned Responses'!$1:$1,0),FALSE)</f>
        <v>#N/A</v>
      </c>
      <c r="E533" s="6" t="e">
        <f>VLOOKUP($A533&amp;$B533,'Cleaned Responses'!$1:$82,MATCH(E$1,'Cleaned Responses'!$1:$1,0),FALSE)</f>
        <v>#N/A</v>
      </c>
      <c r="F533" s="6" t="e">
        <f>VLOOKUP($A533&amp;$B533,'Cleaned Responses'!$1:$82,MATCH(F$1,'Cleaned Responses'!$1:$1,0),FALSE)</f>
        <v>#N/A</v>
      </c>
      <c r="G533" s="6" t="e">
        <f t="shared" si="198"/>
        <v>#N/A</v>
      </c>
      <c r="H533" s="6" t="e">
        <f>VLOOKUP($A533&amp;$B533,'Cleaned Responses'!$1:$82,MATCH(H$1,'Cleaned Responses'!$1:$1,0),FALSE)</f>
        <v>#N/A</v>
      </c>
      <c r="I533" s="6" t="e">
        <f>VLOOKUP($A533&amp;$B533,'Cleaned Responses'!$1:$82,MATCH(I$1,'Cleaned Responses'!$1:$1,0),FALSE)</f>
        <v>#N/A</v>
      </c>
      <c r="J533" s="6" t="e">
        <f>VLOOKUP($A533&amp;$B533,'Cleaned Responses'!$1:$82,MATCH(J$1,'Cleaned Responses'!$1:$1,0),FALSE)</f>
        <v>#N/A</v>
      </c>
      <c r="K533" s="6" t="e">
        <f>VLOOKUP($A533&amp;$B533,'Cleaned Responses'!$1:$82,MATCH(K$1,'Cleaned Responses'!$1:$1,0),FALSE)</f>
        <v>#N/A</v>
      </c>
      <c r="L533" s="6" t="e">
        <f>VLOOKUP($A533&amp;$B533,'Cleaned Responses'!$1:$82,MATCH(L$1,'Cleaned Responses'!$1:$1,0),FALSE)</f>
        <v>#N/A</v>
      </c>
      <c r="M533" s="6" t="e">
        <f>VLOOKUP($A533&amp;$B533,'Cleaned Responses'!$1:$82,MATCH(M$1,'Cleaned Responses'!$1:$1,0),FALSE)</f>
        <v>#N/A</v>
      </c>
      <c r="N533" s="6" t="e">
        <f>VLOOKUP($A533&amp;$B533,'Cleaned Responses'!$1:$82,MATCH(N$1,'Cleaned Responses'!$1:$1,0),FALSE)</f>
        <v>#N/A</v>
      </c>
      <c r="O533" s="6" t="e">
        <f>VLOOKUP($A533&amp;$B533,'Cleaned Responses'!$1:$82,MATCH(O$1,'Cleaned Responses'!$1:$1,0),FALSE)</f>
        <v>#N/A</v>
      </c>
      <c r="P533" s="6" t="e">
        <f>VLOOKUP($A533&amp;$B533,'Cleaned Responses'!$1:$82,MATCH(P$1,'Cleaned Responses'!$1:$1,0),FALSE)</f>
        <v>#N/A</v>
      </c>
      <c r="Q533" s="6" t="e">
        <f>VLOOKUP($A533&amp;$B533,'Cleaned Responses'!$1:$82,MATCH(Q$1,'Cleaned Responses'!$1:$1,0),FALSE)</f>
        <v>#VALUE!</v>
      </c>
      <c r="R533" s="8" t="e">
        <f t="shared" si="199"/>
        <v>#N/A</v>
      </c>
      <c r="S533" s="8" t="e">
        <f t="shared" si="200"/>
        <v>#N/A</v>
      </c>
      <c r="T533" s="8" t="e">
        <f t="shared" si="201"/>
        <v>#N/A</v>
      </c>
      <c r="U533" s="6"/>
      <c r="V533" s="6"/>
      <c r="W533" s="6"/>
      <c r="X533" s="6"/>
      <c r="Y533" s="8" t="e">
        <f t="shared" si="202"/>
        <v>#N/A</v>
      </c>
      <c r="Z533" s="6" t="e">
        <f>VLOOKUP($A533&amp;$B533,'Cleaned Responses'!$1:$82,MATCH(Z$1,'Cleaned Responses'!$1:$1,0),FALSE)</f>
        <v>#N/A</v>
      </c>
      <c r="AA533" s="6" t="e">
        <f>VLOOKUP($A533&amp;$B533,'Cleaned Responses'!$1:$82,MATCH(AA$1,'Cleaned Responses'!$1:$1,0),FALSE)</f>
        <v>#N/A</v>
      </c>
      <c r="AB533" s="9" t="e">
        <f t="shared" si="203"/>
        <v>#N/A</v>
      </c>
      <c r="AC533" s="9" t="e">
        <f t="shared" si="204"/>
        <v>#N/A</v>
      </c>
      <c r="AD533" s="6" t="e">
        <f>VLOOKUP($A533&amp;$B533,'Cleaned Responses'!$1:$82,MATCH(AD$1,'Cleaned Responses'!$1:$1,0),FALSE)</f>
        <v>#N/A</v>
      </c>
      <c r="AE533" s="6" t="e">
        <f>VLOOKUP($A533&amp;$B533,'Cleaned Responses'!$1:$82,MATCH(AE$1,'Cleaned Responses'!$1:$1,0),FALSE)</f>
        <v>#N/A</v>
      </c>
      <c r="AF533" s="6" t="e">
        <f>VLOOKUP($A533&amp;$B533,'Cleaned Responses'!$1:$82,MATCH(AF$1,'Cleaned Responses'!$1:$1,0),FALSE)</f>
        <v>#N/A</v>
      </c>
      <c r="AG533" s="6" t="e">
        <f>VLOOKUP($A533&amp;$B533,'Cleaned Responses'!$1:$82,MATCH(AG$1,'Cleaned Responses'!$1:$1,0),FALSE)</f>
        <v>#N/A</v>
      </c>
      <c r="AH533" s="6" t="e">
        <f>VLOOKUP($A533&amp;$B533,'Cleaned Responses'!$1:$82,MATCH(AH$1,'Cleaned Responses'!$1:$1,0),FALSE)</f>
        <v>#N/A</v>
      </c>
      <c r="AI533" s="6" t="e">
        <f>VLOOKUP($A533&amp;$B533,'Cleaned Responses'!$1:$82,MATCH(AI$1,'Cleaned Responses'!$1:$1,0),FALSE)</f>
        <v>#N/A</v>
      </c>
      <c r="AJ533" s="6" t="e">
        <f>VLOOKUP($A533&amp;$B533,'Cleaned Responses'!$1:$82,MATCH(AJ$1,'Cleaned Responses'!$1:$1,0),FALSE)</f>
        <v>#N/A</v>
      </c>
      <c r="AK533" s="6" t="e">
        <f>VLOOKUP($A533&amp;$B533,'Cleaned Responses'!$1:$82,MATCH(AK$1,'Cleaned Responses'!$1:$1,0),FALSE)</f>
        <v>#N/A</v>
      </c>
      <c r="AL533" s="6" t="e">
        <f t="shared" si="205"/>
        <v>#N/A</v>
      </c>
      <c r="AM533" s="7" t="e">
        <f>VLOOKUP($A533&amp;$B533,'Cleaned Responses'!$1:$82,MATCH(AM$1,'Cleaned Responses'!$1:$1,0),FALSE)/100</f>
        <v>#N/A</v>
      </c>
      <c r="AN533" s="7" t="e">
        <f>VLOOKUP($A533&amp;$B533,'Cleaned Responses'!$1:$82,MATCH(AN$1,'Cleaned Responses'!$1:$1,0),FALSE)/100</f>
        <v>#N/A</v>
      </c>
      <c r="AO533" s="7" t="e">
        <f>VLOOKUP($A533&amp;$B533,'Cleaned Responses'!$1:$82,MATCH(AO$1,'Cleaned Responses'!$1:$1,0),FALSE)/100</f>
        <v>#N/A</v>
      </c>
      <c r="AP533" s="7" t="e">
        <f>VLOOKUP($A533&amp;$B533,'Cleaned Responses'!$1:$82,MATCH(AP$1,'Cleaned Responses'!$1:$1,0),FALSE)/100</f>
        <v>#N/A</v>
      </c>
      <c r="AQ533" s="7" t="e">
        <f>VLOOKUP($A533&amp;$B533,'Cleaned Responses'!$1:$82,MATCH(AQ$1,'Cleaned Responses'!$1:$1,0),FALSE)/100</f>
        <v>#N/A</v>
      </c>
      <c r="AR533" s="7" t="e">
        <f>VLOOKUP($A533&amp;$B533,'Cleaned Responses'!$1:$82,MATCH(AR$1,'Cleaned Responses'!$1:$1,0),FALSE)/100</f>
        <v>#N/A</v>
      </c>
      <c r="AS533" s="7" t="e">
        <f>VLOOKUP($A533&amp;$B533,'Cleaned Responses'!$1:$82,MATCH(AS$1,'Cleaned Responses'!$1:$1,0),FALSE)/100</f>
        <v>#N/A</v>
      </c>
      <c r="AT533" s="7" t="e">
        <f>VLOOKUP($A533&amp;$B533,'Cleaned Responses'!$1:$82,MATCH(AT$1,'Cleaned Responses'!$1:$1,0),FALSE)/100</f>
        <v>#N/A</v>
      </c>
      <c r="AU533" s="7" t="e">
        <f>VLOOKUP($A533&amp;$B533,'Cleaned Responses'!$1:$82,MATCH(AU$1,'Cleaned Responses'!$1:$1,0),FALSE)/100</f>
        <v>#N/A</v>
      </c>
      <c r="AV533" s="7" t="e">
        <f>VLOOKUP($A533&amp;$B533,'Cleaned Responses'!$1:$82,MATCH(AV$1,'Cleaned Responses'!$1:$1,0),FALSE)/100</f>
        <v>#N/A</v>
      </c>
      <c r="AW533" s="7" t="e">
        <f>VLOOKUP($A533&amp;$B533,'Cleaned Responses'!$1:$82,MATCH(AW$1,'Cleaned Responses'!$1:$1,0),FALSE)/100</f>
        <v>#N/A</v>
      </c>
      <c r="AX533" s="7" t="e">
        <f>VLOOKUP($A533&amp;$B533,'Cleaned Responses'!$1:$82,MATCH(AX$1,'Cleaned Responses'!$1:$1,0),FALSE)/100</f>
        <v>#N/A</v>
      </c>
      <c r="AY533" s="7" t="e">
        <f>VLOOKUP($A533&amp;$B533,'Cleaned Responses'!$1:$82,MATCH(AY$1,'Cleaned Responses'!$1:$1,0),FALSE)/100</f>
        <v>#N/A</v>
      </c>
      <c r="AZ533" s="7" t="e">
        <f>VLOOKUP($A533&amp;$B533,'Cleaned Responses'!$1:$82,MATCH(AZ$1,'Cleaned Responses'!$1:$1,0),FALSE)/100</f>
        <v>#N/A</v>
      </c>
      <c r="BA533" s="7" t="e">
        <f>VLOOKUP($A533&amp;$B533,'Cleaned Responses'!$1:$82,MATCH(BA$1,'Cleaned Responses'!$1:$1,0),FALSE)/100</f>
        <v>#N/A</v>
      </c>
      <c r="BB533" s="7" t="e">
        <f>VLOOKUP($A533&amp;$B533,'Cleaned Responses'!$1:$82,MATCH(BB$1,'Cleaned Responses'!$1:$1,0),FALSE)/100</f>
        <v>#N/A</v>
      </c>
      <c r="BC533" s="7" t="e">
        <f>VLOOKUP($A533&amp;$B533,'Cleaned Responses'!$1:$82,MATCH(BC$1,'Cleaned Responses'!$1:$1,0),FALSE)/100</f>
        <v>#N/A</v>
      </c>
      <c r="BD533" s="7" t="e">
        <f>VLOOKUP($A533&amp;$B533,'Cleaned Responses'!$1:$82,MATCH(BD$1,'Cleaned Responses'!$1:$1,0),FALSE)/100</f>
        <v>#N/A</v>
      </c>
      <c r="BE533" s="7" t="e">
        <f>VLOOKUP($A533&amp;$B533,'Cleaned Responses'!$1:$82,MATCH(BE$1,'Cleaned Responses'!$1:$1,0),FALSE)/100</f>
        <v>#N/A</v>
      </c>
      <c r="BF533" s="7"/>
      <c r="BG533" s="6" t="e">
        <f>VLOOKUP($A533&amp;$B533,'Cleaned Responses'!$1:$82,MATCH(BG$1,'Cleaned Responses'!$1:$1,0),FALSE)</f>
        <v>#N/A</v>
      </c>
      <c r="BH533" s="6" t="e">
        <f>VLOOKUP($A533&amp;$B533,'Cleaned Responses'!$1:$82,MATCH(BH$1,'Cleaned Responses'!$1:$1,0),FALSE)</f>
        <v>#N/A</v>
      </c>
      <c r="BI533" t="e">
        <f>VLOOKUP($A533&amp;$B533,'Cleaned Responses'!$1:$82,MATCH(BI$1,'Cleaned Responses'!$1:$1,0),FALSE)/100</f>
        <v>#N/A</v>
      </c>
      <c r="BJ533" t="e">
        <f>VLOOKUP($A533&amp;$B533,'Cleaned Responses'!$1:$82,MATCH(BJ$1,'Cleaned Responses'!$1:$1,0),FALSE)/100</f>
        <v>#N/A</v>
      </c>
      <c r="BK533" t="e">
        <f>VLOOKUP($A533&amp;$B533,'Cleaned Responses'!$1:$82,MATCH(BK$1,'Cleaned Responses'!$1:$1,0),FALSE)/100</f>
        <v>#N/A</v>
      </c>
      <c r="BL533" t="e">
        <f t="shared" si="184"/>
        <v>#N/A</v>
      </c>
      <c r="BM533" t="e">
        <f t="shared" si="185"/>
        <v>#N/A</v>
      </c>
      <c r="BN533" t="e">
        <f t="shared" si="186"/>
        <v>#N/A</v>
      </c>
      <c r="BO533" t="e">
        <f>VLOOKUP($A533&amp;$B533,'Cleaned Responses'!$1:$82,MATCH(BO$1,'Cleaned Responses'!$1:$1,0),FALSE)/100</f>
        <v>#N/A</v>
      </c>
      <c r="BP533" t="e">
        <f>VLOOKUP($A533&amp;$B533,'Cleaned Responses'!$1:$82,MATCH(BP$1,'Cleaned Responses'!$1:$1,0),FALSE)/100</f>
        <v>#N/A</v>
      </c>
      <c r="BQ533" t="e">
        <f>VLOOKUP($A533&amp;$B533,'Cleaned Responses'!$1:$82,MATCH(BQ$1,'Cleaned Responses'!$1:$1,0),FALSE)/100</f>
        <v>#N/A</v>
      </c>
      <c r="BR533" t="e">
        <f>VLOOKUP($A533&amp;$B533,'Cleaned Responses'!$1:$82,MATCH(BR$1,'Cleaned Responses'!$1:$1,0),FALSE)/100</f>
        <v>#N/A</v>
      </c>
      <c r="BS533" t="e">
        <f>VLOOKUP($A533&amp;$B533,'Cleaned Responses'!$1:$82,MATCH(BS$1,'Cleaned Responses'!$1:$1,0),FALSE)/100</f>
        <v>#N/A</v>
      </c>
      <c r="BT533" t="e">
        <f>VLOOKUP($A533&amp;$B533,'Cleaned Responses'!$1:$82,MATCH(BT$1,'Cleaned Responses'!$1:$1,0),FALSE)/100</f>
        <v>#N/A</v>
      </c>
      <c r="BU533" t="e">
        <f>VLOOKUP($A533&amp;$B533,'Cleaned Responses'!$1:$82,MATCH(BU$1,'Cleaned Responses'!$1:$1,0),FALSE)/100</f>
        <v>#N/A</v>
      </c>
      <c r="BV533" t="e">
        <f>VLOOKUP($A533&amp;$B533,'Cleaned Responses'!$1:$82,MATCH(BV$1,'Cleaned Responses'!$1:$1,0),FALSE)/100</f>
        <v>#N/A</v>
      </c>
      <c r="BW533" t="e">
        <f>VLOOKUP($A533&amp;$B533,'Cleaned Responses'!$1:$82,MATCH(BW$1,'Cleaned Responses'!$1:$1,0),FALSE)/100</f>
        <v>#N/A</v>
      </c>
      <c r="BX533" t="e">
        <f>VLOOKUP($A533&amp;$B533,'Cleaned Responses'!$1:$82,MATCH(BX$1,'Cleaned Responses'!$1:$1,0),FALSE)/100</f>
        <v>#N/A</v>
      </c>
      <c r="BY533" t="e">
        <f>VLOOKUP($A533&amp;$B533,'Cleaned Responses'!$1:$82,MATCH(BY$1,'Cleaned Responses'!$1:$1,0),FALSE)/100</f>
        <v>#N/A</v>
      </c>
      <c r="BZ533" t="e">
        <f>VLOOKUP($A533&amp;$B533,'Cleaned Responses'!$1:$82,MATCH(BZ$1,'Cleaned Responses'!$1:$1,0),FALSE)/100</f>
        <v>#N/A</v>
      </c>
      <c r="CA533" t="e">
        <f t="shared" si="187"/>
        <v>#N/A</v>
      </c>
      <c r="CB533" t="e">
        <f t="shared" si="188"/>
        <v>#N/A</v>
      </c>
      <c r="CC533" t="e">
        <f t="shared" si="189"/>
        <v>#N/A</v>
      </c>
      <c r="CD533" t="e">
        <f t="shared" si="190"/>
        <v>#N/A</v>
      </c>
      <c r="CE533" t="e">
        <f t="shared" si="191"/>
        <v>#N/A</v>
      </c>
      <c r="CF533" t="e">
        <f t="shared" si="192"/>
        <v>#N/A</v>
      </c>
      <c r="CG533" t="e">
        <f t="shared" si="193"/>
        <v>#N/A</v>
      </c>
      <c r="CH533" t="e">
        <f t="shared" si="194"/>
        <v>#N/A</v>
      </c>
      <c r="CI533" t="e">
        <f t="shared" si="195"/>
        <v>#N/A</v>
      </c>
      <c r="CJ533" t="e">
        <f t="shared" si="196"/>
        <v>#N/A</v>
      </c>
      <c r="CK533" t="e">
        <f t="shared" si="197"/>
        <v>#N/A</v>
      </c>
    </row>
    <row r="534" spans="1:89" ht="20" customHeight="1" x14ac:dyDescent="0.25">
      <c r="A534" s="163"/>
      <c r="B534" s="6"/>
      <c r="C534" s="6" t="e">
        <f>VLOOKUP($A534&amp;$B534,'Cleaned Responses'!$1:$82,MATCH($C$1,'Cleaned Responses'!$1:$1,0),FALSE)</f>
        <v>#N/A</v>
      </c>
      <c r="D534" s="6" t="e">
        <f>VLOOKUP($A534&amp;$B534,'Cleaned Responses'!$1:$82,MATCH(D$1,'Cleaned Responses'!$1:$1,0),FALSE)</f>
        <v>#N/A</v>
      </c>
      <c r="E534" s="6" t="e">
        <f>VLOOKUP($A534&amp;$B534,'Cleaned Responses'!$1:$82,MATCH(E$1,'Cleaned Responses'!$1:$1,0),FALSE)</f>
        <v>#N/A</v>
      </c>
      <c r="F534" s="6" t="e">
        <f>VLOOKUP($A534&amp;$B534,'Cleaned Responses'!$1:$82,MATCH(F$1,'Cleaned Responses'!$1:$1,0),FALSE)</f>
        <v>#N/A</v>
      </c>
      <c r="G534" s="6" t="e">
        <f t="shared" si="198"/>
        <v>#N/A</v>
      </c>
      <c r="H534" s="6" t="e">
        <f>VLOOKUP($A534&amp;$B534,'Cleaned Responses'!$1:$82,MATCH(H$1,'Cleaned Responses'!$1:$1,0),FALSE)</f>
        <v>#N/A</v>
      </c>
      <c r="I534" s="6" t="e">
        <f>VLOOKUP($A534&amp;$B534,'Cleaned Responses'!$1:$82,MATCH(I$1,'Cleaned Responses'!$1:$1,0),FALSE)</f>
        <v>#N/A</v>
      </c>
      <c r="J534" s="6" t="e">
        <f>VLOOKUP($A534&amp;$B534,'Cleaned Responses'!$1:$82,MATCH(J$1,'Cleaned Responses'!$1:$1,0),FALSE)</f>
        <v>#N/A</v>
      </c>
      <c r="K534" s="6" t="e">
        <f>VLOOKUP($A534&amp;$B534,'Cleaned Responses'!$1:$82,MATCH(K$1,'Cleaned Responses'!$1:$1,0),FALSE)</f>
        <v>#N/A</v>
      </c>
      <c r="L534" s="6" t="e">
        <f>VLOOKUP($A534&amp;$B534,'Cleaned Responses'!$1:$82,MATCH(L$1,'Cleaned Responses'!$1:$1,0),FALSE)</f>
        <v>#N/A</v>
      </c>
      <c r="M534" s="6" t="e">
        <f>VLOOKUP($A534&amp;$B534,'Cleaned Responses'!$1:$82,MATCH(M$1,'Cleaned Responses'!$1:$1,0),FALSE)</f>
        <v>#N/A</v>
      </c>
      <c r="N534" s="6" t="e">
        <f>VLOOKUP($A534&amp;$B534,'Cleaned Responses'!$1:$82,MATCH(N$1,'Cleaned Responses'!$1:$1,0),FALSE)</f>
        <v>#N/A</v>
      </c>
      <c r="O534" s="6" t="e">
        <f>VLOOKUP($A534&amp;$B534,'Cleaned Responses'!$1:$82,MATCH(O$1,'Cleaned Responses'!$1:$1,0),FALSE)</f>
        <v>#N/A</v>
      </c>
      <c r="P534" s="6" t="e">
        <f>VLOOKUP($A534&amp;$B534,'Cleaned Responses'!$1:$82,MATCH(P$1,'Cleaned Responses'!$1:$1,0),FALSE)</f>
        <v>#N/A</v>
      </c>
      <c r="Q534" s="6" t="e">
        <f>VLOOKUP($A534&amp;$B534,'Cleaned Responses'!$1:$82,MATCH(Q$1,'Cleaned Responses'!$1:$1,0),FALSE)</f>
        <v>#VALUE!</v>
      </c>
      <c r="R534" s="8" t="e">
        <f t="shared" si="199"/>
        <v>#N/A</v>
      </c>
      <c r="S534" s="8" t="e">
        <f t="shared" si="200"/>
        <v>#N/A</v>
      </c>
      <c r="T534" s="8" t="e">
        <f t="shared" si="201"/>
        <v>#N/A</v>
      </c>
      <c r="U534" s="6"/>
      <c r="V534" s="6"/>
      <c r="W534" s="6"/>
      <c r="X534" s="6"/>
      <c r="Y534" s="8" t="e">
        <f t="shared" si="202"/>
        <v>#N/A</v>
      </c>
      <c r="Z534" s="6" t="e">
        <f>VLOOKUP($A534&amp;$B534,'Cleaned Responses'!$1:$82,MATCH(Z$1,'Cleaned Responses'!$1:$1,0),FALSE)</f>
        <v>#N/A</v>
      </c>
      <c r="AA534" s="6" t="e">
        <f>VLOOKUP($A534&amp;$B534,'Cleaned Responses'!$1:$82,MATCH(AA$1,'Cleaned Responses'!$1:$1,0),FALSE)</f>
        <v>#N/A</v>
      </c>
      <c r="AB534" s="9" t="e">
        <f t="shared" si="203"/>
        <v>#N/A</v>
      </c>
      <c r="AC534" s="9" t="e">
        <f t="shared" si="204"/>
        <v>#N/A</v>
      </c>
      <c r="AD534" s="6" t="e">
        <f>VLOOKUP($A534&amp;$B534,'Cleaned Responses'!$1:$82,MATCH(AD$1,'Cleaned Responses'!$1:$1,0),FALSE)</f>
        <v>#N/A</v>
      </c>
      <c r="AE534" s="6" t="e">
        <f>VLOOKUP($A534&amp;$B534,'Cleaned Responses'!$1:$82,MATCH(AE$1,'Cleaned Responses'!$1:$1,0),FALSE)</f>
        <v>#N/A</v>
      </c>
      <c r="AF534" s="6" t="e">
        <f>VLOOKUP($A534&amp;$B534,'Cleaned Responses'!$1:$82,MATCH(AF$1,'Cleaned Responses'!$1:$1,0),FALSE)</f>
        <v>#N/A</v>
      </c>
      <c r="AG534" s="6" t="e">
        <f>VLOOKUP($A534&amp;$B534,'Cleaned Responses'!$1:$82,MATCH(AG$1,'Cleaned Responses'!$1:$1,0),FALSE)</f>
        <v>#N/A</v>
      </c>
      <c r="AH534" s="6" t="e">
        <f>VLOOKUP($A534&amp;$B534,'Cleaned Responses'!$1:$82,MATCH(AH$1,'Cleaned Responses'!$1:$1,0),FALSE)</f>
        <v>#N/A</v>
      </c>
      <c r="AI534" s="6" t="e">
        <f>VLOOKUP($A534&amp;$B534,'Cleaned Responses'!$1:$82,MATCH(AI$1,'Cleaned Responses'!$1:$1,0),FALSE)</f>
        <v>#N/A</v>
      </c>
      <c r="AJ534" s="6" t="e">
        <f>VLOOKUP($A534&amp;$B534,'Cleaned Responses'!$1:$82,MATCH(AJ$1,'Cleaned Responses'!$1:$1,0),FALSE)</f>
        <v>#N/A</v>
      </c>
      <c r="AK534" s="6" t="e">
        <f>VLOOKUP($A534&amp;$B534,'Cleaned Responses'!$1:$82,MATCH(AK$1,'Cleaned Responses'!$1:$1,0),FALSE)</f>
        <v>#N/A</v>
      </c>
      <c r="AL534" s="6" t="e">
        <f t="shared" si="205"/>
        <v>#N/A</v>
      </c>
      <c r="AM534" s="7" t="e">
        <f>VLOOKUP($A534&amp;$B534,'Cleaned Responses'!$1:$82,MATCH(AM$1,'Cleaned Responses'!$1:$1,0),FALSE)/100</f>
        <v>#N/A</v>
      </c>
      <c r="AN534" s="7" t="e">
        <f>VLOOKUP($A534&amp;$B534,'Cleaned Responses'!$1:$82,MATCH(AN$1,'Cleaned Responses'!$1:$1,0),FALSE)/100</f>
        <v>#N/A</v>
      </c>
      <c r="AO534" s="7" t="e">
        <f>VLOOKUP($A534&amp;$B534,'Cleaned Responses'!$1:$82,MATCH(AO$1,'Cleaned Responses'!$1:$1,0),FALSE)/100</f>
        <v>#N/A</v>
      </c>
      <c r="AP534" s="7" t="e">
        <f>VLOOKUP($A534&amp;$B534,'Cleaned Responses'!$1:$82,MATCH(AP$1,'Cleaned Responses'!$1:$1,0),FALSE)/100</f>
        <v>#N/A</v>
      </c>
      <c r="AQ534" s="7" t="e">
        <f>VLOOKUP($A534&amp;$B534,'Cleaned Responses'!$1:$82,MATCH(AQ$1,'Cleaned Responses'!$1:$1,0),FALSE)/100</f>
        <v>#N/A</v>
      </c>
      <c r="AR534" s="7" t="e">
        <f>VLOOKUP($A534&amp;$B534,'Cleaned Responses'!$1:$82,MATCH(AR$1,'Cleaned Responses'!$1:$1,0),FALSE)/100</f>
        <v>#N/A</v>
      </c>
      <c r="AS534" s="7" t="e">
        <f>VLOOKUP($A534&amp;$B534,'Cleaned Responses'!$1:$82,MATCH(AS$1,'Cleaned Responses'!$1:$1,0),FALSE)/100</f>
        <v>#N/A</v>
      </c>
      <c r="AT534" s="7" t="e">
        <f>VLOOKUP($A534&amp;$B534,'Cleaned Responses'!$1:$82,MATCH(AT$1,'Cleaned Responses'!$1:$1,0),FALSE)/100</f>
        <v>#N/A</v>
      </c>
      <c r="AU534" s="7" t="e">
        <f>VLOOKUP($A534&amp;$B534,'Cleaned Responses'!$1:$82,MATCH(AU$1,'Cleaned Responses'!$1:$1,0),FALSE)/100</f>
        <v>#N/A</v>
      </c>
      <c r="AV534" s="7" t="e">
        <f>VLOOKUP($A534&amp;$B534,'Cleaned Responses'!$1:$82,MATCH(AV$1,'Cleaned Responses'!$1:$1,0),FALSE)/100</f>
        <v>#N/A</v>
      </c>
      <c r="AW534" s="7" t="e">
        <f>VLOOKUP($A534&amp;$B534,'Cleaned Responses'!$1:$82,MATCH(AW$1,'Cleaned Responses'!$1:$1,0),FALSE)/100</f>
        <v>#N/A</v>
      </c>
      <c r="AX534" s="7" t="e">
        <f>VLOOKUP($A534&amp;$B534,'Cleaned Responses'!$1:$82,MATCH(AX$1,'Cleaned Responses'!$1:$1,0),FALSE)/100</f>
        <v>#N/A</v>
      </c>
      <c r="AY534" s="7" t="e">
        <f>VLOOKUP($A534&amp;$B534,'Cleaned Responses'!$1:$82,MATCH(AY$1,'Cleaned Responses'!$1:$1,0),FALSE)/100</f>
        <v>#N/A</v>
      </c>
      <c r="AZ534" s="7" t="e">
        <f>VLOOKUP($A534&amp;$B534,'Cleaned Responses'!$1:$82,MATCH(AZ$1,'Cleaned Responses'!$1:$1,0),FALSE)/100</f>
        <v>#N/A</v>
      </c>
      <c r="BA534" s="7" t="e">
        <f>VLOOKUP($A534&amp;$B534,'Cleaned Responses'!$1:$82,MATCH(BA$1,'Cleaned Responses'!$1:$1,0),FALSE)/100</f>
        <v>#N/A</v>
      </c>
      <c r="BB534" s="7" t="e">
        <f>VLOOKUP($A534&amp;$B534,'Cleaned Responses'!$1:$82,MATCH(BB$1,'Cleaned Responses'!$1:$1,0),FALSE)/100</f>
        <v>#N/A</v>
      </c>
      <c r="BC534" s="7" t="e">
        <f>VLOOKUP($A534&amp;$B534,'Cleaned Responses'!$1:$82,MATCH(BC$1,'Cleaned Responses'!$1:$1,0),FALSE)/100</f>
        <v>#N/A</v>
      </c>
      <c r="BD534" s="7" t="e">
        <f>VLOOKUP($A534&amp;$B534,'Cleaned Responses'!$1:$82,MATCH(BD$1,'Cleaned Responses'!$1:$1,0),FALSE)/100</f>
        <v>#N/A</v>
      </c>
      <c r="BE534" s="7" t="e">
        <f>VLOOKUP($A534&amp;$B534,'Cleaned Responses'!$1:$82,MATCH(BE$1,'Cleaned Responses'!$1:$1,0),FALSE)/100</f>
        <v>#N/A</v>
      </c>
      <c r="BF534" s="7"/>
      <c r="BG534" s="6" t="e">
        <f>VLOOKUP($A534&amp;$B534,'Cleaned Responses'!$1:$82,MATCH(BG$1,'Cleaned Responses'!$1:$1,0),FALSE)</f>
        <v>#N/A</v>
      </c>
      <c r="BH534" s="6" t="e">
        <f>VLOOKUP($A534&amp;$B534,'Cleaned Responses'!$1:$82,MATCH(BH$1,'Cleaned Responses'!$1:$1,0),FALSE)</f>
        <v>#N/A</v>
      </c>
      <c r="BI534" t="e">
        <f>VLOOKUP($A534&amp;$B534,'Cleaned Responses'!$1:$82,MATCH(BI$1,'Cleaned Responses'!$1:$1,0),FALSE)/100</f>
        <v>#N/A</v>
      </c>
      <c r="BJ534" t="e">
        <f>VLOOKUP($A534&amp;$B534,'Cleaned Responses'!$1:$82,MATCH(BJ$1,'Cleaned Responses'!$1:$1,0),FALSE)/100</f>
        <v>#N/A</v>
      </c>
      <c r="BK534" t="e">
        <f>VLOOKUP($A534&amp;$B534,'Cleaned Responses'!$1:$82,MATCH(BK$1,'Cleaned Responses'!$1:$1,0),FALSE)/100</f>
        <v>#N/A</v>
      </c>
      <c r="BL534" t="e">
        <f t="shared" si="184"/>
        <v>#N/A</v>
      </c>
      <c r="BM534" t="e">
        <f t="shared" si="185"/>
        <v>#N/A</v>
      </c>
      <c r="BN534" t="e">
        <f t="shared" si="186"/>
        <v>#N/A</v>
      </c>
      <c r="BO534" t="e">
        <f>VLOOKUP($A534&amp;$B534,'Cleaned Responses'!$1:$82,MATCH(BO$1,'Cleaned Responses'!$1:$1,0),FALSE)/100</f>
        <v>#N/A</v>
      </c>
      <c r="BP534" t="e">
        <f>VLOOKUP($A534&amp;$B534,'Cleaned Responses'!$1:$82,MATCH(BP$1,'Cleaned Responses'!$1:$1,0),FALSE)/100</f>
        <v>#N/A</v>
      </c>
      <c r="BQ534" t="e">
        <f>VLOOKUP($A534&amp;$B534,'Cleaned Responses'!$1:$82,MATCH(BQ$1,'Cleaned Responses'!$1:$1,0),FALSE)/100</f>
        <v>#N/A</v>
      </c>
      <c r="BR534" t="e">
        <f>VLOOKUP($A534&amp;$B534,'Cleaned Responses'!$1:$82,MATCH(BR$1,'Cleaned Responses'!$1:$1,0),FALSE)/100</f>
        <v>#N/A</v>
      </c>
      <c r="BS534" t="e">
        <f>VLOOKUP($A534&amp;$B534,'Cleaned Responses'!$1:$82,MATCH(BS$1,'Cleaned Responses'!$1:$1,0),FALSE)/100</f>
        <v>#N/A</v>
      </c>
      <c r="BT534" t="e">
        <f>VLOOKUP($A534&amp;$B534,'Cleaned Responses'!$1:$82,MATCH(BT$1,'Cleaned Responses'!$1:$1,0),FALSE)/100</f>
        <v>#N/A</v>
      </c>
      <c r="BU534" t="e">
        <f>VLOOKUP($A534&amp;$B534,'Cleaned Responses'!$1:$82,MATCH(BU$1,'Cleaned Responses'!$1:$1,0),FALSE)/100</f>
        <v>#N/A</v>
      </c>
      <c r="BV534" t="e">
        <f>VLOOKUP($A534&amp;$B534,'Cleaned Responses'!$1:$82,MATCH(BV$1,'Cleaned Responses'!$1:$1,0),FALSE)/100</f>
        <v>#N/A</v>
      </c>
      <c r="BW534" t="e">
        <f>VLOOKUP($A534&amp;$B534,'Cleaned Responses'!$1:$82,MATCH(BW$1,'Cleaned Responses'!$1:$1,0),FALSE)/100</f>
        <v>#N/A</v>
      </c>
      <c r="BX534" t="e">
        <f>VLOOKUP($A534&amp;$B534,'Cleaned Responses'!$1:$82,MATCH(BX$1,'Cleaned Responses'!$1:$1,0),FALSE)/100</f>
        <v>#N/A</v>
      </c>
      <c r="BY534" t="e">
        <f>VLOOKUP($A534&amp;$B534,'Cleaned Responses'!$1:$82,MATCH(BY$1,'Cleaned Responses'!$1:$1,0),FALSE)/100</f>
        <v>#N/A</v>
      </c>
      <c r="BZ534" t="e">
        <f>VLOOKUP($A534&amp;$B534,'Cleaned Responses'!$1:$82,MATCH(BZ$1,'Cleaned Responses'!$1:$1,0),FALSE)/100</f>
        <v>#N/A</v>
      </c>
      <c r="CA534" t="e">
        <f t="shared" si="187"/>
        <v>#N/A</v>
      </c>
      <c r="CB534" t="e">
        <f t="shared" si="188"/>
        <v>#N/A</v>
      </c>
      <c r="CC534" t="e">
        <f t="shared" si="189"/>
        <v>#N/A</v>
      </c>
      <c r="CD534" t="e">
        <f t="shared" si="190"/>
        <v>#N/A</v>
      </c>
      <c r="CE534" t="e">
        <f t="shared" si="191"/>
        <v>#N/A</v>
      </c>
      <c r="CF534" t="e">
        <f t="shared" si="192"/>
        <v>#N/A</v>
      </c>
      <c r="CG534" t="e">
        <f t="shared" si="193"/>
        <v>#N/A</v>
      </c>
      <c r="CH534" t="e">
        <f t="shared" si="194"/>
        <v>#N/A</v>
      </c>
      <c r="CI534" t="e">
        <f t="shared" si="195"/>
        <v>#N/A</v>
      </c>
      <c r="CJ534" t="e">
        <f t="shared" si="196"/>
        <v>#N/A</v>
      </c>
      <c r="CK534" t="e">
        <f t="shared" si="197"/>
        <v>#N/A</v>
      </c>
    </row>
    <row r="535" spans="1:89" ht="20" customHeight="1" x14ac:dyDescent="0.25">
      <c r="A535" s="163"/>
      <c r="B535" s="6"/>
      <c r="C535" s="6" t="e">
        <f>VLOOKUP($A535&amp;$B535,'Cleaned Responses'!$1:$82,MATCH($C$1,'Cleaned Responses'!$1:$1,0),FALSE)</f>
        <v>#N/A</v>
      </c>
      <c r="D535" s="6" t="e">
        <f>VLOOKUP($A535&amp;$B535,'Cleaned Responses'!$1:$82,MATCH(D$1,'Cleaned Responses'!$1:$1,0),FALSE)</f>
        <v>#N/A</v>
      </c>
      <c r="E535" s="6" t="e">
        <f>VLOOKUP($A535&amp;$B535,'Cleaned Responses'!$1:$82,MATCH(E$1,'Cleaned Responses'!$1:$1,0),FALSE)</f>
        <v>#N/A</v>
      </c>
      <c r="F535" s="6" t="e">
        <f>VLOOKUP($A535&amp;$B535,'Cleaned Responses'!$1:$82,MATCH(F$1,'Cleaned Responses'!$1:$1,0),FALSE)</f>
        <v>#N/A</v>
      </c>
      <c r="G535" s="6" t="e">
        <f t="shared" si="198"/>
        <v>#N/A</v>
      </c>
      <c r="H535" s="6" t="e">
        <f>VLOOKUP($A535&amp;$B535,'Cleaned Responses'!$1:$82,MATCH(H$1,'Cleaned Responses'!$1:$1,0),FALSE)</f>
        <v>#N/A</v>
      </c>
      <c r="I535" s="6" t="e">
        <f>VLOOKUP($A535&amp;$B535,'Cleaned Responses'!$1:$82,MATCH(I$1,'Cleaned Responses'!$1:$1,0),FALSE)</f>
        <v>#N/A</v>
      </c>
      <c r="J535" s="6" t="e">
        <f>VLOOKUP($A535&amp;$B535,'Cleaned Responses'!$1:$82,MATCH(J$1,'Cleaned Responses'!$1:$1,0),FALSE)</f>
        <v>#N/A</v>
      </c>
      <c r="K535" s="6" t="e">
        <f>VLOOKUP($A535&amp;$B535,'Cleaned Responses'!$1:$82,MATCH(K$1,'Cleaned Responses'!$1:$1,0),FALSE)</f>
        <v>#N/A</v>
      </c>
      <c r="L535" s="6" t="e">
        <f>VLOOKUP($A535&amp;$B535,'Cleaned Responses'!$1:$82,MATCH(L$1,'Cleaned Responses'!$1:$1,0),FALSE)</f>
        <v>#N/A</v>
      </c>
      <c r="M535" s="6" t="e">
        <f>VLOOKUP($A535&amp;$B535,'Cleaned Responses'!$1:$82,MATCH(M$1,'Cleaned Responses'!$1:$1,0),FALSE)</f>
        <v>#N/A</v>
      </c>
      <c r="N535" s="6" t="e">
        <f>VLOOKUP($A535&amp;$B535,'Cleaned Responses'!$1:$82,MATCH(N$1,'Cleaned Responses'!$1:$1,0),FALSE)</f>
        <v>#N/A</v>
      </c>
      <c r="O535" s="6" t="e">
        <f>VLOOKUP($A535&amp;$B535,'Cleaned Responses'!$1:$82,MATCH(O$1,'Cleaned Responses'!$1:$1,0),FALSE)</f>
        <v>#N/A</v>
      </c>
      <c r="P535" s="6" t="e">
        <f>VLOOKUP($A535&amp;$B535,'Cleaned Responses'!$1:$82,MATCH(P$1,'Cleaned Responses'!$1:$1,0),FALSE)</f>
        <v>#N/A</v>
      </c>
      <c r="Q535" s="6" t="e">
        <f>VLOOKUP($A535&amp;$B535,'Cleaned Responses'!$1:$82,MATCH(Q$1,'Cleaned Responses'!$1:$1,0),FALSE)</f>
        <v>#VALUE!</v>
      </c>
      <c r="R535" s="8" t="e">
        <f t="shared" si="199"/>
        <v>#N/A</v>
      </c>
      <c r="S535" s="8" t="e">
        <f t="shared" si="200"/>
        <v>#N/A</v>
      </c>
      <c r="T535" s="8" t="e">
        <f t="shared" si="201"/>
        <v>#N/A</v>
      </c>
      <c r="U535" s="6"/>
      <c r="V535" s="6"/>
      <c r="W535" s="6"/>
      <c r="X535" s="6"/>
      <c r="Y535" s="8" t="e">
        <f t="shared" si="202"/>
        <v>#N/A</v>
      </c>
      <c r="Z535" s="6" t="e">
        <f>VLOOKUP($A535&amp;$B535,'Cleaned Responses'!$1:$82,MATCH(Z$1,'Cleaned Responses'!$1:$1,0),FALSE)</f>
        <v>#N/A</v>
      </c>
      <c r="AA535" s="6" t="e">
        <f>VLOOKUP($A535&amp;$B535,'Cleaned Responses'!$1:$82,MATCH(AA$1,'Cleaned Responses'!$1:$1,0),FALSE)</f>
        <v>#N/A</v>
      </c>
      <c r="AB535" s="9" t="e">
        <f t="shared" si="203"/>
        <v>#N/A</v>
      </c>
      <c r="AC535" s="9" t="e">
        <f t="shared" si="204"/>
        <v>#N/A</v>
      </c>
      <c r="AD535" s="6" t="e">
        <f>VLOOKUP($A535&amp;$B535,'Cleaned Responses'!$1:$82,MATCH(AD$1,'Cleaned Responses'!$1:$1,0),FALSE)</f>
        <v>#N/A</v>
      </c>
      <c r="AE535" s="6" t="e">
        <f>VLOOKUP($A535&amp;$B535,'Cleaned Responses'!$1:$82,MATCH(AE$1,'Cleaned Responses'!$1:$1,0),FALSE)</f>
        <v>#N/A</v>
      </c>
      <c r="AF535" s="6" t="e">
        <f>VLOOKUP($A535&amp;$B535,'Cleaned Responses'!$1:$82,MATCH(AF$1,'Cleaned Responses'!$1:$1,0),FALSE)</f>
        <v>#N/A</v>
      </c>
      <c r="AG535" s="6" t="e">
        <f>VLOOKUP($A535&amp;$B535,'Cleaned Responses'!$1:$82,MATCH(AG$1,'Cleaned Responses'!$1:$1,0),FALSE)</f>
        <v>#N/A</v>
      </c>
      <c r="AH535" s="6" t="e">
        <f>VLOOKUP($A535&amp;$B535,'Cleaned Responses'!$1:$82,MATCH(AH$1,'Cleaned Responses'!$1:$1,0),FALSE)</f>
        <v>#N/A</v>
      </c>
      <c r="AI535" s="6" t="e">
        <f>VLOOKUP($A535&amp;$B535,'Cleaned Responses'!$1:$82,MATCH(AI$1,'Cleaned Responses'!$1:$1,0),FALSE)</f>
        <v>#N/A</v>
      </c>
      <c r="AJ535" s="6" t="e">
        <f>VLOOKUP($A535&amp;$B535,'Cleaned Responses'!$1:$82,MATCH(AJ$1,'Cleaned Responses'!$1:$1,0),FALSE)</f>
        <v>#N/A</v>
      </c>
      <c r="AK535" s="6" t="e">
        <f>VLOOKUP($A535&amp;$B535,'Cleaned Responses'!$1:$82,MATCH(AK$1,'Cleaned Responses'!$1:$1,0),FALSE)</f>
        <v>#N/A</v>
      </c>
      <c r="AL535" s="6" t="e">
        <f t="shared" si="205"/>
        <v>#N/A</v>
      </c>
      <c r="AM535" s="7" t="e">
        <f>VLOOKUP($A535&amp;$B535,'Cleaned Responses'!$1:$82,MATCH(AM$1,'Cleaned Responses'!$1:$1,0),FALSE)/100</f>
        <v>#N/A</v>
      </c>
      <c r="AN535" s="7" t="e">
        <f>VLOOKUP($A535&amp;$B535,'Cleaned Responses'!$1:$82,MATCH(AN$1,'Cleaned Responses'!$1:$1,0),FALSE)/100</f>
        <v>#N/A</v>
      </c>
      <c r="AO535" s="7" t="e">
        <f>VLOOKUP($A535&amp;$B535,'Cleaned Responses'!$1:$82,MATCH(AO$1,'Cleaned Responses'!$1:$1,0),FALSE)/100</f>
        <v>#N/A</v>
      </c>
      <c r="AP535" s="7" t="e">
        <f>VLOOKUP($A535&amp;$B535,'Cleaned Responses'!$1:$82,MATCH(AP$1,'Cleaned Responses'!$1:$1,0),FALSE)/100</f>
        <v>#N/A</v>
      </c>
      <c r="AQ535" s="7" t="e">
        <f>VLOOKUP($A535&amp;$B535,'Cleaned Responses'!$1:$82,MATCH(AQ$1,'Cleaned Responses'!$1:$1,0),FALSE)/100</f>
        <v>#N/A</v>
      </c>
      <c r="AR535" s="7" t="e">
        <f>VLOOKUP($A535&amp;$B535,'Cleaned Responses'!$1:$82,MATCH(AR$1,'Cleaned Responses'!$1:$1,0),FALSE)/100</f>
        <v>#N/A</v>
      </c>
      <c r="AS535" s="7" t="e">
        <f>VLOOKUP($A535&amp;$B535,'Cleaned Responses'!$1:$82,MATCH(AS$1,'Cleaned Responses'!$1:$1,0),FALSE)/100</f>
        <v>#N/A</v>
      </c>
      <c r="AT535" s="7" t="e">
        <f>VLOOKUP($A535&amp;$B535,'Cleaned Responses'!$1:$82,MATCH(AT$1,'Cleaned Responses'!$1:$1,0),FALSE)/100</f>
        <v>#N/A</v>
      </c>
      <c r="AU535" s="7" t="e">
        <f>VLOOKUP($A535&amp;$B535,'Cleaned Responses'!$1:$82,MATCH(AU$1,'Cleaned Responses'!$1:$1,0),FALSE)/100</f>
        <v>#N/A</v>
      </c>
      <c r="AV535" s="7" t="e">
        <f>VLOOKUP($A535&amp;$B535,'Cleaned Responses'!$1:$82,MATCH(AV$1,'Cleaned Responses'!$1:$1,0),FALSE)/100</f>
        <v>#N/A</v>
      </c>
      <c r="AW535" s="7" t="e">
        <f>VLOOKUP($A535&amp;$B535,'Cleaned Responses'!$1:$82,MATCH(AW$1,'Cleaned Responses'!$1:$1,0),FALSE)/100</f>
        <v>#N/A</v>
      </c>
      <c r="AX535" s="7" t="e">
        <f>VLOOKUP($A535&amp;$B535,'Cleaned Responses'!$1:$82,MATCH(AX$1,'Cleaned Responses'!$1:$1,0),FALSE)/100</f>
        <v>#N/A</v>
      </c>
      <c r="AY535" s="7" t="e">
        <f>VLOOKUP($A535&amp;$B535,'Cleaned Responses'!$1:$82,MATCH(AY$1,'Cleaned Responses'!$1:$1,0),FALSE)/100</f>
        <v>#N/A</v>
      </c>
      <c r="AZ535" s="7" t="e">
        <f>VLOOKUP($A535&amp;$B535,'Cleaned Responses'!$1:$82,MATCH(AZ$1,'Cleaned Responses'!$1:$1,0),FALSE)/100</f>
        <v>#N/A</v>
      </c>
      <c r="BA535" s="7" t="e">
        <f>VLOOKUP($A535&amp;$B535,'Cleaned Responses'!$1:$82,MATCH(BA$1,'Cleaned Responses'!$1:$1,0),FALSE)/100</f>
        <v>#N/A</v>
      </c>
      <c r="BB535" s="7" t="e">
        <f>VLOOKUP($A535&amp;$B535,'Cleaned Responses'!$1:$82,MATCH(BB$1,'Cleaned Responses'!$1:$1,0),FALSE)/100</f>
        <v>#N/A</v>
      </c>
      <c r="BC535" s="7" t="e">
        <f>VLOOKUP($A535&amp;$B535,'Cleaned Responses'!$1:$82,MATCH(BC$1,'Cleaned Responses'!$1:$1,0),FALSE)/100</f>
        <v>#N/A</v>
      </c>
      <c r="BD535" s="7" t="e">
        <f>VLOOKUP($A535&amp;$B535,'Cleaned Responses'!$1:$82,MATCH(BD$1,'Cleaned Responses'!$1:$1,0),FALSE)/100</f>
        <v>#N/A</v>
      </c>
      <c r="BE535" s="7" t="e">
        <f>VLOOKUP($A535&amp;$B535,'Cleaned Responses'!$1:$82,MATCH(BE$1,'Cleaned Responses'!$1:$1,0),FALSE)/100</f>
        <v>#N/A</v>
      </c>
      <c r="BF535" s="7"/>
      <c r="BG535" s="6" t="e">
        <f>VLOOKUP($A535&amp;$B535,'Cleaned Responses'!$1:$82,MATCH(BG$1,'Cleaned Responses'!$1:$1,0),FALSE)</f>
        <v>#N/A</v>
      </c>
      <c r="BH535" s="6" t="e">
        <f>VLOOKUP($A535&amp;$B535,'Cleaned Responses'!$1:$82,MATCH(BH$1,'Cleaned Responses'!$1:$1,0),FALSE)</f>
        <v>#N/A</v>
      </c>
      <c r="BI535" t="e">
        <f>VLOOKUP($A535&amp;$B535,'Cleaned Responses'!$1:$82,MATCH(BI$1,'Cleaned Responses'!$1:$1,0),FALSE)/100</f>
        <v>#N/A</v>
      </c>
      <c r="BJ535" t="e">
        <f>VLOOKUP($A535&amp;$B535,'Cleaned Responses'!$1:$82,MATCH(BJ$1,'Cleaned Responses'!$1:$1,0),FALSE)/100</f>
        <v>#N/A</v>
      </c>
      <c r="BK535" t="e">
        <f>VLOOKUP($A535&amp;$B535,'Cleaned Responses'!$1:$82,MATCH(BK$1,'Cleaned Responses'!$1:$1,0),FALSE)/100</f>
        <v>#N/A</v>
      </c>
      <c r="BL535" t="e">
        <f t="shared" si="184"/>
        <v>#N/A</v>
      </c>
      <c r="BM535" t="e">
        <f t="shared" si="185"/>
        <v>#N/A</v>
      </c>
      <c r="BN535" t="e">
        <f t="shared" si="186"/>
        <v>#N/A</v>
      </c>
      <c r="BO535" t="e">
        <f>VLOOKUP($A535&amp;$B535,'Cleaned Responses'!$1:$82,MATCH(BO$1,'Cleaned Responses'!$1:$1,0),FALSE)/100</f>
        <v>#N/A</v>
      </c>
      <c r="BP535" t="e">
        <f>VLOOKUP($A535&amp;$B535,'Cleaned Responses'!$1:$82,MATCH(BP$1,'Cleaned Responses'!$1:$1,0),FALSE)/100</f>
        <v>#N/A</v>
      </c>
      <c r="BQ535" t="e">
        <f>VLOOKUP($A535&amp;$B535,'Cleaned Responses'!$1:$82,MATCH(BQ$1,'Cleaned Responses'!$1:$1,0),FALSE)/100</f>
        <v>#N/A</v>
      </c>
      <c r="BR535" t="e">
        <f>VLOOKUP($A535&amp;$B535,'Cleaned Responses'!$1:$82,MATCH(BR$1,'Cleaned Responses'!$1:$1,0),FALSE)/100</f>
        <v>#N/A</v>
      </c>
      <c r="BS535" t="e">
        <f>VLOOKUP($A535&amp;$B535,'Cleaned Responses'!$1:$82,MATCH(BS$1,'Cleaned Responses'!$1:$1,0),FALSE)/100</f>
        <v>#N/A</v>
      </c>
      <c r="BT535" t="e">
        <f>VLOOKUP($A535&amp;$B535,'Cleaned Responses'!$1:$82,MATCH(BT$1,'Cleaned Responses'!$1:$1,0),FALSE)/100</f>
        <v>#N/A</v>
      </c>
      <c r="BU535" t="e">
        <f>VLOOKUP($A535&amp;$B535,'Cleaned Responses'!$1:$82,MATCH(BU$1,'Cleaned Responses'!$1:$1,0),FALSE)/100</f>
        <v>#N/A</v>
      </c>
      <c r="BV535" t="e">
        <f>VLOOKUP($A535&amp;$B535,'Cleaned Responses'!$1:$82,MATCH(BV$1,'Cleaned Responses'!$1:$1,0),FALSE)/100</f>
        <v>#N/A</v>
      </c>
      <c r="BW535" t="e">
        <f>VLOOKUP($A535&amp;$B535,'Cleaned Responses'!$1:$82,MATCH(BW$1,'Cleaned Responses'!$1:$1,0),FALSE)/100</f>
        <v>#N/A</v>
      </c>
      <c r="BX535" t="e">
        <f>VLOOKUP($A535&amp;$B535,'Cleaned Responses'!$1:$82,MATCH(BX$1,'Cleaned Responses'!$1:$1,0),FALSE)/100</f>
        <v>#N/A</v>
      </c>
      <c r="BY535" t="e">
        <f>VLOOKUP($A535&amp;$B535,'Cleaned Responses'!$1:$82,MATCH(BY$1,'Cleaned Responses'!$1:$1,0),FALSE)/100</f>
        <v>#N/A</v>
      </c>
      <c r="BZ535" t="e">
        <f>VLOOKUP($A535&amp;$B535,'Cleaned Responses'!$1:$82,MATCH(BZ$1,'Cleaned Responses'!$1:$1,0),FALSE)/100</f>
        <v>#N/A</v>
      </c>
      <c r="CA535" t="e">
        <f t="shared" si="187"/>
        <v>#N/A</v>
      </c>
      <c r="CB535" t="e">
        <f t="shared" si="188"/>
        <v>#N/A</v>
      </c>
      <c r="CC535" t="e">
        <f t="shared" si="189"/>
        <v>#N/A</v>
      </c>
      <c r="CD535" t="e">
        <f t="shared" si="190"/>
        <v>#N/A</v>
      </c>
      <c r="CE535" t="e">
        <f t="shared" si="191"/>
        <v>#N/A</v>
      </c>
      <c r="CF535" t="e">
        <f t="shared" si="192"/>
        <v>#N/A</v>
      </c>
      <c r="CG535" t="e">
        <f t="shared" si="193"/>
        <v>#N/A</v>
      </c>
      <c r="CH535" t="e">
        <f t="shared" si="194"/>
        <v>#N/A</v>
      </c>
      <c r="CI535" t="e">
        <f t="shared" si="195"/>
        <v>#N/A</v>
      </c>
      <c r="CJ535" t="e">
        <f t="shared" si="196"/>
        <v>#N/A</v>
      </c>
      <c r="CK535" t="e">
        <f t="shared" si="197"/>
        <v>#N/A</v>
      </c>
    </row>
    <row r="536" spans="1:89" ht="20" customHeight="1" x14ac:dyDescent="0.25">
      <c r="A536" s="163"/>
      <c r="B536" s="6"/>
      <c r="C536" s="6" t="e">
        <f>VLOOKUP($A536&amp;$B536,'Cleaned Responses'!$1:$82,MATCH($C$1,'Cleaned Responses'!$1:$1,0),FALSE)</f>
        <v>#N/A</v>
      </c>
      <c r="D536" s="6" t="e">
        <f>VLOOKUP($A536&amp;$B536,'Cleaned Responses'!$1:$82,MATCH(D$1,'Cleaned Responses'!$1:$1,0),FALSE)</f>
        <v>#N/A</v>
      </c>
      <c r="E536" s="6" t="e">
        <f>VLOOKUP($A536&amp;$B536,'Cleaned Responses'!$1:$82,MATCH(E$1,'Cleaned Responses'!$1:$1,0),FALSE)</f>
        <v>#N/A</v>
      </c>
      <c r="F536" s="6" t="e">
        <f>VLOOKUP($A536&amp;$B536,'Cleaned Responses'!$1:$82,MATCH(F$1,'Cleaned Responses'!$1:$1,0),FALSE)</f>
        <v>#N/A</v>
      </c>
      <c r="G536" s="6" t="e">
        <f t="shared" si="198"/>
        <v>#N/A</v>
      </c>
      <c r="H536" s="6" t="e">
        <f>VLOOKUP($A536&amp;$B536,'Cleaned Responses'!$1:$82,MATCH(H$1,'Cleaned Responses'!$1:$1,0),FALSE)</f>
        <v>#N/A</v>
      </c>
      <c r="I536" s="6" t="e">
        <f>VLOOKUP($A536&amp;$B536,'Cleaned Responses'!$1:$82,MATCH(I$1,'Cleaned Responses'!$1:$1,0),FALSE)</f>
        <v>#N/A</v>
      </c>
      <c r="J536" s="6" t="e">
        <f>VLOOKUP($A536&amp;$B536,'Cleaned Responses'!$1:$82,MATCH(J$1,'Cleaned Responses'!$1:$1,0),FALSE)</f>
        <v>#N/A</v>
      </c>
      <c r="K536" s="6" t="e">
        <f>VLOOKUP($A536&amp;$B536,'Cleaned Responses'!$1:$82,MATCH(K$1,'Cleaned Responses'!$1:$1,0),FALSE)</f>
        <v>#N/A</v>
      </c>
      <c r="L536" s="6" t="e">
        <f>VLOOKUP($A536&amp;$B536,'Cleaned Responses'!$1:$82,MATCH(L$1,'Cleaned Responses'!$1:$1,0),FALSE)</f>
        <v>#N/A</v>
      </c>
      <c r="M536" s="6" t="e">
        <f>VLOOKUP($A536&amp;$B536,'Cleaned Responses'!$1:$82,MATCH(M$1,'Cleaned Responses'!$1:$1,0),FALSE)</f>
        <v>#N/A</v>
      </c>
      <c r="N536" s="6" t="e">
        <f>VLOOKUP($A536&amp;$B536,'Cleaned Responses'!$1:$82,MATCH(N$1,'Cleaned Responses'!$1:$1,0),FALSE)</f>
        <v>#N/A</v>
      </c>
      <c r="O536" s="6" t="e">
        <f>VLOOKUP($A536&amp;$B536,'Cleaned Responses'!$1:$82,MATCH(O$1,'Cleaned Responses'!$1:$1,0),FALSE)</f>
        <v>#N/A</v>
      </c>
      <c r="P536" s="6" t="e">
        <f>VLOOKUP($A536&amp;$B536,'Cleaned Responses'!$1:$82,MATCH(P$1,'Cleaned Responses'!$1:$1,0),FALSE)</f>
        <v>#N/A</v>
      </c>
      <c r="Q536" s="6" t="e">
        <f>VLOOKUP($A536&amp;$B536,'Cleaned Responses'!$1:$82,MATCH(Q$1,'Cleaned Responses'!$1:$1,0),FALSE)</f>
        <v>#VALUE!</v>
      </c>
      <c r="R536" s="8" t="e">
        <f t="shared" si="199"/>
        <v>#N/A</v>
      </c>
      <c r="S536" s="8" t="e">
        <f t="shared" si="200"/>
        <v>#N/A</v>
      </c>
      <c r="T536" s="8" t="e">
        <f t="shared" si="201"/>
        <v>#N/A</v>
      </c>
      <c r="U536" s="6"/>
      <c r="V536" s="6"/>
      <c r="W536" s="6"/>
      <c r="X536" s="6"/>
      <c r="Y536" s="8" t="e">
        <f t="shared" si="202"/>
        <v>#N/A</v>
      </c>
      <c r="Z536" s="6" t="e">
        <f>VLOOKUP($A536&amp;$B536,'Cleaned Responses'!$1:$82,MATCH(Z$1,'Cleaned Responses'!$1:$1,0),FALSE)</f>
        <v>#N/A</v>
      </c>
      <c r="AA536" s="6" t="e">
        <f>VLOOKUP($A536&amp;$B536,'Cleaned Responses'!$1:$82,MATCH(AA$1,'Cleaned Responses'!$1:$1,0),FALSE)</f>
        <v>#N/A</v>
      </c>
      <c r="AB536" s="9" t="e">
        <f t="shared" si="203"/>
        <v>#N/A</v>
      </c>
      <c r="AC536" s="9" t="e">
        <f t="shared" si="204"/>
        <v>#N/A</v>
      </c>
      <c r="AD536" s="6" t="e">
        <f>VLOOKUP($A536&amp;$B536,'Cleaned Responses'!$1:$82,MATCH(AD$1,'Cleaned Responses'!$1:$1,0),FALSE)</f>
        <v>#N/A</v>
      </c>
      <c r="AE536" s="6" t="e">
        <f>VLOOKUP($A536&amp;$B536,'Cleaned Responses'!$1:$82,MATCH(AE$1,'Cleaned Responses'!$1:$1,0),FALSE)</f>
        <v>#N/A</v>
      </c>
      <c r="AF536" s="6" t="e">
        <f>VLOOKUP($A536&amp;$B536,'Cleaned Responses'!$1:$82,MATCH(AF$1,'Cleaned Responses'!$1:$1,0),FALSE)</f>
        <v>#N/A</v>
      </c>
      <c r="AG536" s="6" t="e">
        <f>VLOOKUP($A536&amp;$B536,'Cleaned Responses'!$1:$82,MATCH(AG$1,'Cleaned Responses'!$1:$1,0),FALSE)</f>
        <v>#N/A</v>
      </c>
      <c r="AH536" s="6" t="e">
        <f>VLOOKUP($A536&amp;$B536,'Cleaned Responses'!$1:$82,MATCH(AH$1,'Cleaned Responses'!$1:$1,0),FALSE)</f>
        <v>#N/A</v>
      </c>
      <c r="AI536" s="6" t="e">
        <f>VLOOKUP($A536&amp;$B536,'Cleaned Responses'!$1:$82,MATCH(AI$1,'Cleaned Responses'!$1:$1,0),FALSE)</f>
        <v>#N/A</v>
      </c>
      <c r="AJ536" s="6" t="e">
        <f>VLOOKUP($A536&amp;$B536,'Cleaned Responses'!$1:$82,MATCH(AJ$1,'Cleaned Responses'!$1:$1,0),FALSE)</f>
        <v>#N/A</v>
      </c>
      <c r="AK536" s="6" t="e">
        <f>VLOOKUP($A536&amp;$B536,'Cleaned Responses'!$1:$82,MATCH(AK$1,'Cleaned Responses'!$1:$1,0),FALSE)</f>
        <v>#N/A</v>
      </c>
      <c r="AL536" s="6" t="e">
        <f t="shared" si="205"/>
        <v>#N/A</v>
      </c>
      <c r="AM536" s="7" t="e">
        <f>VLOOKUP($A536&amp;$B536,'Cleaned Responses'!$1:$82,MATCH(AM$1,'Cleaned Responses'!$1:$1,0),FALSE)/100</f>
        <v>#N/A</v>
      </c>
      <c r="AN536" s="7" t="e">
        <f>VLOOKUP($A536&amp;$B536,'Cleaned Responses'!$1:$82,MATCH(AN$1,'Cleaned Responses'!$1:$1,0),FALSE)/100</f>
        <v>#N/A</v>
      </c>
      <c r="AO536" s="7" t="e">
        <f>VLOOKUP($A536&amp;$B536,'Cleaned Responses'!$1:$82,MATCH(AO$1,'Cleaned Responses'!$1:$1,0),FALSE)/100</f>
        <v>#N/A</v>
      </c>
      <c r="AP536" s="7" t="e">
        <f>VLOOKUP($A536&amp;$B536,'Cleaned Responses'!$1:$82,MATCH(AP$1,'Cleaned Responses'!$1:$1,0),FALSE)/100</f>
        <v>#N/A</v>
      </c>
      <c r="AQ536" s="7" t="e">
        <f>VLOOKUP($A536&amp;$B536,'Cleaned Responses'!$1:$82,MATCH(AQ$1,'Cleaned Responses'!$1:$1,0),FALSE)/100</f>
        <v>#N/A</v>
      </c>
      <c r="AR536" s="7" t="e">
        <f>VLOOKUP($A536&amp;$B536,'Cleaned Responses'!$1:$82,MATCH(AR$1,'Cleaned Responses'!$1:$1,0),FALSE)/100</f>
        <v>#N/A</v>
      </c>
      <c r="AS536" s="7" t="e">
        <f>VLOOKUP($A536&amp;$B536,'Cleaned Responses'!$1:$82,MATCH(AS$1,'Cleaned Responses'!$1:$1,0),FALSE)/100</f>
        <v>#N/A</v>
      </c>
      <c r="AT536" s="7" t="e">
        <f>VLOOKUP($A536&amp;$B536,'Cleaned Responses'!$1:$82,MATCH(AT$1,'Cleaned Responses'!$1:$1,0),FALSE)/100</f>
        <v>#N/A</v>
      </c>
      <c r="AU536" s="7" t="e">
        <f>VLOOKUP($A536&amp;$B536,'Cleaned Responses'!$1:$82,MATCH(AU$1,'Cleaned Responses'!$1:$1,0),FALSE)/100</f>
        <v>#N/A</v>
      </c>
      <c r="AV536" s="7" t="e">
        <f>VLOOKUP($A536&amp;$B536,'Cleaned Responses'!$1:$82,MATCH(AV$1,'Cleaned Responses'!$1:$1,0),FALSE)/100</f>
        <v>#N/A</v>
      </c>
      <c r="AW536" s="7" t="e">
        <f>VLOOKUP($A536&amp;$B536,'Cleaned Responses'!$1:$82,MATCH(AW$1,'Cleaned Responses'!$1:$1,0),FALSE)/100</f>
        <v>#N/A</v>
      </c>
      <c r="AX536" s="7" t="e">
        <f>VLOOKUP($A536&amp;$B536,'Cleaned Responses'!$1:$82,MATCH(AX$1,'Cleaned Responses'!$1:$1,0),FALSE)/100</f>
        <v>#N/A</v>
      </c>
      <c r="AY536" s="7" t="e">
        <f>VLOOKUP($A536&amp;$B536,'Cleaned Responses'!$1:$82,MATCH(AY$1,'Cleaned Responses'!$1:$1,0),FALSE)/100</f>
        <v>#N/A</v>
      </c>
      <c r="AZ536" s="7" t="e">
        <f>VLOOKUP($A536&amp;$B536,'Cleaned Responses'!$1:$82,MATCH(AZ$1,'Cleaned Responses'!$1:$1,0),FALSE)/100</f>
        <v>#N/A</v>
      </c>
      <c r="BA536" s="7" t="e">
        <f>VLOOKUP($A536&amp;$B536,'Cleaned Responses'!$1:$82,MATCH(BA$1,'Cleaned Responses'!$1:$1,0),FALSE)/100</f>
        <v>#N/A</v>
      </c>
      <c r="BB536" s="7" t="e">
        <f>VLOOKUP($A536&amp;$B536,'Cleaned Responses'!$1:$82,MATCH(BB$1,'Cleaned Responses'!$1:$1,0),FALSE)/100</f>
        <v>#N/A</v>
      </c>
      <c r="BC536" s="7" t="e">
        <f>VLOOKUP($A536&amp;$B536,'Cleaned Responses'!$1:$82,MATCH(BC$1,'Cleaned Responses'!$1:$1,0),FALSE)/100</f>
        <v>#N/A</v>
      </c>
      <c r="BD536" s="7" t="e">
        <f>VLOOKUP($A536&amp;$B536,'Cleaned Responses'!$1:$82,MATCH(BD$1,'Cleaned Responses'!$1:$1,0),FALSE)/100</f>
        <v>#N/A</v>
      </c>
      <c r="BE536" s="7" t="e">
        <f>VLOOKUP($A536&amp;$B536,'Cleaned Responses'!$1:$82,MATCH(BE$1,'Cleaned Responses'!$1:$1,0),FALSE)/100</f>
        <v>#N/A</v>
      </c>
      <c r="BF536" s="7"/>
      <c r="BG536" s="6" t="e">
        <f>VLOOKUP($A536&amp;$B536,'Cleaned Responses'!$1:$82,MATCH(BG$1,'Cleaned Responses'!$1:$1,0),FALSE)</f>
        <v>#N/A</v>
      </c>
      <c r="BH536" s="6" t="e">
        <f>VLOOKUP($A536&amp;$B536,'Cleaned Responses'!$1:$82,MATCH(BH$1,'Cleaned Responses'!$1:$1,0),FALSE)</f>
        <v>#N/A</v>
      </c>
      <c r="BI536" t="e">
        <f>VLOOKUP($A536&amp;$B536,'Cleaned Responses'!$1:$82,MATCH(BI$1,'Cleaned Responses'!$1:$1,0),FALSE)/100</f>
        <v>#N/A</v>
      </c>
      <c r="BJ536" t="e">
        <f>VLOOKUP($A536&amp;$B536,'Cleaned Responses'!$1:$82,MATCH(BJ$1,'Cleaned Responses'!$1:$1,0),FALSE)/100</f>
        <v>#N/A</v>
      </c>
      <c r="BK536" t="e">
        <f>VLOOKUP($A536&amp;$B536,'Cleaned Responses'!$1:$82,MATCH(BK$1,'Cleaned Responses'!$1:$1,0),FALSE)/100</f>
        <v>#N/A</v>
      </c>
      <c r="BL536" t="e">
        <f t="shared" si="184"/>
        <v>#N/A</v>
      </c>
      <c r="BM536" t="e">
        <f t="shared" si="185"/>
        <v>#N/A</v>
      </c>
      <c r="BN536" t="e">
        <f t="shared" si="186"/>
        <v>#N/A</v>
      </c>
      <c r="BO536" t="e">
        <f>VLOOKUP($A536&amp;$B536,'Cleaned Responses'!$1:$82,MATCH(BO$1,'Cleaned Responses'!$1:$1,0),FALSE)/100</f>
        <v>#N/A</v>
      </c>
      <c r="BP536" t="e">
        <f>VLOOKUP($A536&amp;$B536,'Cleaned Responses'!$1:$82,MATCH(BP$1,'Cleaned Responses'!$1:$1,0),FALSE)/100</f>
        <v>#N/A</v>
      </c>
      <c r="BQ536" t="e">
        <f>VLOOKUP($A536&amp;$B536,'Cleaned Responses'!$1:$82,MATCH(BQ$1,'Cleaned Responses'!$1:$1,0),FALSE)/100</f>
        <v>#N/A</v>
      </c>
      <c r="BR536" t="e">
        <f>VLOOKUP($A536&amp;$B536,'Cleaned Responses'!$1:$82,MATCH(BR$1,'Cleaned Responses'!$1:$1,0),FALSE)/100</f>
        <v>#N/A</v>
      </c>
      <c r="BS536" t="e">
        <f>VLOOKUP($A536&amp;$B536,'Cleaned Responses'!$1:$82,MATCH(BS$1,'Cleaned Responses'!$1:$1,0),FALSE)/100</f>
        <v>#N/A</v>
      </c>
      <c r="BT536" t="e">
        <f>VLOOKUP($A536&amp;$B536,'Cleaned Responses'!$1:$82,MATCH(BT$1,'Cleaned Responses'!$1:$1,0),FALSE)/100</f>
        <v>#N/A</v>
      </c>
      <c r="BU536" t="e">
        <f>VLOOKUP($A536&amp;$B536,'Cleaned Responses'!$1:$82,MATCH(BU$1,'Cleaned Responses'!$1:$1,0),FALSE)/100</f>
        <v>#N/A</v>
      </c>
      <c r="BV536" t="e">
        <f>VLOOKUP($A536&amp;$B536,'Cleaned Responses'!$1:$82,MATCH(BV$1,'Cleaned Responses'!$1:$1,0),FALSE)/100</f>
        <v>#N/A</v>
      </c>
      <c r="BW536" t="e">
        <f>VLOOKUP($A536&amp;$B536,'Cleaned Responses'!$1:$82,MATCH(BW$1,'Cleaned Responses'!$1:$1,0),FALSE)/100</f>
        <v>#N/A</v>
      </c>
      <c r="BX536" t="e">
        <f>VLOOKUP($A536&amp;$B536,'Cleaned Responses'!$1:$82,MATCH(BX$1,'Cleaned Responses'!$1:$1,0),FALSE)/100</f>
        <v>#N/A</v>
      </c>
      <c r="BY536" t="e">
        <f>VLOOKUP($A536&amp;$B536,'Cleaned Responses'!$1:$82,MATCH(BY$1,'Cleaned Responses'!$1:$1,0),FALSE)/100</f>
        <v>#N/A</v>
      </c>
      <c r="BZ536" t="e">
        <f>VLOOKUP($A536&amp;$B536,'Cleaned Responses'!$1:$82,MATCH(BZ$1,'Cleaned Responses'!$1:$1,0),FALSE)/100</f>
        <v>#N/A</v>
      </c>
      <c r="CA536" t="e">
        <f t="shared" si="187"/>
        <v>#N/A</v>
      </c>
      <c r="CB536" t="e">
        <f t="shared" si="188"/>
        <v>#N/A</v>
      </c>
      <c r="CC536" t="e">
        <f t="shared" si="189"/>
        <v>#N/A</v>
      </c>
      <c r="CD536" t="e">
        <f t="shared" si="190"/>
        <v>#N/A</v>
      </c>
      <c r="CE536" t="e">
        <f t="shared" si="191"/>
        <v>#N/A</v>
      </c>
      <c r="CF536" t="e">
        <f t="shared" si="192"/>
        <v>#N/A</v>
      </c>
      <c r="CG536" t="e">
        <f t="shared" si="193"/>
        <v>#N/A</v>
      </c>
      <c r="CH536" t="e">
        <f t="shared" si="194"/>
        <v>#N/A</v>
      </c>
      <c r="CI536" t="e">
        <f t="shared" si="195"/>
        <v>#N/A</v>
      </c>
      <c r="CJ536" t="e">
        <f t="shared" si="196"/>
        <v>#N/A</v>
      </c>
      <c r="CK536" t="e">
        <f t="shared" si="197"/>
        <v>#N/A</v>
      </c>
    </row>
    <row r="537" spans="1:89" ht="20" customHeight="1" x14ac:dyDescent="0.25">
      <c r="A537" s="163"/>
      <c r="B537" s="6"/>
      <c r="C537" s="6" t="e">
        <f>VLOOKUP($A537&amp;$B537,'Cleaned Responses'!$1:$82,MATCH($C$1,'Cleaned Responses'!$1:$1,0),FALSE)</f>
        <v>#N/A</v>
      </c>
      <c r="D537" s="6" t="e">
        <f>VLOOKUP($A537&amp;$B537,'Cleaned Responses'!$1:$82,MATCH(D$1,'Cleaned Responses'!$1:$1,0),FALSE)</f>
        <v>#N/A</v>
      </c>
      <c r="E537" s="6" t="e">
        <f>VLOOKUP($A537&amp;$B537,'Cleaned Responses'!$1:$82,MATCH(E$1,'Cleaned Responses'!$1:$1,0),FALSE)</f>
        <v>#N/A</v>
      </c>
      <c r="F537" s="6" t="e">
        <f>VLOOKUP($A537&amp;$B537,'Cleaned Responses'!$1:$82,MATCH(F$1,'Cleaned Responses'!$1:$1,0),FALSE)</f>
        <v>#N/A</v>
      </c>
      <c r="G537" s="6" t="e">
        <f t="shared" si="198"/>
        <v>#N/A</v>
      </c>
      <c r="H537" s="6" t="e">
        <f>VLOOKUP($A537&amp;$B537,'Cleaned Responses'!$1:$82,MATCH(H$1,'Cleaned Responses'!$1:$1,0),FALSE)</f>
        <v>#N/A</v>
      </c>
      <c r="I537" s="6" t="e">
        <f>VLOOKUP($A537&amp;$B537,'Cleaned Responses'!$1:$82,MATCH(I$1,'Cleaned Responses'!$1:$1,0),FALSE)</f>
        <v>#N/A</v>
      </c>
      <c r="J537" s="6" t="e">
        <f>VLOOKUP($A537&amp;$B537,'Cleaned Responses'!$1:$82,MATCH(J$1,'Cleaned Responses'!$1:$1,0),FALSE)</f>
        <v>#N/A</v>
      </c>
      <c r="K537" s="6" t="e">
        <f>VLOOKUP($A537&amp;$B537,'Cleaned Responses'!$1:$82,MATCH(K$1,'Cleaned Responses'!$1:$1,0),FALSE)</f>
        <v>#N/A</v>
      </c>
      <c r="L537" s="6" t="e">
        <f>VLOOKUP($A537&amp;$B537,'Cleaned Responses'!$1:$82,MATCH(L$1,'Cleaned Responses'!$1:$1,0),FALSE)</f>
        <v>#N/A</v>
      </c>
      <c r="M537" s="6" t="e">
        <f>VLOOKUP($A537&amp;$B537,'Cleaned Responses'!$1:$82,MATCH(M$1,'Cleaned Responses'!$1:$1,0),FALSE)</f>
        <v>#N/A</v>
      </c>
      <c r="N537" s="6" t="e">
        <f>VLOOKUP($A537&amp;$B537,'Cleaned Responses'!$1:$82,MATCH(N$1,'Cleaned Responses'!$1:$1,0),FALSE)</f>
        <v>#N/A</v>
      </c>
      <c r="O537" s="6" t="e">
        <f>VLOOKUP($A537&amp;$B537,'Cleaned Responses'!$1:$82,MATCH(O$1,'Cleaned Responses'!$1:$1,0),FALSE)</f>
        <v>#N/A</v>
      </c>
      <c r="P537" s="6" t="e">
        <f>VLOOKUP($A537&amp;$B537,'Cleaned Responses'!$1:$82,MATCH(P$1,'Cleaned Responses'!$1:$1,0),FALSE)</f>
        <v>#N/A</v>
      </c>
      <c r="Q537" s="6" t="e">
        <f>VLOOKUP($A537&amp;$B537,'Cleaned Responses'!$1:$82,MATCH(Q$1,'Cleaned Responses'!$1:$1,0),FALSE)</f>
        <v>#VALUE!</v>
      </c>
      <c r="R537" s="8" t="e">
        <f t="shared" si="199"/>
        <v>#N/A</v>
      </c>
      <c r="S537" s="8" t="e">
        <f t="shared" si="200"/>
        <v>#N/A</v>
      </c>
      <c r="T537" s="8" t="e">
        <f t="shared" si="201"/>
        <v>#N/A</v>
      </c>
      <c r="U537" s="6"/>
      <c r="V537" s="6"/>
      <c r="W537" s="6"/>
      <c r="X537" s="6"/>
      <c r="Y537" s="8" t="e">
        <f t="shared" si="202"/>
        <v>#N/A</v>
      </c>
      <c r="Z537" s="6" t="e">
        <f>VLOOKUP($A537&amp;$B537,'Cleaned Responses'!$1:$82,MATCH(Z$1,'Cleaned Responses'!$1:$1,0),FALSE)</f>
        <v>#N/A</v>
      </c>
      <c r="AA537" s="6" t="e">
        <f>VLOOKUP($A537&amp;$B537,'Cleaned Responses'!$1:$82,MATCH(AA$1,'Cleaned Responses'!$1:$1,0),FALSE)</f>
        <v>#N/A</v>
      </c>
      <c r="AB537" s="9" t="e">
        <f t="shared" si="203"/>
        <v>#N/A</v>
      </c>
      <c r="AC537" s="9" t="e">
        <f t="shared" si="204"/>
        <v>#N/A</v>
      </c>
      <c r="AD537" s="6" t="e">
        <f>VLOOKUP($A537&amp;$B537,'Cleaned Responses'!$1:$82,MATCH(AD$1,'Cleaned Responses'!$1:$1,0),FALSE)</f>
        <v>#N/A</v>
      </c>
      <c r="AE537" s="6" t="e">
        <f>VLOOKUP($A537&amp;$B537,'Cleaned Responses'!$1:$82,MATCH(AE$1,'Cleaned Responses'!$1:$1,0),FALSE)</f>
        <v>#N/A</v>
      </c>
      <c r="AF537" s="6" t="e">
        <f>VLOOKUP($A537&amp;$B537,'Cleaned Responses'!$1:$82,MATCH(AF$1,'Cleaned Responses'!$1:$1,0),FALSE)</f>
        <v>#N/A</v>
      </c>
      <c r="AG537" s="6" t="e">
        <f>VLOOKUP($A537&amp;$B537,'Cleaned Responses'!$1:$82,MATCH(AG$1,'Cleaned Responses'!$1:$1,0),FALSE)</f>
        <v>#N/A</v>
      </c>
      <c r="AH537" s="6" t="e">
        <f>VLOOKUP($A537&amp;$B537,'Cleaned Responses'!$1:$82,MATCH(AH$1,'Cleaned Responses'!$1:$1,0),FALSE)</f>
        <v>#N/A</v>
      </c>
      <c r="AI537" s="6" t="e">
        <f>VLOOKUP($A537&amp;$B537,'Cleaned Responses'!$1:$82,MATCH(AI$1,'Cleaned Responses'!$1:$1,0),FALSE)</f>
        <v>#N/A</v>
      </c>
      <c r="AJ537" s="6" t="e">
        <f>VLOOKUP($A537&amp;$B537,'Cleaned Responses'!$1:$82,MATCH(AJ$1,'Cleaned Responses'!$1:$1,0),FALSE)</f>
        <v>#N/A</v>
      </c>
      <c r="AK537" s="6" t="e">
        <f>VLOOKUP($A537&amp;$B537,'Cleaned Responses'!$1:$82,MATCH(AK$1,'Cleaned Responses'!$1:$1,0),FALSE)</f>
        <v>#N/A</v>
      </c>
      <c r="AL537" s="6" t="e">
        <f t="shared" si="205"/>
        <v>#N/A</v>
      </c>
      <c r="AM537" s="7" t="e">
        <f>VLOOKUP($A537&amp;$B537,'Cleaned Responses'!$1:$82,MATCH(AM$1,'Cleaned Responses'!$1:$1,0),FALSE)/100</f>
        <v>#N/A</v>
      </c>
      <c r="AN537" s="7" t="e">
        <f>VLOOKUP($A537&amp;$B537,'Cleaned Responses'!$1:$82,MATCH(AN$1,'Cleaned Responses'!$1:$1,0),FALSE)/100</f>
        <v>#N/A</v>
      </c>
      <c r="AO537" s="7" t="e">
        <f>VLOOKUP($A537&amp;$B537,'Cleaned Responses'!$1:$82,MATCH(AO$1,'Cleaned Responses'!$1:$1,0),FALSE)/100</f>
        <v>#N/A</v>
      </c>
      <c r="AP537" s="7" t="e">
        <f>VLOOKUP($A537&amp;$B537,'Cleaned Responses'!$1:$82,MATCH(AP$1,'Cleaned Responses'!$1:$1,0),FALSE)/100</f>
        <v>#N/A</v>
      </c>
      <c r="AQ537" s="7" t="e">
        <f>VLOOKUP($A537&amp;$B537,'Cleaned Responses'!$1:$82,MATCH(AQ$1,'Cleaned Responses'!$1:$1,0),FALSE)/100</f>
        <v>#N/A</v>
      </c>
      <c r="AR537" s="7" t="e">
        <f>VLOOKUP($A537&amp;$B537,'Cleaned Responses'!$1:$82,MATCH(AR$1,'Cleaned Responses'!$1:$1,0),FALSE)/100</f>
        <v>#N/A</v>
      </c>
      <c r="AS537" s="7" t="e">
        <f>VLOOKUP($A537&amp;$B537,'Cleaned Responses'!$1:$82,MATCH(AS$1,'Cleaned Responses'!$1:$1,0),FALSE)/100</f>
        <v>#N/A</v>
      </c>
      <c r="AT537" s="7" t="e">
        <f>VLOOKUP($A537&amp;$B537,'Cleaned Responses'!$1:$82,MATCH(AT$1,'Cleaned Responses'!$1:$1,0),FALSE)/100</f>
        <v>#N/A</v>
      </c>
      <c r="AU537" s="7" t="e">
        <f>VLOOKUP($A537&amp;$B537,'Cleaned Responses'!$1:$82,MATCH(AU$1,'Cleaned Responses'!$1:$1,0),FALSE)/100</f>
        <v>#N/A</v>
      </c>
      <c r="AV537" s="7" t="e">
        <f>VLOOKUP($A537&amp;$B537,'Cleaned Responses'!$1:$82,MATCH(AV$1,'Cleaned Responses'!$1:$1,0),FALSE)/100</f>
        <v>#N/A</v>
      </c>
      <c r="AW537" s="7" t="e">
        <f>VLOOKUP($A537&amp;$B537,'Cleaned Responses'!$1:$82,MATCH(AW$1,'Cleaned Responses'!$1:$1,0),FALSE)/100</f>
        <v>#N/A</v>
      </c>
      <c r="AX537" s="7" t="e">
        <f>VLOOKUP($A537&amp;$B537,'Cleaned Responses'!$1:$82,MATCH(AX$1,'Cleaned Responses'!$1:$1,0),FALSE)/100</f>
        <v>#N/A</v>
      </c>
      <c r="AY537" s="7" t="e">
        <f>VLOOKUP($A537&amp;$B537,'Cleaned Responses'!$1:$82,MATCH(AY$1,'Cleaned Responses'!$1:$1,0),FALSE)/100</f>
        <v>#N/A</v>
      </c>
      <c r="AZ537" s="7" t="e">
        <f>VLOOKUP($A537&amp;$B537,'Cleaned Responses'!$1:$82,MATCH(AZ$1,'Cleaned Responses'!$1:$1,0),FALSE)/100</f>
        <v>#N/A</v>
      </c>
      <c r="BA537" s="7" t="e">
        <f>VLOOKUP($A537&amp;$B537,'Cleaned Responses'!$1:$82,MATCH(BA$1,'Cleaned Responses'!$1:$1,0),FALSE)/100</f>
        <v>#N/A</v>
      </c>
      <c r="BB537" s="7" t="e">
        <f>VLOOKUP($A537&amp;$B537,'Cleaned Responses'!$1:$82,MATCH(BB$1,'Cleaned Responses'!$1:$1,0),FALSE)/100</f>
        <v>#N/A</v>
      </c>
      <c r="BC537" s="7" t="e">
        <f>VLOOKUP($A537&amp;$B537,'Cleaned Responses'!$1:$82,MATCH(BC$1,'Cleaned Responses'!$1:$1,0),FALSE)/100</f>
        <v>#N/A</v>
      </c>
      <c r="BD537" s="7" t="e">
        <f>VLOOKUP($A537&amp;$B537,'Cleaned Responses'!$1:$82,MATCH(BD$1,'Cleaned Responses'!$1:$1,0),FALSE)/100</f>
        <v>#N/A</v>
      </c>
      <c r="BE537" s="7" t="e">
        <f>VLOOKUP($A537&amp;$B537,'Cleaned Responses'!$1:$82,MATCH(BE$1,'Cleaned Responses'!$1:$1,0),FALSE)/100</f>
        <v>#N/A</v>
      </c>
      <c r="BF537" s="7"/>
      <c r="BG537" s="6" t="e">
        <f>VLOOKUP($A537&amp;$B537,'Cleaned Responses'!$1:$82,MATCH(BG$1,'Cleaned Responses'!$1:$1,0),FALSE)</f>
        <v>#N/A</v>
      </c>
      <c r="BH537" s="6" t="e">
        <f>VLOOKUP($A537&amp;$B537,'Cleaned Responses'!$1:$82,MATCH(BH$1,'Cleaned Responses'!$1:$1,0),FALSE)</f>
        <v>#N/A</v>
      </c>
      <c r="BI537" t="e">
        <f>VLOOKUP($A537&amp;$B537,'Cleaned Responses'!$1:$82,MATCH(BI$1,'Cleaned Responses'!$1:$1,0),FALSE)/100</f>
        <v>#N/A</v>
      </c>
      <c r="BJ537" t="e">
        <f>VLOOKUP($A537&amp;$B537,'Cleaned Responses'!$1:$82,MATCH(BJ$1,'Cleaned Responses'!$1:$1,0),FALSE)/100</f>
        <v>#N/A</v>
      </c>
      <c r="BK537" t="e">
        <f>VLOOKUP($A537&amp;$B537,'Cleaned Responses'!$1:$82,MATCH(BK$1,'Cleaned Responses'!$1:$1,0),FALSE)/100</f>
        <v>#N/A</v>
      </c>
      <c r="BL537" t="e">
        <f t="shared" si="184"/>
        <v>#N/A</v>
      </c>
      <c r="BM537" t="e">
        <f t="shared" si="185"/>
        <v>#N/A</v>
      </c>
      <c r="BN537" t="e">
        <f t="shared" si="186"/>
        <v>#N/A</v>
      </c>
      <c r="BO537" t="e">
        <f>VLOOKUP($A537&amp;$B537,'Cleaned Responses'!$1:$82,MATCH(BO$1,'Cleaned Responses'!$1:$1,0),FALSE)/100</f>
        <v>#N/A</v>
      </c>
      <c r="BP537" t="e">
        <f>VLOOKUP($A537&amp;$B537,'Cleaned Responses'!$1:$82,MATCH(BP$1,'Cleaned Responses'!$1:$1,0),FALSE)/100</f>
        <v>#N/A</v>
      </c>
      <c r="BQ537" t="e">
        <f>VLOOKUP($A537&amp;$B537,'Cleaned Responses'!$1:$82,MATCH(BQ$1,'Cleaned Responses'!$1:$1,0),FALSE)/100</f>
        <v>#N/A</v>
      </c>
      <c r="BR537" t="e">
        <f>VLOOKUP($A537&amp;$B537,'Cleaned Responses'!$1:$82,MATCH(BR$1,'Cleaned Responses'!$1:$1,0),FALSE)/100</f>
        <v>#N/A</v>
      </c>
      <c r="BS537" t="e">
        <f>VLOOKUP($A537&amp;$B537,'Cleaned Responses'!$1:$82,MATCH(BS$1,'Cleaned Responses'!$1:$1,0),FALSE)/100</f>
        <v>#N/A</v>
      </c>
      <c r="BT537" t="e">
        <f>VLOOKUP($A537&amp;$B537,'Cleaned Responses'!$1:$82,MATCH(BT$1,'Cleaned Responses'!$1:$1,0),FALSE)/100</f>
        <v>#N/A</v>
      </c>
      <c r="BU537" t="e">
        <f>VLOOKUP($A537&amp;$B537,'Cleaned Responses'!$1:$82,MATCH(BU$1,'Cleaned Responses'!$1:$1,0),FALSE)/100</f>
        <v>#N/A</v>
      </c>
      <c r="BV537" t="e">
        <f>VLOOKUP($A537&amp;$B537,'Cleaned Responses'!$1:$82,MATCH(BV$1,'Cleaned Responses'!$1:$1,0),FALSE)/100</f>
        <v>#N/A</v>
      </c>
      <c r="BW537" t="e">
        <f>VLOOKUP($A537&amp;$B537,'Cleaned Responses'!$1:$82,MATCH(BW$1,'Cleaned Responses'!$1:$1,0),FALSE)/100</f>
        <v>#N/A</v>
      </c>
      <c r="BX537" t="e">
        <f>VLOOKUP($A537&amp;$B537,'Cleaned Responses'!$1:$82,MATCH(BX$1,'Cleaned Responses'!$1:$1,0),FALSE)/100</f>
        <v>#N/A</v>
      </c>
      <c r="BY537" t="e">
        <f>VLOOKUP($A537&amp;$B537,'Cleaned Responses'!$1:$82,MATCH(BY$1,'Cleaned Responses'!$1:$1,0),FALSE)/100</f>
        <v>#N/A</v>
      </c>
      <c r="BZ537" t="e">
        <f>VLOOKUP($A537&amp;$B537,'Cleaned Responses'!$1:$82,MATCH(BZ$1,'Cleaned Responses'!$1:$1,0),FALSE)/100</f>
        <v>#N/A</v>
      </c>
      <c r="CA537" t="e">
        <f t="shared" si="187"/>
        <v>#N/A</v>
      </c>
      <c r="CB537" t="e">
        <f t="shared" si="188"/>
        <v>#N/A</v>
      </c>
      <c r="CC537" t="e">
        <f t="shared" si="189"/>
        <v>#N/A</v>
      </c>
      <c r="CD537" t="e">
        <f t="shared" si="190"/>
        <v>#N/A</v>
      </c>
      <c r="CE537" t="e">
        <f t="shared" si="191"/>
        <v>#N/A</v>
      </c>
      <c r="CF537" t="e">
        <f t="shared" si="192"/>
        <v>#N/A</v>
      </c>
      <c r="CG537" t="e">
        <f t="shared" si="193"/>
        <v>#N/A</v>
      </c>
      <c r="CH537" t="e">
        <f t="shared" si="194"/>
        <v>#N/A</v>
      </c>
      <c r="CI537" t="e">
        <f t="shared" si="195"/>
        <v>#N/A</v>
      </c>
      <c r="CJ537" t="e">
        <f t="shared" si="196"/>
        <v>#N/A</v>
      </c>
      <c r="CK537" t="e">
        <f t="shared" si="197"/>
        <v>#N/A</v>
      </c>
    </row>
    <row r="538" spans="1:89" ht="20" customHeight="1" x14ac:dyDescent="0.25">
      <c r="A538" s="163"/>
      <c r="B538" s="6"/>
      <c r="C538" s="6" t="e">
        <f>VLOOKUP($A538&amp;$B538,'Cleaned Responses'!$1:$82,MATCH($C$1,'Cleaned Responses'!$1:$1,0),FALSE)</f>
        <v>#N/A</v>
      </c>
      <c r="D538" s="6" t="e">
        <f>VLOOKUP($A538&amp;$B538,'Cleaned Responses'!$1:$82,MATCH(D$1,'Cleaned Responses'!$1:$1,0),FALSE)</f>
        <v>#N/A</v>
      </c>
      <c r="E538" s="6" t="e">
        <f>VLOOKUP($A538&amp;$B538,'Cleaned Responses'!$1:$82,MATCH(E$1,'Cleaned Responses'!$1:$1,0),FALSE)</f>
        <v>#N/A</v>
      </c>
      <c r="F538" s="6" t="e">
        <f>VLOOKUP($A538&amp;$B538,'Cleaned Responses'!$1:$82,MATCH(F$1,'Cleaned Responses'!$1:$1,0),FALSE)</f>
        <v>#N/A</v>
      </c>
      <c r="G538" s="6" t="e">
        <f t="shared" si="198"/>
        <v>#N/A</v>
      </c>
      <c r="H538" s="6" t="e">
        <f>VLOOKUP($A538&amp;$B538,'Cleaned Responses'!$1:$82,MATCH(H$1,'Cleaned Responses'!$1:$1,0),FALSE)</f>
        <v>#N/A</v>
      </c>
      <c r="I538" s="6" t="e">
        <f>VLOOKUP($A538&amp;$B538,'Cleaned Responses'!$1:$82,MATCH(I$1,'Cleaned Responses'!$1:$1,0),FALSE)</f>
        <v>#N/A</v>
      </c>
      <c r="J538" s="6" t="e">
        <f>VLOOKUP($A538&amp;$B538,'Cleaned Responses'!$1:$82,MATCH(J$1,'Cleaned Responses'!$1:$1,0),FALSE)</f>
        <v>#N/A</v>
      </c>
      <c r="K538" s="6" t="e">
        <f>VLOOKUP($A538&amp;$B538,'Cleaned Responses'!$1:$82,MATCH(K$1,'Cleaned Responses'!$1:$1,0),FALSE)</f>
        <v>#N/A</v>
      </c>
      <c r="L538" s="6" t="e">
        <f>VLOOKUP($A538&amp;$B538,'Cleaned Responses'!$1:$82,MATCH(L$1,'Cleaned Responses'!$1:$1,0),FALSE)</f>
        <v>#N/A</v>
      </c>
      <c r="M538" s="6" t="e">
        <f>VLOOKUP($A538&amp;$B538,'Cleaned Responses'!$1:$82,MATCH(M$1,'Cleaned Responses'!$1:$1,0),FALSE)</f>
        <v>#N/A</v>
      </c>
      <c r="N538" s="6" t="e">
        <f>VLOOKUP($A538&amp;$B538,'Cleaned Responses'!$1:$82,MATCH(N$1,'Cleaned Responses'!$1:$1,0),FALSE)</f>
        <v>#N/A</v>
      </c>
      <c r="O538" s="6" t="e">
        <f>VLOOKUP($A538&amp;$B538,'Cleaned Responses'!$1:$82,MATCH(O$1,'Cleaned Responses'!$1:$1,0),FALSE)</f>
        <v>#N/A</v>
      </c>
      <c r="P538" s="6" t="e">
        <f>VLOOKUP($A538&amp;$B538,'Cleaned Responses'!$1:$82,MATCH(P$1,'Cleaned Responses'!$1:$1,0),FALSE)</f>
        <v>#N/A</v>
      </c>
      <c r="Q538" s="6" t="e">
        <f>VLOOKUP($A538&amp;$B538,'Cleaned Responses'!$1:$82,MATCH(Q$1,'Cleaned Responses'!$1:$1,0),FALSE)</f>
        <v>#VALUE!</v>
      </c>
      <c r="R538" s="8" t="e">
        <f t="shared" si="199"/>
        <v>#N/A</v>
      </c>
      <c r="S538" s="8" t="e">
        <f t="shared" si="200"/>
        <v>#N/A</v>
      </c>
      <c r="T538" s="8" t="e">
        <f t="shared" si="201"/>
        <v>#N/A</v>
      </c>
      <c r="U538" s="6"/>
      <c r="V538" s="6"/>
      <c r="W538" s="6"/>
      <c r="X538" s="6"/>
      <c r="Y538" s="8" t="e">
        <f t="shared" si="202"/>
        <v>#N/A</v>
      </c>
      <c r="Z538" s="6" t="e">
        <f>VLOOKUP($A538&amp;$B538,'Cleaned Responses'!$1:$82,MATCH(Z$1,'Cleaned Responses'!$1:$1,0),FALSE)</f>
        <v>#N/A</v>
      </c>
      <c r="AA538" s="6" t="e">
        <f>VLOOKUP($A538&amp;$B538,'Cleaned Responses'!$1:$82,MATCH(AA$1,'Cleaned Responses'!$1:$1,0),FALSE)</f>
        <v>#N/A</v>
      </c>
      <c r="AB538" s="9" t="e">
        <f t="shared" si="203"/>
        <v>#N/A</v>
      </c>
      <c r="AC538" s="9" t="e">
        <f t="shared" si="204"/>
        <v>#N/A</v>
      </c>
      <c r="AD538" s="6" t="e">
        <f>VLOOKUP($A538&amp;$B538,'Cleaned Responses'!$1:$82,MATCH(AD$1,'Cleaned Responses'!$1:$1,0),FALSE)</f>
        <v>#N/A</v>
      </c>
      <c r="AE538" s="6" t="e">
        <f>VLOOKUP($A538&amp;$B538,'Cleaned Responses'!$1:$82,MATCH(AE$1,'Cleaned Responses'!$1:$1,0),FALSE)</f>
        <v>#N/A</v>
      </c>
      <c r="AF538" s="6" t="e">
        <f>VLOOKUP($A538&amp;$B538,'Cleaned Responses'!$1:$82,MATCH(AF$1,'Cleaned Responses'!$1:$1,0),FALSE)</f>
        <v>#N/A</v>
      </c>
      <c r="AG538" s="6" t="e">
        <f>VLOOKUP($A538&amp;$B538,'Cleaned Responses'!$1:$82,MATCH(AG$1,'Cleaned Responses'!$1:$1,0),FALSE)</f>
        <v>#N/A</v>
      </c>
      <c r="AH538" s="6" t="e">
        <f>VLOOKUP($A538&amp;$B538,'Cleaned Responses'!$1:$82,MATCH(AH$1,'Cleaned Responses'!$1:$1,0),FALSE)</f>
        <v>#N/A</v>
      </c>
      <c r="AI538" s="6" t="e">
        <f>VLOOKUP($A538&amp;$B538,'Cleaned Responses'!$1:$82,MATCH(AI$1,'Cleaned Responses'!$1:$1,0),FALSE)</f>
        <v>#N/A</v>
      </c>
      <c r="AJ538" s="6" t="e">
        <f>VLOOKUP($A538&amp;$B538,'Cleaned Responses'!$1:$82,MATCH(AJ$1,'Cleaned Responses'!$1:$1,0),FALSE)</f>
        <v>#N/A</v>
      </c>
      <c r="AK538" s="6" t="e">
        <f>VLOOKUP($A538&amp;$B538,'Cleaned Responses'!$1:$82,MATCH(AK$1,'Cleaned Responses'!$1:$1,0),FALSE)</f>
        <v>#N/A</v>
      </c>
      <c r="AL538" s="6" t="e">
        <f t="shared" si="205"/>
        <v>#N/A</v>
      </c>
      <c r="AM538" s="7" t="e">
        <f>VLOOKUP($A538&amp;$B538,'Cleaned Responses'!$1:$82,MATCH(AM$1,'Cleaned Responses'!$1:$1,0),FALSE)/100</f>
        <v>#N/A</v>
      </c>
      <c r="AN538" s="7" t="e">
        <f>VLOOKUP($A538&amp;$B538,'Cleaned Responses'!$1:$82,MATCH(AN$1,'Cleaned Responses'!$1:$1,0),FALSE)/100</f>
        <v>#N/A</v>
      </c>
      <c r="AO538" s="7" t="e">
        <f>VLOOKUP($A538&amp;$B538,'Cleaned Responses'!$1:$82,MATCH(AO$1,'Cleaned Responses'!$1:$1,0),FALSE)/100</f>
        <v>#N/A</v>
      </c>
      <c r="AP538" s="7" t="e">
        <f>VLOOKUP($A538&amp;$B538,'Cleaned Responses'!$1:$82,MATCH(AP$1,'Cleaned Responses'!$1:$1,0),FALSE)/100</f>
        <v>#N/A</v>
      </c>
      <c r="AQ538" s="7" t="e">
        <f>VLOOKUP($A538&amp;$B538,'Cleaned Responses'!$1:$82,MATCH(AQ$1,'Cleaned Responses'!$1:$1,0),FALSE)/100</f>
        <v>#N/A</v>
      </c>
      <c r="AR538" s="7" t="e">
        <f>VLOOKUP($A538&amp;$B538,'Cleaned Responses'!$1:$82,MATCH(AR$1,'Cleaned Responses'!$1:$1,0),FALSE)/100</f>
        <v>#N/A</v>
      </c>
      <c r="AS538" s="7" t="e">
        <f>VLOOKUP($A538&amp;$B538,'Cleaned Responses'!$1:$82,MATCH(AS$1,'Cleaned Responses'!$1:$1,0),FALSE)/100</f>
        <v>#N/A</v>
      </c>
      <c r="AT538" s="7" t="e">
        <f>VLOOKUP($A538&amp;$B538,'Cleaned Responses'!$1:$82,MATCH(AT$1,'Cleaned Responses'!$1:$1,0),FALSE)/100</f>
        <v>#N/A</v>
      </c>
      <c r="AU538" s="7" t="e">
        <f>VLOOKUP($A538&amp;$B538,'Cleaned Responses'!$1:$82,MATCH(AU$1,'Cleaned Responses'!$1:$1,0),FALSE)/100</f>
        <v>#N/A</v>
      </c>
      <c r="AV538" s="7" t="e">
        <f>VLOOKUP($A538&amp;$B538,'Cleaned Responses'!$1:$82,MATCH(AV$1,'Cleaned Responses'!$1:$1,0),FALSE)/100</f>
        <v>#N/A</v>
      </c>
      <c r="AW538" s="7" t="e">
        <f>VLOOKUP($A538&amp;$B538,'Cleaned Responses'!$1:$82,MATCH(AW$1,'Cleaned Responses'!$1:$1,0),FALSE)/100</f>
        <v>#N/A</v>
      </c>
      <c r="AX538" s="7" t="e">
        <f>VLOOKUP($A538&amp;$B538,'Cleaned Responses'!$1:$82,MATCH(AX$1,'Cleaned Responses'!$1:$1,0),FALSE)/100</f>
        <v>#N/A</v>
      </c>
      <c r="AY538" s="7" t="e">
        <f>VLOOKUP($A538&amp;$B538,'Cleaned Responses'!$1:$82,MATCH(AY$1,'Cleaned Responses'!$1:$1,0),FALSE)/100</f>
        <v>#N/A</v>
      </c>
      <c r="AZ538" s="7" t="e">
        <f>VLOOKUP($A538&amp;$B538,'Cleaned Responses'!$1:$82,MATCH(AZ$1,'Cleaned Responses'!$1:$1,0),FALSE)/100</f>
        <v>#N/A</v>
      </c>
      <c r="BA538" s="7" t="e">
        <f>VLOOKUP($A538&amp;$B538,'Cleaned Responses'!$1:$82,MATCH(BA$1,'Cleaned Responses'!$1:$1,0),FALSE)/100</f>
        <v>#N/A</v>
      </c>
      <c r="BB538" s="7" t="e">
        <f>VLOOKUP($A538&amp;$B538,'Cleaned Responses'!$1:$82,MATCH(BB$1,'Cleaned Responses'!$1:$1,0),FALSE)/100</f>
        <v>#N/A</v>
      </c>
      <c r="BC538" s="7" t="e">
        <f>VLOOKUP($A538&amp;$B538,'Cleaned Responses'!$1:$82,MATCH(BC$1,'Cleaned Responses'!$1:$1,0),FALSE)/100</f>
        <v>#N/A</v>
      </c>
      <c r="BD538" s="7" t="e">
        <f>VLOOKUP($A538&amp;$B538,'Cleaned Responses'!$1:$82,MATCH(BD$1,'Cleaned Responses'!$1:$1,0),FALSE)/100</f>
        <v>#N/A</v>
      </c>
      <c r="BE538" s="7" t="e">
        <f>VLOOKUP($A538&amp;$B538,'Cleaned Responses'!$1:$82,MATCH(BE$1,'Cleaned Responses'!$1:$1,0),FALSE)/100</f>
        <v>#N/A</v>
      </c>
      <c r="BF538" s="7"/>
      <c r="BG538" s="6" t="e">
        <f>VLOOKUP($A538&amp;$B538,'Cleaned Responses'!$1:$82,MATCH(BG$1,'Cleaned Responses'!$1:$1,0),FALSE)</f>
        <v>#N/A</v>
      </c>
      <c r="BH538" s="6" t="e">
        <f>VLOOKUP($A538&amp;$B538,'Cleaned Responses'!$1:$82,MATCH(BH$1,'Cleaned Responses'!$1:$1,0),FALSE)</f>
        <v>#N/A</v>
      </c>
      <c r="BI538" t="e">
        <f>VLOOKUP($A538&amp;$B538,'Cleaned Responses'!$1:$82,MATCH(BI$1,'Cleaned Responses'!$1:$1,0),FALSE)/100</f>
        <v>#N/A</v>
      </c>
      <c r="BJ538" t="e">
        <f>VLOOKUP($A538&amp;$B538,'Cleaned Responses'!$1:$82,MATCH(BJ$1,'Cleaned Responses'!$1:$1,0),FALSE)/100</f>
        <v>#N/A</v>
      </c>
      <c r="BK538" t="e">
        <f>VLOOKUP($A538&amp;$B538,'Cleaned Responses'!$1:$82,MATCH(BK$1,'Cleaned Responses'!$1:$1,0),FALSE)/100</f>
        <v>#N/A</v>
      </c>
      <c r="BL538" t="e">
        <f t="shared" si="184"/>
        <v>#N/A</v>
      </c>
      <c r="BM538" t="e">
        <f t="shared" si="185"/>
        <v>#N/A</v>
      </c>
      <c r="BN538" t="e">
        <f t="shared" si="186"/>
        <v>#N/A</v>
      </c>
      <c r="BO538" t="e">
        <f>VLOOKUP($A538&amp;$B538,'Cleaned Responses'!$1:$82,MATCH(BO$1,'Cleaned Responses'!$1:$1,0),FALSE)/100</f>
        <v>#N/A</v>
      </c>
      <c r="BP538" t="e">
        <f>VLOOKUP($A538&amp;$B538,'Cleaned Responses'!$1:$82,MATCH(BP$1,'Cleaned Responses'!$1:$1,0),FALSE)/100</f>
        <v>#N/A</v>
      </c>
      <c r="BQ538" t="e">
        <f>VLOOKUP($A538&amp;$B538,'Cleaned Responses'!$1:$82,MATCH(BQ$1,'Cleaned Responses'!$1:$1,0),FALSE)/100</f>
        <v>#N/A</v>
      </c>
      <c r="BR538" t="e">
        <f>VLOOKUP($A538&amp;$B538,'Cleaned Responses'!$1:$82,MATCH(BR$1,'Cleaned Responses'!$1:$1,0),FALSE)/100</f>
        <v>#N/A</v>
      </c>
      <c r="BS538" t="e">
        <f>VLOOKUP($A538&amp;$B538,'Cleaned Responses'!$1:$82,MATCH(BS$1,'Cleaned Responses'!$1:$1,0),FALSE)/100</f>
        <v>#N/A</v>
      </c>
      <c r="BT538" t="e">
        <f>VLOOKUP($A538&amp;$B538,'Cleaned Responses'!$1:$82,MATCH(BT$1,'Cleaned Responses'!$1:$1,0),FALSE)/100</f>
        <v>#N/A</v>
      </c>
      <c r="BU538" t="e">
        <f>VLOOKUP($A538&amp;$B538,'Cleaned Responses'!$1:$82,MATCH(BU$1,'Cleaned Responses'!$1:$1,0),FALSE)/100</f>
        <v>#N/A</v>
      </c>
      <c r="BV538" t="e">
        <f>VLOOKUP($A538&amp;$B538,'Cleaned Responses'!$1:$82,MATCH(BV$1,'Cleaned Responses'!$1:$1,0),FALSE)/100</f>
        <v>#N/A</v>
      </c>
      <c r="BW538" t="e">
        <f>VLOOKUP($A538&amp;$B538,'Cleaned Responses'!$1:$82,MATCH(BW$1,'Cleaned Responses'!$1:$1,0),FALSE)/100</f>
        <v>#N/A</v>
      </c>
      <c r="BX538" t="e">
        <f>VLOOKUP($A538&amp;$B538,'Cleaned Responses'!$1:$82,MATCH(BX$1,'Cleaned Responses'!$1:$1,0),FALSE)/100</f>
        <v>#N/A</v>
      </c>
      <c r="BY538" t="e">
        <f>VLOOKUP($A538&amp;$B538,'Cleaned Responses'!$1:$82,MATCH(BY$1,'Cleaned Responses'!$1:$1,0),FALSE)/100</f>
        <v>#N/A</v>
      </c>
      <c r="BZ538" t="e">
        <f>VLOOKUP($A538&amp;$B538,'Cleaned Responses'!$1:$82,MATCH(BZ$1,'Cleaned Responses'!$1:$1,0),FALSE)/100</f>
        <v>#N/A</v>
      </c>
      <c r="CA538" t="e">
        <f t="shared" si="187"/>
        <v>#N/A</v>
      </c>
      <c r="CB538" t="e">
        <f t="shared" si="188"/>
        <v>#N/A</v>
      </c>
      <c r="CC538" t="e">
        <f t="shared" si="189"/>
        <v>#N/A</v>
      </c>
      <c r="CD538" t="e">
        <f t="shared" si="190"/>
        <v>#N/A</v>
      </c>
      <c r="CE538" t="e">
        <f t="shared" si="191"/>
        <v>#N/A</v>
      </c>
      <c r="CF538" t="e">
        <f t="shared" si="192"/>
        <v>#N/A</v>
      </c>
      <c r="CG538" t="e">
        <f t="shared" si="193"/>
        <v>#N/A</v>
      </c>
      <c r="CH538" t="e">
        <f t="shared" si="194"/>
        <v>#N/A</v>
      </c>
      <c r="CI538" t="e">
        <f t="shared" si="195"/>
        <v>#N/A</v>
      </c>
      <c r="CJ538" t="e">
        <f t="shared" si="196"/>
        <v>#N/A</v>
      </c>
      <c r="CK538" t="e">
        <f t="shared" si="197"/>
        <v>#N/A</v>
      </c>
    </row>
    <row r="539" spans="1:89" ht="20" customHeight="1" x14ac:dyDescent="0.25">
      <c r="A539" s="163"/>
      <c r="B539" s="6"/>
      <c r="C539" s="6" t="e">
        <f>VLOOKUP($A539&amp;$B539,'Cleaned Responses'!$1:$82,MATCH($C$1,'Cleaned Responses'!$1:$1,0),FALSE)</f>
        <v>#N/A</v>
      </c>
      <c r="D539" s="6" t="e">
        <f>VLOOKUP($A539&amp;$B539,'Cleaned Responses'!$1:$82,MATCH(D$1,'Cleaned Responses'!$1:$1,0),FALSE)</f>
        <v>#N/A</v>
      </c>
      <c r="E539" s="6" t="e">
        <f>VLOOKUP($A539&amp;$B539,'Cleaned Responses'!$1:$82,MATCH(E$1,'Cleaned Responses'!$1:$1,0),FALSE)</f>
        <v>#N/A</v>
      </c>
      <c r="F539" s="6" t="e">
        <f>VLOOKUP($A539&amp;$B539,'Cleaned Responses'!$1:$82,MATCH(F$1,'Cleaned Responses'!$1:$1,0),FALSE)</f>
        <v>#N/A</v>
      </c>
      <c r="G539" s="6" t="e">
        <f t="shared" si="198"/>
        <v>#N/A</v>
      </c>
      <c r="H539" s="6" t="e">
        <f>VLOOKUP($A539&amp;$B539,'Cleaned Responses'!$1:$82,MATCH(H$1,'Cleaned Responses'!$1:$1,0),FALSE)</f>
        <v>#N/A</v>
      </c>
      <c r="I539" s="6" t="e">
        <f>VLOOKUP($A539&amp;$B539,'Cleaned Responses'!$1:$82,MATCH(I$1,'Cleaned Responses'!$1:$1,0),FALSE)</f>
        <v>#N/A</v>
      </c>
      <c r="J539" s="6" t="e">
        <f>VLOOKUP($A539&amp;$B539,'Cleaned Responses'!$1:$82,MATCH(J$1,'Cleaned Responses'!$1:$1,0),FALSE)</f>
        <v>#N/A</v>
      </c>
      <c r="K539" s="6" t="e">
        <f>VLOOKUP($A539&amp;$B539,'Cleaned Responses'!$1:$82,MATCH(K$1,'Cleaned Responses'!$1:$1,0),FALSE)</f>
        <v>#N/A</v>
      </c>
      <c r="L539" s="6" t="e">
        <f>VLOOKUP($A539&amp;$B539,'Cleaned Responses'!$1:$82,MATCH(L$1,'Cleaned Responses'!$1:$1,0),FALSE)</f>
        <v>#N/A</v>
      </c>
      <c r="M539" s="6" t="e">
        <f>VLOOKUP($A539&amp;$B539,'Cleaned Responses'!$1:$82,MATCH(M$1,'Cleaned Responses'!$1:$1,0),FALSE)</f>
        <v>#N/A</v>
      </c>
      <c r="N539" s="6" t="e">
        <f>VLOOKUP($A539&amp;$B539,'Cleaned Responses'!$1:$82,MATCH(N$1,'Cleaned Responses'!$1:$1,0),FALSE)</f>
        <v>#N/A</v>
      </c>
      <c r="O539" s="6" t="e">
        <f>VLOOKUP($A539&amp;$B539,'Cleaned Responses'!$1:$82,MATCH(O$1,'Cleaned Responses'!$1:$1,0),FALSE)</f>
        <v>#N/A</v>
      </c>
      <c r="P539" s="6" t="e">
        <f>VLOOKUP($A539&amp;$B539,'Cleaned Responses'!$1:$82,MATCH(P$1,'Cleaned Responses'!$1:$1,0),FALSE)</f>
        <v>#N/A</v>
      </c>
      <c r="Q539" s="6" t="e">
        <f>VLOOKUP($A539&amp;$B539,'Cleaned Responses'!$1:$82,MATCH(Q$1,'Cleaned Responses'!$1:$1,0),FALSE)</f>
        <v>#VALUE!</v>
      </c>
      <c r="R539" s="8" t="e">
        <f t="shared" si="199"/>
        <v>#N/A</v>
      </c>
      <c r="S539" s="8" t="e">
        <f t="shared" si="200"/>
        <v>#N/A</v>
      </c>
      <c r="T539" s="8" t="e">
        <f t="shared" si="201"/>
        <v>#N/A</v>
      </c>
      <c r="U539" s="6"/>
      <c r="V539" s="6"/>
      <c r="W539" s="6"/>
      <c r="X539" s="6"/>
      <c r="Y539" s="8" t="e">
        <f t="shared" si="202"/>
        <v>#N/A</v>
      </c>
      <c r="Z539" s="6" t="e">
        <f>VLOOKUP($A539&amp;$B539,'Cleaned Responses'!$1:$82,MATCH(Z$1,'Cleaned Responses'!$1:$1,0),FALSE)</f>
        <v>#N/A</v>
      </c>
      <c r="AA539" s="6" t="e">
        <f>VLOOKUP($A539&amp;$B539,'Cleaned Responses'!$1:$82,MATCH(AA$1,'Cleaned Responses'!$1:$1,0),FALSE)</f>
        <v>#N/A</v>
      </c>
      <c r="AB539" s="9" t="e">
        <f t="shared" si="203"/>
        <v>#N/A</v>
      </c>
      <c r="AC539" s="9" t="e">
        <f t="shared" si="204"/>
        <v>#N/A</v>
      </c>
      <c r="AD539" s="6" t="e">
        <f>VLOOKUP($A539&amp;$B539,'Cleaned Responses'!$1:$82,MATCH(AD$1,'Cleaned Responses'!$1:$1,0),FALSE)</f>
        <v>#N/A</v>
      </c>
      <c r="AE539" s="6" t="e">
        <f>VLOOKUP($A539&amp;$B539,'Cleaned Responses'!$1:$82,MATCH(AE$1,'Cleaned Responses'!$1:$1,0),FALSE)</f>
        <v>#N/A</v>
      </c>
      <c r="AF539" s="6" t="e">
        <f>VLOOKUP($A539&amp;$B539,'Cleaned Responses'!$1:$82,MATCH(AF$1,'Cleaned Responses'!$1:$1,0),FALSE)</f>
        <v>#N/A</v>
      </c>
      <c r="AG539" s="6" t="e">
        <f>VLOOKUP($A539&amp;$B539,'Cleaned Responses'!$1:$82,MATCH(AG$1,'Cleaned Responses'!$1:$1,0),FALSE)</f>
        <v>#N/A</v>
      </c>
      <c r="AH539" s="6" t="e">
        <f>VLOOKUP($A539&amp;$B539,'Cleaned Responses'!$1:$82,MATCH(AH$1,'Cleaned Responses'!$1:$1,0),FALSE)</f>
        <v>#N/A</v>
      </c>
      <c r="AI539" s="6" t="e">
        <f>VLOOKUP($A539&amp;$B539,'Cleaned Responses'!$1:$82,MATCH(AI$1,'Cleaned Responses'!$1:$1,0),FALSE)</f>
        <v>#N/A</v>
      </c>
      <c r="AJ539" s="6" t="e">
        <f>VLOOKUP($A539&amp;$B539,'Cleaned Responses'!$1:$82,MATCH(AJ$1,'Cleaned Responses'!$1:$1,0),FALSE)</f>
        <v>#N/A</v>
      </c>
      <c r="AK539" s="6" t="e">
        <f>VLOOKUP($A539&amp;$B539,'Cleaned Responses'!$1:$82,MATCH(AK$1,'Cleaned Responses'!$1:$1,0),FALSE)</f>
        <v>#N/A</v>
      </c>
      <c r="AL539" s="6" t="e">
        <f t="shared" si="205"/>
        <v>#N/A</v>
      </c>
      <c r="AM539" s="7" t="e">
        <f>VLOOKUP($A539&amp;$B539,'Cleaned Responses'!$1:$82,MATCH(AM$1,'Cleaned Responses'!$1:$1,0),FALSE)/100</f>
        <v>#N/A</v>
      </c>
      <c r="AN539" s="7" t="e">
        <f>VLOOKUP($A539&amp;$B539,'Cleaned Responses'!$1:$82,MATCH(AN$1,'Cleaned Responses'!$1:$1,0),FALSE)/100</f>
        <v>#N/A</v>
      </c>
      <c r="AO539" s="7" t="e">
        <f>VLOOKUP($A539&amp;$B539,'Cleaned Responses'!$1:$82,MATCH(AO$1,'Cleaned Responses'!$1:$1,0),FALSE)/100</f>
        <v>#N/A</v>
      </c>
      <c r="AP539" s="7" t="e">
        <f>VLOOKUP($A539&amp;$B539,'Cleaned Responses'!$1:$82,MATCH(AP$1,'Cleaned Responses'!$1:$1,0),FALSE)/100</f>
        <v>#N/A</v>
      </c>
      <c r="AQ539" s="7" t="e">
        <f>VLOOKUP($A539&amp;$B539,'Cleaned Responses'!$1:$82,MATCH(AQ$1,'Cleaned Responses'!$1:$1,0),FALSE)/100</f>
        <v>#N/A</v>
      </c>
      <c r="AR539" s="7" t="e">
        <f>VLOOKUP($A539&amp;$B539,'Cleaned Responses'!$1:$82,MATCH(AR$1,'Cleaned Responses'!$1:$1,0),FALSE)/100</f>
        <v>#N/A</v>
      </c>
      <c r="AS539" s="7" t="e">
        <f>VLOOKUP($A539&amp;$B539,'Cleaned Responses'!$1:$82,MATCH(AS$1,'Cleaned Responses'!$1:$1,0),FALSE)/100</f>
        <v>#N/A</v>
      </c>
      <c r="AT539" s="7" t="e">
        <f>VLOOKUP($A539&amp;$B539,'Cleaned Responses'!$1:$82,MATCH(AT$1,'Cleaned Responses'!$1:$1,0),FALSE)/100</f>
        <v>#N/A</v>
      </c>
      <c r="AU539" s="7" t="e">
        <f>VLOOKUP($A539&amp;$B539,'Cleaned Responses'!$1:$82,MATCH(AU$1,'Cleaned Responses'!$1:$1,0),FALSE)/100</f>
        <v>#N/A</v>
      </c>
      <c r="AV539" s="7" t="e">
        <f>VLOOKUP($A539&amp;$B539,'Cleaned Responses'!$1:$82,MATCH(AV$1,'Cleaned Responses'!$1:$1,0),FALSE)/100</f>
        <v>#N/A</v>
      </c>
      <c r="AW539" s="7" t="e">
        <f>VLOOKUP($A539&amp;$B539,'Cleaned Responses'!$1:$82,MATCH(AW$1,'Cleaned Responses'!$1:$1,0),FALSE)/100</f>
        <v>#N/A</v>
      </c>
      <c r="AX539" s="7" t="e">
        <f>VLOOKUP($A539&amp;$B539,'Cleaned Responses'!$1:$82,MATCH(AX$1,'Cleaned Responses'!$1:$1,0),FALSE)/100</f>
        <v>#N/A</v>
      </c>
      <c r="AY539" s="7" t="e">
        <f>VLOOKUP($A539&amp;$B539,'Cleaned Responses'!$1:$82,MATCH(AY$1,'Cleaned Responses'!$1:$1,0),FALSE)/100</f>
        <v>#N/A</v>
      </c>
      <c r="AZ539" s="7" t="e">
        <f>VLOOKUP($A539&amp;$B539,'Cleaned Responses'!$1:$82,MATCH(AZ$1,'Cleaned Responses'!$1:$1,0),FALSE)/100</f>
        <v>#N/A</v>
      </c>
      <c r="BA539" s="7" t="e">
        <f>VLOOKUP($A539&amp;$B539,'Cleaned Responses'!$1:$82,MATCH(BA$1,'Cleaned Responses'!$1:$1,0),FALSE)/100</f>
        <v>#N/A</v>
      </c>
      <c r="BB539" s="7" t="e">
        <f>VLOOKUP($A539&amp;$B539,'Cleaned Responses'!$1:$82,MATCH(BB$1,'Cleaned Responses'!$1:$1,0),FALSE)/100</f>
        <v>#N/A</v>
      </c>
      <c r="BC539" s="7" t="e">
        <f>VLOOKUP($A539&amp;$B539,'Cleaned Responses'!$1:$82,MATCH(BC$1,'Cleaned Responses'!$1:$1,0),FALSE)/100</f>
        <v>#N/A</v>
      </c>
      <c r="BD539" s="7" t="e">
        <f>VLOOKUP($A539&amp;$B539,'Cleaned Responses'!$1:$82,MATCH(BD$1,'Cleaned Responses'!$1:$1,0),FALSE)/100</f>
        <v>#N/A</v>
      </c>
      <c r="BE539" s="7" t="e">
        <f>VLOOKUP($A539&amp;$B539,'Cleaned Responses'!$1:$82,MATCH(BE$1,'Cleaned Responses'!$1:$1,0),FALSE)/100</f>
        <v>#N/A</v>
      </c>
      <c r="BF539" s="7"/>
      <c r="BG539" s="6" t="e">
        <f>VLOOKUP($A539&amp;$B539,'Cleaned Responses'!$1:$82,MATCH(BG$1,'Cleaned Responses'!$1:$1,0),FALSE)</f>
        <v>#N/A</v>
      </c>
      <c r="BH539" s="6" t="e">
        <f>VLOOKUP($A539&amp;$B539,'Cleaned Responses'!$1:$82,MATCH(BH$1,'Cleaned Responses'!$1:$1,0),FALSE)</f>
        <v>#N/A</v>
      </c>
      <c r="BI539" t="e">
        <f>VLOOKUP($A539&amp;$B539,'Cleaned Responses'!$1:$82,MATCH(BI$1,'Cleaned Responses'!$1:$1,0),FALSE)/100</f>
        <v>#N/A</v>
      </c>
      <c r="BJ539" t="e">
        <f>VLOOKUP($A539&amp;$B539,'Cleaned Responses'!$1:$82,MATCH(BJ$1,'Cleaned Responses'!$1:$1,0),FALSE)/100</f>
        <v>#N/A</v>
      </c>
      <c r="BK539" t="e">
        <f>VLOOKUP($A539&amp;$B539,'Cleaned Responses'!$1:$82,MATCH(BK$1,'Cleaned Responses'!$1:$1,0),FALSE)/100</f>
        <v>#N/A</v>
      </c>
      <c r="BL539" t="e">
        <f t="shared" si="184"/>
        <v>#N/A</v>
      </c>
      <c r="BM539" t="e">
        <f t="shared" si="185"/>
        <v>#N/A</v>
      </c>
      <c r="BN539" t="e">
        <f t="shared" si="186"/>
        <v>#N/A</v>
      </c>
      <c r="BO539" t="e">
        <f>VLOOKUP($A539&amp;$B539,'Cleaned Responses'!$1:$82,MATCH(BO$1,'Cleaned Responses'!$1:$1,0),FALSE)/100</f>
        <v>#N/A</v>
      </c>
      <c r="BP539" t="e">
        <f>VLOOKUP($A539&amp;$B539,'Cleaned Responses'!$1:$82,MATCH(BP$1,'Cleaned Responses'!$1:$1,0),FALSE)/100</f>
        <v>#N/A</v>
      </c>
      <c r="BQ539" t="e">
        <f>VLOOKUP($A539&amp;$B539,'Cleaned Responses'!$1:$82,MATCH(BQ$1,'Cleaned Responses'!$1:$1,0),FALSE)/100</f>
        <v>#N/A</v>
      </c>
      <c r="BR539" t="e">
        <f>VLOOKUP($A539&amp;$B539,'Cleaned Responses'!$1:$82,MATCH(BR$1,'Cleaned Responses'!$1:$1,0),FALSE)/100</f>
        <v>#N/A</v>
      </c>
      <c r="BS539" t="e">
        <f>VLOOKUP($A539&amp;$B539,'Cleaned Responses'!$1:$82,MATCH(BS$1,'Cleaned Responses'!$1:$1,0),FALSE)/100</f>
        <v>#N/A</v>
      </c>
      <c r="BT539" t="e">
        <f>VLOOKUP($A539&amp;$B539,'Cleaned Responses'!$1:$82,MATCH(BT$1,'Cleaned Responses'!$1:$1,0),FALSE)/100</f>
        <v>#N/A</v>
      </c>
      <c r="BU539" t="e">
        <f>VLOOKUP($A539&amp;$B539,'Cleaned Responses'!$1:$82,MATCH(BU$1,'Cleaned Responses'!$1:$1,0),FALSE)/100</f>
        <v>#N/A</v>
      </c>
      <c r="BV539" t="e">
        <f>VLOOKUP($A539&amp;$B539,'Cleaned Responses'!$1:$82,MATCH(BV$1,'Cleaned Responses'!$1:$1,0),FALSE)/100</f>
        <v>#N/A</v>
      </c>
      <c r="BW539" t="e">
        <f>VLOOKUP($A539&amp;$B539,'Cleaned Responses'!$1:$82,MATCH(BW$1,'Cleaned Responses'!$1:$1,0),FALSE)/100</f>
        <v>#N/A</v>
      </c>
      <c r="BX539" t="e">
        <f>VLOOKUP($A539&amp;$B539,'Cleaned Responses'!$1:$82,MATCH(BX$1,'Cleaned Responses'!$1:$1,0),FALSE)/100</f>
        <v>#N/A</v>
      </c>
      <c r="BY539" t="e">
        <f>VLOOKUP($A539&amp;$B539,'Cleaned Responses'!$1:$82,MATCH(BY$1,'Cleaned Responses'!$1:$1,0),FALSE)/100</f>
        <v>#N/A</v>
      </c>
      <c r="BZ539" t="e">
        <f>VLOOKUP($A539&amp;$B539,'Cleaned Responses'!$1:$82,MATCH(BZ$1,'Cleaned Responses'!$1:$1,0),FALSE)/100</f>
        <v>#N/A</v>
      </c>
      <c r="CA539" t="e">
        <f t="shared" si="187"/>
        <v>#N/A</v>
      </c>
      <c r="CB539" t="e">
        <f t="shared" si="188"/>
        <v>#N/A</v>
      </c>
      <c r="CC539" t="e">
        <f t="shared" si="189"/>
        <v>#N/A</v>
      </c>
      <c r="CD539" t="e">
        <f t="shared" si="190"/>
        <v>#N/A</v>
      </c>
      <c r="CE539" t="e">
        <f t="shared" si="191"/>
        <v>#N/A</v>
      </c>
      <c r="CF539" t="e">
        <f t="shared" si="192"/>
        <v>#N/A</v>
      </c>
      <c r="CG539" t="e">
        <f t="shared" si="193"/>
        <v>#N/A</v>
      </c>
      <c r="CH539" t="e">
        <f t="shared" si="194"/>
        <v>#N/A</v>
      </c>
      <c r="CI539" t="e">
        <f t="shared" si="195"/>
        <v>#N/A</v>
      </c>
      <c r="CJ539" t="e">
        <f t="shared" si="196"/>
        <v>#N/A</v>
      </c>
      <c r="CK539" t="e">
        <f t="shared" si="197"/>
        <v>#N/A</v>
      </c>
    </row>
    <row r="540" spans="1:89" ht="20" customHeight="1" x14ac:dyDescent="0.25">
      <c r="A540" s="163"/>
      <c r="B540" s="6"/>
      <c r="C540" s="6" t="e">
        <f>VLOOKUP($A540&amp;$B540,'Cleaned Responses'!$1:$82,MATCH($C$1,'Cleaned Responses'!$1:$1,0),FALSE)</f>
        <v>#N/A</v>
      </c>
      <c r="D540" s="6" t="e">
        <f>VLOOKUP($A540&amp;$B540,'Cleaned Responses'!$1:$82,MATCH(D$1,'Cleaned Responses'!$1:$1,0),FALSE)</f>
        <v>#N/A</v>
      </c>
      <c r="E540" s="6" t="e">
        <f>VLOOKUP($A540&amp;$B540,'Cleaned Responses'!$1:$82,MATCH(E$1,'Cleaned Responses'!$1:$1,0),FALSE)</f>
        <v>#N/A</v>
      </c>
      <c r="F540" s="6" t="e">
        <f>VLOOKUP($A540&amp;$B540,'Cleaned Responses'!$1:$82,MATCH(F$1,'Cleaned Responses'!$1:$1,0),FALSE)</f>
        <v>#N/A</v>
      </c>
      <c r="G540" s="6" t="e">
        <f t="shared" si="198"/>
        <v>#N/A</v>
      </c>
      <c r="H540" s="6" t="e">
        <f>VLOOKUP($A540&amp;$B540,'Cleaned Responses'!$1:$82,MATCH(H$1,'Cleaned Responses'!$1:$1,0),FALSE)</f>
        <v>#N/A</v>
      </c>
      <c r="I540" s="6" t="e">
        <f>VLOOKUP($A540&amp;$B540,'Cleaned Responses'!$1:$82,MATCH(I$1,'Cleaned Responses'!$1:$1,0),FALSE)</f>
        <v>#N/A</v>
      </c>
      <c r="J540" s="6" t="e">
        <f>VLOOKUP($A540&amp;$B540,'Cleaned Responses'!$1:$82,MATCH(J$1,'Cleaned Responses'!$1:$1,0),FALSE)</f>
        <v>#N/A</v>
      </c>
      <c r="K540" s="6" t="e">
        <f>VLOOKUP($A540&amp;$B540,'Cleaned Responses'!$1:$82,MATCH(K$1,'Cleaned Responses'!$1:$1,0),FALSE)</f>
        <v>#N/A</v>
      </c>
      <c r="L540" s="6" t="e">
        <f>VLOOKUP($A540&amp;$B540,'Cleaned Responses'!$1:$82,MATCH(L$1,'Cleaned Responses'!$1:$1,0),FALSE)</f>
        <v>#N/A</v>
      </c>
      <c r="M540" s="6" t="e">
        <f>VLOOKUP($A540&amp;$B540,'Cleaned Responses'!$1:$82,MATCH(M$1,'Cleaned Responses'!$1:$1,0),FALSE)</f>
        <v>#N/A</v>
      </c>
      <c r="N540" s="6" t="e">
        <f>VLOOKUP($A540&amp;$B540,'Cleaned Responses'!$1:$82,MATCH(N$1,'Cleaned Responses'!$1:$1,0),FALSE)</f>
        <v>#N/A</v>
      </c>
      <c r="O540" s="6" t="e">
        <f>VLOOKUP($A540&amp;$B540,'Cleaned Responses'!$1:$82,MATCH(O$1,'Cleaned Responses'!$1:$1,0),FALSE)</f>
        <v>#N/A</v>
      </c>
      <c r="P540" s="6" t="e">
        <f>VLOOKUP($A540&amp;$B540,'Cleaned Responses'!$1:$82,MATCH(P$1,'Cleaned Responses'!$1:$1,0),FALSE)</f>
        <v>#N/A</v>
      </c>
      <c r="Q540" s="6" t="e">
        <f>VLOOKUP($A540&amp;$B540,'Cleaned Responses'!$1:$82,MATCH(Q$1,'Cleaned Responses'!$1:$1,0),FALSE)</f>
        <v>#VALUE!</v>
      </c>
      <c r="R540" s="8" t="e">
        <f t="shared" si="199"/>
        <v>#N/A</v>
      </c>
      <c r="S540" s="8" t="e">
        <f t="shared" si="200"/>
        <v>#N/A</v>
      </c>
      <c r="T540" s="8" t="e">
        <f t="shared" si="201"/>
        <v>#N/A</v>
      </c>
      <c r="U540" s="6"/>
      <c r="V540" s="6"/>
      <c r="W540" s="6"/>
      <c r="X540" s="6"/>
      <c r="Y540" s="8" t="e">
        <f t="shared" si="202"/>
        <v>#N/A</v>
      </c>
      <c r="Z540" s="6" t="e">
        <f>VLOOKUP($A540&amp;$B540,'Cleaned Responses'!$1:$82,MATCH(Z$1,'Cleaned Responses'!$1:$1,0),FALSE)</f>
        <v>#N/A</v>
      </c>
      <c r="AA540" s="6" t="e">
        <f>VLOOKUP($A540&amp;$B540,'Cleaned Responses'!$1:$82,MATCH(AA$1,'Cleaned Responses'!$1:$1,0),FALSE)</f>
        <v>#N/A</v>
      </c>
      <c r="AB540" s="9" t="e">
        <f t="shared" si="203"/>
        <v>#N/A</v>
      </c>
      <c r="AC540" s="9" t="e">
        <f t="shared" si="204"/>
        <v>#N/A</v>
      </c>
      <c r="AD540" s="6" t="e">
        <f>VLOOKUP($A540&amp;$B540,'Cleaned Responses'!$1:$82,MATCH(AD$1,'Cleaned Responses'!$1:$1,0),FALSE)</f>
        <v>#N/A</v>
      </c>
      <c r="AE540" s="6" t="e">
        <f>VLOOKUP($A540&amp;$B540,'Cleaned Responses'!$1:$82,MATCH(AE$1,'Cleaned Responses'!$1:$1,0),FALSE)</f>
        <v>#N/A</v>
      </c>
      <c r="AF540" s="6" t="e">
        <f>VLOOKUP($A540&amp;$B540,'Cleaned Responses'!$1:$82,MATCH(AF$1,'Cleaned Responses'!$1:$1,0),FALSE)</f>
        <v>#N/A</v>
      </c>
      <c r="AG540" s="6" t="e">
        <f>VLOOKUP($A540&amp;$B540,'Cleaned Responses'!$1:$82,MATCH(AG$1,'Cleaned Responses'!$1:$1,0),FALSE)</f>
        <v>#N/A</v>
      </c>
      <c r="AH540" s="6" t="e">
        <f>VLOOKUP($A540&amp;$B540,'Cleaned Responses'!$1:$82,MATCH(AH$1,'Cleaned Responses'!$1:$1,0),FALSE)</f>
        <v>#N/A</v>
      </c>
      <c r="AI540" s="6" t="e">
        <f>VLOOKUP($A540&amp;$B540,'Cleaned Responses'!$1:$82,MATCH(AI$1,'Cleaned Responses'!$1:$1,0),FALSE)</f>
        <v>#N/A</v>
      </c>
      <c r="AJ540" s="6" t="e">
        <f>VLOOKUP($A540&amp;$B540,'Cleaned Responses'!$1:$82,MATCH(AJ$1,'Cleaned Responses'!$1:$1,0),FALSE)</f>
        <v>#N/A</v>
      </c>
      <c r="AK540" s="6" t="e">
        <f>VLOOKUP($A540&amp;$B540,'Cleaned Responses'!$1:$82,MATCH(AK$1,'Cleaned Responses'!$1:$1,0),FALSE)</f>
        <v>#N/A</v>
      </c>
      <c r="AL540" s="6" t="e">
        <f t="shared" si="205"/>
        <v>#N/A</v>
      </c>
      <c r="AM540" s="7" t="e">
        <f>VLOOKUP($A540&amp;$B540,'Cleaned Responses'!$1:$82,MATCH(AM$1,'Cleaned Responses'!$1:$1,0),FALSE)/100</f>
        <v>#N/A</v>
      </c>
      <c r="AN540" s="7" t="e">
        <f>VLOOKUP($A540&amp;$B540,'Cleaned Responses'!$1:$82,MATCH(AN$1,'Cleaned Responses'!$1:$1,0),FALSE)/100</f>
        <v>#N/A</v>
      </c>
      <c r="AO540" s="7" t="e">
        <f>VLOOKUP($A540&amp;$B540,'Cleaned Responses'!$1:$82,MATCH(AO$1,'Cleaned Responses'!$1:$1,0),FALSE)/100</f>
        <v>#N/A</v>
      </c>
      <c r="AP540" s="7" t="e">
        <f>VLOOKUP($A540&amp;$B540,'Cleaned Responses'!$1:$82,MATCH(AP$1,'Cleaned Responses'!$1:$1,0),FALSE)/100</f>
        <v>#N/A</v>
      </c>
      <c r="AQ540" s="7" t="e">
        <f>VLOOKUP($A540&amp;$B540,'Cleaned Responses'!$1:$82,MATCH(AQ$1,'Cleaned Responses'!$1:$1,0),FALSE)/100</f>
        <v>#N/A</v>
      </c>
      <c r="AR540" s="7" t="e">
        <f>VLOOKUP($A540&amp;$B540,'Cleaned Responses'!$1:$82,MATCH(AR$1,'Cleaned Responses'!$1:$1,0),FALSE)/100</f>
        <v>#N/A</v>
      </c>
      <c r="AS540" s="7" t="e">
        <f>VLOOKUP($A540&amp;$B540,'Cleaned Responses'!$1:$82,MATCH(AS$1,'Cleaned Responses'!$1:$1,0),FALSE)/100</f>
        <v>#N/A</v>
      </c>
      <c r="AT540" s="7" t="e">
        <f>VLOOKUP($A540&amp;$B540,'Cleaned Responses'!$1:$82,MATCH(AT$1,'Cleaned Responses'!$1:$1,0),FALSE)/100</f>
        <v>#N/A</v>
      </c>
      <c r="AU540" s="7" t="e">
        <f>VLOOKUP($A540&amp;$B540,'Cleaned Responses'!$1:$82,MATCH(AU$1,'Cleaned Responses'!$1:$1,0),FALSE)/100</f>
        <v>#N/A</v>
      </c>
      <c r="AV540" s="7" t="e">
        <f>VLOOKUP($A540&amp;$B540,'Cleaned Responses'!$1:$82,MATCH(AV$1,'Cleaned Responses'!$1:$1,0),FALSE)/100</f>
        <v>#N/A</v>
      </c>
      <c r="AW540" s="7" t="e">
        <f>VLOOKUP($A540&amp;$B540,'Cleaned Responses'!$1:$82,MATCH(AW$1,'Cleaned Responses'!$1:$1,0),FALSE)/100</f>
        <v>#N/A</v>
      </c>
      <c r="AX540" s="7" t="e">
        <f>VLOOKUP($A540&amp;$B540,'Cleaned Responses'!$1:$82,MATCH(AX$1,'Cleaned Responses'!$1:$1,0),FALSE)/100</f>
        <v>#N/A</v>
      </c>
      <c r="AY540" s="7" t="e">
        <f>VLOOKUP($A540&amp;$B540,'Cleaned Responses'!$1:$82,MATCH(AY$1,'Cleaned Responses'!$1:$1,0),FALSE)/100</f>
        <v>#N/A</v>
      </c>
      <c r="AZ540" s="7" t="e">
        <f>VLOOKUP($A540&amp;$B540,'Cleaned Responses'!$1:$82,MATCH(AZ$1,'Cleaned Responses'!$1:$1,0),FALSE)/100</f>
        <v>#N/A</v>
      </c>
      <c r="BA540" s="7" t="e">
        <f>VLOOKUP($A540&amp;$B540,'Cleaned Responses'!$1:$82,MATCH(BA$1,'Cleaned Responses'!$1:$1,0),FALSE)/100</f>
        <v>#N/A</v>
      </c>
      <c r="BB540" s="7" t="e">
        <f>VLOOKUP($A540&amp;$B540,'Cleaned Responses'!$1:$82,MATCH(BB$1,'Cleaned Responses'!$1:$1,0),FALSE)/100</f>
        <v>#N/A</v>
      </c>
      <c r="BC540" s="7" t="e">
        <f>VLOOKUP($A540&amp;$B540,'Cleaned Responses'!$1:$82,MATCH(BC$1,'Cleaned Responses'!$1:$1,0),FALSE)/100</f>
        <v>#N/A</v>
      </c>
      <c r="BD540" s="7" t="e">
        <f>VLOOKUP($A540&amp;$B540,'Cleaned Responses'!$1:$82,MATCH(BD$1,'Cleaned Responses'!$1:$1,0),FALSE)/100</f>
        <v>#N/A</v>
      </c>
      <c r="BE540" s="7" t="e">
        <f>VLOOKUP($A540&amp;$B540,'Cleaned Responses'!$1:$82,MATCH(BE$1,'Cleaned Responses'!$1:$1,0),FALSE)/100</f>
        <v>#N/A</v>
      </c>
      <c r="BF540" s="7"/>
      <c r="BG540" s="6" t="e">
        <f>VLOOKUP($A540&amp;$B540,'Cleaned Responses'!$1:$82,MATCH(BG$1,'Cleaned Responses'!$1:$1,0),FALSE)</f>
        <v>#N/A</v>
      </c>
      <c r="BH540" s="6" t="e">
        <f>VLOOKUP($A540&amp;$B540,'Cleaned Responses'!$1:$82,MATCH(BH$1,'Cleaned Responses'!$1:$1,0),FALSE)</f>
        <v>#N/A</v>
      </c>
      <c r="BI540" t="e">
        <f>VLOOKUP($A540&amp;$B540,'Cleaned Responses'!$1:$82,MATCH(BI$1,'Cleaned Responses'!$1:$1,0),FALSE)/100</f>
        <v>#N/A</v>
      </c>
      <c r="BJ540" t="e">
        <f>VLOOKUP($A540&amp;$B540,'Cleaned Responses'!$1:$82,MATCH(BJ$1,'Cleaned Responses'!$1:$1,0),FALSE)/100</f>
        <v>#N/A</v>
      </c>
      <c r="BK540" t="e">
        <f>VLOOKUP($A540&amp;$B540,'Cleaned Responses'!$1:$82,MATCH(BK$1,'Cleaned Responses'!$1:$1,0),FALSE)/100</f>
        <v>#N/A</v>
      </c>
      <c r="BL540" t="e">
        <f t="shared" si="184"/>
        <v>#N/A</v>
      </c>
      <c r="BM540" t="e">
        <f t="shared" si="185"/>
        <v>#N/A</v>
      </c>
      <c r="BN540" t="e">
        <f t="shared" si="186"/>
        <v>#N/A</v>
      </c>
      <c r="BO540" t="e">
        <f>VLOOKUP($A540&amp;$B540,'Cleaned Responses'!$1:$82,MATCH(BO$1,'Cleaned Responses'!$1:$1,0),FALSE)/100</f>
        <v>#N/A</v>
      </c>
      <c r="BP540" t="e">
        <f>VLOOKUP($A540&amp;$B540,'Cleaned Responses'!$1:$82,MATCH(BP$1,'Cleaned Responses'!$1:$1,0),FALSE)/100</f>
        <v>#N/A</v>
      </c>
      <c r="BQ540" t="e">
        <f>VLOOKUP($A540&amp;$B540,'Cleaned Responses'!$1:$82,MATCH(BQ$1,'Cleaned Responses'!$1:$1,0),FALSE)/100</f>
        <v>#N/A</v>
      </c>
      <c r="BR540" t="e">
        <f>VLOOKUP($A540&amp;$B540,'Cleaned Responses'!$1:$82,MATCH(BR$1,'Cleaned Responses'!$1:$1,0),FALSE)/100</f>
        <v>#N/A</v>
      </c>
      <c r="BS540" t="e">
        <f>VLOOKUP($A540&amp;$B540,'Cleaned Responses'!$1:$82,MATCH(BS$1,'Cleaned Responses'!$1:$1,0),FALSE)/100</f>
        <v>#N/A</v>
      </c>
      <c r="BT540" t="e">
        <f>VLOOKUP($A540&amp;$B540,'Cleaned Responses'!$1:$82,MATCH(BT$1,'Cleaned Responses'!$1:$1,0),FALSE)/100</f>
        <v>#N/A</v>
      </c>
      <c r="BU540" t="e">
        <f>VLOOKUP($A540&amp;$B540,'Cleaned Responses'!$1:$82,MATCH(BU$1,'Cleaned Responses'!$1:$1,0),FALSE)/100</f>
        <v>#N/A</v>
      </c>
      <c r="BV540" t="e">
        <f>VLOOKUP($A540&amp;$B540,'Cleaned Responses'!$1:$82,MATCH(BV$1,'Cleaned Responses'!$1:$1,0),FALSE)/100</f>
        <v>#N/A</v>
      </c>
      <c r="BW540" t="e">
        <f>VLOOKUP($A540&amp;$B540,'Cleaned Responses'!$1:$82,MATCH(BW$1,'Cleaned Responses'!$1:$1,0),FALSE)/100</f>
        <v>#N/A</v>
      </c>
      <c r="BX540" t="e">
        <f>VLOOKUP($A540&amp;$B540,'Cleaned Responses'!$1:$82,MATCH(BX$1,'Cleaned Responses'!$1:$1,0),FALSE)/100</f>
        <v>#N/A</v>
      </c>
      <c r="BY540" t="e">
        <f>VLOOKUP($A540&amp;$B540,'Cleaned Responses'!$1:$82,MATCH(BY$1,'Cleaned Responses'!$1:$1,0),FALSE)/100</f>
        <v>#N/A</v>
      </c>
      <c r="BZ540" t="e">
        <f>VLOOKUP($A540&amp;$B540,'Cleaned Responses'!$1:$82,MATCH(BZ$1,'Cleaned Responses'!$1:$1,0),FALSE)/100</f>
        <v>#N/A</v>
      </c>
      <c r="CA540" t="e">
        <f t="shared" si="187"/>
        <v>#N/A</v>
      </c>
      <c r="CB540" t="e">
        <f t="shared" si="188"/>
        <v>#N/A</v>
      </c>
      <c r="CC540" t="e">
        <f t="shared" si="189"/>
        <v>#N/A</v>
      </c>
      <c r="CD540" t="e">
        <f t="shared" si="190"/>
        <v>#N/A</v>
      </c>
      <c r="CE540" t="e">
        <f t="shared" si="191"/>
        <v>#N/A</v>
      </c>
      <c r="CF540" t="e">
        <f t="shared" si="192"/>
        <v>#N/A</v>
      </c>
      <c r="CG540" t="e">
        <f t="shared" si="193"/>
        <v>#N/A</v>
      </c>
      <c r="CH540" t="e">
        <f t="shared" si="194"/>
        <v>#N/A</v>
      </c>
      <c r="CI540" t="e">
        <f t="shared" si="195"/>
        <v>#N/A</v>
      </c>
      <c r="CJ540" t="e">
        <f t="shared" si="196"/>
        <v>#N/A</v>
      </c>
      <c r="CK540" t="e">
        <f t="shared" si="197"/>
        <v>#N/A</v>
      </c>
    </row>
    <row r="541" spans="1:89" ht="20" customHeight="1" x14ac:dyDescent="0.25">
      <c r="A541" s="163"/>
      <c r="B541" s="6"/>
      <c r="C541" s="6" t="e">
        <f>VLOOKUP($A541&amp;$B541,'Cleaned Responses'!$1:$82,MATCH($C$1,'Cleaned Responses'!$1:$1,0),FALSE)</f>
        <v>#N/A</v>
      </c>
      <c r="D541" s="6" t="e">
        <f>VLOOKUP($A541&amp;$B541,'Cleaned Responses'!$1:$82,MATCH(D$1,'Cleaned Responses'!$1:$1,0),FALSE)</f>
        <v>#N/A</v>
      </c>
      <c r="E541" s="6" t="e">
        <f>VLOOKUP($A541&amp;$B541,'Cleaned Responses'!$1:$82,MATCH(E$1,'Cleaned Responses'!$1:$1,0),FALSE)</f>
        <v>#N/A</v>
      </c>
      <c r="F541" s="6" t="e">
        <f>VLOOKUP($A541&amp;$B541,'Cleaned Responses'!$1:$82,MATCH(F$1,'Cleaned Responses'!$1:$1,0),FALSE)</f>
        <v>#N/A</v>
      </c>
      <c r="G541" s="6" t="e">
        <f t="shared" si="198"/>
        <v>#N/A</v>
      </c>
      <c r="H541" s="6" t="e">
        <f>VLOOKUP($A541&amp;$B541,'Cleaned Responses'!$1:$82,MATCH(H$1,'Cleaned Responses'!$1:$1,0),FALSE)</f>
        <v>#N/A</v>
      </c>
      <c r="I541" s="6" t="e">
        <f>VLOOKUP($A541&amp;$B541,'Cleaned Responses'!$1:$82,MATCH(I$1,'Cleaned Responses'!$1:$1,0),FALSE)</f>
        <v>#N/A</v>
      </c>
      <c r="J541" s="6" t="e">
        <f>VLOOKUP($A541&amp;$B541,'Cleaned Responses'!$1:$82,MATCH(J$1,'Cleaned Responses'!$1:$1,0),FALSE)</f>
        <v>#N/A</v>
      </c>
      <c r="K541" s="6" t="e">
        <f>VLOOKUP($A541&amp;$B541,'Cleaned Responses'!$1:$82,MATCH(K$1,'Cleaned Responses'!$1:$1,0),FALSE)</f>
        <v>#N/A</v>
      </c>
      <c r="L541" s="6" t="e">
        <f>VLOOKUP($A541&amp;$B541,'Cleaned Responses'!$1:$82,MATCH(L$1,'Cleaned Responses'!$1:$1,0),FALSE)</f>
        <v>#N/A</v>
      </c>
      <c r="M541" s="6" t="e">
        <f>VLOOKUP($A541&amp;$B541,'Cleaned Responses'!$1:$82,MATCH(M$1,'Cleaned Responses'!$1:$1,0),FALSE)</f>
        <v>#N/A</v>
      </c>
      <c r="N541" s="6" t="e">
        <f>VLOOKUP($A541&amp;$B541,'Cleaned Responses'!$1:$82,MATCH(N$1,'Cleaned Responses'!$1:$1,0),FALSE)</f>
        <v>#N/A</v>
      </c>
      <c r="O541" s="6" t="e">
        <f>VLOOKUP($A541&amp;$B541,'Cleaned Responses'!$1:$82,MATCH(O$1,'Cleaned Responses'!$1:$1,0),FALSE)</f>
        <v>#N/A</v>
      </c>
      <c r="P541" s="6" t="e">
        <f>VLOOKUP($A541&amp;$B541,'Cleaned Responses'!$1:$82,MATCH(P$1,'Cleaned Responses'!$1:$1,0),FALSE)</f>
        <v>#N/A</v>
      </c>
      <c r="Q541" s="6" t="e">
        <f>VLOOKUP($A541&amp;$B541,'Cleaned Responses'!$1:$82,MATCH(Q$1,'Cleaned Responses'!$1:$1,0),FALSE)</f>
        <v>#VALUE!</v>
      </c>
      <c r="R541" s="8" t="e">
        <f t="shared" si="199"/>
        <v>#N/A</v>
      </c>
      <c r="S541" s="8" t="e">
        <f t="shared" si="200"/>
        <v>#N/A</v>
      </c>
      <c r="T541" s="8" t="e">
        <f t="shared" si="201"/>
        <v>#N/A</v>
      </c>
      <c r="U541" s="6"/>
      <c r="V541" s="6"/>
      <c r="W541" s="6"/>
      <c r="X541" s="6"/>
      <c r="Y541" s="8" t="e">
        <f t="shared" si="202"/>
        <v>#N/A</v>
      </c>
      <c r="Z541" s="6" t="e">
        <f>VLOOKUP($A541&amp;$B541,'Cleaned Responses'!$1:$82,MATCH(Z$1,'Cleaned Responses'!$1:$1,0),FALSE)</f>
        <v>#N/A</v>
      </c>
      <c r="AA541" s="6" t="e">
        <f>VLOOKUP($A541&amp;$B541,'Cleaned Responses'!$1:$82,MATCH(AA$1,'Cleaned Responses'!$1:$1,0),FALSE)</f>
        <v>#N/A</v>
      </c>
      <c r="AB541" s="9" t="e">
        <f t="shared" si="203"/>
        <v>#N/A</v>
      </c>
      <c r="AC541" s="9" t="e">
        <f t="shared" si="204"/>
        <v>#N/A</v>
      </c>
      <c r="AD541" s="6" t="e">
        <f>VLOOKUP($A541&amp;$B541,'Cleaned Responses'!$1:$82,MATCH(AD$1,'Cleaned Responses'!$1:$1,0),FALSE)</f>
        <v>#N/A</v>
      </c>
      <c r="AE541" s="6" t="e">
        <f>VLOOKUP($A541&amp;$B541,'Cleaned Responses'!$1:$82,MATCH(AE$1,'Cleaned Responses'!$1:$1,0),FALSE)</f>
        <v>#N/A</v>
      </c>
      <c r="AF541" s="6" t="e">
        <f>VLOOKUP($A541&amp;$B541,'Cleaned Responses'!$1:$82,MATCH(AF$1,'Cleaned Responses'!$1:$1,0),FALSE)</f>
        <v>#N/A</v>
      </c>
      <c r="AG541" s="6" t="e">
        <f>VLOOKUP($A541&amp;$B541,'Cleaned Responses'!$1:$82,MATCH(AG$1,'Cleaned Responses'!$1:$1,0),FALSE)</f>
        <v>#N/A</v>
      </c>
      <c r="AH541" s="6" t="e">
        <f>VLOOKUP($A541&amp;$B541,'Cleaned Responses'!$1:$82,MATCH(AH$1,'Cleaned Responses'!$1:$1,0),FALSE)</f>
        <v>#N/A</v>
      </c>
      <c r="AI541" s="6" t="e">
        <f>VLOOKUP($A541&amp;$B541,'Cleaned Responses'!$1:$82,MATCH(AI$1,'Cleaned Responses'!$1:$1,0),FALSE)</f>
        <v>#N/A</v>
      </c>
      <c r="AJ541" s="6" t="e">
        <f>VLOOKUP($A541&amp;$B541,'Cleaned Responses'!$1:$82,MATCH(AJ$1,'Cleaned Responses'!$1:$1,0),FALSE)</f>
        <v>#N/A</v>
      </c>
      <c r="AK541" s="6" t="e">
        <f>VLOOKUP($A541&amp;$B541,'Cleaned Responses'!$1:$82,MATCH(AK$1,'Cleaned Responses'!$1:$1,0),FALSE)</f>
        <v>#N/A</v>
      </c>
      <c r="AL541" s="6" t="e">
        <f t="shared" si="205"/>
        <v>#N/A</v>
      </c>
      <c r="AM541" s="7" t="e">
        <f>VLOOKUP($A541&amp;$B541,'Cleaned Responses'!$1:$82,MATCH(AM$1,'Cleaned Responses'!$1:$1,0),FALSE)/100</f>
        <v>#N/A</v>
      </c>
      <c r="AN541" s="7" t="e">
        <f>VLOOKUP($A541&amp;$B541,'Cleaned Responses'!$1:$82,MATCH(AN$1,'Cleaned Responses'!$1:$1,0),FALSE)/100</f>
        <v>#N/A</v>
      </c>
      <c r="AO541" s="7" t="e">
        <f>VLOOKUP($A541&amp;$B541,'Cleaned Responses'!$1:$82,MATCH(AO$1,'Cleaned Responses'!$1:$1,0),FALSE)/100</f>
        <v>#N/A</v>
      </c>
      <c r="AP541" s="7" t="e">
        <f>VLOOKUP($A541&amp;$B541,'Cleaned Responses'!$1:$82,MATCH(AP$1,'Cleaned Responses'!$1:$1,0),FALSE)/100</f>
        <v>#N/A</v>
      </c>
      <c r="AQ541" s="7" t="e">
        <f>VLOOKUP($A541&amp;$B541,'Cleaned Responses'!$1:$82,MATCH(AQ$1,'Cleaned Responses'!$1:$1,0),FALSE)/100</f>
        <v>#N/A</v>
      </c>
      <c r="AR541" s="7" t="e">
        <f>VLOOKUP($A541&amp;$B541,'Cleaned Responses'!$1:$82,MATCH(AR$1,'Cleaned Responses'!$1:$1,0),FALSE)/100</f>
        <v>#N/A</v>
      </c>
      <c r="AS541" s="7" t="e">
        <f>VLOOKUP($A541&amp;$B541,'Cleaned Responses'!$1:$82,MATCH(AS$1,'Cleaned Responses'!$1:$1,0),FALSE)/100</f>
        <v>#N/A</v>
      </c>
      <c r="AT541" s="7" t="e">
        <f>VLOOKUP($A541&amp;$B541,'Cleaned Responses'!$1:$82,MATCH(AT$1,'Cleaned Responses'!$1:$1,0),FALSE)/100</f>
        <v>#N/A</v>
      </c>
      <c r="AU541" s="7" t="e">
        <f>VLOOKUP($A541&amp;$B541,'Cleaned Responses'!$1:$82,MATCH(AU$1,'Cleaned Responses'!$1:$1,0),FALSE)/100</f>
        <v>#N/A</v>
      </c>
      <c r="AV541" s="7" t="e">
        <f>VLOOKUP($A541&amp;$B541,'Cleaned Responses'!$1:$82,MATCH(AV$1,'Cleaned Responses'!$1:$1,0),FALSE)/100</f>
        <v>#N/A</v>
      </c>
      <c r="AW541" s="7" t="e">
        <f>VLOOKUP($A541&amp;$B541,'Cleaned Responses'!$1:$82,MATCH(AW$1,'Cleaned Responses'!$1:$1,0),FALSE)/100</f>
        <v>#N/A</v>
      </c>
      <c r="AX541" s="7" t="e">
        <f>VLOOKUP($A541&amp;$B541,'Cleaned Responses'!$1:$82,MATCH(AX$1,'Cleaned Responses'!$1:$1,0),FALSE)/100</f>
        <v>#N/A</v>
      </c>
      <c r="AY541" s="7" t="e">
        <f>VLOOKUP($A541&amp;$B541,'Cleaned Responses'!$1:$82,MATCH(AY$1,'Cleaned Responses'!$1:$1,0),FALSE)/100</f>
        <v>#N/A</v>
      </c>
      <c r="AZ541" s="7" t="e">
        <f>VLOOKUP($A541&amp;$B541,'Cleaned Responses'!$1:$82,MATCH(AZ$1,'Cleaned Responses'!$1:$1,0),FALSE)/100</f>
        <v>#N/A</v>
      </c>
      <c r="BA541" s="7" t="e">
        <f>VLOOKUP($A541&amp;$B541,'Cleaned Responses'!$1:$82,MATCH(BA$1,'Cleaned Responses'!$1:$1,0),FALSE)/100</f>
        <v>#N/A</v>
      </c>
      <c r="BB541" s="7" t="e">
        <f>VLOOKUP($A541&amp;$B541,'Cleaned Responses'!$1:$82,MATCH(BB$1,'Cleaned Responses'!$1:$1,0),FALSE)/100</f>
        <v>#N/A</v>
      </c>
      <c r="BC541" s="7" t="e">
        <f>VLOOKUP($A541&amp;$B541,'Cleaned Responses'!$1:$82,MATCH(BC$1,'Cleaned Responses'!$1:$1,0),FALSE)/100</f>
        <v>#N/A</v>
      </c>
      <c r="BD541" s="7" t="e">
        <f>VLOOKUP($A541&amp;$B541,'Cleaned Responses'!$1:$82,MATCH(BD$1,'Cleaned Responses'!$1:$1,0),FALSE)/100</f>
        <v>#N/A</v>
      </c>
      <c r="BE541" s="7" t="e">
        <f>VLOOKUP($A541&amp;$B541,'Cleaned Responses'!$1:$82,MATCH(BE$1,'Cleaned Responses'!$1:$1,0),FALSE)/100</f>
        <v>#N/A</v>
      </c>
      <c r="BF541" s="7"/>
      <c r="BG541" s="6" t="e">
        <f>VLOOKUP($A541&amp;$B541,'Cleaned Responses'!$1:$82,MATCH(BG$1,'Cleaned Responses'!$1:$1,0),FALSE)</f>
        <v>#N/A</v>
      </c>
      <c r="BH541" s="6" t="e">
        <f>VLOOKUP($A541&amp;$B541,'Cleaned Responses'!$1:$82,MATCH(BH$1,'Cleaned Responses'!$1:$1,0),FALSE)</f>
        <v>#N/A</v>
      </c>
      <c r="BI541" t="e">
        <f>VLOOKUP($A541&amp;$B541,'Cleaned Responses'!$1:$82,MATCH(BI$1,'Cleaned Responses'!$1:$1,0),FALSE)/100</f>
        <v>#N/A</v>
      </c>
      <c r="BJ541" t="e">
        <f>VLOOKUP($A541&amp;$B541,'Cleaned Responses'!$1:$82,MATCH(BJ$1,'Cleaned Responses'!$1:$1,0),FALSE)/100</f>
        <v>#N/A</v>
      </c>
      <c r="BK541" t="e">
        <f>VLOOKUP($A541&amp;$B541,'Cleaned Responses'!$1:$82,MATCH(BK$1,'Cleaned Responses'!$1:$1,0),FALSE)/100</f>
        <v>#N/A</v>
      </c>
      <c r="BL541" t="e">
        <f t="shared" si="184"/>
        <v>#N/A</v>
      </c>
      <c r="BM541" t="e">
        <f t="shared" si="185"/>
        <v>#N/A</v>
      </c>
      <c r="BN541" t="e">
        <f t="shared" si="186"/>
        <v>#N/A</v>
      </c>
      <c r="BO541" t="e">
        <f>VLOOKUP($A541&amp;$B541,'Cleaned Responses'!$1:$82,MATCH(BO$1,'Cleaned Responses'!$1:$1,0),FALSE)/100</f>
        <v>#N/A</v>
      </c>
      <c r="BP541" t="e">
        <f>VLOOKUP($A541&amp;$B541,'Cleaned Responses'!$1:$82,MATCH(BP$1,'Cleaned Responses'!$1:$1,0),FALSE)/100</f>
        <v>#N/A</v>
      </c>
      <c r="BQ541" t="e">
        <f>VLOOKUP($A541&amp;$B541,'Cleaned Responses'!$1:$82,MATCH(BQ$1,'Cleaned Responses'!$1:$1,0),FALSE)/100</f>
        <v>#N/A</v>
      </c>
      <c r="BR541" t="e">
        <f>VLOOKUP($A541&amp;$B541,'Cleaned Responses'!$1:$82,MATCH(BR$1,'Cleaned Responses'!$1:$1,0),FALSE)/100</f>
        <v>#N/A</v>
      </c>
      <c r="BS541" t="e">
        <f>VLOOKUP($A541&amp;$B541,'Cleaned Responses'!$1:$82,MATCH(BS$1,'Cleaned Responses'!$1:$1,0),FALSE)/100</f>
        <v>#N/A</v>
      </c>
      <c r="BT541" t="e">
        <f>VLOOKUP($A541&amp;$B541,'Cleaned Responses'!$1:$82,MATCH(BT$1,'Cleaned Responses'!$1:$1,0),FALSE)/100</f>
        <v>#N/A</v>
      </c>
      <c r="BU541" t="e">
        <f>VLOOKUP($A541&amp;$B541,'Cleaned Responses'!$1:$82,MATCH(BU$1,'Cleaned Responses'!$1:$1,0),FALSE)/100</f>
        <v>#N/A</v>
      </c>
      <c r="BV541" t="e">
        <f>VLOOKUP($A541&amp;$B541,'Cleaned Responses'!$1:$82,MATCH(BV$1,'Cleaned Responses'!$1:$1,0),FALSE)/100</f>
        <v>#N/A</v>
      </c>
      <c r="BW541" t="e">
        <f>VLOOKUP($A541&amp;$B541,'Cleaned Responses'!$1:$82,MATCH(BW$1,'Cleaned Responses'!$1:$1,0),FALSE)/100</f>
        <v>#N/A</v>
      </c>
      <c r="BX541" t="e">
        <f>VLOOKUP($A541&amp;$B541,'Cleaned Responses'!$1:$82,MATCH(BX$1,'Cleaned Responses'!$1:$1,0),FALSE)/100</f>
        <v>#N/A</v>
      </c>
      <c r="BY541" t="e">
        <f>VLOOKUP($A541&amp;$B541,'Cleaned Responses'!$1:$82,MATCH(BY$1,'Cleaned Responses'!$1:$1,0),FALSE)/100</f>
        <v>#N/A</v>
      </c>
      <c r="BZ541" t="e">
        <f>VLOOKUP($A541&amp;$B541,'Cleaned Responses'!$1:$82,MATCH(BZ$1,'Cleaned Responses'!$1:$1,0),FALSE)/100</f>
        <v>#N/A</v>
      </c>
      <c r="CA541" t="e">
        <f t="shared" si="187"/>
        <v>#N/A</v>
      </c>
      <c r="CB541" t="e">
        <f t="shared" si="188"/>
        <v>#N/A</v>
      </c>
      <c r="CC541" t="e">
        <f t="shared" si="189"/>
        <v>#N/A</v>
      </c>
      <c r="CD541" t="e">
        <f t="shared" si="190"/>
        <v>#N/A</v>
      </c>
      <c r="CE541" t="e">
        <f t="shared" si="191"/>
        <v>#N/A</v>
      </c>
      <c r="CF541" t="e">
        <f t="shared" si="192"/>
        <v>#N/A</v>
      </c>
      <c r="CG541" t="e">
        <f t="shared" si="193"/>
        <v>#N/A</v>
      </c>
      <c r="CH541" t="e">
        <f t="shared" si="194"/>
        <v>#N/A</v>
      </c>
      <c r="CI541" t="e">
        <f t="shared" si="195"/>
        <v>#N/A</v>
      </c>
      <c r="CJ541" t="e">
        <f t="shared" si="196"/>
        <v>#N/A</v>
      </c>
      <c r="CK541" t="e">
        <f t="shared" si="197"/>
        <v>#N/A</v>
      </c>
    </row>
    <row r="542" spans="1:89" ht="20" customHeight="1" x14ac:dyDescent="0.25">
      <c r="A542" s="163"/>
      <c r="B542" s="6"/>
      <c r="C542" s="6" t="e">
        <f>VLOOKUP($A542&amp;$B542,'Cleaned Responses'!$1:$82,MATCH($C$1,'Cleaned Responses'!$1:$1,0),FALSE)</f>
        <v>#N/A</v>
      </c>
      <c r="D542" s="6" t="e">
        <f>VLOOKUP($A542&amp;$B542,'Cleaned Responses'!$1:$82,MATCH(D$1,'Cleaned Responses'!$1:$1,0),FALSE)</f>
        <v>#N/A</v>
      </c>
      <c r="E542" s="6" t="e">
        <f>VLOOKUP($A542&amp;$B542,'Cleaned Responses'!$1:$82,MATCH(E$1,'Cleaned Responses'!$1:$1,0),FALSE)</f>
        <v>#N/A</v>
      </c>
      <c r="F542" s="6" t="e">
        <f>VLOOKUP($A542&amp;$B542,'Cleaned Responses'!$1:$82,MATCH(F$1,'Cleaned Responses'!$1:$1,0),FALSE)</f>
        <v>#N/A</v>
      </c>
      <c r="G542" s="6" t="e">
        <f t="shared" si="198"/>
        <v>#N/A</v>
      </c>
      <c r="H542" s="6" t="e">
        <f>VLOOKUP($A542&amp;$B542,'Cleaned Responses'!$1:$82,MATCH(H$1,'Cleaned Responses'!$1:$1,0),FALSE)</f>
        <v>#N/A</v>
      </c>
      <c r="I542" s="6" t="e">
        <f>VLOOKUP($A542&amp;$B542,'Cleaned Responses'!$1:$82,MATCH(I$1,'Cleaned Responses'!$1:$1,0),FALSE)</f>
        <v>#N/A</v>
      </c>
      <c r="J542" s="6" t="e">
        <f>VLOOKUP($A542&amp;$B542,'Cleaned Responses'!$1:$82,MATCH(J$1,'Cleaned Responses'!$1:$1,0),FALSE)</f>
        <v>#N/A</v>
      </c>
      <c r="K542" s="6" t="e">
        <f>VLOOKUP($A542&amp;$B542,'Cleaned Responses'!$1:$82,MATCH(K$1,'Cleaned Responses'!$1:$1,0),FALSE)</f>
        <v>#N/A</v>
      </c>
      <c r="L542" s="6" t="e">
        <f>VLOOKUP($A542&amp;$B542,'Cleaned Responses'!$1:$82,MATCH(L$1,'Cleaned Responses'!$1:$1,0),FALSE)</f>
        <v>#N/A</v>
      </c>
      <c r="M542" s="6" t="e">
        <f>VLOOKUP($A542&amp;$B542,'Cleaned Responses'!$1:$82,MATCH(M$1,'Cleaned Responses'!$1:$1,0),FALSE)</f>
        <v>#N/A</v>
      </c>
      <c r="N542" s="6" t="e">
        <f>VLOOKUP($A542&amp;$B542,'Cleaned Responses'!$1:$82,MATCH(N$1,'Cleaned Responses'!$1:$1,0),FALSE)</f>
        <v>#N/A</v>
      </c>
      <c r="O542" s="6" t="e">
        <f>VLOOKUP($A542&amp;$B542,'Cleaned Responses'!$1:$82,MATCH(O$1,'Cleaned Responses'!$1:$1,0),FALSE)</f>
        <v>#N/A</v>
      </c>
      <c r="P542" s="6" t="e">
        <f>VLOOKUP($A542&amp;$B542,'Cleaned Responses'!$1:$82,MATCH(P$1,'Cleaned Responses'!$1:$1,0),FALSE)</f>
        <v>#N/A</v>
      </c>
      <c r="Q542" s="6" t="e">
        <f>VLOOKUP($A542&amp;$B542,'Cleaned Responses'!$1:$82,MATCH(Q$1,'Cleaned Responses'!$1:$1,0),FALSE)</f>
        <v>#VALUE!</v>
      </c>
      <c r="R542" s="8" t="e">
        <f t="shared" si="199"/>
        <v>#N/A</v>
      </c>
      <c r="S542" s="8" t="e">
        <f t="shared" si="200"/>
        <v>#N/A</v>
      </c>
      <c r="T542" s="8" t="e">
        <f t="shared" si="201"/>
        <v>#N/A</v>
      </c>
      <c r="U542" s="6"/>
      <c r="V542" s="6"/>
      <c r="W542" s="6"/>
      <c r="X542" s="6"/>
      <c r="Y542" s="8" t="e">
        <f t="shared" si="202"/>
        <v>#N/A</v>
      </c>
      <c r="Z542" s="6" t="e">
        <f>VLOOKUP($A542&amp;$B542,'Cleaned Responses'!$1:$82,MATCH(Z$1,'Cleaned Responses'!$1:$1,0),FALSE)</f>
        <v>#N/A</v>
      </c>
      <c r="AA542" s="6" t="e">
        <f>VLOOKUP($A542&amp;$B542,'Cleaned Responses'!$1:$82,MATCH(AA$1,'Cleaned Responses'!$1:$1,0),FALSE)</f>
        <v>#N/A</v>
      </c>
      <c r="AB542" s="9" t="e">
        <f t="shared" si="203"/>
        <v>#N/A</v>
      </c>
      <c r="AC542" s="9" t="e">
        <f t="shared" si="204"/>
        <v>#N/A</v>
      </c>
      <c r="AD542" s="6" t="e">
        <f>VLOOKUP($A542&amp;$B542,'Cleaned Responses'!$1:$82,MATCH(AD$1,'Cleaned Responses'!$1:$1,0),FALSE)</f>
        <v>#N/A</v>
      </c>
      <c r="AE542" s="6" t="e">
        <f>VLOOKUP($A542&amp;$B542,'Cleaned Responses'!$1:$82,MATCH(AE$1,'Cleaned Responses'!$1:$1,0),FALSE)</f>
        <v>#N/A</v>
      </c>
      <c r="AF542" s="6" t="e">
        <f>VLOOKUP($A542&amp;$B542,'Cleaned Responses'!$1:$82,MATCH(AF$1,'Cleaned Responses'!$1:$1,0),FALSE)</f>
        <v>#N/A</v>
      </c>
      <c r="AG542" s="6" t="e">
        <f>VLOOKUP($A542&amp;$B542,'Cleaned Responses'!$1:$82,MATCH(AG$1,'Cleaned Responses'!$1:$1,0),FALSE)</f>
        <v>#N/A</v>
      </c>
      <c r="AH542" s="6" t="e">
        <f>VLOOKUP($A542&amp;$B542,'Cleaned Responses'!$1:$82,MATCH(AH$1,'Cleaned Responses'!$1:$1,0),FALSE)</f>
        <v>#N/A</v>
      </c>
      <c r="AI542" s="6" t="e">
        <f>VLOOKUP($A542&amp;$B542,'Cleaned Responses'!$1:$82,MATCH(AI$1,'Cleaned Responses'!$1:$1,0),FALSE)</f>
        <v>#N/A</v>
      </c>
      <c r="AJ542" s="6" t="e">
        <f>VLOOKUP($A542&amp;$B542,'Cleaned Responses'!$1:$82,MATCH(AJ$1,'Cleaned Responses'!$1:$1,0),FALSE)</f>
        <v>#N/A</v>
      </c>
      <c r="AK542" s="6" t="e">
        <f>VLOOKUP($A542&amp;$B542,'Cleaned Responses'!$1:$82,MATCH(AK$1,'Cleaned Responses'!$1:$1,0),FALSE)</f>
        <v>#N/A</v>
      </c>
      <c r="AL542" s="6" t="e">
        <f t="shared" si="205"/>
        <v>#N/A</v>
      </c>
      <c r="AM542" s="7" t="e">
        <f>VLOOKUP($A542&amp;$B542,'Cleaned Responses'!$1:$82,MATCH(AM$1,'Cleaned Responses'!$1:$1,0),FALSE)/100</f>
        <v>#N/A</v>
      </c>
      <c r="AN542" s="7" t="e">
        <f>VLOOKUP($A542&amp;$B542,'Cleaned Responses'!$1:$82,MATCH(AN$1,'Cleaned Responses'!$1:$1,0),FALSE)/100</f>
        <v>#N/A</v>
      </c>
      <c r="AO542" s="7" t="e">
        <f>VLOOKUP($A542&amp;$B542,'Cleaned Responses'!$1:$82,MATCH(AO$1,'Cleaned Responses'!$1:$1,0),FALSE)/100</f>
        <v>#N/A</v>
      </c>
      <c r="AP542" s="7" t="e">
        <f>VLOOKUP($A542&amp;$B542,'Cleaned Responses'!$1:$82,MATCH(AP$1,'Cleaned Responses'!$1:$1,0),FALSE)/100</f>
        <v>#N/A</v>
      </c>
      <c r="AQ542" s="7" t="e">
        <f>VLOOKUP($A542&amp;$B542,'Cleaned Responses'!$1:$82,MATCH(AQ$1,'Cleaned Responses'!$1:$1,0),FALSE)/100</f>
        <v>#N/A</v>
      </c>
      <c r="AR542" s="7" t="e">
        <f>VLOOKUP($A542&amp;$B542,'Cleaned Responses'!$1:$82,MATCH(AR$1,'Cleaned Responses'!$1:$1,0),FALSE)/100</f>
        <v>#N/A</v>
      </c>
      <c r="AS542" s="7" t="e">
        <f>VLOOKUP($A542&amp;$B542,'Cleaned Responses'!$1:$82,MATCH(AS$1,'Cleaned Responses'!$1:$1,0),FALSE)/100</f>
        <v>#N/A</v>
      </c>
      <c r="AT542" s="7" t="e">
        <f>VLOOKUP($A542&amp;$B542,'Cleaned Responses'!$1:$82,MATCH(AT$1,'Cleaned Responses'!$1:$1,0),FALSE)/100</f>
        <v>#N/A</v>
      </c>
      <c r="AU542" s="7" t="e">
        <f>VLOOKUP($A542&amp;$B542,'Cleaned Responses'!$1:$82,MATCH(AU$1,'Cleaned Responses'!$1:$1,0),FALSE)/100</f>
        <v>#N/A</v>
      </c>
      <c r="AV542" s="7" t="e">
        <f>VLOOKUP($A542&amp;$B542,'Cleaned Responses'!$1:$82,MATCH(AV$1,'Cleaned Responses'!$1:$1,0),FALSE)/100</f>
        <v>#N/A</v>
      </c>
      <c r="AW542" s="7" t="e">
        <f>VLOOKUP($A542&amp;$B542,'Cleaned Responses'!$1:$82,MATCH(AW$1,'Cleaned Responses'!$1:$1,0),FALSE)/100</f>
        <v>#N/A</v>
      </c>
      <c r="AX542" s="7" t="e">
        <f>VLOOKUP($A542&amp;$B542,'Cleaned Responses'!$1:$82,MATCH(AX$1,'Cleaned Responses'!$1:$1,0),FALSE)/100</f>
        <v>#N/A</v>
      </c>
      <c r="AY542" s="7" t="e">
        <f>VLOOKUP($A542&amp;$B542,'Cleaned Responses'!$1:$82,MATCH(AY$1,'Cleaned Responses'!$1:$1,0),FALSE)/100</f>
        <v>#N/A</v>
      </c>
      <c r="AZ542" s="7" t="e">
        <f>VLOOKUP($A542&amp;$B542,'Cleaned Responses'!$1:$82,MATCH(AZ$1,'Cleaned Responses'!$1:$1,0),FALSE)/100</f>
        <v>#N/A</v>
      </c>
      <c r="BA542" s="7" t="e">
        <f>VLOOKUP($A542&amp;$B542,'Cleaned Responses'!$1:$82,MATCH(BA$1,'Cleaned Responses'!$1:$1,0),FALSE)/100</f>
        <v>#N/A</v>
      </c>
      <c r="BB542" s="7" t="e">
        <f>VLOOKUP($A542&amp;$B542,'Cleaned Responses'!$1:$82,MATCH(BB$1,'Cleaned Responses'!$1:$1,0),FALSE)/100</f>
        <v>#N/A</v>
      </c>
      <c r="BC542" s="7" t="e">
        <f>VLOOKUP($A542&amp;$B542,'Cleaned Responses'!$1:$82,MATCH(BC$1,'Cleaned Responses'!$1:$1,0),FALSE)/100</f>
        <v>#N/A</v>
      </c>
      <c r="BD542" s="7" t="e">
        <f>VLOOKUP($A542&amp;$B542,'Cleaned Responses'!$1:$82,MATCH(BD$1,'Cleaned Responses'!$1:$1,0),FALSE)/100</f>
        <v>#N/A</v>
      </c>
      <c r="BE542" s="7" t="e">
        <f>VLOOKUP($A542&amp;$B542,'Cleaned Responses'!$1:$82,MATCH(BE$1,'Cleaned Responses'!$1:$1,0),FALSE)/100</f>
        <v>#N/A</v>
      </c>
      <c r="BF542" s="7"/>
      <c r="BG542" s="6" t="e">
        <f>VLOOKUP($A542&amp;$B542,'Cleaned Responses'!$1:$82,MATCH(BG$1,'Cleaned Responses'!$1:$1,0),FALSE)</f>
        <v>#N/A</v>
      </c>
      <c r="BH542" s="6" t="e">
        <f>VLOOKUP($A542&amp;$B542,'Cleaned Responses'!$1:$82,MATCH(BH$1,'Cleaned Responses'!$1:$1,0),FALSE)</f>
        <v>#N/A</v>
      </c>
      <c r="BI542" t="e">
        <f>VLOOKUP($A542&amp;$B542,'Cleaned Responses'!$1:$82,MATCH(BI$1,'Cleaned Responses'!$1:$1,0),FALSE)/100</f>
        <v>#N/A</v>
      </c>
      <c r="BJ542" t="e">
        <f>VLOOKUP($A542&amp;$B542,'Cleaned Responses'!$1:$82,MATCH(BJ$1,'Cleaned Responses'!$1:$1,0),FALSE)/100</f>
        <v>#N/A</v>
      </c>
      <c r="BK542" t="e">
        <f>VLOOKUP($A542&amp;$B542,'Cleaned Responses'!$1:$82,MATCH(BK$1,'Cleaned Responses'!$1:$1,0),FALSE)/100</f>
        <v>#N/A</v>
      </c>
      <c r="BL542" t="e">
        <f t="shared" si="184"/>
        <v>#N/A</v>
      </c>
      <c r="BM542" t="e">
        <f t="shared" si="185"/>
        <v>#N/A</v>
      </c>
      <c r="BN542" t="e">
        <f t="shared" si="186"/>
        <v>#N/A</v>
      </c>
      <c r="BO542" t="e">
        <f>VLOOKUP($A542&amp;$B542,'Cleaned Responses'!$1:$82,MATCH(BO$1,'Cleaned Responses'!$1:$1,0),FALSE)/100</f>
        <v>#N/A</v>
      </c>
      <c r="BP542" t="e">
        <f>VLOOKUP($A542&amp;$B542,'Cleaned Responses'!$1:$82,MATCH(BP$1,'Cleaned Responses'!$1:$1,0),FALSE)/100</f>
        <v>#N/A</v>
      </c>
      <c r="BQ542" t="e">
        <f>VLOOKUP($A542&amp;$B542,'Cleaned Responses'!$1:$82,MATCH(BQ$1,'Cleaned Responses'!$1:$1,0),FALSE)/100</f>
        <v>#N/A</v>
      </c>
      <c r="BR542" t="e">
        <f>VLOOKUP($A542&amp;$B542,'Cleaned Responses'!$1:$82,MATCH(BR$1,'Cleaned Responses'!$1:$1,0),FALSE)/100</f>
        <v>#N/A</v>
      </c>
      <c r="BS542" t="e">
        <f>VLOOKUP($A542&amp;$B542,'Cleaned Responses'!$1:$82,MATCH(BS$1,'Cleaned Responses'!$1:$1,0),FALSE)/100</f>
        <v>#N/A</v>
      </c>
      <c r="BT542" t="e">
        <f>VLOOKUP($A542&amp;$B542,'Cleaned Responses'!$1:$82,MATCH(BT$1,'Cleaned Responses'!$1:$1,0),FALSE)/100</f>
        <v>#N/A</v>
      </c>
      <c r="BU542" t="e">
        <f>VLOOKUP($A542&amp;$B542,'Cleaned Responses'!$1:$82,MATCH(BU$1,'Cleaned Responses'!$1:$1,0),FALSE)/100</f>
        <v>#N/A</v>
      </c>
      <c r="BV542" t="e">
        <f>VLOOKUP($A542&amp;$B542,'Cleaned Responses'!$1:$82,MATCH(BV$1,'Cleaned Responses'!$1:$1,0),FALSE)/100</f>
        <v>#N/A</v>
      </c>
      <c r="BW542" t="e">
        <f>VLOOKUP($A542&amp;$B542,'Cleaned Responses'!$1:$82,MATCH(BW$1,'Cleaned Responses'!$1:$1,0),FALSE)/100</f>
        <v>#N/A</v>
      </c>
      <c r="BX542" t="e">
        <f>VLOOKUP($A542&amp;$B542,'Cleaned Responses'!$1:$82,MATCH(BX$1,'Cleaned Responses'!$1:$1,0),FALSE)/100</f>
        <v>#N/A</v>
      </c>
      <c r="BY542" t="e">
        <f>VLOOKUP($A542&amp;$B542,'Cleaned Responses'!$1:$82,MATCH(BY$1,'Cleaned Responses'!$1:$1,0),FALSE)/100</f>
        <v>#N/A</v>
      </c>
      <c r="BZ542" t="e">
        <f>VLOOKUP($A542&amp;$B542,'Cleaned Responses'!$1:$82,MATCH(BZ$1,'Cleaned Responses'!$1:$1,0),FALSE)/100</f>
        <v>#N/A</v>
      </c>
      <c r="CA542" t="e">
        <f t="shared" si="187"/>
        <v>#N/A</v>
      </c>
      <c r="CB542" t="e">
        <f t="shared" si="188"/>
        <v>#N/A</v>
      </c>
      <c r="CC542" t="e">
        <f t="shared" si="189"/>
        <v>#N/A</v>
      </c>
      <c r="CD542" t="e">
        <f t="shared" si="190"/>
        <v>#N/A</v>
      </c>
      <c r="CE542" t="e">
        <f t="shared" si="191"/>
        <v>#N/A</v>
      </c>
      <c r="CF542" t="e">
        <f t="shared" si="192"/>
        <v>#N/A</v>
      </c>
      <c r="CG542" t="e">
        <f t="shared" si="193"/>
        <v>#N/A</v>
      </c>
      <c r="CH542" t="e">
        <f t="shared" si="194"/>
        <v>#N/A</v>
      </c>
      <c r="CI542" t="e">
        <f t="shared" si="195"/>
        <v>#N/A</v>
      </c>
      <c r="CJ542" t="e">
        <f t="shared" si="196"/>
        <v>#N/A</v>
      </c>
      <c r="CK542" t="e">
        <f t="shared" si="197"/>
        <v>#N/A</v>
      </c>
    </row>
    <row r="543" spans="1:89" ht="20" customHeight="1" x14ac:dyDescent="0.25">
      <c r="A543" s="163"/>
      <c r="B543" s="6"/>
      <c r="C543" s="6" t="e">
        <f>VLOOKUP($A543&amp;$B543,'Cleaned Responses'!$1:$82,MATCH($C$1,'Cleaned Responses'!$1:$1,0),FALSE)</f>
        <v>#N/A</v>
      </c>
      <c r="D543" s="6" t="e">
        <f>VLOOKUP($A543&amp;$B543,'Cleaned Responses'!$1:$82,MATCH(D$1,'Cleaned Responses'!$1:$1,0),FALSE)</f>
        <v>#N/A</v>
      </c>
      <c r="E543" s="6" t="e">
        <f>VLOOKUP($A543&amp;$B543,'Cleaned Responses'!$1:$82,MATCH(E$1,'Cleaned Responses'!$1:$1,0),FALSE)</f>
        <v>#N/A</v>
      </c>
      <c r="F543" s="6" t="e">
        <f>VLOOKUP($A543&amp;$B543,'Cleaned Responses'!$1:$82,MATCH(F$1,'Cleaned Responses'!$1:$1,0),FALSE)</f>
        <v>#N/A</v>
      </c>
      <c r="G543" s="6" t="e">
        <f t="shared" si="198"/>
        <v>#N/A</v>
      </c>
      <c r="H543" s="6" t="e">
        <f>VLOOKUP($A543&amp;$B543,'Cleaned Responses'!$1:$82,MATCH(H$1,'Cleaned Responses'!$1:$1,0),FALSE)</f>
        <v>#N/A</v>
      </c>
      <c r="I543" s="6" t="e">
        <f>VLOOKUP($A543&amp;$B543,'Cleaned Responses'!$1:$82,MATCH(I$1,'Cleaned Responses'!$1:$1,0),FALSE)</f>
        <v>#N/A</v>
      </c>
      <c r="J543" s="6" t="e">
        <f>VLOOKUP($A543&amp;$B543,'Cleaned Responses'!$1:$82,MATCH(J$1,'Cleaned Responses'!$1:$1,0),FALSE)</f>
        <v>#N/A</v>
      </c>
      <c r="K543" s="6" t="e">
        <f>VLOOKUP($A543&amp;$B543,'Cleaned Responses'!$1:$82,MATCH(K$1,'Cleaned Responses'!$1:$1,0),FALSE)</f>
        <v>#N/A</v>
      </c>
      <c r="L543" s="6" t="e">
        <f>VLOOKUP($A543&amp;$B543,'Cleaned Responses'!$1:$82,MATCH(L$1,'Cleaned Responses'!$1:$1,0),FALSE)</f>
        <v>#N/A</v>
      </c>
      <c r="M543" s="6" t="e">
        <f>VLOOKUP($A543&amp;$B543,'Cleaned Responses'!$1:$82,MATCH(M$1,'Cleaned Responses'!$1:$1,0),FALSE)</f>
        <v>#N/A</v>
      </c>
      <c r="N543" s="6" t="e">
        <f>VLOOKUP($A543&amp;$B543,'Cleaned Responses'!$1:$82,MATCH(N$1,'Cleaned Responses'!$1:$1,0),FALSE)</f>
        <v>#N/A</v>
      </c>
      <c r="O543" s="6" t="e">
        <f>VLOOKUP($A543&amp;$B543,'Cleaned Responses'!$1:$82,MATCH(O$1,'Cleaned Responses'!$1:$1,0),FALSE)</f>
        <v>#N/A</v>
      </c>
      <c r="P543" s="6" t="e">
        <f>VLOOKUP($A543&amp;$B543,'Cleaned Responses'!$1:$82,MATCH(P$1,'Cleaned Responses'!$1:$1,0),FALSE)</f>
        <v>#N/A</v>
      </c>
      <c r="Q543" s="6" t="e">
        <f>VLOOKUP($A543&amp;$B543,'Cleaned Responses'!$1:$82,MATCH(Q$1,'Cleaned Responses'!$1:$1,0),FALSE)</f>
        <v>#VALUE!</v>
      </c>
      <c r="R543" s="8" t="e">
        <f t="shared" si="199"/>
        <v>#N/A</v>
      </c>
      <c r="S543" s="8" t="e">
        <f t="shared" si="200"/>
        <v>#N/A</v>
      </c>
      <c r="T543" s="8" t="e">
        <f t="shared" si="201"/>
        <v>#N/A</v>
      </c>
      <c r="U543" s="6"/>
      <c r="V543" s="6"/>
      <c r="W543" s="6"/>
      <c r="X543" s="6"/>
      <c r="Y543" s="8" t="e">
        <f t="shared" si="202"/>
        <v>#N/A</v>
      </c>
      <c r="Z543" s="6" t="e">
        <f>VLOOKUP($A543&amp;$B543,'Cleaned Responses'!$1:$82,MATCH(Z$1,'Cleaned Responses'!$1:$1,0),FALSE)</f>
        <v>#N/A</v>
      </c>
      <c r="AA543" s="6" t="e">
        <f>VLOOKUP($A543&amp;$B543,'Cleaned Responses'!$1:$82,MATCH(AA$1,'Cleaned Responses'!$1:$1,0),FALSE)</f>
        <v>#N/A</v>
      </c>
      <c r="AB543" s="9" t="e">
        <f t="shared" si="203"/>
        <v>#N/A</v>
      </c>
      <c r="AC543" s="9" t="e">
        <f t="shared" si="204"/>
        <v>#N/A</v>
      </c>
      <c r="AD543" s="6" t="e">
        <f>VLOOKUP($A543&amp;$B543,'Cleaned Responses'!$1:$82,MATCH(AD$1,'Cleaned Responses'!$1:$1,0),FALSE)</f>
        <v>#N/A</v>
      </c>
      <c r="AE543" s="6" t="e">
        <f>VLOOKUP($A543&amp;$B543,'Cleaned Responses'!$1:$82,MATCH(AE$1,'Cleaned Responses'!$1:$1,0),FALSE)</f>
        <v>#N/A</v>
      </c>
      <c r="AF543" s="6" t="e">
        <f>VLOOKUP($A543&amp;$B543,'Cleaned Responses'!$1:$82,MATCH(AF$1,'Cleaned Responses'!$1:$1,0),FALSE)</f>
        <v>#N/A</v>
      </c>
      <c r="AG543" s="6" t="e">
        <f>VLOOKUP($A543&amp;$B543,'Cleaned Responses'!$1:$82,MATCH(AG$1,'Cleaned Responses'!$1:$1,0),FALSE)</f>
        <v>#N/A</v>
      </c>
      <c r="AH543" s="6" t="e">
        <f>VLOOKUP($A543&amp;$B543,'Cleaned Responses'!$1:$82,MATCH(AH$1,'Cleaned Responses'!$1:$1,0),FALSE)</f>
        <v>#N/A</v>
      </c>
      <c r="AI543" s="6" t="e">
        <f>VLOOKUP($A543&amp;$B543,'Cleaned Responses'!$1:$82,MATCH(AI$1,'Cleaned Responses'!$1:$1,0),FALSE)</f>
        <v>#N/A</v>
      </c>
      <c r="AJ543" s="6" t="e">
        <f>VLOOKUP($A543&amp;$B543,'Cleaned Responses'!$1:$82,MATCH(AJ$1,'Cleaned Responses'!$1:$1,0),FALSE)</f>
        <v>#N/A</v>
      </c>
      <c r="AK543" s="6" t="e">
        <f>VLOOKUP($A543&amp;$B543,'Cleaned Responses'!$1:$82,MATCH(AK$1,'Cleaned Responses'!$1:$1,0),FALSE)</f>
        <v>#N/A</v>
      </c>
      <c r="AL543" s="6" t="e">
        <f t="shared" si="205"/>
        <v>#N/A</v>
      </c>
      <c r="AM543" s="7" t="e">
        <f>VLOOKUP($A543&amp;$B543,'Cleaned Responses'!$1:$82,MATCH(AM$1,'Cleaned Responses'!$1:$1,0),FALSE)/100</f>
        <v>#N/A</v>
      </c>
      <c r="AN543" s="7" t="e">
        <f>VLOOKUP($A543&amp;$B543,'Cleaned Responses'!$1:$82,MATCH(AN$1,'Cleaned Responses'!$1:$1,0),FALSE)/100</f>
        <v>#N/A</v>
      </c>
      <c r="AO543" s="7" t="e">
        <f>VLOOKUP($A543&amp;$B543,'Cleaned Responses'!$1:$82,MATCH(AO$1,'Cleaned Responses'!$1:$1,0),FALSE)/100</f>
        <v>#N/A</v>
      </c>
      <c r="AP543" s="7" t="e">
        <f>VLOOKUP($A543&amp;$B543,'Cleaned Responses'!$1:$82,MATCH(AP$1,'Cleaned Responses'!$1:$1,0),FALSE)/100</f>
        <v>#N/A</v>
      </c>
      <c r="AQ543" s="7" t="e">
        <f>VLOOKUP($A543&amp;$B543,'Cleaned Responses'!$1:$82,MATCH(AQ$1,'Cleaned Responses'!$1:$1,0),FALSE)/100</f>
        <v>#N/A</v>
      </c>
      <c r="AR543" s="7" t="e">
        <f>VLOOKUP($A543&amp;$B543,'Cleaned Responses'!$1:$82,MATCH(AR$1,'Cleaned Responses'!$1:$1,0),FALSE)/100</f>
        <v>#N/A</v>
      </c>
      <c r="AS543" s="7" t="e">
        <f>VLOOKUP($A543&amp;$B543,'Cleaned Responses'!$1:$82,MATCH(AS$1,'Cleaned Responses'!$1:$1,0),FALSE)/100</f>
        <v>#N/A</v>
      </c>
      <c r="AT543" s="7" t="e">
        <f>VLOOKUP($A543&amp;$B543,'Cleaned Responses'!$1:$82,MATCH(AT$1,'Cleaned Responses'!$1:$1,0),FALSE)/100</f>
        <v>#N/A</v>
      </c>
      <c r="AU543" s="7" t="e">
        <f>VLOOKUP($A543&amp;$B543,'Cleaned Responses'!$1:$82,MATCH(AU$1,'Cleaned Responses'!$1:$1,0),FALSE)/100</f>
        <v>#N/A</v>
      </c>
      <c r="AV543" s="7" t="e">
        <f>VLOOKUP($A543&amp;$B543,'Cleaned Responses'!$1:$82,MATCH(AV$1,'Cleaned Responses'!$1:$1,0),FALSE)/100</f>
        <v>#N/A</v>
      </c>
      <c r="AW543" s="7" t="e">
        <f>VLOOKUP($A543&amp;$B543,'Cleaned Responses'!$1:$82,MATCH(AW$1,'Cleaned Responses'!$1:$1,0),FALSE)/100</f>
        <v>#N/A</v>
      </c>
      <c r="AX543" s="7" t="e">
        <f>VLOOKUP($A543&amp;$B543,'Cleaned Responses'!$1:$82,MATCH(AX$1,'Cleaned Responses'!$1:$1,0),FALSE)/100</f>
        <v>#N/A</v>
      </c>
      <c r="AY543" s="7" t="e">
        <f>VLOOKUP($A543&amp;$B543,'Cleaned Responses'!$1:$82,MATCH(AY$1,'Cleaned Responses'!$1:$1,0),FALSE)/100</f>
        <v>#N/A</v>
      </c>
      <c r="AZ543" s="7" t="e">
        <f>VLOOKUP($A543&amp;$B543,'Cleaned Responses'!$1:$82,MATCH(AZ$1,'Cleaned Responses'!$1:$1,0),FALSE)/100</f>
        <v>#N/A</v>
      </c>
      <c r="BA543" s="7" t="e">
        <f>VLOOKUP($A543&amp;$B543,'Cleaned Responses'!$1:$82,MATCH(BA$1,'Cleaned Responses'!$1:$1,0),FALSE)/100</f>
        <v>#N/A</v>
      </c>
      <c r="BB543" s="7" t="e">
        <f>VLOOKUP($A543&amp;$B543,'Cleaned Responses'!$1:$82,MATCH(BB$1,'Cleaned Responses'!$1:$1,0),FALSE)/100</f>
        <v>#N/A</v>
      </c>
      <c r="BC543" s="7" t="e">
        <f>VLOOKUP($A543&amp;$B543,'Cleaned Responses'!$1:$82,MATCH(BC$1,'Cleaned Responses'!$1:$1,0),FALSE)/100</f>
        <v>#N/A</v>
      </c>
      <c r="BD543" s="7" t="e">
        <f>VLOOKUP($A543&amp;$B543,'Cleaned Responses'!$1:$82,MATCH(BD$1,'Cleaned Responses'!$1:$1,0),FALSE)/100</f>
        <v>#N/A</v>
      </c>
      <c r="BE543" s="7" t="e">
        <f>VLOOKUP($A543&amp;$B543,'Cleaned Responses'!$1:$82,MATCH(BE$1,'Cleaned Responses'!$1:$1,0),FALSE)/100</f>
        <v>#N/A</v>
      </c>
      <c r="BF543" s="7"/>
      <c r="BG543" s="6" t="e">
        <f>VLOOKUP($A543&amp;$B543,'Cleaned Responses'!$1:$82,MATCH(BG$1,'Cleaned Responses'!$1:$1,0),FALSE)</f>
        <v>#N/A</v>
      </c>
      <c r="BH543" s="6" t="e">
        <f>VLOOKUP($A543&amp;$B543,'Cleaned Responses'!$1:$82,MATCH(BH$1,'Cleaned Responses'!$1:$1,0),FALSE)</f>
        <v>#N/A</v>
      </c>
      <c r="BI543" t="e">
        <f>VLOOKUP($A543&amp;$B543,'Cleaned Responses'!$1:$82,MATCH(BI$1,'Cleaned Responses'!$1:$1,0),FALSE)/100</f>
        <v>#N/A</v>
      </c>
      <c r="BJ543" t="e">
        <f>VLOOKUP($A543&amp;$B543,'Cleaned Responses'!$1:$82,MATCH(BJ$1,'Cleaned Responses'!$1:$1,0),FALSE)/100</f>
        <v>#N/A</v>
      </c>
      <c r="BK543" t="e">
        <f>VLOOKUP($A543&amp;$B543,'Cleaned Responses'!$1:$82,MATCH(BK$1,'Cleaned Responses'!$1:$1,0),FALSE)/100</f>
        <v>#N/A</v>
      </c>
      <c r="BL543" t="e">
        <f t="shared" si="184"/>
        <v>#N/A</v>
      </c>
      <c r="BM543" t="e">
        <f t="shared" si="185"/>
        <v>#N/A</v>
      </c>
      <c r="BN543" t="e">
        <f t="shared" si="186"/>
        <v>#N/A</v>
      </c>
      <c r="BO543" t="e">
        <f>VLOOKUP($A543&amp;$B543,'Cleaned Responses'!$1:$82,MATCH(BO$1,'Cleaned Responses'!$1:$1,0),FALSE)/100</f>
        <v>#N/A</v>
      </c>
      <c r="BP543" t="e">
        <f>VLOOKUP($A543&amp;$B543,'Cleaned Responses'!$1:$82,MATCH(BP$1,'Cleaned Responses'!$1:$1,0),FALSE)/100</f>
        <v>#N/A</v>
      </c>
      <c r="BQ543" t="e">
        <f>VLOOKUP($A543&amp;$B543,'Cleaned Responses'!$1:$82,MATCH(BQ$1,'Cleaned Responses'!$1:$1,0),FALSE)/100</f>
        <v>#N/A</v>
      </c>
      <c r="BR543" t="e">
        <f>VLOOKUP($A543&amp;$B543,'Cleaned Responses'!$1:$82,MATCH(BR$1,'Cleaned Responses'!$1:$1,0),FALSE)/100</f>
        <v>#N/A</v>
      </c>
      <c r="BS543" t="e">
        <f>VLOOKUP($A543&amp;$B543,'Cleaned Responses'!$1:$82,MATCH(BS$1,'Cleaned Responses'!$1:$1,0),FALSE)/100</f>
        <v>#N/A</v>
      </c>
      <c r="BT543" t="e">
        <f>VLOOKUP($A543&amp;$B543,'Cleaned Responses'!$1:$82,MATCH(BT$1,'Cleaned Responses'!$1:$1,0),FALSE)/100</f>
        <v>#N/A</v>
      </c>
      <c r="BU543" t="e">
        <f>VLOOKUP($A543&amp;$B543,'Cleaned Responses'!$1:$82,MATCH(BU$1,'Cleaned Responses'!$1:$1,0),FALSE)/100</f>
        <v>#N/A</v>
      </c>
      <c r="BV543" t="e">
        <f>VLOOKUP($A543&amp;$B543,'Cleaned Responses'!$1:$82,MATCH(BV$1,'Cleaned Responses'!$1:$1,0),FALSE)/100</f>
        <v>#N/A</v>
      </c>
      <c r="BW543" t="e">
        <f>VLOOKUP($A543&amp;$B543,'Cleaned Responses'!$1:$82,MATCH(BW$1,'Cleaned Responses'!$1:$1,0),FALSE)/100</f>
        <v>#N/A</v>
      </c>
      <c r="BX543" t="e">
        <f>VLOOKUP($A543&amp;$B543,'Cleaned Responses'!$1:$82,MATCH(BX$1,'Cleaned Responses'!$1:$1,0),FALSE)/100</f>
        <v>#N/A</v>
      </c>
      <c r="BY543" t="e">
        <f>VLOOKUP($A543&amp;$B543,'Cleaned Responses'!$1:$82,MATCH(BY$1,'Cleaned Responses'!$1:$1,0),FALSE)/100</f>
        <v>#N/A</v>
      </c>
      <c r="BZ543" t="e">
        <f>VLOOKUP($A543&amp;$B543,'Cleaned Responses'!$1:$82,MATCH(BZ$1,'Cleaned Responses'!$1:$1,0),FALSE)/100</f>
        <v>#N/A</v>
      </c>
      <c r="CA543" t="e">
        <f t="shared" si="187"/>
        <v>#N/A</v>
      </c>
      <c r="CB543" t="e">
        <f t="shared" si="188"/>
        <v>#N/A</v>
      </c>
      <c r="CC543" t="e">
        <f t="shared" si="189"/>
        <v>#N/A</v>
      </c>
      <c r="CD543" t="e">
        <f t="shared" si="190"/>
        <v>#N/A</v>
      </c>
      <c r="CE543" t="e">
        <f t="shared" si="191"/>
        <v>#N/A</v>
      </c>
      <c r="CF543" t="e">
        <f t="shared" si="192"/>
        <v>#N/A</v>
      </c>
      <c r="CG543" t="e">
        <f t="shared" si="193"/>
        <v>#N/A</v>
      </c>
      <c r="CH543" t="e">
        <f t="shared" si="194"/>
        <v>#N/A</v>
      </c>
      <c r="CI543" t="e">
        <f t="shared" si="195"/>
        <v>#N/A</v>
      </c>
      <c r="CJ543" t="e">
        <f t="shared" si="196"/>
        <v>#N/A</v>
      </c>
      <c r="CK543" t="e">
        <f t="shared" si="197"/>
        <v>#N/A</v>
      </c>
    </row>
    <row r="544" spans="1:89" ht="20" customHeight="1" x14ac:dyDescent="0.25">
      <c r="A544" s="163"/>
      <c r="B544" s="6"/>
      <c r="C544" s="6" t="e">
        <f>VLOOKUP($A544&amp;$B544,'Cleaned Responses'!$1:$82,MATCH($C$1,'Cleaned Responses'!$1:$1,0),FALSE)</f>
        <v>#N/A</v>
      </c>
      <c r="D544" s="6" t="e">
        <f>VLOOKUP($A544&amp;$B544,'Cleaned Responses'!$1:$82,MATCH(D$1,'Cleaned Responses'!$1:$1,0),FALSE)</f>
        <v>#N/A</v>
      </c>
      <c r="E544" s="6" t="e">
        <f>VLOOKUP($A544&amp;$B544,'Cleaned Responses'!$1:$82,MATCH(E$1,'Cleaned Responses'!$1:$1,0),FALSE)</f>
        <v>#N/A</v>
      </c>
      <c r="F544" s="6" t="e">
        <f>VLOOKUP($A544&amp;$B544,'Cleaned Responses'!$1:$82,MATCH(F$1,'Cleaned Responses'!$1:$1,0),FALSE)</f>
        <v>#N/A</v>
      </c>
      <c r="G544" s="6" t="e">
        <f t="shared" si="198"/>
        <v>#N/A</v>
      </c>
      <c r="H544" s="6" t="e">
        <f>VLOOKUP($A544&amp;$B544,'Cleaned Responses'!$1:$82,MATCH(H$1,'Cleaned Responses'!$1:$1,0),FALSE)</f>
        <v>#N/A</v>
      </c>
      <c r="I544" s="6" t="e">
        <f>VLOOKUP($A544&amp;$B544,'Cleaned Responses'!$1:$82,MATCH(I$1,'Cleaned Responses'!$1:$1,0),FALSE)</f>
        <v>#N/A</v>
      </c>
      <c r="J544" s="6" t="e">
        <f>VLOOKUP($A544&amp;$B544,'Cleaned Responses'!$1:$82,MATCH(J$1,'Cleaned Responses'!$1:$1,0),FALSE)</f>
        <v>#N/A</v>
      </c>
      <c r="K544" s="6" t="e">
        <f>VLOOKUP($A544&amp;$B544,'Cleaned Responses'!$1:$82,MATCH(K$1,'Cleaned Responses'!$1:$1,0),FALSE)</f>
        <v>#N/A</v>
      </c>
      <c r="L544" s="6" t="e">
        <f>VLOOKUP($A544&amp;$B544,'Cleaned Responses'!$1:$82,MATCH(L$1,'Cleaned Responses'!$1:$1,0),FALSE)</f>
        <v>#N/A</v>
      </c>
      <c r="M544" s="6" t="e">
        <f>VLOOKUP($A544&amp;$B544,'Cleaned Responses'!$1:$82,MATCH(M$1,'Cleaned Responses'!$1:$1,0),FALSE)</f>
        <v>#N/A</v>
      </c>
      <c r="N544" s="6" t="e">
        <f>VLOOKUP($A544&amp;$B544,'Cleaned Responses'!$1:$82,MATCH(N$1,'Cleaned Responses'!$1:$1,0),FALSE)</f>
        <v>#N/A</v>
      </c>
      <c r="O544" s="6" t="e">
        <f>VLOOKUP($A544&amp;$B544,'Cleaned Responses'!$1:$82,MATCH(O$1,'Cleaned Responses'!$1:$1,0),FALSE)</f>
        <v>#N/A</v>
      </c>
      <c r="P544" s="6" t="e">
        <f>VLOOKUP($A544&amp;$B544,'Cleaned Responses'!$1:$82,MATCH(P$1,'Cleaned Responses'!$1:$1,0),FALSE)</f>
        <v>#N/A</v>
      </c>
      <c r="Q544" s="6" t="e">
        <f>VLOOKUP($A544&amp;$B544,'Cleaned Responses'!$1:$82,MATCH(Q$1,'Cleaned Responses'!$1:$1,0),FALSE)</f>
        <v>#VALUE!</v>
      </c>
      <c r="R544" s="8" t="e">
        <f t="shared" si="199"/>
        <v>#N/A</v>
      </c>
      <c r="S544" s="8" t="e">
        <f t="shared" si="200"/>
        <v>#N/A</v>
      </c>
      <c r="T544" s="8" t="e">
        <f t="shared" si="201"/>
        <v>#N/A</v>
      </c>
      <c r="U544" s="6"/>
      <c r="V544" s="6"/>
      <c r="W544" s="6"/>
      <c r="X544" s="6"/>
      <c r="Y544" s="8" t="e">
        <f t="shared" si="202"/>
        <v>#N/A</v>
      </c>
      <c r="Z544" s="6" t="e">
        <f>VLOOKUP($A544&amp;$B544,'Cleaned Responses'!$1:$82,MATCH(Z$1,'Cleaned Responses'!$1:$1,0),FALSE)</f>
        <v>#N/A</v>
      </c>
      <c r="AA544" s="6" t="e">
        <f>VLOOKUP($A544&amp;$B544,'Cleaned Responses'!$1:$82,MATCH(AA$1,'Cleaned Responses'!$1:$1,0),FALSE)</f>
        <v>#N/A</v>
      </c>
      <c r="AB544" s="9" t="e">
        <f t="shared" si="203"/>
        <v>#N/A</v>
      </c>
      <c r="AC544" s="9" t="e">
        <f t="shared" si="204"/>
        <v>#N/A</v>
      </c>
      <c r="AD544" s="6" t="e">
        <f>VLOOKUP($A544&amp;$B544,'Cleaned Responses'!$1:$82,MATCH(AD$1,'Cleaned Responses'!$1:$1,0),FALSE)</f>
        <v>#N/A</v>
      </c>
      <c r="AE544" s="6" t="e">
        <f>VLOOKUP($A544&amp;$B544,'Cleaned Responses'!$1:$82,MATCH(AE$1,'Cleaned Responses'!$1:$1,0),FALSE)</f>
        <v>#N/A</v>
      </c>
      <c r="AF544" s="6" t="e">
        <f>VLOOKUP($A544&amp;$B544,'Cleaned Responses'!$1:$82,MATCH(AF$1,'Cleaned Responses'!$1:$1,0),FALSE)</f>
        <v>#N/A</v>
      </c>
      <c r="AG544" s="6" t="e">
        <f>VLOOKUP($A544&amp;$B544,'Cleaned Responses'!$1:$82,MATCH(AG$1,'Cleaned Responses'!$1:$1,0),FALSE)</f>
        <v>#N/A</v>
      </c>
      <c r="AH544" s="6" t="e">
        <f>VLOOKUP($A544&amp;$B544,'Cleaned Responses'!$1:$82,MATCH(AH$1,'Cleaned Responses'!$1:$1,0),FALSE)</f>
        <v>#N/A</v>
      </c>
      <c r="AI544" s="6" t="e">
        <f>VLOOKUP($A544&amp;$B544,'Cleaned Responses'!$1:$82,MATCH(AI$1,'Cleaned Responses'!$1:$1,0),FALSE)</f>
        <v>#N/A</v>
      </c>
      <c r="AJ544" s="6" t="e">
        <f>VLOOKUP($A544&amp;$B544,'Cleaned Responses'!$1:$82,MATCH(AJ$1,'Cleaned Responses'!$1:$1,0),FALSE)</f>
        <v>#N/A</v>
      </c>
      <c r="AK544" s="6" t="e">
        <f>VLOOKUP($A544&amp;$B544,'Cleaned Responses'!$1:$82,MATCH(AK$1,'Cleaned Responses'!$1:$1,0),FALSE)</f>
        <v>#N/A</v>
      </c>
      <c r="AL544" s="6" t="e">
        <f t="shared" si="205"/>
        <v>#N/A</v>
      </c>
      <c r="AM544" s="7" t="e">
        <f>VLOOKUP($A544&amp;$B544,'Cleaned Responses'!$1:$82,MATCH(AM$1,'Cleaned Responses'!$1:$1,0),FALSE)/100</f>
        <v>#N/A</v>
      </c>
      <c r="AN544" s="7" t="e">
        <f>VLOOKUP($A544&amp;$B544,'Cleaned Responses'!$1:$82,MATCH(AN$1,'Cleaned Responses'!$1:$1,0),FALSE)/100</f>
        <v>#N/A</v>
      </c>
      <c r="AO544" s="7" t="e">
        <f>VLOOKUP($A544&amp;$B544,'Cleaned Responses'!$1:$82,MATCH(AO$1,'Cleaned Responses'!$1:$1,0),FALSE)/100</f>
        <v>#N/A</v>
      </c>
      <c r="AP544" s="7" t="e">
        <f>VLOOKUP($A544&amp;$B544,'Cleaned Responses'!$1:$82,MATCH(AP$1,'Cleaned Responses'!$1:$1,0),FALSE)/100</f>
        <v>#N/A</v>
      </c>
      <c r="AQ544" s="7" t="e">
        <f>VLOOKUP($A544&amp;$B544,'Cleaned Responses'!$1:$82,MATCH(AQ$1,'Cleaned Responses'!$1:$1,0),FALSE)/100</f>
        <v>#N/A</v>
      </c>
      <c r="AR544" s="7" t="e">
        <f>VLOOKUP($A544&amp;$B544,'Cleaned Responses'!$1:$82,MATCH(AR$1,'Cleaned Responses'!$1:$1,0),FALSE)/100</f>
        <v>#N/A</v>
      </c>
      <c r="AS544" s="7" t="e">
        <f>VLOOKUP($A544&amp;$B544,'Cleaned Responses'!$1:$82,MATCH(AS$1,'Cleaned Responses'!$1:$1,0),FALSE)/100</f>
        <v>#N/A</v>
      </c>
      <c r="AT544" s="7" t="e">
        <f>VLOOKUP($A544&amp;$B544,'Cleaned Responses'!$1:$82,MATCH(AT$1,'Cleaned Responses'!$1:$1,0),FALSE)/100</f>
        <v>#N/A</v>
      </c>
      <c r="AU544" s="7" t="e">
        <f>VLOOKUP($A544&amp;$B544,'Cleaned Responses'!$1:$82,MATCH(AU$1,'Cleaned Responses'!$1:$1,0),FALSE)/100</f>
        <v>#N/A</v>
      </c>
      <c r="AV544" s="7" t="e">
        <f>VLOOKUP($A544&amp;$B544,'Cleaned Responses'!$1:$82,MATCH(AV$1,'Cleaned Responses'!$1:$1,0),FALSE)/100</f>
        <v>#N/A</v>
      </c>
      <c r="AW544" s="7" t="e">
        <f>VLOOKUP($A544&amp;$B544,'Cleaned Responses'!$1:$82,MATCH(AW$1,'Cleaned Responses'!$1:$1,0),FALSE)/100</f>
        <v>#N/A</v>
      </c>
      <c r="AX544" s="7" t="e">
        <f>VLOOKUP($A544&amp;$B544,'Cleaned Responses'!$1:$82,MATCH(AX$1,'Cleaned Responses'!$1:$1,0),FALSE)/100</f>
        <v>#N/A</v>
      </c>
      <c r="AY544" s="7" t="e">
        <f>VLOOKUP($A544&amp;$B544,'Cleaned Responses'!$1:$82,MATCH(AY$1,'Cleaned Responses'!$1:$1,0),FALSE)/100</f>
        <v>#N/A</v>
      </c>
      <c r="AZ544" s="7" t="e">
        <f>VLOOKUP($A544&amp;$B544,'Cleaned Responses'!$1:$82,MATCH(AZ$1,'Cleaned Responses'!$1:$1,0),FALSE)/100</f>
        <v>#N/A</v>
      </c>
      <c r="BA544" s="7" t="e">
        <f>VLOOKUP($A544&amp;$B544,'Cleaned Responses'!$1:$82,MATCH(BA$1,'Cleaned Responses'!$1:$1,0),FALSE)/100</f>
        <v>#N/A</v>
      </c>
      <c r="BB544" s="7" t="e">
        <f>VLOOKUP($A544&amp;$B544,'Cleaned Responses'!$1:$82,MATCH(BB$1,'Cleaned Responses'!$1:$1,0),FALSE)/100</f>
        <v>#N/A</v>
      </c>
      <c r="BC544" s="7" t="e">
        <f>VLOOKUP($A544&amp;$B544,'Cleaned Responses'!$1:$82,MATCH(BC$1,'Cleaned Responses'!$1:$1,0),FALSE)/100</f>
        <v>#N/A</v>
      </c>
      <c r="BD544" s="7" t="e">
        <f>VLOOKUP($A544&amp;$B544,'Cleaned Responses'!$1:$82,MATCH(BD$1,'Cleaned Responses'!$1:$1,0),FALSE)/100</f>
        <v>#N/A</v>
      </c>
      <c r="BE544" s="7" t="e">
        <f>VLOOKUP($A544&amp;$B544,'Cleaned Responses'!$1:$82,MATCH(BE$1,'Cleaned Responses'!$1:$1,0),FALSE)/100</f>
        <v>#N/A</v>
      </c>
      <c r="BF544" s="7"/>
      <c r="BG544" s="6" t="e">
        <f>VLOOKUP($A544&amp;$B544,'Cleaned Responses'!$1:$82,MATCH(BG$1,'Cleaned Responses'!$1:$1,0),FALSE)</f>
        <v>#N/A</v>
      </c>
      <c r="BH544" s="6" t="e">
        <f>VLOOKUP($A544&amp;$B544,'Cleaned Responses'!$1:$82,MATCH(BH$1,'Cleaned Responses'!$1:$1,0),FALSE)</f>
        <v>#N/A</v>
      </c>
      <c r="BI544" t="e">
        <f>VLOOKUP($A544&amp;$B544,'Cleaned Responses'!$1:$82,MATCH(BI$1,'Cleaned Responses'!$1:$1,0),FALSE)/100</f>
        <v>#N/A</v>
      </c>
      <c r="BJ544" t="e">
        <f>VLOOKUP($A544&amp;$B544,'Cleaned Responses'!$1:$82,MATCH(BJ$1,'Cleaned Responses'!$1:$1,0),FALSE)/100</f>
        <v>#N/A</v>
      </c>
      <c r="BK544" t="e">
        <f>VLOOKUP($A544&amp;$B544,'Cleaned Responses'!$1:$82,MATCH(BK$1,'Cleaned Responses'!$1:$1,0),FALSE)/100</f>
        <v>#N/A</v>
      </c>
      <c r="BL544" t="e">
        <f t="shared" si="184"/>
        <v>#N/A</v>
      </c>
      <c r="BM544" t="e">
        <f t="shared" si="185"/>
        <v>#N/A</v>
      </c>
      <c r="BN544" t="e">
        <f t="shared" si="186"/>
        <v>#N/A</v>
      </c>
      <c r="BO544" t="e">
        <f>VLOOKUP($A544&amp;$B544,'Cleaned Responses'!$1:$82,MATCH(BO$1,'Cleaned Responses'!$1:$1,0),FALSE)/100</f>
        <v>#N/A</v>
      </c>
      <c r="BP544" t="e">
        <f>VLOOKUP($A544&amp;$B544,'Cleaned Responses'!$1:$82,MATCH(BP$1,'Cleaned Responses'!$1:$1,0),FALSE)/100</f>
        <v>#N/A</v>
      </c>
      <c r="BQ544" t="e">
        <f>VLOOKUP($A544&amp;$B544,'Cleaned Responses'!$1:$82,MATCH(BQ$1,'Cleaned Responses'!$1:$1,0),FALSE)/100</f>
        <v>#N/A</v>
      </c>
      <c r="BR544" t="e">
        <f>VLOOKUP($A544&amp;$B544,'Cleaned Responses'!$1:$82,MATCH(BR$1,'Cleaned Responses'!$1:$1,0),FALSE)/100</f>
        <v>#N/A</v>
      </c>
      <c r="BS544" t="e">
        <f>VLOOKUP($A544&amp;$B544,'Cleaned Responses'!$1:$82,MATCH(BS$1,'Cleaned Responses'!$1:$1,0),FALSE)/100</f>
        <v>#N/A</v>
      </c>
      <c r="BT544" t="e">
        <f>VLOOKUP($A544&amp;$B544,'Cleaned Responses'!$1:$82,MATCH(BT$1,'Cleaned Responses'!$1:$1,0),FALSE)/100</f>
        <v>#N/A</v>
      </c>
      <c r="BU544" t="e">
        <f>VLOOKUP($A544&amp;$B544,'Cleaned Responses'!$1:$82,MATCH(BU$1,'Cleaned Responses'!$1:$1,0),FALSE)/100</f>
        <v>#N/A</v>
      </c>
      <c r="BV544" t="e">
        <f>VLOOKUP($A544&amp;$B544,'Cleaned Responses'!$1:$82,MATCH(BV$1,'Cleaned Responses'!$1:$1,0),FALSE)/100</f>
        <v>#N/A</v>
      </c>
      <c r="BW544" t="e">
        <f>VLOOKUP($A544&amp;$B544,'Cleaned Responses'!$1:$82,MATCH(BW$1,'Cleaned Responses'!$1:$1,0),FALSE)/100</f>
        <v>#N/A</v>
      </c>
      <c r="BX544" t="e">
        <f>VLOOKUP($A544&amp;$B544,'Cleaned Responses'!$1:$82,MATCH(BX$1,'Cleaned Responses'!$1:$1,0),FALSE)/100</f>
        <v>#N/A</v>
      </c>
      <c r="BY544" t="e">
        <f>VLOOKUP($A544&amp;$B544,'Cleaned Responses'!$1:$82,MATCH(BY$1,'Cleaned Responses'!$1:$1,0),FALSE)/100</f>
        <v>#N/A</v>
      </c>
      <c r="BZ544" t="e">
        <f>VLOOKUP($A544&amp;$B544,'Cleaned Responses'!$1:$82,MATCH(BZ$1,'Cleaned Responses'!$1:$1,0),FALSE)/100</f>
        <v>#N/A</v>
      </c>
      <c r="CA544" t="e">
        <f t="shared" si="187"/>
        <v>#N/A</v>
      </c>
      <c r="CB544" t="e">
        <f t="shared" si="188"/>
        <v>#N/A</v>
      </c>
      <c r="CC544" t="e">
        <f t="shared" si="189"/>
        <v>#N/A</v>
      </c>
      <c r="CD544" t="e">
        <f t="shared" si="190"/>
        <v>#N/A</v>
      </c>
      <c r="CE544" t="e">
        <f t="shared" si="191"/>
        <v>#N/A</v>
      </c>
      <c r="CF544" t="e">
        <f t="shared" si="192"/>
        <v>#N/A</v>
      </c>
      <c r="CG544" t="e">
        <f t="shared" si="193"/>
        <v>#N/A</v>
      </c>
      <c r="CH544" t="e">
        <f t="shared" si="194"/>
        <v>#N/A</v>
      </c>
      <c r="CI544" t="e">
        <f t="shared" si="195"/>
        <v>#N/A</v>
      </c>
      <c r="CJ544" t="e">
        <f t="shared" si="196"/>
        <v>#N/A</v>
      </c>
      <c r="CK544" t="e">
        <f t="shared" si="197"/>
        <v>#N/A</v>
      </c>
    </row>
    <row r="545" spans="1:89" ht="20" customHeight="1" x14ac:dyDescent="0.25">
      <c r="A545" s="163"/>
      <c r="B545" s="6"/>
      <c r="C545" s="6" t="e">
        <f>VLOOKUP($A545&amp;$B545,'Cleaned Responses'!$1:$82,MATCH($C$1,'Cleaned Responses'!$1:$1,0),FALSE)</f>
        <v>#N/A</v>
      </c>
      <c r="D545" s="6" t="e">
        <f>VLOOKUP($A545&amp;$B545,'Cleaned Responses'!$1:$82,MATCH(D$1,'Cleaned Responses'!$1:$1,0),FALSE)</f>
        <v>#N/A</v>
      </c>
      <c r="E545" s="6" t="e">
        <f>VLOOKUP($A545&amp;$B545,'Cleaned Responses'!$1:$82,MATCH(E$1,'Cleaned Responses'!$1:$1,0),FALSE)</f>
        <v>#N/A</v>
      </c>
      <c r="F545" s="6" t="e">
        <f>VLOOKUP($A545&amp;$B545,'Cleaned Responses'!$1:$82,MATCH(F$1,'Cleaned Responses'!$1:$1,0),FALSE)</f>
        <v>#N/A</v>
      </c>
      <c r="G545" s="6" t="e">
        <f t="shared" si="198"/>
        <v>#N/A</v>
      </c>
      <c r="H545" s="6" t="e">
        <f>VLOOKUP($A545&amp;$B545,'Cleaned Responses'!$1:$82,MATCH(H$1,'Cleaned Responses'!$1:$1,0),FALSE)</f>
        <v>#N/A</v>
      </c>
      <c r="I545" s="6" t="e">
        <f>VLOOKUP($A545&amp;$B545,'Cleaned Responses'!$1:$82,MATCH(I$1,'Cleaned Responses'!$1:$1,0),FALSE)</f>
        <v>#N/A</v>
      </c>
      <c r="J545" s="6" t="e">
        <f>VLOOKUP($A545&amp;$B545,'Cleaned Responses'!$1:$82,MATCH(J$1,'Cleaned Responses'!$1:$1,0),FALSE)</f>
        <v>#N/A</v>
      </c>
      <c r="K545" s="6" t="e">
        <f>VLOOKUP($A545&amp;$B545,'Cleaned Responses'!$1:$82,MATCH(K$1,'Cleaned Responses'!$1:$1,0),FALSE)</f>
        <v>#N/A</v>
      </c>
      <c r="L545" s="6" t="e">
        <f>VLOOKUP($A545&amp;$B545,'Cleaned Responses'!$1:$82,MATCH(L$1,'Cleaned Responses'!$1:$1,0),FALSE)</f>
        <v>#N/A</v>
      </c>
      <c r="M545" s="6" t="e">
        <f>VLOOKUP($A545&amp;$B545,'Cleaned Responses'!$1:$82,MATCH(M$1,'Cleaned Responses'!$1:$1,0),FALSE)</f>
        <v>#N/A</v>
      </c>
      <c r="N545" s="6" t="e">
        <f>VLOOKUP($A545&amp;$B545,'Cleaned Responses'!$1:$82,MATCH(N$1,'Cleaned Responses'!$1:$1,0),FALSE)</f>
        <v>#N/A</v>
      </c>
      <c r="O545" s="6" t="e">
        <f>VLOOKUP($A545&amp;$B545,'Cleaned Responses'!$1:$82,MATCH(O$1,'Cleaned Responses'!$1:$1,0),FALSE)</f>
        <v>#N/A</v>
      </c>
      <c r="P545" s="6" t="e">
        <f>VLOOKUP($A545&amp;$B545,'Cleaned Responses'!$1:$82,MATCH(P$1,'Cleaned Responses'!$1:$1,0),FALSE)</f>
        <v>#N/A</v>
      </c>
      <c r="Q545" s="6" t="e">
        <f>VLOOKUP($A545&amp;$B545,'Cleaned Responses'!$1:$82,MATCH(Q$1,'Cleaned Responses'!$1:$1,0),FALSE)</f>
        <v>#VALUE!</v>
      </c>
      <c r="R545" s="8" t="e">
        <f t="shared" si="199"/>
        <v>#N/A</v>
      </c>
      <c r="S545" s="8" t="e">
        <f t="shared" si="200"/>
        <v>#N/A</v>
      </c>
      <c r="T545" s="8" t="e">
        <f t="shared" si="201"/>
        <v>#N/A</v>
      </c>
      <c r="U545" s="6"/>
      <c r="V545" s="6"/>
      <c r="W545" s="6"/>
      <c r="X545" s="6"/>
      <c r="Y545" s="8" t="e">
        <f t="shared" si="202"/>
        <v>#N/A</v>
      </c>
      <c r="Z545" s="6" t="e">
        <f>VLOOKUP($A545&amp;$B545,'Cleaned Responses'!$1:$82,MATCH(Z$1,'Cleaned Responses'!$1:$1,0),FALSE)</f>
        <v>#N/A</v>
      </c>
      <c r="AA545" s="6" t="e">
        <f>VLOOKUP($A545&amp;$B545,'Cleaned Responses'!$1:$82,MATCH(AA$1,'Cleaned Responses'!$1:$1,0),FALSE)</f>
        <v>#N/A</v>
      </c>
      <c r="AB545" s="9" t="e">
        <f t="shared" si="203"/>
        <v>#N/A</v>
      </c>
      <c r="AC545" s="9" t="e">
        <f t="shared" si="204"/>
        <v>#N/A</v>
      </c>
      <c r="AD545" s="6" t="e">
        <f>VLOOKUP($A545&amp;$B545,'Cleaned Responses'!$1:$82,MATCH(AD$1,'Cleaned Responses'!$1:$1,0),FALSE)</f>
        <v>#N/A</v>
      </c>
      <c r="AE545" s="6" t="e">
        <f>VLOOKUP($A545&amp;$B545,'Cleaned Responses'!$1:$82,MATCH(AE$1,'Cleaned Responses'!$1:$1,0),FALSE)</f>
        <v>#N/A</v>
      </c>
      <c r="AF545" s="6" t="e">
        <f>VLOOKUP($A545&amp;$B545,'Cleaned Responses'!$1:$82,MATCH(AF$1,'Cleaned Responses'!$1:$1,0),FALSE)</f>
        <v>#N/A</v>
      </c>
      <c r="AG545" s="6" t="e">
        <f>VLOOKUP($A545&amp;$B545,'Cleaned Responses'!$1:$82,MATCH(AG$1,'Cleaned Responses'!$1:$1,0),FALSE)</f>
        <v>#N/A</v>
      </c>
      <c r="AH545" s="6" t="e">
        <f>VLOOKUP($A545&amp;$B545,'Cleaned Responses'!$1:$82,MATCH(AH$1,'Cleaned Responses'!$1:$1,0),FALSE)</f>
        <v>#N/A</v>
      </c>
      <c r="AI545" s="6" t="e">
        <f>VLOOKUP($A545&amp;$B545,'Cleaned Responses'!$1:$82,MATCH(AI$1,'Cleaned Responses'!$1:$1,0),FALSE)</f>
        <v>#N/A</v>
      </c>
      <c r="AJ545" s="6" t="e">
        <f>VLOOKUP($A545&amp;$B545,'Cleaned Responses'!$1:$82,MATCH(AJ$1,'Cleaned Responses'!$1:$1,0),FALSE)</f>
        <v>#N/A</v>
      </c>
      <c r="AK545" s="6" t="e">
        <f>VLOOKUP($A545&amp;$B545,'Cleaned Responses'!$1:$82,MATCH(AK$1,'Cleaned Responses'!$1:$1,0),FALSE)</f>
        <v>#N/A</v>
      </c>
      <c r="AL545" s="6" t="e">
        <f t="shared" si="205"/>
        <v>#N/A</v>
      </c>
      <c r="AM545" s="7" t="e">
        <f>VLOOKUP($A545&amp;$B545,'Cleaned Responses'!$1:$82,MATCH(AM$1,'Cleaned Responses'!$1:$1,0),FALSE)/100</f>
        <v>#N/A</v>
      </c>
      <c r="AN545" s="7" t="e">
        <f>VLOOKUP($A545&amp;$B545,'Cleaned Responses'!$1:$82,MATCH(AN$1,'Cleaned Responses'!$1:$1,0),FALSE)/100</f>
        <v>#N/A</v>
      </c>
      <c r="AO545" s="7" t="e">
        <f>VLOOKUP($A545&amp;$B545,'Cleaned Responses'!$1:$82,MATCH(AO$1,'Cleaned Responses'!$1:$1,0),FALSE)/100</f>
        <v>#N/A</v>
      </c>
      <c r="AP545" s="7" t="e">
        <f>VLOOKUP($A545&amp;$B545,'Cleaned Responses'!$1:$82,MATCH(AP$1,'Cleaned Responses'!$1:$1,0),FALSE)/100</f>
        <v>#N/A</v>
      </c>
      <c r="AQ545" s="7" t="e">
        <f>VLOOKUP($A545&amp;$B545,'Cleaned Responses'!$1:$82,MATCH(AQ$1,'Cleaned Responses'!$1:$1,0),FALSE)/100</f>
        <v>#N/A</v>
      </c>
      <c r="AR545" s="7" t="e">
        <f>VLOOKUP($A545&amp;$B545,'Cleaned Responses'!$1:$82,MATCH(AR$1,'Cleaned Responses'!$1:$1,0),FALSE)/100</f>
        <v>#N/A</v>
      </c>
      <c r="AS545" s="7" t="e">
        <f>VLOOKUP($A545&amp;$B545,'Cleaned Responses'!$1:$82,MATCH(AS$1,'Cleaned Responses'!$1:$1,0),FALSE)/100</f>
        <v>#N/A</v>
      </c>
      <c r="AT545" s="7" t="e">
        <f>VLOOKUP($A545&amp;$B545,'Cleaned Responses'!$1:$82,MATCH(AT$1,'Cleaned Responses'!$1:$1,0),FALSE)/100</f>
        <v>#N/A</v>
      </c>
      <c r="AU545" s="7" t="e">
        <f>VLOOKUP($A545&amp;$B545,'Cleaned Responses'!$1:$82,MATCH(AU$1,'Cleaned Responses'!$1:$1,0),FALSE)/100</f>
        <v>#N/A</v>
      </c>
      <c r="AV545" s="7" t="e">
        <f>VLOOKUP($A545&amp;$B545,'Cleaned Responses'!$1:$82,MATCH(AV$1,'Cleaned Responses'!$1:$1,0),FALSE)/100</f>
        <v>#N/A</v>
      </c>
      <c r="AW545" s="7" t="e">
        <f>VLOOKUP($A545&amp;$B545,'Cleaned Responses'!$1:$82,MATCH(AW$1,'Cleaned Responses'!$1:$1,0),FALSE)/100</f>
        <v>#N/A</v>
      </c>
      <c r="AX545" s="7" t="e">
        <f>VLOOKUP($A545&amp;$B545,'Cleaned Responses'!$1:$82,MATCH(AX$1,'Cleaned Responses'!$1:$1,0),FALSE)/100</f>
        <v>#N/A</v>
      </c>
      <c r="AY545" s="7" t="e">
        <f>VLOOKUP($A545&amp;$B545,'Cleaned Responses'!$1:$82,MATCH(AY$1,'Cleaned Responses'!$1:$1,0),FALSE)/100</f>
        <v>#N/A</v>
      </c>
      <c r="AZ545" s="7" t="e">
        <f>VLOOKUP($A545&amp;$B545,'Cleaned Responses'!$1:$82,MATCH(AZ$1,'Cleaned Responses'!$1:$1,0),FALSE)/100</f>
        <v>#N/A</v>
      </c>
      <c r="BA545" s="7" t="e">
        <f>VLOOKUP($A545&amp;$B545,'Cleaned Responses'!$1:$82,MATCH(BA$1,'Cleaned Responses'!$1:$1,0),FALSE)/100</f>
        <v>#N/A</v>
      </c>
      <c r="BB545" s="7" t="e">
        <f>VLOOKUP($A545&amp;$B545,'Cleaned Responses'!$1:$82,MATCH(BB$1,'Cleaned Responses'!$1:$1,0),FALSE)/100</f>
        <v>#N/A</v>
      </c>
      <c r="BC545" s="7" t="e">
        <f>VLOOKUP($A545&amp;$B545,'Cleaned Responses'!$1:$82,MATCH(BC$1,'Cleaned Responses'!$1:$1,0),FALSE)/100</f>
        <v>#N/A</v>
      </c>
      <c r="BD545" s="7" t="e">
        <f>VLOOKUP($A545&amp;$B545,'Cleaned Responses'!$1:$82,MATCH(BD$1,'Cleaned Responses'!$1:$1,0),FALSE)/100</f>
        <v>#N/A</v>
      </c>
      <c r="BE545" s="7" t="e">
        <f>VLOOKUP($A545&amp;$B545,'Cleaned Responses'!$1:$82,MATCH(BE$1,'Cleaned Responses'!$1:$1,0),FALSE)/100</f>
        <v>#N/A</v>
      </c>
      <c r="BF545" s="7"/>
      <c r="BG545" s="6" t="e">
        <f>VLOOKUP($A545&amp;$B545,'Cleaned Responses'!$1:$82,MATCH(BG$1,'Cleaned Responses'!$1:$1,0),FALSE)</f>
        <v>#N/A</v>
      </c>
      <c r="BH545" s="6" t="e">
        <f>VLOOKUP($A545&amp;$B545,'Cleaned Responses'!$1:$82,MATCH(BH$1,'Cleaned Responses'!$1:$1,0),FALSE)</f>
        <v>#N/A</v>
      </c>
      <c r="BI545" t="e">
        <f>VLOOKUP($A545&amp;$B545,'Cleaned Responses'!$1:$82,MATCH(BI$1,'Cleaned Responses'!$1:$1,0),FALSE)/100</f>
        <v>#N/A</v>
      </c>
      <c r="BJ545" t="e">
        <f>VLOOKUP($A545&amp;$B545,'Cleaned Responses'!$1:$82,MATCH(BJ$1,'Cleaned Responses'!$1:$1,0),FALSE)/100</f>
        <v>#N/A</v>
      </c>
      <c r="BK545" t="e">
        <f>VLOOKUP($A545&amp;$B545,'Cleaned Responses'!$1:$82,MATCH(BK$1,'Cleaned Responses'!$1:$1,0),FALSE)/100</f>
        <v>#N/A</v>
      </c>
      <c r="BL545" t="e">
        <f t="shared" si="184"/>
        <v>#N/A</v>
      </c>
      <c r="BM545" t="e">
        <f t="shared" si="185"/>
        <v>#N/A</v>
      </c>
      <c r="BN545" t="e">
        <f t="shared" si="186"/>
        <v>#N/A</v>
      </c>
      <c r="BO545" t="e">
        <f>VLOOKUP($A545&amp;$B545,'Cleaned Responses'!$1:$82,MATCH(BO$1,'Cleaned Responses'!$1:$1,0),FALSE)/100</f>
        <v>#N/A</v>
      </c>
      <c r="BP545" t="e">
        <f>VLOOKUP($A545&amp;$B545,'Cleaned Responses'!$1:$82,MATCH(BP$1,'Cleaned Responses'!$1:$1,0),FALSE)/100</f>
        <v>#N/A</v>
      </c>
      <c r="BQ545" t="e">
        <f>VLOOKUP($A545&amp;$B545,'Cleaned Responses'!$1:$82,MATCH(BQ$1,'Cleaned Responses'!$1:$1,0),FALSE)/100</f>
        <v>#N/A</v>
      </c>
      <c r="BR545" t="e">
        <f>VLOOKUP($A545&amp;$B545,'Cleaned Responses'!$1:$82,MATCH(BR$1,'Cleaned Responses'!$1:$1,0),FALSE)/100</f>
        <v>#N/A</v>
      </c>
      <c r="BS545" t="e">
        <f>VLOOKUP($A545&amp;$B545,'Cleaned Responses'!$1:$82,MATCH(BS$1,'Cleaned Responses'!$1:$1,0),FALSE)/100</f>
        <v>#N/A</v>
      </c>
      <c r="BT545" t="e">
        <f>VLOOKUP($A545&amp;$B545,'Cleaned Responses'!$1:$82,MATCH(BT$1,'Cleaned Responses'!$1:$1,0),FALSE)/100</f>
        <v>#N/A</v>
      </c>
      <c r="BU545" t="e">
        <f>VLOOKUP($A545&amp;$B545,'Cleaned Responses'!$1:$82,MATCH(BU$1,'Cleaned Responses'!$1:$1,0),FALSE)/100</f>
        <v>#N/A</v>
      </c>
      <c r="BV545" t="e">
        <f>VLOOKUP($A545&amp;$B545,'Cleaned Responses'!$1:$82,MATCH(BV$1,'Cleaned Responses'!$1:$1,0),FALSE)/100</f>
        <v>#N/A</v>
      </c>
      <c r="BW545" t="e">
        <f>VLOOKUP($A545&amp;$B545,'Cleaned Responses'!$1:$82,MATCH(BW$1,'Cleaned Responses'!$1:$1,0),FALSE)/100</f>
        <v>#N/A</v>
      </c>
      <c r="BX545" t="e">
        <f>VLOOKUP($A545&amp;$B545,'Cleaned Responses'!$1:$82,MATCH(BX$1,'Cleaned Responses'!$1:$1,0),FALSE)/100</f>
        <v>#N/A</v>
      </c>
      <c r="BY545" t="e">
        <f>VLOOKUP($A545&amp;$B545,'Cleaned Responses'!$1:$82,MATCH(BY$1,'Cleaned Responses'!$1:$1,0),FALSE)/100</f>
        <v>#N/A</v>
      </c>
      <c r="BZ545" t="e">
        <f>VLOOKUP($A545&amp;$B545,'Cleaned Responses'!$1:$82,MATCH(BZ$1,'Cleaned Responses'!$1:$1,0),FALSE)/100</f>
        <v>#N/A</v>
      </c>
      <c r="CA545" t="e">
        <f t="shared" si="187"/>
        <v>#N/A</v>
      </c>
      <c r="CB545" t="e">
        <f t="shared" si="188"/>
        <v>#N/A</v>
      </c>
      <c r="CC545" t="e">
        <f t="shared" si="189"/>
        <v>#N/A</v>
      </c>
      <c r="CD545" t="e">
        <f t="shared" si="190"/>
        <v>#N/A</v>
      </c>
      <c r="CE545" t="e">
        <f t="shared" si="191"/>
        <v>#N/A</v>
      </c>
      <c r="CF545" t="e">
        <f t="shared" si="192"/>
        <v>#N/A</v>
      </c>
      <c r="CG545" t="e">
        <f t="shared" si="193"/>
        <v>#N/A</v>
      </c>
      <c r="CH545" t="e">
        <f t="shared" si="194"/>
        <v>#N/A</v>
      </c>
      <c r="CI545" t="e">
        <f t="shared" si="195"/>
        <v>#N/A</v>
      </c>
      <c r="CJ545" t="e">
        <f t="shared" si="196"/>
        <v>#N/A</v>
      </c>
      <c r="CK545" t="e">
        <f t="shared" si="197"/>
        <v>#N/A</v>
      </c>
    </row>
    <row r="546" spans="1:89" ht="20" customHeight="1" x14ac:dyDescent="0.25">
      <c r="A546" s="163"/>
      <c r="B546" s="6"/>
      <c r="C546" s="6" t="e">
        <f>VLOOKUP($A546&amp;$B546,'Cleaned Responses'!$1:$82,MATCH($C$1,'Cleaned Responses'!$1:$1,0),FALSE)</f>
        <v>#N/A</v>
      </c>
      <c r="D546" s="6" t="e">
        <f>VLOOKUP($A546&amp;$B546,'Cleaned Responses'!$1:$82,MATCH(D$1,'Cleaned Responses'!$1:$1,0),FALSE)</f>
        <v>#N/A</v>
      </c>
      <c r="E546" s="6" t="e">
        <f>VLOOKUP($A546&amp;$B546,'Cleaned Responses'!$1:$82,MATCH(E$1,'Cleaned Responses'!$1:$1,0),FALSE)</f>
        <v>#N/A</v>
      </c>
      <c r="F546" s="6" t="e">
        <f>VLOOKUP($A546&amp;$B546,'Cleaned Responses'!$1:$82,MATCH(F$1,'Cleaned Responses'!$1:$1,0),FALSE)</f>
        <v>#N/A</v>
      </c>
      <c r="G546" s="6" t="e">
        <f t="shared" si="198"/>
        <v>#N/A</v>
      </c>
      <c r="H546" s="6" t="e">
        <f>VLOOKUP($A546&amp;$B546,'Cleaned Responses'!$1:$82,MATCH(H$1,'Cleaned Responses'!$1:$1,0),FALSE)</f>
        <v>#N/A</v>
      </c>
      <c r="I546" s="6" t="e">
        <f>VLOOKUP($A546&amp;$B546,'Cleaned Responses'!$1:$82,MATCH(I$1,'Cleaned Responses'!$1:$1,0),FALSE)</f>
        <v>#N/A</v>
      </c>
      <c r="J546" s="6" t="e">
        <f>VLOOKUP($A546&amp;$B546,'Cleaned Responses'!$1:$82,MATCH(J$1,'Cleaned Responses'!$1:$1,0),FALSE)</f>
        <v>#N/A</v>
      </c>
      <c r="K546" s="6" t="e">
        <f>VLOOKUP($A546&amp;$B546,'Cleaned Responses'!$1:$82,MATCH(K$1,'Cleaned Responses'!$1:$1,0),FALSE)</f>
        <v>#N/A</v>
      </c>
      <c r="L546" s="6" t="e">
        <f>VLOOKUP($A546&amp;$B546,'Cleaned Responses'!$1:$82,MATCH(L$1,'Cleaned Responses'!$1:$1,0),FALSE)</f>
        <v>#N/A</v>
      </c>
      <c r="M546" s="6" t="e">
        <f>VLOOKUP($A546&amp;$B546,'Cleaned Responses'!$1:$82,MATCH(M$1,'Cleaned Responses'!$1:$1,0),FALSE)</f>
        <v>#N/A</v>
      </c>
      <c r="N546" s="6" t="e">
        <f>VLOOKUP($A546&amp;$B546,'Cleaned Responses'!$1:$82,MATCH(N$1,'Cleaned Responses'!$1:$1,0),FALSE)</f>
        <v>#N/A</v>
      </c>
      <c r="O546" s="6" t="e">
        <f>VLOOKUP($A546&amp;$B546,'Cleaned Responses'!$1:$82,MATCH(O$1,'Cleaned Responses'!$1:$1,0),FALSE)</f>
        <v>#N/A</v>
      </c>
      <c r="P546" s="6" t="e">
        <f>VLOOKUP($A546&amp;$B546,'Cleaned Responses'!$1:$82,MATCH(P$1,'Cleaned Responses'!$1:$1,0),FALSE)</f>
        <v>#N/A</v>
      </c>
      <c r="Q546" s="6" t="e">
        <f>VLOOKUP($A546&amp;$B546,'Cleaned Responses'!$1:$82,MATCH(Q$1,'Cleaned Responses'!$1:$1,0),FALSE)</f>
        <v>#VALUE!</v>
      </c>
      <c r="R546" s="8" t="e">
        <f t="shared" si="199"/>
        <v>#N/A</v>
      </c>
      <c r="S546" s="8" t="e">
        <f t="shared" si="200"/>
        <v>#N/A</v>
      </c>
      <c r="T546" s="8" t="e">
        <f t="shared" si="201"/>
        <v>#N/A</v>
      </c>
      <c r="U546" s="6"/>
      <c r="V546" s="6"/>
      <c r="W546" s="6"/>
      <c r="X546" s="6"/>
      <c r="Y546" s="8" t="e">
        <f t="shared" si="202"/>
        <v>#N/A</v>
      </c>
      <c r="Z546" s="6" t="e">
        <f>VLOOKUP($A546&amp;$B546,'Cleaned Responses'!$1:$82,MATCH(Z$1,'Cleaned Responses'!$1:$1,0),FALSE)</f>
        <v>#N/A</v>
      </c>
      <c r="AA546" s="6" t="e">
        <f>VLOOKUP($A546&amp;$B546,'Cleaned Responses'!$1:$82,MATCH(AA$1,'Cleaned Responses'!$1:$1,0),FALSE)</f>
        <v>#N/A</v>
      </c>
      <c r="AB546" s="9" t="e">
        <f t="shared" si="203"/>
        <v>#N/A</v>
      </c>
      <c r="AC546" s="9" t="e">
        <f t="shared" si="204"/>
        <v>#N/A</v>
      </c>
      <c r="AD546" s="6" t="e">
        <f>VLOOKUP($A546&amp;$B546,'Cleaned Responses'!$1:$82,MATCH(AD$1,'Cleaned Responses'!$1:$1,0),FALSE)</f>
        <v>#N/A</v>
      </c>
      <c r="AE546" s="6" t="e">
        <f>VLOOKUP($A546&amp;$B546,'Cleaned Responses'!$1:$82,MATCH(AE$1,'Cleaned Responses'!$1:$1,0),FALSE)</f>
        <v>#N/A</v>
      </c>
      <c r="AF546" s="6" t="e">
        <f>VLOOKUP($A546&amp;$B546,'Cleaned Responses'!$1:$82,MATCH(AF$1,'Cleaned Responses'!$1:$1,0),FALSE)</f>
        <v>#N/A</v>
      </c>
      <c r="AG546" s="6" t="e">
        <f>VLOOKUP($A546&amp;$B546,'Cleaned Responses'!$1:$82,MATCH(AG$1,'Cleaned Responses'!$1:$1,0),FALSE)</f>
        <v>#N/A</v>
      </c>
      <c r="AH546" s="6" t="e">
        <f>VLOOKUP($A546&amp;$B546,'Cleaned Responses'!$1:$82,MATCH(AH$1,'Cleaned Responses'!$1:$1,0),FALSE)</f>
        <v>#N/A</v>
      </c>
      <c r="AI546" s="6" t="e">
        <f>VLOOKUP($A546&amp;$B546,'Cleaned Responses'!$1:$82,MATCH(AI$1,'Cleaned Responses'!$1:$1,0),FALSE)</f>
        <v>#N/A</v>
      </c>
      <c r="AJ546" s="6" t="e">
        <f>VLOOKUP($A546&amp;$B546,'Cleaned Responses'!$1:$82,MATCH(AJ$1,'Cleaned Responses'!$1:$1,0),FALSE)</f>
        <v>#N/A</v>
      </c>
      <c r="AK546" s="6" t="e">
        <f>VLOOKUP($A546&amp;$B546,'Cleaned Responses'!$1:$82,MATCH(AK$1,'Cleaned Responses'!$1:$1,0),FALSE)</f>
        <v>#N/A</v>
      </c>
      <c r="AL546" s="6" t="e">
        <f t="shared" si="205"/>
        <v>#N/A</v>
      </c>
      <c r="AM546" s="7" t="e">
        <f>VLOOKUP($A546&amp;$B546,'Cleaned Responses'!$1:$82,MATCH(AM$1,'Cleaned Responses'!$1:$1,0),FALSE)/100</f>
        <v>#N/A</v>
      </c>
      <c r="AN546" s="7" t="e">
        <f>VLOOKUP($A546&amp;$B546,'Cleaned Responses'!$1:$82,MATCH(AN$1,'Cleaned Responses'!$1:$1,0),FALSE)/100</f>
        <v>#N/A</v>
      </c>
      <c r="AO546" s="7" t="e">
        <f>VLOOKUP($A546&amp;$B546,'Cleaned Responses'!$1:$82,MATCH(AO$1,'Cleaned Responses'!$1:$1,0),FALSE)/100</f>
        <v>#N/A</v>
      </c>
      <c r="AP546" s="7" t="e">
        <f>VLOOKUP($A546&amp;$B546,'Cleaned Responses'!$1:$82,MATCH(AP$1,'Cleaned Responses'!$1:$1,0),FALSE)/100</f>
        <v>#N/A</v>
      </c>
      <c r="AQ546" s="7" t="e">
        <f>VLOOKUP($A546&amp;$B546,'Cleaned Responses'!$1:$82,MATCH(AQ$1,'Cleaned Responses'!$1:$1,0),FALSE)/100</f>
        <v>#N/A</v>
      </c>
      <c r="AR546" s="7" t="e">
        <f>VLOOKUP($A546&amp;$B546,'Cleaned Responses'!$1:$82,MATCH(AR$1,'Cleaned Responses'!$1:$1,0),FALSE)/100</f>
        <v>#N/A</v>
      </c>
      <c r="AS546" s="7" t="e">
        <f>VLOOKUP($A546&amp;$B546,'Cleaned Responses'!$1:$82,MATCH(AS$1,'Cleaned Responses'!$1:$1,0),FALSE)/100</f>
        <v>#N/A</v>
      </c>
      <c r="AT546" s="7" t="e">
        <f>VLOOKUP($A546&amp;$B546,'Cleaned Responses'!$1:$82,MATCH(AT$1,'Cleaned Responses'!$1:$1,0),FALSE)/100</f>
        <v>#N/A</v>
      </c>
      <c r="AU546" s="7" t="e">
        <f>VLOOKUP($A546&amp;$B546,'Cleaned Responses'!$1:$82,MATCH(AU$1,'Cleaned Responses'!$1:$1,0),FALSE)/100</f>
        <v>#N/A</v>
      </c>
      <c r="AV546" s="7" t="e">
        <f>VLOOKUP($A546&amp;$B546,'Cleaned Responses'!$1:$82,MATCH(AV$1,'Cleaned Responses'!$1:$1,0),FALSE)/100</f>
        <v>#N/A</v>
      </c>
      <c r="AW546" s="7" t="e">
        <f>VLOOKUP($A546&amp;$B546,'Cleaned Responses'!$1:$82,MATCH(AW$1,'Cleaned Responses'!$1:$1,0),FALSE)/100</f>
        <v>#N/A</v>
      </c>
      <c r="AX546" s="7" t="e">
        <f>VLOOKUP($A546&amp;$B546,'Cleaned Responses'!$1:$82,MATCH(AX$1,'Cleaned Responses'!$1:$1,0),FALSE)/100</f>
        <v>#N/A</v>
      </c>
      <c r="AY546" s="7" t="e">
        <f>VLOOKUP($A546&amp;$B546,'Cleaned Responses'!$1:$82,MATCH(AY$1,'Cleaned Responses'!$1:$1,0),FALSE)/100</f>
        <v>#N/A</v>
      </c>
      <c r="AZ546" s="7" t="e">
        <f>VLOOKUP($A546&amp;$B546,'Cleaned Responses'!$1:$82,MATCH(AZ$1,'Cleaned Responses'!$1:$1,0),FALSE)/100</f>
        <v>#N/A</v>
      </c>
      <c r="BA546" s="7" t="e">
        <f>VLOOKUP($A546&amp;$B546,'Cleaned Responses'!$1:$82,MATCH(BA$1,'Cleaned Responses'!$1:$1,0),FALSE)/100</f>
        <v>#N/A</v>
      </c>
      <c r="BB546" s="7" t="e">
        <f>VLOOKUP($A546&amp;$B546,'Cleaned Responses'!$1:$82,MATCH(BB$1,'Cleaned Responses'!$1:$1,0),FALSE)/100</f>
        <v>#N/A</v>
      </c>
      <c r="BC546" s="7" t="e">
        <f>VLOOKUP($A546&amp;$B546,'Cleaned Responses'!$1:$82,MATCH(BC$1,'Cleaned Responses'!$1:$1,0),FALSE)/100</f>
        <v>#N/A</v>
      </c>
      <c r="BD546" s="7" t="e">
        <f>VLOOKUP($A546&amp;$B546,'Cleaned Responses'!$1:$82,MATCH(BD$1,'Cleaned Responses'!$1:$1,0),FALSE)/100</f>
        <v>#N/A</v>
      </c>
      <c r="BE546" s="7" t="e">
        <f>VLOOKUP($A546&amp;$B546,'Cleaned Responses'!$1:$82,MATCH(BE$1,'Cleaned Responses'!$1:$1,0),FALSE)/100</f>
        <v>#N/A</v>
      </c>
      <c r="BF546" s="7"/>
      <c r="BG546" s="6" t="e">
        <f>VLOOKUP($A546&amp;$B546,'Cleaned Responses'!$1:$82,MATCH(BG$1,'Cleaned Responses'!$1:$1,0),FALSE)</f>
        <v>#N/A</v>
      </c>
      <c r="BH546" s="6" t="e">
        <f>VLOOKUP($A546&amp;$B546,'Cleaned Responses'!$1:$82,MATCH(BH$1,'Cleaned Responses'!$1:$1,0),FALSE)</f>
        <v>#N/A</v>
      </c>
      <c r="BI546" t="e">
        <f>VLOOKUP($A546&amp;$B546,'Cleaned Responses'!$1:$82,MATCH(BI$1,'Cleaned Responses'!$1:$1,0),FALSE)/100</f>
        <v>#N/A</v>
      </c>
      <c r="BJ546" t="e">
        <f>VLOOKUP($A546&amp;$B546,'Cleaned Responses'!$1:$82,MATCH(BJ$1,'Cleaned Responses'!$1:$1,0),FALSE)/100</f>
        <v>#N/A</v>
      </c>
      <c r="BK546" t="e">
        <f>VLOOKUP($A546&amp;$B546,'Cleaned Responses'!$1:$82,MATCH(BK$1,'Cleaned Responses'!$1:$1,0),FALSE)/100</f>
        <v>#N/A</v>
      </c>
      <c r="BL546" t="e">
        <f t="shared" si="184"/>
        <v>#N/A</v>
      </c>
      <c r="BM546" t="e">
        <f t="shared" si="185"/>
        <v>#N/A</v>
      </c>
      <c r="BN546" t="e">
        <f t="shared" si="186"/>
        <v>#N/A</v>
      </c>
      <c r="BO546" t="e">
        <f>VLOOKUP($A546&amp;$B546,'Cleaned Responses'!$1:$82,MATCH(BO$1,'Cleaned Responses'!$1:$1,0),FALSE)/100</f>
        <v>#N/A</v>
      </c>
      <c r="BP546" t="e">
        <f>VLOOKUP($A546&amp;$B546,'Cleaned Responses'!$1:$82,MATCH(BP$1,'Cleaned Responses'!$1:$1,0),FALSE)/100</f>
        <v>#N/A</v>
      </c>
      <c r="BQ546" t="e">
        <f>VLOOKUP($A546&amp;$B546,'Cleaned Responses'!$1:$82,MATCH(BQ$1,'Cleaned Responses'!$1:$1,0),FALSE)/100</f>
        <v>#N/A</v>
      </c>
      <c r="BR546" t="e">
        <f>VLOOKUP($A546&amp;$B546,'Cleaned Responses'!$1:$82,MATCH(BR$1,'Cleaned Responses'!$1:$1,0),FALSE)/100</f>
        <v>#N/A</v>
      </c>
      <c r="BS546" t="e">
        <f>VLOOKUP($A546&amp;$B546,'Cleaned Responses'!$1:$82,MATCH(BS$1,'Cleaned Responses'!$1:$1,0),FALSE)/100</f>
        <v>#N/A</v>
      </c>
      <c r="BT546" t="e">
        <f>VLOOKUP($A546&amp;$B546,'Cleaned Responses'!$1:$82,MATCH(BT$1,'Cleaned Responses'!$1:$1,0),FALSE)/100</f>
        <v>#N/A</v>
      </c>
      <c r="BU546" t="e">
        <f>VLOOKUP($A546&amp;$B546,'Cleaned Responses'!$1:$82,MATCH(BU$1,'Cleaned Responses'!$1:$1,0),FALSE)/100</f>
        <v>#N/A</v>
      </c>
      <c r="BV546" t="e">
        <f>VLOOKUP($A546&amp;$B546,'Cleaned Responses'!$1:$82,MATCH(BV$1,'Cleaned Responses'!$1:$1,0),FALSE)/100</f>
        <v>#N/A</v>
      </c>
      <c r="BW546" t="e">
        <f>VLOOKUP($A546&amp;$B546,'Cleaned Responses'!$1:$82,MATCH(BW$1,'Cleaned Responses'!$1:$1,0),FALSE)/100</f>
        <v>#N/A</v>
      </c>
      <c r="BX546" t="e">
        <f>VLOOKUP($A546&amp;$B546,'Cleaned Responses'!$1:$82,MATCH(BX$1,'Cleaned Responses'!$1:$1,0),FALSE)/100</f>
        <v>#N/A</v>
      </c>
      <c r="BY546" t="e">
        <f>VLOOKUP($A546&amp;$B546,'Cleaned Responses'!$1:$82,MATCH(BY$1,'Cleaned Responses'!$1:$1,0),FALSE)/100</f>
        <v>#N/A</v>
      </c>
      <c r="BZ546" t="e">
        <f>VLOOKUP($A546&amp;$B546,'Cleaned Responses'!$1:$82,MATCH(BZ$1,'Cleaned Responses'!$1:$1,0),FALSE)/100</f>
        <v>#N/A</v>
      </c>
      <c r="CA546" t="e">
        <f t="shared" si="187"/>
        <v>#N/A</v>
      </c>
      <c r="CB546" t="e">
        <f t="shared" si="188"/>
        <v>#N/A</v>
      </c>
      <c r="CC546" t="e">
        <f t="shared" si="189"/>
        <v>#N/A</v>
      </c>
      <c r="CD546" t="e">
        <f t="shared" si="190"/>
        <v>#N/A</v>
      </c>
      <c r="CE546" t="e">
        <f t="shared" si="191"/>
        <v>#N/A</v>
      </c>
      <c r="CF546" t="e">
        <f t="shared" si="192"/>
        <v>#N/A</v>
      </c>
      <c r="CG546" t="e">
        <f t="shared" si="193"/>
        <v>#N/A</v>
      </c>
      <c r="CH546" t="e">
        <f t="shared" si="194"/>
        <v>#N/A</v>
      </c>
      <c r="CI546" t="e">
        <f t="shared" si="195"/>
        <v>#N/A</v>
      </c>
      <c r="CJ546" t="e">
        <f t="shared" si="196"/>
        <v>#N/A</v>
      </c>
      <c r="CK546" t="e">
        <f t="shared" si="197"/>
        <v>#N/A</v>
      </c>
    </row>
    <row r="547" spans="1:89" ht="20" customHeight="1" x14ac:dyDescent="0.25">
      <c r="A547" s="163"/>
      <c r="B547" s="6"/>
      <c r="C547" s="6" t="e">
        <f>VLOOKUP($A547&amp;$B547,'Cleaned Responses'!$1:$82,MATCH($C$1,'Cleaned Responses'!$1:$1,0),FALSE)</f>
        <v>#N/A</v>
      </c>
      <c r="D547" s="6" t="e">
        <f>VLOOKUP($A547&amp;$B547,'Cleaned Responses'!$1:$82,MATCH(D$1,'Cleaned Responses'!$1:$1,0),FALSE)</f>
        <v>#N/A</v>
      </c>
      <c r="E547" s="6" t="e">
        <f>VLOOKUP($A547&amp;$B547,'Cleaned Responses'!$1:$82,MATCH(E$1,'Cleaned Responses'!$1:$1,0),FALSE)</f>
        <v>#N/A</v>
      </c>
      <c r="F547" s="6" t="e">
        <f>VLOOKUP($A547&amp;$B547,'Cleaned Responses'!$1:$82,MATCH(F$1,'Cleaned Responses'!$1:$1,0),FALSE)</f>
        <v>#N/A</v>
      </c>
      <c r="G547" s="6" t="e">
        <f t="shared" si="198"/>
        <v>#N/A</v>
      </c>
      <c r="H547" s="6" t="e">
        <f>VLOOKUP($A547&amp;$B547,'Cleaned Responses'!$1:$82,MATCH(H$1,'Cleaned Responses'!$1:$1,0),FALSE)</f>
        <v>#N/A</v>
      </c>
      <c r="I547" s="6" t="e">
        <f>VLOOKUP($A547&amp;$B547,'Cleaned Responses'!$1:$82,MATCH(I$1,'Cleaned Responses'!$1:$1,0),FALSE)</f>
        <v>#N/A</v>
      </c>
      <c r="J547" s="6" t="e">
        <f>VLOOKUP($A547&amp;$B547,'Cleaned Responses'!$1:$82,MATCH(J$1,'Cleaned Responses'!$1:$1,0),FALSE)</f>
        <v>#N/A</v>
      </c>
      <c r="K547" s="6" t="e">
        <f>VLOOKUP($A547&amp;$B547,'Cleaned Responses'!$1:$82,MATCH(K$1,'Cleaned Responses'!$1:$1,0),FALSE)</f>
        <v>#N/A</v>
      </c>
      <c r="L547" s="6" t="e">
        <f>VLOOKUP($A547&amp;$B547,'Cleaned Responses'!$1:$82,MATCH(L$1,'Cleaned Responses'!$1:$1,0),FALSE)</f>
        <v>#N/A</v>
      </c>
      <c r="M547" s="6" t="e">
        <f>VLOOKUP($A547&amp;$B547,'Cleaned Responses'!$1:$82,MATCH(M$1,'Cleaned Responses'!$1:$1,0),FALSE)</f>
        <v>#N/A</v>
      </c>
      <c r="N547" s="6" t="e">
        <f>VLOOKUP($A547&amp;$B547,'Cleaned Responses'!$1:$82,MATCH(N$1,'Cleaned Responses'!$1:$1,0),FALSE)</f>
        <v>#N/A</v>
      </c>
      <c r="O547" s="6" t="e">
        <f>VLOOKUP($A547&amp;$B547,'Cleaned Responses'!$1:$82,MATCH(O$1,'Cleaned Responses'!$1:$1,0),FALSE)</f>
        <v>#N/A</v>
      </c>
      <c r="P547" s="6" t="e">
        <f>VLOOKUP($A547&amp;$B547,'Cleaned Responses'!$1:$82,MATCH(P$1,'Cleaned Responses'!$1:$1,0),FALSE)</f>
        <v>#N/A</v>
      </c>
      <c r="Q547" s="6" t="e">
        <f>VLOOKUP($A547&amp;$B547,'Cleaned Responses'!$1:$82,MATCH(Q$1,'Cleaned Responses'!$1:$1,0),FALSE)</f>
        <v>#VALUE!</v>
      </c>
      <c r="R547" s="8" t="e">
        <f t="shared" si="199"/>
        <v>#N/A</v>
      </c>
      <c r="S547" s="8" t="e">
        <f t="shared" si="200"/>
        <v>#N/A</v>
      </c>
      <c r="T547" s="8" t="e">
        <f t="shared" si="201"/>
        <v>#N/A</v>
      </c>
      <c r="U547" s="6"/>
      <c r="V547" s="6"/>
      <c r="W547" s="6"/>
      <c r="X547" s="6"/>
      <c r="Y547" s="8" t="e">
        <f t="shared" si="202"/>
        <v>#N/A</v>
      </c>
      <c r="Z547" s="6" t="e">
        <f>VLOOKUP($A547&amp;$B547,'Cleaned Responses'!$1:$82,MATCH(Z$1,'Cleaned Responses'!$1:$1,0),FALSE)</f>
        <v>#N/A</v>
      </c>
      <c r="AA547" s="6" t="e">
        <f>VLOOKUP($A547&amp;$B547,'Cleaned Responses'!$1:$82,MATCH(AA$1,'Cleaned Responses'!$1:$1,0),FALSE)</f>
        <v>#N/A</v>
      </c>
      <c r="AB547" s="9" t="e">
        <f t="shared" si="203"/>
        <v>#N/A</v>
      </c>
      <c r="AC547" s="9" t="e">
        <f t="shared" si="204"/>
        <v>#N/A</v>
      </c>
      <c r="AD547" s="6" t="e">
        <f>VLOOKUP($A547&amp;$B547,'Cleaned Responses'!$1:$82,MATCH(AD$1,'Cleaned Responses'!$1:$1,0),FALSE)</f>
        <v>#N/A</v>
      </c>
      <c r="AE547" s="6" t="e">
        <f>VLOOKUP($A547&amp;$B547,'Cleaned Responses'!$1:$82,MATCH(AE$1,'Cleaned Responses'!$1:$1,0),FALSE)</f>
        <v>#N/A</v>
      </c>
      <c r="AF547" s="6" t="e">
        <f>VLOOKUP($A547&amp;$B547,'Cleaned Responses'!$1:$82,MATCH(AF$1,'Cleaned Responses'!$1:$1,0),FALSE)</f>
        <v>#N/A</v>
      </c>
      <c r="AG547" s="6" t="e">
        <f>VLOOKUP($A547&amp;$B547,'Cleaned Responses'!$1:$82,MATCH(AG$1,'Cleaned Responses'!$1:$1,0),FALSE)</f>
        <v>#N/A</v>
      </c>
      <c r="AH547" s="6" t="e">
        <f>VLOOKUP($A547&amp;$B547,'Cleaned Responses'!$1:$82,MATCH(AH$1,'Cleaned Responses'!$1:$1,0),FALSE)</f>
        <v>#N/A</v>
      </c>
      <c r="AI547" s="6" t="e">
        <f>VLOOKUP($A547&amp;$B547,'Cleaned Responses'!$1:$82,MATCH(AI$1,'Cleaned Responses'!$1:$1,0),FALSE)</f>
        <v>#N/A</v>
      </c>
      <c r="AJ547" s="6" t="e">
        <f>VLOOKUP($A547&amp;$B547,'Cleaned Responses'!$1:$82,MATCH(AJ$1,'Cleaned Responses'!$1:$1,0),FALSE)</f>
        <v>#N/A</v>
      </c>
      <c r="AK547" s="6" t="e">
        <f>VLOOKUP($A547&amp;$B547,'Cleaned Responses'!$1:$82,MATCH(AK$1,'Cleaned Responses'!$1:$1,0),FALSE)</f>
        <v>#N/A</v>
      </c>
      <c r="AL547" s="6" t="e">
        <f t="shared" si="205"/>
        <v>#N/A</v>
      </c>
      <c r="AM547" s="7" t="e">
        <f>VLOOKUP($A547&amp;$B547,'Cleaned Responses'!$1:$82,MATCH(AM$1,'Cleaned Responses'!$1:$1,0),FALSE)/100</f>
        <v>#N/A</v>
      </c>
      <c r="AN547" s="7" t="e">
        <f>VLOOKUP($A547&amp;$B547,'Cleaned Responses'!$1:$82,MATCH(AN$1,'Cleaned Responses'!$1:$1,0),FALSE)/100</f>
        <v>#N/A</v>
      </c>
      <c r="AO547" s="7" t="e">
        <f>VLOOKUP($A547&amp;$B547,'Cleaned Responses'!$1:$82,MATCH(AO$1,'Cleaned Responses'!$1:$1,0),FALSE)/100</f>
        <v>#N/A</v>
      </c>
      <c r="AP547" s="7" t="e">
        <f>VLOOKUP($A547&amp;$B547,'Cleaned Responses'!$1:$82,MATCH(AP$1,'Cleaned Responses'!$1:$1,0),FALSE)/100</f>
        <v>#N/A</v>
      </c>
      <c r="AQ547" s="7" t="e">
        <f>VLOOKUP($A547&amp;$B547,'Cleaned Responses'!$1:$82,MATCH(AQ$1,'Cleaned Responses'!$1:$1,0),FALSE)/100</f>
        <v>#N/A</v>
      </c>
      <c r="AR547" s="7" t="e">
        <f>VLOOKUP($A547&amp;$B547,'Cleaned Responses'!$1:$82,MATCH(AR$1,'Cleaned Responses'!$1:$1,0),FALSE)/100</f>
        <v>#N/A</v>
      </c>
      <c r="AS547" s="7" t="e">
        <f>VLOOKUP($A547&amp;$B547,'Cleaned Responses'!$1:$82,MATCH(AS$1,'Cleaned Responses'!$1:$1,0),FALSE)/100</f>
        <v>#N/A</v>
      </c>
      <c r="AT547" s="7" t="e">
        <f>VLOOKUP($A547&amp;$B547,'Cleaned Responses'!$1:$82,MATCH(AT$1,'Cleaned Responses'!$1:$1,0),FALSE)/100</f>
        <v>#N/A</v>
      </c>
      <c r="AU547" s="7" t="e">
        <f>VLOOKUP($A547&amp;$B547,'Cleaned Responses'!$1:$82,MATCH(AU$1,'Cleaned Responses'!$1:$1,0),FALSE)/100</f>
        <v>#N/A</v>
      </c>
      <c r="AV547" s="7" t="e">
        <f>VLOOKUP($A547&amp;$B547,'Cleaned Responses'!$1:$82,MATCH(AV$1,'Cleaned Responses'!$1:$1,0),FALSE)/100</f>
        <v>#N/A</v>
      </c>
      <c r="AW547" s="7" t="e">
        <f>VLOOKUP($A547&amp;$B547,'Cleaned Responses'!$1:$82,MATCH(AW$1,'Cleaned Responses'!$1:$1,0),FALSE)/100</f>
        <v>#N/A</v>
      </c>
      <c r="AX547" s="7" t="e">
        <f>VLOOKUP($A547&amp;$B547,'Cleaned Responses'!$1:$82,MATCH(AX$1,'Cleaned Responses'!$1:$1,0),FALSE)/100</f>
        <v>#N/A</v>
      </c>
      <c r="AY547" s="7" t="e">
        <f>VLOOKUP($A547&amp;$B547,'Cleaned Responses'!$1:$82,MATCH(AY$1,'Cleaned Responses'!$1:$1,0),FALSE)/100</f>
        <v>#N/A</v>
      </c>
      <c r="AZ547" s="7" t="e">
        <f>VLOOKUP($A547&amp;$B547,'Cleaned Responses'!$1:$82,MATCH(AZ$1,'Cleaned Responses'!$1:$1,0),FALSE)/100</f>
        <v>#N/A</v>
      </c>
      <c r="BA547" s="7" t="e">
        <f>VLOOKUP($A547&amp;$B547,'Cleaned Responses'!$1:$82,MATCH(BA$1,'Cleaned Responses'!$1:$1,0),FALSE)/100</f>
        <v>#N/A</v>
      </c>
      <c r="BB547" s="7" t="e">
        <f>VLOOKUP($A547&amp;$B547,'Cleaned Responses'!$1:$82,MATCH(BB$1,'Cleaned Responses'!$1:$1,0),FALSE)/100</f>
        <v>#N/A</v>
      </c>
      <c r="BC547" s="7" t="e">
        <f>VLOOKUP($A547&amp;$B547,'Cleaned Responses'!$1:$82,MATCH(BC$1,'Cleaned Responses'!$1:$1,0),FALSE)/100</f>
        <v>#N/A</v>
      </c>
      <c r="BD547" s="7" t="e">
        <f>VLOOKUP($A547&amp;$B547,'Cleaned Responses'!$1:$82,MATCH(BD$1,'Cleaned Responses'!$1:$1,0),FALSE)/100</f>
        <v>#N/A</v>
      </c>
      <c r="BE547" s="7" t="e">
        <f>VLOOKUP($A547&amp;$B547,'Cleaned Responses'!$1:$82,MATCH(BE$1,'Cleaned Responses'!$1:$1,0),FALSE)/100</f>
        <v>#N/A</v>
      </c>
      <c r="BF547" s="7"/>
      <c r="BG547" s="6" t="e">
        <f>VLOOKUP($A547&amp;$B547,'Cleaned Responses'!$1:$82,MATCH(BG$1,'Cleaned Responses'!$1:$1,0),FALSE)</f>
        <v>#N/A</v>
      </c>
      <c r="BH547" s="6" t="e">
        <f>VLOOKUP($A547&amp;$B547,'Cleaned Responses'!$1:$82,MATCH(BH$1,'Cleaned Responses'!$1:$1,0),FALSE)</f>
        <v>#N/A</v>
      </c>
      <c r="BI547" t="e">
        <f>VLOOKUP($A547&amp;$B547,'Cleaned Responses'!$1:$82,MATCH(BI$1,'Cleaned Responses'!$1:$1,0),FALSE)/100</f>
        <v>#N/A</v>
      </c>
      <c r="BJ547" t="e">
        <f>VLOOKUP($A547&amp;$B547,'Cleaned Responses'!$1:$82,MATCH(BJ$1,'Cleaned Responses'!$1:$1,0),FALSE)/100</f>
        <v>#N/A</v>
      </c>
      <c r="BK547" t="e">
        <f>VLOOKUP($A547&amp;$B547,'Cleaned Responses'!$1:$82,MATCH(BK$1,'Cleaned Responses'!$1:$1,0),FALSE)/100</f>
        <v>#N/A</v>
      </c>
      <c r="BL547" t="e">
        <f t="shared" si="184"/>
        <v>#N/A</v>
      </c>
      <c r="BM547" t="e">
        <f t="shared" si="185"/>
        <v>#N/A</v>
      </c>
      <c r="BN547" t="e">
        <f t="shared" si="186"/>
        <v>#N/A</v>
      </c>
      <c r="BO547" t="e">
        <f>VLOOKUP($A547&amp;$B547,'Cleaned Responses'!$1:$82,MATCH(BO$1,'Cleaned Responses'!$1:$1,0),FALSE)/100</f>
        <v>#N/A</v>
      </c>
      <c r="BP547" t="e">
        <f>VLOOKUP($A547&amp;$B547,'Cleaned Responses'!$1:$82,MATCH(BP$1,'Cleaned Responses'!$1:$1,0),FALSE)/100</f>
        <v>#N/A</v>
      </c>
      <c r="BQ547" t="e">
        <f>VLOOKUP($A547&amp;$B547,'Cleaned Responses'!$1:$82,MATCH(BQ$1,'Cleaned Responses'!$1:$1,0),FALSE)/100</f>
        <v>#N/A</v>
      </c>
      <c r="BR547" t="e">
        <f>VLOOKUP($A547&amp;$B547,'Cleaned Responses'!$1:$82,MATCH(BR$1,'Cleaned Responses'!$1:$1,0),FALSE)/100</f>
        <v>#N/A</v>
      </c>
      <c r="BS547" t="e">
        <f>VLOOKUP($A547&amp;$B547,'Cleaned Responses'!$1:$82,MATCH(BS$1,'Cleaned Responses'!$1:$1,0),FALSE)/100</f>
        <v>#N/A</v>
      </c>
      <c r="BT547" t="e">
        <f>VLOOKUP($A547&amp;$B547,'Cleaned Responses'!$1:$82,MATCH(BT$1,'Cleaned Responses'!$1:$1,0),FALSE)/100</f>
        <v>#N/A</v>
      </c>
      <c r="BU547" t="e">
        <f>VLOOKUP($A547&amp;$B547,'Cleaned Responses'!$1:$82,MATCH(BU$1,'Cleaned Responses'!$1:$1,0),FALSE)/100</f>
        <v>#N/A</v>
      </c>
      <c r="BV547" t="e">
        <f>VLOOKUP($A547&amp;$B547,'Cleaned Responses'!$1:$82,MATCH(BV$1,'Cleaned Responses'!$1:$1,0),FALSE)/100</f>
        <v>#N/A</v>
      </c>
      <c r="BW547" t="e">
        <f>VLOOKUP($A547&amp;$B547,'Cleaned Responses'!$1:$82,MATCH(BW$1,'Cleaned Responses'!$1:$1,0),FALSE)/100</f>
        <v>#N/A</v>
      </c>
      <c r="BX547" t="e">
        <f>VLOOKUP($A547&amp;$B547,'Cleaned Responses'!$1:$82,MATCH(BX$1,'Cleaned Responses'!$1:$1,0),FALSE)/100</f>
        <v>#N/A</v>
      </c>
      <c r="BY547" t="e">
        <f>VLOOKUP($A547&amp;$B547,'Cleaned Responses'!$1:$82,MATCH(BY$1,'Cleaned Responses'!$1:$1,0),FALSE)/100</f>
        <v>#N/A</v>
      </c>
      <c r="BZ547" t="e">
        <f>VLOOKUP($A547&amp;$B547,'Cleaned Responses'!$1:$82,MATCH(BZ$1,'Cleaned Responses'!$1:$1,0),FALSE)/100</f>
        <v>#N/A</v>
      </c>
      <c r="CA547" t="e">
        <f t="shared" si="187"/>
        <v>#N/A</v>
      </c>
      <c r="CB547" t="e">
        <f t="shared" si="188"/>
        <v>#N/A</v>
      </c>
      <c r="CC547" t="e">
        <f t="shared" si="189"/>
        <v>#N/A</v>
      </c>
      <c r="CD547" t="e">
        <f t="shared" si="190"/>
        <v>#N/A</v>
      </c>
      <c r="CE547" t="e">
        <f t="shared" si="191"/>
        <v>#N/A</v>
      </c>
      <c r="CF547" t="e">
        <f t="shared" si="192"/>
        <v>#N/A</v>
      </c>
      <c r="CG547" t="e">
        <f t="shared" si="193"/>
        <v>#N/A</v>
      </c>
      <c r="CH547" t="e">
        <f t="shared" si="194"/>
        <v>#N/A</v>
      </c>
      <c r="CI547" t="e">
        <f t="shared" si="195"/>
        <v>#N/A</v>
      </c>
      <c r="CJ547" t="e">
        <f t="shared" si="196"/>
        <v>#N/A</v>
      </c>
      <c r="CK547" t="e">
        <f t="shared" si="197"/>
        <v>#N/A</v>
      </c>
    </row>
    <row r="548" spans="1:89" ht="20" customHeight="1" x14ac:dyDescent="0.25">
      <c r="A548" s="163"/>
      <c r="B548" s="6"/>
      <c r="C548" s="6" t="e">
        <f>VLOOKUP($A548&amp;$B548,'Cleaned Responses'!$1:$82,MATCH($C$1,'Cleaned Responses'!$1:$1,0),FALSE)</f>
        <v>#N/A</v>
      </c>
      <c r="D548" s="6" t="e">
        <f>VLOOKUP($A548&amp;$B548,'Cleaned Responses'!$1:$82,MATCH(D$1,'Cleaned Responses'!$1:$1,0),FALSE)</f>
        <v>#N/A</v>
      </c>
      <c r="E548" s="6" t="e">
        <f>VLOOKUP($A548&amp;$B548,'Cleaned Responses'!$1:$82,MATCH(E$1,'Cleaned Responses'!$1:$1,0),FALSE)</f>
        <v>#N/A</v>
      </c>
      <c r="F548" s="6" t="e">
        <f>VLOOKUP($A548&amp;$B548,'Cleaned Responses'!$1:$82,MATCH(F$1,'Cleaned Responses'!$1:$1,0),FALSE)</f>
        <v>#N/A</v>
      </c>
      <c r="G548" s="6" t="e">
        <f t="shared" si="198"/>
        <v>#N/A</v>
      </c>
      <c r="H548" s="6" t="e">
        <f>VLOOKUP($A548&amp;$B548,'Cleaned Responses'!$1:$82,MATCH(H$1,'Cleaned Responses'!$1:$1,0),FALSE)</f>
        <v>#N/A</v>
      </c>
      <c r="I548" s="6" t="e">
        <f>VLOOKUP($A548&amp;$B548,'Cleaned Responses'!$1:$82,MATCH(I$1,'Cleaned Responses'!$1:$1,0),FALSE)</f>
        <v>#N/A</v>
      </c>
      <c r="J548" s="6" t="e">
        <f>VLOOKUP($A548&amp;$B548,'Cleaned Responses'!$1:$82,MATCH(J$1,'Cleaned Responses'!$1:$1,0),FALSE)</f>
        <v>#N/A</v>
      </c>
      <c r="K548" s="6" t="e">
        <f>VLOOKUP($A548&amp;$B548,'Cleaned Responses'!$1:$82,MATCH(K$1,'Cleaned Responses'!$1:$1,0),FALSE)</f>
        <v>#N/A</v>
      </c>
      <c r="L548" s="6" t="e">
        <f>VLOOKUP($A548&amp;$B548,'Cleaned Responses'!$1:$82,MATCH(L$1,'Cleaned Responses'!$1:$1,0),FALSE)</f>
        <v>#N/A</v>
      </c>
      <c r="M548" s="6" t="e">
        <f>VLOOKUP($A548&amp;$B548,'Cleaned Responses'!$1:$82,MATCH(M$1,'Cleaned Responses'!$1:$1,0),FALSE)</f>
        <v>#N/A</v>
      </c>
      <c r="N548" s="6" t="e">
        <f>VLOOKUP($A548&amp;$B548,'Cleaned Responses'!$1:$82,MATCH(N$1,'Cleaned Responses'!$1:$1,0),FALSE)</f>
        <v>#N/A</v>
      </c>
      <c r="O548" s="6" t="e">
        <f>VLOOKUP($A548&amp;$B548,'Cleaned Responses'!$1:$82,MATCH(O$1,'Cleaned Responses'!$1:$1,0),FALSE)</f>
        <v>#N/A</v>
      </c>
      <c r="P548" s="6" t="e">
        <f>VLOOKUP($A548&amp;$B548,'Cleaned Responses'!$1:$82,MATCH(P$1,'Cleaned Responses'!$1:$1,0),FALSE)</f>
        <v>#N/A</v>
      </c>
      <c r="Q548" s="6" t="e">
        <f>VLOOKUP($A548&amp;$B548,'Cleaned Responses'!$1:$82,MATCH(Q$1,'Cleaned Responses'!$1:$1,0),FALSE)</f>
        <v>#VALUE!</v>
      </c>
      <c r="R548" s="8" t="e">
        <f t="shared" si="199"/>
        <v>#N/A</v>
      </c>
      <c r="S548" s="8" t="e">
        <f t="shared" si="200"/>
        <v>#N/A</v>
      </c>
      <c r="T548" s="8" t="e">
        <f t="shared" si="201"/>
        <v>#N/A</v>
      </c>
      <c r="U548" s="6"/>
      <c r="V548" s="6"/>
      <c r="W548" s="6"/>
      <c r="X548" s="6"/>
      <c r="Y548" s="8" t="e">
        <f t="shared" si="202"/>
        <v>#N/A</v>
      </c>
      <c r="Z548" s="6" t="e">
        <f>VLOOKUP($A548&amp;$B548,'Cleaned Responses'!$1:$82,MATCH(Z$1,'Cleaned Responses'!$1:$1,0),FALSE)</f>
        <v>#N/A</v>
      </c>
      <c r="AA548" s="6" t="e">
        <f>VLOOKUP($A548&amp;$B548,'Cleaned Responses'!$1:$82,MATCH(AA$1,'Cleaned Responses'!$1:$1,0),FALSE)</f>
        <v>#N/A</v>
      </c>
      <c r="AB548" s="9" t="e">
        <f t="shared" si="203"/>
        <v>#N/A</v>
      </c>
      <c r="AC548" s="9" t="e">
        <f t="shared" si="204"/>
        <v>#N/A</v>
      </c>
      <c r="AD548" s="6" t="e">
        <f>VLOOKUP($A548&amp;$B548,'Cleaned Responses'!$1:$82,MATCH(AD$1,'Cleaned Responses'!$1:$1,0),FALSE)</f>
        <v>#N/A</v>
      </c>
      <c r="AE548" s="6" t="e">
        <f>VLOOKUP($A548&amp;$B548,'Cleaned Responses'!$1:$82,MATCH(AE$1,'Cleaned Responses'!$1:$1,0),FALSE)</f>
        <v>#N/A</v>
      </c>
      <c r="AF548" s="6" t="e">
        <f>VLOOKUP($A548&amp;$B548,'Cleaned Responses'!$1:$82,MATCH(AF$1,'Cleaned Responses'!$1:$1,0),FALSE)</f>
        <v>#N/A</v>
      </c>
      <c r="AG548" s="6" t="e">
        <f>VLOOKUP($A548&amp;$B548,'Cleaned Responses'!$1:$82,MATCH(AG$1,'Cleaned Responses'!$1:$1,0),FALSE)</f>
        <v>#N/A</v>
      </c>
      <c r="AH548" s="6" t="e">
        <f>VLOOKUP($A548&amp;$B548,'Cleaned Responses'!$1:$82,MATCH(AH$1,'Cleaned Responses'!$1:$1,0),FALSE)</f>
        <v>#N/A</v>
      </c>
      <c r="AI548" s="6" t="e">
        <f>VLOOKUP($A548&amp;$B548,'Cleaned Responses'!$1:$82,MATCH(AI$1,'Cleaned Responses'!$1:$1,0),FALSE)</f>
        <v>#N/A</v>
      </c>
      <c r="AJ548" s="6" t="e">
        <f>VLOOKUP($A548&amp;$B548,'Cleaned Responses'!$1:$82,MATCH(AJ$1,'Cleaned Responses'!$1:$1,0),FALSE)</f>
        <v>#N/A</v>
      </c>
      <c r="AK548" s="6" t="e">
        <f>VLOOKUP($A548&amp;$B548,'Cleaned Responses'!$1:$82,MATCH(AK$1,'Cleaned Responses'!$1:$1,0),FALSE)</f>
        <v>#N/A</v>
      </c>
      <c r="AL548" s="6" t="e">
        <f t="shared" si="205"/>
        <v>#N/A</v>
      </c>
      <c r="AM548" s="7" t="e">
        <f>VLOOKUP($A548&amp;$B548,'Cleaned Responses'!$1:$82,MATCH(AM$1,'Cleaned Responses'!$1:$1,0),FALSE)/100</f>
        <v>#N/A</v>
      </c>
      <c r="AN548" s="7" t="e">
        <f>VLOOKUP($A548&amp;$B548,'Cleaned Responses'!$1:$82,MATCH(AN$1,'Cleaned Responses'!$1:$1,0),FALSE)/100</f>
        <v>#N/A</v>
      </c>
      <c r="AO548" s="7" t="e">
        <f>VLOOKUP($A548&amp;$B548,'Cleaned Responses'!$1:$82,MATCH(AO$1,'Cleaned Responses'!$1:$1,0),FALSE)/100</f>
        <v>#N/A</v>
      </c>
      <c r="AP548" s="7" t="e">
        <f>VLOOKUP($A548&amp;$B548,'Cleaned Responses'!$1:$82,MATCH(AP$1,'Cleaned Responses'!$1:$1,0),FALSE)/100</f>
        <v>#N/A</v>
      </c>
      <c r="AQ548" s="7" t="e">
        <f>VLOOKUP($A548&amp;$B548,'Cleaned Responses'!$1:$82,MATCH(AQ$1,'Cleaned Responses'!$1:$1,0),FALSE)/100</f>
        <v>#N/A</v>
      </c>
      <c r="AR548" s="7" t="e">
        <f>VLOOKUP($A548&amp;$B548,'Cleaned Responses'!$1:$82,MATCH(AR$1,'Cleaned Responses'!$1:$1,0),FALSE)/100</f>
        <v>#N/A</v>
      </c>
      <c r="AS548" s="7" t="e">
        <f>VLOOKUP($A548&amp;$B548,'Cleaned Responses'!$1:$82,MATCH(AS$1,'Cleaned Responses'!$1:$1,0),FALSE)/100</f>
        <v>#N/A</v>
      </c>
      <c r="AT548" s="7" t="e">
        <f>VLOOKUP($A548&amp;$B548,'Cleaned Responses'!$1:$82,MATCH(AT$1,'Cleaned Responses'!$1:$1,0),FALSE)/100</f>
        <v>#N/A</v>
      </c>
      <c r="AU548" s="7" t="e">
        <f>VLOOKUP($A548&amp;$B548,'Cleaned Responses'!$1:$82,MATCH(AU$1,'Cleaned Responses'!$1:$1,0),FALSE)/100</f>
        <v>#N/A</v>
      </c>
      <c r="AV548" s="7" t="e">
        <f>VLOOKUP($A548&amp;$B548,'Cleaned Responses'!$1:$82,MATCH(AV$1,'Cleaned Responses'!$1:$1,0),FALSE)/100</f>
        <v>#N/A</v>
      </c>
      <c r="AW548" s="7" t="e">
        <f>VLOOKUP($A548&amp;$B548,'Cleaned Responses'!$1:$82,MATCH(AW$1,'Cleaned Responses'!$1:$1,0),FALSE)/100</f>
        <v>#N/A</v>
      </c>
      <c r="AX548" s="7" t="e">
        <f>VLOOKUP($A548&amp;$B548,'Cleaned Responses'!$1:$82,MATCH(AX$1,'Cleaned Responses'!$1:$1,0),FALSE)/100</f>
        <v>#N/A</v>
      </c>
      <c r="AY548" s="7" t="e">
        <f>VLOOKUP($A548&amp;$B548,'Cleaned Responses'!$1:$82,MATCH(AY$1,'Cleaned Responses'!$1:$1,0),FALSE)/100</f>
        <v>#N/A</v>
      </c>
      <c r="AZ548" s="7" t="e">
        <f>VLOOKUP($A548&amp;$B548,'Cleaned Responses'!$1:$82,MATCH(AZ$1,'Cleaned Responses'!$1:$1,0),FALSE)/100</f>
        <v>#N/A</v>
      </c>
      <c r="BA548" s="7" t="e">
        <f>VLOOKUP($A548&amp;$B548,'Cleaned Responses'!$1:$82,MATCH(BA$1,'Cleaned Responses'!$1:$1,0),FALSE)/100</f>
        <v>#N/A</v>
      </c>
      <c r="BB548" s="7" t="e">
        <f>VLOOKUP($A548&amp;$B548,'Cleaned Responses'!$1:$82,MATCH(BB$1,'Cleaned Responses'!$1:$1,0),FALSE)/100</f>
        <v>#N/A</v>
      </c>
      <c r="BC548" s="7" t="e">
        <f>VLOOKUP($A548&amp;$B548,'Cleaned Responses'!$1:$82,MATCH(BC$1,'Cleaned Responses'!$1:$1,0),FALSE)/100</f>
        <v>#N/A</v>
      </c>
      <c r="BD548" s="7" t="e">
        <f>VLOOKUP($A548&amp;$B548,'Cleaned Responses'!$1:$82,MATCH(BD$1,'Cleaned Responses'!$1:$1,0),FALSE)/100</f>
        <v>#N/A</v>
      </c>
      <c r="BE548" s="7" t="e">
        <f>VLOOKUP($A548&amp;$B548,'Cleaned Responses'!$1:$82,MATCH(BE$1,'Cleaned Responses'!$1:$1,0),FALSE)/100</f>
        <v>#N/A</v>
      </c>
      <c r="BF548" s="7"/>
      <c r="BG548" s="6" t="e">
        <f>VLOOKUP($A548&amp;$B548,'Cleaned Responses'!$1:$82,MATCH(BG$1,'Cleaned Responses'!$1:$1,0),FALSE)</f>
        <v>#N/A</v>
      </c>
      <c r="BH548" s="6" t="e">
        <f>VLOOKUP($A548&amp;$B548,'Cleaned Responses'!$1:$82,MATCH(BH$1,'Cleaned Responses'!$1:$1,0),FALSE)</f>
        <v>#N/A</v>
      </c>
      <c r="BI548" t="e">
        <f>VLOOKUP($A548&amp;$B548,'Cleaned Responses'!$1:$82,MATCH(BI$1,'Cleaned Responses'!$1:$1,0),FALSE)/100</f>
        <v>#N/A</v>
      </c>
      <c r="BJ548" t="e">
        <f>VLOOKUP($A548&amp;$B548,'Cleaned Responses'!$1:$82,MATCH(BJ$1,'Cleaned Responses'!$1:$1,0),FALSE)/100</f>
        <v>#N/A</v>
      </c>
      <c r="BK548" t="e">
        <f>VLOOKUP($A548&amp;$B548,'Cleaned Responses'!$1:$82,MATCH(BK$1,'Cleaned Responses'!$1:$1,0),FALSE)/100</f>
        <v>#N/A</v>
      </c>
      <c r="BL548" t="e">
        <f t="shared" si="184"/>
        <v>#N/A</v>
      </c>
      <c r="BM548" t="e">
        <f t="shared" si="185"/>
        <v>#N/A</v>
      </c>
      <c r="BN548" t="e">
        <f t="shared" si="186"/>
        <v>#N/A</v>
      </c>
      <c r="BO548" t="e">
        <f>VLOOKUP($A548&amp;$B548,'Cleaned Responses'!$1:$82,MATCH(BO$1,'Cleaned Responses'!$1:$1,0),FALSE)/100</f>
        <v>#N/A</v>
      </c>
      <c r="BP548" t="e">
        <f>VLOOKUP($A548&amp;$B548,'Cleaned Responses'!$1:$82,MATCH(BP$1,'Cleaned Responses'!$1:$1,0),FALSE)/100</f>
        <v>#N/A</v>
      </c>
      <c r="BQ548" t="e">
        <f>VLOOKUP($A548&amp;$B548,'Cleaned Responses'!$1:$82,MATCH(BQ$1,'Cleaned Responses'!$1:$1,0),FALSE)/100</f>
        <v>#N/A</v>
      </c>
      <c r="BR548" t="e">
        <f>VLOOKUP($A548&amp;$B548,'Cleaned Responses'!$1:$82,MATCH(BR$1,'Cleaned Responses'!$1:$1,0),FALSE)/100</f>
        <v>#N/A</v>
      </c>
      <c r="BS548" t="e">
        <f>VLOOKUP($A548&amp;$B548,'Cleaned Responses'!$1:$82,MATCH(BS$1,'Cleaned Responses'!$1:$1,0),FALSE)/100</f>
        <v>#N/A</v>
      </c>
      <c r="BT548" t="e">
        <f>VLOOKUP($A548&amp;$B548,'Cleaned Responses'!$1:$82,MATCH(BT$1,'Cleaned Responses'!$1:$1,0),FALSE)/100</f>
        <v>#N/A</v>
      </c>
      <c r="BU548" t="e">
        <f>VLOOKUP($A548&amp;$B548,'Cleaned Responses'!$1:$82,MATCH(BU$1,'Cleaned Responses'!$1:$1,0),FALSE)/100</f>
        <v>#N/A</v>
      </c>
      <c r="BV548" t="e">
        <f>VLOOKUP($A548&amp;$B548,'Cleaned Responses'!$1:$82,MATCH(BV$1,'Cleaned Responses'!$1:$1,0),FALSE)/100</f>
        <v>#N/A</v>
      </c>
      <c r="BW548" t="e">
        <f>VLOOKUP($A548&amp;$B548,'Cleaned Responses'!$1:$82,MATCH(BW$1,'Cleaned Responses'!$1:$1,0),FALSE)/100</f>
        <v>#N/A</v>
      </c>
      <c r="BX548" t="e">
        <f>VLOOKUP($A548&amp;$B548,'Cleaned Responses'!$1:$82,MATCH(BX$1,'Cleaned Responses'!$1:$1,0),FALSE)/100</f>
        <v>#N/A</v>
      </c>
      <c r="BY548" t="e">
        <f>VLOOKUP($A548&amp;$B548,'Cleaned Responses'!$1:$82,MATCH(BY$1,'Cleaned Responses'!$1:$1,0),FALSE)/100</f>
        <v>#N/A</v>
      </c>
      <c r="BZ548" t="e">
        <f>VLOOKUP($A548&amp;$B548,'Cleaned Responses'!$1:$82,MATCH(BZ$1,'Cleaned Responses'!$1:$1,0),FALSE)/100</f>
        <v>#N/A</v>
      </c>
      <c r="CA548" t="e">
        <f t="shared" si="187"/>
        <v>#N/A</v>
      </c>
      <c r="CB548" t="e">
        <f t="shared" si="188"/>
        <v>#N/A</v>
      </c>
      <c r="CC548" t="e">
        <f t="shared" si="189"/>
        <v>#N/A</v>
      </c>
      <c r="CD548" t="e">
        <f t="shared" si="190"/>
        <v>#N/A</v>
      </c>
      <c r="CE548" t="e">
        <f t="shared" si="191"/>
        <v>#N/A</v>
      </c>
      <c r="CF548" t="e">
        <f t="shared" si="192"/>
        <v>#N/A</v>
      </c>
      <c r="CG548" t="e">
        <f t="shared" si="193"/>
        <v>#N/A</v>
      </c>
      <c r="CH548" t="e">
        <f t="shared" si="194"/>
        <v>#N/A</v>
      </c>
      <c r="CI548" t="e">
        <f t="shared" si="195"/>
        <v>#N/A</v>
      </c>
      <c r="CJ548" t="e">
        <f t="shared" si="196"/>
        <v>#N/A</v>
      </c>
      <c r="CK548" t="e">
        <f t="shared" si="197"/>
        <v>#N/A</v>
      </c>
    </row>
    <row r="549" spans="1:89" ht="20" customHeight="1" x14ac:dyDescent="0.25">
      <c r="A549" s="163"/>
      <c r="B549" s="6"/>
      <c r="C549" s="6" t="e">
        <f>VLOOKUP($A549&amp;$B549,'Cleaned Responses'!$1:$82,MATCH($C$1,'Cleaned Responses'!$1:$1,0),FALSE)</f>
        <v>#N/A</v>
      </c>
      <c r="D549" s="6" t="e">
        <f>VLOOKUP($A549&amp;$B549,'Cleaned Responses'!$1:$82,MATCH(D$1,'Cleaned Responses'!$1:$1,0),FALSE)</f>
        <v>#N/A</v>
      </c>
      <c r="E549" s="6" t="e">
        <f>VLOOKUP($A549&amp;$B549,'Cleaned Responses'!$1:$82,MATCH(E$1,'Cleaned Responses'!$1:$1,0),FALSE)</f>
        <v>#N/A</v>
      </c>
      <c r="F549" s="6" t="e">
        <f>VLOOKUP($A549&amp;$B549,'Cleaned Responses'!$1:$82,MATCH(F$1,'Cleaned Responses'!$1:$1,0),FALSE)</f>
        <v>#N/A</v>
      </c>
      <c r="G549" s="6" t="e">
        <f t="shared" si="198"/>
        <v>#N/A</v>
      </c>
      <c r="H549" s="6" t="e">
        <f>VLOOKUP($A549&amp;$B549,'Cleaned Responses'!$1:$82,MATCH(H$1,'Cleaned Responses'!$1:$1,0),FALSE)</f>
        <v>#N/A</v>
      </c>
      <c r="I549" s="6" t="e">
        <f>VLOOKUP($A549&amp;$B549,'Cleaned Responses'!$1:$82,MATCH(I$1,'Cleaned Responses'!$1:$1,0),FALSE)</f>
        <v>#N/A</v>
      </c>
      <c r="J549" s="6" t="e">
        <f>VLOOKUP($A549&amp;$B549,'Cleaned Responses'!$1:$82,MATCH(J$1,'Cleaned Responses'!$1:$1,0),FALSE)</f>
        <v>#N/A</v>
      </c>
      <c r="K549" s="6" t="e">
        <f>VLOOKUP($A549&amp;$B549,'Cleaned Responses'!$1:$82,MATCH(K$1,'Cleaned Responses'!$1:$1,0),FALSE)</f>
        <v>#N/A</v>
      </c>
      <c r="L549" s="6" t="e">
        <f>VLOOKUP($A549&amp;$B549,'Cleaned Responses'!$1:$82,MATCH(L$1,'Cleaned Responses'!$1:$1,0),FALSE)</f>
        <v>#N/A</v>
      </c>
      <c r="M549" s="6" t="e">
        <f>VLOOKUP($A549&amp;$B549,'Cleaned Responses'!$1:$82,MATCH(M$1,'Cleaned Responses'!$1:$1,0),FALSE)</f>
        <v>#N/A</v>
      </c>
      <c r="N549" s="6" t="e">
        <f>VLOOKUP($A549&amp;$B549,'Cleaned Responses'!$1:$82,MATCH(N$1,'Cleaned Responses'!$1:$1,0),FALSE)</f>
        <v>#N/A</v>
      </c>
      <c r="O549" s="6" t="e">
        <f>VLOOKUP($A549&amp;$B549,'Cleaned Responses'!$1:$82,MATCH(O$1,'Cleaned Responses'!$1:$1,0),FALSE)</f>
        <v>#N/A</v>
      </c>
      <c r="P549" s="6" t="e">
        <f>VLOOKUP($A549&amp;$B549,'Cleaned Responses'!$1:$82,MATCH(P$1,'Cleaned Responses'!$1:$1,0),FALSE)</f>
        <v>#N/A</v>
      </c>
      <c r="Q549" s="6" t="e">
        <f>VLOOKUP($A549&amp;$B549,'Cleaned Responses'!$1:$82,MATCH(Q$1,'Cleaned Responses'!$1:$1,0),FALSE)</f>
        <v>#VALUE!</v>
      </c>
      <c r="R549" s="8" t="e">
        <f t="shared" si="199"/>
        <v>#N/A</v>
      </c>
      <c r="S549" s="8" t="e">
        <f t="shared" si="200"/>
        <v>#N/A</v>
      </c>
      <c r="T549" s="8" t="e">
        <f t="shared" si="201"/>
        <v>#N/A</v>
      </c>
      <c r="U549" s="6"/>
      <c r="V549" s="6"/>
      <c r="W549" s="6"/>
      <c r="X549" s="6"/>
      <c r="Y549" s="8" t="e">
        <f t="shared" si="202"/>
        <v>#N/A</v>
      </c>
      <c r="Z549" s="6" t="e">
        <f>VLOOKUP($A549&amp;$B549,'Cleaned Responses'!$1:$82,MATCH(Z$1,'Cleaned Responses'!$1:$1,0),FALSE)</f>
        <v>#N/A</v>
      </c>
      <c r="AA549" s="6" t="e">
        <f>VLOOKUP($A549&amp;$B549,'Cleaned Responses'!$1:$82,MATCH(AA$1,'Cleaned Responses'!$1:$1,0),FALSE)</f>
        <v>#N/A</v>
      </c>
      <c r="AB549" s="9" t="e">
        <f t="shared" si="203"/>
        <v>#N/A</v>
      </c>
      <c r="AC549" s="9" t="e">
        <f t="shared" si="204"/>
        <v>#N/A</v>
      </c>
      <c r="AD549" s="6" t="e">
        <f>VLOOKUP($A549&amp;$B549,'Cleaned Responses'!$1:$82,MATCH(AD$1,'Cleaned Responses'!$1:$1,0),FALSE)</f>
        <v>#N/A</v>
      </c>
      <c r="AE549" s="6" t="e">
        <f>VLOOKUP($A549&amp;$B549,'Cleaned Responses'!$1:$82,MATCH(AE$1,'Cleaned Responses'!$1:$1,0),FALSE)</f>
        <v>#N/A</v>
      </c>
      <c r="AF549" s="6" t="e">
        <f>VLOOKUP($A549&amp;$B549,'Cleaned Responses'!$1:$82,MATCH(AF$1,'Cleaned Responses'!$1:$1,0),FALSE)</f>
        <v>#N/A</v>
      </c>
      <c r="AG549" s="6" t="e">
        <f>VLOOKUP($A549&amp;$B549,'Cleaned Responses'!$1:$82,MATCH(AG$1,'Cleaned Responses'!$1:$1,0),FALSE)</f>
        <v>#N/A</v>
      </c>
      <c r="AH549" s="6" t="e">
        <f>VLOOKUP($A549&amp;$B549,'Cleaned Responses'!$1:$82,MATCH(AH$1,'Cleaned Responses'!$1:$1,0),FALSE)</f>
        <v>#N/A</v>
      </c>
      <c r="AI549" s="6" t="e">
        <f>VLOOKUP($A549&amp;$B549,'Cleaned Responses'!$1:$82,MATCH(AI$1,'Cleaned Responses'!$1:$1,0),FALSE)</f>
        <v>#N/A</v>
      </c>
      <c r="AJ549" s="6" t="e">
        <f>VLOOKUP($A549&amp;$B549,'Cleaned Responses'!$1:$82,MATCH(AJ$1,'Cleaned Responses'!$1:$1,0),FALSE)</f>
        <v>#N/A</v>
      </c>
      <c r="AK549" s="6" t="e">
        <f>VLOOKUP($A549&amp;$B549,'Cleaned Responses'!$1:$82,MATCH(AK$1,'Cleaned Responses'!$1:$1,0),FALSE)</f>
        <v>#N/A</v>
      </c>
      <c r="AL549" s="6" t="e">
        <f t="shared" si="205"/>
        <v>#N/A</v>
      </c>
      <c r="AM549" s="7" t="e">
        <f>VLOOKUP($A549&amp;$B549,'Cleaned Responses'!$1:$82,MATCH(AM$1,'Cleaned Responses'!$1:$1,0),FALSE)/100</f>
        <v>#N/A</v>
      </c>
      <c r="AN549" s="7" t="e">
        <f>VLOOKUP($A549&amp;$B549,'Cleaned Responses'!$1:$82,MATCH(AN$1,'Cleaned Responses'!$1:$1,0),FALSE)/100</f>
        <v>#N/A</v>
      </c>
      <c r="AO549" s="7" t="e">
        <f>VLOOKUP($A549&amp;$B549,'Cleaned Responses'!$1:$82,MATCH(AO$1,'Cleaned Responses'!$1:$1,0),FALSE)/100</f>
        <v>#N/A</v>
      </c>
      <c r="AP549" s="7" t="e">
        <f>VLOOKUP($A549&amp;$B549,'Cleaned Responses'!$1:$82,MATCH(AP$1,'Cleaned Responses'!$1:$1,0),FALSE)/100</f>
        <v>#N/A</v>
      </c>
      <c r="AQ549" s="7" t="e">
        <f>VLOOKUP($A549&amp;$B549,'Cleaned Responses'!$1:$82,MATCH(AQ$1,'Cleaned Responses'!$1:$1,0),FALSE)/100</f>
        <v>#N/A</v>
      </c>
      <c r="AR549" s="7" t="e">
        <f>VLOOKUP($A549&amp;$B549,'Cleaned Responses'!$1:$82,MATCH(AR$1,'Cleaned Responses'!$1:$1,0),FALSE)/100</f>
        <v>#N/A</v>
      </c>
      <c r="AS549" s="7" t="e">
        <f>VLOOKUP($A549&amp;$B549,'Cleaned Responses'!$1:$82,MATCH(AS$1,'Cleaned Responses'!$1:$1,0),FALSE)/100</f>
        <v>#N/A</v>
      </c>
      <c r="AT549" s="7" t="e">
        <f>VLOOKUP($A549&amp;$B549,'Cleaned Responses'!$1:$82,MATCH(AT$1,'Cleaned Responses'!$1:$1,0),FALSE)/100</f>
        <v>#N/A</v>
      </c>
      <c r="AU549" s="7" t="e">
        <f>VLOOKUP($A549&amp;$B549,'Cleaned Responses'!$1:$82,MATCH(AU$1,'Cleaned Responses'!$1:$1,0),FALSE)/100</f>
        <v>#N/A</v>
      </c>
      <c r="AV549" s="7" t="e">
        <f>VLOOKUP($A549&amp;$B549,'Cleaned Responses'!$1:$82,MATCH(AV$1,'Cleaned Responses'!$1:$1,0),FALSE)/100</f>
        <v>#N/A</v>
      </c>
      <c r="AW549" s="7" t="e">
        <f>VLOOKUP($A549&amp;$B549,'Cleaned Responses'!$1:$82,MATCH(AW$1,'Cleaned Responses'!$1:$1,0),FALSE)/100</f>
        <v>#N/A</v>
      </c>
      <c r="AX549" s="7" t="e">
        <f>VLOOKUP($A549&amp;$B549,'Cleaned Responses'!$1:$82,MATCH(AX$1,'Cleaned Responses'!$1:$1,0),FALSE)/100</f>
        <v>#N/A</v>
      </c>
      <c r="AY549" s="7" t="e">
        <f>VLOOKUP($A549&amp;$B549,'Cleaned Responses'!$1:$82,MATCH(AY$1,'Cleaned Responses'!$1:$1,0),FALSE)/100</f>
        <v>#N/A</v>
      </c>
      <c r="AZ549" s="7" t="e">
        <f>VLOOKUP($A549&amp;$B549,'Cleaned Responses'!$1:$82,MATCH(AZ$1,'Cleaned Responses'!$1:$1,0),FALSE)/100</f>
        <v>#N/A</v>
      </c>
      <c r="BA549" s="7" t="e">
        <f>VLOOKUP($A549&amp;$B549,'Cleaned Responses'!$1:$82,MATCH(BA$1,'Cleaned Responses'!$1:$1,0),FALSE)/100</f>
        <v>#N/A</v>
      </c>
      <c r="BB549" s="7" t="e">
        <f>VLOOKUP($A549&amp;$B549,'Cleaned Responses'!$1:$82,MATCH(BB$1,'Cleaned Responses'!$1:$1,0),FALSE)/100</f>
        <v>#N/A</v>
      </c>
      <c r="BC549" s="7" t="e">
        <f>VLOOKUP($A549&amp;$B549,'Cleaned Responses'!$1:$82,MATCH(BC$1,'Cleaned Responses'!$1:$1,0),FALSE)/100</f>
        <v>#N/A</v>
      </c>
      <c r="BD549" s="7" t="e">
        <f>VLOOKUP($A549&amp;$B549,'Cleaned Responses'!$1:$82,MATCH(BD$1,'Cleaned Responses'!$1:$1,0),FALSE)/100</f>
        <v>#N/A</v>
      </c>
      <c r="BE549" s="7" t="e">
        <f>VLOOKUP($A549&amp;$B549,'Cleaned Responses'!$1:$82,MATCH(BE$1,'Cleaned Responses'!$1:$1,0),FALSE)/100</f>
        <v>#N/A</v>
      </c>
      <c r="BF549" s="7"/>
      <c r="BG549" s="6" t="e">
        <f>VLOOKUP($A549&amp;$B549,'Cleaned Responses'!$1:$82,MATCH(BG$1,'Cleaned Responses'!$1:$1,0),FALSE)</f>
        <v>#N/A</v>
      </c>
      <c r="BH549" s="6" t="e">
        <f>VLOOKUP($A549&amp;$B549,'Cleaned Responses'!$1:$82,MATCH(BH$1,'Cleaned Responses'!$1:$1,0),FALSE)</f>
        <v>#N/A</v>
      </c>
      <c r="BI549" t="e">
        <f>VLOOKUP($A549&amp;$B549,'Cleaned Responses'!$1:$82,MATCH(BI$1,'Cleaned Responses'!$1:$1,0),FALSE)/100</f>
        <v>#N/A</v>
      </c>
      <c r="BJ549" t="e">
        <f>VLOOKUP($A549&amp;$B549,'Cleaned Responses'!$1:$82,MATCH(BJ$1,'Cleaned Responses'!$1:$1,0),FALSE)/100</f>
        <v>#N/A</v>
      </c>
      <c r="BK549" t="e">
        <f>VLOOKUP($A549&amp;$B549,'Cleaned Responses'!$1:$82,MATCH(BK$1,'Cleaned Responses'!$1:$1,0),FALSE)/100</f>
        <v>#N/A</v>
      </c>
      <c r="BL549" t="e">
        <f t="shared" si="184"/>
        <v>#N/A</v>
      </c>
      <c r="BM549" t="e">
        <f t="shared" si="185"/>
        <v>#N/A</v>
      </c>
      <c r="BN549" t="e">
        <f t="shared" si="186"/>
        <v>#N/A</v>
      </c>
      <c r="BO549" t="e">
        <f>VLOOKUP($A549&amp;$B549,'Cleaned Responses'!$1:$82,MATCH(BO$1,'Cleaned Responses'!$1:$1,0),FALSE)/100</f>
        <v>#N/A</v>
      </c>
      <c r="BP549" t="e">
        <f>VLOOKUP($A549&amp;$B549,'Cleaned Responses'!$1:$82,MATCH(BP$1,'Cleaned Responses'!$1:$1,0),FALSE)/100</f>
        <v>#N/A</v>
      </c>
      <c r="BQ549" t="e">
        <f>VLOOKUP($A549&amp;$B549,'Cleaned Responses'!$1:$82,MATCH(BQ$1,'Cleaned Responses'!$1:$1,0),FALSE)/100</f>
        <v>#N/A</v>
      </c>
      <c r="BR549" t="e">
        <f>VLOOKUP($A549&amp;$B549,'Cleaned Responses'!$1:$82,MATCH(BR$1,'Cleaned Responses'!$1:$1,0),FALSE)/100</f>
        <v>#N/A</v>
      </c>
      <c r="BS549" t="e">
        <f>VLOOKUP($A549&amp;$B549,'Cleaned Responses'!$1:$82,MATCH(BS$1,'Cleaned Responses'!$1:$1,0),FALSE)/100</f>
        <v>#N/A</v>
      </c>
      <c r="BT549" t="e">
        <f>VLOOKUP($A549&amp;$B549,'Cleaned Responses'!$1:$82,MATCH(BT$1,'Cleaned Responses'!$1:$1,0),FALSE)/100</f>
        <v>#N/A</v>
      </c>
      <c r="BU549" t="e">
        <f>VLOOKUP($A549&amp;$B549,'Cleaned Responses'!$1:$82,MATCH(BU$1,'Cleaned Responses'!$1:$1,0),FALSE)/100</f>
        <v>#N/A</v>
      </c>
      <c r="BV549" t="e">
        <f>VLOOKUP($A549&amp;$B549,'Cleaned Responses'!$1:$82,MATCH(BV$1,'Cleaned Responses'!$1:$1,0),FALSE)/100</f>
        <v>#N/A</v>
      </c>
      <c r="BW549" t="e">
        <f>VLOOKUP($A549&amp;$B549,'Cleaned Responses'!$1:$82,MATCH(BW$1,'Cleaned Responses'!$1:$1,0),FALSE)/100</f>
        <v>#N/A</v>
      </c>
      <c r="BX549" t="e">
        <f>VLOOKUP($A549&amp;$B549,'Cleaned Responses'!$1:$82,MATCH(BX$1,'Cleaned Responses'!$1:$1,0),FALSE)/100</f>
        <v>#N/A</v>
      </c>
      <c r="BY549" t="e">
        <f>VLOOKUP($A549&amp;$B549,'Cleaned Responses'!$1:$82,MATCH(BY$1,'Cleaned Responses'!$1:$1,0),FALSE)/100</f>
        <v>#N/A</v>
      </c>
      <c r="BZ549" t="e">
        <f>VLOOKUP($A549&amp;$B549,'Cleaned Responses'!$1:$82,MATCH(BZ$1,'Cleaned Responses'!$1:$1,0),FALSE)/100</f>
        <v>#N/A</v>
      </c>
      <c r="CA549" t="e">
        <f t="shared" si="187"/>
        <v>#N/A</v>
      </c>
      <c r="CB549" t="e">
        <f t="shared" si="188"/>
        <v>#N/A</v>
      </c>
      <c r="CC549" t="e">
        <f t="shared" si="189"/>
        <v>#N/A</v>
      </c>
      <c r="CD549" t="e">
        <f t="shared" si="190"/>
        <v>#N/A</v>
      </c>
      <c r="CE549" t="e">
        <f t="shared" si="191"/>
        <v>#N/A</v>
      </c>
      <c r="CF549" t="e">
        <f t="shared" si="192"/>
        <v>#N/A</v>
      </c>
      <c r="CG549" t="e">
        <f t="shared" si="193"/>
        <v>#N/A</v>
      </c>
      <c r="CH549" t="e">
        <f t="shared" si="194"/>
        <v>#N/A</v>
      </c>
      <c r="CI549" t="e">
        <f t="shared" si="195"/>
        <v>#N/A</v>
      </c>
      <c r="CJ549" t="e">
        <f t="shared" si="196"/>
        <v>#N/A</v>
      </c>
      <c r="CK549" t="e">
        <f t="shared" si="197"/>
        <v>#N/A</v>
      </c>
    </row>
    <row r="550" spans="1:89" ht="20" customHeight="1" x14ac:dyDescent="0.25">
      <c r="A550" s="163"/>
      <c r="B550" s="6"/>
      <c r="C550" s="6" t="e">
        <f>VLOOKUP($A550&amp;$B550,'Cleaned Responses'!$1:$82,MATCH($C$1,'Cleaned Responses'!$1:$1,0),FALSE)</f>
        <v>#N/A</v>
      </c>
      <c r="D550" s="6" t="e">
        <f>VLOOKUP($A550&amp;$B550,'Cleaned Responses'!$1:$82,MATCH(D$1,'Cleaned Responses'!$1:$1,0),FALSE)</f>
        <v>#N/A</v>
      </c>
      <c r="E550" s="6" t="e">
        <f>VLOOKUP($A550&amp;$B550,'Cleaned Responses'!$1:$82,MATCH(E$1,'Cleaned Responses'!$1:$1,0),FALSE)</f>
        <v>#N/A</v>
      </c>
      <c r="F550" s="6" t="e">
        <f>VLOOKUP($A550&amp;$B550,'Cleaned Responses'!$1:$82,MATCH(F$1,'Cleaned Responses'!$1:$1,0),FALSE)</f>
        <v>#N/A</v>
      </c>
      <c r="G550" s="6" t="e">
        <f t="shared" si="198"/>
        <v>#N/A</v>
      </c>
      <c r="H550" s="6" t="e">
        <f>VLOOKUP($A550&amp;$B550,'Cleaned Responses'!$1:$82,MATCH(H$1,'Cleaned Responses'!$1:$1,0),FALSE)</f>
        <v>#N/A</v>
      </c>
      <c r="I550" s="6" t="e">
        <f>VLOOKUP($A550&amp;$B550,'Cleaned Responses'!$1:$82,MATCH(I$1,'Cleaned Responses'!$1:$1,0),FALSE)</f>
        <v>#N/A</v>
      </c>
      <c r="J550" s="6" t="e">
        <f>VLOOKUP($A550&amp;$B550,'Cleaned Responses'!$1:$82,MATCH(J$1,'Cleaned Responses'!$1:$1,0),FALSE)</f>
        <v>#N/A</v>
      </c>
      <c r="K550" s="6" t="e">
        <f>VLOOKUP($A550&amp;$B550,'Cleaned Responses'!$1:$82,MATCH(K$1,'Cleaned Responses'!$1:$1,0),FALSE)</f>
        <v>#N/A</v>
      </c>
      <c r="L550" s="6" t="e">
        <f>VLOOKUP($A550&amp;$B550,'Cleaned Responses'!$1:$82,MATCH(L$1,'Cleaned Responses'!$1:$1,0),FALSE)</f>
        <v>#N/A</v>
      </c>
      <c r="M550" s="6" t="e">
        <f>VLOOKUP($A550&amp;$B550,'Cleaned Responses'!$1:$82,MATCH(M$1,'Cleaned Responses'!$1:$1,0),FALSE)</f>
        <v>#N/A</v>
      </c>
      <c r="N550" s="6" t="e">
        <f>VLOOKUP($A550&amp;$B550,'Cleaned Responses'!$1:$82,MATCH(N$1,'Cleaned Responses'!$1:$1,0),FALSE)</f>
        <v>#N/A</v>
      </c>
      <c r="O550" s="6" t="e">
        <f>VLOOKUP($A550&amp;$B550,'Cleaned Responses'!$1:$82,MATCH(O$1,'Cleaned Responses'!$1:$1,0),FALSE)</f>
        <v>#N/A</v>
      </c>
      <c r="P550" s="6" t="e">
        <f>VLOOKUP($A550&amp;$B550,'Cleaned Responses'!$1:$82,MATCH(P$1,'Cleaned Responses'!$1:$1,0),FALSE)</f>
        <v>#N/A</v>
      </c>
      <c r="Q550" s="6" t="e">
        <f>VLOOKUP($A550&amp;$B550,'Cleaned Responses'!$1:$82,MATCH(Q$1,'Cleaned Responses'!$1:$1,0),FALSE)</f>
        <v>#VALUE!</v>
      </c>
      <c r="R550" s="8" t="e">
        <f t="shared" si="199"/>
        <v>#N/A</v>
      </c>
      <c r="S550" s="8" t="e">
        <f t="shared" si="200"/>
        <v>#N/A</v>
      </c>
      <c r="T550" s="8" t="e">
        <f t="shared" si="201"/>
        <v>#N/A</v>
      </c>
      <c r="U550" s="6"/>
      <c r="V550" s="6"/>
      <c r="W550" s="6"/>
      <c r="X550" s="6"/>
      <c r="Y550" s="8" t="e">
        <f t="shared" si="202"/>
        <v>#N/A</v>
      </c>
      <c r="Z550" s="6" t="e">
        <f>VLOOKUP($A550&amp;$B550,'Cleaned Responses'!$1:$82,MATCH(Z$1,'Cleaned Responses'!$1:$1,0),FALSE)</f>
        <v>#N/A</v>
      </c>
      <c r="AA550" s="6" t="e">
        <f>VLOOKUP($A550&amp;$B550,'Cleaned Responses'!$1:$82,MATCH(AA$1,'Cleaned Responses'!$1:$1,0),FALSE)</f>
        <v>#N/A</v>
      </c>
      <c r="AB550" s="9" t="e">
        <f t="shared" si="203"/>
        <v>#N/A</v>
      </c>
      <c r="AC550" s="9" t="e">
        <f t="shared" si="204"/>
        <v>#N/A</v>
      </c>
      <c r="AD550" s="6" t="e">
        <f>VLOOKUP($A550&amp;$B550,'Cleaned Responses'!$1:$82,MATCH(AD$1,'Cleaned Responses'!$1:$1,0),FALSE)</f>
        <v>#N/A</v>
      </c>
      <c r="AE550" s="6" t="e">
        <f>VLOOKUP($A550&amp;$B550,'Cleaned Responses'!$1:$82,MATCH(AE$1,'Cleaned Responses'!$1:$1,0),FALSE)</f>
        <v>#N/A</v>
      </c>
      <c r="AF550" s="6" t="e">
        <f>VLOOKUP($A550&amp;$B550,'Cleaned Responses'!$1:$82,MATCH(AF$1,'Cleaned Responses'!$1:$1,0),FALSE)</f>
        <v>#N/A</v>
      </c>
      <c r="AG550" s="6" t="e">
        <f>VLOOKUP($A550&amp;$B550,'Cleaned Responses'!$1:$82,MATCH(AG$1,'Cleaned Responses'!$1:$1,0),FALSE)</f>
        <v>#N/A</v>
      </c>
      <c r="AH550" s="6" t="e">
        <f>VLOOKUP($A550&amp;$B550,'Cleaned Responses'!$1:$82,MATCH(AH$1,'Cleaned Responses'!$1:$1,0),FALSE)</f>
        <v>#N/A</v>
      </c>
      <c r="AI550" s="6" t="e">
        <f>VLOOKUP($A550&amp;$B550,'Cleaned Responses'!$1:$82,MATCH(AI$1,'Cleaned Responses'!$1:$1,0),FALSE)</f>
        <v>#N/A</v>
      </c>
      <c r="AJ550" s="6" t="e">
        <f>VLOOKUP($A550&amp;$B550,'Cleaned Responses'!$1:$82,MATCH(AJ$1,'Cleaned Responses'!$1:$1,0),FALSE)</f>
        <v>#N/A</v>
      </c>
      <c r="AK550" s="6" t="e">
        <f>VLOOKUP($A550&amp;$B550,'Cleaned Responses'!$1:$82,MATCH(AK$1,'Cleaned Responses'!$1:$1,0),FALSE)</f>
        <v>#N/A</v>
      </c>
      <c r="AL550" s="6" t="e">
        <f t="shared" si="205"/>
        <v>#N/A</v>
      </c>
      <c r="AM550" s="7" t="e">
        <f>VLOOKUP($A550&amp;$B550,'Cleaned Responses'!$1:$82,MATCH(AM$1,'Cleaned Responses'!$1:$1,0),FALSE)/100</f>
        <v>#N/A</v>
      </c>
      <c r="AN550" s="7" t="e">
        <f>VLOOKUP($A550&amp;$B550,'Cleaned Responses'!$1:$82,MATCH(AN$1,'Cleaned Responses'!$1:$1,0),FALSE)/100</f>
        <v>#N/A</v>
      </c>
      <c r="AO550" s="7" t="e">
        <f>VLOOKUP($A550&amp;$B550,'Cleaned Responses'!$1:$82,MATCH(AO$1,'Cleaned Responses'!$1:$1,0),FALSE)/100</f>
        <v>#N/A</v>
      </c>
      <c r="AP550" s="7" t="e">
        <f>VLOOKUP($A550&amp;$B550,'Cleaned Responses'!$1:$82,MATCH(AP$1,'Cleaned Responses'!$1:$1,0),FALSE)/100</f>
        <v>#N/A</v>
      </c>
      <c r="AQ550" s="7" t="e">
        <f>VLOOKUP($A550&amp;$B550,'Cleaned Responses'!$1:$82,MATCH(AQ$1,'Cleaned Responses'!$1:$1,0),FALSE)/100</f>
        <v>#N/A</v>
      </c>
      <c r="AR550" s="7" t="e">
        <f>VLOOKUP($A550&amp;$B550,'Cleaned Responses'!$1:$82,MATCH(AR$1,'Cleaned Responses'!$1:$1,0),FALSE)/100</f>
        <v>#N/A</v>
      </c>
      <c r="AS550" s="7" t="e">
        <f>VLOOKUP($A550&amp;$B550,'Cleaned Responses'!$1:$82,MATCH(AS$1,'Cleaned Responses'!$1:$1,0),FALSE)/100</f>
        <v>#N/A</v>
      </c>
      <c r="AT550" s="7" t="e">
        <f>VLOOKUP($A550&amp;$B550,'Cleaned Responses'!$1:$82,MATCH(AT$1,'Cleaned Responses'!$1:$1,0),FALSE)/100</f>
        <v>#N/A</v>
      </c>
      <c r="AU550" s="7" t="e">
        <f>VLOOKUP($A550&amp;$B550,'Cleaned Responses'!$1:$82,MATCH(AU$1,'Cleaned Responses'!$1:$1,0),FALSE)/100</f>
        <v>#N/A</v>
      </c>
      <c r="AV550" s="7" t="e">
        <f>VLOOKUP($A550&amp;$B550,'Cleaned Responses'!$1:$82,MATCH(AV$1,'Cleaned Responses'!$1:$1,0),FALSE)/100</f>
        <v>#N/A</v>
      </c>
      <c r="AW550" s="7" t="e">
        <f>VLOOKUP($A550&amp;$B550,'Cleaned Responses'!$1:$82,MATCH(AW$1,'Cleaned Responses'!$1:$1,0),FALSE)/100</f>
        <v>#N/A</v>
      </c>
      <c r="AX550" s="7" t="e">
        <f>VLOOKUP($A550&amp;$B550,'Cleaned Responses'!$1:$82,MATCH(AX$1,'Cleaned Responses'!$1:$1,0),FALSE)/100</f>
        <v>#N/A</v>
      </c>
      <c r="AY550" s="7" t="e">
        <f>VLOOKUP($A550&amp;$B550,'Cleaned Responses'!$1:$82,MATCH(AY$1,'Cleaned Responses'!$1:$1,0),FALSE)/100</f>
        <v>#N/A</v>
      </c>
      <c r="AZ550" s="7" t="e">
        <f>VLOOKUP($A550&amp;$B550,'Cleaned Responses'!$1:$82,MATCH(AZ$1,'Cleaned Responses'!$1:$1,0),FALSE)/100</f>
        <v>#N/A</v>
      </c>
      <c r="BA550" s="7" t="e">
        <f>VLOOKUP($A550&amp;$B550,'Cleaned Responses'!$1:$82,MATCH(BA$1,'Cleaned Responses'!$1:$1,0),FALSE)/100</f>
        <v>#N/A</v>
      </c>
      <c r="BB550" s="7" t="e">
        <f>VLOOKUP($A550&amp;$B550,'Cleaned Responses'!$1:$82,MATCH(BB$1,'Cleaned Responses'!$1:$1,0),FALSE)/100</f>
        <v>#N/A</v>
      </c>
      <c r="BC550" s="7" t="e">
        <f>VLOOKUP($A550&amp;$B550,'Cleaned Responses'!$1:$82,MATCH(BC$1,'Cleaned Responses'!$1:$1,0),FALSE)/100</f>
        <v>#N/A</v>
      </c>
      <c r="BD550" s="7" t="e">
        <f>VLOOKUP($A550&amp;$B550,'Cleaned Responses'!$1:$82,MATCH(BD$1,'Cleaned Responses'!$1:$1,0),FALSE)/100</f>
        <v>#N/A</v>
      </c>
      <c r="BE550" s="7" t="e">
        <f>VLOOKUP($A550&amp;$B550,'Cleaned Responses'!$1:$82,MATCH(BE$1,'Cleaned Responses'!$1:$1,0),FALSE)/100</f>
        <v>#N/A</v>
      </c>
      <c r="BF550" s="7"/>
      <c r="BG550" s="6" t="e">
        <f>VLOOKUP($A550&amp;$B550,'Cleaned Responses'!$1:$82,MATCH(BG$1,'Cleaned Responses'!$1:$1,0),FALSE)</f>
        <v>#N/A</v>
      </c>
      <c r="BH550" s="6" t="e">
        <f>VLOOKUP($A550&amp;$B550,'Cleaned Responses'!$1:$82,MATCH(BH$1,'Cleaned Responses'!$1:$1,0),FALSE)</f>
        <v>#N/A</v>
      </c>
      <c r="BI550" t="e">
        <f>VLOOKUP($A550&amp;$B550,'Cleaned Responses'!$1:$82,MATCH(BI$1,'Cleaned Responses'!$1:$1,0),FALSE)/100</f>
        <v>#N/A</v>
      </c>
      <c r="BJ550" t="e">
        <f>VLOOKUP($A550&amp;$B550,'Cleaned Responses'!$1:$82,MATCH(BJ$1,'Cleaned Responses'!$1:$1,0),FALSE)/100</f>
        <v>#N/A</v>
      </c>
      <c r="BK550" t="e">
        <f>VLOOKUP($A550&amp;$B550,'Cleaned Responses'!$1:$82,MATCH(BK$1,'Cleaned Responses'!$1:$1,0),FALSE)/100</f>
        <v>#N/A</v>
      </c>
      <c r="BL550" t="e">
        <f t="shared" si="184"/>
        <v>#N/A</v>
      </c>
      <c r="BM550" t="e">
        <f t="shared" si="185"/>
        <v>#N/A</v>
      </c>
      <c r="BN550" t="e">
        <f t="shared" si="186"/>
        <v>#N/A</v>
      </c>
      <c r="BO550" t="e">
        <f>VLOOKUP($A550&amp;$B550,'Cleaned Responses'!$1:$82,MATCH(BO$1,'Cleaned Responses'!$1:$1,0),FALSE)/100</f>
        <v>#N/A</v>
      </c>
      <c r="BP550" t="e">
        <f>VLOOKUP($A550&amp;$B550,'Cleaned Responses'!$1:$82,MATCH(BP$1,'Cleaned Responses'!$1:$1,0),FALSE)/100</f>
        <v>#N/A</v>
      </c>
      <c r="BQ550" t="e">
        <f>VLOOKUP($A550&amp;$B550,'Cleaned Responses'!$1:$82,MATCH(BQ$1,'Cleaned Responses'!$1:$1,0),FALSE)/100</f>
        <v>#N/A</v>
      </c>
      <c r="BR550" t="e">
        <f>VLOOKUP($A550&amp;$B550,'Cleaned Responses'!$1:$82,MATCH(BR$1,'Cleaned Responses'!$1:$1,0),FALSE)/100</f>
        <v>#N/A</v>
      </c>
      <c r="BS550" t="e">
        <f>VLOOKUP($A550&amp;$B550,'Cleaned Responses'!$1:$82,MATCH(BS$1,'Cleaned Responses'!$1:$1,0),FALSE)/100</f>
        <v>#N/A</v>
      </c>
      <c r="BT550" t="e">
        <f>VLOOKUP($A550&amp;$B550,'Cleaned Responses'!$1:$82,MATCH(BT$1,'Cleaned Responses'!$1:$1,0),FALSE)/100</f>
        <v>#N/A</v>
      </c>
      <c r="BU550" t="e">
        <f>VLOOKUP($A550&amp;$B550,'Cleaned Responses'!$1:$82,MATCH(BU$1,'Cleaned Responses'!$1:$1,0),FALSE)/100</f>
        <v>#N/A</v>
      </c>
      <c r="BV550" t="e">
        <f>VLOOKUP($A550&amp;$B550,'Cleaned Responses'!$1:$82,MATCH(BV$1,'Cleaned Responses'!$1:$1,0),FALSE)/100</f>
        <v>#N/A</v>
      </c>
      <c r="BW550" t="e">
        <f>VLOOKUP($A550&amp;$B550,'Cleaned Responses'!$1:$82,MATCH(BW$1,'Cleaned Responses'!$1:$1,0),FALSE)/100</f>
        <v>#N/A</v>
      </c>
      <c r="BX550" t="e">
        <f>VLOOKUP($A550&amp;$B550,'Cleaned Responses'!$1:$82,MATCH(BX$1,'Cleaned Responses'!$1:$1,0),FALSE)/100</f>
        <v>#N/A</v>
      </c>
      <c r="BY550" t="e">
        <f>VLOOKUP($A550&amp;$B550,'Cleaned Responses'!$1:$82,MATCH(BY$1,'Cleaned Responses'!$1:$1,0),FALSE)/100</f>
        <v>#N/A</v>
      </c>
      <c r="BZ550" t="e">
        <f>VLOOKUP($A550&amp;$B550,'Cleaned Responses'!$1:$82,MATCH(BZ$1,'Cleaned Responses'!$1:$1,0),FALSE)/100</f>
        <v>#N/A</v>
      </c>
      <c r="CA550" t="e">
        <f t="shared" si="187"/>
        <v>#N/A</v>
      </c>
      <c r="CB550" t="e">
        <f t="shared" si="188"/>
        <v>#N/A</v>
      </c>
      <c r="CC550" t="e">
        <f t="shared" si="189"/>
        <v>#N/A</v>
      </c>
      <c r="CD550" t="e">
        <f t="shared" si="190"/>
        <v>#N/A</v>
      </c>
      <c r="CE550" t="e">
        <f t="shared" si="191"/>
        <v>#N/A</v>
      </c>
      <c r="CF550" t="e">
        <f t="shared" si="192"/>
        <v>#N/A</v>
      </c>
      <c r="CG550" t="e">
        <f t="shared" si="193"/>
        <v>#N/A</v>
      </c>
      <c r="CH550" t="e">
        <f t="shared" si="194"/>
        <v>#N/A</v>
      </c>
      <c r="CI550" t="e">
        <f t="shared" si="195"/>
        <v>#N/A</v>
      </c>
      <c r="CJ550" t="e">
        <f t="shared" si="196"/>
        <v>#N/A</v>
      </c>
      <c r="CK550" t="e">
        <f t="shared" si="197"/>
        <v>#N/A</v>
      </c>
    </row>
    <row r="551" spans="1:89" ht="20" customHeight="1" x14ac:dyDescent="0.25">
      <c r="A551" s="163"/>
      <c r="B551" s="6"/>
      <c r="C551" s="6" t="e">
        <f>VLOOKUP($A551&amp;$B551,'Cleaned Responses'!$1:$82,MATCH($C$1,'Cleaned Responses'!$1:$1,0),FALSE)</f>
        <v>#N/A</v>
      </c>
      <c r="D551" s="6" t="e">
        <f>VLOOKUP($A551&amp;$B551,'Cleaned Responses'!$1:$82,MATCH(D$1,'Cleaned Responses'!$1:$1,0),FALSE)</f>
        <v>#N/A</v>
      </c>
      <c r="E551" s="6" t="e">
        <f>VLOOKUP($A551&amp;$B551,'Cleaned Responses'!$1:$82,MATCH(E$1,'Cleaned Responses'!$1:$1,0),FALSE)</f>
        <v>#N/A</v>
      </c>
      <c r="F551" s="6" t="e">
        <f>VLOOKUP($A551&amp;$B551,'Cleaned Responses'!$1:$82,MATCH(F$1,'Cleaned Responses'!$1:$1,0),FALSE)</f>
        <v>#N/A</v>
      </c>
      <c r="G551" s="6" t="e">
        <f t="shared" si="198"/>
        <v>#N/A</v>
      </c>
      <c r="H551" s="6" t="e">
        <f>VLOOKUP($A551&amp;$B551,'Cleaned Responses'!$1:$82,MATCH(H$1,'Cleaned Responses'!$1:$1,0),FALSE)</f>
        <v>#N/A</v>
      </c>
      <c r="I551" s="6" t="e">
        <f>VLOOKUP($A551&amp;$B551,'Cleaned Responses'!$1:$82,MATCH(I$1,'Cleaned Responses'!$1:$1,0),FALSE)</f>
        <v>#N/A</v>
      </c>
      <c r="J551" s="6" t="e">
        <f>VLOOKUP($A551&amp;$B551,'Cleaned Responses'!$1:$82,MATCH(J$1,'Cleaned Responses'!$1:$1,0),FALSE)</f>
        <v>#N/A</v>
      </c>
      <c r="K551" s="6" t="e">
        <f>VLOOKUP($A551&amp;$B551,'Cleaned Responses'!$1:$82,MATCH(K$1,'Cleaned Responses'!$1:$1,0),FALSE)</f>
        <v>#N/A</v>
      </c>
      <c r="L551" s="6" t="e">
        <f>VLOOKUP($A551&amp;$B551,'Cleaned Responses'!$1:$82,MATCH(L$1,'Cleaned Responses'!$1:$1,0),FALSE)</f>
        <v>#N/A</v>
      </c>
      <c r="M551" s="6" t="e">
        <f>VLOOKUP($A551&amp;$B551,'Cleaned Responses'!$1:$82,MATCH(M$1,'Cleaned Responses'!$1:$1,0),FALSE)</f>
        <v>#N/A</v>
      </c>
      <c r="N551" s="6" t="e">
        <f>VLOOKUP($A551&amp;$B551,'Cleaned Responses'!$1:$82,MATCH(N$1,'Cleaned Responses'!$1:$1,0),FALSE)</f>
        <v>#N/A</v>
      </c>
      <c r="O551" s="6" t="e">
        <f>VLOOKUP($A551&amp;$B551,'Cleaned Responses'!$1:$82,MATCH(O$1,'Cleaned Responses'!$1:$1,0),FALSE)</f>
        <v>#N/A</v>
      </c>
      <c r="P551" s="6" t="e">
        <f>VLOOKUP($A551&amp;$B551,'Cleaned Responses'!$1:$82,MATCH(P$1,'Cleaned Responses'!$1:$1,0),FALSE)</f>
        <v>#N/A</v>
      </c>
      <c r="Q551" s="6" t="e">
        <f>VLOOKUP($A551&amp;$B551,'Cleaned Responses'!$1:$82,MATCH(Q$1,'Cleaned Responses'!$1:$1,0),FALSE)</f>
        <v>#VALUE!</v>
      </c>
      <c r="R551" s="8" t="e">
        <f t="shared" si="199"/>
        <v>#N/A</v>
      </c>
      <c r="S551" s="8" t="e">
        <f t="shared" si="200"/>
        <v>#N/A</v>
      </c>
      <c r="T551" s="8" t="e">
        <f t="shared" si="201"/>
        <v>#N/A</v>
      </c>
      <c r="U551" s="6"/>
      <c r="V551" s="6"/>
      <c r="W551" s="6"/>
      <c r="X551" s="6"/>
      <c r="Y551" s="8" t="e">
        <f t="shared" si="202"/>
        <v>#N/A</v>
      </c>
      <c r="Z551" s="6" t="e">
        <f>VLOOKUP($A551&amp;$B551,'Cleaned Responses'!$1:$82,MATCH(Z$1,'Cleaned Responses'!$1:$1,0),FALSE)</f>
        <v>#N/A</v>
      </c>
      <c r="AA551" s="6" t="e">
        <f>VLOOKUP($A551&amp;$B551,'Cleaned Responses'!$1:$82,MATCH(AA$1,'Cleaned Responses'!$1:$1,0),FALSE)</f>
        <v>#N/A</v>
      </c>
      <c r="AB551" s="9" t="e">
        <f t="shared" si="203"/>
        <v>#N/A</v>
      </c>
      <c r="AC551" s="9" t="e">
        <f t="shared" si="204"/>
        <v>#N/A</v>
      </c>
      <c r="AD551" s="6" t="e">
        <f>VLOOKUP($A551&amp;$B551,'Cleaned Responses'!$1:$82,MATCH(AD$1,'Cleaned Responses'!$1:$1,0),FALSE)</f>
        <v>#N/A</v>
      </c>
      <c r="AE551" s="6" t="e">
        <f>VLOOKUP($A551&amp;$B551,'Cleaned Responses'!$1:$82,MATCH(AE$1,'Cleaned Responses'!$1:$1,0),FALSE)</f>
        <v>#N/A</v>
      </c>
      <c r="AF551" s="6" t="e">
        <f>VLOOKUP($A551&amp;$B551,'Cleaned Responses'!$1:$82,MATCH(AF$1,'Cleaned Responses'!$1:$1,0),FALSE)</f>
        <v>#N/A</v>
      </c>
      <c r="AG551" s="6" t="e">
        <f>VLOOKUP($A551&amp;$B551,'Cleaned Responses'!$1:$82,MATCH(AG$1,'Cleaned Responses'!$1:$1,0),FALSE)</f>
        <v>#N/A</v>
      </c>
      <c r="AH551" s="6" t="e">
        <f>VLOOKUP($A551&amp;$B551,'Cleaned Responses'!$1:$82,MATCH(AH$1,'Cleaned Responses'!$1:$1,0),FALSE)</f>
        <v>#N/A</v>
      </c>
      <c r="AI551" s="6" t="e">
        <f>VLOOKUP($A551&amp;$B551,'Cleaned Responses'!$1:$82,MATCH(AI$1,'Cleaned Responses'!$1:$1,0),FALSE)</f>
        <v>#N/A</v>
      </c>
      <c r="AJ551" s="6" t="e">
        <f>VLOOKUP($A551&amp;$B551,'Cleaned Responses'!$1:$82,MATCH(AJ$1,'Cleaned Responses'!$1:$1,0),FALSE)</f>
        <v>#N/A</v>
      </c>
      <c r="AK551" s="6" t="e">
        <f>VLOOKUP($A551&amp;$B551,'Cleaned Responses'!$1:$82,MATCH(AK$1,'Cleaned Responses'!$1:$1,0),FALSE)</f>
        <v>#N/A</v>
      </c>
      <c r="AL551" s="6" t="e">
        <f t="shared" si="205"/>
        <v>#N/A</v>
      </c>
      <c r="AM551" s="7" t="e">
        <f>VLOOKUP($A551&amp;$B551,'Cleaned Responses'!$1:$82,MATCH(AM$1,'Cleaned Responses'!$1:$1,0),FALSE)/100</f>
        <v>#N/A</v>
      </c>
      <c r="AN551" s="7" t="e">
        <f>VLOOKUP($A551&amp;$B551,'Cleaned Responses'!$1:$82,MATCH(AN$1,'Cleaned Responses'!$1:$1,0),FALSE)/100</f>
        <v>#N/A</v>
      </c>
      <c r="AO551" s="7" t="e">
        <f>VLOOKUP($A551&amp;$B551,'Cleaned Responses'!$1:$82,MATCH(AO$1,'Cleaned Responses'!$1:$1,0),FALSE)/100</f>
        <v>#N/A</v>
      </c>
      <c r="AP551" s="7" t="e">
        <f>VLOOKUP($A551&amp;$B551,'Cleaned Responses'!$1:$82,MATCH(AP$1,'Cleaned Responses'!$1:$1,0),FALSE)/100</f>
        <v>#N/A</v>
      </c>
      <c r="AQ551" s="7" t="e">
        <f>VLOOKUP($A551&amp;$B551,'Cleaned Responses'!$1:$82,MATCH(AQ$1,'Cleaned Responses'!$1:$1,0),FALSE)/100</f>
        <v>#N/A</v>
      </c>
      <c r="AR551" s="7" t="e">
        <f>VLOOKUP($A551&amp;$B551,'Cleaned Responses'!$1:$82,MATCH(AR$1,'Cleaned Responses'!$1:$1,0),FALSE)/100</f>
        <v>#N/A</v>
      </c>
      <c r="AS551" s="7" t="e">
        <f>VLOOKUP($A551&amp;$B551,'Cleaned Responses'!$1:$82,MATCH(AS$1,'Cleaned Responses'!$1:$1,0),FALSE)/100</f>
        <v>#N/A</v>
      </c>
      <c r="AT551" s="7" t="e">
        <f>VLOOKUP($A551&amp;$B551,'Cleaned Responses'!$1:$82,MATCH(AT$1,'Cleaned Responses'!$1:$1,0),FALSE)/100</f>
        <v>#N/A</v>
      </c>
      <c r="AU551" s="7" t="e">
        <f>VLOOKUP($A551&amp;$B551,'Cleaned Responses'!$1:$82,MATCH(AU$1,'Cleaned Responses'!$1:$1,0),FALSE)/100</f>
        <v>#N/A</v>
      </c>
      <c r="AV551" s="7" t="e">
        <f>VLOOKUP($A551&amp;$B551,'Cleaned Responses'!$1:$82,MATCH(AV$1,'Cleaned Responses'!$1:$1,0),FALSE)/100</f>
        <v>#N/A</v>
      </c>
      <c r="AW551" s="7" t="e">
        <f>VLOOKUP($A551&amp;$B551,'Cleaned Responses'!$1:$82,MATCH(AW$1,'Cleaned Responses'!$1:$1,0),FALSE)/100</f>
        <v>#N/A</v>
      </c>
      <c r="AX551" s="7" t="e">
        <f>VLOOKUP($A551&amp;$B551,'Cleaned Responses'!$1:$82,MATCH(AX$1,'Cleaned Responses'!$1:$1,0),FALSE)/100</f>
        <v>#N/A</v>
      </c>
      <c r="AY551" s="7" t="e">
        <f>VLOOKUP($A551&amp;$B551,'Cleaned Responses'!$1:$82,MATCH(AY$1,'Cleaned Responses'!$1:$1,0),FALSE)/100</f>
        <v>#N/A</v>
      </c>
      <c r="AZ551" s="7" t="e">
        <f>VLOOKUP($A551&amp;$B551,'Cleaned Responses'!$1:$82,MATCH(AZ$1,'Cleaned Responses'!$1:$1,0),FALSE)/100</f>
        <v>#N/A</v>
      </c>
      <c r="BA551" s="7" t="e">
        <f>VLOOKUP($A551&amp;$B551,'Cleaned Responses'!$1:$82,MATCH(BA$1,'Cleaned Responses'!$1:$1,0),FALSE)/100</f>
        <v>#N/A</v>
      </c>
      <c r="BB551" s="7" t="e">
        <f>VLOOKUP($A551&amp;$B551,'Cleaned Responses'!$1:$82,MATCH(BB$1,'Cleaned Responses'!$1:$1,0),FALSE)/100</f>
        <v>#N/A</v>
      </c>
      <c r="BC551" s="7" t="e">
        <f>VLOOKUP($A551&amp;$B551,'Cleaned Responses'!$1:$82,MATCH(BC$1,'Cleaned Responses'!$1:$1,0),FALSE)/100</f>
        <v>#N/A</v>
      </c>
      <c r="BD551" s="7" t="e">
        <f>VLOOKUP($A551&amp;$B551,'Cleaned Responses'!$1:$82,MATCH(BD$1,'Cleaned Responses'!$1:$1,0),FALSE)/100</f>
        <v>#N/A</v>
      </c>
      <c r="BE551" s="7" t="e">
        <f>VLOOKUP($A551&amp;$B551,'Cleaned Responses'!$1:$82,MATCH(BE$1,'Cleaned Responses'!$1:$1,0),FALSE)/100</f>
        <v>#N/A</v>
      </c>
      <c r="BF551" s="7"/>
      <c r="BG551" s="6" t="e">
        <f>VLOOKUP($A551&amp;$B551,'Cleaned Responses'!$1:$82,MATCH(BG$1,'Cleaned Responses'!$1:$1,0),FALSE)</f>
        <v>#N/A</v>
      </c>
      <c r="BH551" s="6" t="e">
        <f>VLOOKUP($A551&amp;$B551,'Cleaned Responses'!$1:$82,MATCH(BH$1,'Cleaned Responses'!$1:$1,0),FALSE)</f>
        <v>#N/A</v>
      </c>
      <c r="BI551" t="e">
        <f>VLOOKUP($A551&amp;$B551,'Cleaned Responses'!$1:$82,MATCH(BI$1,'Cleaned Responses'!$1:$1,0),FALSE)/100</f>
        <v>#N/A</v>
      </c>
      <c r="BJ551" t="e">
        <f>VLOOKUP($A551&amp;$B551,'Cleaned Responses'!$1:$82,MATCH(BJ$1,'Cleaned Responses'!$1:$1,0),FALSE)/100</f>
        <v>#N/A</v>
      </c>
      <c r="BK551" t="e">
        <f>VLOOKUP($A551&amp;$B551,'Cleaned Responses'!$1:$82,MATCH(BK$1,'Cleaned Responses'!$1:$1,0),FALSE)/100</f>
        <v>#N/A</v>
      </c>
      <c r="BL551" t="e">
        <f t="shared" si="184"/>
        <v>#N/A</v>
      </c>
      <c r="BM551" t="e">
        <f t="shared" si="185"/>
        <v>#N/A</v>
      </c>
      <c r="BN551" t="e">
        <f t="shared" si="186"/>
        <v>#N/A</v>
      </c>
      <c r="BO551" t="e">
        <f>VLOOKUP($A551&amp;$B551,'Cleaned Responses'!$1:$82,MATCH(BO$1,'Cleaned Responses'!$1:$1,0),FALSE)/100</f>
        <v>#N/A</v>
      </c>
      <c r="BP551" t="e">
        <f>VLOOKUP($A551&amp;$B551,'Cleaned Responses'!$1:$82,MATCH(BP$1,'Cleaned Responses'!$1:$1,0),FALSE)/100</f>
        <v>#N/A</v>
      </c>
      <c r="BQ551" t="e">
        <f>VLOOKUP($A551&amp;$B551,'Cleaned Responses'!$1:$82,MATCH(BQ$1,'Cleaned Responses'!$1:$1,0),FALSE)/100</f>
        <v>#N/A</v>
      </c>
      <c r="BR551" t="e">
        <f>VLOOKUP($A551&amp;$B551,'Cleaned Responses'!$1:$82,MATCH(BR$1,'Cleaned Responses'!$1:$1,0),FALSE)/100</f>
        <v>#N/A</v>
      </c>
      <c r="BS551" t="e">
        <f>VLOOKUP($A551&amp;$B551,'Cleaned Responses'!$1:$82,MATCH(BS$1,'Cleaned Responses'!$1:$1,0),FALSE)/100</f>
        <v>#N/A</v>
      </c>
      <c r="BT551" t="e">
        <f>VLOOKUP($A551&amp;$B551,'Cleaned Responses'!$1:$82,MATCH(BT$1,'Cleaned Responses'!$1:$1,0),FALSE)/100</f>
        <v>#N/A</v>
      </c>
      <c r="BU551" t="e">
        <f>VLOOKUP($A551&amp;$B551,'Cleaned Responses'!$1:$82,MATCH(BU$1,'Cleaned Responses'!$1:$1,0),FALSE)/100</f>
        <v>#N/A</v>
      </c>
      <c r="BV551" t="e">
        <f>VLOOKUP($A551&amp;$B551,'Cleaned Responses'!$1:$82,MATCH(BV$1,'Cleaned Responses'!$1:$1,0),FALSE)/100</f>
        <v>#N/A</v>
      </c>
      <c r="BW551" t="e">
        <f>VLOOKUP($A551&amp;$B551,'Cleaned Responses'!$1:$82,MATCH(BW$1,'Cleaned Responses'!$1:$1,0),FALSE)/100</f>
        <v>#N/A</v>
      </c>
      <c r="BX551" t="e">
        <f>VLOOKUP($A551&amp;$B551,'Cleaned Responses'!$1:$82,MATCH(BX$1,'Cleaned Responses'!$1:$1,0),FALSE)/100</f>
        <v>#N/A</v>
      </c>
      <c r="BY551" t="e">
        <f>VLOOKUP($A551&amp;$B551,'Cleaned Responses'!$1:$82,MATCH(BY$1,'Cleaned Responses'!$1:$1,0),FALSE)/100</f>
        <v>#N/A</v>
      </c>
      <c r="BZ551" t="e">
        <f>VLOOKUP($A551&amp;$B551,'Cleaned Responses'!$1:$82,MATCH(BZ$1,'Cleaned Responses'!$1:$1,0),FALSE)/100</f>
        <v>#N/A</v>
      </c>
      <c r="CA551" t="e">
        <f t="shared" si="187"/>
        <v>#N/A</v>
      </c>
      <c r="CB551" t="e">
        <f t="shared" si="188"/>
        <v>#N/A</v>
      </c>
      <c r="CC551" t="e">
        <f t="shared" si="189"/>
        <v>#N/A</v>
      </c>
      <c r="CD551" t="e">
        <f t="shared" si="190"/>
        <v>#N/A</v>
      </c>
      <c r="CE551" t="e">
        <f t="shared" si="191"/>
        <v>#N/A</v>
      </c>
      <c r="CF551" t="e">
        <f t="shared" si="192"/>
        <v>#N/A</v>
      </c>
      <c r="CG551" t="e">
        <f t="shared" si="193"/>
        <v>#N/A</v>
      </c>
      <c r="CH551" t="e">
        <f t="shared" si="194"/>
        <v>#N/A</v>
      </c>
      <c r="CI551" t="e">
        <f t="shared" si="195"/>
        <v>#N/A</v>
      </c>
      <c r="CJ551" t="e">
        <f t="shared" si="196"/>
        <v>#N/A</v>
      </c>
      <c r="CK551" t="e">
        <f t="shared" si="197"/>
        <v>#N/A</v>
      </c>
    </row>
    <row r="552" spans="1:89" ht="20" customHeight="1" x14ac:dyDescent="0.25">
      <c r="A552" s="163"/>
      <c r="B552" s="6"/>
      <c r="C552" s="6" t="e">
        <f>VLOOKUP($A552&amp;$B552,'Cleaned Responses'!$1:$82,MATCH($C$1,'Cleaned Responses'!$1:$1,0),FALSE)</f>
        <v>#N/A</v>
      </c>
      <c r="D552" s="6" t="e">
        <f>VLOOKUP($A552&amp;$B552,'Cleaned Responses'!$1:$82,MATCH(D$1,'Cleaned Responses'!$1:$1,0),FALSE)</f>
        <v>#N/A</v>
      </c>
      <c r="E552" s="6" t="e">
        <f>VLOOKUP($A552&amp;$B552,'Cleaned Responses'!$1:$82,MATCH(E$1,'Cleaned Responses'!$1:$1,0),FALSE)</f>
        <v>#N/A</v>
      </c>
      <c r="F552" s="6" t="e">
        <f>VLOOKUP($A552&amp;$B552,'Cleaned Responses'!$1:$82,MATCH(F$1,'Cleaned Responses'!$1:$1,0),FALSE)</f>
        <v>#N/A</v>
      </c>
      <c r="G552" s="6" t="e">
        <f t="shared" si="198"/>
        <v>#N/A</v>
      </c>
      <c r="H552" s="6" t="e">
        <f>VLOOKUP($A552&amp;$B552,'Cleaned Responses'!$1:$82,MATCH(H$1,'Cleaned Responses'!$1:$1,0),FALSE)</f>
        <v>#N/A</v>
      </c>
      <c r="I552" s="6" t="e">
        <f>VLOOKUP($A552&amp;$B552,'Cleaned Responses'!$1:$82,MATCH(I$1,'Cleaned Responses'!$1:$1,0),FALSE)</f>
        <v>#N/A</v>
      </c>
      <c r="J552" s="6" t="e">
        <f>VLOOKUP($A552&amp;$B552,'Cleaned Responses'!$1:$82,MATCH(J$1,'Cleaned Responses'!$1:$1,0),FALSE)</f>
        <v>#N/A</v>
      </c>
      <c r="K552" s="6" t="e">
        <f>VLOOKUP($A552&amp;$B552,'Cleaned Responses'!$1:$82,MATCH(K$1,'Cleaned Responses'!$1:$1,0),FALSE)</f>
        <v>#N/A</v>
      </c>
      <c r="L552" s="6" t="e">
        <f>VLOOKUP($A552&amp;$B552,'Cleaned Responses'!$1:$82,MATCH(L$1,'Cleaned Responses'!$1:$1,0),FALSE)</f>
        <v>#N/A</v>
      </c>
      <c r="M552" s="6" t="e">
        <f>VLOOKUP($A552&amp;$B552,'Cleaned Responses'!$1:$82,MATCH(M$1,'Cleaned Responses'!$1:$1,0),FALSE)</f>
        <v>#N/A</v>
      </c>
      <c r="N552" s="6" t="e">
        <f>VLOOKUP($A552&amp;$B552,'Cleaned Responses'!$1:$82,MATCH(N$1,'Cleaned Responses'!$1:$1,0),FALSE)</f>
        <v>#N/A</v>
      </c>
      <c r="O552" s="6" t="e">
        <f>VLOOKUP($A552&amp;$B552,'Cleaned Responses'!$1:$82,MATCH(O$1,'Cleaned Responses'!$1:$1,0),FALSE)</f>
        <v>#N/A</v>
      </c>
      <c r="P552" s="6" t="e">
        <f>VLOOKUP($A552&amp;$B552,'Cleaned Responses'!$1:$82,MATCH(P$1,'Cleaned Responses'!$1:$1,0),FALSE)</f>
        <v>#N/A</v>
      </c>
      <c r="Q552" s="6" t="e">
        <f>VLOOKUP($A552&amp;$B552,'Cleaned Responses'!$1:$82,MATCH(Q$1,'Cleaned Responses'!$1:$1,0),FALSE)</f>
        <v>#VALUE!</v>
      </c>
      <c r="R552" s="8" t="e">
        <f t="shared" si="199"/>
        <v>#N/A</v>
      </c>
      <c r="S552" s="8" t="e">
        <f t="shared" si="200"/>
        <v>#N/A</v>
      </c>
      <c r="T552" s="8" t="e">
        <f t="shared" si="201"/>
        <v>#N/A</v>
      </c>
      <c r="U552" s="6"/>
      <c r="V552" s="6"/>
      <c r="W552" s="6"/>
      <c r="X552" s="6"/>
      <c r="Y552" s="8" t="e">
        <f t="shared" si="202"/>
        <v>#N/A</v>
      </c>
      <c r="Z552" s="6" t="e">
        <f>VLOOKUP($A552&amp;$B552,'Cleaned Responses'!$1:$82,MATCH(Z$1,'Cleaned Responses'!$1:$1,0),FALSE)</f>
        <v>#N/A</v>
      </c>
      <c r="AA552" s="6" t="e">
        <f>VLOOKUP($A552&amp;$B552,'Cleaned Responses'!$1:$82,MATCH(AA$1,'Cleaned Responses'!$1:$1,0),FALSE)</f>
        <v>#N/A</v>
      </c>
      <c r="AB552" s="9" t="e">
        <f t="shared" si="203"/>
        <v>#N/A</v>
      </c>
      <c r="AC552" s="9" t="e">
        <f t="shared" si="204"/>
        <v>#N/A</v>
      </c>
      <c r="AD552" s="6" t="e">
        <f>VLOOKUP($A552&amp;$B552,'Cleaned Responses'!$1:$82,MATCH(AD$1,'Cleaned Responses'!$1:$1,0),FALSE)</f>
        <v>#N/A</v>
      </c>
      <c r="AE552" s="6" t="e">
        <f>VLOOKUP($A552&amp;$B552,'Cleaned Responses'!$1:$82,MATCH(AE$1,'Cleaned Responses'!$1:$1,0),FALSE)</f>
        <v>#N/A</v>
      </c>
      <c r="AF552" s="6" t="e">
        <f>VLOOKUP($A552&amp;$B552,'Cleaned Responses'!$1:$82,MATCH(AF$1,'Cleaned Responses'!$1:$1,0),FALSE)</f>
        <v>#N/A</v>
      </c>
      <c r="AG552" s="6" t="e">
        <f>VLOOKUP($A552&amp;$B552,'Cleaned Responses'!$1:$82,MATCH(AG$1,'Cleaned Responses'!$1:$1,0),FALSE)</f>
        <v>#N/A</v>
      </c>
      <c r="AH552" s="6" t="e">
        <f>VLOOKUP($A552&amp;$B552,'Cleaned Responses'!$1:$82,MATCH(AH$1,'Cleaned Responses'!$1:$1,0),FALSE)</f>
        <v>#N/A</v>
      </c>
      <c r="AI552" s="6" t="e">
        <f>VLOOKUP($A552&amp;$B552,'Cleaned Responses'!$1:$82,MATCH(AI$1,'Cleaned Responses'!$1:$1,0),FALSE)</f>
        <v>#N/A</v>
      </c>
      <c r="AJ552" s="6" t="e">
        <f>VLOOKUP($A552&amp;$B552,'Cleaned Responses'!$1:$82,MATCH(AJ$1,'Cleaned Responses'!$1:$1,0),FALSE)</f>
        <v>#N/A</v>
      </c>
      <c r="AK552" s="6" t="e">
        <f>VLOOKUP($A552&amp;$B552,'Cleaned Responses'!$1:$82,MATCH(AK$1,'Cleaned Responses'!$1:$1,0),FALSE)</f>
        <v>#N/A</v>
      </c>
      <c r="AL552" s="6" t="e">
        <f t="shared" si="205"/>
        <v>#N/A</v>
      </c>
      <c r="AM552" s="7" t="e">
        <f>VLOOKUP($A552&amp;$B552,'Cleaned Responses'!$1:$82,MATCH(AM$1,'Cleaned Responses'!$1:$1,0),FALSE)/100</f>
        <v>#N/A</v>
      </c>
      <c r="AN552" s="7" t="e">
        <f>VLOOKUP($A552&amp;$B552,'Cleaned Responses'!$1:$82,MATCH(AN$1,'Cleaned Responses'!$1:$1,0),FALSE)/100</f>
        <v>#N/A</v>
      </c>
      <c r="AO552" s="7" t="e">
        <f>VLOOKUP($A552&amp;$B552,'Cleaned Responses'!$1:$82,MATCH(AO$1,'Cleaned Responses'!$1:$1,0),FALSE)/100</f>
        <v>#N/A</v>
      </c>
      <c r="AP552" s="7" t="e">
        <f>VLOOKUP($A552&amp;$B552,'Cleaned Responses'!$1:$82,MATCH(AP$1,'Cleaned Responses'!$1:$1,0),FALSE)/100</f>
        <v>#N/A</v>
      </c>
      <c r="AQ552" s="7" t="e">
        <f>VLOOKUP($A552&amp;$B552,'Cleaned Responses'!$1:$82,MATCH(AQ$1,'Cleaned Responses'!$1:$1,0),FALSE)/100</f>
        <v>#N/A</v>
      </c>
      <c r="AR552" s="7" t="e">
        <f>VLOOKUP($A552&amp;$B552,'Cleaned Responses'!$1:$82,MATCH(AR$1,'Cleaned Responses'!$1:$1,0),FALSE)/100</f>
        <v>#N/A</v>
      </c>
      <c r="AS552" s="7" t="e">
        <f>VLOOKUP($A552&amp;$B552,'Cleaned Responses'!$1:$82,MATCH(AS$1,'Cleaned Responses'!$1:$1,0),FALSE)/100</f>
        <v>#N/A</v>
      </c>
      <c r="AT552" s="7" t="e">
        <f>VLOOKUP($A552&amp;$B552,'Cleaned Responses'!$1:$82,MATCH(AT$1,'Cleaned Responses'!$1:$1,0),FALSE)/100</f>
        <v>#N/A</v>
      </c>
      <c r="AU552" s="7" t="e">
        <f>VLOOKUP($A552&amp;$B552,'Cleaned Responses'!$1:$82,MATCH(AU$1,'Cleaned Responses'!$1:$1,0),FALSE)/100</f>
        <v>#N/A</v>
      </c>
      <c r="AV552" s="7" t="e">
        <f>VLOOKUP($A552&amp;$B552,'Cleaned Responses'!$1:$82,MATCH(AV$1,'Cleaned Responses'!$1:$1,0),FALSE)/100</f>
        <v>#N/A</v>
      </c>
      <c r="AW552" s="7" t="e">
        <f>VLOOKUP($A552&amp;$B552,'Cleaned Responses'!$1:$82,MATCH(AW$1,'Cleaned Responses'!$1:$1,0),FALSE)/100</f>
        <v>#N/A</v>
      </c>
      <c r="AX552" s="7" t="e">
        <f>VLOOKUP($A552&amp;$B552,'Cleaned Responses'!$1:$82,MATCH(AX$1,'Cleaned Responses'!$1:$1,0),FALSE)/100</f>
        <v>#N/A</v>
      </c>
      <c r="AY552" s="7" t="e">
        <f>VLOOKUP($A552&amp;$B552,'Cleaned Responses'!$1:$82,MATCH(AY$1,'Cleaned Responses'!$1:$1,0),FALSE)/100</f>
        <v>#N/A</v>
      </c>
      <c r="AZ552" s="7" t="e">
        <f>VLOOKUP($A552&amp;$B552,'Cleaned Responses'!$1:$82,MATCH(AZ$1,'Cleaned Responses'!$1:$1,0),FALSE)/100</f>
        <v>#N/A</v>
      </c>
      <c r="BA552" s="7" t="e">
        <f>VLOOKUP($A552&amp;$B552,'Cleaned Responses'!$1:$82,MATCH(BA$1,'Cleaned Responses'!$1:$1,0),FALSE)/100</f>
        <v>#N/A</v>
      </c>
      <c r="BB552" s="7" t="e">
        <f>VLOOKUP($A552&amp;$B552,'Cleaned Responses'!$1:$82,MATCH(BB$1,'Cleaned Responses'!$1:$1,0),FALSE)/100</f>
        <v>#N/A</v>
      </c>
      <c r="BC552" s="7" t="e">
        <f>VLOOKUP($A552&amp;$B552,'Cleaned Responses'!$1:$82,MATCH(BC$1,'Cleaned Responses'!$1:$1,0),FALSE)/100</f>
        <v>#N/A</v>
      </c>
      <c r="BD552" s="7" t="e">
        <f>VLOOKUP($A552&amp;$B552,'Cleaned Responses'!$1:$82,MATCH(BD$1,'Cleaned Responses'!$1:$1,0),FALSE)/100</f>
        <v>#N/A</v>
      </c>
      <c r="BE552" s="7" t="e">
        <f>VLOOKUP($A552&amp;$B552,'Cleaned Responses'!$1:$82,MATCH(BE$1,'Cleaned Responses'!$1:$1,0),FALSE)/100</f>
        <v>#N/A</v>
      </c>
      <c r="BF552" s="7"/>
      <c r="BG552" s="6" t="e">
        <f>VLOOKUP($A552&amp;$B552,'Cleaned Responses'!$1:$82,MATCH(BG$1,'Cleaned Responses'!$1:$1,0),FALSE)</f>
        <v>#N/A</v>
      </c>
      <c r="BH552" s="6" t="e">
        <f>VLOOKUP($A552&amp;$B552,'Cleaned Responses'!$1:$82,MATCH(BH$1,'Cleaned Responses'!$1:$1,0),FALSE)</f>
        <v>#N/A</v>
      </c>
      <c r="BI552" t="e">
        <f>VLOOKUP($A552&amp;$B552,'Cleaned Responses'!$1:$82,MATCH(BI$1,'Cleaned Responses'!$1:$1,0),FALSE)/100</f>
        <v>#N/A</v>
      </c>
      <c r="BJ552" t="e">
        <f>VLOOKUP($A552&amp;$B552,'Cleaned Responses'!$1:$82,MATCH(BJ$1,'Cleaned Responses'!$1:$1,0),FALSE)/100</f>
        <v>#N/A</v>
      </c>
      <c r="BK552" t="e">
        <f>VLOOKUP($A552&amp;$B552,'Cleaned Responses'!$1:$82,MATCH(BK$1,'Cleaned Responses'!$1:$1,0),FALSE)/100</f>
        <v>#N/A</v>
      </c>
      <c r="BL552" t="e">
        <f t="shared" si="184"/>
        <v>#N/A</v>
      </c>
      <c r="BM552" t="e">
        <f t="shared" si="185"/>
        <v>#N/A</v>
      </c>
      <c r="BN552" t="e">
        <f t="shared" si="186"/>
        <v>#N/A</v>
      </c>
      <c r="BO552" t="e">
        <f>VLOOKUP($A552&amp;$B552,'Cleaned Responses'!$1:$82,MATCH(BO$1,'Cleaned Responses'!$1:$1,0),FALSE)/100</f>
        <v>#N/A</v>
      </c>
      <c r="BP552" t="e">
        <f>VLOOKUP($A552&amp;$B552,'Cleaned Responses'!$1:$82,MATCH(BP$1,'Cleaned Responses'!$1:$1,0),FALSE)/100</f>
        <v>#N/A</v>
      </c>
      <c r="BQ552" t="e">
        <f>VLOOKUP($A552&amp;$B552,'Cleaned Responses'!$1:$82,MATCH(BQ$1,'Cleaned Responses'!$1:$1,0),FALSE)/100</f>
        <v>#N/A</v>
      </c>
      <c r="BR552" t="e">
        <f>VLOOKUP($A552&amp;$B552,'Cleaned Responses'!$1:$82,MATCH(BR$1,'Cleaned Responses'!$1:$1,0),FALSE)/100</f>
        <v>#N/A</v>
      </c>
      <c r="BS552" t="e">
        <f>VLOOKUP($A552&amp;$B552,'Cleaned Responses'!$1:$82,MATCH(BS$1,'Cleaned Responses'!$1:$1,0),FALSE)/100</f>
        <v>#N/A</v>
      </c>
      <c r="BT552" t="e">
        <f>VLOOKUP($A552&amp;$B552,'Cleaned Responses'!$1:$82,MATCH(BT$1,'Cleaned Responses'!$1:$1,0),FALSE)/100</f>
        <v>#N/A</v>
      </c>
      <c r="BU552" t="e">
        <f>VLOOKUP($A552&amp;$B552,'Cleaned Responses'!$1:$82,MATCH(BU$1,'Cleaned Responses'!$1:$1,0),FALSE)/100</f>
        <v>#N/A</v>
      </c>
      <c r="BV552" t="e">
        <f>VLOOKUP($A552&amp;$B552,'Cleaned Responses'!$1:$82,MATCH(BV$1,'Cleaned Responses'!$1:$1,0),FALSE)/100</f>
        <v>#N/A</v>
      </c>
      <c r="BW552" t="e">
        <f>VLOOKUP($A552&amp;$B552,'Cleaned Responses'!$1:$82,MATCH(BW$1,'Cleaned Responses'!$1:$1,0),FALSE)/100</f>
        <v>#N/A</v>
      </c>
      <c r="BX552" t="e">
        <f>VLOOKUP($A552&amp;$B552,'Cleaned Responses'!$1:$82,MATCH(BX$1,'Cleaned Responses'!$1:$1,0),FALSE)/100</f>
        <v>#N/A</v>
      </c>
      <c r="BY552" t="e">
        <f>VLOOKUP($A552&amp;$B552,'Cleaned Responses'!$1:$82,MATCH(BY$1,'Cleaned Responses'!$1:$1,0),FALSE)/100</f>
        <v>#N/A</v>
      </c>
      <c r="BZ552" t="e">
        <f>VLOOKUP($A552&amp;$B552,'Cleaned Responses'!$1:$82,MATCH(BZ$1,'Cleaned Responses'!$1:$1,0),FALSE)/100</f>
        <v>#N/A</v>
      </c>
      <c r="CA552" t="e">
        <f t="shared" si="187"/>
        <v>#N/A</v>
      </c>
      <c r="CB552" t="e">
        <f t="shared" si="188"/>
        <v>#N/A</v>
      </c>
      <c r="CC552" t="e">
        <f t="shared" si="189"/>
        <v>#N/A</v>
      </c>
      <c r="CD552" t="e">
        <f t="shared" si="190"/>
        <v>#N/A</v>
      </c>
      <c r="CE552" t="e">
        <f t="shared" si="191"/>
        <v>#N/A</v>
      </c>
      <c r="CF552" t="e">
        <f t="shared" si="192"/>
        <v>#N/A</v>
      </c>
      <c r="CG552" t="e">
        <f t="shared" si="193"/>
        <v>#N/A</v>
      </c>
      <c r="CH552" t="e">
        <f t="shared" si="194"/>
        <v>#N/A</v>
      </c>
      <c r="CI552" t="e">
        <f t="shared" si="195"/>
        <v>#N/A</v>
      </c>
      <c r="CJ552" t="e">
        <f t="shared" si="196"/>
        <v>#N/A</v>
      </c>
      <c r="CK552" t="e">
        <f t="shared" si="197"/>
        <v>#N/A</v>
      </c>
    </row>
    <row r="553" spans="1:89" ht="20" customHeight="1" x14ac:dyDescent="0.25">
      <c r="A553" s="163"/>
      <c r="B553" s="6"/>
      <c r="C553" s="6" t="e">
        <f>VLOOKUP($A553&amp;$B553,'Cleaned Responses'!$1:$82,MATCH($C$1,'Cleaned Responses'!$1:$1,0),FALSE)</f>
        <v>#N/A</v>
      </c>
      <c r="D553" s="6" t="e">
        <f>VLOOKUP($A553&amp;$B553,'Cleaned Responses'!$1:$82,MATCH(D$1,'Cleaned Responses'!$1:$1,0),FALSE)</f>
        <v>#N/A</v>
      </c>
      <c r="E553" s="6" t="e">
        <f>VLOOKUP($A553&amp;$B553,'Cleaned Responses'!$1:$82,MATCH(E$1,'Cleaned Responses'!$1:$1,0),FALSE)</f>
        <v>#N/A</v>
      </c>
      <c r="F553" s="6" t="e">
        <f>VLOOKUP($A553&amp;$B553,'Cleaned Responses'!$1:$82,MATCH(F$1,'Cleaned Responses'!$1:$1,0),FALSE)</f>
        <v>#N/A</v>
      </c>
      <c r="G553" s="6" t="e">
        <f t="shared" si="198"/>
        <v>#N/A</v>
      </c>
      <c r="H553" s="6" t="e">
        <f>VLOOKUP($A553&amp;$B553,'Cleaned Responses'!$1:$82,MATCH(H$1,'Cleaned Responses'!$1:$1,0),FALSE)</f>
        <v>#N/A</v>
      </c>
      <c r="I553" s="6" t="e">
        <f>VLOOKUP($A553&amp;$B553,'Cleaned Responses'!$1:$82,MATCH(I$1,'Cleaned Responses'!$1:$1,0),FALSE)</f>
        <v>#N/A</v>
      </c>
      <c r="J553" s="6" t="e">
        <f>VLOOKUP($A553&amp;$B553,'Cleaned Responses'!$1:$82,MATCH(J$1,'Cleaned Responses'!$1:$1,0),FALSE)</f>
        <v>#N/A</v>
      </c>
      <c r="K553" s="6" t="e">
        <f>VLOOKUP($A553&amp;$B553,'Cleaned Responses'!$1:$82,MATCH(K$1,'Cleaned Responses'!$1:$1,0),FALSE)</f>
        <v>#N/A</v>
      </c>
      <c r="L553" s="6" t="e">
        <f>VLOOKUP($A553&amp;$B553,'Cleaned Responses'!$1:$82,MATCH(L$1,'Cleaned Responses'!$1:$1,0),FALSE)</f>
        <v>#N/A</v>
      </c>
      <c r="M553" s="6" t="e">
        <f>VLOOKUP($A553&amp;$B553,'Cleaned Responses'!$1:$82,MATCH(M$1,'Cleaned Responses'!$1:$1,0),FALSE)</f>
        <v>#N/A</v>
      </c>
      <c r="N553" s="6" t="e">
        <f>VLOOKUP($A553&amp;$B553,'Cleaned Responses'!$1:$82,MATCH(N$1,'Cleaned Responses'!$1:$1,0),FALSE)</f>
        <v>#N/A</v>
      </c>
      <c r="O553" s="6" t="e">
        <f>VLOOKUP($A553&amp;$B553,'Cleaned Responses'!$1:$82,MATCH(O$1,'Cleaned Responses'!$1:$1,0),FALSE)</f>
        <v>#N/A</v>
      </c>
      <c r="P553" s="6" t="e">
        <f>VLOOKUP($A553&amp;$B553,'Cleaned Responses'!$1:$82,MATCH(P$1,'Cleaned Responses'!$1:$1,0),FALSE)</f>
        <v>#N/A</v>
      </c>
      <c r="Q553" s="6" t="e">
        <f>VLOOKUP($A553&amp;$B553,'Cleaned Responses'!$1:$82,MATCH(Q$1,'Cleaned Responses'!$1:$1,0),FALSE)</f>
        <v>#VALUE!</v>
      </c>
      <c r="R553" s="8" t="e">
        <f t="shared" si="199"/>
        <v>#N/A</v>
      </c>
      <c r="S553" s="8" t="e">
        <f t="shared" si="200"/>
        <v>#N/A</v>
      </c>
      <c r="T553" s="8" t="e">
        <f t="shared" si="201"/>
        <v>#N/A</v>
      </c>
      <c r="U553" s="6"/>
      <c r="V553" s="6"/>
      <c r="W553" s="6"/>
      <c r="X553" s="6"/>
      <c r="Y553" s="8" t="e">
        <f t="shared" si="202"/>
        <v>#N/A</v>
      </c>
      <c r="Z553" s="6" t="e">
        <f>VLOOKUP($A553&amp;$B553,'Cleaned Responses'!$1:$82,MATCH(Z$1,'Cleaned Responses'!$1:$1,0),FALSE)</f>
        <v>#N/A</v>
      </c>
      <c r="AA553" s="6" t="e">
        <f>VLOOKUP($A553&amp;$B553,'Cleaned Responses'!$1:$82,MATCH(AA$1,'Cleaned Responses'!$1:$1,0),FALSE)</f>
        <v>#N/A</v>
      </c>
      <c r="AB553" s="9" t="e">
        <f t="shared" si="203"/>
        <v>#N/A</v>
      </c>
      <c r="AC553" s="9" t="e">
        <f t="shared" si="204"/>
        <v>#N/A</v>
      </c>
      <c r="AD553" s="6" t="e">
        <f>VLOOKUP($A553&amp;$B553,'Cleaned Responses'!$1:$82,MATCH(AD$1,'Cleaned Responses'!$1:$1,0),FALSE)</f>
        <v>#N/A</v>
      </c>
      <c r="AE553" s="6" t="e">
        <f>VLOOKUP($A553&amp;$B553,'Cleaned Responses'!$1:$82,MATCH(AE$1,'Cleaned Responses'!$1:$1,0),FALSE)</f>
        <v>#N/A</v>
      </c>
      <c r="AF553" s="6" t="e">
        <f>VLOOKUP($A553&amp;$B553,'Cleaned Responses'!$1:$82,MATCH(AF$1,'Cleaned Responses'!$1:$1,0),FALSE)</f>
        <v>#N/A</v>
      </c>
      <c r="AG553" s="6" t="e">
        <f>VLOOKUP($A553&amp;$B553,'Cleaned Responses'!$1:$82,MATCH(AG$1,'Cleaned Responses'!$1:$1,0),FALSE)</f>
        <v>#N/A</v>
      </c>
      <c r="AH553" s="6" t="e">
        <f>VLOOKUP($A553&amp;$B553,'Cleaned Responses'!$1:$82,MATCH(AH$1,'Cleaned Responses'!$1:$1,0),FALSE)</f>
        <v>#N/A</v>
      </c>
      <c r="AI553" s="6" t="e">
        <f>VLOOKUP($A553&amp;$B553,'Cleaned Responses'!$1:$82,MATCH(AI$1,'Cleaned Responses'!$1:$1,0),FALSE)</f>
        <v>#N/A</v>
      </c>
      <c r="AJ553" s="6" t="e">
        <f>VLOOKUP($A553&amp;$B553,'Cleaned Responses'!$1:$82,MATCH(AJ$1,'Cleaned Responses'!$1:$1,0),FALSE)</f>
        <v>#N/A</v>
      </c>
      <c r="AK553" s="6" t="e">
        <f>VLOOKUP($A553&amp;$B553,'Cleaned Responses'!$1:$82,MATCH(AK$1,'Cleaned Responses'!$1:$1,0),FALSE)</f>
        <v>#N/A</v>
      </c>
      <c r="AL553" s="6" t="e">
        <f t="shared" si="205"/>
        <v>#N/A</v>
      </c>
      <c r="AM553" s="7" t="e">
        <f>VLOOKUP($A553&amp;$B553,'Cleaned Responses'!$1:$82,MATCH(AM$1,'Cleaned Responses'!$1:$1,0),FALSE)/100</f>
        <v>#N/A</v>
      </c>
      <c r="AN553" s="7" t="e">
        <f>VLOOKUP($A553&amp;$B553,'Cleaned Responses'!$1:$82,MATCH(AN$1,'Cleaned Responses'!$1:$1,0),FALSE)/100</f>
        <v>#N/A</v>
      </c>
      <c r="AO553" s="7" t="e">
        <f>VLOOKUP($A553&amp;$B553,'Cleaned Responses'!$1:$82,MATCH(AO$1,'Cleaned Responses'!$1:$1,0),FALSE)/100</f>
        <v>#N/A</v>
      </c>
      <c r="AP553" s="7" t="e">
        <f>VLOOKUP($A553&amp;$B553,'Cleaned Responses'!$1:$82,MATCH(AP$1,'Cleaned Responses'!$1:$1,0),FALSE)/100</f>
        <v>#N/A</v>
      </c>
      <c r="AQ553" s="7" t="e">
        <f>VLOOKUP($A553&amp;$B553,'Cleaned Responses'!$1:$82,MATCH(AQ$1,'Cleaned Responses'!$1:$1,0),FALSE)/100</f>
        <v>#N/A</v>
      </c>
      <c r="AR553" s="7" t="e">
        <f>VLOOKUP($A553&amp;$B553,'Cleaned Responses'!$1:$82,MATCH(AR$1,'Cleaned Responses'!$1:$1,0),FALSE)/100</f>
        <v>#N/A</v>
      </c>
      <c r="AS553" s="7" t="e">
        <f>VLOOKUP($A553&amp;$B553,'Cleaned Responses'!$1:$82,MATCH(AS$1,'Cleaned Responses'!$1:$1,0),FALSE)/100</f>
        <v>#N/A</v>
      </c>
      <c r="AT553" s="7" t="e">
        <f>VLOOKUP($A553&amp;$B553,'Cleaned Responses'!$1:$82,MATCH(AT$1,'Cleaned Responses'!$1:$1,0),FALSE)/100</f>
        <v>#N/A</v>
      </c>
      <c r="AU553" s="7" t="e">
        <f>VLOOKUP($A553&amp;$B553,'Cleaned Responses'!$1:$82,MATCH(AU$1,'Cleaned Responses'!$1:$1,0),FALSE)/100</f>
        <v>#N/A</v>
      </c>
      <c r="AV553" s="7" t="e">
        <f>VLOOKUP($A553&amp;$B553,'Cleaned Responses'!$1:$82,MATCH(AV$1,'Cleaned Responses'!$1:$1,0),FALSE)/100</f>
        <v>#N/A</v>
      </c>
      <c r="AW553" s="7" t="e">
        <f>VLOOKUP($A553&amp;$B553,'Cleaned Responses'!$1:$82,MATCH(AW$1,'Cleaned Responses'!$1:$1,0),FALSE)/100</f>
        <v>#N/A</v>
      </c>
      <c r="AX553" s="7" t="e">
        <f>VLOOKUP($A553&amp;$B553,'Cleaned Responses'!$1:$82,MATCH(AX$1,'Cleaned Responses'!$1:$1,0),FALSE)/100</f>
        <v>#N/A</v>
      </c>
      <c r="AY553" s="7" t="e">
        <f>VLOOKUP($A553&amp;$B553,'Cleaned Responses'!$1:$82,MATCH(AY$1,'Cleaned Responses'!$1:$1,0),FALSE)/100</f>
        <v>#N/A</v>
      </c>
      <c r="AZ553" s="7" t="e">
        <f>VLOOKUP($A553&amp;$B553,'Cleaned Responses'!$1:$82,MATCH(AZ$1,'Cleaned Responses'!$1:$1,0),FALSE)/100</f>
        <v>#N/A</v>
      </c>
      <c r="BA553" s="7" t="e">
        <f>VLOOKUP($A553&amp;$B553,'Cleaned Responses'!$1:$82,MATCH(BA$1,'Cleaned Responses'!$1:$1,0),FALSE)/100</f>
        <v>#N/A</v>
      </c>
      <c r="BB553" s="7" t="e">
        <f>VLOOKUP($A553&amp;$B553,'Cleaned Responses'!$1:$82,MATCH(BB$1,'Cleaned Responses'!$1:$1,0),FALSE)/100</f>
        <v>#N/A</v>
      </c>
      <c r="BC553" s="7" t="e">
        <f>VLOOKUP($A553&amp;$B553,'Cleaned Responses'!$1:$82,MATCH(BC$1,'Cleaned Responses'!$1:$1,0),FALSE)/100</f>
        <v>#N/A</v>
      </c>
      <c r="BD553" s="7" t="e">
        <f>VLOOKUP($A553&amp;$B553,'Cleaned Responses'!$1:$82,MATCH(BD$1,'Cleaned Responses'!$1:$1,0),FALSE)/100</f>
        <v>#N/A</v>
      </c>
      <c r="BE553" s="7" t="e">
        <f>VLOOKUP($A553&amp;$B553,'Cleaned Responses'!$1:$82,MATCH(BE$1,'Cleaned Responses'!$1:$1,0),FALSE)/100</f>
        <v>#N/A</v>
      </c>
      <c r="BF553" s="7"/>
      <c r="BG553" s="6" t="e">
        <f>VLOOKUP($A553&amp;$B553,'Cleaned Responses'!$1:$82,MATCH(BG$1,'Cleaned Responses'!$1:$1,0),FALSE)</f>
        <v>#N/A</v>
      </c>
      <c r="BH553" s="6" t="e">
        <f>VLOOKUP($A553&amp;$B553,'Cleaned Responses'!$1:$82,MATCH(BH$1,'Cleaned Responses'!$1:$1,0),FALSE)</f>
        <v>#N/A</v>
      </c>
      <c r="BI553" t="e">
        <f>VLOOKUP($A553&amp;$B553,'Cleaned Responses'!$1:$82,MATCH(BI$1,'Cleaned Responses'!$1:$1,0),FALSE)/100</f>
        <v>#N/A</v>
      </c>
      <c r="BJ553" t="e">
        <f>VLOOKUP($A553&amp;$B553,'Cleaned Responses'!$1:$82,MATCH(BJ$1,'Cleaned Responses'!$1:$1,0),FALSE)/100</f>
        <v>#N/A</v>
      </c>
      <c r="BK553" t="e">
        <f>VLOOKUP($A553&amp;$B553,'Cleaned Responses'!$1:$82,MATCH(BK$1,'Cleaned Responses'!$1:$1,0),FALSE)/100</f>
        <v>#N/A</v>
      </c>
      <c r="BL553" t="e">
        <f t="shared" si="184"/>
        <v>#N/A</v>
      </c>
      <c r="BM553" t="e">
        <f t="shared" si="185"/>
        <v>#N/A</v>
      </c>
      <c r="BN553" t="e">
        <f t="shared" si="186"/>
        <v>#N/A</v>
      </c>
      <c r="BO553" t="e">
        <f>VLOOKUP($A553&amp;$B553,'Cleaned Responses'!$1:$82,MATCH(BO$1,'Cleaned Responses'!$1:$1,0),FALSE)/100</f>
        <v>#N/A</v>
      </c>
      <c r="BP553" t="e">
        <f>VLOOKUP($A553&amp;$B553,'Cleaned Responses'!$1:$82,MATCH(BP$1,'Cleaned Responses'!$1:$1,0),FALSE)/100</f>
        <v>#N/A</v>
      </c>
      <c r="BQ553" t="e">
        <f>VLOOKUP($A553&amp;$B553,'Cleaned Responses'!$1:$82,MATCH(BQ$1,'Cleaned Responses'!$1:$1,0),FALSE)/100</f>
        <v>#N/A</v>
      </c>
      <c r="BR553" t="e">
        <f>VLOOKUP($A553&amp;$B553,'Cleaned Responses'!$1:$82,MATCH(BR$1,'Cleaned Responses'!$1:$1,0),FALSE)/100</f>
        <v>#N/A</v>
      </c>
      <c r="BS553" t="e">
        <f>VLOOKUP($A553&amp;$B553,'Cleaned Responses'!$1:$82,MATCH(BS$1,'Cleaned Responses'!$1:$1,0),FALSE)/100</f>
        <v>#N/A</v>
      </c>
      <c r="BT553" t="e">
        <f>VLOOKUP($A553&amp;$B553,'Cleaned Responses'!$1:$82,MATCH(BT$1,'Cleaned Responses'!$1:$1,0),FALSE)/100</f>
        <v>#N/A</v>
      </c>
      <c r="BU553" t="e">
        <f>VLOOKUP($A553&amp;$B553,'Cleaned Responses'!$1:$82,MATCH(BU$1,'Cleaned Responses'!$1:$1,0),FALSE)/100</f>
        <v>#N/A</v>
      </c>
      <c r="BV553" t="e">
        <f>VLOOKUP($A553&amp;$B553,'Cleaned Responses'!$1:$82,MATCH(BV$1,'Cleaned Responses'!$1:$1,0),FALSE)/100</f>
        <v>#N/A</v>
      </c>
      <c r="BW553" t="e">
        <f>VLOOKUP($A553&amp;$B553,'Cleaned Responses'!$1:$82,MATCH(BW$1,'Cleaned Responses'!$1:$1,0),FALSE)/100</f>
        <v>#N/A</v>
      </c>
      <c r="BX553" t="e">
        <f>VLOOKUP($A553&amp;$B553,'Cleaned Responses'!$1:$82,MATCH(BX$1,'Cleaned Responses'!$1:$1,0),FALSE)/100</f>
        <v>#N/A</v>
      </c>
      <c r="BY553" t="e">
        <f>VLOOKUP($A553&amp;$B553,'Cleaned Responses'!$1:$82,MATCH(BY$1,'Cleaned Responses'!$1:$1,0),FALSE)/100</f>
        <v>#N/A</v>
      </c>
      <c r="BZ553" t="e">
        <f>VLOOKUP($A553&amp;$B553,'Cleaned Responses'!$1:$82,MATCH(BZ$1,'Cleaned Responses'!$1:$1,0),FALSE)/100</f>
        <v>#N/A</v>
      </c>
      <c r="CA553" t="e">
        <f t="shared" si="187"/>
        <v>#N/A</v>
      </c>
      <c r="CB553" t="e">
        <f t="shared" si="188"/>
        <v>#N/A</v>
      </c>
      <c r="CC553" t="e">
        <f t="shared" si="189"/>
        <v>#N/A</v>
      </c>
      <c r="CD553" t="e">
        <f t="shared" si="190"/>
        <v>#N/A</v>
      </c>
      <c r="CE553" t="e">
        <f t="shared" si="191"/>
        <v>#N/A</v>
      </c>
      <c r="CF553" t="e">
        <f t="shared" si="192"/>
        <v>#N/A</v>
      </c>
      <c r="CG553" t="e">
        <f t="shared" si="193"/>
        <v>#N/A</v>
      </c>
      <c r="CH553" t="e">
        <f t="shared" si="194"/>
        <v>#N/A</v>
      </c>
      <c r="CI553" t="e">
        <f t="shared" si="195"/>
        <v>#N/A</v>
      </c>
      <c r="CJ553" t="e">
        <f t="shared" si="196"/>
        <v>#N/A</v>
      </c>
      <c r="CK553" t="e">
        <f t="shared" si="197"/>
        <v>#N/A</v>
      </c>
    </row>
    <row r="554" spans="1:89" ht="20" customHeight="1" x14ac:dyDescent="0.25">
      <c r="A554" s="163"/>
      <c r="B554" s="6"/>
      <c r="C554" s="6" t="e">
        <f>VLOOKUP($A554&amp;$B554,'Cleaned Responses'!$1:$82,MATCH($C$1,'Cleaned Responses'!$1:$1,0),FALSE)</f>
        <v>#N/A</v>
      </c>
      <c r="D554" s="6" t="e">
        <f>VLOOKUP($A554&amp;$B554,'Cleaned Responses'!$1:$82,MATCH(D$1,'Cleaned Responses'!$1:$1,0),FALSE)</f>
        <v>#N/A</v>
      </c>
      <c r="E554" s="6" t="e">
        <f>VLOOKUP($A554&amp;$B554,'Cleaned Responses'!$1:$82,MATCH(E$1,'Cleaned Responses'!$1:$1,0),FALSE)</f>
        <v>#N/A</v>
      </c>
      <c r="F554" s="6" t="e">
        <f>VLOOKUP($A554&amp;$B554,'Cleaned Responses'!$1:$82,MATCH(F$1,'Cleaned Responses'!$1:$1,0),FALSE)</f>
        <v>#N/A</v>
      </c>
      <c r="G554" s="6" t="e">
        <f t="shared" si="198"/>
        <v>#N/A</v>
      </c>
      <c r="H554" s="6" t="e">
        <f>VLOOKUP($A554&amp;$B554,'Cleaned Responses'!$1:$82,MATCH(H$1,'Cleaned Responses'!$1:$1,0),FALSE)</f>
        <v>#N/A</v>
      </c>
      <c r="I554" s="6" t="e">
        <f>VLOOKUP($A554&amp;$B554,'Cleaned Responses'!$1:$82,MATCH(I$1,'Cleaned Responses'!$1:$1,0),FALSE)</f>
        <v>#N/A</v>
      </c>
      <c r="J554" s="6" t="e">
        <f>VLOOKUP($A554&amp;$B554,'Cleaned Responses'!$1:$82,MATCH(J$1,'Cleaned Responses'!$1:$1,0),FALSE)</f>
        <v>#N/A</v>
      </c>
      <c r="K554" s="6" t="e">
        <f>VLOOKUP($A554&amp;$B554,'Cleaned Responses'!$1:$82,MATCH(K$1,'Cleaned Responses'!$1:$1,0),FALSE)</f>
        <v>#N/A</v>
      </c>
      <c r="L554" s="6" t="e">
        <f>VLOOKUP($A554&amp;$B554,'Cleaned Responses'!$1:$82,MATCH(L$1,'Cleaned Responses'!$1:$1,0),FALSE)</f>
        <v>#N/A</v>
      </c>
      <c r="M554" s="6" t="e">
        <f>VLOOKUP($A554&amp;$B554,'Cleaned Responses'!$1:$82,MATCH(M$1,'Cleaned Responses'!$1:$1,0),FALSE)</f>
        <v>#N/A</v>
      </c>
      <c r="N554" s="6" t="e">
        <f>VLOOKUP($A554&amp;$B554,'Cleaned Responses'!$1:$82,MATCH(N$1,'Cleaned Responses'!$1:$1,0),FALSE)</f>
        <v>#N/A</v>
      </c>
      <c r="O554" s="6" t="e">
        <f>VLOOKUP($A554&amp;$B554,'Cleaned Responses'!$1:$82,MATCH(O$1,'Cleaned Responses'!$1:$1,0),FALSE)</f>
        <v>#N/A</v>
      </c>
      <c r="P554" s="6" t="e">
        <f>VLOOKUP($A554&amp;$B554,'Cleaned Responses'!$1:$82,MATCH(P$1,'Cleaned Responses'!$1:$1,0),FALSE)</f>
        <v>#N/A</v>
      </c>
      <c r="Q554" s="6" t="e">
        <f>VLOOKUP($A554&amp;$B554,'Cleaned Responses'!$1:$82,MATCH(Q$1,'Cleaned Responses'!$1:$1,0),FALSE)</f>
        <v>#VALUE!</v>
      </c>
      <c r="R554" s="8" t="e">
        <f t="shared" si="199"/>
        <v>#N/A</v>
      </c>
      <c r="S554" s="8" t="e">
        <f t="shared" si="200"/>
        <v>#N/A</v>
      </c>
      <c r="T554" s="8" t="e">
        <f t="shared" si="201"/>
        <v>#N/A</v>
      </c>
      <c r="U554" s="6"/>
      <c r="V554" s="6"/>
      <c r="W554" s="6"/>
      <c r="X554" s="6"/>
      <c r="Y554" s="8" t="e">
        <f t="shared" si="202"/>
        <v>#N/A</v>
      </c>
      <c r="Z554" s="6" t="e">
        <f>VLOOKUP($A554&amp;$B554,'Cleaned Responses'!$1:$82,MATCH(Z$1,'Cleaned Responses'!$1:$1,0),FALSE)</f>
        <v>#N/A</v>
      </c>
      <c r="AA554" s="6" t="e">
        <f>VLOOKUP($A554&amp;$B554,'Cleaned Responses'!$1:$82,MATCH(AA$1,'Cleaned Responses'!$1:$1,0),FALSE)</f>
        <v>#N/A</v>
      </c>
      <c r="AB554" s="9" t="e">
        <f t="shared" si="203"/>
        <v>#N/A</v>
      </c>
      <c r="AC554" s="9" t="e">
        <f t="shared" si="204"/>
        <v>#N/A</v>
      </c>
      <c r="AD554" s="6" t="e">
        <f>VLOOKUP($A554&amp;$B554,'Cleaned Responses'!$1:$82,MATCH(AD$1,'Cleaned Responses'!$1:$1,0),FALSE)</f>
        <v>#N/A</v>
      </c>
      <c r="AE554" s="6" t="e">
        <f>VLOOKUP($A554&amp;$B554,'Cleaned Responses'!$1:$82,MATCH(AE$1,'Cleaned Responses'!$1:$1,0),FALSE)</f>
        <v>#N/A</v>
      </c>
      <c r="AF554" s="6" t="e">
        <f>VLOOKUP($A554&amp;$B554,'Cleaned Responses'!$1:$82,MATCH(AF$1,'Cleaned Responses'!$1:$1,0),FALSE)</f>
        <v>#N/A</v>
      </c>
      <c r="AG554" s="6" t="e">
        <f>VLOOKUP($A554&amp;$B554,'Cleaned Responses'!$1:$82,MATCH(AG$1,'Cleaned Responses'!$1:$1,0),FALSE)</f>
        <v>#N/A</v>
      </c>
      <c r="AH554" s="6" t="e">
        <f>VLOOKUP($A554&amp;$B554,'Cleaned Responses'!$1:$82,MATCH(AH$1,'Cleaned Responses'!$1:$1,0),FALSE)</f>
        <v>#N/A</v>
      </c>
      <c r="AI554" s="6" t="e">
        <f>VLOOKUP($A554&amp;$B554,'Cleaned Responses'!$1:$82,MATCH(AI$1,'Cleaned Responses'!$1:$1,0),FALSE)</f>
        <v>#N/A</v>
      </c>
      <c r="AJ554" s="6" t="e">
        <f>VLOOKUP($A554&amp;$B554,'Cleaned Responses'!$1:$82,MATCH(AJ$1,'Cleaned Responses'!$1:$1,0),FALSE)</f>
        <v>#N/A</v>
      </c>
      <c r="AK554" s="6" t="e">
        <f>VLOOKUP($A554&amp;$B554,'Cleaned Responses'!$1:$82,MATCH(AK$1,'Cleaned Responses'!$1:$1,0),FALSE)</f>
        <v>#N/A</v>
      </c>
      <c r="AL554" s="6" t="e">
        <f t="shared" si="205"/>
        <v>#N/A</v>
      </c>
      <c r="AM554" s="7" t="e">
        <f>VLOOKUP($A554&amp;$B554,'Cleaned Responses'!$1:$82,MATCH(AM$1,'Cleaned Responses'!$1:$1,0),FALSE)/100</f>
        <v>#N/A</v>
      </c>
      <c r="AN554" s="7" t="e">
        <f>VLOOKUP($A554&amp;$B554,'Cleaned Responses'!$1:$82,MATCH(AN$1,'Cleaned Responses'!$1:$1,0),FALSE)/100</f>
        <v>#N/A</v>
      </c>
      <c r="AO554" s="7" t="e">
        <f>VLOOKUP($A554&amp;$B554,'Cleaned Responses'!$1:$82,MATCH(AO$1,'Cleaned Responses'!$1:$1,0),FALSE)/100</f>
        <v>#N/A</v>
      </c>
      <c r="AP554" s="7" t="e">
        <f>VLOOKUP($A554&amp;$B554,'Cleaned Responses'!$1:$82,MATCH(AP$1,'Cleaned Responses'!$1:$1,0),FALSE)/100</f>
        <v>#N/A</v>
      </c>
      <c r="AQ554" s="7" t="e">
        <f>VLOOKUP($A554&amp;$B554,'Cleaned Responses'!$1:$82,MATCH(AQ$1,'Cleaned Responses'!$1:$1,0),FALSE)/100</f>
        <v>#N/A</v>
      </c>
      <c r="AR554" s="7" t="e">
        <f>VLOOKUP($A554&amp;$B554,'Cleaned Responses'!$1:$82,MATCH(AR$1,'Cleaned Responses'!$1:$1,0),FALSE)/100</f>
        <v>#N/A</v>
      </c>
      <c r="AS554" s="7" t="e">
        <f>VLOOKUP($A554&amp;$B554,'Cleaned Responses'!$1:$82,MATCH(AS$1,'Cleaned Responses'!$1:$1,0),FALSE)/100</f>
        <v>#N/A</v>
      </c>
      <c r="AT554" s="7" t="e">
        <f>VLOOKUP($A554&amp;$B554,'Cleaned Responses'!$1:$82,MATCH(AT$1,'Cleaned Responses'!$1:$1,0),FALSE)/100</f>
        <v>#N/A</v>
      </c>
      <c r="AU554" s="7" t="e">
        <f>VLOOKUP($A554&amp;$B554,'Cleaned Responses'!$1:$82,MATCH(AU$1,'Cleaned Responses'!$1:$1,0),FALSE)/100</f>
        <v>#N/A</v>
      </c>
      <c r="AV554" s="7" t="e">
        <f>VLOOKUP($A554&amp;$B554,'Cleaned Responses'!$1:$82,MATCH(AV$1,'Cleaned Responses'!$1:$1,0),FALSE)/100</f>
        <v>#N/A</v>
      </c>
      <c r="AW554" s="7" t="e">
        <f>VLOOKUP($A554&amp;$B554,'Cleaned Responses'!$1:$82,MATCH(AW$1,'Cleaned Responses'!$1:$1,0),FALSE)/100</f>
        <v>#N/A</v>
      </c>
      <c r="AX554" s="7" t="e">
        <f>VLOOKUP($A554&amp;$B554,'Cleaned Responses'!$1:$82,MATCH(AX$1,'Cleaned Responses'!$1:$1,0),FALSE)/100</f>
        <v>#N/A</v>
      </c>
      <c r="AY554" s="7" t="e">
        <f>VLOOKUP($A554&amp;$B554,'Cleaned Responses'!$1:$82,MATCH(AY$1,'Cleaned Responses'!$1:$1,0),FALSE)/100</f>
        <v>#N/A</v>
      </c>
      <c r="AZ554" s="7" t="e">
        <f>VLOOKUP($A554&amp;$B554,'Cleaned Responses'!$1:$82,MATCH(AZ$1,'Cleaned Responses'!$1:$1,0),FALSE)/100</f>
        <v>#N/A</v>
      </c>
      <c r="BA554" s="7" t="e">
        <f>VLOOKUP($A554&amp;$B554,'Cleaned Responses'!$1:$82,MATCH(BA$1,'Cleaned Responses'!$1:$1,0),FALSE)/100</f>
        <v>#N/A</v>
      </c>
      <c r="BB554" s="7" t="e">
        <f>VLOOKUP($A554&amp;$B554,'Cleaned Responses'!$1:$82,MATCH(BB$1,'Cleaned Responses'!$1:$1,0),FALSE)/100</f>
        <v>#N/A</v>
      </c>
      <c r="BC554" s="7" t="e">
        <f>VLOOKUP($A554&amp;$B554,'Cleaned Responses'!$1:$82,MATCH(BC$1,'Cleaned Responses'!$1:$1,0),FALSE)/100</f>
        <v>#N/A</v>
      </c>
      <c r="BD554" s="7" t="e">
        <f>VLOOKUP($A554&amp;$B554,'Cleaned Responses'!$1:$82,MATCH(BD$1,'Cleaned Responses'!$1:$1,0),FALSE)/100</f>
        <v>#N/A</v>
      </c>
      <c r="BE554" s="7" t="e">
        <f>VLOOKUP($A554&amp;$B554,'Cleaned Responses'!$1:$82,MATCH(BE$1,'Cleaned Responses'!$1:$1,0),FALSE)/100</f>
        <v>#N/A</v>
      </c>
      <c r="BF554" s="7"/>
      <c r="BG554" s="6" t="e">
        <f>VLOOKUP($A554&amp;$B554,'Cleaned Responses'!$1:$82,MATCH(BG$1,'Cleaned Responses'!$1:$1,0),FALSE)</f>
        <v>#N/A</v>
      </c>
      <c r="BH554" s="6" t="e">
        <f>VLOOKUP($A554&amp;$B554,'Cleaned Responses'!$1:$82,MATCH(BH$1,'Cleaned Responses'!$1:$1,0),FALSE)</f>
        <v>#N/A</v>
      </c>
      <c r="BI554" t="e">
        <f>VLOOKUP($A554&amp;$B554,'Cleaned Responses'!$1:$82,MATCH(BI$1,'Cleaned Responses'!$1:$1,0),FALSE)/100</f>
        <v>#N/A</v>
      </c>
      <c r="BJ554" t="e">
        <f>VLOOKUP($A554&amp;$B554,'Cleaned Responses'!$1:$82,MATCH(BJ$1,'Cleaned Responses'!$1:$1,0),FALSE)/100</f>
        <v>#N/A</v>
      </c>
      <c r="BK554" t="e">
        <f>VLOOKUP($A554&amp;$B554,'Cleaned Responses'!$1:$82,MATCH(BK$1,'Cleaned Responses'!$1:$1,0),FALSE)/100</f>
        <v>#N/A</v>
      </c>
      <c r="BL554" t="e">
        <f t="shared" si="184"/>
        <v>#N/A</v>
      </c>
      <c r="BM554" t="e">
        <f t="shared" si="185"/>
        <v>#N/A</v>
      </c>
      <c r="BN554" t="e">
        <f t="shared" si="186"/>
        <v>#N/A</v>
      </c>
      <c r="BO554" t="e">
        <f>VLOOKUP($A554&amp;$B554,'Cleaned Responses'!$1:$82,MATCH(BO$1,'Cleaned Responses'!$1:$1,0),FALSE)/100</f>
        <v>#N/A</v>
      </c>
      <c r="BP554" t="e">
        <f>VLOOKUP($A554&amp;$B554,'Cleaned Responses'!$1:$82,MATCH(BP$1,'Cleaned Responses'!$1:$1,0),FALSE)/100</f>
        <v>#N/A</v>
      </c>
      <c r="BQ554" t="e">
        <f>VLOOKUP($A554&amp;$B554,'Cleaned Responses'!$1:$82,MATCH(BQ$1,'Cleaned Responses'!$1:$1,0),FALSE)/100</f>
        <v>#N/A</v>
      </c>
      <c r="BR554" t="e">
        <f>VLOOKUP($A554&amp;$B554,'Cleaned Responses'!$1:$82,MATCH(BR$1,'Cleaned Responses'!$1:$1,0),FALSE)/100</f>
        <v>#N/A</v>
      </c>
      <c r="BS554" t="e">
        <f>VLOOKUP($A554&amp;$B554,'Cleaned Responses'!$1:$82,MATCH(BS$1,'Cleaned Responses'!$1:$1,0),FALSE)/100</f>
        <v>#N/A</v>
      </c>
      <c r="BT554" t="e">
        <f>VLOOKUP($A554&amp;$B554,'Cleaned Responses'!$1:$82,MATCH(BT$1,'Cleaned Responses'!$1:$1,0),FALSE)/100</f>
        <v>#N/A</v>
      </c>
      <c r="BU554" t="e">
        <f>VLOOKUP($A554&amp;$B554,'Cleaned Responses'!$1:$82,MATCH(BU$1,'Cleaned Responses'!$1:$1,0),FALSE)/100</f>
        <v>#N/A</v>
      </c>
      <c r="BV554" t="e">
        <f>VLOOKUP($A554&amp;$B554,'Cleaned Responses'!$1:$82,MATCH(BV$1,'Cleaned Responses'!$1:$1,0),FALSE)/100</f>
        <v>#N/A</v>
      </c>
      <c r="BW554" t="e">
        <f>VLOOKUP($A554&amp;$B554,'Cleaned Responses'!$1:$82,MATCH(BW$1,'Cleaned Responses'!$1:$1,0),FALSE)/100</f>
        <v>#N/A</v>
      </c>
      <c r="BX554" t="e">
        <f>VLOOKUP($A554&amp;$B554,'Cleaned Responses'!$1:$82,MATCH(BX$1,'Cleaned Responses'!$1:$1,0),FALSE)/100</f>
        <v>#N/A</v>
      </c>
      <c r="BY554" t="e">
        <f>VLOOKUP($A554&amp;$B554,'Cleaned Responses'!$1:$82,MATCH(BY$1,'Cleaned Responses'!$1:$1,0),FALSE)/100</f>
        <v>#N/A</v>
      </c>
      <c r="BZ554" t="e">
        <f>VLOOKUP($A554&amp;$B554,'Cleaned Responses'!$1:$82,MATCH(BZ$1,'Cleaned Responses'!$1:$1,0),FALSE)/100</f>
        <v>#N/A</v>
      </c>
      <c r="CA554" t="e">
        <f t="shared" si="187"/>
        <v>#N/A</v>
      </c>
      <c r="CB554" t="e">
        <f t="shared" si="188"/>
        <v>#N/A</v>
      </c>
      <c r="CC554" t="e">
        <f t="shared" si="189"/>
        <v>#N/A</v>
      </c>
      <c r="CD554" t="e">
        <f t="shared" si="190"/>
        <v>#N/A</v>
      </c>
      <c r="CE554" t="e">
        <f t="shared" si="191"/>
        <v>#N/A</v>
      </c>
      <c r="CF554" t="e">
        <f t="shared" si="192"/>
        <v>#N/A</v>
      </c>
      <c r="CG554" t="e">
        <f t="shared" si="193"/>
        <v>#N/A</v>
      </c>
      <c r="CH554" t="e">
        <f t="shared" si="194"/>
        <v>#N/A</v>
      </c>
      <c r="CI554" t="e">
        <f t="shared" si="195"/>
        <v>#N/A</v>
      </c>
      <c r="CJ554" t="e">
        <f t="shared" si="196"/>
        <v>#N/A</v>
      </c>
      <c r="CK554" t="e">
        <f t="shared" si="197"/>
        <v>#N/A</v>
      </c>
    </row>
    <row r="555" spans="1:89" ht="20" customHeight="1" x14ac:dyDescent="0.25">
      <c r="A555" s="163"/>
      <c r="B555" s="6"/>
      <c r="C555" s="6" t="e">
        <f>VLOOKUP($A555&amp;$B555,'Cleaned Responses'!$1:$82,MATCH($C$1,'Cleaned Responses'!$1:$1,0),FALSE)</f>
        <v>#N/A</v>
      </c>
      <c r="D555" s="6" t="e">
        <f>VLOOKUP($A555&amp;$B555,'Cleaned Responses'!$1:$82,MATCH(D$1,'Cleaned Responses'!$1:$1,0),FALSE)</f>
        <v>#N/A</v>
      </c>
      <c r="E555" s="6" t="e">
        <f>VLOOKUP($A555&amp;$B555,'Cleaned Responses'!$1:$82,MATCH(E$1,'Cleaned Responses'!$1:$1,0),FALSE)</f>
        <v>#N/A</v>
      </c>
      <c r="F555" s="6" t="e">
        <f>VLOOKUP($A555&amp;$B555,'Cleaned Responses'!$1:$82,MATCH(F$1,'Cleaned Responses'!$1:$1,0),FALSE)</f>
        <v>#N/A</v>
      </c>
      <c r="G555" s="6" t="e">
        <f t="shared" si="198"/>
        <v>#N/A</v>
      </c>
      <c r="H555" s="6" t="e">
        <f>VLOOKUP($A555&amp;$B555,'Cleaned Responses'!$1:$82,MATCH(H$1,'Cleaned Responses'!$1:$1,0),FALSE)</f>
        <v>#N/A</v>
      </c>
      <c r="I555" s="6" t="e">
        <f>VLOOKUP($A555&amp;$B555,'Cleaned Responses'!$1:$82,MATCH(I$1,'Cleaned Responses'!$1:$1,0),FALSE)</f>
        <v>#N/A</v>
      </c>
      <c r="J555" s="6" t="e">
        <f>VLOOKUP($A555&amp;$B555,'Cleaned Responses'!$1:$82,MATCH(J$1,'Cleaned Responses'!$1:$1,0),FALSE)</f>
        <v>#N/A</v>
      </c>
      <c r="K555" s="6" t="e">
        <f>VLOOKUP($A555&amp;$B555,'Cleaned Responses'!$1:$82,MATCH(K$1,'Cleaned Responses'!$1:$1,0),FALSE)</f>
        <v>#N/A</v>
      </c>
      <c r="L555" s="6" t="e">
        <f>VLOOKUP($A555&amp;$B555,'Cleaned Responses'!$1:$82,MATCH(L$1,'Cleaned Responses'!$1:$1,0),FALSE)</f>
        <v>#N/A</v>
      </c>
      <c r="M555" s="6" t="e">
        <f>VLOOKUP($A555&amp;$B555,'Cleaned Responses'!$1:$82,MATCH(M$1,'Cleaned Responses'!$1:$1,0),FALSE)</f>
        <v>#N/A</v>
      </c>
      <c r="N555" s="6" t="e">
        <f>VLOOKUP($A555&amp;$B555,'Cleaned Responses'!$1:$82,MATCH(N$1,'Cleaned Responses'!$1:$1,0),FALSE)</f>
        <v>#N/A</v>
      </c>
      <c r="O555" s="6" t="e">
        <f>VLOOKUP($A555&amp;$B555,'Cleaned Responses'!$1:$82,MATCH(O$1,'Cleaned Responses'!$1:$1,0),FALSE)</f>
        <v>#N/A</v>
      </c>
      <c r="P555" s="6" t="e">
        <f>VLOOKUP($A555&amp;$B555,'Cleaned Responses'!$1:$82,MATCH(P$1,'Cleaned Responses'!$1:$1,0),FALSE)</f>
        <v>#N/A</v>
      </c>
      <c r="Q555" s="6" t="e">
        <f>VLOOKUP($A555&amp;$B555,'Cleaned Responses'!$1:$82,MATCH(Q$1,'Cleaned Responses'!$1:$1,0),FALSE)</f>
        <v>#VALUE!</v>
      </c>
      <c r="R555" s="8" t="e">
        <f t="shared" si="199"/>
        <v>#N/A</v>
      </c>
      <c r="S555" s="8" t="e">
        <f t="shared" si="200"/>
        <v>#N/A</v>
      </c>
      <c r="T555" s="8" t="e">
        <f t="shared" si="201"/>
        <v>#N/A</v>
      </c>
      <c r="U555" s="6"/>
      <c r="V555" s="6"/>
      <c r="W555" s="6"/>
      <c r="X555" s="6"/>
      <c r="Y555" s="8" t="e">
        <f t="shared" si="202"/>
        <v>#N/A</v>
      </c>
      <c r="Z555" s="6" t="e">
        <f>VLOOKUP($A555&amp;$B555,'Cleaned Responses'!$1:$82,MATCH(Z$1,'Cleaned Responses'!$1:$1,0),FALSE)</f>
        <v>#N/A</v>
      </c>
      <c r="AA555" s="6" t="e">
        <f>VLOOKUP($A555&amp;$B555,'Cleaned Responses'!$1:$82,MATCH(AA$1,'Cleaned Responses'!$1:$1,0),FALSE)</f>
        <v>#N/A</v>
      </c>
      <c r="AB555" s="9" t="e">
        <f t="shared" si="203"/>
        <v>#N/A</v>
      </c>
      <c r="AC555" s="9" t="e">
        <f t="shared" si="204"/>
        <v>#N/A</v>
      </c>
      <c r="AD555" s="6" t="e">
        <f>VLOOKUP($A555&amp;$B555,'Cleaned Responses'!$1:$82,MATCH(AD$1,'Cleaned Responses'!$1:$1,0),FALSE)</f>
        <v>#N/A</v>
      </c>
      <c r="AE555" s="6" t="e">
        <f>VLOOKUP($A555&amp;$B555,'Cleaned Responses'!$1:$82,MATCH(AE$1,'Cleaned Responses'!$1:$1,0),FALSE)</f>
        <v>#N/A</v>
      </c>
      <c r="AF555" s="6" t="e">
        <f>VLOOKUP($A555&amp;$B555,'Cleaned Responses'!$1:$82,MATCH(AF$1,'Cleaned Responses'!$1:$1,0),FALSE)</f>
        <v>#N/A</v>
      </c>
      <c r="AG555" s="6" t="e">
        <f>VLOOKUP($A555&amp;$B555,'Cleaned Responses'!$1:$82,MATCH(AG$1,'Cleaned Responses'!$1:$1,0),FALSE)</f>
        <v>#N/A</v>
      </c>
      <c r="AH555" s="6" t="e">
        <f>VLOOKUP($A555&amp;$B555,'Cleaned Responses'!$1:$82,MATCH(AH$1,'Cleaned Responses'!$1:$1,0),FALSE)</f>
        <v>#N/A</v>
      </c>
      <c r="AI555" s="6" t="e">
        <f>VLOOKUP($A555&amp;$B555,'Cleaned Responses'!$1:$82,MATCH(AI$1,'Cleaned Responses'!$1:$1,0),FALSE)</f>
        <v>#N/A</v>
      </c>
      <c r="AJ555" s="6" t="e">
        <f>VLOOKUP($A555&amp;$B555,'Cleaned Responses'!$1:$82,MATCH(AJ$1,'Cleaned Responses'!$1:$1,0),FALSE)</f>
        <v>#N/A</v>
      </c>
      <c r="AK555" s="6" t="e">
        <f>VLOOKUP($A555&amp;$B555,'Cleaned Responses'!$1:$82,MATCH(AK$1,'Cleaned Responses'!$1:$1,0),FALSE)</f>
        <v>#N/A</v>
      </c>
      <c r="AL555" s="6" t="e">
        <f t="shared" si="205"/>
        <v>#N/A</v>
      </c>
      <c r="AM555" s="7" t="e">
        <f>VLOOKUP($A555&amp;$B555,'Cleaned Responses'!$1:$82,MATCH(AM$1,'Cleaned Responses'!$1:$1,0),FALSE)/100</f>
        <v>#N/A</v>
      </c>
      <c r="AN555" s="7" t="e">
        <f>VLOOKUP($A555&amp;$B555,'Cleaned Responses'!$1:$82,MATCH(AN$1,'Cleaned Responses'!$1:$1,0),FALSE)/100</f>
        <v>#N/A</v>
      </c>
      <c r="AO555" s="7" t="e">
        <f>VLOOKUP($A555&amp;$B555,'Cleaned Responses'!$1:$82,MATCH(AO$1,'Cleaned Responses'!$1:$1,0),FALSE)/100</f>
        <v>#N/A</v>
      </c>
      <c r="AP555" s="7" t="e">
        <f>VLOOKUP($A555&amp;$B555,'Cleaned Responses'!$1:$82,MATCH(AP$1,'Cleaned Responses'!$1:$1,0),FALSE)/100</f>
        <v>#N/A</v>
      </c>
      <c r="AQ555" s="7" t="e">
        <f>VLOOKUP($A555&amp;$B555,'Cleaned Responses'!$1:$82,MATCH(AQ$1,'Cleaned Responses'!$1:$1,0),FALSE)/100</f>
        <v>#N/A</v>
      </c>
      <c r="AR555" s="7" t="e">
        <f>VLOOKUP($A555&amp;$B555,'Cleaned Responses'!$1:$82,MATCH(AR$1,'Cleaned Responses'!$1:$1,0),FALSE)/100</f>
        <v>#N/A</v>
      </c>
      <c r="AS555" s="7" t="e">
        <f>VLOOKUP($A555&amp;$B555,'Cleaned Responses'!$1:$82,MATCH(AS$1,'Cleaned Responses'!$1:$1,0),FALSE)/100</f>
        <v>#N/A</v>
      </c>
      <c r="AT555" s="7" t="e">
        <f>VLOOKUP($A555&amp;$B555,'Cleaned Responses'!$1:$82,MATCH(AT$1,'Cleaned Responses'!$1:$1,0),FALSE)/100</f>
        <v>#N/A</v>
      </c>
      <c r="AU555" s="7" t="e">
        <f>VLOOKUP($A555&amp;$B555,'Cleaned Responses'!$1:$82,MATCH(AU$1,'Cleaned Responses'!$1:$1,0),FALSE)/100</f>
        <v>#N/A</v>
      </c>
      <c r="AV555" s="7" t="e">
        <f>VLOOKUP($A555&amp;$B555,'Cleaned Responses'!$1:$82,MATCH(AV$1,'Cleaned Responses'!$1:$1,0),FALSE)/100</f>
        <v>#N/A</v>
      </c>
      <c r="AW555" s="7" t="e">
        <f>VLOOKUP($A555&amp;$B555,'Cleaned Responses'!$1:$82,MATCH(AW$1,'Cleaned Responses'!$1:$1,0),FALSE)/100</f>
        <v>#N/A</v>
      </c>
      <c r="AX555" s="7" t="e">
        <f>VLOOKUP($A555&amp;$B555,'Cleaned Responses'!$1:$82,MATCH(AX$1,'Cleaned Responses'!$1:$1,0),FALSE)/100</f>
        <v>#N/A</v>
      </c>
      <c r="AY555" s="7" t="e">
        <f>VLOOKUP($A555&amp;$B555,'Cleaned Responses'!$1:$82,MATCH(AY$1,'Cleaned Responses'!$1:$1,0),FALSE)/100</f>
        <v>#N/A</v>
      </c>
      <c r="AZ555" s="7" t="e">
        <f>VLOOKUP($A555&amp;$B555,'Cleaned Responses'!$1:$82,MATCH(AZ$1,'Cleaned Responses'!$1:$1,0),FALSE)/100</f>
        <v>#N/A</v>
      </c>
      <c r="BA555" s="7" t="e">
        <f>VLOOKUP($A555&amp;$B555,'Cleaned Responses'!$1:$82,MATCH(BA$1,'Cleaned Responses'!$1:$1,0),FALSE)/100</f>
        <v>#N/A</v>
      </c>
      <c r="BB555" s="7" t="e">
        <f>VLOOKUP($A555&amp;$B555,'Cleaned Responses'!$1:$82,MATCH(BB$1,'Cleaned Responses'!$1:$1,0),FALSE)/100</f>
        <v>#N/A</v>
      </c>
      <c r="BC555" s="7" t="e">
        <f>VLOOKUP($A555&amp;$B555,'Cleaned Responses'!$1:$82,MATCH(BC$1,'Cleaned Responses'!$1:$1,0),FALSE)/100</f>
        <v>#N/A</v>
      </c>
      <c r="BD555" s="7" t="e">
        <f>VLOOKUP($A555&amp;$B555,'Cleaned Responses'!$1:$82,MATCH(BD$1,'Cleaned Responses'!$1:$1,0),FALSE)/100</f>
        <v>#N/A</v>
      </c>
      <c r="BE555" s="7" t="e">
        <f>VLOOKUP($A555&amp;$B555,'Cleaned Responses'!$1:$82,MATCH(BE$1,'Cleaned Responses'!$1:$1,0),FALSE)/100</f>
        <v>#N/A</v>
      </c>
      <c r="BF555" s="7"/>
      <c r="BG555" s="6" t="e">
        <f>VLOOKUP($A555&amp;$B555,'Cleaned Responses'!$1:$82,MATCH(BG$1,'Cleaned Responses'!$1:$1,0),FALSE)</f>
        <v>#N/A</v>
      </c>
      <c r="BH555" s="6" t="e">
        <f>VLOOKUP($A555&amp;$B555,'Cleaned Responses'!$1:$82,MATCH(BH$1,'Cleaned Responses'!$1:$1,0),FALSE)</f>
        <v>#N/A</v>
      </c>
      <c r="BI555" t="e">
        <f>VLOOKUP($A555&amp;$B555,'Cleaned Responses'!$1:$82,MATCH(BI$1,'Cleaned Responses'!$1:$1,0),FALSE)/100</f>
        <v>#N/A</v>
      </c>
      <c r="BJ555" t="e">
        <f>VLOOKUP($A555&amp;$B555,'Cleaned Responses'!$1:$82,MATCH(BJ$1,'Cleaned Responses'!$1:$1,0),FALSE)/100</f>
        <v>#N/A</v>
      </c>
      <c r="BK555" t="e">
        <f>VLOOKUP($A555&amp;$B555,'Cleaned Responses'!$1:$82,MATCH(BK$1,'Cleaned Responses'!$1:$1,0),FALSE)/100</f>
        <v>#N/A</v>
      </c>
      <c r="BL555" t="e">
        <f t="shared" si="184"/>
        <v>#N/A</v>
      </c>
      <c r="BM555" t="e">
        <f t="shared" si="185"/>
        <v>#N/A</v>
      </c>
      <c r="BN555" t="e">
        <f t="shared" si="186"/>
        <v>#N/A</v>
      </c>
      <c r="BO555" t="e">
        <f>VLOOKUP($A555&amp;$B555,'Cleaned Responses'!$1:$82,MATCH(BO$1,'Cleaned Responses'!$1:$1,0),FALSE)/100</f>
        <v>#N/A</v>
      </c>
      <c r="BP555" t="e">
        <f>VLOOKUP($A555&amp;$B555,'Cleaned Responses'!$1:$82,MATCH(BP$1,'Cleaned Responses'!$1:$1,0),FALSE)/100</f>
        <v>#N/A</v>
      </c>
      <c r="BQ555" t="e">
        <f>VLOOKUP($A555&amp;$B555,'Cleaned Responses'!$1:$82,MATCH(BQ$1,'Cleaned Responses'!$1:$1,0),FALSE)/100</f>
        <v>#N/A</v>
      </c>
      <c r="BR555" t="e">
        <f>VLOOKUP($A555&amp;$B555,'Cleaned Responses'!$1:$82,MATCH(BR$1,'Cleaned Responses'!$1:$1,0),FALSE)/100</f>
        <v>#N/A</v>
      </c>
      <c r="BS555" t="e">
        <f>VLOOKUP($A555&amp;$B555,'Cleaned Responses'!$1:$82,MATCH(BS$1,'Cleaned Responses'!$1:$1,0),FALSE)/100</f>
        <v>#N/A</v>
      </c>
      <c r="BT555" t="e">
        <f>VLOOKUP($A555&amp;$B555,'Cleaned Responses'!$1:$82,MATCH(BT$1,'Cleaned Responses'!$1:$1,0),FALSE)/100</f>
        <v>#N/A</v>
      </c>
      <c r="BU555" t="e">
        <f>VLOOKUP($A555&amp;$B555,'Cleaned Responses'!$1:$82,MATCH(BU$1,'Cleaned Responses'!$1:$1,0),FALSE)/100</f>
        <v>#N/A</v>
      </c>
      <c r="BV555" t="e">
        <f>VLOOKUP($A555&amp;$B555,'Cleaned Responses'!$1:$82,MATCH(BV$1,'Cleaned Responses'!$1:$1,0),FALSE)/100</f>
        <v>#N/A</v>
      </c>
      <c r="BW555" t="e">
        <f>VLOOKUP($A555&amp;$B555,'Cleaned Responses'!$1:$82,MATCH(BW$1,'Cleaned Responses'!$1:$1,0),FALSE)/100</f>
        <v>#N/A</v>
      </c>
      <c r="BX555" t="e">
        <f>VLOOKUP($A555&amp;$B555,'Cleaned Responses'!$1:$82,MATCH(BX$1,'Cleaned Responses'!$1:$1,0),FALSE)/100</f>
        <v>#N/A</v>
      </c>
      <c r="BY555" t="e">
        <f>VLOOKUP($A555&amp;$B555,'Cleaned Responses'!$1:$82,MATCH(BY$1,'Cleaned Responses'!$1:$1,0),FALSE)/100</f>
        <v>#N/A</v>
      </c>
      <c r="BZ555" t="e">
        <f>VLOOKUP($A555&amp;$B555,'Cleaned Responses'!$1:$82,MATCH(BZ$1,'Cleaned Responses'!$1:$1,0),FALSE)/100</f>
        <v>#N/A</v>
      </c>
      <c r="CA555" t="e">
        <f t="shared" si="187"/>
        <v>#N/A</v>
      </c>
      <c r="CB555" t="e">
        <f t="shared" si="188"/>
        <v>#N/A</v>
      </c>
      <c r="CC555" t="e">
        <f t="shared" si="189"/>
        <v>#N/A</v>
      </c>
      <c r="CD555" t="e">
        <f t="shared" si="190"/>
        <v>#N/A</v>
      </c>
      <c r="CE555" t="e">
        <f t="shared" si="191"/>
        <v>#N/A</v>
      </c>
      <c r="CF555" t="e">
        <f t="shared" si="192"/>
        <v>#N/A</v>
      </c>
      <c r="CG555" t="e">
        <f t="shared" si="193"/>
        <v>#N/A</v>
      </c>
      <c r="CH555" t="e">
        <f t="shared" si="194"/>
        <v>#N/A</v>
      </c>
      <c r="CI555" t="e">
        <f t="shared" si="195"/>
        <v>#N/A</v>
      </c>
      <c r="CJ555" t="e">
        <f t="shared" si="196"/>
        <v>#N/A</v>
      </c>
      <c r="CK555" t="e">
        <f t="shared" si="197"/>
        <v>#N/A</v>
      </c>
    </row>
    <row r="556" spans="1:89" ht="20" customHeight="1" x14ac:dyDescent="0.25">
      <c r="A556" s="163"/>
      <c r="B556" s="6"/>
      <c r="C556" s="6" t="e">
        <f>VLOOKUP($A556&amp;$B556,'Cleaned Responses'!$1:$82,MATCH($C$1,'Cleaned Responses'!$1:$1,0),FALSE)</f>
        <v>#N/A</v>
      </c>
      <c r="D556" s="6" t="e">
        <f>VLOOKUP($A556&amp;$B556,'Cleaned Responses'!$1:$82,MATCH(D$1,'Cleaned Responses'!$1:$1,0),FALSE)</f>
        <v>#N/A</v>
      </c>
      <c r="E556" s="6" t="e">
        <f>VLOOKUP($A556&amp;$B556,'Cleaned Responses'!$1:$82,MATCH(E$1,'Cleaned Responses'!$1:$1,0),FALSE)</f>
        <v>#N/A</v>
      </c>
      <c r="F556" s="6" t="e">
        <f>VLOOKUP($A556&amp;$B556,'Cleaned Responses'!$1:$82,MATCH(F$1,'Cleaned Responses'!$1:$1,0),FALSE)</f>
        <v>#N/A</v>
      </c>
      <c r="G556" s="6" t="e">
        <f t="shared" si="198"/>
        <v>#N/A</v>
      </c>
      <c r="H556" s="6" t="e">
        <f>VLOOKUP($A556&amp;$B556,'Cleaned Responses'!$1:$82,MATCH(H$1,'Cleaned Responses'!$1:$1,0),FALSE)</f>
        <v>#N/A</v>
      </c>
      <c r="I556" s="6" t="e">
        <f>VLOOKUP($A556&amp;$B556,'Cleaned Responses'!$1:$82,MATCH(I$1,'Cleaned Responses'!$1:$1,0),FALSE)</f>
        <v>#N/A</v>
      </c>
      <c r="J556" s="6" t="e">
        <f>VLOOKUP($A556&amp;$B556,'Cleaned Responses'!$1:$82,MATCH(J$1,'Cleaned Responses'!$1:$1,0),FALSE)</f>
        <v>#N/A</v>
      </c>
      <c r="K556" s="6" t="e">
        <f>VLOOKUP($A556&amp;$B556,'Cleaned Responses'!$1:$82,MATCH(K$1,'Cleaned Responses'!$1:$1,0),FALSE)</f>
        <v>#N/A</v>
      </c>
      <c r="L556" s="6" t="e">
        <f>VLOOKUP($A556&amp;$B556,'Cleaned Responses'!$1:$82,MATCH(L$1,'Cleaned Responses'!$1:$1,0),FALSE)</f>
        <v>#N/A</v>
      </c>
      <c r="M556" s="6" t="e">
        <f>VLOOKUP($A556&amp;$B556,'Cleaned Responses'!$1:$82,MATCH(M$1,'Cleaned Responses'!$1:$1,0),FALSE)</f>
        <v>#N/A</v>
      </c>
      <c r="N556" s="6" t="e">
        <f>VLOOKUP($A556&amp;$B556,'Cleaned Responses'!$1:$82,MATCH(N$1,'Cleaned Responses'!$1:$1,0),FALSE)</f>
        <v>#N/A</v>
      </c>
      <c r="O556" s="6" t="e">
        <f>VLOOKUP($A556&amp;$B556,'Cleaned Responses'!$1:$82,MATCH(O$1,'Cleaned Responses'!$1:$1,0),FALSE)</f>
        <v>#N/A</v>
      </c>
      <c r="P556" s="6" t="e">
        <f>VLOOKUP($A556&amp;$B556,'Cleaned Responses'!$1:$82,MATCH(P$1,'Cleaned Responses'!$1:$1,0),FALSE)</f>
        <v>#N/A</v>
      </c>
      <c r="Q556" s="6" t="e">
        <f>VLOOKUP($A556&amp;$B556,'Cleaned Responses'!$1:$82,MATCH(Q$1,'Cleaned Responses'!$1:$1,0),FALSE)</f>
        <v>#VALUE!</v>
      </c>
      <c r="R556" s="8" t="e">
        <f t="shared" si="199"/>
        <v>#N/A</v>
      </c>
      <c r="S556" s="8" t="e">
        <f t="shared" si="200"/>
        <v>#N/A</v>
      </c>
      <c r="T556" s="8" t="e">
        <f t="shared" si="201"/>
        <v>#N/A</v>
      </c>
      <c r="U556" s="6"/>
      <c r="V556" s="6"/>
      <c r="W556" s="6"/>
      <c r="X556" s="6"/>
      <c r="Y556" s="8" t="e">
        <f t="shared" si="202"/>
        <v>#N/A</v>
      </c>
      <c r="Z556" s="6" t="e">
        <f>VLOOKUP($A556&amp;$B556,'Cleaned Responses'!$1:$82,MATCH(Z$1,'Cleaned Responses'!$1:$1,0),FALSE)</f>
        <v>#N/A</v>
      </c>
      <c r="AA556" s="6" t="e">
        <f>VLOOKUP($A556&amp;$B556,'Cleaned Responses'!$1:$82,MATCH(AA$1,'Cleaned Responses'!$1:$1,0),FALSE)</f>
        <v>#N/A</v>
      </c>
      <c r="AB556" s="9" t="e">
        <f t="shared" si="203"/>
        <v>#N/A</v>
      </c>
      <c r="AC556" s="9" t="e">
        <f t="shared" si="204"/>
        <v>#N/A</v>
      </c>
      <c r="AD556" s="6" t="e">
        <f>VLOOKUP($A556&amp;$B556,'Cleaned Responses'!$1:$82,MATCH(AD$1,'Cleaned Responses'!$1:$1,0),FALSE)</f>
        <v>#N/A</v>
      </c>
      <c r="AE556" s="6" t="e">
        <f>VLOOKUP($A556&amp;$B556,'Cleaned Responses'!$1:$82,MATCH(AE$1,'Cleaned Responses'!$1:$1,0),FALSE)</f>
        <v>#N/A</v>
      </c>
      <c r="AF556" s="6" t="e">
        <f>VLOOKUP($A556&amp;$B556,'Cleaned Responses'!$1:$82,MATCH(AF$1,'Cleaned Responses'!$1:$1,0),FALSE)</f>
        <v>#N/A</v>
      </c>
      <c r="AG556" s="6" t="e">
        <f>VLOOKUP($A556&amp;$B556,'Cleaned Responses'!$1:$82,MATCH(AG$1,'Cleaned Responses'!$1:$1,0),FALSE)</f>
        <v>#N/A</v>
      </c>
      <c r="AH556" s="6" t="e">
        <f>VLOOKUP($A556&amp;$B556,'Cleaned Responses'!$1:$82,MATCH(AH$1,'Cleaned Responses'!$1:$1,0),FALSE)</f>
        <v>#N/A</v>
      </c>
      <c r="AI556" s="6" t="e">
        <f>VLOOKUP($A556&amp;$B556,'Cleaned Responses'!$1:$82,MATCH(AI$1,'Cleaned Responses'!$1:$1,0),FALSE)</f>
        <v>#N/A</v>
      </c>
      <c r="AJ556" s="6" t="e">
        <f>VLOOKUP($A556&amp;$B556,'Cleaned Responses'!$1:$82,MATCH(AJ$1,'Cleaned Responses'!$1:$1,0),FALSE)</f>
        <v>#N/A</v>
      </c>
      <c r="AK556" s="6" t="e">
        <f>VLOOKUP($A556&amp;$B556,'Cleaned Responses'!$1:$82,MATCH(AK$1,'Cleaned Responses'!$1:$1,0),FALSE)</f>
        <v>#N/A</v>
      </c>
      <c r="AL556" s="6" t="e">
        <f t="shared" si="205"/>
        <v>#N/A</v>
      </c>
      <c r="AM556" s="7" t="e">
        <f>VLOOKUP($A556&amp;$B556,'Cleaned Responses'!$1:$82,MATCH(AM$1,'Cleaned Responses'!$1:$1,0),FALSE)/100</f>
        <v>#N/A</v>
      </c>
      <c r="AN556" s="7" t="e">
        <f>VLOOKUP($A556&amp;$B556,'Cleaned Responses'!$1:$82,MATCH(AN$1,'Cleaned Responses'!$1:$1,0),FALSE)/100</f>
        <v>#N/A</v>
      </c>
      <c r="AO556" s="7" t="e">
        <f>VLOOKUP($A556&amp;$B556,'Cleaned Responses'!$1:$82,MATCH(AO$1,'Cleaned Responses'!$1:$1,0),FALSE)/100</f>
        <v>#N/A</v>
      </c>
      <c r="AP556" s="7" t="e">
        <f>VLOOKUP($A556&amp;$B556,'Cleaned Responses'!$1:$82,MATCH(AP$1,'Cleaned Responses'!$1:$1,0),FALSE)/100</f>
        <v>#N/A</v>
      </c>
      <c r="AQ556" s="7" t="e">
        <f>VLOOKUP($A556&amp;$B556,'Cleaned Responses'!$1:$82,MATCH(AQ$1,'Cleaned Responses'!$1:$1,0),FALSE)/100</f>
        <v>#N/A</v>
      </c>
      <c r="AR556" s="7" t="e">
        <f>VLOOKUP($A556&amp;$B556,'Cleaned Responses'!$1:$82,MATCH(AR$1,'Cleaned Responses'!$1:$1,0),FALSE)/100</f>
        <v>#N/A</v>
      </c>
      <c r="AS556" s="7" t="e">
        <f>VLOOKUP($A556&amp;$B556,'Cleaned Responses'!$1:$82,MATCH(AS$1,'Cleaned Responses'!$1:$1,0),FALSE)/100</f>
        <v>#N/A</v>
      </c>
      <c r="AT556" s="7" t="e">
        <f>VLOOKUP($A556&amp;$B556,'Cleaned Responses'!$1:$82,MATCH(AT$1,'Cleaned Responses'!$1:$1,0),FALSE)/100</f>
        <v>#N/A</v>
      </c>
      <c r="AU556" s="7" t="e">
        <f>VLOOKUP($A556&amp;$B556,'Cleaned Responses'!$1:$82,MATCH(AU$1,'Cleaned Responses'!$1:$1,0),FALSE)/100</f>
        <v>#N/A</v>
      </c>
      <c r="AV556" s="7" t="e">
        <f>VLOOKUP($A556&amp;$B556,'Cleaned Responses'!$1:$82,MATCH(AV$1,'Cleaned Responses'!$1:$1,0),FALSE)/100</f>
        <v>#N/A</v>
      </c>
      <c r="AW556" s="7" t="e">
        <f>VLOOKUP($A556&amp;$B556,'Cleaned Responses'!$1:$82,MATCH(AW$1,'Cleaned Responses'!$1:$1,0),FALSE)/100</f>
        <v>#N/A</v>
      </c>
      <c r="AX556" s="7" t="e">
        <f>VLOOKUP($A556&amp;$B556,'Cleaned Responses'!$1:$82,MATCH(AX$1,'Cleaned Responses'!$1:$1,0),FALSE)/100</f>
        <v>#N/A</v>
      </c>
      <c r="AY556" s="7" t="e">
        <f>VLOOKUP($A556&amp;$B556,'Cleaned Responses'!$1:$82,MATCH(AY$1,'Cleaned Responses'!$1:$1,0),FALSE)/100</f>
        <v>#N/A</v>
      </c>
      <c r="AZ556" s="7" t="e">
        <f>VLOOKUP($A556&amp;$B556,'Cleaned Responses'!$1:$82,MATCH(AZ$1,'Cleaned Responses'!$1:$1,0),FALSE)/100</f>
        <v>#N/A</v>
      </c>
      <c r="BA556" s="7" t="e">
        <f>VLOOKUP($A556&amp;$B556,'Cleaned Responses'!$1:$82,MATCH(BA$1,'Cleaned Responses'!$1:$1,0),FALSE)/100</f>
        <v>#N/A</v>
      </c>
      <c r="BB556" s="7" t="e">
        <f>VLOOKUP($A556&amp;$B556,'Cleaned Responses'!$1:$82,MATCH(BB$1,'Cleaned Responses'!$1:$1,0),FALSE)/100</f>
        <v>#N/A</v>
      </c>
      <c r="BC556" s="7" t="e">
        <f>VLOOKUP($A556&amp;$B556,'Cleaned Responses'!$1:$82,MATCH(BC$1,'Cleaned Responses'!$1:$1,0),FALSE)/100</f>
        <v>#N/A</v>
      </c>
      <c r="BD556" s="7" t="e">
        <f>VLOOKUP($A556&amp;$B556,'Cleaned Responses'!$1:$82,MATCH(BD$1,'Cleaned Responses'!$1:$1,0),FALSE)/100</f>
        <v>#N/A</v>
      </c>
      <c r="BE556" s="7" t="e">
        <f>VLOOKUP($A556&amp;$B556,'Cleaned Responses'!$1:$82,MATCH(BE$1,'Cleaned Responses'!$1:$1,0),FALSE)/100</f>
        <v>#N/A</v>
      </c>
      <c r="BF556" s="7"/>
      <c r="BG556" s="6" t="e">
        <f>VLOOKUP($A556&amp;$B556,'Cleaned Responses'!$1:$82,MATCH(BG$1,'Cleaned Responses'!$1:$1,0),FALSE)</f>
        <v>#N/A</v>
      </c>
      <c r="BH556" s="6" t="e">
        <f>VLOOKUP($A556&amp;$B556,'Cleaned Responses'!$1:$82,MATCH(BH$1,'Cleaned Responses'!$1:$1,0),FALSE)</f>
        <v>#N/A</v>
      </c>
      <c r="BI556" t="e">
        <f>VLOOKUP($A556&amp;$B556,'Cleaned Responses'!$1:$82,MATCH(BI$1,'Cleaned Responses'!$1:$1,0),FALSE)/100</f>
        <v>#N/A</v>
      </c>
      <c r="BJ556" t="e">
        <f>VLOOKUP($A556&amp;$B556,'Cleaned Responses'!$1:$82,MATCH(BJ$1,'Cleaned Responses'!$1:$1,0),FALSE)/100</f>
        <v>#N/A</v>
      </c>
      <c r="BK556" t="e">
        <f>VLOOKUP($A556&amp;$B556,'Cleaned Responses'!$1:$82,MATCH(BK$1,'Cleaned Responses'!$1:$1,0),FALSE)/100</f>
        <v>#N/A</v>
      </c>
      <c r="BL556" t="e">
        <f t="shared" si="184"/>
        <v>#N/A</v>
      </c>
      <c r="BM556" t="e">
        <f t="shared" si="185"/>
        <v>#N/A</v>
      </c>
      <c r="BN556" t="e">
        <f t="shared" si="186"/>
        <v>#N/A</v>
      </c>
      <c r="BO556" t="e">
        <f>VLOOKUP($A556&amp;$B556,'Cleaned Responses'!$1:$82,MATCH(BO$1,'Cleaned Responses'!$1:$1,0),FALSE)/100</f>
        <v>#N/A</v>
      </c>
      <c r="BP556" t="e">
        <f>VLOOKUP($A556&amp;$B556,'Cleaned Responses'!$1:$82,MATCH(BP$1,'Cleaned Responses'!$1:$1,0),FALSE)/100</f>
        <v>#N/A</v>
      </c>
      <c r="BQ556" t="e">
        <f>VLOOKUP($A556&amp;$B556,'Cleaned Responses'!$1:$82,MATCH(BQ$1,'Cleaned Responses'!$1:$1,0),FALSE)/100</f>
        <v>#N/A</v>
      </c>
      <c r="BR556" t="e">
        <f>VLOOKUP($A556&amp;$B556,'Cleaned Responses'!$1:$82,MATCH(BR$1,'Cleaned Responses'!$1:$1,0),FALSE)/100</f>
        <v>#N/A</v>
      </c>
      <c r="BS556" t="e">
        <f>VLOOKUP($A556&amp;$B556,'Cleaned Responses'!$1:$82,MATCH(BS$1,'Cleaned Responses'!$1:$1,0),FALSE)/100</f>
        <v>#N/A</v>
      </c>
      <c r="BT556" t="e">
        <f>VLOOKUP($A556&amp;$B556,'Cleaned Responses'!$1:$82,MATCH(BT$1,'Cleaned Responses'!$1:$1,0),FALSE)/100</f>
        <v>#N/A</v>
      </c>
      <c r="BU556" t="e">
        <f>VLOOKUP($A556&amp;$B556,'Cleaned Responses'!$1:$82,MATCH(BU$1,'Cleaned Responses'!$1:$1,0),FALSE)/100</f>
        <v>#N/A</v>
      </c>
      <c r="BV556" t="e">
        <f>VLOOKUP($A556&amp;$B556,'Cleaned Responses'!$1:$82,MATCH(BV$1,'Cleaned Responses'!$1:$1,0),FALSE)/100</f>
        <v>#N/A</v>
      </c>
      <c r="BW556" t="e">
        <f>VLOOKUP($A556&amp;$B556,'Cleaned Responses'!$1:$82,MATCH(BW$1,'Cleaned Responses'!$1:$1,0),FALSE)/100</f>
        <v>#N/A</v>
      </c>
      <c r="BX556" t="e">
        <f>VLOOKUP($A556&amp;$B556,'Cleaned Responses'!$1:$82,MATCH(BX$1,'Cleaned Responses'!$1:$1,0),FALSE)/100</f>
        <v>#N/A</v>
      </c>
      <c r="BY556" t="e">
        <f>VLOOKUP($A556&amp;$B556,'Cleaned Responses'!$1:$82,MATCH(BY$1,'Cleaned Responses'!$1:$1,0),FALSE)/100</f>
        <v>#N/A</v>
      </c>
      <c r="BZ556" t="e">
        <f>VLOOKUP($A556&amp;$B556,'Cleaned Responses'!$1:$82,MATCH(BZ$1,'Cleaned Responses'!$1:$1,0),FALSE)/100</f>
        <v>#N/A</v>
      </c>
      <c r="CA556" t="e">
        <f t="shared" si="187"/>
        <v>#N/A</v>
      </c>
      <c r="CB556" t="e">
        <f t="shared" si="188"/>
        <v>#N/A</v>
      </c>
      <c r="CC556" t="e">
        <f t="shared" si="189"/>
        <v>#N/A</v>
      </c>
      <c r="CD556" t="e">
        <f t="shared" si="190"/>
        <v>#N/A</v>
      </c>
      <c r="CE556" t="e">
        <f t="shared" si="191"/>
        <v>#N/A</v>
      </c>
      <c r="CF556" t="e">
        <f t="shared" si="192"/>
        <v>#N/A</v>
      </c>
      <c r="CG556" t="e">
        <f t="shared" si="193"/>
        <v>#N/A</v>
      </c>
      <c r="CH556" t="e">
        <f t="shared" si="194"/>
        <v>#N/A</v>
      </c>
      <c r="CI556" t="e">
        <f t="shared" si="195"/>
        <v>#N/A</v>
      </c>
      <c r="CJ556" t="e">
        <f t="shared" si="196"/>
        <v>#N/A</v>
      </c>
      <c r="CK556" t="e">
        <f t="shared" si="197"/>
        <v>#N/A</v>
      </c>
    </row>
    <row r="557" spans="1:89" ht="20" customHeight="1" x14ac:dyDescent="0.25">
      <c r="A557" s="163"/>
      <c r="B557" s="6"/>
      <c r="C557" s="6" t="e">
        <f>VLOOKUP($A557&amp;$B557,'Cleaned Responses'!$1:$82,MATCH($C$1,'Cleaned Responses'!$1:$1,0),FALSE)</f>
        <v>#N/A</v>
      </c>
      <c r="D557" s="6" t="e">
        <f>VLOOKUP($A557&amp;$B557,'Cleaned Responses'!$1:$82,MATCH(D$1,'Cleaned Responses'!$1:$1,0),FALSE)</f>
        <v>#N/A</v>
      </c>
      <c r="E557" s="6" t="e">
        <f>VLOOKUP($A557&amp;$B557,'Cleaned Responses'!$1:$82,MATCH(E$1,'Cleaned Responses'!$1:$1,0),FALSE)</f>
        <v>#N/A</v>
      </c>
      <c r="F557" s="6" t="e">
        <f>VLOOKUP($A557&amp;$B557,'Cleaned Responses'!$1:$82,MATCH(F$1,'Cleaned Responses'!$1:$1,0),FALSE)</f>
        <v>#N/A</v>
      </c>
      <c r="G557" s="6" t="e">
        <f t="shared" si="198"/>
        <v>#N/A</v>
      </c>
      <c r="H557" s="6" t="e">
        <f>VLOOKUP($A557&amp;$B557,'Cleaned Responses'!$1:$82,MATCH(H$1,'Cleaned Responses'!$1:$1,0),FALSE)</f>
        <v>#N/A</v>
      </c>
      <c r="I557" s="6" t="e">
        <f>VLOOKUP($A557&amp;$B557,'Cleaned Responses'!$1:$82,MATCH(I$1,'Cleaned Responses'!$1:$1,0),FALSE)</f>
        <v>#N/A</v>
      </c>
      <c r="J557" s="6" t="e">
        <f>VLOOKUP($A557&amp;$B557,'Cleaned Responses'!$1:$82,MATCH(J$1,'Cleaned Responses'!$1:$1,0),FALSE)</f>
        <v>#N/A</v>
      </c>
      <c r="K557" s="6" t="e">
        <f>VLOOKUP($A557&amp;$B557,'Cleaned Responses'!$1:$82,MATCH(K$1,'Cleaned Responses'!$1:$1,0),FALSE)</f>
        <v>#N/A</v>
      </c>
      <c r="L557" s="6" t="e">
        <f>VLOOKUP($A557&amp;$B557,'Cleaned Responses'!$1:$82,MATCH(L$1,'Cleaned Responses'!$1:$1,0),FALSE)</f>
        <v>#N/A</v>
      </c>
      <c r="M557" s="6" t="e">
        <f>VLOOKUP($A557&amp;$B557,'Cleaned Responses'!$1:$82,MATCH(M$1,'Cleaned Responses'!$1:$1,0),FALSE)</f>
        <v>#N/A</v>
      </c>
      <c r="N557" s="6" t="e">
        <f>VLOOKUP($A557&amp;$B557,'Cleaned Responses'!$1:$82,MATCH(N$1,'Cleaned Responses'!$1:$1,0),FALSE)</f>
        <v>#N/A</v>
      </c>
      <c r="O557" s="6" t="e">
        <f>VLOOKUP($A557&amp;$B557,'Cleaned Responses'!$1:$82,MATCH(O$1,'Cleaned Responses'!$1:$1,0),FALSE)</f>
        <v>#N/A</v>
      </c>
      <c r="P557" s="6" t="e">
        <f>VLOOKUP($A557&amp;$B557,'Cleaned Responses'!$1:$82,MATCH(P$1,'Cleaned Responses'!$1:$1,0),FALSE)</f>
        <v>#N/A</v>
      </c>
      <c r="Q557" s="6" t="e">
        <f>VLOOKUP($A557&amp;$B557,'Cleaned Responses'!$1:$82,MATCH(Q$1,'Cleaned Responses'!$1:$1,0),FALSE)</f>
        <v>#VALUE!</v>
      </c>
      <c r="R557" s="8" t="e">
        <f t="shared" si="199"/>
        <v>#N/A</v>
      </c>
      <c r="S557" s="8" t="e">
        <f t="shared" si="200"/>
        <v>#N/A</v>
      </c>
      <c r="T557" s="8" t="e">
        <f t="shared" si="201"/>
        <v>#N/A</v>
      </c>
      <c r="U557" s="6"/>
      <c r="V557" s="6"/>
      <c r="W557" s="6"/>
      <c r="X557" s="6"/>
      <c r="Y557" s="8" t="e">
        <f t="shared" si="202"/>
        <v>#N/A</v>
      </c>
      <c r="Z557" s="6" t="e">
        <f>VLOOKUP($A557&amp;$B557,'Cleaned Responses'!$1:$82,MATCH(Z$1,'Cleaned Responses'!$1:$1,0),FALSE)</f>
        <v>#N/A</v>
      </c>
      <c r="AA557" s="6" t="e">
        <f>VLOOKUP($A557&amp;$B557,'Cleaned Responses'!$1:$82,MATCH(AA$1,'Cleaned Responses'!$1:$1,0),FALSE)</f>
        <v>#N/A</v>
      </c>
      <c r="AB557" s="9" t="e">
        <f t="shared" si="203"/>
        <v>#N/A</v>
      </c>
      <c r="AC557" s="9" t="e">
        <f t="shared" si="204"/>
        <v>#N/A</v>
      </c>
      <c r="AD557" s="6" t="e">
        <f>VLOOKUP($A557&amp;$B557,'Cleaned Responses'!$1:$82,MATCH(AD$1,'Cleaned Responses'!$1:$1,0),FALSE)</f>
        <v>#N/A</v>
      </c>
      <c r="AE557" s="6" t="e">
        <f>VLOOKUP($A557&amp;$B557,'Cleaned Responses'!$1:$82,MATCH(AE$1,'Cleaned Responses'!$1:$1,0),FALSE)</f>
        <v>#N/A</v>
      </c>
      <c r="AF557" s="6" t="e">
        <f>VLOOKUP($A557&amp;$B557,'Cleaned Responses'!$1:$82,MATCH(AF$1,'Cleaned Responses'!$1:$1,0),FALSE)</f>
        <v>#N/A</v>
      </c>
      <c r="AG557" s="6" t="e">
        <f>VLOOKUP($A557&amp;$B557,'Cleaned Responses'!$1:$82,MATCH(AG$1,'Cleaned Responses'!$1:$1,0),FALSE)</f>
        <v>#N/A</v>
      </c>
      <c r="AH557" s="6" t="e">
        <f>VLOOKUP($A557&amp;$B557,'Cleaned Responses'!$1:$82,MATCH(AH$1,'Cleaned Responses'!$1:$1,0),FALSE)</f>
        <v>#N/A</v>
      </c>
      <c r="AI557" s="6" t="e">
        <f>VLOOKUP($A557&amp;$B557,'Cleaned Responses'!$1:$82,MATCH(AI$1,'Cleaned Responses'!$1:$1,0),FALSE)</f>
        <v>#N/A</v>
      </c>
      <c r="AJ557" s="6" t="e">
        <f>VLOOKUP($A557&amp;$B557,'Cleaned Responses'!$1:$82,MATCH(AJ$1,'Cleaned Responses'!$1:$1,0),FALSE)</f>
        <v>#N/A</v>
      </c>
      <c r="AK557" s="6" t="e">
        <f>VLOOKUP($A557&amp;$B557,'Cleaned Responses'!$1:$82,MATCH(AK$1,'Cleaned Responses'!$1:$1,0),FALSE)</f>
        <v>#N/A</v>
      </c>
      <c r="AL557" s="6" t="e">
        <f t="shared" si="205"/>
        <v>#N/A</v>
      </c>
      <c r="AM557" s="7" t="e">
        <f>VLOOKUP($A557&amp;$B557,'Cleaned Responses'!$1:$82,MATCH(AM$1,'Cleaned Responses'!$1:$1,0),FALSE)/100</f>
        <v>#N/A</v>
      </c>
      <c r="AN557" s="7" t="e">
        <f>VLOOKUP($A557&amp;$B557,'Cleaned Responses'!$1:$82,MATCH(AN$1,'Cleaned Responses'!$1:$1,0),FALSE)/100</f>
        <v>#N/A</v>
      </c>
      <c r="AO557" s="7" t="e">
        <f>VLOOKUP($A557&amp;$B557,'Cleaned Responses'!$1:$82,MATCH(AO$1,'Cleaned Responses'!$1:$1,0),FALSE)/100</f>
        <v>#N/A</v>
      </c>
      <c r="AP557" s="7" t="e">
        <f>VLOOKUP($A557&amp;$B557,'Cleaned Responses'!$1:$82,MATCH(AP$1,'Cleaned Responses'!$1:$1,0),FALSE)/100</f>
        <v>#N/A</v>
      </c>
      <c r="AQ557" s="7" t="e">
        <f>VLOOKUP($A557&amp;$B557,'Cleaned Responses'!$1:$82,MATCH(AQ$1,'Cleaned Responses'!$1:$1,0),FALSE)/100</f>
        <v>#N/A</v>
      </c>
      <c r="AR557" s="7" t="e">
        <f>VLOOKUP($A557&amp;$B557,'Cleaned Responses'!$1:$82,MATCH(AR$1,'Cleaned Responses'!$1:$1,0),FALSE)/100</f>
        <v>#N/A</v>
      </c>
      <c r="AS557" s="7" t="e">
        <f>VLOOKUP($A557&amp;$B557,'Cleaned Responses'!$1:$82,MATCH(AS$1,'Cleaned Responses'!$1:$1,0),FALSE)/100</f>
        <v>#N/A</v>
      </c>
      <c r="AT557" s="7" t="e">
        <f>VLOOKUP($A557&amp;$B557,'Cleaned Responses'!$1:$82,MATCH(AT$1,'Cleaned Responses'!$1:$1,0),FALSE)/100</f>
        <v>#N/A</v>
      </c>
      <c r="AU557" s="7" t="e">
        <f>VLOOKUP($A557&amp;$B557,'Cleaned Responses'!$1:$82,MATCH(AU$1,'Cleaned Responses'!$1:$1,0),FALSE)/100</f>
        <v>#N/A</v>
      </c>
      <c r="AV557" s="7" t="e">
        <f>VLOOKUP($A557&amp;$B557,'Cleaned Responses'!$1:$82,MATCH(AV$1,'Cleaned Responses'!$1:$1,0),FALSE)/100</f>
        <v>#N/A</v>
      </c>
      <c r="AW557" s="7" t="e">
        <f>VLOOKUP($A557&amp;$B557,'Cleaned Responses'!$1:$82,MATCH(AW$1,'Cleaned Responses'!$1:$1,0),FALSE)/100</f>
        <v>#N/A</v>
      </c>
      <c r="AX557" s="7" t="e">
        <f>VLOOKUP($A557&amp;$B557,'Cleaned Responses'!$1:$82,MATCH(AX$1,'Cleaned Responses'!$1:$1,0),FALSE)/100</f>
        <v>#N/A</v>
      </c>
      <c r="AY557" s="7" t="e">
        <f>VLOOKUP($A557&amp;$B557,'Cleaned Responses'!$1:$82,MATCH(AY$1,'Cleaned Responses'!$1:$1,0),FALSE)/100</f>
        <v>#N/A</v>
      </c>
      <c r="AZ557" s="7" t="e">
        <f>VLOOKUP($A557&amp;$B557,'Cleaned Responses'!$1:$82,MATCH(AZ$1,'Cleaned Responses'!$1:$1,0),FALSE)/100</f>
        <v>#N/A</v>
      </c>
      <c r="BA557" s="7" t="e">
        <f>VLOOKUP($A557&amp;$B557,'Cleaned Responses'!$1:$82,MATCH(BA$1,'Cleaned Responses'!$1:$1,0),FALSE)/100</f>
        <v>#N/A</v>
      </c>
      <c r="BB557" s="7" t="e">
        <f>VLOOKUP($A557&amp;$B557,'Cleaned Responses'!$1:$82,MATCH(BB$1,'Cleaned Responses'!$1:$1,0),FALSE)/100</f>
        <v>#N/A</v>
      </c>
      <c r="BC557" s="7" t="e">
        <f>VLOOKUP($A557&amp;$B557,'Cleaned Responses'!$1:$82,MATCH(BC$1,'Cleaned Responses'!$1:$1,0),FALSE)/100</f>
        <v>#N/A</v>
      </c>
      <c r="BD557" s="7" t="e">
        <f>VLOOKUP($A557&amp;$B557,'Cleaned Responses'!$1:$82,MATCH(BD$1,'Cleaned Responses'!$1:$1,0),FALSE)/100</f>
        <v>#N/A</v>
      </c>
      <c r="BE557" s="7" t="e">
        <f>VLOOKUP($A557&amp;$B557,'Cleaned Responses'!$1:$82,MATCH(BE$1,'Cleaned Responses'!$1:$1,0),FALSE)/100</f>
        <v>#N/A</v>
      </c>
      <c r="BF557" s="7"/>
      <c r="BG557" s="6" t="e">
        <f>VLOOKUP($A557&amp;$B557,'Cleaned Responses'!$1:$82,MATCH(BG$1,'Cleaned Responses'!$1:$1,0),FALSE)</f>
        <v>#N/A</v>
      </c>
      <c r="BH557" s="6" t="e">
        <f>VLOOKUP($A557&amp;$B557,'Cleaned Responses'!$1:$82,MATCH(BH$1,'Cleaned Responses'!$1:$1,0),FALSE)</f>
        <v>#N/A</v>
      </c>
      <c r="BI557" t="e">
        <f>VLOOKUP($A557&amp;$B557,'Cleaned Responses'!$1:$82,MATCH(BI$1,'Cleaned Responses'!$1:$1,0),FALSE)/100</f>
        <v>#N/A</v>
      </c>
      <c r="BJ557" t="e">
        <f>VLOOKUP($A557&amp;$B557,'Cleaned Responses'!$1:$82,MATCH(BJ$1,'Cleaned Responses'!$1:$1,0),FALSE)/100</f>
        <v>#N/A</v>
      </c>
      <c r="BK557" t="e">
        <f>VLOOKUP($A557&amp;$B557,'Cleaned Responses'!$1:$82,MATCH(BK$1,'Cleaned Responses'!$1:$1,0),FALSE)/100</f>
        <v>#N/A</v>
      </c>
      <c r="BL557" t="e">
        <f t="shared" si="184"/>
        <v>#N/A</v>
      </c>
      <c r="BM557" t="e">
        <f t="shared" si="185"/>
        <v>#N/A</v>
      </c>
      <c r="BN557" t="e">
        <f t="shared" si="186"/>
        <v>#N/A</v>
      </c>
      <c r="BO557" t="e">
        <f>VLOOKUP($A557&amp;$B557,'Cleaned Responses'!$1:$82,MATCH(BO$1,'Cleaned Responses'!$1:$1,0),FALSE)/100</f>
        <v>#N/A</v>
      </c>
      <c r="BP557" t="e">
        <f>VLOOKUP($A557&amp;$B557,'Cleaned Responses'!$1:$82,MATCH(BP$1,'Cleaned Responses'!$1:$1,0),FALSE)/100</f>
        <v>#N/A</v>
      </c>
      <c r="BQ557" t="e">
        <f>VLOOKUP($A557&amp;$B557,'Cleaned Responses'!$1:$82,MATCH(BQ$1,'Cleaned Responses'!$1:$1,0),FALSE)/100</f>
        <v>#N/A</v>
      </c>
      <c r="BR557" t="e">
        <f>VLOOKUP($A557&amp;$B557,'Cleaned Responses'!$1:$82,MATCH(BR$1,'Cleaned Responses'!$1:$1,0),FALSE)/100</f>
        <v>#N/A</v>
      </c>
      <c r="BS557" t="e">
        <f>VLOOKUP($A557&amp;$B557,'Cleaned Responses'!$1:$82,MATCH(BS$1,'Cleaned Responses'!$1:$1,0),FALSE)/100</f>
        <v>#N/A</v>
      </c>
      <c r="BT557" t="e">
        <f>VLOOKUP($A557&amp;$B557,'Cleaned Responses'!$1:$82,MATCH(BT$1,'Cleaned Responses'!$1:$1,0),FALSE)/100</f>
        <v>#N/A</v>
      </c>
      <c r="BU557" t="e">
        <f>VLOOKUP($A557&amp;$B557,'Cleaned Responses'!$1:$82,MATCH(BU$1,'Cleaned Responses'!$1:$1,0),FALSE)/100</f>
        <v>#N/A</v>
      </c>
      <c r="BV557" t="e">
        <f>VLOOKUP($A557&amp;$B557,'Cleaned Responses'!$1:$82,MATCH(BV$1,'Cleaned Responses'!$1:$1,0),FALSE)/100</f>
        <v>#N/A</v>
      </c>
      <c r="BW557" t="e">
        <f>VLOOKUP($A557&amp;$B557,'Cleaned Responses'!$1:$82,MATCH(BW$1,'Cleaned Responses'!$1:$1,0),FALSE)/100</f>
        <v>#N/A</v>
      </c>
      <c r="BX557" t="e">
        <f>VLOOKUP($A557&amp;$B557,'Cleaned Responses'!$1:$82,MATCH(BX$1,'Cleaned Responses'!$1:$1,0),FALSE)/100</f>
        <v>#N/A</v>
      </c>
      <c r="BY557" t="e">
        <f>VLOOKUP($A557&amp;$B557,'Cleaned Responses'!$1:$82,MATCH(BY$1,'Cleaned Responses'!$1:$1,0),FALSE)/100</f>
        <v>#N/A</v>
      </c>
      <c r="BZ557" t="e">
        <f>VLOOKUP($A557&amp;$B557,'Cleaned Responses'!$1:$82,MATCH(BZ$1,'Cleaned Responses'!$1:$1,0),FALSE)/100</f>
        <v>#N/A</v>
      </c>
      <c r="CA557" t="e">
        <f t="shared" si="187"/>
        <v>#N/A</v>
      </c>
      <c r="CB557" t="e">
        <f t="shared" si="188"/>
        <v>#N/A</v>
      </c>
      <c r="CC557" t="e">
        <f t="shared" si="189"/>
        <v>#N/A</v>
      </c>
      <c r="CD557" t="e">
        <f t="shared" si="190"/>
        <v>#N/A</v>
      </c>
      <c r="CE557" t="e">
        <f t="shared" si="191"/>
        <v>#N/A</v>
      </c>
      <c r="CF557" t="e">
        <f t="shared" si="192"/>
        <v>#N/A</v>
      </c>
      <c r="CG557" t="e">
        <f t="shared" si="193"/>
        <v>#N/A</v>
      </c>
      <c r="CH557" t="e">
        <f t="shared" si="194"/>
        <v>#N/A</v>
      </c>
      <c r="CI557" t="e">
        <f t="shared" si="195"/>
        <v>#N/A</v>
      </c>
      <c r="CJ557" t="e">
        <f t="shared" si="196"/>
        <v>#N/A</v>
      </c>
      <c r="CK557" t="e">
        <f t="shared" si="197"/>
        <v>#N/A</v>
      </c>
    </row>
    <row r="558" spans="1:89" ht="20" customHeight="1" x14ac:dyDescent="0.25">
      <c r="A558" s="163"/>
      <c r="B558" s="6"/>
      <c r="C558" s="6" t="e">
        <f>VLOOKUP($A558&amp;$B558,'Cleaned Responses'!$1:$82,MATCH($C$1,'Cleaned Responses'!$1:$1,0),FALSE)</f>
        <v>#N/A</v>
      </c>
      <c r="D558" s="6" t="e">
        <f>VLOOKUP($A558&amp;$B558,'Cleaned Responses'!$1:$82,MATCH(D$1,'Cleaned Responses'!$1:$1,0),FALSE)</f>
        <v>#N/A</v>
      </c>
      <c r="E558" s="6" t="e">
        <f>VLOOKUP($A558&amp;$B558,'Cleaned Responses'!$1:$82,MATCH(E$1,'Cleaned Responses'!$1:$1,0),FALSE)</f>
        <v>#N/A</v>
      </c>
      <c r="F558" s="6" t="e">
        <f>VLOOKUP($A558&amp;$B558,'Cleaned Responses'!$1:$82,MATCH(F$1,'Cleaned Responses'!$1:$1,0),FALSE)</f>
        <v>#N/A</v>
      </c>
      <c r="G558" s="6" t="e">
        <f t="shared" si="198"/>
        <v>#N/A</v>
      </c>
      <c r="H558" s="6" t="e">
        <f>VLOOKUP($A558&amp;$B558,'Cleaned Responses'!$1:$82,MATCH(H$1,'Cleaned Responses'!$1:$1,0),FALSE)</f>
        <v>#N/A</v>
      </c>
      <c r="I558" s="6" t="e">
        <f>VLOOKUP($A558&amp;$B558,'Cleaned Responses'!$1:$82,MATCH(I$1,'Cleaned Responses'!$1:$1,0),FALSE)</f>
        <v>#N/A</v>
      </c>
      <c r="J558" s="6" t="e">
        <f>VLOOKUP($A558&amp;$B558,'Cleaned Responses'!$1:$82,MATCH(J$1,'Cleaned Responses'!$1:$1,0),FALSE)</f>
        <v>#N/A</v>
      </c>
      <c r="K558" s="6" t="e">
        <f>VLOOKUP($A558&amp;$B558,'Cleaned Responses'!$1:$82,MATCH(K$1,'Cleaned Responses'!$1:$1,0),FALSE)</f>
        <v>#N/A</v>
      </c>
      <c r="L558" s="6" t="e">
        <f>VLOOKUP($A558&amp;$B558,'Cleaned Responses'!$1:$82,MATCH(L$1,'Cleaned Responses'!$1:$1,0),FALSE)</f>
        <v>#N/A</v>
      </c>
      <c r="M558" s="6" t="e">
        <f>VLOOKUP($A558&amp;$B558,'Cleaned Responses'!$1:$82,MATCH(M$1,'Cleaned Responses'!$1:$1,0),FALSE)</f>
        <v>#N/A</v>
      </c>
      <c r="N558" s="6" t="e">
        <f>VLOOKUP($A558&amp;$B558,'Cleaned Responses'!$1:$82,MATCH(N$1,'Cleaned Responses'!$1:$1,0),FALSE)</f>
        <v>#N/A</v>
      </c>
      <c r="O558" s="6" t="e">
        <f>VLOOKUP($A558&amp;$B558,'Cleaned Responses'!$1:$82,MATCH(O$1,'Cleaned Responses'!$1:$1,0),FALSE)</f>
        <v>#N/A</v>
      </c>
      <c r="P558" s="6" t="e">
        <f>VLOOKUP($A558&amp;$B558,'Cleaned Responses'!$1:$82,MATCH(P$1,'Cleaned Responses'!$1:$1,0),FALSE)</f>
        <v>#N/A</v>
      </c>
      <c r="Q558" s="6" t="e">
        <f>VLOOKUP($A558&amp;$B558,'Cleaned Responses'!$1:$82,MATCH(Q$1,'Cleaned Responses'!$1:$1,0),FALSE)</f>
        <v>#VALUE!</v>
      </c>
      <c r="R558" s="8" t="e">
        <f t="shared" si="199"/>
        <v>#N/A</v>
      </c>
      <c r="S558" s="8" t="e">
        <f t="shared" si="200"/>
        <v>#N/A</v>
      </c>
      <c r="T558" s="8" t="e">
        <f t="shared" si="201"/>
        <v>#N/A</v>
      </c>
      <c r="U558" s="6"/>
      <c r="V558" s="6"/>
      <c r="W558" s="6"/>
      <c r="X558" s="6"/>
      <c r="Y558" s="8" t="e">
        <f t="shared" si="202"/>
        <v>#N/A</v>
      </c>
      <c r="Z558" s="6" t="e">
        <f>VLOOKUP($A558&amp;$B558,'Cleaned Responses'!$1:$82,MATCH(Z$1,'Cleaned Responses'!$1:$1,0),FALSE)</f>
        <v>#N/A</v>
      </c>
      <c r="AA558" s="6" t="e">
        <f>VLOOKUP($A558&amp;$B558,'Cleaned Responses'!$1:$82,MATCH(AA$1,'Cleaned Responses'!$1:$1,0),FALSE)</f>
        <v>#N/A</v>
      </c>
      <c r="AB558" s="9" t="e">
        <f t="shared" si="203"/>
        <v>#N/A</v>
      </c>
      <c r="AC558" s="9" t="e">
        <f t="shared" si="204"/>
        <v>#N/A</v>
      </c>
      <c r="AD558" s="6" t="e">
        <f>VLOOKUP($A558&amp;$B558,'Cleaned Responses'!$1:$82,MATCH(AD$1,'Cleaned Responses'!$1:$1,0),FALSE)</f>
        <v>#N/A</v>
      </c>
      <c r="AE558" s="6" t="e">
        <f>VLOOKUP($A558&amp;$B558,'Cleaned Responses'!$1:$82,MATCH(AE$1,'Cleaned Responses'!$1:$1,0),FALSE)</f>
        <v>#N/A</v>
      </c>
      <c r="AF558" s="6" t="e">
        <f>VLOOKUP($A558&amp;$B558,'Cleaned Responses'!$1:$82,MATCH(AF$1,'Cleaned Responses'!$1:$1,0),FALSE)</f>
        <v>#N/A</v>
      </c>
      <c r="AG558" s="6" t="e">
        <f>VLOOKUP($A558&amp;$B558,'Cleaned Responses'!$1:$82,MATCH(AG$1,'Cleaned Responses'!$1:$1,0),FALSE)</f>
        <v>#N/A</v>
      </c>
      <c r="AH558" s="6" t="e">
        <f>VLOOKUP($A558&amp;$B558,'Cleaned Responses'!$1:$82,MATCH(AH$1,'Cleaned Responses'!$1:$1,0),FALSE)</f>
        <v>#N/A</v>
      </c>
      <c r="AI558" s="6" t="e">
        <f>VLOOKUP($A558&amp;$B558,'Cleaned Responses'!$1:$82,MATCH(AI$1,'Cleaned Responses'!$1:$1,0),FALSE)</f>
        <v>#N/A</v>
      </c>
      <c r="AJ558" s="6" t="e">
        <f>VLOOKUP($A558&amp;$B558,'Cleaned Responses'!$1:$82,MATCH(AJ$1,'Cleaned Responses'!$1:$1,0),FALSE)</f>
        <v>#N/A</v>
      </c>
      <c r="AK558" s="6" t="e">
        <f>VLOOKUP($A558&amp;$B558,'Cleaned Responses'!$1:$82,MATCH(AK$1,'Cleaned Responses'!$1:$1,0),FALSE)</f>
        <v>#N/A</v>
      </c>
      <c r="AL558" s="6" t="e">
        <f t="shared" si="205"/>
        <v>#N/A</v>
      </c>
      <c r="AM558" s="7" t="e">
        <f>VLOOKUP($A558&amp;$B558,'Cleaned Responses'!$1:$82,MATCH(AM$1,'Cleaned Responses'!$1:$1,0),FALSE)/100</f>
        <v>#N/A</v>
      </c>
      <c r="AN558" s="7" t="e">
        <f>VLOOKUP($A558&amp;$B558,'Cleaned Responses'!$1:$82,MATCH(AN$1,'Cleaned Responses'!$1:$1,0),FALSE)/100</f>
        <v>#N/A</v>
      </c>
      <c r="AO558" s="7" t="e">
        <f>VLOOKUP($A558&amp;$B558,'Cleaned Responses'!$1:$82,MATCH(AO$1,'Cleaned Responses'!$1:$1,0),FALSE)/100</f>
        <v>#N/A</v>
      </c>
      <c r="AP558" s="7" t="e">
        <f>VLOOKUP($A558&amp;$B558,'Cleaned Responses'!$1:$82,MATCH(AP$1,'Cleaned Responses'!$1:$1,0),FALSE)/100</f>
        <v>#N/A</v>
      </c>
      <c r="AQ558" s="7" t="e">
        <f>VLOOKUP($A558&amp;$B558,'Cleaned Responses'!$1:$82,MATCH(AQ$1,'Cleaned Responses'!$1:$1,0),FALSE)/100</f>
        <v>#N/A</v>
      </c>
      <c r="AR558" s="7" t="e">
        <f>VLOOKUP($A558&amp;$B558,'Cleaned Responses'!$1:$82,MATCH(AR$1,'Cleaned Responses'!$1:$1,0),FALSE)/100</f>
        <v>#N/A</v>
      </c>
      <c r="AS558" s="7" t="e">
        <f>VLOOKUP($A558&amp;$B558,'Cleaned Responses'!$1:$82,MATCH(AS$1,'Cleaned Responses'!$1:$1,0),FALSE)/100</f>
        <v>#N/A</v>
      </c>
      <c r="AT558" s="7" t="e">
        <f>VLOOKUP($A558&amp;$B558,'Cleaned Responses'!$1:$82,MATCH(AT$1,'Cleaned Responses'!$1:$1,0),FALSE)/100</f>
        <v>#N/A</v>
      </c>
      <c r="AU558" s="7" t="e">
        <f>VLOOKUP($A558&amp;$B558,'Cleaned Responses'!$1:$82,MATCH(AU$1,'Cleaned Responses'!$1:$1,0),FALSE)/100</f>
        <v>#N/A</v>
      </c>
      <c r="AV558" s="7" t="e">
        <f>VLOOKUP($A558&amp;$B558,'Cleaned Responses'!$1:$82,MATCH(AV$1,'Cleaned Responses'!$1:$1,0),FALSE)/100</f>
        <v>#N/A</v>
      </c>
      <c r="AW558" s="7" t="e">
        <f>VLOOKUP($A558&amp;$B558,'Cleaned Responses'!$1:$82,MATCH(AW$1,'Cleaned Responses'!$1:$1,0),FALSE)/100</f>
        <v>#N/A</v>
      </c>
      <c r="AX558" s="7" t="e">
        <f>VLOOKUP($A558&amp;$B558,'Cleaned Responses'!$1:$82,MATCH(AX$1,'Cleaned Responses'!$1:$1,0),FALSE)/100</f>
        <v>#N/A</v>
      </c>
      <c r="AY558" s="7" t="e">
        <f>VLOOKUP($A558&amp;$B558,'Cleaned Responses'!$1:$82,MATCH(AY$1,'Cleaned Responses'!$1:$1,0),FALSE)/100</f>
        <v>#N/A</v>
      </c>
      <c r="AZ558" s="7" t="e">
        <f>VLOOKUP($A558&amp;$B558,'Cleaned Responses'!$1:$82,MATCH(AZ$1,'Cleaned Responses'!$1:$1,0),FALSE)/100</f>
        <v>#N/A</v>
      </c>
      <c r="BA558" s="7" t="e">
        <f>VLOOKUP($A558&amp;$B558,'Cleaned Responses'!$1:$82,MATCH(BA$1,'Cleaned Responses'!$1:$1,0),FALSE)/100</f>
        <v>#N/A</v>
      </c>
      <c r="BB558" s="7" t="e">
        <f>VLOOKUP($A558&amp;$B558,'Cleaned Responses'!$1:$82,MATCH(BB$1,'Cleaned Responses'!$1:$1,0),FALSE)/100</f>
        <v>#N/A</v>
      </c>
      <c r="BC558" s="7" t="e">
        <f>VLOOKUP($A558&amp;$B558,'Cleaned Responses'!$1:$82,MATCH(BC$1,'Cleaned Responses'!$1:$1,0),FALSE)/100</f>
        <v>#N/A</v>
      </c>
      <c r="BD558" s="7" t="e">
        <f>VLOOKUP($A558&amp;$B558,'Cleaned Responses'!$1:$82,MATCH(BD$1,'Cleaned Responses'!$1:$1,0),FALSE)/100</f>
        <v>#N/A</v>
      </c>
      <c r="BE558" s="7" t="e">
        <f>VLOOKUP($A558&amp;$B558,'Cleaned Responses'!$1:$82,MATCH(BE$1,'Cleaned Responses'!$1:$1,0),FALSE)/100</f>
        <v>#N/A</v>
      </c>
      <c r="BF558" s="7"/>
      <c r="BG558" s="6" t="e">
        <f>VLOOKUP($A558&amp;$B558,'Cleaned Responses'!$1:$82,MATCH(BG$1,'Cleaned Responses'!$1:$1,0),FALSE)</f>
        <v>#N/A</v>
      </c>
      <c r="BH558" s="6" t="e">
        <f>VLOOKUP($A558&amp;$B558,'Cleaned Responses'!$1:$82,MATCH(BH$1,'Cleaned Responses'!$1:$1,0),FALSE)</f>
        <v>#N/A</v>
      </c>
      <c r="BI558" t="e">
        <f>VLOOKUP($A558&amp;$B558,'Cleaned Responses'!$1:$82,MATCH(BI$1,'Cleaned Responses'!$1:$1,0),FALSE)/100</f>
        <v>#N/A</v>
      </c>
      <c r="BJ558" t="e">
        <f>VLOOKUP($A558&amp;$B558,'Cleaned Responses'!$1:$82,MATCH(BJ$1,'Cleaned Responses'!$1:$1,0),FALSE)/100</f>
        <v>#N/A</v>
      </c>
      <c r="BK558" t="e">
        <f>VLOOKUP($A558&amp;$B558,'Cleaned Responses'!$1:$82,MATCH(BK$1,'Cleaned Responses'!$1:$1,0),FALSE)/100</f>
        <v>#N/A</v>
      </c>
      <c r="BL558" t="e">
        <f t="shared" si="184"/>
        <v>#N/A</v>
      </c>
      <c r="BM558" t="e">
        <f t="shared" si="185"/>
        <v>#N/A</v>
      </c>
      <c r="BN558" t="e">
        <f t="shared" si="186"/>
        <v>#N/A</v>
      </c>
      <c r="BO558" t="e">
        <f>VLOOKUP($A558&amp;$B558,'Cleaned Responses'!$1:$82,MATCH(BO$1,'Cleaned Responses'!$1:$1,0),FALSE)/100</f>
        <v>#N/A</v>
      </c>
      <c r="BP558" t="e">
        <f>VLOOKUP($A558&amp;$B558,'Cleaned Responses'!$1:$82,MATCH(BP$1,'Cleaned Responses'!$1:$1,0),FALSE)/100</f>
        <v>#N/A</v>
      </c>
      <c r="BQ558" t="e">
        <f>VLOOKUP($A558&amp;$B558,'Cleaned Responses'!$1:$82,MATCH(BQ$1,'Cleaned Responses'!$1:$1,0),FALSE)/100</f>
        <v>#N/A</v>
      </c>
      <c r="BR558" t="e">
        <f>VLOOKUP($A558&amp;$B558,'Cleaned Responses'!$1:$82,MATCH(BR$1,'Cleaned Responses'!$1:$1,0),FALSE)/100</f>
        <v>#N/A</v>
      </c>
      <c r="BS558" t="e">
        <f>VLOOKUP($A558&amp;$B558,'Cleaned Responses'!$1:$82,MATCH(BS$1,'Cleaned Responses'!$1:$1,0),FALSE)/100</f>
        <v>#N/A</v>
      </c>
      <c r="BT558" t="e">
        <f>VLOOKUP($A558&amp;$B558,'Cleaned Responses'!$1:$82,MATCH(BT$1,'Cleaned Responses'!$1:$1,0),FALSE)/100</f>
        <v>#N/A</v>
      </c>
      <c r="BU558" t="e">
        <f>VLOOKUP($A558&amp;$B558,'Cleaned Responses'!$1:$82,MATCH(BU$1,'Cleaned Responses'!$1:$1,0),FALSE)/100</f>
        <v>#N/A</v>
      </c>
      <c r="BV558" t="e">
        <f>VLOOKUP($A558&amp;$B558,'Cleaned Responses'!$1:$82,MATCH(BV$1,'Cleaned Responses'!$1:$1,0),FALSE)/100</f>
        <v>#N/A</v>
      </c>
      <c r="BW558" t="e">
        <f>VLOOKUP($A558&amp;$B558,'Cleaned Responses'!$1:$82,MATCH(BW$1,'Cleaned Responses'!$1:$1,0),FALSE)/100</f>
        <v>#N/A</v>
      </c>
      <c r="BX558" t="e">
        <f>VLOOKUP($A558&amp;$B558,'Cleaned Responses'!$1:$82,MATCH(BX$1,'Cleaned Responses'!$1:$1,0),FALSE)/100</f>
        <v>#N/A</v>
      </c>
      <c r="BY558" t="e">
        <f>VLOOKUP($A558&amp;$B558,'Cleaned Responses'!$1:$82,MATCH(BY$1,'Cleaned Responses'!$1:$1,0),FALSE)/100</f>
        <v>#N/A</v>
      </c>
      <c r="BZ558" t="e">
        <f>VLOOKUP($A558&amp;$B558,'Cleaned Responses'!$1:$82,MATCH(BZ$1,'Cleaned Responses'!$1:$1,0),FALSE)/100</f>
        <v>#N/A</v>
      </c>
      <c r="CA558" t="e">
        <f t="shared" si="187"/>
        <v>#N/A</v>
      </c>
      <c r="CB558" t="e">
        <f t="shared" si="188"/>
        <v>#N/A</v>
      </c>
      <c r="CC558" t="e">
        <f t="shared" si="189"/>
        <v>#N/A</v>
      </c>
      <c r="CD558" t="e">
        <f t="shared" si="190"/>
        <v>#N/A</v>
      </c>
      <c r="CE558" t="e">
        <f t="shared" si="191"/>
        <v>#N/A</v>
      </c>
      <c r="CF558" t="e">
        <f t="shared" si="192"/>
        <v>#N/A</v>
      </c>
      <c r="CG558" t="e">
        <f t="shared" si="193"/>
        <v>#N/A</v>
      </c>
      <c r="CH558" t="e">
        <f t="shared" si="194"/>
        <v>#N/A</v>
      </c>
      <c r="CI558" t="e">
        <f t="shared" si="195"/>
        <v>#N/A</v>
      </c>
      <c r="CJ558" t="e">
        <f t="shared" si="196"/>
        <v>#N/A</v>
      </c>
      <c r="CK558" t="e">
        <f t="shared" si="197"/>
        <v>#N/A</v>
      </c>
    </row>
    <row r="559" spans="1:89" ht="20" customHeight="1" x14ac:dyDescent="0.25">
      <c r="A559" s="163"/>
      <c r="B559" s="6"/>
      <c r="C559" s="6" t="e">
        <f>VLOOKUP($A559&amp;$B559,'Cleaned Responses'!$1:$82,MATCH($C$1,'Cleaned Responses'!$1:$1,0),FALSE)</f>
        <v>#N/A</v>
      </c>
      <c r="D559" s="6" t="e">
        <f>VLOOKUP($A559&amp;$B559,'Cleaned Responses'!$1:$82,MATCH(D$1,'Cleaned Responses'!$1:$1,0),FALSE)</f>
        <v>#N/A</v>
      </c>
      <c r="E559" s="6" t="e">
        <f>VLOOKUP($A559&amp;$B559,'Cleaned Responses'!$1:$82,MATCH(E$1,'Cleaned Responses'!$1:$1,0),FALSE)</f>
        <v>#N/A</v>
      </c>
      <c r="F559" s="6" t="e">
        <f>VLOOKUP($A559&amp;$B559,'Cleaned Responses'!$1:$82,MATCH(F$1,'Cleaned Responses'!$1:$1,0),FALSE)</f>
        <v>#N/A</v>
      </c>
      <c r="G559" s="6" t="e">
        <f t="shared" si="198"/>
        <v>#N/A</v>
      </c>
      <c r="H559" s="6" t="e">
        <f>VLOOKUP($A559&amp;$B559,'Cleaned Responses'!$1:$82,MATCH(H$1,'Cleaned Responses'!$1:$1,0),FALSE)</f>
        <v>#N/A</v>
      </c>
      <c r="I559" s="6" t="e">
        <f>VLOOKUP($A559&amp;$B559,'Cleaned Responses'!$1:$82,MATCH(I$1,'Cleaned Responses'!$1:$1,0),FALSE)</f>
        <v>#N/A</v>
      </c>
      <c r="J559" s="6" t="e">
        <f>VLOOKUP($A559&amp;$B559,'Cleaned Responses'!$1:$82,MATCH(J$1,'Cleaned Responses'!$1:$1,0),FALSE)</f>
        <v>#N/A</v>
      </c>
      <c r="K559" s="6" t="e">
        <f>VLOOKUP($A559&amp;$B559,'Cleaned Responses'!$1:$82,MATCH(K$1,'Cleaned Responses'!$1:$1,0),FALSE)</f>
        <v>#N/A</v>
      </c>
      <c r="L559" s="6" t="e">
        <f>VLOOKUP($A559&amp;$B559,'Cleaned Responses'!$1:$82,MATCH(L$1,'Cleaned Responses'!$1:$1,0),FALSE)</f>
        <v>#N/A</v>
      </c>
      <c r="M559" s="6" t="e">
        <f>VLOOKUP($A559&amp;$B559,'Cleaned Responses'!$1:$82,MATCH(M$1,'Cleaned Responses'!$1:$1,0),FALSE)</f>
        <v>#N/A</v>
      </c>
      <c r="N559" s="6" t="e">
        <f>VLOOKUP($A559&amp;$B559,'Cleaned Responses'!$1:$82,MATCH(N$1,'Cleaned Responses'!$1:$1,0),FALSE)</f>
        <v>#N/A</v>
      </c>
      <c r="O559" s="6" t="e">
        <f>VLOOKUP($A559&amp;$B559,'Cleaned Responses'!$1:$82,MATCH(O$1,'Cleaned Responses'!$1:$1,0),FALSE)</f>
        <v>#N/A</v>
      </c>
      <c r="P559" s="6" t="e">
        <f>VLOOKUP($A559&amp;$B559,'Cleaned Responses'!$1:$82,MATCH(P$1,'Cleaned Responses'!$1:$1,0),FALSE)</f>
        <v>#N/A</v>
      </c>
      <c r="Q559" s="6" t="e">
        <f>VLOOKUP($A559&amp;$B559,'Cleaned Responses'!$1:$82,MATCH(Q$1,'Cleaned Responses'!$1:$1,0),FALSE)</f>
        <v>#VALUE!</v>
      </c>
      <c r="R559" s="8" t="e">
        <f t="shared" si="199"/>
        <v>#N/A</v>
      </c>
      <c r="S559" s="8" t="e">
        <f t="shared" si="200"/>
        <v>#N/A</v>
      </c>
      <c r="T559" s="8" t="e">
        <f t="shared" si="201"/>
        <v>#N/A</v>
      </c>
      <c r="U559" s="6"/>
      <c r="V559" s="6"/>
      <c r="W559" s="6"/>
      <c r="X559" s="6"/>
      <c r="Y559" s="8" t="e">
        <f t="shared" si="202"/>
        <v>#N/A</v>
      </c>
      <c r="Z559" s="6" t="e">
        <f>VLOOKUP($A559&amp;$B559,'Cleaned Responses'!$1:$82,MATCH(Z$1,'Cleaned Responses'!$1:$1,0),FALSE)</f>
        <v>#N/A</v>
      </c>
      <c r="AA559" s="6" t="e">
        <f>VLOOKUP($A559&amp;$B559,'Cleaned Responses'!$1:$82,MATCH(AA$1,'Cleaned Responses'!$1:$1,0),FALSE)</f>
        <v>#N/A</v>
      </c>
      <c r="AB559" s="9" t="e">
        <f t="shared" si="203"/>
        <v>#N/A</v>
      </c>
      <c r="AC559" s="9" t="e">
        <f t="shared" si="204"/>
        <v>#N/A</v>
      </c>
      <c r="AD559" s="6" t="e">
        <f>VLOOKUP($A559&amp;$B559,'Cleaned Responses'!$1:$82,MATCH(AD$1,'Cleaned Responses'!$1:$1,0),FALSE)</f>
        <v>#N/A</v>
      </c>
      <c r="AE559" s="6" t="e">
        <f>VLOOKUP($A559&amp;$B559,'Cleaned Responses'!$1:$82,MATCH(AE$1,'Cleaned Responses'!$1:$1,0),FALSE)</f>
        <v>#N/A</v>
      </c>
      <c r="AF559" s="6" t="e">
        <f>VLOOKUP($A559&amp;$B559,'Cleaned Responses'!$1:$82,MATCH(AF$1,'Cleaned Responses'!$1:$1,0),FALSE)</f>
        <v>#N/A</v>
      </c>
      <c r="AG559" s="6" t="e">
        <f>VLOOKUP($A559&amp;$B559,'Cleaned Responses'!$1:$82,MATCH(AG$1,'Cleaned Responses'!$1:$1,0),FALSE)</f>
        <v>#N/A</v>
      </c>
      <c r="AH559" s="6" t="e">
        <f>VLOOKUP($A559&amp;$B559,'Cleaned Responses'!$1:$82,MATCH(AH$1,'Cleaned Responses'!$1:$1,0),FALSE)</f>
        <v>#N/A</v>
      </c>
      <c r="AI559" s="6" t="e">
        <f>VLOOKUP($A559&amp;$B559,'Cleaned Responses'!$1:$82,MATCH(AI$1,'Cleaned Responses'!$1:$1,0),FALSE)</f>
        <v>#N/A</v>
      </c>
      <c r="AJ559" s="6" t="e">
        <f>VLOOKUP($A559&amp;$B559,'Cleaned Responses'!$1:$82,MATCH(AJ$1,'Cleaned Responses'!$1:$1,0),FALSE)</f>
        <v>#N/A</v>
      </c>
      <c r="AK559" s="6" t="e">
        <f>VLOOKUP($A559&amp;$B559,'Cleaned Responses'!$1:$82,MATCH(AK$1,'Cleaned Responses'!$1:$1,0),FALSE)</f>
        <v>#N/A</v>
      </c>
      <c r="AL559" s="6" t="e">
        <f t="shared" si="205"/>
        <v>#N/A</v>
      </c>
      <c r="AM559" s="7" t="e">
        <f>VLOOKUP($A559&amp;$B559,'Cleaned Responses'!$1:$82,MATCH(AM$1,'Cleaned Responses'!$1:$1,0),FALSE)/100</f>
        <v>#N/A</v>
      </c>
      <c r="AN559" s="7" t="e">
        <f>VLOOKUP($A559&amp;$B559,'Cleaned Responses'!$1:$82,MATCH(AN$1,'Cleaned Responses'!$1:$1,0),FALSE)/100</f>
        <v>#N/A</v>
      </c>
      <c r="AO559" s="7" t="e">
        <f>VLOOKUP($A559&amp;$B559,'Cleaned Responses'!$1:$82,MATCH(AO$1,'Cleaned Responses'!$1:$1,0),FALSE)/100</f>
        <v>#N/A</v>
      </c>
      <c r="AP559" s="7" t="e">
        <f>VLOOKUP($A559&amp;$B559,'Cleaned Responses'!$1:$82,MATCH(AP$1,'Cleaned Responses'!$1:$1,0),FALSE)/100</f>
        <v>#N/A</v>
      </c>
      <c r="AQ559" s="7" t="e">
        <f>VLOOKUP($A559&amp;$B559,'Cleaned Responses'!$1:$82,MATCH(AQ$1,'Cleaned Responses'!$1:$1,0),FALSE)/100</f>
        <v>#N/A</v>
      </c>
      <c r="AR559" s="7" t="e">
        <f>VLOOKUP($A559&amp;$B559,'Cleaned Responses'!$1:$82,MATCH(AR$1,'Cleaned Responses'!$1:$1,0),FALSE)/100</f>
        <v>#N/A</v>
      </c>
      <c r="AS559" s="7" t="e">
        <f>VLOOKUP($A559&amp;$B559,'Cleaned Responses'!$1:$82,MATCH(AS$1,'Cleaned Responses'!$1:$1,0),FALSE)/100</f>
        <v>#N/A</v>
      </c>
      <c r="AT559" s="7" t="e">
        <f>VLOOKUP($A559&amp;$B559,'Cleaned Responses'!$1:$82,MATCH(AT$1,'Cleaned Responses'!$1:$1,0),FALSE)/100</f>
        <v>#N/A</v>
      </c>
      <c r="AU559" s="7" t="e">
        <f>VLOOKUP($A559&amp;$B559,'Cleaned Responses'!$1:$82,MATCH(AU$1,'Cleaned Responses'!$1:$1,0),FALSE)/100</f>
        <v>#N/A</v>
      </c>
      <c r="AV559" s="7" t="e">
        <f>VLOOKUP($A559&amp;$B559,'Cleaned Responses'!$1:$82,MATCH(AV$1,'Cleaned Responses'!$1:$1,0),FALSE)/100</f>
        <v>#N/A</v>
      </c>
      <c r="AW559" s="7" t="e">
        <f>VLOOKUP($A559&amp;$B559,'Cleaned Responses'!$1:$82,MATCH(AW$1,'Cleaned Responses'!$1:$1,0),FALSE)/100</f>
        <v>#N/A</v>
      </c>
      <c r="AX559" s="7" t="e">
        <f>VLOOKUP($A559&amp;$B559,'Cleaned Responses'!$1:$82,MATCH(AX$1,'Cleaned Responses'!$1:$1,0),FALSE)/100</f>
        <v>#N/A</v>
      </c>
      <c r="AY559" s="7" t="e">
        <f>VLOOKUP($A559&amp;$B559,'Cleaned Responses'!$1:$82,MATCH(AY$1,'Cleaned Responses'!$1:$1,0),FALSE)/100</f>
        <v>#N/A</v>
      </c>
      <c r="AZ559" s="7" t="e">
        <f>VLOOKUP($A559&amp;$B559,'Cleaned Responses'!$1:$82,MATCH(AZ$1,'Cleaned Responses'!$1:$1,0),FALSE)/100</f>
        <v>#N/A</v>
      </c>
      <c r="BA559" s="7" t="e">
        <f>VLOOKUP($A559&amp;$B559,'Cleaned Responses'!$1:$82,MATCH(BA$1,'Cleaned Responses'!$1:$1,0),FALSE)/100</f>
        <v>#N/A</v>
      </c>
      <c r="BB559" s="7" t="e">
        <f>VLOOKUP($A559&amp;$B559,'Cleaned Responses'!$1:$82,MATCH(BB$1,'Cleaned Responses'!$1:$1,0),FALSE)/100</f>
        <v>#N/A</v>
      </c>
      <c r="BC559" s="7" t="e">
        <f>VLOOKUP($A559&amp;$B559,'Cleaned Responses'!$1:$82,MATCH(BC$1,'Cleaned Responses'!$1:$1,0),FALSE)/100</f>
        <v>#N/A</v>
      </c>
      <c r="BD559" s="7" t="e">
        <f>VLOOKUP($A559&amp;$B559,'Cleaned Responses'!$1:$82,MATCH(BD$1,'Cleaned Responses'!$1:$1,0),FALSE)/100</f>
        <v>#N/A</v>
      </c>
      <c r="BE559" s="7" t="e">
        <f>VLOOKUP($A559&amp;$B559,'Cleaned Responses'!$1:$82,MATCH(BE$1,'Cleaned Responses'!$1:$1,0),FALSE)/100</f>
        <v>#N/A</v>
      </c>
      <c r="BF559" s="7"/>
      <c r="BG559" s="6" t="e">
        <f>VLOOKUP($A559&amp;$B559,'Cleaned Responses'!$1:$82,MATCH(BG$1,'Cleaned Responses'!$1:$1,0),FALSE)</f>
        <v>#N/A</v>
      </c>
      <c r="BH559" s="6" t="e">
        <f>VLOOKUP($A559&amp;$B559,'Cleaned Responses'!$1:$82,MATCH(BH$1,'Cleaned Responses'!$1:$1,0),FALSE)</f>
        <v>#N/A</v>
      </c>
      <c r="BI559" t="e">
        <f>VLOOKUP($A559&amp;$B559,'Cleaned Responses'!$1:$82,MATCH(BI$1,'Cleaned Responses'!$1:$1,0),FALSE)/100</f>
        <v>#N/A</v>
      </c>
      <c r="BJ559" t="e">
        <f>VLOOKUP($A559&amp;$B559,'Cleaned Responses'!$1:$82,MATCH(BJ$1,'Cleaned Responses'!$1:$1,0),FALSE)/100</f>
        <v>#N/A</v>
      </c>
      <c r="BK559" t="e">
        <f>VLOOKUP($A559&amp;$B559,'Cleaned Responses'!$1:$82,MATCH(BK$1,'Cleaned Responses'!$1:$1,0),FALSE)/100</f>
        <v>#N/A</v>
      </c>
      <c r="BL559" t="e">
        <f t="shared" si="184"/>
        <v>#N/A</v>
      </c>
      <c r="BM559" t="e">
        <f t="shared" si="185"/>
        <v>#N/A</v>
      </c>
      <c r="BN559" t="e">
        <f t="shared" si="186"/>
        <v>#N/A</v>
      </c>
      <c r="BO559" t="e">
        <f>VLOOKUP($A559&amp;$B559,'Cleaned Responses'!$1:$82,MATCH(BO$1,'Cleaned Responses'!$1:$1,0),FALSE)/100</f>
        <v>#N/A</v>
      </c>
      <c r="BP559" t="e">
        <f>VLOOKUP($A559&amp;$B559,'Cleaned Responses'!$1:$82,MATCH(BP$1,'Cleaned Responses'!$1:$1,0),FALSE)/100</f>
        <v>#N/A</v>
      </c>
      <c r="BQ559" t="e">
        <f>VLOOKUP($A559&amp;$B559,'Cleaned Responses'!$1:$82,MATCH(BQ$1,'Cleaned Responses'!$1:$1,0),FALSE)/100</f>
        <v>#N/A</v>
      </c>
      <c r="BR559" t="e">
        <f>VLOOKUP($A559&amp;$B559,'Cleaned Responses'!$1:$82,MATCH(BR$1,'Cleaned Responses'!$1:$1,0),FALSE)/100</f>
        <v>#N/A</v>
      </c>
      <c r="BS559" t="e">
        <f>VLOOKUP($A559&amp;$B559,'Cleaned Responses'!$1:$82,MATCH(BS$1,'Cleaned Responses'!$1:$1,0),FALSE)/100</f>
        <v>#N/A</v>
      </c>
      <c r="BT559" t="e">
        <f>VLOOKUP($A559&amp;$B559,'Cleaned Responses'!$1:$82,MATCH(BT$1,'Cleaned Responses'!$1:$1,0),FALSE)/100</f>
        <v>#N/A</v>
      </c>
      <c r="BU559" t="e">
        <f>VLOOKUP($A559&amp;$B559,'Cleaned Responses'!$1:$82,MATCH(BU$1,'Cleaned Responses'!$1:$1,0),FALSE)/100</f>
        <v>#N/A</v>
      </c>
      <c r="BV559" t="e">
        <f>VLOOKUP($A559&amp;$B559,'Cleaned Responses'!$1:$82,MATCH(BV$1,'Cleaned Responses'!$1:$1,0),FALSE)/100</f>
        <v>#N/A</v>
      </c>
      <c r="BW559" t="e">
        <f>VLOOKUP($A559&amp;$B559,'Cleaned Responses'!$1:$82,MATCH(BW$1,'Cleaned Responses'!$1:$1,0),FALSE)/100</f>
        <v>#N/A</v>
      </c>
      <c r="BX559" t="e">
        <f>VLOOKUP($A559&amp;$B559,'Cleaned Responses'!$1:$82,MATCH(BX$1,'Cleaned Responses'!$1:$1,0),FALSE)/100</f>
        <v>#N/A</v>
      </c>
      <c r="BY559" t="e">
        <f>VLOOKUP($A559&amp;$B559,'Cleaned Responses'!$1:$82,MATCH(BY$1,'Cleaned Responses'!$1:$1,0),FALSE)/100</f>
        <v>#N/A</v>
      </c>
      <c r="BZ559" t="e">
        <f>VLOOKUP($A559&amp;$B559,'Cleaned Responses'!$1:$82,MATCH(BZ$1,'Cleaned Responses'!$1:$1,0),FALSE)/100</f>
        <v>#N/A</v>
      </c>
      <c r="CA559" t="e">
        <f t="shared" si="187"/>
        <v>#N/A</v>
      </c>
      <c r="CB559" t="e">
        <f t="shared" si="188"/>
        <v>#N/A</v>
      </c>
      <c r="CC559" t="e">
        <f t="shared" si="189"/>
        <v>#N/A</v>
      </c>
      <c r="CD559" t="e">
        <f t="shared" si="190"/>
        <v>#N/A</v>
      </c>
      <c r="CE559" t="e">
        <f t="shared" si="191"/>
        <v>#N/A</v>
      </c>
      <c r="CF559" t="e">
        <f t="shared" si="192"/>
        <v>#N/A</v>
      </c>
      <c r="CG559" t="e">
        <f t="shared" si="193"/>
        <v>#N/A</v>
      </c>
      <c r="CH559" t="e">
        <f t="shared" si="194"/>
        <v>#N/A</v>
      </c>
      <c r="CI559" t="e">
        <f t="shared" si="195"/>
        <v>#N/A</v>
      </c>
      <c r="CJ559" t="e">
        <f t="shared" si="196"/>
        <v>#N/A</v>
      </c>
      <c r="CK559" t="e">
        <f t="shared" si="197"/>
        <v>#N/A</v>
      </c>
    </row>
    <row r="560" spans="1:89" ht="20" customHeight="1" x14ac:dyDescent="0.25">
      <c r="A560" s="163"/>
      <c r="B560" s="6"/>
      <c r="C560" s="6" t="e">
        <f>VLOOKUP($A560&amp;$B560,'Cleaned Responses'!$1:$82,MATCH($C$1,'Cleaned Responses'!$1:$1,0),FALSE)</f>
        <v>#N/A</v>
      </c>
      <c r="D560" s="6" t="e">
        <f>VLOOKUP($A560&amp;$B560,'Cleaned Responses'!$1:$82,MATCH(D$1,'Cleaned Responses'!$1:$1,0),FALSE)</f>
        <v>#N/A</v>
      </c>
      <c r="E560" s="6" t="e">
        <f>VLOOKUP($A560&amp;$B560,'Cleaned Responses'!$1:$82,MATCH(E$1,'Cleaned Responses'!$1:$1,0),FALSE)</f>
        <v>#N/A</v>
      </c>
      <c r="F560" s="6" t="e">
        <f>VLOOKUP($A560&amp;$B560,'Cleaned Responses'!$1:$82,MATCH(F$1,'Cleaned Responses'!$1:$1,0),FALSE)</f>
        <v>#N/A</v>
      </c>
      <c r="G560" s="6" t="e">
        <f t="shared" si="198"/>
        <v>#N/A</v>
      </c>
      <c r="H560" s="6" t="e">
        <f>VLOOKUP($A560&amp;$B560,'Cleaned Responses'!$1:$82,MATCH(H$1,'Cleaned Responses'!$1:$1,0),FALSE)</f>
        <v>#N/A</v>
      </c>
      <c r="I560" s="6" t="e">
        <f>VLOOKUP($A560&amp;$B560,'Cleaned Responses'!$1:$82,MATCH(I$1,'Cleaned Responses'!$1:$1,0),FALSE)</f>
        <v>#N/A</v>
      </c>
      <c r="J560" s="6" t="e">
        <f>VLOOKUP($A560&amp;$B560,'Cleaned Responses'!$1:$82,MATCH(J$1,'Cleaned Responses'!$1:$1,0),FALSE)</f>
        <v>#N/A</v>
      </c>
      <c r="K560" s="6" t="e">
        <f>VLOOKUP($A560&amp;$B560,'Cleaned Responses'!$1:$82,MATCH(K$1,'Cleaned Responses'!$1:$1,0),FALSE)</f>
        <v>#N/A</v>
      </c>
      <c r="L560" s="6" t="e">
        <f>VLOOKUP($A560&amp;$B560,'Cleaned Responses'!$1:$82,MATCH(L$1,'Cleaned Responses'!$1:$1,0),FALSE)</f>
        <v>#N/A</v>
      </c>
      <c r="M560" s="6" t="e">
        <f>VLOOKUP($A560&amp;$B560,'Cleaned Responses'!$1:$82,MATCH(M$1,'Cleaned Responses'!$1:$1,0),FALSE)</f>
        <v>#N/A</v>
      </c>
      <c r="N560" s="6" t="e">
        <f>VLOOKUP($A560&amp;$B560,'Cleaned Responses'!$1:$82,MATCH(N$1,'Cleaned Responses'!$1:$1,0),FALSE)</f>
        <v>#N/A</v>
      </c>
      <c r="O560" s="6" t="e">
        <f>VLOOKUP($A560&amp;$B560,'Cleaned Responses'!$1:$82,MATCH(O$1,'Cleaned Responses'!$1:$1,0),FALSE)</f>
        <v>#N/A</v>
      </c>
      <c r="P560" s="6" t="e">
        <f>VLOOKUP($A560&amp;$B560,'Cleaned Responses'!$1:$82,MATCH(P$1,'Cleaned Responses'!$1:$1,0),FALSE)</f>
        <v>#N/A</v>
      </c>
      <c r="Q560" s="6" t="e">
        <f>VLOOKUP($A560&amp;$B560,'Cleaned Responses'!$1:$82,MATCH(Q$1,'Cleaned Responses'!$1:$1,0),FALSE)</f>
        <v>#VALUE!</v>
      </c>
      <c r="R560" s="8" t="e">
        <f t="shared" si="199"/>
        <v>#N/A</v>
      </c>
      <c r="S560" s="8" t="e">
        <f t="shared" si="200"/>
        <v>#N/A</v>
      </c>
      <c r="T560" s="8" t="e">
        <f t="shared" si="201"/>
        <v>#N/A</v>
      </c>
      <c r="U560" s="6"/>
      <c r="V560" s="6"/>
      <c r="W560" s="6"/>
      <c r="X560" s="6"/>
      <c r="Y560" s="8" t="e">
        <f t="shared" si="202"/>
        <v>#N/A</v>
      </c>
      <c r="Z560" s="6" t="e">
        <f>VLOOKUP($A560&amp;$B560,'Cleaned Responses'!$1:$82,MATCH(Z$1,'Cleaned Responses'!$1:$1,0),FALSE)</f>
        <v>#N/A</v>
      </c>
      <c r="AA560" s="6" t="e">
        <f>VLOOKUP($A560&amp;$B560,'Cleaned Responses'!$1:$82,MATCH(AA$1,'Cleaned Responses'!$1:$1,0),FALSE)</f>
        <v>#N/A</v>
      </c>
      <c r="AB560" s="9" t="e">
        <f t="shared" si="203"/>
        <v>#N/A</v>
      </c>
      <c r="AC560" s="9" t="e">
        <f t="shared" si="204"/>
        <v>#N/A</v>
      </c>
      <c r="AD560" s="6" t="e">
        <f>VLOOKUP($A560&amp;$B560,'Cleaned Responses'!$1:$82,MATCH(AD$1,'Cleaned Responses'!$1:$1,0),FALSE)</f>
        <v>#N/A</v>
      </c>
      <c r="AE560" s="6" t="e">
        <f>VLOOKUP($A560&amp;$B560,'Cleaned Responses'!$1:$82,MATCH(AE$1,'Cleaned Responses'!$1:$1,0),FALSE)</f>
        <v>#N/A</v>
      </c>
      <c r="AF560" s="6" t="e">
        <f>VLOOKUP($A560&amp;$B560,'Cleaned Responses'!$1:$82,MATCH(AF$1,'Cleaned Responses'!$1:$1,0),FALSE)</f>
        <v>#N/A</v>
      </c>
      <c r="AG560" s="6" t="e">
        <f>VLOOKUP($A560&amp;$B560,'Cleaned Responses'!$1:$82,MATCH(AG$1,'Cleaned Responses'!$1:$1,0),FALSE)</f>
        <v>#N/A</v>
      </c>
      <c r="AH560" s="6" t="e">
        <f>VLOOKUP($A560&amp;$B560,'Cleaned Responses'!$1:$82,MATCH(AH$1,'Cleaned Responses'!$1:$1,0),FALSE)</f>
        <v>#N/A</v>
      </c>
      <c r="AI560" s="6" t="e">
        <f>VLOOKUP($A560&amp;$B560,'Cleaned Responses'!$1:$82,MATCH(AI$1,'Cleaned Responses'!$1:$1,0),FALSE)</f>
        <v>#N/A</v>
      </c>
      <c r="AJ560" s="6" t="e">
        <f>VLOOKUP($A560&amp;$B560,'Cleaned Responses'!$1:$82,MATCH(AJ$1,'Cleaned Responses'!$1:$1,0),FALSE)</f>
        <v>#N/A</v>
      </c>
      <c r="AK560" s="6" t="e">
        <f>VLOOKUP($A560&amp;$B560,'Cleaned Responses'!$1:$82,MATCH(AK$1,'Cleaned Responses'!$1:$1,0),FALSE)</f>
        <v>#N/A</v>
      </c>
      <c r="AL560" s="6" t="e">
        <f t="shared" si="205"/>
        <v>#N/A</v>
      </c>
      <c r="AM560" s="7" t="e">
        <f>VLOOKUP($A560&amp;$B560,'Cleaned Responses'!$1:$82,MATCH(AM$1,'Cleaned Responses'!$1:$1,0),FALSE)/100</f>
        <v>#N/A</v>
      </c>
      <c r="AN560" s="7" t="e">
        <f>VLOOKUP($A560&amp;$B560,'Cleaned Responses'!$1:$82,MATCH(AN$1,'Cleaned Responses'!$1:$1,0),FALSE)/100</f>
        <v>#N/A</v>
      </c>
      <c r="AO560" s="7" t="e">
        <f>VLOOKUP($A560&amp;$B560,'Cleaned Responses'!$1:$82,MATCH(AO$1,'Cleaned Responses'!$1:$1,0),FALSE)/100</f>
        <v>#N/A</v>
      </c>
      <c r="AP560" s="7" t="e">
        <f>VLOOKUP($A560&amp;$B560,'Cleaned Responses'!$1:$82,MATCH(AP$1,'Cleaned Responses'!$1:$1,0),FALSE)/100</f>
        <v>#N/A</v>
      </c>
      <c r="AQ560" s="7" t="e">
        <f>VLOOKUP($A560&amp;$B560,'Cleaned Responses'!$1:$82,MATCH(AQ$1,'Cleaned Responses'!$1:$1,0),FALSE)/100</f>
        <v>#N/A</v>
      </c>
      <c r="AR560" s="7" t="e">
        <f>VLOOKUP($A560&amp;$B560,'Cleaned Responses'!$1:$82,MATCH(AR$1,'Cleaned Responses'!$1:$1,0),FALSE)/100</f>
        <v>#N/A</v>
      </c>
      <c r="AS560" s="7" t="e">
        <f>VLOOKUP($A560&amp;$B560,'Cleaned Responses'!$1:$82,MATCH(AS$1,'Cleaned Responses'!$1:$1,0),FALSE)/100</f>
        <v>#N/A</v>
      </c>
      <c r="AT560" s="7" t="e">
        <f>VLOOKUP($A560&amp;$B560,'Cleaned Responses'!$1:$82,MATCH(AT$1,'Cleaned Responses'!$1:$1,0),FALSE)/100</f>
        <v>#N/A</v>
      </c>
      <c r="AU560" s="7" t="e">
        <f>VLOOKUP($A560&amp;$B560,'Cleaned Responses'!$1:$82,MATCH(AU$1,'Cleaned Responses'!$1:$1,0),FALSE)/100</f>
        <v>#N/A</v>
      </c>
      <c r="AV560" s="7" t="e">
        <f>VLOOKUP($A560&amp;$B560,'Cleaned Responses'!$1:$82,MATCH(AV$1,'Cleaned Responses'!$1:$1,0),FALSE)/100</f>
        <v>#N/A</v>
      </c>
      <c r="AW560" s="7" t="e">
        <f>VLOOKUP($A560&amp;$B560,'Cleaned Responses'!$1:$82,MATCH(AW$1,'Cleaned Responses'!$1:$1,0),FALSE)/100</f>
        <v>#N/A</v>
      </c>
      <c r="AX560" s="7" t="e">
        <f>VLOOKUP($A560&amp;$B560,'Cleaned Responses'!$1:$82,MATCH(AX$1,'Cleaned Responses'!$1:$1,0),FALSE)/100</f>
        <v>#N/A</v>
      </c>
      <c r="AY560" s="7" t="e">
        <f>VLOOKUP($A560&amp;$B560,'Cleaned Responses'!$1:$82,MATCH(AY$1,'Cleaned Responses'!$1:$1,0),FALSE)/100</f>
        <v>#N/A</v>
      </c>
      <c r="AZ560" s="7" t="e">
        <f>VLOOKUP($A560&amp;$B560,'Cleaned Responses'!$1:$82,MATCH(AZ$1,'Cleaned Responses'!$1:$1,0),FALSE)/100</f>
        <v>#N/A</v>
      </c>
      <c r="BA560" s="7" t="e">
        <f>VLOOKUP($A560&amp;$B560,'Cleaned Responses'!$1:$82,MATCH(BA$1,'Cleaned Responses'!$1:$1,0),FALSE)/100</f>
        <v>#N/A</v>
      </c>
      <c r="BB560" s="7" t="e">
        <f>VLOOKUP($A560&amp;$B560,'Cleaned Responses'!$1:$82,MATCH(BB$1,'Cleaned Responses'!$1:$1,0),FALSE)/100</f>
        <v>#N/A</v>
      </c>
      <c r="BC560" s="7" t="e">
        <f>VLOOKUP($A560&amp;$B560,'Cleaned Responses'!$1:$82,MATCH(BC$1,'Cleaned Responses'!$1:$1,0),FALSE)/100</f>
        <v>#N/A</v>
      </c>
      <c r="BD560" s="7" t="e">
        <f>VLOOKUP($A560&amp;$B560,'Cleaned Responses'!$1:$82,MATCH(BD$1,'Cleaned Responses'!$1:$1,0),FALSE)/100</f>
        <v>#N/A</v>
      </c>
      <c r="BE560" s="7" t="e">
        <f>VLOOKUP($A560&amp;$B560,'Cleaned Responses'!$1:$82,MATCH(BE$1,'Cleaned Responses'!$1:$1,0),FALSE)/100</f>
        <v>#N/A</v>
      </c>
      <c r="BF560" s="7"/>
      <c r="BG560" s="6" t="e">
        <f>VLOOKUP($A560&amp;$B560,'Cleaned Responses'!$1:$82,MATCH(BG$1,'Cleaned Responses'!$1:$1,0),FALSE)</f>
        <v>#N/A</v>
      </c>
      <c r="BH560" s="6" t="e">
        <f>VLOOKUP($A560&amp;$B560,'Cleaned Responses'!$1:$82,MATCH(BH$1,'Cleaned Responses'!$1:$1,0),FALSE)</f>
        <v>#N/A</v>
      </c>
      <c r="BI560" t="e">
        <f>VLOOKUP($A560&amp;$B560,'Cleaned Responses'!$1:$82,MATCH(BI$1,'Cleaned Responses'!$1:$1,0),FALSE)/100</f>
        <v>#N/A</v>
      </c>
      <c r="BJ560" t="e">
        <f>VLOOKUP($A560&amp;$B560,'Cleaned Responses'!$1:$82,MATCH(BJ$1,'Cleaned Responses'!$1:$1,0),FALSE)/100</f>
        <v>#N/A</v>
      </c>
      <c r="BK560" t="e">
        <f>VLOOKUP($A560&amp;$B560,'Cleaned Responses'!$1:$82,MATCH(BK$1,'Cleaned Responses'!$1:$1,0),FALSE)/100</f>
        <v>#N/A</v>
      </c>
      <c r="BL560" t="e">
        <f t="shared" si="184"/>
        <v>#N/A</v>
      </c>
      <c r="BM560" t="e">
        <f t="shared" si="185"/>
        <v>#N/A</v>
      </c>
      <c r="BN560" t="e">
        <f t="shared" si="186"/>
        <v>#N/A</v>
      </c>
      <c r="BO560" t="e">
        <f>VLOOKUP($A560&amp;$B560,'Cleaned Responses'!$1:$82,MATCH(BO$1,'Cleaned Responses'!$1:$1,0),FALSE)/100</f>
        <v>#N/A</v>
      </c>
      <c r="BP560" t="e">
        <f>VLOOKUP($A560&amp;$B560,'Cleaned Responses'!$1:$82,MATCH(BP$1,'Cleaned Responses'!$1:$1,0),FALSE)/100</f>
        <v>#N/A</v>
      </c>
      <c r="BQ560" t="e">
        <f>VLOOKUP($A560&amp;$B560,'Cleaned Responses'!$1:$82,MATCH(BQ$1,'Cleaned Responses'!$1:$1,0),FALSE)/100</f>
        <v>#N/A</v>
      </c>
      <c r="BR560" t="e">
        <f>VLOOKUP($A560&amp;$B560,'Cleaned Responses'!$1:$82,MATCH(BR$1,'Cleaned Responses'!$1:$1,0),FALSE)/100</f>
        <v>#N/A</v>
      </c>
      <c r="BS560" t="e">
        <f>VLOOKUP($A560&amp;$B560,'Cleaned Responses'!$1:$82,MATCH(BS$1,'Cleaned Responses'!$1:$1,0),FALSE)/100</f>
        <v>#N/A</v>
      </c>
      <c r="BT560" t="e">
        <f>VLOOKUP($A560&amp;$B560,'Cleaned Responses'!$1:$82,MATCH(BT$1,'Cleaned Responses'!$1:$1,0),FALSE)/100</f>
        <v>#N/A</v>
      </c>
      <c r="BU560" t="e">
        <f>VLOOKUP($A560&amp;$B560,'Cleaned Responses'!$1:$82,MATCH(BU$1,'Cleaned Responses'!$1:$1,0),FALSE)/100</f>
        <v>#N/A</v>
      </c>
      <c r="BV560" t="e">
        <f>VLOOKUP($A560&amp;$B560,'Cleaned Responses'!$1:$82,MATCH(BV$1,'Cleaned Responses'!$1:$1,0),FALSE)/100</f>
        <v>#N/A</v>
      </c>
      <c r="BW560" t="e">
        <f>VLOOKUP($A560&amp;$B560,'Cleaned Responses'!$1:$82,MATCH(BW$1,'Cleaned Responses'!$1:$1,0),FALSE)/100</f>
        <v>#N/A</v>
      </c>
      <c r="BX560" t="e">
        <f>VLOOKUP($A560&amp;$B560,'Cleaned Responses'!$1:$82,MATCH(BX$1,'Cleaned Responses'!$1:$1,0),FALSE)/100</f>
        <v>#N/A</v>
      </c>
      <c r="BY560" t="e">
        <f>VLOOKUP($A560&amp;$B560,'Cleaned Responses'!$1:$82,MATCH(BY$1,'Cleaned Responses'!$1:$1,0),FALSE)/100</f>
        <v>#N/A</v>
      </c>
      <c r="BZ560" t="e">
        <f>VLOOKUP($A560&amp;$B560,'Cleaned Responses'!$1:$82,MATCH(BZ$1,'Cleaned Responses'!$1:$1,0),FALSE)/100</f>
        <v>#N/A</v>
      </c>
      <c r="CA560" t="e">
        <f t="shared" si="187"/>
        <v>#N/A</v>
      </c>
      <c r="CB560" t="e">
        <f t="shared" si="188"/>
        <v>#N/A</v>
      </c>
      <c r="CC560" t="e">
        <f t="shared" si="189"/>
        <v>#N/A</v>
      </c>
      <c r="CD560" t="e">
        <f t="shared" si="190"/>
        <v>#N/A</v>
      </c>
      <c r="CE560" t="e">
        <f t="shared" si="191"/>
        <v>#N/A</v>
      </c>
      <c r="CF560" t="e">
        <f t="shared" si="192"/>
        <v>#N/A</v>
      </c>
      <c r="CG560" t="e">
        <f t="shared" si="193"/>
        <v>#N/A</v>
      </c>
      <c r="CH560" t="e">
        <f t="shared" si="194"/>
        <v>#N/A</v>
      </c>
      <c r="CI560" t="e">
        <f t="shared" si="195"/>
        <v>#N/A</v>
      </c>
      <c r="CJ560" t="e">
        <f t="shared" si="196"/>
        <v>#N/A</v>
      </c>
      <c r="CK560" t="e">
        <f t="shared" si="197"/>
        <v>#N/A</v>
      </c>
    </row>
    <row r="561" spans="1:89" ht="20" customHeight="1" x14ac:dyDescent="0.25">
      <c r="A561" s="163"/>
      <c r="B561" s="6"/>
      <c r="C561" s="6" t="e">
        <f>VLOOKUP($A561&amp;$B561,'Cleaned Responses'!$1:$82,MATCH($C$1,'Cleaned Responses'!$1:$1,0),FALSE)</f>
        <v>#N/A</v>
      </c>
      <c r="D561" s="6" t="e">
        <f>VLOOKUP($A561&amp;$B561,'Cleaned Responses'!$1:$82,MATCH(D$1,'Cleaned Responses'!$1:$1,0),FALSE)</f>
        <v>#N/A</v>
      </c>
      <c r="E561" s="6" t="e">
        <f>VLOOKUP($A561&amp;$B561,'Cleaned Responses'!$1:$82,MATCH(E$1,'Cleaned Responses'!$1:$1,0),FALSE)</f>
        <v>#N/A</v>
      </c>
      <c r="F561" s="6" t="e">
        <f>VLOOKUP($A561&amp;$B561,'Cleaned Responses'!$1:$82,MATCH(F$1,'Cleaned Responses'!$1:$1,0),FALSE)</f>
        <v>#N/A</v>
      </c>
      <c r="G561" s="6" t="e">
        <f t="shared" si="198"/>
        <v>#N/A</v>
      </c>
      <c r="H561" s="6" t="e">
        <f>VLOOKUP($A561&amp;$B561,'Cleaned Responses'!$1:$82,MATCH(H$1,'Cleaned Responses'!$1:$1,0),FALSE)</f>
        <v>#N/A</v>
      </c>
      <c r="I561" s="6" t="e">
        <f>VLOOKUP($A561&amp;$B561,'Cleaned Responses'!$1:$82,MATCH(I$1,'Cleaned Responses'!$1:$1,0),FALSE)</f>
        <v>#N/A</v>
      </c>
      <c r="J561" s="6" t="e">
        <f>VLOOKUP($A561&amp;$B561,'Cleaned Responses'!$1:$82,MATCH(J$1,'Cleaned Responses'!$1:$1,0),FALSE)</f>
        <v>#N/A</v>
      </c>
      <c r="K561" s="6" t="e">
        <f>VLOOKUP($A561&amp;$B561,'Cleaned Responses'!$1:$82,MATCH(K$1,'Cleaned Responses'!$1:$1,0),FALSE)</f>
        <v>#N/A</v>
      </c>
      <c r="L561" s="6" t="e">
        <f>VLOOKUP($A561&amp;$B561,'Cleaned Responses'!$1:$82,MATCH(L$1,'Cleaned Responses'!$1:$1,0),FALSE)</f>
        <v>#N/A</v>
      </c>
      <c r="M561" s="6" t="e">
        <f>VLOOKUP($A561&amp;$B561,'Cleaned Responses'!$1:$82,MATCH(M$1,'Cleaned Responses'!$1:$1,0),FALSE)</f>
        <v>#N/A</v>
      </c>
      <c r="N561" s="6" t="e">
        <f>VLOOKUP($A561&amp;$B561,'Cleaned Responses'!$1:$82,MATCH(N$1,'Cleaned Responses'!$1:$1,0),FALSE)</f>
        <v>#N/A</v>
      </c>
      <c r="O561" s="6" t="e">
        <f>VLOOKUP($A561&amp;$B561,'Cleaned Responses'!$1:$82,MATCH(O$1,'Cleaned Responses'!$1:$1,0),FALSE)</f>
        <v>#N/A</v>
      </c>
      <c r="P561" s="6" t="e">
        <f>VLOOKUP($A561&amp;$B561,'Cleaned Responses'!$1:$82,MATCH(P$1,'Cleaned Responses'!$1:$1,0),FALSE)</f>
        <v>#N/A</v>
      </c>
      <c r="Q561" s="6" t="e">
        <f>VLOOKUP($A561&amp;$B561,'Cleaned Responses'!$1:$82,MATCH(Q$1,'Cleaned Responses'!$1:$1,0),FALSE)</f>
        <v>#VALUE!</v>
      </c>
      <c r="R561" s="8" t="e">
        <f t="shared" si="199"/>
        <v>#N/A</v>
      </c>
      <c r="S561" s="8" t="e">
        <f t="shared" si="200"/>
        <v>#N/A</v>
      </c>
      <c r="T561" s="8" t="e">
        <f t="shared" si="201"/>
        <v>#N/A</v>
      </c>
      <c r="U561" s="6"/>
      <c r="V561" s="6"/>
      <c r="W561" s="6"/>
      <c r="X561" s="6"/>
      <c r="Y561" s="8" t="e">
        <f t="shared" si="202"/>
        <v>#N/A</v>
      </c>
      <c r="Z561" s="6" t="e">
        <f>VLOOKUP($A561&amp;$B561,'Cleaned Responses'!$1:$82,MATCH(Z$1,'Cleaned Responses'!$1:$1,0),FALSE)</f>
        <v>#N/A</v>
      </c>
      <c r="AA561" s="6" t="e">
        <f>VLOOKUP($A561&amp;$B561,'Cleaned Responses'!$1:$82,MATCH(AA$1,'Cleaned Responses'!$1:$1,0),FALSE)</f>
        <v>#N/A</v>
      </c>
      <c r="AB561" s="9" t="e">
        <f t="shared" si="203"/>
        <v>#N/A</v>
      </c>
      <c r="AC561" s="9" t="e">
        <f t="shared" si="204"/>
        <v>#N/A</v>
      </c>
      <c r="AD561" s="6" t="e">
        <f>VLOOKUP($A561&amp;$B561,'Cleaned Responses'!$1:$82,MATCH(AD$1,'Cleaned Responses'!$1:$1,0),FALSE)</f>
        <v>#N/A</v>
      </c>
      <c r="AE561" s="6" t="e">
        <f>VLOOKUP($A561&amp;$B561,'Cleaned Responses'!$1:$82,MATCH(AE$1,'Cleaned Responses'!$1:$1,0),FALSE)</f>
        <v>#N/A</v>
      </c>
      <c r="AF561" s="6" t="e">
        <f>VLOOKUP($A561&amp;$B561,'Cleaned Responses'!$1:$82,MATCH(AF$1,'Cleaned Responses'!$1:$1,0),FALSE)</f>
        <v>#N/A</v>
      </c>
      <c r="AG561" s="6" t="e">
        <f>VLOOKUP($A561&amp;$B561,'Cleaned Responses'!$1:$82,MATCH(AG$1,'Cleaned Responses'!$1:$1,0),FALSE)</f>
        <v>#N/A</v>
      </c>
      <c r="AH561" s="6" t="e">
        <f>VLOOKUP($A561&amp;$B561,'Cleaned Responses'!$1:$82,MATCH(AH$1,'Cleaned Responses'!$1:$1,0),FALSE)</f>
        <v>#N/A</v>
      </c>
      <c r="AI561" s="6" t="e">
        <f>VLOOKUP($A561&amp;$B561,'Cleaned Responses'!$1:$82,MATCH(AI$1,'Cleaned Responses'!$1:$1,0),FALSE)</f>
        <v>#N/A</v>
      </c>
      <c r="AJ561" s="6" t="e">
        <f>VLOOKUP($A561&amp;$B561,'Cleaned Responses'!$1:$82,MATCH(AJ$1,'Cleaned Responses'!$1:$1,0),FALSE)</f>
        <v>#N/A</v>
      </c>
      <c r="AK561" s="6" t="e">
        <f>VLOOKUP($A561&amp;$B561,'Cleaned Responses'!$1:$82,MATCH(AK$1,'Cleaned Responses'!$1:$1,0),FALSE)</f>
        <v>#N/A</v>
      </c>
      <c r="AL561" s="6" t="e">
        <f t="shared" si="205"/>
        <v>#N/A</v>
      </c>
      <c r="AM561" s="7" t="e">
        <f>VLOOKUP($A561&amp;$B561,'Cleaned Responses'!$1:$82,MATCH(AM$1,'Cleaned Responses'!$1:$1,0),FALSE)/100</f>
        <v>#N/A</v>
      </c>
      <c r="AN561" s="7" t="e">
        <f>VLOOKUP($A561&amp;$B561,'Cleaned Responses'!$1:$82,MATCH(AN$1,'Cleaned Responses'!$1:$1,0),FALSE)/100</f>
        <v>#N/A</v>
      </c>
      <c r="AO561" s="7" t="e">
        <f>VLOOKUP($A561&amp;$B561,'Cleaned Responses'!$1:$82,MATCH(AO$1,'Cleaned Responses'!$1:$1,0),FALSE)/100</f>
        <v>#N/A</v>
      </c>
      <c r="AP561" s="7" t="e">
        <f>VLOOKUP($A561&amp;$B561,'Cleaned Responses'!$1:$82,MATCH(AP$1,'Cleaned Responses'!$1:$1,0),FALSE)/100</f>
        <v>#N/A</v>
      </c>
      <c r="AQ561" s="7" t="e">
        <f>VLOOKUP($A561&amp;$B561,'Cleaned Responses'!$1:$82,MATCH(AQ$1,'Cleaned Responses'!$1:$1,0),FALSE)/100</f>
        <v>#N/A</v>
      </c>
      <c r="AR561" s="7" t="e">
        <f>VLOOKUP($A561&amp;$B561,'Cleaned Responses'!$1:$82,MATCH(AR$1,'Cleaned Responses'!$1:$1,0),FALSE)/100</f>
        <v>#N/A</v>
      </c>
      <c r="AS561" s="7" t="e">
        <f>VLOOKUP($A561&amp;$B561,'Cleaned Responses'!$1:$82,MATCH(AS$1,'Cleaned Responses'!$1:$1,0),FALSE)/100</f>
        <v>#N/A</v>
      </c>
      <c r="AT561" s="7" t="e">
        <f>VLOOKUP($A561&amp;$B561,'Cleaned Responses'!$1:$82,MATCH(AT$1,'Cleaned Responses'!$1:$1,0),FALSE)/100</f>
        <v>#N/A</v>
      </c>
      <c r="AU561" s="7" t="e">
        <f>VLOOKUP($A561&amp;$B561,'Cleaned Responses'!$1:$82,MATCH(AU$1,'Cleaned Responses'!$1:$1,0),FALSE)/100</f>
        <v>#N/A</v>
      </c>
      <c r="AV561" s="7" t="e">
        <f>VLOOKUP($A561&amp;$B561,'Cleaned Responses'!$1:$82,MATCH(AV$1,'Cleaned Responses'!$1:$1,0),FALSE)/100</f>
        <v>#N/A</v>
      </c>
      <c r="AW561" s="7" t="e">
        <f>VLOOKUP($A561&amp;$B561,'Cleaned Responses'!$1:$82,MATCH(AW$1,'Cleaned Responses'!$1:$1,0),FALSE)/100</f>
        <v>#N/A</v>
      </c>
      <c r="AX561" s="7" t="e">
        <f>VLOOKUP($A561&amp;$B561,'Cleaned Responses'!$1:$82,MATCH(AX$1,'Cleaned Responses'!$1:$1,0),FALSE)/100</f>
        <v>#N/A</v>
      </c>
      <c r="AY561" s="7" t="e">
        <f>VLOOKUP($A561&amp;$B561,'Cleaned Responses'!$1:$82,MATCH(AY$1,'Cleaned Responses'!$1:$1,0),FALSE)/100</f>
        <v>#N/A</v>
      </c>
      <c r="AZ561" s="7" t="e">
        <f>VLOOKUP($A561&amp;$B561,'Cleaned Responses'!$1:$82,MATCH(AZ$1,'Cleaned Responses'!$1:$1,0),FALSE)/100</f>
        <v>#N/A</v>
      </c>
      <c r="BA561" s="7" t="e">
        <f>VLOOKUP($A561&amp;$B561,'Cleaned Responses'!$1:$82,MATCH(BA$1,'Cleaned Responses'!$1:$1,0),FALSE)/100</f>
        <v>#N/A</v>
      </c>
      <c r="BB561" s="7" t="e">
        <f>VLOOKUP($A561&amp;$B561,'Cleaned Responses'!$1:$82,MATCH(BB$1,'Cleaned Responses'!$1:$1,0),FALSE)/100</f>
        <v>#N/A</v>
      </c>
      <c r="BC561" s="7" t="e">
        <f>VLOOKUP($A561&amp;$B561,'Cleaned Responses'!$1:$82,MATCH(BC$1,'Cleaned Responses'!$1:$1,0),FALSE)/100</f>
        <v>#N/A</v>
      </c>
      <c r="BD561" s="7" t="e">
        <f>VLOOKUP($A561&amp;$B561,'Cleaned Responses'!$1:$82,MATCH(BD$1,'Cleaned Responses'!$1:$1,0),FALSE)/100</f>
        <v>#N/A</v>
      </c>
      <c r="BE561" s="7" t="e">
        <f>VLOOKUP($A561&amp;$B561,'Cleaned Responses'!$1:$82,MATCH(BE$1,'Cleaned Responses'!$1:$1,0),FALSE)/100</f>
        <v>#N/A</v>
      </c>
      <c r="BF561" s="7"/>
      <c r="BG561" s="6" t="e">
        <f>VLOOKUP($A561&amp;$B561,'Cleaned Responses'!$1:$82,MATCH(BG$1,'Cleaned Responses'!$1:$1,0),FALSE)</f>
        <v>#N/A</v>
      </c>
      <c r="BH561" s="6" t="e">
        <f>VLOOKUP($A561&amp;$B561,'Cleaned Responses'!$1:$82,MATCH(BH$1,'Cleaned Responses'!$1:$1,0),FALSE)</f>
        <v>#N/A</v>
      </c>
      <c r="BI561" t="e">
        <f>VLOOKUP($A561&amp;$B561,'Cleaned Responses'!$1:$82,MATCH(BI$1,'Cleaned Responses'!$1:$1,0),FALSE)/100</f>
        <v>#N/A</v>
      </c>
      <c r="BJ561" t="e">
        <f>VLOOKUP($A561&amp;$B561,'Cleaned Responses'!$1:$82,MATCH(BJ$1,'Cleaned Responses'!$1:$1,0),FALSE)/100</f>
        <v>#N/A</v>
      </c>
      <c r="BK561" t="e">
        <f>VLOOKUP($A561&amp;$B561,'Cleaned Responses'!$1:$82,MATCH(BK$1,'Cleaned Responses'!$1:$1,0),FALSE)/100</f>
        <v>#N/A</v>
      </c>
      <c r="BL561" t="e">
        <f t="shared" si="184"/>
        <v>#N/A</v>
      </c>
      <c r="BM561" t="e">
        <f t="shared" si="185"/>
        <v>#N/A</v>
      </c>
      <c r="BN561" t="e">
        <f t="shared" si="186"/>
        <v>#N/A</v>
      </c>
      <c r="BO561" t="e">
        <f>VLOOKUP($A561&amp;$B561,'Cleaned Responses'!$1:$82,MATCH(BO$1,'Cleaned Responses'!$1:$1,0),FALSE)/100</f>
        <v>#N/A</v>
      </c>
      <c r="BP561" t="e">
        <f>VLOOKUP($A561&amp;$B561,'Cleaned Responses'!$1:$82,MATCH(BP$1,'Cleaned Responses'!$1:$1,0),FALSE)/100</f>
        <v>#N/A</v>
      </c>
      <c r="BQ561" t="e">
        <f>VLOOKUP($A561&amp;$B561,'Cleaned Responses'!$1:$82,MATCH(BQ$1,'Cleaned Responses'!$1:$1,0),FALSE)/100</f>
        <v>#N/A</v>
      </c>
      <c r="BR561" t="e">
        <f>VLOOKUP($A561&amp;$B561,'Cleaned Responses'!$1:$82,MATCH(BR$1,'Cleaned Responses'!$1:$1,0),FALSE)/100</f>
        <v>#N/A</v>
      </c>
      <c r="BS561" t="e">
        <f>VLOOKUP($A561&amp;$B561,'Cleaned Responses'!$1:$82,MATCH(BS$1,'Cleaned Responses'!$1:$1,0),FALSE)/100</f>
        <v>#N/A</v>
      </c>
      <c r="BT561" t="e">
        <f>VLOOKUP($A561&amp;$B561,'Cleaned Responses'!$1:$82,MATCH(BT$1,'Cleaned Responses'!$1:$1,0),FALSE)/100</f>
        <v>#N/A</v>
      </c>
      <c r="BU561" t="e">
        <f>VLOOKUP($A561&amp;$B561,'Cleaned Responses'!$1:$82,MATCH(BU$1,'Cleaned Responses'!$1:$1,0),FALSE)/100</f>
        <v>#N/A</v>
      </c>
      <c r="BV561" t="e">
        <f>VLOOKUP($A561&amp;$B561,'Cleaned Responses'!$1:$82,MATCH(BV$1,'Cleaned Responses'!$1:$1,0),FALSE)/100</f>
        <v>#N/A</v>
      </c>
      <c r="BW561" t="e">
        <f>VLOOKUP($A561&amp;$B561,'Cleaned Responses'!$1:$82,MATCH(BW$1,'Cleaned Responses'!$1:$1,0),FALSE)/100</f>
        <v>#N/A</v>
      </c>
      <c r="BX561" t="e">
        <f>VLOOKUP($A561&amp;$B561,'Cleaned Responses'!$1:$82,MATCH(BX$1,'Cleaned Responses'!$1:$1,0),FALSE)/100</f>
        <v>#N/A</v>
      </c>
      <c r="BY561" t="e">
        <f>VLOOKUP($A561&amp;$B561,'Cleaned Responses'!$1:$82,MATCH(BY$1,'Cleaned Responses'!$1:$1,0),FALSE)/100</f>
        <v>#N/A</v>
      </c>
      <c r="BZ561" t="e">
        <f>VLOOKUP($A561&amp;$B561,'Cleaned Responses'!$1:$82,MATCH(BZ$1,'Cleaned Responses'!$1:$1,0),FALSE)/100</f>
        <v>#N/A</v>
      </c>
      <c r="CA561" t="e">
        <f t="shared" si="187"/>
        <v>#N/A</v>
      </c>
      <c r="CB561" t="e">
        <f t="shared" si="188"/>
        <v>#N/A</v>
      </c>
      <c r="CC561" t="e">
        <f t="shared" si="189"/>
        <v>#N/A</v>
      </c>
      <c r="CD561" t="e">
        <f t="shared" si="190"/>
        <v>#N/A</v>
      </c>
      <c r="CE561" t="e">
        <f t="shared" si="191"/>
        <v>#N/A</v>
      </c>
      <c r="CF561" t="e">
        <f t="shared" si="192"/>
        <v>#N/A</v>
      </c>
      <c r="CG561" t="e">
        <f t="shared" si="193"/>
        <v>#N/A</v>
      </c>
      <c r="CH561" t="e">
        <f t="shared" si="194"/>
        <v>#N/A</v>
      </c>
      <c r="CI561" t="e">
        <f t="shared" si="195"/>
        <v>#N/A</v>
      </c>
      <c r="CJ561" t="e">
        <f t="shared" si="196"/>
        <v>#N/A</v>
      </c>
      <c r="CK561" t="e">
        <f t="shared" si="197"/>
        <v>#N/A</v>
      </c>
    </row>
    <row r="562" spans="1:89" ht="20" customHeight="1" x14ac:dyDescent="0.25">
      <c r="A562" s="163"/>
      <c r="B562" s="6"/>
      <c r="C562" s="6" t="e">
        <f>VLOOKUP($A562&amp;$B562,'Cleaned Responses'!$1:$82,MATCH($C$1,'Cleaned Responses'!$1:$1,0),FALSE)</f>
        <v>#N/A</v>
      </c>
      <c r="D562" s="6" t="e">
        <f>VLOOKUP($A562&amp;$B562,'Cleaned Responses'!$1:$82,MATCH(D$1,'Cleaned Responses'!$1:$1,0),FALSE)</f>
        <v>#N/A</v>
      </c>
      <c r="E562" s="6" t="e">
        <f>VLOOKUP($A562&amp;$B562,'Cleaned Responses'!$1:$82,MATCH(E$1,'Cleaned Responses'!$1:$1,0),FALSE)</f>
        <v>#N/A</v>
      </c>
      <c r="F562" s="6" t="e">
        <f>VLOOKUP($A562&amp;$B562,'Cleaned Responses'!$1:$82,MATCH(F$1,'Cleaned Responses'!$1:$1,0),FALSE)</f>
        <v>#N/A</v>
      </c>
      <c r="G562" s="6" t="e">
        <f t="shared" si="198"/>
        <v>#N/A</v>
      </c>
      <c r="H562" s="6" t="e">
        <f>VLOOKUP($A562&amp;$B562,'Cleaned Responses'!$1:$82,MATCH(H$1,'Cleaned Responses'!$1:$1,0),FALSE)</f>
        <v>#N/A</v>
      </c>
      <c r="I562" s="6" t="e">
        <f>VLOOKUP($A562&amp;$B562,'Cleaned Responses'!$1:$82,MATCH(I$1,'Cleaned Responses'!$1:$1,0),FALSE)</f>
        <v>#N/A</v>
      </c>
      <c r="J562" s="6" t="e">
        <f>VLOOKUP($A562&amp;$B562,'Cleaned Responses'!$1:$82,MATCH(J$1,'Cleaned Responses'!$1:$1,0),FALSE)</f>
        <v>#N/A</v>
      </c>
      <c r="K562" s="6" t="e">
        <f>VLOOKUP($A562&amp;$B562,'Cleaned Responses'!$1:$82,MATCH(K$1,'Cleaned Responses'!$1:$1,0),FALSE)</f>
        <v>#N/A</v>
      </c>
      <c r="L562" s="6" t="e">
        <f>VLOOKUP($A562&amp;$B562,'Cleaned Responses'!$1:$82,MATCH(L$1,'Cleaned Responses'!$1:$1,0),FALSE)</f>
        <v>#N/A</v>
      </c>
      <c r="M562" s="6" t="e">
        <f>VLOOKUP($A562&amp;$B562,'Cleaned Responses'!$1:$82,MATCH(M$1,'Cleaned Responses'!$1:$1,0),FALSE)</f>
        <v>#N/A</v>
      </c>
      <c r="N562" s="6" t="e">
        <f>VLOOKUP($A562&amp;$B562,'Cleaned Responses'!$1:$82,MATCH(N$1,'Cleaned Responses'!$1:$1,0),FALSE)</f>
        <v>#N/A</v>
      </c>
      <c r="O562" s="6" t="e">
        <f>VLOOKUP($A562&amp;$B562,'Cleaned Responses'!$1:$82,MATCH(O$1,'Cleaned Responses'!$1:$1,0),FALSE)</f>
        <v>#N/A</v>
      </c>
      <c r="P562" s="6" t="e">
        <f>VLOOKUP($A562&amp;$B562,'Cleaned Responses'!$1:$82,MATCH(P$1,'Cleaned Responses'!$1:$1,0),FALSE)</f>
        <v>#N/A</v>
      </c>
      <c r="Q562" s="6" t="e">
        <f>VLOOKUP($A562&amp;$B562,'Cleaned Responses'!$1:$82,MATCH(Q$1,'Cleaned Responses'!$1:$1,0),FALSE)</f>
        <v>#VALUE!</v>
      </c>
      <c r="R562" s="8" t="e">
        <f t="shared" si="199"/>
        <v>#N/A</v>
      </c>
      <c r="S562" s="8" t="e">
        <f t="shared" si="200"/>
        <v>#N/A</v>
      </c>
      <c r="T562" s="8" t="e">
        <f t="shared" si="201"/>
        <v>#N/A</v>
      </c>
      <c r="U562" s="6"/>
      <c r="V562" s="6"/>
      <c r="W562" s="6"/>
      <c r="X562" s="6"/>
      <c r="Y562" s="8" t="e">
        <f t="shared" si="202"/>
        <v>#N/A</v>
      </c>
      <c r="Z562" s="6" t="e">
        <f>VLOOKUP($A562&amp;$B562,'Cleaned Responses'!$1:$82,MATCH(Z$1,'Cleaned Responses'!$1:$1,0),FALSE)</f>
        <v>#N/A</v>
      </c>
      <c r="AA562" s="6" t="e">
        <f>VLOOKUP($A562&amp;$B562,'Cleaned Responses'!$1:$82,MATCH(AA$1,'Cleaned Responses'!$1:$1,0),FALSE)</f>
        <v>#N/A</v>
      </c>
      <c r="AB562" s="9" t="e">
        <f t="shared" si="203"/>
        <v>#N/A</v>
      </c>
      <c r="AC562" s="9" t="e">
        <f t="shared" si="204"/>
        <v>#N/A</v>
      </c>
      <c r="AD562" s="6" t="e">
        <f>VLOOKUP($A562&amp;$B562,'Cleaned Responses'!$1:$82,MATCH(AD$1,'Cleaned Responses'!$1:$1,0),FALSE)</f>
        <v>#N/A</v>
      </c>
      <c r="AE562" s="6" t="e">
        <f>VLOOKUP($A562&amp;$B562,'Cleaned Responses'!$1:$82,MATCH(AE$1,'Cleaned Responses'!$1:$1,0),FALSE)</f>
        <v>#N/A</v>
      </c>
      <c r="AF562" s="6" t="e">
        <f>VLOOKUP($A562&amp;$B562,'Cleaned Responses'!$1:$82,MATCH(AF$1,'Cleaned Responses'!$1:$1,0),FALSE)</f>
        <v>#N/A</v>
      </c>
      <c r="AG562" s="6" t="e">
        <f>VLOOKUP($A562&amp;$B562,'Cleaned Responses'!$1:$82,MATCH(AG$1,'Cleaned Responses'!$1:$1,0),FALSE)</f>
        <v>#N/A</v>
      </c>
      <c r="AH562" s="6" t="e">
        <f>VLOOKUP($A562&amp;$B562,'Cleaned Responses'!$1:$82,MATCH(AH$1,'Cleaned Responses'!$1:$1,0),FALSE)</f>
        <v>#N/A</v>
      </c>
      <c r="AI562" s="6" t="e">
        <f>VLOOKUP($A562&amp;$B562,'Cleaned Responses'!$1:$82,MATCH(AI$1,'Cleaned Responses'!$1:$1,0),FALSE)</f>
        <v>#N/A</v>
      </c>
      <c r="AJ562" s="6" t="e">
        <f>VLOOKUP($A562&amp;$B562,'Cleaned Responses'!$1:$82,MATCH(AJ$1,'Cleaned Responses'!$1:$1,0),FALSE)</f>
        <v>#N/A</v>
      </c>
      <c r="AK562" s="6" t="e">
        <f>VLOOKUP($A562&amp;$B562,'Cleaned Responses'!$1:$82,MATCH(AK$1,'Cleaned Responses'!$1:$1,0),FALSE)</f>
        <v>#N/A</v>
      </c>
      <c r="AL562" s="6" t="e">
        <f t="shared" si="205"/>
        <v>#N/A</v>
      </c>
      <c r="AM562" s="7" t="e">
        <f>VLOOKUP($A562&amp;$B562,'Cleaned Responses'!$1:$82,MATCH(AM$1,'Cleaned Responses'!$1:$1,0),FALSE)/100</f>
        <v>#N/A</v>
      </c>
      <c r="AN562" s="7" t="e">
        <f>VLOOKUP($A562&amp;$B562,'Cleaned Responses'!$1:$82,MATCH(AN$1,'Cleaned Responses'!$1:$1,0),FALSE)/100</f>
        <v>#N/A</v>
      </c>
      <c r="AO562" s="7" t="e">
        <f>VLOOKUP($A562&amp;$B562,'Cleaned Responses'!$1:$82,MATCH(AO$1,'Cleaned Responses'!$1:$1,0),FALSE)/100</f>
        <v>#N/A</v>
      </c>
      <c r="AP562" s="7" t="e">
        <f>VLOOKUP($A562&amp;$B562,'Cleaned Responses'!$1:$82,MATCH(AP$1,'Cleaned Responses'!$1:$1,0),FALSE)/100</f>
        <v>#N/A</v>
      </c>
      <c r="AQ562" s="7" t="e">
        <f>VLOOKUP($A562&amp;$B562,'Cleaned Responses'!$1:$82,MATCH(AQ$1,'Cleaned Responses'!$1:$1,0),FALSE)/100</f>
        <v>#N/A</v>
      </c>
      <c r="AR562" s="7" t="e">
        <f>VLOOKUP($A562&amp;$B562,'Cleaned Responses'!$1:$82,MATCH(AR$1,'Cleaned Responses'!$1:$1,0),FALSE)/100</f>
        <v>#N/A</v>
      </c>
      <c r="AS562" s="7" t="e">
        <f>VLOOKUP($A562&amp;$B562,'Cleaned Responses'!$1:$82,MATCH(AS$1,'Cleaned Responses'!$1:$1,0),FALSE)/100</f>
        <v>#N/A</v>
      </c>
      <c r="AT562" s="7" t="e">
        <f>VLOOKUP($A562&amp;$B562,'Cleaned Responses'!$1:$82,MATCH(AT$1,'Cleaned Responses'!$1:$1,0),FALSE)/100</f>
        <v>#N/A</v>
      </c>
      <c r="AU562" s="7" t="e">
        <f>VLOOKUP($A562&amp;$B562,'Cleaned Responses'!$1:$82,MATCH(AU$1,'Cleaned Responses'!$1:$1,0),FALSE)/100</f>
        <v>#N/A</v>
      </c>
      <c r="AV562" s="7" t="e">
        <f>VLOOKUP($A562&amp;$B562,'Cleaned Responses'!$1:$82,MATCH(AV$1,'Cleaned Responses'!$1:$1,0),FALSE)/100</f>
        <v>#N/A</v>
      </c>
      <c r="AW562" s="7" t="e">
        <f>VLOOKUP($A562&amp;$B562,'Cleaned Responses'!$1:$82,MATCH(AW$1,'Cleaned Responses'!$1:$1,0),FALSE)/100</f>
        <v>#N/A</v>
      </c>
      <c r="AX562" s="7" t="e">
        <f>VLOOKUP($A562&amp;$B562,'Cleaned Responses'!$1:$82,MATCH(AX$1,'Cleaned Responses'!$1:$1,0),FALSE)/100</f>
        <v>#N/A</v>
      </c>
      <c r="AY562" s="7" t="e">
        <f>VLOOKUP($A562&amp;$B562,'Cleaned Responses'!$1:$82,MATCH(AY$1,'Cleaned Responses'!$1:$1,0),FALSE)/100</f>
        <v>#N/A</v>
      </c>
      <c r="AZ562" s="7" t="e">
        <f>VLOOKUP($A562&amp;$B562,'Cleaned Responses'!$1:$82,MATCH(AZ$1,'Cleaned Responses'!$1:$1,0),FALSE)/100</f>
        <v>#N/A</v>
      </c>
      <c r="BA562" s="7" t="e">
        <f>VLOOKUP($A562&amp;$B562,'Cleaned Responses'!$1:$82,MATCH(BA$1,'Cleaned Responses'!$1:$1,0),FALSE)/100</f>
        <v>#N/A</v>
      </c>
      <c r="BB562" s="7" t="e">
        <f>VLOOKUP($A562&amp;$B562,'Cleaned Responses'!$1:$82,MATCH(BB$1,'Cleaned Responses'!$1:$1,0),FALSE)/100</f>
        <v>#N/A</v>
      </c>
      <c r="BC562" s="7" t="e">
        <f>VLOOKUP($A562&amp;$B562,'Cleaned Responses'!$1:$82,MATCH(BC$1,'Cleaned Responses'!$1:$1,0),FALSE)/100</f>
        <v>#N/A</v>
      </c>
      <c r="BD562" s="7" t="e">
        <f>VLOOKUP($A562&amp;$B562,'Cleaned Responses'!$1:$82,MATCH(BD$1,'Cleaned Responses'!$1:$1,0),FALSE)/100</f>
        <v>#N/A</v>
      </c>
      <c r="BE562" s="7" t="e">
        <f>VLOOKUP($A562&amp;$B562,'Cleaned Responses'!$1:$82,MATCH(BE$1,'Cleaned Responses'!$1:$1,0),FALSE)/100</f>
        <v>#N/A</v>
      </c>
      <c r="BF562" s="7"/>
      <c r="BG562" s="6" t="e">
        <f>VLOOKUP($A562&amp;$B562,'Cleaned Responses'!$1:$82,MATCH(BG$1,'Cleaned Responses'!$1:$1,0),FALSE)</f>
        <v>#N/A</v>
      </c>
      <c r="BH562" s="6" t="e">
        <f>VLOOKUP($A562&amp;$B562,'Cleaned Responses'!$1:$82,MATCH(BH$1,'Cleaned Responses'!$1:$1,0),FALSE)</f>
        <v>#N/A</v>
      </c>
      <c r="BI562" t="e">
        <f>VLOOKUP($A562&amp;$B562,'Cleaned Responses'!$1:$82,MATCH(BI$1,'Cleaned Responses'!$1:$1,0),FALSE)/100</f>
        <v>#N/A</v>
      </c>
      <c r="BJ562" t="e">
        <f>VLOOKUP($A562&amp;$B562,'Cleaned Responses'!$1:$82,MATCH(BJ$1,'Cleaned Responses'!$1:$1,0),FALSE)/100</f>
        <v>#N/A</v>
      </c>
      <c r="BK562" t="e">
        <f>VLOOKUP($A562&amp;$B562,'Cleaned Responses'!$1:$82,MATCH(BK$1,'Cleaned Responses'!$1:$1,0),FALSE)/100</f>
        <v>#N/A</v>
      </c>
      <c r="BL562" t="e">
        <f t="shared" si="184"/>
        <v>#N/A</v>
      </c>
      <c r="BM562" t="e">
        <f t="shared" si="185"/>
        <v>#N/A</v>
      </c>
      <c r="BN562" t="e">
        <f t="shared" si="186"/>
        <v>#N/A</v>
      </c>
      <c r="BO562" t="e">
        <f>VLOOKUP($A562&amp;$B562,'Cleaned Responses'!$1:$82,MATCH(BO$1,'Cleaned Responses'!$1:$1,0),FALSE)/100</f>
        <v>#N/A</v>
      </c>
      <c r="BP562" t="e">
        <f>VLOOKUP($A562&amp;$B562,'Cleaned Responses'!$1:$82,MATCH(BP$1,'Cleaned Responses'!$1:$1,0),FALSE)/100</f>
        <v>#N/A</v>
      </c>
      <c r="BQ562" t="e">
        <f>VLOOKUP($A562&amp;$B562,'Cleaned Responses'!$1:$82,MATCH(BQ$1,'Cleaned Responses'!$1:$1,0),FALSE)/100</f>
        <v>#N/A</v>
      </c>
      <c r="BR562" t="e">
        <f>VLOOKUP($A562&amp;$B562,'Cleaned Responses'!$1:$82,MATCH(BR$1,'Cleaned Responses'!$1:$1,0),FALSE)/100</f>
        <v>#N/A</v>
      </c>
      <c r="BS562" t="e">
        <f>VLOOKUP($A562&amp;$B562,'Cleaned Responses'!$1:$82,MATCH(BS$1,'Cleaned Responses'!$1:$1,0),FALSE)/100</f>
        <v>#N/A</v>
      </c>
      <c r="BT562" t="e">
        <f>VLOOKUP($A562&amp;$B562,'Cleaned Responses'!$1:$82,MATCH(BT$1,'Cleaned Responses'!$1:$1,0),FALSE)/100</f>
        <v>#N/A</v>
      </c>
      <c r="BU562" t="e">
        <f>VLOOKUP($A562&amp;$B562,'Cleaned Responses'!$1:$82,MATCH(BU$1,'Cleaned Responses'!$1:$1,0),FALSE)/100</f>
        <v>#N/A</v>
      </c>
      <c r="BV562" t="e">
        <f>VLOOKUP($A562&amp;$B562,'Cleaned Responses'!$1:$82,MATCH(BV$1,'Cleaned Responses'!$1:$1,0),FALSE)/100</f>
        <v>#N/A</v>
      </c>
      <c r="BW562" t="e">
        <f>VLOOKUP($A562&amp;$B562,'Cleaned Responses'!$1:$82,MATCH(BW$1,'Cleaned Responses'!$1:$1,0),FALSE)/100</f>
        <v>#N/A</v>
      </c>
      <c r="BX562" t="e">
        <f>VLOOKUP($A562&amp;$B562,'Cleaned Responses'!$1:$82,MATCH(BX$1,'Cleaned Responses'!$1:$1,0),FALSE)/100</f>
        <v>#N/A</v>
      </c>
      <c r="BY562" t="e">
        <f>VLOOKUP($A562&amp;$B562,'Cleaned Responses'!$1:$82,MATCH(BY$1,'Cleaned Responses'!$1:$1,0),FALSE)/100</f>
        <v>#N/A</v>
      </c>
      <c r="BZ562" t="e">
        <f>VLOOKUP($A562&amp;$B562,'Cleaned Responses'!$1:$82,MATCH(BZ$1,'Cleaned Responses'!$1:$1,0),FALSE)/100</f>
        <v>#N/A</v>
      </c>
      <c r="CA562" t="e">
        <f t="shared" si="187"/>
        <v>#N/A</v>
      </c>
      <c r="CB562" t="e">
        <f t="shared" si="188"/>
        <v>#N/A</v>
      </c>
      <c r="CC562" t="e">
        <f t="shared" si="189"/>
        <v>#N/A</v>
      </c>
      <c r="CD562" t="e">
        <f t="shared" si="190"/>
        <v>#N/A</v>
      </c>
      <c r="CE562" t="e">
        <f t="shared" si="191"/>
        <v>#N/A</v>
      </c>
      <c r="CF562" t="e">
        <f t="shared" si="192"/>
        <v>#N/A</v>
      </c>
      <c r="CG562" t="e">
        <f t="shared" si="193"/>
        <v>#N/A</v>
      </c>
      <c r="CH562" t="e">
        <f t="shared" si="194"/>
        <v>#N/A</v>
      </c>
      <c r="CI562" t="e">
        <f t="shared" si="195"/>
        <v>#N/A</v>
      </c>
      <c r="CJ562" t="e">
        <f t="shared" si="196"/>
        <v>#N/A</v>
      </c>
      <c r="CK562" t="e">
        <f t="shared" si="197"/>
        <v>#N/A</v>
      </c>
    </row>
    <row r="563" spans="1:89" ht="20" customHeight="1" x14ac:dyDescent="0.25">
      <c r="A563" s="163"/>
      <c r="B563" s="6"/>
      <c r="C563" s="6" t="e">
        <f>VLOOKUP($A563&amp;$B563,'Cleaned Responses'!$1:$82,MATCH($C$1,'Cleaned Responses'!$1:$1,0),FALSE)</f>
        <v>#N/A</v>
      </c>
      <c r="D563" s="6" t="e">
        <f>VLOOKUP($A563&amp;$B563,'Cleaned Responses'!$1:$82,MATCH(D$1,'Cleaned Responses'!$1:$1,0),FALSE)</f>
        <v>#N/A</v>
      </c>
      <c r="E563" s="6" t="e">
        <f>VLOOKUP($A563&amp;$B563,'Cleaned Responses'!$1:$82,MATCH(E$1,'Cleaned Responses'!$1:$1,0),FALSE)</f>
        <v>#N/A</v>
      </c>
      <c r="F563" s="6" t="e">
        <f>VLOOKUP($A563&amp;$B563,'Cleaned Responses'!$1:$82,MATCH(F$1,'Cleaned Responses'!$1:$1,0),FALSE)</f>
        <v>#N/A</v>
      </c>
      <c r="G563" s="6" t="e">
        <f t="shared" si="198"/>
        <v>#N/A</v>
      </c>
      <c r="H563" s="6" t="e">
        <f>VLOOKUP($A563&amp;$B563,'Cleaned Responses'!$1:$82,MATCH(H$1,'Cleaned Responses'!$1:$1,0),FALSE)</f>
        <v>#N/A</v>
      </c>
      <c r="I563" s="6" t="e">
        <f>VLOOKUP($A563&amp;$B563,'Cleaned Responses'!$1:$82,MATCH(I$1,'Cleaned Responses'!$1:$1,0),FALSE)</f>
        <v>#N/A</v>
      </c>
      <c r="J563" s="6" t="e">
        <f>VLOOKUP($A563&amp;$B563,'Cleaned Responses'!$1:$82,MATCH(J$1,'Cleaned Responses'!$1:$1,0),FALSE)</f>
        <v>#N/A</v>
      </c>
      <c r="K563" s="6" t="e">
        <f>VLOOKUP($A563&amp;$B563,'Cleaned Responses'!$1:$82,MATCH(K$1,'Cleaned Responses'!$1:$1,0),FALSE)</f>
        <v>#N/A</v>
      </c>
      <c r="L563" s="6" t="e">
        <f>VLOOKUP($A563&amp;$B563,'Cleaned Responses'!$1:$82,MATCH(L$1,'Cleaned Responses'!$1:$1,0),FALSE)</f>
        <v>#N/A</v>
      </c>
      <c r="M563" s="6" t="e">
        <f>VLOOKUP($A563&amp;$B563,'Cleaned Responses'!$1:$82,MATCH(M$1,'Cleaned Responses'!$1:$1,0),FALSE)</f>
        <v>#N/A</v>
      </c>
      <c r="N563" s="6" t="e">
        <f>VLOOKUP($A563&amp;$B563,'Cleaned Responses'!$1:$82,MATCH(N$1,'Cleaned Responses'!$1:$1,0),FALSE)</f>
        <v>#N/A</v>
      </c>
      <c r="O563" s="6" t="e">
        <f>VLOOKUP($A563&amp;$B563,'Cleaned Responses'!$1:$82,MATCH(O$1,'Cleaned Responses'!$1:$1,0),FALSE)</f>
        <v>#N/A</v>
      </c>
      <c r="P563" s="6" t="e">
        <f>VLOOKUP($A563&amp;$B563,'Cleaned Responses'!$1:$82,MATCH(P$1,'Cleaned Responses'!$1:$1,0),FALSE)</f>
        <v>#N/A</v>
      </c>
      <c r="Q563" s="6" t="e">
        <f>VLOOKUP($A563&amp;$B563,'Cleaned Responses'!$1:$82,MATCH(Q$1,'Cleaned Responses'!$1:$1,0),FALSE)</f>
        <v>#VALUE!</v>
      </c>
      <c r="R563" s="8" t="e">
        <f t="shared" si="199"/>
        <v>#N/A</v>
      </c>
      <c r="S563" s="8" t="e">
        <f t="shared" si="200"/>
        <v>#N/A</v>
      </c>
      <c r="T563" s="8" t="e">
        <f t="shared" si="201"/>
        <v>#N/A</v>
      </c>
      <c r="U563" s="6"/>
      <c r="V563" s="6"/>
      <c r="W563" s="6"/>
      <c r="X563" s="6"/>
      <c r="Y563" s="8" t="e">
        <f t="shared" si="202"/>
        <v>#N/A</v>
      </c>
      <c r="Z563" s="6" t="e">
        <f>VLOOKUP($A563&amp;$B563,'Cleaned Responses'!$1:$82,MATCH(Z$1,'Cleaned Responses'!$1:$1,0),FALSE)</f>
        <v>#N/A</v>
      </c>
      <c r="AA563" s="6" t="e">
        <f>VLOOKUP($A563&amp;$B563,'Cleaned Responses'!$1:$82,MATCH(AA$1,'Cleaned Responses'!$1:$1,0),FALSE)</f>
        <v>#N/A</v>
      </c>
      <c r="AB563" s="9" t="e">
        <f t="shared" si="203"/>
        <v>#N/A</v>
      </c>
      <c r="AC563" s="9" t="e">
        <f t="shared" si="204"/>
        <v>#N/A</v>
      </c>
      <c r="AD563" s="6" t="e">
        <f>VLOOKUP($A563&amp;$B563,'Cleaned Responses'!$1:$82,MATCH(AD$1,'Cleaned Responses'!$1:$1,0),FALSE)</f>
        <v>#N/A</v>
      </c>
      <c r="AE563" s="6" t="e">
        <f>VLOOKUP($A563&amp;$B563,'Cleaned Responses'!$1:$82,MATCH(AE$1,'Cleaned Responses'!$1:$1,0),FALSE)</f>
        <v>#N/A</v>
      </c>
      <c r="AF563" s="6" t="e">
        <f>VLOOKUP($A563&amp;$B563,'Cleaned Responses'!$1:$82,MATCH(AF$1,'Cleaned Responses'!$1:$1,0),FALSE)</f>
        <v>#N/A</v>
      </c>
      <c r="AG563" s="6" t="e">
        <f>VLOOKUP($A563&amp;$B563,'Cleaned Responses'!$1:$82,MATCH(AG$1,'Cleaned Responses'!$1:$1,0),FALSE)</f>
        <v>#N/A</v>
      </c>
      <c r="AH563" s="6" t="e">
        <f>VLOOKUP($A563&amp;$B563,'Cleaned Responses'!$1:$82,MATCH(AH$1,'Cleaned Responses'!$1:$1,0),FALSE)</f>
        <v>#N/A</v>
      </c>
      <c r="AI563" s="6" t="e">
        <f>VLOOKUP($A563&amp;$B563,'Cleaned Responses'!$1:$82,MATCH(AI$1,'Cleaned Responses'!$1:$1,0),FALSE)</f>
        <v>#N/A</v>
      </c>
      <c r="AJ563" s="6" t="e">
        <f>VLOOKUP($A563&amp;$B563,'Cleaned Responses'!$1:$82,MATCH(AJ$1,'Cleaned Responses'!$1:$1,0),FALSE)</f>
        <v>#N/A</v>
      </c>
      <c r="AK563" s="6" t="e">
        <f>VLOOKUP($A563&amp;$B563,'Cleaned Responses'!$1:$82,MATCH(AK$1,'Cleaned Responses'!$1:$1,0),FALSE)</f>
        <v>#N/A</v>
      </c>
      <c r="AL563" s="6" t="e">
        <f t="shared" si="205"/>
        <v>#N/A</v>
      </c>
      <c r="AM563" s="7" t="e">
        <f>VLOOKUP($A563&amp;$B563,'Cleaned Responses'!$1:$82,MATCH(AM$1,'Cleaned Responses'!$1:$1,0),FALSE)/100</f>
        <v>#N/A</v>
      </c>
      <c r="AN563" s="7" t="e">
        <f>VLOOKUP($A563&amp;$B563,'Cleaned Responses'!$1:$82,MATCH(AN$1,'Cleaned Responses'!$1:$1,0),FALSE)/100</f>
        <v>#N/A</v>
      </c>
      <c r="AO563" s="7" t="e">
        <f>VLOOKUP($A563&amp;$B563,'Cleaned Responses'!$1:$82,MATCH(AO$1,'Cleaned Responses'!$1:$1,0),FALSE)/100</f>
        <v>#N/A</v>
      </c>
      <c r="AP563" s="7" t="e">
        <f>VLOOKUP($A563&amp;$B563,'Cleaned Responses'!$1:$82,MATCH(AP$1,'Cleaned Responses'!$1:$1,0),FALSE)/100</f>
        <v>#N/A</v>
      </c>
      <c r="AQ563" s="7" t="e">
        <f>VLOOKUP($A563&amp;$B563,'Cleaned Responses'!$1:$82,MATCH(AQ$1,'Cleaned Responses'!$1:$1,0),FALSE)/100</f>
        <v>#N/A</v>
      </c>
      <c r="AR563" s="7" t="e">
        <f>VLOOKUP($A563&amp;$B563,'Cleaned Responses'!$1:$82,MATCH(AR$1,'Cleaned Responses'!$1:$1,0),FALSE)/100</f>
        <v>#N/A</v>
      </c>
      <c r="AS563" s="7" t="e">
        <f>VLOOKUP($A563&amp;$B563,'Cleaned Responses'!$1:$82,MATCH(AS$1,'Cleaned Responses'!$1:$1,0),FALSE)/100</f>
        <v>#N/A</v>
      </c>
      <c r="AT563" s="7" t="e">
        <f>VLOOKUP($A563&amp;$B563,'Cleaned Responses'!$1:$82,MATCH(AT$1,'Cleaned Responses'!$1:$1,0),FALSE)/100</f>
        <v>#N/A</v>
      </c>
      <c r="AU563" s="7" t="e">
        <f>VLOOKUP($A563&amp;$B563,'Cleaned Responses'!$1:$82,MATCH(AU$1,'Cleaned Responses'!$1:$1,0),FALSE)/100</f>
        <v>#N/A</v>
      </c>
      <c r="AV563" s="7" t="e">
        <f>VLOOKUP($A563&amp;$B563,'Cleaned Responses'!$1:$82,MATCH(AV$1,'Cleaned Responses'!$1:$1,0),FALSE)/100</f>
        <v>#N/A</v>
      </c>
      <c r="AW563" s="7" t="e">
        <f>VLOOKUP($A563&amp;$B563,'Cleaned Responses'!$1:$82,MATCH(AW$1,'Cleaned Responses'!$1:$1,0),FALSE)/100</f>
        <v>#N/A</v>
      </c>
      <c r="AX563" s="7" t="e">
        <f>VLOOKUP($A563&amp;$B563,'Cleaned Responses'!$1:$82,MATCH(AX$1,'Cleaned Responses'!$1:$1,0),FALSE)/100</f>
        <v>#N/A</v>
      </c>
      <c r="AY563" s="7" t="e">
        <f>VLOOKUP($A563&amp;$B563,'Cleaned Responses'!$1:$82,MATCH(AY$1,'Cleaned Responses'!$1:$1,0),FALSE)/100</f>
        <v>#N/A</v>
      </c>
      <c r="AZ563" s="7" t="e">
        <f>VLOOKUP($A563&amp;$B563,'Cleaned Responses'!$1:$82,MATCH(AZ$1,'Cleaned Responses'!$1:$1,0),FALSE)/100</f>
        <v>#N/A</v>
      </c>
      <c r="BA563" s="7" t="e">
        <f>VLOOKUP($A563&amp;$B563,'Cleaned Responses'!$1:$82,MATCH(BA$1,'Cleaned Responses'!$1:$1,0),FALSE)/100</f>
        <v>#N/A</v>
      </c>
      <c r="BB563" s="7" t="e">
        <f>VLOOKUP($A563&amp;$B563,'Cleaned Responses'!$1:$82,MATCH(BB$1,'Cleaned Responses'!$1:$1,0),FALSE)/100</f>
        <v>#N/A</v>
      </c>
      <c r="BC563" s="7" t="e">
        <f>VLOOKUP($A563&amp;$B563,'Cleaned Responses'!$1:$82,MATCH(BC$1,'Cleaned Responses'!$1:$1,0),FALSE)/100</f>
        <v>#N/A</v>
      </c>
      <c r="BD563" s="7" t="e">
        <f>VLOOKUP($A563&amp;$B563,'Cleaned Responses'!$1:$82,MATCH(BD$1,'Cleaned Responses'!$1:$1,0),FALSE)/100</f>
        <v>#N/A</v>
      </c>
      <c r="BE563" s="7" t="e">
        <f>VLOOKUP($A563&amp;$B563,'Cleaned Responses'!$1:$82,MATCH(BE$1,'Cleaned Responses'!$1:$1,0),FALSE)/100</f>
        <v>#N/A</v>
      </c>
      <c r="BF563" s="7"/>
      <c r="BG563" s="6" t="e">
        <f>VLOOKUP($A563&amp;$B563,'Cleaned Responses'!$1:$82,MATCH(BG$1,'Cleaned Responses'!$1:$1,0),FALSE)</f>
        <v>#N/A</v>
      </c>
      <c r="BH563" s="6" t="e">
        <f>VLOOKUP($A563&amp;$B563,'Cleaned Responses'!$1:$82,MATCH(BH$1,'Cleaned Responses'!$1:$1,0),FALSE)</f>
        <v>#N/A</v>
      </c>
      <c r="BI563" t="e">
        <f>VLOOKUP($A563&amp;$B563,'Cleaned Responses'!$1:$82,MATCH(BI$1,'Cleaned Responses'!$1:$1,0),FALSE)/100</f>
        <v>#N/A</v>
      </c>
      <c r="BJ563" t="e">
        <f>VLOOKUP($A563&amp;$B563,'Cleaned Responses'!$1:$82,MATCH(BJ$1,'Cleaned Responses'!$1:$1,0),FALSE)/100</f>
        <v>#N/A</v>
      </c>
      <c r="BK563" t="e">
        <f>VLOOKUP($A563&amp;$B563,'Cleaned Responses'!$1:$82,MATCH(BK$1,'Cleaned Responses'!$1:$1,0),FALSE)/100</f>
        <v>#N/A</v>
      </c>
      <c r="BL563" t="e">
        <f t="shared" si="184"/>
        <v>#N/A</v>
      </c>
      <c r="BM563" t="e">
        <f t="shared" si="185"/>
        <v>#N/A</v>
      </c>
      <c r="BN563" t="e">
        <f t="shared" si="186"/>
        <v>#N/A</v>
      </c>
      <c r="BO563" t="e">
        <f>VLOOKUP($A563&amp;$B563,'Cleaned Responses'!$1:$82,MATCH(BO$1,'Cleaned Responses'!$1:$1,0),FALSE)/100</f>
        <v>#N/A</v>
      </c>
      <c r="BP563" t="e">
        <f>VLOOKUP($A563&amp;$B563,'Cleaned Responses'!$1:$82,MATCH(BP$1,'Cleaned Responses'!$1:$1,0),FALSE)/100</f>
        <v>#N/A</v>
      </c>
      <c r="BQ563" t="e">
        <f>VLOOKUP($A563&amp;$B563,'Cleaned Responses'!$1:$82,MATCH(BQ$1,'Cleaned Responses'!$1:$1,0),FALSE)/100</f>
        <v>#N/A</v>
      </c>
      <c r="BR563" t="e">
        <f>VLOOKUP($A563&amp;$B563,'Cleaned Responses'!$1:$82,MATCH(BR$1,'Cleaned Responses'!$1:$1,0),FALSE)/100</f>
        <v>#N/A</v>
      </c>
      <c r="BS563" t="e">
        <f>VLOOKUP($A563&amp;$B563,'Cleaned Responses'!$1:$82,MATCH(BS$1,'Cleaned Responses'!$1:$1,0),FALSE)/100</f>
        <v>#N/A</v>
      </c>
      <c r="BT563" t="e">
        <f>VLOOKUP($A563&amp;$B563,'Cleaned Responses'!$1:$82,MATCH(BT$1,'Cleaned Responses'!$1:$1,0),FALSE)/100</f>
        <v>#N/A</v>
      </c>
      <c r="BU563" t="e">
        <f>VLOOKUP($A563&amp;$B563,'Cleaned Responses'!$1:$82,MATCH(BU$1,'Cleaned Responses'!$1:$1,0),FALSE)/100</f>
        <v>#N/A</v>
      </c>
      <c r="BV563" t="e">
        <f>VLOOKUP($A563&amp;$B563,'Cleaned Responses'!$1:$82,MATCH(BV$1,'Cleaned Responses'!$1:$1,0),FALSE)/100</f>
        <v>#N/A</v>
      </c>
      <c r="BW563" t="e">
        <f>VLOOKUP($A563&amp;$B563,'Cleaned Responses'!$1:$82,MATCH(BW$1,'Cleaned Responses'!$1:$1,0),FALSE)/100</f>
        <v>#N/A</v>
      </c>
      <c r="BX563" t="e">
        <f>VLOOKUP($A563&amp;$B563,'Cleaned Responses'!$1:$82,MATCH(BX$1,'Cleaned Responses'!$1:$1,0),FALSE)/100</f>
        <v>#N/A</v>
      </c>
      <c r="BY563" t="e">
        <f>VLOOKUP($A563&amp;$B563,'Cleaned Responses'!$1:$82,MATCH(BY$1,'Cleaned Responses'!$1:$1,0),FALSE)/100</f>
        <v>#N/A</v>
      </c>
      <c r="BZ563" t="e">
        <f>VLOOKUP($A563&amp;$B563,'Cleaned Responses'!$1:$82,MATCH(BZ$1,'Cleaned Responses'!$1:$1,0),FALSE)/100</f>
        <v>#N/A</v>
      </c>
      <c r="CA563" t="e">
        <f t="shared" si="187"/>
        <v>#N/A</v>
      </c>
      <c r="CB563" t="e">
        <f t="shared" si="188"/>
        <v>#N/A</v>
      </c>
      <c r="CC563" t="e">
        <f t="shared" si="189"/>
        <v>#N/A</v>
      </c>
      <c r="CD563" t="e">
        <f t="shared" si="190"/>
        <v>#N/A</v>
      </c>
      <c r="CE563" t="e">
        <f t="shared" si="191"/>
        <v>#N/A</v>
      </c>
      <c r="CF563" t="e">
        <f t="shared" si="192"/>
        <v>#N/A</v>
      </c>
      <c r="CG563" t="e">
        <f t="shared" si="193"/>
        <v>#N/A</v>
      </c>
      <c r="CH563" t="e">
        <f t="shared" si="194"/>
        <v>#N/A</v>
      </c>
      <c r="CI563" t="e">
        <f t="shared" si="195"/>
        <v>#N/A</v>
      </c>
      <c r="CJ563" t="e">
        <f t="shared" si="196"/>
        <v>#N/A</v>
      </c>
      <c r="CK563" t="e">
        <f t="shared" si="197"/>
        <v>#N/A</v>
      </c>
    </row>
    <row r="564" spans="1:89" ht="20" customHeight="1" x14ac:dyDescent="0.25">
      <c r="A564" s="163"/>
      <c r="B564" s="6"/>
      <c r="C564" s="6" t="e">
        <f>VLOOKUP($A564&amp;$B564,'Cleaned Responses'!$1:$82,MATCH($C$1,'Cleaned Responses'!$1:$1,0),FALSE)</f>
        <v>#N/A</v>
      </c>
      <c r="D564" s="6" t="e">
        <f>VLOOKUP($A564&amp;$B564,'Cleaned Responses'!$1:$82,MATCH(D$1,'Cleaned Responses'!$1:$1,0),FALSE)</f>
        <v>#N/A</v>
      </c>
      <c r="E564" s="6" t="e">
        <f>VLOOKUP($A564&amp;$B564,'Cleaned Responses'!$1:$82,MATCH(E$1,'Cleaned Responses'!$1:$1,0),FALSE)</f>
        <v>#N/A</v>
      </c>
      <c r="F564" s="6" t="e">
        <f>VLOOKUP($A564&amp;$B564,'Cleaned Responses'!$1:$82,MATCH(F$1,'Cleaned Responses'!$1:$1,0),FALSE)</f>
        <v>#N/A</v>
      </c>
      <c r="G564" s="6" t="e">
        <f t="shared" si="198"/>
        <v>#N/A</v>
      </c>
      <c r="H564" s="6" t="e">
        <f>VLOOKUP($A564&amp;$B564,'Cleaned Responses'!$1:$82,MATCH(H$1,'Cleaned Responses'!$1:$1,0),FALSE)</f>
        <v>#N/A</v>
      </c>
      <c r="I564" s="6" t="e">
        <f>VLOOKUP($A564&amp;$B564,'Cleaned Responses'!$1:$82,MATCH(I$1,'Cleaned Responses'!$1:$1,0),FALSE)</f>
        <v>#N/A</v>
      </c>
      <c r="J564" s="6" t="e">
        <f>VLOOKUP($A564&amp;$B564,'Cleaned Responses'!$1:$82,MATCH(J$1,'Cleaned Responses'!$1:$1,0),FALSE)</f>
        <v>#N/A</v>
      </c>
      <c r="K564" s="6" t="e">
        <f>VLOOKUP($A564&amp;$B564,'Cleaned Responses'!$1:$82,MATCH(K$1,'Cleaned Responses'!$1:$1,0),FALSE)</f>
        <v>#N/A</v>
      </c>
      <c r="L564" s="6" t="e">
        <f>VLOOKUP($A564&amp;$B564,'Cleaned Responses'!$1:$82,MATCH(L$1,'Cleaned Responses'!$1:$1,0),FALSE)</f>
        <v>#N/A</v>
      </c>
      <c r="M564" s="6" t="e">
        <f>VLOOKUP($A564&amp;$B564,'Cleaned Responses'!$1:$82,MATCH(M$1,'Cleaned Responses'!$1:$1,0),FALSE)</f>
        <v>#N/A</v>
      </c>
      <c r="N564" s="6" t="e">
        <f>VLOOKUP($A564&amp;$B564,'Cleaned Responses'!$1:$82,MATCH(N$1,'Cleaned Responses'!$1:$1,0),FALSE)</f>
        <v>#N/A</v>
      </c>
      <c r="O564" s="6" t="e">
        <f>VLOOKUP($A564&amp;$B564,'Cleaned Responses'!$1:$82,MATCH(O$1,'Cleaned Responses'!$1:$1,0),FALSE)</f>
        <v>#N/A</v>
      </c>
      <c r="P564" s="6" t="e">
        <f>VLOOKUP($A564&amp;$B564,'Cleaned Responses'!$1:$82,MATCH(P$1,'Cleaned Responses'!$1:$1,0),FALSE)</f>
        <v>#N/A</v>
      </c>
      <c r="Q564" s="6" t="e">
        <f>VLOOKUP($A564&amp;$B564,'Cleaned Responses'!$1:$82,MATCH(Q$1,'Cleaned Responses'!$1:$1,0),FALSE)</f>
        <v>#VALUE!</v>
      </c>
      <c r="R564" s="8" t="e">
        <f t="shared" si="199"/>
        <v>#N/A</v>
      </c>
      <c r="S564" s="8" t="e">
        <f t="shared" si="200"/>
        <v>#N/A</v>
      </c>
      <c r="T564" s="8" t="e">
        <f t="shared" si="201"/>
        <v>#N/A</v>
      </c>
      <c r="U564" s="6"/>
      <c r="V564" s="6"/>
      <c r="W564" s="6"/>
      <c r="X564" s="6"/>
      <c r="Y564" s="8" t="e">
        <f t="shared" si="202"/>
        <v>#N/A</v>
      </c>
      <c r="Z564" s="6" t="e">
        <f>VLOOKUP($A564&amp;$B564,'Cleaned Responses'!$1:$82,MATCH(Z$1,'Cleaned Responses'!$1:$1,0),FALSE)</f>
        <v>#N/A</v>
      </c>
      <c r="AA564" s="6" t="e">
        <f>VLOOKUP($A564&amp;$B564,'Cleaned Responses'!$1:$82,MATCH(AA$1,'Cleaned Responses'!$1:$1,0),FALSE)</f>
        <v>#N/A</v>
      </c>
      <c r="AB564" s="9" t="e">
        <f t="shared" si="203"/>
        <v>#N/A</v>
      </c>
      <c r="AC564" s="9" t="e">
        <f t="shared" si="204"/>
        <v>#N/A</v>
      </c>
      <c r="AD564" s="6" t="e">
        <f>VLOOKUP($A564&amp;$B564,'Cleaned Responses'!$1:$82,MATCH(AD$1,'Cleaned Responses'!$1:$1,0),FALSE)</f>
        <v>#N/A</v>
      </c>
      <c r="AE564" s="6" t="e">
        <f>VLOOKUP($A564&amp;$B564,'Cleaned Responses'!$1:$82,MATCH(AE$1,'Cleaned Responses'!$1:$1,0),FALSE)</f>
        <v>#N/A</v>
      </c>
      <c r="AF564" s="6" t="e">
        <f>VLOOKUP($A564&amp;$B564,'Cleaned Responses'!$1:$82,MATCH(AF$1,'Cleaned Responses'!$1:$1,0),FALSE)</f>
        <v>#N/A</v>
      </c>
      <c r="AG564" s="6" t="e">
        <f>VLOOKUP($A564&amp;$B564,'Cleaned Responses'!$1:$82,MATCH(AG$1,'Cleaned Responses'!$1:$1,0),FALSE)</f>
        <v>#N/A</v>
      </c>
      <c r="AH564" s="6" t="e">
        <f>VLOOKUP($A564&amp;$B564,'Cleaned Responses'!$1:$82,MATCH(AH$1,'Cleaned Responses'!$1:$1,0),FALSE)</f>
        <v>#N/A</v>
      </c>
      <c r="AI564" s="6" t="e">
        <f>VLOOKUP($A564&amp;$B564,'Cleaned Responses'!$1:$82,MATCH(AI$1,'Cleaned Responses'!$1:$1,0),FALSE)</f>
        <v>#N/A</v>
      </c>
      <c r="AJ564" s="6" t="e">
        <f>VLOOKUP($A564&amp;$B564,'Cleaned Responses'!$1:$82,MATCH(AJ$1,'Cleaned Responses'!$1:$1,0),FALSE)</f>
        <v>#N/A</v>
      </c>
      <c r="AK564" s="6" t="e">
        <f>VLOOKUP($A564&amp;$B564,'Cleaned Responses'!$1:$82,MATCH(AK$1,'Cleaned Responses'!$1:$1,0),FALSE)</f>
        <v>#N/A</v>
      </c>
      <c r="AL564" s="6" t="e">
        <f t="shared" si="205"/>
        <v>#N/A</v>
      </c>
      <c r="AM564" s="7" t="e">
        <f>VLOOKUP($A564&amp;$B564,'Cleaned Responses'!$1:$82,MATCH(AM$1,'Cleaned Responses'!$1:$1,0),FALSE)/100</f>
        <v>#N/A</v>
      </c>
      <c r="AN564" s="7" t="e">
        <f>VLOOKUP($A564&amp;$B564,'Cleaned Responses'!$1:$82,MATCH(AN$1,'Cleaned Responses'!$1:$1,0),FALSE)/100</f>
        <v>#N/A</v>
      </c>
      <c r="AO564" s="7" t="e">
        <f>VLOOKUP($A564&amp;$B564,'Cleaned Responses'!$1:$82,MATCH(AO$1,'Cleaned Responses'!$1:$1,0),FALSE)/100</f>
        <v>#N/A</v>
      </c>
      <c r="AP564" s="7" t="e">
        <f>VLOOKUP($A564&amp;$B564,'Cleaned Responses'!$1:$82,MATCH(AP$1,'Cleaned Responses'!$1:$1,0),FALSE)/100</f>
        <v>#N/A</v>
      </c>
      <c r="AQ564" s="7" t="e">
        <f>VLOOKUP($A564&amp;$B564,'Cleaned Responses'!$1:$82,MATCH(AQ$1,'Cleaned Responses'!$1:$1,0),FALSE)/100</f>
        <v>#N/A</v>
      </c>
      <c r="AR564" s="7" t="e">
        <f>VLOOKUP($A564&amp;$B564,'Cleaned Responses'!$1:$82,MATCH(AR$1,'Cleaned Responses'!$1:$1,0),FALSE)/100</f>
        <v>#N/A</v>
      </c>
      <c r="AS564" s="7" t="e">
        <f>VLOOKUP($A564&amp;$B564,'Cleaned Responses'!$1:$82,MATCH(AS$1,'Cleaned Responses'!$1:$1,0),FALSE)/100</f>
        <v>#N/A</v>
      </c>
      <c r="AT564" s="7" t="e">
        <f>VLOOKUP($A564&amp;$B564,'Cleaned Responses'!$1:$82,MATCH(AT$1,'Cleaned Responses'!$1:$1,0),FALSE)/100</f>
        <v>#N/A</v>
      </c>
      <c r="AU564" s="7" t="e">
        <f>VLOOKUP($A564&amp;$B564,'Cleaned Responses'!$1:$82,MATCH(AU$1,'Cleaned Responses'!$1:$1,0),FALSE)/100</f>
        <v>#N/A</v>
      </c>
      <c r="AV564" s="7" t="e">
        <f>VLOOKUP($A564&amp;$B564,'Cleaned Responses'!$1:$82,MATCH(AV$1,'Cleaned Responses'!$1:$1,0),FALSE)/100</f>
        <v>#N/A</v>
      </c>
      <c r="AW564" s="7" t="e">
        <f>VLOOKUP($A564&amp;$B564,'Cleaned Responses'!$1:$82,MATCH(AW$1,'Cleaned Responses'!$1:$1,0),FALSE)/100</f>
        <v>#N/A</v>
      </c>
      <c r="AX564" s="7" t="e">
        <f>VLOOKUP($A564&amp;$B564,'Cleaned Responses'!$1:$82,MATCH(AX$1,'Cleaned Responses'!$1:$1,0),FALSE)/100</f>
        <v>#N/A</v>
      </c>
      <c r="AY564" s="7" t="e">
        <f>VLOOKUP($A564&amp;$B564,'Cleaned Responses'!$1:$82,MATCH(AY$1,'Cleaned Responses'!$1:$1,0),FALSE)/100</f>
        <v>#N/A</v>
      </c>
      <c r="AZ564" s="7" t="e">
        <f>VLOOKUP($A564&amp;$B564,'Cleaned Responses'!$1:$82,MATCH(AZ$1,'Cleaned Responses'!$1:$1,0),FALSE)/100</f>
        <v>#N/A</v>
      </c>
      <c r="BA564" s="7" t="e">
        <f>VLOOKUP($A564&amp;$B564,'Cleaned Responses'!$1:$82,MATCH(BA$1,'Cleaned Responses'!$1:$1,0),FALSE)/100</f>
        <v>#N/A</v>
      </c>
      <c r="BB564" s="7" t="e">
        <f>VLOOKUP($A564&amp;$B564,'Cleaned Responses'!$1:$82,MATCH(BB$1,'Cleaned Responses'!$1:$1,0),FALSE)/100</f>
        <v>#N/A</v>
      </c>
      <c r="BC564" s="7" t="e">
        <f>VLOOKUP($A564&amp;$B564,'Cleaned Responses'!$1:$82,MATCH(BC$1,'Cleaned Responses'!$1:$1,0),FALSE)/100</f>
        <v>#N/A</v>
      </c>
      <c r="BD564" s="7" t="e">
        <f>VLOOKUP($A564&amp;$B564,'Cleaned Responses'!$1:$82,MATCH(BD$1,'Cleaned Responses'!$1:$1,0),FALSE)/100</f>
        <v>#N/A</v>
      </c>
      <c r="BE564" s="7" t="e">
        <f>VLOOKUP($A564&amp;$B564,'Cleaned Responses'!$1:$82,MATCH(BE$1,'Cleaned Responses'!$1:$1,0),FALSE)/100</f>
        <v>#N/A</v>
      </c>
      <c r="BF564" s="7"/>
      <c r="BG564" s="6" t="e">
        <f>VLOOKUP($A564&amp;$B564,'Cleaned Responses'!$1:$82,MATCH(BG$1,'Cleaned Responses'!$1:$1,0),FALSE)</f>
        <v>#N/A</v>
      </c>
      <c r="BH564" s="6" t="e">
        <f>VLOOKUP($A564&amp;$B564,'Cleaned Responses'!$1:$82,MATCH(BH$1,'Cleaned Responses'!$1:$1,0),FALSE)</f>
        <v>#N/A</v>
      </c>
      <c r="BI564" t="e">
        <f>VLOOKUP($A564&amp;$B564,'Cleaned Responses'!$1:$82,MATCH(BI$1,'Cleaned Responses'!$1:$1,0),FALSE)/100</f>
        <v>#N/A</v>
      </c>
      <c r="BJ564" t="e">
        <f>VLOOKUP($A564&amp;$B564,'Cleaned Responses'!$1:$82,MATCH(BJ$1,'Cleaned Responses'!$1:$1,0),FALSE)/100</f>
        <v>#N/A</v>
      </c>
      <c r="BK564" t="e">
        <f>VLOOKUP($A564&amp;$B564,'Cleaned Responses'!$1:$82,MATCH(BK$1,'Cleaned Responses'!$1:$1,0),FALSE)/100</f>
        <v>#N/A</v>
      </c>
      <c r="BL564" t="e">
        <f t="shared" si="184"/>
        <v>#N/A</v>
      </c>
      <c r="BM564" t="e">
        <f t="shared" si="185"/>
        <v>#N/A</v>
      </c>
      <c r="BN564" t="e">
        <f t="shared" si="186"/>
        <v>#N/A</v>
      </c>
      <c r="BO564" t="e">
        <f>VLOOKUP($A564&amp;$B564,'Cleaned Responses'!$1:$82,MATCH(BO$1,'Cleaned Responses'!$1:$1,0),FALSE)/100</f>
        <v>#N/A</v>
      </c>
      <c r="BP564" t="e">
        <f>VLOOKUP($A564&amp;$B564,'Cleaned Responses'!$1:$82,MATCH(BP$1,'Cleaned Responses'!$1:$1,0),FALSE)/100</f>
        <v>#N/A</v>
      </c>
      <c r="BQ564" t="e">
        <f>VLOOKUP($A564&amp;$B564,'Cleaned Responses'!$1:$82,MATCH(BQ$1,'Cleaned Responses'!$1:$1,0),FALSE)/100</f>
        <v>#N/A</v>
      </c>
      <c r="BR564" t="e">
        <f>VLOOKUP($A564&amp;$B564,'Cleaned Responses'!$1:$82,MATCH(BR$1,'Cleaned Responses'!$1:$1,0),FALSE)/100</f>
        <v>#N/A</v>
      </c>
      <c r="BS564" t="e">
        <f>VLOOKUP($A564&amp;$B564,'Cleaned Responses'!$1:$82,MATCH(BS$1,'Cleaned Responses'!$1:$1,0),FALSE)/100</f>
        <v>#N/A</v>
      </c>
      <c r="BT564" t="e">
        <f>VLOOKUP($A564&amp;$B564,'Cleaned Responses'!$1:$82,MATCH(BT$1,'Cleaned Responses'!$1:$1,0),FALSE)/100</f>
        <v>#N/A</v>
      </c>
      <c r="BU564" t="e">
        <f>VLOOKUP($A564&amp;$B564,'Cleaned Responses'!$1:$82,MATCH(BU$1,'Cleaned Responses'!$1:$1,0),FALSE)/100</f>
        <v>#N/A</v>
      </c>
      <c r="BV564" t="e">
        <f>VLOOKUP($A564&amp;$B564,'Cleaned Responses'!$1:$82,MATCH(BV$1,'Cleaned Responses'!$1:$1,0),FALSE)/100</f>
        <v>#N/A</v>
      </c>
      <c r="BW564" t="e">
        <f>VLOOKUP($A564&amp;$B564,'Cleaned Responses'!$1:$82,MATCH(BW$1,'Cleaned Responses'!$1:$1,0),FALSE)/100</f>
        <v>#N/A</v>
      </c>
      <c r="BX564" t="e">
        <f>VLOOKUP($A564&amp;$B564,'Cleaned Responses'!$1:$82,MATCH(BX$1,'Cleaned Responses'!$1:$1,0),FALSE)/100</f>
        <v>#N/A</v>
      </c>
      <c r="BY564" t="e">
        <f>VLOOKUP($A564&amp;$B564,'Cleaned Responses'!$1:$82,MATCH(BY$1,'Cleaned Responses'!$1:$1,0),FALSE)/100</f>
        <v>#N/A</v>
      </c>
      <c r="BZ564" t="e">
        <f>VLOOKUP($A564&amp;$B564,'Cleaned Responses'!$1:$82,MATCH(BZ$1,'Cleaned Responses'!$1:$1,0),FALSE)/100</f>
        <v>#N/A</v>
      </c>
      <c r="CA564" t="e">
        <f t="shared" si="187"/>
        <v>#N/A</v>
      </c>
      <c r="CB564" t="e">
        <f t="shared" si="188"/>
        <v>#N/A</v>
      </c>
      <c r="CC564" t="e">
        <f t="shared" si="189"/>
        <v>#N/A</v>
      </c>
      <c r="CD564" t="e">
        <f t="shared" si="190"/>
        <v>#N/A</v>
      </c>
      <c r="CE564" t="e">
        <f t="shared" si="191"/>
        <v>#N/A</v>
      </c>
      <c r="CF564" t="e">
        <f t="shared" si="192"/>
        <v>#N/A</v>
      </c>
      <c r="CG564" t="e">
        <f t="shared" si="193"/>
        <v>#N/A</v>
      </c>
      <c r="CH564" t="e">
        <f t="shared" si="194"/>
        <v>#N/A</v>
      </c>
      <c r="CI564" t="e">
        <f t="shared" si="195"/>
        <v>#N/A</v>
      </c>
      <c r="CJ564" t="e">
        <f t="shared" si="196"/>
        <v>#N/A</v>
      </c>
      <c r="CK564" t="e">
        <f t="shared" si="197"/>
        <v>#N/A</v>
      </c>
    </row>
    <row r="565" spans="1:89" ht="20" customHeight="1" x14ac:dyDescent="0.25">
      <c r="A565" s="163"/>
      <c r="B565" s="6"/>
      <c r="C565" s="6" t="e">
        <f>VLOOKUP($A565&amp;$B565,'Cleaned Responses'!$1:$82,MATCH($C$1,'Cleaned Responses'!$1:$1,0),FALSE)</f>
        <v>#N/A</v>
      </c>
      <c r="D565" s="6" t="e">
        <f>VLOOKUP($A565&amp;$B565,'Cleaned Responses'!$1:$82,MATCH(D$1,'Cleaned Responses'!$1:$1,0),FALSE)</f>
        <v>#N/A</v>
      </c>
      <c r="E565" s="6" t="e">
        <f>VLOOKUP($A565&amp;$B565,'Cleaned Responses'!$1:$82,MATCH(E$1,'Cleaned Responses'!$1:$1,0),FALSE)</f>
        <v>#N/A</v>
      </c>
      <c r="F565" s="6" t="e">
        <f>VLOOKUP($A565&amp;$B565,'Cleaned Responses'!$1:$82,MATCH(F$1,'Cleaned Responses'!$1:$1,0),FALSE)</f>
        <v>#N/A</v>
      </c>
      <c r="G565" s="6" t="e">
        <f t="shared" si="198"/>
        <v>#N/A</v>
      </c>
      <c r="H565" s="6" t="e">
        <f>VLOOKUP($A565&amp;$B565,'Cleaned Responses'!$1:$82,MATCH(H$1,'Cleaned Responses'!$1:$1,0),FALSE)</f>
        <v>#N/A</v>
      </c>
      <c r="I565" s="6" t="e">
        <f>VLOOKUP($A565&amp;$B565,'Cleaned Responses'!$1:$82,MATCH(I$1,'Cleaned Responses'!$1:$1,0),FALSE)</f>
        <v>#N/A</v>
      </c>
      <c r="J565" s="6" t="e">
        <f>VLOOKUP($A565&amp;$B565,'Cleaned Responses'!$1:$82,MATCH(J$1,'Cleaned Responses'!$1:$1,0),FALSE)</f>
        <v>#N/A</v>
      </c>
      <c r="K565" s="6" t="e">
        <f>VLOOKUP($A565&amp;$B565,'Cleaned Responses'!$1:$82,MATCH(K$1,'Cleaned Responses'!$1:$1,0),FALSE)</f>
        <v>#N/A</v>
      </c>
      <c r="L565" s="6" t="e">
        <f>VLOOKUP($A565&amp;$B565,'Cleaned Responses'!$1:$82,MATCH(L$1,'Cleaned Responses'!$1:$1,0),FALSE)</f>
        <v>#N/A</v>
      </c>
      <c r="M565" s="6" t="e">
        <f>VLOOKUP($A565&amp;$B565,'Cleaned Responses'!$1:$82,MATCH(M$1,'Cleaned Responses'!$1:$1,0),FALSE)</f>
        <v>#N/A</v>
      </c>
      <c r="N565" s="6" t="e">
        <f>VLOOKUP($A565&amp;$B565,'Cleaned Responses'!$1:$82,MATCH(N$1,'Cleaned Responses'!$1:$1,0),FALSE)</f>
        <v>#N/A</v>
      </c>
      <c r="O565" s="6" t="e">
        <f>VLOOKUP($A565&amp;$B565,'Cleaned Responses'!$1:$82,MATCH(O$1,'Cleaned Responses'!$1:$1,0),FALSE)</f>
        <v>#N/A</v>
      </c>
      <c r="P565" s="6" t="e">
        <f>VLOOKUP($A565&amp;$B565,'Cleaned Responses'!$1:$82,MATCH(P$1,'Cleaned Responses'!$1:$1,0),FALSE)</f>
        <v>#N/A</v>
      </c>
      <c r="Q565" s="6" t="e">
        <f>VLOOKUP($A565&amp;$B565,'Cleaned Responses'!$1:$82,MATCH(Q$1,'Cleaned Responses'!$1:$1,0),FALSE)</f>
        <v>#VALUE!</v>
      </c>
      <c r="R565" s="8" t="e">
        <f t="shared" si="199"/>
        <v>#N/A</v>
      </c>
      <c r="S565" s="8" t="e">
        <f t="shared" si="200"/>
        <v>#N/A</v>
      </c>
      <c r="T565" s="8" t="e">
        <f t="shared" si="201"/>
        <v>#N/A</v>
      </c>
      <c r="U565" s="6"/>
      <c r="V565" s="6"/>
      <c r="W565" s="6"/>
      <c r="X565" s="6"/>
      <c r="Y565" s="8" t="e">
        <f t="shared" si="202"/>
        <v>#N/A</v>
      </c>
      <c r="Z565" s="6" t="e">
        <f>VLOOKUP($A565&amp;$B565,'Cleaned Responses'!$1:$82,MATCH(Z$1,'Cleaned Responses'!$1:$1,0),FALSE)</f>
        <v>#N/A</v>
      </c>
      <c r="AA565" s="6" t="e">
        <f>VLOOKUP($A565&amp;$B565,'Cleaned Responses'!$1:$82,MATCH(AA$1,'Cleaned Responses'!$1:$1,0),FALSE)</f>
        <v>#N/A</v>
      </c>
      <c r="AB565" s="9" t="e">
        <f t="shared" si="203"/>
        <v>#N/A</v>
      </c>
      <c r="AC565" s="9" t="e">
        <f t="shared" si="204"/>
        <v>#N/A</v>
      </c>
      <c r="AD565" s="6" t="e">
        <f>VLOOKUP($A565&amp;$B565,'Cleaned Responses'!$1:$82,MATCH(AD$1,'Cleaned Responses'!$1:$1,0),FALSE)</f>
        <v>#N/A</v>
      </c>
      <c r="AE565" s="6" t="e">
        <f>VLOOKUP($A565&amp;$B565,'Cleaned Responses'!$1:$82,MATCH(AE$1,'Cleaned Responses'!$1:$1,0),FALSE)</f>
        <v>#N/A</v>
      </c>
      <c r="AF565" s="6" t="e">
        <f>VLOOKUP($A565&amp;$B565,'Cleaned Responses'!$1:$82,MATCH(AF$1,'Cleaned Responses'!$1:$1,0),FALSE)</f>
        <v>#N/A</v>
      </c>
      <c r="AG565" s="6" t="e">
        <f>VLOOKUP($A565&amp;$B565,'Cleaned Responses'!$1:$82,MATCH(AG$1,'Cleaned Responses'!$1:$1,0),FALSE)</f>
        <v>#N/A</v>
      </c>
      <c r="AH565" s="6" t="e">
        <f>VLOOKUP($A565&amp;$B565,'Cleaned Responses'!$1:$82,MATCH(AH$1,'Cleaned Responses'!$1:$1,0),FALSE)</f>
        <v>#N/A</v>
      </c>
      <c r="AI565" s="6" t="e">
        <f>VLOOKUP($A565&amp;$B565,'Cleaned Responses'!$1:$82,MATCH(AI$1,'Cleaned Responses'!$1:$1,0),FALSE)</f>
        <v>#N/A</v>
      </c>
      <c r="AJ565" s="6" t="e">
        <f>VLOOKUP($A565&amp;$B565,'Cleaned Responses'!$1:$82,MATCH(AJ$1,'Cleaned Responses'!$1:$1,0),FALSE)</f>
        <v>#N/A</v>
      </c>
      <c r="AK565" s="6" t="e">
        <f>VLOOKUP($A565&amp;$B565,'Cleaned Responses'!$1:$82,MATCH(AK$1,'Cleaned Responses'!$1:$1,0),FALSE)</f>
        <v>#N/A</v>
      </c>
      <c r="AL565" s="6" t="e">
        <f t="shared" si="205"/>
        <v>#N/A</v>
      </c>
      <c r="AM565" s="7" t="e">
        <f>VLOOKUP($A565&amp;$B565,'Cleaned Responses'!$1:$82,MATCH(AM$1,'Cleaned Responses'!$1:$1,0),FALSE)/100</f>
        <v>#N/A</v>
      </c>
      <c r="AN565" s="7" t="e">
        <f>VLOOKUP($A565&amp;$B565,'Cleaned Responses'!$1:$82,MATCH(AN$1,'Cleaned Responses'!$1:$1,0),FALSE)/100</f>
        <v>#N/A</v>
      </c>
      <c r="AO565" s="7" t="e">
        <f>VLOOKUP($A565&amp;$B565,'Cleaned Responses'!$1:$82,MATCH(AO$1,'Cleaned Responses'!$1:$1,0),FALSE)/100</f>
        <v>#N/A</v>
      </c>
      <c r="AP565" s="7" t="e">
        <f>VLOOKUP($A565&amp;$B565,'Cleaned Responses'!$1:$82,MATCH(AP$1,'Cleaned Responses'!$1:$1,0),FALSE)/100</f>
        <v>#N/A</v>
      </c>
      <c r="AQ565" s="7" t="e">
        <f>VLOOKUP($A565&amp;$B565,'Cleaned Responses'!$1:$82,MATCH(AQ$1,'Cleaned Responses'!$1:$1,0),FALSE)/100</f>
        <v>#N/A</v>
      </c>
      <c r="AR565" s="7" t="e">
        <f>VLOOKUP($A565&amp;$B565,'Cleaned Responses'!$1:$82,MATCH(AR$1,'Cleaned Responses'!$1:$1,0),FALSE)/100</f>
        <v>#N/A</v>
      </c>
      <c r="AS565" s="7" t="e">
        <f>VLOOKUP($A565&amp;$B565,'Cleaned Responses'!$1:$82,MATCH(AS$1,'Cleaned Responses'!$1:$1,0),FALSE)/100</f>
        <v>#N/A</v>
      </c>
      <c r="AT565" s="7" t="e">
        <f>VLOOKUP($A565&amp;$B565,'Cleaned Responses'!$1:$82,MATCH(AT$1,'Cleaned Responses'!$1:$1,0),FALSE)/100</f>
        <v>#N/A</v>
      </c>
      <c r="AU565" s="7" t="e">
        <f>VLOOKUP($A565&amp;$B565,'Cleaned Responses'!$1:$82,MATCH(AU$1,'Cleaned Responses'!$1:$1,0),FALSE)/100</f>
        <v>#N/A</v>
      </c>
      <c r="AV565" s="7" t="e">
        <f>VLOOKUP($A565&amp;$B565,'Cleaned Responses'!$1:$82,MATCH(AV$1,'Cleaned Responses'!$1:$1,0),FALSE)/100</f>
        <v>#N/A</v>
      </c>
      <c r="AW565" s="7" t="e">
        <f>VLOOKUP($A565&amp;$B565,'Cleaned Responses'!$1:$82,MATCH(AW$1,'Cleaned Responses'!$1:$1,0),FALSE)/100</f>
        <v>#N/A</v>
      </c>
      <c r="AX565" s="7" t="e">
        <f>VLOOKUP($A565&amp;$B565,'Cleaned Responses'!$1:$82,MATCH(AX$1,'Cleaned Responses'!$1:$1,0),FALSE)/100</f>
        <v>#N/A</v>
      </c>
      <c r="AY565" s="7" t="e">
        <f>VLOOKUP($A565&amp;$B565,'Cleaned Responses'!$1:$82,MATCH(AY$1,'Cleaned Responses'!$1:$1,0),FALSE)/100</f>
        <v>#N/A</v>
      </c>
      <c r="AZ565" s="7" t="e">
        <f>VLOOKUP($A565&amp;$B565,'Cleaned Responses'!$1:$82,MATCH(AZ$1,'Cleaned Responses'!$1:$1,0),FALSE)/100</f>
        <v>#N/A</v>
      </c>
      <c r="BA565" s="7" t="e">
        <f>VLOOKUP($A565&amp;$B565,'Cleaned Responses'!$1:$82,MATCH(BA$1,'Cleaned Responses'!$1:$1,0),FALSE)/100</f>
        <v>#N/A</v>
      </c>
      <c r="BB565" s="7" t="e">
        <f>VLOOKUP($A565&amp;$B565,'Cleaned Responses'!$1:$82,MATCH(BB$1,'Cleaned Responses'!$1:$1,0),FALSE)/100</f>
        <v>#N/A</v>
      </c>
      <c r="BC565" s="7" t="e">
        <f>VLOOKUP($A565&amp;$B565,'Cleaned Responses'!$1:$82,MATCH(BC$1,'Cleaned Responses'!$1:$1,0),FALSE)/100</f>
        <v>#N/A</v>
      </c>
      <c r="BD565" s="7" t="e">
        <f>VLOOKUP($A565&amp;$B565,'Cleaned Responses'!$1:$82,MATCH(BD$1,'Cleaned Responses'!$1:$1,0),FALSE)/100</f>
        <v>#N/A</v>
      </c>
      <c r="BE565" s="7" t="e">
        <f>VLOOKUP($A565&amp;$B565,'Cleaned Responses'!$1:$82,MATCH(BE$1,'Cleaned Responses'!$1:$1,0),FALSE)/100</f>
        <v>#N/A</v>
      </c>
      <c r="BF565" s="7"/>
      <c r="BG565" s="6" t="e">
        <f>VLOOKUP($A565&amp;$B565,'Cleaned Responses'!$1:$82,MATCH(BG$1,'Cleaned Responses'!$1:$1,0),FALSE)</f>
        <v>#N/A</v>
      </c>
      <c r="BH565" s="6" t="e">
        <f>VLOOKUP($A565&amp;$B565,'Cleaned Responses'!$1:$82,MATCH(BH$1,'Cleaned Responses'!$1:$1,0),FALSE)</f>
        <v>#N/A</v>
      </c>
      <c r="BI565" t="e">
        <f>VLOOKUP($A565&amp;$B565,'Cleaned Responses'!$1:$82,MATCH(BI$1,'Cleaned Responses'!$1:$1,0),FALSE)/100</f>
        <v>#N/A</v>
      </c>
      <c r="BJ565" t="e">
        <f>VLOOKUP($A565&amp;$B565,'Cleaned Responses'!$1:$82,MATCH(BJ$1,'Cleaned Responses'!$1:$1,0),FALSE)/100</f>
        <v>#N/A</v>
      </c>
      <c r="BK565" t="e">
        <f>VLOOKUP($A565&amp;$B565,'Cleaned Responses'!$1:$82,MATCH(BK$1,'Cleaned Responses'!$1:$1,0),FALSE)/100</f>
        <v>#N/A</v>
      </c>
      <c r="BL565" t="e">
        <f t="shared" si="184"/>
        <v>#N/A</v>
      </c>
      <c r="BM565" t="e">
        <f t="shared" si="185"/>
        <v>#N/A</v>
      </c>
      <c r="BN565" t="e">
        <f t="shared" si="186"/>
        <v>#N/A</v>
      </c>
      <c r="BO565" t="e">
        <f>VLOOKUP($A565&amp;$B565,'Cleaned Responses'!$1:$82,MATCH(BO$1,'Cleaned Responses'!$1:$1,0),FALSE)/100</f>
        <v>#N/A</v>
      </c>
      <c r="BP565" t="e">
        <f>VLOOKUP($A565&amp;$B565,'Cleaned Responses'!$1:$82,MATCH(BP$1,'Cleaned Responses'!$1:$1,0),FALSE)/100</f>
        <v>#N/A</v>
      </c>
      <c r="BQ565" t="e">
        <f>VLOOKUP($A565&amp;$B565,'Cleaned Responses'!$1:$82,MATCH(BQ$1,'Cleaned Responses'!$1:$1,0),FALSE)/100</f>
        <v>#N/A</v>
      </c>
      <c r="BR565" t="e">
        <f>VLOOKUP($A565&amp;$B565,'Cleaned Responses'!$1:$82,MATCH(BR$1,'Cleaned Responses'!$1:$1,0),FALSE)/100</f>
        <v>#N/A</v>
      </c>
      <c r="BS565" t="e">
        <f>VLOOKUP($A565&amp;$B565,'Cleaned Responses'!$1:$82,MATCH(BS$1,'Cleaned Responses'!$1:$1,0),FALSE)/100</f>
        <v>#N/A</v>
      </c>
      <c r="BT565" t="e">
        <f>VLOOKUP($A565&amp;$B565,'Cleaned Responses'!$1:$82,MATCH(BT$1,'Cleaned Responses'!$1:$1,0),FALSE)/100</f>
        <v>#N/A</v>
      </c>
      <c r="BU565" t="e">
        <f>VLOOKUP($A565&amp;$B565,'Cleaned Responses'!$1:$82,MATCH(BU$1,'Cleaned Responses'!$1:$1,0),FALSE)/100</f>
        <v>#N/A</v>
      </c>
      <c r="BV565" t="e">
        <f>VLOOKUP($A565&amp;$B565,'Cleaned Responses'!$1:$82,MATCH(BV$1,'Cleaned Responses'!$1:$1,0),FALSE)/100</f>
        <v>#N/A</v>
      </c>
      <c r="BW565" t="e">
        <f>VLOOKUP($A565&amp;$B565,'Cleaned Responses'!$1:$82,MATCH(BW$1,'Cleaned Responses'!$1:$1,0),FALSE)/100</f>
        <v>#N/A</v>
      </c>
      <c r="BX565" t="e">
        <f>VLOOKUP($A565&amp;$B565,'Cleaned Responses'!$1:$82,MATCH(BX$1,'Cleaned Responses'!$1:$1,0),FALSE)/100</f>
        <v>#N/A</v>
      </c>
      <c r="BY565" t="e">
        <f>VLOOKUP($A565&amp;$B565,'Cleaned Responses'!$1:$82,MATCH(BY$1,'Cleaned Responses'!$1:$1,0),FALSE)/100</f>
        <v>#N/A</v>
      </c>
      <c r="BZ565" t="e">
        <f>VLOOKUP($A565&amp;$B565,'Cleaned Responses'!$1:$82,MATCH(BZ$1,'Cleaned Responses'!$1:$1,0),FALSE)/100</f>
        <v>#N/A</v>
      </c>
      <c r="CA565" t="e">
        <f t="shared" si="187"/>
        <v>#N/A</v>
      </c>
      <c r="CB565" t="e">
        <f t="shared" si="188"/>
        <v>#N/A</v>
      </c>
      <c r="CC565" t="e">
        <f t="shared" si="189"/>
        <v>#N/A</v>
      </c>
      <c r="CD565" t="e">
        <f t="shared" si="190"/>
        <v>#N/A</v>
      </c>
      <c r="CE565" t="e">
        <f t="shared" si="191"/>
        <v>#N/A</v>
      </c>
      <c r="CF565" t="e">
        <f t="shared" si="192"/>
        <v>#N/A</v>
      </c>
      <c r="CG565" t="e">
        <f t="shared" si="193"/>
        <v>#N/A</v>
      </c>
      <c r="CH565" t="e">
        <f t="shared" si="194"/>
        <v>#N/A</v>
      </c>
      <c r="CI565" t="e">
        <f t="shared" si="195"/>
        <v>#N/A</v>
      </c>
      <c r="CJ565" t="e">
        <f t="shared" si="196"/>
        <v>#N/A</v>
      </c>
      <c r="CK565" t="e">
        <f t="shared" si="197"/>
        <v>#N/A</v>
      </c>
    </row>
    <row r="566" spans="1:89" ht="20" customHeight="1" x14ac:dyDescent="0.25">
      <c r="A566" s="163"/>
      <c r="B566" s="6"/>
      <c r="C566" s="6" t="e">
        <f>VLOOKUP($A566&amp;$B566,'Cleaned Responses'!$1:$82,MATCH($C$1,'Cleaned Responses'!$1:$1,0),FALSE)</f>
        <v>#N/A</v>
      </c>
      <c r="D566" s="6" t="e">
        <f>VLOOKUP($A566&amp;$B566,'Cleaned Responses'!$1:$82,MATCH(D$1,'Cleaned Responses'!$1:$1,0),FALSE)</f>
        <v>#N/A</v>
      </c>
      <c r="E566" s="6" t="e">
        <f>VLOOKUP($A566&amp;$B566,'Cleaned Responses'!$1:$82,MATCH(E$1,'Cleaned Responses'!$1:$1,0),FALSE)</f>
        <v>#N/A</v>
      </c>
      <c r="F566" s="6" t="e">
        <f>VLOOKUP($A566&amp;$B566,'Cleaned Responses'!$1:$82,MATCH(F$1,'Cleaned Responses'!$1:$1,0),FALSE)</f>
        <v>#N/A</v>
      </c>
      <c r="G566" s="6" t="e">
        <f t="shared" si="198"/>
        <v>#N/A</v>
      </c>
      <c r="H566" s="6" t="e">
        <f>VLOOKUP($A566&amp;$B566,'Cleaned Responses'!$1:$82,MATCH(H$1,'Cleaned Responses'!$1:$1,0),FALSE)</f>
        <v>#N/A</v>
      </c>
      <c r="I566" s="6" t="e">
        <f>VLOOKUP($A566&amp;$B566,'Cleaned Responses'!$1:$82,MATCH(I$1,'Cleaned Responses'!$1:$1,0),FALSE)</f>
        <v>#N/A</v>
      </c>
      <c r="J566" s="6" t="e">
        <f>VLOOKUP($A566&amp;$B566,'Cleaned Responses'!$1:$82,MATCH(J$1,'Cleaned Responses'!$1:$1,0),FALSE)</f>
        <v>#N/A</v>
      </c>
      <c r="K566" s="6" t="e">
        <f>VLOOKUP($A566&amp;$B566,'Cleaned Responses'!$1:$82,MATCH(K$1,'Cleaned Responses'!$1:$1,0),FALSE)</f>
        <v>#N/A</v>
      </c>
      <c r="L566" s="6" t="e">
        <f>VLOOKUP($A566&amp;$B566,'Cleaned Responses'!$1:$82,MATCH(L$1,'Cleaned Responses'!$1:$1,0),FALSE)</f>
        <v>#N/A</v>
      </c>
      <c r="M566" s="6" t="e">
        <f>VLOOKUP($A566&amp;$B566,'Cleaned Responses'!$1:$82,MATCH(M$1,'Cleaned Responses'!$1:$1,0),FALSE)</f>
        <v>#N/A</v>
      </c>
      <c r="N566" s="6" t="e">
        <f>VLOOKUP($A566&amp;$B566,'Cleaned Responses'!$1:$82,MATCH(N$1,'Cleaned Responses'!$1:$1,0),FALSE)</f>
        <v>#N/A</v>
      </c>
      <c r="O566" s="6" t="e">
        <f>VLOOKUP($A566&amp;$B566,'Cleaned Responses'!$1:$82,MATCH(O$1,'Cleaned Responses'!$1:$1,0),FALSE)</f>
        <v>#N/A</v>
      </c>
      <c r="P566" s="6" t="e">
        <f>VLOOKUP($A566&amp;$B566,'Cleaned Responses'!$1:$82,MATCH(P$1,'Cleaned Responses'!$1:$1,0),FALSE)</f>
        <v>#N/A</v>
      </c>
      <c r="Q566" s="6" t="e">
        <f>VLOOKUP($A566&amp;$B566,'Cleaned Responses'!$1:$82,MATCH(Q$1,'Cleaned Responses'!$1:$1,0),FALSE)</f>
        <v>#VALUE!</v>
      </c>
      <c r="R566" s="8" t="e">
        <f t="shared" si="199"/>
        <v>#N/A</v>
      </c>
      <c r="S566" s="8" t="e">
        <f t="shared" si="200"/>
        <v>#N/A</v>
      </c>
      <c r="T566" s="8" t="e">
        <f t="shared" si="201"/>
        <v>#N/A</v>
      </c>
      <c r="U566" s="6"/>
      <c r="V566" s="6"/>
      <c r="W566" s="6"/>
      <c r="X566" s="6"/>
      <c r="Y566" s="8" t="e">
        <f t="shared" si="202"/>
        <v>#N/A</v>
      </c>
      <c r="Z566" s="6" t="e">
        <f>VLOOKUP($A566&amp;$B566,'Cleaned Responses'!$1:$82,MATCH(Z$1,'Cleaned Responses'!$1:$1,0),FALSE)</f>
        <v>#N/A</v>
      </c>
      <c r="AA566" s="6" t="e">
        <f>VLOOKUP($A566&amp;$B566,'Cleaned Responses'!$1:$82,MATCH(AA$1,'Cleaned Responses'!$1:$1,0),FALSE)</f>
        <v>#N/A</v>
      </c>
      <c r="AB566" s="9" t="e">
        <f t="shared" si="203"/>
        <v>#N/A</v>
      </c>
      <c r="AC566" s="9" t="e">
        <f t="shared" si="204"/>
        <v>#N/A</v>
      </c>
      <c r="AD566" s="6" t="e">
        <f>VLOOKUP($A566&amp;$B566,'Cleaned Responses'!$1:$82,MATCH(AD$1,'Cleaned Responses'!$1:$1,0),FALSE)</f>
        <v>#N/A</v>
      </c>
      <c r="AE566" s="6" t="e">
        <f>VLOOKUP($A566&amp;$B566,'Cleaned Responses'!$1:$82,MATCH(AE$1,'Cleaned Responses'!$1:$1,0),FALSE)</f>
        <v>#N/A</v>
      </c>
      <c r="AF566" s="6" t="e">
        <f>VLOOKUP($A566&amp;$B566,'Cleaned Responses'!$1:$82,MATCH(AF$1,'Cleaned Responses'!$1:$1,0),FALSE)</f>
        <v>#N/A</v>
      </c>
      <c r="AG566" s="6" t="e">
        <f>VLOOKUP($A566&amp;$B566,'Cleaned Responses'!$1:$82,MATCH(AG$1,'Cleaned Responses'!$1:$1,0),FALSE)</f>
        <v>#N/A</v>
      </c>
      <c r="AH566" s="6" t="e">
        <f>VLOOKUP($A566&amp;$B566,'Cleaned Responses'!$1:$82,MATCH(AH$1,'Cleaned Responses'!$1:$1,0),FALSE)</f>
        <v>#N/A</v>
      </c>
      <c r="AI566" s="6" t="e">
        <f>VLOOKUP($A566&amp;$B566,'Cleaned Responses'!$1:$82,MATCH(AI$1,'Cleaned Responses'!$1:$1,0),FALSE)</f>
        <v>#N/A</v>
      </c>
      <c r="AJ566" s="6" t="e">
        <f>VLOOKUP($A566&amp;$B566,'Cleaned Responses'!$1:$82,MATCH(AJ$1,'Cleaned Responses'!$1:$1,0),FALSE)</f>
        <v>#N/A</v>
      </c>
      <c r="AK566" s="6" t="e">
        <f>VLOOKUP($A566&amp;$B566,'Cleaned Responses'!$1:$82,MATCH(AK$1,'Cleaned Responses'!$1:$1,0),FALSE)</f>
        <v>#N/A</v>
      </c>
      <c r="AL566" s="6" t="e">
        <f t="shared" si="205"/>
        <v>#N/A</v>
      </c>
      <c r="AM566" s="7" t="e">
        <f>VLOOKUP($A566&amp;$B566,'Cleaned Responses'!$1:$82,MATCH(AM$1,'Cleaned Responses'!$1:$1,0),FALSE)/100</f>
        <v>#N/A</v>
      </c>
      <c r="AN566" s="7" t="e">
        <f>VLOOKUP($A566&amp;$B566,'Cleaned Responses'!$1:$82,MATCH(AN$1,'Cleaned Responses'!$1:$1,0),FALSE)/100</f>
        <v>#N/A</v>
      </c>
      <c r="AO566" s="7" t="e">
        <f>VLOOKUP($A566&amp;$B566,'Cleaned Responses'!$1:$82,MATCH(AO$1,'Cleaned Responses'!$1:$1,0),FALSE)/100</f>
        <v>#N/A</v>
      </c>
      <c r="AP566" s="7" t="e">
        <f>VLOOKUP($A566&amp;$B566,'Cleaned Responses'!$1:$82,MATCH(AP$1,'Cleaned Responses'!$1:$1,0),FALSE)/100</f>
        <v>#N/A</v>
      </c>
      <c r="AQ566" s="7" t="e">
        <f>VLOOKUP($A566&amp;$B566,'Cleaned Responses'!$1:$82,MATCH(AQ$1,'Cleaned Responses'!$1:$1,0),FALSE)/100</f>
        <v>#N/A</v>
      </c>
      <c r="AR566" s="7" t="e">
        <f>VLOOKUP($A566&amp;$B566,'Cleaned Responses'!$1:$82,MATCH(AR$1,'Cleaned Responses'!$1:$1,0),FALSE)/100</f>
        <v>#N/A</v>
      </c>
      <c r="AS566" s="7" t="e">
        <f>VLOOKUP($A566&amp;$B566,'Cleaned Responses'!$1:$82,MATCH(AS$1,'Cleaned Responses'!$1:$1,0),FALSE)/100</f>
        <v>#N/A</v>
      </c>
      <c r="AT566" s="7" t="e">
        <f>VLOOKUP($A566&amp;$B566,'Cleaned Responses'!$1:$82,MATCH(AT$1,'Cleaned Responses'!$1:$1,0),FALSE)/100</f>
        <v>#N/A</v>
      </c>
      <c r="AU566" s="7" t="e">
        <f>VLOOKUP($A566&amp;$B566,'Cleaned Responses'!$1:$82,MATCH(AU$1,'Cleaned Responses'!$1:$1,0),FALSE)/100</f>
        <v>#N/A</v>
      </c>
      <c r="AV566" s="7" t="e">
        <f>VLOOKUP($A566&amp;$B566,'Cleaned Responses'!$1:$82,MATCH(AV$1,'Cleaned Responses'!$1:$1,0),FALSE)/100</f>
        <v>#N/A</v>
      </c>
      <c r="AW566" s="7" t="e">
        <f>VLOOKUP($A566&amp;$B566,'Cleaned Responses'!$1:$82,MATCH(AW$1,'Cleaned Responses'!$1:$1,0),FALSE)/100</f>
        <v>#N/A</v>
      </c>
      <c r="AX566" s="7" t="e">
        <f>VLOOKUP($A566&amp;$B566,'Cleaned Responses'!$1:$82,MATCH(AX$1,'Cleaned Responses'!$1:$1,0),FALSE)/100</f>
        <v>#N/A</v>
      </c>
      <c r="AY566" s="7" t="e">
        <f>VLOOKUP($A566&amp;$B566,'Cleaned Responses'!$1:$82,MATCH(AY$1,'Cleaned Responses'!$1:$1,0),FALSE)/100</f>
        <v>#N/A</v>
      </c>
      <c r="AZ566" s="7" t="e">
        <f>VLOOKUP($A566&amp;$B566,'Cleaned Responses'!$1:$82,MATCH(AZ$1,'Cleaned Responses'!$1:$1,0),FALSE)/100</f>
        <v>#N/A</v>
      </c>
      <c r="BA566" s="7" t="e">
        <f>VLOOKUP($A566&amp;$B566,'Cleaned Responses'!$1:$82,MATCH(BA$1,'Cleaned Responses'!$1:$1,0),FALSE)/100</f>
        <v>#N/A</v>
      </c>
      <c r="BB566" s="7" t="e">
        <f>VLOOKUP($A566&amp;$B566,'Cleaned Responses'!$1:$82,MATCH(BB$1,'Cleaned Responses'!$1:$1,0),FALSE)/100</f>
        <v>#N/A</v>
      </c>
      <c r="BC566" s="7" t="e">
        <f>VLOOKUP($A566&amp;$B566,'Cleaned Responses'!$1:$82,MATCH(BC$1,'Cleaned Responses'!$1:$1,0),FALSE)/100</f>
        <v>#N/A</v>
      </c>
      <c r="BD566" s="7" t="e">
        <f>VLOOKUP($A566&amp;$B566,'Cleaned Responses'!$1:$82,MATCH(BD$1,'Cleaned Responses'!$1:$1,0),FALSE)/100</f>
        <v>#N/A</v>
      </c>
      <c r="BE566" s="7" t="e">
        <f>VLOOKUP($A566&amp;$B566,'Cleaned Responses'!$1:$82,MATCH(BE$1,'Cleaned Responses'!$1:$1,0),FALSE)/100</f>
        <v>#N/A</v>
      </c>
      <c r="BF566" s="7"/>
      <c r="BG566" s="6" t="e">
        <f>VLOOKUP($A566&amp;$B566,'Cleaned Responses'!$1:$82,MATCH(BG$1,'Cleaned Responses'!$1:$1,0),FALSE)</f>
        <v>#N/A</v>
      </c>
      <c r="BH566" s="6" t="e">
        <f>VLOOKUP($A566&amp;$B566,'Cleaned Responses'!$1:$82,MATCH(BH$1,'Cleaned Responses'!$1:$1,0),FALSE)</f>
        <v>#N/A</v>
      </c>
      <c r="BI566" t="e">
        <f>VLOOKUP($A566&amp;$B566,'Cleaned Responses'!$1:$82,MATCH(BI$1,'Cleaned Responses'!$1:$1,0),FALSE)/100</f>
        <v>#N/A</v>
      </c>
      <c r="BJ566" t="e">
        <f>VLOOKUP($A566&amp;$B566,'Cleaned Responses'!$1:$82,MATCH(BJ$1,'Cleaned Responses'!$1:$1,0),FALSE)/100</f>
        <v>#N/A</v>
      </c>
      <c r="BK566" t="e">
        <f>VLOOKUP($A566&amp;$B566,'Cleaned Responses'!$1:$82,MATCH(BK$1,'Cleaned Responses'!$1:$1,0),FALSE)/100</f>
        <v>#N/A</v>
      </c>
      <c r="BL566" t="e">
        <f t="shared" si="184"/>
        <v>#N/A</v>
      </c>
      <c r="BM566" t="e">
        <f t="shared" si="185"/>
        <v>#N/A</v>
      </c>
      <c r="BN566" t="e">
        <f t="shared" si="186"/>
        <v>#N/A</v>
      </c>
      <c r="BO566" t="e">
        <f>VLOOKUP($A566&amp;$B566,'Cleaned Responses'!$1:$82,MATCH(BO$1,'Cleaned Responses'!$1:$1,0),FALSE)/100</f>
        <v>#N/A</v>
      </c>
      <c r="BP566" t="e">
        <f>VLOOKUP($A566&amp;$B566,'Cleaned Responses'!$1:$82,MATCH(BP$1,'Cleaned Responses'!$1:$1,0),FALSE)/100</f>
        <v>#N/A</v>
      </c>
      <c r="BQ566" t="e">
        <f>VLOOKUP($A566&amp;$B566,'Cleaned Responses'!$1:$82,MATCH(BQ$1,'Cleaned Responses'!$1:$1,0),FALSE)/100</f>
        <v>#N/A</v>
      </c>
      <c r="BR566" t="e">
        <f>VLOOKUP($A566&amp;$B566,'Cleaned Responses'!$1:$82,MATCH(BR$1,'Cleaned Responses'!$1:$1,0),FALSE)/100</f>
        <v>#N/A</v>
      </c>
      <c r="BS566" t="e">
        <f>VLOOKUP($A566&amp;$B566,'Cleaned Responses'!$1:$82,MATCH(BS$1,'Cleaned Responses'!$1:$1,0),FALSE)/100</f>
        <v>#N/A</v>
      </c>
      <c r="BT566" t="e">
        <f>VLOOKUP($A566&amp;$B566,'Cleaned Responses'!$1:$82,MATCH(BT$1,'Cleaned Responses'!$1:$1,0),FALSE)/100</f>
        <v>#N/A</v>
      </c>
      <c r="BU566" t="e">
        <f>VLOOKUP($A566&amp;$B566,'Cleaned Responses'!$1:$82,MATCH(BU$1,'Cleaned Responses'!$1:$1,0),FALSE)/100</f>
        <v>#N/A</v>
      </c>
      <c r="BV566" t="e">
        <f>VLOOKUP($A566&amp;$B566,'Cleaned Responses'!$1:$82,MATCH(BV$1,'Cleaned Responses'!$1:$1,0),FALSE)/100</f>
        <v>#N/A</v>
      </c>
      <c r="BW566" t="e">
        <f>VLOOKUP($A566&amp;$B566,'Cleaned Responses'!$1:$82,MATCH(BW$1,'Cleaned Responses'!$1:$1,0),FALSE)/100</f>
        <v>#N/A</v>
      </c>
      <c r="BX566" t="e">
        <f>VLOOKUP($A566&amp;$B566,'Cleaned Responses'!$1:$82,MATCH(BX$1,'Cleaned Responses'!$1:$1,0),FALSE)/100</f>
        <v>#N/A</v>
      </c>
      <c r="BY566" t="e">
        <f>VLOOKUP($A566&amp;$B566,'Cleaned Responses'!$1:$82,MATCH(BY$1,'Cleaned Responses'!$1:$1,0),FALSE)/100</f>
        <v>#N/A</v>
      </c>
      <c r="BZ566" t="e">
        <f>VLOOKUP($A566&amp;$B566,'Cleaned Responses'!$1:$82,MATCH(BZ$1,'Cleaned Responses'!$1:$1,0),FALSE)/100</f>
        <v>#N/A</v>
      </c>
      <c r="CA566" t="e">
        <f t="shared" si="187"/>
        <v>#N/A</v>
      </c>
      <c r="CB566" t="e">
        <f t="shared" si="188"/>
        <v>#N/A</v>
      </c>
      <c r="CC566" t="e">
        <f t="shared" si="189"/>
        <v>#N/A</v>
      </c>
      <c r="CD566" t="e">
        <f t="shared" si="190"/>
        <v>#N/A</v>
      </c>
      <c r="CE566" t="e">
        <f t="shared" si="191"/>
        <v>#N/A</v>
      </c>
      <c r="CF566" t="e">
        <f t="shared" si="192"/>
        <v>#N/A</v>
      </c>
      <c r="CG566" t="e">
        <f t="shared" si="193"/>
        <v>#N/A</v>
      </c>
      <c r="CH566" t="e">
        <f t="shared" si="194"/>
        <v>#N/A</v>
      </c>
      <c r="CI566" t="e">
        <f t="shared" si="195"/>
        <v>#N/A</v>
      </c>
      <c r="CJ566" t="e">
        <f t="shared" si="196"/>
        <v>#N/A</v>
      </c>
      <c r="CK566" t="e">
        <f t="shared" si="197"/>
        <v>#N/A</v>
      </c>
    </row>
    <row r="567" spans="1:89" ht="20" customHeight="1" x14ac:dyDescent="0.25">
      <c r="A567" s="163"/>
      <c r="B567" s="6"/>
      <c r="C567" s="6" t="e">
        <f>VLOOKUP($A567&amp;$B567,'Cleaned Responses'!$1:$82,MATCH($C$1,'Cleaned Responses'!$1:$1,0),FALSE)</f>
        <v>#N/A</v>
      </c>
      <c r="D567" s="6" t="e">
        <f>VLOOKUP($A567&amp;$B567,'Cleaned Responses'!$1:$82,MATCH(D$1,'Cleaned Responses'!$1:$1,0),FALSE)</f>
        <v>#N/A</v>
      </c>
      <c r="E567" s="6" t="e">
        <f>VLOOKUP($A567&amp;$B567,'Cleaned Responses'!$1:$82,MATCH(E$1,'Cleaned Responses'!$1:$1,0),FALSE)</f>
        <v>#N/A</v>
      </c>
      <c r="F567" s="6" t="e">
        <f>VLOOKUP($A567&amp;$B567,'Cleaned Responses'!$1:$82,MATCH(F$1,'Cleaned Responses'!$1:$1,0),FALSE)</f>
        <v>#N/A</v>
      </c>
      <c r="G567" s="6" t="e">
        <f t="shared" si="198"/>
        <v>#N/A</v>
      </c>
      <c r="H567" s="6" t="e">
        <f>VLOOKUP($A567&amp;$B567,'Cleaned Responses'!$1:$82,MATCH(H$1,'Cleaned Responses'!$1:$1,0),FALSE)</f>
        <v>#N/A</v>
      </c>
      <c r="I567" s="6" t="e">
        <f>VLOOKUP($A567&amp;$B567,'Cleaned Responses'!$1:$82,MATCH(I$1,'Cleaned Responses'!$1:$1,0),FALSE)</f>
        <v>#N/A</v>
      </c>
      <c r="J567" s="6" t="e">
        <f>VLOOKUP($A567&amp;$B567,'Cleaned Responses'!$1:$82,MATCH(J$1,'Cleaned Responses'!$1:$1,0),FALSE)</f>
        <v>#N/A</v>
      </c>
      <c r="K567" s="6" t="e">
        <f>VLOOKUP($A567&amp;$B567,'Cleaned Responses'!$1:$82,MATCH(K$1,'Cleaned Responses'!$1:$1,0),FALSE)</f>
        <v>#N/A</v>
      </c>
      <c r="L567" s="6" t="e">
        <f>VLOOKUP($A567&amp;$B567,'Cleaned Responses'!$1:$82,MATCH(L$1,'Cleaned Responses'!$1:$1,0),FALSE)</f>
        <v>#N/A</v>
      </c>
      <c r="M567" s="6" t="e">
        <f>VLOOKUP($A567&amp;$B567,'Cleaned Responses'!$1:$82,MATCH(M$1,'Cleaned Responses'!$1:$1,0),FALSE)</f>
        <v>#N/A</v>
      </c>
      <c r="N567" s="6" t="e">
        <f>VLOOKUP($A567&amp;$B567,'Cleaned Responses'!$1:$82,MATCH(N$1,'Cleaned Responses'!$1:$1,0),FALSE)</f>
        <v>#N/A</v>
      </c>
      <c r="O567" s="6" t="e">
        <f>VLOOKUP($A567&amp;$B567,'Cleaned Responses'!$1:$82,MATCH(O$1,'Cleaned Responses'!$1:$1,0),FALSE)</f>
        <v>#N/A</v>
      </c>
      <c r="P567" s="6" t="e">
        <f>VLOOKUP($A567&amp;$B567,'Cleaned Responses'!$1:$82,MATCH(P$1,'Cleaned Responses'!$1:$1,0),FALSE)</f>
        <v>#N/A</v>
      </c>
      <c r="Q567" s="6" t="e">
        <f>VLOOKUP($A567&amp;$B567,'Cleaned Responses'!$1:$82,MATCH(Q$1,'Cleaned Responses'!$1:$1,0),FALSE)</f>
        <v>#VALUE!</v>
      </c>
      <c r="R567" s="8" t="e">
        <f t="shared" si="199"/>
        <v>#N/A</v>
      </c>
      <c r="S567" s="8" t="e">
        <f t="shared" si="200"/>
        <v>#N/A</v>
      </c>
      <c r="T567" s="8" t="e">
        <f t="shared" si="201"/>
        <v>#N/A</v>
      </c>
      <c r="U567" s="6"/>
      <c r="V567" s="6"/>
      <c r="W567" s="6"/>
      <c r="X567" s="6"/>
      <c r="Y567" s="8" t="e">
        <f t="shared" si="202"/>
        <v>#N/A</v>
      </c>
      <c r="Z567" s="6" t="e">
        <f>VLOOKUP($A567&amp;$B567,'Cleaned Responses'!$1:$82,MATCH(Z$1,'Cleaned Responses'!$1:$1,0),FALSE)</f>
        <v>#N/A</v>
      </c>
      <c r="AA567" s="6" t="e">
        <f>VLOOKUP($A567&amp;$B567,'Cleaned Responses'!$1:$82,MATCH(AA$1,'Cleaned Responses'!$1:$1,0),FALSE)</f>
        <v>#N/A</v>
      </c>
      <c r="AB567" s="9" t="e">
        <f t="shared" si="203"/>
        <v>#N/A</v>
      </c>
      <c r="AC567" s="9" t="e">
        <f t="shared" si="204"/>
        <v>#N/A</v>
      </c>
      <c r="AD567" s="6" t="e">
        <f>VLOOKUP($A567&amp;$B567,'Cleaned Responses'!$1:$82,MATCH(AD$1,'Cleaned Responses'!$1:$1,0),FALSE)</f>
        <v>#N/A</v>
      </c>
      <c r="AE567" s="6" t="e">
        <f>VLOOKUP($A567&amp;$B567,'Cleaned Responses'!$1:$82,MATCH(AE$1,'Cleaned Responses'!$1:$1,0),FALSE)</f>
        <v>#N/A</v>
      </c>
      <c r="AF567" s="6" t="e">
        <f>VLOOKUP($A567&amp;$B567,'Cleaned Responses'!$1:$82,MATCH(AF$1,'Cleaned Responses'!$1:$1,0),FALSE)</f>
        <v>#N/A</v>
      </c>
      <c r="AG567" s="6" t="e">
        <f>VLOOKUP($A567&amp;$B567,'Cleaned Responses'!$1:$82,MATCH(AG$1,'Cleaned Responses'!$1:$1,0),FALSE)</f>
        <v>#N/A</v>
      </c>
      <c r="AH567" s="6" t="e">
        <f>VLOOKUP($A567&amp;$B567,'Cleaned Responses'!$1:$82,MATCH(AH$1,'Cleaned Responses'!$1:$1,0),FALSE)</f>
        <v>#N/A</v>
      </c>
      <c r="AI567" s="6" t="e">
        <f>VLOOKUP($A567&amp;$B567,'Cleaned Responses'!$1:$82,MATCH(AI$1,'Cleaned Responses'!$1:$1,0),FALSE)</f>
        <v>#N/A</v>
      </c>
      <c r="AJ567" s="6" t="e">
        <f>VLOOKUP($A567&amp;$B567,'Cleaned Responses'!$1:$82,MATCH(AJ$1,'Cleaned Responses'!$1:$1,0),FALSE)</f>
        <v>#N/A</v>
      </c>
      <c r="AK567" s="6" t="e">
        <f>VLOOKUP($A567&amp;$B567,'Cleaned Responses'!$1:$82,MATCH(AK$1,'Cleaned Responses'!$1:$1,0),FALSE)</f>
        <v>#N/A</v>
      </c>
      <c r="AL567" s="6" t="e">
        <f t="shared" si="205"/>
        <v>#N/A</v>
      </c>
      <c r="AM567" s="7" t="e">
        <f>VLOOKUP($A567&amp;$B567,'Cleaned Responses'!$1:$82,MATCH(AM$1,'Cleaned Responses'!$1:$1,0),FALSE)/100</f>
        <v>#N/A</v>
      </c>
      <c r="AN567" s="7" t="e">
        <f>VLOOKUP($A567&amp;$B567,'Cleaned Responses'!$1:$82,MATCH(AN$1,'Cleaned Responses'!$1:$1,0),FALSE)/100</f>
        <v>#N/A</v>
      </c>
      <c r="AO567" s="7" t="e">
        <f>VLOOKUP($A567&amp;$B567,'Cleaned Responses'!$1:$82,MATCH(AO$1,'Cleaned Responses'!$1:$1,0),FALSE)/100</f>
        <v>#N/A</v>
      </c>
      <c r="AP567" s="7" t="e">
        <f>VLOOKUP($A567&amp;$B567,'Cleaned Responses'!$1:$82,MATCH(AP$1,'Cleaned Responses'!$1:$1,0),FALSE)/100</f>
        <v>#N/A</v>
      </c>
      <c r="AQ567" s="7" t="e">
        <f>VLOOKUP($A567&amp;$B567,'Cleaned Responses'!$1:$82,MATCH(AQ$1,'Cleaned Responses'!$1:$1,0),FALSE)/100</f>
        <v>#N/A</v>
      </c>
      <c r="AR567" s="7" t="e">
        <f>VLOOKUP($A567&amp;$B567,'Cleaned Responses'!$1:$82,MATCH(AR$1,'Cleaned Responses'!$1:$1,0),FALSE)/100</f>
        <v>#N/A</v>
      </c>
      <c r="AS567" s="7" t="e">
        <f>VLOOKUP($A567&amp;$B567,'Cleaned Responses'!$1:$82,MATCH(AS$1,'Cleaned Responses'!$1:$1,0),FALSE)/100</f>
        <v>#N/A</v>
      </c>
      <c r="AT567" s="7" t="e">
        <f>VLOOKUP($A567&amp;$B567,'Cleaned Responses'!$1:$82,MATCH(AT$1,'Cleaned Responses'!$1:$1,0),FALSE)/100</f>
        <v>#N/A</v>
      </c>
      <c r="AU567" s="7" t="e">
        <f>VLOOKUP($A567&amp;$B567,'Cleaned Responses'!$1:$82,MATCH(AU$1,'Cleaned Responses'!$1:$1,0),FALSE)/100</f>
        <v>#N/A</v>
      </c>
      <c r="AV567" s="7" t="e">
        <f>VLOOKUP($A567&amp;$B567,'Cleaned Responses'!$1:$82,MATCH(AV$1,'Cleaned Responses'!$1:$1,0),FALSE)/100</f>
        <v>#N/A</v>
      </c>
      <c r="AW567" s="7" t="e">
        <f>VLOOKUP($A567&amp;$B567,'Cleaned Responses'!$1:$82,MATCH(AW$1,'Cleaned Responses'!$1:$1,0),FALSE)/100</f>
        <v>#N/A</v>
      </c>
      <c r="AX567" s="7" t="e">
        <f>VLOOKUP($A567&amp;$B567,'Cleaned Responses'!$1:$82,MATCH(AX$1,'Cleaned Responses'!$1:$1,0),FALSE)/100</f>
        <v>#N/A</v>
      </c>
      <c r="AY567" s="7" t="e">
        <f>VLOOKUP($A567&amp;$B567,'Cleaned Responses'!$1:$82,MATCH(AY$1,'Cleaned Responses'!$1:$1,0),FALSE)/100</f>
        <v>#N/A</v>
      </c>
      <c r="AZ567" s="7" t="e">
        <f>VLOOKUP($A567&amp;$B567,'Cleaned Responses'!$1:$82,MATCH(AZ$1,'Cleaned Responses'!$1:$1,0),FALSE)/100</f>
        <v>#N/A</v>
      </c>
      <c r="BA567" s="7" t="e">
        <f>VLOOKUP($A567&amp;$B567,'Cleaned Responses'!$1:$82,MATCH(BA$1,'Cleaned Responses'!$1:$1,0),FALSE)/100</f>
        <v>#N/A</v>
      </c>
      <c r="BB567" s="7" t="e">
        <f>VLOOKUP($A567&amp;$B567,'Cleaned Responses'!$1:$82,MATCH(BB$1,'Cleaned Responses'!$1:$1,0),FALSE)/100</f>
        <v>#N/A</v>
      </c>
      <c r="BC567" s="7" t="e">
        <f>VLOOKUP($A567&amp;$B567,'Cleaned Responses'!$1:$82,MATCH(BC$1,'Cleaned Responses'!$1:$1,0),FALSE)/100</f>
        <v>#N/A</v>
      </c>
      <c r="BD567" s="7" t="e">
        <f>VLOOKUP($A567&amp;$B567,'Cleaned Responses'!$1:$82,MATCH(BD$1,'Cleaned Responses'!$1:$1,0),FALSE)/100</f>
        <v>#N/A</v>
      </c>
      <c r="BE567" s="7" t="e">
        <f>VLOOKUP($A567&amp;$B567,'Cleaned Responses'!$1:$82,MATCH(BE$1,'Cleaned Responses'!$1:$1,0),FALSE)/100</f>
        <v>#N/A</v>
      </c>
      <c r="BF567" s="7"/>
      <c r="BG567" s="6" t="e">
        <f>VLOOKUP($A567&amp;$B567,'Cleaned Responses'!$1:$82,MATCH(BG$1,'Cleaned Responses'!$1:$1,0),FALSE)</f>
        <v>#N/A</v>
      </c>
      <c r="BH567" s="6" t="e">
        <f>VLOOKUP($A567&amp;$B567,'Cleaned Responses'!$1:$82,MATCH(BH$1,'Cleaned Responses'!$1:$1,0),FALSE)</f>
        <v>#N/A</v>
      </c>
      <c r="BI567" t="e">
        <f>VLOOKUP($A567&amp;$B567,'Cleaned Responses'!$1:$82,MATCH(BI$1,'Cleaned Responses'!$1:$1,0),FALSE)/100</f>
        <v>#N/A</v>
      </c>
      <c r="BJ567" t="e">
        <f>VLOOKUP($A567&amp;$B567,'Cleaned Responses'!$1:$82,MATCH(BJ$1,'Cleaned Responses'!$1:$1,0),FALSE)/100</f>
        <v>#N/A</v>
      </c>
      <c r="BK567" t="e">
        <f>VLOOKUP($A567&amp;$B567,'Cleaned Responses'!$1:$82,MATCH(BK$1,'Cleaned Responses'!$1:$1,0),FALSE)/100</f>
        <v>#N/A</v>
      </c>
      <c r="BL567" t="e">
        <f t="shared" si="184"/>
        <v>#N/A</v>
      </c>
      <c r="BM567" t="e">
        <f t="shared" si="185"/>
        <v>#N/A</v>
      </c>
      <c r="BN567" t="e">
        <f t="shared" si="186"/>
        <v>#N/A</v>
      </c>
      <c r="BO567" t="e">
        <f>VLOOKUP($A567&amp;$B567,'Cleaned Responses'!$1:$82,MATCH(BO$1,'Cleaned Responses'!$1:$1,0),FALSE)/100</f>
        <v>#N/A</v>
      </c>
      <c r="BP567" t="e">
        <f>VLOOKUP($A567&amp;$B567,'Cleaned Responses'!$1:$82,MATCH(BP$1,'Cleaned Responses'!$1:$1,0),FALSE)/100</f>
        <v>#N/A</v>
      </c>
      <c r="BQ567" t="e">
        <f>VLOOKUP($A567&amp;$B567,'Cleaned Responses'!$1:$82,MATCH(BQ$1,'Cleaned Responses'!$1:$1,0),FALSE)/100</f>
        <v>#N/A</v>
      </c>
      <c r="BR567" t="e">
        <f>VLOOKUP($A567&amp;$B567,'Cleaned Responses'!$1:$82,MATCH(BR$1,'Cleaned Responses'!$1:$1,0),FALSE)/100</f>
        <v>#N/A</v>
      </c>
      <c r="BS567" t="e">
        <f>VLOOKUP($A567&amp;$B567,'Cleaned Responses'!$1:$82,MATCH(BS$1,'Cleaned Responses'!$1:$1,0),FALSE)/100</f>
        <v>#N/A</v>
      </c>
      <c r="BT567" t="e">
        <f>VLOOKUP($A567&amp;$B567,'Cleaned Responses'!$1:$82,MATCH(BT$1,'Cleaned Responses'!$1:$1,0),FALSE)/100</f>
        <v>#N/A</v>
      </c>
      <c r="BU567" t="e">
        <f>VLOOKUP($A567&amp;$B567,'Cleaned Responses'!$1:$82,MATCH(BU$1,'Cleaned Responses'!$1:$1,0),FALSE)/100</f>
        <v>#N/A</v>
      </c>
      <c r="BV567" t="e">
        <f>VLOOKUP($A567&amp;$B567,'Cleaned Responses'!$1:$82,MATCH(BV$1,'Cleaned Responses'!$1:$1,0),FALSE)/100</f>
        <v>#N/A</v>
      </c>
      <c r="BW567" t="e">
        <f>VLOOKUP($A567&amp;$B567,'Cleaned Responses'!$1:$82,MATCH(BW$1,'Cleaned Responses'!$1:$1,0),FALSE)/100</f>
        <v>#N/A</v>
      </c>
      <c r="BX567" t="e">
        <f>VLOOKUP($A567&amp;$B567,'Cleaned Responses'!$1:$82,MATCH(BX$1,'Cleaned Responses'!$1:$1,0),FALSE)/100</f>
        <v>#N/A</v>
      </c>
      <c r="BY567" t="e">
        <f>VLOOKUP($A567&amp;$B567,'Cleaned Responses'!$1:$82,MATCH(BY$1,'Cleaned Responses'!$1:$1,0),FALSE)/100</f>
        <v>#N/A</v>
      </c>
      <c r="BZ567" t="e">
        <f>VLOOKUP($A567&amp;$B567,'Cleaned Responses'!$1:$82,MATCH(BZ$1,'Cleaned Responses'!$1:$1,0),FALSE)/100</f>
        <v>#N/A</v>
      </c>
      <c r="CA567" t="e">
        <f t="shared" si="187"/>
        <v>#N/A</v>
      </c>
      <c r="CB567" t="e">
        <f t="shared" si="188"/>
        <v>#N/A</v>
      </c>
      <c r="CC567" t="e">
        <f t="shared" si="189"/>
        <v>#N/A</v>
      </c>
      <c r="CD567" t="e">
        <f t="shared" si="190"/>
        <v>#N/A</v>
      </c>
      <c r="CE567" t="e">
        <f t="shared" si="191"/>
        <v>#N/A</v>
      </c>
      <c r="CF567" t="e">
        <f t="shared" si="192"/>
        <v>#N/A</v>
      </c>
      <c r="CG567" t="e">
        <f t="shared" si="193"/>
        <v>#N/A</v>
      </c>
      <c r="CH567" t="e">
        <f t="shared" si="194"/>
        <v>#N/A</v>
      </c>
      <c r="CI567" t="e">
        <f t="shared" si="195"/>
        <v>#N/A</v>
      </c>
      <c r="CJ567" t="e">
        <f t="shared" si="196"/>
        <v>#N/A</v>
      </c>
      <c r="CK567" t="e">
        <f t="shared" si="197"/>
        <v>#N/A</v>
      </c>
    </row>
    <row r="568" spans="1:89" ht="20" customHeight="1" x14ac:dyDescent="0.25">
      <c r="A568" s="163"/>
      <c r="B568" s="6"/>
      <c r="C568" s="6" t="e">
        <f>VLOOKUP($A568&amp;$B568,'Cleaned Responses'!$1:$82,MATCH($C$1,'Cleaned Responses'!$1:$1,0),FALSE)</f>
        <v>#N/A</v>
      </c>
      <c r="D568" s="6" t="e">
        <f>VLOOKUP($A568&amp;$B568,'Cleaned Responses'!$1:$82,MATCH(D$1,'Cleaned Responses'!$1:$1,0),FALSE)</f>
        <v>#N/A</v>
      </c>
      <c r="E568" s="6" t="e">
        <f>VLOOKUP($A568&amp;$B568,'Cleaned Responses'!$1:$82,MATCH(E$1,'Cleaned Responses'!$1:$1,0),FALSE)</f>
        <v>#N/A</v>
      </c>
      <c r="F568" s="6" t="e">
        <f>VLOOKUP($A568&amp;$B568,'Cleaned Responses'!$1:$82,MATCH(F$1,'Cleaned Responses'!$1:$1,0),FALSE)</f>
        <v>#N/A</v>
      </c>
      <c r="G568" s="6" t="e">
        <f t="shared" si="198"/>
        <v>#N/A</v>
      </c>
      <c r="H568" s="6" t="e">
        <f>VLOOKUP($A568&amp;$B568,'Cleaned Responses'!$1:$82,MATCH(H$1,'Cleaned Responses'!$1:$1,0),FALSE)</f>
        <v>#N/A</v>
      </c>
      <c r="I568" s="6" t="e">
        <f>VLOOKUP($A568&amp;$B568,'Cleaned Responses'!$1:$82,MATCH(I$1,'Cleaned Responses'!$1:$1,0),FALSE)</f>
        <v>#N/A</v>
      </c>
      <c r="J568" s="6" t="e">
        <f>VLOOKUP($A568&amp;$B568,'Cleaned Responses'!$1:$82,MATCH(J$1,'Cleaned Responses'!$1:$1,0),FALSE)</f>
        <v>#N/A</v>
      </c>
      <c r="K568" s="6" t="e">
        <f>VLOOKUP($A568&amp;$B568,'Cleaned Responses'!$1:$82,MATCH(K$1,'Cleaned Responses'!$1:$1,0),FALSE)</f>
        <v>#N/A</v>
      </c>
      <c r="L568" s="6" t="e">
        <f>VLOOKUP($A568&amp;$B568,'Cleaned Responses'!$1:$82,MATCH(L$1,'Cleaned Responses'!$1:$1,0),FALSE)</f>
        <v>#N/A</v>
      </c>
      <c r="M568" s="6" t="e">
        <f>VLOOKUP($A568&amp;$B568,'Cleaned Responses'!$1:$82,MATCH(M$1,'Cleaned Responses'!$1:$1,0),FALSE)</f>
        <v>#N/A</v>
      </c>
      <c r="N568" s="6" t="e">
        <f>VLOOKUP($A568&amp;$B568,'Cleaned Responses'!$1:$82,MATCH(N$1,'Cleaned Responses'!$1:$1,0),FALSE)</f>
        <v>#N/A</v>
      </c>
      <c r="O568" s="6" t="e">
        <f>VLOOKUP($A568&amp;$B568,'Cleaned Responses'!$1:$82,MATCH(O$1,'Cleaned Responses'!$1:$1,0),FALSE)</f>
        <v>#N/A</v>
      </c>
      <c r="P568" s="6" t="e">
        <f>VLOOKUP($A568&amp;$B568,'Cleaned Responses'!$1:$82,MATCH(P$1,'Cleaned Responses'!$1:$1,0),FALSE)</f>
        <v>#N/A</v>
      </c>
      <c r="Q568" s="6" t="e">
        <f>VLOOKUP($A568&amp;$B568,'Cleaned Responses'!$1:$82,MATCH(Q$1,'Cleaned Responses'!$1:$1,0),FALSE)</f>
        <v>#VALUE!</v>
      </c>
      <c r="R568" s="8" t="e">
        <f t="shared" si="199"/>
        <v>#N/A</v>
      </c>
      <c r="S568" s="8" t="e">
        <f t="shared" si="200"/>
        <v>#N/A</v>
      </c>
      <c r="T568" s="8" t="e">
        <f t="shared" si="201"/>
        <v>#N/A</v>
      </c>
      <c r="U568" s="6"/>
      <c r="V568" s="6"/>
      <c r="W568" s="6"/>
      <c r="X568" s="6"/>
      <c r="Y568" s="8" t="e">
        <f t="shared" si="202"/>
        <v>#N/A</v>
      </c>
      <c r="Z568" s="6" t="e">
        <f>VLOOKUP($A568&amp;$B568,'Cleaned Responses'!$1:$82,MATCH(Z$1,'Cleaned Responses'!$1:$1,0),FALSE)</f>
        <v>#N/A</v>
      </c>
      <c r="AA568" s="6" t="e">
        <f>VLOOKUP($A568&amp;$B568,'Cleaned Responses'!$1:$82,MATCH(AA$1,'Cleaned Responses'!$1:$1,0),FALSE)</f>
        <v>#N/A</v>
      </c>
      <c r="AB568" s="9" t="e">
        <f t="shared" si="203"/>
        <v>#N/A</v>
      </c>
      <c r="AC568" s="9" t="e">
        <f t="shared" si="204"/>
        <v>#N/A</v>
      </c>
      <c r="AD568" s="6" t="e">
        <f>VLOOKUP($A568&amp;$B568,'Cleaned Responses'!$1:$82,MATCH(AD$1,'Cleaned Responses'!$1:$1,0),FALSE)</f>
        <v>#N/A</v>
      </c>
      <c r="AE568" s="6" t="e">
        <f>VLOOKUP($A568&amp;$B568,'Cleaned Responses'!$1:$82,MATCH(AE$1,'Cleaned Responses'!$1:$1,0),FALSE)</f>
        <v>#N/A</v>
      </c>
      <c r="AF568" s="6" t="e">
        <f>VLOOKUP($A568&amp;$B568,'Cleaned Responses'!$1:$82,MATCH(AF$1,'Cleaned Responses'!$1:$1,0),FALSE)</f>
        <v>#N/A</v>
      </c>
      <c r="AG568" s="6" t="e">
        <f>VLOOKUP($A568&amp;$B568,'Cleaned Responses'!$1:$82,MATCH(AG$1,'Cleaned Responses'!$1:$1,0),FALSE)</f>
        <v>#N/A</v>
      </c>
      <c r="AH568" s="6" t="e">
        <f>VLOOKUP($A568&amp;$B568,'Cleaned Responses'!$1:$82,MATCH(AH$1,'Cleaned Responses'!$1:$1,0),FALSE)</f>
        <v>#N/A</v>
      </c>
      <c r="AI568" s="6" t="e">
        <f>VLOOKUP($A568&amp;$B568,'Cleaned Responses'!$1:$82,MATCH(AI$1,'Cleaned Responses'!$1:$1,0),FALSE)</f>
        <v>#N/A</v>
      </c>
      <c r="AJ568" s="6" t="e">
        <f>VLOOKUP($A568&amp;$B568,'Cleaned Responses'!$1:$82,MATCH(AJ$1,'Cleaned Responses'!$1:$1,0),FALSE)</f>
        <v>#N/A</v>
      </c>
      <c r="AK568" s="6" t="e">
        <f>VLOOKUP($A568&amp;$B568,'Cleaned Responses'!$1:$82,MATCH(AK$1,'Cleaned Responses'!$1:$1,0),FALSE)</f>
        <v>#N/A</v>
      </c>
      <c r="AL568" s="6" t="e">
        <f t="shared" si="205"/>
        <v>#N/A</v>
      </c>
      <c r="AM568" s="7" t="e">
        <f>VLOOKUP($A568&amp;$B568,'Cleaned Responses'!$1:$82,MATCH(AM$1,'Cleaned Responses'!$1:$1,0),FALSE)/100</f>
        <v>#N/A</v>
      </c>
      <c r="AN568" s="7" t="e">
        <f>VLOOKUP($A568&amp;$B568,'Cleaned Responses'!$1:$82,MATCH(AN$1,'Cleaned Responses'!$1:$1,0),FALSE)/100</f>
        <v>#N/A</v>
      </c>
      <c r="AO568" s="7" t="e">
        <f>VLOOKUP($A568&amp;$B568,'Cleaned Responses'!$1:$82,MATCH(AO$1,'Cleaned Responses'!$1:$1,0),FALSE)/100</f>
        <v>#N/A</v>
      </c>
      <c r="AP568" s="7" t="e">
        <f>VLOOKUP($A568&amp;$B568,'Cleaned Responses'!$1:$82,MATCH(AP$1,'Cleaned Responses'!$1:$1,0),FALSE)/100</f>
        <v>#N/A</v>
      </c>
      <c r="AQ568" s="7" t="e">
        <f>VLOOKUP($A568&amp;$B568,'Cleaned Responses'!$1:$82,MATCH(AQ$1,'Cleaned Responses'!$1:$1,0),FALSE)/100</f>
        <v>#N/A</v>
      </c>
      <c r="AR568" s="7" t="e">
        <f>VLOOKUP($A568&amp;$B568,'Cleaned Responses'!$1:$82,MATCH(AR$1,'Cleaned Responses'!$1:$1,0),FALSE)/100</f>
        <v>#N/A</v>
      </c>
      <c r="AS568" s="7" t="e">
        <f>VLOOKUP($A568&amp;$B568,'Cleaned Responses'!$1:$82,MATCH(AS$1,'Cleaned Responses'!$1:$1,0),FALSE)/100</f>
        <v>#N/A</v>
      </c>
      <c r="AT568" s="7" t="e">
        <f>VLOOKUP($A568&amp;$B568,'Cleaned Responses'!$1:$82,MATCH(AT$1,'Cleaned Responses'!$1:$1,0),FALSE)/100</f>
        <v>#N/A</v>
      </c>
      <c r="AU568" s="7" t="e">
        <f>VLOOKUP($A568&amp;$B568,'Cleaned Responses'!$1:$82,MATCH(AU$1,'Cleaned Responses'!$1:$1,0),FALSE)/100</f>
        <v>#N/A</v>
      </c>
      <c r="AV568" s="7" t="e">
        <f>VLOOKUP($A568&amp;$B568,'Cleaned Responses'!$1:$82,MATCH(AV$1,'Cleaned Responses'!$1:$1,0),FALSE)/100</f>
        <v>#N/A</v>
      </c>
      <c r="AW568" s="7" t="e">
        <f>VLOOKUP($A568&amp;$B568,'Cleaned Responses'!$1:$82,MATCH(AW$1,'Cleaned Responses'!$1:$1,0),FALSE)/100</f>
        <v>#N/A</v>
      </c>
      <c r="AX568" s="7" t="e">
        <f>VLOOKUP($A568&amp;$B568,'Cleaned Responses'!$1:$82,MATCH(AX$1,'Cleaned Responses'!$1:$1,0),FALSE)/100</f>
        <v>#N/A</v>
      </c>
      <c r="AY568" s="7" t="e">
        <f>VLOOKUP($A568&amp;$B568,'Cleaned Responses'!$1:$82,MATCH(AY$1,'Cleaned Responses'!$1:$1,0),FALSE)/100</f>
        <v>#N/A</v>
      </c>
      <c r="AZ568" s="7" t="e">
        <f>VLOOKUP($A568&amp;$B568,'Cleaned Responses'!$1:$82,MATCH(AZ$1,'Cleaned Responses'!$1:$1,0),FALSE)/100</f>
        <v>#N/A</v>
      </c>
      <c r="BA568" s="7" t="e">
        <f>VLOOKUP($A568&amp;$B568,'Cleaned Responses'!$1:$82,MATCH(BA$1,'Cleaned Responses'!$1:$1,0),FALSE)/100</f>
        <v>#N/A</v>
      </c>
      <c r="BB568" s="7" t="e">
        <f>VLOOKUP($A568&amp;$B568,'Cleaned Responses'!$1:$82,MATCH(BB$1,'Cleaned Responses'!$1:$1,0),FALSE)/100</f>
        <v>#N/A</v>
      </c>
      <c r="BC568" s="7" t="e">
        <f>VLOOKUP($A568&amp;$B568,'Cleaned Responses'!$1:$82,MATCH(BC$1,'Cleaned Responses'!$1:$1,0),FALSE)/100</f>
        <v>#N/A</v>
      </c>
      <c r="BD568" s="7" t="e">
        <f>VLOOKUP($A568&amp;$B568,'Cleaned Responses'!$1:$82,MATCH(BD$1,'Cleaned Responses'!$1:$1,0),FALSE)/100</f>
        <v>#N/A</v>
      </c>
      <c r="BE568" s="7" t="e">
        <f>VLOOKUP($A568&amp;$B568,'Cleaned Responses'!$1:$82,MATCH(BE$1,'Cleaned Responses'!$1:$1,0),FALSE)/100</f>
        <v>#N/A</v>
      </c>
      <c r="BF568" s="7"/>
      <c r="BG568" s="6" t="e">
        <f>VLOOKUP($A568&amp;$B568,'Cleaned Responses'!$1:$82,MATCH(BG$1,'Cleaned Responses'!$1:$1,0),FALSE)</f>
        <v>#N/A</v>
      </c>
      <c r="BH568" s="6" t="e">
        <f>VLOOKUP($A568&amp;$B568,'Cleaned Responses'!$1:$82,MATCH(BH$1,'Cleaned Responses'!$1:$1,0),FALSE)</f>
        <v>#N/A</v>
      </c>
      <c r="BI568" t="e">
        <f>VLOOKUP($A568&amp;$B568,'Cleaned Responses'!$1:$82,MATCH(BI$1,'Cleaned Responses'!$1:$1,0),FALSE)/100</f>
        <v>#N/A</v>
      </c>
      <c r="BJ568" t="e">
        <f>VLOOKUP($A568&amp;$B568,'Cleaned Responses'!$1:$82,MATCH(BJ$1,'Cleaned Responses'!$1:$1,0),FALSE)/100</f>
        <v>#N/A</v>
      </c>
      <c r="BK568" t="e">
        <f>VLOOKUP($A568&amp;$B568,'Cleaned Responses'!$1:$82,MATCH(BK$1,'Cleaned Responses'!$1:$1,0),FALSE)/100</f>
        <v>#N/A</v>
      </c>
      <c r="BL568" t="e">
        <f t="shared" si="184"/>
        <v>#N/A</v>
      </c>
      <c r="BM568" t="e">
        <f t="shared" si="185"/>
        <v>#N/A</v>
      </c>
      <c r="BN568" t="e">
        <f t="shared" si="186"/>
        <v>#N/A</v>
      </c>
      <c r="BO568" t="e">
        <f>VLOOKUP($A568&amp;$B568,'Cleaned Responses'!$1:$82,MATCH(BO$1,'Cleaned Responses'!$1:$1,0),FALSE)/100</f>
        <v>#N/A</v>
      </c>
      <c r="BP568" t="e">
        <f>VLOOKUP($A568&amp;$B568,'Cleaned Responses'!$1:$82,MATCH(BP$1,'Cleaned Responses'!$1:$1,0),FALSE)/100</f>
        <v>#N/A</v>
      </c>
      <c r="BQ568" t="e">
        <f>VLOOKUP($A568&amp;$B568,'Cleaned Responses'!$1:$82,MATCH(BQ$1,'Cleaned Responses'!$1:$1,0),FALSE)/100</f>
        <v>#N/A</v>
      </c>
      <c r="BR568" t="e">
        <f>VLOOKUP($A568&amp;$B568,'Cleaned Responses'!$1:$82,MATCH(BR$1,'Cleaned Responses'!$1:$1,0),FALSE)/100</f>
        <v>#N/A</v>
      </c>
      <c r="BS568" t="e">
        <f>VLOOKUP($A568&amp;$B568,'Cleaned Responses'!$1:$82,MATCH(BS$1,'Cleaned Responses'!$1:$1,0),FALSE)/100</f>
        <v>#N/A</v>
      </c>
      <c r="BT568" t="e">
        <f>VLOOKUP($A568&amp;$B568,'Cleaned Responses'!$1:$82,MATCH(BT$1,'Cleaned Responses'!$1:$1,0),FALSE)/100</f>
        <v>#N/A</v>
      </c>
      <c r="BU568" t="e">
        <f>VLOOKUP($A568&amp;$B568,'Cleaned Responses'!$1:$82,MATCH(BU$1,'Cleaned Responses'!$1:$1,0),FALSE)/100</f>
        <v>#N/A</v>
      </c>
      <c r="BV568" t="e">
        <f>VLOOKUP($A568&amp;$B568,'Cleaned Responses'!$1:$82,MATCH(BV$1,'Cleaned Responses'!$1:$1,0),FALSE)/100</f>
        <v>#N/A</v>
      </c>
      <c r="BW568" t="e">
        <f>VLOOKUP($A568&amp;$B568,'Cleaned Responses'!$1:$82,MATCH(BW$1,'Cleaned Responses'!$1:$1,0),FALSE)/100</f>
        <v>#N/A</v>
      </c>
      <c r="BX568" t="e">
        <f>VLOOKUP($A568&amp;$B568,'Cleaned Responses'!$1:$82,MATCH(BX$1,'Cleaned Responses'!$1:$1,0),FALSE)/100</f>
        <v>#N/A</v>
      </c>
      <c r="BY568" t="e">
        <f>VLOOKUP($A568&amp;$B568,'Cleaned Responses'!$1:$82,MATCH(BY$1,'Cleaned Responses'!$1:$1,0),FALSE)/100</f>
        <v>#N/A</v>
      </c>
      <c r="BZ568" t="e">
        <f>VLOOKUP($A568&amp;$B568,'Cleaned Responses'!$1:$82,MATCH(BZ$1,'Cleaned Responses'!$1:$1,0),FALSE)/100</f>
        <v>#N/A</v>
      </c>
      <c r="CA568" t="e">
        <f t="shared" si="187"/>
        <v>#N/A</v>
      </c>
      <c r="CB568" t="e">
        <f t="shared" si="188"/>
        <v>#N/A</v>
      </c>
      <c r="CC568" t="e">
        <f t="shared" si="189"/>
        <v>#N/A</v>
      </c>
      <c r="CD568" t="e">
        <f t="shared" si="190"/>
        <v>#N/A</v>
      </c>
      <c r="CE568" t="e">
        <f t="shared" si="191"/>
        <v>#N/A</v>
      </c>
      <c r="CF568" t="e">
        <f t="shared" si="192"/>
        <v>#N/A</v>
      </c>
      <c r="CG568" t="e">
        <f t="shared" si="193"/>
        <v>#N/A</v>
      </c>
      <c r="CH568" t="e">
        <f t="shared" si="194"/>
        <v>#N/A</v>
      </c>
      <c r="CI568" t="e">
        <f t="shared" si="195"/>
        <v>#N/A</v>
      </c>
      <c r="CJ568" t="e">
        <f t="shared" si="196"/>
        <v>#N/A</v>
      </c>
      <c r="CK568" t="e">
        <f t="shared" si="197"/>
        <v>#N/A</v>
      </c>
    </row>
    <row r="569" spans="1:89" ht="20" customHeight="1" x14ac:dyDescent="0.25">
      <c r="A569" s="163"/>
      <c r="B569" s="6"/>
      <c r="C569" s="6" t="e">
        <f>VLOOKUP($A569&amp;$B569,'Cleaned Responses'!$1:$82,MATCH($C$1,'Cleaned Responses'!$1:$1,0),FALSE)</f>
        <v>#N/A</v>
      </c>
      <c r="D569" s="6" t="e">
        <f>VLOOKUP($A569&amp;$B569,'Cleaned Responses'!$1:$82,MATCH(D$1,'Cleaned Responses'!$1:$1,0),FALSE)</f>
        <v>#N/A</v>
      </c>
      <c r="E569" s="6" t="e">
        <f>VLOOKUP($A569&amp;$B569,'Cleaned Responses'!$1:$82,MATCH(E$1,'Cleaned Responses'!$1:$1,0),FALSE)</f>
        <v>#N/A</v>
      </c>
      <c r="F569" s="6" t="e">
        <f>VLOOKUP($A569&amp;$B569,'Cleaned Responses'!$1:$82,MATCH(F$1,'Cleaned Responses'!$1:$1,0),FALSE)</f>
        <v>#N/A</v>
      </c>
      <c r="G569" s="6" t="e">
        <f t="shared" si="198"/>
        <v>#N/A</v>
      </c>
      <c r="H569" s="6" t="e">
        <f>VLOOKUP($A569&amp;$B569,'Cleaned Responses'!$1:$82,MATCH(H$1,'Cleaned Responses'!$1:$1,0),FALSE)</f>
        <v>#N/A</v>
      </c>
      <c r="I569" s="6" t="e">
        <f>VLOOKUP($A569&amp;$B569,'Cleaned Responses'!$1:$82,MATCH(I$1,'Cleaned Responses'!$1:$1,0),FALSE)</f>
        <v>#N/A</v>
      </c>
      <c r="J569" s="6" t="e">
        <f>VLOOKUP($A569&amp;$B569,'Cleaned Responses'!$1:$82,MATCH(J$1,'Cleaned Responses'!$1:$1,0),FALSE)</f>
        <v>#N/A</v>
      </c>
      <c r="K569" s="6" t="e">
        <f>VLOOKUP($A569&amp;$B569,'Cleaned Responses'!$1:$82,MATCH(K$1,'Cleaned Responses'!$1:$1,0),FALSE)</f>
        <v>#N/A</v>
      </c>
      <c r="L569" s="6" t="e">
        <f>VLOOKUP($A569&amp;$B569,'Cleaned Responses'!$1:$82,MATCH(L$1,'Cleaned Responses'!$1:$1,0),FALSE)</f>
        <v>#N/A</v>
      </c>
      <c r="M569" s="6" t="e">
        <f>VLOOKUP($A569&amp;$B569,'Cleaned Responses'!$1:$82,MATCH(M$1,'Cleaned Responses'!$1:$1,0),FALSE)</f>
        <v>#N/A</v>
      </c>
      <c r="N569" s="6" t="e">
        <f>VLOOKUP($A569&amp;$B569,'Cleaned Responses'!$1:$82,MATCH(N$1,'Cleaned Responses'!$1:$1,0),FALSE)</f>
        <v>#N/A</v>
      </c>
      <c r="O569" s="6" t="e">
        <f>VLOOKUP($A569&amp;$B569,'Cleaned Responses'!$1:$82,MATCH(O$1,'Cleaned Responses'!$1:$1,0),FALSE)</f>
        <v>#N/A</v>
      </c>
      <c r="P569" s="6" t="e">
        <f>VLOOKUP($A569&amp;$B569,'Cleaned Responses'!$1:$82,MATCH(P$1,'Cleaned Responses'!$1:$1,0),FALSE)</f>
        <v>#N/A</v>
      </c>
      <c r="Q569" s="6" t="e">
        <f>VLOOKUP($A569&amp;$B569,'Cleaned Responses'!$1:$82,MATCH(Q$1,'Cleaned Responses'!$1:$1,0),FALSE)</f>
        <v>#VALUE!</v>
      </c>
      <c r="R569" s="8" t="e">
        <f t="shared" si="199"/>
        <v>#N/A</v>
      </c>
      <c r="S569" s="8" t="e">
        <f t="shared" si="200"/>
        <v>#N/A</v>
      </c>
      <c r="T569" s="8" t="e">
        <f t="shared" si="201"/>
        <v>#N/A</v>
      </c>
      <c r="U569" s="6"/>
      <c r="V569" s="6"/>
      <c r="W569" s="6"/>
      <c r="X569" s="6"/>
      <c r="Y569" s="8" t="e">
        <f t="shared" si="202"/>
        <v>#N/A</v>
      </c>
      <c r="Z569" s="6" t="e">
        <f>VLOOKUP($A569&amp;$B569,'Cleaned Responses'!$1:$82,MATCH(Z$1,'Cleaned Responses'!$1:$1,0),FALSE)</f>
        <v>#N/A</v>
      </c>
      <c r="AA569" s="6" t="e">
        <f>VLOOKUP($A569&amp;$B569,'Cleaned Responses'!$1:$82,MATCH(AA$1,'Cleaned Responses'!$1:$1,0),FALSE)</f>
        <v>#N/A</v>
      </c>
      <c r="AB569" s="9" t="e">
        <f t="shared" si="203"/>
        <v>#N/A</v>
      </c>
      <c r="AC569" s="9" t="e">
        <f t="shared" si="204"/>
        <v>#N/A</v>
      </c>
      <c r="AD569" s="6" t="e">
        <f>VLOOKUP($A569&amp;$B569,'Cleaned Responses'!$1:$82,MATCH(AD$1,'Cleaned Responses'!$1:$1,0),FALSE)</f>
        <v>#N/A</v>
      </c>
      <c r="AE569" s="6" t="e">
        <f>VLOOKUP($A569&amp;$B569,'Cleaned Responses'!$1:$82,MATCH(AE$1,'Cleaned Responses'!$1:$1,0),FALSE)</f>
        <v>#N/A</v>
      </c>
      <c r="AF569" s="6" t="e">
        <f>VLOOKUP($A569&amp;$B569,'Cleaned Responses'!$1:$82,MATCH(AF$1,'Cleaned Responses'!$1:$1,0),FALSE)</f>
        <v>#N/A</v>
      </c>
      <c r="AG569" s="6" t="e">
        <f>VLOOKUP($A569&amp;$B569,'Cleaned Responses'!$1:$82,MATCH(AG$1,'Cleaned Responses'!$1:$1,0),FALSE)</f>
        <v>#N/A</v>
      </c>
      <c r="AH569" s="6" t="e">
        <f>VLOOKUP($A569&amp;$B569,'Cleaned Responses'!$1:$82,MATCH(AH$1,'Cleaned Responses'!$1:$1,0),FALSE)</f>
        <v>#N/A</v>
      </c>
      <c r="AI569" s="6" t="e">
        <f>VLOOKUP($A569&amp;$B569,'Cleaned Responses'!$1:$82,MATCH(AI$1,'Cleaned Responses'!$1:$1,0),FALSE)</f>
        <v>#N/A</v>
      </c>
      <c r="AJ569" s="6" t="e">
        <f>VLOOKUP($A569&amp;$B569,'Cleaned Responses'!$1:$82,MATCH(AJ$1,'Cleaned Responses'!$1:$1,0),FALSE)</f>
        <v>#N/A</v>
      </c>
      <c r="AK569" s="6" t="e">
        <f>VLOOKUP($A569&amp;$B569,'Cleaned Responses'!$1:$82,MATCH(AK$1,'Cleaned Responses'!$1:$1,0),FALSE)</f>
        <v>#N/A</v>
      </c>
      <c r="AL569" s="6" t="e">
        <f t="shared" si="205"/>
        <v>#N/A</v>
      </c>
      <c r="AM569" s="7" t="e">
        <f>VLOOKUP($A569&amp;$B569,'Cleaned Responses'!$1:$82,MATCH(AM$1,'Cleaned Responses'!$1:$1,0),FALSE)/100</f>
        <v>#N/A</v>
      </c>
      <c r="AN569" s="7" t="e">
        <f>VLOOKUP($A569&amp;$B569,'Cleaned Responses'!$1:$82,MATCH(AN$1,'Cleaned Responses'!$1:$1,0),FALSE)/100</f>
        <v>#N/A</v>
      </c>
      <c r="AO569" s="7" t="e">
        <f>VLOOKUP($A569&amp;$B569,'Cleaned Responses'!$1:$82,MATCH(AO$1,'Cleaned Responses'!$1:$1,0),FALSE)/100</f>
        <v>#N/A</v>
      </c>
      <c r="AP569" s="7" t="e">
        <f>VLOOKUP($A569&amp;$B569,'Cleaned Responses'!$1:$82,MATCH(AP$1,'Cleaned Responses'!$1:$1,0),FALSE)/100</f>
        <v>#N/A</v>
      </c>
      <c r="AQ569" s="7" t="e">
        <f>VLOOKUP($A569&amp;$B569,'Cleaned Responses'!$1:$82,MATCH(AQ$1,'Cleaned Responses'!$1:$1,0),FALSE)/100</f>
        <v>#N/A</v>
      </c>
      <c r="AR569" s="7" t="e">
        <f>VLOOKUP($A569&amp;$B569,'Cleaned Responses'!$1:$82,MATCH(AR$1,'Cleaned Responses'!$1:$1,0),FALSE)/100</f>
        <v>#N/A</v>
      </c>
      <c r="AS569" s="7" t="e">
        <f>VLOOKUP($A569&amp;$B569,'Cleaned Responses'!$1:$82,MATCH(AS$1,'Cleaned Responses'!$1:$1,0),FALSE)/100</f>
        <v>#N/A</v>
      </c>
      <c r="AT569" s="7" t="e">
        <f>VLOOKUP($A569&amp;$B569,'Cleaned Responses'!$1:$82,MATCH(AT$1,'Cleaned Responses'!$1:$1,0),FALSE)/100</f>
        <v>#N/A</v>
      </c>
      <c r="AU569" s="7" t="e">
        <f>VLOOKUP($A569&amp;$B569,'Cleaned Responses'!$1:$82,MATCH(AU$1,'Cleaned Responses'!$1:$1,0),FALSE)/100</f>
        <v>#N/A</v>
      </c>
      <c r="AV569" s="7" t="e">
        <f>VLOOKUP($A569&amp;$B569,'Cleaned Responses'!$1:$82,MATCH(AV$1,'Cleaned Responses'!$1:$1,0),FALSE)/100</f>
        <v>#N/A</v>
      </c>
      <c r="AW569" s="7" t="e">
        <f>VLOOKUP($A569&amp;$B569,'Cleaned Responses'!$1:$82,MATCH(AW$1,'Cleaned Responses'!$1:$1,0),FALSE)/100</f>
        <v>#N/A</v>
      </c>
      <c r="AX569" s="7" t="e">
        <f>VLOOKUP($A569&amp;$B569,'Cleaned Responses'!$1:$82,MATCH(AX$1,'Cleaned Responses'!$1:$1,0),FALSE)/100</f>
        <v>#N/A</v>
      </c>
      <c r="AY569" s="7" t="e">
        <f>VLOOKUP($A569&amp;$B569,'Cleaned Responses'!$1:$82,MATCH(AY$1,'Cleaned Responses'!$1:$1,0),FALSE)/100</f>
        <v>#N/A</v>
      </c>
      <c r="AZ569" s="7" t="e">
        <f>VLOOKUP($A569&amp;$B569,'Cleaned Responses'!$1:$82,MATCH(AZ$1,'Cleaned Responses'!$1:$1,0),FALSE)/100</f>
        <v>#N/A</v>
      </c>
      <c r="BA569" s="7" t="e">
        <f>VLOOKUP($A569&amp;$B569,'Cleaned Responses'!$1:$82,MATCH(BA$1,'Cleaned Responses'!$1:$1,0),FALSE)/100</f>
        <v>#N/A</v>
      </c>
      <c r="BB569" s="7" t="e">
        <f>VLOOKUP($A569&amp;$B569,'Cleaned Responses'!$1:$82,MATCH(BB$1,'Cleaned Responses'!$1:$1,0),FALSE)/100</f>
        <v>#N/A</v>
      </c>
      <c r="BC569" s="7" t="e">
        <f>VLOOKUP($A569&amp;$B569,'Cleaned Responses'!$1:$82,MATCH(BC$1,'Cleaned Responses'!$1:$1,0),FALSE)/100</f>
        <v>#N/A</v>
      </c>
      <c r="BD569" s="7" t="e">
        <f>VLOOKUP($A569&amp;$B569,'Cleaned Responses'!$1:$82,MATCH(BD$1,'Cleaned Responses'!$1:$1,0),FALSE)/100</f>
        <v>#N/A</v>
      </c>
      <c r="BE569" s="7" t="e">
        <f>VLOOKUP($A569&amp;$B569,'Cleaned Responses'!$1:$82,MATCH(BE$1,'Cleaned Responses'!$1:$1,0),FALSE)/100</f>
        <v>#N/A</v>
      </c>
      <c r="BF569" s="7"/>
      <c r="BG569" s="6" t="e">
        <f>VLOOKUP($A569&amp;$B569,'Cleaned Responses'!$1:$82,MATCH(BG$1,'Cleaned Responses'!$1:$1,0),FALSE)</f>
        <v>#N/A</v>
      </c>
      <c r="BH569" s="6" t="e">
        <f>VLOOKUP($A569&amp;$B569,'Cleaned Responses'!$1:$82,MATCH(BH$1,'Cleaned Responses'!$1:$1,0),FALSE)</f>
        <v>#N/A</v>
      </c>
      <c r="BI569" t="e">
        <f>VLOOKUP($A569&amp;$B569,'Cleaned Responses'!$1:$82,MATCH(BI$1,'Cleaned Responses'!$1:$1,0),FALSE)/100</f>
        <v>#N/A</v>
      </c>
      <c r="BJ569" t="e">
        <f>VLOOKUP($A569&amp;$B569,'Cleaned Responses'!$1:$82,MATCH(BJ$1,'Cleaned Responses'!$1:$1,0),FALSE)/100</f>
        <v>#N/A</v>
      </c>
      <c r="BK569" t="e">
        <f>VLOOKUP($A569&amp;$B569,'Cleaned Responses'!$1:$82,MATCH(BK$1,'Cleaned Responses'!$1:$1,0),FALSE)/100</f>
        <v>#N/A</v>
      </c>
      <c r="BL569" t="e">
        <f t="shared" si="184"/>
        <v>#N/A</v>
      </c>
      <c r="BM569" t="e">
        <f t="shared" si="185"/>
        <v>#N/A</v>
      </c>
      <c r="BN569" t="e">
        <f t="shared" si="186"/>
        <v>#N/A</v>
      </c>
      <c r="BO569" t="e">
        <f>VLOOKUP($A569&amp;$B569,'Cleaned Responses'!$1:$82,MATCH(BO$1,'Cleaned Responses'!$1:$1,0),FALSE)/100</f>
        <v>#N/A</v>
      </c>
      <c r="BP569" t="e">
        <f>VLOOKUP($A569&amp;$B569,'Cleaned Responses'!$1:$82,MATCH(BP$1,'Cleaned Responses'!$1:$1,0),FALSE)/100</f>
        <v>#N/A</v>
      </c>
      <c r="BQ569" t="e">
        <f>VLOOKUP($A569&amp;$B569,'Cleaned Responses'!$1:$82,MATCH(BQ$1,'Cleaned Responses'!$1:$1,0),FALSE)/100</f>
        <v>#N/A</v>
      </c>
      <c r="BR569" t="e">
        <f>VLOOKUP($A569&amp;$B569,'Cleaned Responses'!$1:$82,MATCH(BR$1,'Cleaned Responses'!$1:$1,0),FALSE)/100</f>
        <v>#N/A</v>
      </c>
      <c r="BS569" t="e">
        <f>VLOOKUP($A569&amp;$B569,'Cleaned Responses'!$1:$82,MATCH(BS$1,'Cleaned Responses'!$1:$1,0),FALSE)/100</f>
        <v>#N/A</v>
      </c>
      <c r="BT569" t="e">
        <f>VLOOKUP($A569&amp;$B569,'Cleaned Responses'!$1:$82,MATCH(BT$1,'Cleaned Responses'!$1:$1,0),FALSE)/100</f>
        <v>#N/A</v>
      </c>
      <c r="BU569" t="e">
        <f>VLOOKUP($A569&amp;$B569,'Cleaned Responses'!$1:$82,MATCH(BU$1,'Cleaned Responses'!$1:$1,0),FALSE)/100</f>
        <v>#N/A</v>
      </c>
      <c r="BV569" t="e">
        <f>VLOOKUP($A569&amp;$B569,'Cleaned Responses'!$1:$82,MATCH(BV$1,'Cleaned Responses'!$1:$1,0),FALSE)/100</f>
        <v>#N/A</v>
      </c>
      <c r="BW569" t="e">
        <f>VLOOKUP($A569&amp;$B569,'Cleaned Responses'!$1:$82,MATCH(BW$1,'Cleaned Responses'!$1:$1,0),FALSE)/100</f>
        <v>#N/A</v>
      </c>
      <c r="BX569" t="e">
        <f>VLOOKUP($A569&amp;$B569,'Cleaned Responses'!$1:$82,MATCH(BX$1,'Cleaned Responses'!$1:$1,0),FALSE)/100</f>
        <v>#N/A</v>
      </c>
      <c r="BY569" t="e">
        <f>VLOOKUP($A569&amp;$B569,'Cleaned Responses'!$1:$82,MATCH(BY$1,'Cleaned Responses'!$1:$1,0),FALSE)/100</f>
        <v>#N/A</v>
      </c>
      <c r="BZ569" t="e">
        <f>VLOOKUP($A569&amp;$B569,'Cleaned Responses'!$1:$82,MATCH(BZ$1,'Cleaned Responses'!$1:$1,0),FALSE)/100</f>
        <v>#N/A</v>
      </c>
      <c r="CA569" t="e">
        <f t="shared" si="187"/>
        <v>#N/A</v>
      </c>
      <c r="CB569" t="e">
        <f t="shared" si="188"/>
        <v>#N/A</v>
      </c>
      <c r="CC569" t="e">
        <f t="shared" si="189"/>
        <v>#N/A</v>
      </c>
      <c r="CD569" t="e">
        <f t="shared" si="190"/>
        <v>#N/A</v>
      </c>
      <c r="CE569" t="e">
        <f t="shared" si="191"/>
        <v>#N/A</v>
      </c>
      <c r="CF569" t="e">
        <f t="shared" si="192"/>
        <v>#N/A</v>
      </c>
      <c r="CG569" t="e">
        <f t="shared" si="193"/>
        <v>#N/A</v>
      </c>
      <c r="CH569" t="e">
        <f t="shared" si="194"/>
        <v>#N/A</v>
      </c>
      <c r="CI569" t="e">
        <f t="shared" si="195"/>
        <v>#N/A</v>
      </c>
      <c r="CJ569" t="e">
        <f t="shared" si="196"/>
        <v>#N/A</v>
      </c>
      <c r="CK569" t="e">
        <f t="shared" si="197"/>
        <v>#N/A</v>
      </c>
    </row>
    <row r="570" spans="1:89" ht="20" customHeight="1" x14ac:dyDescent="0.25">
      <c r="A570" s="163"/>
      <c r="B570" s="6"/>
      <c r="C570" s="6" t="e">
        <f>VLOOKUP($A570&amp;$B570,'Cleaned Responses'!$1:$82,MATCH($C$1,'Cleaned Responses'!$1:$1,0),FALSE)</f>
        <v>#N/A</v>
      </c>
      <c r="D570" s="6" t="e">
        <f>VLOOKUP($A570&amp;$B570,'Cleaned Responses'!$1:$82,MATCH(D$1,'Cleaned Responses'!$1:$1,0),FALSE)</f>
        <v>#N/A</v>
      </c>
      <c r="E570" s="6" t="e">
        <f>VLOOKUP($A570&amp;$B570,'Cleaned Responses'!$1:$82,MATCH(E$1,'Cleaned Responses'!$1:$1,0),FALSE)</f>
        <v>#N/A</v>
      </c>
      <c r="F570" s="6" t="e">
        <f>VLOOKUP($A570&amp;$B570,'Cleaned Responses'!$1:$82,MATCH(F$1,'Cleaned Responses'!$1:$1,0),FALSE)</f>
        <v>#N/A</v>
      </c>
      <c r="G570" s="6" t="e">
        <f t="shared" si="198"/>
        <v>#N/A</v>
      </c>
      <c r="H570" s="6" t="e">
        <f>VLOOKUP($A570&amp;$B570,'Cleaned Responses'!$1:$82,MATCH(H$1,'Cleaned Responses'!$1:$1,0),FALSE)</f>
        <v>#N/A</v>
      </c>
      <c r="I570" s="6" t="e">
        <f>VLOOKUP($A570&amp;$B570,'Cleaned Responses'!$1:$82,MATCH(I$1,'Cleaned Responses'!$1:$1,0),FALSE)</f>
        <v>#N/A</v>
      </c>
      <c r="J570" s="6" t="e">
        <f>VLOOKUP($A570&amp;$B570,'Cleaned Responses'!$1:$82,MATCH(J$1,'Cleaned Responses'!$1:$1,0),FALSE)</f>
        <v>#N/A</v>
      </c>
      <c r="K570" s="6" t="e">
        <f>VLOOKUP($A570&amp;$B570,'Cleaned Responses'!$1:$82,MATCH(K$1,'Cleaned Responses'!$1:$1,0),FALSE)</f>
        <v>#N/A</v>
      </c>
      <c r="L570" s="6" t="e">
        <f>VLOOKUP($A570&amp;$B570,'Cleaned Responses'!$1:$82,MATCH(L$1,'Cleaned Responses'!$1:$1,0),FALSE)</f>
        <v>#N/A</v>
      </c>
      <c r="M570" s="6" t="e">
        <f>VLOOKUP($A570&amp;$B570,'Cleaned Responses'!$1:$82,MATCH(M$1,'Cleaned Responses'!$1:$1,0),FALSE)</f>
        <v>#N/A</v>
      </c>
      <c r="N570" s="6" t="e">
        <f>VLOOKUP($A570&amp;$B570,'Cleaned Responses'!$1:$82,MATCH(N$1,'Cleaned Responses'!$1:$1,0),FALSE)</f>
        <v>#N/A</v>
      </c>
      <c r="O570" s="6" t="e">
        <f>VLOOKUP($A570&amp;$B570,'Cleaned Responses'!$1:$82,MATCH(O$1,'Cleaned Responses'!$1:$1,0),FALSE)</f>
        <v>#N/A</v>
      </c>
      <c r="P570" s="6" t="e">
        <f>VLOOKUP($A570&amp;$B570,'Cleaned Responses'!$1:$82,MATCH(P$1,'Cleaned Responses'!$1:$1,0),FALSE)</f>
        <v>#N/A</v>
      </c>
      <c r="Q570" s="6" t="e">
        <f>VLOOKUP($A570&amp;$B570,'Cleaned Responses'!$1:$82,MATCH(Q$1,'Cleaned Responses'!$1:$1,0),FALSE)</f>
        <v>#VALUE!</v>
      </c>
      <c r="R570" s="8" t="e">
        <f t="shared" si="199"/>
        <v>#N/A</v>
      </c>
      <c r="S570" s="8" t="e">
        <f t="shared" si="200"/>
        <v>#N/A</v>
      </c>
      <c r="T570" s="8" t="e">
        <f t="shared" si="201"/>
        <v>#N/A</v>
      </c>
      <c r="U570" s="6"/>
      <c r="V570" s="6"/>
      <c r="W570" s="6"/>
      <c r="X570" s="6"/>
      <c r="Y570" s="8" t="e">
        <f t="shared" si="202"/>
        <v>#N/A</v>
      </c>
      <c r="Z570" s="6" t="e">
        <f>VLOOKUP($A570&amp;$B570,'Cleaned Responses'!$1:$82,MATCH(Z$1,'Cleaned Responses'!$1:$1,0),FALSE)</f>
        <v>#N/A</v>
      </c>
      <c r="AA570" s="6" t="e">
        <f>VLOOKUP($A570&amp;$B570,'Cleaned Responses'!$1:$82,MATCH(AA$1,'Cleaned Responses'!$1:$1,0),FALSE)</f>
        <v>#N/A</v>
      </c>
      <c r="AB570" s="9" t="e">
        <f t="shared" si="203"/>
        <v>#N/A</v>
      </c>
      <c r="AC570" s="9" t="e">
        <f t="shared" si="204"/>
        <v>#N/A</v>
      </c>
      <c r="AD570" s="6" t="e">
        <f>VLOOKUP($A570&amp;$B570,'Cleaned Responses'!$1:$82,MATCH(AD$1,'Cleaned Responses'!$1:$1,0),FALSE)</f>
        <v>#N/A</v>
      </c>
      <c r="AE570" s="6" t="e">
        <f>VLOOKUP($A570&amp;$B570,'Cleaned Responses'!$1:$82,MATCH(AE$1,'Cleaned Responses'!$1:$1,0),FALSE)</f>
        <v>#N/A</v>
      </c>
      <c r="AF570" s="6" t="e">
        <f>VLOOKUP($A570&amp;$B570,'Cleaned Responses'!$1:$82,MATCH(AF$1,'Cleaned Responses'!$1:$1,0),FALSE)</f>
        <v>#N/A</v>
      </c>
      <c r="AG570" s="6" t="e">
        <f>VLOOKUP($A570&amp;$B570,'Cleaned Responses'!$1:$82,MATCH(AG$1,'Cleaned Responses'!$1:$1,0),FALSE)</f>
        <v>#N/A</v>
      </c>
      <c r="AH570" s="6" t="e">
        <f>VLOOKUP($A570&amp;$B570,'Cleaned Responses'!$1:$82,MATCH(AH$1,'Cleaned Responses'!$1:$1,0),FALSE)</f>
        <v>#N/A</v>
      </c>
      <c r="AI570" s="6" t="e">
        <f>VLOOKUP($A570&amp;$B570,'Cleaned Responses'!$1:$82,MATCH(AI$1,'Cleaned Responses'!$1:$1,0),FALSE)</f>
        <v>#N/A</v>
      </c>
      <c r="AJ570" s="6" t="e">
        <f>VLOOKUP($A570&amp;$B570,'Cleaned Responses'!$1:$82,MATCH(AJ$1,'Cleaned Responses'!$1:$1,0),FALSE)</f>
        <v>#N/A</v>
      </c>
      <c r="AK570" s="6" t="e">
        <f>VLOOKUP($A570&amp;$B570,'Cleaned Responses'!$1:$82,MATCH(AK$1,'Cleaned Responses'!$1:$1,0),FALSE)</f>
        <v>#N/A</v>
      </c>
      <c r="AL570" s="6" t="e">
        <f t="shared" si="205"/>
        <v>#N/A</v>
      </c>
      <c r="AM570" s="7" t="e">
        <f>VLOOKUP($A570&amp;$B570,'Cleaned Responses'!$1:$82,MATCH(AM$1,'Cleaned Responses'!$1:$1,0),FALSE)/100</f>
        <v>#N/A</v>
      </c>
      <c r="AN570" s="7" t="e">
        <f>VLOOKUP($A570&amp;$B570,'Cleaned Responses'!$1:$82,MATCH(AN$1,'Cleaned Responses'!$1:$1,0),FALSE)/100</f>
        <v>#N/A</v>
      </c>
      <c r="AO570" s="7" t="e">
        <f>VLOOKUP($A570&amp;$B570,'Cleaned Responses'!$1:$82,MATCH(AO$1,'Cleaned Responses'!$1:$1,0),FALSE)/100</f>
        <v>#N/A</v>
      </c>
      <c r="AP570" s="7" t="e">
        <f>VLOOKUP($A570&amp;$B570,'Cleaned Responses'!$1:$82,MATCH(AP$1,'Cleaned Responses'!$1:$1,0),FALSE)/100</f>
        <v>#N/A</v>
      </c>
      <c r="AQ570" s="7" t="e">
        <f>VLOOKUP($A570&amp;$B570,'Cleaned Responses'!$1:$82,MATCH(AQ$1,'Cleaned Responses'!$1:$1,0),FALSE)/100</f>
        <v>#N/A</v>
      </c>
      <c r="AR570" s="7" t="e">
        <f>VLOOKUP($A570&amp;$B570,'Cleaned Responses'!$1:$82,MATCH(AR$1,'Cleaned Responses'!$1:$1,0),FALSE)/100</f>
        <v>#N/A</v>
      </c>
      <c r="AS570" s="7" t="e">
        <f>VLOOKUP($A570&amp;$B570,'Cleaned Responses'!$1:$82,MATCH(AS$1,'Cleaned Responses'!$1:$1,0),FALSE)/100</f>
        <v>#N/A</v>
      </c>
      <c r="AT570" s="7" t="e">
        <f>VLOOKUP($A570&amp;$B570,'Cleaned Responses'!$1:$82,MATCH(AT$1,'Cleaned Responses'!$1:$1,0),FALSE)/100</f>
        <v>#N/A</v>
      </c>
      <c r="AU570" s="7" t="e">
        <f>VLOOKUP($A570&amp;$B570,'Cleaned Responses'!$1:$82,MATCH(AU$1,'Cleaned Responses'!$1:$1,0),FALSE)/100</f>
        <v>#N/A</v>
      </c>
      <c r="AV570" s="7" t="e">
        <f>VLOOKUP($A570&amp;$B570,'Cleaned Responses'!$1:$82,MATCH(AV$1,'Cleaned Responses'!$1:$1,0),FALSE)/100</f>
        <v>#N/A</v>
      </c>
      <c r="AW570" s="7" t="e">
        <f>VLOOKUP($A570&amp;$B570,'Cleaned Responses'!$1:$82,MATCH(AW$1,'Cleaned Responses'!$1:$1,0),FALSE)/100</f>
        <v>#N/A</v>
      </c>
      <c r="AX570" s="7" t="e">
        <f>VLOOKUP($A570&amp;$B570,'Cleaned Responses'!$1:$82,MATCH(AX$1,'Cleaned Responses'!$1:$1,0),FALSE)/100</f>
        <v>#N/A</v>
      </c>
      <c r="AY570" s="7" t="e">
        <f>VLOOKUP($A570&amp;$B570,'Cleaned Responses'!$1:$82,MATCH(AY$1,'Cleaned Responses'!$1:$1,0),FALSE)/100</f>
        <v>#N/A</v>
      </c>
      <c r="AZ570" s="7" t="e">
        <f>VLOOKUP($A570&amp;$B570,'Cleaned Responses'!$1:$82,MATCH(AZ$1,'Cleaned Responses'!$1:$1,0),FALSE)/100</f>
        <v>#N/A</v>
      </c>
      <c r="BA570" s="7" t="e">
        <f>VLOOKUP($A570&amp;$B570,'Cleaned Responses'!$1:$82,MATCH(BA$1,'Cleaned Responses'!$1:$1,0),FALSE)/100</f>
        <v>#N/A</v>
      </c>
      <c r="BB570" s="7" t="e">
        <f>VLOOKUP($A570&amp;$B570,'Cleaned Responses'!$1:$82,MATCH(BB$1,'Cleaned Responses'!$1:$1,0),FALSE)/100</f>
        <v>#N/A</v>
      </c>
      <c r="BC570" s="7" t="e">
        <f>VLOOKUP($A570&amp;$B570,'Cleaned Responses'!$1:$82,MATCH(BC$1,'Cleaned Responses'!$1:$1,0),FALSE)/100</f>
        <v>#N/A</v>
      </c>
      <c r="BD570" s="7" t="e">
        <f>VLOOKUP($A570&amp;$B570,'Cleaned Responses'!$1:$82,MATCH(BD$1,'Cleaned Responses'!$1:$1,0),FALSE)/100</f>
        <v>#N/A</v>
      </c>
      <c r="BE570" s="7" t="e">
        <f>VLOOKUP($A570&amp;$B570,'Cleaned Responses'!$1:$82,MATCH(BE$1,'Cleaned Responses'!$1:$1,0),FALSE)/100</f>
        <v>#N/A</v>
      </c>
      <c r="BF570" s="7"/>
      <c r="BG570" s="6" t="e">
        <f>VLOOKUP($A570&amp;$B570,'Cleaned Responses'!$1:$82,MATCH(BG$1,'Cleaned Responses'!$1:$1,0),FALSE)</f>
        <v>#N/A</v>
      </c>
      <c r="BH570" s="6" t="e">
        <f>VLOOKUP($A570&amp;$B570,'Cleaned Responses'!$1:$82,MATCH(BH$1,'Cleaned Responses'!$1:$1,0),FALSE)</f>
        <v>#N/A</v>
      </c>
      <c r="BI570" t="e">
        <f>VLOOKUP($A570&amp;$B570,'Cleaned Responses'!$1:$82,MATCH(BI$1,'Cleaned Responses'!$1:$1,0),FALSE)/100</f>
        <v>#N/A</v>
      </c>
      <c r="BJ570" t="e">
        <f>VLOOKUP($A570&amp;$B570,'Cleaned Responses'!$1:$82,MATCH(BJ$1,'Cleaned Responses'!$1:$1,0),FALSE)/100</f>
        <v>#N/A</v>
      </c>
      <c r="BK570" t="e">
        <f>VLOOKUP($A570&amp;$B570,'Cleaned Responses'!$1:$82,MATCH(BK$1,'Cleaned Responses'!$1:$1,0),FALSE)/100</f>
        <v>#N/A</v>
      </c>
      <c r="BL570" t="e">
        <f t="shared" si="184"/>
        <v>#N/A</v>
      </c>
      <c r="BM570" t="e">
        <f t="shared" si="185"/>
        <v>#N/A</v>
      </c>
      <c r="BN570" t="e">
        <f t="shared" si="186"/>
        <v>#N/A</v>
      </c>
      <c r="BO570" t="e">
        <f>VLOOKUP($A570&amp;$B570,'Cleaned Responses'!$1:$82,MATCH(BO$1,'Cleaned Responses'!$1:$1,0),FALSE)/100</f>
        <v>#N/A</v>
      </c>
      <c r="BP570" t="e">
        <f>VLOOKUP($A570&amp;$B570,'Cleaned Responses'!$1:$82,MATCH(BP$1,'Cleaned Responses'!$1:$1,0),FALSE)/100</f>
        <v>#N/A</v>
      </c>
      <c r="BQ570" t="e">
        <f>VLOOKUP($A570&amp;$B570,'Cleaned Responses'!$1:$82,MATCH(BQ$1,'Cleaned Responses'!$1:$1,0),FALSE)/100</f>
        <v>#N/A</v>
      </c>
      <c r="BR570" t="e">
        <f>VLOOKUP($A570&amp;$B570,'Cleaned Responses'!$1:$82,MATCH(BR$1,'Cleaned Responses'!$1:$1,0),FALSE)/100</f>
        <v>#N/A</v>
      </c>
      <c r="BS570" t="e">
        <f>VLOOKUP($A570&amp;$B570,'Cleaned Responses'!$1:$82,MATCH(BS$1,'Cleaned Responses'!$1:$1,0),FALSE)/100</f>
        <v>#N/A</v>
      </c>
      <c r="BT570" t="e">
        <f>VLOOKUP($A570&amp;$B570,'Cleaned Responses'!$1:$82,MATCH(BT$1,'Cleaned Responses'!$1:$1,0),FALSE)/100</f>
        <v>#N/A</v>
      </c>
      <c r="BU570" t="e">
        <f>VLOOKUP($A570&amp;$B570,'Cleaned Responses'!$1:$82,MATCH(BU$1,'Cleaned Responses'!$1:$1,0),FALSE)/100</f>
        <v>#N/A</v>
      </c>
      <c r="BV570" t="e">
        <f>VLOOKUP($A570&amp;$B570,'Cleaned Responses'!$1:$82,MATCH(BV$1,'Cleaned Responses'!$1:$1,0),FALSE)/100</f>
        <v>#N/A</v>
      </c>
      <c r="BW570" t="e">
        <f>VLOOKUP($A570&amp;$B570,'Cleaned Responses'!$1:$82,MATCH(BW$1,'Cleaned Responses'!$1:$1,0),FALSE)/100</f>
        <v>#N/A</v>
      </c>
      <c r="BX570" t="e">
        <f>VLOOKUP($A570&amp;$B570,'Cleaned Responses'!$1:$82,MATCH(BX$1,'Cleaned Responses'!$1:$1,0),FALSE)/100</f>
        <v>#N/A</v>
      </c>
      <c r="BY570" t="e">
        <f>VLOOKUP($A570&amp;$B570,'Cleaned Responses'!$1:$82,MATCH(BY$1,'Cleaned Responses'!$1:$1,0),FALSE)/100</f>
        <v>#N/A</v>
      </c>
      <c r="BZ570" t="e">
        <f>VLOOKUP($A570&amp;$B570,'Cleaned Responses'!$1:$82,MATCH(BZ$1,'Cleaned Responses'!$1:$1,0),FALSE)/100</f>
        <v>#N/A</v>
      </c>
      <c r="CA570" t="e">
        <f t="shared" si="187"/>
        <v>#N/A</v>
      </c>
      <c r="CB570" t="e">
        <f t="shared" si="188"/>
        <v>#N/A</v>
      </c>
      <c r="CC570" t="e">
        <f t="shared" si="189"/>
        <v>#N/A</v>
      </c>
      <c r="CD570" t="e">
        <f t="shared" si="190"/>
        <v>#N/A</v>
      </c>
      <c r="CE570" t="e">
        <f t="shared" si="191"/>
        <v>#N/A</v>
      </c>
      <c r="CF570" t="e">
        <f t="shared" si="192"/>
        <v>#N/A</v>
      </c>
      <c r="CG570" t="e">
        <f t="shared" si="193"/>
        <v>#N/A</v>
      </c>
      <c r="CH570" t="e">
        <f t="shared" si="194"/>
        <v>#N/A</v>
      </c>
      <c r="CI570" t="e">
        <f t="shared" si="195"/>
        <v>#N/A</v>
      </c>
      <c r="CJ570" t="e">
        <f t="shared" si="196"/>
        <v>#N/A</v>
      </c>
      <c r="CK570" t="e">
        <f t="shared" si="197"/>
        <v>#N/A</v>
      </c>
    </row>
    <row r="571" spans="1:89" ht="20" customHeight="1" x14ac:dyDescent="0.25">
      <c r="A571" s="163"/>
      <c r="B571" s="6"/>
      <c r="C571" s="6" t="e">
        <f>VLOOKUP($A571&amp;$B571,'Cleaned Responses'!$1:$82,MATCH($C$1,'Cleaned Responses'!$1:$1,0),FALSE)</f>
        <v>#N/A</v>
      </c>
      <c r="D571" s="6" t="e">
        <f>VLOOKUP($A571&amp;$B571,'Cleaned Responses'!$1:$82,MATCH(D$1,'Cleaned Responses'!$1:$1,0),FALSE)</f>
        <v>#N/A</v>
      </c>
      <c r="E571" s="6" t="e">
        <f>VLOOKUP($A571&amp;$B571,'Cleaned Responses'!$1:$82,MATCH(E$1,'Cleaned Responses'!$1:$1,0),FALSE)</f>
        <v>#N/A</v>
      </c>
      <c r="F571" s="6" t="e">
        <f>VLOOKUP($A571&amp;$B571,'Cleaned Responses'!$1:$82,MATCH(F$1,'Cleaned Responses'!$1:$1,0),FALSE)</f>
        <v>#N/A</v>
      </c>
      <c r="G571" s="6" t="e">
        <f t="shared" si="198"/>
        <v>#N/A</v>
      </c>
      <c r="H571" s="6" t="e">
        <f>VLOOKUP($A571&amp;$B571,'Cleaned Responses'!$1:$82,MATCH(H$1,'Cleaned Responses'!$1:$1,0),FALSE)</f>
        <v>#N/A</v>
      </c>
      <c r="I571" s="6" t="e">
        <f>VLOOKUP($A571&amp;$B571,'Cleaned Responses'!$1:$82,MATCH(I$1,'Cleaned Responses'!$1:$1,0),FALSE)</f>
        <v>#N/A</v>
      </c>
      <c r="J571" s="6" t="e">
        <f>VLOOKUP($A571&amp;$B571,'Cleaned Responses'!$1:$82,MATCH(J$1,'Cleaned Responses'!$1:$1,0),FALSE)</f>
        <v>#N/A</v>
      </c>
      <c r="K571" s="6" t="e">
        <f>VLOOKUP($A571&amp;$B571,'Cleaned Responses'!$1:$82,MATCH(K$1,'Cleaned Responses'!$1:$1,0),FALSE)</f>
        <v>#N/A</v>
      </c>
      <c r="L571" s="6" t="e">
        <f>VLOOKUP($A571&amp;$B571,'Cleaned Responses'!$1:$82,MATCH(L$1,'Cleaned Responses'!$1:$1,0),FALSE)</f>
        <v>#N/A</v>
      </c>
      <c r="M571" s="6" t="e">
        <f>VLOOKUP($A571&amp;$B571,'Cleaned Responses'!$1:$82,MATCH(M$1,'Cleaned Responses'!$1:$1,0),FALSE)</f>
        <v>#N/A</v>
      </c>
      <c r="N571" s="6" t="e">
        <f>VLOOKUP($A571&amp;$B571,'Cleaned Responses'!$1:$82,MATCH(N$1,'Cleaned Responses'!$1:$1,0),FALSE)</f>
        <v>#N/A</v>
      </c>
      <c r="O571" s="6" t="e">
        <f>VLOOKUP($A571&amp;$B571,'Cleaned Responses'!$1:$82,MATCH(O$1,'Cleaned Responses'!$1:$1,0),FALSE)</f>
        <v>#N/A</v>
      </c>
      <c r="P571" s="6" t="e">
        <f>VLOOKUP($A571&amp;$B571,'Cleaned Responses'!$1:$82,MATCH(P$1,'Cleaned Responses'!$1:$1,0),FALSE)</f>
        <v>#N/A</v>
      </c>
      <c r="Q571" s="6" t="e">
        <f>VLOOKUP($A571&amp;$B571,'Cleaned Responses'!$1:$82,MATCH(Q$1,'Cleaned Responses'!$1:$1,0),FALSE)</f>
        <v>#VALUE!</v>
      </c>
      <c r="R571" s="8" t="e">
        <f t="shared" si="199"/>
        <v>#N/A</v>
      </c>
      <c r="S571" s="8" t="e">
        <f t="shared" si="200"/>
        <v>#N/A</v>
      </c>
      <c r="T571" s="8" t="e">
        <f t="shared" si="201"/>
        <v>#N/A</v>
      </c>
      <c r="U571" s="6"/>
      <c r="V571" s="6"/>
      <c r="W571" s="6"/>
      <c r="X571" s="6"/>
      <c r="Y571" s="8" t="e">
        <f t="shared" si="202"/>
        <v>#N/A</v>
      </c>
      <c r="Z571" s="6" t="e">
        <f>VLOOKUP($A571&amp;$B571,'Cleaned Responses'!$1:$82,MATCH(Z$1,'Cleaned Responses'!$1:$1,0),FALSE)</f>
        <v>#N/A</v>
      </c>
      <c r="AA571" s="6" t="e">
        <f>VLOOKUP($A571&amp;$B571,'Cleaned Responses'!$1:$82,MATCH(AA$1,'Cleaned Responses'!$1:$1,0),FALSE)</f>
        <v>#N/A</v>
      </c>
      <c r="AB571" s="9" t="e">
        <f t="shared" si="203"/>
        <v>#N/A</v>
      </c>
      <c r="AC571" s="9" t="e">
        <f t="shared" si="204"/>
        <v>#N/A</v>
      </c>
      <c r="AD571" s="6" t="e">
        <f>VLOOKUP($A571&amp;$B571,'Cleaned Responses'!$1:$82,MATCH(AD$1,'Cleaned Responses'!$1:$1,0),FALSE)</f>
        <v>#N/A</v>
      </c>
      <c r="AE571" s="6" t="e">
        <f>VLOOKUP($A571&amp;$B571,'Cleaned Responses'!$1:$82,MATCH(AE$1,'Cleaned Responses'!$1:$1,0),FALSE)</f>
        <v>#N/A</v>
      </c>
      <c r="AF571" s="6" t="e">
        <f>VLOOKUP($A571&amp;$B571,'Cleaned Responses'!$1:$82,MATCH(AF$1,'Cleaned Responses'!$1:$1,0),FALSE)</f>
        <v>#N/A</v>
      </c>
      <c r="AG571" s="6" t="e">
        <f>VLOOKUP($A571&amp;$B571,'Cleaned Responses'!$1:$82,MATCH(AG$1,'Cleaned Responses'!$1:$1,0),FALSE)</f>
        <v>#N/A</v>
      </c>
      <c r="AH571" s="6" t="e">
        <f>VLOOKUP($A571&amp;$B571,'Cleaned Responses'!$1:$82,MATCH(AH$1,'Cleaned Responses'!$1:$1,0),FALSE)</f>
        <v>#N/A</v>
      </c>
      <c r="AI571" s="6" t="e">
        <f>VLOOKUP($A571&amp;$B571,'Cleaned Responses'!$1:$82,MATCH(AI$1,'Cleaned Responses'!$1:$1,0),FALSE)</f>
        <v>#N/A</v>
      </c>
      <c r="AJ571" s="6" t="e">
        <f>VLOOKUP($A571&amp;$B571,'Cleaned Responses'!$1:$82,MATCH(AJ$1,'Cleaned Responses'!$1:$1,0),FALSE)</f>
        <v>#N/A</v>
      </c>
      <c r="AK571" s="6" t="e">
        <f>VLOOKUP($A571&amp;$B571,'Cleaned Responses'!$1:$82,MATCH(AK$1,'Cleaned Responses'!$1:$1,0),FALSE)</f>
        <v>#N/A</v>
      </c>
      <c r="AL571" s="6" t="e">
        <f t="shared" si="205"/>
        <v>#N/A</v>
      </c>
      <c r="AM571" s="7" t="e">
        <f>VLOOKUP($A571&amp;$B571,'Cleaned Responses'!$1:$82,MATCH(AM$1,'Cleaned Responses'!$1:$1,0),FALSE)/100</f>
        <v>#N/A</v>
      </c>
      <c r="AN571" s="7" t="e">
        <f>VLOOKUP($A571&amp;$B571,'Cleaned Responses'!$1:$82,MATCH(AN$1,'Cleaned Responses'!$1:$1,0),FALSE)/100</f>
        <v>#N/A</v>
      </c>
      <c r="AO571" s="7" t="e">
        <f>VLOOKUP($A571&amp;$B571,'Cleaned Responses'!$1:$82,MATCH(AO$1,'Cleaned Responses'!$1:$1,0),FALSE)/100</f>
        <v>#N/A</v>
      </c>
      <c r="AP571" s="7" t="e">
        <f>VLOOKUP($A571&amp;$B571,'Cleaned Responses'!$1:$82,MATCH(AP$1,'Cleaned Responses'!$1:$1,0),FALSE)/100</f>
        <v>#N/A</v>
      </c>
      <c r="AQ571" s="7" t="e">
        <f>VLOOKUP($A571&amp;$B571,'Cleaned Responses'!$1:$82,MATCH(AQ$1,'Cleaned Responses'!$1:$1,0),FALSE)/100</f>
        <v>#N/A</v>
      </c>
      <c r="AR571" s="7" t="e">
        <f>VLOOKUP($A571&amp;$B571,'Cleaned Responses'!$1:$82,MATCH(AR$1,'Cleaned Responses'!$1:$1,0),FALSE)/100</f>
        <v>#N/A</v>
      </c>
      <c r="AS571" s="7" t="e">
        <f>VLOOKUP($A571&amp;$B571,'Cleaned Responses'!$1:$82,MATCH(AS$1,'Cleaned Responses'!$1:$1,0),FALSE)/100</f>
        <v>#N/A</v>
      </c>
      <c r="AT571" s="7" t="e">
        <f>VLOOKUP($A571&amp;$B571,'Cleaned Responses'!$1:$82,MATCH(AT$1,'Cleaned Responses'!$1:$1,0),FALSE)/100</f>
        <v>#N/A</v>
      </c>
      <c r="AU571" s="7" t="e">
        <f>VLOOKUP($A571&amp;$B571,'Cleaned Responses'!$1:$82,MATCH(AU$1,'Cleaned Responses'!$1:$1,0),FALSE)/100</f>
        <v>#N/A</v>
      </c>
      <c r="AV571" s="7" t="e">
        <f>VLOOKUP($A571&amp;$B571,'Cleaned Responses'!$1:$82,MATCH(AV$1,'Cleaned Responses'!$1:$1,0),FALSE)/100</f>
        <v>#N/A</v>
      </c>
      <c r="AW571" s="7" t="e">
        <f>VLOOKUP($A571&amp;$B571,'Cleaned Responses'!$1:$82,MATCH(AW$1,'Cleaned Responses'!$1:$1,0),FALSE)/100</f>
        <v>#N/A</v>
      </c>
      <c r="AX571" s="7" t="e">
        <f>VLOOKUP($A571&amp;$B571,'Cleaned Responses'!$1:$82,MATCH(AX$1,'Cleaned Responses'!$1:$1,0),FALSE)/100</f>
        <v>#N/A</v>
      </c>
      <c r="AY571" s="7" t="e">
        <f>VLOOKUP($A571&amp;$B571,'Cleaned Responses'!$1:$82,MATCH(AY$1,'Cleaned Responses'!$1:$1,0),FALSE)/100</f>
        <v>#N/A</v>
      </c>
      <c r="AZ571" s="7" t="e">
        <f>VLOOKUP($A571&amp;$B571,'Cleaned Responses'!$1:$82,MATCH(AZ$1,'Cleaned Responses'!$1:$1,0),FALSE)/100</f>
        <v>#N/A</v>
      </c>
      <c r="BA571" s="7" t="e">
        <f>VLOOKUP($A571&amp;$B571,'Cleaned Responses'!$1:$82,MATCH(BA$1,'Cleaned Responses'!$1:$1,0),FALSE)/100</f>
        <v>#N/A</v>
      </c>
      <c r="BB571" s="7" t="e">
        <f>VLOOKUP($A571&amp;$B571,'Cleaned Responses'!$1:$82,MATCH(BB$1,'Cleaned Responses'!$1:$1,0),FALSE)/100</f>
        <v>#N/A</v>
      </c>
      <c r="BC571" s="7" t="e">
        <f>VLOOKUP($A571&amp;$B571,'Cleaned Responses'!$1:$82,MATCH(BC$1,'Cleaned Responses'!$1:$1,0),FALSE)/100</f>
        <v>#N/A</v>
      </c>
      <c r="BD571" s="7" t="e">
        <f>VLOOKUP($A571&amp;$B571,'Cleaned Responses'!$1:$82,MATCH(BD$1,'Cleaned Responses'!$1:$1,0),FALSE)/100</f>
        <v>#N/A</v>
      </c>
      <c r="BE571" s="7" t="e">
        <f>VLOOKUP($A571&amp;$B571,'Cleaned Responses'!$1:$82,MATCH(BE$1,'Cleaned Responses'!$1:$1,0),FALSE)/100</f>
        <v>#N/A</v>
      </c>
      <c r="BF571" s="7"/>
      <c r="BG571" s="6" t="e">
        <f>VLOOKUP($A571&amp;$B571,'Cleaned Responses'!$1:$82,MATCH(BG$1,'Cleaned Responses'!$1:$1,0),FALSE)</f>
        <v>#N/A</v>
      </c>
      <c r="BH571" s="6" t="e">
        <f>VLOOKUP($A571&amp;$B571,'Cleaned Responses'!$1:$82,MATCH(BH$1,'Cleaned Responses'!$1:$1,0),FALSE)</f>
        <v>#N/A</v>
      </c>
      <c r="BI571" t="e">
        <f>VLOOKUP($A571&amp;$B571,'Cleaned Responses'!$1:$82,MATCH(BI$1,'Cleaned Responses'!$1:$1,0),FALSE)/100</f>
        <v>#N/A</v>
      </c>
      <c r="BJ571" t="e">
        <f>VLOOKUP($A571&amp;$B571,'Cleaned Responses'!$1:$82,MATCH(BJ$1,'Cleaned Responses'!$1:$1,0),FALSE)/100</f>
        <v>#N/A</v>
      </c>
      <c r="BK571" t="e">
        <f>VLOOKUP($A571&amp;$B571,'Cleaned Responses'!$1:$82,MATCH(BK$1,'Cleaned Responses'!$1:$1,0),FALSE)/100</f>
        <v>#N/A</v>
      </c>
      <c r="BL571" t="e">
        <f t="shared" si="184"/>
        <v>#N/A</v>
      </c>
      <c r="BM571" t="e">
        <f t="shared" si="185"/>
        <v>#N/A</v>
      </c>
      <c r="BN571" t="e">
        <f t="shared" si="186"/>
        <v>#N/A</v>
      </c>
      <c r="BO571" t="e">
        <f>VLOOKUP($A571&amp;$B571,'Cleaned Responses'!$1:$82,MATCH(BO$1,'Cleaned Responses'!$1:$1,0),FALSE)/100</f>
        <v>#N/A</v>
      </c>
      <c r="BP571" t="e">
        <f>VLOOKUP($A571&amp;$B571,'Cleaned Responses'!$1:$82,MATCH(BP$1,'Cleaned Responses'!$1:$1,0),FALSE)/100</f>
        <v>#N/A</v>
      </c>
      <c r="BQ571" t="e">
        <f>VLOOKUP($A571&amp;$B571,'Cleaned Responses'!$1:$82,MATCH(BQ$1,'Cleaned Responses'!$1:$1,0),FALSE)/100</f>
        <v>#N/A</v>
      </c>
      <c r="BR571" t="e">
        <f>VLOOKUP($A571&amp;$B571,'Cleaned Responses'!$1:$82,MATCH(BR$1,'Cleaned Responses'!$1:$1,0),FALSE)/100</f>
        <v>#N/A</v>
      </c>
      <c r="BS571" t="e">
        <f>VLOOKUP($A571&amp;$B571,'Cleaned Responses'!$1:$82,MATCH(BS$1,'Cleaned Responses'!$1:$1,0),FALSE)/100</f>
        <v>#N/A</v>
      </c>
      <c r="BT571" t="e">
        <f>VLOOKUP($A571&amp;$B571,'Cleaned Responses'!$1:$82,MATCH(BT$1,'Cleaned Responses'!$1:$1,0),FALSE)/100</f>
        <v>#N/A</v>
      </c>
      <c r="BU571" t="e">
        <f>VLOOKUP($A571&amp;$B571,'Cleaned Responses'!$1:$82,MATCH(BU$1,'Cleaned Responses'!$1:$1,0),FALSE)/100</f>
        <v>#N/A</v>
      </c>
      <c r="BV571" t="e">
        <f>VLOOKUP($A571&amp;$B571,'Cleaned Responses'!$1:$82,MATCH(BV$1,'Cleaned Responses'!$1:$1,0),FALSE)/100</f>
        <v>#N/A</v>
      </c>
      <c r="BW571" t="e">
        <f>VLOOKUP($A571&amp;$B571,'Cleaned Responses'!$1:$82,MATCH(BW$1,'Cleaned Responses'!$1:$1,0),FALSE)/100</f>
        <v>#N/A</v>
      </c>
      <c r="BX571" t="e">
        <f>VLOOKUP($A571&amp;$B571,'Cleaned Responses'!$1:$82,MATCH(BX$1,'Cleaned Responses'!$1:$1,0),FALSE)/100</f>
        <v>#N/A</v>
      </c>
      <c r="BY571" t="e">
        <f>VLOOKUP($A571&amp;$B571,'Cleaned Responses'!$1:$82,MATCH(BY$1,'Cleaned Responses'!$1:$1,0),FALSE)/100</f>
        <v>#N/A</v>
      </c>
      <c r="BZ571" t="e">
        <f>VLOOKUP($A571&amp;$B571,'Cleaned Responses'!$1:$82,MATCH(BZ$1,'Cleaned Responses'!$1:$1,0),FALSE)/100</f>
        <v>#N/A</v>
      </c>
      <c r="CA571" t="e">
        <f t="shared" si="187"/>
        <v>#N/A</v>
      </c>
      <c r="CB571" t="e">
        <f t="shared" si="188"/>
        <v>#N/A</v>
      </c>
      <c r="CC571" t="e">
        <f t="shared" si="189"/>
        <v>#N/A</v>
      </c>
      <c r="CD571" t="e">
        <f t="shared" si="190"/>
        <v>#N/A</v>
      </c>
      <c r="CE571" t="e">
        <f t="shared" si="191"/>
        <v>#N/A</v>
      </c>
      <c r="CF571" t="e">
        <f t="shared" si="192"/>
        <v>#N/A</v>
      </c>
      <c r="CG571" t="e">
        <f t="shared" si="193"/>
        <v>#N/A</v>
      </c>
      <c r="CH571" t="e">
        <f t="shared" si="194"/>
        <v>#N/A</v>
      </c>
      <c r="CI571" t="e">
        <f t="shared" si="195"/>
        <v>#N/A</v>
      </c>
      <c r="CJ571" t="e">
        <f t="shared" si="196"/>
        <v>#N/A</v>
      </c>
      <c r="CK571" t="e">
        <f t="shared" si="197"/>
        <v>#N/A</v>
      </c>
    </row>
    <row r="572" spans="1:89" ht="20" customHeight="1" x14ac:dyDescent="0.25">
      <c r="A572" s="163"/>
      <c r="B572" s="6"/>
      <c r="C572" s="6" t="e">
        <f>VLOOKUP($A572&amp;$B572,'Cleaned Responses'!$1:$82,MATCH($C$1,'Cleaned Responses'!$1:$1,0),FALSE)</f>
        <v>#N/A</v>
      </c>
      <c r="D572" s="6" t="e">
        <f>VLOOKUP($A572&amp;$B572,'Cleaned Responses'!$1:$82,MATCH(D$1,'Cleaned Responses'!$1:$1,0),FALSE)</f>
        <v>#N/A</v>
      </c>
      <c r="E572" s="6" t="e">
        <f>VLOOKUP($A572&amp;$B572,'Cleaned Responses'!$1:$82,MATCH(E$1,'Cleaned Responses'!$1:$1,0),FALSE)</f>
        <v>#N/A</v>
      </c>
      <c r="F572" s="6" t="e">
        <f>VLOOKUP($A572&amp;$B572,'Cleaned Responses'!$1:$82,MATCH(F$1,'Cleaned Responses'!$1:$1,0),FALSE)</f>
        <v>#N/A</v>
      </c>
      <c r="G572" s="6" t="e">
        <f t="shared" si="198"/>
        <v>#N/A</v>
      </c>
      <c r="H572" s="6" t="e">
        <f>VLOOKUP($A572&amp;$B572,'Cleaned Responses'!$1:$82,MATCH(H$1,'Cleaned Responses'!$1:$1,0),FALSE)</f>
        <v>#N/A</v>
      </c>
      <c r="I572" s="6" t="e">
        <f>VLOOKUP($A572&amp;$B572,'Cleaned Responses'!$1:$82,MATCH(I$1,'Cleaned Responses'!$1:$1,0),FALSE)</f>
        <v>#N/A</v>
      </c>
      <c r="J572" s="6" t="e">
        <f>VLOOKUP($A572&amp;$B572,'Cleaned Responses'!$1:$82,MATCH(J$1,'Cleaned Responses'!$1:$1,0),FALSE)</f>
        <v>#N/A</v>
      </c>
      <c r="K572" s="6" t="e">
        <f>VLOOKUP($A572&amp;$B572,'Cleaned Responses'!$1:$82,MATCH(K$1,'Cleaned Responses'!$1:$1,0),FALSE)</f>
        <v>#N/A</v>
      </c>
      <c r="L572" s="6" t="e">
        <f>VLOOKUP($A572&amp;$B572,'Cleaned Responses'!$1:$82,MATCH(L$1,'Cleaned Responses'!$1:$1,0),FALSE)</f>
        <v>#N/A</v>
      </c>
      <c r="M572" s="6" t="e">
        <f>VLOOKUP($A572&amp;$B572,'Cleaned Responses'!$1:$82,MATCH(M$1,'Cleaned Responses'!$1:$1,0),FALSE)</f>
        <v>#N/A</v>
      </c>
      <c r="N572" s="6" t="e">
        <f>VLOOKUP($A572&amp;$B572,'Cleaned Responses'!$1:$82,MATCH(N$1,'Cleaned Responses'!$1:$1,0),FALSE)</f>
        <v>#N/A</v>
      </c>
      <c r="O572" s="6" t="e">
        <f>VLOOKUP($A572&amp;$B572,'Cleaned Responses'!$1:$82,MATCH(O$1,'Cleaned Responses'!$1:$1,0),FALSE)</f>
        <v>#N/A</v>
      </c>
      <c r="P572" s="6" t="e">
        <f>VLOOKUP($A572&amp;$B572,'Cleaned Responses'!$1:$82,MATCH(P$1,'Cleaned Responses'!$1:$1,0),FALSE)</f>
        <v>#N/A</v>
      </c>
      <c r="Q572" s="6" t="e">
        <f>VLOOKUP($A572&amp;$B572,'Cleaned Responses'!$1:$82,MATCH(Q$1,'Cleaned Responses'!$1:$1,0),FALSE)</f>
        <v>#VALUE!</v>
      </c>
      <c r="R572" s="8" t="e">
        <f t="shared" si="199"/>
        <v>#N/A</v>
      </c>
      <c r="S572" s="8" t="e">
        <f t="shared" si="200"/>
        <v>#N/A</v>
      </c>
      <c r="T572" s="8" t="e">
        <f t="shared" si="201"/>
        <v>#N/A</v>
      </c>
      <c r="U572" s="6"/>
      <c r="V572" s="6"/>
      <c r="W572" s="6"/>
      <c r="X572" s="6"/>
      <c r="Y572" s="8" t="e">
        <f t="shared" si="202"/>
        <v>#N/A</v>
      </c>
      <c r="Z572" s="6" t="e">
        <f>VLOOKUP($A572&amp;$B572,'Cleaned Responses'!$1:$82,MATCH(Z$1,'Cleaned Responses'!$1:$1,0),FALSE)</f>
        <v>#N/A</v>
      </c>
      <c r="AA572" s="6" t="e">
        <f>VLOOKUP($A572&amp;$B572,'Cleaned Responses'!$1:$82,MATCH(AA$1,'Cleaned Responses'!$1:$1,0),FALSE)</f>
        <v>#N/A</v>
      </c>
      <c r="AB572" s="9" t="e">
        <f t="shared" si="203"/>
        <v>#N/A</v>
      </c>
      <c r="AC572" s="9" t="e">
        <f t="shared" si="204"/>
        <v>#N/A</v>
      </c>
      <c r="AD572" s="6" t="e">
        <f>VLOOKUP($A572&amp;$B572,'Cleaned Responses'!$1:$82,MATCH(AD$1,'Cleaned Responses'!$1:$1,0),FALSE)</f>
        <v>#N/A</v>
      </c>
      <c r="AE572" s="6" t="e">
        <f>VLOOKUP($A572&amp;$B572,'Cleaned Responses'!$1:$82,MATCH(AE$1,'Cleaned Responses'!$1:$1,0),FALSE)</f>
        <v>#N/A</v>
      </c>
      <c r="AF572" s="6" t="e">
        <f>VLOOKUP($A572&amp;$B572,'Cleaned Responses'!$1:$82,MATCH(AF$1,'Cleaned Responses'!$1:$1,0),FALSE)</f>
        <v>#N/A</v>
      </c>
      <c r="AG572" s="6" t="e">
        <f>VLOOKUP($A572&amp;$B572,'Cleaned Responses'!$1:$82,MATCH(AG$1,'Cleaned Responses'!$1:$1,0),FALSE)</f>
        <v>#N/A</v>
      </c>
      <c r="AH572" s="6" t="e">
        <f>VLOOKUP($A572&amp;$B572,'Cleaned Responses'!$1:$82,MATCH(AH$1,'Cleaned Responses'!$1:$1,0),FALSE)</f>
        <v>#N/A</v>
      </c>
      <c r="AI572" s="6" t="e">
        <f>VLOOKUP($A572&amp;$B572,'Cleaned Responses'!$1:$82,MATCH(AI$1,'Cleaned Responses'!$1:$1,0),FALSE)</f>
        <v>#N/A</v>
      </c>
      <c r="AJ572" s="6" t="e">
        <f>VLOOKUP($A572&amp;$B572,'Cleaned Responses'!$1:$82,MATCH(AJ$1,'Cleaned Responses'!$1:$1,0),FALSE)</f>
        <v>#N/A</v>
      </c>
      <c r="AK572" s="6" t="e">
        <f>VLOOKUP($A572&amp;$B572,'Cleaned Responses'!$1:$82,MATCH(AK$1,'Cleaned Responses'!$1:$1,0),FALSE)</f>
        <v>#N/A</v>
      </c>
      <c r="AL572" s="6" t="e">
        <f t="shared" si="205"/>
        <v>#N/A</v>
      </c>
      <c r="AM572" s="7" t="e">
        <f>VLOOKUP($A572&amp;$B572,'Cleaned Responses'!$1:$82,MATCH(AM$1,'Cleaned Responses'!$1:$1,0),FALSE)/100</f>
        <v>#N/A</v>
      </c>
      <c r="AN572" s="7" t="e">
        <f>VLOOKUP($A572&amp;$B572,'Cleaned Responses'!$1:$82,MATCH(AN$1,'Cleaned Responses'!$1:$1,0),FALSE)/100</f>
        <v>#N/A</v>
      </c>
      <c r="AO572" s="7" t="e">
        <f>VLOOKUP($A572&amp;$B572,'Cleaned Responses'!$1:$82,MATCH(AO$1,'Cleaned Responses'!$1:$1,0),FALSE)/100</f>
        <v>#N/A</v>
      </c>
      <c r="AP572" s="7" t="e">
        <f>VLOOKUP($A572&amp;$B572,'Cleaned Responses'!$1:$82,MATCH(AP$1,'Cleaned Responses'!$1:$1,0),FALSE)/100</f>
        <v>#N/A</v>
      </c>
      <c r="AQ572" s="7" t="e">
        <f>VLOOKUP($A572&amp;$B572,'Cleaned Responses'!$1:$82,MATCH(AQ$1,'Cleaned Responses'!$1:$1,0),FALSE)/100</f>
        <v>#N/A</v>
      </c>
      <c r="AR572" s="7" t="e">
        <f>VLOOKUP($A572&amp;$B572,'Cleaned Responses'!$1:$82,MATCH(AR$1,'Cleaned Responses'!$1:$1,0),FALSE)/100</f>
        <v>#N/A</v>
      </c>
      <c r="AS572" s="7" t="e">
        <f>VLOOKUP($A572&amp;$B572,'Cleaned Responses'!$1:$82,MATCH(AS$1,'Cleaned Responses'!$1:$1,0),FALSE)/100</f>
        <v>#N/A</v>
      </c>
      <c r="AT572" s="7" t="e">
        <f>VLOOKUP($A572&amp;$B572,'Cleaned Responses'!$1:$82,MATCH(AT$1,'Cleaned Responses'!$1:$1,0),FALSE)/100</f>
        <v>#N/A</v>
      </c>
      <c r="AU572" s="7" t="e">
        <f>VLOOKUP($A572&amp;$B572,'Cleaned Responses'!$1:$82,MATCH(AU$1,'Cleaned Responses'!$1:$1,0),FALSE)/100</f>
        <v>#N/A</v>
      </c>
      <c r="AV572" s="7" t="e">
        <f>VLOOKUP($A572&amp;$B572,'Cleaned Responses'!$1:$82,MATCH(AV$1,'Cleaned Responses'!$1:$1,0),FALSE)/100</f>
        <v>#N/A</v>
      </c>
      <c r="AW572" s="7" t="e">
        <f>VLOOKUP($A572&amp;$B572,'Cleaned Responses'!$1:$82,MATCH(AW$1,'Cleaned Responses'!$1:$1,0),FALSE)/100</f>
        <v>#N/A</v>
      </c>
      <c r="AX572" s="7" t="e">
        <f>VLOOKUP($A572&amp;$B572,'Cleaned Responses'!$1:$82,MATCH(AX$1,'Cleaned Responses'!$1:$1,0),FALSE)/100</f>
        <v>#N/A</v>
      </c>
      <c r="AY572" s="7" t="e">
        <f>VLOOKUP($A572&amp;$B572,'Cleaned Responses'!$1:$82,MATCH(AY$1,'Cleaned Responses'!$1:$1,0),FALSE)/100</f>
        <v>#N/A</v>
      </c>
      <c r="AZ572" s="7" t="e">
        <f>VLOOKUP($A572&amp;$B572,'Cleaned Responses'!$1:$82,MATCH(AZ$1,'Cleaned Responses'!$1:$1,0),FALSE)/100</f>
        <v>#N/A</v>
      </c>
      <c r="BA572" s="7" t="e">
        <f>VLOOKUP($A572&amp;$B572,'Cleaned Responses'!$1:$82,MATCH(BA$1,'Cleaned Responses'!$1:$1,0),FALSE)/100</f>
        <v>#N/A</v>
      </c>
      <c r="BB572" s="7" t="e">
        <f>VLOOKUP($A572&amp;$B572,'Cleaned Responses'!$1:$82,MATCH(BB$1,'Cleaned Responses'!$1:$1,0),FALSE)/100</f>
        <v>#N/A</v>
      </c>
      <c r="BC572" s="7" t="e">
        <f>VLOOKUP($A572&amp;$B572,'Cleaned Responses'!$1:$82,MATCH(BC$1,'Cleaned Responses'!$1:$1,0),FALSE)/100</f>
        <v>#N/A</v>
      </c>
      <c r="BD572" s="7" t="e">
        <f>VLOOKUP($A572&amp;$B572,'Cleaned Responses'!$1:$82,MATCH(BD$1,'Cleaned Responses'!$1:$1,0),FALSE)/100</f>
        <v>#N/A</v>
      </c>
      <c r="BE572" s="7" t="e">
        <f>VLOOKUP($A572&amp;$B572,'Cleaned Responses'!$1:$82,MATCH(BE$1,'Cleaned Responses'!$1:$1,0),FALSE)/100</f>
        <v>#N/A</v>
      </c>
      <c r="BF572" s="7"/>
      <c r="BG572" s="6" t="e">
        <f>VLOOKUP($A572&amp;$B572,'Cleaned Responses'!$1:$82,MATCH(BG$1,'Cleaned Responses'!$1:$1,0),FALSE)</f>
        <v>#N/A</v>
      </c>
      <c r="BH572" s="6" t="e">
        <f>VLOOKUP($A572&amp;$B572,'Cleaned Responses'!$1:$82,MATCH(BH$1,'Cleaned Responses'!$1:$1,0),FALSE)</f>
        <v>#N/A</v>
      </c>
      <c r="BI572" t="e">
        <f>VLOOKUP($A572&amp;$B572,'Cleaned Responses'!$1:$82,MATCH(BI$1,'Cleaned Responses'!$1:$1,0),FALSE)/100</f>
        <v>#N/A</v>
      </c>
      <c r="BJ572" t="e">
        <f>VLOOKUP($A572&amp;$B572,'Cleaned Responses'!$1:$82,MATCH(BJ$1,'Cleaned Responses'!$1:$1,0),FALSE)/100</f>
        <v>#N/A</v>
      </c>
      <c r="BK572" t="e">
        <f>VLOOKUP($A572&amp;$B572,'Cleaned Responses'!$1:$82,MATCH(BK$1,'Cleaned Responses'!$1:$1,0),FALSE)/100</f>
        <v>#N/A</v>
      </c>
      <c r="BL572" t="e">
        <f t="shared" si="184"/>
        <v>#N/A</v>
      </c>
      <c r="BM572" t="e">
        <f t="shared" si="185"/>
        <v>#N/A</v>
      </c>
      <c r="BN572" t="e">
        <f t="shared" si="186"/>
        <v>#N/A</v>
      </c>
      <c r="BO572" t="e">
        <f>VLOOKUP($A572&amp;$B572,'Cleaned Responses'!$1:$82,MATCH(BO$1,'Cleaned Responses'!$1:$1,0),FALSE)/100</f>
        <v>#N/A</v>
      </c>
      <c r="BP572" t="e">
        <f>VLOOKUP($A572&amp;$B572,'Cleaned Responses'!$1:$82,MATCH(BP$1,'Cleaned Responses'!$1:$1,0),FALSE)/100</f>
        <v>#N/A</v>
      </c>
      <c r="BQ572" t="e">
        <f>VLOOKUP($A572&amp;$B572,'Cleaned Responses'!$1:$82,MATCH(BQ$1,'Cleaned Responses'!$1:$1,0),FALSE)/100</f>
        <v>#N/A</v>
      </c>
      <c r="BR572" t="e">
        <f>VLOOKUP($A572&amp;$B572,'Cleaned Responses'!$1:$82,MATCH(BR$1,'Cleaned Responses'!$1:$1,0),FALSE)/100</f>
        <v>#N/A</v>
      </c>
      <c r="BS572" t="e">
        <f>VLOOKUP($A572&amp;$B572,'Cleaned Responses'!$1:$82,MATCH(BS$1,'Cleaned Responses'!$1:$1,0),FALSE)/100</f>
        <v>#N/A</v>
      </c>
      <c r="BT572" t="e">
        <f>VLOOKUP($A572&amp;$B572,'Cleaned Responses'!$1:$82,MATCH(BT$1,'Cleaned Responses'!$1:$1,0),FALSE)/100</f>
        <v>#N/A</v>
      </c>
      <c r="BU572" t="e">
        <f>VLOOKUP($A572&amp;$B572,'Cleaned Responses'!$1:$82,MATCH(BU$1,'Cleaned Responses'!$1:$1,0),FALSE)/100</f>
        <v>#N/A</v>
      </c>
      <c r="BV572" t="e">
        <f>VLOOKUP($A572&amp;$B572,'Cleaned Responses'!$1:$82,MATCH(BV$1,'Cleaned Responses'!$1:$1,0),FALSE)/100</f>
        <v>#N/A</v>
      </c>
      <c r="BW572" t="e">
        <f>VLOOKUP($A572&amp;$B572,'Cleaned Responses'!$1:$82,MATCH(BW$1,'Cleaned Responses'!$1:$1,0),FALSE)/100</f>
        <v>#N/A</v>
      </c>
      <c r="BX572" t="e">
        <f>VLOOKUP($A572&amp;$B572,'Cleaned Responses'!$1:$82,MATCH(BX$1,'Cleaned Responses'!$1:$1,0),FALSE)/100</f>
        <v>#N/A</v>
      </c>
      <c r="BY572" t="e">
        <f>VLOOKUP($A572&amp;$B572,'Cleaned Responses'!$1:$82,MATCH(BY$1,'Cleaned Responses'!$1:$1,0),FALSE)/100</f>
        <v>#N/A</v>
      </c>
      <c r="BZ572" t="e">
        <f>VLOOKUP($A572&amp;$B572,'Cleaned Responses'!$1:$82,MATCH(BZ$1,'Cleaned Responses'!$1:$1,0),FALSE)/100</f>
        <v>#N/A</v>
      </c>
      <c r="CA572" t="e">
        <f t="shared" si="187"/>
        <v>#N/A</v>
      </c>
      <c r="CB572" t="e">
        <f t="shared" si="188"/>
        <v>#N/A</v>
      </c>
      <c r="CC572" t="e">
        <f t="shared" si="189"/>
        <v>#N/A</v>
      </c>
      <c r="CD572" t="e">
        <f t="shared" si="190"/>
        <v>#N/A</v>
      </c>
      <c r="CE572" t="e">
        <f t="shared" si="191"/>
        <v>#N/A</v>
      </c>
      <c r="CF572" t="e">
        <f t="shared" si="192"/>
        <v>#N/A</v>
      </c>
      <c r="CG572" t="e">
        <f t="shared" si="193"/>
        <v>#N/A</v>
      </c>
      <c r="CH572" t="e">
        <f t="shared" si="194"/>
        <v>#N/A</v>
      </c>
      <c r="CI572" t="e">
        <f t="shared" si="195"/>
        <v>#N/A</v>
      </c>
      <c r="CJ572" t="e">
        <f t="shared" si="196"/>
        <v>#N/A</v>
      </c>
      <c r="CK572" t="e">
        <f t="shared" si="197"/>
        <v>#N/A</v>
      </c>
    </row>
    <row r="573" spans="1:89" ht="20" customHeight="1" x14ac:dyDescent="0.25">
      <c r="A573" s="163"/>
      <c r="B573" s="6"/>
      <c r="C573" s="6" t="e">
        <f>VLOOKUP($A573&amp;$B573,'Cleaned Responses'!$1:$82,MATCH($C$1,'Cleaned Responses'!$1:$1,0),FALSE)</f>
        <v>#N/A</v>
      </c>
      <c r="D573" s="6" t="e">
        <f>VLOOKUP($A573&amp;$B573,'Cleaned Responses'!$1:$82,MATCH(D$1,'Cleaned Responses'!$1:$1,0),FALSE)</f>
        <v>#N/A</v>
      </c>
      <c r="E573" s="6" t="e">
        <f>VLOOKUP($A573&amp;$B573,'Cleaned Responses'!$1:$82,MATCH(E$1,'Cleaned Responses'!$1:$1,0),FALSE)</f>
        <v>#N/A</v>
      </c>
      <c r="F573" s="6" t="e">
        <f>VLOOKUP($A573&amp;$B573,'Cleaned Responses'!$1:$82,MATCH(F$1,'Cleaned Responses'!$1:$1,0),FALSE)</f>
        <v>#N/A</v>
      </c>
      <c r="G573" s="6" t="e">
        <f t="shared" si="198"/>
        <v>#N/A</v>
      </c>
      <c r="H573" s="6" t="e">
        <f>VLOOKUP($A573&amp;$B573,'Cleaned Responses'!$1:$82,MATCH(H$1,'Cleaned Responses'!$1:$1,0),FALSE)</f>
        <v>#N/A</v>
      </c>
      <c r="I573" s="6" t="e">
        <f>VLOOKUP($A573&amp;$B573,'Cleaned Responses'!$1:$82,MATCH(I$1,'Cleaned Responses'!$1:$1,0),FALSE)</f>
        <v>#N/A</v>
      </c>
      <c r="J573" s="6" t="e">
        <f>VLOOKUP($A573&amp;$B573,'Cleaned Responses'!$1:$82,MATCH(J$1,'Cleaned Responses'!$1:$1,0),FALSE)</f>
        <v>#N/A</v>
      </c>
      <c r="K573" s="6" t="e">
        <f>VLOOKUP($A573&amp;$B573,'Cleaned Responses'!$1:$82,MATCH(K$1,'Cleaned Responses'!$1:$1,0),FALSE)</f>
        <v>#N/A</v>
      </c>
      <c r="L573" s="6" t="e">
        <f>VLOOKUP($A573&amp;$B573,'Cleaned Responses'!$1:$82,MATCH(L$1,'Cleaned Responses'!$1:$1,0),FALSE)</f>
        <v>#N/A</v>
      </c>
      <c r="M573" s="6" t="e">
        <f>VLOOKUP($A573&amp;$B573,'Cleaned Responses'!$1:$82,MATCH(M$1,'Cleaned Responses'!$1:$1,0),FALSE)</f>
        <v>#N/A</v>
      </c>
      <c r="N573" s="6" t="e">
        <f>VLOOKUP($A573&amp;$B573,'Cleaned Responses'!$1:$82,MATCH(N$1,'Cleaned Responses'!$1:$1,0),FALSE)</f>
        <v>#N/A</v>
      </c>
      <c r="O573" s="6" t="e">
        <f>VLOOKUP($A573&amp;$B573,'Cleaned Responses'!$1:$82,MATCH(O$1,'Cleaned Responses'!$1:$1,0),FALSE)</f>
        <v>#N/A</v>
      </c>
      <c r="P573" s="6" t="e">
        <f>VLOOKUP($A573&amp;$B573,'Cleaned Responses'!$1:$82,MATCH(P$1,'Cleaned Responses'!$1:$1,0),FALSE)</f>
        <v>#N/A</v>
      </c>
      <c r="Q573" s="6" t="e">
        <f>VLOOKUP($A573&amp;$B573,'Cleaned Responses'!$1:$82,MATCH(Q$1,'Cleaned Responses'!$1:$1,0),FALSE)</f>
        <v>#VALUE!</v>
      </c>
      <c r="R573" s="8" t="e">
        <f t="shared" si="199"/>
        <v>#N/A</v>
      </c>
      <c r="S573" s="8" t="e">
        <f t="shared" si="200"/>
        <v>#N/A</v>
      </c>
      <c r="T573" s="8" t="e">
        <f t="shared" si="201"/>
        <v>#N/A</v>
      </c>
      <c r="U573" s="6"/>
      <c r="V573" s="6"/>
      <c r="W573" s="6"/>
      <c r="X573" s="6"/>
      <c r="Y573" s="8" t="e">
        <f t="shared" si="202"/>
        <v>#N/A</v>
      </c>
      <c r="Z573" s="6" t="e">
        <f>VLOOKUP($A573&amp;$B573,'Cleaned Responses'!$1:$82,MATCH(Z$1,'Cleaned Responses'!$1:$1,0),FALSE)</f>
        <v>#N/A</v>
      </c>
      <c r="AA573" s="6" t="e">
        <f>VLOOKUP($A573&amp;$B573,'Cleaned Responses'!$1:$82,MATCH(AA$1,'Cleaned Responses'!$1:$1,0),FALSE)</f>
        <v>#N/A</v>
      </c>
      <c r="AB573" s="9" t="e">
        <f t="shared" si="203"/>
        <v>#N/A</v>
      </c>
      <c r="AC573" s="9" t="e">
        <f t="shared" si="204"/>
        <v>#N/A</v>
      </c>
      <c r="AD573" s="6" t="e">
        <f>VLOOKUP($A573&amp;$B573,'Cleaned Responses'!$1:$82,MATCH(AD$1,'Cleaned Responses'!$1:$1,0),FALSE)</f>
        <v>#N/A</v>
      </c>
      <c r="AE573" s="6" t="e">
        <f>VLOOKUP($A573&amp;$B573,'Cleaned Responses'!$1:$82,MATCH(AE$1,'Cleaned Responses'!$1:$1,0),FALSE)</f>
        <v>#N/A</v>
      </c>
      <c r="AF573" s="6" t="e">
        <f>VLOOKUP($A573&amp;$B573,'Cleaned Responses'!$1:$82,MATCH(AF$1,'Cleaned Responses'!$1:$1,0),FALSE)</f>
        <v>#N/A</v>
      </c>
      <c r="AG573" s="6" t="e">
        <f>VLOOKUP($A573&amp;$B573,'Cleaned Responses'!$1:$82,MATCH(AG$1,'Cleaned Responses'!$1:$1,0),FALSE)</f>
        <v>#N/A</v>
      </c>
      <c r="AH573" s="6" t="e">
        <f>VLOOKUP($A573&amp;$B573,'Cleaned Responses'!$1:$82,MATCH(AH$1,'Cleaned Responses'!$1:$1,0),FALSE)</f>
        <v>#N/A</v>
      </c>
      <c r="AI573" s="6" t="e">
        <f>VLOOKUP($A573&amp;$B573,'Cleaned Responses'!$1:$82,MATCH(AI$1,'Cleaned Responses'!$1:$1,0),FALSE)</f>
        <v>#N/A</v>
      </c>
      <c r="AJ573" s="6" t="e">
        <f>VLOOKUP($A573&amp;$B573,'Cleaned Responses'!$1:$82,MATCH(AJ$1,'Cleaned Responses'!$1:$1,0),FALSE)</f>
        <v>#N/A</v>
      </c>
      <c r="AK573" s="6" t="e">
        <f>VLOOKUP($A573&amp;$B573,'Cleaned Responses'!$1:$82,MATCH(AK$1,'Cleaned Responses'!$1:$1,0),FALSE)</f>
        <v>#N/A</v>
      </c>
      <c r="AL573" s="6" t="e">
        <f t="shared" si="205"/>
        <v>#N/A</v>
      </c>
      <c r="AM573" s="7" t="e">
        <f>VLOOKUP($A573&amp;$B573,'Cleaned Responses'!$1:$82,MATCH(AM$1,'Cleaned Responses'!$1:$1,0),FALSE)/100</f>
        <v>#N/A</v>
      </c>
      <c r="AN573" s="7" t="e">
        <f>VLOOKUP($A573&amp;$B573,'Cleaned Responses'!$1:$82,MATCH(AN$1,'Cleaned Responses'!$1:$1,0),FALSE)/100</f>
        <v>#N/A</v>
      </c>
      <c r="AO573" s="7" t="e">
        <f>VLOOKUP($A573&amp;$B573,'Cleaned Responses'!$1:$82,MATCH(AO$1,'Cleaned Responses'!$1:$1,0),FALSE)/100</f>
        <v>#N/A</v>
      </c>
      <c r="AP573" s="7" t="e">
        <f>VLOOKUP($A573&amp;$B573,'Cleaned Responses'!$1:$82,MATCH(AP$1,'Cleaned Responses'!$1:$1,0),FALSE)/100</f>
        <v>#N/A</v>
      </c>
      <c r="AQ573" s="7" t="e">
        <f>VLOOKUP($A573&amp;$B573,'Cleaned Responses'!$1:$82,MATCH(AQ$1,'Cleaned Responses'!$1:$1,0),FALSE)/100</f>
        <v>#N/A</v>
      </c>
      <c r="AR573" s="7" t="e">
        <f>VLOOKUP($A573&amp;$B573,'Cleaned Responses'!$1:$82,MATCH(AR$1,'Cleaned Responses'!$1:$1,0),FALSE)/100</f>
        <v>#N/A</v>
      </c>
      <c r="AS573" s="7" t="e">
        <f>VLOOKUP($A573&amp;$B573,'Cleaned Responses'!$1:$82,MATCH(AS$1,'Cleaned Responses'!$1:$1,0),FALSE)/100</f>
        <v>#N/A</v>
      </c>
      <c r="AT573" s="7" t="e">
        <f>VLOOKUP($A573&amp;$B573,'Cleaned Responses'!$1:$82,MATCH(AT$1,'Cleaned Responses'!$1:$1,0),FALSE)/100</f>
        <v>#N/A</v>
      </c>
      <c r="AU573" s="7" t="e">
        <f>VLOOKUP($A573&amp;$B573,'Cleaned Responses'!$1:$82,MATCH(AU$1,'Cleaned Responses'!$1:$1,0),FALSE)/100</f>
        <v>#N/A</v>
      </c>
      <c r="AV573" s="7" t="e">
        <f>VLOOKUP($A573&amp;$B573,'Cleaned Responses'!$1:$82,MATCH(AV$1,'Cleaned Responses'!$1:$1,0),FALSE)/100</f>
        <v>#N/A</v>
      </c>
      <c r="AW573" s="7" t="e">
        <f>VLOOKUP($A573&amp;$B573,'Cleaned Responses'!$1:$82,MATCH(AW$1,'Cleaned Responses'!$1:$1,0),FALSE)/100</f>
        <v>#N/A</v>
      </c>
      <c r="AX573" s="7" t="e">
        <f>VLOOKUP($A573&amp;$B573,'Cleaned Responses'!$1:$82,MATCH(AX$1,'Cleaned Responses'!$1:$1,0),FALSE)/100</f>
        <v>#N/A</v>
      </c>
      <c r="AY573" s="7" t="e">
        <f>VLOOKUP($A573&amp;$B573,'Cleaned Responses'!$1:$82,MATCH(AY$1,'Cleaned Responses'!$1:$1,0),FALSE)/100</f>
        <v>#N/A</v>
      </c>
      <c r="AZ573" s="7" t="e">
        <f>VLOOKUP($A573&amp;$B573,'Cleaned Responses'!$1:$82,MATCH(AZ$1,'Cleaned Responses'!$1:$1,0),FALSE)/100</f>
        <v>#N/A</v>
      </c>
      <c r="BA573" s="7" t="e">
        <f>VLOOKUP($A573&amp;$B573,'Cleaned Responses'!$1:$82,MATCH(BA$1,'Cleaned Responses'!$1:$1,0),FALSE)/100</f>
        <v>#N/A</v>
      </c>
      <c r="BB573" s="7" t="e">
        <f>VLOOKUP($A573&amp;$B573,'Cleaned Responses'!$1:$82,MATCH(BB$1,'Cleaned Responses'!$1:$1,0),FALSE)/100</f>
        <v>#N/A</v>
      </c>
      <c r="BC573" s="7" t="e">
        <f>VLOOKUP($A573&amp;$B573,'Cleaned Responses'!$1:$82,MATCH(BC$1,'Cleaned Responses'!$1:$1,0),FALSE)/100</f>
        <v>#N/A</v>
      </c>
      <c r="BD573" s="7" t="e">
        <f>VLOOKUP($A573&amp;$B573,'Cleaned Responses'!$1:$82,MATCH(BD$1,'Cleaned Responses'!$1:$1,0),FALSE)/100</f>
        <v>#N/A</v>
      </c>
      <c r="BE573" s="7" t="e">
        <f>VLOOKUP($A573&amp;$B573,'Cleaned Responses'!$1:$82,MATCH(BE$1,'Cleaned Responses'!$1:$1,0),FALSE)/100</f>
        <v>#N/A</v>
      </c>
      <c r="BF573" s="7"/>
      <c r="BG573" s="6" t="e">
        <f>VLOOKUP($A573&amp;$B573,'Cleaned Responses'!$1:$82,MATCH(BG$1,'Cleaned Responses'!$1:$1,0),FALSE)</f>
        <v>#N/A</v>
      </c>
      <c r="BH573" s="6" t="e">
        <f>VLOOKUP($A573&amp;$B573,'Cleaned Responses'!$1:$82,MATCH(BH$1,'Cleaned Responses'!$1:$1,0),FALSE)</f>
        <v>#N/A</v>
      </c>
      <c r="BI573" t="e">
        <f>VLOOKUP($A573&amp;$B573,'Cleaned Responses'!$1:$82,MATCH(BI$1,'Cleaned Responses'!$1:$1,0),FALSE)/100</f>
        <v>#N/A</v>
      </c>
      <c r="BJ573" t="e">
        <f>VLOOKUP($A573&amp;$B573,'Cleaned Responses'!$1:$82,MATCH(BJ$1,'Cleaned Responses'!$1:$1,0),FALSE)/100</f>
        <v>#N/A</v>
      </c>
      <c r="BK573" t="e">
        <f>VLOOKUP($A573&amp;$B573,'Cleaned Responses'!$1:$82,MATCH(BK$1,'Cleaned Responses'!$1:$1,0),FALSE)/100</f>
        <v>#N/A</v>
      </c>
      <c r="BL573" t="e">
        <f t="shared" si="184"/>
        <v>#N/A</v>
      </c>
      <c r="BM573" t="e">
        <f t="shared" si="185"/>
        <v>#N/A</v>
      </c>
      <c r="BN573" t="e">
        <f t="shared" si="186"/>
        <v>#N/A</v>
      </c>
      <c r="BO573" t="e">
        <f>VLOOKUP($A573&amp;$B573,'Cleaned Responses'!$1:$82,MATCH(BO$1,'Cleaned Responses'!$1:$1,0),FALSE)/100</f>
        <v>#N/A</v>
      </c>
      <c r="BP573" t="e">
        <f>VLOOKUP($A573&amp;$B573,'Cleaned Responses'!$1:$82,MATCH(BP$1,'Cleaned Responses'!$1:$1,0),FALSE)/100</f>
        <v>#N/A</v>
      </c>
      <c r="BQ573" t="e">
        <f>VLOOKUP($A573&amp;$B573,'Cleaned Responses'!$1:$82,MATCH(BQ$1,'Cleaned Responses'!$1:$1,0),FALSE)/100</f>
        <v>#N/A</v>
      </c>
      <c r="BR573" t="e">
        <f>VLOOKUP($A573&amp;$B573,'Cleaned Responses'!$1:$82,MATCH(BR$1,'Cleaned Responses'!$1:$1,0),FALSE)/100</f>
        <v>#N/A</v>
      </c>
      <c r="BS573" t="e">
        <f>VLOOKUP($A573&amp;$B573,'Cleaned Responses'!$1:$82,MATCH(BS$1,'Cleaned Responses'!$1:$1,0),FALSE)/100</f>
        <v>#N/A</v>
      </c>
      <c r="BT573" t="e">
        <f>VLOOKUP($A573&amp;$B573,'Cleaned Responses'!$1:$82,MATCH(BT$1,'Cleaned Responses'!$1:$1,0),FALSE)/100</f>
        <v>#N/A</v>
      </c>
      <c r="BU573" t="e">
        <f>VLOOKUP($A573&amp;$B573,'Cleaned Responses'!$1:$82,MATCH(BU$1,'Cleaned Responses'!$1:$1,0),FALSE)/100</f>
        <v>#N/A</v>
      </c>
      <c r="BV573" t="e">
        <f>VLOOKUP($A573&amp;$B573,'Cleaned Responses'!$1:$82,MATCH(BV$1,'Cleaned Responses'!$1:$1,0),FALSE)/100</f>
        <v>#N/A</v>
      </c>
      <c r="BW573" t="e">
        <f>VLOOKUP($A573&amp;$B573,'Cleaned Responses'!$1:$82,MATCH(BW$1,'Cleaned Responses'!$1:$1,0),FALSE)/100</f>
        <v>#N/A</v>
      </c>
      <c r="BX573" t="e">
        <f>VLOOKUP($A573&amp;$B573,'Cleaned Responses'!$1:$82,MATCH(BX$1,'Cleaned Responses'!$1:$1,0),FALSE)/100</f>
        <v>#N/A</v>
      </c>
      <c r="BY573" t="e">
        <f>VLOOKUP($A573&amp;$B573,'Cleaned Responses'!$1:$82,MATCH(BY$1,'Cleaned Responses'!$1:$1,0),FALSE)/100</f>
        <v>#N/A</v>
      </c>
      <c r="BZ573" t="e">
        <f>VLOOKUP($A573&amp;$B573,'Cleaned Responses'!$1:$82,MATCH(BZ$1,'Cleaned Responses'!$1:$1,0),FALSE)/100</f>
        <v>#N/A</v>
      </c>
      <c r="CA573" t="e">
        <f t="shared" si="187"/>
        <v>#N/A</v>
      </c>
      <c r="CB573" t="e">
        <f t="shared" si="188"/>
        <v>#N/A</v>
      </c>
      <c r="CC573" t="e">
        <f t="shared" si="189"/>
        <v>#N/A</v>
      </c>
      <c r="CD573" t="e">
        <f t="shared" si="190"/>
        <v>#N/A</v>
      </c>
      <c r="CE573" t="e">
        <f t="shared" si="191"/>
        <v>#N/A</v>
      </c>
      <c r="CF573" t="e">
        <f t="shared" si="192"/>
        <v>#N/A</v>
      </c>
      <c r="CG573" t="e">
        <f t="shared" si="193"/>
        <v>#N/A</v>
      </c>
      <c r="CH573" t="e">
        <f t="shared" si="194"/>
        <v>#N/A</v>
      </c>
      <c r="CI573" t="e">
        <f t="shared" si="195"/>
        <v>#N/A</v>
      </c>
      <c r="CJ573" t="e">
        <f t="shared" si="196"/>
        <v>#N/A</v>
      </c>
      <c r="CK573" t="e">
        <f t="shared" si="197"/>
        <v>#N/A</v>
      </c>
    </row>
    <row r="574" spans="1:89" ht="20" customHeight="1" x14ac:dyDescent="0.25">
      <c r="A574" s="163"/>
      <c r="B574" s="6"/>
      <c r="C574" s="6" t="e">
        <f>VLOOKUP($A574&amp;$B574,'Cleaned Responses'!$1:$82,MATCH($C$1,'Cleaned Responses'!$1:$1,0),FALSE)</f>
        <v>#N/A</v>
      </c>
      <c r="D574" s="6" t="e">
        <f>VLOOKUP($A574&amp;$B574,'Cleaned Responses'!$1:$82,MATCH(D$1,'Cleaned Responses'!$1:$1,0),FALSE)</f>
        <v>#N/A</v>
      </c>
      <c r="E574" s="6" t="e">
        <f>VLOOKUP($A574&amp;$B574,'Cleaned Responses'!$1:$82,MATCH(E$1,'Cleaned Responses'!$1:$1,0),FALSE)</f>
        <v>#N/A</v>
      </c>
      <c r="F574" s="6" t="e">
        <f>VLOOKUP($A574&amp;$B574,'Cleaned Responses'!$1:$82,MATCH(F$1,'Cleaned Responses'!$1:$1,0),FALSE)</f>
        <v>#N/A</v>
      </c>
      <c r="G574" s="6" t="e">
        <f t="shared" si="198"/>
        <v>#N/A</v>
      </c>
      <c r="H574" s="6" t="e">
        <f>VLOOKUP($A574&amp;$B574,'Cleaned Responses'!$1:$82,MATCH(H$1,'Cleaned Responses'!$1:$1,0),FALSE)</f>
        <v>#N/A</v>
      </c>
      <c r="I574" s="6" t="e">
        <f>VLOOKUP($A574&amp;$B574,'Cleaned Responses'!$1:$82,MATCH(I$1,'Cleaned Responses'!$1:$1,0),FALSE)</f>
        <v>#N/A</v>
      </c>
      <c r="J574" s="6" t="e">
        <f>VLOOKUP($A574&amp;$B574,'Cleaned Responses'!$1:$82,MATCH(J$1,'Cleaned Responses'!$1:$1,0),FALSE)</f>
        <v>#N/A</v>
      </c>
      <c r="K574" s="6" t="e">
        <f>VLOOKUP($A574&amp;$B574,'Cleaned Responses'!$1:$82,MATCH(K$1,'Cleaned Responses'!$1:$1,0),FALSE)</f>
        <v>#N/A</v>
      </c>
      <c r="L574" s="6" t="e">
        <f>VLOOKUP($A574&amp;$B574,'Cleaned Responses'!$1:$82,MATCH(L$1,'Cleaned Responses'!$1:$1,0),FALSE)</f>
        <v>#N/A</v>
      </c>
      <c r="M574" s="6" t="e">
        <f>VLOOKUP($A574&amp;$B574,'Cleaned Responses'!$1:$82,MATCH(M$1,'Cleaned Responses'!$1:$1,0),FALSE)</f>
        <v>#N/A</v>
      </c>
      <c r="N574" s="6" t="e">
        <f>VLOOKUP($A574&amp;$B574,'Cleaned Responses'!$1:$82,MATCH(N$1,'Cleaned Responses'!$1:$1,0),FALSE)</f>
        <v>#N/A</v>
      </c>
      <c r="O574" s="6" t="e">
        <f>VLOOKUP($A574&amp;$B574,'Cleaned Responses'!$1:$82,MATCH(O$1,'Cleaned Responses'!$1:$1,0),FALSE)</f>
        <v>#N/A</v>
      </c>
      <c r="P574" s="6" t="e">
        <f>VLOOKUP($A574&amp;$B574,'Cleaned Responses'!$1:$82,MATCH(P$1,'Cleaned Responses'!$1:$1,0),FALSE)</f>
        <v>#N/A</v>
      </c>
      <c r="Q574" s="6" t="e">
        <f>VLOOKUP($A574&amp;$B574,'Cleaned Responses'!$1:$82,MATCH(Q$1,'Cleaned Responses'!$1:$1,0),FALSE)</f>
        <v>#VALUE!</v>
      </c>
      <c r="R574" s="8" t="e">
        <f t="shared" si="199"/>
        <v>#N/A</v>
      </c>
      <c r="S574" s="8" t="e">
        <f t="shared" si="200"/>
        <v>#N/A</v>
      </c>
      <c r="T574" s="8" t="e">
        <f t="shared" si="201"/>
        <v>#N/A</v>
      </c>
      <c r="U574" s="6"/>
      <c r="V574" s="6"/>
      <c r="W574" s="6"/>
      <c r="X574" s="6"/>
      <c r="Y574" s="8" t="e">
        <f t="shared" si="202"/>
        <v>#N/A</v>
      </c>
      <c r="Z574" s="6" t="e">
        <f>VLOOKUP($A574&amp;$B574,'Cleaned Responses'!$1:$82,MATCH(Z$1,'Cleaned Responses'!$1:$1,0),FALSE)</f>
        <v>#N/A</v>
      </c>
      <c r="AA574" s="6" t="e">
        <f>VLOOKUP($A574&amp;$B574,'Cleaned Responses'!$1:$82,MATCH(AA$1,'Cleaned Responses'!$1:$1,0),FALSE)</f>
        <v>#N/A</v>
      </c>
      <c r="AB574" s="9" t="e">
        <f t="shared" si="203"/>
        <v>#N/A</v>
      </c>
      <c r="AC574" s="9" t="e">
        <f t="shared" si="204"/>
        <v>#N/A</v>
      </c>
      <c r="AD574" s="6" t="e">
        <f>VLOOKUP($A574&amp;$B574,'Cleaned Responses'!$1:$82,MATCH(AD$1,'Cleaned Responses'!$1:$1,0),FALSE)</f>
        <v>#N/A</v>
      </c>
      <c r="AE574" s="6" t="e">
        <f>VLOOKUP($A574&amp;$B574,'Cleaned Responses'!$1:$82,MATCH(AE$1,'Cleaned Responses'!$1:$1,0),FALSE)</f>
        <v>#N/A</v>
      </c>
      <c r="AF574" s="6" t="e">
        <f>VLOOKUP($A574&amp;$B574,'Cleaned Responses'!$1:$82,MATCH(AF$1,'Cleaned Responses'!$1:$1,0),FALSE)</f>
        <v>#N/A</v>
      </c>
      <c r="AG574" s="6" t="e">
        <f>VLOOKUP($A574&amp;$B574,'Cleaned Responses'!$1:$82,MATCH(AG$1,'Cleaned Responses'!$1:$1,0),FALSE)</f>
        <v>#N/A</v>
      </c>
      <c r="AH574" s="6" t="e">
        <f>VLOOKUP($A574&amp;$B574,'Cleaned Responses'!$1:$82,MATCH(AH$1,'Cleaned Responses'!$1:$1,0),FALSE)</f>
        <v>#N/A</v>
      </c>
      <c r="AI574" s="6" t="e">
        <f>VLOOKUP($A574&amp;$B574,'Cleaned Responses'!$1:$82,MATCH(AI$1,'Cleaned Responses'!$1:$1,0),FALSE)</f>
        <v>#N/A</v>
      </c>
      <c r="AJ574" s="6" t="e">
        <f>VLOOKUP($A574&amp;$B574,'Cleaned Responses'!$1:$82,MATCH(AJ$1,'Cleaned Responses'!$1:$1,0),FALSE)</f>
        <v>#N/A</v>
      </c>
      <c r="AK574" s="6" t="e">
        <f>VLOOKUP($A574&amp;$B574,'Cleaned Responses'!$1:$82,MATCH(AK$1,'Cleaned Responses'!$1:$1,0),FALSE)</f>
        <v>#N/A</v>
      </c>
      <c r="AL574" s="6" t="e">
        <f t="shared" si="205"/>
        <v>#N/A</v>
      </c>
      <c r="AM574" s="7" t="e">
        <f>VLOOKUP($A574&amp;$B574,'Cleaned Responses'!$1:$82,MATCH(AM$1,'Cleaned Responses'!$1:$1,0),FALSE)/100</f>
        <v>#N/A</v>
      </c>
      <c r="AN574" s="7" t="e">
        <f>VLOOKUP($A574&amp;$B574,'Cleaned Responses'!$1:$82,MATCH(AN$1,'Cleaned Responses'!$1:$1,0),FALSE)/100</f>
        <v>#N/A</v>
      </c>
      <c r="AO574" s="7" t="e">
        <f>VLOOKUP($A574&amp;$B574,'Cleaned Responses'!$1:$82,MATCH(AO$1,'Cleaned Responses'!$1:$1,0),FALSE)/100</f>
        <v>#N/A</v>
      </c>
      <c r="AP574" s="7" t="e">
        <f>VLOOKUP($A574&amp;$B574,'Cleaned Responses'!$1:$82,MATCH(AP$1,'Cleaned Responses'!$1:$1,0),FALSE)/100</f>
        <v>#N/A</v>
      </c>
      <c r="AQ574" s="7" t="e">
        <f>VLOOKUP($A574&amp;$B574,'Cleaned Responses'!$1:$82,MATCH(AQ$1,'Cleaned Responses'!$1:$1,0),FALSE)/100</f>
        <v>#N/A</v>
      </c>
      <c r="AR574" s="7" t="e">
        <f>VLOOKUP($A574&amp;$B574,'Cleaned Responses'!$1:$82,MATCH(AR$1,'Cleaned Responses'!$1:$1,0),FALSE)/100</f>
        <v>#N/A</v>
      </c>
      <c r="AS574" s="7" t="e">
        <f>VLOOKUP($A574&amp;$B574,'Cleaned Responses'!$1:$82,MATCH(AS$1,'Cleaned Responses'!$1:$1,0),FALSE)/100</f>
        <v>#N/A</v>
      </c>
      <c r="AT574" s="7" t="e">
        <f>VLOOKUP($A574&amp;$B574,'Cleaned Responses'!$1:$82,MATCH(AT$1,'Cleaned Responses'!$1:$1,0),FALSE)/100</f>
        <v>#N/A</v>
      </c>
      <c r="AU574" s="7" t="e">
        <f>VLOOKUP($A574&amp;$B574,'Cleaned Responses'!$1:$82,MATCH(AU$1,'Cleaned Responses'!$1:$1,0),FALSE)/100</f>
        <v>#N/A</v>
      </c>
      <c r="AV574" s="7" t="e">
        <f>VLOOKUP($A574&amp;$B574,'Cleaned Responses'!$1:$82,MATCH(AV$1,'Cleaned Responses'!$1:$1,0),FALSE)/100</f>
        <v>#N/A</v>
      </c>
      <c r="AW574" s="7" t="e">
        <f>VLOOKUP($A574&amp;$B574,'Cleaned Responses'!$1:$82,MATCH(AW$1,'Cleaned Responses'!$1:$1,0),FALSE)/100</f>
        <v>#N/A</v>
      </c>
      <c r="AX574" s="7" t="e">
        <f>VLOOKUP($A574&amp;$B574,'Cleaned Responses'!$1:$82,MATCH(AX$1,'Cleaned Responses'!$1:$1,0),FALSE)/100</f>
        <v>#N/A</v>
      </c>
      <c r="AY574" s="7" t="e">
        <f>VLOOKUP($A574&amp;$B574,'Cleaned Responses'!$1:$82,MATCH(AY$1,'Cleaned Responses'!$1:$1,0),FALSE)/100</f>
        <v>#N/A</v>
      </c>
      <c r="AZ574" s="7" t="e">
        <f>VLOOKUP($A574&amp;$B574,'Cleaned Responses'!$1:$82,MATCH(AZ$1,'Cleaned Responses'!$1:$1,0),FALSE)/100</f>
        <v>#N/A</v>
      </c>
      <c r="BA574" s="7" t="e">
        <f>VLOOKUP($A574&amp;$B574,'Cleaned Responses'!$1:$82,MATCH(BA$1,'Cleaned Responses'!$1:$1,0),FALSE)/100</f>
        <v>#N/A</v>
      </c>
      <c r="BB574" s="7" t="e">
        <f>VLOOKUP($A574&amp;$B574,'Cleaned Responses'!$1:$82,MATCH(BB$1,'Cleaned Responses'!$1:$1,0),FALSE)/100</f>
        <v>#N/A</v>
      </c>
      <c r="BC574" s="7" t="e">
        <f>VLOOKUP($A574&amp;$B574,'Cleaned Responses'!$1:$82,MATCH(BC$1,'Cleaned Responses'!$1:$1,0),FALSE)/100</f>
        <v>#N/A</v>
      </c>
      <c r="BD574" s="7" t="e">
        <f>VLOOKUP($A574&amp;$B574,'Cleaned Responses'!$1:$82,MATCH(BD$1,'Cleaned Responses'!$1:$1,0),FALSE)/100</f>
        <v>#N/A</v>
      </c>
      <c r="BE574" s="7" t="e">
        <f>VLOOKUP($A574&amp;$B574,'Cleaned Responses'!$1:$82,MATCH(BE$1,'Cleaned Responses'!$1:$1,0),FALSE)/100</f>
        <v>#N/A</v>
      </c>
      <c r="BF574" s="7"/>
      <c r="BG574" s="6" t="e">
        <f>VLOOKUP($A574&amp;$B574,'Cleaned Responses'!$1:$82,MATCH(BG$1,'Cleaned Responses'!$1:$1,0),FALSE)</f>
        <v>#N/A</v>
      </c>
      <c r="BH574" s="6" t="e">
        <f>VLOOKUP($A574&amp;$B574,'Cleaned Responses'!$1:$82,MATCH(BH$1,'Cleaned Responses'!$1:$1,0),FALSE)</f>
        <v>#N/A</v>
      </c>
      <c r="BI574" t="e">
        <f>VLOOKUP($A574&amp;$B574,'Cleaned Responses'!$1:$82,MATCH(BI$1,'Cleaned Responses'!$1:$1,0),FALSE)/100</f>
        <v>#N/A</v>
      </c>
      <c r="BJ574" t="e">
        <f>VLOOKUP($A574&amp;$B574,'Cleaned Responses'!$1:$82,MATCH(BJ$1,'Cleaned Responses'!$1:$1,0),FALSE)/100</f>
        <v>#N/A</v>
      </c>
      <c r="BK574" t="e">
        <f>VLOOKUP($A574&amp;$B574,'Cleaned Responses'!$1:$82,MATCH(BK$1,'Cleaned Responses'!$1:$1,0),FALSE)/100</f>
        <v>#N/A</v>
      </c>
      <c r="BL574" t="e">
        <f t="shared" si="184"/>
        <v>#N/A</v>
      </c>
      <c r="BM574" t="e">
        <f t="shared" si="185"/>
        <v>#N/A</v>
      </c>
      <c r="BN574" t="e">
        <f t="shared" si="186"/>
        <v>#N/A</v>
      </c>
      <c r="BO574" t="e">
        <f>VLOOKUP($A574&amp;$B574,'Cleaned Responses'!$1:$82,MATCH(BO$1,'Cleaned Responses'!$1:$1,0),FALSE)/100</f>
        <v>#N/A</v>
      </c>
      <c r="BP574" t="e">
        <f>VLOOKUP($A574&amp;$B574,'Cleaned Responses'!$1:$82,MATCH(BP$1,'Cleaned Responses'!$1:$1,0),FALSE)/100</f>
        <v>#N/A</v>
      </c>
      <c r="BQ574" t="e">
        <f>VLOOKUP($A574&amp;$B574,'Cleaned Responses'!$1:$82,MATCH(BQ$1,'Cleaned Responses'!$1:$1,0),FALSE)/100</f>
        <v>#N/A</v>
      </c>
      <c r="BR574" t="e">
        <f>VLOOKUP($A574&amp;$B574,'Cleaned Responses'!$1:$82,MATCH(BR$1,'Cleaned Responses'!$1:$1,0),FALSE)/100</f>
        <v>#N/A</v>
      </c>
      <c r="BS574" t="e">
        <f>VLOOKUP($A574&amp;$B574,'Cleaned Responses'!$1:$82,MATCH(BS$1,'Cleaned Responses'!$1:$1,0),FALSE)/100</f>
        <v>#N/A</v>
      </c>
      <c r="BT574" t="e">
        <f>VLOOKUP($A574&amp;$B574,'Cleaned Responses'!$1:$82,MATCH(BT$1,'Cleaned Responses'!$1:$1,0),FALSE)/100</f>
        <v>#N/A</v>
      </c>
      <c r="BU574" t="e">
        <f>VLOOKUP($A574&amp;$B574,'Cleaned Responses'!$1:$82,MATCH(BU$1,'Cleaned Responses'!$1:$1,0),FALSE)/100</f>
        <v>#N/A</v>
      </c>
      <c r="BV574" t="e">
        <f>VLOOKUP($A574&amp;$B574,'Cleaned Responses'!$1:$82,MATCH(BV$1,'Cleaned Responses'!$1:$1,0),FALSE)/100</f>
        <v>#N/A</v>
      </c>
      <c r="BW574" t="e">
        <f>VLOOKUP($A574&amp;$B574,'Cleaned Responses'!$1:$82,MATCH(BW$1,'Cleaned Responses'!$1:$1,0),FALSE)/100</f>
        <v>#N/A</v>
      </c>
      <c r="BX574" t="e">
        <f>VLOOKUP($A574&amp;$B574,'Cleaned Responses'!$1:$82,MATCH(BX$1,'Cleaned Responses'!$1:$1,0),FALSE)/100</f>
        <v>#N/A</v>
      </c>
      <c r="BY574" t="e">
        <f>VLOOKUP($A574&amp;$B574,'Cleaned Responses'!$1:$82,MATCH(BY$1,'Cleaned Responses'!$1:$1,0),FALSE)/100</f>
        <v>#N/A</v>
      </c>
      <c r="BZ574" t="e">
        <f>VLOOKUP($A574&amp;$B574,'Cleaned Responses'!$1:$82,MATCH(BZ$1,'Cleaned Responses'!$1:$1,0),FALSE)/100</f>
        <v>#N/A</v>
      </c>
      <c r="CA574" t="e">
        <f t="shared" si="187"/>
        <v>#N/A</v>
      </c>
      <c r="CB574" t="e">
        <f t="shared" si="188"/>
        <v>#N/A</v>
      </c>
      <c r="CC574" t="e">
        <f t="shared" si="189"/>
        <v>#N/A</v>
      </c>
      <c r="CD574" t="e">
        <f t="shared" si="190"/>
        <v>#N/A</v>
      </c>
      <c r="CE574" t="e">
        <f t="shared" si="191"/>
        <v>#N/A</v>
      </c>
      <c r="CF574" t="e">
        <f t="shared" si="192"/>
        <v>#N/A</v>
      </c>
      <c r="CG574" t="e">
        <f t="shared" si="193"/>
        <v>#N/A</v>
      </c>
      <c r="CH574" t="e">
        <f t="shared" si="194"/>
        <v>#N/A</v>
      </c>
      <c r="CI574" t="e">
        <f t="shared" si="195"/>
        <v>#N/A</v>
      </c>
      <c r="CJ574" t="e">
        <f t="shared" si="196"/>
        <v>#N/A</v>
      </c>
      <c r="CK574" t="e">
        <f t="shared" si="197"/>
        <v>#N/A</v>
      </c>
    </row>
    <row r="575" spans="1:89" ht="20" customHeight="1" x14ac:dyDescent="0.25">
      <c r="A575" s="163"/>
      <c r="B575" s="6"/>
      <c r="C575" s="6" t="e">
        <f>VLOOKUP($A575&amp;$B575,'Cleaned Responses'!$1:$82,MATCH($C$1,'Cleaned Responses'!$1:$1,0),FALSE)</f>
        <v>#N/A</v>
      </c>
      <c r="D575" s="6" t="e">
        <f>VLOOKUP($A575&amp;$B575,'Cleaned Responses'!$1:$82,MATCH(D$1,'Cleaned Responses'!$1:$1,0),FALSE)</f>
        <v>#N/A</v>
      </c>
      <c r="E575" s="6" t="e">
        <f>VLOOKUP($A575&amp;$B575,'Cleaned Responses'!$1:$82,MATCH(E$1,'Cleaned Responses'!$1:$1,0),FALSE)</f>
        <v>#N/A</v>
      </c>
      <c r="F575" s="6" t="e">
        <f>VLOOKUP($A575&amp;$B575,'Cleaned Responses'!$1:$82,MATCH(F$1,'Cleaned Responses'!$1:$1,0),FALSE)</f>
        <v>#N/A</v>
      </c>
      <c r="G575" s="6" t="e">
        <f t="shared" si="198"/>
        <v>#N/A</v>
      </c>
      <c r="H575" s="6" t="e">
        <f>VLOOKUP($A575&amp;$B575,'Cleaned Responses'!$1:$82,MATCH(H$1,'Cleaned Responses'!$1:$1,0),FALSE)</f>
        <v>#N/A</v>
      </c>
      <c r="I575" s="6" t="e">
        <f>VLOOKUP($A575&amp;$B575,'Cleaned Responses'!$1:$82,MATCH(I$1,'Cleaned Responses'!$1:$1,0),FALSE)</f>
        <v>#N/A</v>
      </c>
      <c r="J575" s="6" t="e">
        <f>VLOOKUP($A575&amp;$B575,'Cleaned Responses'!$1:$82,MATCH(J$1,'Cleaned Responses'!$1:$1,0),FALSE)</f>
        <v>#N/A</v>
      </c>
      <c r="K575" s="6" t="e">
        <f>VLOOKUP($A575&amp;$B575,'Cleaned Responses'!$1:$82,MATCH(K$1,'Cleaned Responses'!$1:$1,0),FALSE)</f>
        <v>#N/A</v>
      </c>
      <c r="L575" s="6" t="e">
        <f>VLOOKUP($A575&amp;$B575,'Cleaned Responses'!$1:$82,MATCH(L$1,'Cleaned Responses'!$1:$1,0),FALSE)</f>
        <v>#N/A</v>
      </c>
      <c r="M575" s="6" t="e">
        <f>VLOOKUP($A575&amp;$B575,'Cleaned Responses'!$1:$82,MATCH(M$1,'Cleaned Responses'!$1:$1,0),FALSE)</f>
        <v>#N/A</v>
      </c>
      <c r="N575" s="6" t="e">
        <f>VLOOKUP($A575&amp;$B575,'Cleaned Responses'!$1:$82,MATCH(N$1,'Cleaned Responses'!$1:$1,0),FALSE)</f>
        <v>#N/A</v>
      </c>
      <c r="O575" s="6" t="e">
        <f>VLOOKUP($A575&amp;$B575,'Cleaned Responses'!$1:$82,MATCH(O$1,'Cleaned Responses'!$1:$1,0),FALSE)</f>
        <v>#N/A</v>
      </c>
      <c r="P575" s="6" t="e">
        <f>VLOOKUP($A575&amp;$B575,'Cleaned Responses'!$1:$82,MATCH(P$1,'Cleaned Responses'!$1:$1,0),FALSE)</f>
        <v>#N/A</v>
      </c>
      <c r="Q575" s="6" t="e">
        <f>VLOOKUP($A575&amp;$B575,'Cleaned Responses'!$1:$82,MATCH(Q$1,'Cleaned Responses'!$1:$1,0),FALSE)</f>
        <v>#VALUE!</v>
      </c>
      <c r="R575" s="8" t="e">
        <f t="shared" si="199"/>
        <v>#N/A</v>
      </c>
      <c r="S575" s="8" t="e">
        <f t="shared" si="200"/>
        <v>#N/A</v>
      </c>
      <c r="T575" s="8" t="e">
        <f t="shared" si="201"/>
        <v>#N/A</v>
      </c>
      <c r="U575" s="6"/>
      <c r="V575" s="6"/>
      <c r="W575" s="6"/>
      <c r="X575" s="6"/>
      <c r="Y575" s="8" t="e">
        <f t="shared" si="202"/>
        <v>#N/A</v>
      </c>
      <c r="Z575" s="6" t="e">
        <f>VLOOKUP($A575&amp;$B575,'Cleaned Responses'!$1:$82,MATCH(Z$1,'Cleaned Responses'!$1:$1,0),FALSE)</f>
        <v>#N/A</v>
      </c>
      <c r="AA575" s="6" t="e">
        <f>VLOOKUP($A575&amp;$B575,'Cleaned Responses'!$1:$82,MATCH(AA$1,'Cleaned Responses'!$1:$1,0),FALSE)</f>
        <v>#N/A</v>
      </c>
      <c r="AB575" s="9" t="e">
        <f t="shared" si="203"/>
        <v>#N/A</v>
      </c>
      <c r="AC575" s="9" t="e">
        <f t="shared" si="204"/>
        <v>#N/A</v>
      </c>
      <c r="AD575" s="6" t="e">
        <f>VLOOKUP($A575&amp;$B575,'Cleaned Responses'!$1:$82,MATCH(AD$1,'Cleaned Responses'!$1:$1,0),FALSE)</f>
        <v>#N/A</v>
      </c>
      <c r="AE575" s="6" t="e">
        <f>VLOOKUP($A575&amp;$B575,'Cleaned Responses'!$1:$82,MATCH(AE$1,'Cleaned Responses'!$1:$1,0),FALSE)</f>
        <v>#N/A</v>
      </c>
      <c r="AF575" s="6" t="e">
        <f>VLOOKUP($A575&amp;$B575,'Cleaned Responses'!$1:$82,MATCH(AF$1,'Cleaned Responses'!$1:$1,0),FALSE)</f>
        <v>#N/A</v>
      </c>
      <c r="AG575" s="6" t="e">
        <f>VLOOKUP($A575&amp;$B575,'Cleaned Responses'!$1:$82,MATCH(AG$1,'Cleaned Responses'!$1:$1,0),FALSE)</f>
        <v>#N/A</v>
      </c>
      <c r="AH575" s="6" t="e">
        <f>VLOOKUP($A575&amp;$B575,'Cleaned Responses'!$1:$82,MATCH(AH$1,'Cleaned Responses'!$1:$1,0),FALSE)</f>
        <v>#N/A</v>
      </c>
      <c r="AI575" s="6" t="e">
        <f>VLOOKUP($A575&amp;$B575,'Cleaned Responses'!$1:$82,MATCH(AI$1,'Cleaned Responses'!$1:$1,0),FALSE)</f>
        <v>#N/A</v>
      </c>
      <c r="AJ575" s="6" t="e">
        <f>VLOOKUP($A575&amp;$B575,'Cleaned Responses'!$1:$82,MATCH(AJ$1,'Cleaned Responses'!$1:$1,0),FALSE)</f>
        <v>#N/A</v>
      </c>
      <c r="AK575" s="6" t="e">
        <f>VLOOKUP($A575&amp;$B575,'Cleaned Responses'!$1:$82,MATCH(AK$1,'Cleaned Responses'!$1:$1,0),FALSE)</f>
        <v>#N/A</v>
      </c>
      <c r="AL575" s="6" t="e">
        <f t="shared" si="205"/>
        <v>#N/A</v>
      </c>
      <c r="AM575" s="7" t="e">
        <f>VLOOKUP($A575&amp;$B575,'Cleaned Responses'!$1:$82,MATCH(AM$1,'Cleaned Responses'!$1:$1,0),FALSE)/100</f>
        <v>#N/A</v>
      </c>
      <c r="AN575" s="7" t="e">
        <f>VLOOKUP($A575&amp;$B575,'Cleaned Responses'!$1:$82,MATCH(AN$1,'Cleaned Responses'!$1:$1,0),FALSE)/100</f>
        <v>#N/A</v>
      </c>
      <c r="AO575" s="7" t="e">
        <f>VLOOKUP($A575&amp;$B575,'Cleaned Responses'!$1:$82,MATCH(AO$1,'Cleaned Responses'!$1:$1,0),FALSE)/100</f>
        <v>#N/A</v>
      </c>
      <c r="AP575" s="7" t="e">
        <f>VLOOKUP($A575&amp;$B575,'Cleaned Responses'!$1:$82,MATCH(AP$1,'Cleaned Responses'!$1:$1,0),FALSE)/100</f>
        <v>#N/A</v>
      </c>
      <c r="AQ575" s="7" t="e">
        <f>VLOOKUP($A575&amp;$B575,'Cleaned Responses'!$1:$82,MATCH(AQ$1,'Cleaned Responses'!$1:$1,0),FALSE)/100</f>
        <v>#N/A</v>
      </c>
      <c r="AR575" s="7" t="e">
        <f>VLOOKUP($A575&amp;$B575,'Cleaned Responses'!$1:$82,MATCH(AR$1,'Cleaned Responses'!$1:$1,0),FALSE)/100</f>
        <v>#N/A</v>
      </c>
      <c r="AS575" s="7" t="e">
        <f>VLOOKUP($A575&amp;$B575,'Cleaned Responses'!$1:$82,MATCH(AS$1,'Cleaned Responses'!$1:$1,0),FALSE)/100</f>
        <v>#N/A</v>
      </c>
      <c r="AT575" s="7" t="e">
        <f>VLOOKUP($A575&amp;$B575,'Cleaned Responses'!$1:$82,MATCH(AT$1,'Cleaned Responses'!$1:$1,0),FALSE)/100</f>
        <v>#N/A</v>
      </c>
      <c r="AU575" s="7" t="e">
        <f>VLOOKUP($A575&amp;$B575,'Cleaned Responses'!$1:$82,MATCH(AU$1,'Cleaned Responses'!$1:$1,0),FALSE)/100</f>
        <v>#N/A</v>
      </c>
      <c r="AV575" s="7" t="e">
        <f>VLOOKUP($A575&amp;$B575,'Cleaned Responses'!$1:$82,MATCH(AV$1,'Cleaned Responses'!$1:$1,0),FALSE)/100</f>
        <v>#N/A</v>
      </c>
      <c r="AW575" s="7" t="e">
        <f>VLOOKUP($A575&amp;$B575,'Cleaned Responses'!$1:$82,MATCH(AW$1,'Cleaned Responses'!$1:$1,0),FALSE)/100</f>
        <v>#N/A</v>
      </c>
      <c r="AX575" s="7" t="e">
        <f>VLOOKUP($A575&amp;$B575,'Cleaned Responses'!$1:$82,MATCH(AX$1,'Cleaned Responses'!$1:$1,0),FALSE)/100</f>
        <v>#N/A</v>
      </c>
      <c r="AY575" s="7" t="e">
        <f>VLOOKUP($A575&amp;$B575,'Cleaned Responses'!$1:$82,MATCH(AY$1,'Cleaned Responses'!$1:$1,0),FALSE)/100</f>
        <v>#N/A</v>
      </c>
      <c r="AZ575" s="7" t="e">
        <f>VLOOKUP($A575&amp;$B575,'Cleaned Responses'!$1:$82,MATCH(AZ$1,'Cleaned Responses'!$1:$1,0),FALSE)/100</f>
        <v>#N/A</v>
      </c>
      <c r="BA575" s="7" t="e">
        <f>VLOOKUP($A575&amp;$B575,'Cleaned Responses'!$1:$82,MATCH(BA$1,'Cleaned Responses'!$1:$1,0),FALSE)/100</f>
        <v>#N/A</v>
      </c>
      <c r="BB575" s="7" t="e">
        <f>VLOOKUP($A575&amp;$B575,'Cleaned Responses'!$1:$82,MATCH(BB$1,'Cleaned Responses'!$1:$1,0),FALSE)/100</f>
        <v>#N/A</v>
      </c>
      <c r="BC575" s="7" t="e">
        <f>VLOOKUP($A575&amp;$B575,'Cleaned Responses'!$1:$82,MATCH(BC$1,'Cleaned Responses'!$1:$1,0),FALSE)/100</f>
        <v>#N/A</v>
      </c>
      <c r="BD575" s="7" t="e">
        <f>VLOOKUP($A575&amp;$B575,'Cleaned Responses'!$1:$82,MATCH(BD$1,'Cleaned Responses'!$1:$1,0),FALSE)/100</f>
        <v>#N/A</v>
      </c>
      <c r="BE575" s="7" t="e">
        <f>VLOOKUP($A575&amp;$B575,'Cleaned Responses'!$1:$82,MATCH(BE$1,'Cleaned Responses'!$1:$1,0),FALSE)/100</f>
        <v>#N/A</v>
      </c>
      <c r="BF575" s="7"/>
      <c r="BG575" s="6" t="e">
        <f>VLOOKUP($A575&amp;$B575,'Cleaned Responses'!$1:$82,MATCH(BG$1,'Cleaned Responses'!$1:$1,0),FALSE)</f>
        <v>#N/A</v>
      </c>
      <c r="BH575" s="6" t="e">
        <f>VLOOKUP($A575&amp;$B575,'Cleaned Responses'!$1:$82,MATCH(BH$1,'Cleaned Responses'!$1:$1,0),FALSE)</f>
        <v>#N/A</v>
      </c>
      <c r="BI575" t="e">
        <f>VLOOKUP($A575&amp;$B575,'Cleaned Responses'!$1:$82,MATCH(BI$1,'Cleaned Responses'!$1:$1,0),FALSE)/100</f>
        <v>#N/A</v>
      </c>
      <c r="BJ575" t="e">
        <f>VLOOKUP($A575&amp;$B575,'Cleaned Responses'!$1:$82,MATCH(BJ$1,'Cleaned Responses'!$1:$1,0),FALSE)/100</f>
        <v>#N/A</v>
      </c>
      <c r="BK575" t="e">
        <f>VLOOKUP($A575&amp;$B575,'Cleaned Responses'!$1:$82,MATCH(BK$1,'Cleaned Responses'!$1:$1,0),FALSE)/100</f>
        <v>#N/A</v>
      </c>
      <c r="BL575" t="e">
        <f t="shared" si="184"/>
        <v>#N/A</v>
      </c>
      <c r="BM575" t="e">
        <f t="shared" si="185"/>
        <v>#N/A</v>
      </c>
      <c r="BN575" t="e">
        <f t="shared" si="186"/>
        <v>#N/A</v>
      </c>
      <c r="BO575" t="e">
        <f>VLOOKUP($A575&amp;$B575,'Cleaned Responses'!$1:$82,MATCH(BO$1,'Cleaned Responses'!$1:$1,0),FALSE)/100</f>
        <v>#N/A</v>
      </c>
      <c r="BP575" t="e">
        <f>VLOOKUP($A575&amp;$B575,'Cleaned Responses'!$1:$82,MATCH(BP$1,'Cleaned Responses'!$1:$1,0),FALSE)/100</f>
        <v>#N/A</v>
      </c>
      <c r="BQ575" t="e">
        <f>VLOOKUP($A575&amp;$B575,'Cleaned Responses'!$1:$82,MATCH(BQ$1,'Cleaned Responses'!$1:$1,0),FALSE)/100</f>
        <v>#N/A</v>
      </c>
      <c r="BR575" t="e">
        <f>VLOOKUP($A575&amp;$B575,'Cleaned Responses'!$1:$82,MATCH(BR$1,'Cleaned Responses'!$1:$1,0),FALSE)/100</f>
        <v>#N/A</v>
      </c>
      <c r="BS575" t="e">
        <f>VLOOKUP($A575&amp;$B575,'Cleaned Responses'!$1:$82,MATCH(BS$1,'Cleaned Responses'!$1:$1,0),FALSE)/100</f>
        <v>#N/A</v>
      </c>
      <c r="BT575" t="e">
        <f>VLOOKUP($A575&amp;$B575,'Cleaned Responses'!$1:$82,MATCH(BT$1,'Cleaned Responses'!$1:$1,0),FALSE)/100</f>
        <v>#N/A</v>
      </c>
      <c r="BU575" t="e">
        <f>VLOOKUP($A575&amp;$B575,'Cleaned Responses'!$1:$82,MATCH(BU$1,'Cleaned Responses'!$1:$1,0),FALSE)/100</f>
        <v>#N/A</v>
      </c>
      <c r="BV575" t="e">
        <f>VLOOKUP($A575&amp;$B575,'Cleaned Responses'!$1:$82,MATCH(BV$1,'Cleaned Responses'!$1:$1,0),FALSE)/100</f>
        <v>#N/A</v>
      </c>
      <c r="BW575" t="e">
        <f>VLOOKUP($A575&amp;$B575,'Cleaned Responses'!$1:$82,MATCH(BW$1,'Cleaned Responses'!$1:$1,0),FALSE)/100</f>
        <v>#N/A</v>
      </c>
      <c r="BX575" t="e">
        <f>VLOOKUP($A575&amp;$B575,'Cleaned Responses'!$1:$82,MATCH(BX$1,'Cleaned Responses'!$1:$1,0),FALSE)/100</f>
        <v>#N/A</v>
      </c>
      <c r="BY575" t="e">
        <f>VLOOKUP($A575&amp;$B575,'Cleaned Responses'!$1:$82,MATCH(BY$1,'Cleaned Responses'!$1:$1,0),FALSE)/100</f>
        <v>#N/A</v>
      </c>
      <c r="BZ575" t="e">
        <f>VLOOKUP($A575&amp;$B575,'Cleaned Responses'!$1:$82,MATCH(BZ$1,'Cleaned Responses'!$1:$1,0),FALSE)/100</f>
        <v>#N/A</v>
      </c>
      <c r="CA575" t="e">
        <f t="shared" si="187"/>
        <v>#N/A</v>
      </c>
      <c r="CB575" t="e">
        <f t="shared" si="188"/>
        <v>#N/A</v>
      </c>
      <c r="CC575" t="e">
        <f t="shared" si="189"/>
        <v>#N/A</v>
      </c>
      <c r="CD575" t="e">
        <f t="shared" si="190"/>
        <v>#N/A</v>
      </c>
      <c r="CE575" t="e">
        <f t="shared" si="191"/>
        <v>#N/A</v>
      </c>
      <c r="CF575" t="e">
        <f t="shared" si="192"/>
        <v>#N/A</v>
      </c>
      <c r="CG575" t="e">
        <f t="shared" si="193"/>
        <v>#N/A</v>
      </c>
      <c r="CH575" t="e">
        <f t="shared" si="194"/>
        <v>#N/A</v>
      </c>
      <c r="CI575" t="e">
        <f t="shared" si="195"/>
        <v>#N/A</v>
      </c>
      <c r="CJ575" t="e">
        <f t="shared" si="196"/>
        <v>#N/A</v>
      </c>
      <c r="CK575" t="e">
        <f t="shared" si="197"/>
        <v>#N/A</v>
      </c>
    </row>
    <row r="576" spans="1:89" ht="20" customHeight="1" x14ac:dyDescent="0.25">
      <c r="A576" s="163"/>
      <c r="B576" s="6"/>
      <c r="C576" s="6" t="e">
        <f>VLOOKUP($A576&amp;$B576,'Cleaned Responses'!$1:$82,MATCH($C$1,'Cleaned Responses'!$1:$1,0),FALSE)</f>
        <v>#N/A</v>
      </c>
      <c r="D576" s="6" t="e">
        <f>VLOOKUP($A576&amp;$B576,'Cleaned Responses'!$1:$82,MATCH(D$1,'Cleaned Responses'!$1:$1,0),FALSE)</f>
        <v>#N/A</v>
      </c>
      <c r="E576" s="6" t="e">
        <f>VLOOKUP($A576&amp;$B576,'Cleaned Responses'!$1:$82,MATCH(E$1,'Cleaned Responses'!$1:$1,0),FALSE)</f>
        <v>#N/A</v>
      </c>
      <c r="F576" s="6" t="e">
        <f>VLOOKUP($A576&amp;$B576,'Cleaned Responses'!$1:$82,MATCH(F$1,'Cleaned Responses'!$1:$1,0),FALSE)</f>
        <v>#N/A</v>
      </c>
      <c r="G576" s="6" t="e">
        <f t="shared" si="198"/>
        <v>#N/A</v>
      </c>
      <c r="H576" s="6" t="e">
        <f>VLOOKUP($A576&amp;$B576,'Cleaned Responses'!$1:$82,MATCH(H$1,'Cleaned Responses'!$1:$1,0),FALSE)</f>
        <v>#N/A</v>
      </c>
      <c r="I576" s="6" t="e">
        <f>VLOOKUP($A576&amp;$B576,'Cleaned Responses'!$1:$82,MATCH(I$1,'Cleaned Responses'!$1:$1,0),FALSE)</f>
        <v>#N/A</v>
      </c>
      <c r="J576" s="6" t="e">
        <f>VLOOKUP($A576&amp;$B576,'Cleaned Responses'!$1:$82,MATCH(J$1,'Cleaned Responses'!$1:$1,0),FALSE)</f>
        <v>#N/A</v>
      </c>
      <c r="K576" s="6" t="e">
        <f>VLOOKUP($A576&amp;$B576,'Cleaned Responses'!$1:$82,MATCH(K$1,'Cleaned Responses'!$1:$1,0),FALSE)</f>
        <v>#N/A</v>
      </c>
      <c r="L576" s="6" t="e">
        <f>VLOOKUP($A576&amp;$B576,'Cleaned Responses'!$1:$82,MATCH(L$1,'Cleaned Responses'!$1:$1,0),FALSE)</f>
        <v>#N/A</v>
      </c>
      <c r="M576" s="6" t="e">
        <f>VLOOKUP($A576&amp;$B576,'Cleaned Responses'!$1:$82,MATCH(M$1,'Cleaned Responses'!$1:$1,0),FALSE)</f>
        <v>#N/A</v>
      </c>
      <c r="N576" s="6" t="e">
        <f>VLOOKUP($A576&amp;$B576,'Cleaned Responses'!$1:$82,MATCH(N$1,'Cleaned Responses'!$1:$1,0),FALSE)</f>
        <v>#N/A</v>
      </c>
      <c r="O576" s="6" t="e">
        <f>VLOOKUP($A576&amp;$B576,'Cleaned Responses'!$1:$82,MATCH(O$1,'Cleaned Responses'!$1:$1,0),FALSE)</f>
        <v>#N/A</v>
      </c>
      <c r="P576" s="6" t="e">
        <f>VLOOKUP($A576&amp;$B576,'Cleaned Responses'!$1:$82,MATCH(P$1,'Cleaned Responses'!$1:$1,0),FALSE)</f>
        <v>#N/A</v>
      </c>
      <c r="Q576" s="6" t="e">
        <f>VLOOKUP($A576&amp;$B576,'Cleaned Responses'!$1:$82,MATCH(Q$1,'Cleaned Responses'!$1:$1,0),FALSE)</f>
        <v>#VALUE!</v>
      </c>
      <c r="R576" s="8" t="e">
        <f t="shared" si="199"/>
        <v>#N/A</v>
      </c>
      <c r="S576" s="8" t="e">
        <f t="shared" si="200"/>
        <v>#N/A</v>
      </c>
      <c r="T576" s="8" t="e">
        <f t="shared" si="201"/>
        <v>#N/A</v>
      </c>
      <c r="U576" s="6"/>
      <c r="V576" s="6"/>
      <c r="W576" s="6"/>
      <c r="X576" s="6"/>
      <c r="Y576" s="8" t="e">
        <f t="shared" si="202"/>
        <v>#N/A</v>
      </c>
      <c r="Z576" s="6" t="e">
        <f>VLOOKUP($A576&amp;$B576,'Cleaned Responses'!$1:$82,MATCH(Z$1,'Cleaned Responses'!$1:$1,0),FALSE)</f>
        <v>#N/A</v>
      </c>
      <c r="AA576" s="6" t="e">
        <f>VLOOKUP($A576&amp;$B576,'Cleaned Responses'!$1:$82,MATCH(AA$1,'Cleaned Responses'!$1:$1,0),FALSE)</f>
        <v>#N/A</v>
      </c>
      <c r="AB576" s="9" t="e">
        <f t="shared" si="203"/>
        <v>#N/A</v>
      </c>
      <c r="AC576" s="9" t="e">
        <f t="shared" si="204"/>
        <v>#N/A</v>
      </c>
      <c r="AD576" s="6" t="e">
        <f>VLOOKUP($A576&amp;$B576,'Cleaned Responses'!$1:$82,MATCH(AD$1,'Cleaned Responses'!$1:$1,0),FALSE)</f>
        <v>#N/A</v>
      </c>
      <c r="AE576" s="6" t="e">
        <f>VLOOKUP($A576&amp;$B576,'Cleaned Responses'!$1:$82,MATCH(AE$1,'Cleaned Responses'!$1:$1,0),FALSE)</f>
        <v>#N/A</v>
      </c>
      <c r="AF576" s="6" t="e">
        <f>VLOOKUP($A576&amp;$B576,'Cleaned Responses'!$1:$82,MATCH(AF$1,'Cleaned Responses'!$1:$1,0),FALSE)</f>
        <v>#N/A</v>
      </c>
      <c r="AG576" s="6" t="e">
        <f>VLOOKUP($A576&amp;$B576,'Cleaned Responses'!$1:$82,MATCH(AG$1,'Cleaned Responses'!$1:$1,0),FALSE)</f>
        <v>#N/A</v>
      </c>
      <c r="AH576" s="6" t="e">
        <f>VLOOKUP($A576&amp;$B576,'Cleaned Responses'!$1:$82,MATCH(AH$1,'Cleaned Responses'!$1:$1,0),FALSE)</f>
        <v>#N/A</v>
      </c>
      <c r="AI576" s="6" t="e">
        <f>VLOOKUP($A576&amp;$B576,'Cleaned Responses'!$1:$82,MATCH(AI$1,'Cleaned Responses'!$1:$1,0),FALSE)</f>
        <v>#N/A</v>
      </c>
      <c r="AJ576" s="6" t="e">
        <f>VLOOKUP($A576&amp;$B576,'Cleaned Responses'!$1:$82,MATCH(AJ$1,'Cleaned Responses'!$1:$1,0),FALSE)</f>
        <v>#N/A</v>
      </c>
      <c r="AK576" s="6" t="e">
        <f>VLOOKUP($A576&amp;$B576,'Cleaned Responses'!$1:$82,MATCH(AK$1,'Cleaned Responses'!$1:$1,0),FALSE)</f>
        <v>#N/A</v>
      </c>
      <c r="AL576" s="6" t="e">
        <f t="shared" si="205"/>
        <v>#N/A</v>
      </c>
      <c r="AM576" s="7" t="e">
        <f>VLOOKUP($A576&amp;$B576,'Cleaned Responses'!$1:$82,MATCH(AM$1,'Cleaned Responses'!$1:$1,0),FALSE)/100</f>
        <v>#N/A</v>
      </c>
      <c r="AN576" s="7" t="e">
        <f>VLOOKUP($A576&amp;$B576,'Cleaned Responses'!$1:$82,MATCH(AN$1,'Cleaned Responses'!$1:$1,0),FALSE)/100</f>
        <v>#N/A</v>
      </c>
      <c r="AO576" s="7" t="e">
        <f>VLOOKUP($A576&amp;$B576,'Cleaned Responses'!$1:$82,MATCH(AO$1,'Cleaned Responses'!$1:$1,0),FALSE)/100</f>
        <v>#N/A</v>
      </c>
      <c r="AP576" s="7" t="e">
        <f>VLOOKUP($A576&amp;$B576,'Cleaned Responses'!$1:$82,MATCH(AP$1,'Cleaned Responses'!$1:$1,0),FALSE)/100</f>
        <v>#N/A</v>
      </c>
      <c r="AQ576" s="7" t="e">
        <f>VLOOKUP($A576&amp;$B576,'Cleaned Responses'!$1:$82,MATCH(AQ$1,'Cleaned Responses'!$1:$1,0),FALSE)/100</f>
        <v>#N/A</v>
      </c>
      <c r="AR576" s="7" t="e">
        <f>VLOOKUP($A576&amp;$B576,'Cleaned Responses'!$1:$82,MATCH(AR$1,'Cleaned Responses'!$1:$1,0),FALSE)/100</f>
        <v>#N/A</v>
      </c>
      <c r="AS576" s="7" t="e">
        <f>VLOOKUP($A576&amp;$B576,'Cleaned Responses'!$1:$82,MATCH(AS$1,'Cleaned Responses'!$1:$1,0),FALSE)/100</f>
        <v>#N/A</v>
      </c>
      <c r="AT576" s="7" t="e">
        <f>VLOOKUP($A576&amp;$B576,'Cleaned Responses'!$1:$82,MATCH(AT$1,'Cleaned Responses'!$1:$1,0),FALSE)/100</f>
        <v>#N/A</v>
      </c>
      <c r="AU576" s="7" t="e">
        <f>VLOOKUP($A576&amp;$B576,'Cleaned Responses'!$1:$82,MATCH(AU$1,'Cleaned Responses'!$1:$1,0),FALSE)/100</f>
        <v>#N/A</v>
      </c>
      <c r="AV576" s="7" t="e">
        <f>VLOOKUP($A576&amp;$B576,'Cleaned Responses'!$1:$82,MATCH(AV$1,'Cleaned Responses'!$1:$1,0),FALSE)/100</f>
        <v>#N/A</v>
      </c>
      <c r="AW576" s="7" t="e">
        <f>VLOOKUP($A576&amp;$B576,'Cleaned Responses'!$1:$82,MATCH(AW$1,'Cleaned Responses'!$1:$1,0),FALSE)/100</f>
        <v>#N/A</v>
      </c>
      <c r="AX576" s="7" t="e">
        <f>VLOOKUP($A576&amp;$B576,'Cleaned Responses'!$1:$82,MATCH(AX$1,'Cleaned Responses'!$1:$1,0),FALSE)/100</f>
        <v>#N/A</v>
      </c>
      <c r="AY576" s="7" t="e">
        <f>VLOOKUP($A576&amp;$B576,'Cleaned Responses'!$1:$82,MATCH(AY$1,'Cleaned Responses'!$1:$1,0),FALSE)/100</f>
        <v>#N/A</v>
      </c>
      <c r="AZ576" s="7" t="e">
        <f>VLOOKUP($A576&amp;$B576,'Cleaned Responses'!$1:$82,MATCH(AZ$1,'Cleaned Responses'!$1:$1,0),FALSE)/100</f>
        <v>#N/A</v>
      </c>
      <c r="BA576" s="7" t="e">
        <f>VLOOKUP($A576&amp;$B576,'Cleaned Responses'!$1:$82,MATCH(BA$1,'Cleaned Responses'!$1:$1,0),FALSE)/100</f>
        <v>#N/A</v>
      </c>
      <c r="BB576" s="7" t="e">
        <f>VLOOKUP($A576&amp;$B576,'Cleaned Responses'!$1:$82,MATCH(BB$1,'Cleaned Responses'!$1:$1,0),FALSE)/100</f>
        <v>#N/A</v>
      </c>
      <c r="BC576" s="7" t="e">
        <f>VLOOKUP($A576&amp;$B576,'Cleaned Responses'!$1:$82,MATCH(BC$1,'Cleaned Responses'!$1:$1,0),FALSE)/100</f>
        <v>#N/A</v>
      </c>
      <c r="BD576" s="7" t="e">
        <f>VLOOKUP($A576&amp;$B576,'Cleaned Responses'!$1:$82,MATCH(BD$1,'Cleaned Responses'!$1:$1,0),FALSE)/100</f>
        <v>#N/A</v>
      </c>
      <c r="BE576" s="7" t="e">
        <f>VLOOKUP($A576&amp;$B576,'Cleaned Responses'!$1:$82,MATCH(BE$1,'Cleaned Responses'!$1:$1,0),FALSE)/100</f>
        <v>#N/A</v>
      </c>
      <c r="BF576" s="7"/>
      <c r="BG576" s="6" t="e">
        <f>VLOOKUP($A576&amp;$B576,'Cleaned Responses'!$1:$82,MATCH(BG$1,'Cleaned Responses'!$1:$1,0),FALSE)</f>
        <v>#N/A</v>
      </c>
      <c r="BH576" s="6" t="e">
        <f>VLOOKUP($A576&amp;$B576,'Cleaned Responses'!$1:$82,MATCH(BH$1,'Cleaned Responses'!$1:$1,0),FALSE)</f>
        <v>#N/A</v>
      </c>
      <c r="BI576" t="e">
        <f>VLOOKUP($A576&amp;$B576,'Cleaned Responses'!$1:$82,MATCH(BI$1,'Cleaned Responses'!$1:$1,0),FALSE)/100</f>
        <v>#N/A</v>
      </c>
      <c r="BJ576" t="e">
        <f>VLOOKUP($A576&amp;$B576,'Cleaned Responses'!$1:$82,MATCH(BJ$1,'Cleaned Responses'!$1:$1,0),FALSE)/100</f>
        <v>#N/A</v>
      </c>
      <c r="BK576" t="e">
        <f>VLOOKUP($A576&amp;$B576,'Cleaned Responses'!$1:$82,MATCH(BK$1,'Cleaned Responses'!$1:$1,0),FALSE)/100</f>
        <v>#N/A</v>
      </c>
      <c r="BL576" t="e">
        <f t="shared" si="184"/>
        <v>#N/A</v>
      </c>
      <c r="BM576" t="e">
        <f t="shared" si="185"/>
        <v>#N/A</v>
      </c>
      <c r="BN576" t="e">
        <f t="shared" si="186"/>
        <v>#N/A</v>
      </c>
      <c r="BO576" t="e">
        <f>VLOOKUP($A576&amp;$B576,'Cleaned Responses'!$1:$82,MATCH(BO$1,'Cleaned Responses'!$1:$1,0),FALSE)/100</f>
        <v>#N/A</v>
      </c>
      <c r="BP576" t="e">
        <f>VLOOKUP($A576&amp;$B576,'Cleaned Responses'!$1:$82,MATCH(BP$1,'Cleaned Responses'!$1:$1,0),FALSE)/100</f>
        <v>#N/A</v>
      </c>
      <c r="BQ576" t="e">
        <f>VLOOKUP($A576&amp;$B576,'Cleaned Responses'!$1:$82,MATCH(BQ$1,'Cleaned Responses'!$1:$1,0),FALSE)/100</f>
        <v>#N/A</v>
      </c>
      <c r="BR576" t="e">
        <f>VLOOKUP($A576&amp;$B576,'Cleaned Responses'!$1:$82,MATCH(BR$1,'Cleaned Responses'!$1:$1,0),FALSE)/100</f>
        <v>#N/A</v>
      </c>
      <c r="BS576" t="e">
        <f>VLOOKUP($A576&amp;$B576,'Cleaned Responses'!$1:$82,MATCH(BS$1,'Cleaned Responses'!$1:$1,0),FALSE)/100</f>
        <v>#N/A</v>
      </c>
      <c r="BT576" t="e">
        <f>VLOOKUP($A576&amp;$B576,'Cleaned Responses'!$1:$82,MATCH(BT$1,'Cleaned Responses'!$1:$1,0),FALSE)/100</f>
        <v>#N/A</v>
      </c>
      <c r="BU576" t="e">
        <f>VLOOKUP($A576&amp;$B576,'Cleaned Responses'!$1:$82,MATCH(BU$1,'Cleaned Responses'!$1:$1,0),FALSE)/100</f>
        <v>#N/A</v>
      </c>
      <c r="BV576" t="e">
        <f>VLOOKUP($A576&amp;$B576,'Cleaned Responses'!$1:$82,MATCH(BV$1,'Cleaned Responses'!$1:$1,0),FALSE)/100</f>
        <v>#N/A</v>
      </c>
      <c r="BW576" t="e">
        <f>VLOOKUP($A576&amp;$B576,'Cleaned Responses'!$1:$82,MATCH(BW$1,'Cleaned Responses'!$1:$1,0),FALSE)/100</f>
        <v>#N/A</v>
      </c>
      <c r="BX576" t="e">
        <f>VLOOKUP($A576&amp;$B576,'Cleaned Responses'!$1:$82,MATCH(BX$1,'Cleaned Responses'!$1:$1,0),FALSE)/100</f>
        <v>#N/A</v>
      </c>
      <c r="BY576" t="e">
        <f>VLOOKUP($A576&amp;$B576,'Cleaned Responses'!$1:$82,MATCH(BY$1,'Cleaned Responses'!$1:$1,0),FALSE)/100</f>
        <v>#N/A</v>
      </c>
      <c r="BZ576" t="e">
        <f>VLOOKUP($A576&amp;$B576,'Cleaned Responses'!$1:$82,MATCH(BZ$1,'Cleaned Responses'!$1:$1,0),FALSE)/100</f>
        <v>#N/A</v>
      </c>
      <c r="CA576" t="e">
        <f t="shared" si="187"/>
        <v>#N/A</v>
      </c>
      <c r="CB576" t="e">
        <f t="shared" si="188"/>
        <v>#N/A</v>
      </c>
      <c r="CC576" t="e">
        <f t="shared" si="189"/>
        <v>#N/A</v>
      </c>
      <c r="CD576" t="e">
        <f t="shared" si="190"/>
        <v>#N/A</v>
      </c>
      <c r="CE576" t="e">
        <f t="shared" si="191"/>
        <v>#N/A</v>
      </c>
      <c r="CF576" t="e">
        <f t="shared" si="192"/>
        <v>#N/A</v>
      </c>
      <c r="CG576" t="e">
        <f t="shared" si="193"/>
        <v>#N/A</v>
      </c>
      <c r="CH576" t="e">
        <f t="shared" si="194"/>
        <v>#N/A</v>
      </c>
      <c r="CI576" t="e">
        <f t="shared" si="195"/>
        <v>#N/A</v>
      </c>
      <c r="CJ576" t="e">
        <f t="shared" si="196"/>
        <v>#N/A</v>
      </c>
      <c r="CK576" t="e">
        <f t="shared" si="197"/>
        <v>#N/A</v>
      </c>
    </row>
    <row r="577" spans="1:89" ht="20" customHeight="1" x14ac:dyDescent="0.25">
      <c r="A577" s="163"/>
      <c r="B577" s="6"/>
      <c r="C577" s="6" t="e">
        <f>VLOOKUP($A577&amp;$B577,'Cleaned Responses'!$1:$82,MATCH($C$1,'Cleaned Responses'!$1:$1,0),FALSE)</f>
        <v>#N/A</v>
      </c>
      <c r="D577" s="6" t="e">
        <f>VLOOKUP($A577&amp;$B577,'Cleaned Responses'!$1:$82,MATCH(D$1,'Cleaned Responses'!$1:$1,0),FALSE)</f>
        <v>#N/A</v>
      </c>
      <c r="E577" s="6" t="e">
        <f>VLOOKUP($A577&amp;$B577,'Cleaned Responses'!$1:$82,MATCH(E$1,'Cleaned Responses'!$1:$1,0),FALSE)</f>
        <v>#N/A</v>
      </c>
      <c r="F577" s="6" t="e">
        <f>VLOOKUP($A577&amp;$B577,'Cleaned Responses'!$1:$82,MATCH(F$1,'Cleaned Responses'!$1:$1,0),FALSE)</f>
        <v>#N/A</v>
      </c>
      <c r="G577" s="6" t="e">
        <f t="shared" si="198"/>
        <v>#N/A</v>
      </c>
      <c r="H577" s="6" t="e">
        <f>VLOOKUP($A577&amp;$B577,'Cleaned Responses'!$1:$82,MATCH(H$1,'Cleaned Responses'!$1:$1,0),FALSE)</f>
        <v>#N/A</v>
      </c>
      <c r="I577" s="6" t="e">
        <f>VLOOKUP($A577&amp;$B577,'Cleaned Responses'!$1:$82,MATCH(I$1,'Cleaned Responses'!$1:$1,0),FALSE)</f>
        <v>#N/A</v>
      </c>
      <c r="J577" s="6" t="e">
        <f>VLOOKUP($A577&amp;$B577,'Cleaned Responses'!$1:$82,MATCH(J$1,'Cleaned Responses'!$1:$1,0),FALSE)</f>
        <v>#N/A</v>
      </c>
      <c r="K577" s="6" t="e">
        <f>VLOOKUP($A577&amp;$B577,'Cleaned Responses'!$1:$82,MATCH(K$1,'Cleaned Responses'!$1:$1,0),FALSE)</f>
        <v>#N/A</v>
      </c>
      <c r="L577" s="6" t="e">
        <f>VLOOKUP($A577&amp;$B577,'Cleaned Responses'!$1:$82,MATCH(L$1,'Cleaned Responses'!$1:$1,0),FALSE)</f>
        <v>#N/A</v>
      </c>
      <c r="M577" s="6" t="e">
        <f>VLOOKUP($A577&amp;$B577,'Cleaned Responses'!$1:$82,MATCH(M$1,'Cleaned Responses'!$1:$1,0),FALSE)</f>
        <v>#N/A</v>
      </c>
      <c r="N577" s="6" t="e">
        <f>VLOOKUP($A577&amp;$B577,'Cleaned Responses'!$1:$82,MATCH(N$1,'Cleaned Responses'!$1:$1,0),FALSE)</f>
        <v>#N/A</v>
      </c>
      <c r="O577" s="6" t="e">
        <f>VLOOKUP($A577&amp;$B577,'Cleaned Responses'!$1:$82,MATCH(O$1,'Cleaned Responses'!$1:$1,0),FALSE)</f>
        <v>#N/A</v>
      </c>
      <c r="P577" s="6" t="e">
        <f>VLOOKUP($A577&amp;$B577,'Cleaned Responses'!$1:$82,MATCH(P$1,'Cleaned Responses'!$1:$1,0),FALSE)</f>
        <v>#N/A</v>
      </c>
      <c r="Q577" s="6" t="e">
        <f>VLOOKUP($A577&amp;$B577,'Cleaned Responses'!$1:$82,MATCH(Q$1,'Cleaned Responses'!$1:$1,0),FALSE)</f>
        <v>#VALUE!</v>
      </c>
      <c r="R577" s="8" t="e">
        <f t="shared" si="199"/>
        <v>#N/A</v>
      </c>
      <c r="S577" s="8" t="e">
        <f t="shared" si="200"/>
        <v>#N/A</v>
      </c>
      <c r="T577" s="8" t="e">
        <f t="shared" si="201"/>
        <v>#N/A</v>
      </c>
      <c r="U577" s="6"/>
      <c r="V577" s="6"/>
      <c r="W577" s="6"/>
      <c r="X577" s="6"/>
      <c r="Y577" s="8" t="e">
        <f t="shared" si="202"/>
        <v>#N/A</v>
      </c>
      <c r="Z577" s="6" t="e">
        <f>VLOOKUP($A577&amp;$B577,'Cleaned Responses'!$1:$82,MATCH(Z$1,'Cleaned Responses'!$1:$1,0),FALSE)</f>
        <v>#N/A</v>
      </c>
      <c r="AA577" s="6" t="e">
        <f>VLOOKUP($A577&amp;$B577,'Cleaned Responses'!$1:$82,MATCH(AA$1,'Cleaned Responses'!$1:$1,0),FALSE)</f>
        <v>#N/A</v>
      </c>
      <c r="AB577" s="9" t="e">
        <f t="shared" si="203"/>
        <v>#N/A</v>
      </c>
      <c r="AC577" s="9" t="e">
        <f t="shared" si="204"/>
        <v>#N/A</v>
      </c>
      <c r="AD577" s="6" t="e">
        <f>VLOOKUP($A577&amp;$B577,'Cleaned Responses'!$1:$82,MATCH(AD$1,'Cleaned Responses'!$1:$1,0),FALSE)</f>
        <v>#N/A</v>
      </c>
      <c r="AE577" s="6" t="e">
        <f>VLOOKUP($A577&amp;$B577,'Cleaned Responses'!$1:$82,MATCH(AE$1,'Cleaned Responses'!$1:$1,0),FALSE)</f>
        <v>#N/A</v>
      </c>
      <c r="AF577" s="6" t="e">
        <f>VLOOKUP($A577&amp;$B577,'Cleaned Responses'!$1:$82,MATCH(AF$1,'Cleaned Responses'!$1:$1,0),FALSE)</f>
        <v>#N/A</v>
      </c>
      <c r="AG577" s="6" t="e">
        <f>VLOOKUP($A577&amp;$B577,'Cleaned Responses'!$1:$82,MATCH(AG$1,'Cleaned Responses'!$1:$1,0),FALSE)</f>
        <v>#N/A</v>
      </c>
      <c r="AH577" s="6" t="e">
        <f>VLOOKUP($A577&amp;$B577,'Cleaned Responses'!$1:$82,MATCH(AH$1,'Cleaned Responses'!$1:$1,0),FALSE)</f>
        <v>#N/A</v>
      </c>
      <c r="AI577" s="6" t="e">
        <f>VLOOKUP($A577&amp;$B577,'Cleaned Responses'!$1:$82,MATCH(AI$1,'Cleaned Responses'!$1:$1,0),FALSE)</f>
        <v>#N/A</v>
      </c>
      <c r="AJ577" s="6" t="e">
        <f>VLOOKUP($A577&amp;$B577,'Cleaned Responses'!$1:$82,MATCH(AJ$1,'Cleaned Responses'!$1:$1,0),FALSE)</f>
        <v>#N/A</v>
      </c>
      <c r="AK577" s="6" t="e">
        <f>VLOOKUP($A577&amp;$B577,'Cleaned Responses'!$1:$82,MATCH(AK$1,'Cleaned Responses'!$1:$1,0),FALSE)</f>
        <v>#N/A</v>
      </c>
      <c r="AL577" s="6" t="e">
        <f t="shared" si="205"/>
        <v>#N/A</v>
      </c>
      <c r="AM577" s="7" t="e">
        <f>VLOOKUP($A577&amp;$B577,'Cleaned Responses'!$1:$82,MATCH(AM$1,'Cleaned Responses'!$1:$1,0),FALSE)/100</f>
        <v>#N/A</v>
      </c>
      <c r="AN577" s="7" t="e">
        <f>VLOOKUP($A577&amp;$B577,'Cleaned Responses'!$1:$82,MATCH(AN$1,'Cleaned Responses'!$1:$1,0),FALSE)/100</f>
        <v>#N/A</v>
      </c>
      <c r="AO577" s="7" t="e">
        <f>VLOOKUP($A577&amp;$B577,'Cleaned Responses'!$1:$82,MATCH(AO$1,'Cleaned Responses'!$1:$1,0),FALSE)/100</f>
        <v>#N/A</v>
      </c>
      <c r="AP577" s="7" t="e">
        <f>VLOOKUP($A577&amp;$B577,'Cleaned Responses'!$1:$82,MATCH(AP$1,'Cleaned Responses'!$1:$1,0),FALSE)/100</f>
        <v>#N/A</v>
      </c>
      <c r="AQ577" s="7" t="e">
        <f>VLOOKUP($A577&amp;$B577,'Cleaned Responses'!$1:$82,MATCH(AQ$1,'Cleaned Responses'!$1:$1,0),FALSE)/100</f>
        <v>#N/A</v>
      </c>
      <c r="AR577" s="7" t="e">
        <f>VLOOKUP($A577&amp;$B577,'Cleaned Responses'!$1:$82,MATCH(AR$1,'Cleaned Responses'!$1:$1,0),FALSE)/100</f>
        <v>#N/A</v>
      </c>
      <c r="AS577" s="7" t="e">
        <f>VLOOKUP($A577&amp;$B577,'Cleaned Responses'!$1:$82,MATCH(AS$1,'Cleaned Responses'!$1:$1,0),FALSE)/100</f>
        <v>#N/A</v>
      </c>
      <c r="AT577" s="7" t="e">
        <f>VLOOKUP($A577&amp;$B577,'Cleaned Responses'!$1:$82,MATCH(AT$1,'Cleaned Responses'!$1:$1,0),FALSE)/100</f>
        <v>#N/A</v>
      </c>
      <c r="AU577" s="7" t="e">
        <f>VLOOKUP($A577&amp;$B577,'Cleaned Responses'!$1:$82,MATCH(AU$1,'Cleaned Responses'!$1:$1,0),FALSE)/100</f>
        <v>#N/A</v>
      </c>
      <c r="AV577" s="7" t="e">
        <f>VLOOKUP($A577&amp;$B577,'Cleaned Responses'!$1:$82,MATCH(AV$1,'Cleaned Responses'!$1:$1,0),FALSE)/100</f>
        <v>#N/A</v>
      </c>
      <c r="AW577" s="7" t="e">
        <f>VLOOKUP($A577&amp;$B577,'Cleaned Responses'!$1:$82,MATCH(AW$1,'Cleaned Responses'!$1:$1,0),FALSE)/100</f>
        <v>#N/A</v>
      </c>
      <c r="AX577" s="7" t="e">
        <f>VLOOKUP($A577&amp;$B577,'Cleaned Responses'!$1:$82,MATCH(AX$1,'Cleaned Responses'!$1:$1,0),FALSE)/100</f>
        <v>#N/A</v>
      </c>
      <c r="AY577" s="7" t="e">
        <f>VLOOKUP($A577&amp;$B577,'Cleaned Responses'!$1:$82,MATCH(AY$1,'Cleaned Responses'!$1:$1,0),FALSE)/100</f>
        <v>#N/A</v>
      </c>
      <c r="AZ577" s="7" t="e">
        <f>VLOOKUP($A577&amp;$B577,'Cleaned Responses'!$1:$82,MATCH(AZ$1,'Cleaned Responses'!$1:$1,0),FALSE)/100</f>
        <v>#N/A</v>
      </c>
      <c r="BA577" s="7" t="e">
        <f>VLOOKUP($A577&amp;$B577,'Cleaned Responses'!$1:$82,MATCH(BA$1,'Cleaned Responses'!$1:$1,0),FALSE)/100</f>
        <v>#N/A</v>
      </c>
      <c r="BB577" s="7" t="e">
        <f>VLOOKUP($A577&amp;$B577,'Cleaned Responses'!$1:$82,MATCH(BB$1,'Cleaned Responses'!$1:$1,0),FALSE)/100</f>
        <v>#N/A</v>
      </c>
      <c r="BC577" s="7" t="e">
        <f>VLOOKUP($A577&amp;$B577,'Cleaned Responses'!$1:$82,MATCH(BC$1,'Cleaned Responses'!$1:$1,0),FALSE)/100</f>
        <v>#N/A</v>
      </c>
      <c r="BD577" s="7" t="e">
        <f>VLOOKUP($A577&amp;$B577,'Cleaned Responses'!$1:$82,MATCH(BD$1,'Cleaned Responses'!$1:$1,0),FALSE)/100</f>
        <v>#N/A</v>
      </c>
      <c r="BE577" s="7" t="e">
        <f>VLOOKUP($A577&amp;$B577,'Cleaned Responses'!$1:$82,MATCH(BE$1,'Cleaned Responses'!$1:$1,0),FALSE)/100</f>
        <v>#N/A</v>
      </c>
      <c r="BF577" s="7"/>
      <c r="BG577" s="6" t="e">
        <f>VLOOKUP($A577&amp;$B577,'Cleaned Responses'!$1:$82,MATCH(BG$1,'Cleaned Responses'!$1:$1,0),FALSE)</f>
        <v>#N/A</v>
      </c>
      <c r="BH577" s="6" t="e">
        <f>VLOOKUP($A577&amp;$B577,'Cleaned Responses'!$1:$82,MATCH(BH$1,'Cleaned Responses'!$1:$1,0),FALSE)</f>
        <v>#N/A</v>
      </c>
      <c r="BI577" t="e">
        <f>VLOOKUP($A577&amp;$B577,'Cleaned Responses'!$1:$82,MATCH(BI$1,'Cleaned Responses'!$1:$1,0),FALSE)/100</f>
        <v>#N/A</v>
      </c>
      <c r="BJ577" t="e">
        <f>VLOOKUP($A577&amp;$B577,'Cleaned Responses'!$1:$82,MATCH(BJ$1,'Cleaned Responses'!$1:$1,0),FALSE)/100</f>
        <v>#N/A</v>
      </c>
      <c r="BK577" t="e">
        <f>VLOOKUP($A577&amp;$B577,'Cleaned Responses'!$1:$82,MATCH(BK$1,'Cleaned Responses'!$1:$1,0),FALSE)/100</f>
        <v>#N/A</v>
      </c>
      <c r="BL577" t="e">
        <f t="shared" si="184"/>
        <v>#N/A</v>
      </c>
      <c r="BM577" t="e">
        <f t="shared" si="185"/>
        <v>#N/A</v>
      </c>
      <c r="BN577" t="e">
        <f t="shared" si="186"/>
        <v>#N/A</v>
      </c>
      <c r="BO577" t="e">
        <f>VLOOKUP($A577&amp;$B577,'Cleaned Responses'!$1:$82,MATCH(BO$1,'Cleaned Responses'!$1:$1,0),FALSE)/100</f>
        <v>#N/A</v>
      </c>
      <c r="BP577" t="e">
        <f>VLOOKUP($A577&amp;$B577,'Cleaned Responses'!$1:$82,MATCH(BP$1,'Cleaned Responses'!$1:$1,0),FALSE)/100</f>
        <v>#N/A</v>
      </c>
      <c r="BQ577" t="e">
        <f>VLOOKUP($A577&amp;$B577,'Cleaned Responses'!$1:$82,MATCH(BQ$1,'Cleaned Responses'!$1:$1,0),FALSE)/100</f>
        <v>#N/A</v>
      </c>
      <c r="BR577" t="e">
        <f>VLOOKUP($A577&amp;$B577,'Cleaned Responses'!$1:$82,MATCH(BR$1,'Cleaned Responses'!$1:$1,0),FALSE)/100</f>
        <v>#N/A</v>
      </c>
      <c r="BS577" t="e">
        <f>VLOOKUP($A577&amp;$B577,'Cleaned Responses'!$1:$82,MATCH(BS$1,'Cleaned Responses'!$1:$1,0),FALSE)/100</f>
        <v>#N/A</v>
      </c>
      <c r="BT577" t="e">
        <f>VLOOKUP($A577&amp;$B577,'Cleaned Responses'!$1:$82,MATCH(BT$1,'Cleaned Responses'!$1:$1,0),FALSE)/100</f>
        <v>#N/A</v>
      </c>
      <c r="BU577" t="e">
        <f>VLOOKUP($A577&amp;$B577,'Cleaned Responses'!$1:$82,MATCH(BU$1,'Cleaned Responses'!$1:$1,0),FALSE)/100</f>
        <v>#N/A</v>
      </c>
      <c r="BV577" t="e">
        <f>VLOOKUP($A577&amp;$B577,'Cleaned Responses'!$1:$82,MATCH(BV$1,'Cleaned Responses'!$1:$1,0),FALSE)/100</f>
        <v>#N/A</v>
      </c>
      <c r="BW577" t="e">
        <f>VLOOKUP($A577&amp;$B577,'Cleaned Responses'!$1:$82,MATCH(BW$1,'Cleaned Responses'!$1:$1,0),FALSE)/100</f>
        <v>#N/A</v>
      </c>
      <c r="BX577" t="e">
        <f>VLOOKUP($A577&amp;$B577,'Cleaned Responses'!$1:$82,MATCH(BX$1,'Cleaned Responses'!$1:$1,0),FALSE)/100</f>
        <v>#N/A</v>
      </c>
      <c r="BY577" t="e">
        <f>VLOOKUP($A577&amp;$B577,'Cleaned Responses'!$1:$82,MATCH(BY$1,'Cleaned Responses'!$1:$1,0),FALSE)/100</f>
        <v>#N/A</v>
      </c>
      <c r="BZ577" t="e">
        <f>VLOOKUP($A577&amp;$B577,'Cleaned Responses'!$1:$82,MATCH(BZ$1,'Cleaned Responses'!$1:$1,0),FALSE)/100</f>
        <v>#N/A</v>
      </c>
      <c r="CA577" t="e">
        <f t="shared" si="187"/>
        <v>#N/A</v>
      </c>
      <c r="CB577" t="e">
        <f t="shared" si="188"/>
        <v>#N/A</v>
      </c>
      <c r="CC577" t="e">
        <f t="shared" si="189"/>
        <v>#N/A</v>
      </c>
      <c r="CD577" t="e">
        <f t="shared" si="190"/>
        <v>#N/A</v>
      </c>
      <c r="CE577" t="e">
        <f t="shared" si="191"/>
        <v>#N/A</v>
      </c>
      <c r="CF577" t="e">
        <f t="shared" si="192"/>
        <v>#N/A</v>
      </c>
      <c r="CG577" t="e">
        <f t="shared" si="193"/>
        <v>#N/A</v>
      </c>
      <c r="CH577" t="e">
        <f t="shared" si="194"/>
        <v>#N/A</v>
      </c>
      <c r="CI577" t="e">
        <f t="shared" si="195"/>
        <v>#N/A</v>
      </c>
      <c r="CJ577" t="e">
        <f t="shared" si="196"/>
        <v>#N/A</v>
      </c>
      <c r="CK577" t="e">
        <f t="shared" si="197"/>
        <v>#N/A</v>
      </c>
    </row>
    <row r="578" spans="1:89" ht="20" customHeight="1" x14ac:dyDescent="0.25">
      <c r="A578" s="163"/>
      <c r="B578" s="6"/>
      <c r="C578" s="6" t="e">
        <f>VLOOKUP($A578&amp;$B578,'Cleaned Responses'!$1:$82,MATCH($C$1,'Cleaned Responses'!$1:$1,0),FALSE)</f>
        <v>#N/A</v>
      </c>
      <c r="D578" s="6" t="e">
        <f>VLOOKUP($A578&amp;$B578,'Cleaned Responses'!$1:$82,MATCH(D$1,'Cleaned Responses'!$1:$1,0),FALSE)</f>
        <v>#N/A</v>
      </c>
      <c r="E578" s="6" t="e">
        <f>VLOOKUP($A578&amp;$B578,'Cleaned Responses'!$1:$82,MATCH(E$1,'Cleaned Responses'!$1:$1,0),FALSE)</f>
        <v>#N/A</v>
      </c>
      <c r="F578" s="6" t="e">
        <f>VLOOKUP($A578&amp;$B578,'Cleaned Responses'!$1:$82,MATCH(F$1,'Cleaned Responses'!$1:$1,0),FALSE)</f>
        <v>#N/A</v>
      </c>
      <c r="G578" s="6" t="e">
        <f t="shared" si="198"/>
        <v>#N/A</v>
      </c>
      <c r="H578" s="6" t="e">
        <f>VLOOKUP($A578&amp;$B578,'Cleaned Responses'!$1:$82,MATCH(H$1,'Cleaned Responses'!$1:$1,0),FALSE)</f>
        <v>#N/A</v>
      </c>
      <c r="I578" s="6" t="e">
        <f>VLOOKUP($A578&amp;$B578,'Cleaned Responses'!$1:$82,MATCH(I$1,'Cleaned Responses'!$1:$1,0),FALSE)</f>
        <v>#N/A</v>
      </c>
      <c r="J578" s="6" t="e">
        <f>VLOOKUP($A578&amp;$B578,'Cleaned Responses'!$1:$82,MATCH(J$1,'Cleaned Responses'!$1:$1,0),FALSE)</f>
        <v>#N/A</v>
      </c>
      <c r="K578" s="6" t="e">
        <f>VLOOKUP($A578&amp;$B578,'Cleaned Responses'!$1:$82,MATCH(K$1,'Cleaned Responses'!$1:$1,0),FALSE)</f>
        <v>#N/A</v>
      </c>
      <c r="L578" s="6" t="e">
        <f>VLOOKUP($A578&amp;$B578,'Cleaned Responses'!$1:$82,MATCH(L$1,'Cleaned Responses'!$1:$1,0),FALSE)</f>
        <v>#N/A</v>
      </c>
      <c r="M578" s="6" t="e">
        <f>VLOOKUP($A578&amp;$B578,'Cleaned Responses'!$1:$82,MATCH(M$1,'Cleaned Responses'!$1:$1,0),FALSE)</f>
        <v>#N/A</v>
      </c>
      <c r="N578" s="6" t="e">
        <f>VLOOKUP($A578&amp;$B578,'Cleaned Responses'!$1:$82,MATCH(N$1,'Cleaned Responses'!$1:$1,0),FALSE)</f>
        <v>#N/A</v>
      </c>
      <c r="O578" s="6" t="e">
        <f>VLOOKUP($A578&amp;$B578,'Cleaned Responses'!$1:$82,MATCH(O$1,'Cleaned Responses'!$1:$1,0),FALSE)</f>
        <v>#N/A</v>
      </c>
      <c r="P578" s="6" t="e">
        <f>VLOOKUP($A578&amp;$B578,'Cleaned Responses'!$1:$82,MATCH(P$1,'Cleaned Responses'!$1:$1,0),FALSE)</f>
        <v>#N/A</v>
      </c>
      <c r="Q578" s="6" t="e">
        <f>VLOOKUP($A578&amp;$B578,'Cleaned Responses'!$1:$82,MATCH(Q$1,'Cleaned Responses'!$1:$1,0),FALSE)</f>
        <v>#VALUE!</v>
      </c>
      <c r="R578" s="8" t="e">
        <f t="shared" si="199"/>
        <v>#N/A</v>
      </c>
      <c r="S578" s="8" t="e">
        <f t="shared" si="200"/>
        <v>#N/A</v>
      </c>
      <c r="T578" s="8" t="e">
        <f t="shared" si="201"/>
        <v>#N/A</v>
      </c>
      <c r="U578" s="6"/>
      <c r="V578" s="6"/>
      <c r="W578" s="6"/>
      <c r="X578" s="6"/>
      <c r="Y578" s="8" t="e">
        <f t="shared" si="202"/>
        <v>#N/A</v>
      </c>
      <c r="Z578" s="6" t="e">
        <f>VLOOKUP($A578&amp;$B578,'Cleaned Responses'!$1:$82,MATCH(Z$1,'Cleaned Responses'!$1:$1,0),FALSE)</f>
        <v>#N/A</v>
      </c>
      <c r="AA578" s="6" t="e">
        <f>VLOOKUP($A578&amp;$B578,'Cleaned Responses'!$1:$82,MATCH(AA$1,'Cleaned Responses'!$1:$1,0),FALSE)</f>
        <v>#N/A</v>
      </c>
      <c r="AB578" s="9" t="e">
        <f t="shared" si="203"/>
        <v>#N/A</v>
      </c>
      <c r="AC578" s="9" t="e">
        <f t="shared" si="204"/>
        <v>#N/A</v>
      </c>
      <c r="AD578" s="6" t="e">
        <f>VLOOKUP($A578&amp;$B578,'Cleaned Responses'!$1:$82,MATCH(AD$1,'Cleaned Responses'!$1:$1,0),FALSE)</f>
        <v>#N/A</v>
      </c>
      <c r="AE578" s="6" t="e">
        <f>VLOOKUP($A578&amp;$B578,'Cleaned Responses'!$1:$82,MATCH(AE$1,'Cleaned Responses'!$1:$1,0),FALSE)</f>
        <v>#N/A</v>
      </c>
      <c r="AF578" s="6" t="e">
        <f>VLOOKUP($A578&amp;$B578,'Cleaned Responses'!$1:$82,MATCH(AF$1,'Cleaned Responses'!$1:$1,0),FALSE)</f>
        <v>#N/A</v>
      </c>
      <c r="AG578" s="6" t="e">
        <f>VLOOKUP($A578&amp;$B578,'Cleaned Responses'!$1:$82,MATCH(AG$1,'Cleaned Responses'!$1:$1,0),FALSE)</f>
        <v>#N/A</v>
      </c>
      <c r="AH578" s="6" t="e">
        <f>VLOOKUP($A578&amp;$B578,'Cleaned Responses'!$1:$82,MATCH(AH$1,'Cleaned Responses'!$1:$1,0),FALSE)</f>
        <v>#N/A</v>
      </c>
      <c r="AI578" s="6" t="e">
        <f>VLOOKUP($A578&amp;$B578,'Cleaned Responses'!$1:$82,MATCH(AI$1,'Cleaned Responses'!$1:$1,0),FALSE)</f>
        <v>#N/A</v>
      </c>
      <c r="AJ578" s="6" t="e">
        <f>VLOOKUP($A578&amp;$B578,'Cleaned Responses'!$1:$82,MATCH(AJ$1,'Cleaned Responses'!$1:$1,0),FALSE)</f>
        <v>#N/A</v>
      </c>
      <c r="AK578" s="6" t="e">
        <f>VLOOKUP($A578&amp;$B578,'Cleaned Responses'!$1:$82,MATCH(AK$1,'Cleaned Responses'!$1:$1,0),FALSE)</f>
        <v>#N/A</v>
      </c>
      <c r="AL578" s="6" t="e">
        <f t="shared" si="205"/>
        <v>#N/A</v>
      </c>
      <c r="AM578" s="7" t="e">
        <f>VLOOKUP($A578&amp;$B578,'Cleaned Responses'!$1:$82,MATCH(AM$1,'Cleaned Responses'!$1:$1,0),FALSE)/100</f>
        <v>#N/A</v>
      </c>
      <c r="AN578" s="7" t="e">
        <f>VLOOKUP($A578&amp;$B578,'Cleaned Responses'!$1:$82,MATCH(AN$1,'Cleaned Responses'!$1:$1,0),FALSE)/100</f>
        <v>#N/A</v>
      </c>
      <c r="AO578" s="7" t="e">
        <f>VLOOKUP($A578&amp;$B578,'Cleaned Responses'!$1:$82,MATCH(AO$1,'Cleaned Responses'!$1:$1,0),FALSE)/100</f>
        <v>#N/A</v>
      </c>
      <c r="AP578" s="7" t="e">
        <f>VLOOKUP($A578&amp;$B578,'Cleaned Responses'!$1:$82,MATCH(AP$1,'Cleaned Responses'!$1:$1,0),FALSE)/100</f>
        <v>#N/A</v>
      </c>
      <c r="AQ578" s="7" t="e">
        <f>VLOOKUP($A578&amp;$B578,'Cleaned Responses'!$1:$82,MATCH(AQ$1,'Cleaned Responses'!$1:$1,0),FALSE)/100</f>
        <v>#N/A</v>
      </c>
      <c r="AR578" s="7" t="e">
        <f>VLOOKUP($A578&amp;$B578,'Cleaned Responses'!$1:$82,MATCH(AR$1,'Cleaned Responses'!$1:$1,0),FALSE)/100</f>
        <v>#N/A</v>
      </c>
      <c r="AS578" s="7" t="e">
        <f>VLOOKUP($A578&amp;$B578,'Cleaned Responses'!$1:$82,MATCH(AS$1,'Cleaned Responses'!$1:$1,0),FALSE)/100</f>
        <v>#N/A</v>
      </c>
      <c r="AT578" s="7" t="e">
        <f>VLOOKUP($A578&amp;$B578,'Cleaned Responses'!$1:$82,MATCH(AT$1,'Cleaned Responses'!$1:$1,0),FALSE)/100</f>
        <v>#N/A</v>
      </c>
      <c r="AU578" s="7" t="e">
        <f>VLOOKUP($A578&amp;$B578,'Cleaned Responses'!$1:$82,MATCH(AU$1,'Cleaned Responses'!$1:$1,0),FALSE)/100</f>
        <v>#N/A</v>
      </c>
      <c r="AV578" s="7" t="e">
        <f>VLOOKUP($A578&amp;$B578,'Cleaned Responses'!$1:$82,MATCH(AV$1,'Cleaned Responses'!$1:$1,0),FALSE)/100</f>
        <v>#N/A</v>
      </c>
      <c r="AW578" s="7" t="e">
        <f>VLOOKUP($A578&amp;$B578,'Cleaned Responses'!$1:$82,MATCH(AW$1,'Cleaned Responses'!$1:$1,0),FALSE)/100</f>
        <v>#N/A</v>
      </c>
      <c r="AX578" s="7" t="e">
        <f>VLOOKUP($A578&amp;$B578,'Cleaned Responses'!$1:$82,MATCH(AX$1,'Cleaned Responses'!$1:$1,0),FALSE)/100</f>
        <v>#N/A</v>
      </c>
      <c r="AY578" s="7" t="e">
        <f>VLOOKUP($A578&amp;$B578,'Cleaned Responses'!$1:$82,MATCH(AY$1,'Cleaned Responses'!$1:$1,0),FALSE)/100</f>
        <v>#N/A</v>
      </c>
      <c r="AZ578" s="7" t="e">
        <f>VLOOKUP($A578&amp;$B578,'Cleaned Responses'!$1:$82,MATCH(AZ$1,'Cleaned Responses'!$1:$1,0),FALSE)/100</f>
        <v>#N/A</v>
      </c>
      <c r="BA578" s="7" t="e">
        <f>VLOOKUP($A578&amp;$B578,'Cleaned Responses'!$1:$82,MATCH(BA$1,'Cleaned Responses'!$1:$1,0),FALSE)/100</f>
        <v>#N/A</v>
      </c>
      <c r="BB578" s="7" t="e">
        <f>VLOOKUP($A578&amp;$B578,'Cleaned Responses'!$1:$82,MATCH(BB$1,'Cleaned Responses'!$1:$1,0),FALSE)/100</f>
        <v>#N/A</v>
      </c>
      <c r="BC578" s="7" t="e">
        <f>VLOOKUP($A578&amp;$B578,'Cleaned Responses'!$1:$82,MATCH(BC$1,'Cleaned Responses'!$1:$1,0),FALSE)/100</f>
        <v>#N/A</v>
      </c>
      <c r="BD578" s="7" t="e">
        <f>VLOOKUP($A578&amp;$B578,'Cleaned Responses'!$1:$82,MATCH(BD$1,'Cleaned Responses'!$1:$1,0),FALSE)/100</f>
        <v>#N/A</v>
      </c>
      <c r="BE578" s="7" t="e">
        <f>VLOOKUP($A578&amp;$B578,'Cleaned Responses'!$1:$82,MATCH(BE$1,'Cleaned Responses'!$1:$1,0),FALSE)/100</f>
        <v>#N/A</v>
      </c>
      <c r="BF578" s="7"/>
      <c r="BG578" s="6" t="e">
        <f>VLOOKUP($A578&amp;$B578,'Cleaned Responses'!$1:$82,MATCH(BG$1,'Cleaned Responses'!$1:$1,0),FALSE)</f>
        <v>#N/A</v>
      </c>
      <c r="BH578" s="6" t="e">
        <f>VLOOKUP($A578&amp;$B578,'Cleaned Responses'!$1:$82,MATCH(BH$1,'Cleaned Responses'!$1:$1,0),FALSE)</f>
        <v>#N/A</v>
      </c>
      <c r="BI578" t="e">
        <f>VLOOKUP($A578&amp;$B578,'Cleaned Responses'!$1:$82,MATCH(BI$1,'Cleaned Responses'!$1:$1,0),FALSE)/100</f>
        <v>#N/A</v>
      </c>
      <c r="BJ578" t="e">
        <f>VLOOKUP($A578&amp;$B578,'Cleaned Responses'!$1:$82,MATCH(BJ$1,'Cleaned Responses'!$1:$1,0),FALSE)/100</f>
        <v>#N/A</v>
      </c>
      <c r="BK578" t="e">
        <f>VLOOKUP($A578&amp;$B578,'Cleaned Responses'!$1:$82,MATCH(BK$1,'Cleaned Responses'!$1:$1,0),FALSE)/100</f>
        <v>#N/A</v>
      </c>
      <c r="BL578" t="e">
        <f t="shared" si="184"/>
        <v>#N/A</v>
      </c>
      <c r="BM578" t="e">
        <f t="shared" si="185"/>
        <v>#N/A</v>
      </c>
      <c r="BN578" t="e">
        <f t="shared" si="186"/>
        <v>#N/A</v>
      </c>
      <c r="BO578" t="e">
        <f>VLOOKUP($A578&amp;$B578,'Cleaned Responses'!$1:$82,MATCH(BO$1,'Cleaned Responses'!$1:$1,0),FALSE)/100</f>
        <v>#N/A</v>
      </c>
      <c r="BP578" t="e">
        <f>VLOOKUP($A578&amp;$B578,'Cleaned Responses'!$1:$82,MATCH(BP$1,'Cleaned Responses'!$1:$1,0),FALSE)/100</f>
        <v>#N/A</v>
      </c>
      <c r="BQ578" t="e">
        <f>VLOOKUP($A578&amp;$B578,'Cleaned Responses'!$1:$82,MATCH(BQ$1,'Cleaned Responses'!$1:$1,0),FALSE)/100</f>
        <v>#N/A</v>
      </c>
      <c r="BR578" t="e">
        <f>VLOOKUP($A578&amp;$B578,'Cleaned Responses'!$1:$82,MATCH(BR$1,'Cleaned Responses'!$1:$1,0),FALSE)/100</f>
        <v>#N/A</v>
      </c>
      <c r="BS578" t="e">
        <f>VLOOKUP($A578&amp;$B578,'Cleaned Responses'!$1:$82,MATCH(BS$1,'Cleaned Responses'!$1:$1,0),FALSE)/100</f>
        <v>#N/A</v>
      </c>
      <c r="BT578" t="e">
        <f>VLOOKUP($A578&amp;$B578,'Cleaned Responses'!$1:$82,MATCH(BT$1,'Cleaned Responses'!$1:$1,0),FALSE)/100</f>
        <v>#N/A</v>
      </c>
      <c r="BU578" t="e">
        <f>VLOOKUP($A578&amp;$B578,'Cleaned Responses'!$1:$82,MATCH(BU$1,'Cleaned Responses'!$1:$1,0),FALSE)/100</f>
        <v>#N/A</v>
      </c>
      <c r="BV578" t="e">
        <f>VLOOKUP($A578&amp;$B578,'Cleaned Responses'!$1:$82,MATCH(BV$1,'Cleaned Responses'!$1:$1,0),FALSE)/100</f>
        <v>#N/A</v>
      </c>
      <c r="BW578" t="e">
        <f>VLOOKUP($A578&amp;$B578,'Cleaned Responses'!$1:$82,MATCH(BW$1,'Cleaned Responses'!$1:$1,0),FALSE)/100</f>
        <v>#N/A</v>
      </c>
      <c r="BX578" t="e">
        <f>VLOOKUP($A578&amp;$B578,'Cleaned Responses'!$1:$82,MATCH(BX$1,'Cleaned Responses'!$1:$1,0),FALSE)/100</f>
        <v>#N/A</v>
      </c>
      <c r="BY578" t="e">
        <f>VLOOKUP($A578&amp;$B578,'Cleaned Responses'!$1:$82,MATCH(BY$1,'Cleaned Responses'!$1:$1,0),FALSE)/100</f>
        <v>#N/A</v>
      </c>
      <c r="BZ578" t="e">
        <f>VLOOKUP($A578&amp;$B578,'Cleaned Responses'!$1:$82,MATCH(BZ$1,'Cleaned Responses'!$1:$1,0),FALSE)/100</f>
        <v>#N/A</v>
      </c>
      <c r="CA578" t="e">
        <f t="shared" si="187"/>
        <v>#N/A</v>
      </c>
      <c r="CB578" t="e">
        <f t="shared" si="188"/>
        <v>#N/A</v>
      </c>
      <c r="CC578" t="e">
        <f t="shared" si="189"/>
        <v>#N/A</v>
      </c>
      <c r="CD578" t="e">
        <f t="shared" si="190"/>
        <v>#N/A</v>
      </c>
      <c r="CE578" t="e">
        <f t="shared" si="191"/>
        <v>#N/A</v>
      </c>
      <c r="CF578" t="e">
        <f t="shared" si="192"/>
        <v>#N/A</v>
      </c>
      <c r="CG578" t="e">
        <f t="shared" si="193"/>
        <v>#N/A</v>
      </c>
      <c r="CH578" t="e">
        <f t="shared" si="194"/>
        <v>#N/A</v>
      </c>
      <c r="CI578" t="e">
        <f t="shared" si="195"/>
        <v>#N/A</v>
      </c>
      <c r="CJ578" t="e">
        <f t="shared" si="196"/>
        <v>#N/A</v>
      </c>
      <c r="CK578" t="e">
        <f t="shared" si="197"/>
        <v>#N/A</v>
      </c>
    </row>
    <row r="579" spans="1:89" ht="20" customHeight="1" x14ac:dyDescent="0.25">
      <c r="A579" s="163"/>
      <c r="B579" s="6"/>
      <c r="C579" s="6" t="e">
        <f>VLOOKUP($A579&amp;$B579,'Cleaned Responses'!$1:$82,MATCH($C$1,'Cleaned Responses'!$1:$1,0),FALSE)</f>
        <v>#N/A</v>
      </c>
      <c r="D579" s="6" t="e">
        <f>VLOOKUP($A579&amp;$B579,'Cleaned Responses'!$1:$82,MATCH(D$1,'Cleaned Responses'!$1:$1,0),FALSE)</f>
        <v>#N/A</v>
      </c>
      <c r="E579" s="6" t="e">
        <f>VLOOKUP($A579&amp;$B579,'Cleaned Responses'!$1:$82,MATCH(E$1,'Cleaned Responses'!$1:$1,0),FALSE)</f>
        <v>#N/A</v>
      </c>
      <c r="F579" s="6" t="e">
        <f>VLOOKUP($A579&amp;$B579,'Cleaned Responses'!$1:$82,MATCH(F$1,'Cleaned Responses'!$1:$1,0),FALSE)</f>
        <v>#N/A</v>
      </c>
      <c r="G579" s="6" t="e">
        <f t="shared" si="198"/>
        <v>#N/A</v>
      </c>
      <c r="H579" s="6" t="e">
        <f>VLOOKUP($A579&amp;$B579,'Cleaned Responses'!$1:$82,MATCH(H$1,'Cleaned Responses'!$1:$1,0),FALSE)</f>
        <v>#N/A</v>
      </c>
      <c r="I579" s="6" t="e">
        <f>VLOOKUP($A579&amp;$B579,'Cleaned Responses'!$1:$82,MATCH(I$1,'Cleaned Responses'!$1:$1,0),FALSE)</f>
        <v>#N/A</v>
      </c>
      <c r="J579" s="6" t="e">
        <f>VLOOKUP($A579&amp;$B579,'Cleaned Responses'!$1:$82,MATCH(J$1,'Cleaned Responses'!$1:$1,0),FALSE)</f>
        <v>#N/A</v>
      </c>
      <c r="K579" s="6" t="e">
        <f>VLOOKUP($A579&amp;$B579,'Cleaned Responses'!$1:$82,MATCH(K$1,'Cleaned Responses'!$1:$1,0),FALSE)</f>
        <v>#N/A</v>
      </c>
      <c r="L579" s="6" t="e">
        <f>VLOOKUP($A579&amp;$B579,'Cleaned Responses'!$1:$82,MATCH(L$1,'Cleaned Responses'!$1:$1,0),FALSE)</f>
        <v>#N/A</v>
      </c>
      <c r="M579" s="6" t="e">
        <f>VLOOKUP($A579&amp;$B579,'Cleaned Responses'!$1:$82,MATCH(M$1,'Cleaned Responses'!$1:$1,0),FALSE)</f>
        <v>#N/A</v>
      </c>
      <c r="N579" s="6" t="e">
        <f>VLOOKUP($A579&amp;$B579,'Cleaned Responses'!$1:$82,MATCH(N$1,'Cleaned Responses'!$1:$1,0),FALSE)</f>
        <v>#N/A</v>
      </c>
      <c r="O579" s="6" t="e">
        <f>VLOOKUP($A579&amp;$B579,'Cleaned Responses'!$1:$82,MATCH(O$1,'Cleaned Responses'!$1:$1,0),FALSE)</f>
        <v>#N/A</v>
      </c>
      <c r="P579" s="6" t="e">
        <f>VLOOKUP($A579&amp;$B579,'Cleaned Responses'!$1:$82,MATCH(P$1,'Cleaned Responses'!$1:$1,0),FALSE)</f>
        <v>#N/A</v>
      </c>
      <c r="Q579" s="6" t="e">
        <f>VLOOKUP($A579&amp;$B579,'Cleaned Responses'!$1:$82,MATCH(Q$1,'Cleaned Responses'!$1:$1,0),FALSE)</f>
        <v>#VALUE!</v>
      </c>
      <c r="R579" s="8" t="e">
        <f t="shared" si="199"/>
        <v>#N/A</v>
      </c>
      <c r="S579" s="8" t="e">
        <f t="shared" si="200"/>
        <v>#N/A</v>
      </c>
      <c r="T579" s="8" t="e">
        <f t="shared" si="201"/>
        <v>#N/A</v>
      </c>
      <c r="U579" s="6"/>
      <c r="V579" s="6"/>
      <c r="W579" s="6"/>
      <c r="X579" s="6"/>
      <c r="Y579" s="8" t="e">
        <f t="shared" si="202"/>
        <v>#N/A</v>
      </c>
      <c r="Z579" s="6" t="e">
        <f>VLOOKUP($A579&amp;$B579,'Cleaned Responses'!$1:$82,MATCH(Z$1,'Cleaned Responses'!$1:$1,0),FALSE)</f>
        <v>#N/A</v>
      </c>
      <c r="AA579" s="6" t="e">
        <f>VLOOKUP($A579&amp;$B579,'Cleaned Responses'!$1:$82,MATCH(AA$1,'Cleaned Responses'!$1:$1,0),FALSE)</f>
        <v>#N/A</v>
      </c>
      <c r="AB579" s="9" t="e">
        <f t="shared" si="203"/>
        <v>#N/A</v>
      </c>
      <c r="AC579" s="9" t="e">
        <f t="shared" si="204"/>
        <v>#N/A</v>
      </c>
      <c r="AD579" s="6" t="e">
        <f>VLOOKUP($A579&amp;$B579,'Cleaned Responses'!$1:$82,MATCH(AD$1,'Cleaned Responses'!$1:$1,0),FALSE)</f>
        <v>#N/A</v>
      </c>
      <c r="AE579" s="6" t="e">
        <f>VLOOKUP($A579&amp;$B579,'Cleaned Responses'!$1:$82,MATCH(AE$1,'Cleaned Responses'!$1:$1,0),FALSE)</f>
        <v>#N/A</v>
      </c>
      <c r="AF579" s="6" t="e">
        <f>VLOOKUP($A579&amp;$B579,'Cleaned Responses'!$1:$82,MATCH(AF$1,'Cleaned Responses'!$1:$1,0),FALSE)</f>
        <v>#N/A</v>
      </c>
      <c r="AG579" s="6" t="e">
        <f>VLOOKUP($A579&amp;$B579,'Cleaned Responses'!$1:$82,MATCH(AG$1,'Cleaned Responses'!$1:$1,0),FALSE)</f>
        <v>#N/A</v>
      </c>
      <c r="AH579" s="6" t="e">
        <f>VLOOKUP($A579&amp;$B579,'Cleaned Responses'!$1:$82,MATCH(AH$1,'Cleaned Responses'!$1:$1,0),FALSE)</f>
        <v>#N/A</v>
      </c>
      <c r="AI579" s="6" t="e">
        <f>VLOOKUP($A579&amp;$B579,'Cleaned Responses'!$1:$82,MATCH(AI$1,'Cleaned Responses'!$1:$1,0),FALSE)</f>
        <v>#N/A</v>
      </c>
      <c r="AJ579" s="6" t="e">
        <f>VLOOKUP($A579&amp;$B579,'Cleaned Responses'!$1:$82,MATCH(AJ$1,'Cleaned Responses'!$1:$1,0),FALSE)</f>
        <v>#N/A</v>
      </c>
      <c r="AK579" s="6" t="e">
        <f>VLOOKUP($A579&amp;$B579,'Cleaned Responses'!$1:$82,MATCH(AK$1,'Cleaned Responses'!$1:$1,0),FALSE)</f>
        <v>#N/A</v>
      </c>
      <c r="AL579" s="6" t="e">
        <f t="shared" si="205"/>
        <v>#N/A</v>
      </c>
      <c r="AM579" s="7" t="e">
        <f>VLOOKUP($A579&amp;$B579,'Cleaned Responses'!$1:$82,MATCH(AM$1,'Cleaned Responses'!$1:$1,0),FALSE)/100</f>
        <v>#N/A</v>
      </c>
      <c r="AN579" s="7" t="e">
        <f>VLOOKUP($A579&amp;$B579,'Cleaned Responses'!$1:$82,MATCH(AN$1,'Cleaned Responses'!$1:$1,0),FALSE)/100</f>
        <v>#N/A</v>
      </c>
      <c r="AO579" s="7" t="e">
        <f>VLOOKUP($A579&amp;$B579,'Cleaned Responses'!$1:$82,MATCH(AO$1,'Cleaned Responses'!$1:$1,0),FALSE)/100</f>
        <v>#N/A</v>
      </c>
      <c r="AP579" s="7" t="e">
        <f>VLOOKUP($A579&amp;$B579,'Cleaned Responses'!$1:$82,MATCH(AP$1,'Cleaned Responses'!$1:$1,0),FALSE)/100</f>
        <v>#N/A</v>
      </c>
      <c r="AQ579" s="7" t="e">
        <f>VLOOKUP($A579&amp;$B579,'Cleaned Responses'!$1:$82,MATCH(AQ$1,'Cleaned Responses'!$1:$1,0),FALSE)/100</f>
        <v>#N/A</v>
      </c>
      <c r="AR579" s="7" t="e">
        <f>VLOOKUP($A579&amp;$B579,'Cleaned Responses'!$1:$82,MATCH(AR$1,'Cleaned Responses'!$1:$1,0),FALSE)/100</f>
        <v>#N/A</v>
      </c>
      <c r="AS579" s="7" t="e">
        <f>VLOOKUP($A579&amp;$B579,'Cleaned Responses'!$1:$82,MATCH(AS$1,'Cleaned Responses'!$1:$1,0),FALSE)/100</f>
        <v>#N/A</v>
      </c>
      <c r="AT579" s="7" t="e">
        <f>VLOOKUP($A579&amp;$B579,'Cleaned Responses'!$1:$82,MATCH(AT$1,'Cleaned Responses'!$1:$1,0),FALSE)/100</f>
        <v>#N/A</v>
      </c>
      <c r="AU579" s="7" t="e">
        <f>VLOOKUP($A579&amp;$B579,'Cleaned Responses'!$1:$82,MATCH(AU$1,'Cleaned Responses'!$1:$1,0),FALSE)/100</f>
        <v>#N/A</v>
      </c>
      <c r="AV579" s="7" t="e">
        <f>VLOOKUP($A579&amp;$B579,'Cleaned Responses'!$1:$82,MATCH(AV$1,'Cleaned Responses'!$1:$1,0),FALSE)/100</f>
        <v>#N/A</v>
      </c>
      <c r="AW579" s="7" t="e">
        <f>VLOOKUP($A579&amp;$B579,'Cleaned Responses'!$1:$82,MATCH(AW$1,'Cleaned Responses'!$1:$1,0),FALSE)/100</f>
        <v>#N/A</v>
      </c>
      <c r="AX579" s="7" t="e">
        <f>VLOOKUP($A579&amp;$B579,'Cleaned Responses'!$1:$82,MATCH(AX$1,'Cleaned Responses'!$1:$1,0),FALSE)/100</f>
        <v>#N/A</v>
      </c>
      <c r="AY579" s="7" t="e">
        <f>VLOOKUP($A579&amp;$B579,'Cleaned Responses'!$1:$82,MATCH(AY$1,'Cleaned Responses'!$1:$1,0),FALSE)/100</f>
        <v>#N/A</v>
      </c>
      <c r="AZ579" s="7" t="e">
        <f>VLOOKUP($A579&amp;$B579,'Cleaned Responses'!$1:$82,MATCH(AZ$1,'Cleaned Responses'!$1:$1,0),FALSE)/100</f>
        <v>#N/A</v>
      </c>
      <c r="BA579" s="7" t="e">
        <f>VLOOKUP($A579&amp;$B579,'Cleaned Responses'!$1:$82,MATCH(BA$1,'Cleaned Responses'!$1:$1,0),FALSE)/100</f>
        <v>#N/A</v>
      </c>
      <c r="BB579" s="7" t="e">
        <f>VLOOKUP($A579&amp;$B579,'Cleaned Responses'!$1:$82,MATCH(BB$1,'Cleaned Responses'!$1:$1,0),FALSE)/100</f>
        <v>#N/A</v>
      </c>
      <c r="BC579" s="7" t="e">
        <f>VLOOKUP($A579&amp;$B579,'Cleaned Responses'!$1:$82,MATCH(BC$1,'Cleaned Responses'!$1:$1,0),FALSE)/100</f>
        <v>#N/A</v>
      </c>
      <c r="BD579" s="7" t="e">
        <f>VLOOKUP($A579&amp;$B579,'Cleaned Responses'!$1:$82,MATCH(BD$1,'Cleaned Responses'!$1:$1,0),FALSE)/100</f>
        <v>#N/A</v>
      </c>
      <c r="BE579" s="7" t="e">
        <f>VLOOKUP($A579&amp;$B579,'Cleaned Responses'!$1:$82,MATCH(BE$1,'Cleaned Responses'!$1:$1,0),FALSE)/100</f>
        <v>#N/A</v>
      </c>
      <c r="BF579" s="7"/>
      <c r="BG579" s="6" t="e">
        <f>VLOOKUP($A579&amp;$B579,'Cleaned Responses'!$1:$82,MATCH(BG$1,'Cleaned Responses'!$1:$1,0),FALSE)</f>
        <v>#N/A</v>
      </c>
      <c r="BH579" s="6" t="e">
        <f>VLOOKUP($A579&amp;$B579,'Cleaned Responses'!$1:$82,MATCH(BH$1,'Cleaned Responses'!$1:$1,0),FALSE)</f>
        <v>#N/A</v>
      </c>
      <c r="BI579" t="e">
        <f>VLOOKUP($A579&amp;$B579,'Cleaned Responses'!$1:$82,MATCH(BI$1,'Cleaned Responses'!$1:$1,0),FALSE)/100</f>
        <v>#N/A</v>
      </c>
      <c r="BJ579" t="e">
        <f>VLOOKUP($A579&amp;$B579,'Cleaned Responses'!$1:$82,MATCH(BJ$1,'Cleaned Responses'!$1:$1,0),FALSE)/100</f>
        <v>#N/A</v>
      </c>
      <c r="BK579" t="e">
        <f>VLOOKUP($A579&amp;$B579,'Cleaned Responses'!$1:$82,MATCH(BK$1,'Cleaned Responses'!$1:$1,0),FALSE)/100</f>
        <v>#N/A</v>
      </c>
      <c r="BL579" t="e">
        <f t="shared" ref="BL579:BL642" si="206">BI579*AJ579</f>
        <v>#N/A</v>
      </c>
      <c r="BM579" t="e">
        <f t="shared" ref="BM579:BM642" si="207">BJ579*AJ579</f>
        <v>#N/A</v>
      </c>
      <c r="BN579" t="e">
        <f t="shared" ref="BN579:BN642" si="208">BK579*AJ579</f>
        <v>#N/A</v>
      </c>
      <c r="BO579" t="e">
        <f>VLOOKUP($A579&amp;$B579,'Cleaned Responses'!$1:$82,MATCH(BO$1,'Cleaned Responses'!$1:$1,0),FALSE)/100</f>
        <v>#N/A</v>
      </c>
      <c r="BP579" t="e">
        <f>VLOOKUP($A579&amp;$B579,'Cleaned Responses'!$1:$82,MATCH(BP$1,'Cleaned Responses'!$1:$1,0),FALSE)/100</f>
        <v>#N/A</v>
      </c>
      <c r="BQ579" t="e">
        <f>VLOOKUP($A579&amp;$B579,'Cleaned Responses'!$1:$82,MATCH(BQ$1,'Cleaned Responses'!$1:$1,0),FALSE)/100</f>
        <v>#N/A</v>
      </c>
      <c r="BR579" t="e">
        <f>VLOOKUP($A579&amp;$B579,'Cleaned Responses'!$1:$82,MATCH(BR$1,'Cleaned Responses'!$1:$1,0),FALSE)/100</f>
        <v>#N/A</v>
      </c>
      <c r="BS579" t="e">
        <f>VLOOKUP($A579&amp;$B579,'Cleaned Responses'!$1:$82,MATCH(BS$1,'Cleaned Responses'!$1:$1,0),FALSE)/100</f>
        <v>#N/A</v>
      </c>
      <c r="BT579" t="e">
        <f>VLOOKUP($A579&amp;$B579,'Cleaned Responses'!$1:$82,MATCH(BT$1,'Cleaned Responses'!$1:$1,0),FALSE)/100</f>
        <v>#N/A</v>
      </c>
      <c r="BU579" t="e">
        <f>VLOOKUP($A579&amp;$B579,'Cleaned Responses'!$1:$82,MATCH(BU$1,'Cleaned Responses'!$1:$1,0),FALSE)/100</f>
        <v>#N/A</v>
      </c>
      <c r="BV579" t="e">
        <f>VLOOKUP($A579&amp;$B579,'Cleaned Responses'!$1:$82,MATCH(BV$1,'Cleaned Responses'!$1:$1,0),FALSE)/100</f>
        <v>#N/A</v>
      </c>
      <c r="BW579" t="e">
        <f>VLOOKUP($A579&amp;$B579,'Cleaned Responses'!$1:$82,MATCH(BW$1,'Cleaned Responses'!$1:$1,0),FALSE)/100</f>
        <v>#N/A</v>
      </c>
      <c r="BX579" t="e">
        <f>VLOOKUP($A579&amp;$B579,'Cleaned Responses'!$1:$82,MATCH(BX$1,'Cleaned Responses'!$1:$1,0),FALSE)/100</f>
        <v>#N/A</v>
      </c>
      <c r="BY579" t="e">
        <f>VLOOKUP($A579&amp;$B579,'Cleaned Responses'!$1:$82,MATCH(BY$1,'Cleaned Responses'!$1:$1,0),FALSE)/100</f>
        <v>#N/A</v>
      </c>
      <c r="BZ579" t="e">
        <f>VLOOKUP($A579&amp;$B579,'Cleaned Responses'!$1:$82,MATCH(BZ$1,'Cleaned Responses'!$1:$1,0),FALSE)/100</f>
        <v>#N/A</v>
      </c>
      <c r="CA579" t="e">
        <f t="shared" ref="CA579:CA642" si="209">BO579*AJ579</f>
        <v>#N/A</v>
      </c>
      <c r="CB579" t="e">
        <f t="shared" ref="CB579:CB642" si="210">BP579*AJ579</f>
        <v>#N/A</v>
      </c>
      <c r="CC579" t="e">
        <f t="shared" ref="CC579:CC642" si="211">BQ579*AJ579</f>
        <v>#N/A</v>
      </c>
      <c r="CD579" t="e">
        <f t="shared" ref="CD579:CD642" si="212">BR579*AJ579</f>
        <v>#N/A</v>
      </c>
      <c r="CE579" t="e">
        <f t="shared" ref="CE579:CE642" si="213">BS579*AJ579</f>
        <v>#N/A</v>
      </c>
      <c r="CF579" t="e">
        <f t="shared" ref="CF579:CF642" si="214">BT579*AJ579</f>
        <v>#N/A</v>
      </c>
      <c r="CG579" t="e">
        <f t="shared" ref="CG579:CG642" si="215">BU579*AJ579</f>
        <v>#N/A</v>
      </c>
      <c r="CH579" t="e">
        <f t="shared" ref="CH579:CH642" si="216">BV579*AJ579</f>
        <v>#N/A</v>
      </c>
      <c r="CI579" t="e">
        <f t="shared" ref="CI579:CI642" si="217">BW579*AJ579</f>
        <v>#N/A</v>
      </c>
      <c r="CJ579" t="e">
        <f t="shared" ref="CJ579:CJ642" si="218">BX579*AJ579</f>
        <v>#N/A</v>
      </c>
      <c r="CK579" t="e">
        <f t="shared" ref="CK579:CK642" si="219">BY579*AJ579</f>
        <v>#N/A</v>
      </c>
    </row>
    <row r="580" spans="1:89" ht="20" customHeight="1" x14ac:dyDescent="0.25">
      <c r="A580" s="163"/>
      <c r="B580" s="6"/>
      <c r="C580" s="6" t="e">
        <f>VLOOKUP($A580&amp;$B580,'Cleaned Responses'!$1:$82,MATCH($C$1,'Cleaned Responses'!$1:$1,0),FALSE)</f>
        <v>#N/A</v>
      </c>
      <c r="D580" s="6" t="e">
        <f>VLOOKUP($A580&amp;$B580,'Cleaned Responses'!$1:$82,MATCH(D$1,'Cleaned Responses'!$1:$1,0),FALSE)</f>
        <v>#N/A</v>
      </c>
      <c r="E580" s="6" t="e">
        <f>VLOOKUP($A580&amp;$B580,'Cleaned Responses'!$1:$82,MATCH(E$1,'Cleaned Responses'!$1:$1,0),FALSE)</f>
        <v>#N/A</v>
      </c>
      <c r="F580" s="6" t="e">
        <f>VLOOKUP($A580&amp;$B580,'Cleaned Responses'!$1:$82,MATCH(F$1,'Cleaned Responses'!$1:$1,0),FALSE)</f>
        <v>#N/A</v>
      </c>
      <c r="G580" s="6" t="e">
        <f t="shared" si="198"/>
        <v>#N/A</v>
      </c>
      <c r="H580" s="6" t="e">
        <f>VLOOKUP($A580&amp;$B580,'Cleaned Responses'!$1:$82,MATCH(H$1,'Cleaned Responses'!$1:$1,0),FALSE)</f>
        <v>#N/A</v>
      </c>
      <c r="I580" s="6" t="e">
        <f>VLOOKUP($A580&amp;$B580,'Cleaned Responses'!$1:$82,MATCH(I$1,'Cleaned Responses'!$1:$1,0),FALSE)</f>
        <v>#N/A</v>
      </c>
      <c r="J580" s="6" t="e">
        <f>VLOOKUP($A580&amp;$B580,'Cleaned Responses'!$1:$82,MATCH(J$1,'Cleaned Responses'!$1:$1,0),FALSE)</f>
        <v>#N/A</v>
      </c>
      <c r="K580" s="6" t="e">
        <f>VLOOKUP($A580&amp;$B580,'Cleaned Responses'!$1:$82,MATCH(K$1,'Cleaned Responses'!$1:$1,0),FALSE)</f>
        <v>#N/A</v>
      </c>
      <c r="L580" s="6" t="e">
        <f>VLOOKUP($A580&amp;$B580,'Cleaned Responses'!$1:$82,MATCH(L$1,'Cleaned Responses'!$1:$1,0),FALSE)</f>
        <v>#N/A</v>
      </c>
      <c r="M580" s="6" t="e">
        <f>VLOOKUP($A580&amp;$B580,'Cleaned Responses'!$1:$82,MATCH(M$1,'Cleaned Responses'!$1:$1,0),FALSE)</f>
        <v>#N/A</v>
      </c>
      <c r="N580" s="6" t="e">
        <f>VLOOKUP($A580&amp;$B580,'Cleaned Responses'!$1:$82,MATCH(N$1,'Cleaned Responses'!$1:$1,0),FALSE)</f>
        <v>#N/A</v>
      </c>
      <c r="O580" s="6" t="e">
        <f>VLOOKUP($A580&amp;$B580,'Cleaned Responses'!$1:$82,MATCH(O$1,'Cleaned Responses'!$1:$1,0),FALSE)</f>
        <v>#N/A</v>
      </c>
      <c r="P580" s="6" t="e">
        <f>VLOOKUP($A580&amp;$B580,'Cleaned Responses'!$1:$82,MATCH(P$1,'Cleaned Responses'!$1:$1,0),FALSE)</f>
        <v>#N/A</v>
      </c>
      <c r="Q580" s="6" t="e">
        <f>VLOOKUP($A580&amp;$B580,'Cleaned Responses'!$1:$82,MATCH(Q$1,'Cleaned Responses'!$1:$1,0),FALSE)</f>
        <v>#VALUE!</v>
      </c>
      <c r="R580" s="8" t="e">
        <f t="shared" si="199"/>
        <v>#N/A</v>
      </c>
      <c r="S580" s="8" t="e">
        <f t="shared" si="200"/>
        <v>#N/A</v>
      </c>
      <c r="T580" s="8" t="e">
        <f t="shared" si="201"/>
        <v>#N/A</v>
      </c>
      <c r="U580" s="6"/>
      <c r="V580" s="6"/>
      <c r="W580" s="6"/>
      <c r="X580" s="6"/>
      <c r="Y580" s="8" t="e">
        <f t="shared" si="202"/>
        <v>#N/A</v>
      </c>
      <c r="Z580" s="6" t="e">
        <f>VLOOKUP($A580&amp;$B580,'Cleaned Responses'!$1:$82,MATCH(Z$1,'Cleaned Responses'!$1:$1,0),FALSE)</f>
        <v>#N/A</v>
      </c>
      <c r="AA580" s="6" t="e">
        <f>VLOOKUP($A580&amp;$B580,'Cleaned Responses'!$1:$82,MATCH(AA$1,'Cleaned Responses'!$1:$1,0),FALSE)</f>
        <v>#N/A</v>
      </c>
      <c r="AB580" s="9" t="e">
        <f t="shared" si="203"/>
        <v>#N/A</v>
      </c>
      <c r="AC580" s="9" t="e">
        <f t="shared" si="204"/>
        <v>#N/A</v>
      </c>
      <c r="AD580" s="6" t="e">
        <f>VLOOKUP($A580&amp;$B580,'Cleaned Responses'!$1:$82,MATCH(AD$1,'Cleaned Responses'!$1:$1,0),FALSE)</f>
        <v>#N/A</v>
      </c>
      <c r="AE580" s="6" t="e">
        <f>VLOOKUP($A580&amp;$B580,'Cleaned Responses'!$1:$82,MATCH(AE$1,'Cleaned Responses'!$1:$1,0),FALSE)</f>
        <v>#N/A</v>
      </c>
      <c r="AF580" s="6" t="e">
        <f>VLOOKUP($A580&amp;$B580,'Cleaned Responses'!$1:$82,MATCH(AF$1,'Cleaned Responses'!$1:$1,0),FALSE)</f>
        <v>#N/A</v>
      </c>
      <c r="AG580" s="6" t="e">
        <f>VLOOKUP($A580&amp;$B580,'Cleaned Responses'!$1:$82,MATCH(AG$1,'Cleaned Responses'!$1:$1,0),FALSE)</f>
        <v>#N/A</v>
      </c>
      <c r="AH580" s="6" t="e">
        <f>VLOOKUP($A580&amp;$B580,'Cleaned Responses'!$1:$82,MATCH(AH$1,'Cleaned Responses'!$1:$1,0),FALSE)</f>
        <v>#N/A</v>
      </c>
      <c r="AI580" s="6" t="e">
        <f>VLOOKUP($A580&amp;$B580,'Cleaned Responses'!$1:$82,MATCH(AI$1,'Cleaned Responses'!$1:$1,0),FALSE)</f>
        <v>#N/A</v>
      </c>
      <c r="AJ580" s="6" t="e">
        <f>VLOOKUP($A580&amp;$B580,'Cleaned Responses'!$1:$82,MATCH(AJ$1,'Cleaned Responses'!$1:$1,0),FALSE)</f>
        <v>#N/A</v>
      </c>
      <c r="AK580" s="6" t="e">
        <f>VLOOKUP($A580&amp;$B580,'Cleaned Responses'!$1:$82,MATCH(AK$1,'Cleaned Responses'!$1:$1,0),FALSE)</f>
        <v>#N/A</v>
      </c>
      <c r="AL580" s="6" t="e">
        <f t="shared" si="205"/>
        <v>#N/A</v>
      </c>
      <c r="AM580" s="7" t="e">
        <f>VLOOKUP($A580&amp;$B580,'Cleaned Responses'!$1:$82,MATCH(AM$1,'Cleaned Responses'!$1:$1,0),FALSE)/100</f>
        <v>#N/A</v>
      </c>
      <c r="AN580" s="7" t="e">
        <f>VLOOKUP($A580&amp;$B580,'Cleaned Responses'!$1:$82,MATCH(AN$1,'Cleaned Responses'!$1:$1,0),FALSE)/100</f>
        <v>#N/A</v>
      </c>
      <c r="AO580" s="7" t="e">
        <f>VLOOKUP($A580&amp;$B580,'Cleaned Responses'!$1:$82,MATCH(AO$1,'Cleaned Responses'!$1:$1,0),FALSE)/100</f>
        <v>#N/A</v>
      </c>
      <c r="AP580" s="7" t="e">
        <f>VLOOKUP($A580&amp;$B580,'Cleaned Responses'!$1:$82,MATCH(AP$1,'Cleaned Responses'!$1:$1,0),FALSE)/100</f>
        <v>#N/A</v>
      </c>
      <c r="AQ580" s="7" t="e">
        <f>VLOOKUP($A580&amp;$B580,'Cleaned Responses'!$1:$82,MATCH(AQ$1,'Cleaned Responses'!$1:$1,0),FALSE)/100</f>
        <v>#N/A</v>
      </c>
      <c r="AR580" s="7" t="e">
        <f>VLOOKUP($A580&amp;$B580,'Cleaned Responses'!$1:$82,MATCH(AR$1,'Cleaned Responses'!$1:$1,0),FALSE)/100</f>
        <v>#N/A</v>
      </c>
      <c r="AS580" s="7" t="e">
        <f>VLOOKUP($A580&amp;$B580,'Cleaned Responses'!$1:$82,MATCH(AS$1,'Cleaned Responses'!$1:$1,0),FALSE)/100</f>
        <v>#N/A</v>
      </c>
      <c r="AT580" s="7" t="e">
        <f>VLOOKUP($A580&amp;$B580,'Cleaned Responses'!$1:$82,MATCH(AT$1,'Cleaned Responses'!$1:$1,0),FALSE)/100</f>
        <v>#N/A</v>
      </c>
      <c r="AU580" s="7" t="e">
        <f>VLOOKUP($A580&amp;$B580,'Cleaned Responses'!$1:$82,MATCH(AU$1,'Cleaned Responses'!$1:$1,0),FALSE)/100</f>
        <v>#N/A</v>
      </c>
      <c r="AV580" s="7" t="e">
        <f>VLOOKUP($A580&amp;$B580,'Cleaned Responses'!$1:$82,MATCH(AV$1,'Cleaned Responses'!$1:$1,0),FALSE)/100</f>
        <v>#N/A</v>
      </c>
      <c r="AW580" s="7" t="e">
        <f>VLOOKUP($A580&amp;$B580,'Cleaned Responses'!$1:$82,MATCH(AW$1,'Cleaned Responses'!$1:$1,0),FALSE)/100</f>
        <v>#N/A</v>
      </c>
      <c r="AX580" s="7" t="e">
        <f>VLOOKUP($A580&amp;$B580,'Cleaned Responses'!$1:$82,MATCH(AX$1,'Cleaned Responses'!$1:$1,0),FALSE)/100</f>
        <v>#N/A</v>
      </c>
      <c r="AY580" s="7" t="e">
        <f>VLOOKUP($A580&amp;$B580,'Cleaned Responses'!$1:$82,MATCH(AY$1,'Cleaned Responses'!$1:$1,0),FALSE)/100</f>
        <v>#N/A</v>
      </c>
      <c r="AZ580" s="7" t="e">
        <f>VLOOKUP($A580&amp;$B580,'Cleaned Responses'!$1:$82,MATCH(AZ$1,'Cleaned Responses'!$1:$1,0),FALSE)/100</f>
        <v>#N/A</v>
      </c>
      <c r="BA580" s="7" t="e">
        <f>VLOOKUP($A580&amp;$B580,'Cleaned Responses'!$1:$82,MATCH(BA$1,'Cleaned Responses'!$1:$1,0),FALSE)/100</f>
        <v>#N/A</v>
      </c>
      <c r="BB580" s="7" t="e">
        <f>VLOOKUP($A580&amp;$B580,'Cleaned Responses'!$1:$82,MATCH(BB$1,'Cleaned Responses'!$1:$1,0),FALSE)/100</f>
        <v>#N/A</v>
      </c>
      <c r="BC580" s="7" t="e">
        <f>VLOOKUP($A580&amp;$B580,'Cleaned Responses'!$1:$82,MATCH(BC$1,'Cleaned Responses'!$1:$1,0),FALSE)/100</f>
        <v>#N/A</v>
      </c>
      <c r="BD580" s="7" t="e">
        <f>VLOOKUP($A580&amp;$B580,'Cleaned Responses'!$1:$82,MATCH(BD$1,'Cleaned Responses'!$1:$1,0),FALSE)/100</f>
        <v>#N/A</v>
      </c>
      <c r="BE580" s="7" t="e">
        <f>VLOOKUP($A580&amp;$B580,'Cleaned Responses'!$1:$82,MATCH(BE$1,'Cleaned Responses'!$1:$1,0),FALSE)/100</f>
        <v>#N/A</v>
      </c>
      <c r="BF580" s="7"/>
      <c r="BG580" s="6" t="e">
        <f>VLOOKUP($A580&amp;$B580,'Cleaned Responses'!$1:$82,MATCH(BG$1,'Cleaned Responses'!$1:$1,0),FALSE)</f>
        <v>#N/A</v>
      </c>
      <c r="BH580" s="6" t="e">
        <f>VLOOKUP($A580&amp;$B580,'Cleaned Responses'!$1:$82,MATCH(BH$1,'Cleaned Responses'!$1:$1,0),FALSE)</f>
        <v>#N/A</v>
      </c>
      <c r="BI580" t="e">
        <f>VLOOKUP($A580&amp;$B580,'Cleaned Responses'!$1:$82,MATCH(BI$1,'Cleaned Responses'!$1:$1,0),FALSE)/100</f>
        <v>#N/A</v>
      </c>
      <c r="BJ580" t="e">
        <f>VLOOKUP($A580&amp;$B580,'Cleaned Responses'!$1:$82,MATCH(BJ$1,'Cleaned Responses'!$1:$1,0),FALSE)/100</f>
        <v>#N/A</v>
      </c>
      <c r="BK580" t="e">
        <f>VLOOKUP($A580&amp;$B580,'Cleaned Responses'!$1:$82,MATCH(BK$1,'Cleaned Responses'!$1:$1,0),FALSE)/100</f>
        <v>#N/A</v>
      </c>
      <c r="BL580" t="e">
        <f t="shared" si="206"/>
        <v>#N/A</v>
      </c>
      <c r="BM580" t="e">
        <f t="shared" si="207"/>
        <v>#N/A</v>
      </c>
      <c r="BN580" t="e">
        <f t="shared" si="208"/>
        <v>#N/A</v>
      </c>
      <c r="BO580" t="e">
        <f>VLOOKUP($A580&amp;$B580,'Cleaned Responses'!$1:$82,MATCH(BO$1,'Cleaned Responses'!$1:$1,0),FALSE)/100</f>
        <v>#N/A</v>
      </c>
      <c r="BP580" t="e">
        <f>VLOOKUP($A580&amp;$B580,'Cleaned Responses'!$1:$82,MATCH(BP$1,'Cleaned Responses'!$1:$1,0),FALSE)/100</f>
        <v>#N/A</v>
      </c>
      <c r="BQ580" t="e">
        <f>VLOOKUP($A580&amp;$B580,'Cleaned Responses'!$1:$82,MATCH(BQ$1,'Cleaned Responses'!$1:$1,0),FALSE)/100</f>
        <v>#N/A</v>
      </c>
      <c r="BR580" t="e">
        <f>VLOOKUP($A580&amp;$B580,'Cleaned Responses'!$1:$82,MATCH(BR$1,'Cleaned Responses'!$1:$1,0),FALSE)/100</f>
        <v>#N/A</v>
      </c>
      <c r="BS580" t="e">
        <f>VLOOKUP($A580&amp;$B580,'Cleaned Responses'!$1:$82,MATCH(BS$1,'Cleaned Responses'!$1:$1,0),FALSE)/100</f>
        <v>#N/A</v>
      </c>
      <c r="BT580" t="e">
        <f>VLOOKUP($A580&amp;$B580,'Cleaned Responses'!$1:$82,MATCH(BT$1,'Cleaned Responses'!$1:$1,0),FALSE)/100</f>
        <v>#N/A</v>
      </c>
      <c r="BU580" t="e">
        <f>VLOOKUP($A580&amp;$B580,'Cleaned Responses'!$1:$82,MATCH(BU$1,'Cleaned Responses'!$1:$1,0),FALSE)/100</f>
        <v>#N/A</v>
      </c>
      <c r="BV580" t="e">
        <f>VLOOKUP($A580&amp;$B580,'Cleaned Responses'!$1:$82,MATCH(BV$1,'Cleaned Responses'!$1:$1,0),FALSE)/100</f>
        <v>#N/A</v>
      </c>
      <c r="BW580" t="e">
        <f>VLOOKUP($A580&amp;$B580,'Cleaned Responses'!$1:$82,MATCH(BW$1,'Cleaned Responses'!$1:$1,0),FALSE)/100</f>
        <v>#N/A</v>
      </c>
      <c r="BX580" t="e">
        <f>VLOOKUP($A580&amp;$B580,'Cleaned Responses'!$1:$82,MATCH(BX$1,'Cleaned Responses'!$1:$1,0),FALSE)/100</f>
        <v>#N/A</v>
      </c>
      <c r="BY580" t="e">
        <f>VLOOKUP($A580&amp;$B580,'Cleaned Responses'!$1:$82,MATCH(BY$1,'Cleaned Responses'!$1:$1,0),FALSE)/100</f>
        <v>#N/A</v>
      </c>
      <c r="BZ580" t="e">
        <f>VLOOKUP($A580&amp;$B580,'Cleaned Responses'!$1:$82,MATCH(BZ$1,'Cleaned Responses'!$1:$1,0),FALSE)/100</f>
        <v>#N/A</v>
      </c>
      <c r="CA580" t="e">
        <f t="shared" si="209"/>
        <v>#N/A</v>
      </c>
      <c r="CB580" t="e">
        <f t="shared" si="210"/>
        <v>#N/A</v>
      </c>
      <c r="CC580" t="e">
        <f t="shared" si="211"/>
        <v>#N/A</v>
      </c>
      <c r="CD580" t="e">
        <f t="shared" si="212"/>
        <v>#N/A</v>
      </c>
      <c r="CE580" t="e">
        <f t="shared" si="213"/>
        <v>#N/A</v>
      </c>
      <c r="CF580" t="e">
        <f t="shared" si="214"/>
        <v>#N/A</v>
      </c>
      <c r="CG580" t="e">
        <f t="shared" si="215"/>
        <v>#N/A</v>
      </c>
      <c r="CH580" t="e">
        <f t="shared" si="216"/>
        <v>#N/A</v>
      </c>
      <c r="CI580" t="e">
        <f t="shared" si="217"/>
        <v>#N/A</v>
      </c>
      <c r="CJ580" t="e">
        <f t="shared" si="218"/>
        <v>#N/A</v>
      </c>
      <c r="CK580" t="e">
        <f t="shared" si="219"/>
        <v>#N/A</v>
      </c>
    </row>
    <row r="581" spans="1:89" ht="20" customHeight="1" x14ac:dyDescent="0.25">
      <c r="A581" s="163"/>
      <c r="B581" s="6"/>
      <c r="C581" s="6" t="e">
        <f>VLOOKUP($A581&amp;$B581,'Cleaned Responses'!$1:$82,MATCH($C$1,'Cleaned Responses'!$1:$1,0),FALSE)</f>
        <v>#N/A</v>
      </c>
      <c r="D581" s="6" t="e">
        <f>VLOOKUP($A581&amp;$B581,'Cleaned Responses'!$1:$82,MATCH(D$1,'Cleaned Responses'!$1:$1,0),FALSE)</f>
        <v>#N/A</v>
      </c>
      <c r="E581" s="6" t="e">
        <f>VLOOKUP($A581&amp;$B581,'Cleaned Responses'!$1:$82,MATCH(E$1,'Cleaned Responses'!$1:$1,0),FALSE)</f>
        <v>#N/A</v>
      </c>
      <c r="F581" s="6" t="e">
        <f>VLOOKUP($A581&amp;$B581,'Cleaned Responses'!$1:$82,MATCH(F$1,'Cleaned Responses'!$1:$1,0),FALSE)</f>
        <v>#N/A</v>
      </c>
      <c r="G581" s="6" t="e">
        <f t="shared" si="198"/>
        <v>#N/A</v>
      </c>
      <c r="H581" s="6" t="e">
        <f>VLOOKUP($A581&amp;$B581,'Cleaned Responses'!$1:$82,MATCH(H$1,'Cleaned Responses'!$1:$1,0),FALSE)</f>
        <v>#N/A</v>
      </c>
      <c r="I581" s="6" t="e">
        <f>VLOOKUP($A581&amp;$B581,'Cleaned Responses'!$1:$82,MATCH(I$1,'Cleaned Responses'!$1:$1,0),FALSE)</f>
        <v>#N/A</v>
      </c>
      <c r="J581" s="6" t="e">
        <f>VLOOKUP($A581&amp;$B581,'Cleaned Responses'!$1:$82,MATCH(J$1,'Cleaned Responses'!$1:$1,0),FALSE)</f>
        <v>#N/A</v>
      </c>
      <c r="K581" s="6" t="e">
        <f>VLOOKUP($A581&amp;$B581,'Cleaned Responses'!$1:$82,MATCH(K$1,'Cleaned Responses'!$1:$1,0),FALSE)</f>
        <v>#N/A</v>
      </c>
      <c r="L581" s="6" t="e">
        <f>VLOOKUP($A581&amp;$B581,'Cleaned Responses'!$1:$82,MATCH(L$1,'Cleaned Responses'!$1:$1,0),FALSE)</f>
        <v>#N/A</v>
      </c>
      <c r="M581" s="6" t="e">
        <f>VLOOKUP($A581&amp;$B581,'Cleaned Responses'!$1:$82,MATCH(M$1,'Cleaned Responses'!$1:$1,0),FALSE)</f>
        <v>#N/A</v>
      </c>
      <c r="N581" s="6" t="e">
        <f>VLOOKUP($A581&amp;$B581,'Cleaned Responses'!$1:$82,MATCH(N$1,'Cleaned Responses'!$1:$1,0),FALSE)</f>
        <v>#N/A</v>
      </c>
      <c r="O581" s="6" t="e">
        <f>VLOOKUP($A581&amp;$B581,'Cleaned Responses'!$1:$82,MATCH(O$1,'Cleaned Responses'!$1:$1,0),FALSE)</f>
        <v>#N/A</v>
      </c>
      <c r="P581" s="6" t="e">
        <f>VLOOKUP($A581&amp;$B581,'Cleaned Responses'!$1:$82,MATCH(P$1,'Cleaned Responses'!$1:$1,0),FALSE)</f>
        <v>#N/A</v>
      </c>
      <c r="Q581" s="6" t="e">
        <f>VLOOKUP($A581&amp;$B581,'Cleaned Responses'!$1:$82,MATCH(Q$1,'Cleaned Responses'!$1:$1,0),FALSE)</f>
        <v>#VALUE!</v>
      </c>
      <c r="R581" s="8" t="e">
        <f t="shared" si="199"/>
        <v>#N/A</v>
      </c>
      <c r="S581" s="8" t="e">
        <f t="shared" si="200"/>
        <v>#N/A</v>
      </c>
      <c r="T581" s="8" t="e">
        <f t="shared" si="201"/>
        <v>#N/A</v>
      </c>
      <c r="U581" s="6"/>
      <c r="V581" s="6"/>
      <c r="W581" s="6"/>
      <c r="X581" s="6"/>
      <c r="Y581" s="8" t="e">
        <f t="shared" si="202"/>
        <v>#N/A</v>
      </c>
      <c r="Z581" s="6" t="e">
        <f>VLOOKUP($A581&amp;$B581,'Cleaned Responses'!$1:$82,MATCH(Z$1,'Cleaned Responses'!$1:$1,0),FALSE)</f>
        <v>#N/A</v>
      </c>
      <c r="AA581" s="6" t="e">
        <f>VLOOKUP($A581&amp;$B581,'Cleaned Responses'!$1:$82,MATCH(AA$1,'Cleaned Responses'!$1:$1,0),FALSE)</f>
        <v>#N/A</v>
      </c>
      <c r="AB581" s="9" t="e">
        <f t="shared" si="203"/>
        <v>#N/A</v>
      </c>
      <c r="AC581" s="9" t="e">
        <f t="shared" si="204"/>
        <v>#N/A</v>
      </c>
      <c r="AD581" s="6" t="e">
        <f>VLOOKUP($A581&amp;$B581,'Cleaned Responses'!$1:$82,MATCH(AD$1,'Cleaned Responses'!$1:$1,0),FALSE)</f>
        <v>#N/A</v>
      </c>
      <c r="AE581" s="6" t="e">
        <f>VLOOKUP($A581&amp;$B581,'Cleaned Responses'!$1:$82,MATCH(AE$1,'Cleaned Responses'!$1:$1,0),FALSE)</f>
        <v>#N/A</v>
      </c>
      <c r="AF581" s="6" t="e">
        <f>VLOOKUP($A581&amp;$B581,'Cleaned Responses'!$1:$82,MATCH(AF$1,'Cleaned Responses'!$1:$1,0),FALSE)</f>
        <v>#N/A</v>
      </c>
      <c r="AG581" s="6" t="e">
        <f>VLOOKUP($A581&amp;$B581,'Cleaned Responses'!$1:$82,MATCH(AG$1,'Cleaned Responses'!$1:$1,0),FALSE)</f>
        <v>#N/A</v>
      </c>
      <c r="AH581" s="6" t="e">
        <f>VLOOKUP($A581&amp;$B581,'Cleaned Responses'!$1:$82,MATCH(AH$1,'Cleaned Responses'!$1:$1,0),FALSE)</f>
        <v>#N/A</v>
      </c>
      <c r="AI581" s="6" t="e">
        <f>VLOOKUP($A581&amp;$B581,'Cleaned Responses'!$1:$82,MATCH(AI$1,'Cleaned Responses'!$1:$1,0),FALSE)</f>
        <v>#N/A</v>
      </c>
      <c r="AJ581" s="6" t="e">
        <f>VLOOKUP($A581&amp;$B581,'Cleaned Responses'!$1:$82,MATCH(AJ$1,'Cleaned Responses'!$1:$1,0),FALSE)</f>
        <v>#N/A</v>
      </c>
      <c r="AK581" s="6" t="e">
        <f>VLOOKUP($A581&amp;$B581,'Cleaned Responses'!$1:$82,MATCH(AK$1,'Cleaned Responses'!$1:$1,0),FALSE)</f>
        <v>#N/A</v>
      </c>
      <c r="AL581" s="6" t="e">
        <f t="shared" si="205"/>
        <v>#N/A</v>
      </c>
      <c r="AM581" s="7" t="e">
        <f>VLOOKUP($A581&amp;$B581,'Cleaned Responses'!$1:$82,MATCH(AM$1,'Cleaned Responses'!$1:$1,0),FALSE)/100</f>
        <v>#N/A</v>
      </c>
      <c r="AN581" s="7" t="e">
        <f>VLOOKUP($A581&amp;$B581,'Cleaned Responses'!$1:$82,MATCH(AN$1,'Cleaned Responses'!$1:$1,0),FALSE)/100</f>
        <v>#N/A</v>
      </c>
      <c r="AO581" s="7" t="e">
        <f>VLOOKUP($A581&amp;$B581,'Cleaned Responses'!$1:$82,MATCH(AO$1,'Cleaned Responses'!$1:$1,0),FALSE)/100</f>
        <v>#N/A</v>
      </c>
      <c r="AP581" s="7" t="e">
        <f>VLOOKUP($A581&amp;$B581,'Cleaned Responses'!$1:$82,MATCH(AP$1,'Cleaned Responses'!$1:$1,0),FALSE)/100</f>
        <v>#N/A</v>
      </c>
      <c r="AQ581" s="7" t="e">
        <f>VLOOKUP($A581&amp;$B581,'Cleaned Responses'!$1:$82,MATCH(AQ$1,'Cleaned Responses'!$1:$1,0),FALSE)/100</f>
        <v>#N/A</v>
      </c>
      <c r="AR581" s="7" t="e">
        <f>VLOOKUP($A581&amp;$B581,'Cleaned Responses'!$1:$82,MATCH(AR$1,'Cleaned Responses'!$1:$1,0),FALSE)/100</f>
        <v>#N/A</v>
      </c>
      <c r="AS581" s="7" t="e">
        <f>VLOOKUP($A581&amp;$B581,'Cleaned Responses'!$1:$82,MATCH(AS$1,'Cleaned Responses'!$1:$1,0),FALSE)/100</f>
        <v>#N/A</v>
      </c>
      <c r="AT581" s="7" t="e">
        <f>VLOOKUP($A581&amp;$B581,'Cleaned Responses'!$1:$82,MATCH(AT$1,'Cleaned Responses'!$1:$1,0),FALSE)/100</f>
        <v>#N/A</v>
      </c>
      <c r="AU581" s="7" t="e">
        <f>VLOOKUP($A581&amp;$B581,'Cleaned Responses'!$1:$82,MATCH(AU$1,'Cleaned Responses'!$1:$1,0),FALSE)/100</f>
        <v>#N/A</v>
      </c>
      <c r="AV581" s="7" t="e">
        <f>VLOOKUP($A581&amp;$B581,'Cleaned Responses'!$1:$82,MATCH(AV$1,'Cleaned Responses'!$1:$1,0),FALSE)/100</f>
        <v>#N/A</v>
      </c>
      <c r="AW581" s="7" t="e">
        <f>VLOOKUP($A581&amp;$B581,'Cleaned Responses'!$1:$82,MATCH(AW$1,'Cleaned Responses'!$1:$1,0),FALSE)/100</f>
        <v>#N/A</v>
      </c>
      <c r="AX581" s="7" t="e">
        <f>VLOOKUP($A581&amp;$B581,'Cleaned Responses'!$1:$82,MATCH(AX$1,'Cleaned Responses'!$1:$1,0),FALSE)/100</f>
        <v>#N/A</v>
      </c>
      <c r="AY581" s="7" t="e">
        <f>VLOOKUP($A581&amp;$B581,'Cleaned Responses'!$1:$82,MATCH(AY$1,'Cleaned Responses'!$1:$1,0),FALSE)/100</f>
        <v>#N/A</v>
      </c>
      <c r="AZ581" s="7" t="e">
        <f>VLOOKUP($A581&amp;$B581,'Cleaned Responses'!$1:$82,MATCH(AZ$1,'Cleaned Responses'!$1:$1,0),FALSE)/100</f>
        <v>#N/A</v>
      </c>
      <c r="BA581" s="7" t="e">
        <f>VLOOKUP($A581&amp;$B581,'Cleaned Responses'!$1:$82,MATCH(BA$1,'Cleaned Responses'!$1:$1,0),FALSE)/100</f>
        <v>#N/A</v>
      </c>
      <c r="BB581" s="7" t="e">
        <f>VLOOKUP($A581&amp;$B581,'Cleaned Responses'!$1:$82,MATCH(BB$1,'Cleaned Responses'!$1:$1,0),FALSE)/100</f>
        <v>#N/A</v>
      </c>
      <c r="BC581" s="7" t="e">
        <f>VLOOKUP($A581&amp;$B581,'Cleaned Responses'!$1:$82,MATCH(BC$1,'Cleaned Responses'!$1:$1,0),FALSE)/100</f>
        <v>#N/A</v>
      </c>
      <c r="BD581" s="7" t="e">
        <f>VLOOKUP($A581&amp;$B581,'Cleaned Responses'!$1:$82,MATCH(BD$1,'Cleaned Responses'!$1:$1,0),FALSE)/100</f>
        <v>#N/A</v>
      </c>
      <c r="BE581" s="7" t="e">
        <f>VLOOKUP($A581&amp;$B581,'Cleaned Responses'!$1:$82,MATCH(BE$1,'Cleaned Responses'!$1:$1,0),FALSE)/100</f>
        <v>#N/A</v>
      </c>
      <c r="BF581" s="7"/>
      <c r="BG581" s="6" t="e">
        <f>VLOOKUP($A581&amp;$B581,'Cleaned Responses'!$1:$82,MATCH(BG$1,'Cleaned Responses'!$1:$1,0),FALSE)</f>
        <v>#N/A</v>
      </c>
      <c r="BH581" s="6" t="e">
        <f>VLOOKUP($A581&amp;$B581,'Cleaned Responses'!$1:$82,MATCH(BH$1,'Cleaned Responses'!$1:$1,0),FALSE)</f>
        <v>#N/A</v>
      </c>
      <c r="BI581" t="e">
        <f>VLOOKUP($A581&amp;$B581,'Cleaned Responses'!$1:$82,MATCH(BI$1,'Cleaned Responses'!$1:$1,0),FALSE)/100</f>
        <v>#N/A</v>
      </c>
      <c r="BJ581" t="e">
        <f>VLOOKUP($A581&amp;$B581,'Cleaned Responses'!$1:$82,MATCH(BJ$1,'Cleaned Responses'!$1:$1,0),FALSE)/100</f>
        <v>#N/A</v>
      </c>
      <c r="BK581" t="e">
        <f>VLOOKUP($A581&amp;$B581,'Cleaned Responses'!$1:$82,MATCH(BK$1,'Cleaned Responses'!$1:$1,0),FALSE)/100</f>
        <v>#N/A</v>
      </c>
      <c r="BL581" t="e">
        <f t="shared" si="206"/>
        <v>#N/A</v>
      </c>
      <c r="BM581" t="e">
        <f t="shared" si="207"/>
        <v>#N/A</v>
      </c>
      <c r="BN581" t="e">
        <f t="shared" si="208"/>
        <v>#N/A</v>
      </c>
      <c r="BO581" t="e">
        <f>VLOOKUP($A581&amp;$B581,'Cleaned Responses'!$1:$82,MATCH(BO$1,'Cleaned Responses'!$1:$1,0),FALSE)/100</f>
        <v>#N/A</v>
      </c>
      <c r="BP581" t="e">
        <f>VLOOKUP($A581&amp;$B581,'Cleaned Responses'!$1:$82,MATCH(BP$1,'Cleaned Responses'!$1:$1,0),FALSE)/100</f>
        <v>#N/A</v>
      </c>
      <c r="BQ581" t="e">
        <f>VLOOKUP($A581&amp;$B581,'Cleaned Responses'!$1:$82,MATCH(BQ$1,'Cleaned Responses'!$1:$1,0),FALSE)/100</f>
        <v>#N/A</v>
      </c>
      <c r="BR581" t="e">
        <f>VLOOKUP($A581&amp;$B581,'Cleaned Responses'!$1:$82,MATCH(BR$1,'Cleaned Responses'!$1:$1,0),FALSE)/100</f>
        <v>#N/A</v>
      </c>
      <c r="BS581" t="e">
        <f>VLOOKUP($A581&amp;$B581,'Cleaned Responses'!$1:$82,MATCH(BS$1,'Cleaned Responses'!$1:$1,0),FALSE)/100</f>
        <v>#N/A</v>
      </c>
      <c r="BT581" t="e">
        <f>VLOOKUP($A581&amp;$B581,'Cleaned Responses'!$1:$82,MATCH(BT$1,'Cleaned Responses'!$1:$1,0),FALSE)/100</f>
        <v>#N/A</v>
      </c>
      <c r="BU581" t="e">
        <f>VLOOKUP($A581&amp;$B581,'Cleaned Responses'!$1:$82,MATCH(BU$1,'Cleaned Responses'!$1:$1,0),FALSE)/100</f>
        <v>#N/A</v>
      </c>
      <c r="BV581" t="e">
        <f>VLOOKUP($A581&amp;$B581,'Cleaned Responses'!$1:$82,MATCH(BV$1,'Cleaned Responses'!$1:$1,0),FALSE)/100</f>
        <v>#N/A</v>
      </c>
      <c r="BW581" t="e">
        <f>VLOOKUP($A581&amp;$B581,'Cleaned Responses'!$1:$82,MATCH(BW$1,'Cleaned Responses'!$1:$1,0),FALSE)/100</f>
        <v>#N/A</v>
      </c>
      <c r="BX581" t="e">
        <f>VLOOKUP($A581&amp;$B581,'Cleaned Responses'!$1:$82,MATCH(BX$1,'Cleaned Responses'!$1:$1,0),FALSE)/100</f>
        <v>#N/A</v>
      </c>
      <c r="BY581" t="e">
        <f>VLOOKUP($A581&amp;$B581,'Cleaned Responses'!$1:$82,MATCH(BY$1,'Cleaned Responses'!$1:$1,0),FALSE)/100</f>
        <v>#N/A</v>
      </c>
      <c r="BZ581" t="e">
        <f>VLOOKUP($A581&amp;$B581,'Cleaned Responses'!$1:$82,MATCH(BZ$1,'Cleaned Responses'!$1:$1,0),FALSE)/100</f>
        <v>#N/A</v>
      </c>
      <c r="CA581" t="e">
        <f t="shared" si="209"/>
        <v>#N/A</v>
      </c>
      <c r="CB581" t="e">
        <f t="shared" si="210"/>
        <v>#N/A</v>
      </c>
      <c r="CC581" t="e">
        <f t="shared" si="211"/>
        <v>#N/A</v>
      </c>
      <c r="CD581" t="e">
        <f t="shared" si="212"/>
        <v>#N/A</v>
      </c>
      <c r="CE581" t="e">
        <f t="shared" si="213"/>
        <v>#N/A</v>
      </c>
      <c r="CF581" t="e">
        <f t="shared" si="214"/>
        <v>#N/A</v>
      </c>
      <c r="CG581" t="e">
        <f t="shared" si="215"/>
        <v>#N/A</v>
      </c>
      <c r="CH581" t="e">
        <f t="shared" si="216"/>
        <v>#N/A</v>
      </c>
      <c r="CI581" t="e">
        <f t="shared" si="217"/>
        <v>#N/A</v>
      </c>
      <c r="CJ581" t="e">
        <f t="shared" si="218"/>
        <v>#N/A</v>
      </c>
      <c r="CK581" t="e">
        <f t="shared" si="219"/>
        <v>#N/A</v>
      </c>
    </row>
    <row r="582" spans="1:89" ht="20" customHeight="1" x14ac:dyDescent="0.25">
      <c r="A582" s="163"/>
      <c r="B582" s="6"/>
      <c r="C582" s="6" t="e">
        <f>VLOOKUP($A582&amp;$B582,'Cleaned Responses'!$1:$82,MATCH($C$1,'Cleaned Responses'!$1:$1,0),FALSE)</f>
        <v>#N/A</v>
      </c>
      <c r="D582" s="6" t="e">
        <f>VLOOKUP($A582&amp;$B582,'Cleaned Responses'!$1:$82,MATCH(D$1,'Cleaned Responses'!$1:$1,0),FALSE)</f>
        <v>#N/A</v>
      </c>
      <c r="E582" s="6" t="e">
        <f>VLOOKUP($A582&amp;$B582,'Cleaned Responses'!$1:$82,MATCH(E$1,'Cleaned Responses'!$1:$1,0),FALSE)</f>
        <v>#N/A</v>
      </c>
      <c r="F582" s="6" t="e">
        <f>VLOOKUP($A582&amp;$B582,'Cleaned Responses'!$1:$82,MATCH(F$1,'Cleaned Responses'!$1:$1,0),FALSE)</f>
        <v>#N/A</v>
      </c>
      <c r="G582" s="6" t="e">
        <f t="shared" si="198"/>
        <v>#N/A</v>
      </c>
      <c r="H582" s="6" t="e">
        <f>VLOOKUP($A582&amp;$B582,'Cleaned Responses'!$1:$82,MATCH(H$1,'Cleaned Responses'!$1:$1,0),FALSE)</f>
        <v>#N/A</v>
      </c>
      <c r="I582" s="6" t="e">
        <f>VLOOKUP($A582&amp;$B582,'Cleaned Responses'!$1:$82,MATCH(I$1,'Cleaned Responses'!$1:$1,0),FALSE)</f>
        <v>#N/A</v>
      </c>
      <c r="J582" s="6" t="e">
        <f>VLOOKUP($A582&amp;$B582,'Cleaned Responses'!$1:$82,MATCH(J$1,'Cleaned Responses'!$1:$1,0),FALSE)</f>
        <v>#N/A</v>
      </c>
      <c r="K582" s="6" t="e">
        <f>VLOOKUP($A582&amp;$B582,'Cleaned Responses'!$1:$82,MATCH(K$1,'Cleaned Responses'!$1:$1,0),FALSE)</f>
        <v>#N/A</v>
      </c>
      <c r="L582" s="6" t="e">
        <f>VLOOKUP($A582&amp;$B582,'Cleaned Responses'!$1:$82,MATCH(L$1,'Cleaned Responses'!$1:$1,0),FALSE)</f>
        <v>#N/A</v>
      </c>
      <c r="M582" s="6" t="e">
        <f>VLOOKUP($A582&amp;$B582,'Cleaned Responses'!$1:$82,MATCH(M$1,'Cleaned Responses'!$1:$1,0),FALSE)</f>
        <v>#N/A</v>
      </c>
      <c r="N582" s="6" t="e">
        <f>VLOOKUP($A582&amp;$B582,'Cleaned Responses'!$1:$82,MATCH(N$1,'Cleaned Responses'!$1:$1,0),FALSE)</f>
        <v>#N/A</v>
      </c>
      <c r="O582" s="6" t="e">
        <f>VLOOKUP($A582&amp;$B582,'Cleaned Responses'!$1:$82,MATCH(O$1,'Cleaned Responses'!$1:$1,0),FALSE)</f>
        <v>#N/A</v>
      </c>
      <c r="P582" s="6" t="e">
        <f>VLOOKUP($A582&amp;$B582,'Cleaned Responses'!$1:$82,MATCH(P$1,'Cleaned Responses'!$1:$1,0),FALSE)</f>
        <v>#N/A</v>
      </c>
      <c r="Q582" s="6" t="e">
        <f>VLOOKUP($A582&amp;$B582,'Cleaned Responses'!$1:$82,MATCH(Q$1,'Cleaned Responses'!$1:$1,0),FALSE)</f>
        <v>#VALUE!</v>
      </c>
      <c r="R582" s="8" t="e">
        <f t="shared" si="199"/>
        <v>#N/A</v>
      </c>
      <c r="S582" s="8" t="e">
        <f t="shared" si="200"/>
        <v>#N/A</v>
      </c>
      <c r="T582" s="8" t="e">
        <f t="shared" si="201"/>
        <v>#N/A</v>
      </c>
      <c r="U582" s="6"/>
      <c r="V582" s="6"/>
      <c r="W582" s="6"/>
      <c r="X582" s="6"/>
      <c r="Y582" s="8" t="e">
        <f t="shared" si="202"/>
        <v>#N/A</v>
      </c>
      <c r="Z582" s="6" t="e">
        <f>VLOOKUP($A582&amp;$B582,'Cleaned Responses'!$1:$82,MATCH(Z$1,'Cleaned Responses'!$1:$1,0),FALSE)</f>
        <v>#N/A</v>
      </c>
      <c r="AA582" s="6" t="e">
        <f>VLOOKUP($A582&amp;$B582,'Cleaned Responses'!$1:$82,MATCH(AA$1,'Cleaned Responses'!$1:$1,0),FALSE)</f>
        <v>#N/A</v>
      </c>
      <c r="AB582" s="9" t="e">
        <f t="shared" si="203"/>
        <v>#N/A</v>
      </c>
      <c r="AC582" s="9" t="e">
        <f t="shared" si="204"/>
        <v>#N/A</v>
      </c>
      <c r="AD582" s="6" t="e">
        <f>VLOOKUP($A582&amp;$B582,'Cleaned Responses'!$1:$82,MATCH(AD$1,'Cleaned Responses'!$1:$1,0),FALSE)</f>
        <v>#N/A</v>
      </c>
      <c r="AE582" s="6" t="e">
        <f>VLOOKUP($A582&amp;$B582,'Cleaned Responses'!$1:$82,MATCH(AE$1,'Cleaned Responses'!$1:$1,0),FALSE)</f>
        <v>#N/A</v>
      </c>
      <c r="AF582" s="6" t="e">
        <f>VLOOKUP($A582&amp;$B582,'Cleaned Responses'!$1:$82,MATCH(AF$1,'Cleaned Responses'!$1:$1,0),FALSE)</f>
        <v>#N/A</v>
      </c>
      <c r="AG582" s="6" t="e">
        <f>VLOOKUP($A582&amp;$B582,'Cleaned Responses'!$1:$82,MATCH(AG$1,'Cleaned Responses'!$1:$1,0),FALSE)</f>
        <v>#N/A</v>
      </c>
      <c r="AH582" s="6" t="e">
        <f>VLOOKUP($A582&amp;$B582,'Cleaned Responses'!$1:$82,MATCH(AH$1,'Cleaned Responses'!$1:$1,0),FALSE)</f>
        <v>#N/A</v>
      </c>
      <c r="AI582" s="6" t="e">
        <f>VLOOKUP($A582&amp;$B582,'Cleaned Responses'!$1:$82,MATCH(AI$1,'Cleaned Responses'!$1:$1,0),FALSE)</f>
        <v>#N/A</v>
      </c>
      <c r="AJ582" s="6" t="e">
        <f>VLOOKUP($A582&amp;$B582,'Cleaned Responses'!$1:$82,MATCH(AJ$1,'Cleaned Responses'!$1:$1,0),FALSE)</f>
        <v>#N/A</v>
      </c>
      <c r="AK582" s="6" t="e">
        <f>VLOOKUP($A582&amp;$B582,'Cleaned Responses'!$1:$82,MATCH(AK$1,'Cleaned Responses'!$1:$1,0),FALSE)</f>
        <v>#N/A</v>
      </c>
      <c r="AL582" s="6" t="e">
        <f t="shared" si="205"/>
        <v>#N/A</v>
      </c>
      <c r="AM582" s="7" t="e">
        <f>VLOOKUP($A582&amp;$B582,'Cleaned Responses'!$1:$82,MATCH(AM$1,'Cleaned Responses'!$1:$1,0),FALSE)/100</f>
        <v>#N/A</v>
      </c>
      <c r="AN582" s="7" t="e">
        <f>VLOOKUP($A582&amp;$B582,'Cleaned Responses'!$1:$82,MATCH(AN$1,'Cleaned Responses'!$1:$1,0),FALSE)/100</f>
        <v>#N/A</v>
      </c>
      <c r="AO582" s="7" t="e">
        <f>VLOOKUP($A582&amp;$B582,'Cleaned Responses'!$1:$82,MATCH(AO$1,'Cleaned Responses'!$1:$1,0),FALSE)/100</f>
        <v>#N/A</v>
      </c>
      <c r="AP582" s="7" t="e">
        <f>VLOOKUP($A582&amp;$B582,'Cleaned Responses'!$1:$82,MATCH(AP$1,'Cleaned Responses'!$1:$1,0),FALSE)/100</f>
        <v>#N/A</v>
      </c>
      <c r="AQ582" s="7" t="e">
        <f>VLOOKUP($A582&amp;$B582,'Cleaned Responses'!$1:$82,MATCH(AQ$1,'Cleaned Responses'!$1:$1,0),FALSE)/100</f>
        <v>#N/A</v>
      </c>
      <c r="AR582" s="7" t="e">
        <f>VLOOKUP($A582&amp;$B582,'Cleaned Responses'!$1:$82,MATCH(AR$1,'Cleaned Responses'!$1:$1,0),FALSE)/100</f>
        <v>#N/A</v>
      </c>
      <c r="AS582" s="7" t="e">
        <f>VLOOKUP($A582&amp;$B582,'Cleaned Responses'!$1:$82,MATCH(AS$1,'Cleaned Responses'!$1:$1,0),FALSE)/100</f>
        <v>#N/A</v>
      </c>
      <c r="AT582" s="7" t="e">
        <f>VLOOKUP($A582&amp;$B582,'Cleaned Responses'!$1:$82,MATCH(AT$1,'Cleaned Responses'!$1:$1,0),FALSE)/100</f>
        <v>#N/A</v>
      </c>
      <c r="AU582" s="7" t="e">
        <f>VLOOKUP($A582&amp;$B582,'Cleaned Responses'!$1:$82,MATCH(AU$1,'Cleaned Responses'!$1:$1,0),FALSE)/100</f>
        <v>#N/A</v>
      </c>
      <c r="AV582" s="7" t="e">
        <f>VLOOKUP($A582&amp;$B582,'Cleaned Responses'!$1:$82,MATCH(AV$1,'Cleaned Responses'!$1:$1,0),FALSE)/100</f>
        <v>#N/A</v>
      </c>
      <c r="AW582" s="7" t="e">
        <f>VLOOKUP($A582&amp;$B582,'Cleaned Responses'!$1:$82,MATCH(AW$1,'Cleaned Responses'!$1:$1,0),FALSE)/100</f>
        <v>#N/A</v>
      </c>
      <c r="AX582" s="7" t="e">
        <f>VLOOKUP($A582&amp;$B582,'Cleaned Responses'!$1:$82,MATCH(AX$1,'Cleaned Responses'!$1:$1,0),FALSE)/100</f>
        <v>#N/A</v>
      </c>
      <c r="AY582" s="7" t="e">
        <f>VLOOKUP($A582&amp;$B582,'Cleaned Responses'!$1:$82,MATCH(AY$1,'Cleaned Responses'!$1:$1,0),FALSE)/100</f>
        <v>#N/A</v>
      </c>
      <c r="AZ582" s="7" t="e">
        <f>VLOOKUP($A582&amp;$B582,'Cleaned Responses'!$1:$82,MATCH(AZ$1,'Cleaned Responses'!$1:$1,0),FALSE)/100</f>
        <v>#N/A</v>
      </c>
      <c r="BA582" s="7" t="e">
        <f>VLOOKUP($A582&amp;$B582,'Cleaned Responses'!$1:$82,MATCH(BA$1,'Cleaned Responses'!$1:$1,0),FALSE)/100</f>
        <v>#N/A</v>
      </c>
      <c r="BB582" s="7" t="e">
        <f>VLOOKUP($A582&amp;$B582,'Cleaned Responses'!$1:$82,MATCH(BB$1,'Cleaned Responses'!$1:$1,0),FALSE)/100</f>
        <v>#N/A</v>
      </c>
      <c r="BC582" s="7" t="e">
        <f>VLOOKUP($A582&amp;$B582,'Cleaned Responses'!$1:$82,MATCH(BC$1,'Cleaned Responses'!$1:$1,0),FALSE)/100</f>
        <v>#N/A</v>
      </c>
      <c r="BD582" s="7" t="e">
        <f>VLOOKUP($A582&amp;$B582,'Cleaned Responses'!$1:$82,MATCH(BD$1,'Cleaned Responses'!$1:$1,0),FALSE)/100</f>
        <v>#N/A</v>
      </c>
      <c r="BE582" s="7" t="e">
        <f>VLOOKUP($A582&amp;$B582,'Cleaned Responses'!$1:$82,MATCH(BE$1,'Cleaned Responses'!$1:$1,0),FALSE)/100</f>
        <v>#N/A</v>
      </c>
      <c r="BF582" s="7"/>
      <c r="BG582" s="6" t="e">
        <f>VLOOKUP($A582&amp;$B582,'Cleaned Responses'!$1:$82,MATCH(BG$1,'Cleaned Responses'!$1:$1,0),FALSE)</f>
        <v>#N/A</v>
      </c>
      <c r="BH582" s="6" t="e">
        <f>VLOOKUP($A582&amp;$B582,'Cleaned Responses'!$1:$82,MATCH(BH$1,'Cleaned Responses'!$1:$1,0),FALSE)</f>
        <v>#N/A</v>
      </c>
      <c r="BI582" t="e">
        <f>VLOOKUP($A582&amp;$B582,'Cleaned Responses'!$1:$82,MATCH(BI$1,'Cleaned Responses'!$1:$1,0),FALSE)/100</f>
        <v>#N/A</v>
      </c>
      <c r="BJ582" t="e">
        <f>VLOOKUP($A582&amp;$B582,'Cleaned Responses'!$1:$82,MATCH(BJ$1,'Cleaned Responses'!$1:$1,0),FALSE)/100</f>
        <v>#N/A</v>
      </c>
      <c r="BK582" t="e">
        <f>VLOOKUP($A582&amp;$B582,'Cleaned Responses'!$1:$82,MATCH(BK$1,'Cleaned Responses'!$1:$1,0),FALSE)/100</f>
        <v>#N/A</v>
      </c>
      <c r="BL582" t="e">
        <f t="shared" si="206"/>
        <v>#N/A</v>
      </c>
      <c r="BM582" t="e">
        <f t="shared" si="207"/>
        <v>#N/A</v>
      </c>
      <c r="BN582" t="e">
        <f t="shared" si="208"/>
        <v>#N/A</v>
      </c>
      <c r="BO582" t="e">
        <f>VLOOKUP($A582&amp;$B582,'Cleaned Responses'!$1:$82,MATCH(BO$1,'Cleaned Responses'!$1:$1,0),FALSE)/100</f>
        <v>#N/A</v>
      </c>
      <c r="BP582" t="e">
        <f>VLOOKUP($A582&amp;$B582,'Cleaned Responses'!$1:$82,MATCH(BP$1,'Cleaned Responses'!$1:$1,0),FALSE)/100</f>
        <v>#N/A</v>
      </c>
      <c r="BQ582" t="e">
        <f>VLOOKUP($A582&amp;$B582,'Cleaned Responses'!$1:$82,MATCH(BQ$1,'Cleaned Responses'!$1:$1,0),FALSE)/100</f>
        <v>#N/A</v>
      </c>
      <c r="BR582" t="e">
        <f>VLOOKUP($A582&amp;$B582,'Cleaned Responses'!$1:$82,MATCH(BR$1,'Cleaned Responses'!$1:$1,0),FALSE)/100</f>
        <v>#N/A</v>
      </c>
      <c r="BS582" t="e">
        <f>VLOOKUP($A582&amp;$B582,'Cleaned Responses'!$1:$82,MATCH(BS$1,'Cleaned Responses'!$1:$1,0),FALSE)/100</f>
        <v>#N/A</v>
      </c>
      <c r="BT582" t="e">
        <f>VLOOKUP($A582&amp;$B582,'Cleaned Responses'!$1:$82,MATCH(BT$1,'Cleaned Responses'!$1:$1,0),FALSE)/100</f>
        <v>#N/A</v>
      </c>
      <c r="BU582" t="e">
        <f>VLOOKUP($A582&amp;$B582,'Cleaned Responses'!$1:$82,MATCH(BU$1,'Cleaned Responses'!$1:$1,0),FALSE)/100</f>
        <v>#N/A</v>
      </c>
      <c r="BV582" t="e">
        <f>VLOOKUP($A582&amp;$B582,'Cleaned Responses'!$1:$82,MATCH(BV$1,'Cleaned Responses'!$1:$1,0),FALSE)/100</f>
        <v>#N/A</v>
      </c>
      <c r="BW582" t="e">
        <f>VLOOKUP($A582&amp;$B582,'Cleaned Responses'!$1:$82,MATCH(BW$1,'Cleaned Responses'!$1:$1,0),FALSE)/100</f>
        <v>#N/A</v>
      </c>
      <c r="BX582" t="e">
        <f>VLOOKUP($A582&amp;$B582,'Cleaned Responses'!$1:$82,MATCH(BX$1,'Cleaned Responses'!$1:$1,0),FALSE)/100</f>
        <v>#N/A</v>
      </c>
      <c r="BY582" t="e">
        <f>VLOOKUP($A582&amp;$B582,'Cleaned Responses'!$1:$82,MATCH(BY$1,'Cleaned Responses'!$1:$1,0),FALSE)/100</f>
        <v>#N/A</v>
      </c>
      <c r="BZ582" t="e">
        <f>VLOOKUP($A582&amp;$B582,'Cleaned Responses'!$1:$82,MATCH(BZ$1,'Cleaned Responses'!$1:$1,0),FALSE)/100</f>
        <v>#N/A</v>
      </c>
      <c r="CA582" t="e">
        <f t="shared" si="209"/>
        <v>#N/A</v>
      </c>
      <c r="CB582" t="e">
        <f t="shared" si="210"/>
        <v>#N/A</v>
      </c>
      <c r="CC582" t="e">
        <f t="shared" si="211"/>
        <v>#N/A</v>
      </c>
      <c r="CD582" t="e">
        <f t="shared" si="212"/>
        <v>#N/A</v>
      </c>
      <c r="CE582" t="e">
        <f t="shared" si="213"/>
        <v>#N/A</v>
      </c>
      <c r="CF582" t="e">
        <f t="shared" si="214"/>
        <v>#N/A</v>
      </c>
      <c r="CG582" t="e">
        <f t="shared" si="215"/>
        <v>#N/A</v>
      </c>
      <c r="CH582" t="e">
        <f t="shared" si="216"/>
        <v>#N/A</v>
      </c>
      <c r="CI582" t="e">
        <f t="shared" si="217"/>
        <v>#N/A</v>
      </c>
      <c r="CJ582" t="e">
        <f t="shared" si="218"/>
        <v>#N/A</v>
      </c>
      <c r="CK582" t="e">
        <f t="shared" si="219"/>
        <v>#N/A</v>
      </c>
    </row>
    <row r="583" spans="1:89" ht="20" customHeight="1" x14ac:dyDescent="0.25">
      <c r="A583" s="163"/>
      <c r="B583" s="6"/>
      <c r="C583" s="6" t="e">
        <f>VLOOKUP($A583&amp;$B583,'Cleaned Responses'!$1:$82,MATCH($C$1,'Cleaned Responses'!$1:$1,0),FALSE)</f>
        <v>#N/A</v>
      </c>
      <c r="D583" s="6" t="e">
        <f>VLOOKUP($A583&amp;$B583,'Cleaned Responses'!$1:$82,MATCH(D$1,'Cleaned Responses'!$1:$1,0),FALSE)</f>
        <v>#N/A</v>
      </c>
      <c r="E583" s="6" t="e">
        <f>VLOOKUP($A583&amp;$B583,'Cleaned Responses'!$1:$82,MATCH(E$1,'Cleaned Responses'!$1:$1,0),FALSE)</f>
        <v>#N/A</v>
      </c>
      <c r="F583" s="6" t="e">
        <f>VLOOKUP($A583&amp;$B583,'Cleaned Responses'!$1:$82,MATCH(F$1,'Cleaned Responses'!$1:$1,0),FALSE)</f>
        <v>#N/A</v>
      </c>
      <c r="G583" s="6" t="e">
        <f t="shared" si="198"/>
        <v>#N/A</v>
      </c>
      <c r="H583" s="6" t="e">
        <f>VLOOKUP($A583&amp;$B583,'Cleaned Responses'!$1:$82,MATCH(H$1,'Cleaned Responses'!$1:$1,0),FALSE)</f>
        <v>#N/A</v>
      </c>
      <c r="I583" s="6" t="e">
        <f>VLOOKUP($A583&amp;$B583,'Cleaned Responses'!$1:$82,MATCH(I$1,'Cleaned Responses'!$1:$1,0),FALSE)</f>
        <v>#N/A</v>
      </c>
      <c r="J583" s="6" t="e">
        <f>VLOOKUP($A583&amp;$B583,'Cleaned Responses'!$1:$82,MATCH(J$1,'Cleaned Responses'!$1:$1,0),FALSE)</f>
        <v>#N/A</v>
      </c>
      <c r="K583" s="6" t="e">
        <f>VLOOKUP($A583&amp;$B583,'Cleaned Responses'!$1:$82,MATCH(K$1,'Cleaned Responses'!$1:$1,0),FALSE)</f>
        <v>#N/A</v>
      </c>
      <c r="L583" s="6" t="e">
        <f>VLOOKUP($A583&amp;$B583,'Cleaned Responses'!$1:$82,MATCH(L$1,'Cleaned Responses'!$1:$1,0),FALSE)</f>
        <v>#N/A</v>
      </c>
      <c r="M583" s="6" t="e">
        <f>VLOOKUP($A583&amp;$B583,'Cleaned Responses'!$1:$82,MATCH(M$1,'Cleaned Responses'!$1:$1,0),FALSE)</f>
        <v>#N/A</v>
      </c>
      <c r="N583" s="6" t="e">
        <f>VLOOKUP($A583&amp;$B583,'Cleaned Responses'!$1:$82,MATCH(N$1,'Cleaned Responses'!$1:$1,0),FALSE)</f>
        <v>#N/A</v>
      </c>
      <c r="O583" s="6" t="e">
        <f>VLOOKUP($A583&amp;$B583,'Cleaned Responses'!$1:$82,MATCH(O$1,'Cleaned Responses'!$1:$1,0),FALSE)</f>
        <v>#N/A</v>
      </c>
      <c r="P583" s="6" t="e">
        <f>VLOOKUP($A583&amp;$B583,'Cleaned Responses'!$1:$82,MATCH(P$1,'Cleaned Responses'!$1:$1,0),FALSE)</f>
        <v>#N/A</v>
      </c>
      <c r="Q583" s="6" t="e">
        <f>VLOOKUP($A583&amp;$B583,'Cleaned Responses'!$1:$82,MATCH(Q$1,'Cleaned Responses'!$1:$1,0),FALSE)</f>
        <v>#VALUE!</v>
      </c>
      <c r="R583" s="8" t="e">
        <f t="shared" si="199"/>
        <v>#N/A</v>
      </c>
      <c r="S583" s="8" t="e">
        <f t="shared" si="200"/>
        <v>#N/A</v>
      </c>
      <c r="T583" s="8" t="e">
        <f t="shared" si="201"/>
        <v>#N/A</v>
      </c>
      <c r="U583" s="6"/>
      <c r="V583" s="6"/>
      <c r="W583" s="6"/>
      <c r="X583" s="6"/>
      <c r="Y583" s="8" t="e">
        <f t="shared" si="202"/>
        <v>#N/A</v>
      </c>
      <c r="Z583" s="6" t="e">
        <f>VLOOKUP($A583&amp;$B583,'Cleaned Responses'!$1:$82,MATCH(Z$1,'Cleaned Responses'!$1:$1,0),FALSE)</f>
        <v>#N/A</v>
      </c>
      <c r="AA583" s="6" t="e">
        <f>VLOOKUP($A583&amp;$B583,'Cleaned Responses'!$1:$82,MATCH(AA$1,'Cleaned Responses'!$1:$1,0),FALSE)</f>
        <v>#N/A</v>
      </c>
      <c r="AB583" s="9" t="e">
        <f t="shared" si="203"/>
        <v>#N/A</v>
      </c>
      <c r="AC583" s="9" t="e">
        <f t="shared" si="204"/>
        <v>#N/A</v>
      </c>
      <c r="AD583" s="6" t="e">
        <f>VLOOKUP($A583&amp;$B583,'Cleaned Responses'!$1:$82,MATCH(AD$1,'Cleaned Responses'!$1:$1,0),FALSE)</f>
        <v>#N/A</v>
      </c>
      <c r="AE583" s="6" t="e">
        <f>VLOOKUP($A583&amp;$B583,'Cleaned Responses'!$1:$82,MATCH(AE$1,'Cleaned Responses'!$1:$1,0),FALSE)</f>
        <v>#N/A</v>
      </c>
      <c r="AF583" s="6" t="e">
        <f>VLOOKUP($A583&amp;$B583,'Cleaned Responses'!$1:$82,MATCH(AF$1,'Cleaned Responses'!$1:$1,0),FALSE)</f>
        <v>#N/A</v>
      </c>
      <c r="AG583" s="6" t="e">
        <f>VLOOKUP($A583&amp;$B583,'Cleaned Responses'!$1:$82,MATCH(AG$1,'Cleaned Responses'!$1:$1,0),FALSE)</f>
        <v>#N/A</v>
      </c>
      <c r="AH583" s="6" t="e">
        <f>VLOOKUP($A583&amp;$B583,'Cleaned Responses'!$1:$82,MATCH(AH$1,'Cleaned Responses'!$1:$1,0),FALSE)</f>
        <v>#N/A</v>
      </c>
      <c r="AI583" s="6" t="e">
        <f>VLOOKUP($A583&amp;$B583,'Cleaned Responses'!$1:$82,MATCH(AI$1,'Cleaned Responses'!$1:$1,0),FALSE)</f>
        <v>#N/A</v>
      </c>
      <c r="AJ583" s="6" t="e">
        <f>VLOOKUP($A583&amp;$B583,'Cleaned Responses'!$1:$82,MATCH(AJ$1,'Cleaned Responses'!$1:$1,0),FALSE)</f>
        <v>#N/A</v>
      </c>
      <c r="AK583" s="6" t="e">
        <f>VLOOKUP($A583&amp;$B583,'Cleaned Responses'!$1:$82,MATCH(AK$1,'Cleaned Responses'!$1:$1,0),FALSE)</f>
        <v>#N/A</v>
      </c>
      <c r="AL583" s="6" t="e">
        <f t="shared" si="205"/>
        <v>#N/A</v>
      </c>
      <c r="AM583" s="7" t="e">
        <f>VLOOKUP($A583&amp;$B583,'Cleaned Responses'!$1:$82,MATCH(AM$1,'Cleaned Responses'!$1:$1,0),FALSE)/100</f>
        <v>#N/A</v>
      </c>
      <c r="AN583" s="7" t="e">
        <f>VLOOKUP($A583&amp;$B583,'Cleaned Responses'!$1:$82,MATCH(AN$1,'Cleaned Responses'!$1:$1,0),FALSE)/100</f>
        <v>#N/A</v>
      </c>
      <c r="AO583" s="7" t="e">
        <f>VLOOKUP($A583&amp;$B583,'Cleaned Responses'!$1:$82,MATCH(AO$1,'Cleaned Responses'!$1:$1,0),FALSE)/100</f>
        <v>#N/A</v>
      </c>
      <c r="AP583" s="7" t="e">
        <f>VLOOKUP($A583&amp;$B583,'Cleaned Responses'!$1:$82,MATCH(AP$1,'Cleaned Responses'!$1:$1,0),FALSE)/100</f>
        <v>#N/A</v>
      </c>
      <c r="AQ583" s="7" t="e">
        <f>VLOOKUP($A583&amp;$B583,'Cleaned Responses'!$1:$82,MATCH(AQ$1,'Cleaned Responses'!$1:$1,0),FALSE)/100</f>
        <v>#N/A</v>
      </c>
      <c r="AR583" s="7" t="e">
        <f>VLOOKUP($A583&amp;$B583,'Cleaned Responses'!$1:$82,MATCH(AR$1,'Cleaned Responses'!$1:$1,0),FALSE)/100</f>
        <v>#N/A</v>
      </c>
      <c r="AS583" s="7" t="e">
        <f>VLOOKUP($A583&amp;$B583,'Cleaned Responses'!$1:$82,MATCH(AS$1,'Cleaned Responses'!$1:$1,0),FALSE)/100</f>
        <v>#N/A</v>
      </c>
      <c r="AT583" s="7" t="e">
        <f>VLOOKUP($A583&amp;$B583,'Cleaned Responses'!$1:$82,MATCH(AT$1,'Cleaned Responses'!$1:$1,0),FALSE)/100</f>
        <v>#N/A</v>
      </c>
      <c r="AU583" s="7" t="e">
        <f>VLOOKUP($A583&amp;$B583,'Cleaned Responses'!$1:$82,MATCH(AU$1,'Cleaned Responses'!$1:$1,0),FALSE)/100</f>
        <v>#N/A</v>
      </c>
      <c r="AV583" s="7" t="e">
        <f>VLOOKUP($A583&amp;$B583,'Cleaned Responses'!$1:$82,MATCH(AV$1,'Cleaned Responses'!$1:$1,0),FALSE)/100</f>
        <v>#N/A</v>
      </c>
      <c r="AW583" s="7" t="e">
        <f>VLOOKUP($A583&amp;$B583,'Cleaned Responses'!$1:$82,MATCH(AW$1,'Cleaned Responses'!$1:$1,0),FALSE)/100</f>
        <v>#N/A</v>
      </c>
      <c r="AX583" s="7" t="e">
        <f>VLOOKUP($A583&amp;$B583,'Cleaned Responses'!$1:$82,MATCH(AX$1,'Cleaned Responses'!$1:$1,0),FALSE)/100</f>
        <v>#N/A</v>
      </c>
      <c r="AY583" s="7" t="e">
        <f>VLOOKUP($A583&amp;$B583,'Cleaned Responses'!$1:$82,MATCH(AY$1,'Cleaned Responses'!$1:$1,0),FALSE)/100</f>
        <v>#N/A</v>
      </c>
      <c r="AZ583" s="7" t="e">
        <f>VLOOKUP($A583&amp;$B583,'Cleaned Responses'!$1:$82,MATCH(AZ$1,'Cleaned Responses'!$1:$1,0),FALSE)/100</f>
        <v>#N/A</v>
      </c>
      <c r="BA583" s="7" t="e">
        <f>VLOOKUP($A583&amp;$B583,'Cleaned Responses'!$1:$82,MATCH(BA$1,'Cleaned Responses'!$1:$1,0),FALSE)/100</f>
        <v>#N/A</v>
      </c>
      <c r="BB583" s="7" t="e">
        <f>VLOOKUP($A583&amp;$B583,'Cleaned Responses'!$1:$82,MATCH(BB$1,'Cleaned Responses'!$1:$1,0),FALSE)/100</f>
        <v>#N/A</v>
      </c>
      <c r="BC583" s="7" t="e">
        <f>VLOOKUP($A583&amp;$B583,'Cleaned Responses'!$1:$82,MATCH(BC$1,'Cleaned Responses'!$1:$1,0),FALSE)/100</f>
        <v>#N/A</v>
      </c>
      <c r="BD583" s="7" t="e">
        <f>VLOOKUP($A583&amp;$B583,'Cleaned Responses'!$1:$82,MATCH(BD$1,'Cleaned Responses'!$1:$1,0),FALSE)/100</f>
        <v>#N/A</v>
      </c>
      <c r="BE583" s="7" t="e">
        <f>VLOOKUP($A583&amp;$B583,'Cleaned Responses'!$1:$82,MATCH(BE$1,'Cleaned Responses'!$1:$1,0),FALSE)/100</f>
        <v>#N/A</v>
      </c>
      <c r="BF583" s="7"/>
      <c r="BG583" s="6" t="e">
        <f>VLOOKUP($A583&amp;$B583,'Cleaned Responses'!$1:$82,MATCH(BG$1,'Cleaned Responses'!$1:$1,0),FALSE)</f>
        <v>#N/A</v>
      </c>
      <c r="BH583" s="6" t="e">
        <f>VLOOKUP($A583&amp;$B583,'Cleaned Responses'!$1:$82,MATCH(BH$1,'Cleaned Responses'!$1:$1,0),FALSE)</f>
        <v>#N/A</v>
      </c>
      <c r="BI583" t="e">
        <f>VLOOKUP($A583&amp;$B583,'Cleaned Responses'!$1:$82,MATCH(BI$1,'Cleaned Responses'!$1:$1,0),FALSE)/100</f>
        <v>#N/A</v>
      </c>
      <c r="BJ583" t="e">
        <f>VLOOKUP($A583&amp;$B583,'Cleaned Responses'!$1:$82,MATCH(BJ$1,'Cleaned Responses'!$1:$1,0),FALSE)/100</f>
        <v>#N/A</v>
      </c>
      <c r="BK583" t="e">
        <f>VLOOKUP($A583&amp;$B583,'Cleaned Responses'!$1:$82,MATCH(BK$1,'Cleaned Responses'!$1:$1,0),FALSE)/100</f>
        <v>#N/A</v>
      </c>
      <c r="BL583" t="e">
        <f t="shared" si="206"/>
        <v>#N/A</v>
      </c>
      <c r="BM583" t="e">
        <f t="shared" si="207"/>
        <v>#N/A</v>
      </c>
      <c r="BN583" t="e">
        <f t="shared" si="208"/>
        <v>#N/A</v>
      </c>
      <c r="BO583" t="e">
        <f>VLOOKUP($A583&amp;$B583,'Cleaned Responses'!$1:$82,MATCH(BO$1,'Cleaned Responses'!$1:$1,0),FALSE)/100</f>
        <v>#N/A</v>
      </c>
      <c r="BP583" t="e">
        <f>VLOOKUP($A583&amp;$B583,'Cleaned Responses'!$1:$82,MATCH(BP$1,'Cleaned Responses'!$1:$1,0),FALSE)/100</f>
        <v>#N/A</v>
      </c>
      <c r="BQ583" t="e">
        <f>VLOOKUP($A583&amp;$B583,'Cleaned Responses'!$1:$82,MATCH(BQ$1,'Cleaned Responses'!$1:$1,0),FALSE)/100</f>
        <v>#N/A</v>
      </c>
      <c r="BR583" t="e">
        <f>VLOOKUP($A583&amp;$B583,'Cleaned Responses'!$1:$82,MATCH(BR$1,'Cleaned Responses'!$1:$1,0),FALSE)/100</f>
        <v>#N/A</v>
      </c>
      <c r="BS583" t="e">
        <f>VLOOKUP($A583&amp;$B583,'Cleaned Responses'!$1:$82,MATCH(BS$1,'Cleaned Responses'!$1:$1,0),FALSE)/100</f>
        <v>#N/A</v>
      </c>
      <c r="BT583" t="e">
        <f>VLOOKUP($A583&amp;$B583,'Cleaned Responses'!$1:$82,MATCH(BT$1,'Cleaned Responses'!$1:$1,0),FALSE)/100</f>
        <v>#N/A</v>
      </c>
      <c r="BU583" t="e">
        <f>VLOOKUP($A583&amp;$B583,'Cleaned Responses'!$1:$82,MATCH(BU$1,'Cleaned Responses'!$1:$1,0),FALSE)/100</f>
        <v>#N/A</v>
      </c>
      <c r="BV583" t="e">
        <f>VLOOKUP($A583&amp;$B583,'Cleaned Responses'!$1:$82,MATCH(BV$1,'Cleaned Responses'!$1:$1,0),FALSE)/100</f>
        <v>#N/A</v>
      </c>
      <c r="BW583" t="e">
        <f>VLOOKUP($A583&amp;$B583,'Cleaned Responses'!$1:$82,MATCH(BW$1,'Cleaned Responses'!$1:$1,0),FALSE)/100</f>
        <v>#N/A</v>
      </c>
      <c r="BX583" t="e">
        <f>VLOOKUP($A583&amp;$B583,'Cleaned Responses'!$1:$82,MATCH(BX$1,'Cleaned Responses'!$1:$1,0),FALSE)/100</f>
        <v>#N/A</v>
      </c>
      <c r="BY583" t="e">
        <f>VLOOKUP($A583&amp;$B583,'Cleaned Responses'!$1:$82,MATCH(BY$1,'Cleaned Responses'!$1:$1,0),FALSE)/100</f>
        <v>#N/A</v>
      </c>
      <c r="BZ583" t="e">
        <f>VLOOKUP($A583&amp;$B583,'Cleaned Responses'!$1:$82,MATCH(BZ$1,'Cleaned Responses'!$1:$1,0),FALSE)/100</f>
        <v>#N/A</v>
      </c>
      <c r="CA583" t="e">
        <f t="shared" si="209"/>
        <v>#N/A</v>
      </c>
      <c r="CB583" t="e">
        <f t="shared" si="210"/>
        <v>#N/A</v>
      </c>
      <c r="CC583" t="e">
        <f t="shared" si="211"/>
        <v>#N/A</v>
      </c>
      <c r="CD583" t="e">
        <f t="shared" si="212"/>
        <v>#N/A</v>
      </c>
      <c r="CE583" t="e">
        <f t="shared" si="213"/>
        <v>#N/A</v>
      </c>
      <c r="CF583" t="e">
        <f t="shared" si="214"/>
        <v>#N/A</v>
      </c>
      <c r="CG583" t="e">
        <f t="shared" si="215"/>
        <v>#N/A</v>
      </c>
      <c r="CH583" t="e">
        <f t="shared" si="216"/>
        <v>#N/A</v>
      </c>
      <c r="CI583" t="e">
        <f t="shared" si="217"/>
        <v>#N/A</v>
      </c>
      <c r="CJ583" t="e">
        <f t="shared" si="218"/>
        <v>#N/A</v>
      </c>
      <c r="CK583" t="e">
        <f t="shared" si="219"/>
        <v>#N/A</v>
      </c>
    </row>
    <row r="584" spans="1:89" ht="20" customHeight="1" x14ac:dyDescent="0.25">
      <c r="A584" s="163"/>
      <c r="B584" s="6"/>
      <c r="C584" s="6" t="e">
        <f>VLOOKUP($A584&amp;$B584,'Cleaned Responses'!$1:$82,MATCH($C$1,'Cleaned Responses'!$1:$1,0),FALSE)</f>
        <v>#N/A</v>
      </c>
      <c r="D584" s="6" t="e">
        <f>VLOOKUP($A584&amp;$B584,'Cleaned Responses'!$1:$82,MATCH(D$1,'Cleaned Responses'!$1:$1,0),FALSE)</f>
        <v>#N/A</v>
      </c>
      <c r="E584" s="6" t="e">
        <f>VLOOKUP($A584&amp;$B584,'Cleaned Responses'!$1:$82,MATCH(E$1,'Cleaned Responses'!$1:$1,0),FALSE)</f>
        <v>#N/A</v>
      </c>
      <c r="F584" s="6" t="e">
        <f>VLOOKUP($A584&amp;$B584,'Cleaned Responses'!$1:$82,MATCH(F$1,'Cleaned Responses'!$1:$1,0),FALSE)</f>
        <v>#N/A</v>
      </c>
      <c r="G584" s="6" t="e">
        <f t="shared" si="198"/>
        <v>#N/A</v>
      </c>
      <c r="H584" s="6" t="e">
        <f>VLOOKUP($A584&amp;$B584,'Cleaned Responses'!$1:$82,MATCH(H$1,'Cleaned Responses'!$1:$1,0),FALSE)</f>
        <v>#N/A</v>
      </c>
      <c r="I584" s="6" t="e">
        <f>VLOOKUP($A584&amp;$B584,'Cleaned Responses'!$1:$82,MATCH(I$1,'Cleaned Responses'!$1:$1,0),FALSE)</f>
        <v>#N/A</v>
      </c>
      <c r="J584" s="6" t="e">
        <f>VLOOKUP($A584&amp;$B584,'Cleaned Responses'!$1:$82,MATCH(J$1,'Cleaned Responses'!$1:$1,0),FALSE)</f>
        <v>#N/A</v>
      </c>
      <c r="K584" s="6" t="e">
        <f>VLOOKUP($A584&amp;$B584,'Cleaned Responses'!$1:$82,MATCH(K$1,'Cleaned Responses'!$1:$1,0),FALSE)</f>
        <v>#N/A</v>
      </c>
      <c r="L584" s="6" t="e">
        <f>VLOOKUP($A584&amp;$B584,'Cleaned Responses'!$1:$82,MATCH(L$1,'Cleaned Responses'!$1:$1,0),FALSE)</f>
        <v>#N/A</v>
      </c>
      <c r="M584" s="6" t="e">
        <f>VLOOKUP($A584&amp;$B584,'Cleaned Responses'!$1:$82,MATCH(M$1,'Cleaned Responses'!$1:$1,0),FALSE)</f>
        <v>#N/A</v>
      </c>
      <c r="N584" s="6" t="e">
        <f>VLOOKUP($A584&amp;$B584,'Cleaned Responses'!$1:$82,MATCH(N$1,'Cleaned Responses'!$1:$1,0),FALSE)</f>
        <v>#N/A</v>
      </c>
      <c r="O584" s="6" t="e">
        <f>VLOOKUP($A584&amp;$B584,'Cleaned Responses'!$1:$82,MATCH(O$1,'Cleaned Responses'!$1:$1,0),FALSE)</f>
        <v>#N/A</v>
      </c>
      <c r="P584" s="6" t="e">
        <f>VLOOKUP($A584&amp;$B584,'Cleaned Responses'!$1:$82,MATCH(P$1,'Cleaned Responses'!$1:$1,0),FALSE)</f>
        <v>#N/A</v>
      </c>
      <c r="Q584" s="6" t="e">
        <f>VLOOKUP($A584&amp;$B584,'Cleaned Responses'!$1:$82,MATCH(Q$1,'Cleaned Responses'!$1:$1,0),FALSE)</f>
        <v>#VALUE!</v>
      </c>
      <c r="R584" s="8" t="e">
        <f t="shared" si="199"/>
        <v>#N/A</v>
      </c>
      <c r="S584" s="8" t="e">
        <f t="shared" si="200"/>
        <v>#N/A</v>
      </c>
      <c r="T584" s="8" t="e">
        <f t="shared" si="201"/>
        <v>#N/A</v>
      </c>
      <c r="U584" s="6"/>
      <c r="V584" s="6"/>
      <c r="W584" s="6"/>
      <c r="X584" s="6"/>
      <c r="Y584" s="8" t="e">
        <f t="shared" si="202"/>
        <v>#N/A</v>
      </c>
      <c r="Z584" s="6" t="e">
        <f>VLOOKUP($A584&amp;$B584,'Cleaned Responses'!$1:$82,MATCH(Z$1,'Cleaned Responses'!$1:$1,0),FALSE)</f>
        <v>#N/A</v>
      </c>
      <c r="AA584" s="6" t="e">
        <f>VLOOKUP($A584&amp;$B584,'Cleaned Responses'!$1:$82,MATCH(AA$1,'Cleaned Responses'!$1:$1,0),FALSE)</f>
        <v>#N/A</v>
      </c>
      <c r="AB584" s="9" t="e">
        <f t="shared" si="203"/>
        <v>#N/A</v>
      </c>
      <c r="AC584" s="9" t="e">
        <f t="shared" si="204"/>
        <v>#N/A</v>
      </c>
      <c r="AD584" s="6" t="e">
        <f>VLOOKUP($A584&amp;$B584,'Cleaned Responses'!$1:$82,MATCH(AD$1,'Cleaned Responses'!$1:$1,0),FALSE)</f>
        <v>#N/A</v>
      </c>
      <c r="AE584" s="6" t="e">
        <f>VLOOKUP($A584&amp;$B584,'Cleaned Responses'!$1:$82,MATCH(AE$1,'Cleaned Responses'!$1:$1,0),FALSE)</f>
        <v>#N/A</v>
      </c>
      <c r="AF584" s="6" t="e">
        <f>VLOOKUP($A584&amp;$B584,'Cleaned Responses'!$1:$82,MATCH(AF$1,'Cleaned Responses'!$1:$1,0),FALSE)</f>
        <v>#N/A</v>
      </c>
      <c r="AG584" s="6" t="e">
        <f>VLOOKUP($A584&amp;$B584,'Cleaned Responses'!$1:$82,MATCH(AG$1,'Cleaned Responses'!$1:$1,0),FALSE)</f>
        <v>#N/A</v>
      </c>
      <c r="AH584" s="6" t="e">
        <f>VLOOKUP($A584&amp;$B584,'Cleaned Responses'!$1:$82,MATCH(AH$1,'Cleaned Responses'!$1:$1,0),FALSE)</f>
        <v>#N/A</v>
      </c>
      <c r="AI584" s="6" t="e">
        <f>VLOOKUP($A584&amp;$B584,'Cleaned Responses'!$1:$82,MATCH(AI$1,'Cleaned Responses'!$1:$1,0),FALSE)</f>
        <v>#N/A</v>
      </c>
      <c r="AJ584" s="6" t="e">
        <f>VLOOKUP($A584&amp;$B584,'Cleaned Responses'!$1:$82,MATCH(AJ$1,'Cleaned Responses'!$1:$1,0),FALSE)</f>
        <v>#N/A</v>
      </c>
      <c r="AK584" s="6" t="e">
        <f>VLOOKUP($A584&amp;$B584,'Cleaned Responses'!$1:$82,MATCH(AK$1,'Cleaned Responses'!$1:$1,0),FALSE)</f>
        <v>#N/A</v>
      </c>
      <c r="AL584" s="6" t="e">
        <f t="shared" si="205"/>
        <v>#N/A</v>
      </c>
      <c r="AM584" s="7" t="e">
        <f>VLOOKUP($A584&amp;$B584,'Cleaned Responses'!$1:$82,MATCH(AM$1,'Cleaned Responses'!$1:$1,0),FALSE)/100</f>
        <v>#N/A</v>
      </c>
      <c r="AN584" s="7" t="e">
        <f>VLOOKUP($A584&amp;$B584,'Cleaned Responses'!$1:$82,MATCH(AN$1,'Cleaned Responses'!$1:$1,0),FALSE)/100</f>
        <v>#N/A</v>
      </c>
      <c r="AO584" s="7" t="e">
        <f>VLOOKUP($A584&amp;$B584,'Cleaned Responses'!$1:$82,MATCH(AO$1,'Cleaned Responses'!$1:$1,0),FALSE)/100</f>
        <v>#N/A</v>
      </c>
      <c r="AP584" s="7" t="e">
        <f>VLOOKUP($A584&amp;$B584,'Cleaned Responses'!$1:$82,MATCH(AP$1,'Cleaned Responses'!$1:$1,0),FALSE)/100</f>
        <v>#N/A</v>
      </c>
      <c r="AQ584" s="7" t="e">
        <f>VLOOKUP($A584&amp;$B584,'Cleaned Responses'!$1:$82,MATCH(AQ$1,'Cleaned Responses'!$1:$1,0),FALSE)/100</f>
        <v>#N/A</v>
      </c>
      <c r="AR584" s="7" t="e">
        <f>VLOOKUP($A584&amp;$B584,'Cleaned Responses'!$1:$82,MATCH(AR$1,'Cleaned Responses'!$1:$1,0),FALSE)/100</f>
        <v>#N/A</v>
      </c>
      <c r="AS584" s="7" t="e">
        <f>VLOOKUP($A584&amp;$B584,'Cleaned Responses'!$1:$82,MATCH(AS$1,'Cleaned Responses'!$1:$1,0),FALSE)/100</f>
        <v>#N/A</v>
      </c>
      <c r="AT584" s="7" t="e">
        <f>VLOOKUP($A584&amp;$B584,'Cleaned Responses'!$1:$82,MATCH(AT$1,'Cleaned Responses'!$1:$1,0),FALSE)/100</f>
        <v>#N/A</v>
      </c>
      <c r="AU584" s="7" t="e">
        <f>VLOOKUP($A584&amp;$B584,'Cleaned Responses'!$1:$82,MATCH(AU$1,'Cleaned Responses'!$1:$1,0),FALSE)/100</f>
        <v>#N/A</v>
      </c>
      <c r="AV584" s="7" t="e">
        <f>VLOOKUP($A584&amp;$B584,'Cleaned Responses'!$1:$82,MATCH(AV$1,'Cleaned Responses'!$1:$1,0),FALSE)/100</f>
        <v>#N/A</v>
      </c>
      <c r="AW584" s="7" t="e">
        <f>VLOOKUP($A584&amp;$B584,'Cleaned Responses'!$1:$82,MATCH(AW$1,'Cleaned Responses'!$1:$1,0),FALSE)/100</f>
        <v>#N/A</v>
      </c>
      <c r="AX584" s="7" t="e">
        <f>VLOOKUP($A584&amp;$B584,'Cleaned Responses'!$1:$82,MATCH(AX$1,'Cleaned Responses'!$1:$1,0),FALSE)/100</f>
        <v>#N/A</v>
      </c>
      <c r="AY584" s="7" t="e">
        <f>VLOOKUP($A584&amp;$B584,'Cleaned Responses'!$1:$82,MATCH(AY$1,'Cleaned Responses'!$1:$1,0),FALSE)/100</f>
        <v>#N/A</v>
      </c>
      <c r="AZ584" s="7" t="e">
        <f>VLOOKUP($A584&amp;$B584,'Cleaned Responses'!$1:$82,MATCH(AZ$1,'Cleaned Responses'!$1:$1,0),FALSE)/100</f>
        <v>#N/A</v>
      </c>
      <c r="BA584" s="7" t="e">
        <f>VLOOKUP($A584&amp;$B584,'Cleaned Responses'!$1:$82,MATCH(BA$1,'Cleaned Responses'!$1:$1,0),FALSE)/100</f>
        <v>#N/A</v>
      </c>
      <c r="BB584" s="7" t="e">
        <f>VLOOKUP($A584&amp;$B584,'Cleaned Responses'!$1:$82,MATCH(BB$1,'Cleaned Responses'!$1:$1,0),FALSE)/100</f>
        <v>#N/A</v>
      </c>
      <c r="BC584" s="7" t="e">
        <f>VLOOKUP($A584&amp;$B584,'Cleaned Responses'!$1:$82,MATCH(BC$1,'Cleaned Responses'!$1:$1,0),FALSE)/100</f>
        <v>#N/A</v>
      </c>
      <c r="BD584" s="7" t="e">
        <f>VLOOKUP($A584&amp;$B584,'Cleaned Responses'!$1:$82,MATCH(BD$1,'Cleaned Responses'!$1:$1,0),FALSE)/100</f>
        <v>#N/A</v>
      </c>
      <c r="BE584" s="7" t="e">
        <f>VLOOKUP($A584&amp;$B584,'Cleaned Responses'!$1:$82,MATCH(BE$1,'Cleaned Responses'!$1:$1,0),FALSE)/100</f>
        <v>#N/A</v>
      </c>
      <c r="BF584" s="7"/>
      <c r="BG584" s="6" t="e">
        <f>VLOOKUP($A584&amp;$B584,'Cleaned Responses'!$1:$82,MATCH(BG$1,'Cleaned Responses'!$1:$1,0),FALSE)</f>
        <v>#N/A</v>
      </c>
      <c r="BH584" s="6" t="e">
        <f>VLOOKUP($A584&amp;$B584,'Cleaned Responses'!$1:$82,MATCH(BH$1,'Cleaned Responses'!$1:$1,0),FALSE)</f>
        <v>#N/A</v>
      </c>
      <c r="BI584" t="e">
        <f>VLOOKUP($A584&amp;$B584,'Cleaned Responses'!$1:$82,MATCH(BI$1,'Cleaned Responses'!$1:$1,0),FALSE)/100</f>
        <v>#N/A</v>
      </c>
      <c r="BJ584" t="e">
        <f>VLOOKUP($A584&amp;$B584,'Cleaned Responses'!$1:$82,MATCH(BJ$1,'Cleaned Responses'!$1:$1,0),FALSE)/100</f>
        <v>#N/A</v>
      </c>
      <c r="BK584" t="e">
        <f>VLOOKUP($A584&amp;$B584,'Cleaned Responses'!$1:$82,MATCH(BK$1,'Cleaned Responses'!$1:$1,0),FALSE)/100</f>
        <v>#N/A</v>
      </c>
      <c r="BL584" t="e">
        <f t="shared" si="206"/>
        <v>#N/A</v>
      </c>
      <c r="BM584" t="e">
        <f t="shared" si="207"/>
        <v>#N/A</v>
      </c>
      <c r="BN584" t="e">
        <f t="shared" si="208"/>
        <v>#N/A</v>
      </c>
      <c r="BO584" t="e">
        <f>VLOOKUP($A584&amp;$B584,'Cleaned Responses'!$1:$82,MATCH(BO$1,'Cleaned Responses'!$1:$1,0),FALSE)/100</f>
        <v>#N/A</v>
      </c>
      <c r="BP584" t="e">
        <f>VLOOKUP($A584&amp;$B584,'Cleaned Responses'!$1:$82,MATCH(BP$1,'Cleaned Responses'!$1:$1,0),FALSE)/100</f>
        <v>#N/A</v>
      </c>
      <c r="BQ584" t="e">
        <f>VLOOKUP($A584&amp;$B584,'Cleaned Responses'!$1:$82,MATCH(BQ$1,'Cleaned Responses'!$1:$1,0),FALSE)/100</f>
        <v>#N/A</v>
      </c>
      <c r="BR584" t="e">
        <f>VLOOKUP($A584&amp;$B584,'Cleaned Responses'!$1:$82,MATCH(BR$1,'Cleaned Responses'!$1:$1,0),FALSE)/100</f>
        <v>#N/A</v>
      </c>
      <c r="BS584" t="e">
        <f>VLOOKUP($A584&amp;$B584,'Cleaned Responses'!$1:$82,MATCH(BS$1,'Cleaned Responses'!$1:$1,0),FALSE)/100</f>
        <v>#N/A</v>
      </c>
      <c r="BT584" t="e">
        <f>VLOOKUP($A584&amp;$B584,'Cleaned Responses'!$1:$82,MATCH(BT$1,'Cleaned Responses'!$1:$1,0),FALSE)/100</f>
        <v>#N/A</v>
      </c>
      <c r="BU584" t="e">
        <f>VLOOKUP($A584&amp;$B584,'Cleaned Responses'!$1:$82,MATCH(BU$1,'Cleaned Responses'!$1:$1,0),FALSE)/100</f>
        <v>#N/A</v>
      </c>
      <c r="BV584" t="e">
        <f>VLOOKUP($A584&amp;$B584,'Cleaned Responses'!$1:$82,MATCH(BV$1,'Cleaned Responses'!$1:$1,0),FALSE)/100</f>
        <v>#N/A</v>
      </c>
      <c r="BW584" t="e">
        <f>VLOOKUP($A584&amp;$B584,'Cleaned Responses'!$1:$82,MATCH(BW$1,'Cleaned Responses'!$1:$1,0),FALSE)/100</f>
        <v>#N/A</v>
      </c>
      <c r="BX584" t="e">
        <f>VLOOKUP($A584&amp;$B584,'Cleaned Responses'!$1:$82,MATCH(BX$1,'Cleaned Responses'!$1:$1,0),FALSE)/100</f>
        <v>#N/A</v>
      </c>
      <c r="BY584" t="e">
        <f>VLOOKUP($A584&amp;$B584,'Cleaned Responses'!$1:$82,MATCH(BY$1,'Cleaned Responses'!$1:$1,0),FALSE)/100</f>
        <v>#N/A</v>
      </c>
      <c r="BZ584" t="e">
        <f>VLOOKUP($A584&amp;$B584,'Cleaned Responses'!$1:$82,MATCH(BZ$1,'Cleaned Responses'!$1:$1,0),FALSE)/100</f>
        <v>#N/A</v>
      </c>
      <c r="CA584" t="e">
        <f t="shared" si="209"/>
        <v>#N/A</v>
      </c>
      <c r="CB584" t="e">
        <f t="shared" si="210"/>
        <v>#N/A</v>
      </c>
      <c r="CC584" t="e">
        <f t="shared" si="211"/>
        <v>#N/A</v>
      </c>
      <c r="CD584" t="e">
        <f t="shared" si="212"/>
        <v>#N/A</v>
      </c>
      <c r="CE584" t="e">
        <f t="shared" si="213"/>
        <v>#N/A</v>
      </c>
      <c r="CF584" t="e">
        <f t="shared" si="214"/>
        <v>#N/A</v>
      </c>
      <c r="CG584" t="e">
        <f t="shared" si="215"/>
        <v>#N/A</v>
      </c>
      <c r="CH584" t="e">
        <f t="shared" si="216"/>
        <v>#N/A</v>
      </c>
      <c r="CI584" t="e">
        <f t="shared" si="217"/>
        <v>#N/A</v>
      </c>
      <c r="CJ584" t="e">
        <f t="shared" si="218"/>
        <v>#N/A</v>
      </c>
      <c r="CK584" t="e">
        <f t="shared" si="219"/>
        <v>#N/A</v>
      </c>
    </row>
    <row r="585" spans="1:89" ht="20" customHeight="1" x14ac:dyDescent="0.25">
      <c r="A585" s="163"/>
      <c r="B585" s="6"/>
      <c r="C585" s="6" t="e">
        <f>VLOOKUP($A585&amp;$B585,'Cleaned Responses'!$1:$82,MATCH($C$1,'Cleaned Responses'!$1:$1,0),FALSE)</f>
        <v>#N/A</v>
      </c>
      <c r="D585" s="6" t="e">
        <f>VLOOKUP($A585&amp;$B585,'Cleaned Responses'!$1:$82,MATCH(D$1,'Cleaned Responses'!$1:$1,0),FALSE)</f>
        <v>#N/A</v>
      </c>
      <c r="E585" s="6" t="e">
        <f>VLOOKUP($A585&amp;$B585,'Cleaned Responses'!$1:$82,MATCH(E$1,'Cleaned Responses'!$1:$1,0),FALSE)</f>
        <v>#N/A</v>
      </c>
      <c r="F585" s="6" t="e">
        <f>VLOOKUP($A585&amp;$B585,'Cleaned Responses'!$1:$82,MATCH(F$1,'Cleaned Responses'!$1:$1,0),FALSE)</f>
        <v>#N/A</v>
      </c>
      <c r="G585" s="6" t="e">
        <f t="shared" si="198"/>
        <v>#N/A</v>
      </c>
      <c r="H585" s="6" t="e">
        <f>VLOOKUP($A585&amp;$B585,'Cleaned Responses'!$1:$82,MATCH(H$1,'Cleaned Responses'!$1:$1,0),FALSE)</f>
        <v>#N/A</v>
      </c>
      <c r="I585" s="6" t="e">
        <f>VLOOKUP($A585&amp;$B585,'Cleaned Responses'!$1:$82,MATCH(I$1,'Cleaned Responses'!$1:$1,0),FALSE)</f>
        <v>#N/A</v>
      </c>
      <c r="J585" s="6" t="e">
        <f>VLOOKUP($A585&amp;$B585,'Cleaned Responses'!$1:$82,MATCH(J$1,'Cleaned Responses'!$1:$1,0),FALSE)</f>
        <v>#N/A</v>
      </c>
      <c r="K585" s="6" t="e">
        <f>VLOOKUP($A585&amp;$B585,'Cleaned Responses'!$1:$82,MATCH(K$1,'Cleaned Responses'!$1:$1,0),FALSE)</f>
        <v>#N/A</v>
      </c>
      <c r="L585" s="6" t="e">
        <f>VLOOKUP($A585&amp;$B585,'Cleaned Responses'!$1:$82,MATCH(L$1,'Cleaned Responses'!$1:$1,0),FALSE)</f>
        <v>#N/A</v>
      </c>
      <c r="M585" s="6" t="e">
        <f>VLOOKUP($A585&amp;$B585,'Cleaned Responses'!$1:$82,MATCH(M$1,'Cleaned Responses'!$1:$1,0),FALSE)</f>
        <v>#N/A</v>
      </c>
      <c r="N585" s="6" t="e">
        <f>VLOOKUP($A585&amp;$B585,'Cleaned Responses'!$1:$82,MATCH(N$1,'Cleaned Responses'!$1:$1,0),FALSE)</f>
        <v>#N/A</v>
      </c>
      <c r="O585" s="6" t="e">
        <f>VLOOKUP($A585&amp;$B585,'Cleaned Responses'!$1:$82,MATCH(O$1,'Cleaned Responses'!$1:$1,0),FALSE)</f>
        <v>#N/A</v>
      </c>
      <c r="P585" s="6" t="e">
        <f>VLOOKUP($A585&amp;$B585,'Cleaned Responses'!$1:$82,MATCH(P$1,'Cleaned Responses'!$1:$1,0),FALSE)</f>
        <v>#N/A</v>
      </c>
      <c r="Q585" s="6" t="e">
        <f>VLOOKUP($A585&amp;$B585,'Cleaned Responses'!$1:$82,MATCH(Q$1,'Cleaned Responses'!$1:$1,0),FALSE)</f>
        <v>#VALUE!</v>
      </c>
      <c r="R585" s="8" t="e">
        <f t="shared" si="199"/>
        <v>#N/A</v>
      </c>
      <c r="S585" s="8" t="e">
        <f t="shared" si="200"/>
        <v>#N/A</v>
      </c>
      <c r="T585" s="8" t="e">
        <f t="shared" si="201"/>
        <v>#N/A</v>
      </c>
      <c r="U585" s="6"/>
      <c r="V585" s="6"/>
      <c r="W585" s="6"/>
      <c r="X585" s="6"/>
      <c r="Y585" s="8" t="e">
        <f t="shared" si="202"/>
        <v>#N/A</v>
      </c>
      <c r="Z585" s="6" t="e">
        <f>VLOOKUP($A585&amp;$B585,'Cleaned Responses'!$1:$82,MATCH(Z$1,'Cleaned Responses'!$1:$1,0),FALSE)</f>
        <v>#N/A</v>
      </c>
      <c r="AA585" s="6" t="e">
        <f>VLOOKUP($A585&amp;$B585,'Cleaned Responses'!$1:$82,MATCH(AA$1,'Cleaned Responses'!$1:$1,0),FALSE)</f>
        <v>#N/A</v>
      </c>
      <c r="AB585" s="9" t="e">
        <f t="shared" si="203"/>
        <v>#N/A</v>
      </c>
      <c r="AC585" s="9" t="e">
        <f t="shared" si="204"/>
        <v>#N/A</v>
      </c>
      <c r="AD585" s="6" t="e">
        <f>VLOOKUP($A585&amp;$B585,'Cleaned Responses'!$1:$82,MATCH(AD$1,'Cleaned Responses'!$1:$1,0),FALSE)</f>
        <v>#N/A</v>
      </c>
      <c r="AE585" s="6" t="e">
        <f>VLOOKUP($A585&amp;$B585,'Cleaned Responses'!$1:$82,MATCH(AE$1,'Cleaned Responses'!$1:$1,0),FALSE)</f>
        <v>#N/A</v>
      </c>
      <c r="AF585" s="6" t="e">
        <f>VLOOKUP($A585&amp;$B585,'Cleaned Responses'!$1:$82,MATCH(AF$1,'Cleaned Responses'!$1:$1,0),FALSE)</f>
        <v>#N/A</v>
      </c>
      <c r="AG585" s="6" t="e">
        <f>VLOOKUP($A585&amp;$B585,'Cleaned Responses'!$1:$82,MATCH(AG$1,'Cleaned Responses'!$1:$1,0),FALSE)</f>
        <v>#N/A</v>
      </c>
      <c r="AH585" s="6" t="e">
        <f>VLOOKUP($A585&amp;$B585,'Cleaned Responses'!$1:$82,MATCH(AH$1,'Cleaned Responses'!$1:$1,0),FALSE)</f>
        <v>#N/A</v>
      </c>
      <c r="AI585" s="6" t="e">
        <f>VLOOKUP($A585&amp;$B585,'Cleaned Responses'!$1:$82,MATCH(AI$1,'Cleaned Responses'!$1:$1,0),FALSE)</f>
        <v>#N/A</v>
      </c>
      <c r="AJ585" s="6" t="e">
        <f>VLOOKUP($A585&amp;$B585,'Cleaned Responses'!$1:$82,MATCH(AJ$1,'Cleaned Responses'!$1:$1,0),FALSE)</f>
        <v>#N/A</v>
      </c>
      <c r="AK585" s="6" t="e">
        <f>VLOOKUP($A585&amp;$B585,'Cleaned Responses'!$1:$82,MATCH(AK$1,'Cleaned Responses'!$1:$1,0),FALSE)</f>
        <v>#N/A</v>
      </c>
      <c r="AL585" s="6" t="e">
        <f t="shared" si="205"/>
        <v>#N/A</v>
      </c>
      <c r="AM585" s="7" t="e">
        <f>VLOOKUP($A585&amp;$B585,'Cleaned Responses'!$1:$82,MATCH(AM$1,'Cleaned Responses'!$1:$1,0),FALSE)/100</f>
        <v>#N/A</v>
      </c>
      <c r="AN585" s="7" t="e">
        <f>VLOOKUP($A585&amp;$B585,'Cleaned Responses'!$1:$82,MATCH(AN$1,'Cleaned Responses'!$1:$1,0),FALSE)/100</f>
        <v>#N/A</v>
      </c>
      <c r="AO585" s="7" t="e">
        <f>VLOOKUP($A585&amp;$B585,'Cleaned Responses'!$1:$82,MATCH(AO$1,'Cleaned Responses'!$1:$1,0),FALSE)/100</f>
        <v>#N/A</v>
      </c>
      <c r="AP585" s="7" t="e">
        <f>VLOOKUP($A585&amp;$B585,'Cleaned Responses'!$1:$82,MATCH(AP$1,'Cleaned Responses'!$1:$1,0),FALSE)/100</f>
        <v>#N/A</v>
      </c>
      <c r="AQ585" s="7" t="e">
        <f>VLOOKUP($A585&amp;$B585,'Cleaned Responses'!$1:$82,MATCH(AQ$1,'Cleaned Responses'!$1:$1,0),FALSE)/100</f>
        <v>#N/A</v>
      </c>
      <c r="AR585" s="7" t="e">
        <f>VLOOKUP($A585&amp;$B585,'Cleaned Responses'!$1:$82,MATCH(AR$1,'Cleaned Responses'!$1:$1,0),FALSE)/100</f>
        <v>#N/A</v>
      </c>
      <c r="AS585" s="7" t="e">
        <f>VLOOKUP($A585&amp;$B585,'Cleaned Responses'!$1:$82,MATCH(AS$1,'Cleaned Responses'!$1:$1,0),FALSE)/100</f>
        <v>#N/A</v>
      </c>
      <c r="AT585" s="7" t="e">
        <f>VLOOKUP($A585&amp;$B585,'Cleaned Responses'!$1:$82,MATCH(AT$1,'Cleaned Responses'!$1:$1,0),FALSE)/100</f>
        <v>#N/A</v>
      </c>
      <c r="AU585" s="7" t="e">
        <f>VLOOKUP($A585&amp;$B585,'Cleaned Responses'!$1:$82,MATCH(AU$1,'Cleaned Responses'!$1:$1,0),FALSE)/100</f>
        <v>#N/A</v>
      </c>
      <c r="AV585" s="7" t="e">
        <f>VLOOKUP($A585&amp;$B585,'Cleaned Responses'!$1:$82,MATCH(AV$1,'Cleaned Responses'!$1:$1,0),FALSE)/100</f>
        <v>#N/A</v>
      </c>
      <c r="AW585" s="7" t="e">
        <f>VLOOKUP($A585&amp;$B585,'Cleaned Responses'!$1:$82,MATCH(AW$1,'Cleaned Responses'!$1:$1,0),FALSE)/100</f>
        <v>#N/A</v>
      </c>
      <c r="AX585" s="7" t="e">
        <f>VLOOKUP($A585&amp;$B585,'Cleaned Responses'!$1:$82,MATCH(AX$1,'Cleaned Responses'!$1:$1,0),FALSE)/100</f>
        <v>#N/A</v>
      </c>
      <c r="AY585" s="7" t="e">
        <f>VLOOKUP($A585&amp;$B585,'Cleaned Responses'!$1:$82,MATCH(AY$1,'Cleaned Responses'!$1:$1,0),FALSE)/100</f>
        <v>#N/A</v>
      </c>
      <c r="AZ585" s="7" t="e">
        <f>VLOOKUP($A585&amp;$B585,'Cleaned Responses'!$1:$82,MATCH(AZ$1,'Cleaned Responses'!$1:$1,0),FALSE)/100</f>
        <v>#N/A</v>
      </c>
      <c r="BA585" s="7" t="e">
        <f>VLOOKUP($A585&amp;$B585,'Cleaned Responses'!$1:$82,MATCH(BA$1,'Cleaned Responses'!$1:$1,0),FALSE)/100</f>
        <v>#N/A</v>
      </c>
      <c r="BB585" s="7" t="e">
        <f>VLOOKUP($A585&amp;$B585,'Cleaned Responses'!$1:$82,MATCH(BB$1,'Cleaned Responses'!$1:$1,0),FALSE)/100</f>
        <v>#N/A</v>
      </c>
      <c r="BC585" s="7" t="e">
        <f>VLOOKUP($A585&amp;$B585,'Cleaned Responses'!$1:$82,MATCH(BC$1,'Cleaned Responses'!$1:$1,0),FALSE)/100</f>
        <v>#N/A</v>
      </c>
      <c r="BD585" s="7" t="e">
        <f>VLOOKUP($A585&amp;$B585,'Cleaned Responses'!$1:$82,MATCH(BD$1,'Cleaned Responses'!$1:$1,0),FALSE)/100</f>
        <v>#N/A</v>
      </c>
      <c r="BE585" s="7" t="e">
        <f>VLOOKUP($A585&amp;$B585,'Cleaned Responses'!$1:$82,MATCH(BE$1,'Cleaned Responses'!$1:$1,0),FALSE)/100</f>
        <v>#N/A</v>
      </c>
      <c r="BF585" s="7"/>
      <c r="BG585" s="6" t="e">
        <f>VLOOKUP($A585&amp;$B585,'Cleaned Responses'!$1:$82,MATCH(BG$1,'Cleaned Responses'!$1:$1,0),FALSE)</f>
        <v>#N/A</v>
      </c>
      <c r="BH585" s="6" t="e">
        <f>VLOOKUP($A585&amp;$B585,'Cleaned Responses'!$1:$82,MATCH(BH$1,'Cleaned Responses'!$1:$1,0),FALSE)</f>
        <v>#N/A</v>
      </c>
      <c r="BI585" t="e">
        <f>VLOOKUP($A585&amp;$B585,'Cleaned Responses'!$1:$82,MATCH(BI$1,'Cleaned Responses'!$1:$1,0),FALSE)/100</f>
        <v>#N/A</v>
      </c>
      <c r="BJ585" t="e">
        <f>VLOOKUP($A585&amp;$B585,'Cleaned Responses'!$1:$82,MATCH(BJ$1,'Cleaned Responses'!$1:$1,0),FALSE)/100</f>
        <v>#N/A</v>
      </c>
      <c r="BK585" t="e">
        <f>VLOOKUP($A585&amp;$B585,'Cleaned Responses'!$1:$82,MATCH(BK$1,'Cleaned Responses'!$1:$1,0),FALSE)/100</f>
        <v>#N/A</v>
      </c>
      <c r="BL585" t="e">
        <f t="shared" si="206"/>
        <v>#N/A</v>
      </c>
      <c r="BM585" t="e">
        <f t="shared" si="207"/>
        <v>#N/A</v>
      </c>
      <c r="BN585" t="e">
        <f t="shared" si="208"/>
        <v>#N/A</v>
      </c>
      <c r="BO585" t="e">
        <f>VLOOKUP($A585&amp;$B585,'Cleaned Responses'!$1:$82,MATCH(BO$1,'Cleaned Responses'!$1:$1,0),FALSE)/100</f>
        <v>#N/A</v>
      </c>
      <c r="BP585" t="e">
        <f>VLOOKUP($A585&amp;$B585,'Cleaned Responses'!$1:$82,MATCH(BP$1,'Cleaned Responses'!$1:$1,0),FALSE)/100</f>
        <v>#N/A</v>
      </c>
      <c r="BQ585" t="e">
        <f>VLOOKUP($A585&amp;$B585,'Cleaned Responses'!$1:$82,MATCH(BQ$1,'Cleaned Responses'!$1:$1,0),FALSE)/100</f>
        <v>#N/A</v>
      </c>
      <c r="BR585" t="e">
        <f>VLOOKUP($A585&amp;$B585,'Cleaned Responses'!$1:$82,MATCH(BR$1,'Cleaned Responses'!$1:$1,0),FALSE)/100</f>
        <v>#N/A</v>
      </c>
      <c r="BS585" t="e">
        <f>VLOOKUP($A585&amp;$B585,'Cleaned Responses'!$1:$82,MATCH(BS$1,'Cleaned Responses'!$1:$1,0),FALSE)/100</f>
        <v>#N/A</v>
      </c>
      <c r="BT585" t="e">
        <f>VLOOKUP($A585&amp;$B585,'Cleaned Responses'!$1:$82,MATCH(BT$1,'Cleaned Responses'!$1:$1,0),FALSE)/100</f>
        <v>#N/A</v>
      </c>
      <c r="BU585" t="e">
        <f>VLOOKUP($A585&amp;$B585,'Cleaned Responses'!$1:$82,MATCH(BU$1,'Cleaned Responses'!$1:$1,0),FALSE)/100</f>
        <v>#N/A</v>
      </c>
      <c r="BV585" t="e">
        <f>VLOOKUP($A585&amp;$B585,'Cleaned Responses'!$1:$82,MATCH(BV$1,'Cleaned Responses'!$1:$1,0),FALSE)/100</f>
        <v>#N/A</v>
      </c>
      <c r="BW585" t="e">
        <f>VLOOKUP($A585&amp;$B585,'Cleaned Responses'!$1:$82,MATCH(BW$1,'Cleaned Responses'!$1:$1,0),FALSE)/100</f>
        <v>#N/A</v>
      </c>
      <c r="BX585" t="e">
        <f>VLOOKUP($A585&amp;$B585,'Cleaned Responses'!$1:$82,MATCH(BX$1,'Cleaned Responses'!$1:$1,0),FALSE)/100</f>
        <v>#N/A</v>
      </c>
      <c r="BY585" t="e">
        <f>VLOOKUP($A585&amp;$B585,'Cleaned Responses'!$1:$82,MATCH(BY$1,'Cleaned Responses'!$1:$1,0),FALSE)/100</f>
        <v>#N/A</v>
      </c>
      <c r="BZ585" t="e">
        <f>VLOOKUP($A585&amp;$B585,'Cleaned Responses'!$1:$82,MATCH(BZ$1,'Cleaned Responses'!$1:$1,0),FALSE)/100</f>
        <v>#N/A</v>
      </c>
      <c r="CA585" t="e">
        <f t="shared" si="209"/>
        <v>#N/A</v>
      </c>
      <c r="CB585" t="e">
        <f t="shared" si="210"/>
        <v>#N/A</v>
      </c>
      <c r="CC585" t="e">
        <f t="shared" si="211"/>
        <v>#N/A</v>
      </c>
      <c r="CD585" t="e">
        <f t="shared" si="212"/>
        <v>#N/A</v>
      </c>
      <c r="CE585" t="e">
        <f t="shared" si="213"/>
        <v>#N/A</v>
      </c>
      <c r="CF585" t="e">
        <f t="shared" si="214"/>
        <v>#N/A</v>
      </c>
      <c r="CG585" t="e">
        <f t="shared" si="215"/>
        <v>#N/A</v>
      </c>
      <c r="CH585" t="e">
        <f t="shared" si="216"/>
        <v>#N/A</v>
      </c>
      <c r="CI585" t="e">
        <f t="shared" si="217"/>
        <v>#N/A</v>
      </c>
      <c r="CJ585" t="e">
        <f t="shared" si="218"/>
        <v>#N/A</v>
      </c>
      <c r="CK585" t="e">
        <f t="shared" si="219"/>
        <v>#N/A</v>
      </c>
    </row>
    <row r="586" spans="1:89" ht="20" customHeight="1" x14ac:dyDescent="0.25">
      <c r="A586" s="163"/>
      <c r="B586" s="6"/>
      <c r="C586" s="6" t="e">
        <f>VLOOKUP($A586&amp;$B586,'Cleaned Responses'!$1:$82,MATCH($C$1,'Cleaned Responses'!$1:$1,0),FALSE)</f>
        <v>#N/A</v>
      </c>
      <c r="D586" s="6" t="e">
        <f>VLOOKUP($A586&amp;$B586,'Cleaned Responses'!$1:$82,MATCH(D$1,'Cleaned Responses'!$1:$1,0),FALSE)</f>
        <v>#N/A</v>
      </c>
      <c r="E586" s="6" t="e">
        <f>VLOOKUP($A586&amp;$B586,'Cleaned Responses'!$1:$82,MATCH(E$1,'Cleaned Responses'!$1:$1,0),FALSE)</f>
        <v>#N/A</v>
      </c>
      <c r="F586" s="6" t="e">
        <f>VLOOKUP($A586&amp;$B586,'Cleaned Responses'!$1:$82,MATCH(F$1,'Cleaned Responses'!$1:$1,0),FALSE)</f>
        <v>#N/A</v>
      </c>
      <c r="G586" s="6" t="e">
        <f t="shared" si="198"/>
        <v>#N/A</v>
      </c>
      <c r="H586" s="6" t="e">
        <f>VLOOKUP($A586&amp;$B586,'Cleaned Responses'!$1:$82,MATCH(H$1,'Cleaned Responses'!$1:$1,0),FALSE)</f>
        <v>#N/A</v>
      </c>
      <c r="I586" s="6" t="e">
        <f>VLOOKUP($A586&amp;$B586,'Cleaned Responses'!$1:$82,MATCH(I$1,'Cleaned Responses'!$1:$1,0),FALSE)</f>
        <v>#N/A</v>
      </c>
      <c r="J586" s="6" t="e">
        <f>VLOOKUP($A586&amp;$B586,'Cleaned Responses'!$1:$82,MATCH(J$1,'Cleaned Responses'!$1:$1,0),FALSE)</f>
        <v>#N/A</v>
      </c>
      <c r="K586" s="6" t="e">
        <f>VLOOKUP($A586&amp;$B586,'Cleaned Responses'!$1:$82,MATCH(K$1,'Cleaned Responses'!$1:$1,0),FALSE)</f>
        <v>#N/A</v>
      </c>
      <c r="L586" s="6" t="e">
        <f>VLOOKUP($A586&amp;$B586,'Cleaned Responses'!$1:$82,MATCH(L$1,'Cleaned Responses'!$1:$1,0),FALSE)</f>
        <v>#N/A</v>
      </c>
      <c r="M586" s="6" t="e">
        <f>VLOOKUP($A586&amp;$B586,'Cleaned Responses'!$1:$82,MATCH(M$1,'Cleaned Responses'!$1:$1,0),FALSE)</f>
        <v>#N/A</v>
      </c>
      <c r="N586" s="6" t="e">
        <f>VLOOKUP($A586&amp;$B586,'Cleaned Responses'!$1:$82,MATCH(N$1,'Cleaned Responses'!$1:$1,0),FALSE)</f>
        <v>#N/A</v>
      </c>
      <c r="O586" s="6" t="e">
        <f>VLOOKUP($A586&amp;$B586,'Cleaned Responses'!$1:$82,MATCH(O$1,'Cleaned Responses'!$1:$1,0),FALSE)</f>
        <v>#N/A</v>
      </c>
      <c r="P586" s="6" t="e">
        <f>VLOOKUP($A586&amp;$B586,'Cleaned Responses'!$1:$82,MATCH(P$1,'Cleaned Responses'!$1:$1,0),FALSE)</f>
        <v>#N/A</v>
      </c>
      <c r="Q586" s="6" t="e">
        <f>VLOOKUP($A586&amp;$B586,'Cleaned Responses'!$1:$82,MATCH(Q$1,'Cleaned Responses'!$1:$1,0),FALSE)</f>
        <v>#VALUE!</v>
      </c>
      <c r="R586" s="8" t="e">
        <f t="shared" si="199"/>
        <v>#N/A</v>
      </c>
      <c r="S586" s="8" t="e">
        <f t="shared" si="200"/>
        <v>#N/A</v>
      </c>
      <c r="T586" s="8" t="e">
        <f t="shared" si="201"/>
        <v>#N/A</v>
      </c>
      <c r="U586" s="6"/>
      <c r="V586" s="6"/>
      <c r="W586" s="6"/>
      <c r="X586" s="6"/>
      <c r="Y586" s="8" t="e">
        <f t="shared" si="202"/>
        <v>#N/A</v>
      </c>
      <c r="Z586" s="6" t="e">
        <f>VLOOKUP($A586&amp;$B586,'Cleaned Responses'!$1:$82,MATCH(Z$1,'Cleaned Responses'!$1:$1,0),FALSE)</f>
        <v>#N/A</v>
      </c>
      <c r="AA586" s="6" t="e">
        <f>VLOOKUP($A586&amp;$B586,'Cleaned Responses'!$1:$82,MATCH(AA$1,'Cleaned Responses'!$1:$1,0),FALSE)</f>
        <v>#N/A</v>
      </c>
      <c r="AB586" s="9" t="e">
        <f t="shared" si="203"/>
        <v>#N/A</v>
      </c>
      <c r="AC586" s="9" t="e">
        <f t="shared" si="204"/>
        <v>#N/A</v>
      </c>
      <c r="AD586" s="6" t="e">
        <f>VLOOKUP($A586&amp;$B586,'Cleaned Responses'!$1:$82,MATCH(AD$1,'Cleaned Responses'!$1:$1,0),FALSE)</f>
        <v>#N/A</v>
      </c>
      <c r="AE586" s="6" t="e">
        <f>VLOOKUP($A586&amp;$B586,'Cleaned Responses'!$1:$82,MATCH(AE$1,'Cleaned Responses'!$1:$1,0),FALSE)</f>
        <v>#N/A</v>
      </c>
      <c r="AF586" s="6" t="e">
        <f>VLOOKUP($A586&amp;$B586,'Cleaned Responses'!$1:$82,MATCH(AF$1,'Cleaned Responses'!$1:$1,0),FALSE)</f>
        <v>#N/A</v>
      </c>
      <c r="AG586" s="6" t="e">
        <f>VLOOKUP($A586&amp;$B586,'Cleaned Responses'!$1:$82,MATCH(AG$1,'Cleaned Responses'!$1:$1,0),FALSE)</f>
        <v>#N/A</v>
      </c>
      <c r="AH586" s="6" t="e">
        <f>VLOOKUP($A586&amp;$B586,'Cleaned Responses'!$1:$82,MATCH(AH$1,'Cleaned Responses'!$1:$1,0),FALSE)</f>
        <v>#N/A</v>
      </c>
      <c r="AI586" s="6" t="e">
        <f>VLOOKUP($A586&amp;$B586,'Cleaned Responses'!$1:$82,MATCH(AI$1,'Cleaned Responses'!$1:$1,0),FALSE)</f>
        <v>#N/A</v>
      </c>
      <c r="AJ586" s="6" t="e">
        <f>VLOOKUP($A586&amp;$B586,'Cleaned Responses'!$1:$82,MATCH(AJ$1,'Cleaned Responses'!$1:$1,0),FALSE)</f>
        <v>#N/A</v>
      </c>
      <c r="AK586" s="6" t="e">
        <f>VLOOKUP($A586&amp;$B586,'Cleaned Responses'!$1:$82,MATCH(AK$1,'Cleaned Responses'!$1:$1,0),FALSE)</f>
        <v>#N/A</v>
      </c>
      <c r="AL586" s="6" t="e">
        <f t="shared" si="205"/>
        <v>#N/A</v>
      </c>
      <c r="AM586" s="7" t="e">
        <f>VLOOKUP($A586&amp;$B586,'Cleaned Responses'!$1:$82,MATCH(AM$1,'Cleaned Responses'!$1:$1,0),FALSE)/100</f>
        <v>#N/A</v>
      </c>
      <c r="AN586" s="7" t="e">
        <f>VLOOKUP($A586&amp;$B586,'Cleaned Responses'!$1:$82,MATCH(AN$1,'Cleaned Responses'!$1:$1,0),FALSE)/100</f>
        <v>#N/A</v>
      </c>
      <c r="AO586" s="7" t="e">
        <f>VLOOKUP($A586&amp;$B586,'Cleaned Responses'!$1:$82,MATCH(AO$1,'Cleaned Responses'!$1:$1,0),FALSE)/100</f>
        <v>#N/A</v>
      </c>
      <c r="AP586" s="7" t="e">
        <f>VLOOKUP($A586&amp;$B586,'Cleaned Responses'!$1:$82,MATCH(AP$1,'Cleaned Responses'!$1:$1,0),FALSE)/100</f>
        <v>#N/A</v>
      </c>
      <c r="AQ586" s="7" t="e">
        <f>VLOOKUP($A586&amp;$B586,'Cleaned Responses'!$1:$82,MATCH(AQ$1,'Cleaned Responses'!$1:$1,0),FALSE)/100</f>
        <v>#N/A</v>
      </c>
      <c r="AR586" s="7" t="e">
        <f>VLOOKUP($A586&amp;$B586,'Cleaned Responses'!$1:$82,MATCH(AR$1,'Cleaned Responses'!$1:$1,0),FALSE)/100</f>
        <v>#N/A</v>
      </c>
      <c r="AS586" s="7" t="e">
        <f>VLOOKUP($A586&amp;$B586,'Cleaned Responses'!$1:$82,MATCH(AS$1,'Cleaned Responses'!$1:$1,0),FALSE)/100</f>
        <v>#N/A</v>
      </c>
      <c r="AT586" s="7" t="e">
        <f>VLOOKUP($A586&amp;$B586,'Cleaned Responses'!$1:$82,MATCH(AT$1,'Cleaned Responses'!$1:$1,0),FALSE)/100</f>
        <v>#N/A</v>
      </c>
      <c r="AU586" s="7" t="e">
        <f>VLOOKUP($A586&amp;$B586,'Cleaned Responses'!$1:$82,MATCH(AU$1,'Cleaned Responses'!$1:$1,0),FALSE)/100</f>
        <v>#N/A</v>
      </c>
      <c r="AV586" s="7" t="e">
        <f>VLOOKUP($A586&amp;$B586,'Cleaned Responses'!$1:$82,MATCH(AV$1,'Cleaned Responses'!$1:$1,0),FALSE)/100</f>
        <v>#N/A</v>
      </c>
      <c r="AW586" s="7" t="e">
        <f>VLOOKUP($A586&amp;$B586,'Cleaned Responses'!$1:$82,MATCH(AW$1,'Cleaned Responses'!$1:$1,0),FALSE)/100</f>
        <v>#N/A</v>
      </c>
      <c r="AX586" s="7" t="e">
        <f>VLOOKUP($A586&amp;$B586,'Cleaned Responses'!$1:$82,MATCH(AX$1,'Cleaned Responses'!$1:$1,0),FALSE)/100</f>
        <v>#N/A</v>
      </c>
      <c r="AY586" s="7" t="e">
        <f>VLOOKUP($A586&amp;$B586,'Cleaned Responses'!$1:$82,MATCH(AY$1,'Cleaned Responses'!$1:$1,0),FALSE)/100</f>
        <v>#N/A</v>
      </c>
      <c r="AZ586" s="7" t="e">
        <f>VLOOKUP($A586&amp;$B586,'Cleaned Responses'!$1:$82,MATCH(AZ$1,'Cleaned Responses'!$1:$1,0),FALSE)/100</f>
        <v>#N/A</v>
      </c>
      <c r="BA586" s="7" t="e">
        <f>VLOOKUP($A586&amp;$B586,'Cleaned Responses'!$1:$82,MATCH(BA$1,'Cleaned Responses'!$1:$1,0),FALSE)/100</f>
        <v>#N/A</v>
      </c>
      <c r="BB586" s="7" t="e">
        <f>VLOOKUP($A586&amp;$B586,'Cleaned Responses'!$1:$82,MATCH(BB$1,'Cleaned Responses'!$1:$1,0),FALSE)/100</f>
        <v>#N/A</v>
      </c>
      <c r="BC586" s="7" t="e">
        <f>VLOOKUP($A586&amp;$B586,'Cleaned Responses'!$1:$82,MATCH(BC$1,'Cleaned Responses'!$1:$1,0),FALSE)/100</f>
        <v>#N/A</v>
      </c>
      <c r="BD586" s="7" t="e">
        <f>VLOOKUP($A586&amp;$B586,'Cleaned Responses'!$1:$82,MATCH(BD$1,'Cleaned Responses'!$1:$1,0),FALSE)/100</f>
        <v>#N/A</v>
      </c>
      <c r="BE586" s="7" t="e">
        <f>VLOOKUP($A586&amp;$B586,'Cleaned Responses'!$1:$82,MATCH(BE$1,'Cleaned Responses'!$1:$1,0),FALSE)/100</f>
        <v>#N/A</v>
      </c>
      <c r="BF586" s="7"/>
      <c r="BG586" s="6" t="e">
        <f>VLOOKUP($A586&amp;$B586,'Cleaned Responses'!$1:$82,MATCH(BG$1,'Cleaned Responses'!$1:$1,0),FALSE)</f>
        <v>#N/A</v>
      </c>
      <c r="BH586" s="6" t="e">
        <f>VLOOKUP($A586&amp;$B586,'Cleaned Responses'!$1:$82,MATCH(BH$1,'Cleaned Responses'!$1:$1,0),FALSE)</f>
        <v>#N/A</v>
      </c>
      <c r="BI586" t="e">
        <f>VLOOKUP($A586&amp;$B586,'Cleaned Responses'!$1:$82,MATCH(BI$1,'Cleaned Responses'!$1:$1,0),FALSE)/100</f>
        <v>#N/A</v>
      </c>
      <c r="BJ586" t="e">
        <f>VLOOKUP($A586&amp;$B586,'Cleaned Responses'!$1:$82,MATCH(BJ$1,'Cleaned Responses'!$1:$1,0),FALSE)/100</f>
        <v>#N/A</v>
      </c>
      <c r="BK586" t="e">
        <f>VLOOKUP($A586&amp;$B586,'Cleaned Responses'!$1:$82,MATCH(BK$1,'Cleaned Responses'!$1:$1,0),FALSE)/100</f>
        <v>#N/A</v>
      </c>
      <c r="BL586" t="e">
        <f t="shared" si="206"/>
        <v>#N/A</v>
      </c>
      <c r="BM586" t="e">
        <f t="shared" si="207"/>
        <v>#N/A</v>
      </c>
      <c r="BN586" t="e">
        <f t="shared" si="208"/>
        <v>#N/A</v>
      </c>
      <c r="BO586" t="e">
        <f>VLOOKUP($A586&amp;$B586,'Cleaned Responses'!$1:$82,MATCH(BO$1,'Cleaned Responses'!$1:$1,0),FALSE)/100</f>
        <v>#N/A</v>
      </c>
      <c r="BP586" t="e">
        <f>VLOOKUP($A586&amp;$B586,'Cleaned Responses'!$1:$82,MATCH(BP$1,'Cleaned Responses'!$1:$1,0),FALSE)/100</f>
        <v>#N/A</v>
      </c>
      <c r="BQ586" t="e">
        <f>VLOOKUP($A586&amp;$B586,'Cleaned Responses'!$1:$82,MATCH(BQ$1,'Cleaned Responses'!$1:$1,0),FALSE)/100</f>
        <v>#N/A</v>
      </c>
      <c r="BR586" t="e">
        <f>VLOOKUP($A586&amp;$B586,'Cleaned Responses'!$1:$82,MATCH(BR$1,'Cleaned Responses'!$1:$1,0),FALSE)/100</f>
        <v>#N/A</v>
      </c>
      <c r="BS586" t="e">
        <f>VLOOKUP($A586&amp;$B586,'Cleaned Responses'!$1:$82,MATCH(BS$1,'Cleaned Responses'!$1:$1,0),FALSE)/100</f>
        <v>#N/A</v>
      </c>
      <c r="BT586" t="e">
        <f>VLOOKUP($A586&amp;$B586,'Cleaned Responses'!$1:$82,MATCH(BT$1,'Cleaned Responses'!$1:$1,0),FALSE)/100</f>
        <v>#N/A</v>
      </c>
      <c r="BU586" t="e">
        <f>VLOOKUP($A586&amp;$B586,'Cleaned Responses'!$1:$82,MATCH(BU$1,'Cleaned Responses'!$1:$1,0),FALSE)/100</f>
        <v>#N/A</v>
      </c>
      <c r="BV586" t="e">
        <f>VLOOKUP($A586&amp;$B586,'Cleaned Responses'!$1:$82,MATCH(BV$1,'Cleaned Responses'!$1:$1,0),FALSE)/100</f>
        <v>#N/A</v>
      </c>
      <c r="BW586" t="e">
        <f>VLOOKUP($A586&amp;$B586,'Cleaned Responses'!$1:$82,MATCH(BW$1,'Cleaned Responses'!$1:$1,0),FALSE)/100</f>
        <v>#N/A</v>
      </c>
      <c r="BX586" t="e">
        <f>VLOOKUP($A586&amp;$B586,'Cleaned Responses'!$1:$82,MATCH(BX$1,'Cleaned Responses'!$1:$1,0),FALSE)/100</f>
        <v>#N/A</v>
      </c>
      <c r="BY586" t="e">
        <f>VLOOKUP($A586&amp;$B586,'Cleaned Responses'!$1:$82,MATCH(BY$1,'Cleaned Responses'!$1:$1,0),FALSE)/100</f>
        <v>#N/A</v>
      </c>
      <c r="BZ586" t="e">
        <f>VLOOKUP($A586&amp;$B586,'Cleaned Responses'!$1:$82,MATCH(BZ$1,'Cleaned Responses'!$1:$1,0),FALSE)/100</f>
        <v>#N/A</v>
      </c>
      <c r="CA586" t="e">
        <f t="shared" si="209"/>
        <v>#N/A</v>
      </c>
      <c r="CB586" t="e">
        <f t="shared" si="210"/>
        <v>#N/A</v>
      </c>
      <c r="CC586" t="e">
        <f t="shared" si="211"/>
        <v>#N/A</v>
      </c>
      <c r="CD586" t="e">
        <f t="shared" si="212"/>
        <v>#N/A</v>
      </c>
      <c r="CE586" t="e">
        <f t="shared" si="213"/>
        <v>#N/A</v>
      </c>
      <c r="CF586" t="e">
        <f t="shared" si="214"/>
        <v>#N/A</v>
      </c>
      <c r="CG586" t="e">
        <f t="shared" si="215"/>
        <v>#N/A</v>
      </c>
      <c r="CH586" t="e">
        <f t="shared" si="216"/>
        <v>#N/A</v>
      </c>
      <c r="CI586" t="e">
        <f t="shared" si="217"/>
        <v>#N/A</v>
      </c>
      <c r="CJ586" t="e">
        <f t="shared" si="218"/>
        <v>#N/A</v>
      </c>
      <c r="CK586" t="e">
        <f t="shared" si="219"/>
        <v>#N/A</v>
      </c>
    </row>
    <row r="587" spans="1:89" ht="20" customHeight="1" x14ac:dyDescent="0.25">
      <c r="A587" s="163"/>
      <c r="B587" s="6"/>
      <c r="C587" s="6" t="e">
        <f>VLOOKUP($A587&amp;$B587,'Cleaned Responses'!$1:$82,MATCH($C$1,'Cleaned Responses'!$1:$1,0),FALSE)</f>
        <v>#N/A</v>
      </c>
      <c r="D587" s="6" t="e">
        <f>VLOOKUP($A587&amp;$B587,'Cleaned Responses'!$1:$82,MATCH(D$1,'Cleaned Responses'!$1:$1,0),FALSE)</f>
        <v>#N/A</v>
      </c>
      <c r="E587" s="6" t="e">
        <f>VLOOKUP($A587&amp;$B587,'Cleaned Responses'!$1:$82,MATCH(E$1,'Cleaned Responses'!$1:$1,0),FALSE)</f>
        <v>#N/A</v>
      </c>
      <c r="F587" s="6" t="e">
        <f>VLOOKUP($A587&amp;$B587,'Cleaned Responses'!$1:$82,MATCH(F$1,'Cleaned Responses'!$1:$1,0),FALSE)</f>
        <v>#N/A</v>
      </c>
      <c r="G587" s="6" t="e">
        <f t="shared" si="198"/>
        <v>#N/A</v>
      </c>
      <c r="H587" s="6" t="e">
        <f>VLOOKUP($A587&amp;$B587,'Cleaned Responses'!$1:$82,MATCH(H$1,'Cleaned Responses'!$1:$1,0),FALSE)</f>
        <v>#N/A</v>
      </c>
      <c r="I587" s="6" t="e">
        <f>VLOOKUP($A587&amp;$B587,'Cleaned Responses'!$1:$82,MATCH(I$1,'Cleaned Responses'!$1:$1,0),FALSE)</f>
        <v>#N/A</v>
      </c>
      <c r="J587" s="6" t="e">
        <f>VLOOKUP($A587&amp;$B587,'Cleaned Responses'!$1:$82,MATCH(J$1,'Cleaned Responses'!$1:$1,0),FALSE)</f>
        <v>#N/A</v>
      </c>
      <c r="K587" s="6" t="e">
        <f>VLOOKUP($A587&amp;$B587,'Cleaned Responses'!$1:$82,MATCH(K$1,'Cleaned Responses'!$1:$1,0),FALSE)</f>
        <v>#N/A</v>
      </c>
      <c r="L587" s="6" t="e">
        <f>VLOOKUP($A587&amp;$B587,'Cleaned Responses'!$1:$82,MATCH(L$1,'Cleaned Responses'!$1:$1,0),FALSE)</f>
        <v>#N/A</v>
      </c>
      <c r="M587" s="6" t="e">
        <f>VLOOKUP($A587&amp;$B587,'Cleaned Responses'!$1:$82,MATCH(M$1,'Cleaned Responses'!$1:$1,0),FALSE)</f>
        <v>#N/A</v>
      </c>
      <c r="N587" s="6" t="e">
        <f>VLOOKUP($A587&amp;$B587,'Cleaned Responses'!$1:$82,MATCH(N$1,'Cleaned Responses'!$1:$1,0),FALSE)</f>
        <v>#N/A</v>
      </c>
      <c r="O587" s="6" t="e">
        <f>VLOOKUP($A587&amp;$B587,'Cleaned Responses'!$1:$82,MATCH(O$1,'Cleaned Responses'!$1:$1,0),FALSE)</f>
        <v>#N/A</v>
      </c>
      <c r="P587" s="6" t="e">
        <f>VLOOKUP($A587&amp;$B587,'Cleaned Responses'!$1:$82,MATCH(P$1,'Cleaned Responses'!$1:$1,0),FALSE)</f>
        <v>#N/A</v>
      </c>
      <c r="Q587" s="6" t="e">
        <f>VLOOKUP($A587&amp;$B587,'Cleaned Responses'!$1:$82,MATCH(Q$1,'Cleaned Responses'!$1:$1,0),FALSE)</f>
        <v>#VALUE!</v>
      </c>
      <c r="R587" s="8" t="e">
        <f t="shared" si="199"/>
        <v>#N/A</v>
      </c>
      <c r="S587" s="8" t="e">
        <f t="shared" si="200"/>
        <v>#N/A</v>
      </c>
      <c r="T587" s="8" t="e">
        <f t="shared" si="201"/>
        <v>#N/A</v>
      </c>
      <c r="U587" s="6"/>
      <c r="V587" s="6"/>
      <c r="W587" s="6"/>
      <c r="X587" s="6"/>
      <c r="Y587" s="8" t="e">
        <f t="shared" si="202"/>
        <v>#N/A</v>
      </c>
      <c r="Z587" s="6" t="e">
        <f>VLOOKUP($A587&amp;$B587,'Cleaned Responses'!$1:$82,MATCH(Z$1,'Cleaned Responses'!$1:$1,0),FALSE)</f>
        <v>#N/A</v>
      </c>
      <c r="AA587" s="6" t="e">
        <f>VLOOKUP($A587&amp;$B587,'Cleaned Responses'!$1:$82,MATCH(AA$1,'Cleaned Responses'!$1:$1,0),FALSE)</f>
        <v>#N/A</v>
      </c>
      <c r="AB587" s="9" t="e">
        <f t="shared" si="203"/>
        <v>#N/A</v>
      </c>
      <c r="AC587" s="9" t="e">
        <f t="shared" si="204"/>
        <v>#N/A</v>
      </c>
      <c r="AD587" s="6" t="e">
        <f>VLOOKUP($A587&amp;$B587,'Cleaned Responses'!$1:$82,MATCH(AD$1,'Cleaned Responses'!$1:$1,0),FALSE)</f>
        <v>#N/A</v>
      </c>
      <c r="AE587" s="6" t="e">
        <f>VLOOKUP($A587&amp;$B587,'Cleaned Responses'!$1:$82,MATCH(AE$1,'Cleaned Responses'!$1:$1,0),FALSE)</f>
        <v>#N/A</v>
      </c>
      <c r="AF587" s="6" t="e">
        <f>VLOOKUP($A587&amp;$B587,'Cleaned Responses'!$1:$82,MATCH(AF$1,'Cleaned Responses'!$1:$1,0),FALSE)</f>
        <v>#N/A</v>
      </c>
      <c r="AG587" s="6" t="e">
        <f>VLOOKUP($A587&amp;$B587,'Cleaned Responses'!$1:$82,MATCH(AG$1,'Cleaned Responses'!$1:$1,0),FALSE)</f>
        <v>#N/A</v>
      </c>
      <c r="AH587" s="6" t="e">
        <f>VLOOKUP($A587&amp;$B587,'Cleaned Responses'!$1:$82,MATCH(AH$1,'Cleaned Responses'!$1:$1,0),FALSE)</f>
        <v>#N/A</v>
      </c>
      <c r="AI587" s="6" t="e">
        <f>VLOOKUP($A587&amp;$B587,'Cleaned Responses'!$1:$82,MATCH(AI$1,'Cleaned Responses'!$1:$1,0),FALSE)</f>
        <v>#N/A</v>
      </c>
      <c r="AJ587" s="6" t="e">
        <f>VLOOKUP($A587&amp;$B587,'Cleaned Responses'!$1:$82,MATCH(AJ$1,'Cleaned Responses'!$1:$1,0),FALSE)</f>
        <v>#N/A</v>
      </c>
      <c r="AK587" s="6" t="e">
        <f>VLOOKUP($A587&amp;$B587,'Cleaned Responses'!$1:$82,MATCH(AK$1,'Cleaned Responses'!$1:$1,0),FALSE)</f>
        <v>#N/A</v>
      </c>
      <c r="AL587" s="6" t="e">
        <f t="shared" si="205"/>
        <v>#N/A</v>
      </c>
      <c r="AM587" s="7" t="e">
        <f>VLOOKUP($A587&amp;$B587,'Cleaned Responses'!$1:$82,MATCH(AM$1,'Cleaned Responses'!$1:$1,0),FALSE)/100</f>
        <v>#N/A</v>
      </c>
      <c r="AN587" s="7" t="e">
        <f>VLOOKUP($A587&amp;$B587,'Cleaned Responses'!$1:$82,MATCH(AN$1,'Cleaned Responses'!$1:$1,0),FALSE)/100</f>
        <v>#N/A</v>
      </c>
      <c r="AO587" s="7" t="e">
        <f>VLOOKUP($A587&amp;$B587,'Cleaned Responses'!$1:$82,MATCH(AO$1,'Cleaned Responses'!$1:$1,0),FALSE)/100</f>
        <v>#N/A</v>
      </c>
      <c r="AP587" s="7" t="e">
        <f>VLOOKUP($A587&amp;$B587,'Cleaned Responses'!$1:$82,MATCH(AP$1,'Cleaned Responses'!$1:$1,0),FALSE)/100</f>
        <v>#N/A</v>
      </c>
      <c r="AQ587" s="7" t="e">
        <f>VLOOKUP($A587&amp;$B587,'Cleaned Responses'!$1:$82,MATCH(AQ$1,'Cleaned Responses'!$1:$1,0),FALSE)/100</f>
        <v>#N/A</v>
      </c>
      <c r="AR587" s="7" t="e">
        <f>VLOOKUP($A587&amp;$B587,'Cleaned Responses'!$1:$82,MATCH(AR$1,'Cleaned Responses'!$1:$1,0),FALSE)/100</f>
        <v>#N/A</v>
      </c>
      <c r="AS587" s="7" t="e">
        <f>VLOOKUP($A587&amp;$B587,'Cleaned Responses'!$1:$82,MATCH(AS$1,'Cleaned Responses'!$1:$1,0),FALSE)/100</f>
        <v>#N/A</v>
      </c>
      <c r="AT587" s="7" t="e">
        <f>VLOOKUP($A587&amp;$B587,'Cleaned Responses'!$1:$82,MATCH(AT$1,'Cleaned Responses'!$1:$1,0),FALSE)/100</f>
        <v>#N/A</v>
      </c>
      <c r="AU587" s="7" t="e">
        <f>VLOOKUP($A587&amp;$B587,'Cleaned Responses'!$1:$82,MATCH(AU$1,'Cleaned Responses'!$1:$1,0),FALSE)/100</f>
        <v>#N/A</v>
      </c>
      <c r="AV587" s="7" t="e">
        <f>VLOOKUP($A587&amp;$B587,'Cleaned Responses'!$1:$82,MATCH(AV$1,'Cleaned Responses'!$1:$1,0),FALSE)/100</f>
        <v>#N/A</v>
      </c>
      <c r="AW587" s="7" t="e">
        <f>VLOOKUP($A587&amp;$B587,'Cleaned Responses'!$1:$82,MATCH(AW$1,'Cleaned Responses'!$1:$1,0),FALSE)/100</f>
        <v>#N/A</v>
      </c>
      <c r="AX587" s="7" t="e">
        <f>VLOOKUP($A587&amp;$B587,'Cleaned Responses'!$1:$82,MATCH(AX$1,'Cleaned Responses'!$1:$1,0),FALSE)/100</f>
        <v>#N/A</v>
      </c>
      <c r="AY587" s="7" t="e">
        <f>VLOOKUP($A587&amp;$B587,'Cleaned Responses'!$1:$82,MATCH(AY$1,'Cleaned Responses'!$1:$1,0),FALSE)/100</f>
        <v>#N/A</v>
      </c>
      <c r="AZ587" s="7" t="e">
        <f>VLOOKUP($A587&amp;$B587,'Cleaned Responses'!$1:$82,MATCH(AZ$1,'Cleaned Responses'!$1:$1,0),FALSE)/100</f>
        <v>#N/A</v>
      </c>
      <c r="BA587" s="7" t="e">
        <f>VLOOKUP($A587&amp;$B587,'Cleaned Responses'!$1:$82,MATCH(BA$1,'Cleaned Responses'!$1:$1,0),FALSE)/100</f>
        <v>#N/A</v>
      </c>
      <c r="BB587" s="7" t="e">
        <f>VLOOKUP($A587&amp;$B587,'Cleaned Responses'!$1:$82,MATCH(BB$1,'Cleaned Responses'!$1:$1,0),FALSE)/100</f>
        <v>#N/A</v>
      </c>
      <c r="BC587" s="7" t="e">
        <f>VLOOKUP($A587&amp;$B587,'Cleaned Responses'!$1:$82,MATCH(BC$1,'Cleaned Responses'!$1:$1,0),FALSE)/100</f>
        <v>#N/A</v>
      </c>
      <c r="BD587" s="7" t="e">
        <f>VLOOKUP($A587&amp;$B587,'Cleaned Responses'!$1:$82,MATCH(BD$1,'Cleaned Responses'!$1:$1,0),FALSE)/100</f>
        <v>#N/A</v>
      </c>
      <c r="BE587" s="7" t="e">
        <f>VLOOKUP($A587&amp;$B587,'Cleaned Responses'!$1:$82,MATCH(BE$1,'Cleaned Responses'!$1:$1,0),FALSE)/100</f>
        <v>#N/A</v>
      </c>
      <c r="BF587" s="7"/>
      <c r="BG587" s="6" t="e">
        <f>VLOOKUP($A587&amp;$B587,'Cleaned Responses'!$1:$82,MATCH(BG$1,'Cleaned Responses'!$1:$1,0),FALSE)</f>
        <v>#N/A</v>
      </c>
      <c r="BH587" s="6" t="e">
        <f>VLOOKUP($A587&amp;$B587,'Cleaned Responses'!$1:$82,MATCH(BH$1,'Cleaned Responses'!$1:$1,0),FALSE)</f>
        <v>#N/A</v>
      </c>
      <c r="BI587" t="e">
        <f>VLOOKUP($A587&amp;$B587,'Cleaned Responses'!$1:$82,MATCH(BI$1,'Cleaned Responses'!$1:$1,0),FALSE)/100</f>
        <v>#N/A</v>
      </c>
      <c r="BJ587" t="e">
        <f>VLOOKUP($A587&amp;$B587,'Cleaned Responses'!$1:$82,MATCH(BJ$1,'Cleaned Responses'!$1:$1,0),FALSE)/100</f>
        <v>#N/A</v>
      </c>
      <c r="BK587" t="e">
        <f>VLOOKUP($A587&amp;$B587,'Cleaned Responses'!$1:$82,MATCH(BK$1,'Cleaned Responses'!$1:$1,0),FALSE)/100</f>
        <v>#N/A</v>
      </c>
      <c r="BL587" t="e">
        <f t="shared" si="206"/>
        <v>#N/A</v>
      </c>
      <c r="BM587" t="e">
        <f t="shared" si="207"/>
        <v>#N/A</v>
      </c>
      <c r="BN587" t="e">
        <f t="shared" si="208"/>
        <v>#N/A</v>
      </c>
      <c r="BO587" t="e">
        <f>VLOOKUP($A587&amp;$B587,'Cleaned Responses'!$1:$82,MATCH(BO$1,'Cleaned Responses'!$1:$1,0),FALSE)/100</f>
        <v>#N/A</v>
      </c>
      <c r="BP587" t="e">
        <f>VLOOKUP($A587&amp;$B587,'Cleaned Responses'!$1:$82,MATCH(BP$1,'Cleaned Responses'!$1:$1,0),FALSE)/100</f>
        <v>#N/A</v>
      </c>
      <c r="BQ587" t="e">
        <f>VLOOKUP($A587&amp;$B587,'Cleaned Responses'!$1:$82,MATCH(BQ$1,'Cleaned Responses'!$1:$1,0),FALSE)/100</f>
        <v>#N/A</v>
      </c>
      <c r="BR587" t="e">
        <f>VLOOKUP($A587&amp;$B587,'Cleaned Responses'!$1:$82,MATCH(BR$1,'Cleaned Responses'!$1:$1,0),FALSE)/100</f>
        <v>#N/A</v>
      </c>
      <c r="BS587" t="e">
        <f>VLOOKUP($A587&amp;$B587,'Cleaned Responses'!$1:$82,MATCH(BS$1,'Cleaned Responses'!$1:$1,0),FALSE)/100</f>
        <v>#N/A</v>
      </c>
      <c r="BT587" t="e">
        <f>VLOOKUP($A587&amp;$B587,'Cleaned Responses'!$1:$82,MATCH(BT$1,'Cleaned Responses'!$1:$1,0),FALSE)/100</f>
        <v>#N/A</v>
      </c>
      <c r="BU587" t="e">
        <f>VLOOKUP($A587&amp;$B587,'Cleaned Responses'!$1:$82,MATCH(BU$1,'Cleaned Responses'!$1:$1,0),FALSE)/100</f>
        <v>#N/A</v>
      </c>
      <c r="BV587" t="e">
        <f>VLOOKUP($A587&amp;$B587,'Cleaned Responses'!$1:$82,MATCH(BV$1,'Cleaned Responses'!$1:$1,0),FALSE)/100</f>
        <v>#N/A</v>
      </c>
      <c r="BW587" t="e">
        <f>VLOOKUP($A587&amp;$B587,'Cleaned Responses'!$1:$82,MATCH(BW$1,'Cleaned Responses'!$1:$1,0),FALSE)/100</f>
        <v>#N/A</v>
      </c>
      <c r="BX587" t="e">
        <f>VLOOKUP($A587&amp;$B587,'Cleaned Responses'!$1:$82,MATCH(BX$1,'Cleaned Responses'!$1:$1,0),FALSE)/100</f>
        <v>#N/A</v>
      </c>
      <c r="BY587" t="e">
        <f>VLOOKUP($A587&amp;$B587,'Cleaned Responses'!$1:$82,MATCH(BY$1,'Cleaned Responses'!$1:$1,0),FALSE)/100</f>
        <v>#N/A</v>
      </c>
      <c r="BZ587" t="e">
        <f>VLOOKUP($A587&amp;$B587,'Cleaned Responses'!$1:$82,MATCH(BZ$1,'Cleaned Responses'!$1:$1,0),FALSE)/100</f>
        <v>#N/A</v>
      </c>
      <c r="CA587" t="e">
        <f t="shared" si="209"/>
        <v>#N/A</v>
      </c>
      <c r="CB587" t="e">
        <f t="shared" si="210"/>
        <v>#N/A</v>
      </c>
      <c r="CC587" t="e">
        <f t="shared" si="211"/>
        <v>#N/A</v>
      </c>
      <c r="CD587" t="e">
        <f t="shared" si="212"/>
        <v>#N/A</v>
      </c>
      <c r="CE587" t="e">
        <f t="shared" si="213"/>
        <v>#N/A</v>
      </c>
      <c r="CF587" t="e">
        <f t="shared" si="214"/>
        <v>#N/A</v>
      </c>
      <c r="CG587" t="e">
        <f t="shared" si="215"/>
        <v>#N/A</v>
      </c>
      <c r="CH587" t="e">
        <f t="shared" si="216"/>
        <v>#N/A</v>
      </c>
      <c r="CI587" t="e">
        <f t="shared" si="217"/>
        <v>#N/A</v>
      </c>
      <c r="CJ587" t="e">
        <f t="shared" si="218"/>
        <v>#N/A</v>
      </c>
      <c r="CK587" t="e">
        <f t="shared" si="219"/>
        <v>#N/A</v>
      </c>
    </row>
    <row r="588" spans="1:89" ht="20" customHeight="1" x14ac:dyDescent="0.25">
      <c r="A588" s="163"/>
      <c r="B588" s="6"/>
      <c r="C588" s="6" t="e">
        <f>VLOOKUP($A588&amp;$B588,'Cleaned Responses'!$1:$82,MATCH($C$1,'Cleaned Responses'!$1:$1,0),FALSE)</f>
        <v>#N/A</v>
      </c>
      <c r="D588" s="6" t="e">
        <f>VLOOKUP($A588&amp;$B588,'Cleaned Responses'!$1:$82,MATCH(D$1,'Cleaned Responses'!$1:$1,0),FALSE)</f>
        <v>#N/A</v>
      </c>
      <c r="E588" s="6" t="e">
        <f>VLOOKUP($A588&amp;$B588,'Cleaned Responses'!$1:$82,MATCH(E$1,'Cleaned Responses'!$1:$1,0),FALSE)</f>
        <v>#N/A</v>
      </c>
      <c r="F588" s="6" t="e">
        <f>VLOOKUP($A588&amp;$B588,'Cleaned Responses'!$1:$82,MATCH(F$1,'Cleaned Responses'!$1:$1,0),FALSE)</f>
        <v>#N/A</v>
      </c>
      <c r="G588" s="6" t="e">
        <f t="shared" si="198"/>
        <v>#N/A</v>
      </c>
      <c r="H588" s="6" t="e">
        <f>VLOOKUP($A588&amp;$B588,'Cleaned Responses'!$1:$82,MATCH(H$1,'Cleaned Responses'!$1:$1,0),FALSE)</f>
        <v>#N/A</v>
      </c>
      <c r="I588" s="6" t="e">
        <f>VLOOKUP($A588&amp;$B588,'Cleaned Responses'!$1:$82,MATCH(I$1,'Cleaned Responses'!$1:$1,0),FALSE)</f>
        <v>#N/A</v>
      </c>
      <c r="J588" s="6" t="e">
        <f>VLOOKUP($A588&amp;$B588,'Cleaned Responses'!$1:$82,MATCH(J$1,'Cleaned Responses'!$1:$1,0),FALSE)</f>
        <v>#N/A</v>
      </c>
      <c r="K588" s="6" t="e">
        <f>VLOOKUP($A588&amp;$B588,'Cleaned Responses'!$1:$82,MATCH(K$1,'Cleaned Responses'!$1:$1,0),FALSE)</f>
        <v>#N/A</v>
      </c>
      <c r="L588" s="6" t="e">
        <f>VLOOKUP($A588&amp;$B588,'Cleaned Responses'!$1:$82,MATCH(L$1,'Cleaned Responses'!$1:$1,0),FALSE)</f>
        <v>#N/A</v>
      </c>
      <c r="M588" s="6" t="e">
        <f>VLOOKUP($A588&amp;$B588,'Cleaned Responses'!$1:$82,MATCH(M$1,'Cleaned Responses'!$1:$1,0),FALSE)</f>
        <v>#N/A</v>
      </c>
      <c r="N588" s="6" t="e">
        <f>VLOOKUP($A588&amp;$B588,'Cleaned Responses'!$1:$82,MATCH(N$1,'Cleaned Responses'!$1:$1,0),FALSE)</f>
        <v>#N/A</v>
      </c>
      <c r="O588" s="6" t="e">
        <f>VLOOKUP($A588&amp;$B588,'Cleaned Responses'!$1:$82,MATCH(O$1,'Cleaned Responses'!$1:$1,0),FALSE)</f>
        <v>#N/A</v>
      </c>
      <c r="P588" s="6" t="e">
        <f>VLOOKUP($A588&amp;$B588,'Cleaned Responses'!$1:$82,MATCH(P$1,'Cleaned Responses'!$1:$1,0),FALSE)</f>
        <v>#N/A</v>
      </c>
      <c r="Q588" s="6" t="e">
        <f>VLOOKUP($A588&amp;$B588,'Cleaned Responses'!$1:$82,MATCH(Q$1,'Cleaned Responses'!$1:$1,0),FALSE)</f>
        <v>#VALUE!</v>
      </c>
      <c r="R588" s="8" t="e">
        <f t="shared" si="199"/>
        <v>#N/A</v>
      </c>
      <c r="S588" s="8" t="e">
        <f t="shared" si="200"/>
        <v>#N/A</v>
      </c>
      <c r="T588" s="8" t="e">
        <f t="shared" si="201"/>
        <v>#N/A</v>
      </c>
      <c r="U588" s="6"/>
      <c r="V588" s="6"/>
      <c r="W588" s="6"/>
      <c r="X588" s="6"/>
      <c r="Y588" s="8" t="e">
        <f t="shared" si="202"/>
        <v>#N/A</v>
      </c>
      <c r="Z588" s="6" t="e">
        <f>VLOOKUP($A588&amp;$B588,'Cleaned Responses'!$1:$82,MATCH(Z$1,'Cleaned Responses'!$1:$1,0),FALSE)</f>
        <v>#N/A</v>
      </c>
      <c r="AA588" s="6" t="e">
        <f>VLOOKUP($A588&amp;$B588,'Cleaned Responses'!$1:$82,MATCH(AA$1,'Cleaned Responses'!$1:$1,0),FALSE)</f>
        <v>#N/A</v>
      </c>
      <c r="AB588" s="9" t="e">
        <f t="shared" si="203"/>
        <v>#N/A</v>
      </c>
      <c r="AC588" s="9" t="e">
        <f t="shared" si="204"/>
        <v>#N/A</v>
      </c>
      <c r="AD588" s="6" t="e">
        <f>VLOOKUP($A588&amp;$B588,'Cleaned Responses'!$1:$82,MATCH(AD$1,'Cleaned Responses'!$1:$1,0),FALSE)</f>
        <v>#N/A</v>
      </c>
      <c r="AE588" s="6" t="e">
        <f>VLOOKUP($A588&amp;$B588,'Cleaned Responses'!$1:$82,MATCH(AE$1,'Cleaned Responses'!$1:$1,0),FALSE)</f>
        <v>#N/A</v>
      </c>
      <c r="AF588" s="6" t="e">
        <f>VLOOKUP($A588&amp;$B588,'Cleaned Responses'!$1:$82,MATCH(AF$1,'Cleaned Responses'!$1:$1,0),FALSE)</f>
        <v>#N/A</v>
      </c>
      <c r="AG588" s="6" t="e">
        <f>VLOOKUP($A588&amp;$B588,'Cleaned Responses'!$1:$82,MATCH(AG$1,'Cleaned Responses'!$1:$1,0),FALSE)</f>
        <v>#N/A</v>
      </c>
      <c r="AH588" s="6" t="e">
        <f>VLOOKUP($A588&amp;$B588,'Cleaned Responses'!$1:$82,MATCH(AH$1,'Cleaned Responses'!$1:$1,0),FALSE)</f>
        <v>#N/A</v>
      </c>
      <c r="AI588" s="6" t="e">
        <f>VLOOKUP($A588&amp;$B588,'Cleaned Responses'!$1:$82,MATCH(AI$1,'Cleaned Responses'!$1:$1,0),FALSE)</f>
        <v>#N/A</v>
      </c>
      <c r="AJ588" s="6" t="e">
        <f>VLOOKUP($A588&amp;$B588,'Cleaned Responses'!$1:$82,MATCH(AJ$1,'Cleaned Responses'!$1:$1,0),FALSE)</f>
        <v>#N/A</v>
      </c>
      <c r="AK588" s="6" t="e">
        <f>VLOOKUP($A588&amp;$B588,'Cleaned Responses'!$1:$82,MATCH(AK$1,'Cleaned Responses'!$1:$1,0),FALSE)</f>
        <v>#N/A</v>
      </c>
      <c r="AL588" s="6" t="e">
        <f t="shared" si="205"/>
        <v>#N/A</v>
      </c>
      <c r="AM588" s="7" t="e">
        <f>VLOOKUP($A588&amp;$B588,'Cleaned Responses'!$1:$82,MATCH(AM$1,'Cleaned Responses'!$1:$1,0),FALSE)/100</f>
        <v>#N/A</v>
      </c>
      <c r="AN588" s="7" t="e">
        <f>VLOOKUP($A588&amp;$B588,'Cleaned Responses'!$1:$82,MATCH(AN$1,'Cleaned Responses'!$1:$1,0),FALSE)/100</f>
        <v>#N/A</v>
      </c>
      <c r="AO588" s="7" t="e">
        <f>VLOOKUP($A588&amp;$B588,'Cleaned Responses'!$1:$82,MATCH(AO$1,'Cleaned Responses'!$1:$1,0),FALSE)/100</f>
        <v>#N/A</v>
      </c>
      <c r="AP588" s="7" t="e">
        <f>VLOOKUP($A588&amp;$B588,'Cleaned Responses'!$1:$82,MATCH(AP$1,'Cleaned Responses'!$1:$1,0),FALSE)/100</f>
        <v>#N/A</v>
      </c>
      <c r="AQ588" s="7" t="e">
        <f>VLOOKUP($A588&amp;$B588,'Cleaned Responses'!$1:$82,MATCH(AQ$1,'Cleaned Responses'!$1:$1,0),FALSE)/100</f>
        <v>#N/A</v>
      </c>
      <c r="AR588" s="7" t="e">
        <f>VLOOKUP($A588&amp;$B588,'Cleaned Responses'!$1:$82,MATCH(AR$1,'Cleaned Responses'!$1:$1,0),FALSE)/100</f>
        <v>#N/A</v>
      </c>
      <c r="AS588" s="7" t="e">
        <f>VLOOKUP($A588&amp;$B588,'Cleaned Responses'!$1:$82,MATCH(AS$1,'Cleaned Responses'!$1:$1,0),FALSE)/100</f>
        <v>#N/A</v>
      </c>
      <c r="AT588" s="7" t="e">
        <f>VLOOKUP($A588&amp;$B588,'Cleaned Responses'!$1:$82,MATCH(AT$1,'Cleaned Responses'!$1:$1,0),FALSE)/100</f>
        <v>#N/A</v>
      </c>
      <c r="AU588" s="7" t="e">
        <f>VLOOKUP($A588&amp;$B588,'Cleaned Responses'!$1:$82,MATCH(AU$1,'Cleaned Responses'!$1:$1,0),FALSE)/100</f>
        <v>#N/A</v>
      </c>
      <c r="AV588" s="7" t="e">
        <f>VLOOKUP($A588&amp;$B588,'Cleaned Responses'!$1:$82,MATCH(AV$1,'Cleaned Responses'!$1:$1,0),FALSE)/100</f>
        <v>#N/A</v>
      </c>
      <c r="AW588" s="7" t="e">
        <f>VLOOKUP($A588&amp;$B588,'Cleaned Responses'!$1:$82,MATCH(AW$1,'Cleaned Responses'!$1:$1,0),FALSE)/100</f>
        <v>#N/A</v>
      </c>
      <c r="AX588" s="7" t="e">
        <f>VLOOKUP($A588&amp;$B588,'Cleaned Responses'!$1:$82,MATCH(AX$1,'Cleaned Responses'!$1:$1,0),FALSE)/100</f>
        <v>#N/A</v>
      </c>
      <c r="AY588" s="7" t="e">
        <f>VLOOKUP($A588&amp;$B588,'Cleaned Responses'!$1:$82,MATCH(AY$1,'Cleaned Responses'!$1:$1,0),FALSE)/100</f>
        <v>#N/A</v>
      </c>
      <c r="AZ588" s="7" t="e">
        <f>VLOOKUP($A588&amp;$B588,'Cleaned Responses'!$1:$82,MATCH(AZ$1,'Cleaned Responses'!$1:$1,0),FALSE)/100</f>
        <v>#N/A</v>
      </c>
      <c r="BA588" s="7" t="e">
        <f>VLOOKUP($A588&amp;$B588,'Cleaned Responses'!$1:$82,MATCH(BA$1,'Cleaned Responses'!$1:$1,0),FALSE)/100</f>
        <v>#N/A</v>
      </c>
      <c r="BB588" s="7" t="e">
        <f>VLOOKUP($A588&amp;$B588,'Cleaned Responses'!$1:$82,MATCH(BB$1,'Cleaned Responses'!$1:$1,0),FALSE)/100</f>
        <v>#N/A</v>
      </c>
      <c r="BC588" s="7" t="e">
        <f>VLOOKUP($A588&amp;$B588,'Cleaned Responses'!$1:$82,MATCH(BC$1,'Cleaned Responses'!$1:$1,0),FALSE)/100</f>
        <v>#N/A</v>
      </c>
      <c r="BD588" s="7" t="e">
        <f>VLOOKUP($A588&amp;$B588,'Cleaned Responses'!$1:$82,MATCH(BD$1,'Cleaned Responses'!$1:$1,0),FALSE)/100</f>
        <v>#N/A</v>
      </c>
      <c r="BE588" s="7" t="e">
        <f>VLOOKUP($A588&amp;$B588,'Cleaned Responses'!$1:$82,MATCH(BE$1,'Cleaned Responses'!$1:$1,0),FALSE)/100</f>
        <v>#N/A</v>
      </c>
      <c r="BF588" s="7"/>
      <c r="BG588" s="6" t="e">
        <f>VLOOKUP($A588&amp;$B588,'Cleaned Responses'!$1:$82,MATCH(BG$1,'Cleaned Responses'!$1:$1,0),FALSE)</f>
        <v>#N/A</v>
      </c>
      <c r="BH588" s="6" t="e">
        <f>VLOOKUP($A588&amp;$B588,'Cleaned Responses'!$1:$82,MATCH(BH$1,'Cleaned Responses'!$1:$1,0),FALSE)</f>
        <v>#N/A</v>
      </c>
      <c r="BI588" t="e">
        <f>VLOOKUP($A588&amp;$B588,'Cleaned Responses'!$1:$82,MATCH(BI$1,'Cleaned Responses'!$1:$1,0),FALSE)/100</f>
        <v>#N/A</v>
      </c>
      <c r="BJ588" t="e">
        <f>VLOOKUP($A588&amp;$B588,'Cleaned Responses'!$1:$82,MATCH(BJ$1,'Cleaned Responses'!$1:$1,0),FALSE)/100</f>
        <v>#N/A</v>
      </c>
      <c r="BK588" t="e">
        <f>VLOOKUP($A588&amp;$B588,'Cleaned Responses'!$1:$82,MATCH(BK$1,'Cleaned Responses'!$1:$1,0),FALSE)/100</f>
        <v>#N/A</v>
      </c>
      <c r="BL588" t="e">
        <f t="shared" si="206"/>
        <v>#N/A</v>
      </c>
      <c r="BM588" t="e">
        <f t="shared" si="207"/>
        <v>#N/A</v>
      </c>
      <c r="BN588" t="e">
        <f t="shared" si="208"/>
        <v>#N/A</v>
      </c>
      <c r="BO588" t="e">
        <f>VLOOKUP($A588&amp;$B588,'Cleaned Responses'!$1:$82,MATCH(BO$1,'Cleaned Responses'!$1:$1,0),FALSE)/100</f>
        <v>#N/A</v>
      </c>
      <c r="BP588" t="e">
        <f>VLOOKUP($A588&amp;$B588,'Cleaned Responses'!$1:$82,MATCH(BP$1,'Cleaned Responses'!$1:$1,0),FALSE)/100</f>
        <v>#N/A</v>
      </c>
      <c r="BQ588" t="e">
        <f>VLOOKUP($A588&amp;$B588,'Cleaned Responses'!$1:$82,MATCH(BQ$1,'Cleaned Responses'!$1:$1,0),FALSE)/100</f>
        <v>#N/A</v>
      </c>
      <c r="BR588" t="e">
        <f>VLOOKUP($A588&amp;$B588,'Cleaned Responses'!$1:$82,MATCH(BR$1,'Cleaned Responses'!$1:$1,0),FALSE)/100</f>
        <v>#N/A</v>
      </c>
      <c r="BS588" t="e">
        <f>VLOOKUP($A588&amp;$B588,'Cleaned Responses'!$1:$82,MATCH(BS$1,'Cleaned Responses'!$1:$1,0),FALSE)/100</f>
        <v>#N/A</v>
      </c>
      <c r="BT588" t="e">
        <f>VLOOKUP($A588&amp;$B588,'Cleaned Responses'!$1:$82,MATCH(BT$1,'Cleaned Responses'!$1:$1,0),FALSE)/100</f>
        <v>#N/A</v>
      </c>
      <c r="BU588" t="e">
        <f>VLOOKUP($A588&amp;$B588,'Cleaned Responses'!$1:$82,MATCH(BU$1,'Cleaned Responses'!$1:$1,0),FALSE)/100</f>
        <v>#N/A</v>
      </c>
      <c r="BV588" t="e">
        <f>VLOOKUP($A588&amp;$B588,'Cleaned Responses'!$1:$82,MATCH(BV$1,'Cleaned Responses'!$1:$1,0),FALSE)/100</f>
        <v>#N/A</v>
      </c>
      <c r="BW588" t="e">
        <f>VLOOKUP($A588&amp;$B588,'Cleaned Responses'!$1:$82,MATCH(BW$1,'Cleaned Responses'!$1:$1,0),FALSE)/100</f>
        <v>#N/A</v>
      </c>
      <c r="BX588" t="e">
        <f>VLOOKUP($A588&amp;$B588,'Cleaned Responses'!$1:$82,MATCH(BX$1,'Cleaned Responses'!$1:$1,0),FALSE)/100</f>
        <v>#N/A</v>
      </c>
      <c r="BY588" t="e">
        <f>VLOOKUP($A588&amp;$B588,'Cleaned Responses'!$1:$82,MATCH(BY$1,'Cleaned Responses'!$1:$1,0),FALSE)/100</f>
        <v>#N/A</v>
      </c>
      <c r="BZ588" t="e">
        <f>VLOOKUP($A588&amp;$B588,'Cleaned Responses'!$1:$82,MATCH(BZ$1,'Cleaned Responses'!$1:$1,0),FALSE)/100</f>
        <v>#N/A</v>
      </c>
      <c r="CA588" t="e">
        <f t="shared" si="209"/>
        <v>#N/A</v>
      </c>
      <c r="CB588" t="e">
        <f t="shared" si="210"/>
        <v>#N/A</v>
      </c>
      <c r="CC588" t="e">
        <f t="shared" si="211"/>
        <v>#N/A</v>
      </c>
      <c r="CD588" t="e">
        <f t="shared" si="212"/>
        <v>#N/A</v>
      </c>
      <c r="CE588" t="e">
        <f t="shared" si="213"/>
        <v>#N/A</v>
      </c>
      <c r="CF588" t="e">
        <f t="shared" si="214"/>
        <v>#N/A</v>
      </c>
      <c r="CG588" t="e">
        <f t="shared" si="215"/>
        <v>#N/A</v>
      </c>
      <c r="CH588" t="e">
        <f t="shared" si="216"/>
        <v>#N/A</v>
      </c>
      <c r="CI588" t="e">
        <f t="shared" si="217"/>
        <v>#N/A</v>
      </c>
      <c r="CJ588" t="e">
        <f t="shared" si="218"/>
        <v>#N/A</v>
      </c>
      <c r="CK588" t="e">
        <f t="shared" si="219"/>
        <v>#N/A</v>
      </c>
    </row>
    <row r="589" spans="1:89" ht="20" customHeight="1" x14ac:dyDescent="0.25">
      <c r="A589" s="163"/>
      <c r="B589" s="6"/>
      <c r="C589" s="6" t="e">
        <f>VLOOKUP($A589&amp;$B589,'Cleaned Responses'!$1:$82,MATCH($C$1,'Cleaned Responses'!$1:$1,0),FALSE)</f>
        <v>#N/A</v>
      </c>
      <c r="D589" s="6" t="e">
        <f>VLOOKUP($A589&amp;$B589,'Cleaned Responses'!$1:$82,MATCH(D$1,'Cleaned Responses'!$1:$1,0),FALSE)</f>
        <v>#N/A</v>
      </c>
      <c r="E589" s="6" t="e">
        <f>VLOOKUP($A589&amp;$B589,'Cleaned Responses'!$1:$82,MATCH(E$1,'Cleaned Responses'!$1:$1,0),FALSE)</f>
        <v>#N/A</v>
      </c>
      <c r="F589" s="6" t="e">
        <f>VLOOKUP($A589&amp;$B589,'Cleaned Responses'!$1:$82,MATCH(F$1,'Cleaned Responses'!$1:$1,0),FALSE)</f>
        <v>#N/A</v>
      </c>
      <c r="G589" s="6" t="e">
        <f t="shared" si="198"/>
        <v>#N/A</v>
      </c>
      <c r="H589" s="6" t="e">
        <f>VLOOKUP($A589&amp;$B589,'Cleaned Responses'!$1:$82,MATCH(H$1,'Cleaned Responses'!$1:$1,0),FALSE)</f>
        <v>#N/A</v>
      </c>
      <c r="I589" s="6" t="e">
        <f>VLOOKUP($A589&amp;$B589,'Cleaned Responses'!$1:$82,MATCH(I$1,'Cleaned Responses'!$1:$1,0),FALSE)</f>
        <v>#N/A</v>
      </c>
      <c r="J589" s="6" t="e">
        <f>VLOOKUP($A589&amp;$B589,'Cleaned Responses'!$1:$82,MATCH(J$1,'Cleaned Responses'!$1:$1,0),FALSE)</f>
        <v>#N/A</v>
      </c>
      <c r="K589" s="6" t="e">
        <f>VLOOKUP($A589&amp;$B589,'Cleaned Responses'!$1:$82,MATCH(K$1,'Cleaned Responses'!$1:$1,0),FALSE)</f>
        <v>#N/A</v>
      </c>
      <c r="L589" s="6" t="e">
        <f>VLOOKUP($A589&amp;$B589,'Cleaned Responses'!$1:$82,MATCH(L$1,'Cleaned Responses'!$1:$1,0),FALSE)</f>
        <v>#N/A</v>
      </c>
      <c r="M589" s="6" t="e">
        <f>VLOOKUP($A589&amp;$B589,'Cleaned Responses'!$1:$82,MATCH(M$1,'Cleaned Responses'!$1:$1,0),FALSE)</f>
        <v>#N/A</v>
      </c>
      <c r="N589" s="6" t="e">
        <f>VLOOKUP($A589&amp;$B589,'Cleaned Responses'!$1:$82,MATCH(N$1,'Cleaned Responses'!$1:$1,0),FALSE)</f>
        <v>#N/A</v>
      </c>
      <c r="O589" s="6" t="e">
        <f>VLOOKUP($A589&amp;$B589,'Cleaned Responses'!$1:$82,MATCH(O$1,'Cleaned Responses'!$1:$1,0),FALSE)</f>
        <v>#N/A</v>
      </c>
      <c r="P589" s="6" t="e">
        <f>VLOOKUP($A589&amp;$B589,'Cleaned Responses'!$1:$82,MATCH(P$1,'Cleaned Responses'!$1:$1,0),FALSE)</f>
        <v>#N/A</v>
      </c>
      <c r="Q589" s="6" t="e">
        <f>VLOOKUP($A589&amp;$B589,'Cleaned Responses'!$1:$82,MATCH(Q$1,'Cleaned Responses'!$1:$1,0),FALSE)</f>
        <v>#VALUE!</v>
      </c>
      <c r="R589" s="8" t="e">
        <f t="shared" si="199"/>
        <v>#N/A</v>
      </c>
      <c r="S589" s="8" t="e">
        <f t="shared" si="200"/>
        <v>#N/A</v>
      </c>
      <c r="T589" s="8" t="e">
        <f t="shared" si="201"/>
        <v>#N/A</v>
      </c>
      <c r="U589" s="6"/>
      <c r="V589" s="6"/>
      <c r="W589" s="6"/>
      <c r="X589" s="6"/>
      <c r="Y589" s="8" t="e">
        <f t="shared" si="202"/>
        <v>#N/A</v>
      </c>
      <c r="Z589" s="6" t="e">
        <f>VLOOKUP($A589&amp;$B589,'Cleaned Responses'!$1:$82,MATCH(Z$1,'Cleaned Responses'!$1:$1,0),FALSE)</f>
        <v>#N/A</v>
      </c>
      <c r="AA589" s="6" t="e">
        <f>VLOOKUP($A589&amp;$B589,'Cleaned Responses'!$1:$82,MATCH(AA$1,'Cleaned Responses'!$1:$1,0),FALSE)</f>
        <v>#N/A</v>
      </c>
      <c r="AB589" s="9" t="e">
        <f t="shared" si="203"/>
        <v>#N/A</v>
      </c>
      <c r="AC589" s="9" t="e">
        <f t="shared" si="204"/>
        <v>#N/A</v>
      </c>
      <c r="AD589" s="6" t="e">
        <f>VLOOKUP($A589&amp;$B589,'Cleaned Responses'!$1:$82,MATCH(AD$1,'Cleaned Responses'!$1:$1,0),FALSE)</f>
        <v>#N/A</v>
      </c>
      <c r="AE589" s="6" t="e">
        <f>VLOOKUP($A589&amp;$B589,'Cleaned Responses'!$1:$82,MATCH(AE$1,'Cleaned Responses'!$1:$1,0),FALSE)</f>
        <v>#N/A</v>
      </c>
      <c r="AF589" s="6" t="e">
        <f>VLOOKUP($A589&amp;$B589,'Cleaned Responses'!$1:$82,MATCH(AF$1,'Cleaned Responses'!$1:$1,0),FALSE)</f>
        <v>#N/A</v>
      </c>
      <c r="AG589" s="6" t="e">
        <f>VLOOKUP($A589&amp;$B589,'Cleaned Responses'!$1:$82,MATCH(AG$1,'Cleaned Responses'!$1:$1,0),FALSE)</f>
        <v>#N/A</v>
      </c>
      <c r="AH589" s="6" t="e">
        <f>VLOOKUP($A589&amp;$B589,'Cleaned Responses'!$1:$82,MATCH(AH$1,'Cleaned Responses'!$1:$1,0),FALSE)</f>
        <v>#N/A</v>
      </c>
      <c r="AI589" s="6" t="e">
        <f>VLOOKUP($A589&amp;$B589,'Cleaned Responses'!$1:$82,MATCH(AI$1,'Cleaned Responses'!$1:$1,0),FALSE)</f>
        <v>#N/A</v>
      </c>
      <c r="AJ589" s="6" t="e">
        <f>VLOOKUP($A589&amp;$B589,'Cleaned Responses'!$1:$82,MATCH(AJ$1,'Cleaned Responses'!$1:$1,0),FALSE)</f>
        <v>#N/A</v>
      </c>
      <c r="AK589" s="6" t="e">
        <f>VLOOKUP($A589&amp;$B589,'Cleaned Responses'!$1:$82,MATCH(AK$1,'Cleaned Responses'!$1:$1,0),FALSE)</f>
        <v>#N/A</v>
      </c>
      <c r="AL589" s="6" t="e">
        <f t="shared" si="205"/>
        <v>#N/A</v>
      </c>
      <c r="AM589" s="7" t="e">
        <f>VLOOKUP($A589&amp;$B589,'Cleaned Responses'!$1:$82,MATCH(AM$1,'Cleaned Responses'!$1:$1,0),FALSE)/100</f>
        <v>#N/A</v>
      </c>
      <c r="AN589" s="7" t="e">
        <f>VLOOKUP($A589&amp;$B589,'Cleaned Responses'!$1:$82,MATCH(AN$1,'Cleaned Responses'!$1:$1,0),FALSE)/100</f>
        <v>#N/A</v>
      </c>
      <c r="AO589" s="7" t="e">
        <f>VLOOKUP($A589&amp;$B589,'Cleaned Responses'!$1:$82,MATCH(AO$1,'Cleaned Responses'!$1:$1,0),FALSE)/100</f>
        <v>#N/A</v>
      </c>
      <c r="AP589" s="7" t="e">
        <f>VLOOKUP($A589&amp;$B589,'Cleaned Responses'!$1:$82,MATCH(AP$1,'Cleaned Responses'!$1:$1,0),FALSE)/100</f>
        <v>#N/A</v>
      </c>
      <c r="AQ589" s="7" t="e">
        <f>VLOOKUP($A589&amp;$B589,'Cleaned Responses'!$1:$82,MATCH(AQ$1,'Cleaned Responses'!$1:$1,0),FALSE)/100</f>
        <v>#N/A</v>
      </c>
      <c r="AR589" s="7" t="e">
        <f>VLOOKUP($A589&amp;$B589,'Cleaned Responses'!$1:$82,MATCH(AR$1,'Cleaned Responses'!$1:$1,0),FALSE)/100</f>
        <v>#N/A</v>
      </c>
      <c r="AS589" s="7" t="e">
        <f>VLOOKUP($A589&amp;$B589,'Cleaned Responses'!$1:$82,MATCH(AS$1,'Cleaned Responses'!$1:$1,0),FALSE)/100</f>
        <v>#N/A</v>
      </c>
      <c r="AT589" s="7" t="e">
        <f>VLOOKUP($A589&amp;$B589,'Cleaned Responses'!$1:$82,MATCH(AT$1,'Cleaned Responses'!$1:$1,0),FALSE)/100</f>
        <v>#N/A</v>
      </c>
      <c r="AU589" s="7" t="e">
        <f>VLOOKUP($A589&amp;$B589,'Cleaned Responses'!$1:$82,MATCH(AU$1,'Cleaned Responses'!$1:$1,0),FALSE)/100</f>
        <v>#N/A</v>
      </c>
      <c r="AV589" s="7" t="e">
        <f>VLOOKUP($A589&amp;$B589,'Cleaned Responses'!$1:$82,MATCH(AV$1,'Cleaned Responses'!$1:$1,0),FALSE)/100</f>
        <v>#N/A</v>
      </c>
      <c r="AW589" s="7" t="e">
        <f>VLOOKUP($A589&amp;$B589,'Cleaned Responses'!$1:$82,MATCH(AW$1,'Cleaned Responses'!$1:$1,0),FALSE)/100</f>
        <v>#N/A</v>
      </c>
      <c r="AX589" s="7" t="e">
        <f>VLOOKUP($A589&amp;$B589,'Cleaned Responses'!$1:$82,MATCH(AX$1,'Cleaned Responses'!$1:$1,0),FALSE)/100</f>
        <v>#N/A</v>
      </c>
      <c r="AY589" s="7" t="e">
        <f>VLOOKUP($A589&amp;$B589,'Cleaned Responses'!$1:$82,MATCH(AY$1,'Cleaned Responses'!$1:$1,0),FALSE)/100</f>
        <v>#N/A</v>
      </c>
      <c r="AZ589" s="7" t="e">
        <f>VLOOKUP($A589&amp;$B589,'Cleaned Responses'!$1:$82,MATCH(AZ$1,'Cleaned Responses'!$1:$1,0),FALSE)/100</f>
        <v>#N/A</v>
      </c>
      <c r="BA589" s="7" t="e">
        <f>VLOOKUP($A589&amp;$B589,'Cleaned Responses'!$1:$82,MATCH(BA$1,'Cleaned Responses'!$1:$1,0),FALSE)/100</f>
        <v>#N/A</v>
      </c>
      <c r="BB589" s="7" t="e">
        <f>VLOOKUP($A589&amp;$B589,'Cleaned Responses'!$1:$82,MATCH(BB$1,'Cleaned Responses'!$1:$1,0),FALSE)/100</f>
        <v>#N/A</v>
      </c>
      <c r="BC589" s="7" t="e">
        <f>VLOOKUP($A589&amp;$B589,'Cleaned Responses'!$1:$82,MATCH(BC$1,'Cleaned Responses'!$1:$1,0),FALSE)/100</f>
        <v>#N/A</v>
      </c>
      <c r="BD589" s="7" t="e">
        <f>VLOOKUP($A589&amp;$B589,'Cleaned Responses'!$1:$82,MATCH(BD$1,'Cleaned Responses'!$1:$1,0),FALSE)/100</f>
        <v>#N/A</v>
      </c>
      <c r="BE589" s="7" t="e">
        <f>VLOOKUP($A589&amp;$B589,'Cleaned Responses'!$1:$82,MATCH(BE$1,'Cleaned Responses'!$1:$1,0),FALSE)/100</f>
        <v>#N/A</v>
      </c>
      <c r="BF589" s="7"/>
      <c r="BG589" s="6" t="e">
        <f>VLOOKUP($A589&amp;$B589,'Cleaned Responses'!$1:$82,MATCH(BG$1,'Cleaned Responses'!$1:$1,0),FALSE)</f>
        <v>#N/A</v>
      </c>
      <c r="BH589" s="6" t="e">
        <f>VLOOKUP($A589&amp;$B589,'Cleaned Responses'!$1:$82,MATCH(BH$1,'Cleaned Responses'!$1:$1,0),FALSE)</f>
        <v>#N/A</v>
      </c>
      <c r="BI589" t="e">
        <f>VLOOKUP($A589&amp;$B589,'Cleaned Responses'!$1:$82,MATCH(BI$1,'Cleaned Responses'!$1:$1,0),FALSE)/100</f>
        <v>#N/A</v>
      </c>
      <c r="BJ589" t="e">
        <f>VLOOKUP($A589&amp;$B589,'Cleaned Responses'!$1:$82,MATCH(BJ$1,'Cleaned Responses'!$1:$1,0),FALSE)/100</f>
        <v>#N/A</v>
      </c>
      <c r="BK589" t="e">
        <f>VLOOKUP($A589&amp;$B589,'Cleaned Responses'!$1:$82,MATCH(BK$1,'Cleaned Responses'!$1:$1,0),FALSE)/100</f>
        <v>#N/A</v>
      </c>
      <c r="BL589" t="e">
        <f t="shared" si="206"/>
        <v>#N/A</v>
      </c>
      <c r="BM589" t="e">
        <f t="shared" si="207"/>
        <v>#N/A</v>
      </c>
      <c r="BN589" t="e">
        <f t="shared" si="208"/>
        <v>#N/A</v>
      </c>
      <c r="BO589" t="e">
        <f>VLOOKUP($A589&amp;$B589,'Cleaned Responses'!$1:$82,MATCH(BO$1,'Cleaned Responses'!$1:$1,0),FALSE)/100</f>
        <v>#N/A</v>
      </c>
      <c r="BP589" t="e">
        <f>VLOOKUP($A589&amp;$B589,'Cleaned Responses'!$1:$82,MATCH(BP$1,'Cleaned Responses'!$1:$1,0),FALSE)/100</f>
        <v>#N/A</v>
      </c>
      <c r="BQ589" t="e">
        <f>VLOOKUP($A589&amp;$B589,'Cleaned Responses'!$1:$82,MATCH(BQ$1,'Cleaned Responses'!$1:$1,0),FALSE)/100</f>
        <v>#N/A</v>
      </c>
      <c r="BR589" t="e">
        <f>VLOOKUP($A589&amp;$B589,'Cleaned Responses'!$1:$82,MATCH(BR$1,'Cleaned Responses'!$1:$1,0),FALSE)/100</f>
        <v>#N/A</v>
      </c>
      <c r="BS589" t="e">
        <f>VLOOKUP($A589&amp;$B589,'Cleaned Responses'!$1:$82,MATCH(BS$1,'Cleaned Responses'!$1:$1,0),FALSE)/100</f>
        <v>#N/A</v>
      </c>
      <c r="BT589" t="e">
        <f>VLOOKUP($A589&amp;$B589,'Cleaned Responses'!$1:$82,MATCH(BT$1,'Cleaned Responses'!$1:$1,0),FALSE)/100</f>
        <v>#N/A</v>
      </c>
      <c r="BU589" t="e">
        <f>VLOOKUP($A589&amp;$B589,'Cleaned Responses'!$1:$82,MATCH(BU$1,'Cleaned Responses'!$1:$1,0),FALSE)/100</f>
        <v>#N/A</v>
      </c>
      <c r="BV589" t="e">
        <f>VLOOKUP($A589&amp;$B589,'Cleaned Responses'!$1:$82,MATCH(BV$1,'Cleaned Responses'!$1:$1,0),FALSE)/100</f>
        <v>#N/A</v>
      </c>
      <c r="BW589" t="e">
        <f>VLOOKUP($A589&amp;$B589,'Cleaned Responses'!$1:$82,MATCH(BW$1,'Cleaned Responses'!$1:$1,0),FALSE)/100</f>
        <v>#N/A</v>
      </c>
      <c r="BX589" t="e">
        <f>VLOOKUP($A589&amp;$B589,'Cleaned Responses'!$1:$82,MATCH(BX$1,'Cleaned Responses'!$1:$1,0),FALSE)/100</f>
        <v>#N/A</v>
      </c>
      <c r="BY589" t="e">
        <f>VLOOKUP($A589&amp;$B589,'Cleaned Responses'!$1:$82,MATCH(BY$1,'Cleaned Responses'!$1:$1,0),FALSE)/100</f>
        <v>#N/A</v>
      </c>
      <c r="BZ589" t="e">
        <f>VLOOKUP($A589&amp;$B589,'Cleaned Responses'!$1:$82,MATCH(BZ$1,'Cleaned Responses'!$1:$1,0),FALSE)/100</f>
        <v>#N/A</v>
      </c>
      <c r="CA589" t="e">
        <f t="shared" si="209"/>
        <v>#N/A</v>
      </c>
      <c r="CB589" t="e">
        <f t="shared" si="210"/>
        <v>#N/A</v>
      </c>
      <c r="CC589" t="e">
        <f t="shared" si="211"/>
        <v>#N/A</v>
      </c>
      <c r="CD589" t="e">
        <f t="shared" si="212"/>
        <v>#N/A</v>
      </c>
      <c r="CE589" t="e">
        <f t="shared" si="213"/>
        <v>#N/A</v>
      </c>
      <c r="CF589" t="e">
        <f t="shared" si="214"/>
        <v>#N/A</v>
      </c>
      <c r="CG589" t="e">
        <f t="shared" si="215"/>
        <v>#N/A</v>
      </c>
      <c r="CH589" t="e">
        <f t="shared" si="216"/>
        <v>#N/A</v>
      </c>
      <c r="CI589" t="e">
        <f t="shared" si="217"/>
        <v>#N/A</v>
      </c>
      <c r="CJ589" t="e">
        <f t="shared" si="218"/>
        <v>#N/A</v>
      </c>
      <c r="CK589" t="e">
        <f t="shared" si="219"/>
        <v>#N/A</v>
      </c>
    </row>
    <row r="590" spans="1:89" ht="20" customHeight="1" x14ac:dyDescent="0.25">
      <c r="A590" s="163"/>
      <c r="B590" s="6"/>
      <c r="C590" s="6" t="e">
        <f>VLOOKUP($A590&amp;$B590,'Cleaned Responses'!$1:$82,MATCH($C$1,'Cleaned Responses'!$1:$1,0),FALSE)</f>
        <v>#N/A</v>
      </c>
      <c r="D590" s="6" t="e">
        <f>VLOOKUP($A590&amp;$B590,'Cleaned Responses'!$1:$82,MATCH(D$1,'Cleaned Responses'!$1:$1,0),FALSE)</f>
        <v>#N/A</v>
      </c>
      <c r="E590" s="6" t="e">
        <f>VLOOKUP($A590&amp;$B590,'Cleaned Responses'!$1:$82,MATCH(E$1,'Cleaned Responses'!$1:$1,0),FALSE)</f>
        <v>#N/A</v>
      </c>
      <c r="F590" s="6" t="e">
        <f>VLOOKUP($A590&amp;$B590,'Cleaned Responses'!$1:$82,MATCH(F$1,'Cleaned Responses'!$1:$1,0),FALSE)</f>
        <v>#N/A</v>
      </c>
      <c r="G590" s="6" t="e">
        <f t="shared" si="198"/>
        <v>#N/A</v>
      </c>
      <c r="H590" s="6" t="e">
        <f>VLOOKUP($A590&amp;$B590,'Cleaned Responses'!$1:$82,MATCH(H$1,'Cleaned Responses'!$1:$1,0),FALSE)</f>
        <v>#N/A</v>
      </c>
      <c r="I590" s="6" t="e">
        <f>VLOOKUP($A590&amp;$B590,'Cleaned Responses'!$1:$82,MATCH(I$1,'Cleaned Responses'!$1:$1,0),FALSE)</f>
        <v>#N/A</v>
      </c>
      <c r="J590" s="6" t="e">
        <f>VLOOKUP($A590&amp;$B590,'Cleaned Responses'!$1:$82,MATCH(J$1,'Cleaned Responses'!$1:$1,0),FALSE)</f>
        <v>#N/A</v>
      </c>
      <c r="K590" s="6" t="e">
        <f>VLOOKUP($A590&amp;$B590,'Cleaned Responses'!$1:$82,MATCH(K$1,'Cleaned Responses'!$1:$1,0),FALSE)</f>
        <v>#N/A</v>
      </c>
      <c r="L590" s="6" t="e">
        <f>VLOOKUP($A590&amp;$B590,'Cleaned Responses'!$1:$82,MATCH(L$1,'Cleaned Responses'!$1:$1,0),FALSE)</f>
        <v>#N/A</v>
      </c>
      <c r="M590" s="6" t="e">
        <f>VLOOKUP($A590&amp;$B590,'Cleaned Responses'!$1:$82,MATCH(M$1,'Cleaned Responses'!$1:$1,0),FALSE)</f>
        <v>#N/A</v>
      </c>
      <c r="N590" s="6" t="e">
        <f>VLOOKUP($A590&amp;$B590,'Cleaned Responses'!$1:$82,MATCH(N$1,'Cleaned Responses'!$1:$1,0),FALSE)</f>
        <v>#N/A</v>
      </c>
      <c r="O590" s="6" t="e">
        <f>VLOOKUP($A590&amp;$B590,'Cleaned Responses'!$1:$82,MATCH(O$1,'Cleaned Responses'!$1:$1,0),FALSE)</f>
        <v>#N/A</v>
      </c>
      <c r="P590" s="6" t="e">
        <f>VLOOKUP($A590&amp;$B590,'Cleaned Responses'!$1:$82,MATCH(P$1,'Cleaned Responses'!$1:$1,0),FALSE)</f>
        <v>#N/A</v>
      </c>
      <c r="Q590" s="6" t="e">
        <f>VLOOKUP($A590&amp;$B590,'Cleaned Responses'!$1:$82,MATCH(Q$1,'Cleaned Responses'!$1:$1,0),FALSE)</f>
        <v>#VALUE!</v>
      </c>
      <c r="R590" s="8" t="e">
        <f t="shared" si="199"/>
        <v>#N/A</v>
      </c>
      <c r="S590" s="8" t="e">
        <f t="shared" si="200"/>
        <v>#N/A</v>
      </c>
      <c r="T590" s="8" t="e">
        <f t="shared" si="201"/>
        <v>#N/A</v>
      </c>
      <c r="U590" s="6"/>
      <c r="V590" s="6"/>
      <c r="W590" s="6"/>
      <c r="X590" s="6"/>
      <c r="Y590" s="8" t="e">
        <f t="shared" si="202"/>
        <v>#N/A</v>
      </c>
      <c r="Z590" s="6" t="e">
        <f>VLOOKUP($A590&amp;$B590,'Cleaned Responses'!$1:$82,MATCH(Z$1,'Cleaned Responses'!$1:$1,0),FALSE)</f>
        <v>#N/A</v>
      </c>
      <c r="AA590" s="6" t="e">
        <f>VLOOKUP($A590&amp;$B590,'Cleaned Responses'!$1:$82,MATCH(AA$1,'Cleaned Responses'!$1:$1,0),FALSE)</f>
        <v>#N/A</v>
      </c>
      <c r="AB590" s="9" t="e">
        <f t="shared" si="203"/>
        <v>#N/A</v>
      </c>
      <c r="AC590" s="9" t="e">
        <f t="shared" si="204"/>
        <v>#N/A</v>
      </c>
      <c r="AD590" s="6" t="e">
        <f>VLOOKUP($A590&amp;$B590,'Cleaned Responses'!$1:$82,MATCH(AD$1,'Cleaned Responses'!$1:$1,0),FALSE)</f>
        <v>#N/A</v>
      </c>
      <c r="AE590" s="6" t="e">
        <f>VLOOKUP($A590&amp;$B590,'Cleaned Responses'!$1:$82,MATCH(AE$1,'Cleaned Responses'!$1:$1,0),FALSE)</f>
        <v>#N/A</v>
      </c>
      <c r="AF590" s="6" t="e">
        <f>VLOOKUP($A590&amp;$B590,'Cleaned Responses'!$1:$82,MATCH(AF$1,'Cleaned Responses'!$1:$1,0),FALSE)</f>
        <v>#N/A</v>
      </c>
      <c r="AG590" s="6" t="e">
        <f>VLOOKUP($A590&amp;$B590,'Cleaned Responses'!$1:$82,MATCH(AG$1,'Cleaned Responses'!$1:$1,0),FALSE)</f>
        <v>#N/A</v>
      </c>
      <c r="AH590" s="6" t="e">
        <f>VLOOKUP($A590&amp;$B590,'Cleaned Responses'!$1:$82,MATCH(AH$1,'Cleaned Responses'!$1:$1,0),FALSE)</f>
        <v>#N/A</v>
      </c>
      <c r="AI590" s="6" t="e">
        <f>VLOOKUP($A590&amp;$B590,'Cleaned Responses'!$1:$82,MATCH(AI$1,'Cleaned Responses'!$1:$1,0),FALSE)</f>
        <v>#N/A</v>
      </c>
      <c r="AJ590" s="6" t="e">
        <f>VLOOKUP($A590&amp;$B590,'Cleaned Responses'!$1:$82,MATCH(AJ$1,'Cleaned Responses'!$1:$1,0),FALSE)</f>
        <v>#N/A</v>
      </c>
      <c r="AK590" s="6" t="e">
        <f>VLOOKUP($A590&amp;$B590,'Cleaned Responses'!$1:$82,MATCH(AK$1,'Cleaned Responses'!$1:$1,0),FALSE)</f>
        <v>#N/A</v>
      </c>
      <c r="AL590" s="6" t="e">
        <f t="shared" si="205"/>
        <v>#N/A</v>
      </c>
      <c r="AM590" s="7" t="e">
        <f>VLOOKUP($A590&amp;$B590,'Cleaned Responses'!$1:$82,MATCH(AM$1,'Cleaned Responses'!$1:$1,0),FALSE)/100</f>
        <v>#N/A</v>
      </c>
      <c r="AN590" s="7" t="e">
        <f>VLOOKUP($A590&amp;$B590,'Cleaned Responses'!$1:$82,MATCH(AN$1,'Cleaned Responses'!$1:$1,0),FALSE)/100</f>
        <v>#N/A</v>
      </c>
      <c r="AO590" s="7" t="e">
        <f>VLOOKUP($A590&amp;$B590,'Cleaned Responses'!$1:$82,MATCH(AO$1,'Cleaned Responses'!$1:$1,0),FALSE)/100</f>
        <v>#N/A</v>
      </c>
      <c r="AP590" s="7" t="e">
        <f>VLOOKUP($A590&amp;$B590,'Cleaned Responses'!$1:$82,MATCH(AP$1,'Cleaned Responses'!$1:$1,0),FALSE)/100</f>
        <v>#N/A</v>
      </c>
      <c r="AQ590" s="7" t="e">
        <f>VLOOKUP($A590&amp;$B590,'Cleaned Responses'!$1:$82,MATCH(AQ$1,'Cleaned Responses'!$1:$1,0),FALSE)/100</f>
        <v>#N/A</v>
      </c>
      <c r="AR590" s="7" t="e">
        <f>VLOOKUP($A590&amp;$B590,'Cleaned Responses'!$1:$82,MATCH(AR$1,'Cleaned Responses'!$1:$1,0),FALSE)/100</f>
        <v>#N/A</v>
      </c>
      <c r="AS590" s="7" t="e">
        <f>VLOOKUP($A590&amp;$B590,'Cleaned Responses'!$1:$82,MATCH(AS$1,'Cleaned Responses'!$1:$1,0),FALSE)/100</f>
        <v>#N/A</v>
      </c>
      <c r="AT590" s="7" t="e">
        <f>VLOOKUP($A590&amp;$B590,'Cleaned Responses'!$1:$82,MATCH(AT$1,'Cleaned Responses'!$1:$1,0),FALSE)/100</f>
        <v>#N/A</v>
      </c>
      <c r="AU590" s="7" t="e">
        <f>VLOOKUP($A590&amp;$B590,'Cleaned Responses'!$1:$82,MATCH(AU$1,'Cleaned Responses'!$1:$1,0),FALSE)/100</f>
        <v>#N/A</v>
      </c>
      <c r="AV590" s="7" t="e">
        <f>VLOOKUP($A590&amp;$B590,'Cleaned Responses'!$1:$82,MATCH(AV$1,'Cleaned Responses'!$1:$1,0),FALSE)/100</f>
        <v>#N/A</v>
      </c>
      <c r="AW590" s="7" t="e">
        <f>VLOOKUP($A590&amp;$B590,'Cleaned Responses'!$1:$82,MATCH(AW$1,'Cleaned Responses'!$1:$1,0),FALSE)/100</f>
        <v>#N/A</v>
      </c>
      <c r="AX590" s="7" t="e">
        <f>VLOOKUP($A590&amp;$B590,'Cleaned Responses'!$1:$82,MATCH(AX$1,'Cleaned Responses'!$1:$1,0),FALSE)/100</f>
        <v>#N/A</v>
      </c>
      <c r="AY590" s="7" t="e">
        <f>VLOOKUP($A590&amp;$B590,'Cleaned Responses'!$1:$82,MATCH(AY$1,'Cleaned Responses'!$1:$1,0),FALSE)/100</f>
        <v>#N/A</v>
      </c>
      <c r="AZ590" s="7" t="e">
        <f>VLOOKUP($A590&amp;$B590,'Cleaned Responses'!$1:$82,MATCH(AZ$1,'Cleaned Responses'!$1:$1,0),FALSE)/100</f>
        <v>#N/A</v>
      </c>
      <c r="BA590" s="7" t="e">
        <f>VLOOKUP($A590&amp;$B590,'Cleaned Responses'!$1:$82,MATCH(BA$1,'Cleaned Responses'!$1:$1,0),FALSE)/100</f>
        <v>#N/A</v>
      </c>
      <c r="BB590" s="7" t="e">
        <f>VLOOKUP($A590&amp;$B590,'Cleaned Responses'!$1:$82,MATCH(BB$1,'Cleaned Responses'!$1:$1,0),FALSE)/100</f>
        <v>#N/A</v>
      </c>
      <c r="BC590" s="7" t="e">
        <f>VLOOKUP($A590&amp;$B590,'Cleaned Responses'!$1:$82,MATCH(BC$1,'Cleaned Responses'!$1:$1,0),FALSE)/100</f>
        <v>#N/A</v>
      </c>
      <c r="BD590" s="7" t="e">
        <f>VLOOKUP($A590&amp;$B590,'Cleaned Responses'!$1:$82,MATCH(BD$1,'Cleaned Responses'!$1:$1,0),FALSE)/100</f>
        <v>#N/A</v>
      </c>
      <c r="BE590" s="7" t="e">
        <f>VLOOKUP($A590&amp;$B590,'Cleaned Responses'!$1:$82,MATCH(BE$1,'Cleaned Responses'!$1:$1,0),FALSE)/100</f>
        <v>#N/A</v>
      </c>
      <c r="BF590" s="7"/>
      <c r="BG590" s="6" t="e">
        <f>VLOOKUP($A590&amp;$B590,'Cleaned Responses'!$1:$82,MATCH(BG$1,'Cleaned Responses'!$1:$1,0),FALSE)</f>
        <v>#N/A</v>
      </c>
      <c r="BH590" s="6" t="e">
        <f>VLOOKUP($A590&amp;$B590,'Cleaned Responses'!$1:$82,MATCH(BH$1,'Cleaned Responses'!$1:$1,0),FALSE)</f>
        <v>#N/A</v>
      </c>
      <c r="BI590" t="e">
        <f>VLOOKUP($A590&amp;$B590,'Cleaned Responses'!$1:$82,MATCH(BI$1,'Cleaned Responses'!$1:$1,0),FALSE)/100</f>
        <v>#N/A</v>
      </c>
      <c r="BJ590" t="e">
        <f>VLOOKUP($A590&amp;$B590,'Cleaned Responses'!$1:$82,MATCH(BJ$1,'Cleaned Responses'!$1:$1,0),FALSE)/100</f>
        <v>#N/A</v>
      </c>
      <c r="BK590" t="e">
        <f>VLOOKUP($A590&amp;$B590,'Cleaned Responses'!$1:$82,MATCH(BK$1,'Cleaned Responses'!$1:$1,0),FALSE)/100</f>
        <v>#N/A</v>
      </c>
      <c r="BL590" t="e">
        <f t="shared" si="206"/>
        <v>#N/A</v>
      </c>
      <c r="BM590" t="e">
        <f t="shared" si="207"/>
        <v>#N/A</v>
      </c>
      <c r="BN590" t="e">
        <f t="shared" si="208"/>
        <v>#N/A</v>
      </c>
      <c r="BO590" t="e">
        <f>VLOOKUP($A590&amp;$B590,'Cleaned Responses'!$1:$82,MATCH(BO$1,'Cleaned Responses'!$1:$1,0),FALSE)/100</f>
        <v>#N/A</v>
      </c>
      <c r="BP590" t="e">
        <f>VLOOKUP($A590&amp;$B590,'Cleaned Responses'!$1:$82,MATCH(BP$1,'Cleaned Responses'!$1:$1,0),FALSE)/100</f>
        <v>#N/A</v>
      </c>
      <c r="BQ590" t="e">
        <f>VLOOKUP($A590&amp;$B590,'Cleaned Responses'!$1:$82,MATCH(BQ$1,'Cleaned Responses'!$1:$1,0),FALSE)/100</f>
        <v>#N/A</v>
      </c>
      <c r="BR590" t="e">
        <f>VLOOKUP($A590&amp;$B590,'Cleaned Responses'!$1:$82,MATCH(BR$1,'Cleaned Responses'!$1:$1,0),FALSE)/100</f>
        <v>#N/A</v>
      </c>
      <c r="BS590" t="e">
        <f>VLOOKUP($A590&amp;$B590,'Cleaned Responses'!$1:$82,MATCH(BS$1,'Cleaned Responses'!$1:$1,0),FALSE)/100</f>
        <v>#N/A</v>
      </c>
      <c r="BT590" t="e">
        <f>VLOOKUP($A590&amp;$B590,'Cleaned Responses'!$1:$82,MATCH(BT$1,'Cleaned Responses'!$1:$1,0),FALSE)/100</f>
        <v>#N/A</v>
      </c>
      <c r="BU590" t="e">
        <f>VLOOKUP($A590&amp;$B590,'Cleaned Responses'!$1:$82,MATCH(BU$1,'Cleaned Responses'!$1:$1,0),FALSE)/100</f>
        <v>#N/A</v>
      </c>
      <c r="BV590" t="e">
        <f>VLOOKUP($A590&amp;$B590,'Cleaned Responses'!$1:$82,MATCH(BV$1,'Cleaned Responses'!$1:$1,0),FALSE)/100</f>
        <v>#N/A</v>
      </c>
      <c r="BW590" t="e">
        <f>VLOOKUP($A590&amp;$B590,'Cleaned Responses'!$1:$82,MATCH(BW$1,'Cleaned Responses'!$1:$1,0),FALSE)/100</f>
        <v>#N/A</v>
      </c>
      <c r="BX590" t="e">
        <f>VLOOKUP($A590&amp;$B590,'Cleaned Responses'!$1:$82,MATCH(BX$1,'Cleaned Responses'!$1:$1,0),FALSE)/100</f>
        <v>#N/A</v>
      </c>
      <c r="BY590" t="e">
        <f>VLOOKUP($A590&amp;$B590,'Cleaned Responses'!$1:$82,MATCH(BY$1,'Cleaned Responses'!$1:$1,0),FALSE)/100</f>
        <v>#N/A</v>
      </c>
      <c r="BZ590" t="e">
        <f>VLOOKUP($A590&amp;$B590,'Cleaned Responses'!$1:$82,MATCH(BZ$1,'Cleaned Responses'!$1:$1,0),FALSE)/100</f>
        <v>#N/A</v>
      </c>
      <c r="CA590" t="e">
        <f t="shared" si="209"/>
        <v>#N/A</v>
      </c>
      <c r="CB590" t="e">
        <f t="shared" si="210"/>
        <v>#N/A</v>
      </c>
      <c r="CC590" t="e">
        <f t="shared" si="211"/>
        <v>#N/A</v>
      </c>
      <c r="CD590" t="e">
        <f t="shared" si="212"/>
        <v>#N/A</v>
      </c>
      <c r="CE590" t="e">
        <f t="shared" si="213"/>
        <v>#N/A</v>
      </c>
      <c r="CF590" t="e">
        <f t="shared" si="214"/>
        <v>#N/A</v>
      </c>
      <c r="CG590" t="e">
        <f t="shared" si="215"/>
        <v>#N/A</v>
      </c>
      <c r="CH590" t="e">
        <f t="shared" si="216"/>
        <v>#N/A</v>
      </c>
      <c r="CI590" t="e">
        <f t="shared" si="217"/>
        <v>#N/A</v>
      </c>
      <c r="CJ590" t="e">
        <f t="shared" si="218"/>
        <v>#N/A</v>
      </c>
      <c r="CK590" t="e">
        <f t="shared" si="219"/>
        <v>#N/A</v>
      </c>
    </row>
    <row r="591" spans="1:89" ht="20" customHeight="1" x14ac:dyDescent="0.25">
      <c r="A591" s="163"/>
      <c r="B591" s="6"/>
      <c r="C591" s="6" t="e">
        <f>VLOOKUP($A591&amp;$B591,'Cleaned Responses'!$1:$82,MATCH($C$1,'Cleaned Responses'!$1:$1,0),FALSE)</f>
        <v>#N/A</v>
      </c>
      <c r="D591" s="6" t="e">
        <f>VLOOKUP($A591&amp;$B591,'Cleaned Responses'!$1:$82,MATCH(D$1,'Cleaned Responses'!$1:$1,0),FALSE)</f>
        <v>#N/A</v>
      </c>
      <c r="E591" s="6" t="e">
        <f>VLOOKUP($A591&amp;$B591,'Cleaned Responses'!$1:$82,MATCH(E$1,'Cleaned Responses'!$1:$1,0),FALSE)</f>
        <v>#N/A</v>
      </c>
      <c r="F591" s="6" t="e">
        <f>VLOOKUP($A591&amp;$B591,'Cleaned Responses'!$1:$82,MATCH(F$1,'Cleaned Responses'!$1:$1,0),FALSE)</f>
        <v>#N/A</v>
      </c>
      <c r="G591" s="6" t="e">
        <f t="shared" si="198"/>
        <v>#N/A</v>
      </c>
      <c r="H591" s="6" t="e">
        <f>VLOOKUP($A591&amp;$B591,'Cleaned Responses'!$1:$82,MATCH(H$1,'Cleaned Responses'!$1:$1,0),FALSE)</f>
        <v>#N/A</v>
      </c>
      <c r="I591" s="6" t="e">
        <f>VLOOKUP($A591&amp;$B591,'Cleaned Responses'!$1:$82,MATCH(I$1,'Cleaned Responses'!$1:$1,0),FALSE)</f>
        <v>#N/A</v>
      </c>
      <c r="J591" s="6" t="e">
        <f>VLOOKUP($A591&amp;$B591,'Cleaned Responses'!$1:$82,MATCH(J$1,'Cleaned Responses'!$1:$1,0),FALSE)</f>
        <v>#N/A</v>
      </c>
      <c r="K591" s="6" t="e">
        <f>VLOOKUP($A591&amp;$B591,'Cleaned Responses'!$1:$82,MATCH(K$1,'Cleaned Responses'!$1:$1,0),FALSE)</f>
        <v>#N/A</v>
      </c>
      <c r="L591" s="6" t="e">
        <f>VLOOKUP($A591&amp;$B591,'Cleaned Responses'!$1:$82,MATCH(L$1,'Cleaned Responses'!$1:$1,0),FALSE)</f>
        <v>#N/A</v>
      </c>
      <c r="M591" s="6" t="e">
        <f>VLOOKUP($A591&amp;$B591,'Cleaned Responses'!$1:$82,MATCH(M$1,'Cleaned Responses'!$1:$1,0),FALSE)</f>
        <v>#N/A</v>
      </c>
      <c r="N591" s="6" t="e">
        <f>VLOOKUP($A591&amp;$B591,'Cleaned Responses'!$1:$82,MATCH(N$1,'Cleaned Responses'!$1:$1,0),FALSE)</f>
        <v>#N/A</v>
      </c>
      <c r="O591" s="6" t="e">
        <f>VLOOKUP($A591&amp;$B591,'Cleaned Responses'!$1:$82,MATCH(O$1,'Cleaned Responses'!$1:$1,0),FALSE)</f>
        <v>#N/A</v>
      </c>
      <c r="P591" s="6" t="e">
        <f>VLOOKUP($A591&amp;$B591,'Cleaned Responses'!$1:$82,MATCH(P$1,'Cleaned Responses'!$1:$1,0),FALSE)</f>
        <v>#N/A</v>
      </c>
      <c r="Q591" s="6" t="e">
        <f>VLOOKUP($A591&amp;$B591,'Cleaned Responses'!$1:$82,MATCH(Q$1,'Cleaned Responses'!$1:$1,0),FALSE)</f>
        <v>#VALUE!</v>
      </c>
      <c r="R591" s="8" t="e">
        <f t="shared" si="199"/>
        <v>#N/A</v>
      </c>
      <c r="S591" s="8" t="e">
        <f t="shared" si="200"/>
        <v>#N/A</v>
      </c>
      <c r="T591" s="8" t="e">
        <f t="shared" si="201"/>
        <v>#N/A</v>
      </c>
      <c r="U591" s="6"/>
      <c r="V591" s="6"/>
      <c r="W591" s="6"/>
      <c r="X591" s="6"/>
      <c r="Y591" s="8" t="e">
        <f t="shared" si="202"/>
        <v>#N/A</v>
      </c>
      <c r="Z591" s="6" t="e">
        <f>VLOOKUP($A591&amp;$B591,'Cleaned Responses'!$1:$82,MATCH(Z$1,'Cleaned Responses'!$1:$1,0),FALSE)</f>
        <v>#N/A</v>
      </c>
      <c r="AA591" s="6" t="e">
        <f>VLOOKUP($A591&amp;$B591,'Cleaned Responses'!$1:$82,MATCH(AA$1,'Cleaned Responses'!$1:$1,0),FALSE)</f>
        <v>#N/A</v>
      </c>
      <c r="AB591" s="9" t="e">
        <f t="shared" si="203"/>
        <v>#N/A</v>
      </c>
      <c r="AC591" s="9" t="e">
        <f t="shared" si="204"/>
        <v>#N/A</v>
      </c>
      <c r="AD591" s="6" t="e">
        <f>VLOOKUP($A591&amp;$B591,'Cleaned Responses'!$1:$82,MATCH(AD$1,'Cleaned Responses'!$1:$1,0),FALSE)</f>
        <v>#N/A</v>
      </c>
      <c r="AE591" s="6" t="e">
        <f>VLOOKUP($A591&amp;$B591,'Cleaned Responses'!$1:$82,MATCH(AE$1,'Cleaned Responses'!$1:$1,0),FALSE)</f>
        <v>#N/A</v>
      </c>
      <c r="AF591" s="6" t="e">
        <f>VLOOKUP($A591&amp;$B591,'Cleaned Responses'!$1:$82,MATCH(AF$1,'Cleaned Responses'!$1:$1,0),FALSE)</f>
        <v>#N/A</v>
      </c>
      <c r="AG591" s="6" t="e">
        <f>VLOOKUP($A591&amp;$B591,'Cleaned Responses'!$1:$82,MATCH(AG$1,'Cleaned Responses'!$1:$1,0),FALSE)</f>
        <v>#N/A</v>
      </c>
      <c r="AH591" s="6" t="e">
        <f>VLOOKUP($A591&amp;$B591,'Cleaned Responses'!$1:$82,MATCH(AH$1,'Cleaned Responses'!$1:$1,0),FALSE)</f>
        <v>#N/A</v>
      </c>
      <c r="AI591" s="6" t="e">
        <f>VLOOKUP($A591&amp;$B591,'Cleaned Responses'!$1:$82,MATCH(AI$1,'Cleaned Responses'!$1:$1,0),FALSE)</f>
        <v>#N/A</v>
      </c>
      <c r="AJ591" s="6" t="e">
        <f>VLOOKUP($A591&amp;$B591,'Cleaned Responses'!$1:$82,MATCH(AJ$1,'Cleaned Responses'!$1:$1,0),FALSE)</f>
        <v>#N/A</v>
      </c>
      <c r="AK591" s="6" t="e">
        <f>VLOOKUP($A591&amp;$B591,'Cleaned Responses'!$1:$82,MATCH(AK$1,'Cleaned Responses'!$1:$1,0),FALSE)</f>
        <v>#N/A</v>
      </c>
      <c r="AL591" s="6" t="e">
        <f t="shared" si="205"/>
        <v>#N/A</v>
      </c>
      <c r="AM591" s="7" t="e">
        <f>VLOOKUP($A591&amp;$B591,'Cleaned Responses'!$1:$82,MATCH(AM$1,'Cleaned Responses'!$1:$1,0),FALSE)/100</f>
        <v>#N/A</v>
      </c>
      <c r="AN591" s="7" t="e">
        <f>VLOOKUP($A591&amp;$B591,'Cleaned Responses'!$1:$82,MATCH(AN$1,'Cleaned Responses'!$1:$1,0),FALSE)/100</f>
        <v>#N/A</v>
      </c>
      <c r="AO591" s="7" t="e">
        <f>VLOOKUP($A591&amp;$B591,'Cleaned Responses'!$1:$82,MATCH(AO$1,'Cleaned Responses'!$1:$1,0),FALSE)/100</f>
        <v>#N/A</v>
      </c>
      <c r="AP591" s="7" t="e">
        <f>VLOOKUP($A591&amp;$B591,'Cleaned Responses'!$1:$82,MATCH(AP$1,'Cleaned Responses'!$1:$1,0),FALSE)/100</f>
        <v>#N/A</v>
      </c>
      <c r="AQ591" s="7" t="e">
        <f>VLOOKUP($A591&amp;$B591,'Cleaned Responses'!$1:$82,MATCH(AQ$1,'Cleaned Responses'!$1:$1,0),FALSE)/100</f>
        <v>#N/A</v>
      </c>
      <c r="AR591" s="7" t="e">
        <f>VLOOKUP($A591&amp;$B591,'Cleaned Responses'!$1:$82,MATCH(AR$1,'Cleaned Responses'!$1:$1,0),FALSE)/100</f>
        <v>#N/A</v>
      </c>
      <c r="AS591" s="7" t="e">
        <f>VLOOKUP($A591&amp;$B591,'Cleaned Responses'!$1:$82,MATCH(AS$1,'Cleaned Responses'!$1:$1,0),FALSE)/100</f>
        <v>#N/A</v>
      </c>
      <c r="AT591" s="7" t="e">
        <f>VLOOKUP($A591&amp;$B591,'Cleaned Responses'!$1:$82,MATCH(AT$1,'Cleaned Responses'!$1:$1,0),FALSE)/100</f>
        <v>#N/A</v>
      </c>
      <c r="AU591" s="7" t="e">
        <f>VLOOKUP($A591&amp;$B591,'Cleaned Responses'!$1:$82,MATCH(AU$1,'Cleaned Responses'!$1:$1,0),FALSE)/100</f>
        <v>#N/A</v>
      </c>
      <c r="AV591" s="7" t="e">
        <f>VLOOKUP($A591&amp;$B591,'Cleaned Responses'!$1:$82,MATCH(AV$1,'Cleaned Responses'!$1:$1,0),FALSE)/100</f>
        <v>#N/A</v>
      </c>
      <c r="AW591" s="7" t="e">
        <f>VLOOKUP($A591&amp;$B591,'Cleaned Responses'!$1:$82,MATCH(AW$1,'Cleaned Responses'!$1:$1,0),FALSE)/100</f>
        <v>#N/A</v>
      </c>
      <c r="AX591" s="7" t="e">
        <f>VLOOKUP($A591&amp;$B591,'Cleaned Responses'!$1:$82,MATCH(AX$1,'Cleaned Responses'!$1:$1,0),FALSE)/100</f>
        <v>#N/A</v>
      </c>
      <c r="AY591" s="7" t="e">
        <f>VLOOKUP($A591&amp;$B591,'Cleaned Responses'!$1:$82,MATCH(AY$1,'Cleaned Responses'!$1:$1,0),FALSE)/100</f>
        <v>#N/A</v>
      </c>
      <c r="AZ591" s="7" t="e">
        <f>VLOOKUP($A591&amp;$B591,'Cleaned Responses'!$1:$82,MATCH(AZ$1,'Cleaned Responses'!$1:$1,0),FALSE)/100</f>
        <v>#N/A</v>
      </c>
      <c r="BA591" s="7" t="e">
        <f>VLOOKUP($A591&amp;$B591,'Cleaned Responses'!$1:$82,MATCH(BA$1,'Cleaned Responses'!$1:$1,0),FALSE)/100</f>
        <v>#N/A</v>
      </c>
      <c r="BB591" s="7" t="e">
        <f>VLOOKUP($A591&amp;$B591,'Cleaned Responses'!$1:$82,MATCH(BB$1,'Cleaned Responses'!$1:$1,0),FALSE)/100</f>
        <v>#N/A</v>
      </c>
      <c r="BC591" s="7" t="e">
        <f>VLOOKUP($A591&amp;$B591,'Cleaned Responses'!$1:$82,MATCH(BC$1,'Cleaned Responses'!$1:$1,0),FALSE)/100</f>
        <v>#N/A</v>
      </c>
      <c r="BD591" s="7" t="e">
        <f>VLOOKUP($A591&amp;$B591,'Cleaned Responses'!$1:$82,MATCH(BD$1,'Cleaned Responses'!$1:$1,0),FALSE)/100</f>
        <v>#N/A</v>
      </c>
      <c r="BE591" s="7" t="e">
        <f>VLOOKUP($A591&amp;$B591,'Cleaned Responses'!$1:$82,MATCH(BE$1,'Cleaned Responses'!$1:$1,0),FALSE)/100</f>
        <v>#N/A</v>
      </c>
      <c r="BF591" s="7"/>
      <c r="BG591" s="6" t="e">
        <f>VLOOKUP($A591&amp;$B591,'Cleaned Responses'!$1:$82,MATCH(BG$1,'Cleaned Responses'!$1:$1,0),FALSE)</f>
        <v>#N/A</v>
      </c>
      <c r="BH591" s="6" t="e">
        <f>VLOOKUP($A591&amp;$B591,'Cleaned Responses'!$1:$82,MATCH(BH$1,'Cleaned Responses'!$1:$1,0),FALSE)</f>
        <v>#N/A</v>
      </c>
      <c r="BI591" t="e">
        <f>VLOOKUP($A591&amp;$B591,'Cleaned Responses'!$1:$82,MATCH(BI$1,'Cleaned Responses'!$1:$1,0),FALSE)/100</f>
        <v>#N/A</v>
      </c>
      <c r="BJ591" t="e">
        <f>VLOOKUP($A591&amp;$B591,'Cleaned Responses'!$1:$82,MATCH(BJ$1,'Cleaned Responses'!$1:$1,0),FALSE)/100</f>
        <v>#N/A</v>
      </c>
      <c r="BK591" t="e">
        <f>VLOOKUP($A591&amp;$B591,'Cleaned Responses'!$1:$82,MATCH(BK$1,'Cleaned Responses'!$1:$1,0),FALSE)/100</f>
        <v>#N/A</v>
      </c>
      <c r="BL591" t="e">
        <f t="shared" si="206"/>
        <v>#N/A</v>
      </c>
      <c r="BM591" t="e">
        <f t="shared" si="207"/>
        <v>#N/A</v>
      </c>
      <c r="BN591" t="e">
        <f t="shared" si="208"/>
        <v>#N/A</v>
      </c>
      <c r="BO591" t="e">
        <f>VLOOKUP($A591&amp;$B591,'Cleaned Responses'!$1:$82,MATCH(BO$1,'Cleaned Responses'!$1:$1,0),FALSE)/100</f>
        <v>#N/A</v>
      </c>
      <c r="BP591" t="e">
        <f>VLOOKUP($A591&amp;$B591,'Cleaned Responses'!$1:$82,MATCH(BP$1,'Cleaned Responses'!$1:$1,0),FALSE)/100</f>
        <v>#N/A</v>
      </c>
      <c r="BQ591" t="e">
        <f>VLOOKUP($A591&amp;$B591,'Cleaned Responses'!$1:$82,MATCH(BQ$1,'Cleaned Responses'!$1:$1,0),FALSE)/100</f>
        <v>#N/A</v>
      </c>
      <c r="BR591" t="e">
        <f>VLOOKUP($A591&amp;$B591,'Cleaned Responses'!$1:$82,MATCH(BR$1,'Cleaned Responses'!$1:$1,0),FALSE)/100</f>
        <v>#N/A</v>
      </c>
      <c r="BS591" t="e">
        <f>VLOOKUP($A591&amp;$B591,'Cleaned Responses'!$1:$82,MATCH(BS$1,'Cleaned Responses'!$1:$1,0),FALSE)/100</f>
        <v>#N/A</v>
      </c>
      <c r="BT591" t="e">
        <f>VLOOKUP($A591&amp;$B591,'Cleaned Responses'!$1:$82,MATCH(BT$1,'Cleaned Responses'!$1:$1,0),FALSE)/100</f>
        <v>#N/A</v>
      </c>
      <c r="BU591" t="e">
        <f>VLOOKUP($A591&amp;$B591,'Cleaned Responses'!$1:$82,MATCH(BU$1,'Cleaned Responses'!$1:$1,0),FALSE)/100</f>
        <v>#N/A</v>
      </c>
      <c r="BV591" t="e">
        <f>VLOOKUP($A591&amp;$B591,'Cleaned Responses'!$1:$82,MATCH(BV$1,'Cleaned Responses'!$1:$1,0),FALSE)/100</f>
        <v>#N/A</v>
      </c>
      <c r="BW591" t="e">
        <f>VLOOKUP($A591&amp;$B591,'Cleaned Responses'!$1:$82,MATCH(BW$1,'Cleaned Responses'!$1:$1,0),FALSE)/100</f>
        <v>#N/A</v>
      </c>
      <c r="BX591" t="e">
        <f>VLOOKUP($A591&amp;$B591,'Cleaned Responses'!$1:$82,MATCH(BX$1,'Cleaned Responses'!$1:$1,0),FALSE)/100</f>
        <v>#N/A</v>
      </c>
      <c r="BY591" t="e">
        <f>VLOOKUP($A591&amp;$B591,'Cleaned Responses'!$1:$82,MATCH(BY$1,'Cleaned Responses'!$1:$1,0),FALSE)/100</f>
        <v>#N/A</v>
      </c>
      <c r="BZ591" t="e">
        <f>VLOOKUP($A591&amp;$B591,'Cleaned Responses'!$1:$82,MATCH(BZ$1,'Cleaned Responses'!$1:$1,0),FALSE)/100</f>
        <v>#N/A</v>
      </c>
      <c r="CA591" t="e">
        <f t="shared" si="209"/>
        <v>#N/A</v>
      </c>
      <c r="CB591" t="e">
        <f t="shared" si="210"/>
        <v>#N/A</v>
      </c>
      <c r="CC591" t="e">
        <f t="shared" si="211"/>
        <v>#N/A</v>
      </c>
      <c r="CD591" t="e">
        <f t="shared" si="212"/>
        <v>#N/A</v>
      </c>
      <c r="CE591" t="e">
        <f t="shared" si="213"/>
        <v>#N/A</v>
      </c>
      <c r="CF591" t="e">
        <f t="shared" si="214"/>
        <v>#N/A</v>
      </c>
      <c r="CG591" t="e">
        <f t="shared" si="215"/>
        <v>#N/A</v>
      </c>
      <c r="CH591" t="e">
        <f t="shared" si="216"/>
        <v>#N/A</v>
      </c>
      <c r="CI591" t="e">
        <f t="shared" si="217"/>
        <v>#N/A</v>
      </c>
      <c r="CJ591" t="e">
        <f t="shared" si="218"/>
        <v>#N/A</v>
      </c>
      <c r="CK591" t="e">
        <f t="shared" si="219"/>
        <v>#N/A</v>
      </c>
    </row>
    <row r="592" spans="1:89" ht="20" customHeight="1" x14ac:dyDescent="0.25">
      <c r="A592" s="163"/>
      <c r="B592" s="6"/>
      <c r="C592" s="6" t="e">
        <f>VLOOKUP($A592&amp;$B592,'Cleaned Responses'!$1:$82,MATCH($C$1,'Cleaned Responses'!$1:$1,0),FALSE)</f>
        <v>#N/A</v>
      </c>
      <c r="D592" s="6" t="e">
        <f>VLOOKUP($A592&amp;$B592,'Cleaned Responses'!$1:$82,MATCH(D$1,'Cleaned Responses'!$1:$1,0),FALSE)</f>
        <v>#N/A</v>
      </c>
      <c r="E592" s="6" t="e">
        <f>VLOOKUP($A592&amp;$B592,'Cleaned Responses'!$1:$82,MATCH(E$1,'Cleaned Responses'!$1:$1,0),FALSE)</f>
        <v>#N/A</v>
      </c>
      <c r="F592" s="6" t="e">
        <f>VLOOKUP($A592&amp;$B592,'Cleaned Responses'!$1:$82,MATCH(F$1,'Cleaned Responses'!$1:$1,0),FALSE)</f>
        <v>#N/A</v>
      </c>
      <c r="G592" s="6" t="e">
        <f t="shared" si="198"/>
        <v>#N/A</v>
      </c>
      <c r="H592" s="6" t="e">
        <f>VLOOKUP($A592&amp;$B592,'Cleaned Responses'!$1:$82,MATCH(H$1,'Cleaned Responses'!$1:$1,0),FALSE)</f>
        <v>#N/A</v>
      </c>
      <c r="I592" s="6" t="e">
        <f>VLOOKUP($A592&amp;$B592,'Cleaned Responses'!$1:$82,MATCH(I$1,'Cleaned Responses'!$1:$1,0),FALSE)</f>
        <v>#N/A</v>
      </c>
      <c r="J592" s="6" t="e">
        <f>VLOOKUP($A592&amp;$B592,'Cleaned Responses'!$1:$82,MATCH(J$1,'Cleaned Responses'!$1:$1,0),FALSE)</f>
        <v>#N/A</v>
      </c>
      <c r="K592" s="6" t="e">
        <f>VLOOKUP($A592&amp;$B592,'Cleaned Responses'!$1:$82,MATCH(K$1,'Cleaned Responses'!$1:$1,0),FALSE)</f>
        <v>#N/A</v>
      </c>
      <c r="L592" s="6" t="e">
        <f>VLOOKUP($A592&amp;$B592,'Cleaned Responses'!$1:$82,MATCH(L$1,'Cleaned Responses'!$1:$1,0),FALSE)</f>
        <v>#N/A</v>
      </c>
      <c r="M592" s="6" t="e">
        <f>VLOOKUP($A592&amp;$B592,'Cleaned Responses'!$1:$82,MATCH(M$1,'Cleaned Responses'!$1:$1,0),FALSE)</f>
        <v>#N/A</v>
      </c>
      <c r="N592" s="6" t="e">
        <f>VLOOKUP($A592&amp;$B592,'Cleaned Responses'!$1:$82,MATCH(N$1,'Cleaned Responses'!$1:$1,0),FALSE)</f>
        <v>#N/A</v>
      </c>
      <c r="O592" s="6" t="e">
        <f>VLOOKUP($A592&amp;$B592,'Cleaned Responses'!$1:$82,MATCH(O$1,'Cleaned Responses'!$1:$1,0),FALSE)</f>
        <v>#N/A</v>
      </c>
      <c r="P592" s="6" t="e">
        <f>VLOOKUP($A592&amp;$B592,'Cleaned Responses'!$1:$82,MATCH(P$1,'Cleaned Responses'!$1:$1,0),FALSE)</f>
        <v>#N/A</v>
      </c>
      <c r="Q592" s="6" t="e">
        <f>VLOOKUP($A592&amp;$B592,'Cleaned Responses'!$1:$82,MATCH(Q$1,'Cleaned Responses'!$1:$1,0),FALSE)</f>
        <v>#VALUE!</v>
      </c>
      <c r="R592" s="8" t="e">
        <f t="shared" si="199"/>
        <v>#N/A</v>
      </c>
      <c r="S592" s="8" t="e">
        <f t="shared" si="200"/>
        <v>#N/A</v>
      </c>
      <c r="T592" s="8" t="e">
        <f t="shared" si="201"/>
        <v>#N/A</v>
      </c>
      <c r="U592" s="6"/>
      <c r="V592" s="6"/>
      <c r="W592" s="6"/>
      <c r="X592" s="6"/>
      <c r="Y592" s="8" t="e">
        <f t="shared" si="202"/>
        <v>#N/A</v>
      </c>
      <c r="Z592" s="6" t="e">
        <f>VLOOKUP($A592&amp;$B592,'Cleaned Responses'!$1:$82,MATCH(Z$1,'Cleaned Responses'!$1:$1,0),FALSE)</f>
        <v>#N/A</v>
      </c>
      <c r="AA592" s="6" t="e">
        <f>VLOOKUP($A592&amp;$B592,'Cleaned Responses'!$1:$82,MATCH(AA$1,'Cleaned Responses'!$1:$1,0),FALSE)</f>
        <v>#N/A</v>
      </c>
      <c r="AB592" s="9" t="e">
        <f t="shared" si="203"/>
        <v>#N/A</v>
      </c>
      <c r="AC592" s="9" t="e">
        <f t="shared" si="204"/>
        <v>#N/A</v>
      </c>
      <c r="AD592" s="6" t="e">
        <f>VLOOKUP($A592&amp;$B592,'Cleaned Responses'!$1:$82,MATCH(AD$1,'Cleaned Responses'!$1:$1,0),FALSE)</f>
        <v>#N/A</v>
      </c>
      <c r="AE592" s="6" t="e">
        <f>VLOOKUP($A592&amp;$B592,'Cleaned Responses'!$1:$82,MATCH(AE$1,'Cleaned Responses'!$1:$1,0),FALSE)</f>
        <v>#N/A</v>
      </c>
      <c r="AF592" s="6" t="e">
        <f>VLOOKUP($A592&amp;$B592,'Cleaned Responses'!$1:$82,MATCH(AF$1,'Cleaned Responses'!$1:$1,0),FALSE)</f>
        <v>#N/A</v>
      </c>
      <c r="AG592" s="6" t="e">
        <f>VLOOKUP($A592&amp;$B592,'Cleaned Responses'!$1:$82,MATCH(AG$1,'Cleaned Responses'!$1:$1,0),FALSE)</f>
        <v>#N/A</v>
      </c>
      <c r="AH592" s="6" t="e">
        <f>VLOOKUP($A592&amp;$B592,'Cleaned Responses'!$1:$82,MATCH(AH$1,'Cleaned Responses'!$1:$1,0),FALSE)</f>
        <v>#N/A</v>
      </c>
      <c r="AI592" s="6" t="e">
        <f>VLOOKUP($A592&amp;$B592,'Cleaned Responses'!$1:$82,MATCH(AI$1,'Cleaned Responses'!$1:$1,0),FALSE)</f>
        <v>#N/A</v>
      </c>
      <c r="AJ592" s="6" t="e">
        <f>VLOOKUP($A592&amp;$B592,'Cleaned Responses'!$1:$82,MATCH(AJ$1,'Cleaned Responses'!$1:$1,0),FALSE)</f>
        <v>#N/A</v>
      </c>
      <c r="AK592" s="6" t="e">
        <f>VLOOKUP($A592&amp;$B592,'Cleaned Responses'!$1:$82,MATCH(AK$1,'Cleaned Responses'!$1:$1,0),FALSE)</f>
        <v>#N/A</v>
      </c>
      <c r="AL592" s="6" t="e">
        <f t="shared" si="205"/>
        <v>#N/A</v>
      </c>
      <c r="AM592" s="7" t="e">
        <f>VLOOKUP($A592&amp;$B592,'Cleaned Responses'!$1:$82,MATCH(AM$1,'Cleaned Responses'!$1:$1,0),FALSE)/100</f>
        <v>#N/A</v>
      </c>
      <c r="AN592" s="7" t="e">
        <f>VLOOKUP($A592&amp;$B592,'Cleaned Responses'!$1:$82,MATCH(AN$1,'Cleaned Responses'!$1:$1,0),FALSE)/100</f>
        <v>#N/A</v>
      </c>
      <c r="AO592" s="7" t="e">
        <f>VLOOKUP($A592&amp;$B592,'Cleaned Responses'!$1:$82,MATCH(AO$1,'Cleaned Responses'!$1:$1,0),FALSE)/100</f>
        <v>#N/A</v>
      </c>
      <c r="AP592" s="7" t="e">
        <f>VLOOKUP($A592&amp;$B592,'Cleaned Responses'!$1:$82,MATCH(AP$1,'Cleaned Responses'!$1:$1,0),FALSE)/100</f>
        <v>#N/A</v>
      </c>
      <c r="AQ592" s="7" t="e">
        <f>VLOOKUP($A592&amp;$B592,'Cleaned Responses'!$1:$82,MATCH(AQ$1,'Cleaned Responses'!$1:$1,0),FALSE)/100</f>
        <v>#N/A</v>
      </c>
      <c r="AR592" s="7" t="e">
        <f>VLOOKUP($A592&amp;$B592,'Cleaned Responses'!$1:$82,MATCH(AR$1,'Cleaned Responses'!$1:$1,0),FALSE)/100</f>
        <v>#N/A</v>
      </c>
      <c r="AS592" s="7" t="e">
        <f>VLOOKUP($A592&amp;$B592,'Cleaned Responses'!$1:$82,MATCH(AS$1,'Cleaned Responses'!$1:$1,0),FALSE)/100</f>
        <v>#N/A</v>
      </c>
      <c r="AT592" s="7" t="e">
        <f>VLOOKUP($A592&amp;$B592,'Cleaned Responses'!$1:$82,MATCH(AT$1,'Cleaned Responses'!$1:$1,0),FALSE)/100</f>
        <v>#N/A</v>
      </c>
      <c r="AU592" s="7" t="e">
        <f>VLOOKUP($A592&amp;$B592,'Cleaned Responses'!$1:$82,MATCH(AU$1,'Cleaned Responses'!$1:$1,0),FALSE)/100</f>
        <v>#N/A</v>
      </c>
      <c r="AV592" s="7" t="e">
        <f>VLOOKUP($A592&amp;$B592,'Cleaned Responses'!$1:$82,MATCH(AV$1,'Cleaned Responses'!$1:$1,0),FALSE)/100</f>
        <v>#N/A</v>
      </c>
      <c r="AW592" s="7" t="e">
        <f>VLOOKUP($A592&amp;$B592,'Cleaned Responses'!$1:$82,MATCH(AW$1,'Cleaned Responses'!$1:$1,0),FALSE)/100</f>
        <v>#N/A</v>
      </c>
      <c r="AX592" s="7" t="e">
        <f>VLOOKUP($A592&amp;$B592,'Cleaned Responses'!$1:$82,MATCH(AX$1,'Cleaned Responses'!$1:$1,0),FALSE)/100</f>
        <v>#N/A</v>
      </c>
      <c r="AY592" s="7" t="e">
        <f>VLOOKUP($A592&amp;$B592,'Cleaned Responses'!$1:$82,MATCH(AY$1,'Cleaned Responses'!$1:$1,0),FALSE)/100</f>
        <v>#N/A</v>
      </c>
      <c r="AZ592" s="7" t="e">
        <f>VLOOKUP($A592&amp;$B592,'Cleaned Responses'!$1:$82,MATCH(AZ$1,'Cleaned Responses'!$1:$1,0),FALSE)/100</f>
        <v>#N/A</v>
      </c>
      <c r="BA592" s="7" t="e">
        <f>VLOOKUP($A592&amp;$B592,'Cleaned Responses'!$1:$82,MATCH(BA$1,'Cleaned Responses'!$1:$1,0),FALSE)/100</f>
        <v>#N/A</v>
      </c>
      <c r="BB592" s="7" t="e">
        <f>VLOOKUP($A592&amp;$B592,'Cleaned Responses'!$1:$82,MATCH(BB$1,'Cleaned Responses'!$1:$1,0),FALSE)/100</f>
        <v>#N/A</v>
      </c>
      <c r="BC592" s="7" t="e">
        <f>VLOOKUP($A592&amp;$B592,'Cleaned Responses'!$1:$82,MATCH(BC$1,'Cleaned Responses'!$1:$1,0),FALSE)/100</f>
        <v>#N/A</v>
      </c>
      <c r="BD592" s="7" t="e">
        <f>VLOOKUP($A592&amp;$B592,'Cleaned Responses'!$1:$82,MATCH(BD$1,'Cleaned Responses'!$1:$1,0),FALSE)/100</f>
        <v>#N/A</v>
      </c>
      <c r="BE592" s="7" t="e">
        <f>VLOOKUP($A592&amp;$B592,'Cleaned Responses'!$1:$82,MATCH(BE$1,'Cleaned Responses'!$1:$1,0),FALSE)/100</f>
        <v>#N/A</v>
      </c>
      <c r="BF592" s="7"/>
      <c r="BG592" s="6" t="e">
        <f>VLOOKUP($A592&amp;$B592,'Cleaned Responses'!$1:$82,MATCH(BG$1,'Cleaned Responses'!$1:$1,0),FALSE)</f>
        <v>#N/A</v>
      </c>
      <c r="BH592" s="6" t="e">
        <f>VLOOKUP($A592&amp;$B592,'Cleaned Responses'!$1:$82,MATCH(BH$1,'Cleaned Responses'!$1:$1,0),FALSE)</f>
        <v>#N/A</v>
      </c>
      <c r="BI592" t="e">
        <f>VLOOKUP($A592&amp;$B592,'Cleaned Responses'!$1:$82,MATCH(BI$1,'Cleaned Responses'!$1:$1,0),FALSE)/100</f>
        <v>#N/A</v>
      </c>
      <c r="BJ592" t="e">
        <f>VLOOKUP($A592&amp;$B592,'Cleaned Responses'!$1:$82,MATCH(BJ$1,'Cleaned Responses'!$1:$1,0),FALSE)/100</f>
        <v>#N/A</v>
      </c>
      <c r="BK592" t="e">
        <f>VLOOKUP($A592&amp;$B592,'Cleaned Responses'!$1:$82,MATCH(BK$1,'Cleaned Responses'!$1:$1,0),FALSE)/100</f>
        <v>#N/A</v>
      </c>
      <c r="BL592" t="e">
        <f t="shared" si="206"/>
        <v>#N/A</v>
      </c>
      <c r="BM592" t="e">
        <f t="shared" si="207"/>
        <v>#N/A</v>
      </c>
      <c r="BN592" t="e">
        <f t="shared" si="208"/>
        <v>#N/A</v>
      </c>
      <c r="BO592" t="e">
        <f>VLOOKUP($A592&amp;$B592,'Cleaned Responses'!$1:$82,MATCH(BO$1,'Cleaned Responses'!$1:$1,0),FALSE)/100</f>
        <v>#N/A</v>
      </c>
      <c r="BP592" t="e">
        <f>VLOOKUP($A592&amp;$B592,'Cleaned Responses'!$1:$82,MATCH(BP$1,'Cleaned Responses'!$1:$1,0),FALSE)/100</f>
        <v>#N/A</v>
      </c>
      <c r="BQ592" t="e">
        <f>VLOOKUP($A592&amp;$B592,'Cleaned Responses'!$1:$82,MATCH(BQ$1,'Cleaned Responses'!$1:$1,0),FALSE)/100</f>
        <v>#N/A</v>
      </c>
      <c r="BR592" t="e">
        <f>VLOOKUP($A592&amp;$B592,'Cleaned Responses'!$1:$82,MATCH(BR$1,'Cleaned Responses'!$1:$1,0),FALSE)/100</f>
        <v>#N/A</v>
      </c>
      <c r="BS592" t="e">
        <f>VLOOKUP($A592&amp;$B592,'Cleaned Responses'!$1:$82,MATCH(BS$1,'Cleaned Responses'!$1:$1,0),FALSE)/100</f>
        <v>#N/A</v>
      </c>
      <c r="BT592" t="e">
        <f>VLOOKUP($A592&amp;$B592,'Cleaned Responses'!$1:$82,MATCH(BT$1,'Cleaned Responses'!$1:$1,0),FALSE)/100</f>
        <v>#N/A</v>
      </c>
      <c r="BU592" t="e">
        <f>VLOOKUP($A592&amp;$B592,'Cleaned Responses'!$1:$82,MATCH(BU$1,'Cleaned Responses'!$1:$1,0),FALSE)/100</f>
        <v>#N/A</v>
      </c>
      <c r="BV592" t="e">
        <f>VLOOKUP($A592&amp;$B592,'Cleaned Responses'!$1:$82,MATCH(BV$1,'Cleaned Responses'!$1:$1,0),FALSE)/100</f>
        <v>#N/A</v>
      </c>
      <c r="BW592" t="e">
        <f>VLOOKUP($A592&amp;$B592,'Cleaned Responses'!$1:$82,MATCH(BW$1,'Cleaned Responses'!$1:$1,0),FALSE)/100</f>
        <v>#N/A</v>
      </c>
      <c r="BX592" t="e">
        <f>VLOOKUP($A592&amp;$B592,'Cleaned Responses'!$1:$82,MATCH(BX$1,'Cleaned Responses'!$1:$1,0),FALSE)/100</f>
        <v>#N/A</v>
      </c>
      <c r="BY592" t="e">
        <f>VLOOKUP($A592&amp;$B592,'Cleaned Responses'!$1:$82,MATCH(BY$1,'Cleaned Responses'!$1:$1,0),FALSE)/100</f>
        <v>#N/A</v>
      </c>
      <c r="BZ592" t="e">
        <f>VLOOKUP($A592&amp;$B592,'Cleaned Responses'!$1:$82,MATCH(BZ$1,'Cleaned Responses'!$1:$1,0),FALSE)/100</f>
        <v>#N/A</v>
      </c>
      <c r="CA592" t="e">
        <f t="shared" si="209"/>
        <v>#N/A</v>
      </c>
      <c r="CB592" t="e">
        <f t="shared" si="210"/>
        <v>#N/A</v>
      </c>
      <c r="CC592" t="e">
        <f t="shared" si="211"/>
        <v>#N/A</v>
      </c>
      <c r="CD592" t="e">
        <f t="shared" si="212"/>
        <v>#N/A</v>
      </c>
      <c r="CE592" t="e">
        <f t="shared" si="213"/>
        <v>#N/A</v>
      </c>
      <c r="CF592" t="e">
        <f t="shared" si="214"/>
        <v>#N/A</v>
      </c>
      <c r="CG592" t="e">
        <f t="shared" si="215"/>
        <v>#N/A</v>
      </c>
      <c r="CH592" t="e">
        <f t="shared" si="216"/>
        <v>#N/A</v>
      </c>
      <c r="CI592" t="e">
        <f t="shared" si="217"/>
        <v>#N/A</v>
      </c>
      <c r="CJ592" t="e">
        <f t="shared" si="218"/>
        <v>#N/A</v>
      </c>
      <c r="CK592" t="e">
        <f t="shared" si="219"/>
        <v>#N/A</v>
      </c>
    </row>
    <row r="593" spans="1:89" ht="20" customHeight="1" x14ac:dyDescent="0.25">
      <c r="A593" s="163"/>
      <c r="B593" s="6"/>
      <c r="C593" s="6" t="e">
        <f>VLOOKUP($A593&amp;$B593,'Cleaned Responses'!$1:$82,MATCH($C$1,'Cleaned Responses'!$1:$1,0),FALSE)</f>
        <v>#N/A</v>
      </c>
      <c r="D593" s="6" t="e">
        <f>VLOOKUP($A593&amp;$B593,'Cleaned Responses'!$1:$82,MATCH(D$1,'Cleaned Responses'!$1:$1,0),FALSE)</f>
        <v>#N/A</v>
      </c>
      <c r="E593" s="6" t="e">
        <f>VLOOKUP($A593&amp;$B593,'Cleaned Responses'!$1:$82,MATCH(E$1,'Cleaned Responses'!$1:$1,0),FALSE)</f>
        <v>#N/A</v>
      </c>
      <c r="F593" s="6" t="e">
        <f>VLOOKUP($A593&amp;$B593,'Cleaned Responses'!$1:$82,MATCH(F$1,'Cleaned Responses'!$1:$1,0),FALSE)</f>
        <v>#N/A</v>
      </c>
      <c r="G593" s="6" t="e">
        <f t="shared" si="198"/>
        <v>#N/A</v>
      </c>
      <c r="H593" s="6" t="e">
        <f>VLOOKUP($A593&amp;$B593,'Cleaned Responses'!$1:$82,MATCH(H$1,'Cleaned Responses'!$1:$1,0),FALSE)</f>
        <v>#N/A</v>
      </c>
      <c r="I593" s="6" t="e">
        <f>VLOOKUP($A593&amp;$B593,'Cleaned Responses'!$1:$82,MATCH(I$1,'Cleaned Responses'!$1:$1,0),FALSE)</f>
        <v>#N/A</v>
      </c>
      <c r="J593" s="6" t="e">
        <f>VLOOKUP($A593&amp;$B593,'Cleaned Responses'!$1:$82,MATCH(J$1,'Cleaned Responses'!$1:$1,0),FALSE)</f>
        <v>#N/A</v>
      </c>
      <c r="K593" s="6" t="e">
        <f>VLOOKUP($A593&amp;$B593,'Cleaned Responses'!$1:$82,MATCH(K$1,'Cleaned Responses'!$1:$1,0),FALSE)</f>
        <v>#N/A</v>
      </c>
      <c r="L593" s="6" t="e">
        <f>VLOOKUP($A593&amp;$B593,'Cleaned Responses'!$1:$82,MATCH(L$1,'Cleaned Responses'!$1:$1,0),FALSE)</f>
        <v>#N/A</v>
      </c>
      <c r="M593" s="6" t="e">
        <f>VLOOKUP($A593&amp;$B593,'Cleaned Responses'!$1:$82,MATCH(M$1,'Cleaned Responses'!$1:$1,0),FALSE)</f>
        <v>#N/A</v>
      </c>
      <c r="N593" s="6" t="e">
        <f>VLOOKUP($A593&amp;$B593,'Cleaned Responses'!$1:$82,MATCH(N$1,'Cleaned Responses'!$1:$1,0),FALSE)</f>
        <v>#N/A</v>
      </c>
      <c r="O593" s="6" t="e">
        <f>VLOOKUP($A593&amp;$B593,'Cleaned Responses'!$1:$82,MATCH(O$1,'Cleaned Responses'!$1:$1,0),FALSE)</f>
        <v>#N/A</v>
      </c>
      <c r="P593" s="6" t="e">
        <f>VLOOKUP($A593&amp;$B593,'Cleaned Responses'!$1:$82,MATCH(P$1,'Cleaned Responses'!$1:$1,0),FALSE)</f>
        <v>#N/A</v>
      </c>
      <c r="Q593" s="6" t="e">
        <f>VLOOKUP($A593&amp;$B593,'Cleaned Responses'!$1:$82,MATCH(Q$1,'Cleaned Responses'!$1:$1,0),FALSE)</f>
        <v>#VALUE!</v>
      </c>
      <c r="R593" s="8" t="e">
        <f t="shared" si="199"/>
        <v>#N/A</v>
      </c>
      <c r="S593" s="8" t="e">
        <f t="shared" si="200"/>
        <v>#N/A</v>
      </c>
      <c r="T593" s="8" t="e">
        <f t="shared" si="201"/>
        <v>#N/A</v>
      </c>
      <c r="U593" s="6"/>
      <c r="V593" s="6"/>
      <c r="W593" s="6"/>
      <c r="X593" s="6"/>
      <c r="Y593" s="8" t="e">
        <f t="shared" si="202"/>
        <v>#N/A</v>
      </c>
      <c r="Z593" s="6" t="e">
        <f>VLOOKUP($A593&amp;$B593,'Cleaned Responses'!$1:$82,MATCH(Z$1,'Cleaned Responses'!$1:$1,0),FALSE)</f>
        <v>#N/A</v>
      </c>
      <c r="AA593" s="6" t="e">
        <f>VLOOKUP($A593&amp;$B593,'Cleaned Responses'!$1:$82,MATCH(AA$1,'Cleaned Responses'!$1:$1,0),FALSE)</f>
        <v>#N/A</v>
      </c>
      <c r="AB593" s="9" t="e">
        <f t="shared" si="203"/>
        <v>#N/A</v>
      </c>
      <c r="AC593" s="9" t="e">
        <f t="shared" si="204"/>
        <v>#N/A</v>
      </c>
      <c r="AD593" s="6" t="e">
        <f>VLOOKUP($A593&amp;$B593,'Cleaned Responses'!$1:$82,MATCH(AD$1,'Cleaned Responses'!$1:$1,0),FALSE)</f>
        <v>#N/A</v>
      </c>
      <c r="AE593" s="6" t="e">
        <f>VLOOKUP($A593&amp;$B593,'Cleaned Responses'!$1:$82,MATCH(AE$1,'Cleaned Responses'!$1:$1,0),FALSE)</f>
        <v>#N/A</v>
      </c>
      <c r="AF593" s="6" t="e">
        <f>VLOOKUP($A593&amp;$B593,'Cleaned Responses'!$1:$82,MATCH(AF$1,'Cleaned Responses'!$1:$1,0),FALSE)</f>
        <v>#N/A</v>
      </c>
      <c r="AG593" s="6" t="e">
        <f>VLOOKUP($A593&amp;$B593,'Cleaned Responses'!$1:$82,MATCH(AG$1,'Cleaned Responses'!$1:$1,0),FALSE)</f>
        <v>#N/A</v>
      </c>
      <c r="AH593" s="6" t="e">
        <f>VLOOKUP($A593&amp;$B593,'Cleaned Responses'!$1:$82,MATCH(AH$1,'Cleaned Responses'!$1:$1,0),FALSE)</f>
        <v>#N/A</v>
      </c>
      <c r="AI593" s="6" t="e">
        <f>VLOOKUP($A593&amp;$B593,'Cleaned Responses'!$1:$82,MATCH(AI$1,'Cleaned Responses'!$1:$1,0),FALSE)</f>
        <v>#N/A</v>
      </c>
      <c r="AJ593" s="6" t="e">
        <f>VLOOKUP($A593&amp;$B593,'Cleaned Responses'!$1:$82,MATCH(AJ$1,'Cleaned Responses'!$1:$1,0),FALSE)</f>
        <v>#N/A</v>
      </c>
      <c r="AK593" s="6" t="e">
        <f>VLOOKUP($A593&amp;$B593,'Cleaned Responses'!$1:$82,MATCH(AK$1,'Cleaned Responses'!$1:$1,0),FALSE)</f>
        <v>#N/A</v>
      </c>
      <c r="AL593" s="6" t="e">
        <f t="shared" si="205"/>
        <v>#N/A</v>
      </c>
      <c r="AM593" s="7" t="e">
        <f>VLOOKUP($A593&amp;$B593,'Cleaned Responses'!$1:$82,MATCH(AM$1,'Cleaned Responses'!$1:$1,0),FALSE)/100</f>
        <v>#N/A</v>
      </c>
      <c r="AN593" s="7" t="e">
        <f>VLOOKUP($A593&amp;$B593,'Cleaned Responses'!$1:$82,MATCH(AN$1,'Cleaned Responses'!$1:$1,0),FALSE)/100</f>
        <v>#N/A</v>
      </c>
      <c r="AO593" s="7" t="e">
        <f>VLOOKUP($A593&amp;$B593,'Cleaned Responses'!$1:$82,MATCH(AO$1,'Cleaned Responses'!$1:$1,0),FALSE)/100</f>
        <v>#N/A</v>
      </c>
      <c r="AP593" s="7" t="e">
        <f>VLOOKUP($A593&amp;$B593,'Cleaned Responses'!$1:$82,MATCH(AP$1,'Cleaned Responses'!$1:$1,0),FALSE)/100</f>
        <v>#N/A</v>
      </c>
      <c r="AQ593" s="7" t="e">
        <f>VLOOKUP($A593&amp;$B593,'Cleaned Responses'!$1:$82,MATCH(AQ$1,'Cleaned Responses'!$1:$1,0),FALSE)/100</f>
        <v>#N/A</v>
      </c>
      <c r="AR593" s="7" t="e">
        <f>VLOOKUP($A593&amp;$B593,'Cleaned Responses'!$1:$82,MATCH(AR$1,'Cleaned Responses'!$1:$1,0),FALSE)/100</f>
        <v>#N/A</v>
      </c>
      <c r="AS593" s="7" t="e">
        <f>VLOOKUP($A593&amp;$B593,'Cleaned Responses'!$1:$82,MATCH(AS$1,'Cleaned Responses'!$1:$1,0),FALSE)/100</f>
        <v>#N/A</v>
      </c>
      <c r="AT593" s="7" t="e">
        <f>VLOOKUP($A593&amp;$B593,'Cleaned Responses'!$1:$82,MATCH(AT$1,'Cleaned Responses'!$1:$1,0),FALSE)/100</f>
        <v>#N/A</v>
      </c>
      <c r="AU593" s="7" t="e">
        <f>VLOOKUP($A593&amp;$B593,'Cleaned Responses'!$1:$82,MATCH(AU$1,'Cleaned Responses'!$1:$1,0),FALSE)/100</f>
        <v>#N/A</v>
      </c>
      <c r="AV593" s="7" t="e">
        <f>VLOOKUP($A593&amp;$B593,'Cleaned Responses'!$1:$82,MATCH(AV$1,'Cleaned Responses'!$1:$1,0),FALSE)/100</f>
        <v>#N/A</v>
      </c>
      <c r="AW593" s="7" t="e">
        <f>VLOOKUP($A593&amp;$B593,'Cleaned Responses'!$1:$82,MATCH(AW$1,'Cleaned Responses'!$1:$1,0),FALSE)/100</f>
        <v>#N/A</v>
      </c>
      <c r="AX593" s="7" t="e">
        <f>VLOOKUP($A593&amp;$B593,'Cleaned Responses'!$1:$82,MATCH(AX$1,'Cleaned Responses'!$1:$1,0),FALSE)/100</f>
        <v>#N/A</v>
      </c>
      <c r="AY593" s="7" t="e">
        <f>VLOOKUP($A593&amp;$B593,'Cleaned Responses'!$1:$82,MATCH(AY$1,'Cleaned Responses'!$1:$1,0),FALSE)/100</f>
        <v>#N/A</v>
      </c>
      <c r="AZ593" s="7" t="e">
        <f>VLOOKUP($A593&amp;$B593,'Cleaned Responses'!$1:$82,MATCH(AZ$1,'Cleaned Responses'!$1:$1,0),FALSE)/100</f>
        <v>#N/A</v>
      </c>
      <c r="BA593" s="7" t="e">
        <f>VLOOKUP($A593&amp;$B593,'Cleaned Responses'!$1:$82,MATCH(BA$1,'Cleaned Responses'!$1:$1,0),FALSE)/100</f>
        <v>#N/A</v>
      </c>
      <c r="BB593" s="7" t="e">
        <f>VLOOKUP($A593&amp;$B593,'Cleaned Responses'!$1:$82,MATCH(BB$1,'Cleaned Responses'!$1:$1,0),FALSE)/100</f>
        <v>#N/A</v>
      </c>
      <c r="BC593" s="7" t="e">
        <f>VLOOKUP($A593&amp;$B593,'Cleaned Responses'!$1:$82,MATCH(BC$1,'Cleaned Responses'!$1:$1,0),FALSE)/100</f>
        <v>#N/A</v>
      </c>
      <c r="BD593" s="7" t="e">
        <f>VLOOKUP($A593&amp;$B593,'Cleaned Responses'!$1:$82,MATCH(BD$1,'Cleaned Responses'!$1:$1,0),FALSE)/100</f>
        <v>#N/A</v>
      </c>
      <c r="BE593" s="7" t="e">
        <f>VLOOKUP($A593&amp;$B593,'Cleaned Responses'!$1:$82,MATCH(BE$1,'Cleaned Responses'!$1:$1,0),FALSE)/100</f>
        <v>#N/A</v>
      </c>
      <c r="BF593" s="7"/>
      <c r="BG593" s="6" t="e">
        <f>VLOOKUP($A593&amp;$B593,'Cleaned Responses'!$1:$82,MATCH(BG$1,'Cleaned Responses'!$1:$1,0),FALSE)</f>
        <v>#N/A</v>
      </c>
      <c r="BH593" s="6" t="e">
        <f>VLOOKUP($A593&amp;$B593,'Cleaned Responses'!$1:$82,MATCH(BH$1,'Cleaned Responses'!$1:$1,0),FALSE)</f>
        <v>#N/A</v>
      </c>
      <c r="BI593" t="e">
        <f>VLOOKUP($A593&amp;$B593,'Cleaned Responses'!$1:$82,MATCH(BI$1,'Cleaned Responses'!$1:$1,0),FALSE)/100</f>
        <v>#N/A</v>
      </c>
      <c r="BJ593" t="e">
        <f>VLOOKUP($A593&amp;$B593,'Cleaned Responses'!$1:$82,MATCH(BJ$1,'Cleaned Responses'!$1:$1,0),FALSE)/100</f>
        <v>#N/A</v>
      </c>
      <c r="BK593" t="e">
        <f>VLOOKUP($A593&amp;$B593,'Cleaned Responses'!$1:$82,MATCH(BK$1,'Cleaned Responses'!$1:$1,0),FALSE)/100</f>
        <v>#N/A</v>
      </c>
      <c r="BL593" t="e">
        <f t="shared" si="206"/>
        <v>#N/A</v>
      </c>
      <c r="BM593" t="e">
        <f t="shared" si="207"/>
        <v>#N/A</v>
      </c>
      <c r="BN593" t="e">
        <f t="shared" si="208"/>
        <v>#N/A</v>
      </c>
      <c r="BO593" t="e">
        <f>VLOOKUP($A593&amp;$B593,'Cleaned Responses'!$1:$82,MATCH(BO$1,'Cleaned Responses'!$1:$1,0),FALSE)/100</f>
        <v>#N/A</v>
      </c>
      <c r="BP593" t="e">
        <f>VLOOKUP($A593&amp;$B593,'Cleaned Responses'!$1:$82,MATCH(BP$1,'Cleaned Responses'!$1:$1,0),FALSE)/100</f>
        <v>#N/A</v>
      </c>
      <c r="BQ593" t="e">
        <f>VLOOKUP($A593&amp;$B593,'Cleaned Responses'!$1:$82,MATCH(BQ$1,'Cleaned Responses'!$1:$1,0),FALSE)/100</f>
        <v>#N/A</v>
      </c>
      <c r="BR593" t="e">
        <f>VLOOKUP($A593&amp;$B593,'Cleaned Responses'!$1:$82,MATCH(BR$1,'Cleaned Responses'!$1:$1,0),FALSE)/100</f>
        <v>#N/A</v>
      </c>
      <c r="BS593" t="e">
        <f>VLOOKUP($A593&amp;$B593,'Cleaned Responses'!$1:$82,MATCH(BS$1,'Cleaned Responses'!$1:$1,0),FALSE)/100</f>
        <v>#N/A</v>
      </c>
      <c r="BT593" t="e">
        <f>VLOOKUP($A593&amp;$B593,'Cleaned Responses'!$1:$82,MATCH(BT$1,'Cleaned Responses'!$1:$1,0),FALSE)/100</f>
        <v>#N/A</v>
      </c>
      <c r="BU593" t="e">
        <f>VLOOKUP($A593&amp;$B593,'Cleaned Responses'!$1:$82,MATCH(BU$1,'Cleaned Responses'!$1:$1,0),FALSE)/100</f>
        <v>#N/A</v>
      </c>
      <c r="BV593" t="e">
        <f>VLOOKUP($A593&amp;$B593,'Cleaned Responses'!$1:$82,MATCH(BV$1,'Cleaned Responses'!$1:$1,0),FALSE)/100</f>
        <v>#N/A</v>
      </c>
      <c r="BW593" t="e">
        <f>VLOOKUP($A593&amp;$B593,'Cleaned Responses'!$1:$82,MATCH(BW$1,'Cleaned Responses'!$1:$1,0),FALSE)/100</f>
        <v>#N/A</v>
      </c>
      <c r="BX593" t="e">
        <f>VLOOKUP($A593&amp;$B593,'Cleaned Responses'!$1:$82,MATCH(BX$1,'Cleaned Responses'!$1:$1,0),FALSE)/100</f>
        <v>#N/A</v>
      </c>
      <c r="BY593" t="e">
        <f>VLOOKUP($A593&amp;$B593,'Cleaned Responses'!$1:$82,MATCH(BY$1,'Cleaned Responses'!$1:$1,0),FALSE)/100</f>
        <v>#N/A</v>
      </c>
      <c r="BZ593" t="e">
        <f>VLOOKUP($A593&amp;$B593,'Cleaned Responses'!$1:$82,MATCH(BZ$1,'Cleaned Responses'!$1:$1,0),FALSE)/100</f>
        <v>#N/A</v>
      </c>
      <c r="CA593" t="e">
        <f t="shared" si="209"/>
        <v>#N/A</v>
      </c>
      <c r="CB593" t="e">
        <f t="shared" si="210"/>
        <v>#N/A</v>
      </c>
      <c r="CC593" t="e">
        <f t="shared" si="211"/>
        <v>#N/A</v>
      </c>
      <c r="CD593" t="e">
        <f t="shared" si="212"/>
        <v>#N/A</v>
      </c>
      <c r="CE593" t="e">
        <f t="shared" si="213"/>
        <v>#N/A</v>
      </c>
      <c r="CF593" t="e">
        <f t="shared" si="214"/>
        <v>#N/A</v>
      </c>
      <c r="CG593" t="e">
        <f t="shared" si="215"/>
        <v>#N/A</v>
      </c>
      <c r="CH593" t="e">
        <f t="shared" si="216"/>
        <v>#N/A</v>
      </c>
      <c r="CI593" t="e">
        <f t="shared" si="217"/>
        <v>#N/A</v>
      </c>
      <c r="CJ593" t="e">
        <f t="shared" si="218"/>
        <v>#N/A</v>
      </c>
      <c r="CK593" t="e">
        <f t="shared" si="219"/>
        <v>#N/A</v>
      </c>
    </row>
    <row r="594" spans="1:89" ht="20" customHeight="1" x14ac:dyDescent="0.25">
      <c r="A594" s="163"/>
      <c r="B594" s="6"/>
      <c r="C594" s="6" t="e">
        <f>VLOOKUP($A594&amp;$B594,'Cleaned Responses'!$1:$82,MATCH($C$1,'Cleaned Responses'!$1:$1,0),FALSE)</f>
        <v>#N/A</v>
      </c>
      <c r="D594" s="6" t="e">
        <f>VLOOKUP($A594&amp;$B594,'Cleaned Responses'!$1:$82,MATCH(D$1,'Cleaned Responses'!$1:$1,0),FALSE)</f>
        <v>#N/A</v>
      </c>
      <c r="E594" s="6" t="e">
        <f>VLOOKUP($A594&amp;$B594,'Cleaned Responses'!$1:$82,MATCH(E$1,'Cleaned Responses'!$1:$1,0),FALSE)</f>
        <v>#N/A</v>
      </c>
      <c r="F594" s="6" t="e">
        <f>VLOOKUP($A594&amp;$B594,'Cleaned Responses'!$1:$82,MATCH(F$1,'Cleaned Responses'!$1:$1,0),FALSE)</f>
        <v>#N/A</v>
      </c>
      <c r="G594" s="6" t="e">
        <f t="shared" si="198"/>
        <v>#N/A</v>
      </c>
      <c r="H594" s="6" t="e">
        <f>VLOOKUP($A594&amp;$B594,'Cleaned Responses'!$1:$82,MATCH(H$1,'Cleaned Responses'!$1:$1,0),FALSE)</f>
        <v>#N/A</v>
      </c>
      <c r="I594" s="6" t="e">
        <f>VLOOKUP($A594&amp;$B594,'Cleaned Responses'!$1:$82,MATCH(I$1,'Cleaned Responses'!$1:$1,0),FALSE)</f>
        <v>#N/A</v>
      </c>
      <c r="J594" s="6" t="e">
        <f>VLOOKUP($A594&amp;$B594,'Cleaned Responses'!$1:$82,MATCH(J$1,'Cleaned Responses'!$1:$1,0),FALSE)</f>
        <v>#N/A</v>
      </c>
      <c r="K594" s="6" t="e">
        <f>VLOOKUP($A594&amp;$B594,'Cleaned Responses'!$1:$82,MATCH(K$1,'Cleaned Responses'!$1:$1,0),FALSE)</f>
        <v>#N/A</v>
      </c>
      <c r="L594" s="6" t="e">
        <f>VLOOKUP($A594&amp;$B594,'Cleaned Responses'!$1:$82,MATCH(L$1,'Cleaned Responses'!$1:$1,0),FALSE)</f>
        <v>#N/A</v>
      </c>
      <c r="M594" s="6" t="e">
        <f>VLOOKUP($A594&amp;$B594,'Cleaned Responses'!$1:$82,MATCH(M$1,'Cleaned Responses'!$1:$1,0),FALSE)</f>
        <v>#N/A</v>
      </c>
      <c r="N594" s="6" t="e">
        <f>VLOOKUP($A594&amp;$B594,'Cleaned Responses'!$1:$82,MATCH(N$1,'Cleaned Responses'!$1:$1,0),FALSE)</f>
        <v>#N/A</v>
      </c>
      <c r="O594" s="6" t="e">
        <f>VLOOKUP($A594&amp;$B594,'Cleaned Responses'!$1:$82,MATCH(O$1,'Cleaned Responses'!$1:$1,0),FALSE)</f>
        <v>#N/A</v>
      </c>
      <c r="P594" s="6" t="e">
        <f>VLOOKUP($A594&amp;$B594,'Cleaned Responses'!$1:$82,MATCH(P$1,'Cleaned Responses'!$1:$1,0),FALSE)</f>
        <v>#N/A</v>
      </c>
      <c r="Q594" s="6" t="e">
        <f>VLOOKUP($A594&amp;$B594,'Cleaned Responses'!$1:$82,MATCH(Q$1,'Cleaned Responses'!$1:$1,0),FALSE)</f>
        <v>#VALUE!</v>
      </c>
      <c r="R594" s="8" t="e">
        <f t="shared" si="199"/>
        <v>#N/A</v>
      </c>
      <c r="S594" s="8" t="e">
        <f t="shared" si="200"/>
        <v>#N/A</v>
      </c>
      <c r="T594" s="8" t="e">
        <f t="shared" si="201"/>
        <v>#N/A</v>
      </c>
      <c r="U594" s="6"/>
      <c r="V594" s="6"/>
      <c r="W594" s="6"/>
      <c r="X594" s="6"/>
      <c r="Y594" s="8" t="e">
        <f t="shared" si="202"/>
        <v>#N/A</v>
      </c>
      <c r="Z594" s="6" t="e">
        <f>VLOOKUP($A594&amp;$B594,'Cleaned Responses'!$1:$82,MATCH(Z$1,'Cleaned Responses'!$1:$1,0),FALSE)</f>
        <v>#N/A</v>
      </c>
      <c r="AA594" s="6" t="e">
        <f>VLOOKUP($A594&amp;$B594,'Cleaned Responses'!$1:$82,MATCH(AA$1,'Cleaned Responses'!$1:$1,0),FALSE)</f>
        <v>#N/A</v>
      </c>
      <c r="AB594" s="9" t="e">
        <f t="shared" si="203"/>
        <v>#N/A</v>
      </c>
      <c r="AC594" s="9" t="e">
        <f t="shared" si="204"/>
        <v>#N/A</v>
      </c>
      <c r="AD594" s="6" t="e">
        <f>VLOOKUP($A594&amp;$B594,'Cleaned Responses'!$1:$82,MATCH(AD$1,'Cleaned Responses'!$1:$1,0),FALSE)</f>
        <v>#N/A</v>
      </c>
      <c r="AE594" s="6" t="e">
        <f>VLOOKUP($A594&amp;$B594,'Cleaned Responses'!$1:$82,MATCH(AE$1,'Cleaned Responses'!$1:$1,0),FALSE)</f>
        <v>#N/A</v>
      </c>
      <c r="AF594" s="6" t="e">
        <f>VLOOKUP($A594&amp;$B594,'Cleaned Responses'!$1:$82,MATCH(AF$1,'Cleaned Responses'!$1:$1,0),FALSE)</f>
        <v>#N/A</v>
      </c>
      <c r="AG594" s="6" t="e">
        <f>VLOOKUP($A594&amp;$B594,'Cleaned Responses'!$1:$82,MATCH(AG$1,'Cleaned Responses'!$1:$1,0),FALSE)</f>
        <v>#N/A</v>
      </c>
      <c r="AH594" s="6" t="e">
        <f>VLOOKUP($A594&amp;$B594,'Cleaned Responses'!$1:$82,MATCH(AH$1,'Cleaned Responses'!$1:$1,0),FALSE)</f>
        <v>#N/A</v>
      </c>
      <c r="AI594" s="6" t="e">
        <f>VLOOKUP($A594&amp;$B594,'Cleaned Responses'!$1:$82,MATCH(AI$1,'Cleaned Responses'!$1:$1,0),FALSE)</f>
        <v>#N/A</v>
      </c>
      <c r="AJ594" s="6" t="e">
        <f>VLOOKUP($A594&amp;$B594,'Cleaned Responses'!$1:$82,MATCH(AJ$1,'Cleaned Responses'!$1:$1,0),FALSE)</f>
        <v>#N/A</v>
      </c>
      <c r="AK594" s="6" t="e">
        <f>VLOOKUP($A594&amp;$B594,'Cleaned Responses'!$1:$82,MATCH(AK$1,'Cleaned Responses'!$1:$1,0),FALSE)</f>
        <v>#N/A</v>
      </c>
      <c r="AL594" s="6" t="e">
        <f t="shared" si="205"/>
        <v>#N/A</v>
      </c>
      <c r="AM594" s="7" t="e">
        <f>VLOOKUP($A594&amp;$B594,'Cleaned Responses'!$1:$82,MATCH(AM$1,'Cleaned Responses'!$1:$1,0),FALSE)/100</f>
        <v>#N/A</v>
      </c>
      <c r="AN594" s="7" t="e">
        <f>VLOOKUP($A594&amp;$B594,'Cleaned Responses'!$1:$82,MATCH(AN$1,'Cleaned Responses'!$1:$1,0),FALSE)/100</f>
        <v>#N/A</v>
      </c>
      <c r="AO594" s="7" t="e">
        <f>VLOOKUP($A594&amp;$B594,'Cleaned Responses'!$1:$82,MATCH(AO$1,'Cleaned Responses'!$1:$1,0),FALSE)/100</f>
        <v>#N/A</v>
      </c>
      <c r="AP594" s="7" t="e">
        <f>VLOOKUP($A594&amp;$B594,'Cleaned Responses'!$1:$82,MATCH(AP$1,'Cleaned Responses'!$1:$1,0),FALSE)/100</f>
        <v>#N/A</v>
      </c>
      <c r="AQ594" s="7" t="e">
        <f>VLOOKUP($A594&amp;$B594,'Cleaned Responses'!$1:$82,MATCH(AQ$1,'Cleaned Responses'!$1:$1,0),FALSE)/100</f>
        <v>#N/A</v>
      </c>
      <c r="AR594" s="7" t="e">
        <f>VLOOKUP($A594&amp;$B594,'Cleaned Responses'!$1:$82,MATCH(AR$1,'Cleaned Responses'!$1:$1,0),FALSE)/100</f>
        <v>#N/A</v>
      </c>
      <c r="AS594" s="7" t="e">
        <f>VLOOKUP($A594&amp;$B594,'Cleaned Responses'!$1:$82,MATCH(AS$1,'Cleaned Responses'!$1:$1,0),FALSE)/100</f>
        <v>#N/A</v>
      </c>
      <c r="AT594" s="7" t="e">
        <f>VLOOKUP($A594&amp;$B594,'Cleaned Responses'!$1:$82,MATCH(AT$1,'Cleaned Responses'!$1:$1,0),FALSE)/100</f>
        <v>#N/A</v>
      </c>
      <c r="AU594" s="7" t="e">
        <f>VLOOKUP($A594&amp;$B594,'Cleaned Responses'!$1:$82,MATCH(AU$1,'Cleaned Responses'!$1:$1,0),FALSE)/100</f>
        <v>#N/A</v>
      </c>
      <c r="AV594" s="7" t="e">
        <f>VLOOKUP($A594&amp;$B594,'Cleaned Responses'!$1:$82,MATCH(AV$1,'Cleaned Responses'!$1:$1,0),FALSE)/100</f>
        <v>#N/A</v>
      </c>
      <c r="AW594" s="7" t="e">
        <f>VLOOKUP($A594&amp;$B594,'Cleaned Responses'!$1:$82,MATCH(AW$1,'Cleaned Responses'!$1:$1,0),FALSE)/100</f>
        <v>#N/A</v>
      </c>
      <c r="AX594" s="7" t="e">
        <f>VLOOKUP($A594&amp;$B594,'Cleaned Responses'!$1:$82,MATCH(AX$1,'Cleaned Responses'!$1:$1,0),FALSE)/100</f>
        <v>#N/A</v>
      </c>
      <c r="AY594" s="7" t="e">
        <f>VLOOKUP($A594&amp;$B594,'Cleaned Responses'!$1:$82,MATCH(AY$1,'Cleaned Responses'!$1:$1,0),FALSE)/100</f>
        <v>#N/A</v>
      </c>
      <c r="AZ594" s="7" t="e">
        <f>VLOOKUP($A594&amp;$B594,'Cleaned Responses'!$1:$82,MATCH(AZ$1,'Cleaned Responses'!$1:$1,0),FALSE)/100</f>
        <v>#N/A</v>
      </c>
      <c r="BA594" s="7" t="e">
        <f>VLOOKUP($A594&amp;$B594,'Cleaned Responses'!$1:$82,MATCH(BA$1,'Cleaned Responses'!$1:$1,0),FALSE)/100</f>
        <v>#N/A</v>
      </c>
      <c r="BB594" s="7" t="e">
        <f>VLOOKUP($A594&amp;$B594,'Cleaned Responses'!$1:$82,MATCH(BB$1,'Cleaned Responses'!$1:$1,0),FALSE)/100</f>
        <v>#N/A</v>
      </c>
      <c r="BC594" s="7" t="e">
        <f>VLOOKUP($A594&amp;$B594,'Cleaned Responses'!$1:$82,MATCH(BC$1,'Cleaned Responses'!$1:$1,0),FALSE)/100</f>
        <v>#N/A</v>
      </c>
      <c r="BD594" s="7" t="e">
        <f>VLOOKUP($A594&amp;$B594,'Cleaned Responses'!$1:$82,MATCH(BD$1,'Cleaned Responses'!$1:$1,0),FALSE)/100</f>
        <v>#N/A</v>
      </c>
      <c r="BE594" s="7" t="e">
        <f>VLOOKUP($A594&amp;$B594,'Cleaned Responses'!$1:$82,MATCH(BE$1,'Cleaned Responses'!$1:$1,0),FALSE)/100</f>
        <v>#N/A</v>
      </c>
      <c r="BF594" s="7"/>
      <c r="BG594" s="6" t="e">
        <f>VLOOKUP($A594&amp;$B594,'Cleaned Responses'!$1:$82,MATCH(BG$1,'Cleaned Responses'!$1:$1,0),FALSE)</f>
        <v>#N/A</v>
      </c>
      <c r="BH594" s="6" t="e">
        <f>VLOOKUP($A594&amp;$B594,'Cleaned Responses'!$1:$82,MATCH(BH$1,'Cleaned Responses'!$1:$1,0),FALSE)</f>
        <v>#N/A</v>
      </c>
      <c r="BI594" t="e">
        <f>VLOOKUP($A594&amp;$B594,'Cleaned Responses'!$1:$82,MATCH(BI$1,'Cleaned Responses'!$1:$1,0),FALSE)/100</f>
        <v>#N/A</v>
      </c>
      <c r="BJ594" t="e">
        <f>VLOOKUP($A594&amp;$B594,'Cleaned Responses'!$1:$82,MATCH(BJ$1,'Cleaned Responses'!$1:$1,0),FALSE)/100</f>
        <v>#N/A</v>
      </c>
      <c r="BK594" t="e">
        <f>VLOOKUP($A594&amp;$B594,'Cleaned Responses'!$1:$82,MATCH(BK$1,'Cleaned Responses'!$1:$1,0),FALSE)/100</f>
        <v>#N/A</v>
      </c>
      <c r="BL594" t="e">
        <f t="shared" si="206"/>
        <v>#N/A</v>
      </c>
      <c r="BM594" t="e">
        <f t="shared" si="207"/>
        <v>#N/A</v>
      </c>
      <c r="BN594" t="e">
        <f t="shared" si="208"/>
        <v>#N/A</v>
      </c>
      <c r="BO594" t="e">
        <f>VLOOKUP($A594&amp;$B594,'Cleaned Responses'!$1:$82,MATCH(BO$1,'Cleaned Responses'!$1:$1,0),FALSE)/100</f>
        <v>#N/A</v>
      </c>
      <c r="BP594" t="e">
        <f>VLOOKUP($A594&amp;$B594,'Cleaned Responses'!$1:$82,MATCH(BP$1,'Cleaned Responses'!$1:$1,0),FALSE)/100</f>
        <v>#N/A</v>
      </c>
      <c r="BQ594" t="e">
        <f>VLOOKUP($A594&amp;$B594,'Cleaned Responses'!$1:$82,MATCH(BQ$1,'Cleaned Responses'!$1:$1,0),FALSE)/100</f>
        <v>#N/A</v>
      </c>
      <c r="BR594" t="e">
        <f>VLOOKUP($A594&amp;$B594,'Cleaned Responses'!$1:$82,MATCH(BR$1,'Cleaned Responses'!$1:$1,0),FALSE)/100</f>
        <v>#N/A</v>
      </c>
      <c r="BS594" t="e">
        <f>VLOOKUP($A594&amp;$B594,'Cleaned Responses'!$1:$82,MATCH(BS$1,'Cleaned Responses'!$1:$1,0),FALSE)/100</f>
        <v>#N/A</v>
      </c>
      <c r="BT594" t="e">
        <f>VLOOKUP($A594&amp;$B594,'Cleaned Responses'!$1:$82,MATCH(BT$1,'Cleaned Responses'!$1:$1,0),FALSE)/100</f>
        <v>#N/A</v>
      </c>
      <c r="BU594" t="e">
        <f>VLOOKUP($A594&amp;$B594,'Cleaned Responses'!$1:$82,MATCH(BU$1,'Cleaned Responses'!$1:$1,0),FALSE)/100</f>
        <v>#N/A</v>
      </c>
      <c r="BV594" t="e">
        <f>VLOOKUP($A594&amp;$B594,'Cleaned Responses'!$1:$82,MATCH(BV$1,'Cleaned Responses'!$1:$1,0),FALSE)/100</f>
        <v>#N/A</v>
      </c>
      <c r="BW594" t="e">
        <f>VLOOKUP($A594&amp;$B594,'Cleaned Responses'!$1:$82,MATCH(BW$1,'Cleaned Responses'!$1:$1,0),FALSE)/100</f>
        <v>#N/A</v>
      </c>
      <c r="BX594" t="e">
        <f>VLOOKUP($A594&amp;$B594,'Cleaned Responses'!$1:$82,MATCH(BX$1,'Cleaned Responses'!$1:$1,0),FALSE)/100</f>
        <v>#N/A</v>
      </c>
      <c r="BY594" t="e">
        <f>VLOOKUP($A594&amp;$B594,'Cleaned Responses'!$1:$82,MATCH(BY$1,'Cleaned Responses'!$1:$1,0),FALSE)/100</f>
        <v>#N/A</v>
      </c>
      <c r="BZ594" t="e">
        <f>VLOOKUP($A594&amp;$B594,'Cleaned Responses'!$1:$82,MATCH(BZ$1,'Cleaned Responses'!$1:$1,0),FALSE)/100</f>
        <v>#N/A</v>
      </c>
      <c r="CA594" t="e">
        <f t="shared" si="209"/>
        <v>#N/A</v>
      </c>
      <c r="CB594" t="e">
        <f t="shared" si="210"/>
        <v>#N/A</v>
      </c>
      <c r="CC594" t="e">
        <f t="shared" si="211"/>
        <v>#N/A</v>
      </c>
      <c r="CD594" t="e">
        <f t="shared" si="212"/>
        <v>#N/A</v>
      </c>
      <c r="CE594" t="e">
        <f t="shared" si="213"/>
        <v>#N/A</v>
      </c>
      <c r="CF594" t="e">
        <f t="shared" si="214"/>
        <v>#N/A</v>
      </c>
      <c r="CG594" t="e">
        <f t="shared" si="215"/>
        <v>#N/A</v>
      </c>
      <c r="CH594" t="e">
        <f t="shared" si="216"/>
        <v>#N/A</v>
      </c>
      <c r="CI594" t="e">
        <f t="shared" si="217"/>
        <v>#N/A</v>
      </c>
      <c r="CJ594" t="e">
        <f t="shared" si="218"/>
        <v>#N/A</v>
      </c>
      <c r="CK594" t="e">
        <f t="shared" si="219"/>
        <v>#N/A</v>
      </c>
    </row>
    <row r="595" spans="1:89" ht="20" customHeight="1" x14ac:dyDescent="0.25">
      <c r="A595" s="163"/>
      <c r="B595" s="6"/>
      <c r="C595" s="6" t="e">
        <f>VLOOKUP($A595&amp;$B595,'Cleaned Responses'!$1:$82,MATCH($C$1,'Cleaned Responses'!$1:$1,0),FALSE)</f>
        <v>#N/A</v>
      </c>
      <c r="D595" s="6" t="e">
        <f>VLOOKUP($A595&amp;$B595,'Cleaned Responses'!$1:$82,MATCH(D$1,'Cleaned Responses'!$1:$1,0),FALSE)</f>
        <v>#N/A</v>
      </c>
      <c r="E595" s="6" t="e">
        <f>VLOOKUP($A595&amp;$B595,'Cleaned Responses'!$1:$82,MATCH(E$1,'Cleaned Responses'!$1:$1,0),FALSE)</f>
        <v>#N/A</v>
      </c>
      <c r="F595" s="6" t="e">
        <f>VLOOKUP($A595&amp;$B595,'Cleaned Responses'!$1:$82,MATCH(F$1,'Cleaned Responses'!$1:$1,0),FALSE)</f>
        <v>#N/A</v>
      </c>
      <c r="G595" s="6" t="e">
        <f t="shared" ref="G595:G658" si="220">AI595</f>
        <v>#N/A</v>
      </c>
      <c r="H595" s="6" t="e">
        <f>VLOOKUP($A595&amp;$B595,'Cleaned Responses'!$1:$82,MATCH(H$1,'Cleaned Responses'!$1:$1,0),FALSE)</f>
        <v>#N/A</v>
      </c>
      <c r="I595" s="6" t="e">
        <f>VLOOKUP($A595&amp;$B595,'Cleaned Responses'!$1:$82,MATCH(I$1,'Cleaned Responses'!$1:$1,0),FALSE)</f>
        <v>#N/A</v>
      </c>
      <c r="J595" s="6" t="e">
        <f>VLOOKUP($A595&amp;$B595,'Cleaned Responses'!$1:$82,MATCH(J$1,'Cleaned Responses'!$1:$1,0),FALSE)</f>
        <v>#N/A</v>
      </c>
      <c r="K595" s="6" t="e">
        <f>VLOOKUP($A595&amp;$B595,'Cleaned Responses'!$1:$82,MATCH(K$1,'Cleaned Responses'!$1:$1,0),FALSE)</f>
        <v>#N/A</v>
      </c>
      <c r="L595" s="6" t="e">
        <f>VLOOKUP($A595&amp;$B595,'Cleaned Responses'!$1:$82,MATCH(L$1,'Cleaned Responses'!$1:$1,0),FALSE)</f>
        <v>#N/A</v>
      </c>
      <c r="M595" s="6" t="e">
        <f>VLOOKUP($A595&amp;$B595,'Cleaned Responses'!$1:$82,MATCH(M$1,'Cleaned Responses'!$1:$1,0),FALSE)</f>
        <v>#N/A</v>
      </c>
      <c r="N595" s="6" t="e">
        <f>VLOOKUP($A595&amp;$B595,'Cleaned Responses'!$1:$82,MATCH(N$1,'Cleaned Responses'!$1:$1,0),FALSE)</f>
        <v>#N/A</v>
      </c>
      <c r="O595" s="6" t="e">
        <f>VLOOKUP($A595&amp;$B595,'Cleaned Responses'!$1:$82,MATCH(O$1,'Cleaned Responses'!$1:$1,0),FALSE)</f>
        <v>#N/A</v>
      </c>
      <c r="P595" s="6" t="e">
        <f>VLOOKUP($A595&amp;$B595,'Cleaned Responses'!$1:$82,MATCH(P$1,'Cleaned Responses'!$1:$1,0),FALSE)</f>
        <v>#N/A</v>
      </c>
      <c r="Q595" s="6" t="e">
        <f>VLOOKUP($A595&amp;$B595,'Cleaned Responses'!$1:$82,MATCH(Q$1,'Cleaned Responses'!$1:$1,0),FALSE)</f>
        <v>#VALUE!</v>
      </c>
      <c r="R595" s="8" t="e">
        <f t="shared" ref="R595:R658" si="221">Z595/AI595</f>
        <v>#N/A</v>
      </c>
      <c r="S595" s="8" t="e">
        <f t="shared" ref="S595:S658" si="222">AA595/AI595</f>
        <v>#N/A</v>
      </c>
      <c r="T595" s="8" t="e">
        <f t="shared" ref="T595:T658" si="223">AD595/AI595</f>
        <v>#N/A</v>
      </c>
      <c r="U595" s="6"/>
      <c r="V595" s="6"/>
      <c r="W595" s="6"/>
      <c r="X595" s="6"/>
      <c r="Y595" s="8" t="e">
        <f t="shared" ref="Y595:Y658" si="224">SUM(R595:X595)</f>
        <v>#N/A</v>
      </c>
      <c r="Z595" s="6" t="e">
        <f>VLOOKUP($A595&amp;$B595,'Cleaned Responses'!$1:$82,MATCH(Z$1,'Cleaned Responses'!$1:$1,0),FALSE)</f>
        <v>#N/A</v>
      </c>
      <c r="AA595" s="6" t="e">
        <f>VLOOKUP($A595&amp;$B595,'Cleaned Responses'!$1:$82,MATCH(AA$1,'Cleaned Responses'!$1:$1,0),FALSE)</f>
        <v>#N/A</v>
      </c>
      <c r="AB595" s="9" t="e">
        <f t="shared" ref="AB595:AB658" si="225">AA595-AC595</f>
        <v>#N/A</v>
      </c>
      <c r="AC595" s="9" t="e">
        <f t="shared" ref="AC595:AC658" si="226">MIN(AK595,AA595)</f>
        <v>#N/A</v>
      </c>
      <c r="AD595" s="6" t="e">
        <f>VLOOKUP($A595&amp;$B595,'Cleaned Responses'!$1:$82,MATCH(AD$1,'Cleaned Responses'!$1:$1,0),FALSE)</f>
        <v>#N/A</v>
      </c>
      <c r="AE595" s="6" t="e">
        <f>VLOOKUP($A595&amp;$B595,'Cleaned Responses'!$1:$82,MATCH(AE$1,'Cleaned Responses'!$1:$1,0),FALSE)</f>
        <v>#N/A</v>
      </c>
      <c r="AF595" s="6" t="e">
        <f>VLOOKUP($A595&amp;$B595,'Cleaned Responses'!$1:$82,MATCH(AF$1,'Cleaned Responses'!$1:$1,0),FALSE)</f>
        <v>#N/A</v>
      </c>
      <c r="AG595" s="6" t="e">
        <f>VLOOKUP($A595&amp;$B595,'Cleaned Responses'!$1:$82,MATCH(AG$1,'Cleaned Responses'!$1:$1,0),FALSE)</f>
        <v>#N/A</v>
      </c>
      <c r="AH595" s="6" t="e">
        <f>VLOOKUP($A595&amp;$B595,'Cleaned Responses'!$1:$82,MATCH(AH$1,'Cleaned Responses'!$1:$1,0),FALSE)</f>
        <v>#N/A</v>
      </c>
      <c r="AI595" s="6" t="e">
        <f>VLOOKUP($A595&amp;$B595,'Cleaned Responses'!$1:$82,MATCH(AI$1,'Cleaned Responses'!$1:$1,0),FALSE)</f>
        <v>#N/A</v>
      </c>
      <c r="AJ595" s="6" t="e">
        <f>VLOOKUP($A595&amp;$B595,'Cleaned Responses'!$1:$82,MATCH(AJ$1,'Cleaned Responses'!$1:$1,0),FALSE)</f>
        <v>#N/A</v>
      </c>
      <c r="AK595" s="6" t="e">
        <f>VLOOKUP($A595&amp;$B595,'Cleaned Responses'!$1:$82,MATCH(AK$1,'Cleaned Responses'!$1:$1,0),FALSE)</f>
        <v>#N/A</v>
      </c>
      <c r="AL595" s="6" t="e">
        <f t="shared" ref="AL595:AL658" si="227">AJ595-AK595</f>
        <v>#N/A</v>
      </c>
      <c r="AM595" s="7" t="e">
        <f>VLOOKUP($A595&amp;$B595,'Cleaned Responses'!$1:$82,MATCH(AM$1,'Cleaned Responses'!$1:$1,0),FALSE)/100</f>
        <v>#N/A</v>
      </c>
      <c r="AN595" s="7" t="e">
        <f>VLOOKUP($A595&amp;$B595,'Cleaned Responses'!$1:$82,MATCH(AN$1,'Cleaned Responses'!$1:$1,0),FALSE)/100</f>
        <v>#N/A</v>
      </c>
      <c r="AO595" s="7" t="e">
        <f>VLOOKUP($A595&amp;$B595,'Cleaned Responses'!$1:$82,MATCH(AO$1,'Cleaned Responses'!$1:$1,0),FALSE)/100</f>
        <v>#N/A</v>
      </c>
      <c r="AP595" s="7" t="e">
        <f>VLOOKUP($A595&amp;$B595,'Cleaned Responses'!$1:$82,MATCH(AP$1,'Cleaned Responses'!$1:$1,0),FALSE)/100</f>
        <v>#N/A</v>
      </c>
      <c r="AQ595" s="7" t="e">
        <f>VLOOKUP($A595&amp;$B595,'Cleaned Responses'!$1:$82,MATCH(AQ$1,'Cleaned Responses'!$1:$1,0),FALSE)/100</f>
        <v>#N/A</v>
      </c>
      <c r="AR595" s="7" t="e">
        <f>VLOOKUP($A595&amp;$B595,'Cleaned Responses'!$1:$82,MATCH(AR$1,'Cleaned Responses'!$1:$1,0),FALSE)/100</f>
        <v>#N/A</v>
      </c>
      <c r="AS595" s="7" t="e">
        <f>VLOOKUP($A595&amp;$B595,'Cleaned Responses'!$1:$82,MATCH(AS$1,'Cleaned Responses'!$1:$1,0),FALSE)/100</f>
        <v>#N/A</v>
      </c>
      <c r="AT595" s="7" t="e">
        <f>VLOOKUP($A595&amp;$B595,'Cleaned Responses'!$1:$82,MATCH(AT$1,'Cleaned Responses'!$1:$1,0),FALSE)/100</f>
        <v>#N/A</v>
      </c>
      <c r="AU595" s="7" t="e">
        <f>VLOOKUP($A595&amp;$B595,'Cleaned Responses'!$1:$82,MATCH(AU$1,'Cleaned Responses'!$1:$1,0),FALSE)/100</f>
        <v>#N/A</v>
      </c>
      <c r="AV595" s="7" t="e">
        <f>VLOOKUP($A595&amp;$B595,'Cleaned Responses'!$1:$82,MATCH(AV$1,'Cleaned Responses'!$1:$1,0),FALSE)/100</f>
        <v>#N/A</v>
      </c>
      <c r="AW595" s="7" t="e">
        <f>VLOOKUP($A595&amp;$B595,'Cleaned Responses'!$1:$82,MATCH(AW$1,'Cleaned Responses'!$1:$1,0),FALSE)/100</f>
        <v>#N/A</v>
      </c>
      <c r="AX595" s="7" t="e">
        <f>VLOOKUP($A595&amp;$B595,'Cleaned Responses'!$1:$82,MATCH(AX$1,'Cleaned Responses'!$1:$1,0),FALSE)/100</f>
        <v>#N/A</v>
      </c>
      <c r="AY595" s="7" t="e">
        <f>VLOOKUP($A595&amp;$B595,'Cleaned Responses'!$1:$82,MATCH(AY$1,'Cleaned Responses'!$1:$1,0),FALSE)/100</f>
        <v>#N/A</v>
      </c>
      <c r="AZ595" s="7" t="e">
        <f>VLOOKUP($A595&amp;$B595,'Cleaned Responses'!$1:$82,MATCH(AZ$1,'Cleaned Responses'!$1:$1,0),FALSE)/100</f>
        <v>#N/A</v>
      </c>
      <c r="BA595" s="7" t="e">
        <f>VLOOKUP($A595&amp;$B595,'Cleaned Responses'!$1:$82,MATCH(BA$1,'Cleaned Responses'!$1:$1,0),FALSE)/100</f>
        <v>#N/A</v>
      </c>
      <c r="BB595" s="7" t="e">
        <f>VLOOKUP($A595&amp;$B595,'Cleaned Responses'!$1:$82,MATCH(BB$1,'Cleaned Responses'!$1:$1,0),FALSE)/100</f>
        <v>#N/A</v>
      </c>
      <c r="BC595" s="7" t="e">
        <f>VLOOKUP($A595&amp;$B595,'Cleaned Responses'!$1:$82,MATCH(BC$1,'Cleaned Responses'!$1:$1,0),FALSE)/100</f>
        <v>#N/A</v>
      </c>
      <c r="BD595" s="7" t="e">
        <f>VLOOKUP($A595&amp;$B595,'Cleaned Responses'!$1:$82,MATCH(BD$1,'Cleaned Responses'!$1:$1,0),FALSE)/100</f>
        <v>#N/A</v>
      </c>
      <c r="BE595" s="7" t="e">
        <f>VLOOKUP($A595&amp;$B595,'Cleaned Responses'!$1:$82,MATCH(BE$1,'Cleaned Responses'!$1:$1,0),FALSE)/100</f>
        <v>#N/A</v>
      </c>
      <c r="BF595" s="7"/>
      <c r="BG595" s="6" t="e">
        <f>VLOOKUP($A595&amp;$B595,'Cleaned Responses'!$1:$82,MATCH(BG$1,'Cleaned Responses'!$1:$1,0),FALSE)</f>
        <v>#N/A</v>
      </c>
      <c r="BH595" s="6" t="e">
        <f>VLOOKUP($A595&amp;$B595,'Cleaned Responses'!$1:$82,MATCH(BH$1,'Cleaned Responses'!$1:$1,0),FALSE)</f>
        <v>#N/A</v>
      </c>
      <c r="BI595" t="e">
        <f>VLOOKUP($A595&amp;$B595,'Cleaned Responses'!$1:$82,MATCH(BI$1,'Cleaned Responses'!$1:$1,0),FALSE)/100</f>
        <v>#N/A</v>
      </c>
      <c r="BJ595" t="e">
        <f>VLOOKUP($A595&amp;$B595,'Cleaned Responses'!$1:$82,MATCH(BJ$1,'Cleaned Responses'!$1:$1,0),FALSE)/100</f>
        <v>#N/A</v>
      </c>
      <c r="BK595" t="e">
        <f>VLOOKUP($A595&amp;$B595,'Cleaned Responses'!$1:$82,MATCH(BK$1,'Cleaned Responses'!$1:$1,0),FALSE)/100</f>
        <v>#N/A</v>
      </c>
      <c r="BL595" t="e">
        <f t="shared" si="206"/>
        <v>#N/A</v>
      </c>
      <c r="BM595" t="e">
        <f t="shared" si="207"/>
        <v>#N/A</v>
      </c>
      <c r="BN595" t="e">
        <f t="shared" si="208"/>
        <v>#N/A</v>
      </c>
      <c r="BO595" t="e">
        <f>VLOOKUP($A595&amp;$B595,'Cleaned Responses'!$1:$82,MATCH(BO$1,'Cleaned Responses'!$1:$1,0),FALSE)/100</f>
        <v>#N/A</v>
      </c>
      <c r="BP595" t="e">
        <f>VLOOKUP($A595&amp;$B595,'Cleaned Responses'!$1:$82,MATCH(BP$1,'Cleaned Responses'!$1:$1,0),FALSE)/100</f>
        <v>#N/A</v>
      </c>
      <c r="BQ595" t="e">
        <f>VLOOKUP($A595&amp;$B595,'Cleaned Responses'!$1:$82,MATCH(BQ$1,'Cleaned Responses'!$1:$1,0),FALSE)/100</f>
        <v>#N/A</v>
      </c>
      <c r="BR595" t="e">
        <f>VLOOKUP($A595&amp;$B595,'Cleaned Responses'!$1:$82,MATCH(BR$1,'Cleaned Responses'!$1:$1,0),FALSE)/100</f>
        <v>#N/A</v>
      </c>
      <c r="BS595" t="e">
        <f>VLOOKUP($A595&amp;$B595,'Cleaned Responses'!$1:$82,MATCH(BS$1,'Cleaned Responses'!$1:$1,0),FALSE)/100</f>
        <v>#N/A</v>
      </c>
      <c r="BT595" t="e">
        <f>VLOOKUP($A595&amp;$B595,'Cleaned Responses'!$1:$82,MATCH(BT$1,'Cleaned Responses'!$1:$1,0),FALSE)/100</f>
        <v>#N/A</v>
      </c>
      <c r="BU595" t="e">
        <f>VLOOKUP($A595&amp;$B595,'Cleaned Responses'!$1:$82,MATCH(BU$1,'Cleaned Responses'!$1:$1,0),FALSE)/100</f>
        <v>#N/A</v>
      </c>
      <c r="BV595" t="e">
        <f>VLOOKUP($A595&amp;$B595,'Cleaned Responses'!$1:$82,MATCH(BV$1,'Cleaned Responses'!$1:$1,0),FALSE)/100</f>
        <v>#N/A</v>
      </c>
      <c r="BW595" t="e">
        <f>VLOOKUP($A595&amp;$B595,'Cleaned Responses'!$1:$82,MATCH(BW$1,'Cleaned Responses'!$1:$1,0),FALSE)/100</f>
        <v>#N/A</v>
      </c>
      <c r="BX595" t="e">
        <f>VLOOKUP($A595&amp;$B595,'Cleaned Responses'!$1:$82,MATCH(BX$1,'Cleaned Responses'!$1:$1,0),FALSE)/100</f>
        <v>#N/A</v>
      </c>
      <c r="BY595" t="e">
        <f>VLOOKUP($A595&amp;$B595,'Cleaned Responses'!$1:$82,MATCH(BY$1,'Cleaned Responses'!$1:$1,0),FALSE)/100</f>
        <v>#N/A</v>
      </c>
      <c r="BZ595" t="e">
        <f>VLOOKUP($A595&amp;$B595,'Cleaned Responses'!$1:$82,MATCH(BZ$1,'Cleaned Responses'!$1:$1,0),FALSE)/100</f>
        <v>#N/A</v>
      </c>
      <c r="CA595" t="e">
        <f t="shared" si="209"/>
        <v>#N/A</v>
      </c>
      <c r="CB595" t="e">
        <f t="shared" si="210"/>
        <v>#N/A</v>
      </c>
      <c r="CC595" t="e">
        <f t="shared" si="211"/>
        <v>#N/A</v>
      </c>
      <c r="CD595" t="e">
        <f t="shared" si="212"/>
        <v>#N/A</v>
      </c>
      <c r="CE595" t="e">
        <f t="shared" si="213"/>
        <v>#N/A</v>
      </c>
      <c r="CF595" t="e">
        <f t="shared" si="214"/>
        <v>#N/A</v>
      </c>
      <c r="CG595" t="e">
        <f t="shared" si="215"/>
        <v>#N/A</v>
      </c>
      <c r="CH595" t="e">
        <f t="shared" si="216"/>
        <v>#N/A</v>
      </c>
      <c r="CI595" t="e">
        <f t="shared" si="217"/>
        <v>#N/A</v>
      </c>
      <c r="CJ595" t="e">
        <f t="shared" si="218"/>
        <v>#N/A</v>
      </c>
      <c r="CK595" t="e">
        <f t="shared" si="219"/>
        <v>#N/A</v>
      </c>
    </row>
    <row r="596" spans="1:89" ht="20" customHeight="1" x14ac:dyDescent="0.25">
      <c r="A596" s="163"/>
      <c r="B596" s="6"/>
      <c r="C596" s="6" t="e">
        <f>VLOOKUP($A596&amp;$B596,'Cleaned Responses'!$1:$82,MATCH($C$1,'Cleaned Responses'!$1:$1,0),FALSE)</f>
        <v>#N/A</v>
      </c>
      <c r="D596" s="6" t="e">
        <f>VLOOKUP($A596&amp;$B596,'Cleaned Responses'!$1:$82,MATCH(D$1,'Cleaned Responses'!$1:$1,0),FALSE)</f>
        <v>#N/A</v>
      </c>
      <c r="E596" s="6" t="e">
        <f>VLOOKUP($A596&amp;$B596,'Cleaned Responses'!$1:$82,MATCH(E$1,'Cleaned Responses'!$1:$1,0),FALSE)</f>
        <v>#N/A</v>
      </c>
      <c r="F596" s="6" t="e">
        <f>VLOOKUP($A596&amp;$B596,'Cleaned Responses'!$1:$82,MATCH(F$1,'Cleaned Responses'!$1:$1,0),FALSE)</f>
        <v>#N/A</v>
      </c>
      <c r="G596" s="6" t="e">
        <f t="shared" si="220"/>
        <v>#N/A</v>
      </c>
      <c r="H596" s="6" t="e">
        <f>VLOOKUP($A596&amp;$B596,'Cleaned Responses'!$1:$82,MATCH(H$1,'Cleaned Responses'!$1:$1,0),FALSE)</f>
        <v>#N/A</v>
      </c>
      <c r="I596" s="6" t="e">
        <f>VLOOKUP($A596&amp;$B596,'Cleaned Responses'!$1:$82,MATCH(I$1,'Cleaned Responses'!$1:$1,0),FALSE)</f>
        <v>#N/A</v>
      </c>
      <c r="J596" s="6" t="e">
        <f>VLOOKUP($A596&amp;$B596,'Cleaned Responses'!$1:$82,MATCH(J$1,'Cleaned Responses'!$1:$1,0),FALSE)</f>
        <v>#N/A</v>
      </c>
      <c r="K596" s="6" t="e">
        <f>VLOOKUP($A596&amp;$B596,'Cleaned Responses'!$1:$82,MATCH(K$1,'Cleaned Responses'!$1:$1,0),FALSE)</f>
        <v>#N/A</v>
      </c>
      <c r="L596" s="6" t="e">
        <f>VLOOKUP($A596&amp;$B596,'Cleaned Responses'!$1:$82,MATCH(L$1,'Cleaned Responses'!$1:$1,0),FALSE)</f>
        <v>#N/A</v>
      </c>
      <c r="M596" s="6" t="e">
        <f>VLOOKUP($A596&amp;$B596,'Cleaned Responses'!$1:$82,MATCH(M$1,'Cleaned Responses'!$1:$1,0),FALSE)</f>
        <v>#N/A</v>
      </c>
      <c r="N596" s="6" t="e">
        <f>VLOOKUP($A596&amp;$B596,'Cleaned Responses'!$1:$82,MATCH(N$1,'Cleaned Responses'!$1:$1,0),FALSE)</f>
        <v>#N/A</v>
      </c>
      <c r="O596" s="6" t="e">
        <f>VLOOKUP($A596&amp;$B596,'Cleaned Responses'!$1:$82,MATCH(O$1,'Cleaned Responses'!$1:$1,0),FALSE)</f>
        <v>#N/A</v>
      </c>
      <c r="P596" s="6" t="e">
        <f>VLOOKUP($A596&amp;$B596,'Cleaned Responses'!$1:$82,MATCH(P$1,'Cleaned Responses'!$1:$1,0),FALSE)</f>
        <v>#N/A</v>
      </c>
      <c r="Q596" s="6" t="e">
        <f>VLOOKUP($A596&amp;$B596,'Cleaned Responses'!$1:$82,MATCH(Q$1,'Cleaned Responses'!$1:$1,0),FALSE)</f>
        <v>#VALUE!</v>
      </c>
      <c r="R596" s="8" t="e">
        <f t="shared" si="221"/>
        <v>#N/A</v>
      </c>
      <c r="S596" s="8" t="e">
        <f t="shared" si="222"/>
        <v>#N/A</v>
      </c>
      <c r="T596" s="8" t="e">
        <f t="shared" si="223"/>
        <v>#N/A</v>
      </c>
      <c r="U596" s="6"/>
      <c r="V596" s="6"/>
      <c r="W596" s="6"/>
      <c r="X596" s="6"/>
      <c r="Y596" s="8" t="e">
        <f t="shared" si="224"/>
        <v>#N/A</v>
      </c>
      <c r="Z596" s="6" t="e">
        <f>VLOOKUP($A596&amp;$B596,'Cleaned Responses'!$1:$82,MATCH(Z$1,'Cleaned Responses'!$1:$1,0),FALSE)</f>
        <v>#N/A</v>
      </c>
      <c r="AA596" s="6" t="e">
        <f>VLOOKUP($A596&amp;$B596,'Cleaned Responses'!$1:$82,MATCH(AA$1,'Cleaned Responses'!$1:$1,0),FALSE)</f>
        <v>#N/A</v>
      </c>
      <c r="AB596" s="9" t="e">
        <f t="shared" si="225"/>
        <v>#N/A</v>
      </c>
      <c r="AC596" s="9" t="e">
        <f t="shared" si="226"/>
        <v>#N/A</v>
      </c>
      <c r="AD596" s="6" t="e">
        <f>VLOOKUP($A596&amp;$B596,'Cleaned Responses'!$1:$82,MATCH(AD$1,'Cleaned Responses'!$1:$1,0),FALSE)</f>
        <v>#N/A</v>
      </c>
      <c r="AE596" s="6" t="e">
        <f>VLOOKUP($A596&amp;$B596,'Cleaned Responses'!$1:$82,MATCH(AE$1,'Cleaned Responses'!$1:$1,0),FALSE)</f>
        <v>#N/A</v>
      </c>
      <c r="AF596" s="6" t="e">
        <f>VLOOKUP($A596&amp;$B596,'Cleaned Responses'!$1:$82,MATCH(AF$1,'Cleaned Responses'!$1:$1,0),FALSE)</f>
        <v>#N/A</v>
      </c>
      <c r="AG596" s="6" t="e">
        <f>VLOOKUP($A596&amp;$B596,'Cleaned Responses'!$1:$82,MATCH(AG$1,'Cleaned Responses'!$1:$1,0),FALSE)</f>
        <v>#N/A</v>
      </c>
      <c r="AH596" s="6" t="e">
        <f>VLOOKUP($A596&amp;$B596,'Cleaned Responses'!$1:$82,MATCH(AH$1,'Cleaned Responses'!$1:$1,0),FALSE)</f>
        <v>#N/A</v>
      </c>
      <c r="AI596" s="6" t="e">
        <f>VLOOKUP($A596&amp;$B596,'Cleaned Responses'!$1:$82,MATCH(AI$1,'Cleaned Responses'!$1:$1,0),FALSE)</f>
        <v>#N/A</v>
      </c>
      <c r="AJ596" s="6" t="e">
        <f>VLOOKUP($A596&amp;$B596,'Cleaned Responses'!$1:$82,MATCH(AJ$1,'Cleaned Responses'!$1:$1,0),FALSE)</f>
        <v>#N/A</v>
      </c>
      <c r="AK596" s="6" t="e">
        <f>VLOOKUP($A596&amp;$B596,'Cleaned Responses'!$1:$82,MATCH(AK$1,'Cleaned Responses'!$1:$1,0),FALSE)</f>
        <v>#N/A</v>
      </c>
      <c r="AL596" s="6" t="e">
        <f t="shared" si="227"/>
        <v>#N/A</v>
      </c>
      <c r="AM596" s="7" t="e">
        <f>VLOOKUP($A596&amp;$B596,'Cleaned Responses'!$1:$82,MATCH(AM$1,'Cleaned Responses'!$1:$1,0),FALSE)/100</f>
        <v>#N/A</v>
      </c>
      <c r="AN596" s="7" t="e">
        <f>VLOOKUP($A596&amp;$B596,'Cleaned Responses'!$1:$82,MATCH(AN$1,'Cleaned Responses'!$1:$1,0),FALSE)/100</f>
        <v>#N/A</v>
      </c>
      <c r="AO596" s="7" t="e">
        <f>VLOOKUP($A596&amp;$B596,'Cleaned Responses'!$1:$82,MATCH(AO$1,'Cleaned Responses'!$1:$1,0),FALSE)/100</f>
        <v>#N/A</v>
      </c>
      <c r="AP596" s="7" t="e">
        <f>VLOOKUP($A596&amp;$B596,'Cleaned Responses'!$1:$82,MATCH(AP$1,'Cleaned Responses'!$1:$1,0),FALSE)/100</f>
        <v>#N/A</v>
      </c>
      <c r="AQ596" s="7" t="e">
        <f>VLOOKUP($A596&amp;$B596,'Cleaned Responses'!$1:$82,MATCH(AQ$1,'Cleaned Responses'!$1:$1,0),FALSE)/100</f>
        <v>#N/A</v>
      </c>
      <c r="AR596" s="7" t="e">
        <f>VLOOKUP($A596&amp;$B596,'Cleaned Responses'!$1:$82,MATCH(AR$1,'Cleaned Responses'!$1:$1,0),FALSE)/100</f>
        <v>#N/A</v>
      </c>
      <c r="AS596" s="7" t="e">
        <f>VLOOKUP($A596&amp;$B596,'Cleaned Responses'!$1:$82,MATCH(AS$1,'Cleaned Responses'!$1:$1,0),FALSE)/100</f>
        <v>#N/A</v>
      </c>
      <c r="AT596" s="7" t="e">
        <f>VLOOKUP($A596&amp;$B596,'Cleaned Responses'!$1:$82,MATCH(AT$1,'Cleaned Responses'!$1:$1,0),FALSE)/100</f>
        <v>#N/A</v>
      </c>
      <c r="AU596" s="7" t="e">
        <f>VLOOKUP($A596&amp;$B596,'Cleaned Responses'!$1:$82,MATCH(AU$1,'Cleaned Responses'!$1:$1,0),FALSE)/100</f>
        <v>#N/A</v>
      </c>
      <c r="AV596" s="7" t="e">
        <f>VLOOKUP($A596&amp;$B596,'Cleaned Responses'!$1:$82,MATCH(AV$1,'Cleaned Responses'!$1:$1,0),FALSE)/100</f>
        <v>#N/A</v>
      </c>
      <c r="AW596" s="7" t="e">
        <f>VLOOKUP($A596&amp;$B596,'Cleaned Responses'!$1:$82,MATCH(AW$1,'Cleaned Responses'!$1:$1,0),FALSE)/100</f>
        <v>#N/A</v>
      </c>
      <c r="AX596" s="7" t="e">
        <f>VLOOKUP($A596&amp;$B596,'Cleaned Responses'!$1:$82,MATCH(AX$1,'Cleaned Responses'!$1:$1,0),FALSE)/100</f>
        <v>#N/A</v>
      </c>
      <c r="AY596" s="7" t="e">
        <f>VLOOKUP($A596&amp;$B596,'Cleaned Responses'!$1:$82,MATCH(AY$1,'Cleaned Responses'!$1:$1,0),FALSE)/100</f>
        <v>#N/A</v>
      </c>
      <c r="AZ596" s="7" t="e">
        <f>VLOOKUP($A596&amp;$B596,'Cleaned Responses'!$1:$82,MATCH(AZ$1,'Cleaned Responses'!$1:$1,0),FALSE)/100</f>
        <v>#N/A</v>
      </c>
      <c r="BA596" s="7" t="e">
        <f>VLOOKUP($A596&amp;$B596,'Cleaned Responses'!$1:$82,MATCH(BA$1,'Cleaned Responses'!$1:$1,0),FALSE)/100</f>
        <v>#N/A</v>
      </c>
      <c r="BB596" s="7" t="e">
        <f>VLOOKUP($A596&amp;$B596,'Cleaned Responses'!$1:$82,MATCH(BB$1,'Cleaned Responses'!$1:$1,0),FALSE)/100</f>
        <v>#N/A</v>
      </c>
      <c r="BC596" s="7" t="e">
        <f>VLOOKUP($A596&amp;$B596,'Cleaned Responses'!$1:$82,MATCH(BC$1,'Cleaned Responses'!$1:$1,0),FALSE)/100</f>
        <v>#N/A</v>
      </c>
      <c r="BD596" s="7" t="e">
        <f>VLOOKUP($A596&amp;$B596,'Cleaned Responses'!$1:$82,MATCH(BD$1,'Cleaned Responses'!$1:$1,0),FALSE)/100</f>
        <v>#N/A</v>
      </c>
      <c r="BE596" s="7" t="e">
        <f>VLOOKUP($A596&amp;$B596,'Cleaned Responses'!$1:$82,MATCH(BE$1,'Cleaned Responses'!$1:$1,0),FALSE)/100</f>
        <v>#N/A</v>
      </c>
      <c r="BF596" s="7"/>
      <c r="BG596" s="6" t="e">
        <f>VLOOKUP($A596&amp;$B596,'Cleaned Responses'!$1:$82,MATCH(BG$1,'Cleaned Responses'!$1:$1,0),FALSE)</f>
        <v>#N/A</v>
      </c>
      <c r="BH596" s="6" t="e">
        <f>VLOOKUP($A596&amp;$B596,'Cleaned Responses'!$1:$82,MATCH(BH$1,'Cleaned Responses'!$1:$1,0),FALSE)</f>
        <v>#N/A</v>
      </c>
      <c r="BI596" t="e">
        <f>VLOOKUP($A596&amp;$B596,'Cleaned Responses'!$1:$82,MATCH(BI$1,'Cleaned Responses'!$1:$1,0),FALSE)/100</f>
        <v>#N/A</v>
      </c>
      <c r="BJ596" t="e">
        <f>VLOOKUP($A596&amp;$B596,'Cleaned Responses'!$1:$82,MATCH(BJ$1,'Cleaned Responses'!$1:$1,0),FALSE)/100</f>
        <v>#N/A</v>
      </c>
      <c r="BK596" t="e">
        <f>VLOOKUP($A596&amp;$B596,'Cleaned Responses'!$1:$82,MATCH(BK$1,'Cleaned Responses'!$1:$1,0),FALSE)/100</f>
        <v>#N/A</v>
      </c>
      <c r="BL596" t="e">
        <f t="shared" si="206"/>
        <v>#N/A</v>
      </c>
      <c r="BM596" t="e">
        <f t="shared" si="207"/>
        <v>#N/A</v>
      </c>
      <c r="BN596" t="e">
        <f t="shared" si="208"/>
        <v>#N/A</v>
      </c>
      <c r="BO596" t="e">
        <f>VLOOKUP($A596&amp;$B596,'Cleaned Responses'!$1:$82,MATCH(BO$1,'Cleaned Responses'!$1:$1,0),FALSE)/100</f>
        <v>#N/A</v>
      </c>
      <c r="BP596" t="e">
        <f>VLOOKUP($A596&amp;$B596,'Cleaned Responses'!$1:$82,MATCH(BP$1,'Cleaned Responses'!$1:$1,0),FALSE)/100</f>
        <v>#N/A</v>
      </c>
      <c r="BQ596" t="e">
        <f>VLOOKUP($A596&amp;$B596,'Cleaned Responses'!$1:$82,MATCH(BQ$1,'Cleaned Responses'!$1:$1,0),FALSE)/100</f>
        <v>#N/A</v>
      </c>
      <c r="BR596" t="e">
        <f>VLOOKUP($A596&amp;$B596,'Cleaned Responses'!$1:$82,MATCH(BR$1,'Cleaned Responses'!$1:$1,0),FALSE)/100</f>
        <v>#N/A</v>
      </c>
      <c r="BS596" t="e">
        <f>VLOOKUP($A596&amp;$B596,'Cleaned Responses'!$1:$82,MATCH(BS$1,'Cleaned Responses'!$1:$1,0),FALSE)/100</f>
        <v>#N/A</v>
      </c>
      <c r="BT596" t="e">
        <f>VLOOKUP($A596&amp;$B596,'Cleaned Responses'!$1:$82,MATCH(BT$1,'Cleaned Responses'!$1:$1,0),FALSE)/100</f>
        <v>#N/A</v>
      </c>
      <c r="BU596" t="e">
        <f>VLOOKUP($A596&amp;$B596,'Cleaned Responses'!$1:$82,MATCH(BU$1,'Cleaned Responses'!$1:$1,0),FALSE)/100</f>
        <v>#N/A</v>
      </c>
      <c r="BV596" t="e">
        <f>VLOOKUP($A596&amp;$B596,'Cleaned Responses'!$1:$82,MATCH(BV$1,'Cleaned Responses'!$1:$1,0),FALSE)/100</f>
        <v>#N/A</v>
      </c>
      <c r="BW596" t="e">
        <f>VLOOKUP($A596&amp;$B596,'Cleaned Responses'!$1:$82,MATCH(BW$1,'Cleaned Responses'!$1:$1,0),FALSE)/100</f>
        <v>#N/A</v>
      </c>
      <c r="BX596" t="e">
        <f>VLOOKUP($A596&amp;$B596,'Cleaned Responses'!$1:$82,MATCH(BX$1,'Cleaned Responses'!$1:$1,0),FALSE)/100</f>
        <v>#N/A</v>
      </c>
      <c r="BY596" t="e">
        <f>VLOOKUP($A596&amp;$B596,'Cleaned Responses'!$1:$82,MATCH(BY$1,'Cleaned Responses'!$1:$1,0),FALSE)/100</f>
        <v>#N/A</v>
      </c>
      <c r="BZ596" t="e">
        <f>VLOOKUP($A596&amp;$B596,'Cleaned Responses'!$1:$82,MATCH(BZ$1,'Cleaned Responses'!$1:$1,0),FALSE)/100</f>
        <v>#N/A</v>
      </c>
      <c r="CA596" t="e">
        <f t="shared" si="209"/>
        <v>#N/A</v>
      </c>
      <c r="CB596" t="e">
        <f t="shared" si="210"/>
        <v>#N/A</v>
      </c>
      <c r="CC596" t="e">
        <f t="shared" si="211"/>
        <v>#N/A</v>
      </c>
      <c r="CD596" t="e">
        <f t="shared" si="212"/>
        <v>#N/A</v>
      </c>
      <c r="CE596" t="e">
        <f t="shared" si="213"/>
        <v>#N/A</v>
      </c>
      <c r="CF596" t="e">
        <f t="shared" si="214"/>
        <v>#N/A</v>
      </c>
      <c r="CG596" t="e">
        <f t="shared" si="215"/>
        <v>#N/A</v>
      </c>
      <c r="CH596" t="e">
        <f t="shared" si="216"/>
        <v>#N/A</v>
      </c>
      <c r="CI596" t="e">
        <f t="shared" si="217"/>
        <v>#N/A</v>
      </c>
      <c r="CJ596" t="e">
        <f t="shared" si="218"/>
        <v>#N/A</v>
      </c>
      <c r="CK596" t="e">
        <f t="shared" si="219"/>
        <v>#N/A</v>
      </c>
    </row>
    <row r="597" spans="1:89" ht="20" customHeight="1" x14ac:dyDescent="0.25">
      <c r="A597" s="163"/>
      <c r="B597" s="6"/>
      <c r="C597" s="6" t="e">
        <f>VLOOKUP($A597&amp;$B597,'Cleaned Responses'!$1:$82,MATCH($C$1,'Cleaned Responses'!$1:$1,0),FALSE)</f>
        <v>#N/A</v>
      </c>
      <c r="D597" s="6" t="e">
        <f>VLOOKUP($A597&amp;$B597,'Cleaned Responses'!$1:$82,MATCH(D$1,'Cleaned Responses'!$1:$1,0),FALSE)</f>
        <v>#N/A</v>
      </c>
      <c r="E597" s="6" t="e">
        <f>VLOOKUP($A597&amp;$B597,'Cleaned Responses'!$1:$82,MATCH(E$1,'Cleaned Responses'!$1:$1,0),FALSE)</f>
        <v>#N/A</v>
      </c>
      <c r="F597" s="6" t="e">
        <f>VLOOKUP($A597&amp;$B597,'Cleaned Responses'!$1:$82,MATCH(F$1,'Cleaned Responses'!$1:$1,0),FALSE)</f>
        <v>#N/A</v>
      </c>
      <c r="G597" s="6" t="e">
        <f t="shared" si="220"/>
        <v>#N/A</v>
      </c>
      <c r="H597" s="6" t="e">
        <f>VLOOKUP($A597&amp;$B597,'Cleaned Responses'!$1:$82,MATCH(H$1,'Cleaned Responses'!$1:$1,0),FALSE)</f>
        <v>#N/A</v>
      </c>
      <c r="I597" s="6" t="e">
        <f>VLOOKUP($A597&amp;$B597,'Cleaned Responses'!$1:$82,MATCH(I$1,'Cleaned Responses'!$1:$1,0),FALSE)</f>
        <v>#N/A</v>
      </c>
      <c r="J597" s="6" t="e">
        <f>VLOOKUP($A597&amp;$B597,'Cleaned Responses'!$1:$82,MATCH(J$1,'Cleaned Responses'!$1:$1,0),FALSE)</f>
        <v>#N/A</v>
      </c>
      <c r="K597" s="6" t="e">
        <f>VLOOKUP($A597&amp;$B597,'Cleaned Responses'!$1:$82,MATCH(K$1,'Cleaned Responses'!$1:$1,0),FALSE)</f>
        <v>#N/A</v>
      </c>
      <c r="L597" s="6" t="e">
        <f>VLOOKUP($A597&amp;$B597,'Cleaned Responses'!$1:$82,MATCH(L$1,'Cleaned Responses'!$1:$1,0),FALSE)</f>
        <v>#N/A</v>
      </c>
      <c r="M597" s="6" t="e">
        <f>VLOOKUP($A597&amp;$B597,'Cleaned Responses'!$1:$82,MATCH(M$1,'Cleaned Responses'!$1:$1,0),FALSE)</f>
        <v>#N/A</v>
      </c>
      <c r="N597" s="6" t="e">
        <f>VLOOKUP($A597&amp;$B597,'Cleaned Responses'!$1:$82,MATCH(N$1,'Cleaned Responses'!$1:$1,0),FALSE)</f>
        <v>#N/A</v>
      </c>
      <c r="O597" s="6" t="e">
        <f>VLOOKUP($A597&amp;$B597,'Cleaned Responses'!$1:$82,MATCH(O$1,'Cleaned Responses'!$1:$1,0),FALSE)</f>
        <v>#N/A</v>
      </c>
      <c r="P597" s="6" t="e">
        <f>VLOOKUP($A597&amp;$B597,'Cleaned Responses'!$1:$82,MATCH(P$1,'Cleaned Responses'!$1:$1,0),FALSE)</f>
        <v>#N/A</v>
      </c>
      <c r="Q597" s="6" t="e">
        <f>VLOOKUP($A597&amp;$B597,'Cleaned Responses'!$1:$82,MATCH(Q$1,'Cleaned Responses'!$1:$1,0),FALSE)</f>
        <v>#VALUE!</v>
      </c>
      <c r="R597" s="8" t="e">
        <f t="shared" si="221"/>
        <v>#N/A</v>
      </c>
      <c r="S597" s="8" t="e">
        <f t="shared" si="222"/>
        <v>#N/A</v>
      </c>
      <c r="T597" s="8" t="e">
        <f t="shared" si="223"/>
        <v>#N/A</v>
      </c>
      <c r="U597" s="6"/>
      <c r="V597" s="6"/>
      <c r="W597" s="6"/>
      <c r="X597" s="6"/>
      <c r="Y597" s="8" t="e">
        <f t="shared" si="224"/>
        <v>#N/A</v>
      </c>
      <c r="Z597" s="6" t="e">
        <f>VLOOKUP($A597&amp;$B597,'Cleaned Responses'!$1:$82,MATCH(Z$1,'Cleaned Responses'!$1:$1,0),FALSE)</f>
        <v>#N/A</v>
      </c>
      <c r="AA597" s="6" t="e">
        <f>VLOOKUP($A597&amp;$B597,'Cleaned Responses'!$1:$82,MATCH(AA$1,'Cleaned Responses'!$1:$1,0),FALSE)</f>
        <v>#N/A</v>
      </c>
      <c r="AB597" s="9" t="e">
        <f t="shared" si="225"/>
        <v>#N/A</v>
      </c>
      <c r="AC597" s="9" t="e">
        <f t="shared" si="226"/>
        <v>#N/A</v>
      </c>
      <c r="AD597" s="6" t="e">
        <f>VLOOKUP($A597&amp;$B597,'Cleaned Responses'!$1:$82,MATCH(AD$1,'Cleaned Responses'!$1:$1,0),FALSE)</f>
        <v>#N/A</v>
      </c>
      <c r="AE597" s="6" t="e">
        <f>VLOOKUP($A597&amp;$B597,'Cleaned Responses'!$1:$82,MATCH(AE$1,'Cleaned Responses'!$1:$1,0),FALSE)</f>
        <v>#N/A</v>
      </c>
      <c r="AF597" s="6" t="e">
        <f>VLOOKUP($A597&amp;$B597,'Cleaned Responses'!$1:$82,MATCH(AF$1,'Cleaned Responses'!$1:$1,0),FALSE)</f>
        <v>#N/A</v>
      </c>
      <c r="AG597" s="6" t="e">
        <f>VLOOKUP($A597&amp;$B597,'Cleaned Responses'!$1:$82,MATCH(AG$1,'Cleaned Responses'!$1:$1,0),FALSE)</f>
        <v>#N/A</v>
      </c>
      <c r="AH597" s="6" t="e">
        <f>VLOOKUP($A597&amp;$B597,'Cleaned Responses'!$1:$82,MATCH(AH$1,'Cleaned Responses'!$1:$1,0),FALSE)</f>
        <v>#N/A</v>
      </c>
      <c r="AI597" s="6" t="e">
        <f>VLOOKUP($A597&amp;$B597,'Cleaned Responses'!$1:$82,MATCH(AI$1,'Cleaned Responses'!$1:$1,0),FALSE)</f>
        <v>#N/A</v>
      </c>
      <c r="AJ597" s="6" t="e">
        <f>VLOOKUP($A597&amp;$B597,'Cleaned Responses'!$1:$82,MATCH(AJ$1,'Cleaned Responses'!$1:$1,0),FALSE)</f>
        <v>#N/A</v>
      </c>
      <c r="AK597" s="6" t="e">
        <f>VLOOKUP($A597&amp;$B597,'Cleaned Responses'!$1:$82,MATCH(AK$1,'Cleaned Responses'!$1:$1,0),FALSE)</f>
        <v>#N/A</v>
      </c>
      <c r="AL597" s="6" t="e">
        <f t="shared" si="227"/>
        <v>#N/A</v>
      </c>
      <c r="AM597" s="7" t="e">
        <f>VLOOKUP($A597&amp;$B597,'Cleaned Responses'!$1:$82,MATCH(AM$1,'Cleaned Responses'!$1:$1,0),FALSE)/100</f>
        <v>#N/A</v>
      </c>
      <c r="AN597" s="7" t="e">
        <f>VLOOKUP($A597&amp;$B597,'Cleaned Responses'!$1:$82,MATCH(AN$1,'Cleaned Responses'!$1:$1,0),FALSE)/100</f>
        <v>#N/A</v>
      </c>
      <c r="AO597" s="7" t="e">
        <f>VLOOKUP($A597&amp;$B597,'Cleaned Responses'!$1:$82,MATCH(AO$1,'Cleaned Responses'!$1:$1,0),FALSE)/100</f>
        <v>#N/A</v>
      </c>
      <c r="AP597" s="7" t="e">
        <f>VLOOKUP($A597&amp;$B597,'Cleaned Responses'!$1:$82,MATCH(AP$1,'Cleaned Responses'!$1:$1,0),FALSE)/100</f>
        <v>#N/A</v>
      </c>
      <c r="AQ597" s="7" t="e">
        <f>VLOOKUP($A597&amp;$B597,'Cleaned Responses'!$1:$82,MATCH(AQ$1,'Cleaned Responses'!$1:$1,0),FALSE)/100</f>
        <v>#N/A</v>
      </c>
      <c r="AR597" s="7" t="e">
        <f>VLOOKUP($A597&amp;$B597,'Cleaned Responses'!$1:$82,MATCH(AR$1,'Cleaned Responses'!$1:$1,0),FALSE)/100</f>
        <v>#N/A</v>
      </c>
      <c r="AS597" s="7" t="e">
        <f>VLOOKUP($A597&amp;$B597,'Cleaned Responses'!$1:$82,MATCH(AS$1,'Cleaned Responses'!$1:$1,0),FALSE)/100</f>
        <v>#N/A</v>
      </c>
      <c r="AT597" s="7" t="e">
        <f>VLOOKUP($A597&amp;$B597,'Cleaned Responses'!$1:$82,MATCH(AT$1,'Cleaned Responses'!$1:$1,0),FALSE)/100</f>
        <v>#N/A</v>
      </c>
      <c r="AU597" s="7" t="e">
        <f>VLOOKUP($A597&amp;$B597,'Cleaned Responses'!$1:$82,MATCH(AU$1,'Cleaned Responses'!$1:$1,0),FALSE)/100</f>
        <v>#N/A</v>
      </c>
      <c r="AV597" s="7" t="e">
        <f>VLOOKUP($A597&amp;$B597,'Cleaned Responses'!$1:$82,MATCH(AV$1,'Cleaned Responses'!$1:$1,0),FALSE)/100</f>
        <v>#N/A</v>
      </c>
      <c r="AW597" s="7" t="e">
        <f>VLOOKUP($A597&amp;$B597,'Cleaned Responses'!$1:$82,MATCH(AW$1,'Cleaned Responses'!$1:$1,0),FALSE)/100</f>
        <v>#N/A</v>
      </c>
      <c r="AX597" s="7" t="e">
        <f>VLOOKUP($A597&amp;$B597,'Cleaned Responses'!$1:$82,MATCH(AX$1,'Cleaned Responses'!$1:$1,0),FALSE)/100</f>
        <v>#N/A</v>
      </c>
      <c r="AY597" s="7" t="e">
        <f>VLOOKUP($A597&amp;$B597,'Cleaned Responses'!$1:$82,MATCH(AY$1,'Cleaned Responses'!$1:$1,0),FALSE)/100</f>
        <v>#N/A</v>
      </c>
      <c r="AZ597" s="7" t="e">
        <f>VLOOKUP($A597&amp;$B597,'Cleaned Responses'!$1:$82,MATCH(AZ$1,'Cleaned Responses'!$1:$1,0),FALSE)/100</f>
        <v>#N/A</v>
      </c>
      <c r="BA597" s="7" t="e">
        <f>VLOOKUP($A597&amp;$B597,'Cleaned Responses'!$1:$82,MATCH(BA$1,'Cleaned Responses'!$1:$1,0),FALSE)/100</f>
        <v>#N/A</v>
      </c>
      <c r="BB597" s="7" t="e">
        <f>VLOOKUP($A597&amp;$B597,'Cleaned Responses'!$1:$82,MATCH(BB$1,'Cleaned Responses'!$1:$1,0),FALSE)/100</f>
        <v>#N/A</v>
      </c>
      <c r="BC597" s="7" t="e">
        <f>VLOOKUP($A597&amp;$B597,'Cleaned Responses'!$1:$82,MATCH(BC$1,'Cleaned Responses'!$1:$1,0),FALSE)/100</f>
        <v>#N/A</v>
      </c>
      <c r="BD597" s="7" t="e">
        <f>VLOOKUP($A597&amp;$B597,'Cleaned Responses'!$1:$82,MATCH(BD$1,'Cleaned Responses'!$1:$1,0),FALSE)/100</f>
        <v>#N/A</v>
      </c>
      <c r="BE597" s="7" t="e">
        <f>VLOOKUP($A597&amp;$B597,'Cleaned Responses'!$1:$82,MATCH(BE$1,'Cleaned Responses'!$1:$1,0),FALSE)/100</f>
        <v>#N/A</v>
      </c>
      <c r="BF597" s="7"/>
      <c r="BG597" s="6" t="e">
        <f>VLOOKUP($A597&amp;$B597,'Cleaned Responses'!$1:$82,MATCH(BG$1,'Cleaned Responses'!$1:$1,0),FALSE)</f>
        <v>#N/A</v>
      </c>
      <c r="BH597" s="6" t="e">
        <f>VLOOKUP($A597&amp;$B597,'Cleaned Responses'!$1:$82,MATCH(BH$1,'Cleaned Responses'!$1:$1,0),FALSE)</f>
        <v>#N/A</v>
      </c>
      <c r="BI597" t="e">
        <f>VLOOKUP($A597&amp;$B597,'Cleaned Responses'!$1:$82,MATCH(BI$1,'Cleaned Responses'!$1:$1,0),FALSE)/100</f>
        <v>#N/A</v>
      </c>
      <c r="BJ597" t="e">
        <f>VLOOKUP($A597&amp;$B597,'Cleaned Responses'!$1:$82,MATCH(BJ$1,'Cleaned Responses'!$1:$1,0),FALSE)/100</f>
        <v>#N/A</v>
      </c>
      <c r="BK597" t="e">
        <f>VLOOKUP($A597&amp;$B597,'Cleaned Responses'!$1:$82,MATCH(BK$1,'Cleaned Responses'!$1:$1,0),FALSE)/100</f>
        <v>#N/A</v>
      </c>
      <c r="BL597" t="e">
        <f t="shared" si="206"/>
        <v>#N/A</v>
      </c>
      <c r="BM597" t="e">
        <f t="shared" si="207"/>
        <v>#N/A</v>
      </c>
      <c r="BN597" t="e">
        <f t="shared" si="208"/>
        <v>#N/A</v>
      </c>
      <c r="BO597" t="e">
        <f>VLOOKUP($A597&amp;$B597,'Cleaned Responses'!$1:$82,MATCH(BO$1,'Cleaned Responses'!$1:$1,0),FALSE)/100</f>
        <v>#N/A</v>
      </c>
      <c r="BP597" t="e">
        <f>VLOOKUP($A597&amp;$B597,'Cleaned Responses'!$1:$82,MATCH(BP$1,'Cleaned Responses'!$1:$1,0),FALSE)/100</f>
        <v>#N/A</v>
      </c>
      <c r="BQ597" t="e">
        <f>VLOOKUP($A597&amp;$B597,'Cleaned Responses'!$1:$82,MATCH(BQ$1,'Cleaned Responses'!$1:$1,0),FALSE)/100</f>
        <v>#N/A</v>
      </c>
      <c r="BR597" t="e">
        <f>VLOOKUP($A597&amp;$B597,'Cleaned Responses'!$1:$82,MATCH(BR$1,'Cleaned Responses'!$1:$1,0),FALSE)/100</f>
        <v>#N/A</v>
      </c>
      <c r="BS597" t="e">
        <f>VLOOKUP($A597&amp;$B597,'Cleaned Responses'!$1:$82,MATCH(BS$1,'Cleaned Responses'!$1:$1,0),FALSE)/100</f>
        <v>#N/A</v>
      </c>
      <c r="BT597" t="e">
        <f>VLOOKUP($A597&amp;$B597,'Cleaned Responses'!$1:$82,MATCH(BT$1,'Cleaned Responses'!$1:$1,0),FALSE)/100</f>
        <v>#N/A</v>
      </c>
      <c r="BU597" t="e">
        <f>VLOOKUP($A597&amp;$B597,'Cleaned Responses'!$1:$82,MATCH(BU$1,'Cleaned Responses'!$1:$1,0),FALSE)/100</f>
        <v>#N/A</v>
      </c>
      <c r="BV597" t="e">
        <f>VLOOKUP($A597&amp;$B597,'Cleaned Responses'!$1:$82,MATCH(BV$1,'Cleaned Responses'!$1:$1,0),FALSE)/100</f>
        <v>#N/A</v>
      </c>
      <c r="BW597" t="e">
        <f>VLOOKUP($A597&amp;$B597,'Cleaned Responses'!$1:$82,MATCH(BW$1,'Cleaned Responses'!$1:$1,0),FALSE)/100</f>
        <v>#N/A</v>
      </c>
      <c r="BX597" t="e">
        <f>VLOOKUP($A597&amp;$B597,'Cleaned Responses'!$1:$82,MATCH(BX$1,'Cleaned Responses'!$1:$1,0),FALSE)/100</f>
        <v>#N/A</v>
      </c>
      <c r="BY597" t="e">
        <f>VLOOKUP($A597&amp;$B597,'Cleaned Responses'!$1:$82,MATCH(BY$1,'Cleaned Responses'!$1:$1,0),FALSE)/100</f>
        <v>#N/A</v>
      </c>
      <c r="BZ597" t="e">
        <f>VLOOKUP($A597&amp;$B597,'Cleaned Responses'!$1:$82,MATCH(BZ$1,'Cleaned Responses'!$1:$1,0),FALSE)/100</f>
        <v>#N/A</v>
      </c>
      <c r="CA597" t="e">
        <f t="shared" si="209"/>
        <v>#N/A</v>
      </c>
      <c r="CB597" t="e">
        <f t="shared" si="210"/>
        <v>#N/A</v>
      </c>
      <c r="CC597" t="e">
        <f t="shared" si="211"/>
        <v>#N/A</v>
      </c>
      <c r="CD597" t="e">
        <f t="shared" si="212"/>
        <v>#N/A</v>
      </c>
      <c r="CE597" t="e">
        <f t="shared" si="213"/>
        <v>#N/A</v>
      </c>
      <c r="CF597" t="e">
        <f t="shared" si="214"/>
        <v>#N/A</v>
      </c>
      <c r="CG597" t="e">
        <f t="shared" si="215"/>
        <v>#N/A</v>
      </c>
      <c r="CH597" t="e">
        <f t="shared" si="216"/>
        <v>#N/A</v>
      </c>
      <c r="CI597" t="e">
        <f t="shared" si="217"/>
        <v>#N/A</v>
      </c>
      <c r="CJ597" t="e">
        <f t="shared" si="218"/>
        <v>#N/A</v>
      </c>
      <c r="CK597" t="e">
        <f t="shared" si="219"/>
        <v>#N/A</v>
      </c>
    </row>
    <row r="598" spans="1:89" ht="20" customHeight="1" x14ac:dyDescent="0.25">
      <c r="A598" s="163"/>
      <c r="B598" s="6"/>
      <c r="C598" s="6" t="e">
        <f>VLOOKUP($A598&amp;$B598,'Cleaned Responses'!$1:$82,MATCH($C$1,'Cleaned Responses'!$1:$1,0),FALSE)</f>
        <v>#N/A</v>
      </c>
      <c r="D598" s="6" t="e">
        <f>VLOOKUP($A598&amp;$B598,'Cleaned Responses'!$1:$82,MATCH(D$1,'Cleaned Responses'!$1:$1,0),FALSE)</f>
        <v>#N/A</v>
      </c>
      <c r="E598" s="6" t="e">
        <f>VLOOKUP($A598&amp;$B598,'Cleaned Responses'!$1:$82,MATCH(E$1,'Cleaned Responses'!$1:$1,0),FALSE)</f>
        <v>#N/A</v>
      </c>
      <c r="F598" s="6" t="e">
        <f>VLOOKUP($A598&amp;$B598,'Cleaned Responses'!$1:$82,MATCH(F$1,'Cleaned Responses'!$1:$1,0),FALSE)</f>
        <v>#N/A</v>
      </c>
      <c r="G598" s="6" t="e">
        <f t="shared" si="220"/>
        <v>#N/A</v>
      </c>
      <c r="H598" s="6" t="e">
        <f>VLOOKUP($A598&amp;$B598,'Cleaned Responses'!$1:$82,MATCH(H$1,'Cleaned Responses'!$1:$1,0),FALSE)</f>
        <v>#N/A</v>
      </c>
      <c r="I598" s="6" t="e">
        <f>VLOOKUP($A598&amp;$B598,'Cleaned Responses'!$1:$82,MATCH(I$1,'Cleaned Responses'!$1:$1,0),FALSE)</f>
        <v>#N/A</v>
      </c>
      <c r="J598" s="6" t="e">
        <f>VLOOKUP($A598&amp;$B598,'Cleaned Responses'!$1:$82,MATCH(J$1,'Cleaned Responses'!$1:$1,0),FALSE)</f>
        <v>#N/A</v>
      </c>
      <c r="K598" s="6" t="e">
        <f>VLOOKUP($A598&amp;$B598,'Cleaned Responses'!$1:$82,MATCH(K$1,'Cleaned Responses'!$1:$1,0),FALSE)</f>
        <v>#N/A</v>
      </c>
      <c r="L598" s="6" t="e">
        <f>VLOOKUP($A598&amp;$B598,'Cleaned Responses'!$1:$82,MATCH(L$1,'Cleaned Responses'!$1:$1,0),FALSE)</f>
        <v>#N/A</v>
      </c>
      <c r="M598" s="6" t="e">
        <f>VLOOKUP($A598&amp;$B598,'Cleaned Responses'!$1:$82,MATCH(M$1,'Cleaned Responses'!$1:$1,0),FALSE)</f>
        <v>#N/A</v>
      </c>
      <c r="N598" s="6" t="e">
        <f>VLOOKUP($A598&amp;$B598,'Cleaned Responses'!$1:$82,MATCH(N$1,'Cleaned Responses'!$1:$1,0),FALSE)</f>
        <v>#N/A</v>
      </c>
      <c r="O598" s="6" t="e">
        <f>VLOOKUP($A598&amp;$B598,'Cleaned Responses'!$1:$82,MATCH(O$1,'Cleaned Responses'!$1:$1,0),FALSE)</f>
        <v>#N/A</v>
      </c>
      <c r="P598" s="6" t="e">
        <f>VLOOKUP($A598&amp;$B598,'Cleaned Responses'!$1:$82,MATCH(P$1,'Cleaned Responses'!$1:$1,0),FALSE)</f>
        <v>#N/A</v>
      </c>
      <c r="Q598" s="6" t="e">
        <f>VLOOKUP($A598&amp;$B598,'Cleaned Responses'!$1:$82,MATCH(Q$1,'Cleaned Responses'!$1:$1,0),FALSE)</f>
        <v>#VALUE!</v>
      </c>
      <c r="R598" s="8" t="e">
        <f t="shared" si="221"/>
        <v>#N/A</v>
      </c>
      <c r="S598" s="8" t="e">
        <f t="shared" si="222"/>
        <v>#N/A</v>
      </c>
      <c r="T598" s="8" t="e">
        <f t="shared" si="223"/>
        <v>#N/A</v>
      </c>
      <c r="U598" s="6"/>
      <c r="V598" s="6"/>
      <c r="W598" s="6"/>
      <c r="X598" s="6"/>
      <c r="Y598" s="8" t="e">
        <f t="shared" si="224"/>
        <v>#N/A</v>
      </c>
      <c r="Z598" s="6" t="e">
        <f>VLOOKUP($A598&amp;$B598,'Cleaned Responses'!$1:$82,MATCH(Z$1,'Cleaned Responses'!$1:$1,0),FALSE)</f>
        <v>#N/A</v>
      </c>
      <c r="AA598" s="6" t="e">
        <f>VLOOKUP($A598&amp;$B598,'Cleaned Responses'!$1:$82,MATCH(AA$1,'Cleaned Responses'!$1:$1,0),FALSE)</f>
        <v>#N/A</v>
      </c>
      <c r="AB598" s="9" t="e">
        <f t="shared" si="225"/>
        <v>#N/A</v>
      </c>
      <c r="AC598" s="9" t="e">
        <f t="shared" si="226"/>
        <v>#N/A</v>
      </c>
      <c r="AD598" s="6" t="e">
        <f>VLOOKUP($A598&amp;$B598,'Cleaned Responses'!$1:$82,MATCH(AD$1,'Cleaned Responses'!$1:$1,0),FALSE)</f>
        <v>#N/A</v>
      </c>
      <c r="AE598" s="6" t="e">
        <f>VLOOKUP($A598&amp;$B598,'Cleaned Responses'!$1:$82,MATCH(AE$1,'Cleaned Responses'!$1:$1,0),FALSE)</f>
        <v>#N/A</v>
      </c>
      <c r="AF598" s="6" t="e">
        <f>VLOOKUP($A598&amp;$B598,'Cleaned Responses'!$1:$82,MATCH(AF$1,'Cleaned Responses'!$1:$1,0),FALSE)</f>
        <v>#N/A</v>
      </c>
      <c r="AG598" s="6" t="e">
        <f>VLOOKUP($A598&amp;$B598,'Cleaned Responses'!$1:$82,MATCH(AG$1,'Cleaned Responses'!$1:$1,0),FALSE)</f>
        <v>#N/A</v>
      </c>
      <c r="AH598" s="6" t="e">
        <f>VLOOKUP($A598&amp;$B598,'Cleaned Responses'!$1:$82,MATCH(AH$1,'Cleaned Responses'!$1:$1,0),FALSE)</f>
        <v>#N/A</v>
      </c>
      <c r="AI598" s="6" t="e">
        <f>VLOOKUP($A598&amp;$B598,'Cleaned Responses'!$1:$82,MATCH(AI$1,'Cleaned Responses'!$1:$1,0),FALSE)</f>
        <v>#N/A</v>
      </c>
      <c r="AJ598" s="6" t="e">
        <f>VLOOKUP($A598&amp;$B598,'Cleaned Responses'!$1:$82,MATCH(AJ$1,'Cleaned Responses'!$1:$1,0),FALSE)</f>
        <v>#N/A</v>
      </c>
      <c r="AK598" s="6" t="e">
        <f>VLOOKUP($A598&amp;$B598,'Cleaned Responses'!$1:$82,MATCH(AK$1,'Cleaned Responses'!$1:$1,0),FALSE)</f>
        <v>#N/A</v>
      </c>
      <c r="AL598" s="6" t="e">
        <f t="shared" si="227"/>
        <v>#N/A</v>
      </c>
      <c r="AM598" s="7" t="e">
        <f>VLOOKUP($A598&amp;$B598,'Cleaned Responses'!$1:$82,MATCH(AM$1,'Cleaned Responses'!$1:$1,0),FALSE)/100</f>
        <v>#N/A</v>
      </c>
      <c r="AN598" s="7" t="e">
        <f>VLOOKUP($A598&amp;$B598,'Cleaned Responses'!$1:$82,MATCH(AN$1,'Cleaned Responses'!$1:$1,0),FALSE)/100</f>
        <v>#N/A</v>
      </c>
      <c r="AO598" s="7" t="e">
        <f>VLOOKUP($A598&amp;$B598,'Cleaned Responses'!$1:$82,MATCH(AO$1,'Cleaned Responses'!$1:$1,0),FALSE)/100</f>
        <v>#N/A</v>
      </c>
      <c r="AP598" s="7" t="e">
        <f>VLOOKUP($A598&amp;$B598,'Cleaned Responses'!$1:$82,MATCH(AP$1,'Cleaned Responses'!$1:$1,0),FALSE)/100</f>
        <v>#N/A</v>
      </c>
      <c r="AQ598" s="7" t="e">
        <f>VLOOKUP($A598&amp;$B598,'Cleaned Responses'!$1:$82,MATCH(AQ$1,'Cleaned Responses'!$1:$1,0),FALSE)/100</f>
        <v>#N/A</v>
      </c>
      <c r="AR598" s="7" t="e">
        <f>VLOOKUP($A598&amp;$B598,'Cleaned Responses'!$1:$82,MATCH(AR$1,'Cleaned Responses'!$1:$1,0),FALSE)/100</f>
        <v>#N/A</v>
      </c>
      <c r="AS598" s="7" t="e">
        <f>VLOOKUP($A598&amp;$B598,'Cleaned Responses'!$1:$82,MATCH(AS$1,'Cleaned Responses'!$1:$1,0),FALSE)/100</f>
        <v>#N/A</v>
      </c>
      <c r="AT598" s="7" t="e">
        <f>VLOOKUP($A598&amp;$B598,'Cleaned Responses'!$1:$82,MATCH(AT$1,'Cleaned Responses'!$1:$1,0),FALSE)/100</f>
        <v>#N/A</v>
      </c>
      <c r="AU598" s="7" t="e">
        <f>VLOOKUP($A598&amp;$B598,'Cleaned Responses'!$1:$82,MATCH(AU$1,'Cleaned Responses'!$1:$1,0),FALSE)/100</f>
        <v>#N/A</v>
      </c>
      <c r="AV598" s="7" t="e">
        <f>VLOOKUP($A598&amp;$B598,'Cleaned Responses'!$1:$82,MATCH(AV$1,'Cleaned Responses'!$1:$1,0),FALSE)/100</f>
        <v>#N/A</v>
      </c>
      <c r="AW598" s="7" t="e">
        <f>VLOOKUP($A598&amp;$B598,'Cleaned Responses'!$1:$82,MATCH(AW$1,'Cleaned Responses'!$1:$1,0),FALSE)/100</f>
        <v>#N/A</v>
      </c>
      <c r="AX598" s="7" t="e">
        <f>VLOOKUP($A598&amp;$B598,'Cleaned Responses'!$1:$82,MATCH(AX$1,'Cleaned Responses'!$1:$1,0),FALSE)/100</f>
        <v>#N/A</v>
      </c>
      <c r="AY598" s="7" t="e">
        <f>VLOOKUP($A598&amp;$B598,'Cleaned Responses'!$1:$82,MATCH(AY$1,'Cleaned Responses'!$1:$1,0),FALSE)/100</f>
        <v>#N/A</v>
      </c>
      <c r="AZ598" s="7" t="e">
        <f>VLOOKUP($A598&amp;$B598,'Cleaned Responses'!$1:$82,MATCH(AZ$1,'Cleaned Responses'!$1:$1,0),FALSE)/100</f>
        <v>#N/A</v>
      </c>
      <c r="BA598" s="7" t="e">
        <f>VLOOKUP($A598&amp;$B598,'Cleaned Responses'!$1:$82,MATCH(BA$1,'Cleaned Responses'!$1:$1,0),FALSE)/100</f>
        <v>#N/A</v>
      </c>
      <c r="BB598" s="7" t="e">
        <f>VLOOKUP($A598&amp;$B598,'Cleaned Responses'!$1:$82,MATCH(BB$1,'Cleaned Responses'!$1:$1,0),FALSE)/100</f>
        <v>#N/A</v>
      </c>
      <c r="BC598" s="7" t="e">
        <f>VLOOKUP($A598&amp;$B598,'Cleaned Responses'!$1:$82,MATCH(BC$1,'Cleaned Responses'!$1:$1,0),FALSE)/100</f>
        <v>#N/A</v>
      </c>
      <c r="BD598" s="7" t="e">
        <f>VLOOKUP($A598&amp;$B598,'Cleaned Responses'!$1:$82,MATCH(BD$1,'Cleaned Responses'!$1:$1,0),FALSE)/100</f>
        <v>#N/A</v>
      </c>
      <c r="BE598" s="7" t="e">
        <f>VLOOKUP($A598&amp;$B598,'Cleaned Responses'!$1:$82,MATCH(BE$1,'Cleaned Responses'!$1:$1,0),FALSE)/100</f>
        <v>#N/A</v>
      </c>
      <c r="BF598" s="7"/>
      <c r="BG598" s="6" t="e">
        <f>VLOOKUP($A598&amp;$B598,'Cleaned Responses'!$1:$82,MATCH(BG$1,'Cleaned Responses'!$1:$1,0),FALSE)</f>
        <v>#N/A</v>
      </c>
      <c r="BH598" s="6" t="e">
        <f>VLOOKUP($A598&amp;$B598,'Cleaned Responses'!$1:$82,MATCH(BH$1,'Cleaned Responses'!$1:$1,0),FALSE)</f>
        <v>#N/A</v>
      </c>
      <c r="BI598" t="e">
        <f>VLOOKUP($A598&amp;$B598,'Cleaned Responses'!$1:$82,MATCH(BI$1,'Cleaned Responses'!$1:$1,0),FALSE)/100</f>
        <v>#N/A</v>
      </c>
      <c r="BJ598" t="e">
        <f>VLOOKUP($A598&amp;$B598,'Cleaned Responses'!$1:$82,MATCH(BJ$1,'Cleaned Responses'!$1:$1,0),FALSE)/100</f>
        <v>#N/A</v>
      </c>
      <c r="BK598" t="e">
        <f>VLOOKUP($A598&amp;$B598,'Cleaned Responses'!$1:$82,MATCH(BK$1,'Cleaned Responses'!$1:$1,0),FALSE)/100</f>
        <v>#N/A</v>
      </c>
      <c r="BL598" t="e">
        <f t="shared" si="206"/>
        <v>#N/A</v>
      </c>
      <c r="BM598" t="e">
        <f t="shared" si="207"/>
        <v>#N/A</v>
      </c>
      <c r="BN598" t="e">
        <f t="shared" si="208"/>
        <v>#N/A</v>
      </c>
      <c r="BO598" t="e">
        <f>VLOOKUP($A598&amp;$B598,'Cleaned Responses'!$1:$82,MATCH(BO$1,'Cleaned Responses'!$1:$1,0),FALSE)/100</f>
        <v>#N/A</v>
      </c>
      <c r="BP598" t="e">
        <f>VLOOKUP($A598&amp;$B598,'Cleaned Responses'!$1:$82,MATCH(BP$1,'Cleaned Responses'!$1:$1,0),FALSE)/100</f>
        <v>#N/A</v>
      </c>
      <c r="BQ598" t="e">
        <f>VLOOKUP($A598&amp;$B598,'Cleaned Responses'!$1:$82,MATCH(BQ$1,'Cleaned Responses'!$1:$1,0),FALSE)/100</f>
        <v>#N/A</v>
      </c>
      <c r="BR598" t="e">
        <f>VLOOKUP($A598&amp;$B598,'Cleaned Responses'!$1:$82,MATCH(BR$1,'Cleaned Responses'!$1:$1,0),FALSE)/100</f>
        <v>#N/A</v>
      </c>
      <c r="BS598" t="e">
        <f>VLOOKUP($A598&amp;$B598,'Cleaned Responses'!$1:$82,MATCH(BS$1,'Cleaned Responses'!$1:$1,0),FALSE)/100</f>
        <v>#N/A</v>
      </c>
      <c r="BT598" t="e">
        <f>VLOOKUP($A598&amp;$B598,'Cleaned Responses'!$1:$82,MATCH(BT$1,'Cleaned Responses'!$1:$1,0),FALSE)/100</f>
        <v>#N/A</v>
      </c>
      <c r="BU598" t="e">
        <f>VLOOKUP($A598&amp;$B598,'Cleaned Responses'!$1:$82,MATCH(BU$1,'Cleaned Responses'!$1:$1,0),FALSE)/100</f>
        <v>#N/A</v>
      </c>
      <c r="BV598" t="e">
        <f>VLOOKUP($A598&amp;$B598,'Cleaned Responses'!$1:$82,MATCH(BV$1,'Cleaned Responses'!$1:$1,0),FALSE)/100</f>
        <v>#N/A</v>
      </c>
      <c r="BW598" t="e">
        <f>VLOOKUP($A598&amp;$B598,'Cleaned Responses'!$1:$82,MATCH(BW$1,'Cleaned Responses'!$1:$1,0),FALSE)/100</f>
        <v>#N/A</v>
      </c>
      <c r="BX598" t="e">
        <f>VLOOKUP($A598&amp;$B598,'Cleaned Responses'!$1:$82,MATCH(BX$1,'Cleaned Responses'!$1:$1,0),FALSE)/100</f>
        <v>#N/A</v>
      </c>
      <c r="BY598" t="e">
        <f>VLOOKUP($A598&amp;$B598,'Cleaned Responses'!$1:$82,MATCH(BY$1,'Cleaned Responses'!$1:$1,0),FALSE)/100</f>
        <v>#N/A</v>
      </c>
      <c r="BZ598" t="e">
        <f>VLOOKUP($A598&amp;$B598,'Cleaned Responses'!$1:$82,MATCH(BZ$1,'Cleaned Responses'!$1:$1,0),FALSE)/100</f>
        <v>#N/A</v>
      </c>
      <c r="CA598" t="e">
        <f t="shared" si="209"/>
        <v>#N/A</v>
      </c>
      <c r="CB598" t="e">
        <f t="shared" si="210"/>
        <v>#N/A</v>
      </c>
      <c r="CC598" t="e">
        <f t="shared" si="211"/>
        <v>#N/A</v>
      </c>
      <c r="CD598" t="e">
        <f t="shared" si="212"/>
        <v>#N/A</v>
      </c>
      <c r="CE598" t="e">
        <f t="shared" si="213"/>
        <v>#N/A</v>
      </c>
      <c r="CF598" t="e">
        <f t="shared" si="214"/>
        <v>#N/A</v>
      </c>
      <c r="CG598" t="e">
        <f t="shared" si="215"/>
        <v>#N/A</v>
      </c>
      <c r="CH598" t="e">
        <f t="shared" si="216"/>
        <v>#N/A</v>
      </c>
      <c r="CI598" t="e">
        <f t="shared" si="217"/>
        <v>#N/A</v>
      </c>
      <c r="CJ598" t="e">
        <f t="shared" si="218"/>
        <v>#N/A</v>
      </c>
      <c r="CK598" t="e">
        <f t="shared" si="219"/>
        <v>#N/A</v>
      </c>
    </row>
    <row r="599" spans="1:89" ht="20" customHeight="1" x14ac:dyDescent="0.25">
      <c r="A599" s="163"/>
      <c r="B599" s="6"/>
      <c r="C599" s="6" t="e">
        <f>VLOOKUP($A599&amp;$B599,'Cleaned Responses'!$1:$82,MATCH($C$1,'Cleaned Responses'!$1:$1,0),FALSE)</f>
        <v>#N/A</v>
      </c>
      <c r="D599" s="6" t="e">
        <f>VLOOKUP($A599&amp;$B599,'Cleaned Responses'!$1:$82,MATCH(D$1,'Cleaned Responses'!$1:$1,0),FALSE)</f>
        <v>#N/A</v>
      </c>
      <c r="E599" s="6" t="e">
        <f>VLOOKUP($A599&amp;$B599,'Cleaned Responses'!$1:$82,MATCH(E$1,'Cleaned Responses'!$1:$1,0),FALSE)</f>
        <v>#N/A</v>
      </c>
      <c r="F599" s="6" t="e">
        <f>VLOOKUP($A599&amp;$B599,'Cleaned Responses'!$1:$82,MATCH(F$1,'Cleaned Responses'!$1:$1,0),FALSE)</f>
        <v>#N/A</v>
      </c>
      <c r="G599" s="6" t="e">
        <f t="shared" si="220"/>
        <v>#N/A</v>
      </c>
      <c r="H599" s="6" t="e">
        <f>VLOOKUP($A599&amp;$B599,'Cleaned Responses'!$1:$82,MATCH(H$1,'Cleaned Responses'!$1:$1,0),FALSE)</f>
        <v>#N/A</v>
      </c>
      <c r="I599" s="6" t="e">
        <f>VLOOKUP($A599&amp;$B599,'Cleaned Responses'!$1:$82,MATCH(I$1,'Cleaned Responses'!$1:$1,0),FALSE)</f>
        <v>#N/A</v>
      </c>
      <c r="J599" s="6" t="e">
        <f>VLOOKUP($A599&amp;$B599,'Cleaned Responses'!$1:$82,MATCH(J$1,'Cleaned Responses'!$1:$1,0),FALSE)</f>
        <v>#N/A</v>
      </c>
      <c r="K599" s="6" t="e">
        <f>VLOOKUP($A599&amp;$B599,'Cleaned Responses'!$1:$82,MATCH(K$1,'Cleaned Responses'!$1:$1,0),FALSE)</f>
        <v>#N/A</v>
      </c>
      <c r="L599" s="6" t="e">
        <f>VLOOKUP($A599&amp;$B599,'Cleaned Responses'!$1:$82,MATCH(L$1,'Cleaned Responses'!$1:$1,0),FALSE)</f>
        <v>#N/A</v>
      </c>
      <c r="M599" s="6" t="e">
        <f>VLOOKUP($A599&amp;$B599,'Cleaned Responses'!$1:$82,MATCH(M$1,'Cleaned Responses'!$1:$1,0),FALSE)</f>
        <v>#N/A</v>
      </c>
      <c r="N599" s="6" t="e">
        <f>VLOOKUP($A599&amp;$B599,'Cleaned Responses'!$1:$82,MATCH(N$1,'Cleaned Responses'!$1:$1,0),FALSE)</f>
        <v>#N/A</v>
      </c>
      <c r="O599" s="6" t="e">
        <f>VLOOKUP($A599&amp;$B599,'Cleaned Responses'!$1:$82,MATCH(O$1,'Cleaned Responses'!$1:$1,0),FALSE)</f>
        <v>#N/A</v>
      </c>
      <c r="P599" s="6" t="e">
        <f>VLOOKUP($A599&amp;$B599,'Cleaned Responses'!$1:$82,MATCH(P$1,'Cleaned Responses'!$1:$1,0),FALSE)</f>
        <v>#N/A</v>
      </c>
      <c r="Q599" s="6" t="e">
        <f>VLOOKUP($A599&amp;$B599,'Cleaned Responses'!$1:$82,MATCH(Q$1,'Cleaned Responses'!$1:$1,0),FALSE)</f>
        <v>#VALUE!</v>
      </c>
      <c r="R599" s="8" t="e">
        <f t="shared" si="221"/>
        <v>#N/A</v>
      </c>
      <c r="S599" s="8" t="e">
        <f t="shared" si="222"/>
        <v>#N/A</v>
      </c>
      <c r="T599" s="8" t="e">
        <f t="shared" si="223"/>
        <v>#N/A</v>
      </c>
      <c r="U599" s="6"/>
      <c r="V599" s="6"/>
      <c r="W599" s="6"/>
      <c r="X599" s="6"/>
      <c r="Y599" s="8" t="e">
        <f t="shared" si="224"/>
        <v>#N/A</v>
      </c>
      <c r="Z599" s="6" t="e">
        <f>VLOOKUP($A599&amp;$B599,'Cleaned Responses'!$1:$82,MATCH(Z$1,'Cleaned Responses'!$1:$1,0),FALSE)</f>
        <v>#N/A</v>
      </c>
      <c r="AA599" s="6" t="e">
        <f>VLOOKUP($A599&amp;$B599,'Cleaned Responses'!$1:$82,MATCH(AA$1,'Cleaned Responses'!$1:$1,0),FALSE)</f>
        <v>#N/A</v>
      </c>
      <c r="AB599" s="9" t="e">
        <f t="shared" si="225"/>
        <v>#N/A</v>
      </c>
      <c r="AC599" s="9" t="e">
        <f t="shared" si="226"/>
        <v>#N/A</v>
      </c>
      <c r="AD599" s="6" t="e">
        <f>VLOOKUP($A599&amp;$B599,'Cleaned Responses'!$1:$82,MATCH(AD$1,'Cleaned Responses'!$1:$1,0),FALSE)</f>
        <v>#N/A</v>
      </c>
      <c r="AE599" s="6" t="e">
        <f>VLOOKUP($A599&amp;$B599,'Cleaned Responses'!$1:$82,MATCH(AE$1,'Cleaned Responses'!$1:$1,0),FALSE)</f>
        <v>#N/A</v>
      </c>
      <c r="AF599" s="6" t="e">
        <f>VLOOKUP($A599&amp;$B599,'Cleaned Responses'!$1:$82,MATCH(AF$1,'Cleaned Responses'!$1:$1,0),FALSE)</f>
        <v>#N/A</v>
      </c>
      <c r="AG599" s="6" t="e">
        <f>VLOOKUP($A599&amp;$B599,'Cleaned Responses'!$1:$82,MATCH(AG$1,'Cleaned Responses'!$1:$1,0),FALSE)</f>
        <v>#N/A</v>
      </c>
      <c r="AH599" s="6" t="e">
        <f>VLOOKUP($A599&amp;$B599,'Cleaned Responses'!$1:$82,MATCH(AH$1,'Cleaned Responses'!$1:$1,0),FALSE)</f>
        <v>#N/A</v>
      </c>
      <c r="AI599" s="6" t="e">
        <f>VLOOKUP($A599&amp;$B599,'Cleaned Responses'!$1:$82,MATCH(AI$1,'Cleaned Responses'!$1:$1,0),FALSE)</f>
        <v>#N/A</v>
      </c>
      <c r="AJ599" s="6" t="e">
        <f>VLOOKUP($A599&amp;$B599,'Cleaned Responses'!$1:$82,MATCH(AJ$1,'Cleaned Responses'!$1:$1,0),FALSE)</f>
        <v>#N/A</v>
      </c>
      <c r="AK599" s="6" t="e">
        <f>VLOOKUP($A599&amp;$B599,'Cleaned Responses'!$1:$82,MATCH(AK$1,'Cleaned Responses'!$1:$1,0),FALSE)</f>
        <v>#N/A</v>
      </c>
      <c r="AL599" s="6" t="e">
        <f t="shared" si="227"/>
        <v>#N/A</v>
      </c>
      <c r="AM599" s="7" t="e">
        <f>VLOOKUP($A599&amp;$B599,'Cleaned Responses'!$1:$82,MATCH(AM$1,'Cleaned Responses'!$1:$1,0),FALSE)/100</f>
        <v>#N/A</v>
      </c>
      <c r="AN599" s="7" t="e">
        <f>VLOOKUP($A599&amp;$B599,'Cleaned Responses'!$1:$82,MATCH(AN$1,'Cleaned Responses'!$1:$1,0),FALSE)/100</f>
        <v>#N/A</v>
      </c>
      <c r="AO599" s="7" t="e">
        <f>VLOOKUP($A599&amp;$B599,'Cleaned Responses'!$1:$82,MATCH(AO$1,'Cleaned Responses'!$1:$1,0),FALSE)/100</f>
        <v>#N/A</v>
      </c>
      <c r="AP599" s="7" t="e">
        <f>VLOOKUP($A599&amp;$B599,'Cleaned Responses'!$1:$82,MATCH(AP$1,'Cleaned Responses'!$1:$1,0),FALSE)/100</f>
        <v>#N/A</v>
      </c>
      <c r="AQ599" s="7" t="e">
        <f>VLOOKUP($A599&amp;$B599,'Cleaned Responses'!$1:$82,MATCH(AQ$1,'Cleaned Responses'!$1:$1,0),FALSE)/100</f>
        <v>#N/A</v>
      </c>
      <c r="AR599" s="7" t="e">
        <f>VLOOKUP($A599&amp;$B599,'Cleaned Responses'!$1:$82,MATCH(AR$1,'Cleaned Responses'!$1:$1,0),FALSE)/100</f>
        <v>#N/A</v>
      </c>
      <c r="AS599" s="7" t="e">
        <f>VLOOKUP($A599&amp;$B599,'Cleaned Responses'!$1:$82,MATCH(AS$1,'Cleaned Responses'!$1:$1,0),FALSE)/100</f>
        <v>#N/A</v>
      </c>
      <c r="AT599" s="7" t="e">
        <f>VLOOKUP($A599&amp;$B599,'Cleaned Responses'!$1:$82,MATCH(AT$1,'Cleaned Responses'!$1:$1,0),FALSE)/100</f>
        <v>#N/A</v>
      </c>
      <c r="AU599" s="7" t="e">
        <f>VLOOKUP($A599&amp;$B599,'Cleaned Responses'!$1:$82,MATCH(AU$1,'Cleaned Responses'!$1:$1,0),FALSE)/100</f>
        <v>#N/A</v>
      </c>
      <c r="AV599" s="7" t="e">
        <f>VLOOKUP($A599&amp;$B599,'Cleaned Responses'!$1:$82,MATCH(AV$1,'Cleaned Responses'!$1:$1,0),FALSE)/100</f>
        <v>#N/A</v>
      </c>
      <c r="AW599" s="7" t="e">
        <f>VLOOKUP($A599&amp;$B599,'Cleaned Responses'!$1:$82,MATCH(AW$1,'Cleaned Responses'!$1:$1,0),FALSE)/100</f>
        <v>#N/A</v>
      </c>
      <c r="AX599" s="7" t="e">
        <f>VLOOKUP($A599&amp;$B599,'Cleaned Responses'!$1:$82,MATCH(AX$1,'Cleaned Responses'!$1:$1,0),FALSE)/100</f>
        <v>#N/A</v>
      </c>
      <c r="AY599" s="7" t="e">
        <f>VLOOKUP($A599&amp;$B599,'Cleaned Responses'!$1:$82,MATCH(AY$1,'Cleaned Responses'!$1:$1,0),FALSE)/100</f>
        <v>#N/A</v>
      </c>
      <c r="AZ599" s="7" t="e">
        <f>VLOOKUP($A599&amp;$B599,'Cleaned Responses'!$1:$82,MATCH(AZ$1,'Cleaned Responses'!$1:$1,0),FALSE)/100</f>
        <v>#N/A</v>
      </c>
      <c r="BA599" s="7" t="e">
        <f>VLOOKUP($A599&amp;$B599,'Cleaned Responses'!$1:$82,MATCH(BA$1,'Cleaned Responses'!$1:$1,0),FALSE)/100</f>
        <v>#N/A</v>
      </c>
      <c r="BB599" s="7" t="e">
        <f>VLOOKUP($A599&amp;$B599,'Cleaned Responses'!$1:$82,MATCH(BB$1,'Cleaned Responses'!$1:$1,0),FALSE)/100</f>
        <v>#N/A</v>
      </c>
      <c r="BC599" s="7" t="e">
        <f>VLOOKUP($A599&amp;$B599,'Cleaned Responses'!$1:$82,MATCH(BC$1,'Cleaned Responses'!$1:$1,0),FALSE)/100</f>
        <v>#N/A</v>
      </c>
      <c r="BD599" s="7" t="e">
        <f>VLOOKUP($A599&amp;$B599,'Cleaned Responses'!$1:$82,MATCH(BD$1,'Cleaned Responses'!$1:$1,0),FALSE)/100</f>
        <v>#N/A</v>
      </c>
      <c r="BE599" s="7" t="e">
        <f>VLOOKUP($A599&amp;$B599,'Cleaned Responses'!$1:$82,MATCH(BE$1,'Cleaned Responses'!$1:$1,0),FALSE)/100</f>
        <v>#N/A</v>
      </c>
      <c r="BF599" s="7"/>
      <c r="BG599" s="6" t="e">
        <f>VLOOKUP($A599&amp;$B599,'Cleaned Responses'!$1:$82,MATCH(BG$1,'Cleaned Responses'!$1:$1,0),FALSE)</f>
        <v>#N/A</v>
      </c>
      <c r="BH599" s="6" t="e">
        <f>VLOOKUP($A599&amp;$B599,'Cleaned Responses'!$1:$82,MATCH(BH$1,'Cleaned Responses'!$1:$1,0),FALSE)</f>
        <v>#N/A</v>
      </c>
      <c r="BI599" t="e">
        <f>VLOOKUP($A599&amp;$B599,'Cleaned Responses'!$1:$82,MATCH(BI$1,'Cleaned Responses'!$1:$1,0),FALSE)/100</f>
        <v>#N/A</v>
      </c>
      <c r="BJ599" t="e">
        <f>VLOOKUP($A599&amp;$B599,'Cleaned Responses'!$1:$82,MATCH(BJ$1,'Cleaned Responses'!$1:$1,0),FALSE)/100</f>
        <v>#N/A</v>
      </c>
      <c r="BK599" t="e">
        <f>VLOOKUP($A599&amp;$B599,'Cleaned Responses'!$1:$82,MATCH(BK$1,'Cleaned Responses'!$1:$1,0),FALSE)/100</f>
        <v>#N/A</v>
      </c>
      <c r="BL599" t="e">
        <f t="shared" si="206"/>
        <v>#N/A</v>
      </c>
      <c r="BM599" t="e">
        <f t="shared" si="207"/>
        <v>#N/A</v>
      </c>
      <c r="BN599" t="e">
        <f t="shared" si="208"/>
        <v>#N/A</v>
      </c>
      <c r="BO599" t="e">
        <f>VLOOKUP($A599&amp;$B599,'Cleaned Responses'!$1:$82,MATCH(BO$1,'Cleaned Responses'!$1:$1,0),FALSE)/100</f>
        <v>#N/A</v>
      </c>
      <c r="BP599" t="e">
        <f>VLOOKUP($A599&amp;$B599,'Cleaned Responses'!$1:$82,MATCH(BP$1,'Cleaned Responses'!$1:$1,0),FALSE)/100</f>
        <v>#N/A</v>
      </c>
      <c r="BQ599" t="e">
        <f>VLOOKUP($A599&amp;$B599,'Cleaned Responses'!$1:$82,MATCH(BQ$1,'Cleaned Responses'!$1:$1,0),FALSE)/100</f>
        <v>#N/A</v>
      </c>
      <c r="BR599" t="e">
        <f>VLOOKUP($A599&amp;$B599,'Cleaned Responses'!$1:$82,MATCH(BR$1,'Cleaned Responses'!$1:$1,0),FALSE)/100</f>
        <v>#N/A</v>
      </c>
      <c r="BS599" t="e">
        <f>VLOOKUP($A599&amp;$B599,'Cleaned Responses'!$1:$82,MATCH(BS$1,'Cleaned Responses'!$1:$1,0),FALSE)/100</f>
        <v>#N/A</v>
      </c>
      <c r="BT599" t="e">
        <f>VLOOKUP($A599&amp;$B599,'Cleaned Responses'!$1:$82,MATCH(BT$1,'Cleaned Responses'!$1:$1,0),FALSE)/100</f>
        <v>#N/A</v>
      </c>
      <c r="BU599" t="e">
        <f>VLOOKUP($A599&amp;$B599,'Cleaned Responses'!$1:$82,MATCH(BU$1,'Cleaned Responses'!$1:$1,0),FALSE)/100</f>
        <v>#N/A</v>
      </c>
      <c r="BV599" t="e">
        <f>VLOOKUP($A599&amp;$B599,'Cleaned Responses'!$1:$82,MATCH(BV$1,'Cleaned Responses'!$1:$1,0),FALSE)/100</f>
        <v>#N/A</v>
      </c>
      <c r="BW599" t="e">
        <f>VLOOKUP($A599&amp;$B599,'Cleaned Responses'!$1:$82,MATCH(BW$1,'Cleaned Responses'!$1:$1,0),FALSE)/100</f>
        <v>#N/A</v>
      </c>
      <c r="BX599" t="e">
        <f>VLOOKUP($A599&amp;$B599,'Cleaned Responses'!$1:$82,MATCH(BX$1,'Cleaned Responses'!$1:$1,0),FALSE)/100</f>
        <v>#N/A</v>
      </c>
      <c r="BY599" t="e">
        <f>VLOOKUP($A599&amp;$B599,'Cleaned Responses'!$1:$82,MATCH(BY$1,'Cleaned Responses'!$1:$1,0),FALSE)/100</f>
        <v>#N/A</v>
      </c>
      <c r="BZ599" t="e">
        <f>VLOOKUP($A599&amp;$B599,'Cleaned Responses'!$1:$82,MATCH(BZ$1,'Cleaned Responses'!$1:$1,0),FALSE)/100</f>
        <v>#N/A</v>
      </c>
      <c r="CA599" t="e">
        <f t="shared" si="209"/>
        <v>#N/A</v>
      </c>
      <c r="CB599" t="e">
        <f t="shared" si="210"/>
        <v>#N/A</v>
      </c>
      <c r="CC599" t="e">
        <f t="shared" si="211"/>
        <v>#N/A</v>
      </c>
      <c r="CD599" t="e">
        <f t="shared" si="212"/>
        <v>#N/A</v>
      </c>
      <c r="CE599" t="e">
        <f t="shared" si="213"/>
        <v>#N/A</v>
      </c>
      <c r="CF599" t="e">
        <f t="shared" si="214"/>
        <v>#N/A</v>
      </c>
      <c r="CG599" t="e">
        <f t="shared" si="215"/>
        <v>#N/A</v>
      </c>
      <c r="CH599" t="e">
        <f t="shared" si="216"/>
        <v>#N/A</v>
      </c>
      <c r="CI599" t="e">
        <f t="shared" si="217"/>
        <v>#N/A</v>
      </c>
      <c r="CJ599" t="e">
        <f t="shared" si="218"/>
        <v>#N/A</v>
      </c>
      <c r="CK599" t="e">
        <f t="shared" si="219"/>
        <v>#N/A</v>
      </c>
    </row>
    <row r="600" spans="1:89" ht="20" customHeight="1" x14ac:dyDescent="0.25">
      <c r="A600" s="163"/>
      <c r="B600" s="6"/>
      <c r="C600" s="6" t="e">
        <f>VLOOKUP($A600&amp;$B600,'Cleaned Responses'!$1:$82,MATCH($C$1,'Cleaned Responses'!$1:$1,0),FALSE)</f>
        <v>#N/A</v>
      </c>
      <c r="D600" s="6" t="e">
        <f>VLOOKUP($A600&amp;$B600,'Cleaned Responses'!$1:$82,MATCH(D$1,'Cleaned Responses'!$1:$1,0),FALSE)</f>
        <v>#N/A</v>
      </c>
      <c r="E600" s="6" t="e">
        <f>VLOOKUP($A600&amp;$B600,'Cleaned Responses'!$1:$82,MATCH(E$1,'Cleaned Responses'!$1:$1,0),FALSE)</f>
        <v>#N/A</v>
      </c>
      <c r="F600" s="6" t="e">
        <f>VLOOKUP($A600&amp;$B600,'Cleaned Responses'!$1:$82,MATCH(F$1,'Cleaned Responses'!$1:$1,0),FALSE)</f>
        <v>#N/A</v>
      </c>
      <c r="G600" s="6" t="e">
        <f t="shared" si="220"/>
        <v>#N/A</v>
      </c>
      <c r="H600" s="6" t="e">
        <f>VLOOKUP($A600&amp;$B600,'Cleaned Responses'!$1:$82,MATCH(H$1,'Cleaned Responses'!$1:$1,0),FALSE)</f>
        <v>#N/A</v>
      </c>
      <c r="I600" s="6" t="e">
        <f>VLOOKUP($A600&amp;$B600,'Cleaned Responses'!$1:$82,MATCH(I$1,'Cleaned Responses'!$1:$1,0),FALSE)</f>
        <v>#N/A</v>
      </c>
      <c r="J600" s="6" t="e">
        <f>VLOOKUP($A600&amp;$B600,'Cleaned Responses'!$1:$82,MATCH(J$1,'Cleaned Responses'!$1:$1,0),FALSE)</f>
        <v>#N/A</v>
      </c>
      <c r="K600" s="6" t="e">
        <f>VLOOKUP($A600&amp;$B600,'Cleaned Responses'!$1:$82,MATCH(K$1,'Cleaned Responses'!$1:$1,0),FALSE)</f>
        <v>#N/A</v>
      </c>
      <c r="L600" s="6" t="e">
        <f>VLOOKUP($A600&amp;$B600,'Cleaned Responses'!$1:$82,MATCH(L$1,'Cleaned Responses'!$1:$1,0),FALSE)</f>
        <v>#N/A</v>
      </c>
      <c r="M600" s="6" t="e">
        <f>VLOOKUP($A600&amp;$B600,'Cleaned Responses'!$1:$82,MATCH(M$1,'Cleaned Responses'!$1:$1,0),FALSE)</f>
        <v>#N/A</v>
      </c>
      <c r="N600" s="6" t="e">
        <f>VLOOKUP($A600&amp;$B600,'Cleaned Responses'!$1:$82,MATCH(N$1,'Cleaned Responses'!$1:$1,0),FALSE)</f>
        <v>#N/A</v>
      </c>
      <c r="O600" s="6" t="e">
        <f>VLOOKUP($A600&amp;$B600,'Cleaned Responses'!$1:$82,MATCH(O$1,'Cleaned Responses'!$1:$1,0),FALSE)</f>
        <v>#N/A</v>
      </c>
      <c r="P600" s="6" t="e">
        <f>VLOOKUP($A600&amp;$B600,'Cleaned Responses'!$1:$82,MATCH(P$1,'Cleaned Responses'!$1:$1,0),FALSE)</f>
        <v>#N/A</v>
      </c>
      <c r="Q600" s="6" t="e">
        <f>VLOOKUP($A600&amp;$B600,'Cleaned Responses'!$1:$82,MATCH(Q$1,'Cleaned Responses'!$1:$1,0),FALSE)</f>
        <v>#VALUE!</v>
      </c>
      <c r="R600" s="8" t="e">
        <f t="shared" si="221"/>
        <v>#N/A</v>
      </c>
      <c r="S600" s="8" t="e">
        <f t="shared" si="222"/>
        <v>#N/A</v>
      </c>
      <c r="T600" s="8" t="e">
        <f t="shared" si="223"/>
        <v>#N/A</v>
      </c>
      <c r="U600" s="6"/>
      <c r="V600" s="6"/>
      <c r="W600" s="6"/>
      <c r="X600" s="6"/>
      <c r="Y600" s="8" t="e">
        <f t="shared" si="224"/>
        <v>#N/A</v>
      </c>
      <c r="Z600" s="6" t="e">
        <f>VLOOKUP($A600&amp;$B600,'Cleaned Responses'!$1:$82,MATCH(Z$1,'Cleaned Responses'!$1:$1,0),FALSE)</f>
        <v>#N/A</v>
      </c>
      <c r="AA600" s="6" t="e">
        <f>VLOOKUP($A600&amp;$B600,'Cleaned Responses'!$1:$82,MATCH(AA$1,'Cleaned Responses'!$1:$1,0),FALSE)</f>
        <v>#N/A</v>
      </c>
      <c r="AB600" s="9" t="e">
        <f t="shared" si="225"/>
        <v>#N/A</v>
      </c>
      <c r="AC600" s="9" t="e">
        <f t="shared" si="226"/>
        <v>#N/A</v>
      </c>
      <c r="AD600" s="6" t="e">
        <f>VLOOKUP($A600&amp;$B600,'Cleaned Responses'!$1:$82,MATCH(AD$1,'Cleaned Responses'!$1:$1,0),FALSE)</f>
        <v>#N/A</v>
      </c>
      <c r="AE600" s="6" t="e">
        <f>VLOOKUP($A600&amp;$B600,'Cleaned Responses'!$1:$82,MATCH(AE$1,'Cleaned Responses'!$1:$1,0),FALSE)</f>
        <v>#N/A</v>
      </c>
      <c r="AF600" s="6" t="e">
        <f>VLOOKUP($A600&amp;$B600,'Cleaned Responses'!$1:$82,MATCH(AF$1,'Cleaned Responses'!$1:$1,0),FALSE)</f>
        <v>#N/A</v>
      </c>
      <c r="AG600" s="6" t="e">
        <f>VLOOKUP($A600&amp;$B600,'Cleaned Responses'!$1:$82,MATCH(AG$1,'Cleaned Responses'!$1:$1,0),FALSE)</f>
        <v>#N/A</v>
      </c>
      <c r="AH600" s="6" t="e">
        <f>VLOOKUP($A600&amp;$B600,'Cleaned Responses'!$1:$82,MATCH(AH$1,'Cleaned Responses'!$1:$1,0),FALSE)</f>
        <v>#N/A</v>
      </c>
      <c r="AI600" s="6" t="e">
        <f>VLOOKUP($A600&amp;$B600,'Cleaned Responses'!$1:$82,MATCH(AI$1,'Cleaned Responses'!$1:$1,0),FALSE)</f>
        <v>#N/A</v>
      </c>
      <c r="AJ600" s="6" t="e">
        <f>VLOOKUP($A600&amp;$B600,'Cleaned Responses'!$1:$82,MATCH(AJ$1,'Cleaned Responses'!$1:$1,0),FALSE)</f>
        <v>#N/A</v>
      </c>
      <c r="AK600" s="6" t="e">
        <f>VLOOKUP($A600&amp;$B600,'Cleaned Responses'!$1:$82,MATCH(AK$1,'Cleaned Responses'!$1:$1,0),FALSE)</f>
        <v>#N/A</v>
      </c>
      <c r="AL600" s="6" t="e">
        <f t="shared" si="227"/>
        <v>#N/A</v>
      </c>
      <c r="AM600" s="7" t="e">
        <f>VLOOKUP($A600&amp;$B600,'Cleaned Responses'!$1:$82,MATCH(AM$1,'Cleaned Responses'!$1:$1,0),FALSE)/100</f>
        <v>#N/A</v>
      </c>
      <c r="AN600" s="7" t="e">
        <f>VLOOKUP($A600&amp;$B600,'Cleaned Responses'!$1:$82,MATCH(AN$1,'Cleaned Responses'!$1:$1,0),FALSE)/100</f>
        <v>#N/A</v>
      </c>
      <c r="AO600" s="7" t="e">
        <f>VLOOKUP($A600&amp;$B600,'Cleaned Responses'!$1:$82,MATCH(AO$1,'Cleaned Responses'!$1:$1,0),FALSE)/100</f>
        <v>#N/A</v>
      </c>
      <c r="AP600" s="7" t="e">
        <f>VLOOKUP($A600&amp;$B600,'Cleaned Responses'!$1:$82,MATCH(AP$1,'Cleaned Responses'!$1:$1,0),FALSE)/100</f>
        <v>#N/A</v>
      </c>
      <c r="AQ600" s="7" t="e">
        <f>VLOOKUP($A600&amp;$B600,'Cleaned Responses'!$1:$82,MATCH(AQ$1,'Cleaned Responses'!$1:$1,0),FALSE)/100</f>
        <v>#N/A</v>
      </c>
      <c r="AR600" s="7" t="e">
        <f>VLOOKUP($A600&amp;$B600,'Cleaned Responses'!$1:$82,MATCH(AR$1,'Cleaned Responses'!$1:$1,0),FALSE)/100</f>
        <v>#N/A</v>
      </c>
      <c r="AS600" s="7" t="e">
        <f>VLOOKUP($A600&amp;$B600,'Cleaned Responses'!$1:$82,MATCH(AS$1,'Cleaned Responses'!$1:$1,0),FALSE)/100</f>
        <v>#N/A</v>
      </c>
      <c r="AT600" s="7" t="e">
        <f>VLOOKUP($A600&amp;$B600,'Cleaned Responses'!$1:$82,MATCH(AT$1,'Cleaned Responses'!$1:$1,0),FALSE)/100</f>
        <v>#N/A</v>
      </c>
      <c r="AU600" s="7" t="e">
        <f>VLOOKUP($A600&amp;$B600,'Cleaned Responses'!$1:$82,MATCH(AU$1,'Cleaned Responses'!$1:$1,0),FALSE)/100</f>
        <v>#N/A</v>
      </c>
      <c r="AV600" s="7" t="e">
        <f>VLOOKUP($A600&amp;$B600,'Cleaned Responses'!$1:$82,MATCH(AV$1,'Cleaned Responses'!$1:$1,0),FALSE)/100</f>
        <v>#N/A</v>
      </c>
      <c r="AW600" s="7" t="e">
        <f>VLOOKUP($A600&amp;$B600,'Cleaned Responses'!$1:$82,MATCH(AW$1,'Cleaned Responses'!$1:$1,0),FALSE)/100</f>
        <v>#N/A</v>
      </c>
      <c r="AX600" s="7" t="e">
        <f>VLOOKUP($A600&amp;$B600,'Cleaned Responses'!$1:$82,MATCH(AX$1,'Cleaned Responses'!$1:$1,0),FALSE)/100</f>
        <v>#N/A</v>
      </c>
      <c r="AY600" s="7" t="e">
        <f>VLOOKUP($A600&amp;$B600,'Cleaned Responses'!$1:$82,MATCH(AY$1,'Cleaned Responses'!$1:$1,0),FALSE)/100</f>
        <v>#N/A</v>
      </c>
      <c r="AZ600" s="7" t="e">
        <f>VLOOKUP($A600&amp;$B600,'Cleaned Responses'!$1:$82,MATCH(AZ$1,'Cleaned Responses'!$1:$1,0),FALSE)/100</f>
        <v>#N/A</v>
      </c>
      <c r="BA600" s="7" t="e">
        <f>VLOOKUP($A600&amp;$B600,'Cleaned Responses'!$1:$82,MATCH(BA$1,'Cleaned Responses'!$1:$1,0),FALSE)/100</f>
        <v>#N/A</v>
      </c>
      <c r="BB600" s="7" t="e">
        <f>VLOOKUP($A600&amp;$B600,'Cleaned Responses'!$1:$82,MATCH(BB$1,'Cleaned Responses'!$1:$1,0),FALSE)/100</f>
        <v>#N/A</v>
      </c>
      <c r="BC600" s="7" t="e">
        <f>VLOOKUP($A600&amp;$B600,'Cleaned Responses'!$1:$82,MATCH(BC$1,'Cleaned Responses'!$1:$1,0),FALSE)/100</f>
        <v>#N/A</v>
      </c>
      <c r="BD600" s="7" t="e">
        <f>VLOOKUP($A600&amp;$B600,'Cleaned Responses'!$1:$82,MATCH(BD$1,'Cleaned Responses'!$1:$1,0),FALSE)/100</f>
        <v>#N/A</v>
      </c>
      <c r="BE600" s="7" t="e">
        <f>VLOOKUP($A600&amp;$B600,'Cleaned Responses'!$1:$82,MATCH(BE$1,'Cleaned Responses'!$1:$1,0),FALSE)/100</f>
        <v>#N/A</v>
      </c>
      <c r="BF600" s="7"/>
      <c r="BG600" s="6" t="e">
        <f>VLOOKUP($A600&amp;$B600,'Cleaned Responses'!$1:$82,MATCH(BG$1,'Cleaned Responses'!$1:$1,0),FALSE)</f>
        <v>#N/A</v>
      </c>
      <c r="BH600" s="6" t="e">
        <f>VLOOKUP($A600&amp;$B600,'Cleaned Responses'!$1:$82,MATCH(BH$1,'Cleaned Responses'!$1:$1,0),FALSE)</f>
        <v>#N/A</v>
      </c>
      <c r="BI600" t="e">
        <f>VLOOKUP($A600&amp;$B600,'Cleaned Responses'!$1:$82,MATCH(BI$1,'Cleaned Responses'!$1:$1,0),FALSE)/100</f>
        <v>#N/A</v>
      </c>
      <c r="BJ600" t="e">
        <f>VLOOKUP($A600&amp;$B600,'Cleaned Responses'!$1:$82,MATCH(BJ$1,'Cleaned Responses'!$1:$1,0),FALSE)/100</f>
        <v>#N/A</v>
      </c>
      <c r="BK600" t="e">
        <f>VLOOKUP($A600&amp;$B600,'Cleaned Responses'!$1:$82,MATCH(BK$1,'Cleaned Responses'!$1:$1,0),FALSE)/100</f>
        <v>#N/A</v>
      </c>
      <c r="BL600" t="e">
        <f t="shared" si="206"/>
        <v>#N/A</v>
      </c>
      <c r="BM600" t="e">
        <f t="shared" si="207"/>
        <v>#N/A</v>
      </c>
      <c r="BN600" t="e">
        <f t="shared" si="208"/>
        <v>#N/A</v>
      </c>
      <c r="BO600" t="e">
        <f>VLOOKUP($A600&amp;$B600,'Cleaned Responses'!$1:$82,MATCH(BO$1,'Cleaned Responses'!$1:$1,0),FALSE)/100</f>
        <v>#N/A</v>
      </c>
      <c r="BP600" t="e">
        <f>VLOOKUP($A600&amp;$B600,'Cleaned Responses'!$1:$82,MATCH(BP$1,'Cleaned Responses'!$1:$1,0),FALSE)/100</f>
        <v>#N/A</v>
      </c>
      <c r="BQ600" t="e">
        <f>VLOOKUP($A600&amp;$B600,'Cleaned Responses'!$1:$82,MATCH(BQ$1,'Cleaned Responses'!$1:$1,0),FALSE)/100</f>
        <v>#N/A</v>
      </c>
      <c r="BR600" t="e">
        <f>VLOOKUP($A600&amp;$B600,'Cleaned Responses'!$1:$82,MATCH(BR$1,'Cleaned Responses'!$1:$1,0),FALSE)/100</f>
        <v>#N/A</v>
      </c>
      <c r="BS600" t="e">
        <f>VLOOKUP($A600&amp;$B600,'Cleaned Responses'!$1:$82,MATCH(BS$1,'Cleaned Responses'!$1:$1,0),FALSE)/100</f>
        <v>#N/A</v>
      </c>
      <c r="BT600" t="e">
        <f>VLOOKUP($A600&amp;$B600,'Cleaned Responses'!$1:$82,MATCH(BT$1,'Cleaned Responses'!$1:$1,0),FALSE)/100</f>
        <v>#N/A</v>
      </c>
      <c r="BU600" t="e">
        <f>VLOOKUP($A600&amp;$B600,'Cleaned Responses'!$1:$82,MATCH(BU$1,'Cleaned Responses'!$1:$1,0),FALSE)/100</f>
        <v>#N/A</v>
      </c>
      <c r="BV600" t="e">
        <f>VLOOKUP($A600&amp;$B600,'Cleaned Responses'!$1:$82,MATCH(BV$1,'Cleaned Responses'!$1:$1,0),FALSE)/100</f>
        <v>#N/A</v>
      </c>
      <c r="BW600" t="e">
        <f>VLOOKUP($A600&amp;$B600,'Cleaned Responses'!$1:$82,MATCH(BW$1,'Cleaned Responses'!$1:$1,0),FALSE)/100</f>
        <v>#N/A</v>
      </c>
      <c r="BX600" t="e">
        <f>VLOOKUP($A600&amp;$B600,'Cleaned Responses'!$1:$82,MATCH(BX$1,'Cleaned Responses'!$1:$1,0),FALSE)/100</f>
        <v>#N/A</v>
      </c>
      <c r="BY600" t="e">
        <f>VLOOKUP($A600&amp;$B600,'Cleaned Responses'!$1:$82,MATCH(BY$1,'Cleaned Responses'!$1:$1,0),FALSE)/100</f>
        <v>#N/A</v>
      </c>
      <c r="BZ600" t="e">
        <f>VLOOKUP($A600&amp;$B600,'Cleaned Responses'!$1:$82,MATCH(BZ$1,'Cleaned Responses'!$1:$1,0),FALSE)/100</f>
        <v>#N/A</v>
      </c>
      <c r="CA600" t="e">
        <f t="shared" si="209"/>
        <v>#N/A</v>
      </c>
      <c r="CB600" t="e">
        <f t="shared" si="210"/>
        <v>#N/A</v>
      </c>
      <c r="CC600" t="e">
        <f t="shared" si="211"/>
        <v>#N/A</v>
      </c>
      <c r="CD600" t="e">
        <f t="shared" si="212"/>
        <v>#N/A</v>
      </c>
      <c r="CE600" t="e">
        <f t="shared" si="213"/>
        <v>#N/A</v>
      </c>
      <c r="CF600" t="e">
        <f t="shared" si="214"/>
        <v>#N/A</v>
      </c>
      <c r="CG600" t="e">
        <f t="shared" si="215"/>
        <v>#N/A</v>
      </c>
      <c r="CH600" t="e">
        <f t="shared" si="216"/>
        <v>#N/A</v>
      </c>
      <c r="CI600" t="e">
        <f t="shared" si="217"/>
        <v>#N/A</v>
      </c>
      <c r="CJ600" t="e">
        <f t="shared" si="218"/>
        <v>#N/A</v>
      </c>
      <c r="CK600" t="e">
        <f t="shared" si="219"/>
        <v>#N/A</v>
      </c>
    </row>
    <row r="601" spans="1:89" ht="20" customHeight="1" x14ac:dyDescent="0.25">
      <c r="A601" s="163"/>
      <c r="B601" s="6"/>
      <c r="C601" s="6" t="e">
        <f>VLOOKUP($A601&amp;$B601,'Cleaned Responses'!$1:$82,MATCH($C$1,'Cleaned Responses'!$1:$1,0),FALSE)</f>
        <v>#N/A</v>
      </c>
      <c r="D601" s="6" t="e">
        <f>VLOOKUP($A601&amp;$B601,'Cleaned Responses'!$1:$82,MATCH(D$1,'Cleaned Responses'!$1:$1,0),FALSE)</f>
        <v>#N/A</v>
      </c>
      <c r="E601" s="6" t="e">
        <f>VLOOKUP($A601&amp;$B601,'Cleaned Responses'!$1:$82,MATCH(E$1,'Cleaned Responses'!$1:$1,0),FALSE)</f>
        <v>#N/A</v>
      </c>
      <c r="F601" s="6" t="e">
        <f>VLOOKUP($A601&amp;$B601,'Cleaned Responses'!$1:$82,MATCH(F$1,'Cleaned Responses'!$1:$1,0),FALSE)</f>
        <v>#N/A</v>
      </c>
      <c r="G601" s="6" t="e">
        <f t="shared" si="220"/>
        <v>#N/A</v>
      </c>
      <c r="H601" s="6" t="e">
        <f>VLOOKUP($A601&amp;$B601,'Cleaned Responses'!$1:$82,MATCH(H$1,'Cleaned Responses'!$1:$1,0),FALSE)</f>
        <v>#N/A</v>
      </c>
      <c r="I601" s="6" t="e">
        <f>VLOOKUP($A601&amp;$B601,'Cleaned Responses'!$1:$82,MATCH(I$1,'Cleaned Responses'!$1:$1,0),FALSE)</f>
        <v>#N/A</v>
      </c>
      <c r="J601" s="6" t="e">
        <f>VLOOKUP($A601&amp;$B601,'Cleaned Responses'!$1:$82,MATCH(J$1,'Cleaned Responses'!$1:$1,0),FALSE)</f>
        <v>#N/A</v>
      </c>
      <c r="K601" s="6" t="e">
        <f>VLOOKUP($A601&amp;$B601,'Cleaned Responses'!$1:$82,MATCH(K$1,'Cleaned Responses'!$1:$1,0),FALSE)</f>
        <v>#N/A</v>
      </c>
      <c r="L601" s="6" t="e">
        <f>VLOOKUP($A601&amp;$B601,'Cleaned Responses'!$1:$82,MATCH(L$1,'Cleaned Responses'!$1:$1,0),FALSE)</f>
        <v>#N/A</v>
      </c>
      <c r="M601" s="6" t="e">
        <f>VLOOKUP($A601&amp;$B601,'Cleaned Responses'!$1:$82,MATCH(M$1,'Cleaned Responses'!$1:$1,0),FALSE)</f>
        <v>#N/A</v>
      </c>
      <c r="N601" s="6" t="e">
        <f>VLOOKUP($A601&amp;$B601,'Cleaned Responses'!$1:$82,MATCH(N$1,'Cleaned Responses'!$1:$1,0),FALSE)</f>
        <v>#N/A</v>
      </c>
      <c r="O601" s="6" t="e">
        <f>VLOOKUP($A601&amp;$B601,'Cleaned Responses'!$1:$82,MATCH(O$1,'Cleaned Responses'!$1:$1,0),FALSE)</f>
        <v>#N/A</v>
      </c>
      <c r="P601" s="6" t="e">
        <f>VLOOKUP($A601&amp;$B601,'Cleaned Responses'!$1:$82,MATCH(P$1,'Cleaned Responses'!$1:$1,0),FALSE)</f>
        <v>#N/A</v>
      </c>
      <c r="Q601" s="6" t="e">
        <f>VLOOKUP($A601&amp;$B601,'Cleaned Responses'!$1:$82,MATCH(Q$1,'Cleaned Responses'!$1:$1,0),FALSE)</f>
        <v>#VALUE!</v>
      </c>
      <c r="R601" s="8" t="e">
        <f t="shared" si="221"/>
        <v>#N/A</v>
      </c>
      <c r="S601" s="8" t="e">
        <f t="shared" si="222"/>
        <v>#N/A</v>
      </c>
      <c r="T601" s="8" t="e">
        <f t="shared" si="223"/>
        <v>#N/A</v>
      </c>
      <c r="U601" s="6"/>
      <c r="V601" s="6"/>
      <c r="W601" s="6"/>
      <c r="X601" s="6"/>
      <c r="Y601" s="8" t="e">
        <f t="shared" si="224"/>
        <v>#N/A</v>
      </c>
      <c r="Z601" s="6" t="e">
        <f>VLOOKUP($A601&amp;$B601,'Cleaned Responses'!$1:$82,MATCH(Z$1,'Cleaned Responses'!$1:$1,0),FALSE)</f>
        <v>#N/A</v>
      </c>
      <c r="AA601" s="6" t="e">
        <f>VLOOKUP($A601&amp;$B601,'Cleaned Responses'!$1:$82,MATCH(AA$1,'Cleaned Responses'!$1:$1,0),FALSE)</f>
        <v>#N/A</v>
      </c>
      <c r="AB601" s="9" t="e">
        <f t="shared" si="225"/>
        <v>#N/A</v>
      </c>
      <c r="AC601" s="9" t="e">
        <f t="shared" si="226"/>
        <v>#N/A</v>
      </c>
      <c r="AD601" s="6" t="e">
        <f>VLOOKUP($A601&amp;$B601,'Cleaned Responses'!$1:$82,MATCH(AD$1,'Cleaned Responses'!$1:$1,0),FALSE)</f>
        <v>#N/A</v>
      </c>
      <c r="AE601" s="6" t="e">
        <f>VLOOKUP($A601&amp;$B601,'Cleaned Responses'!$1:$82,MATCH(AE$1,'Cleaned Responses'!$1:$1,0),FALSE)</f>
        <v>#N/A</v>
      </c>
      <c r="AF601" s="6" t="e">
        <f>VLOOKUP($A601&amp;$B601,'Cleaned Responses'!$1:$82,MATCH(AF$1,'Cleaned Responses'!$1:$1,0),FALSE)</f>
        <v>#N/A</v>
      </c>
      <c r="AG601" s="6" t="e">
        <f>VLOOKUP($A601&amp;$B601,'Cleaned Responses'!$1:$82,MATCH(AG$1,'Cleaned Responses'!$1:$1,0),FALSE)</f>
        <v>#N/A</v>
      </c>
      <c r="AH601" s="6" t="e">
        <f>VLOOKUP($A601&amp;$B601,'Cleaned Responses'!$1:$82,MATCH(AH$1,'Cleaned Responses'!$1:$1,0),FALSE)</f>
        <v>#N/A</v>
      </c>
      <c r="AI601" s="6" t="e">
        <f>VLOOKUP($A601&amp;$B601,'Cleaned Responses'!$1:$82,MATCH(AI$1,'Cleaned Responses'!$1:$1,0),FALSE)</f>
        <v>#N/A</v>
      </c>
      <c r="AJ601" s="6" t="e">
        <f>VLOOKUP($A601&amp;$B601,'Cleaned Responses'!$1:$82,MATCH(AJ$1,'Cleaned Responses'!$1:$1,0),FALSE)</f>
        <v>#N/A</v>
      </c>
      <c r="AK601" s="6" t="e">
        <f>VLOOKUP($A601&amp;$B601,'Cleaned Responses'!$1:$82,MATCH(AK$1,'Cleaned Responses'!$1:$1,0),FALSE)</f>
        <v>#N/A</v>
      </c>
      <c r="AL601" s="6" t="e">
        <f t="shared" si="227"/>
        <v>#N/A</v>
      </c>
      <c r="AM601" s="7" t="e">
        <f>VLOOKUP($A601&amp;$B601,'Cleaned Responses'!$1:$82,MATCH(AM$1,'Cleaned Responses'!$1:$1,0),FALSE)/100</f>
        <v>#N/A</v>
      </c>
      <c r="AN601" s="7" t="e">
        <f>VLOOKUP($A601&amp;$B601,'Cleaned Responses'!$1:$82,MATCH(AN$1,'Cleaned Responses'!$1:$1,0),FALSE)/100</f>
        <v>#N/A</v>
      </c>
      <c r="AO601" s="7" t="e">
        <f>VLOOKUP($A601&amp;$B601,'Cleaned Responses'!$1:$82,MATCH(AO$1,'Cleaned Responses'!$1:$1,0),FALSE)/100</f>
        <v>#N/A</v>
      </c>
      <c r="AP601" s="7" t="e">
        <f>VLOOKUP($A601&amp;$B601,'Cleaned Responses'!$1:$82,MATCH(AP$1,'Cleaned Responses'!$1:$1,0),FALSE)/100</f>
        <v>#N/A</v>
      </c>
      <c r="AQ601" s="7" t="e">
        <f>VLOOKUP($A601&amp;$B601,'Cleaned Responses'!$1:$82,MATCH(AQ$1,'Cleaned Responses'!$1:$1,0),FALSE)/100</f>
        <v>#N/A</v>
      </c>
      <c r="AR601" s="7" t="e">
        <f>VLOOKUP($A601&amp;$B601,'Cleaned Responses'!$1:$82,MATCH(AR$1,'Cleaned Responses'!$1:$1,0),FALSE)/100</f>
        <v>#N/A</v>
      </c>
      <c r="AS601" s="7" t="e">
        <f>VLOOKUP($A601&amp;$B601,'Cleaned Responses'!$1:$82,MATCH(AS$1,'Cleaned Responses'!$1:$1,0),FALSE)/100</f>
        <v>#N/A</v>
      </c>
      <c r="AT601" s="7" t="e">
        <f>VLOOKUP($A601&amp;$B601,'Cleaned Responses'!$1:$82,MATCH(AT$1,'Cleaned Responses'!$1:$1,0),FALSE)/100</f>
        <v>#N/A</v>
      </c>
      <c r="AU601" s="7" t="e">
        <f>VLOOKUP($A601&amp;$B601,'Cleaned Responses'!$1:$82,MATCH(AU$1,'Cleaned Responses'!$1:$1,0),FALSE)/100</f>
        <v>#N/A</v>
      </c>
      <c r="AV601" s="7" t="e">
        <f>VLOOKUP($A601&amp;$B601,'Cleaned Responses'!$1:$82,MATCH(AV$1,'Cleaned Responses'!$1:$1,0),FALSE)/100</f>
        <v>#N/A</v>
      </c>
      <c r="AW601" s="7" t="e">
        <f>VLOOKUP($A601&amp;$B601,'Cleaned Responses'!$1:$82,MATCH(AW$1,'Cleaned Responses'!$1:$1,0),FALSE)/100</f>
        <v>#N/A</v>
      </c>
      <c r="AX601" s="7" t="e">
        <f>VLOOKUP($A601&amp;$B601,'Cleaned Responses'!$1:$82,MATCH(AX$1,'Cleaned Responses'!$1:$1,0),FALSE)/100</f>
        <v>#N/A</v>
      </c>
      <c r="AY601" s="7" t="e">
        <f>VLOOKUP($A601&amp;$B601,'Cleaned Responses'!$1:$82,MATCH(AY$1,'Cleaned Responses'!$1:$1,0),FALSE)/100</f>
        <v>#N/A</v>
      </c>
      <c r="AZ601" s="7" t="e">
        <f>VLOOKUP($A601&amp;$B601,'Cleaned Responses'!$1:$82,MATCH(AZ$1,'Cleaned Responses'!$1:$1,0),FALSE)/100</f>
        <v>#N/A</v>
      </c>
      <c r="BA601" s="7" t="e">
        <f>VLOOKUP($A601&amp;$B601,'Cleaned Responses'!$1:$82,MATCH(BA$1,'Cleaned Responses'!$1:$1,0),FALSE)/100</f>
        <v>#N/A</v>
      </c>
      <c r="BB601" s="7" t="e">
        <f>VLOOKUP($A601&amp;$B601,'Cleaned Responses'!$1:$82,MATCH(BB$1,'Cleaned Responses'!$1:$1,0),FALSE)/100</f>
        <v>#N/A</v>
      </c>
      <c r="BC601" s="7" t="e">
        <f>VLOOKUP($A601&amp;$B601,'Cleaned Responses'!$1:$82,MATCH(BC$1,'Cleaned Responses'!$1:$1,0),FALSE)/100</f>
        <v>#N/A</v>
      </c>
      <c r="BD601" s="7" t="e">
        <f>VLOOKUP($A601&amp;$B601,'Cleaned Responses'!$1:$82,MATCH(BD$1,'Cleaned Responses'!$1:$1,0),FALSE)/100</f>
        <v>#N/A</v>
      </c>
      <c r="BE601" s="7" t="e">
        <f>VLOOKUP($A601&amp;$B601,'Cleaned Responses'!$1:$82,MATCH(BE$1,'Cleaned Responses'!$1:$1,0),FALSE)/100</f>
        <v>#N/A</v>
      </c>
      <c r="BF601" s="7"/>
      <c r="BG601" s="6" t="e">
        <f>VLOOKUP($A601&amp;$B601,'Cleaned Responses'!$1:$82,MATCH(BG$1,'Cleaned Responses'!$1:$1,0),FALSE)</f>
        <v>#N/A</v>
      </c>
      <c r="BH601" s="6" t="e">
        <f>VLOOKUP($A601&amp;$B601,'Cleaned Responses'!$1:$82,MATCH(BH$1,'Cleaned Responses'!$1:$1,0),FALSE)</f>
        <v>#N/A</v>
      </c>
      <c r="BI601" t="e">
        <f>VLOOKUP($A601&amp;$B601,'Cleaned Responses'!$1:$82,MATCH(BI$1,'Cleaned Responses'!$1:$1,0),FALSE)/100</f>
        <v>#N/A</v>
      </c>
      <c r="BJ601" t="e">
        <f>VLOOKUP($A601&amp;$B601,'Cleaned Responses'!$1:$82,MATCH(BJ$1,'Cleaned Responses'!$1:$1,0),FALSE)/100</f>
        <v>#N/A</v>
      </c>
      <c r="BK601" t="e">
        <f>VLOOKUP($A601&amp;$B601,'Cleaned Responses'!$1:$82,MATCH(BK$1,'Cleaned Responses'!$1:$1,0),FALSE)/100</f>
        <v>#N/A</v>
      </c>
      <c r="BL601" t="e">
        <f t="shared" si="206"/>
        <v>#N/A</v>
      </c>
      <c r="BM601" t="e">
        <f t="shared" si="207"/>
        <v>#N/A</v>
      </c>
      <c r="BN601" t="e">
        <f t="shared" si="208"/>
        <v>#N/A</v>
      </c>
      <c r="BO601" t="e">
        <f>VLOOKUP($A601&amp;$B601,'Cleaned Responses'!$1:$82,MATCH(BO$1,'Cleaned Responses'!$1:$1,0),FALSE)/100</f>
        <v>#N/A</v>
      </c>
      <c r="BP601" t="e">
        <f>VLOOKUP($A601&amp;$B601,'Cleaned Responses'!$1:$82,MATCH(BP$1,'Cleaned Responses'!$1:$1,0),FALSE)/100</f>
        <v>#N/A</v>
      </c>
      <c r="BQ601" t="e">
        <f>VLOOKUP($A601&amp;$B601,'Cleaned Responses'!$1:$82,MATCH(BQ$1,'Cleaned Responses'!$1:$1,0),FALSE)/100</f>
        <v>#N/A</v>
      </c>
      <c r="BR601" t="e">
        <f>VLOOKUP($A601&amp;$B601,'Cleaned Responses'!$1:$82,MATCH(BR$1,'Cleaned Responses'!$1:$1,0),FALSE)/100</f>
        <v>#N/A</v>
      </c>
      <c r="BS601" t="e">
        <f>VLOOKUP($A601&amp;$B601,'Cleaned Responses'!$1:$82,MATCH(BS$1,'Cleaned Responses'!$1:$1,0),FALSE)/100</f>
        <v>#N/A</v>
      </c>
      <c r="BT601" t="e">
        <f>VLOOKUP($A601&amp;$B601,'Cleaned Responses'!$1:$82,MATCH(BT$1,'Cleaned Responses'!$1:$1,0),FALSE)/100</f>
        <v>#N/A</v>
      </c>
      <c r="BU601" t="e">
        <f>VLOOKUP($A601&amp;$B601,'Cleaned Responses'!$1:$82,MATCH(BU$1,'Cleaned Responses'!$1:$1,0),FALSE)/100</f>
        <v>#N/A</v>
      </c>
      <c r="BV601" t="e">
        <f>VLOOKUP($A601&amp;$B601,'Cleaned Responses'!$1:$82,MATCH(BV$1,'Cleaned Responses'!$1:$1,0),FALSE)/100</f>
        <v>#N/A</v>
      </c>
      <c r="BW601" t="e">
        <f>VLOOKUP($A601&amp;$B601,'Cleaned Responses'!$1:$82,MATCH(BW$1,'Cleaned Responses'!$1:$1,0),FALSE)/100</f>
        <v>#N/A</v>
      </c>
      <c r="BX601" t="e">
        <f>VLOOKUP($A601&amp;$B601,'Cleaned Responses'!$1:$82,MATCH(BX$1,'Cleaned Responses'!$1:$1,0),FALSE)/100</f>
        <v>#N/A</v>
      </c>
      <c r="BY601" t="e">
        <f>VLOOKUP($A601&amp;$B601,'Cleaned Responses'!$1:$82,MATCH(BY$1,'Cleaned Responses'!$1:$1,0),FALSE)/100</f>
        <v>#N/A</v>
      </c>
      <c r="BZ601" t="e">
        <f>VLOOKUP($A601&amp;$B601,'Cleaned Responses'!$1:$82,MATCH(BZ$1,'Cleaned Responses'!$1:$1,0),FALSE)/100</f>
        <v>#N/A</v>
      </c>
      <c r="CA601" t="e">
        <f t="shared" si="209"/>
        <v>#N/A</v>
      </c>
      <c r="CB601" t="e">
        <f t="shared" si="210"/>
        <v>#N/A</v>
      </c>
      <c r="CC601" t="e">
        <f t="shared" si="211"/>
        <v>#N/A</v>
      </c>
      <c r="CD601" t="e">
        <f t="shared" si="212"/>
        <v>#N/A</v>
      </c>
      <c r="CE601" t="e">
        <f t="shared" si="213"/>
        <v>#N/A</v>
      </c>
      <c r="CF601" t="e">
        <f t="shared" si="214"/>
        <v>#N/A</v>
      </c>
      <c r="CG601" t="e">
        <f t="shared" si="215"/>
        <v>#N/A</v>
      </c>
      <c r="CH601" t="e">
        <f t="shared" si="216"/>
        <v>#N/A</v>
      </c>
      <c r="CI601" t="e">
        <f t="shared" si="217"/>
        <v>#N/A</v>
      </c>
      <c r="CJ601" t="e">
        <f t="shared" si="218"/>
        <v>#N/A</v>
      </c>
      <c r="CK601" t="e">
        <f t="shared" si="219"/>
        <v>#N/A</v>
      </c>
    </row>
    <row r="602" spans="1:89" ht="20" customHeight="1" x14ac:dyDescent="0.25">
      <c r="A602" s="163"/>
      <c r="B602" s="6"/>
      <c r="C602" s="6" t="e">
        <f>VLOOKUP($A602&amp;$B602,'Cleaned Responses'!$1:$82,MATCH($C$1,'Cleaned Responses'!$1:$1,0),FALSE)</f>
        <v>#N/A</v>
      </c>
      <c r="D602" s="6" t="e">
        <f>VLOOKUP($A602&amp;$B602,'Cleaned Responses'!$1:$82,MATCH(D$1,'Cleaned Responses'!$1:$1,0),FALSE)</f>
        <v>#N/A</v>
      </c>
      <c r="E602" s="6" t="e">
        <f>VLOOKUP($A602&amp;$B602,'Cleaned Responses'!$1:$82,MATCH(E$1,'Cleaned Responses'!$1:$1,0),FALSE)</f>
        <v>#N/A</v>
      </c>
      <c r="F602" s="6" t="e">
        <f>VLOOKUP($A602&amp;$B602,'Cleaned Responses'!$1:$82,MATCH(F$1,'Cleaned Responses'!$1:$1,0),FALSE)</f>
        <v>#N/A</v>
      </c>
      <c r="G602" s="6" t="e">
        <f t="shared" si="220"/>
        <v>#N/A</v>
      </c>
      <c r="H602" s="6" t="e">
        <f>VLOOKUP($A602&amp;$B602,'Cleaned Responses'!$1:$82,MATCH(H$1,'Cleaned Responses'!$1:$1,0),FALSE)</f>
        <v>#N/A</v>
      </c>
      <c r="I602" s="6" t="e">
        <f>VLOOKUP($A602&amp;$B602,'Cleaned Responses'!$1:$82,MATCH(I$1,'Cleaned Responses'!$1:$1,0),FALSE)</f>
        <v>#N/A</v>
      </c>
      <c r="J602" s="6" t="e">
        <f>VLOOKUP($A602&amp;$B602,'Cleaned Responses'!$1:$82,MATCH(J$1,'Cleaned Responses'!$1:$1,0),FALSE)</f>
        <v>#N/A</v>
      </c>
      <c r="K602" s="6" t="e">
        <f>VLOOKUP($A602&amp;$B602,'Cleaned Responses'!$1:$82,MATCH(K$1,'Cleaned Responses'!$1:$1,0),FALSE)</f>
        <v>#N/A</v>
      </c>
      <c r="L602" s="6" t="e">
        <f>VLOOKUP($A602&amp;$B602,'Cleaned Responses'!$1:$82,MATCH(L$1,'Cleaned Responses'!$1:$1,0),FALSE)</f>
        <v>#N/A</v>
      </c>
      <c r="M602" s="6" t="e">
        <f>VLOOKUP($A602&amp;$B602,'Cleaned Responses'!$1:$82,MATCH(M$1,'Cleaned Responses'!$1:$1,0),FALSE)</f>
        <v>#N/A</v>
      </c>
      <c r="N602" s="6" t="e">
        <f>VLOOKUP($A602&amp;$B602,'Cleaned Responses'!$1:$82,MATCH(N$1,'Cleaned Responses'!$1:$1,0),FALSE)</f>
        <v>#N/A</v>
      </c>
      <c r="O602" s="6" t="e">
        <f>VLOOKUP($A602&amp;$B602,'Cleaned Responses'!$1:$82,MATCH(O$1,'Cleaned Responses'!$1:$1,0),FALSE)</f>
        <v>#N/A</v>
      </c>
      <c r="P602" s="6" t="e">
        <f>VLOOKUP($A602&amp;$B602,'Cleaned Responses'!$1:$82,MATCH(P$1,'Cleaned Responses'!$1:$1,0),FALSE)</f>
        <v>#N/A</v>
      </c>
      <c r="Q602" s="6" t="e">
        <f>VLOOKUP($A602&amp;$B602,'Cleaned Responses'!$1:$82,MATCH(Q$1,'Cleaned Responses'!$1:$1,0),FALSE)</f>
        <v>#VALUE!</v>
      </c>
      <c r="R602" s="8" t="e">
        <f t="shared" si="221"/>
        <v>#N/A</v>
      </c>
      <c r="S602" s="8" t="e">
        <f t="shared" si="222"/>
        <v>#N/A</v>
      </c>
      <c r="T602" s="8" t="e">
        <f t="shared" si="223"/>
        <v>#N/A</v>
      </c>
      <c r="U602" s="6"/>
      <c r="V602" s="6"/>
      <c r="W602" s="6"/>
      <c r="X602" s="6"/>
      <c r="Y602" s="8" t="e">
        <f t="shared" si="224"/>
        <v>#N/A</v>
      </c>
      <c r="Z602" s="6" t="e">
        <f>VLOOKUP($A602&amp;$B602,'Cleaned Responses'!$1:$82,MATCH(Z$1,'Cleaned Responses'!$1:$1,0),FALSE)</f>
        <v>#N/A</v>
      </c>
      <c r="AA602" s="6" t="e">
        <f>VLOOKUP($A602&amp;$B602,'Cleaned Responses'!$1:$82,MATCH(AA$1,'Cleaned Responses'!$1:$1,0),FALSE)</f>
        <v>#N/A</v>
      </c>
      <c r="AB602" s="9" t="e">
        <f t="shared" si="225"/>
        <v>#N/A</v>
      </c>
      <c r="AC602" s="9" t="e">
        <f t="shared" si="226"/>
        <v>#N/A</v>
      </c>
      <c r="AD602" s="6" t="e">
        <f>VLOOKUP($A602&amp;$B602,'Cleaned Responses'!$1:$82,MATCH(AD$1,'Cleaned Responses'!$1:$1,0),FALSE)</f>
        <v>#N/A</v>
      </c>
      <c r="AE602" s="6" t="e">
        <f>VLOOKUP($A602&amp;$B602,'Cleaned Responses'!$1:$82,MATCH(AE$1,'Cleaned Responses'!$1:$1,0),FALSE)</f>
        <v>#N/A</v>
      </c>
      <c r="AF602" s="6" t="e">
        <f>VLOOKUP($A602&amp;$B602,'Cleaned Responses'!$1:$82,MATCH(AF$1,'Cleaned Responses'!$1:$1,0),FALSE)</f>
        <v>#N/A</v>
      </c>
      <c r="AG602" s="6" t="e">
        <f>VLOOKUP($A602&amp;$B602,'Cleaned Responses'!$1:$82,MATCH(AG$1,'Cleaned Responses'!$1:$1,0),FALSE)</f>
        <v>#N/A</v>
      </c>
      <c r="AH602" s="6" t="e">
        <f>VLOOKUP($A602&amp;$B602,'Cleaned Responses'!$1:$82,MATCH(AH$1,'Cleaned Responses'!$1:$1,0),FALSE)</f>
        <v>#N/A</v>
      </c>
      <c r="AI602" s="6" t="e">
        <f>VLOOKUP($A602&amp;$B602,'Cleaned Responses'!$1:$82,MATCH(AI$1,'Cleaned Responses'!$1:$1,0),FALSE)</f>
        <v>#N/A</v>
      </c>
      <c r="AJ602" s="6" t="e">
        <f>VLOOKUP($A602&amp;$B602,'Cleaned Responses'!$1:$82,MATCH(AJ$1,'Cleaned Responses'!$1:$1,0),FALSE)</f>
        <v>#N/A</v>
      </c>
      <c r="AK602" s="6" t="e">
        <f>VLOOKUP($A602&amp;$B602,'Cleaned Responses'!$1:$82,MATCH(AK$1,'Cleaned Responses'!$1:$1,0),FALSE)</f>
        <v>#N/A</v>
      </c>
      <c r="AL602" s="6" t="e">
        <f t="shared" si="227"/>
        <v>#N/A</v>
      </c>
      <c r="AM602" s="7" t="e">
        <f>VLOOKUP($A602&amp;$B602,'Cleaned Responses'!$1:$82,MATCH(AM$1,'Cleaned Responses'!$1:$1,0),FALSE)/100</f>
        <v>#N/A</v>
      </c>
      <c r="AN602" s="7" t="e">
        <f>VLOOKUP($A602&amp;$B602,'Cleaned Responses'!$1:$82,MATCH(AN$1,'Cleaned Responses'!$1:$1,0),FALSE)/100</f>
        <v>#N/A</v>
      </c>
      <c r="AO602" s="7" t="e">
        <f>VLOOKUP($A602&amp;$B602,'Cleaned Responses'!$1:$82,MATCH(AO$1,'Cleaned Responses'!$1:$1,0),FALSE)/100</f>
        <v>#N/A</v>
      </c>
      <c r="AP602" s="7" t="e">
        <f>VLOOKUP($A602&amp;$B602,'Cleaned Responses'!$1:$82,MATCH(AP$1,'Cleaned Responses'!$1:$1,0),FALSE)/100</f>
        <v>#N/A</v>
      </c>
      <c r="AQ602" s="7" t="e">
        <f>VLOOKUP($A602&amp;$B602,'Cleaned Responses'!$1:$82,MATCH(AQ$1,'Cleaned Responses'!$1:$1,0),FALSE)/100</f>
        <v>#N/A</v>
      </c>
      <c r="AR602" s="7" t="e">
        <f>VLOOKUP($A602&amp;$B602,'Cleaned Responses'!$1:$82,MATCH(AR$1,'Cleaned Responses'!$1:$1,0),FALSE)/100</f>
        <v>#N/A</v>
      </c>
      <c r="AS602" s="7" t="e">
        <f>VLOOKUP($A602&amp;$B602,'Cleaned Responses'!$1:$82,MATCH(AS$1,'Cleaned Responses'!$1:$1,0),FALSE)/100</f>
        <v>#N/A</v>
      </c>
      <c r="AT602" s="7" t="e">
        <f>VLOOKUP($A602&amp;$B602,'Cleaned Responses'!$1:$82,MATCH(AT$1,'Cleaned Responses'!$1:$1,0),FALSE)/100</f>
        <v>#N/A</v>
      </c>
      <c r="AU602" s="7" t="e">
        <f>VLOOKUP($A602&amp;$B602,'Cleaned Responses'!$1:$82,MATCH(AU$1,'Cleaned Responses'!$1:$1,0),FALSE)/100</f>
        <v>#N/A</v>
      </c>
      <c r="AV602" s="7" t="e">
        <f>VLOOKUP($A602&amp;$B602,'Cleaned Responses'!$1:$82,MATCH(AV$1,'Cleaned Responses'!$1:$1,0),FALSE)/100</f>
        <v>#N/A</v>
      </c>
      <c r="AW602" s="7" t="e">
        <f>VLOOKUP($A602&amp;$B602,'Cleaned Responses'!$1:$82,MATCH(AW$1,'Cleaned Responses'!$1:$1,0),FALSE)/100</f>
        <v>#N/A</v>
      </c>
      <c r="AX602" s="7" t="e">
        <f>VLOOKUP($A602&amp;$B602,'Cleaned Responses'!$1:$82,MATCH(AX$1,'Cleaned Responses'!$1:$1,0),FALSE)/100</f>
        <v>#N/A</v>
      </c>
      <c r="AY602" s="7" t="e">
        <f>VLOOKUP($A602&amp;$B602,'Cleaned Responses'!$1:$82,MATCH(AY$1,'Cleaned Responses'!$1:$1,0),FALSE)/100</f>
        <v>#N/A</v>
      </c>
      <c r="AZ602" s="7" t="e">
        <f>VLOOKUP($A602&amp;$B602,'Cleaned Responses'!$1:$82,MATCH(AZ$1,'Cleaned Responses'!$1:$1,0),FALSE)/100</f>
        <v>#N/A</v>
      </c>
      <c r="BA602" s="7" t="e">
        <f>VLOOKUP($A602&amp;$B602,'Cleaned Responses'!$1:$82,MATCH(BA$1,'Cleaned Responses'!$1:$1,0),FALSE)/100</f>
        <v>#N/A</v>
      </c>
      <c r="BB602" s="7" t="e">
        <f>VLOOKUP($A602&amp;$B602,'Cleaned Responses'!$1:$82,MATCH(BB$1,'Cleaned Responses'!$1:$1,0),FALSE)/100</f>
        <v>#N/A</v>
      </c>
      <c r="BC602" s="7" t="e">
        <f>VLOOKUP($A602&amp;$B602,'Cleaned Responses'!$1:$82,MATCH(BC$1,'Cleaned Responses'!$1:$1,0),FALSE)/100</f>
        <v>#N/A</v>
      </c>
      <c r="BD602" s="7" t="e">
        <f>VLOOKUP($A602&amp;$B602,'Cleaned Responses'!$1:$82,MATCH(BD$1,'Cleaned Responses'!$1:$1,0),FALSE)/100</f>
        <v>#N/A</v>
      </c>
      <c r="BE602" s="7" t="e">
        <f>VLOOKUP($A602&amp;$B602,'Cleaned Responses'!$1:$82,MATCH(BE$1,'Cleaned Responses'!$1:$1,0),FALSE)/100</f>
        <v>#N/A</v>
      </c>
      <c r="BF602" s="7"/>
      <c r="BG602" s="6" t="e">
        <f>VLOOKUP($A602&amp;$B602,'Cleaned Responses'!$1:$82,MATCH(BG$1,'Cleaned Responses'!$1:$1,0),FALSE)</f>
        <v>#N/A</v>
      </c>
      <c r="BH602" s="6" t="e">
        <f>VLOOKUP($A602&amp;$B602,'Cleaned Responses'!$1:$82,MATCH(BH$1,'Cleaned Responses'!$1:$1,0),FALSE)</f>
        <v>#N/A</v>
      </c>
      <c r="BI602" t="e">
        <f>VLOOKUP($A602&amp;$B602,'Cleaned Responses'!$1:$82,MATCH(BI$1,'Cleaned Responses'!$1:$1,0),FALSE)/100</f>
        <v>#N/A</v>
      </c>
      <c r="BJ602" t="e">
        <f>VLOOKUP($A602&amp;$B602,'Cleaned Responses'!$1:$82,MATCH(BJ$1,'Cleaned Responses'!$1:$1,0),FALSE)/100</f>
        <v>#N/A</v>
      </c>
      <c r="BK602" t="e">
        <f>VLOOKUP($A602&amp;$B602,'Cleaned Responses'!$1:$82,MATCH(BK$1,'Cleaned Responses'!$1:$1,0),FALSE)/100</f>
        <v>#N/A</v>
      </c>
      <c r="BL602" t="e">
        <f t="shared" si="206"/>
        <v>#N/A</v>
      </c>
      <c r="BM602" t="e">
        <f t="shared" si="207"/>
        <v>#N/A</v>
      </c>
      <c r="BN602" t="e">
        <f t="shared" si="208"/>
        <v>#N/A</v>
      </c>
      <c r="BO602" t="e">
        <f>VLOOKUP($A602&amp;$B602,'Cleaned Responses'!$1:$82,MATCH(BO$1,'Cleaned Responses'!$1:$1,0),FALSE)/100</f>
        <v>#N/A</v>
      </c>
      <c r="BP602" t="e">
        <f>VLOOKUP($A602&amp;$B602,'Cleaned Responses'!$1:$82,MATCH(BP$1,'Cleaned Responses'!$1:$1,0),FALSE)/100</f>
        <v>#N/A</v>
      </c>
      <c r="BQ602" t="e">
        <f>VLOOKUP($A602&amp;$B602,'Cleaned Responses'!$1:$82,MATCH(BQ$1,'Cleaned Responses'!$1:$1,0),FALSE)/100</f>
        <v>#N/A</v>
      </c>
      <c r="BR602" t="e">
        <f>VLOOKUP($A602&amp;$B602,'Cleaned Responses'!$1:$82,MATCH(BR$1,'Cleaned Responses'!$1:$1,0),FALSE)/100</f>
        <v>#N/A</v>
      </c>
      <c r="BS602" t="e">
        <f>VLOOKUP($A602&amp;$B602,'Cleaned Responses'!$1:$82,MATCH(BS$1,'Cleaned Responses'!$1:$1,0),FALSE)/100</f>
        <v>#N/A</v>
      </c>
      <c r="BT602" t="e">
        <f>VLOOKUP($A602&amp;$B602,'Cleaned Responses'!$1:$82,MATCH(BT$1,'Cleaned Responses'!$1:$1,0),FALSE)/100</f>
        <v>#N/A</v>
      </c>
      <c r="BU602" t="e">
        <f>VLOOKUP($A602&amp;$B602,'Cleaned Responses'!$1:$82,MATCH(BU$1,'Cleaned Responses'!$1:$1,0),FALSE)/100</f>
        <v>#N/A</v>
      </c>
      <c r="BV602" t="e">
        <f>VLOOKUP($A602&amp;$B602,'Cleaned Responses'!$1:$82,MATCH(BV$1,'Cleaned Responses'!$1:$1,0),FALSE)/100</f>
        <v>#N/A</v>
      </c>
      <c r="BW602" t="e">
        <f>VLOOKUP($A602&amp;$B602,'Cleaned Responses'!$1:$82,MATCH(BW$1,'Cleaned Responses'!$1:$1,0),FALSE)/100</f>
        <v>#N/A</v>
      </c>
      <c r="BX602" t="e">
        <f>VLOOKUP($A602&amp;$B602,'Cleaned Responses'!$1:$82,MATCH(BX$1,'Cleaned Responses'!$1:$1,0),FALSE)/100</f>
        <v>#N/A</v>
      </c>
      <c r="BY602" t="e">
        <f>VLOOKUP($A602&amp;$B602,'Cleaned Responses'!$1:$82,MATCH(BY$1,'Cleaned Responses'!$1:$1,0),FALSE)/100</f>
        <v>#N/A</v>
      </c>
      <c r="BZ602" t="e">
        <f>VLOOKUP($A602&amp;$B602,'Cleaned Responses'!$1:$82,MATCH(BZ$1,'Cleaned Responses'!$1:$1,0),FALSE)/100</f>
        <v>#N/A</v>
      </c>
      <c r="CA602" t="e">
        <f t="shared" si="209"/>
        <v>#N/A</v>
      </c>
      <c r="CB602" t="e">
        <f t="shared" si="210"/>
        <v>#N/A</v>
      </c>
      <c r="CC602" t="e">
        <f t="shared" si="211"/>
        <v>#N/A</v>
      </c>
      <c r="CD602" t="e">
        <f t="shared" si="212"/>
        <v>#N/A</v>
      </c>
      <c r="CE602" t="e">
        <f t="shared" si="213"/>
        <v>#N/A</v>
      </c>
      <c r="CF602" t="e">
        <f t="shared" si="214"/>
        <v>#N/A</v>
      </c>
      <c r="CG602" t="e">
        <f t="shared" si="215"/>
        <v>#N/A</v>
      </c>
      <c r="CH602" t="e">
        <f t="shared" si="216"/>
        <v>#N/A</v>
      </c>
      <c r="CI602" t="e">
        <f t="shared" si="217"/>
        <v>#N/A</v>
      </c>
      <c r="CJ602" t="e">
        <f t="shared" si="218"/>
        <v>#N/A</v>
      </c>
      <c r="CK602" t="e">
        <f t="shared" si="219"/>
        <v>#N/A</v>
      </c>
    </row>
    <row r="603" spans="1:89" ht="20" customHeight="1" x14ac:dyDescent="0.25">
      <c r="A603" s="163"/>
      <c r="B603" s="6"/>
      <c r="C603" s="6" t="e">
        <f>VLOOKUP($A603&amp;$B603,'Cleaned Responses'!$1:$82,MATCH($C$1,'Cleaned Responses'!$1:$1,0),FALSE)</f>
        <v>#N/A</v>
      </c>
      <c r="D603" s="6" t="e">
        <f>VLOOKUP($A603&amp;$B603,'Cleaned Responses'!$1:$82,MATCH(D$1,'Cleaned Responses'!$1:$1,0),FALSE)</f>
        <v>#N/A</v>
      </c>
      <c r="E603" s="6" t="e">
        <f>VLOOKUP($A603&amp;$B603,'Cleaned Responses'!$1:$82,MATCH(E$1,'Cleaned Responses'!$1:$1,0),FALSE)</f>
        <v>#N/A</v>
      </c>
      <c r="F603" s="6" t="e">
        <f>VLOOKUP($A603&amp;$B603,'Cleaned Responses'!$1:$82,MATCH(F$1,'Cleaned Responses'!$1:$1,0),FALSE)</f>
        <v>#N/A</v>
      </c>
      <c r="G603" s="6" t="e">
        <f t="shared" si="220"/>
        <v>#N/A</v>
      </c>
      <c r="H603" s="6" t="e">
        <f>VLOOKUP($A603&amp;$B603,'Cleaned Responses'!$1:$82,MATCH(H$1,'Cleaned Responses'!$1:$1,0),FALSE)</f>
        <v>#N/A</v>
      </c>
      <c r="I603" s="6" t="e">
        <f>VLOOKUP($A603&amp;$B603,'Cleaned Responses'!$1:$82,MATCH(I$1,'Cleaned Responses'!$1:$1,0),FALSE)</f>
        <v>#N/A</v>
      </c>
      <c r="J603" s="6" t="e">
        <f>VLOOKUP($A603&amp;$B603,'Cleaned Responses'!$1:$82,MATCH(J$1,'Cleaned Responses'!$1:$1,0),FALSE)</f>
        <v>#N/A</v>
      </c>
      <c r="K603" s="6" t="e">
        <f>VLOOKUP($A603&amp;$B603,'Cleaned Responses'!$1:$82,MATCH(K$1,'Cleaned Responses'!$1:$1,0),FALSE)</f>
        <v>#N/A</v>
      </c>
      <c r="L603" s="6" t="e">
        <f>VLOOKUP($A603&amp;$B603,'Cleaned Responses'!$1:$82,MATCH(L$1,'Cleaned Responses'!$1:$1,0),FALSE)</f>
        <v>#N/A</v>
      </c>
      <c r="M603" s="6" t="e">
        <f>VLOOKUP($A603&amp;$B603,'Cleaned Responses'!$1:$82,MATCH(M$1,'Cleaned Responses'!$1:$1,0),FALSE)</f>
        <v>#N/A</v>
      </c>
      <c r="N603" s="6" t="e">
        <f>VLOOKUP($A603&amp;$B603,'Cleaned Responses'!$1:$82,MATCH(N$1,'Cleaned Responses'!$1:$1,0),FALSE)</f>
        <v>#N/A</v>
      </c>
      <c r="O603" s="6" t="e">
        <f>VLOOKUP($A603&amp;$B603,'Cleaned Responses'!$1:$82,MATCH(O$1,'Cleaned Responses'!$1:$1,0),FALSE)</f>
        <v>#N/A</v>
      </c>
      <c r="P603" s="6" t="e">
        <f>VLOOKUP($A603&amp;$B603,'Cleaned Responses'!$1:$82,MATCH(P$1,'Cleaned Responses'!$1:$1,0),FALSE)</f>
        <v>#N/A</v>
      </c>
      <c r="Q603" s="6" t="e">
        <f>VLOOKUP($A603&amp;$B603,'Cleaned Responses'!$1:$82,MATCH(Q$1,'Cleaned Responses'!$1:$1,0),FALSE)</f>
        <v>#VALUE!</v>
      </c>
      <c r="R603" s="8" t="e">
        <f t="shared" si="221"/>
        <v>#N/A</v>
      </c>
      <c r="S603" s="8" t="e">
        <f t="shared" si="222"/>
        <v>#N/A</v>
      </c>
      <c r="T603" s="8" t="e">
        <f t="shared" si="223"/>
        <v>#N/A</v>
      </c>
      <c r="U603" s="6"/>
      <c r="V603" s="6"/>
      <c r="W603" s="6"/>
      <c r="X603" s="6"/>
      <c r="Y603" s="8" t="e">
        <f t="shared" si="224"/>
        <v>#N/A</v>
      </c>
      <c r="Z603" s="6" t="e">
        <f>VLOOKUP($A603&amp;$B603,'Cleaned Responses'!$1:$82,MATCH(Z$1,'Cleaned Responses'!$1:$1,0),FALSE)</f>
        <v>#N/A</v>
      </c>
      <c r="AA603" s="6" t="e">
        <f>VLOOKUP($A603&amp;$B603,'Cleaned Responses'!$1:$82,MATCH(AA$1,'Cleaned Responses'!$1:$1,0),FALSE)</f>
        <v>#N/A</v>
      </c>
      <c r="AB603" s="9" t="e">
        <f t="shared" si="225"/>
        <v>#N/A</v>
      </c>
      <c r="AC603" s="9" t="e">
        <f t="shared" si="226"/>
        <v>#N/A</v>
      </c>
      <c r="AD603" s="6" t="e">
        <f>VLOOKUP($A603&amp;$B603,'Cleaned Responses'!$1:$82,MATCH(AD$1,'Cleaned Responses'!$1:$1,0),FALSE)</f>
        <v>#N/A</v>
      </c>
      <c r="AE603" s="6" t="e">
        <f>VLOOKUP($A603&amp;$B603,'Cleaned Responses'!$1:$82,MATCH(AE$1,'Cleaned Responses'!$1:$1,0),FALSE)</f>
        <v>#N/A</v>
      </c>
      <c r="AF603" s="6" t="e">
        <f>VLOOKUP($A603&amp;$B603,'Cleaned Responses'!$1:$82,MATCH(AF$1,'Cleaned Responses'!$1:$1,0),FALSE)</f>
        <v>#N/A</v>
      </c>
      <c r="AG603" s="6" t="e">
        <f>VLOOKUP($A603&amp;$B603,'Cleaned Responses'!$1:$82,MATCH(AG$1,'Cleaned Responses'!$1:$1,0),FALSE)</f>
        <v>#N/A</v>
      </c>
      <c r="AH603" s="6" t="e">
        <f>VLOOKUP($A603&amp;$B603,'Cleaned Responses'!$1:$82,MATCH(AH$1,'Cleaned Responses'!$1:$1,0),FALSE)</f>
        <v>#N/A</v>
      </c>
      <c r="AI603" s="6" t="e">
        <f>VLOOKUP($A603&amp;$B603,'Cleaned Responses'!$1:$82,MATCH(AI$1,'Cleaned Responses'!$1:$1,0),FALSE)</f>
        <v>#N/A</v>
      </c>
      <c r="AJ603" s="6" t="e">
        <f>VLOOKUP($A603&amp;$B603,'Cleaned Responses'!$1:$82,MATCH(AJ$1,'Cleaned Responses'!$1:$1,0),FALSE)</f>
        <v>#N/A</v>
      </c>
      <c r="AK603" s="6" t="e">
        <f>VLOOKUP($A603&amp;$B603,'Cleaned Responses'!$1:$82,MATCH(AK$1,'Cleaned Responses'!$1:$1,0),FALSE)</f>
        <v>#N/A</v>
      </c>
      <c r="AL603" s="6" t="e">
        <f t="shared" si="227"/>
        <v>#N/A</v>
      </c>
      <c r="AM603" s="7" t="e">
        <f>VLOOKUP($A603&amp;$B603,'Cleaned Responses'!$1:$82,MATCH(AM$1,'Cleaned Responses'!$1:$1,0),FALSE)/100</f>
        <v>#N/A</v>
      </c>
      <c r="AN603" s="7" t="e">
        <f>VLOOKUP($A603&amp;$B603,'Cleaned Responses'!$1:$82,MATCH(AN$1,'Cleaned Responses'!$1:$1,0),FALSE)/100</f>
        <v>#N/A</v>
      </c>
      <c r="AO603" s="7" t="e">
        <f>VLOOKUP($A603&amp;$B603,'Cleaned Responses'!$1:$82,MATCH(AO$1,'Cleaned Responses'!$1:$1,0),FALSE)/100</f>
        <v>#N/A</v>
      </c>
      <c r="AP603" s="7" t="e">
        <f>VLOOKUP($A603&amp;$B603,'Cleaned Responses'!$1:$82,MATCH(AP$1,'Cleaned Responses'!$1:$1,0),FALSE)/100</f>
        <v>#N/A</v>
      </c>
      <c r="AQ603" s="7" t="e">
        <f>VLOOKUP($A603&amp;$B603,'Cleaned Responses'!$1:$82,MATCH(AQ$1,'Cleaned Responses'!$1:$1,0),FALSE)/100</f>
        <v>#N/A</v>
      </c>
      <c r="AR603" s="7" t="e">
        <f>VLOOKUP($A603&amp;$B603,'Cleaned Responses'!$1:$82,MATCH(AR$1,'Cleaned Responses'!$1:$1,0),FALSE)/100</f>
        <v>#N/A</v>
      </c>
      <c r="AS603" s="7" t="e">
        <f>VLOOKUP($A603&amp;$B603,'Cleaned Responses'!$1:$82,MATCH(AS$1,'Cleaned Responses'!$1:$1,0),FALSE)/100</f>
        <v>#N/A</v>
      </c>
      <c r="AT603" s="7" t="e">
        <f>VLOOKUP($A603&amp;$B603,'Cleaned Responses'!$1:$82,MATCH(AT$1,'Cleaned Responses'!$1:$1,0),FALSE)/100</f>
        <v>#N/A</v>
      </c>
      <c r="AU603" s="7" t="e">
        <f>VLOOKUP($A603&amp;$B603,'Cleaned Responses'!$1:$82,MATCH(AU$1,'Cleaned Responses'!$1:$1,0),FALSE)/100</f>
        <v>#N/A</v>
      </c>
      <c r="AV603" s="7" t="e">
        <f>VLOOKUP($A603&amp;$B603,'Cleaned Responses'!$1:$82,MATCH(AV$1,'Cleaned Responses'!$1:$1,0),FALSE)/100</f>
        <v>#N/A</v>
      </c>
      <c r="AW603" s="7" t="e">
        <f>VLOOKUP($A603&amp;$B603,'Cleaned Responses'!$1:$82,MATCH(AW$1,'Cleaned Responses'!$1:$1,0),FALSE)/100</f>
        <v>#N/A</v>
      </c>
      <c r="AX603" s="7" t="e">
        <f>VLOOKUP($A603&amp;$B603,'Cleaned Responses'!$1:$82,MATCH(AX$1,'Cleaned Responses'!$1:$1,0),FALSE)/100</f>
        <v>#N/A</v>
      </c>
      <c r="AY603" s="7" t="e">
        <f>VLOOKUP($A603&amp;$B603,'Cleaned Responses'!$1:$82,MATCH(AY$1,'Cleaned Responses'!$1:$1,0),FALSE)/100</f>
        <v>#N/A</v>
      </c>
      <c r="AZ603" s="7" t="e">
        <f>VLOOKUP($A603&amp;$B603,'Cleaned Responses'!$1:$82,MATCH(AZ$1,'Cleaned Responses'!$1:$1,0),FALSE)/100</f>
        <v>#N/A</v>
      </c>
      <c r="BA603" s="7" t="e">
        <f>VLOOKUP($A603&amp;$B603,'Cleaned Responses'!$1:$82,MATCH(BA$1,'Cleaned Responses'!$1:$1,0),FALSE)/100</f>
        <v>#N/A</v>
      </c>
      <c r="BB603" s="7" t="e">
        <f>VLOOKUP($A603&amp;$B603,'Cleaned Responses'!$1:$82,MATCH(BB$1,'Cleaned Responses'!$1:$1,0),FALSE)/100</f>
        <v>#N/A</v>
      </c>
      <c r="BC603" s="7" t="e">
        <f>VLOOKUP($A603&amp;$B603,'Cleaned Responses'!$1:$82,MATCH(BC$1,'Cleaned Responses'!$1:$1,0),FALSE)/100</f>
        <v>#N/A</v>
      </c>
      <c r="BD603" s="7" t="e">
        <f>VLOOKUP($A603&amp;$B603,'Cleaned Responses'!$1:$82,MATCH(BD$1,'Cleaned Responses'!$1:$1,0),FALSE)/100</f>
        <v>#N/A</v>
      </c>
      <c r="BE603" s="7" t="e">
        <f>VLOOKUP($A603&amp;$B603,'Cleaned Responses'!$1:$82,MATCH(BE$1,'Cleaned Responses'!$1:$1,0),FALSE)/100</f>
        <v>#N/A</v>
      </c>
      <c r="BF603" s="7"/>
      <c r="BG603" s="6" t="e">
        <f>VLOOKUP($A603&amp;$B603,'Cleaned Responses'!$1:$82,MATCH(BG$1,'Cleaned Responses'!$1:$1,0),FALSE)</f>
        <v>#N/A</v>
      </c>
      <c r="BH603" s="6" t="e">
        <f>VLOOKUP($A603&amp;$B603,'Cleaned Responses'!$1:$82,MATCH(BH$1,'Cleaned Responses'!$1:$1,0),FALSE)</f>
        <v>#N/A</v>
      </c>
      <c r="BI603" t="e">
        <f>VLOOKUP($A603&amp;$B603,'Cleaned Responses'!$1:$82,MATCH(BI$1,'Cleaned Responses'!$1:$1,0),FALSE)/100</f>
        <v>#N/A</v>
      </c>
      <c r="BJ603" t="e">
        <f>VLOOKUP($A603&amp;$B603,'Cleaned Responses'!$1:$82,MATCH(BJ$1,'Cleaned Responses'!$1:$1,0),FALSE)/100</f>
        <v>#N/A</v>
      </c>
      <c r="BK603" t="e">
        <f>VLOOKUP($A603&amp;$B603,'Cleaned Responses'!$1:$82,MATCH(BK$1,'Cleaned Responses'!$1:$1,0),FALSE)/100</f>
        <v>#N/A</v>
      </c>
      <c r="BL603" t="e">
        <f t="shared" si="206"/>
        <v>#N/A</v>
      </c>
      <c r="BM603" t="e">
        <f t="shared" si="207"/>
        <v>#N/A</v>
      </c>
      <c r="BN603" t="e">
        <f t="shared" si="208"/>
        <v>#N/A</v>
      </c>
      <c r="BO603" t="e">
        <f>VLOOKUP($A603&amp;$B603,'Cleaned Responses'!$1:$82,MATCH(BO$1,'Cleaned Responses'!$1:$1,0),FALSE)/100</f>
        <v>#N/A</v>
      </c>
      <c r="BP603" t="e">
        <f>VLOOKUP($A603&amp;$B603,'Cleaned Responses'!$1:$82,MATCH(BP$1,'Cleaned Responses'!$1:$1,0),FALSE)/100</f>
        <v>#N/A</v>
      </c>
      <c r="BQ603" t="e">
        <f>VLOOKUP($A603&amp;$B603,'Cleaned Responses'!$1:$82,MATCH(BQ$1,'Cleaned Responses'!$1:$1,0),FALSE)/100</f>
        <v>#N/A</v>
      </c>
      <c r="BR603" t="e">
        <f>VLOOKUP($A603&amp;$B603,'Cleaned Responses'!$1:$82,MATCH(BR$1,'Cleaned Responses'!$1:$1,0),FALSE)/100</f>
        <v>#N/A</v>
      </c>
      <c r="BS603" t="e">
        <f>VLOOKUP($A603&amp;$B603,'Cleaned Responses'!$1:$82,MATCH(BS$1,'Cleaned Responses'!$1:$1,0),FALSE)/100</f>
        <v>#N/A</v>
      </c>
      <c r="BT603" t="e">
        <f>VLOOKUP($A603&amp;$B603,'Cleaned Responses'!$1:$82,MATCH(BT$1,'Cleaned Responses'!$1:$1,0),FALSE)/100</f>
        <v>#N/A</v>
      </c>
      <c r="BU603" t="e">
        <f>VLOOKUP($A603&amp;$B603,'Cleaned Responses'!$1:$82,MATCH(BU$1,'Cleaned Responses'!$1:$1,0),FALSE)/100</f>
        <v>#N/A</v>
      </c>
      <c r="BV603" t="e">
        <f>VLOOKUP($A603&amp;$B603,'Cleaned Responses'!$1:$82,MATCH(BV$1,'Cleaned Responses'!$1:$1,0),FALSE)/100</f>
        <v>#N/A</v>
      </c>
      <c r="BW603" t="e">
        <f>VLOOKUP($A603&amp;$B603,'Cleaned Responses'!$1:$82,MATCH(BW$1,'Cleaned Responses'!$1:$1,0),FALSE)/100</f>
        <v>#N/A</v>
      </c>
      <c r="BX603" t="e">
        <f>VLOOKUP($A603&amp;$B603,'Cleaned Responses'!$1:$82,MATCH(BX$1,'Cleaned Responses'!$1:$1,0),FALSE)/100</f>
        <v>#N/A</v>
      </c>
      <c r="BY603" t="e">
        <f>VLOOKUP($A603&amp;$B603,'Cleaned Responses'!$1:$82,MATCH(BY$1,'Cleaned Responses'!$1:$1,0),FALSE)/100</f>
        <v>#N/A</v>
      </c>
      <c r="BZ603" t="e">
        <f>VLOOKUP($A603&amp;$B603,'Cleaned Responses'!$1:$82,MATCH(BZ$1,'Cleaned Responses'!$1:$1,0),FALSE)/100</f>
        <v>#N/A</v>
      </c>
      <c r="CA603" t="e">
        <f t="shared" si="209"/>
        <v>#N/A</v>
      </c>
      <c r="CB603" t="e">
        <f t="shared" si="210"/>
        <v>#N/A</v>
      </c>
      <c r="CC603" t="e">
        <f t="shared" si="211"/>
        <v>#N/A</v>
      </c>
      <c r="CD603" t="e">
        <f t="shared" si="212"/>
        <v>#N/A</v>
      </c>
      <c r="CE603" t="e">
        <f t="shared" si="213"/>
        <v>#N/A</v>
      </c>
      <c r="CF603" t="e">
        <f t="shared" si="214"/>
        <v>#N/A</v>
      </c>
      <c r="CG603" t="e">
        <f t="shared" si="215"/>
        <v>#N/A</v>
      </c>
      <c r="CH603" t="e">
        <f t="shared" si="216"/>
        <v>#N/A</v>
      </c>
      <c r="CI603" t="e">
        <f t="shared" si="217"/>
        <v>#N/A</v>
      </c>
      <c r="CJ603" t="e">
        <f t="shared" si="218"/>
        <v>#N/A</v>
      </c>
      <c r="CK603" t="e">
        <f t="shared" si="219"/>
        <v>#N/A</v>
      </c>
    </row>
    <row r="604" spans="1:89" ht="20" customHeight="1" x14ac:dyDescent="0.25">
      <c r="A604" s="163"/>
      <c r="B604" s="6"/>
      <c r="C604" s="6" t="e">
        <f>VLOOKUP($A604&amp;$B604,'Cleaned Responses'!$1:$82,MATCH($C$1,'Cleaned Responses'!$1:$1,0),FALSE)</f>
        <v>#N/A</v>
      </c>
      <c r="D604" s="6" t="e">
        <f>VLOOKUP($A604&amp;$B604,'Cleaned Responses'!$1:$82,MATCH(D$1,'Cleaned Responses'!$1:$1,0),FALSE)</f>
        <v>#N/A</v>
      </c>
      <c r="E604" s="6" t="e">
        <f>VLOOKUP($A604&amp;$B604,'Cleaned Responses'!$1:$82,MATCH(E$1,'Cleaned Responses'!$1:$1,0),FALSE)</f>
        <v>#N/A</v>
      </c>
      <c r="F604" s="6" t="e">
        <f>VLOOKUP($A604&amp;$B604,'Cleaned Responses'!$1:$82,MATCH(F$1,'Cleaned Responses'!$1:$1,0),FALSE)</f>
        <v>#N/A</v>
      </c>
      <c r="G604" s="6" t="e">
        <f t="shared" si="220"/>
        <v>#N/A</v>
      </c>
      <c r="H604" s="6" t="e">
        <f>VLOOKUP($A604&amp;$B604,'Cleaned Responses'!$1:$82,MATCH(H$1,'Cleaned Responses'!$1:$1,0),FALSE)</f>
        <v>#N/A</v>
      </c>
      <c r="I604" s="6" t="e">
        <f>VLOOKUP($A604&amp;$B604,'Cleaned Responses'!$1:$82,MATCH(I$1,'Cleaned Responses'!$1:$1,0),FALSE)</f>
        <v>#N/A</v>
      </c>
      <c r="J604" s="6" t="e">
        <f>VLOOKUP($A604&amp;$B604,'Cleaned Responses'!$1:$82,MATCH(J$1,'Cleaned Responses'!$1:$1,0),FALSE)</f>
        <v>#N/A</v>
      </c>
      <c r="K604" s="6" t="e">
        <f>VLOOKUP($A604&amp;$B604,'Cleaned Responses'!$1:$82,MATCH(K$1,'Cleaned Responses'!$1:$1,0),FALSE)</f>
        <v>#N/A</v>
      </c>
      <c r="L604" s="6" t="e">
        <f>VLOOKUP($A604&amp;$B604,'Cleaned Responses'!$1:$82,MATCH(L$1,'Cleaned Responses'!$1:$1,0),FALSE)</f>
        <v>#N/A</v>
      </c>
      <c r="M604" s="6" t="e">
        <f>VLOOKUP($A604&amp;$B604,'Cleaned Responses'!$1:$82,MATCH(M$1,'Cleaned Responses'!$1:$1,0),FALSE)</f>
        <v>#N/A</v>
      </c>
      <c r="N604" s="6" t="e">
        <f>VLOOKUP($A604&amp;$B604,'Cleaned Responses'!$1:$82,MATCH(N$1,'Cleaned Responses'!$1:$1,0),FALSE)</f>
        <v>#N/A</v>
      </c>
      <c r="O604" s="6" t="e">
        <f>VLOOKUP($A604&amp;$B604,'Cleaned Responses'!$1:$82,MATCH(O$1,'Cleaned Responses'!$1:$1,0),FALSE)</f>
        <v>#N/A</v>
      </c>
      <c r="P604" s="6" t="e">
        <f>VLOOKUP($A604&amp;$B604,'Cleaned Responses'!$1:$82,MATCH(P$1,'Cleaned Responses'!$1:$1,0),FALSE)</f>
        <v>#N/A</v>
      </c>
      <c r="Q604" s="6" t="e">
        <f>VLOOKUP($A604&amp;$B604,'Cleaned Responses'!$1:$82,MATCH(Q$1,'Cleaned Responses'!$1:$1,0),FALSE)</f>
        <v>#VALUE!</v>
      </c>
      <c r="R604" s="8" t="e">
        <f t="shared" si="221"/>
        <v>#N/A</v>
      </c>
      <c r="S604" s="8" t="e">
        <f t="shared" si="222"/>
        <v>#N/A</v>
      </c>
      <c r="T604" s="8" t="e">
        <f t="shared" si="223"/>
        <v>#N/A</v>
      </c>
      <c r="U604" s="6"/>
      <c r="V604" s="6"/>
      <c r="W604" s="6"/>
      <c r="X604" s="6"/>
      <c r="Y604" s="8" t="e">
        <f t="shared" si="224"/>
        <v>#N/A</v>
      </c>
      <c r="Z604" s="6" t="e">
        <f>VLOOKUP($A604&amp;$B604,'Cleaned Responses'!$1:$82,MATCH(Z$1,'Cleaned Responses'!$1:$1,0),FALSE)</f>
        <v>#N/A</v>
      </c>
      <c r="AA604" s="6" t="e">
        <f>VLOOKUP($A604&amp;$B604,'Cleaned Responses'!$1:$82,MATCH(AA$1,'Cleaned Responses'!$1:$1,0),FALSE)</f>
        <v>#N/A</v>
      </c>
      <c r="AB604" s="9" t="e">
        <f t="shared" si="225"/>
        <v>#N/A</v>
      </c>
      <c r="AC604" s="9" t="e">
        <f t="shared" si="226"/>
        <v>#N/A</v>
      </c>
      <c r="AD604" s="6" t="e">
        <f>VLOOKUP($A604&amp;$B604,'Cleaned Responses'!$1:$82,MATCH(AD$1,'Cleaned Responses'!$1:$1,0),FALSE)</f>
        <v>#N/A</v>
      </c>
      <c r="AE604" s="6" t="e">
        <f>VLOOKUP($A604&amp;$B604,'Cleaned Responses'!$1:$82,MATCH(AE$1,'Cleaned Responses'!$1:$1,0),FALSE)</f>
        <v>#N/A</v>
      </c>
      <c r="AF604" s="6" t="e">
        <f>VLOOKUP($A604&amp;$B604,'Cleaned Responses'!$1:$82,MATCH(AF$1,'Cleaned Responses'!$1:$1,0),FALSE)</f>
        <v>#N/A</v>
      </c>
      <c r="AG604" s="6" t="e">
        <f>VLOOKUP($A604&amp;$B604,'Cleaned Responses'!$1:$82,MATCH(AG$1,'Cleaned Responses'!$1:$1,0),FALSE)</f>
        <v>#N/A</v>
      </c>
      <c r="AH604" s="6" t="e">
        <f>VLOOKUP($A604&amp;$B604,'Cleaned Responses'!$1:$82,MATCH(AH$1,'Cleaned Responses'!$1:$1,0),FALSE)</f>
        <v>#N/A</v>
      </c>
      <c r="AI604" s="6" t="e">
        <f>VLOOKUP($A604&amp;$B604,'Cleaned Responses'!$1:$82,MATCH(AI$1,'Cleaned Responses'!$1:$1,0),FALSE)</f>
        <v>#N/A</v>
      </c>
      <c r="AJ604" s="6" t="e">
        <f>VLOOKUP($A604&amp;$B604,'Cleaned Responses'!$1:$82,MATCH(AJ$1,'Cleaned Responses'!$1:$1,0),FALSE)</f>
        <v>#N/A</v>
      </c>
      <c r="AK604" s="6" t="e">
        <f>VLOOKUP($A604&amp;$B604,'Cleaned Responses'!$1:$82,MATCH(AK$1,'Cleaned Responses'!$1:$1,0),FALSE)</f>
        <v>#N/A</v>
      </c>
      <c r="AL604" s="6" t="e">
        <f t="shared" si="227"/>
        <v>#N/A</v>
      </c>
      <c r="AM604" s="7" t="e">
        <f>VLOOKUP($A604&amp;$B604,'Cleaned Responses'!$1:$82,MATCH(AM$1,'Cleaned Responses'!$1:$1,0),FALSE)/100</f>
        <v>#N/A</v>
      </c>
      <c r="AN604" s="7" t="e">
        <f>VLOOKUP($A604&amp;$B604,'Cleaned Responses'!$1:$82,MATCH(AN$1,'Cleaned Responses'!$1:$1,0),FALSE)/100</f>
        <v>#N/A</v>
      </c>
      <c r="AO604" s="7" t="e">
        <f>VLOOKUP($A604&amp;$B604,'Cleaned Responses'!$1:$82,MATCH(AO$1,'Cleaned Responses'!$1:$1,0),FALSE)/100</f>
        <v>#N/A</v>
      </c>
      <c r="AP604" s="7" t="e">
        <f>VLOOKUP($A604&amp;$B604,'Cleaned Responses'!$1:$82,MATCH(AP$1,'Cleaned Responses'!$1:$1,0),FALSE)/100</f>
        <v>#N/A</v>
      </c>
      <c r="AQ604" s="7" t="e">
        <f>VLOOKUP($A604&amp;$B604,'Cleaned Responses'!$1:$82,MATCH(AQ$1,'Cleaned Responses'!$1:$1,0),FALSE)/100</f>
        <v>#N/A</v>
      </c>
      <c r="AR604" s="7" t="e">
        <f>VLOOKUP($A604&amp;$B604,'Cleaned Responses'!$1:$82,MATCH(AR$1,'Cleaned Responses'!$1:$1,0),FALSE)/100</f>
        <v>#N/A</v>
      </c>
      <c r="AS604" s="7" t="e">
        <f>VLOOKUP($A604&amp;$B604,'Cleaned Responses'!$1:$82,MATCH(AS$1,'Cleaned Responses'!$1:$1,0),FALSE)/100</f>
        <v>#N/A</v>
      </c>
      <c r="AT604" s="7" t="e">
        <f>VLOOKUP($A604&amp;$B604,'Cleaned Responses'!$1:$82,MATCH(AT$1,'Cleaned Responses'!$1:$1,0),FALSE)/100</f>
        <v>#N/A</v>
      </c>
      <c r="AU604" s="7" t="e">
        <f>VLOOKUP($A604&amp;$B604,'Cleaned Responses'!$1:$82,MATCH(AU$1,'Cleaned Responses'!$1:$1,0),FALSE)/100</f>
        <v>#N/A</v>
      </c>
      <c r="AV604" s="7" t="e">
        <f>VLOOKUP($A604&amp;$B604,'Cleaned Responses'!$1:$82,MATCH(AV$1,'Cleaned Responses'!$1:$1,0),FALSE)/100</f>
        <v>#N/A</v>
      </c>
      <c r="AW604" s="7" t="e">
        <f>VLOOKUP($A604&amp;$B604,'Cleaned Responses'!$1:$82,MATCH(AW$1,'Cleaned Responses'!$1:$1,0),FALSE)/100</f>
        <v>#N/A</v>
      </c>
      <c r="AX604" s="7" t="e">
        <f>VLOOKUP($A604&amp;$B604,'Cleaned Responses'!$1:$82,MATCH(AX$1,'Cleaned Responses'!$1:$1,0),FALSE)/100</f>
        <v>#N/A</v>
      </c>
      <c r="AY604" s="7" t="e">
        <f>VLOOKUP($A604&amp;$B604,'Cleaned Responses'!$1:$82,MATCH(AY$1,'Cleaned Responses'!$1:$1,0),FALSE)/100</f>
        <v>#N/A</v>
      </c>
      <c r="AZ604" s="7" t="e">
        <f>VLOOKUP($A604&amp;$B604,'Cleaned Responses'!$1:$82,MATCH(AZ$1,'Cleaned Responses'!$1:$1,0),FALSE)/100</f>
        <v>#N/A</v>
      </c>
      <c r="BA604" s="7" t="e">
        <f>VLOOKUP($A604&amp;$B604,'Cleaned Responses'!$1:$82,MATCH(BA$1,'Cleaned Responses'!$1:$1,0),FALSE)/100</f>
        <v>#N/A</v>
      </c>
      <c r="BB604" s="7" t="e">
        <f>VLOOKUP($A604&amp;$B604,'Cleaned Responses'!$1:$82,MATCH(BB$1,'Cleaned Responses'!$1:$1,0),FALSE)/100</f>
        <v>#N/A</v>
      </c>
      <c r="BC604" s="7" t="e">
        <f>VLOOKUP($A604&amp;$B604,'Cleaned Responses'!$1:$82,MATCH(BC$1,'Cleaned Responses'!$1:$1,0),FALSE)/100</f>
        <v>#N/A</v>
      </c>
      <c r="BD604" s="7" t="e">
        <f>VLOOKUP($A604&amp;$B604,'Cleaned Responses'!$1:$82,MATCH(BD$1,'Cleaned Responses'!$1:$1,0),FALSE)/100</f>
        <v>#N/A</v>
      </c>
      <c r="BE604" s="7" t="e">
        <f>VLOOKUP($A604&amp;$B604,'Cleaned Responses'!$1:$82,MATCH(BE$1,'Cleaned Responses'!$1:$1,0),FALSE)/100</f>
        <v>#N/A</v>
      </c>
      <c r="BF604" s="7"/>
      <c r="BG604" s="6" t="e">
        <f>VLOOKUP($A604&amp;$B604,'Cleaned Responses'!$1:$82,MATCH(BG$1,'Cleaned Responses'!$1:$1,0),FALSE)</f>
        <v>#N/A</v>
      </c>
      <c r="BH604" s="6" t="e">
        <f>VLOOKUP($A604&amp;$B604,'Cleaned Responses'!$1:$82,MATCH(BH$1,'Cleaned Responses'!$1:$1,0),FALSE)</f>
        <v>#N/A</v>
      </c>
      <c r="BI604" t="e">
        <f>VLOOKUP($A604&amp;$B604,'Cleaned Responses'!$1:$82,MATCH(BI$1,'Cleaned Responses'!$1:$1,0),FALSE)/100</f>
        <v>#N/A</v>
      </c>
      <c r="BJ604" t="e">
        <f>VLOOKUP($A604&amp;$B604,'Cleaned Responses'!$1:$82,MATCH(BJ$1,'Cleaned Responses'!$1:$1,0),FALSE)/100</f>
        <v>#N/A</v>
      </c>
      <c r="BK604" t="e">
        <f>VLOOKUP($A604&amp;$B604,'Cleaned Responses'!$1:$82,MATCH(BK$1,'Cleaned Responses'!$1:$1,0),FALSE)/100</f>
        <v>#N/A</v>
      </c>
      <c r="BL604" t="e">
        <f t="shared" si="206"/>
        <v>#N/A</v>
      </c>
      <c r="BM604" t="e">
        <f t="shared" si="207"/>
        <v>#N/A</v>
      </c>
      <c r="BN604" t="e">
        <f t="shared" si="208"/>
        <v>#N/A</v>
      </c>
      <c r="BO604" t="e">
        <f>VLOOKUP($A604&amp;$B604,'Cleaned Responses'!$1:$82,MATCH(BO$1,'Cleaned Responses'!$1:$1,0),FALSE)/100</f>
        <v>#N/A</v>
      </c>
      <c r="BP604" t="e">
        <f>VLOOKUP($A604&amp;$B604,'Cleaned Responses'!$1:$82,MATCH(BP$1,'Cleaned Responses'!$1:$1,0),FALSE)/100</f>
        <v>#N/A</v>
      </c>
      <c r="BQ604" t="e">
        <f>VLOOKUP($A604&amp;$B604,'Cleaned Responses'!$1:$82,MATCH(BQ$1,'Cleaned Responses'!$1:$1,0),FALSE)/100</f>
        <v>#N/A</v>
      </c>
      <c r="BR604" t="e">
        <f>VLOOKUP($A604&amp;$B604,'Cleaned Responses'!$1:$82,MATCH(BR$1,'Cleaned Responses'!$1:$1,0),FALSE)/100</f>
        <v>#N/A</v>
      </c>
      <c r="BS604" t="e">
        <f>VLOOKUP($A604&amp;$B604,'Cleaned Responses'!$1:$82,MATCH(BS$1,'Cleaned Responses'!$1:$1,0),FALSE)/100</f>
        <v>#N/A</v>
      </c>
      <c r="BT604" t="e">
        <f>VLOOKUP($A604&amp;$B604,'Cleaned Responses'!$1:$82,MATCH(BT$1,'Cleaned Responses'!$1:$1,0),FALSE)/100</f>
        <v>#N/A</v>
      </c>
      <c r="BU604" t="e">
        <f>VLOOKUP($A604&amp;$B604,'Cleaned Responses'!$1:$82,MATCH(BU$1,'Cleaned Responses'!$1:$1,0),FALSE)/100</f>
        <v>#N/A</v>
      </c>
      <c r="BV604" t="e">
        <f>VLOOKUP($A604&amp;$B604,'Cleaned Responses'!$1:$82,MATCH(BV$1,'Cleaned Responses'!$1:$1,0),FALSE)/100</f>
        <v>#N/A</v>
      </c>
      <c r="BW604" t="e">
        <f>VLOOKUP($A604&amp;$B604,'Cleaned Responses'!$1:$82,MATCH(BW$1,'Cleaned Responses'!$1:$1,0),FALSE)/100</f>
        <v>#N/A</v>
      </c>
      <c r="BX604" t="e">
        <f>VLOOKUP($A604&amp;$B604,'Cleaned Responses'!$1:$82,MATCH(BX$1,'Cleaned Responses'!$1:$1,0),FALSE)/100</f>
        <v>#N/A</v>
      </c>
      <c r="BY604" t="e">
        <f>VLOOKUP($A604&amp;$B604,'Cleaned Responses'!$1:$82,MATCH(BY$1,'Cleaned Responses'!$1:$1,0),FALSE)/100</f>
        <v>#N/A</v>
      </c>
      <c r="BZ604" t="e">
        <f>VLOOKUP($A604&amp;$B604,'Cleaned Responses'!$1:$82,MATCH(BZ$1,'Cleaned Responses'!$1:$1,0),FALSE)/100</f>
        <v>#N/A</v>
      </c>
      <c r="CA604" t="e">
        <f t="shared" si="209"/>
        <v>#N/A</v>
      </c>
      <c r="CB604" t="e">
        <f t="shared" si="210"/>
        <v>#N/A</v>
      </c>
      <c r="CC604" t="e">
        <f t="shared" si="211"/>
        <v>#N/A</v>
      </c>
      <c r="CD604" t="e">
        <f t="shared" si="212"/>
        <v>#N/A</v>
      </c>
      <c r="CE604" t="e">
        <f t="shared" si="213"/>
        <v>#N/A</v>
      </c>
      <c r="CF604" t="e">
        <f t="shared" si="214"/>
        <v>#N/A</v>
      </c>
      <c r="CG604" t="e">
        <f t="shared" si="215"/>
        <v>#N/A</v>
      </c>
      <c r="CH604" t="e">
        <f t="shared" si="216"/>
        <v>#N/A</v>
      </c>
      <c r="CI604" t="e">
        <f t="shared" si="217"/>
        <v>#N/A</v>
      </c>
      <c r="CJ604" t="e">
        <f t="shared" si="218"/>
        <v>#N/A</v>
      </c>
      <c r="CK604" t="e">
        <f t="shared" si="219"/>
        <v>#N/A</v>
      </c>
    </row>
    <row r="605" spans="1:89" ht="20" customHeight="1" x14ac:dyDescent="0.25">
      <c r="A605" s="163"/>
      <c r="B605" s="6"/>
      <c r="C605" s="6" t="e">
        <f>VLOOKUP($A605&amp;$B605,'Cleaned Responses'!$1:$82,MATCH($C$1,'Cleaned Responses'!$1:$1,0),FALSE)</f>
        <v>#N/A</v>
      </c>
      <c r="D605" s="6" t="e">
        <f>VLOOKUP($A605&amp;$B605,'Cleaned Responses'!$1:$82,MATCH(D$1,'Cleaned Responses'!$1:$1,0),FALSE)</f>
        <v>#N/A</v>
      </c>
      <c r="E605" s="6" t="e">
        <f>VLOOKUP($A605&amp;$B605,'Cleaned Responses'!$1:$82,MATCH(E$1,'Cleaned Responses'!$1:$1,0),FALSE)</f>
        <v>#N/A</v>
      </c>
      <c r="F605" s="6" t="e">
        <f>VLOOKUP($A605&amp;$B605,'Cleaned Responses'!$1:$82,MATCH(F$1,'Cleaned Responses'!$1:$1,0),FALSE)</f>
        <v>#N/A</v>
      </c>
      <c r="G605" s="6" t="e">
        <f t="shared" si="220"/>
        <v>#N/A</v>
      </c>
      <c r="H605" s="6" t="e">
        <f>VLOOKUP($A605&amp;$B605,'Cleaned Responses'!$1:$82,MATCH(H$1,'Cleaned Responses'!$1:$1,0),FALSE)</f>
        <v>#N/A</v>
      </c>
      <c r="I605" s="6" t="e">
        <f>VLOOKUP($A605&amp;$B605,'Cleaned Responses'!$1:$82,MATCH(I$1,'Cleaned Responses'!$1:$1,0),FALSE)</f>
        <v>#N/A</v>
      </c>
      <c r="J605" s="6" t="e">
        <f>VLOOKUP($A605&amp;$B605,'Cleaned Responses'!$1:$82,MATCH(J$1,'Cleaned Responses'!$1:$1,0),FALSE)</f>
        <v>#N/A</v>
      </c>
      <c r="K605" s="6" t="e">
        <f>VLOOKUP($A605&amp;$B605,'Cleaned Responses'!$1:$82,MATCH(K$1,'Cleaned Responses'!$1:$1,0),FALSE)</f>
        <v>#N/A</v>
      </c>
      <c r="L605" s="6" t="e">
        <f>VLOOKUP($A605&amp;$B605,'Cleaned Responses'!$1:$82,MATCH(L$1,'Cleaned Responses'!$1:$1,0),FALSE)</f>
        <v>#N/A</v>
      </c>
      <c r="M605" s="6" t="e">
        <f>VLOOKUP($A605&amp;$B605,'Cleaned Responses'!$1:$82,MATCH(M$1,'Cleaned Responses'!$1:$1,0),FALSE)</f>
        <v>#N/A</v>
      </c>
      <c r="N605" s="6" t="e">
        <f>VLOOKUP($A605&amp;$B605,'Cleaned Responses'!$1:$82,MATCH(N$1,'Cleaned Responses'!$1:$1,0),FALSE)</f>
        <v>#N/A</v>
      </c>
      <c r="O605" s="6" t="e">
        <f>VLOOKUP($A605&amp;$B605,'Cleaned Responses'!$1:$82,MATCH(O$1,'Cleaned Responses'!$1:$1,0),FALSE)</f>
        <v>#N/A</v>
      </c>
      <c r="P605" s="6" t="e">
        <f>VLOOKUP($A605&amp;$B605,'Cleaned Responses'!$1:$82,MATCH(P$1,'Cleaned Responses'!$1:$1,0),FALSE)</f>
        <v>#N/A</v>
      </c>
      <c r="Q605" s="6" t="e">
        <f>VLOOKUP($A605&amp;$B605,'Cleaned Responses'!$1:$82,MATCH(Q$1,'Cleaned Responses'!$1:$1,0),FALSE)</f>
        <v>#VALUE!</v>
      </c>
      <c r="R605" s="8" t="e">
        <f t="shared" si="221"/>
        <v>#N/A</v>
      </c>
      <c r="S605" s="8" t="e">
        <f t="shared" si="222"/>
        <v>#N/A</v>
      </c>
      <c r="T605" s="8" t="e">
        <f t="shared" si="223"/>
        <v>#N/A</v>
      </c>
      <c r="U605" s="6"/>
      <c r="V605" s="6"/>
      <c r="W605" s="6"/>
      <c r="X605" s="6"/>
      <c r="Y605" s="8" t="e">
        <f t="shared" si="224"/>
        <v>#N/A</v>
      </c>
      <c r="Z605" s="6" t="e">
        <f>VLOOKUP($A605&amp;$B605,'Cleaned Responses'!$1:$82,MATCH(Z$1,'Cleaned Responses'!$1:$1,0),FALSE)</f>
        <v>#N/A</v>
      </c>
      <c r="AA605" s="6" t="e">
        <f>VLOOKUP($A605&amp;$B605,'Cleaned Responses'!$1:$82,MATCH(AA$1,'Cleaned Responses'!$1:$1,0),FALSE)</f>
        <v>#N/A</v>
      </c>
      <c r="AB605" s="9" t="e">
        <f t="shared" si="225"/>
        <v>#N/A</v>
      </c>
      <c r="AC605" s="9" t="e">
        <f t="shared" si="226"/>
        <v>#N/A</v>
      </c>
      <c r="AD605" s="6" t="e">
        <f>VLOOKUP($A605&amp;$B605,'Cleaned Responses'!$1:$82,MATCH(AD$1,'Cleaned Responses'!$1:$1,0),FALSE)</f>
        <v>#N/A</v>
      </c>
      <c r="AE605" s="6" t="e">
        <f>VLOOKUP($A605&amp;$B605,'Cleaned Responses'!$1:$82,MATCH(AE$1,'Cleaned Responses'!$1:$1,0),FALSE)</f>
        <v>#N/A</v>
      </c>
      <c r="AF605" s="6" t="e">
        <f>VLOOKUP($A605&amp;$B605,'Cleaned Responses'!$1:$82,MATCH(AF$1,'Cleaned Responses'!$1:$1,0),FALSE)</f>
        <v>#N/A</v>
      </c>
      <c r="AG605" s="6" t="e">
        <f>VLOOKUP($A605&amp;$B605,'Cleaned Responses'!$1:$82,MATCH(AG$1,'Cleaned Responses'!$1:$1,0),FALSE)</f>
        <v>#N/A</v>
      </c>
      <c r="AH605" s="6" t="e">
        <f>VLOOKUP($A605&amp;$B605,'Cleaned Responses'!$1:$82,MATCH(AH$1,'Cleaned Responses'!$1:$1,0),FALSE)</f>
        <v>#N/A</v>
      </c>
      <c r="AI605" s="6" t="e">
        <f>VLOOKUP($A605&amp;$B605,'Cleaned Responses'!$1:$82,MATCH(AI$1,'Cleaned Responses'!$1:$1,0),FALSE)</f>
        <v>#N/A</v>
      </c>
      <c r="AJ605" s="6" t="e">
        <f>VLOOKUP($A605&amp;$B605,'Cleaned Responses'!$1:$82,MATCH(AJ$1,'Cleaned Responses'!$1:$1,0),FALSE)</f>
        <v>#N/A</v>
      </c>
      <c r="AK605" s="6" t="e">
        <f>VLOOKUP($A605&amp;$B605,'Cleaned Responses'!$1:$82,MATCH(AK$1,'Cleaned Responses'!$1:$1,0),FALSE)</f>
        <v>#N/A</v>
      </c>
      <c r="AL605" s="6" t="e">
        <f t="shared" si="227"/>
        <v>#N/A</v>
      </c>
      <c r="AM605" s="7" t="e">
        <f>VLOOKUP($A605&amp;$B605,'Cleaned Responses'!$1:$82,MATCH(AM$1,'Cleaned Responses'!$1:$1,0),FALSE)/100</f>
        <v>#N/A</v>
      </c>
      <c r="AN605" s="7" t="e">
        <f>VLOOKUP($A605&amp;$B605,'Cleaned Responses'!$1:$82,MATCH(AN$1,'Cleaned Responses'!$1:$1,0),FALSE)/100</f>
        <v>#N/A</v>
      </c>
      <c r="AO605" s="7" t="e">
        <f>VLOOKUP($A605&amp;$B605,'Cleaned Responses'!$1:$82,MATCH(AO$1,'Cleaned Responses'!$1:$1,0),FALSE)/100</f>
        <v>#N/A</v>
      </c>
      <c r="AP605" s="7" t="e">
        <f>VLOOKUP($A605&amp;$B605,'Cleaned Responses'!$1:$82,MATCH(AP$1,'Cleaned Responses'!$1:$1,0),FALSE)/100</f>
        <v>#N/A</v>
      </c>
      <c r="AQ605" s="7" t="e">
        <f>VLOOKUP($A605&amp;$B605,'Cleaned Responses'!$1:$82,MATCH(AQ$1,'Cleaned Responses'!$1:$1,0),FALSE)/100</f>
        <v>#N/A</v>
      </c>
      <c r="AR605" s="7" t="e">
        <f>VLOOKUP($A605&amp;$B605,'Cleaned Responses'!$1:$82,MATCH(AR$1,'Cleaned Responses'!$1:$1,0),FALSE)/100</f>
        <v>#N/A</v>
      </c>
      <c r="AS605" s="7" t="e">
        <f>VLOOKUP($A605&amp;$B605,'Cleaned Responses'!$1:$82,MATCH(AS$1,'Cleaned Responses'!$1:$1,0),FALSE)/100</f>
        <v>#N/A</v>
      </c>
      <c r="AT605" s="7" t="e">
        <f>VLOOKUP($A605&amp;$B605,'Cleaned Responses'!$1:$82,MATCH(AT$1,'Cleaned Responses'!$1:$1,0),FALSE)/100</f>
        <v>#N/A</v>
      </c>
      <c r="AU605" s="7" t="e">
        <f>VLOOKUP($A605&amp;$B605,'Cleaned Responses'!$1:$82,MATCH(AU$1,'Cleaned Responses'!$1:$1,0),FALSE)/100</f>
        <v>#N/A</v>
      </c>
      <c r="AV605" s="7" t="e">
        <f>VLOOKUP($A605&amp;$B605,'Cleaned Responses'!$1:$82,MATCH(AV$1,'Cleaned Responses'!$1:$1,0),FALSE)/100</f>
        <v>#N/A</v>
      </c>
      <c r="AW605" s="7" t="e">
        <f>VLOOKUP($A605&amp;$B605,'Cleaned Responses'!$1:$82,MATCH(AW$1,'Cleaned Responses'!$1:$1,0),FALSE)/100</f>
        <v>#N/A</v>
      </c>
      <c r="AX605" s="7" t="e">
        <f>VLOOKUP($A605&amp;$B605,'Cleaned Responses'!$1:$82,MATCH(AX$1,'Cleaned Responses'!$1:$1,0),FALSE)/100</f>
        <v>#N/A</v>
      </c>
      <c r="AY605" s="7" t="e">
        <f>VLOOKUP($A605&amp;$B605,'Cleaned Responses'!$1:$82,MATCH(AY$1,'Cleaned Responses'!$1:$1,0),FALSE)/100</f>
        <v>#N/A</v>
      </c>
      <c r="AZ605" s="7" t="e">
        <f>VLOOKUP($A605&amp;$B605,'Cleaned Responses'!$1:$82,MATCH(AZ$1,'Cleaned Responses'!$1:$1,0),FALSE)/100</f>
        <v>#N/A</v>
      </c>
      <c r="BA605" s="7" t="e">
        <f>VLOOKUP($A605&amp;$B605,'Cleaned Responses'!$1:$82,MATCH(BA$1,'Cleaned Responses'!$1:$1,0),FALSE)/100</f>
        <v>#N/A</v>
      </c>
      <c r="BB605" s="7" t="e">
        <f>VLOOKUP($A605&amp;$B605,'Cleaned Responses'!$1:$82,MATCH(BB$1,'Cleaned Responses'!$1:$1,0),FALSE)/100</f>
        <v>#N/A</v>
      </c>
      <c r="BC605" s="7" t="e">
        <f>VLOOKUP($A605&amp;$B605,'Cleaned Responses'!$1:$82,MATCH(BC$1,'Cleaned Responses'!$1:$1,0),FALSE)/100</f>
        <v>#N/A</v>
      </c>
      <c r="BD605" s="7" t="e">
        <f>VLOOKUP($A605&amp;$B605,'Cleaned Responses'!$1:$82,MATCH(BD$1,'Cleaned Responses'!$1:$1,0),FALSE)/100</f>
        <v>#N/A</v>
      </c>
      <c r="BE605" s="7" t="e">
        <f>VLOOKUP($A605&amp;$B605,'Cleaned Responses'!$1:$82,MATCH(BE$1,'Cleaned Responses'!$1:$1,0),FALSE)/100</f>
        <v>#N/A</v>
      </c>
      <c r="BF605" s="7"/>
      <c r="BG605" s="6" t="e">
        <f>VLOOKUP($A605&amp;$B605,'Cleaned Responses'!$1:$82,MATCH(BG$1,'Cleaned Responses'!$1:$1,0),FALSE)</f>
        <v>#N/A</v>
      </c>
      <c r="BH605" s="6" t="e">
        <f>VLOOKUP($A605&amp;$B605,'Cleaned Responses'!$1:$82,MATCH(BH$1,'Cleaned Responses'!$1:$1,0),FALSE)</f>
        <v>#N/A</v>
      </c>
      <c r="BI605" t="e">
        <f>VLOOKUP($A605&amp;$B605,'Cleaned Responses'!$1:$82,MATCH(BI$1,'Cleaned Responses'!$1:$1,0),FALSE)/100</f>
        <v>#N/A</v>
      </c>
      <c r="BJ605" t="e">
        <f>VLOOKUP($A605&amp;$B605,'Cleaned Responses'!$1:$82,MATCH(BJ$1,'Cleaned Responses'!$1:$1,0),FALSE)/100</f>
        <v>#N/A</v>
      </c>
      <c r="BK605" t="e">
        <f>VLOOKUP($A605&amp;$B605,'Cleaned Responses'!$1:$82,MATCH(BK$1,'Cleaned Responses'!$1:$1,0),FALSE)/100</f>
        <v>#N/A</v>
      </c>
      <c r="BL605" t="e">
        <f t="shared" si="206"/>
        <v>#N/A</v>
      </c>
      <c r="BM605" t="e">
        <f t="shared" si="207"/>
        <v>#N/A</v>
      </c>
      <c r="BN605" t="e">
        <f t="shared" si="208"/>
        <v>#N/A</v>
      </c>
      <c r="BO605" t="e">
        <f>VLOOKUP($A605&amp;$B605,'Cleaned Responses'!$1:$82,MATCH(BO$1,'Cleaned Responses'!$1:$1,0),FALSE)/100</f>
        <v>#N/A</v>
      </c>
      <c r="BP605" t="e">
        <f>VLOOKUP($A605&amp;$B605,'Cleaned Responses'!$1:$82,MATCH(BP$1,'Cleaned Responses'!$1:$1,0),FALSE)/100</f>
        <v>#N/A</v>
      </c>
      <c r="BQ605" t="e">
        <f>VLOOKUP($A605&amp;$B605,'Cleaned Responses'!$1:$82,MATCH(BQ$1,'Cleaned Responses'!$1:$1,0),FALSE)/100</f>
        <v>#N/A</v>
      </c>
      <c r="BR605" t="e">
        <f>VLOOKUP($A605&amp;$B605,'Cleaned Responses'!$1:$82,MATCH(BR$1,'Cleaned Responses'!$1:$1,0),FALSE)/100</f>
        <v>#N/A</v>
      </c>
      <c r="BS605" t="e">
        <f>VLOOKUP($A605&amp;$B605,'Cleaned Responses'!$1:$82,MATCH(BS$1,'Cleaned Responses'!$1:$1,0),FALSE)/100</f>
        <v>#N/A</v>
      </c>
      <c r="BT605" t="e">
        <f>VLOOKUP($A605&amp;$B605,'Cleaned Responses'!$1:$82,MATCH(BT$1,'Cleaned Responses'!$1:$1,0),FALSE)/100</f>
        <v>#N/A</v>
      </c>
      <c r="BU605" t="e">
        <f>VLOOKUP($A605&amp;$B605,'Cleaned Responses'!$1:$82,MATCH(BU$1,'Cleaned Responses'!$1:$1,0),FALSE)/100</f>
        <v>#N/A</v>
      </c>
      <c r="BV605" t="e">
        <f>VLOOKUP($A605&amp;$B605,'Cleaned Responses'!$1:$82,MATCH(BV$1,'Cleaned Responses'!$1:$1,0),FALSE)/100</f>
        <v>#N/A</v>
      </c>
      <c r="BW605" t="e">
        <f>VLOOKUP($A605&amp;$B605,'Cleaned Responses'!$1:$82,MATCH(BW$1,'Cleaned Responses'!$1:$1,0),FALSE)/100</f>
        <v>#N/A</v>
      </c>
      <c r="BX605" t="e">
        <f>VLOOKUP($A605&amp;$B605,'Cleaned Responses'!$1:$82,MATCH(BX$1,'Cleaned Responses'!$1:$1,0),FALSE)/100</f>
        <v>#N/A</v>
      </c>
      <c r="BY605" t="e">
        <f>VLOOKUP($A605&amp;$B605,'Cleaned Responses'!$1:$82,MATCH(BY$1,'Cleaned Responses'!$1:$1,0),FALSE)/100</f>
        <v>#N/A</v>
      </c>
      <c r="BZ605" t="e">
        <f>VLOOKUP($A605&amp;$B605,'Cleaned Responses'!$1:$82,MATCH(BZ$1,'Cleaned Responses'!$1:$1,0),FALSE)/100</f>
        <v>#N/A</v>
      </c>
      <c r="CA605" t="e">
        <f t="shared" si="209"/>
        <v>#N/A</v>
      </c>
      <c r="CB605" t="e">
        <f t="shared" si="210"/>
        <v>#N/A</v>
      </c>
      <c r="CC605" t="e">
        <f t="shared" si="211"/>
        <v>#N/A</v>
      </c>
      <c r="CD605" t="e">
        <f t="shared" si="212"/>
        <v>#N/A</v>
      </c>
      <c r="CE605" t="e">
        <f t="shared" si="213"/>
        <v>#N/A</v>
      </c>
      <c r="CF605" t="e">
        <f t="shared" si="214"/>
        <v>#N/A</v>
      </c>
      <c r="CG605" t="e">
        <f t="shared" si="215"/>
        <v>#N/A</v>
      </c>
      <c r="CH605" t="e">
        <f t="shared" si="216"/>
        <v>#N/A</v>
      </c>
      <c r="CI605" t="e">
        <f t="shared" si="217"/>
        <v>#N/A</v>
      </c>
      <c r="CJ605" t="e">
        <f t="shared" si="218"/>
        <v>#N/A</v>
      </c>
      <c r="CK605" t="e">
        <f t="shared" si="219"/>
        <v>#N/A</v>
      </c>
    </row>
    <row r="606" spans="1:89" ht="20" customHeight="1" x14ac:dyDescent="0.25">
      <c r="A606" s="163"/>
      <c r="B606" s="6"/>
      <c r="C606" s="6" t="e">
        <f>VLOOKUP($A606&amp;$B606,'Cleaned Responses'!$1:$82,MATCH($C$1,'Cleaned Responses'!$1:$1,0),FALSE)</f>
        <v>#N/A</v>
      </c>
      <c r="D606" s="6" t="e">
        <f>VLOOKUP($A606&amp;$B606,'Cleaned Responses'!$1:$82,MATCH(D$1,'Cleaned Responses'!$1:$1,0),FALSE)</f>
        <v>#N/A</v>
      </c>
      <c r="E606" s="6" t="e">
        <f>VLOOKUP($A606&amp;$B606,'Cleaned Responses'!$1:$82,MATCH(E$1,'Cleaned Responses'!$1:$1,0),FALSE)</f>
        <v>#N/A</v>
      </c>
      <c r="F606" s="6" t="e">
        <f>VLOOKUP($A606&amp;$B606,'Cleaned Responses'!$1:$82,MATCH(F$1,'Cleaned Responses'!$1:$1,0),FALSE)</f>
        <v>#N/A</v>
      </c>
      <c r="G606" s="6" t="e">
        <f t="shared" si="220"/>
        <v>#N/A</v>
      </c>
      <c r="H606" s="6" t="e">
        <f>VLOOKUP($A606&amp;$B606,'Cleaned Responses'!$1:$82,MATCH(H$1,'Cleaned Responses'!$1:$1,0),FALSE)</f>
        <v>#N/A</v>
      </c>
      <c r="I606" s="6" t="e">
        <f>VLOOKUP($A606&amp;$B606,'Cleaned Responses'!$1:$82,MATCH(I$1,'Cleaned Responses'!$1:$1,0),FALSE)</f>
        <v>#N/A</v>
      </c>
      <c r="J606" s="6" t="e">
        <f>VLOOKUP($A606&amp;$B606,'Cleaned Responses'!$1:$82,MATCH(J$1,'Cleaned Responses'!$1:$1,0),FALSE)</f>
        <v>#N/A</v>
      </c>
      <c r="K606" s="6" t="e">
        <f>VLOOKUP($A606&amp;$B606,'Cleaned Responses'!$1:$82,MATCH(K$1,'Cleaned Responses'!$1:$1,0),FALSE)</f>
        <v>#N/A</v>
      </c>
      <c r="L606" s="6" t="e">
        <f>VLOOKUP($A606&amp;$B606,'Cleaned Responses'!$1:$82,MATCH(L$1,'Cleaned Responses'!$1:$1,0),FALSE)</f>
        <v>#N/A</v>
      </c>
      <c r="M606" s="6" t="e">
        <f>VLOOKUP($A606&amp;$B606,'Cleaned Responses'!$1:$82,MATCH(M$1,'Cleaned Responses'!$1:$1,0),FALSE)</f>
        <v>#N/A</v>
      </c>
      <c r="N606" s="6" t="e">
        <f>VLOOKUP($A606&amp;$B606,'Cleaned Responses'!$1:$82,MATCH(N$1,'Cleaned Responses'!$1:$1,0),FALSE)</f>
        <v>#N/A</v>
      </c>
      <c r="O606" s="6" t="e">
        <f>VLOOKUP($A606&amp;$B606,'Cleaned Responses'!$1:$82,MATCH(O$1,'Cleaned Responses'!$1:$1,0),FALSE)</f>
        <v>#N/A</v>
      </c>
      <c r="P606" s="6" t="e">
        <f>VLOOKUP($A606&amp;$B606,'Cleaned Responses'!$1:$82,MATCH(P$1,'Cleaned Responses'!$1:$1,0),FALSE)</f>
        <v>#N/A</v>
      </c>
      <c r="Q606" s="6" t="e">
        <f>VLOOKUP($A606&amp;$B606,'Cleaned Responses'!$1:$82,MATCH(Q$1,'Cleaned Responses'!$1:$1,0),FALSE)</f>
        <v>#VALUE!</v>
      </c>
      <c r="R606" s="8" t="e">
        <f t="shared" si="221"/>
        <v>#N/A</v>
      </c>
      <c r="S606" s="8" t="e">
        <f t="shared" si="222"/>
        <v>#N/A</v>
      </c>
      <c r="T606" s="8" t="e">
        <f t="shared" si="223"/>
        <v>#N/A</v>
      </c>
      <c r="U606" s="6"/>
      <c r="V606" s="6"/>
      <c r="W606" s="6"/>
      <c r="X606" s="6"/>
      <c r="Y606" s="8" t="e">
        <f t="shared" si="224"/>
        <v>#N/A</v>
      </c>
      <c r="Z606" s="6" t="e">
        <f>VLOOKUP($A606&amp;$B606,'Cleaned Responses'!$1:$82,MATCH(Z$1,'Cleaned Responses'!$1:$1,0),FALSE)</f>
        <v>#N/A</v>
      </c>
      <c r="AA606" s="6" t="e">
        <f>VLOOKUP($A606&amp;$B606,'Cleaned Responses'!$1:$82,MATCH(AA$1,'Cleaned Responses'!$1:$1,0),FALSE)</f>
        <v>#N/A</v>
      </c>
      <c r="AB606" s="9" t="e">
        <f t="shared" si="225"/>
        <v>#N/A</v>
      </c>
      <c r="AC606" s="9" t="e">
        <f t="shared" si="226"/>
        <v>#N/A</v>
      </c>
      <c r="AD606" s="6" t="e">
        <f>VLOOKUP($A606&amp;$B606,'Cleaned Responses'!$1:$82,MATCH(AD$1,'Cleaned Responses'!$1:$1,0),FALSE)</f>
        <v>#N/A</v>
      </c>
      <c r="AE606" s="6" t="e">
        <f>VLOOKUP($A606&amp;$B606,'Cleaned Responses'!$1:$82,MATCH(AE$1,'Cleaned Responses'!$1:$1,0),FALSE)</f>
        <v>#N/A</v>
      </c>
      <c r="AF606" s="6" t="e">
        <f>VLOOKUP($A606&amp;$B606,'Cleaned Responses'!$1:$82,MATCH(AF$1,'Cleaned Responses'!$1:$1,0),FALSE)</f>
        <v>#N/A</v>
      </c>
      <c r="AG606" s="6" t="e">
        <f>VLOOKUP($A606&amp;$B606,'Cleaned Responses'!$1:$82,MATCH(AG$1,'Cleaned Responses'!$1:$1,0),FALSE)</f>
        <v>#N/A</v>
      </c>
      <c r="AH606" s="6" t="e">
        <f>VLOOKUP($A606&amp;$B606,'Cleaned Responses'!$1:$82,MATCH(AH$1,'Cleaned Responses'!$1:$1,0),FALSE)</f>
        <v>#N/A</v>
      </c>
      <c r="AI606" s="6" t="e">
        <f>VLOOKUP($A606&amp;$B606,'Cleaned Responses'!$1:$82,MATCH(AI$1,'Cleaned Responses'!$1:$1,0),FALSE)</f>
        <v>#N/A</v>
      </c>
      <c r="AJ606" s="6" t="e">
        <f>VLOOKUP($A606&amp;$B606,'Cleaned Responses'!$1:$82,MATCH(AJ$1,'Cleaned Responses'!$1:$1,0),FALSE)</f>
        <v>#N/A</v>
      </c>
      <c r="AK606" s="6" t="e">
        <f>VLOOKUP($A606&amp;$B606,'Cleaned Responses'!$1:$82,MATCH(AK$1,'Cleaned Responses'!$1:$1,0),FALSE)</f>
        <v>#N/A</v>
      </c>
      <c r="AL606" s="6" t="e">
        <f t="shared" si="227"/>
        <v>#N/A</v>
      </c>
      <c r="AM606" s="7" t="e">
        <f>VLOOKUP($A606&amp;$B606,'Cleaned Responses'!$1:$82,MATCH(AM$1,'Cleaned Responses'!$1:$1,0),FALSE)/100</f>
        <v>#N/A</v>
      </c>
      <c r="AN606" s="7" t="e">
        <f>VLOOKUP($A606&amp;$B606,'Cleaned Responses'!$1:$82,MATCH(AN$1,'Cleaned Responses'!$1:$1,0),FALSE)/100</f>
        <v>#N/A</v>
      </c>
      <c r="AO606" s="7" t="e">
        <f>VLOOKUP($A606&amp;$B606,'Cleaned Responses'!$1:$82,MATCH(AO$1,'Cleaned Responses'!$1:$1,0),FALSE)/100</f>
        <v>#N/A</v>
      </c>
      <c r="AP606" s="7" t="e">
        <f>VLOOKUP($A606&amp;$B606,'Cleaned Responses'!$1:$82,MATCH(AP$1,'Cleaned Responses'!$1:$1,0),FALSE)/100</f>
        <v>#N/A</v>
      </c>
      <c r="AQ606" s="7" t="e">
        <f>VLOOKUP($A606&amp;$B606,'Cleaned Responses'!$1:$82,MATCH(AQ$1,'Cleaned Responses'!$1:$1,0),FALSE)/100</f>
        <v>#N/A</v>
      </c>
      <c r="AR606" s="7" t="e">
        <f>VLOOKUP($A606&amp;$B606,'Cleaned Responses'!$1:$82,MATCH(AR$1,'Cleaned Responses'!$1:$1,0),FALSE)/100</f>
        <v>#N/A</v>
      </c>
      <c r="AS606" s="7" t="e">
        <f>VLOOKUP($A606&amp;$B606,'Cleaned Responses'!$1:$82,MATCH(AS$1,'Cleaned Responses'!$1:$1,0),FALSE)/100</f>
        <v>#N/A</v>
      </c>
      <c r="AT606" s="7" t="e">
        <f>VLOOKUP($A606&amp;$B606,'Cleaned Responses'!$1:$82,MATCH(AT$1,'Cleaned Responses'!$1:$1,0),FALSE)/100</f>
        <v>#N/A</v>
      </c>
      <c r="AU606" s="7" t="e">
        <f>VLOOKUP($A606&amp;$B606,'Cleaned Responses'!$1:$82,MATCH(AU$1,'Cleaned Responses'!$1:$1,0),FALSE)/100</f>
        <v>#N/A</v>
      </c>
      <c r="AV606" s="7" t="e">
        <f>VLOOKUP($A606&amp;$B606,'Cleaned Responses'!$1:$82,MATCH(AV$1,'Cleaned Responses'!$1:$1,0),FALSE)/100</f>
        <v>#N/A</v>
      </c>
      <c r="AW606" s="7" t="e">
        <f>VLOOKUP($A606&amp;$B606,'Cleaned Responses'!$1:$82,MATCH(AW$1,'Cleaned Responses'!$1:$1,0),FALSE)/100</f>
        <v>#N/A</v>
      </c>
      <c r="AX606" s="7" t="e">
        <f>VLOOKUP($A606&amp;$B606,'Cleaned Responses'!$1:$82,MATCH(AX$1,'Cleaned Responses'!$1:$1,0),FALSE)/100</f>
        <v>#N/A</v>
      </c>
      <c r="AY606" s="7" t="e">
        <f>VLOOKUP($A606&amp;$B606,'Cleaned Responses'!$1:$82,MATCH(AY$1,'Cleaned Responses'!$1:$1,0),FALSE)/100</f>
        <v>#N/A</v>
      </c>
      <c r="AZ606" s="7" t="e">
        <f>VLOOKUP($A606&amp;$B606,'Cleaned Responses'!$1:$82,MATCH(AZ$1,'Cleaned Responses'!$1:$1,0),FALSE)/100</f>
        <v>#N/A</v>
      </c>
      <c r="BA606" s="7" t="e">
        <f>VLOOKUP($A606&amp;$B606,'Cleaned Responses'!$1:$82,MATCH(BA$1,'Cleaned Responses'!$1:$1,0),FALSE)/100</f>
        <v>#N/A</v>
      </c>
      <c r="BB606" s="7" t="e">
        <f>VLOOKUP($A606&amp;$B606,'Cleaned Responses'!$1:$82,MATCH(BB$1,'Cleaned Responses'!$1:$1,0),FALSE)/100</f>
        <v>#N/A</v>
      </c>
      <c r="BC606" s="7" t="e">
        <f>VLOOKUP($A606&amp;$B606,'Cleaned Responses'!$1:$82,MATCH(BC$1,'Cleaned Responses'!$1:$1,0),FALSE)/100</f>
        <v>#N/A</v>
      </c>
      <c r="BD606" s="7" t="e">
        <f>VLOOKUP($A606&amp;$B606,'Cleaned Responses'!$1:$82,MATCH(BD$1,'Cleaned Responses'!$1:$1,0),FALSE)/100</f>
        <v>#N/A</v>
      </c>
      <c r="BE606" s="7" t="e">
        <f>VLOOKUP($A606&amp;$B606,'Cleaned Responses'!$1:$82,MATCH(BE$1,'Cleaned Responses'!$1:$1,0),FALSE)/100</f>
        <v>#N/A</v>
      </c>
      <c r="BF606" s="7"/>
      <c r="BG606" s="6" t="e">
        <f>VLOOKUP($A606&amp;$B606,'Cleaned Responses'!$1:$82,MATCH(BG$1,'Cleaned Responses'!$1:$1,0),FALSE)</f>
        <v>#N/A</v>
      </c>
      <c r="BH606" s="6" t="e">
        <f>VLOOKUP($A606&amp;$B606,'Cleaned Responses'!$1:$82,MATCH(BH$1,'Cleaned Responses'!$1:$1,0),FALSE)</f>
        <v>#N/A</v>
      </c>
      <c r="BI606" t="e">
        <f>VLOOKUP($A606&amp;$B606,'Cleaned Responses'!$1:$82,MATCH(BI$1,'Cleaned Responses'!$1:$1,0),FALSE)/100</f>
        <v>#N/A</v>
      </c>
      <c r="BJ606" t="e">
        <f>VLOOKUP($A606&amp;$B606,'Cleaned Responses'!$1:$82,MATCH(BJ$1,'Cleaned Responses'!$1:$1,0),FALSE)/100</f>
        <v>#N/A</v>
      </c>
      <c r="BK606" t="e">
        <f>VLOOKUP($A606&amp;$B606,'Cleaned Responses'!$1:$82,MATCH(BK$1,'Cleaned Responses'!$1:$1,0),FALSE)/100</f>
        <v>#N/A</v>
      </c>
      <c r="BL606" t="e">
        <f t="shared" si="206"/>
        <v>#N/A</v>
      </c>
      <c r="BM606" t="e">
        <f t="shared" si="207"/>
        <v>#N/A</v>
      </c>
      <c r="BN606" t="e">
        <f t="shared" si="208"/>
        <v>#N/A</v>
      </c>
      <c r="BO606" t="e">
        <f>VLOOKUP($A606&amp;$B606,'Cleaned Responses'!$1:$82,MATCH(BO$1,'Cleaned Responses'!$1:$1,0),FALSE)/100</f>
        <v>#N/A</v>
      </c>
      <c r="BP606" t="e">
        <f>VLOOKUP($A606&amp;$B606,'Cleaned Responses'!$1:$82,MATCH(BP$1,'Cleaned Responses'!$1:$1,0),FALSE)/100</f>
        <v>#N/A</v>
      </c>
      <c r="BQ606" t="e">
        <f>VLOOKUP($A606&amp;$B606,'Cleaned Responses'!$1:$82,MATCH(BQ$1,'Cleaned Responses'!$1:$1,0),FALSE)/100</f>
        <v>#N/A</v>
      </c>
      <c r="BR606" t="e">
        <f>VLOOKUP($A606&amp;$B606,'Cleaned Responses'!$1:$82,MATCH(BR$1,'Cleaned Responses'!$1:$1,0),FALSE)/100</f>
        <v>#N/A</v>
      </c>
      <c r="BS606" t="e">
        <f>VLOOKUP($A606&amp;$B606,'Cleaned Responses'!$1:$82,MATCH(BS$1,'Cleaned Responses'!$1:$1,0),FALSE)/100</f>
        <v>#N/A</v>
      </c>
      <c r="BT606" t="e">
        <f>VLOOKUP($A606&amp;$B606,'Cleaned Responses'!$1:$82,MATCH(BT$1,'Cleaned Responses'!$1:$1,0),FALSE)/100</f>
        <v>#N/A</v>
      </c>
      <c r="BU606" t="e">
        <f>VLOOKUP($A606&amp;$B606,'Cleaned Responses'!$1:$82,MATCH(BU$1,'Cleaned Responses'!$1:$1,0),FALSE)/100</f>
        <v>#N/A</v>
      </c>
      <c r="BV606" t="e">
        <f>VLOOKUP($A606&amp;$B606,'Cleaned Responses'!$1:$82,MATCH(BV$1,'Cleaned Responses'!$1:$1,0),FALSE)/100</f>
        <v>#N/A</v>
      </c>
      <c r="BW606" t="e">
        <f>VLOOKUP($A606&amp;$B606,'Cleaned Responses'!$1:$82,MATCH(BW$1,'Cleaned Responses'!$1:$1,0),FALSE)/100</f>
        <v>#N/A</v>
      </c>
      <c r="BX606" t="e">
        <f>VLOOKUP($A606&amp;$B606,'Cleaned Responses'!$1:$82,MATCH(BX$1,'Cleaned Responses'!$1:$1,0),FALSE)/100</f>
        <v>#N/A</v>
      </c>
      <c r="BY606" t="e">
        <f>VLOOKUP($A606&amp;$B606,'Cleaned Responses'!$1:$82,MATCH(BY$1,'Cleaned Responses'!$1:$1,0),FALSE)/100</f>
        <v>#N/A</v>
      </c>
      <c r="BZ606" t="e">
        <f>VLOOKUP($A606&amp;$B606,'Cleaned Responses'!$1:$82,MATCH(BZ$1,'Cleaned Responses'!$1:$1,0),FALSE)/100</f>
        <v>#N/A</v>
      </c>
      <c r="CA606" t="e">
        <f t="shared" si="209"/>
        <v>#N/A</v>
      </c>
      <c r="CB606" t="e">
        <f t="shared" si="210"/>
        <v>#N/A</v>
      </c>
      <c r="CC606" t="e">
        <f t="shared" si="211"/>
        <v>#N/A</v>
      </c>
      <c r="CD606" t="e">
        <f t="shared" si="212"/>
        <v>#N/A</v>
      </c>
      <c r="CE606" t="e">
        <f t="shared" si="213"/>
        <v>#N/A</v>
      </c>
      <c r="CF606" t="e">
        <f t="shared" si="214"/>
        <v>#N/A</v>
      </c>
      <c r="CG606" t="e">
        <f t="shared" si="215"/>
        <v>#N/A</v>
      </c>
      <c r="CH606" t="e">
        <f t="shared" si="216"/>
        <v>#N/A</v>
      </c>
      <c r="CI606" t="e">
        <f t="shared" si="217"/>
        <v>#N/A</v>
      </c>
      <c r="CJ606" t="e">
        <f t="shared" si="218"/>
        <v>#N/A</v>
      </c>
      <c r="CK606" t="e">
        <f t="shared" si="219"/>
        <v>#N/A</v>
      </c>
    </row>
    <row r="607" spans="1:89" ht="20" customHeight="1" x14ac:dyDescent="0.25">
      <c r="A607" s="163"/>
      <c r="B607" s="6"/>
      <c r="C607" s="6" t="e">
        <f>VLOOKUP($A607&amp;$B607,'Cleaned Responses'!$1:$82,MATCH($C$1,'Cleaned Responses'!$1:$1,0),FALSE)</f>
        <v>#N/A</v>
      </c>
      <c r="D607" s="6" t="e">
        <f>VLOOKUP($A607&amp;$B607,'Cleaned Responses'!$1:$82,MATCH(D$1,'Cleaned Responses'!$1:$1,0),FALSE)</f>
        <v>#N/A</v>
      </c>
      <c r="E607" s="6" t="e">
        <f>VLOOKUP($A607&amp;$B607,'Cleaned Responses'!$1:$82,MATCH(E$1,'Cleaned Responses'!$1:$1,0),FALSE)</f>
        <v>#N/A</v>
      </c>
      <c r="F607" s="6" t="e">
        <f>VLOOKUP($A607&amp;$B607,'Cleaned Responses'!$1:$82,MATCH(F$1,'Cleaned Responses'!$1:$1,0),FALSE)</f>
        <v>#N/A</v>
      </c>
      <c r="G607" s="6" t="e">
        <f t="shared" si="220"/>
        <v>#N/A</v>
      </c>
      <c r="H607" s="6" t="e">
        <f>VLOOKUP($A607&amp;$B607,'Cleaned Responses'!$1:$82,MATCH(H$1,'Cleaned Responses'!$1:$1,0),FALSE)</f>
        <v>#N/A</v>
      </c>
      <c r="I607" s="6" t="e">
        <f>VLOOKUP($A607&amp;$B607,'Cleaned Responses'!$1:$82,MATCH(I$1,'Cleaned Responses'!$1:$1,0),FALSE)</f>
        <v>#N/A</v>
      </c>
      <c r="J607" s="6" t="e">
        <f>VLOOKUP($A607&amp;$B607,'Cleaned Responses'!$1:$82,MATCH(J$1,'Cleaned Responses'!$1:$1,0),FALSE)</f>
        <v>#N/A</v>
      </c>
      <c r="K607" s="6" t="e">
        <f>VLOOKUP($A607&amp;$B607,'Cleaned Responses'!$1:$82,MATCH(K$1,'Cleaned Responses'!$1:$1,0),FALSE)</f>
        <v>#N/A</v>
      </c>
      <c r="L607" s="6" t="e">
        <f>VLOOKUP($A607&amp;$B607,'Cleaned Responses'!$1:$82,MATCH(L$1,'Cleaned Responses'!$1:$1,0),FALSE)</f>
        <v>#N/A</v>
      </c>
      <c r="M607" s="6" t="e">
        <f>VLOOKUP($A607&amp;$B607,'Cleaned Responses'!$1:$82,MATCH(M$1,'Cleaned Responses'!$1:$1,0),FALSE)</f>
        <v>#N/A</v>
      </c>
      <c r="N607" s="6" t="e">
        <f>VLOOKUP($A607&amp;$B607,'Cleaned Responses'!$1:$82,MATCH(N$1,'Cleaned Responses'!$1:$1,0),FALSE)</f>
        <v>#N/A</v>
      </c>
      <c r="O607" s="6" t="e">
        <f>VLOOKUP($A607&amp;$B607,'Cleaned Responses'!$1:$82,MATCH(O$1,'Cleaned Responses'!$1:$1,0),FALSE)</f>
        <v>#N/A</v>
      </c>
      <c r="P607" s="6" t="e">
        <f>VLOOKUP($A607&amp;$B607,'Cleaned Responses'!$1:$82,MATCH(P$1,'Cleaned Responses'!$1:$1,0),FALSE)</f>
        <v>#N/A</v>
      </c>
      <c r="Q607" s="6" t="e">
        <f>VLOOKUP($A607&amp;$B607,'Cleaned Responses'!$1:$82,MATCH(Q$1,'Cleaned Responses'!$1:$1,0),FALSE)</f>
        <v>#VALUE!</v>
      </c>
      <c r="R607" s="8" t="e">
        <f t="shared" si="221"/>
        <v>#N/A</v>
      </c>
      <c r="S607" s="8" t="e">
        <f t="shared" si="222"/>
        <v>#N/A</v>
      </c>
      <c r="T607" s="8" t="e">
        <f t="shared" si="223"/>
        <v>#N/A</v>
      </c>
      <c r="U607" s="6"/>
      <c r="V607" s="6"/>
      <c r="W607" s="6"/>
      <c r="X607" s="6"/>
      <c r="Y607" s="8" t="e">
        <f t="shared" si="224"/>
        <v>#N/A</v>
      </c>
      <c r="Z607" s="6" t="e">
        <f>VLOOKUP($A607&amp;$B607,'Cleaned Responses'!$1:$82,MATCH(Z$1,'Cleaned Responses'!$1:$1,0),FALSE)</f>
        <v>#N/A</v>
      </c>
      <c r="AA607" s="6" t="e">
        <f>VLOOKUP($A607&amp;$B607,'Cleaned Responses'!$1:$82,MATCH(AA$1,'Cleaned Responses'!$1:$1,0),FALSE)</f>
        <v>#N/A</v>
      </c>
      <c r="AB607" s="9" t="e">
        <f t="shared" si="225"/>
        <v>#N/A</v>
      </c>
      <c r="AC607" s="9" t="e">
        <f t="shared" si="226"/>
        <v>#N/A</v>
      </c>
      <c r="AD607" s="6" t="e">
        <f>VLOOKUP($A607&amp;$B607,'Cleaned Responses'!$1:$82,MATCH(AD$1,'Cleaned Responses'!$1:$1,0),FALSE)</f>
        <v>#N/A</v>
      </c>
      <c r="AE607" s="6" t="e">
        <f>VLOOKUP($A607&amp;$B607,'Cleaned Responses'!$1:$82,MATCH(AE$1,'Cleaned Responses'!$1:$1,0),FALSE)</f>
        <v>#N/A</v>
      </c>
      <c r="AF607" s="6" t="e">
        <f>VLOOKUP($A607&amp;$B607,'Cleaned Responses'!$1:$82,MATCH(AF$1,'Cleaned Responses'!$1:$1,0),FALSE)</f>
        <v>#N/A</v>
      </c>
      <c r="AG607" s="6" t="e">
        <f>VLOOKUP($A607&amp;$B607,'Cleaned Responses'!$1:$82,MATCH(AG$1,'Cleaned Responses'!$1:$1,0),FALSE)</f>
        <v>#N/A</v>
      </c>
      <c r="AH607" s="6" t="e">
        <f>VLOOKUP($A607&amp;$B607,'Cleaned Responses'!$1:$82,MATCH(AH$1,'Cleaned Responses'!$1:$1,0),FALSE)</f>
        <v>#N/A</v>
      </c>
      <c r="AI607" s="6" t="e">
        <f>VLOOKUP($A607&amp;$B607,'Cleaned Responses'!$1:$82,MATCH(AI$1,'Cleaned Responses'!$1:$1,0),FALSE)</f>
        <v>#N/A</v>
      </c>
      <c r="AJ607" s="6" t="e">
        <f>VLOOKUP($A607&amp;$B607,'Cleaned Responses'!$1:$82,MATCH(AJ$1,'Cleaned Responses'!$1:$1,0),FALSE)</f>
        <v>#N/A</v>
      </c>
      <c r="AK607" s="6" t="e">
        <f>VLOOKUP($A607&amp;$B607,'Cleaned Responses'!$1:$82,MATCH(AK$1,'Cleaned Responses'!$1:$1,0),FALSE)</f>
        <v>#N/A</v>
      </c>
      <c r="AL607" s="6" t="e">
        <f t="shared" si="227"/>
        <v>#N/A</v>
      </c>
      <c r="AM607" s="7" t="e">
        <f>VLOOKUP($A607&amp;$B607,'Cleaned Responses'!$1:$82,MATCH(AM$1,'Cleaned Responses'!$1:$1,0),FALSE)/100</f>
        <v>#N/A</v>
      </c>
      <c r="AN607" s="7" t="e">
        <f>VLOOKUP($A607&amp;$B607,'Cleaned Responses'!$1:$82,MATCH(AN$1,'Cleaned Responses'!$1:$1,0),FALSE)/100</f>
        <v>#N/A</v>
      </c>
      <c r="AO607" s="7" t="e">
        <f>VLOOKUP($A607&amp;$B607,'Cleaned Responses'!$1:$82,MATCH(AO$1,'Cleaned Responses'!$1:$1,0),FALSE)/100</f>
        <v>#N/A</v>
      </c>
      <c r="AP607" s="7" t="e">
        <f>VLOOKUP($A607&amp;$B607,'Cleaned Responses'!$1:$82,MATCH(AP$1,'Cleaned Responses'!$1:$1,0),FALSE)/100</f>
        <v>#N/A</v>
      </c>
      <c r="AQ607" s="7" t="e">
        <f>VLOOKUP($A607&amp;$B607,'Cleaned Responses'!$1:$82,MATCH(AQ$1,'Cleaned Responses'!$1:$1,0),FALSE)/100</f>
        <v>#N/A</v>
      </c>
      <c r="AR607" s="7" t="e">
        <f>VLOOKUP($A607&amp;$B607,'Cleaned Responses'!$1:$82,MATCH(AR$1,'Cleaned Responses'!$1:$1,0),FALSE)/100</f>
        <v>#N/A</v>
      </c>
      <c r="AS607" s="7" t="e">
        <f>VLOOKUP($A607&amp;$B607,'Cleaned Responses'!$1:$82,MATCH(AS$1,'Cleaned Responses'!$1:$1,0),FALSE)/100</f>
        <v>#N/A</v>
      </c>
      <c r="AT607" s="7" t="e">
        <f>VLOOKUP($A607&amp;$B607,'Cleaned Responses'!$1:$82,MATCH(AT$1,'Cleaned Responses'!$1:$1,0),FALSE)/100</f>
        <v>#N/A</v>
      </c>
      <c r="AU607" s="7" t="e">
        <f>VLOOKUP($A607&amp;$B607,'Cleaned Responses'!$1:$82,MATCH(AU$1,'Cleaned Responses'!$1:$1,0),FALSE)/100</f>
        <v>#N/A</v>
      </c>
      <c r="AV607" s="7" t="e">
        <f>VLOOKUP($A607&amp;$B607,'Cleaned Responses'!$1:$82,MATCH(AV$1,'Cleaned Responses'!$1:$1,0),FALSE)/100</f>
        <v>#N/A</v>
      </c>
      <c r="AW607" s="7" t="e">
        <f>VLOOKUP($A607&amp;$B607,'Cleaned Responses'!$1:$82,MATCH(AW$1,'Cleaned Responses'!$1:$1,0),FALSE)/100</f>
        <v>#N/A</v>
      </c>
      <c r="AX607" s="7" t="e">
        <f>VLOOKUP($A607&amp;$B607,'Cleaned Responses'!$1:$82,MATCH(AX$1,'Cleaned Responses'!$1:$1,0),FALSE)/100</f>
        <v>#N/A</v>
      </c>
      <c r="AY607" s="7" t="e">
        <f>VLOOKUP($A607&amp;$B607,'Cleaned Responses'!$1:$82,MATCH(AY$1,'Cleaned Responses'!$1:$1,0),FALSE)/100</f>
        <v>#N/A</v>
      </c>
      <c r="AZ607" s="7" t="e">
        <f>VLOOKUP($A607&amp;$B607,'Cleaned Responses'!$1:$82,MATCH(AZ$1,'Cleaned Responses'!$1:$1,0),FALSE)/100</f>
        <v>#N/A</v>
      </c>
      <c r="BA607" s="7" t="e">
        <f>VLOOKUP($A607&amp;$B607,'Cleaned Responses'!$1:$82,MATCH(BA$1,'Cleaned Responses'!$1:$1,0),FALSE)/100</f>
        <v>#N/A</v>
      </c>
      <c r="BB607" s="7" t="e">
        <f>VLOOKUP($A607&amp;$B607,'Cleaned Responses'!$1:$82,MATCH(BB$1,'Cleaned Responses'!$1:$1,0),FALSE)/100</f>
        <v>#N/A</v>
      </c>
      <c r="BC607" s="7" t="e">
        <f>VLOOKUP($A607&amp;$B607,'Cleaned Responses'!$1:$82,MATCH(BC$1,'Cleaned Responses'!$1:$1,0),FALSE)/100</f>
        <v>#N/A</v>
      </c>
      <c r="BD607" s="7" t="e">
        <f>VLOOKUP($A607&amp;$B607,'Cleaned Responses'!$1:$82,MATCH(BD$1,'Cleaned Responses'!$1:$1,0),FALSE)/100</f>
        <v>#N/A</v>
      </c>
      <c r="BE607" s="7" t="e">
        <f>VLOOKUP($A607&amp;$B607,'Cleaned Responses'!$1:$82,MATCH(BE$1,'Cleaned Responses'!$1:$1,0),FALSE)/100</f>
        <v>#N/A</v>
      </c>
      <c r="BF607" s="7"/>
      <c r="BG607" s="6" t="e">
        <f>VLOOKUP($A607&amp;$B607,'Cleaned Responses'!$1:$82,MATCH(BG$1,'Cleaned Responses'!$1:$1,0),FALSE)</f>
        <v>#N/A</v>
      </c>
      <c r="BH607" s="6" t="e">
        <f>VLOOKUP($A607&amp;$B607,'Cleaned Responses'!$1:$82,MATCH(BH$1,'Cleaned Responses'!$1:$1,0),FALSE)</f>
        <v>#N/A</v>
      </c>
      <c r="BI607" t="e">
        <f>VLOOKUP($A607&amp;$B607,'Cleaned Responses'!$1:$82,MATCH(BI$1,'Cleaned Responses'!$1:$1,0),FALSE)/100</f>
        <v>#N/A</v>
      </c>
      <c r="BJ607" t="e">
        <f>VLOOKUP($A607&amp;$B607,'Cleaned Responses'!$1:$82,MATCH(BJ$1,'Cleaned Responses'!$1:$1,0),FALSE)/100</f>
        <v>#N/A</v>
      </c>
      <c r="BK607" t="e">
        <f>VLOOKUP($A607&amp;$B607,'Cleaned Responses'!$1:$82,MATCH(BK$1,'Cleaned Responses'!$1:$1,0),FALSE)/100</f>
        <v>#N/A</v>
      </c>
      <c r="BL607" t="e">
        <f t="shared" si="206"/>
        <v>#N/A</v>
      </c>
      <c r="BM607" t="e">
        <f t="shared" si="207"/>
        <v>#N/A</v>
      </c>
      <c r="BN607" t="e">
        <f t="shared" si="208"/>
        <v>#N/A</v>
      </c>
      <c r="BO607" t="e">
        <f>VLOOKUP($A607&amp;$B607,'Cleaned Responses'!$1:$82,MATCH(BO$1,'Cleaned Responses'!$1:$1,0),FALSE)/100</f>
        <v>#N/A</v>
      </c>
      <c r="BP607" t="e">
        <f>VLOOKUP($A607&amp;$B607,'Cleaned Responses'!$1:$82,MATCH(BP$1,'Cleaned Responses'!$1:$1,0),FALSE)/100</f>
        <v>#N/A</v>
      </c>
      <c r="BQ607" t="e">
        <f>VLOOKUP($A607&amp;$B607,'Cleaned Responses'!$1:$82,MATCH(BQ$1,'Cleaned Responses'!$1:$1,0),FALSE)/100</f>
        <v>#N/A</v>
      </c>
      <c r="BR607" t="e">
        <f>VLOOKUP($A607&amp;$B607,'Cleaned Responses'!$1:$82,MATCH(BR$1,'Cleaned Responses'!$1:$1,0),FALSE)/100</f>
        <v>#N/A</v>
      </c>
      <c r="BS607" t="e">
        <f>VLOOKUP($A607&amp;$B607,'Cleaned Responses'!$1:$82,MATCH(BS$1,'Cleaned Responses'!$1:$1,0),FALSE)/100</f>
        <v>#N/A</v>
      </c>
      <c r="BT607" t="e">
        <f>VLOOKUP($A607&amp;$B607,'Cleaned Responses'!$1:$82,MATCH(BT$1,'Cleaned Responses'!$1:$1,0),FALSE)/100</f>
        <v>#N/A</v>
      </c>
      <c r="BU607" t="e">
        <f>VLOOKUP($A607&amp;$B607,'Cleaned Responses'!$1:$82,MATCH(BU$1,'Cleaned Responses'!$1:$1,0),FALSE)/100</f>
        <v>#N/A</v>
      </c>
      <c r="BV607" t="e">
        <f>VLOOKUP($A607&amp;$B607,'Cleaned Responses'!$1:$82,MATCH(BV$1,'Cleaned Responses'!$1:$1,0),FALSE)/100</f>
        <v>#N/A</v>
      </c>
      <c r="BW607" t="e">
        <f>VLOOKUP($A607&amp;$B607,'Cleaned Responses'!$1:$82,MATCH(BW$1,'Cleaned Responses'!$1:$1,0),FALSE)/100</f>
        <v>#N/A</v>
      </c>
      <c r="BX607" t="e">
        <f>VLOOKUP($A607&amp;$B607,'Cleaned Responses'!$1:$82,MATCH(BX$1,'Cleaned Responses'!$1:$1,0),FALSE)/100</f>
        <v>#N/A</v>
      </c>
      <c r="BY607" t="e">
        <f>VLOOKUP($A607&amp;$B607,'Cleaned Responses'!$1:$82,MATCH(BY$1,'Cleaned Responses'!$1:$1,0),FALSE)/100</f>
        <v>#N/A</v>
      </c>
      <c r="BZ607" t="e">
        <f>VLOOKUP($A607&amp;$B607,'Cleaned Responses'!$1:$82,MATCH(BZ$1,'Cleaned Responses'!$1:$1,0),FALSE)/100</f>
        <v>#N/A</v>
      </c>
      <c r="CA607" t="e">
        <f t="shared" si="209"/>
        <v>#N/A</v>
      </c>
      <c r="CB607" t="e">
        <f t="shared" si="210"/>
        <v>#N/A</v>
      </c>
      <c r="CC607" t="e">
        <f t="shared" si="211"/>
        <v>#N/A</v>
      </c>
      <c r="CD607" t="e">
        <f t="shared" si="212"/>
        <v>#N/A</v>
      </c>
      <c r="CE607" t="e">
        <f t="shared" si="213"/>
        <v>#N/A</v>
      </c>
      <c r="CF607" t="e">
        <f t="shared" si="214"/>
        <v>#N/A</v>
      </c>
      <c r="CG607" t="e">
        <f t="shared" si="215"/>
        <v>#N/A</v>
      </c>
      <c r="CH607" t="e">
        <f t="shared" si="216"/>
        <v>#N/A</v>
      </c>
      <c r="CI607" t="e">
        <f t="shared" si="217"/>
        <v>#N/A</v>
      </c>
      <c r="CJ607" t="e">
        <f t="shared" si="218"/>
        <v>#N/A</v>
      </c>
      <c r="CK607" t="e">
        <f t="shared" si="219"/>
        <v>#N/A</v>
      </c>
    </row>
    <row r="608" spans="1:89" ht="20" customHeight="1" x14ac:dyDescent="0.25">
      <c r="A608" s="163"/>
      <c r="B608" s="6"/>
      <c r="C608" s="6" t="e">
        <f>VLOOKUP($A608&amp;$B608,'Cleaned Responses'!$1:$82,MATCH($C$1,'Cleaned Responses'!$1:$1,0),FALSE)</f>
        <v>#N/A</v>
      </c>
      <c r="D608" s="6" t="e">
        <f>VLOOKUP($A608&amp;$B608,'Cleaned Responses'!$1:$82,MATCH(D$1,'Cleaned Responses'!$1:$1,0),FALSE)</f>
        <v>#N/A</v>
      </c>
      <c r="E608" s="6" t="e">
        <f>VLOOKUP($A608&amp;$B608,'Cleaned Responses'!$1:$82,MATCH(E$1,'Cleaned Responses'!$1:$1,0),FALSE)</f>
        <v>#N/A</v>
      </c>
      <c r="F608" s="6" t="e">
        <f>VLOOKUP($A608&amp;$B608,'Cleaned Responses'!$1:$82,MATCH(F$1,'Cleaned Responses'!$1:$1,0),FALSE)</f>
        <v>#N/A</v>
      </c>
      <c r="G608" s="6" t="e">
        <f t="shared" si="220"/>
        <v>#N/A</v>
      </c>
      <c r="H608" s="6" t="e">
        <f>VLOOKUP($A608&amp;$B608,'Cleaned Responses'!$1:$82,MATCH(H$1,'Cleaned Responses'!$1:$1,0),FALSE)</f>
        <v>#N/A</v>
      </c>
      <c r="I608" s="6" t="e">
        <f>VLOOKUP($A608&amp;$B608,'Cleaned Responses'!$1:$82,MATCH(I$1,'Cleaned Responses'!$1:$1,0),FALSE)</f>
        <v>#N/A</v>
      </c>
      <c r="J608" s="6" t="e">
        <f>VLOOKUP($A608&amp;$B608,'Cleaned Responses'!$1:$82,MATCH(J$1,'Cleaned Responses'!$1:$1,0),FALSE)</f>
        <v>#N/A</v>
      </c>
      <c r="K608" s="6" t="e">
        <f>VLOOKUP($A608&amp;$B608,'Cleaned Responses'!$1:$82,MATCH(K$1,'Cleaned Responses'!$1:$1,0),FALSE)</f>
        <v>#N/A</v>
      </c>
      <c r="L608" s="6" t="e">
        <f>VLOOKUP($A608&amp;$B608,'Cleaned Responses'!$1:$82,MATCH(L$1,'Cleaned Responses'!$1:$1,0),FALSE)</f>
        <v>#N/A</v>
      </c>
      <c r="M608" s="6" t="e">
        <f>VLOOKUP($A608&amp;$B608,'Cleaned Responses'!$1:$82,MATCH(M$1,'Cleaned Responses'!$1:$1,0),FALSE)</f>
        <v>#N/A</v>
      </c>
      <c r="N608" s="6" t="e">
        <f>VLOOKUP($A608&amp;$B608,'Cleaned Responses'!$1:$82,MATCH(N$1,'Cleaned Responses'!$1:$1,0),FALSE)</f>
        <v>#N/A</v>
      </c>
      <c r="O608" s="6" t="e">
        <f>VLOOKUP($A608&amp;$B608,'Cleaned Responses'!$1:$82,MATCH(O$1,'Cleaned Responses'!$1:$1,0),FALSE)</f>
        <v>#N/A</v>
      </c>
      <c r="P608" s="6" t="e">
        <f>VLOOKUP($A608&amp;$B608,'Cleaned Responses'!$1:$82,MATCH(P$1,'Cleaned Responses'!$1:$1,0),FALSE)</f>
        <v>#N/A</v>
      </c>
      <c r="Q608" s="6" t="e">
        <f>VLOOKUP($A608&amp;$B608,'Cleaned Responses'!$1:$82,MATCH(Q$1,'Cleaned Responses'!$1:$1,0),FALSE)</f>
        <v>#VALUE!</v>
      </c>
      <c r="R608" s="8" t="e">
        <f t="shared" si="221"/>
        <v>#N/A</v>
      </c>
      <c r="S608" s="8" t="e">
        <f t="shared" si="222"/>
        <v>#N/A</v>
      </c>
      <c r="T608" s="8" t="e">
        <f t="shared" si="223"/>
        <v>#N/A</v>
      </c>
      <c r="U608" s="6"/>
      <c r="V608" s="6"/>
      <c r="W608" s="6"/>
      <c r="X608" s="6"/>
      <c r="Y608" s="8" t="e">
        <f t="shared" si="224"/>
        <v>#N/A</v>
      </c>
      <c r="Z608" s="6" t="e">
        <f>VLOOKUP($A608&amp;$B608,'Cleaned Responses'!$1:$82,MATCH(Z$1,'Cleaned Responses'!$1:$1,0),FALSE)</f>
        <v>#N/A</v>
      </c>
      <c r="AA608" s="6" t="e">
        <f>VLOOKUP($A608&amp;$B608,'Cleaned Responses'!$1:$82,MATCH(AA$1,'Cleaned Responses'!$1:$1,0),FALSE)</f>
        <v>#N/A</v>
      </c>
      <c r="AB608" s="9" t="e">
        <f t="shared" si="225"/>
        <v>#N/A</v>
      </c>
      <c r="AC608" s="9" t="e">
        <f t="shared" si="226"/>
        <v>#N/A</v>
      </c>
      <c r="AD608" s="6" t="e">
        <f>VLOOKUP($A608&amp;$B608,'Cleaned Responses'!$1:$82,MATCH(AD$1,'Cleaned Responses'!$1:$1,0),FALSE)</f>
        <v>#N/A</v>
      </c>
      <c r="AE608" s="6" t="e">
        <f>VLOOKUP($A608&amp;$B608,'Cleaned Responses'!$1:$82,MATCH(AE$1,'Cleaned Responses'!$1:$1,0),FALSE)</f>
        <v>#N/A</v>
      </c>
      <c r="AF608" s="6" t="e">
        <f>VLOOKUP($A608&amp;$B608,'Cleaned Responses'!$1:$82,MATCH(AF$1,'Cleaned Responses'!$1:$1,0),FALSE)</f>
        <v>#N/A</v>
      </c>
      <c r="AG608" s="6" t="e">
        <f>VLOOKUP($A608&amp;$B608,'Cleaned Responses'!$1:$82,MATCH(AG$1,'Cleaned Responses'!$1:$1,0),FALSE)</f>
        <v>#N/A</v>
      </c>
      <c r="AH608" s="6" t="e">
        <f>VLOOKUP($A608&amp;$B608,'Cleaned Responses'!$1:$82,MATCH(AH$1,'Cleaned Responses'!$1:$1,0),FALSE)</f>
        <v>#N/A</v>
      </c>
      <c r="AI608" s="6" t="e">
        <f>VLOOKUP($A608&amp;$B608,'Cleaned Responses'!$1:$82,MATCH(AI$1,'Cleaned Responses'!$1:$1,0),FALSE)</f>
        <v>#N/A</v>
      </c>
      <c r="AJ608" s="6" t="e">
        <f>VLOOKUP($A608&amp;$B608,'Cleaned Responses'!$1:$82,MATCH(AJ$1,'Cleaned Responses'!$1:$1,0),FALSE)</f>
        <v>#N/A</v>
      </c>
      <c r="AK608" s="6" t="e">
        <f>VLOOKUP($A608&amp;$B608,'Cleaned Responses'!$1:$82,MATCH(AK$1,'Cleaned Responses'!$1:$1,0),FALSE)</f>
        <v>#N/A</v>
      </c>
      <c r="AL608" s="6" t="e">
        <f t="shared" si="227"/>
        <v>#N/A</v>
      </c>
      <c r="AM608" s="7" t="e">
        <f>VLOOKUP($A608&amp;$B608,'Cleaned Responses'!$1:$82,MATCH(AM$1,'Cleaned Responses'!$1:$1,0),FALSE)/100</f>
        <v>#N/A</v>
      </c>
      <c r="AN608" s="7" t="e">
        <f>VLOOKUP($A608&amp;$B608,'Cleaned Responses'!$1:$82,MATCH(AN$1,'Cleaned Responses'!$1:$1,0),FALSE)/100</f>
        <v>#N/A</v>
      </c>
      <c r="AO608" s="7" t="e">
        <f>VLOOKUP($A608&amp;$B608,'Cleaned Responses'!$1:$82,MATCH(AO$1,'Cleaned Responses'!$1:$1,0),FALSE)/100</f>
        <v>#N/A</v>
      </c>
      <c r="AP608" s="7" t="e">
        <f>VLOOKUP($A608&amp;$B608,'Cleaned Responses'!$1:$82,MATCH(AP$1,'Cleaned Responses'!$1:$1,0),FALSE)/100</f>
        <v>#N/A</v>
      </c>
      <c r="AQ608" s="7" t="e">
        <f>VLOOKUP($A608&amp;$B608,'Cleaned Responses'!$1:$82,MATCH(AQ$1,'Cleaned Responses'!$1:$1,0),FALSE)/100</f>
        <v>#N/A</v>
      </c>
      <c r="AR608" s="7" t="e">
        <f>VLOOKUP($A608&amp;$B608,'Cleaned Responses'!$1:$82,MATCH(AR$1,'Cleaned Responses'!$1:$1,0),FALSE)/100</f>
        <v>#N/A</v>
      </c>
      <c r="AS608" s="7" t="e">
        <f>VLOOKUP($A608&amp;$B608,'Cleaned Responses'!$1:$82,MATCH(AS$1,'Cleaned Responses'!$1:$1,0),FALSE)/100</f>
        <v>#N/A</v>
      </c>
      <c r="AT608" s="7" t="e">
        <f>VLOOKUP($A608&amp;$B608,'Cleaned Responses'!$1:$82,MATCH(AT$1,'Cleaned Responses'!$1:$1,0),FALSE)/100</f>
        <v>#N/A</v>
      </c>
      <c r="AU608" s="7" t="e">
        <f>VLOOKUP($A608&amp;$B608,'Cleaned Responses'!$1:$82,MATCH(AU$1,'Cleaned Responses'!$1:$1,0),FALSE)/100</f>
        <v>#N/A</v>
      </c>
      <c r="AV608" s="7" t="e">
        <f>VLOOKUP($A608&amp;$B608,'Cleaned Responses'!$1:$82,MATCH(AV$1,'Cleaned Responses'!$1:$1,0),FALSE)/100</f>
        <v>#N/A</v>
      </c>
      <c r="AW608" s="7" t="e">
        <f>VLOOKUP($A608&amp;$B608,'Cleaned Responses'!$1:$82,MATCH(AW$1,'Cleaned Responses'!$1:$1,0),FALSE)/100</f>
        <v>#N/A</v>
      </c>
      <c r="AX608" s="7" t="e">
        <f>VLOOKUP($A608&amp;$B608,'Cleaned Responses'!$1:$82,MATCH(AX$1,'Cleaned Responses'!$1:$1,0),FALSE)/100</f>
        <v>#N/A</v>
      </c>
      <c r="AY608" s="7" t="e">
        <f>VLOOKUP($A608&amp;$B608,'Cleaned Responses'!$1:$82,MATCH(AY$1,'Cleaned Responses'!$1:$1,0),FALSE)/100</f>
        <v>#N/A</v>
      </c>
      <c r="AZ608" s="7" t="e">
        <f>VLOOKUP($A608&amp;$B608,'Cleaned Responses'!$1:$82,MATCH(AZ$1,'Cleaned Responses'!$1:$1,0),FALSE)/100</f>
        <v>#N/A</v>
      </c>
      <c r="BA608" s="7" t="e">
        <f>VLOOKUP($A608&amp;$B608,'Cleaned Responses'!$1:$82,MATCH(BA$1,'Cleaned Responses'!$1:$1,0),FALSE)/100</f>
        <v>#N/A</v>
      </c>
      <c r="BB608" s="7" t="e">
        <f>VLOOKUP($A608&amp;$B608,'Cleaned Responses'!$1:$82,MATCH(BB$1,'Cleaned Responses'!$1:$1,0),FALSE)/100</f>
        <v>#N/A</v>
      </c>
      <c r="BC608" s="7" t="e">
        <f>VLOOKUP($A608&amp;$B608,'Cleaned Responses'!$1:$82,MATCH(BC$1,'Cleaned Responses'!$1:$1,0),FALSE)/100</f>
        <v>#N/A</v>
      </c>
      <c r="BD608" s="7" t="e">
        <f>VLOOKUP($A608&amp;$B608,'Cleaned Responses'!$1:$82,MATCH(BD$1,'Cleaned Responses'!$1:$1,0),FALSE)/100</f>
        <v>#N/A</v>
      </c>
      <c r="BE608" s="7" t="e">
        <f>VLOOKUP($A608&amp;$B608,'Cleaned Responses'!$1:$82,MATCH(BE$1,'Cleaned Responses'!$1:$1,0),FALSE)/100</f>
        <v>#N/A</v>
      </c>
      <c r="BF608" s="7"/>
      <c r="BG608" s="6" t="e">
        <f>VLOOKUP($A608&amp;$B608,'Cleaned Responses'!$1:$82,MATCH(BG$1,'Cleaned Responses'!$1:$1,0),FALSE)</f>
        <v>#N/A</v>
      </c>
      <c r="BH608" s="6" t="e">
        <f>VLOOKUP($A608&amp;$B608,'Cleaned Responses'!$1:$82,MATCH(BH$1,'Cleaned Responses'!$1:$1,0),FALSE)</f>
        <v>#N/A</v>
      </c>
      <c r="BI608" t="e">
        <f>VLOOKUP($A608&amp;$B608,'Cleaned Responses'!$1:$82,MATCH(BI$1,'Cleaned Responses'!$1:$1,0),FALSE)/100</f>
        <v>#N/A</v>
      </c>
      <c r="BJ608" t="e">
        <f>VLOOKUP($A608&amp;$B608,'Cleaned Responses'!$1:$82,MATCH(BJ$1,'Cleaned Responses'!$1:$1,0),FALSE)/100</f>
        <v>#N/A</v>
      </c>
      <c r="BK608" t="e">
        <f>VLOOKUP($A608&amp;$B608,'Cleaned Responses'!$1:$82,MATCH(BK$1,'Cleaned Responses'!$1:$1,0),FALSE)/100</f>
        <v>#N/A</v>
      </c>
      <c r="BL608" t="e">
        <f t="shared" si="206"/>
        <v>#N/A</v>
      </c>
      <c r="BM608" t="e">
        <f t="shared" si="207"/>
        <v>#N/A</v>
      </c>
      <c r="BN608" t="e">
        <f t="shared" si="208"/>
        <v>#N/A</v>
      </c>
      <c r="BO608" t="e">
        <f>VLOOKUP($A608&amp;$B608,'Cleaned Responses'!$1:$82,MATCH(BO$1,'Cleaned Responses'!$1:$1,0),FALSE)/100</f>
        <v>#N/A</v>
      </c>
      <c r="BP608" t="e">
        <f>VLOOKUP($A608&amp;$B608,'Cleaned Responses'!$1:$82,MATCH(BP$1,'Cleaned Responses'!$1:$1,0),FALSE)/100</f>
        <v>#N/A</v>
      </c>
      <c r="BQ608" t="e">
        <f>VLOOKUP($A608&amp;$B608,'Cleaned Responses'!$1:$82,MATCH(BQ$1,'Cleaned Responses'!$1:$1,0),FALSE)/100</f>
        <v>#N/A</v>
      </c>
      <c r="BR608" t="e">
        <f>VLOOKUP($A608&amp;$B608,'Cleaned Responses'!$1:$82,MATCH(BR$1,'Cleaned Responses'!$1:$1,0),FALSE)/100</f>
        <v>#N/A</v>
      </c>
      <c r="BS608" t="e">
        <f>VLOOKUP($A608&amp;$B608,'Cleaned Responses'!$1:$82,MATCH(BS$1,'Cleaned Responses'!$1:$1,0),FALSE)/100</f>
        <v>#N/A</v>
      </c>
      <c r="BT608" t="e">
        <f>VLOOKUP($A608&amp;$B608,'Cleaned Responses'!$1:$82,MATCH(BT$1,'Cleaned Responses'!$1:$1,0),FALSE)/100</f>
        <v>#N/A</v>
      </c>
      <c r="BU608" t="e">
        <f>VLOOKUP($A608&amp;$B608,'Cleaned Responses'!$1:$82,MATCH(BU$1,'Cleaned Responses'!$1:$1,0),FALSE)/100</f>
        <v>#N/A</v>
      </c>
      <c r="BV608" t="e">
        <f>VLOOKUP($A608&amp;$B608,'Cleaned Responses'!$1:$82,MATCH(BV$1,'Cleaned Responses'!$1:$1,0),FALSE)/100</f>
        <v>#N/A</v>
      </c>
      <c r="BW608" t="e">
        <f>VLOOKUP($A608&amp;$B608,'Cleaned Responses'!$1:$82,MATCH(BW$1,'Cleaned Responses'!$1:$1,0),FALSE)/100</f>
        <v>#N/A</v>
      </c>
      <c r="BX608" t="e">
        <f>VLOOKUP($A608&amp;$B608,'Cleaned Responses'!$1:$82,MATCH(BX$1,'Cleaned Responses'!$1:$1,0),FALSE)/100</f>
        <v>#N/A</v>
      </c>
      <c r="BY608" t="e">
        <f>VLOOKUP($A608&amp;$B608,'Cleaned Responses'!$1:$82,MATCH(BY$1,'Cleaned Responses'!$1:$1,0),FALSE)/100</f>
        <v>#N/A</v>
      </c>
      <c r="BZ608" t="e">
        <f>VLOOKUP($A608&amp;$B608,'Cleaned Responses'!$1:$82,MATCH(BZ$1,'Cleaned Responses'!$1:$1,0),FALSE)/100</f>
        <v>#N/A</v>
      </c>
      <c r="CA608" t="e">
        <f t="shared" si="209"/>
        <v>#N/A</v>
      </c>
      <c r="CB608" t="e">
        <f t="shared" si="210"/>
        <v>#N/A</v>
      </c>
      <c r="CC608" t="e">
        <f t="shared" si="211"/>
        <v>#N/A</v>
      </c>
      <c r="CD608" t="e">
        <f t="shared" si="212"/>
        <v>#N/A</v>
      </c>
      <c r="CE608" t="e">
        <f t="shared" si="213"/>
        <v>#N/A</v>
      </c>
      <c r="CF608" t="e">
        <f t="shared" si="214"/>
        <v>#N/A</v>
      </c>
      <c r="CG608" t="e">
        <f t="shared" si="215"/>
        <v>#N/A</v>
      </c>
      <c r="CH608" t="e">
        <f t="shared" si="216"/>
        <v>#N/A</v>
      </c>
      <c r="CI608" t="e">
        <f t="shared" si="217"/>
        <v>#N/A</v>
      </c>
      <c r="CJ608" t="e">
        <f t="shared" si="218"/>
        <v>#N/A</v>
      </c>
      <c r="CK608" t="e">
        <f t="shared" si="219"/>
        <v>#N/A</v>
      </c>
    </row>
    <row r="609" spans="1:89" ht="20" customHeight="1" x14ac:dyDescent="0.25">
      <c r="A609" s="163"/>
      <c r="B609" s="6"/>
      <c r="C609" s="6" t="e">
        <f>VLOOKUP($A609&amp;$B609,'Cleaned Responses'!$1:$82,MATCH($C$1,'Cleaned Responses'!$1:$1,0),FALSE)</f>
        <v>#N/A</v>
      </c>
      <c r="D609" s="6" t="e">
        <f>VLOOKUP($A609&amp;$B609,'Cleaned Responses'!$1:$82,MATCH(D$1,'Cleaned Responses'!$1:$1,0),FALSE)</f>
        <v>#N/A</v>
      </c>
      <c r="E609" s="6" t="e">
        <f>VLOOKUP($A609&amp;$B609,'Cleaned Responses'!$1:$82,MATCH(E$1,'Cleaned Responses'!$1:$1,0),FALSE)</f>
        <v>#N/A</v>
      </c>
      <c r="F609" s="6" t="e">
        <f>VLOOKUP($A609&amp;$B609,'Cleaned Responses'!$1:$82,MATCH(F$1,'Cleaned Responses'!$1:$1,0),FALSE)</f>
        <v>#N/A</v>
      </c>
      <c r="G609" s="6" t="e">
        <f t="shared" si="220"/>
        <v>#N/A</v>
      </c>
      <c r="H609" s="6" t="e">
        <f>VLOOKUP($A609&amp;$B609,'Cleaned Responses'!$1:$82,MATCH(H$1,'Cleaned Responses'!$1:$1,0),FALSE)</f>
        <v>#N/A</v>
      </c>
      <c r="I609" s="6" t="e">
        <f>VLOOKUP($A609&amp;$B609,'Cleaned Responses'!$1:$82,MATCH(I$1,'Cleaned Responses'!$1:$1,0),FALSE)</f>
        <v>#N/A</v>
      </c>
      <c r="J609" s="6" t="e">
        <f>VLOOKUP($A609&amp;$B609,'Cleaned Responses'!$1:$82,MATCH(J$1,'Cleaned Responses'!$1:$1,0),FALSE)</f>
        <v>#N/A</v>
      </c>
      <c r="K609" s="6" t="e">
        <f>VLOOKUP($A609&amp;$B609,'Cleaned Responses'!$1:$82,MATCH(K$1,'Cleaned Responses'!$1:$1,0),FALSE)</f>
        <v>#N/A</v>
      </c>
      <c r="L609" s="6" t="e">
        <f>VLOOKUP($A609&amp;$B609,'Cleaned Responses'!$1:$82,MATCH(L$1,'Cleaned Responses'!$1:$1,0),FALSE)</f>
        <v>#N/A</v>
      </c>
      <c r="M609" s="6" t="e">
        <f>VLOOKUP($A609&amp;$B609,'Cleaned Responses'!$1:$82,MATCH(M$1,'Cleaned Responses'!$1:$1,0),FALSE)</f>
        <v>#N/A</v>
      </c>
      <c r="N609" s="6" t="e">
        <f>VLOOKUP($A609&amp;$B609,'Cleaned Responses'!$1:$82,MATCH(N$1,'Cleaned Responses'!$1:$1,0),FALSE)</f>
        <v>#N/A</v>
      </c>
      <c r="O609" s="6" t="e">
        <f>VLOOKUP($A609&amp;$B609,'Cleaned Responses'!$1:$82,MATCH(O$1,'Cleaned Responses'!$1:$1,0),FALSE)</f>
        <v>#N/A</v>
      </c>
      <c r="P609" s="6" t="e">
        <f>VLOOKUP($A609&amp;$B609,'Cleaned Responses'!$1:$82,MATCH(P$1,'Cleaned Responses'!$1:$1,0),FALSE)</f>
        <v>#N/A</v>
      </c>
      <c r="Q609" s="6" t="e">
        <f>VLOOKUP($A609&amp;$B609,'Cleaned Responses'!$1:$82,MATCH(Q$1,'Cleaned Responses'!$1:$1,0),FALSE)</f>
        <v>#VALUE!</v>
      </c>
      <c r="R609" s="8" t="e">
        <f t="shared" si="221"/>
        <v>#N/A</v>
      </c>
      <c r="S609" s="8" t="e">
        <f t="shared" si="222"/>
        <v>#N/A</v>
      </c>
      <c r="T609" s="8" t="e">
        <f t="shared" si="223"/>
        <v>#N/A</v>
      </c>
      <c r="U609" s="6"/>
      <c r="V609" s="6"/>
      <c r="W609" s="6"/>
      <c r="X609" s="6"/>
      <c r="Y609" s="8" t="e">
        <f t="shared" si="224"/>
        <v>#N/A</v>
      </c>
      <c r="Z609" s="6" t="e">
        <f>VLOOKUP($A609&amp;$B609,'Cleaned Responses'!$1:$82,MATCH(Z$1,'Cleaned Responses'!$1:$1,0),FALSE)</f>
        <v>#N/A</v>
      </c>
      <c r="AA609" s="6" t="e">
        <f>VLOOKUP($A609&amp;$B609,'Cleaned Responses'!$1:$82,MATCH(AA$1,'Cleaned Responses'!$1:$1,0),FALSE)</f>
        <v>#N/A</v>
      </c>
      <c r="AB609" s="9" t="e">
        <f t="shared" si="225"/>
        <v>#N/A</v>
      </c>
      <c r="AC609" s="9" t="e">
        <f t="shared" si="226"/>
        <v>#N/A</v>
      </c>
      <c r="AD609" s="6" t="e">
        <f>VLOOKUP($A609&amp;$B609,'Cleaned Responses'!$1:$82,MATCH(AD$1,'Cleaned Responses'!$1:$1,0),FALSE)</f>
        <v>#N/A</v>
      </c>
      <c r="AE609" s="6" t="e">
        <f>VLOOKUP($A609&amp;$B609,'Cleaned Responses'!$1:$82,MATCH(AE$1,'Cleaned Responses'!$1:$1,0),FALSE)</f>
        <v>#N/A</v>
      </c>
      <c r="AF609" s="6" t="e">
        <f>VLOOKUP($A609&amp;$B609,'Cleaned Responses'!$1:$82,MATCH(AF$1,'Cleaned Responses'!$1:$1,0),FALSE)</f>
        <v>#N/A</v>
      </c>
      <c r="AG609" s="6" t="e">
        <f>VLOOKUP($A609&amp;$B609,'Cleaned Responses'!$1:$82,MATCH(AG$1,'Cleaned Responses'!$1:$1,0),FALSE)</f>
        <v>#N/A</v>
      </c>
      <c r="AH609" s="6" t="e">
        <f>VLOOKUP($A609&amp;$B609,'Cleaned Responses'!$1:$82,MATCH(AH$1,'Cleaned Responses'!$1:$1,0),FALSE)</f>
        <v>#N/A</v>
      </c>
      <c r="AI609" s="6" t="e">
        <f>VLOOKUP($A609&amp;$B609,'Cleaned Responses'!$1:$82,MATCH(AI$1,'Cleaned Responses'!$1:$1,0),FALSE)</f>
        <v>#N/A</v>
      </c>
      <c r="AJ609" s="6" t="e">
        <f>VLOOKUP($A609&amp;$B609,'Cleaned Responses'!$1:$82,MATCH(AJ$1,'Cleaned Responses'!$1:$1,0),FALSE)</f>
        <v>#N/A</v>
      </c>
      <c r="AK609" s="6" t="e">
        <f>VLOOKUP($A609&amp;$B609,'Cleaned Responses'!$1:$82,MATCH(AK$1,'Cleaned Responses'!$1:$1,0),FALSE)</f>
        <v>#N/A</v>
      </c>
      <c r="AL609" s="6" t="e">
        <f t="shared" si="227"/>
        <v>#N/A</v>
      </c>
      <c r="AM609" s="7" t="e">
        <f>VLOOKUP($A609&amp;$B609,'Cleaned Responses'!$1:$82,MATCH(AM$1,'Cleaned Responses'!$1:$1,0),FALSE)/100</f>
        <v>#N/A</v>
      </c>
      <c r="AN609" s="7" t="e">
        <f>VLOOKUP($A609&amp;$B609,'Cleaned Responses'!$1:$82,MATCH(AN$1,'Cleaned Responses'!$1:$1,0),FALSE)/100</f>
        <v>#N/A</v>
      </c>
      <c r="AO609" s="7" t="e">
        <f>VLOOKUP($A609&amp;$B609,'Cleaned Responses'!$1:$82,MATCH(AO$1,'Cleaned Responses'!$1:$1,0),FALSE)/100</f>
        <v>#N/A</v>
      </c>
      <c r="AP609" s="7" t="e">
        <f>VLOOKUP($A609&amp;$B609,'Cleaned Responses'!$1:$82,MATCH(AP$1,'Cleaned Responses'!$1:$1,0),FALSE)/100</f>
        <v>#N/A</v>
      </c>
      <c r="AQ609" s="7" t="e">
        <f>VLOOKUP($A609&amp;$B609,'Cleaned Responses'!$1:$82,MATCH(AQ$1,'Cleaned Responses'!$1:$1,0),FALSE)/100</f>
        <v>#N/A</v>
      </c>
      <c r="AR609" s="7" t="e">
        <f>VLOOKUP($A609&amp;$B609,'Cleaned Responses'!$1:$82,MATCH(AR$1,'Cleaned Responses'!$1:$1,0),FALSE)/100</f>
        <v>#N/A</v>
      </c>
      <c r="AS609" s="7" t="e">
        <f>VLOOKUP($A609&amp;$B609,'Cleaned Responses'!$1:$82,MATCH(AS$1,'Cleaned Responses'!$1:$1,0),FALSE)/100</f>
        <v>#N/A</v>
      </c>
      <c r="AT609" s="7" t="e">
        <f>VLOOKUP($A609&amp;$B609,'Cleaned Responses'!$1:$82,MATCH(AT$1,'Cleaned Responses'!$1:$1,0),FALSE)/100</f>
        <v>#N/A</v>
      </c>
      <c r="AU609" s="7" t="e">
        <f>VLOOKUP($A609&amp;$B609,'Cleaned Responses'!$1:$82,MATCH(AU$1,'Cleaned Responses'!$1:$1,0),FALSE)/100</f>
        <v>#N/A</v>
      </c>
      <c r="AV609" s="7" t="e">
        <f>VLOOKUP($A609&amp;$B609,'Cleaned Responses'!$1:$82,MATCH(AV$1,'Cleaned Responses'!$1:$1,0),FALSE)/100</f>
        <v>#N/A</v>
      </c>
      <c r="AW609" s="7" t="e">
        <f>VLOOKUP($A609&amp;$B609,'Cleaned Responses'!$1:$82,MATCH(AW$1,'Cleaned Responses'!$1:$1,0),FALSE)/100</f>
        <v>#N/A</v>
      </c>
      <c r="AX609" s="7" t="e">
        <f>VLOOKUP($A609&amp;$B609,'Cleaned Responses'!$1:$82,MATCH(AX$1,'Cleaned Responses'!$1:$1,0),FALSE)/100</f>
        <v>#N/A</v>
      </c>
      <c r="AY609" s="7" t="e">
        <f>VLOOKUP($A609&amp;$B609,'Cleaned Responses'!$1:$82,MATCH(AY$1,'Cleaned Responses'!$1:$1,0),FALSE)/100</f>
        <v>#N/A</v>
      </c>
      <c r="AZ609" s="7" t="e">
        <f>VLOOKUP($A609&amp;$B609,'Cleaned Responses'!$1:$82,MATCH(AZ$1,'Cleaned Responses'!$1:$1,0),FALSE)/100</f>
        <v>#N/A</v>
      </c>
      <c r="BA609" s="7" t="e">
        <f>VLOOKUP($A609&amp;$B609,'Cleaned Responses'!$1:$82,MATCH(BA$1,'Cleaned Responses'!$1:$1,0),FALSE)/100</f>
        <v>#N/A</v>
      </c>
      <c r="BB609" s="7" t="e">
        <f>VLOOKUP($A609&amp;$B609,'Cleaned Responses'!$1:$82,MATCH(BB$1,'Cleaned Responses'!$1:$1,0),FALSE)/100</f>
        <v>#N/A</v>
      </c>
      <c r="BC609" s="7" t="e">
        <f>VLOOKUP($A609&amp;$B609,'Cleaned Responses'!$1:$82,MATCH(BC$1,'Cleaned Responses'!$1:$1,0),FALSE)/100</f>
        <v>#N/A</v>
      </c>
      <c r="BD609" s="7" t="e">
        <f>VLOOKUP($A609&amp;$B609,'Cleaned Responses'!$1:$82,MATCH(BD$1,'Cleaned Responses'!$1:$1,0),FALSE)/100</f>
        <v>#N/A</v>
      </c>
      <c r="BE609" s="7" t="e">
        <f>VLOOKUP($A609&amp;$B609,'Cleaned Responses'!$1:$82,MATCH(BE$1,'Cleaned Responses'!$1:$1,0),FALSE)/100</f>
        <v>#N/A</v>
      </c>
      <c r="BF609" s="7"/>
      <c r="BG609" s="6" t="e">
        <f>VLOOKUP($A609&amp;$B609,'Cleaned Responses'!$1:$82,MATCH(BG$1,'Cleaned Responses'!$1:$1,0),FALSE)</f>
        <v>#N/A</v>
      </c>
      <c r="BH609" s="6" t="e">
        <f>VLOOKUP($A609&amp;$B609,'Cleaned Responses'!$1:$82,MATCH(BH$1,'Cleaned Responses'!$1:$1,0),FALSE)</f>
        <v>#N/A</v>
      </c>
      <c r="BI609" t="e">
        <f>VLOOKUP($A609&amp;$B609,'Cleaned Responses'!$1:$82,MATCH(BI$1,'Cleaned Responses'!$1:$1,0),FALSE)/100</f>
        <v>#N/A</v>
      </c>
      <c r="BJ609" t="e">
        <f>VLOOKUP($A609&amp;$B609,'Cleaned Responses'!$1:$82,MATCH(BJ$1,'Cleaned Responses'!$1:$1,0),FALSE)/100</f>
        <v>#N/A</v>
      </c>
      <c r="BK609" t="e">
        <f>VLOOKUP($A609&amp;$B609,'Cleaned Responses'!$1:$82,MATCH(BK$1,'Cleaned Responses'!$1:$1,0),FALSE)/100</f>
        <v>#N/A</v>
      </c>
      <c r="BL609" t="e">
        <f t="shared" si="206"/>
        <v>#N/A</v>
      </c>
      <c r="BM609" t="e">
        <f t="shared" si="207"/>
        <v>#N/A</v>
      </c>
      <c r="BN609" t="e">
        <f t="shared" si="208"/>
        <v>#N/A</v>
      </c>
      <c r="BO609" t="e">
        <f>VLOOKUP($A609&amp;$B609,'Cleaned Responses'!$1:$82,MATCH(BO$1,'Cleaned Responses'!$1:$1,0),FALSE)/100</f>
        <v>#N/A</v>
      </c>
      <c r="BP609" t="e">
        <f>VLOOKUP($A609&amp;$B609,'Cleaned Responses'!$1:$82,MATCH(BP$1,'Cleaned Responses'!$1:$1,0),FALSE)/100</f>
        <v>#N/A</v>
      </c>
      <c r="BQ609" t="e">
        <f>VLOOKUP($A609&amp;$B609,'Cleaned Responses'!$1:$82,MATCH(BQ$1,'Cleaned Responses'!$1:$1,0),FALSE)/100</f>
        <v>#N/A</v>
      </c>
      <c r="BR609" t="e">
        <f>VLOOKUP($A609&amp;$B609,'Cleaned Responses'!$1:$82,MATCH(BR$1,'Cleaned Responses'!$1:$1,0),FALSE)/100</f>
        <v>#N/A</v>
      </c>
      <c r="BS609" t="e">
        <f>VLOOKUP($A609&amp;$B609,'Cleaned Responses'!$1:$82,MATCH(BS$1,'Cleaned Responses'!$1:$1,0),FALSE)/100</f>
        <v>#N/A</v>
      </c>
      <c r="BT609" t="e">
        <f>VLOOKUP($A609&amp;$B609,'Cleaned Responses'!$1:$82,MATCH(BT$1,'Cleaned Responses'!$1:$1,0),FALSE)/100</f>
        <v>#N/A</v>
      </c>
      <c r="BU609" t="e">
        <f>VLOOKUP($A609&amp;$B609,'Cleaned Responses'!$1:$82,MATCH(BU$1,'Cleaned Responses'!$1:$1,0),FALSE)/100</f>
        <v>#N/A</v>
      </c>
      <c r="BV609" t="e">
        <f>VLOOKUP($A609&amp;$B609,'Cleaned Responses'!$1:$82,MATCH(BV$1,'Cleaned Responses'!$1:$1,0),FALSE)/100</f>
        <v>#N/A</v>
      </c>
      <c r="BW609" t="e">
        <f>VLOOKUP($A609&amp;$B609,'Cleaned Responses'!$1:$82,MATCH(BW$1,'Cleaned Responses'!$1:$1,0),FALSE)/100</f>
        <v>#N/A</v>
      </c>
      <c r="BX609" t="e">
        <f>VLOOKUP($A609&amp;$B609,'Cleaned Responses'!$1:$82,MATCH(BX$1,'Cleaned Responses'!$1:$1,0),FALSE)/100</f>
        <v>#N/A</v>
      </c>
      <c r="BY609" t="e">
        <f>VLOOKUP($A609&amp;$B609,'Cleaned Responses'!$1:$82,MATCH(BY$1,'Cleaned Responses'!$1:$1,0),FALSE)/100</f>
        <v>#N/A</v>
      </c>
      <c r="BZ609" t="e">
        <f>VLOOKUP($A609&amp;$B609,'Cleaned Responses'!$1:$82,MATCH(BZ$1,'Cleaned Responses'!$1:$1,0),FALSE)/100</f>
        <v>#N/A</v>
      </c>
      <c r="CA609" t="e">
        <f t="shared" si="209"/>
        <v>#N/A</v>
      </c>
      <c r="CB609" t="e">
        <f t="shared" si="210"/>
        <v>#N/A</v>
      </c>
      <c r="CC609" t="e">
        <f t="shared" si="211"/>
        <v>#N/A</v>
      </c>
      <c r="CD609" t="e">
        <f t="shared" si="212"/>
        <v>#N/A</v>
      </c>
      <c r="CE609" t="e">
        <f t="shared" si="213"/>
        <v>#N/A</v>
      </c>
      <c r="CF609" t="e">
        <f t="shared" si="214"/>
        <v>#N/A</v>
      </c>
      <c r="CG609" t="e">
        <f t="shared" si="215"/>
        <v>#N/A</v>
      </c>
      <c r="CH609" t="e">
        <f t="shared" si="216"/>
        <v>#N/A</v>
      </c>
      <c r="CI609" t="e">
        <f t="shared" si="217"/>
        <v>#N/A</v>
      </c>
      <c r="CJ609" t="e">
        <f t="shared" si="218"/>
        <v>#N/A</v>
      </c>
      <c r="CK609" t="e">
        <f t="shared" si="219"/>
        <v>#N/A</v>
      </c>
    </row>
    <row r="610" spans="1:89" ht="20" customHeight="1" x14ac:dyDescent="0.25">
      <c r="A610" s="163"/>
      <c r="B610" s="6"/>
      <c r="C610" s="6" t="e">
        <f>VLOOKUP($A610&amp;$B610,'Cleaned Responses'!$1:$82,MATCH($C$1,'Cleaned Responses'!$1:$1,0),FALSE)</f>
        <v>#N/A</v>
      </c>
      <c r="D610" s="6" t="e">
        <f>VLOOKUP($A610&amp;$B610,'Cleaned Responses'!$1:$82,MATCH(D$1,'Cleaned Responses'!$1:$1,0),FALSE)</f>
        <v>#N/A</v>
      </c>
      <c r="E610" s="6" t="e">
        <f>VLOOKUP($A610&amp;$B610,'Cleaned Responses'!$1:$82,MATCH(E$1,'Cleaned Responses'!$1:$1,0),FALSE)</f>
        <v>#N/A</v>
      </c>
      <c r="F610" s="6" t="e">
        <f>VLOOKUP($A610&amp;$B610,'Cleaned Responses'!$1:$82,MATCH(F$1,'Cleaned Responses'!$1:$1,0),FALSE)</f>
        <v>#N/A</v>
      </c>
      <c r="G610" s="6" t="e">
        <f t="shared" si="220"/>
        <v>#N/A</v>
      </c>
      <c r="H610" s="6" t="e">
        <f>VLOOKUP($A610&amp;$B610,'Cleaned Responses'!$1:$82,MATCH(H$1,'Cleaned Responses'!$1:$1,0),FALSE)</f>
        <v>#N/A</v>
      </c>
      <c r="I610" s="6" t="e">
        <f>VLOOKUP($A610&amp;$B610,'Cleaned Responses'!$1:$82,MATCH(I$1,'Cleaned Responses'!$1:$1,0),FALSE)</f>
        <v>#N/A</v>
      </c>
      <c r="J610" s="6" t="e">
        <f>VLOOKUP($A610&amp;$B610,'Cleaned Responses'!$1:$82,MATCH(J$1,'Cleaned Responses'!$1:$1,0),FALSE)</f>
        <v>#N/A</v>
      </c>
      <c r="K610" s="6" t="e">
        <f>VLOOKUP($A610&amp;$B610,'Cleaned Responses'!$1:$82,MATCH(K$1,'Cleaned Responses'!$1:$1,0),FALSE)</f>
        <v>#N/A</v>
      </c>
      <c r="L610" s="6" t="e">
        <f>VLOOKUP($A610&amp;$B610,'Cleaned Responses'!$1:$82,MATCH(L$1,'Cleaned Responses'!$1:$1,0),FALSE)</f>
        <v>#N/A</v>
      </c>
      <c r="M610" s="6" t="e">
        <f>VLOOKUP($A610&amp;$B610,'Cleaned Responses'!$1:$82,MATCH(M$1,'Cleaned Responses'!$1:$1,0),FALSE)</f>
        <v>#N/A</v>
      </c>
      <c r="N610" s="6" t="e">
        <f>VLOOKUP($A610&amp;$B610,'Cleaned Responses'!$1:$82,MATCH(N$1,'Cleaned Responses'!$1:$1,0),FALSE)</f>
        <v>#N/A</v>
      </c>
      <c r="O610" s="6" t="e">
        <f>VLOOKUP($A610&amp;$B610,'Cleaned Responses'!$1:$82,MATCH(O$1,'Cleaned Responses'!$1:$1,0),FALSE)</f>
        <v>#N/A</v>
      </c>
      <c r="P610" s="6" t="e">
        <f>VLOOKUP($A610&amp;$B610,'Cleaned Responses'!$1:$82,MATCH(P$1,'Cleaned Responses'!$1:$1,0),FALSE)</f>
        <v>#N/A</v>
      </c>
      <c r="Q610" s="6" t="e">
        <f>VLOOKUP($A610&amp;$B610,'Cleaned Responses'!$1:$82,MATCH(Q$1,'Cleaned Responses'!$1:$1,0),FALSE)</f>
        <v>#VALUE!</v>
      </c>
      <c r="R610" s="8" t="e">
        <f t="shared" si="221"/>
        <v>#N/A</v>
      </c>
      <c r="S610" s="8" t="e">
        <f t="shared" si="222"/>
        <v>#N/A</v>
      </c>
      <c r="T610" s="8" t="e">
        <f t="shared" si="223"/>
        <v>#N/A</v>
      </c>
      <c r="U610" s="6"/>
      <c r="V610" s="6"/>
      <c r="W610" s="6"/>
      <c r="X610" s="6"/>
      <c r="Y610" s="8" t="e">
        <f t="shared" si="224"/>
        <v>#N/A</v>
      </c>
      <c r="Z610" s="6" t="e">
        <f>VLOOKUP($A610&amp;$B610,'Cleaned Responses'!$1:$82,MATCH(Z$1,'Cleaned Responses'!$1:$1,0),FALSE)</f>
        <v>#N/A</v>
      </c>
      <c r="AA610" s="6" t="e">
        <f>VLOOKUP($A610&amp;$B610,'Cleaned Responses'!$1:$82,MATCH(AA$1,'Cleaned Responses'!$1:$1,0),FALSE)</f>
        <v>#N/A</v>
      </c>
      <c r="AB610" s="9" t="e">
        <f t="shared" si="225"/>
        <v>#N/A</v>
      </c>
      <c r="AC610" s="9" t="e">
        <f t="shared" si="226"/>
        <v>#N/A</v>
      </c>
      <c r="AD610" s="6" t="e">
        <f>VLOOKUP($A610&amp;$B610,'Cleaned Responses'!$1:$82,MATCH(AD$1,'Cleaned Responses'!$1:$1,0),FALSE)</f>
        <v>#N/A</v>
      </c>
      <c r="AE610" s="6" t="e">
        <f>VLOOKUP($A610&amp;$B610,'Cleaned Responses'!$1:$82,MATCH(AE$1,'Cleaned Responses'!$1:$1,0),FALSE)</f>
        <v>#N/A</v>
      </c>
      <c r="AF610" s="6" t="e">
        <f>VLOOKUP($A610&amp;$B610,'Cleaned Responses'!$1:$82,MATCH(AF$1,'Cleaned Responses'!$1:$1,0),FALSE)</f>
        <v>#N/A</v>
      </c>
      <c r="AG610" s="6" t="e">
        <f>VLOOKUP($A610&amp;$B610,'Cleaned Responses'!$1:$82,MATCH(AG$1,'Cleaned Responses'!$1:$1,0),FALSE)</f>
        <v>#N/A</v>
      </c>
      <c r="AH610" s="6" t="e">
        <f>VLOOKUP($A610&amp;$B610,'Cleaned Responses'!$1:$82,MATCH(AH$1,'Cleaned Responses'!$1:$1,0),FALSE)</f>
        <v>#N/A</v>
      </c>
      <c r="AI610" s="6" t="e">
        <f>VLOOKUP($A610&amp;$B610,'Cleaned Responses'!$1:$82,MATCH(AI$1,'Cleaned Responses'!$1:$1,0),FALSE)</f>
        <v>#N/A</v>
      </c>
      <c r="AJ610" s="6" t="e">
        <f>VLOOKUP($A610&amp;$B610,'Cleaned Responses'!$1:$82,MATCH(AJ$1,'Cleaned Responses'!$1:$1,0),FALSE)</f>
        <v>#N/A</v>
      </c>
      <c r="AK610" s="6" t="e">
        <f>VLOOKUP($A610&amp;$B610,'Cleaned Responses'!$1:$82,MATCH(AK$1,'Cleaned Responses'!$1:$1,0),FALSE)</f>
        <v>#N/A</v>
      </c>
      <c r="AL610" s="6" t="e">
        <f t="shared" si="227"/>
        <v>#N/A</v>
      </c>
      <c r="AM610" s="7" t="e">
        <f>VLOOKUP($A610&amp;$B610,'Cleaned Responses'!$1:$82,MATCH(AM$1,'Cleaned Responses'!$1:$1,0),FALSE)/100</f>
        <v>#N/A</v>
      </c>
      <c r="AN610" s="7" t="e">
        <f>VLOOKUP($A610&amp;$B610,'Cleaned Responses'!$1:$82,MATCH(AN$1,'Cleaned Responses'!$1:$1,0),FALSE)/100</f>
        <v>#N/A</v>
      </c>
      <c r="AO610" s="7" t="e">
        <f>VLOOKUP($A610&amp;$B610,'Cleaned Responses'!$1:$82,MATCH(AO$1,'Cleaned Responses'!$1:$1,0),FALSE)/100</f>
        <v>#N/A</v>
      </c>
      <c r="AP610" s="7" t="e">
        <f>VLOOKUP($A610&amp;$B610,'Cleaned Responses'!$1:$82,MATCH(AP$1,'Cleaned Responses'!$1:$1,0),FALSE)/100</f>
        <v>#N/A</v>
      </c>
      <c r="AQ610" s="7" t="e">
        <f>VLOOKUP($A610&amp;$B610,'Cleaned Responses'!$1:$82,MATCH(AQ$1,'Cleaned Responses'!$1:$1,0),FALSE)/100</f>
        <v>#N/A</v>
      </c>
      <c r="AR610" s="7" t="e">
        <f>VLOOKUP($A610&amp;$B610,'Cleaned Responses'!$1:$82,MATCH(AR$1,'Cleaned Responses'!$1:$1,0),FALSE)/100</f>
        <v>#N/A</v>
      </c>
      <c r="AS610" s="7" t="e">
        <f>VLOOKUP($A610&amp;$B610,'Cleaned Responses'!$1:$82,MATCH(AS$1,'Cleaned Responses'!$1:$1,0),FALSE)/100</f>
        <v>#N/A</v>
      </c>
      <c r="AT610" s="7" t="e">
        <f>VLOOKUP($A610&amp;$B610,'Cleaned Responses'!$1:$82,MATCH(AT$1,'Cleaned Responses'!$1:$1,0),FALSE)/100</f>
        <v>#N/A</v>
      </c>
      <c r="AU610" s="7" t="e">
        <f>VLOOKUP($A610&amp;$B610,'Cleaned Responses'!$1:$82,MATCH(AU$1,'Cleaned Responses'!$1:$1,0),FALSE)/100</f>
        <v>#N/A</v>
      </c>
      <c r="AV610" s="7" t="e">
        <f>VLOOKUP($A610&amp;$B610,'Cleaned Responses'!$1:$82,MATCH(AV$1,'Cleaned Responses'!$1:$1,0),FALSE)/100</f>
        <v>#N/A</v>
      </c>
      <c r="AW610" s="7" t="e">
        <f>VLOOKUP($A610&amp;$B610,'Cleaned Responses'!$1:$82,MATCH(AW$1,'Cleaned Responses'!$1:$1,0),FALSE)/100</f>
        <v>#N/A</v>
      </c>
      <c r="AX610" s="7" t="e">
        <f>VLOOKUP($A610&amp;$B610,'Cleaned Responses'!$1:$82,MATCH(AX$1,'Cleaned Responses'!$1:$1,0),FALSE)/100</f>
        <v>#N/A</v>
      </c>
      <c r="AY610" s="7" t="e">
        <f>VLOOKUP($A610&amp;$B610,'Cleaned Responses'!$1:$82,MATCH(AY$1,'Cleaned Responses'!$1:$1,0),FALSE)/100</f>
        <v>#N/A</v>
      </c>
      <c r="AZ610" s="7" t="e">
        <f>VLOOKUP($A610&amp;$B610,'Cleaned Responses'!$1:$82,MATCH(AZ$1,'Cleaned Responses'!$1:$1,0),FALSE)/100</f>
        <v>#N/A</v>
      </c>
      <c r="BA610" s="7" t="e">
        <f>VLOOKUP($A610&amp;$B610,'Cleaned Responses'!$1:$82,MATCH(BA$1,'Cleaned Responses'!$1:$1,0),FALSE)/100</f>
        <v>#N/A</v>
      </c>
      <c r="BB610" s="7" t="e">
        <f>VLOOKUP($A610&amp;$B610,'Cleaned Responses'!$1:$82,MATCH(BB$1,'Cleaned Responses'!$1:$1,0),FALSE)/100</f>
        <v>#N/A</v>
      </c>
      <c r="BC610" s="7" t="e">
        <f>VLOOKUP($A610&amp;$B610,'Cleaned Responses'!$1:$82,MATCH(BC$1,'Cleaned Responses'!$1:$1,0),FALSE)/100</f>
        <v>#N/A</v>
      </c>
      <c r="BD610" s="7" t="e">
        <f>VLOOKUP($A610&amp;$B610,'Cleaned Responses'!$1:$82,MATCH(BD$1,'Cleaned Responses'!$1:$1,0),FALSE)/100</f>
        <v>#N/A</v>
      </c>
      <c r="BE610" s="7" t="e">
        <f>VLOOKUP($A610&amp;$B610,'Cleaned Responses'!$1:$82,MATCH(BE$1,'Cleaned Responses'!$1:$1,0),FALSE)/100</f>
        <v>#N/A</v>
      </c>
      <c r="BF610" s="7"/>
      <c r="BG610" s="6" t="e">
        <f>VLOOKUP($A610&amp;$B610,'Cleaned Responses'!$1:$82,MATCH(BG$1,'Cleaned Responses'!$1:$1,0),FALSE)</f>
        <v>#N/A</v>
      </c>
      <c r="BH610" s="6" t="e">
        <f>VLOOKUP($A610&amp;$B610,'Cleaned Responses'!$1:$82,MATCH(BH$1,'Cleaned Responses'!$1:$1,0),FALSE)</f>
        <v>#N/A</v>
      </c>
      <c r="BI610" t="e">
        <f>VLOOKUP($A610&amp;$B610,'Cleaned Responses'!$1:$82,MATCH(BI$1,'Cleaned Responses'!$1:$1,0),FALSE)/100</f>
        <v>#N/A</v>
      </c>
      <c r="BJ610" t="e">
        <f>VLOOKUP($A610&amp;$B610,'Cleaned Responses'!$1:$82,MATCH(BJ$1,'Cleaned Responses'!$1:$1,0),FALSE)/100</f>
        <v>#N/A</v>
      </c>
      <c r="BK610" t="e">
        <f>VLOOKUP($A610&amp;$B610,'Cleaned Responses'!$1:$82,MATCH(BK$1,'Cleaned Responses'!$1:$1,0),FALSE)/100</f>
        <v>#N/A</v>
      </c>
      <c r="BL610" t="e">
        <f t="shared" si="206"/>
        <v>#N/A</v>
      </c>
      <c r="BM610" t="e">
        <f t="shared" si="207"/>
        <v>#N/A</v>
      </c>
      <c r="BN610" t="e">
        <f t="shared" si="208"/>
        <v>#N/A</v>
      </c>
      <c r="BO610" t="e">
        <f>VLOOKUP($A610&amp;$B610,'Cleaned Responses'!$1:$82,MATCH(BO$1,'Cleaned Responses'!$1:$1,0),FALSE)/100</f>
        <v>#N/A</v>
      </c>
      <c r="BP610" t="e">
        <f>VLOOKUP($A610&amp;$B610,'Cleaned Responses'!$1:$82,MATCH(BP$1,'Cleaned Responses'!$1:$1,0),FALSE)/100</f>
        <v>#N/A</v>
      </c>
      <c r="BQ610" t="e">
        <f>VLOOKUP($A610&amp;$B610,'Cleaned Responses'!$1:$82,MATCH(BQ$1,'Cleaned Responses'!$1:$1,0),FALSE)/100</f>
        <v>#N/A</v>
      </c>
      <c r="BR610" t="e">
        <f>VLOOKUP($A610&amp;$B610,'Cleaned Responses'!$1:$82,MATCH(BR$1,'Cleaned Responses'!$1:$1,0),FALSE)/100</f>
        <v>#N/A</v>
      </c>
      <c r="BS610" t="e">
        <f>VLOOKUP($A610&amp;$B610,'Cleaned Responses'!$1:$82,MATCH(BS$1,'Cleaned Responses'!$1:$1,0),FALSE)/100</f>
        <v>#N/A</v>
      </c>
      <c r="BT610" t="e">
        <f>VLOOKUP($A610&amp;$B610,'Cleaned Responses'!$1:$82,MATCH(BT$1,'Cleaned Responses'!$1:$1,0),FALSE)/100</f>
        <v>#N/A</v>
      </c>
      <c r="BU610" t="e">
        <f>VLOOKUP($A610&amp;$B610,'Cleaned Responses'!$1:$82,MATCH(BU$1,'Cleaned Responses'!$1:$1,0),FALSE)/100</f>
        <v>#N/A</v>
      </c>
      <c r="BV610" t="e">
        <f>VLOOKUP($A610&amp;$B610,'Cleaned Responses'!$1:$82,MATCH(BV$1,'Cleaned Responses'!$1:$1,0),FALSE)/100</f>
        <v>#N/A</v>
      </c>
      <c r="BW610" t="e">
        <f>VLOOKUP($A610&amp;$B610,'Cleaned Responses'!$1:$82,MATCH(BW$1,'Cleaned Responses'!$1:$1,0),FALSE)/100</f>
        <v>#N/A</v>
      </c>
      <c r="BX610" t="e">
        <f>VLOOKUP($A610&amp;$B610,'Cleaned Responses'!$1:$82,MATCH(BX$1,'Cleaned Responses'!$1:$1,0),FALSE)/100</f>
        <v>#N/A</v>
      </c>
      <c r="BY610" t="e">
        <f>VLOOKUP($A610&amp;$B610,'Cleaned Responses'!$1:$82,MATCH(BY$1,'Cleaned Responses'!$1:$1,0),FALSE)/100</f>
        <v>#N/A</v>
      </c>
      <c r="BZ610" t="e">
        <f>VLOOKUP($A610&amp;$B610,'Cleaned Responses'!$1:$82,MATCH(BZ$1,'Cleaned Responses'!$1:$1,0),FALSE)/100</f>
        <v>#N/A</v>
      </c>
      <c r="CA610" t="e">
        <f t="shared" si="209"/>
        <v>#N/A</v>
      </c>
      <c r="CB610" t="e">
        <f t="shared" si="210"/>
        <v>#N/A</v>
      </c>
      <c r="CC610" t="e">
        <f t="shared" si="211"/>
        <v>#N/A</v>
      </c>
      <c r="CD610" t="e">
        <f t="shared" si="212"/>
        <v>#N/A</v>
      </c>
      <c r="CE610" t="e">
        <f t="shared" si="213"/>
        <v>#N/A</v>
      </c>
      <c r="CF610" t="e">
        <f t="shared" si="214"/>
        <v>#N/A</v>
      </c>
      <c r="CG610" t="e">
        <f t="shared" si="215"/>
        <v>#N/A</v>
      </c>
      <c r="CH610" t="e">
        <f t="shared" si="216"/>
        <v>#N/A</v>
      </c>
      <c r="CI610" t="e">
        <f t="shared" si="217"/>
        <v>#N/A</v>
      </c>
      <c r="CJ610" t="e">
        <f t="shared" si="218"/>
        <v>#N/A</v>
      </c>
      <c r="CK610" t="e">
        <f t="shared" si="219"/>
        <v>#N/A</v>
      </c>
    </row>
    <row r="611" spans="1:89" ht="20" customHeight="1" x14ac:dyDescent="0.25">
      <c r="A611" s="163"/>
      <c r="B611" s="6"/>
      <c r="C611" s="6" t="e">
        <f>VLOOKUP($A611&amp;$B611,'Cleaned Responses'!$1:$82,MATCH($C$1,'Cleaned Responses'!$1:$1,0),FALSE)</f>
        <v>#N/A</v>
      </c>
      <c r="D611" s="6" t="e">
        <f>VLOOKUP($A611&amp;$B611,'Cleaned Responses'!$1:$82,MATCH(D$1,'Cleaned Responses'!$1:$1,0),FALSE)</f>
        <v>#N/A</v>
      </c>
      <c r="E611" s="6" t="e">
        <f>VLOOKUP($A611&amp;$B611,'Cleaned Responses'!$1:$82,MATCH(E$1,'Cleaned Responses'!$1:$1,0),FALSE)</f>
        <v>#N/A</v>
      </c>
      <c r="F611" s="6" t="e">
        <f>VLOOKUP($A611&amp;$B611,'Cleaned Responses'!$1:$82,MATCH(F$1,'Cleaned Responses'!$1:$1,0),FALSE)</f>
        <v>#N/A</v>
      </c>
      <c r="G611" s="6" t="e">
        <f t="shared" si="220"/>
        <v>#N/A</v>
      </c>
      <c r="H611" s="6" t="e">
        <f>VLOOKUP($A611&amp;$B611,'Cleaned Responses'!$1:$82,MATCH(H$1,'Cleaned Responses'!$1:$1,0),FALSE)</f>
        <v>#N/A</v>
      </c>
      <c r="I611" s="6" t="e">
        <f>VLOOKUP($A611&amp;$B611,'Cleaned Responses'!$1:$82,MATCH(I$1,'Cleaned Responses'!$1:$1,0),FALSE)</f>
        <v>#N/A</v>
      </c>
      <c r="J611" s="6" t="e">
        <f>VLOOKUP($A611&amp;$B611,'Cleaned Responses'!$1:$82,MATCH(J$1,'Cleaned Responses'!$1:$1,0),FALSE)</f>
        <v>#N/A</v>
      </c>
      <c r="K611" s="6" t="e">
        <f>VLOOKUP($A611&amp;$B611,'Cleaned Responses'!$1:$82,MATCH(K$1,'Cleaned Responses'!$1:$1,0),FALSE)</f>
        <v>#N/A</v>
      </c>
      <c r="L611" s="6" t="e">
        <f>VLOOKUP($A611&amp;$B611,'Cleaned Responses'!$1:$82,MATCH(L$1,'Cleaned Responses'!$1:$1,0),FALSE)</f>
        <v>#N/A</v>
      </c>
      <c r="M611" s="6" t="e">
        <f>VLOOKUP($A611&amp;$B611,'Cleaned Responses'!$1:$82,MATCH(M$1,'Cleaned Responses'!$1:$1,0),FALSE)</f>
        <v>#N/A</v>
      </c>
      <c r="N611" s="6" t="e">
        <f>VLOOKUP($A611&amp;$B611,'Cleaned Responses'!$1:$82,MATCH(N$1,'Cleaned Responses'!$1:$1,0),FALSE)</f>
        <v>#N/A</v>
      </c>
      <c r="O611" s="6" t="e">
        <f>VLOOKUP($A611&amp;$B611,'Cleaned Responses'!$1:$82,MATCH(O$1,'Cleaned Responses'!$1:$1,0),FALSE)</f>
        <v>#N/A</v>
      </c>
      <c r="P611" s="6" t="e">
        <f>VLOOKUP($A611&amp;$B611,'Cleaned Responses'!$1:$82,MATCH(P$1,'Cleaned Responses'!$1:$1,0),FALSE)</f>
        <v>#N/A</v>
      </c>
      <c r="Q611" s="6" t="e">
        <f>VLOOKUP($A611&amp;$B611,'Cleaned Responses'!$1:$82,MATCH(Q$1,'Cleaned Responses'!$1:$1,0),FALSE)</f>
        <v>#VALUE!</v>
      </c>
      <c r="R611" s="8" t="e">
        <f t="shared" si="221"/>
        <v>#N/A</v>
      </c>
      <c r="S611" s="8" t="e">
        <f t="shared" si="222"/>
        <v>#N/A</v>
      </c>
      <c r="T611" s="8" t="e">
        <f t="shared" si="223"/>
        <v>#N/A</v>
      </c>
      <c r="U611" s="6"/>
      <c r="V611" s="6"/>
      <c r="W611" s="6"/>
      <c r="X611" s="6"/>
      <c r="Y611" s="8" t="e">
        <f t="shared" si="224"/>
        <v>#N/A</v>
      </c>
      <c r="Z611" s="6" t="e">
        <f>VLOOKUP($A611&amp;$B611,'Cleaned Responses'!$1:$82,MATCH(Z$1,'Cleaned Responses'!$1:$1,0),FALSE)</f>
        <v>#N/A</v>
      </c>
      <c r="AA611" s="6" t="e">
        <f>VLOOKUP($A611&amp;$B611,'Cleaned Responses'!$1:$82,MATCH(AA$1,'Cleaned Responses'!$1:$1,0),FALSE)</f>
        <v>#N/A</v>
      </c>
      <c r="AB611" s="9" t="e">
        <f t="shared" si="225"/>
        <v>#N/A</v>
      </c>
      <c r="AC611" s="9" t="e">
        <f t="shared" si="226"/>
        <v>#N/A</v>
      </c>
      <c r="AD611" s="6" t="e">
        <f>VLOOKUP($A611&amp;$B611,'Cleaned Responses'!$1:$82,MATCH(AD$1,'Cleaned Responses'!$1:$1,0),FALSE)</f>
        <v>#N/A</v>
      </c>
      <c r="AE611" s="6" t="e">
        <f>VLOOKUP($A611&amp;$B611,'Cleaned Responses'!$1:$82,MATCH(AE$1,'Cleaned Responses'!$1:$1,0),FALSE)</f>
        <v>#N/A</v>
      </c>
      <c r="AF611" s="6" t="e">
        <f>VLOOKUP($A611&amp;$B611,'Cleaned Responses'!$1:$82,MATCH(AF$1,'Cleaned Responses'!$1:$1,0),FALSE)</f>
        <v>#N/A</v>
      </c>
      <c r="AG611" s="6" t="e">
        <f>VLOOKUP($A611&amp;$B611,'Cleaned Responses'!$1:$82,MATCH(AG$1,'Cleaned Responses'!$1:$1,0),FALSE)</f>
        <v>#N/A</v>
      </c>
      <c r="AH611" s="6" t="e">
        <f>VLOOKUP($A611&amp;$B611,'Cleaned Responses'!$1:$82,MATCH(AH$1,'Cleaned Responses'!$1:$1,0),FALSE)</f>
        <v>#N/A</v>
      </c>
      <c r="AI611" s="6" t="e">
        <f>VLOOKUP($A611&amp;$B611,'Cleaned Responses'!$1:$82,MATCH(AI$1,'Cleaned Responses'!$1:$1,0),FALSE)</f>
        <v>#N/A</v>
      </c>
      <c r="AJ611" s="6" t="e">
        <f>VLOOKUP($A611&amp;$B611,'Cleaned Responses'!$1:$82,MATCH(AJ$1,'Cleaned Responses'!$1:$1,0),FALSE)</f>
        <v>#N/A</v>
      </c>
      <c r="AK611" s="6" t="e">
        <f>VLOOKUP($A611&amp;$B611,'Cleaned Responses'!$1:$82,MATCH(AK$1,'Cleaned Responses'!$1:$1,0),FALSE)</f>
        <v>#N/A</v>
      </c>
      <c r="AL611" s="6" t="e">
        <f t="shared" si="227"/>
        <v>#N/A</v>
      </c>
      <c r="AM611" s="7" t="e">
        <f>VLOOKUP($A611&amp;$B611,'Cleaned Responses'!$1:$82,MATCH(AM$1,'Cleaned Responses'!$1:$1,0),FALSE)/100</f>
        <v>#N/A</v>
      </c>
      <c r="AN611" s="7" t="e">
        <f>VLOOKUP($A611&amp;$B611,'Cleaned Responses'!$1:$82,MATCH(AN$1,'Cleaned Responses'!$1:$1,0),FALSE)/100</f>
        <v>#N/A</v>
      </c>
      <c r="AO611" s="7" t="e">
        <f>VLOOKUP($A611&amp;$B611,'Cleaned Responses'!$1:$82,MATCH(AO$1,'Cleaned Responses'!$1:$1,0),FALSE)/100</f>
        <v>#N/A</v>
      </c>
      <c r="AP611" s="7" t="e">
        <f>VLOOKUP($A611&amp;$B611,'Cleaned Responses'!$1:$82,MATCH(AP$1,'Cleaned Responses'!$1:$1,0),FALSE)/100</f>
        <v>#N/A</v>
      </c>
      <c r="AQ611" s="7" t="e">
        <f>VLOOKUP($A611&amp;$B611,'Cleaned Responses'!$1:$82,MATCH(AQ$1,'Cleaned Responses'!$1:$1,0),FALSE)/100</f>
        <v>#N/A</v>
      </c>
      <c r="AR611" s="7" t="e">
        <f>VLOOKUP($A611&amp;$B611,'Cleaned Responses'!$1:$82,MATCH(AR$1,'Cleaned Responses'!$1:$1,0),FALSE)/100</f>
        <v>#N/A</v>
      </c>
      <c r="AS611" s="7" t="e">
        <f>VLOOKUP($A611&amp;$B611,'Cleaned Responses'!$1:$82,MATCH(AS$1,'Cleaned Responses'!$1:$1,0),FALSE)/100</f>
        <v>#N/A</v>
      </c>
      <c r="AT611" s="7" t="e">
        <f>VLOOKUP($A611&amp;$B611,'Cleaned Responses'!$1:$82,MATCH(AT$1,'Cleaned Responses'!$1:$1,0),FALSE)/100</f>
        <v>#N/A</v>
      </c>
      <c r="AU611" s="7" t="e">
        <f>VLOOKUP($A611&amp;$B611,'Cleaned Responses'!$1:$82,MATCH(AU$1,'Cleaned Responses'!$1:$1,0),FALSE)/100</f>
        <v>#N/A</v>
      </c>
      <c r="AV611" s="7" t="e">
        <f>VLOOKUP($A611&amp;$B611,'Cleaned Responses'!$1:$82,MATCH(AV$1,'Cleaned Responses'!$1:$1,0),FALSE)/100</f>
        <v>#N/A</v>
      </c>
      <c r="AW611" s="7" t="e">
        <f>VLOOKUP($A611&amp;$B611,'Cleaned Responses'!$1:$82,MATCH(AW$1,'Cleaned Responses'!$1:$1,0),FALSE)/100</f>
        <v>#N/A</v>
      </c>
      <c r="AX611" s="7" t="e">
        <f>VLOOKUP($A611&amp;$B611,'Cleaned Responses'!$1:$82,MATCH(AX$1,'Cleaned Responses'!$1:$1,0),FALSE)/100</f>
        <v>#N/A</v>
      </c>
      <c r="AY611" s="7" t="e">
        <f>VLOOKUP($A611&amp;$B611,'Cleaned Responses'!$1:$82,MATCH(AY$1,'Cleaned Responses'!$1:$1,0),FALSE)/100</f>
        <v>#N/A</v>
      </c>
      <c r="AZ611" s="7" t="e">
        <f>VLOOKUP($A611&amp;$B611,'Cleaned Responses'!$1:$82,MATCH(AZ$1,'Cleaned Responses'!$1:$1,0),FALSE)/100</f>
        <v>#N/A</v>
      </c>
      <c r="BA611" s="7" t="e">
        <f>VLOOKUP($A611&amp;$B611,'Cleaned Responses'!$1:$82,MATCH(BA$1,'Cleaned Responses'!$1:$1,0),FALSE)/100</f>
        <v>#N/A</v>
      </c>
      <c r="BB611" s="7" t="e">
        <f>VLOOKUP($A611&amp;$B611,'Cleaned Responses'!$1:$82,MATCH(BB$1,'Cleaned Responses'!$1:$1,0),FALSE)/100</f>
        <v>#N/A</v>
      </c>
      <c r="BC611" s="7" t="e">
        <f>VLOOKUP($A611&amp;$B611,'Cleaned Responses'!$1:$82,MATCH(BC$1,'Cleaned Responses'!$1:$1,0),FALSE)/100</f>
        <v>#N/A</v>
      </c>
      <c r="BD611" s="7" t="e">
        <f>VLOOKUP($A611&amp;$B611,'Cleaned Responses'!$1:$82,MATCH(BD$1,'Cleaned Responses'!$1:$1,0),FALSE)/100</f>
        <v>#N/A</v>
      </c>
      <c r="BE611" s="7" t="e">
        <f>VLOOKUP($A611&amp;$B611,'Cleaned Responses'!$1:$82,MATCH(BE$1,'Cleaned Responses'!$1:$1,0),FALSE)/100</f>
        <v>#N/A</v>
      </c>
      <c r="BF611" s="7"/>
      <c r="BG611" s="6" t="e">
        <f>VLOOKUP($A611&amp;$B611,'Cleaned Responses'!$1:$82,MATCH(BG$1,'Cleaned Responses'!$1:$1,0),FALSE)</f>
        <v>#N/A</v>
      </c>
      <c r="BH611" s="6" t="e">
        <f>VLOOKUP($A611&amp;$B611,'Cleaned Responses'!$1:$82,MATCH(BH$1,'Cleaned Responses'!$1:$1,0),FALSE)</f>
        <v>#N/A</v>
      </c>
      <c r="BI611" t="e">
        <f>VLOOKUP($A611&amp;$B611,'Cleaned Responses'!$1:$82,MATCH(BI$1,'Cleaned Responses'!$1:$1,0),FALSE)/100</f>
        <v>#N/A</v>
      </c>
      <c r="BJ611" t="e">
        <f>VLOOKUP($A611&amp;$B611,'Cleaned Responses'!$1:$82,MATCH(BJ$1,'Cleaned Responses'!$1:$1,0),FALSE)/100</f>
        <v>#N/A</v>
      </c>
      <c r="BK611" t="e">
        <f>VLOOKUP($A611&amp;$B611,'Cleaned Responses'!$1:$82,MATCH(BK$1,'Cleaned Responses'!$1:$1,0),FALSE)/100</f>
        <v>#N/A</v>
      </c>
      <c r="BL611" t="e">
        <f t="shared" si="206"/>
        <v>#N/A</v>
      </c>
      <c r="BM611" t="e">
        <f t="shared" si="207"/>
        <v>#N/A</v>
      </c>
      <c r="BN611" t="e">
        <f t="shared" si="208"/>
        <v>#N/A</v>
      </c>
      <c r="BO611" t="e">
        <f>VLOOKUP($A611&amp;$B611,'Cleaned Responses'!$1:$82,MATCH(BO$1,'Cleaned Responses'!$1:$1,0),FALSE)/100</f>
        <v>#N/A</v>
      </c>
      <c r="BP611" t="e">
        <f>VLOOKUP($A611&amp;$B611,'Cleaned Responses'!$1:$82,MATCH(BP$1,'Cleaned Responses'!$1:$1,0),FALSE)/100</f>
        <v>#N/A</v>
      </c>
      <c r="BQ611" t="e">
        <f>VLOOKUP($A611&amp;$B611,'Cleaned Responses'!$1:$82,MATCH(BQ$1,'Cleaned Responses'!$1:$1,0),FALSE)/100</f>
        <v>#N/A</v>
      </c>
      <c r="BR611" t="e">
        <f>VLOOKUP($A611&amp;$B611,'Cleaned Responses'!$1:$82,MATCH(BR$1,'Cleaned Responses'!$1:$1,0),FALSE)/100</f>
        <v>#N/A</v>
      </c>
      <c r="BS611" t="e">
        <f>VLOOKUP($A611&amp;$B611,'Cleaned Responses'!$1:$82,MATCH(BS$1,'Cleaned Responses'!$1:$1,0),FALSE)/100</f>
        <v>#N/A</v>
      </c>
      <c r="BT611" t="e">
        <f>VLOOKUP($A611&amp;$B611,'Cleaned Responses'!$1:$82,MATCH(BT$1,'Cleaned Responses'!$1:$1,0),FALSE)/100</f>
        <v>#N/A</v>
      </c>
      <c r="BU611" t="e">
        <f>VLOOKUP($A611&amp;$B611,'Cleaned Responses'!$1:$82,MATCH(BU$1,'Cleaned Responses'!$1:$1,0),FALSE)/100</f>
        <v>#N/A</v>
      </c>
      <c r="BV611" t="e">
        <f>VLOOKUP($A611&amp;$B611,'Cleaned Responses'!$1:$82,MATCH(BV$1,'Cleaned Responses'!$1:$1,0),FALSE)/100</f>
        <v>#N/A</v>
      </c>
      <c r="BW611" t="e">
        <f>VLOOKUP($A611&amp;$B611,'Cleaned Responses'!$1:$82,MATCH(BW$1,'Cleaned Responses'!$1:$1,0),FALSE)/100</f>
        <v>#N/A</v>
      </c>
      <c r="BX611" t="e">
        <f>VLOOKUP($A611&amp;$B611,'Cleaned Responses'!$1:$82,MATCH(BX$1,'Cleaned Responses'!$1:$1,0),FALSE)/100</f>
        <v>#N/A</v>
      </c>
      <c r="BY611" t="e">
        <f>VLOOKUP($A611&amp;$B611,'Cleaned Responses'!$1:$82,MATCH(BY$1,'Cleaned Responses'!$1:$1,0),FALSE)/100</f>
        <v>#N/A</v>
      </c>
      <c r="BZ611" t="e">
        <f>VLOOKUP($A611&amp;$B611,'Cleaned Responses'!$1:$82,MATCH(BZ$1,'Cleaned Responses'!$1:$1,0),FALSE)/100</f>
        <v>#N/A</v>
      </c>
      <c r="CA611" t="e">
        <f t="shared" si="209"/>
        <v>#N/A</v>
      </c>
      <c r="CB611" t="e">
        <f t="shared" si="210"/>
        <v>#N/A</v>
      </c>
      <c r="CC611" t="e">
        <f t="shared" si="211"/>
        <v>#N/A</v>
      </c>
      <c r="CD611" t="e">
        <f t="shared" si="212"/>
        <v>#N/A</v>
      </c>
      <c r="CE611" t="e">
        <f t="shared" si="213"/>
        <v>#N/A</v>
      </c>
      <c r="CF611" t="e">
        <f t="shared" si="214"/>
        <v>#N/A</v>
      </c>
      <c r="CG611" t="e">
        <f t="shared" si="215"/>
        <v>#N/A</v>
      </c>
      <c r="CH611" t="e">
        <f t="shared" si="216"/>
        <v>#N/A</v>
      </c>
      <c r="CI611" t="e">
        <f t="shared" si="217"/>
        <v>#N/A</v>
      </c>
      <c r="CJ611" t="e">
        <f t="shared" si="218"/>
        <v>#N/A</v>
      </c>
      <c r="CK611" t="e">
        <f t="shared" si="219"/>
        <v>#N/A</v>
      </c>
    </row>
    <row r="612" spans="1:89" ht="20" customHeight="1" x14ac:dyDescent="0.25">
      <c r="A612" s="163"/>
      <c r="B612" s="6"/>
      <c r="C612" s="6" t="e">
        <f>VLOOKUP($A612&amp;$B612,'Cleaned Responses'!$1:$82,MATCH($C$1,'Cleaned Responses'!$1:$1,0),FALSE)</f>
        <v>#N/A</v>
      </c>
      <c r="D612" s="6" t="e">
        <f>VLOOKUP($A612&amp;$B612,'Cleaned Responses'!$1:$82,MATCH(D$1,'Cleaned Responses'!$1:$1,0),FALSE)</f>
        <v>#N/A</v>
      </c>
      <c r="E612" s="6" t="e">
        <f>VLOOKUP($A612&amp;$B612,'Cleaned Responses'!$1:$82,MATCH(E$1,'Cleaned Responses'!$1:$1,0),FALSE)</f>
        <v>#N/A</v>
      </c>
      <c r="F612" s="6" t="e">
        <f>VLOOKUP($A612&amp;$B612,'Cleaned Responses'!$1:$82,MATCH(F$1,'Cleaned Responses'!$1:$1,0),FALSE)</f>
        <v>#N/A</v>
      </c>
      <c r="G612" s="6" t="e">
        <f t="shared" si="220"/>
        <v>#N/A</v>
      </c>
      <c r="H612" s="6" t="e">
        <f>VLOOKUP($A612&amp;$B612,'Cleaned Responses'!$1:$82,MATCH(H$1,'Cleaned Responses'!$1:$1,0),FALSE)</f>
        <v>#N/A</v>
      </c>
      <c r="I612" s="6" t="e">
        <f>VLOOKUP($A612&amp;$B612,'Cleaned Responses'!$1:$82,MATCH(I$1,'Cleaned Responses'!$1:$1,0),FALSE)</f>
        <v>#N/A</v>
      </c>
      <c r="J612" s="6" t="e">
        <f>VLOOKUP($A612&amp;$B612,'Cleaned Responses'!$1:$82,MATCH(J$1,'Cleaned Responses'!$1:$1,0),FALSE)</f>
        <v>#N/A</v>
      </c>
      <c r="K612" s="6" t="e">
        <f>VLOOKUP($A612&amp;$B612,'Cleaned Responses'!$1:$82,MATCH(K$1,'Cleaned Responses'!$1:$1,0),FALSE)</f>
        <v>#N/A</v>
      </c>
      <c r="L612" s="6" t="e">
        <f>VLOOKUP($A612&amp;$B612,'Cleaned Responses'!$1:$82,MATCH(L$1,'Cleaned Responses'!$1:$1,0),FALSE)</f>
        <v>#N/A</v>
      </c>
      <c r="M612" s="6" t="e">
        <f>VLOOKUP($A612&amp;$B612,'Cleaned Responses'!$1:$82,MATCH(M$1,'Cleaned Responses'!$1:$1,0),FALSE)</f>
        <v>#N/A</v>
      </c>
      <c r="N612" s="6" t="e">
        <f>VLOOKUP($A612&amp;$B612,'Cleaned Responses'!$1:$82,MATCH(N$1,'Cleaned Responses'!$1:$1,0),FALSE)</f>
        <v>#N/A</v>
      </c>
      <c r="O612" s="6" t="e">
        <f>VLOOKUP($A612&amp;$B612,'Cleaned Responses'!$1:$82,MATCH(O$1,'Cleaned Responses'!$1:$1,0),FALSE)</f>
        <v>#N/A</v>
      </c>
      <c r="P612" s="6" t="e">
        <f>VLOOKUP($A612&amp;$B612,'Cleaned Responses'!$1:$82,MATCH(P$1,'Cleaned Responses'!$1:$1,0),FALSE)</f>
        <v>#N/A</v>
      </c>
      <c r="Q612" s="6" t="e">
        <f>VLOOKUP($A612&amp;$B612,'Cleaned Responses'!$1:$82,MATCH(Q$1,'Cleaned Responses'!$1:$1,0),FALSE)</f>
        <v>#VALUE!</v>
      </c>
      <c r="R612" s="8" t="e">
        <f t="shared" si="221"/>
        <v>#N/A</v>
      </c>
      <c r="S612" s="8" t="e">
        <f t="shared" si="222"/>
        <v>#N/A</v>
      </c>
      <c r="T612" s="8" t="e">
        <f t="shared" si="223"/>
        <v>#N/A</v>
      </c>
      <c r="U612" s="6"/>
      <c r="V612" s="6"/>
      <c r="W612" s="6"/>
      <c r="X612" s="6"/>
      <c r="Y612" s="8" t="e">
        <f t="shared" si="224"/>
        <v>#N/A</v>
      </c>
      <c r="Z612" s="6" t="e">
        <f>VLOOKUP($A612&amp;$B612,'Cleaned Responses'!$1:$82,MATCH(Z$1,'Cleaned Responses'!$1:$1,0),FALSE)</f>
        <v>#N/A</v>
      </c>
      <c r="AA612" s="6" t="e">
        <f>VLOOKUP($A612&amp;$B612,'Cleaned Responses'!$1:$82,MATCH(AA$1,'Cleaned Responses'!$1:$1,0),FALSE)</f>
        <v>#N/A</v>
      </c>
      <c r="AB612" s="9" t="e">
        <f t="shared" si="225"/>
        <v>#N/A</v>
      </c>
      <c r="AC612" s="9" t="e">
        <f t="shared" si="226"/>
        <v>#N/A</v>
      </c>
      <c r="AD612" s="6" t="e">
        <f>VLOOKUP($A612&amp;$B612,'Cleaned Responses'!$1:$82,MATCH(AD$1,'Cleaned Responses'!$1:$1,0),FALSE)</f>
        <v>#N/A</v>
      </c>
      <c r="AE612" s="6" t="e">
        <f>VLOOKUP($A612&amp;$B612,'Cleaned Responses'!$1:$82,MATCH(AE$1,'Cleaned Responses'!$1:$1,0),FALSE)</f>
        <v>#N/A</v>
      </c>
      <c r="AF612" s="6" t="e">
        <f>VLOOKUP($A612&amp;$B612,'Cleaned Responses'!$1:$82,MATCH(AF$1,'Cleaned Responses'!$1:$1,0),FALSE)</f>
        <v>#N/A</v>
      </c>
      <c r="AG612" s="6" t="e">
        <f>VLOOKUP($A612&amp;$B612,'Cleaned Responses'!$1:$82,MATCH(AG$1,'Cleaned Responses'!$1:$1,0),FALSE)</f>
        <v>#N/A</v>
      </c>
      <c r="AH612" s="6" t="e">
        <f>VLOOKUP($A612&amp;$B612,'Cleaned Responses'!$1:$82,MATCH(AH$1,'Cleaned Responses'!$1:$1,0),FALSE)</f>
        <v>#N/A</v>
      </c>
      <c r="AI612" s="6" t="e">
        <f>VLOOKUP($A612&amp;$B612,'Cleaned Responses'!$1:$82,MATCH(AI$1,'Cleaned Responses'!$1:$1,0),FALSE)</f>
        <v>#N/A</v>
      </c>
      <c r="AJ612" s="6" t="e">
        <f>VLOOKUP($A612&amp;$B612,'Cleaned Responses'!$1:$82,MATCH(AJ$1,'Cleaned Responses'!$1:$1,0),FALSE)</f>
        <v>#N/A</v>
      </c>
      <c r="AK612" s="6" t="e">
        <f>VLOOKUP($A612&amp;$B612,'Cleaned Responses'!$1:$82,MATCH(AK$1,'Cleaned Responses'!$1:$1,0),FALSE)</f>
        <v>#N/A</v>
      </c>
      <c r="AL612" s="6" t="e">
        <f t="shared" si="227"/>
        <v>#N/A</v>
      </c>
      <c r="AM612" s="7" t="e">
        <f>VLOOKUP($A612&amp;$B612,'Cleaned Responses'!$1:$82,MATCH(AM$1,'Cleaned Responses'!$1:$1,0),FALSE)/100</f>
        <v>#N/A</v>
      </c>
      <c r="AN612" s="7" t="e">
        <f>VLOOKUP($A612&amp;$B612,'Cleaned Responses'!$1:$82,MATCH(AN$1,'Cleaned Responses'!$1:$1,0),FALSE)/100</f>
        <v>#N/A</v>
      </c>
      <c r="AO612" s="7" t="e">
        <f>VLOOKUP($A612&amp;$B612,'Cleaned Responses'!$1:$82,MATCH(AO$1,'Cleaned Responses'!$1:$1,0),FALSE)/100</f>
        <v>#N/A</v>
      </c>
      <c r="AP612" s="7" t="e">
        <f>VLOOKUP($A612&amp;$B612,'Cleaned Responses'!$1:$82,MATCH(AP$1,'Cleaned Responses'!$1:$1,0),FALSE)/100</f>
        <v>#N/A</v>
      </c>
      <c r="AQ612" s="7" t="e">
        <f>VLOOKUP($A612&amp;$B612,'Cleaned Responses'!$1:$82,MATCH(AQ$1,'Cleaned Responses'!$1:$1,0),FALSE)/100</f>
        <v>#N/A</v>
      </c>
      <c r="AR612" s="7" t="e">
        <f>VLOOKUP($A612&amp;$B612,'Cleaned Responses'!$1:$82,MATCH(AR$1,'Cleaned Responses'!$1:$1,0),FALSE)/100</f>
        <v>#N/A</v>
      </c>
      <c r="AS612" s="7" t="e">
        <f>VLOOKUP($A612&amp;$B612,'Cleaned Responses'!$1:$82,MATCH(AS$1,'Cleaned Responses'!$1:$1,0),FALSE)/100</f>
        <v>#N/A</v>
      </c>
      <c r="AT612" s="7" t="e">
        <f>VLOOKUP($A612&amp;$B612,'Cleaned Responses'!$1:$82,MATCH(AT$1,'Cleaned Responses'!$1:$1,0),FALSE)/100</f>
        <v>#N/A</v>
      </c>
      <c r="AU612" s="7" t="e">
        <f>VLOOKUP($A612&amp;$B612,'Cleaned Responses'!$1:$82,MATCH(AU$1,'Cleaned Responses'!$1:$1,0),FALSE)/100</f>
        <v>#N/A</v>
      </c>
      <c r="AV612" s="7" t="e">
        <f>VLOOKUP($A612&amp;$B612,'Cleaned Responses'!$1:$82,MATCH(AV$1,'Cleaned Responses'!$1:$1,0),FALSE)/100</f>
        <v>#N/A</v>
      </c>
      <c r="AW612" s="7" t="e">
        <f>VLOOKUP($A612&amp;$B612,'Cleaned Responses'!$1:$82,MATCH(AW$1,'Cleaned Responses'!$1:$1,0),FALSE)/100</f>
        <v>#N/A</v>
      </c>
      <c r="AX612" s="7" t="e">
        <f>VLOOKUP($A612&amp;$B612,'Cleaned Responses'!$1:$82,MATCH(AX$1,'Cleaned Responses'!$1:$1,0),FALSE)/100</f>
        <v>#N/A</v>
      </c>
      <c r="AY612" s="7" t="e">
        <f>VLOOKUP($A612&amp;$B612,'Cleaned Responses'!$1:$82,MATCH(AY$1,'Cleaned Responses'!$1:$1,0),FALSE)/100</f>
        <v>#N/A</v>
      </c>
      <c r="AZ612" s="7" t="e">
        <f>VLOOKUP($A612&amp;$B612,'Cleaned Responses'!$1:$82,MATCH(AZ$1,'Cleaned Responses'!$1:$1,0),FALSE)/100</f>
        <v>#N/A</v>
      </c>
      <c r="BA612" s="7" t="e">
        <f>VLOOKUP($A612&amp;$B612,'Cleaned Responses'!$1:$82,MATCH(BA$1,'Cleaned Responses'!$1:$1,0),FALSE)/100</f>
        <v>#N/A</v>
      </c>
      <c r="BB612" s="7" t="e">
        <f>VLOOKUP($A612&amp;$B612,'Cleaned Responses'!$1:$82,MATCH(BB$1,'Cleaned Responses'!$1:$1,0),FALSE)/100</f>
        <v>#N/A</v>
      </c>
      <c r="BC612" s="7" t="e">
        <f>VLOOKUP($A612&amp;$B612,'Cleaned Responses'!$1:$82,MATCH(BC$1,'Cleaned Responses'!$1:$1,0),FALSE)/100</f>
        <v>#N/A</v>
      </c>
      <c r="BD612" s="7" t="e">
        <f>VLOOKUP($A612&amp;$B612,'Cleaned Responses'!$1:$82,MATCH(BD$1,'Cleaned Responses'!$1:$1,0),FALSE)/100</f>
        <v>#N/A</v>
      </c>
      <c r="BE612" s="7" t="e">
        <f>VLOOKUP($A612&amp;$B612,'Cleaned Responses'!$1:$82,MATCH(BE$1,'Cleaned Responses'!$1:$1,0),FALSE)/100</f>
        <v>#N/A</v>
      </c>
      <c r="BF612" s="7"/>
      <c r="BG612" s="6" t="e">
        <f>VLOOKUP($A612&amp;$B612,'Cleaned Responses'!$1:$82,MATCH(BG$1,'Cleaned Responses'!$1:$1,0),FALSE)</f>
        <v>#N/A</v>
      </c>
      <c r="BH612" s="6" t="e">
        <f>VLOOKUP($A612&amp;$B612,'Cleaned Responses'!$1:$82,MATCH(BH$1,'Cleaned Responses'!$1:$1,0),FALSE)</f>
        <v>#N/A</v>
      </c>
      <c r="BI612" t="e">
        <f>VLOOKUP($A612&amp;$B612,'Cleaned Responses'!$1:$82,MATCH(BI$1,'Cleaned Responses'!$1:$1,0),FALSE)/100</f>
        <v>#N/A</v>
      </c>
      <c r="BJ612" t="e">
        <f>VLOOKUP($A612&amp;$B612,'Cleaned Responses'!$1:$82,MATCH(BJ$1,'Cleaned Responses'!$1:$1,0),FALSE)/100</f>
        <v>#N/A</v>
      </c>
      <c r="BK612" t="e">
        <f>VLOOKUP($A612&amp;$B612,'Cleaned Responses'!$1:$82,MATCH(BK$1,'Cleaned Responses'!$1:$1,0),FALSE)/100</f>
        <v>#N/A</v>
      </c>
      <c r="BL612" t="e">
        <f t="shared" si="206"/>
        <v>#N/A</v>
      </c>
      <c r="BM612" t="e">
        <f t="shared" si="207"/>
        <v>#N/A</v>
      </c>
      <c r="BN612" t="e">
        <f t="shared" si="208"/>
        <v>#N/A</v>
      </c>
      <c r="BO612" t="e">
        <f>VLOOKUP($A612&amp;$B612,'Cleaned Responses'!$1:$82,MATCH(BO$1,'Cleaned Responses'!$1:$1,0),FALSE)/100</f>
        <v>#N/A</v>
      </c>
      <c r="BP612" t="e">
        <f>VLOOKUP($A612&amp;$B612,'Cleaned Responses'!$1:$82,MATCH(BP$1,'Cleaned Responses'!$1:$1,0),FALSE)/100</f>
        <v>#N/A</v>
      </c>
      <c r="BQ612" t="e">
        <f>VLOOKUP($A612&amp;$B612,'Cleaned Responses'!$1:$82,MATCH(BQ$1,'Cleaned Responses'!$1:$1,0),FALSE)/100</f>
        <v>#N/A</v>
      </c>
      <c r="BR612" t="e">
        <f>VLOOKUP($A612&amp;$B612,'Cleaned Responses'!$1:$82,MATCH(BR$1,'Cleaned Responses'!$1:$1,0),FALSE)/100</f>
        <v>#N/A</v>
      </c>
      <c r="BS612" t="e">
        <f>VLOOKUP($A612&amp;$B612,'Cleaned Responses'!$1:$82,MATCH(BS$1,'Cleaned Responses'!$1:$1,0),FALSE)/100</f>
        <v>#N/A</v>
      </c>
      <c r="BT612" t="e">
        <f>VLOOKUP($A612&amp;$B612,'Cleaned Responses'!$1:$82,MATCH(BT$1,'Cleaned Responses'!$1:$1,0),FALSE)/100</f>
        <v>#N/A</v>
      </c>
      <c r="BU612" t="e">
        <f>VLOOKUP($A612&amp;$B612,'Cleaned Responses'!$1:$82,MATCH(BU$1,'Cleaned Responses'!$1:$1,0),FALSE)/100</f>
        <v>#N/A</v>
      </c>
      <c r="BV612" t="e">
        <f>VLOOKUP($A612&amp;$B612,'Cleaned Responses'!$1:$82,MATCH(BV$1,'Cleaned Responses'!$1:$1,0),FALSE)/100</f>
        <v>#N/A</v>
      </c>
      <c r="BW612" t="e">
        <f>VLOOKUP($A612&amp;$B612,'Cleaned Responses'!$1:$82,MATCH(BW$1,'Cleaned Responses'!$1:$1,0),FALSE)/100</f>
        <v>#N/A</v>
      </c>
      <c r="BX612" t="e">
        <f>VLOOKUP($A612&amp;$B612,'Cleaned Responses'!$1:$82,MATCH(BX$1,'Cleaned Responses'!$1:$1,0),FALSE)/100</f>
        <v>#N/A</v>
      </c>
      <c r="BY612" t="e">
        <f>VLOOKUP($A612&amp;$B612,'Cleaned Responses'!$1:$82,MATCH(BY$1,'Cleaned Responses'!$1:$1,0),FALSE)/100</f>
        <v>#N/A</v>
      </c>
      <c r="BZ612" t="e">
        <f>VLOOKUP($A612&amp;$B612,'Cleaned Responses'!$1:$82,MATCH(BZ$1,'Cleaned Responses'!$1:$1,0),FALSE)/100</f>
        <v>#N/A</v>
      </c>
      <c r="CA612" t="e">
        <f t="shared" si="209"/>
        <v>#N/A</v>
      </c>
      <c r="CB612" t="e">
        <f t="shared" si="210"/>
        <v>#N/A</v>
      </c>
      <c r="CC612" t="e">
        <f t="shared" si="211"/>
        <v>#N/A</v>
      </c>
      <c r="CD612" t="e">
        <f t="shared" si="212"/>
        <v>#N/A</v>
      </c>
      <c r="CE612" t="e">
        <f t="shared" si="213"/>
        <v>#N/A</v>
      </c>
      <c r="CF612" t="e">
        <f t="shared" si="214"/>
        <v>#N/A</v>
      </c>
      <c r="CG612" t="e">
        <f t="shared" si="215"/>
        <v>#N/A</v>
      </c>
      <c r="CH612" t="e">
        <f t="shared" si="216"/>
        <v>#N/A</v>
      </c>
      <c r="CI612" t="e">
        <f t="shared" si="217"/>
        <v>#N/A</v>
      </c>
      <c r="CJ612" t="e">
        <f t="shared" si="218"/>
        <v>#N/A</v>
      </c>
      <c r="CK612" t="e">
        <f t="shared" si="219"/>
        <v>#N/A</v>
      </c>
    </row>
    <row r="613" spans="1:89" ht="20" customHeight="1" x14ac:dyDescent="0.25">
      <c r="A613" s="163"/>
      <c r="B613" s="6"/>
      <c r="C613" s="6" t="e">
        <f>VLOOKUP($A613&amp;$B613,'Cleaned Responses'!$1:$82,MATCH($C$1,'Cleaned Responses'!$1:$1,0),FALSE)</f>
        <v>#N/A</v>
      </c>
      <c r="D613" s="6" t="e">
        <f>VLOOKUP($A613&amp;$B613,'Cleaned Responses'!$1:$82,MATCH(D$1,'Cleaned Responses'!$1:$1,0),FALSE)</f>
        <v>#N/A</v>
      </c>
      <c r="E613" s="6" t="e">
        <f>VLOOKUP($A613&amp;$B613,'Cleaned Responses'!$1:$82,MATCH(E$1,'Cleaned Responses'!$1:$1,0),FALSE)</f>
        <v>#N/A</v>
      </c>
      <c r="F613" s="6" t="e">
        <f>VLOOKUP($A613&amp;$B613,'Cleaned Responses'!$1:$82,MATCH(F$1,'Cleaned Responses'!$1:$1,0),FALSE)</f>
        <v>#N/A</v>
      </c>
      <c r="G613" s="6" t="e">
        <f t="shared" si="220"/>
        <v>#N/A</v>
      </c>
      <c r="H613" s="6" t="e">
        <f>VLOOKUP($A613&amp;$B613,'Cleaned Responses'!$1:$82,MATCH(H$1,'Cleaned Responses'!$1:$1,0),FALSE)</f>
        <v>#N/A</v>
      </c>
      <c r="I613" s="6" t="e">
        <f>VLOOKUP($A613&amp;$B613,'Cleaned Responses'!$1:$82,MATCH(I$1,'Cleaned Responses'!$1:$1,0),FALSE)</f>
        <v>#N/A</v>
      </c>
      <c r="J613" s="6" t="e">
        <f>VLOOKUP($A613&amp;$B613,'Cleaned Responses'!$1:$82,MATCH(J$1,'Cleaned Responses'!$1:$1,0),FALSE)</f>
        <v>#N/A</v>
      </c>
      <c r="K613" s="6" t="e">
        <f>VLOOKUP($A613&amp;$B613,'Cleaned Responses'!$1:$82,MATCH(K$1,'Cleaned Responses'!$1:$1,0),FALSE)</f>
        <v>#N/A</v>
      </c>
      <c r="L613" s="6" t="e">
        <f>VLOOKUP($A613&amp;$B613,'Cleaned Responses'!$1:$82,MATCH(L$1,'Cleaned Responses'!$1:$1,0),FALSE)</f>
        <v>#N/A</v>
      </c>
      <c r="M613" s="6" t="e">
        <f>VLOOKUP($A613&amp;$B613,'Cleaned Responses'!$1:$82,MATCH(M$1,'Cleaned Responses'!$1:$1,0),FALSE)</f>
        <v>#N/A</v>
      </c>
      <c r="N613" s="6" t="e">
        <f>VLOOKUP($A613&amp;$B613,'Cleaned Responses'!$1:$82,MATCH(N$1,'Cleaned Responses'!$1:$1,0),FALSE)</f>
        <v>#N/A</v>
      </c>
      <c r="O613" s="6" t="e">
        <f>VLOOKUP($A613&amp;$B613,'Cleaned Responses'!$1:$82,MATCH(O$1,'Cleaned Responses'!$1:$1,0),FALSE)</f>
        <v>#N/A</v>
      </c>
      <c r="P613" s="6" t="e">
        <f>VLOOKUP($A613&amp;$B613,'Cleaned Responses'!$1:$82,MATCH(P$1,'Cleaned Responses'!$1:$1,0),FALSE)</f>
        <v>#N/A</v>
      </c>
      <c r="Q613" s="6" t="e">
        <f>VLOOKUP($A613&amp;$B613,'Cleaned Responses'!$1:$82,MATCH(Q$1,'Cleaned Responses'!$1:$1,0),FALSE)</f>
        <v>#VALUE!</v>
      </c>
      <c r="R613" s="8" t="e">
        <f t="shared" si="221"/>
        <v>#N/A</v>
      </c>
      <c r="S613" s="8" t="e">
        <f t="shared" si="222"/>
        <v>#N/A</v>
      </c>
      <c r="T613" s="8" t="e">
        <f t="shared" si="223"/>
        <v>#N/A</v>
      </c>
      <c r="U613" s="6"/>
      <c r="V613" s="6"/>
      <c r="W613" s="6"/>
      <c r="X613" s="6"/>
      <c r="Y613" s="8" t="e">
        <f t="shared" si="224"/>
        <v>#N/A</v>
      </c>
      <c r="Z613" s="6" t="e">
        <f>VLOOKUP($A613&amp;$B613,'Cleaned Responses'!$1:$82,MATCH(Z$1,'Cleaned Responses'!$1:$1,0),FALSE)</f>
        <v>#N/A</v>
      </c>
      <c r="AA613" s="6" t="e">
        <f>VLOOKUP($A613&amp;$B613,'Cleaned Responses'!$1:$82,MATCH(AA$1,'Cleaned Responses'!$1:$1,0),FALSE)</f>
        <v>#N/A</v>
      </c>
      <c r="AB613" s="9" t="e">
        <f t="shared" si="225"/>
        <v>#N/A</v>
      </c>
      <c r="AC613" s="9" t="e">
        <f t="shared" si="226"/>
        <v>#N/A</v>
      </c>
      <c r="AD613" s="6" t="e">
        <f>VLOOKUP($A613&amp;$B613,'Cleaned Responses'!$1:$82,MATCH(AD$1,'Cleaned Responses'!$1:$1,0),FALSE)</f>
        <v>#N/A</v>
      </c>
      <c r="AE613" s="6" t="e">
        <f>VLOOKUP($A613&amp;$B613,'Cleaned Responses'!$1:$82,MATCH(AE$1,'Cleaned Responses'!$1:$1,0),FALSE)</f>
        <v>#N/A</v>
      </c>
      <c r="AF613" s="6" t="e">
        <f>VLOOKUP($A613&amp;$B613,'Cleaned Responses'!$1:$82,MATCH(AF$1,'Cleaned Responses'!$1:$1,0),FALSE)</f>
        <v>#N/A</v>
      </c>
      <c r="AG613" s="6" t="e">
        <f>VLOOKUP($A613&amp;$B613,'Cleaned Responses'!$1:$82,MATCH(AG$1,'Cleaned Responses'!$1:$1,0),FALSE)</f>
        <v>#N/A</v>
      </c>
      <c r="AH613" s="6" t="e">
        <f>VLOOKUP($A613&amp;$B613,'Cleaned Responses'!$1:$82,MATCH(AH$1,'Cleaned Responses'!$1:$1,0),FALSE)</f>
        <v>#N/A</v>
      </c>
      <c r="AI613" s="6" t="e">
        <f>VLOOKUP($A613&amp;$B613,'Cleaned Responses'!$1:$82,MATCH(AI$1,'Cleaned Responses'!$1:$1,0),FALSE)</f>
        <v>#N/A</v>
      </c>
      <c r="AJ613" s="6" t="e">
        <f>VLOOKUP($A613&amp;$B613,'Cleaned Responses'!$1:$82,MATCH(AJ$1,'Cleaned Responses'!$1:$1,0),FALSE)</f>
        <v>#N/A</v>
      </c>
      <c r="AK613" s="6" t="e">
        <f>VLOOKUP($A613&amp;$B613,'Cleaned Responses'!$1:$82,MATCH(AK$1,'Cleaned Responses'!$1:$1,0),FALSE)</f>
        <v>#N/A</v>
      </c>
      <c r="AL613" s="6" t="e">
        <f t="shared" si="227"/>
        <v>#N/A</v>
      </c>
      <c r="AM613" s="7" t="e">
        <f>VLOOKUP($A613&amp;$B613,'Cleaned Responses'!$1:$82,MATCH(AM$1,'Cleaned Responses'!$1:$1,0),FALSE)/100</f>
        <v>#N/A</v>
      </c>
      <c r="AN613" s="7" t="e">
        <f>VLOOKUP($A613&amp;$B613,'Cleaned Responses'!$1:$82,MATCH(AN$1,'Cleaned Responses'!$1:$1,0),FALSE)/100</f>
        <v>#N/A</v>
      </c>
      <c r="AO613" s="7" t="e">
        <f>VLOOKUP($A613&amp;$B613,'Cleaned Responses'!$1:$82,MATCH(AO$1,'Cleaned Responses'!$1:$1,0),FALSE)/100</f>
        <v>#N/A</v>
      </c>
      <c r="AP613" s="7" t="e">
        <f>VLOOKUP($A613&amp;$B613,'Cleaned Responses'!$1:$82,MATCH(AP$1,'Cleaned Responses'!$1:$1,0),FALSE)/100</f>
        <v>#N/A</v>
      </c>
      <c r="AQ613" s="7" t="e">
        <f>VLOOKUP($A613&amp;$B613,'Cleaned Responses'!$1:$82,MATCH(AQ$1,'Cleaned Responses'!$1:$1,0),FALSE)/100</f>
        <v>#N/A</v>
      </c>
      <c r="AR613" s="7" t="e">
        <f>VLOOKUP($A613&amp;$B613,'Cleaned Responses'!$1:$82,MATCH(AR$1,'Cleaned Responses'!$1:$1,0),FALSE)/100</f>
        <v>#N/A</v>
      </c>
      <c r="AS613" s="7" t="e">
        <f>VLOOKUP($A613&amp;$B613,'Cleaned Responses'!$1:$82,MATCH(AS$1,'Cleaned Responses'!$1:$1,0),FALSE)/100</f>
        <v>#N/A</v>
      </c>
      <c r="AT613" s="7" t="e">
        <f>VLOOKUP($A613&amp;$B613,'Cleaned Responses'!$1:$82,MATCH(AT$1,'Cleaned Responses'!$1:$1,0),FALSE)/100</f>
        <v>#N/A</v>
      </c>
      <c r="AU613" s="7" t="e">
        <f>VLOOKUP($A613&amp;$B613,'Cleaned Responses'!$1:$82,MATCH(AU$1,'Cleaned Responses'!$1:$1,0),FALSE)/100</f>
        <v>#N/A</v>
      </c>
      <c r="AV613" s="7" t="e">
        <f>VLOOKUP($A613&amp;$B613,'Cleaned Responses'!$1:$82,MATCH(AV$1,'Cleaned Responses'!$1:$1,0),FALSE)/100</f>
        <v>#N/A</v>
      </c>
      <c r="AW613" s="7" t="e">
        <f>VLOOKUP($A613&amp;$B613,'Cleaned Responses'!$1:$82,MATCH(AW$1,'Cleaned Responses'!$1:$1,0),FALSE)/100</f>
        <v>#N/A</v>
      </c>
      <c r="AX613" s="7" t="e">
        <f>VLOOKUP($A613&amp;$B613,'Cleaned Responses'!$1:$82,MATCH(AX$1,'Cleaned Responses'!$1:$1,0),FALSE)/100</f>
        <v>#N/A</v>
      </c>
      <c r="AY613" s="7" t="e">
        <f>VLOOKUP($A613&amp;$B613,'Cleaned Responses'!$1:$82,MATCH(AY$1,'Cleaned Responses'!$1:$1,0),FALSE)/100</f>
        <v>#N/A</v>
      </c>
      <c r="AZ613" s="7" t="e">
        <f>VLOOKUP($A613&amp;$B613,'Cleaned Responses'!$1:$82,MATCH(AZ$1,'Cleaned Responses'!$1:$1,0),FALSE)/100</f>
        <v>#N/A</v>
      </c>
      <c r="BA613" s="7" t="e">
        <f>VLOOKUP($A613&amp;$B613,'Cleaned Responses'!$1:$82,MATCH(BA$1,'Cleaned Responses'!$1:$1,0),FALSE)/100</f>
        <v>#N/A</v>
      </c>
      <c r="BB613" s="7" t="e">
        <f>VLOOKUP($A613&amp;$B613,'Cleaned Responses'!$1:$82,MATCH(BB$1,'Cleaned Responses'!$1:$1,0),FALSE)/100</f>
        <v>#N/A</v>
      </c>
      <c r="BC613" s="7" t="e">
        <f>VLOOKUP($A613&amp;$B613,'Cleaned Responses'!$1:$82,MATCH(BC$1,'Cleaned Responses'!$1:$1,0),FALSE)/100</f>
        <v>#N/A</v>
      </c>
      <c r="BD613" s="7" t="e">
        <f>VLOOKUP($A613&amp;$B613,'Cleaned Responses'!$1:$82,MATCH(BD$1,'Cleaned Responses'!$1:$1,0),FALSE)/100</f>
        <v>#N/A</v>
      </c>
      <c r="BE613" s="7" t="e">
        <f>VLOOKUP($A613&amp;$B613,'Cleaned Responses'!$1:$82,MATCH(BE$1,'Cleaned Responses'!$1:$1,0),FALSE)/100</f>
        <v>#N/A</v>
      </c>
      <c r="BF613" s="7"/>
      <c r="BG613" s="6" t="e">
        <f>VLOOKUP($A613&amp;$B613,'Cleaned Responses'!$1:$82,MATCH(BG$1,'Cleaned Responses'!$1:$1,0),FALSE)</f>
        <v>#N/A</v>
      </c>
      <c r="BH613" s="6" t="e">
        <f>VLOOKUP($A613&amp;$B613,'Cleaned Responses'!$1:$82,MATCH(BH$1,'Cleaned Responses'!$1:$1,0),FALSE)</f>
        <v>#N/A</v>
      </c>
      <c r="BI613" t="e">
        <f>VLOOKUP($A613&amp;$B613,'Cleaned Responses'!$1:$82,MATCH(BI$1,'Cleaned Responses'!$1:$1,0),FALSE)/100</f>
        <v>#N/A</v>
      </c>
      <c r="BJ613" t="e">
        <f>VLOOKUP($A613&amp;$B613,'Cleaned Responses'!$1:$82,MATCH(BJ$1,'Cleaned Responses'!$1:$1,0),FALSE)/100</f>
        <v>#N/A</v>
      </c>
      <c r="BK613" t="e">
        <f>VLOOKUP($A613&amp;$B613,'Cleaned Responses'!$1:$82,MATCH(BK$1,'Cleaned Responses'!$1:$1,0),FALSE)/100</f>
        <v>#N/A</v>
      </c>
      <c r="BL613" t="e">
        <f t="shared" si="206"/>
        <v>#N/A</v>
      </c>
      <c r="BM613" t="e">
        <f t="shared" si="207"/>
        <v>#N/A</v>
      </c>
      <c r="BN613" t="e">
        <f t="shared" si="208"/>
        <v>#N/A</v>
      </c>
      <c r="BO613" t="e">
        <f>VLOOKUP($A613&amp;$B613,'Cleaned Responses'!$1:$82,MATCH(BO$1,'Cleaned Responses'!$1:$1,0),FALSE)/100</f>
        <v>#N/A</v>
      </c>
      <c r="BP613" t="e">
        <f>VLOOKUP($A613&amp;$B613,'Cleaned Responses'!$1:$82,MATCH(BP$1,'Cleaned Responses'!$1:$1,0),FALSE)/100</f>
        <v>#N/A</v>
      </c>
      <c r="BQ613" t="e">
        <f>VLOOKUP($A613&amp;$B613,'Cleaned Responses'!$1:$82,MATCH(BQ$1,'Cleaned Responses'!$1:$1,0),FALSE)/100</f>
        <v>#N/A</v>
      </c>
      <c r="BR613" t="e">
        <f>VLOOKUP($A613&amp;$B613,'Cleaned Responses'!$1:$82,MATCH(BR$1,'Cleaned Responses'!$1:$1,0),FALSE)/100</f>
        <v>#N/A</v>
      </c>
      <c r="BS613" t="e">
        <f>VLOOKUP($A613&amp;$B613,'Cleaned Responses'!$1:$82,MATCH(BS$1,'Cleaned Responses'!$1:$1,0),FALSE)/100</f>
        <v>#N/A</v>
      </c>
      <c r="BT613" t="e">
        <f>VLOOKUP($A613&amp;$B613,'Cleaned Responses'!$1:$82,MATCH(BT$1,'Cleaned Responses'!$1:$1,0),FALSE)/100</f>
        <v>#N/A</v>
      </c>
      <c r="BU613" t="e">
        <f>VLOOKUP($A613&amp;$B613,'Cleaned Responses'!$1:$82,MATCH(BU$1,'Cleaned Responses'!$1:$1,0),FALSE)/100</f>
        <v>#N/A</v>
      </c>
      <c r="BV613" t="e">
        <f>VLOOKUP($A613&amp;$B613,'Cleaned Responses'!$1:$82,MATCH(BV$1,'Cleaned Responses'!$1:$1,0),FALSE)/100</f>
        <v>#N/A</v>
      </c>
      <c r="BW613" t="e">
        <f>VLOOKUP($A613&amp;$B613,'Cleaned Responses'!$1:$82,MATCH(BW$1,'Cleaned Responses'!$1:$1,0),FALSE)/100</f>
        <v>#N/A</v>
      </c>
      <c r="BX613" t="e">
        <f>VLOOKUP($A613&amp;$B613,'Cleaned Responses'!$1:$82,MATCH(BX$1,'Cleaned Responses'!$1:$1,0),FALSE)/100</f>
        <v>#N/A</v>
      </c>
      <c r="BY613" t="e">
        <f>VLOOKUP($A613&amp;$B613,'Cleaned Responses'!$1:$82,MATCH(BY$1,'Cleaned Responses'!$1:$1,0),FALSE)/100</f>
        <v>#N/A</v>
      </c>
      <c r="BZ613" t="e">
        <f>VLOOKUP($A613&amp;$B613,'Cleaned Responses'!$1:$82,MATCH(BZ$1,'Cleaned Responses'!$1:$1,0),FALSE)/100</f>
        <v>#N/A</v>
      </c>
      <c r="CA613" t="e">
        <f t="shared" si="209"/>
        <v>#N/A</v>
      </c>
      <c r="CB613" t="e">
        <f t="shared" si="210"/>
        <v>#N/A</v>
      </c>
      <c r="CC613" t="e">
        <f t="shared" si="211"/>
        <v>#N/A</v>
      </c>
      <c r="CD613" t="e">
        <f t="shared" si="212"/>
        <v>#N/A</v>
      </c>
      <c r="CE613" t="e">
        <f t="shared" si="213"/>
        <v>#N/A</v>
      </c>
      <c r="CF613" t="e">
        <f t="shared" si="214"/>
        <v>#N/A</v>
      </c>
      <c r="CG613" t="e">
        <f t="shared" si="215"/>
        <v>#N/A</v>
      </c>
      <c r="CH613" t="e">
        <f t="shared" si="216"/>
        <v>#N/A</v>
      </c>
      <c r="CI613" t="e">
        <f t="shared" si="217"/>
        <v>#N/A</v>
      </c>
      <c r="CJ613" t="e">
        <f t="shared" si="218"/>
        <v>#N/A</v>
      </c>
      <c r="CK613" t="e">
        <f t="shared" si="219"/>
        <v>#N/A</v>
      </c>
    </row>
    <row r="614" spans="1:89" ht="20" customHeight="1" x14ac:dyDescent="0.25">
      <c r="A614" s="163"/>
      <c r="B614" s="6"/>
      <c r="C614" s="6" t="e">
        <f>VLOOKUP($A614&amp;$B614,'Cleaned Responses'!$1:$82,MATCH($C$1,'Cleaned Responses'!$1:$1,0),FALSE)</f>
        <v>#N/A</v>
      </c>
      <c r="D614" s="6" t="e">
        <f>VLOOKUP($A614&amp;$B614,'Cleaned Responses'!$1:$82,MATCH(D$1,'Cleaned Responses'!$1:$1,0),FALSE)</f>
        <v>#N/A</v>
      </c>
      <c r="E614" s="6" t="e">
        <f>VLOOKUP($A614&amp;$B614,'Cleaned Responses'!$1:$82,MATCH(E$1,'Cleaned Responses'!$1:$1,0),FALSE)</f>
        <v>#N/A</v>
      </c>
      <c r="F614" s="6" t="e">
        <f>VLOOKUP($A614&amp;$B614,'Cleaned Responses'!$1:$82,MATCH(F$1,'Cleaned Responses'!$1:$1,0),FALSE)</f>
        <v>#N/A</v>
      </c>
      <c r="G614" s="6" t="e">
        <f t="shared" si="220"/>
        <v>#N/A</v>
      </c>
      <c r="H614" s="6" t="e">
        <f>VLOOKUP($A614&amp;$B614,'Cleaned Responses'!$1:$82,MATCH(H$1,'Cleaned Responses'!$1:$1,0),FALSE)</f>
        <v>#N/A</v>
      </c>
      <c r="I614" s="6" t="e">
        <f>VLOOKUP($A614&amp;$B614,'Cleaned Responses'!$1:$82,MATCH(I$1,'Cleaned Responses'!$1:$1,0),FALSE)</f>
        <v>#N/A</v>
      </c>
      <c r="J614" s="6" t="e">
        <f>VLOOKUP($A614&amp;$B614,'Cleaned Responses'!$1:$82,MATCH(J$1,'Cleaned Responses'!$1:$1,0),FALSE)</f>
        <v>#N/A</v>
      </c>
      <c r="K614" s="6" t="e">
        <f>VLOOKUP($A614&amp;$B614,'Cleaned Responses'!$1:$82,MATCH(K$1,'Cleaned Responses'!$1:$1,0),FALSE)</f>
        <v>#N/A</v>
      </c>
      <c r="L614" s="6" t="e">
        <f>VLOOKUP($A614&amp;$B614,'Cleaned Responses'!$1:$82,MATCH(L$1,'Cleaned Responses'!$1:$1,0),FALSE)</f>
        <v>#N/A</v>
      </c>
      <c r="M614" s="6" t="e">
        <f>VLOOKUP($A614&amp;$B614,'Cleaned Responses'!$1:$82,MATCH(M$1,'Cleaned Responses'!$1:$1,0),FALSE)</f>
        <v>#N/A</v>
      </c>
      <c r="N614" s="6" t="e">
        <f>VLOOKUP($A614&amp;$B614,'Cleaned Responses'!$1:$82,MATCH(N$1,'Cleaned Responses'!$1:$1,0),FALSE)</f>
        <v>#N/A</v>
      </c>
      <c r="O614" s="6" t="e">
        <f>VLOOKUP($A614&amp;$B614,'Cleaned Responses'!$1:$82,MATCH(O$1,'Cleaned Responses'!$1:$1,0),FALSE)</f>
        <v>#N/A</v>
      </c>
      <c r="P614" s="6" t="e">
        <f>VLOOKUP($A614&amp;$B614,'Cleaned Responses'!$1:$82,MATCH(P$1,'Cleaned Responses'!$1:$1,0),FALSE)</f>
        <v>#N/A</v>
      </c>
      <c r="Q614" s="6" t="e">
        <f>VLOOKUP($A614&amp;$B614,'Cleaned Responses'!$1:$82,MATCH(Q$1,'Cleaned Responses'!$1:$1,0),FALSE)</f>
        <v>#VALUE!</v>
      </c>
      <c r="R614" s="8" t="e">
        <f t="shared" si="221"/>
        <v>#N/A</v>
      </c>
      <c r="S614" s="8" t="e">
        <f t="shared" si="222"/>
        <v>#N/A</v>
      </c>
      <c r="T614" s="8" t="e">
        <f t="shared" si="223"/>
        <v>#N/A</v>
      </c>
      <c r="U614" s="6"/>
      <c r="V614" s="6"/>
      <c r="W614" s="6"/>
      <c r="X614" s="6"/>
      <c r="Y614" s="8" t="e">
        <f t="shared" si="224"/>
        <v>#N/A</v>
      </c>
      <c r="Z614" s="6" t="e">
        <f>VLOOKUP($A614&amp;$B614,'Cleaned Responses'!$1:$82,MATCH(Z$1,'Cleaned Responses'!$1:$1,0),FALSE)</f>
        <v>#N/A</v>
      </c>
      <c r="AA614" s="6" t="e">
        <f>VLOOKUP($A614&amp;$B614,'Cleaned Responses'!$1:$82,MATCH(AA$1,'Cleaned Responses'!$1:$1,0),FALSE)</f>
        <v>#N/A</v>
      </c>
      <c r="AB614" s="9" t="e">
        <f t="shared" si="225"/>
        <v>#N/A</v>
      </c>
      <c r="AC614" s="9" t="e">
        <f t="shared" si="226"/>
        <v>#N/A</v>
      </c>
      <c r="AD614" s="6" t="e">
        <f>VLOOKUP($A614&amp;$B614,'Cleaned Responses'!$1:$82,MATCH(AD$1,'Cleaned Responses'!$1:$1,0),FALSE)</f>
        <v>#N/A</v>
      </c>
      <c r="AE614" s="6" t="e">
        <f>VLOOKUP($A614&amp;$B614,'Cleaned Responses'!$1:$82,MATCH(AE$1,'Cleaned Responses'!$1:$1,0),FALSE)</f>
        <v>#N/A</v>
      </c>
      <c r="AF614" s="6" t="e">
        <f>VLOOKUP($A614&amp;$B614,'Cleaned Responses'!$1:$82,MATCH(AF$1,'Cleaned Responses'!$1:$1,0),FALSE)</f>
        <v>#N/A</v>
      </c>
      <c r="AG614" s="6" t="e">
        <f>VLOOKUP($A614&amp;$B614,'Cleaned Responses'!$1:$82,MATCH(AG$1,'Cleaned Responses'!$1:$1,0),FALSE)</f>
        <v>#N/A</v>
      </c>
      <c r="AH614" s="6" t="e">
        <f>VLOOKUP($A614&amp;$B614,'Cleaned Responses'!$1:$82,MATCH(AH$1,'Cleaned Responses'!$1:$1,0),FALSE)</f>
        <v>#N/A</v>
      </c>
      <c r="AI614" s="6" t="e">
        <f>VLOOKUP($A614&amp;$B614,'Cleaned Responses'!$1:$82,MATCH(AI$1,'Cleaned Responses'!$1:$1,0),FALSE)</f>
        <v>#N/A</v>
      </c>
      <c r="AJ614" s="6" t="e">
        <f>VLOOKUP($A614&amp;$B614,'Cleaned Responses'!$1:$82,MATCH(AJ$1,'Cleaned Responses'!$1:$1,0),FALSE)</f>
        <v>#N/A</v>
      </c>
      <c r="AK614" s="6" t="e">
        <f>VLOOKUP($A614&amp;$B614,'Cleaned Responses'!$1:$82,MATCH(AK$1,'Cleaned Responses'!$1:$1,0),FALSE)</f>
        <v>#N/A</v>
      </c>
      <c r="AL614" s="6" t="e">
        <f t="shared" si="227"/>
        <v>#N/A</v>
      </c>
      <c r="AM614" s="7" t="e">
        <f>VLOOKUP($A614&amp;$B614,'Cleaned Responses'!$1:$82,MATCH(AM$1,'Cleaned Responses'!$1:$1,0),FALSE)/100</f>
        <v>#N/A</v>
      </c>
      <c r="AN614" s="7" t="e">
        <f>VLOOKUP($A614&amp;$B614,'Cleaned Responses'!$1:$82,MATCH(AN$1,'Cleaned Responses'!$1:$1,0),FALSE)/100</f>
        <v>#N/A</v>
      </c>
      <c r="AO614" s="7" t="e">
        <f>VLOOKUP($A614&amp;$B614,'Cleaned Responses'!$1:$82,MATCH(AO$1,'Cleaned Responses'!$1:$1,0),FALSE)/100</f>
        <v>#N/A</v>
      </c>
      <c r="AP614" s="7" t="e">
        <f>VLOOKUP($A614&amp;$B614,'Cleaned Responses'!$1:$82,MATCH(AP$1,'Cleaned Responses'!$1:$1,0),FALSE)/100</f>
        <v>#N/A</v>
      </c>
      <c r="AQ614" s="7" t="e">
        <f>VLOOKUP($A614&amp;$B614,'Cleaned Responses'!$1:$82,MATCH(AQ$1,'Cleaned Responses'!$1:$1,0),FALSE)/100</f>
        <v>#N/A</v>
      </c>
      <c r="AR614" s="7" t="e">
        <f>VLOOKUP($A614&amp;$B614,'Cleaned Responses'!$1:$82,MATCH(AR$1,'Cleaned Responses'!$1:$1,0),FALSE)/100</f>
        <v>#N/A</v>
      </c>
      <c r="AS614" s="7" t="e">
        <f>VLOOKUP($A614&amp;$B614,'Cleaned Responses'!$1:$82,MATCH(AS$1,'Cleaned Responses'!$1:$1,0),FALSE)/100</f>
        <v>#N/A</v>
      </c>
      <c r="AT614" s="7" t="e">
        <f>VLOOKUP($A614&amp;$B614,'Cleaned Responses'!$1:$82,MATCH(AT$1,'Cleaned Responses'!$1:$1,0),FALSE)/100</f>
        <v>#N/A</v>
      </c>
      <c r="AU614" s="7" t="e">
        <f>VLOOKUP($A614&amp;$B614,'Cleaned Responses'!$1:$82,MATCH(AU$1,'Cleaned Responses'!$1:$1,0),FALSE)/100</f>
        <v>#N/A</v>
      </c>
      <c r="AV614" s="7" t="e">
        <f>VLOOKUP($A614&amp;$B614,'Cleaned Responses'!$1:$82,MATCH(AV$1,'Cleaned Responses'!$1:$1,0),FALSE)/100</f>
        <v>#N/A</v>
      </c>
      <c r="AW614" s="7" t="e">
        <f>VLOOKUP($A614&amp;$B614,'Cleaned Responses'!$1:$82,MATCH(AW$1,'Cleaned Responses'!$1:$1,0),FALSE)/100</f>
        <v>#N/A</v>
      </c>
      <c r="AX614" s="7" t="e">
        <f>VLOOKUP($A614&amp;$B614,'Cleaned Responses'!$1:$82,MATCH(AX$1,'Cleaned Responses'!$1:$1,0),FALSE)/100</f>
        <v>#N/A</v>
      </c>
      <c r="AY614" s="7" t="e">
        <f>VLOOKUP($A614&amp;$B614,'Cleaned Responses'!$1:$82,MATCH(AY$1,'Cleaned Responses'!$1:$1,0),FALSE)/100</f>
        <v>#N/A</v>
      </c>
      <c r="AZ614" s="7" t="e">
        <f>VLOOKUP($A614&amp;$B614,'Cleaned Responses'!$1:$82,MATCH(AZ$1,'Cleaned Responses'!$1:$1,0),FALSE)/100</f>
        <v>#N/A</v>
      </c>
      <c r="BA614" s="7" t="e">
        <f>VLOOKUP($A614&amp;$B614,'Cleaned Responses'!$1:$82,MATCH(BA$1,'Cleaned Responses'!$1:$1,0),FALSE)/100</f>
        <v>#N/A</v>
      </c>
      <c r="BB614" s="7" t="e">
        <f>VLOOKUP($A614&amp;$B614,'Cleaned Responses'!$1:$82,MATCH(BB$1,'Cleaned Responses'!$1:$1,0),FALSE)/100</f>
        <v>#N/A</v>
      </c>
      <c r="BC614" s="7" t="e">
        <f>VLOOKUP($A614&amp;$B614,'Cleaned Responses'!$1:$82,MATCH(BC$1,'Cleaned Responses'!$1:$1,0),FALSE)/100</f>
        <v>#N/A</v>
      </c>
      <c r="BD614" s="7" t="e">
        <f>VLOOKUP($A614&amp;$B614,'Cleaned Responses'!$1:$82,MATCH(BD$1,'Cleaned Responses'!$1:$1,0),FALSE)/100</f>
        <v>#N/A</v>
      </c>
      <c r="BE614" s="7" t="e">
        <f>VLOOKUP($A614&amp;$B614,'Cleaned Responses'!$1:$82,MATCH(BE$1,'Cleaned Responses'!$1:$1,0),FALSE)/100</f>
        <v>#N/A</v>
      </c>
      <c r="BF614" s="7"/>
      <c r="BG614" s="6" t="e">
        <f>VLOOKUP($A614&amp;$B614,'Cleaned Responses'!$1:$82,MATCH(BG$1,'Cleaned Responses'!$1:$1,0),FALSE)</f>
        <v>#N/A</v>
      </c>
      <c r="BH614" s="6" t="e">
        <f>VLOOKUP($A614&amp;$B614,'Cleaned Responses'!$1:$82,MATCH(BH$1,'Cleaned Responses'!$1:$1,0),FALSE)</f>
        <v>#N/A</v>
      </c>
      <c r="BI614" t="e">
        <f>VLOOKUP($A614&amp;$B614,'Cleaned Responses'!$1:$82,MATCH(BI$1,'Cleaned Responses'!$1:$1,0),FALSE)/100</f>
        <v>#N/A</v>
      </c>
      <c r="BJ614" t="e">
        <f>VLOOKUP($A614&amp;$B614,'Cleaned Responses'!$1:$82,MATCH(BJ$1,'Cleaned Responses'!$1:$1,0),FALSE)/100</f>
        <v>#N/A</v>
      </c>
      <c r="BK614" t="e">
        <f>VLOOKUP($A614&amp;$B614,'Cleaned Responses'!$1:$82,MATCH(BK$1,'Cleaned Responses'!$1:$1,0),FALSE)/100</f>
        <v>#N/A</v>
      </c>
      <c r="BL614" t="e">
        <f t="shared" si="206"/>
        <v>#N/A</v>
      </c>
      <c r="BM614" t="e">
        <f t="shared" si="207"/>
        <v>#N/A</v>
      </c>
      <c r="BN614" t="e">
        <f t="shared" si="208"/>
        <v>#N/A</v>
      </c>
      <c r="BO614" t="e">
        <f>VLOOKUP($A614&amp;$B614,'Cleaned Responses'!$1:$82,MATCH(BO$1,'Cleaned Responses'!$1:$1,0),FALSE)/100</f>
        <v>#N/A</v>
      </c>
      <c r="BP614" t="e">
        <f>VLOOKUP($A614&amp;$B614,'Cleaned Responses'!$1:$82,MATCH(BP$1,'Cleaned Responses'!$1:$1,0),FALSE)/100</f>
        <v>#N/A</v>
      </c>
      <c r="BQ614" t="e">
        <f>VLOOKUP($A614&amp;$B614,'Cleaned Responses'!$1:$82,MATCH(BQ$1,'Cleaned Responses'!$1:$1,0),FALSE)/100</f>
        <v>#N/A</v>
      </c>
      <c r="BR614" t="e">
        <f>VLOOKUP($A614&amp;$B614,'Cleaned Responses'!$1:$82,MATCH(BR$1,'Cleaned Responses'!$1:$1,0),FALSE)/100</f>
        <v>#N/A</v>
      </c>
      <c r="BS614" t="e">
        <f>VLOOKUP($A614&amp;$B614,'Cleaned Responses'!$1:$82,MATCH(BS$1,'Cleaned Responses'!$1:$1,0),FALSE)/100</f>
        <v>#N/A</v>
      </c>
      <c r="BT614" t="e">
        <f>VLOOKUP($A614&amp;$B614,'Cleaned Responses'!$1:$82,MATCH(BT$1,'Cleaned Responses'!$1:$1,0),FALSE)/100</f>
        <v>#N/A</v>
      </c>
      <c r="BU614" t="e">
        <f>VLOOKUP($A614&amp;$B614,'Cleaned Responses'!$1:$82,MATCH(BU$1,'Cleaned Responses'!$1:$1,0),FALSE)/100</f>
        <v>#N/A</v>
      </c>
      <c r="BV614" t="e">
        <f>VLOOKUP($A614&amp;$B614,'Cleaned Responses'!$1:$82,MATCH(BV$1,'Cleaned Responses'!$1:$1,0),FALSE)/100</f>
        <v>#N/A</v>
      </c>
      <c r="BW614" t="e">
        <f>VLOOKUP($A614&amp;$B614,'Cleaned Responses'!$1:$82,MATCH(BW$1,'Cleaned Responses'!$1:$1,0),FALSE)/100</f>
        <v>#N/A</v>
      </c>
      <c r="BX614" t="e">
        <f>VLOOKUP($A614&amp;$B614,'Cleaned Responses'!$1:$82,MATCH(BX$1,'Cleaned Responses'!$1:$1,0),FALSE)/100</f>
        <v>#N/A</v>
      </c>
      <c r="BY614" t="e">
        <f>VLOOKUP($A614&amp;$B614,'Cleaned Responses'!$1:$82,MATCH(BY$1,'Cleaned Responses'!$1:$1,0),FALSE)/100</f>
        <v>#N/A</v>
      </c>
      <c r="BZ614" t="e">
        <f>VLOOKUP($A614&amp;$B614,'Cleaned Responses'!$1:$82,MATCH(BZ$1,'Cleaned Responses'!$1:$1,0),FALSE)/100</f>
        <v>#N/A</v>
      </c>
      <c r="CA614" t="e">
        <f t="shared" si="209"/>
        <v>#N/A</v>
      </c>
      <c r="CB614" t="e">
        <f t="shared" si="210"/>
        <v>#N/A</v>
      </c>
      <c r="CC614" t="e">
        <f t="shared" si="211"/>
        <v>#N/A</v>
      </c>
      <c r="CD614" t="e">
        <f t="shared" si="212"/>
        <v>#N/A</v>
      </c>
      <c r="CE614" t="e">
        <f t="shared" si="213"/>
        <v>#N/A</v>
      </c>
      <c r="CF614" t="e">
        <f t="shared" si="214"/>
        <v>#N/A</v>
      </c>
      <c r="CG614" t="e">
        <f t="shared" si="215"/>
        <v>#N/A</v>
      </c>
      <c r="CH614" t="e">
        <f t="shared" si="216"/>
        <v>#N/A</v>
      </c>
      <c r="CI614" t="e">
        <f t="shared" si="217"/>
        <v>#N/A</v>
      </c>
      <c r="CJ614" t="e">
        <f t="shared" si="218"/>
        <v>#N/A</v>
      </c>
      <c r="CK614" t="e">
        <f t="shared" si="219"/>
        <v>#N/A</v>
      </c>
    </row>
    <row r="615" spans="1:89" ht="20" customHeight="1" x14ac:dyDescent="0.25">
      <c r="A615" s="163"/>
      <c r="B615" s="6"/>
      <c r="C615" s="6" t="e">
        <f>VLOOKUP($A615&amp;$B615,'Cleaned Responses'!$1:$82,MATCH($C$1,'Cleaned Responses'!$1:$1,0),FALSE)</f>
        <v>#N/A</v>
      </c>
      <c r="D615" s="6" t="e">
        <f>VLOOKUP($A615&amp;$B615,'Cleaned Responses'!$1:$82,MATCH(D$1,'Cleaned Responses'!$1:$1,0),FALSE)</f>
        <v>#N/A</v>
      </c>
      <c r="E615" s="6" t="e">
        <f>VLOOKUP($A615&amp;$B615,'Cleaned Responses'!$1:$82,MATCH(E$1,'Cleaned Responses'!$1:$1,0),FALSE)</f>
        <v>#N/A</v>
      </c>
      <c r="F615" s="6" t="e">
        <f>VLOOKUP($A615&amp;$B615,'Cleaned Responses'!$1:$82,MATCH(F$1,'Cleaned Responses'!$1:$1,0),FALSE)</f>
        <v>#N/A</v>
      </c>
      <c r="G615" s="6" t="e">
        <f t="shared" si="220"/>
        <v>#N/A</v>
      </c>
      <c r="H615" s="6" t="e">
        <f>VLOOKUP($A615&amp;$B615,'Cleaned Responses'!$1:$82,MATCH(H$1,'Cleaned Responses'!$1:$1,0),FALSE)</f>
        <v>#N/A</v>
      </c>
      <c r="I615" s="6" t="e">
        <f>VLOOKUP($A615&amp;$B615,'Cleaned Responses'!$1:$82,MATCH(I$1,'Cleaned Responses'!$1:$1,0),FALSE)</f>
        <v>#N/A</v>
      </c>
      <c r="J615" s="6" t="e">
        <f>VLOOKUP($A615&amp;$B615,'Cleaned Responses'!$1:$82,MATCH(J$1,'Cleaned Responses'!$1:$1,0),FALSE)</f>
        <v>#N/A</v>
      </c>
      <c r="K615" s="6" t="e">
        <f>VLOOKUP($A615&amp;$B615,'Cleaned Responses'!$1:$82,MATCH(K$1,'Cleaned Responses'!$1:$1,0),FALSE)</f>
        <v>#N/A</v>
      </c>
      <c r="L615" s="6" t="e">
        <f>VLOOKUP($A615&amp;$B615,'Cleaned Responses'!$1:$82,MATCH(L$1,'Cleaned Responses'!$1:$1,0),FALSE)</f>
        <v>#N/A</v>
      </c>
      <c r="M615" s="6" t="e">
        <f>VLOOKUP($A615&amp;$B615,'Cleaned Responses'!$1:$82,MATCH(M$1,'Cleaned Responses'!$1:$1,0),FALSE)</f>
        <v>#N/A</v>
      </c>
      <c r="N615" s="6" t="e">
        <f>VLOOKUP($A615&amp;$B615,'Cleaned Responses'!$1:$82,MATCH(N$1,'Cleaned Responses'!$1:$1,0),FALSE)</f>
        <v>#N/A</v>
      </c>
      <c r="O615" s="6" t="e">
        <f>VLOOKUP($A615&amp;$B615,'Cleaned Responses'!$1:$82,MATCH(O$1,'Cleaned Responses'!$1:$1,0),FALSE)</f>
        <v>#N/A</v>
      </c>
      <c r="P615" s="6" t="e">
        <f>VLOOKUP($A615&amp;$B615,'Cleaned Responses'!$1:$82,MATCH(P$1,'Cleaned Responses'!$1:$1,0),FALSE)</f>
        <v>#N/A</v>
      </c>
      <c r="Q615" s="6" t="e">
        <f>VLOOKUP($A615&amp;$B615,'Cleaned Responses'!$1:$82,MATCH(Q$1,'Cleaned Responses'!$1:$1,0),FALSE)</f>
        <v>#VALUE!</v>
      </c>
      <c r="R615" s="8" t="e">
        <f t="shared" si="221"/>
        <v>#N/A</v>
      </c>
      <c r="S615" s="8" t="e">
        <f t="shared" si="222"/>
        <v>#N/A</v>
      </c>
      <c r="T615" s="8" t="e">
        <f t="shared" si="223"/>
        <v>#N/A</v>
      </c>
      <c r="U615" s="6"/>
      <c r="V615" s="6"/>
      <c r="W615" s="6"/>
      <c r="X615" s="6"/>
      <c r="Y615" s="8" t="e">
        <f t="shared" si="224"/>
        <v>#N/A</v>
      </c>
      <c r="Z615" s="6" t="e">
        <f>VLOOKUP($A615&amp;$B615,'Cleaned Responses'!$1:$82,MATCH(Z$1,'Cleaned Responses'!$1:$1,0),FALSE)</f>
        <v>#N/A</v>
      </c>
      <c r="AA615" s="6" t="e">
        <f>VLOOKUP($A615&amp;$B615,'Cleaned Responses'!$1:$82,MATCH(AA$1,'Cleaned Responses'!$1:$1,0),FALSE)</f>
        <v>#N/A</v>
      </c>
      <c r="AB615" s="9" t="e">
        <f t="shared" si="225"/>
        <v>#N/A</v>
      </c>
      <c r="AC615" s="9" t="e">
        <f t="shared" si="226"/>
        <v>#N/A</v>
      </c>
      <c r="AD615" s="6" t="e">
        <f>VLOOKUP($A615&amp;$B615,'Cleaned Responses'!$1:$82,MATCH(AD$1,'Cleaned Responses'!$1:$1,0),FALSE)</f>
        <v>#N/A</v>
      </c>
      <c r="AE615" s="6" t="e">
        <f>VLOOKUP($A615&amp;$B615,'Cleaned Responses'!$1:$82,MATCH(AE$1,'Cleaned Responses'!$1:$1,0),FALSE)</f>
        <v>#N/A</v>
      </c>
      <c r="AF615" s="6" t="e">
        <f>VLOOKUP($A615&amp;$B615,'Cleaned Responses'!$1:$82,MATCH(AF$1,'Cleaned Responses'!$1:$1,0),FALSE)</f>
        <v>#N/A</v>
      </c>
      <c r="AG615" s="6" t="e">
        <f>VLOOKUP($A615&amp;$B615,'Cleaned Responses'!$1:$82,MATCH(AG$1,'Cleaned Responses'!$1:$1,0),FALSE)</f>
        <v>#N/A</v>
      </c>
      <c r="AH615" s="6" t="e">
        <f>VLOOKUP($A615&amp;$B615,'Cleaned Responses'!$1:$82,MATCH(AH$1,'Cleaned Responses'!$1:$1,0),FALSE)</f>
        <v>#N/A</v>
      </c>
      <c r="AI615" s="6" t="e">
        <f>VLOOKUP($A615&amp;$B615,'Cleaned Responses'!$1:$82,MATCH(AI$1,'Cleaned Responses'!$1:$1,0),FALSE)</f>
        <v>#N/A</v>
      </c>
      <c r="AJ615" s="6" t="e">
        <f>VLOOKUP($A615&amp;$B615,'Cleaned Responses'!$1:$82,MATCH(AJ$1,'Cleaned Responses'!$1:$1,0),FALSE)</f>
        <v>#N/A</v>
      </c>
      <c r="AK615" s="6" t="e">
        <f>VLOOKUP($A615&amp;$B615,'Cleaned Responses'!$1:$82,MATCH(AK$1,'Cleaned Responses'!$1:$1,0),FALSE)</f>
        <v>#N/A</v>
      </c>
      <c r="AL615" s="6" t="e">
        <f t="shared" si="227"/>
        <v>#N/A</v>
      </c>
      <c r="AM615" s="7" t="e">
        <f>VLOOKUP($A615&amp;$B615,'Cleaned Responses'!$1:$82,MATCH(AM$1,'Cleaned Responses'!$1:$1,0),FALSE)/100</f>
        <v>#N/A</v>
      </c>
      <c r="AN615" s="7" t="e">
        <f>VLOOKUP($A615&amp;$B615,'Cleaned Responses'!$1:$82,MATCH(AN$1,'Cleaned Responses'!$1:$1,0),FALSE)/100</f>
        <v>#N/A</v>
      </c>
      <c r="AO615" s="7" t="e">
        <f>VLOOKUP($A615&amp;$B615,'Cleaned Responses'!$1:$82,MATCH(AO$1,'Cleaned Responses'!$1:$1,0),FALSE)/100</f>
        <v>#N/A</v>
      </c>
      <c r="AP615" s="7" t="e">
        <f>VLOOKUP($A615&amp;$B615,'Cleaned Responses'!$1:$82,MATCH(AP$1,'Cleaned Responses'!$1:$1,0),FALSE)/100</f>
        <v>#N/A</v>
      </c>
      <c r="AQ615" s="7" t="e">
        <f>VLOOKUP($A615&amp;$B615,'Cleaned Responses'!$1:$82,MATCH(AQ$1,'Cleaned Responses'!$1:$1,0),FALSE)/100</f>
        <v>#N/A</v>
      </c>
      <c r="AR615" s="7" t="e">
        <f>VLOOKUP($A615&amp;$B615,'Cleaned Responses'!$1:$82,MATCH(AR$1,'Cleaned Responses'!$1:$1,0),FALSE)/100</f>
        <v>#N/A</v>
      </c>
      <c r="AS615" s="7" t="e">
        <f>VLOOKUP($A615&amp;$B615,'Cleaned Responses'!$1:$82,MATCH(AS$1,'Cleaned Responses'!$1:$1,0),FALSE)/100</f>
        <v>#N/A</v>
      </c>
      <c r="AT615" s="7" t="e">
        <f>VLOOKUP($A615&amp;$B615,'Cleaned Responses'!$1:$82,MATCH(AT$1,'Cleaned Responses'!$1:$1,0),FALSE)/100</f>
        <v>#N/A</v>
      </c>
      <c r="AU615" s="7" t="e">
        <f>VLOOKUP($A615&amp;$B615,'Cleaned Responses'!$1:$82,MATCH(AU$1,'Cleaned Responses'!$1:$1,0),FALSE)/100</f>
        <v>#N/A</v>
      </c>
      <c r="AV615" s="7" t="e">
        <f>VLOOKUP($A615&amp;$B615,'Cleaned Responses'!$1:$82,MATCH(AV$1,'Cleaned Responses'!$1:$1,0),FALSE)/100</f>
        <v>#N/A</v>
      </c>
      <c r="AW615" s="7" t="e">
        <f>VLOOKUP($A615&amp;$B615,'Cleaned Responses'!$1:$82,MATCH(AW$1,'Cleaned Responses'!$1:$1,0),FALSE)/100</f>
        <v>#N/A</v>
      </c>
      <c r="AX615" s="7" t="e">
        <f>VLOOKUP($A615&amp;$B615,'Cleaned Responses'!$1:$82,MATCH(AX$1,'Cleaned Responses'!$1:$1,0),FALSE)/100</f>
        <v>#N/A</v>
      </c>
      <c r="AY615" s="7" t="e">
        <f>VLOOKUP($A615&amp;$B615,'Cleaned Responses'!$1:$82,MATCH(AY$1,'Cleaned Responses'!$1:$1,0),FALSE)/100</f>
        <v>#N/A</v>
      </c>
      <c r="AZ615" s="7" t="e">
        <f>VLOOKUP($A615&amp;$B615,'Cleaned Responses'!$1:$82,MATCH(AZ$1,'Cleaned Responses'!$1:$1,0),FALSE)/100</f>
        <v>#N/A</v>
      </c>
      <c r="BA615" s="7" t="e">
        <f>VLOOKUP($A615&amp;$B615,'Cleaned Responses'!$1:$82,MATCH(BA$1,'Cleaned Responses'!$1:$1,0),FALSE)/100</f>
        <v>#N/A</v>
      </c>
      <c r="BB615" s="7" t="e">
        <f>VLOOKUP($A615&amp;$B615,'Cleaned Responses'!$1:$82,MATCH(BB$1,'Cleaned Responses'!$1:$1,0),FALSE)/100</f>
        <v>#N/A</v>
      </c>
      <c r="BC615" s="7" t="e">
        <f>VLOOKUP($A615&amp;$B615,'Cleaned Responses'!$1:$82,MATCH(BC$1,'Cleaned Responses'!$1:$1,0),FALSE)/100</f>
        <v>#N/A</v>
      </c>
      <c r="BD615" s="7" t="e">
        <f>VLOOKUP($A615&amp;$B615,'Cleaned Responses'!$1:$82,MATCH(BD$1,'Cleaned Responses'!$1:$1,0),FALSE)/100</f>
        <v>#N/A</v>
      </c>
      <c r="BE615" s="7" t="e">
        <f>VLOOKUP($A615&amp;$B615,'Cleaned Responses'!$1:$82,MATCH(BE$1,'Cleaned Responses'!$1:$1,0),FALSE)/100</f>
        <v>#N/A</v>
      </c>
      <c r="BF615" s="7"/>
      <c r="BG615" s="6" t="e">
        <f>VLOOKUP($A615&amp;$B615,'Cleaned Responses'!$1:$82,MATCH(BG$1,'Cleaned Responses'!$1:$1,0),FALSE)</f>
        <v>#N/A</v>
      </c>
      <c r="BH615" s="6" t="e">
        <f>VLOOKUP($A615&amp;$B615,'Cleaned Responses'!$1:$82,MATCH(BH$1,'Cleaned Responses'!$1:$1,0),FALSE)</f>
        <v>#N/A</v>
      </c>
      <c r="BI615" t="e">
        <f>VLOOKUP($A615&amp;$B615,'Cleaned Responses'!$1:$82,MATCH(BI$1,'Cleaned Responses'!$1:$1,0),FALSE)/100</f>
        <v>#N/A</v>
      </c>
      <c r="BJ615" t="e">
        <f>VLOOKUP($A615&amp;$B615,'Cleaned Responses'!$1:$82,MATCH(BJ$1,'Cleaned Responses'!$1:$1,0),FALSE)/100</f>
        <v>#N/A</v>
      </c>
      <c r="BK615" t="e">
        <f>VLOOKUP($A615&amp;$B615,'Cleaned Responses'!$1:$82,MATCH(BK$1,'Cleaned Responses'!$1:$1,0),FALSE)/100</f>
        <v>#N/A</v>
      </c>
      <c r="BL615" t="e">
        <f t="shared" si="206"/>
        <v>#N/A</v>
      </c>
      <c r="BM615" t="e">
        <f t="shared" si="207"/>
        <v>#N/A</v>
      </c>
      <c r="BN615" t="e">
        <f t="shared" si="208"/>
        <v>#N/A</v>
      </c>
      <c r="BO615" t="e">
        <f>VLOOKUP($A615&amp;$B615,'Cleaned Responses'!$1:$82,MATCH(BO$1,'Cleaned Responses'!$1:$1,0),FALSE)/100</f>
        <v>#N/A</v>
      </c>
      <c r="BP615" t="e">
        <f>VLOOKUP($A615&amp;$B615,'Cleaned Responses'!$1:$82,MATCH(BP$1,'Cleaned Responses'!$1:$1,0),FALSE)/100</f>
        <v>#N/A</v>
      </c>
      <c r="BQ615" t="e">
        <f>VLOOKUP($A615&amp;$B615,'Cleaned Responses'!$1:$82,MATCH(BQ$1,'Cleaned Responses'!$1:$1,0),FALSE)/100</f>
        <v>#N/A</v>
      </c>
      <c r="BR615" t="e">
        <f>VLOOKUP($A615&amp;$B615,'Cleaned Responses'!$1:$82,MATCH(BR$1,'Cleaned Responses'!$1:$1,0),FALSE)/100</f>
        <v>#N/A</v>
      </c>
      <c r="BS615" t="e">
        <f>VLOOKUP($A615&amp;$B615,'Cleaned Responses'!$1:$82,MATCH(BS$1,'Cleaned Responses'!$1:$1,0),FALSE)/100</f>
        <v>#N/A</v>
      </c>
      <c r="BT615" t="e">
        <f>VLOOKUP($A615&amp;$B615,'Cleaned Responses'!$1:$82,MATCH(BT$1,'Cleaned Responses'!$1:$1,0),FALSE)/100</f>
        <v>#N/A</v>
      </c>
      <c r="BU615" t="e">
        <f>VLOOKUP($A615&amp;$B615,'Cleaned Responses'!$1:$82,MATCH(BU$1,'Cleaned Responses'!$1:$1,0),FALSE)/100</f>
        <v>#N/A</v>
      </c>
      <c r="BV615" t="e">
        <f>VLOOKUP($A615&amp;$B615,'Cleaned Responses'!$1:$82,MATCH(BV$1,'Cleaned Responses'!$1:$1,0),FALSE)/100</f>
        <v>#N/A</v>
      </c>
      <c r="BW615" t="e">
        <f>VLOOKUP($A615&amp;$B615,'Cleaned Responses'!$1:$82,MATCH(BW$1,'Cleaned Responses'!$1:$1,0),FALSE)/100</f>
        <v>#N/A</v>
      </c>
      <c r="BX615" t="e">
        <f>VLOOKUP($A615&amp;$B615,'Cleaned Responses'!$1:$82,MATCH(BX$1,'Cleaned Responses'!$1:$1,0),FALSE)/100</f>
        <v>#N/A</v>
      </c>
      <c r="BY615" t="e">
        <f>VLOOKUP($A615&amp;$B615,'Cleaned Responses'!$1:$82,MATCH(BY$1,'Cleaned Responses'!$1:$1,0),FALSE)/100</f>
        <v>#N/A</v>
      </c>
      <c r="BZ615" t="e">
        <f>VLOOKUP($A615&amp;$B615,'Cleaned Responses'!$1:$82,MATCH(BZ$1,'Cleaned Responses'!$1:$1,0),FALSE)/100</f>
        <v>#N/A</v>
      </c>
      <c r="CA615" t="e">
        <f t="shared" si="209"/>
        <v>#N/A</v>
      </c>
      <c r="CB615" t="e">
        <f t="shared" si="210"/>
        <v>#N/A</v>
      </c>
      <c r="CC615" t="e">
        <f t="shared" si="211"/>
        <v>#N/A</v>
      </c>
      <c r="CD615" t="e">
        <f t="shared" si="212"/>
        <v>#N/A</v>
      </c>
      <c r="CE615" t="e">
        <f t="shared" si="213"/>
        <v>#N/A</v>
      </c>
      <c r="CF615" t="e">
        <f t="shared" si="214"/>
        <v>#N/A</v>
      </c>
      <c r="CG615" t="e">
        <f t="shared" si="215"/>
        <v>#N/A</v>
      </c>
      <c r="CH615" t="e">
        <f t="shared" si="216"/>
        <v>#N/A</v>
      </c>
      <c r="CI615" t="e">
        <f t="shared" si="217"/>
        <v>#N/A</v>
      </c>
      <c r="CJ615" t="e">
        <f t="shared" si="218"/>
        <v>#N/A</v>
      </c>
      <c r="CK615" t="e">
        <f t="shared" si="219"/>
        <v>#N/A</v>
      </c>
    </row>
    <row r="616" spans="1:89" ht="20" customHeight="1" x14ac:dyDescent="0.25">
      <c r="A616" s="163"/>
      <c r="B616" s="6"/>
      <c r="C616" s="6" t="e">
        <f>VLOOKUP($A616&amp;$B616,'Cleaned Responses'!$1:$82,MATCH($C$1,'Cleaned Responses'!$1:$1,0),FALSE)</f>
        <v>#N/A</v>
      </c>
      <c r="D616" s="6" t="e">
        <f>VLOOKUP($A616&amp;$B616,'Cleaned Responses'!$1:$82,MATCH(D$1,'Cleaned Responses'!$1:$1,0),FALSE)</f>
        <v>#N/A</v>
      </c>
      <c r="E616" s="6" t="e">
        <f>VLOOKUP($A616&amp;$B616,'Cleaned Responses'!$1:$82,MATCH(E$1,'Cleaned Responses'!$1:$1,0),FALSE)</f>
        <v>#N/A</v>
      </c>
      <c r="F616" s="6" t="e">
        <f>VLOOKUP($A616&amp;$B616,'Cleaned Responses'!$1:$82,MATCH(F$1,'Cleaned Responses'!$1:$1,0),FALSE)</f>
        <v>#N/A</v>
      </c>
      <c r="G616" s="6" t="e">
        <f t="shared" si="220"/>
        <v>#N/A</v>
      </c>
      <c r="H616" s="6" t="e">
        <f>VLOOKUP($A616&amp;$B616,'Cleaned Responses'!$1:$82,MATCH(H$1,'Cleaned Responses'!$1:$1,0),FALSE)</f>
        <v>#N/A</v>
      </c>
      <c r="I616" s="6" t="e">
        <f>VLOOKUP($A616&amp;$B616,'Cleaned Responses'!$1:$82,MATCH(I$1,'Cleaned Responses'!$1:$1,0),FALSE)</f>
        <v>#N/A</v>
      </c>
      <c r="J616" s="6" t="e">
        <f>VLOOKUP($A616&amp;$B616,'Cleaned Responses'!$1:$82,MATCH(J$1,'Cleaned Responses'!$1:$1,0),FALSE)</f>
        <v>#N/A</v>
      </c>
      <c r="K616" s="6" t="e">
        <f>VLOOKUP($A616&amp;$B616,'Cleaned Responses'!$1:$82,MATCH(K$1,'Cleaned Responses'!$1:$1,0),FALSE)</f>
        <v>#N/A</v>
      </c>
      <c r="L616" s="6" t="e">
        <f>VLOOKUP($A616&amp;$B616,'Cleaned Responses'!$1:$82,MATCH(L$1,'Cleaned Responses'!$1:$1,0),FALSE)</f>
        <v>#N/A</v>
      </c>
      <c r="M616" s="6" t="e">
        <f>VLOOKUP($A616&amp;$B616,'Cleaned Responses'!$1:$82,MATCH(M$1,'Cleaned Responses'!$1:$1,0),FALSE)</f>
        <v>#N/A</v>
      </c>
      <c r="N616" s="6" t="e">
        <f>VLOOKUP($A616&amp;$B616,'Cleaned Responses'!$1:$82,MATCH(N$1,'Cleaned Responses'!$1:$1,0),FALSE)</f>
        <v>#N/A</v>
      </c>
      <c r="O616" s="6" t="e">
        <f>VLOOKUP($A616&amp;$B616,'Cleaned Responses'!$1:$82,MATCH(O$1,'Cleaned Responses'!$1:$1,0),FALSE)</f>
        <v>#N/A</v>
      </c>
      <c r="P616" s="6" t="e">
        <f>VLOOKUP($A616&amp;$B616,'Cleaned Responses'!$1:$82,MATCH(P$1,'Cleaned Responses'!$1:$1,0),FALSE)</f>
        <v>#N/A</v>
      </c>
      <c r="Q616" s="6" t="e">
        <f>VLOOKUP($A616&amp;$B616,'Cleaned Responses'!$1:$82,MATCH(Q$1,'Cleaned Responses'!$1:$1,0),FALSE)</f>
        <v>#VALUE!</v>
      </c>
      <c r="R616" s="8" t="e">
        <f t="shared" si="221"/>
        <v>#N/A</v>
      </c>
      <c r="S616" s="8" t="e">
        <f t="shared" si="222"/>
        <v>#N/A</v>
      </c>
      <c r="T616" s="8" t="e">
        <f t="shared" si="223"/>
        <v>#N/A</v>
      </c>
      <c r="U616" s="6"/>
      <c r="V616" s="6"/>
      <c r="W616" s="6"/>
      <c r="X616" s="6"/>
      <c r="Y616" s="8" t="e">
        <f t="shared" si="224"/>
        <v>#N/A</v>
      </c>
      <c r="Z616" s="6" t="e">
        <f>VLOOKUP($A616&amp;$B616,'Cleaned Responses'!$1:$82,MATCH(Z$1,'Cleaned Responses'!$1:$1,0),FALSE)</f>
        <v>#N/A</v>
      </c>
      <c r="AA616" s="6" t="e">
        <f>VLOOKUP($A616&amp;$B616,'Cleaned Responses'!$1:$82,MATCH(AA$1,'Cleaned Responses'!$1:$1,0),FALSE)</f>
        <v>#N/A</v>
      </c>
      <c r="AB616" s="9" t="e">
        <f t="shared" si="225"/>
        <v>#N/A</v>
      </c>
      <c r="AC616" s="9" t="e">
        <f t="shared" si="226"/>
        <v>#N/A</v>
      </c>
      <c r="AD616" s="6" t="e">
        <f>VLOOKUP($A616&amp;$B616,'Cleaned Responses'!$1:$82,MATCH(AD$1,'Cleaned Responses'!$1:$1,0),FALSE)</f>
        <v>#N/A</v>
      </c>
      <c r="AE616" s="6" t="e">
        <f>VLOOKUP($A616&amp;$B616,'Cleaned Responses'!$1:$82,MATCH(AE$1,'Cleaned Responses'!$1:$1,0),FALSE)</f>
        <v>#N/A</v>
      </c>
      <c r="AF616" s="6" t="e">
        <f>VLOOKUP($A616&amp;$B616,'Cleaned Responses'!$1:$82,MATCH(AF$1,'Cleaned Responses'!$1:$1,0),FALSE)</f>
        <v>#N/A</v>
      </c>
      <c r="AG616" s="6" t="e">
        <f>VLOOKUP($A616&amp;$B616,'Cleaned Responses'!$1:$82,MATCH(AG$1,'Cleaned Responses'!$1:$1,0),FALSE)</f>
        <v>#N/A</v>
      </c>
      <c r="AH616" s="6" t="e">
        <f>VLOOKUP($A616&amp;$B616,'Cleaned Responses'!$1:$82,MATCH(AH$1,'Cleaned Responses'!$1:$1,0),FALSE)</f>
        <v>#N/A</v>
      </c>
      <c r="AI616" s="6" t="e">
        <f>VLOOKUP($A616&amp;$B616,'Cleaned Responses'!$1:$82,MATCH(AI$1,'Cleaned Responses'!$1:$1,0),FALSE)</f>
        <v>#N/A</v>
      </c>
      <c r="AJ616" s="6" t="e">
        <f>VLOOKUP($A616&amp;$B616,'Cleaned Responses'!$1:$82,MATCH(AJ$1,'Cleaned Responses'!$1:$1,0),FALSE)</f>
        <v>#N/A</v>
      </c>
      <c r="AK616" s="6" t="e">
        <f>VLOOKUP($A616&amp;$B616,'Cleaned Responses'!$1:$82,MATCH(AK$1,'Cleaned Responses'!$1:$1,0),FALSE)</f>
        <v>#N/A</v>
      </c>
      <c r="AL616" s="6" t="e">
        <f t="shared" si="227"/>
        <v>#N/A</v>
      </c>
      <c r="AM616" s="7" t="e">
        <f>VLOOKUP($A616&amp;$B616,'Cleaned Responses'!$1:$82,MATCH(AM$1,'Cleaned Responses'!$1:$1,0),FALSE)/100</f>
        <v>#N/A</v>
      </c>
      <c r="AN616" s="7" t="e">
        <f>VLOOKUP($A616&amp;$B616,'Cleaned Responses'!$1:$82,MATCH(AN$1,'Cleaned Responses'!$1:$1,0),FALSE)/100</f>
        <v>#N/A</v>
      </c>
      <c r="AO616" s="7" t="e">
        <f>VLOOKUP($A616&amp;$B616,'Cleaned Responses'!$1:$82,MATCH(AO$1,'Cleaned Responses'!$1:$1,0),FALSE)/100</f>
        <v>#N/A</v>
      </c>
      <c r="AP616" s="7" t="e">
        <f>VLOOKUP($A616&amp;$B616,'Cleaned Responses'!$1:$82,MATCH(AP$1,'Cleaned Responses'!$1:$1,0),FALSE)/100</f>
        <v>#N/A</v>
      </c>
      <c r="AQ616" s="7" t="e">
        <f>VLOOKUP($A616&amp;$B616,'Cleaned Responses'!$1:$82,MATCH(AQ$1,'Cleaned Responses'!$1:$1,0),FALSE)/100</f>
        <v>#N/A</v>
      </c>
      <c r="AR616" s="7" t="e">
        <f>VLOOKUP($A616&amp;$B616,'Cleaned Responses'!$1:$82,MATCH(AR$1,'Cleaned Responses'!$1:$1,0),FALSE)/100</f>
        <v>#N/A</v>
      </c>
      <c r="AS616" s="7" t="e">
        <f>VLOOKUP($A616&amp;$B616,'Cleaned Responses'!$1:$82,MATCH(AS$1,'Cleaned Responses'!$1:$1,0),FALSE)/100</f>
        <v>#N/A</v>
      </c>
      <c r="AT616" s="7" t="e">
        <f>VLOOKUP($A616&amp;$B616,'Cleaned Responses'!$1:$82,MATCH(AT$1,'Cleaned Responses'!$1:$1,0),FALSE)/100</f>
        <v>#N/A</v>
      </c>
      <c r="AU616" s="7" t="e">
        <f>VLOOKUP($A616&amp;$B616,'Cleaned Responses'!$1:$82,MATCH(AU$1,'Cleaned Responses'!$1:$1,0),FALSE)/100</f>
        <v>#N/A</v>
      </c>
      <c r="AV616" s="7" t="e">
        <f>VLOOKUP($A616&amp;$B616,'Cleaned Responses'!$1:$82,MATCH(AV$1,'Cleaned Responses'!$1:$1,0),FALSE)/100</f>
        <v>#N/A</v>
      </c>
      <c r="AW616" s="7" t="e">
        <f>VLOOKUP($A616&amp;$B616,'Cleaned Responses'!$1:$82,MATCH(AW$1,'Cleaned Responses'!$1:$1,0),FALSE)/100</f>
        <v>#N/A</v>
      </c>
      <c r="AX616" s="7" t="e">
        <f>VLOOKUP($A616&amp;$B616,'Cleaned Responses'!$1:$82,MATCH(AX$1,'Cleaned Responses'!$1:$1,0),FALSE)/100</f>
        <v>#N/A</v>
      </c>
      <c r="AY616" s="7" t="e">
        <f>VLOOKUP($A616&amp;$B616,'Cleaned Responses'!$1:$82,MATCH(AY$1,'Cleaned Responses'!$1:$1,0),FALSE)/100</f>
        <v>#N/A</v>
      </c>
      <c r="AZ616" s="7" t="e">
        <f>VLOOKUP($A616&amp;$B616,'Cleaned Responses'!$1:$82,MATCH(AZ$1,'Cleaned Responses'!$1:$1,0),FALSE)/100</f>
        <v>#N/A</v>
      </c>
      <c r="BA616" s="7" t="e">
        <f>VLOOKUP($A616&amp;$B616,'Cleaned Responses'!$1:$82,MATCH(BA$1,'Cleaned Responses'!$1:$1,0),FALSE)/100</f>
        <v>#N/A</v>
      </c>
      <c r="BB616" s="7" t="e">
        <f>VLOOKUP($A616&amp;$B616,'Cleaned Responses'!$1:$82,MATCH(BB$1,'Cleaned Responses'!$1:$1,0),FALSE)/100</f>
        <v>#N/A</v>
      </c>
      <c r="BC616" s="7" t="e">
        <f>VLOOKUP($A616&amp;$B616,'Cleaned Responses'!$1:$82,MATCH(BC$1,'Cleaned Responses'!$1:$1,0),FALSE)/100</f>
        <v>#N/A</v>
      </c>
      <c r="BD616" s="7" t="e">
        <f>VLOOKUP($A616&amp;$B616,'Cleaned Responses'!$1:$82,MATCH(BD$1,'Cleaned Responses'!$1:$1,0),FALSE)/100</f>
        <v>#N/A</v>
      </c>
      <c r="BE616" s="7" t="e">
        <f>VLOOKUP($A616&amp;$B616,'Cleaned Responses'!$1:$82,MATCH(BE$1,'Cleaned Responses'!$1:$1,0),FALSE)/100</f>
        <v>#N/A</v>
      </c>
      <c r="BF616" s="7"/>
      <c r="BG616" s="6" t="e">
        <f>VLOOKUP($A616&amp;$B616,'Cleaned Responses'!$1:$82,MATCH(BG$1,'Cleaned Responses'!$1:$1,0),FALSE)</f>
        <v>#N/A</v>
      </c>
      <c r="BH616" s="6" t="e">
        <f>VLOOKUP($A616&amp;$B616,'Cleaned Responses'!$1:$82,MATCH(BH$1,'Cleaned Responses'!$1:$1,0),FALSE)</f>
        <v>#N/A</v>
      </c>
      <c r="BI616" t="e">
        <f>VLOOKUP($A616&amp;$B616,'Cleaned Responses'!$1:$82,MATCH(BI$1,'Cleaned Responses'!$1:$1,0),FALSE)/100</f>
        <v>#N/A</v>
      </c>
      <c r="BJ616" t="e">
        <f>VLOOKUP($A616&amp;$B616,'Cleaned Responses'!$1:$82,MATCH(BJ$1,'Cleaned Responses'!$1:$1,0),FALSE)/100</f>
        <v>#N/A</v>
      </c>
      <c r="BK616" t="e">
        <f>VLOOKUP($A616&amp;$B616,'Cleaned Responses'!$1:$82,MATCH(BK$1,'Cleaned Responses'!$1:$1,0),FALSE)/100</f>
        <v>#N/A</v>
      </c>
      <c r="BL616" t="e">
        <f t="shared" si="206"/>
        <v>#N/A</v>
      </c>
      <c r="BM616" t="e">
        <f t="shared" si="207"/>
        <v>#N/A</v>
      </c>
      <c r="BN616" t="e">
        <f t="shared" si="208"/>
        <v>#N/A</v>
      </c>
      <c r="BO616" t="e">
        <f>VLOOKUP($A616&amp;$B616,'Cleaned Responses'!$1:$82,MATCH(BO$1,'Cleaned Responses'!$1:$1,0),FALSE)/100</f>
        <v>#N/A</v>
      </c>
      <c r="BP616" t="e">
        <f>VLOOKUP($A616&amp;$B616,'Cleaned Responses'!$1:$82,MATCH(BP$1,'Cleaned Responses'!$1:$1,0),FALSE)/100</f>
        <v>#N/A</v>
      </c>
      <c r="BQ616" t="e">
        <f>VLOOKUP($A616&amp;$B616,'Cleaned Responses'!$1:$82,MATCH(BQ$1,'Cleaned Responses'!$1:$1,0),FALSE)/100</f>
        <v>#N/A</v>
      </c>
      <c r="BR616" t="e">
        <f>VLOOKUP($A616&amp;$B616,'Cleaned Responses'!$1:$82,MATCH(BR$1,'Cleaned Responses'!$1:$1,0),FALSE)/100</f>
        <v>#N/A</v>
      </c>
      <c r="BS616" t="e">
        <f>VLOOKUP($A616&amp;$B616,'Cleaned Responses'!$1:$82,MATCH(BS$1,'Cleaned Responses'!$1:$1,0),FALSE)/100</f>
        <v>#N/A</v>
      </c>
      <c r="BT616" t="e">
        <f>VLOOKUP($A616&amp;$B616,'Cleaned Responses'!$1:$82,MATCH(BT$1,'Cleaned Responses'!$1:$1,0),FALSE)/100</f>
        <v>#N/A</v>
      </c>
      <c r="BU616" t="e">
        <f>VLOOKUP($A616&amp;$B616,'Cleaned Responses'!$1:$82,MATCH(BU$1,'Cleaned Responses'!$1:$1,0),FALSE)/100</f>
        <v>#N/A</v>
      </c>
      <c r="BV616" t="e">
        <f>VLOOKUP($A616&amp;$B616,'Cleaned Responses'!$1:$82,MATCH(BV$1,'Cleaned Responses'!$1:$1,0),FALSE)/100</f>
        <v>#N/A</v>
      </c>
      <c r="BW616" t="e">
        <f>VLOOKUP($A616&amp;$B616,'Cleaned Responses'!$1:$82,MATCH(BW$1,'Cleaned Responses'!$1:$1,0),FALSE)/100</f>
        <v>#N/A</v>
      </c>
      <c r="BX616" t="e">
        <f>VLOOKUP($A616&amp;$B616,'Cleaned Responses'!$1:$82,MATCH(BX$1,'Cleaned Responses'!$1:$1,0),FALSE)/100</f>
        <v>#N/A</v>
      </c>
      <c r="BY616" t="e">
        <f>VLOOKUP($A616&amp;$B616,'Cleaned Responses'!$1:$82,MATCH(BY$1,'Cleaned Responses'!$1:$1,0),FALSE)/100</f>
        <v>#N/A</v>
      </c>
      <c r="BZ616" t="e">
        <f>VLOOKUP($A616&amp;$B616,'Cleaned Responses'!$1:$82,MATCH(BZ$1,'Cleaned Responses'!$1:$1,0),FALSE)/100</f>
        <v>#N/A</v>
      </c>
      <c r="CA616" t="e">
        <f t="shared" si="209"/>
        <v>#N/A</v>
      </c>
      <c r="CB616" t="e">
        <f t="shared" si="210"/>
        <v>#N/A</v>
      </c>
      <c r="CC616" t="e">
        <f t="shared" si="211"/>
        <v>#N/A</v>
      </c>
      <c r="CD616" t="e">
        <f t="shared" si="212"/>
        <v>#N/A</v>
      </c>
      <c r="CE616" t="e">
        <f t="shared" si="213"/>
        <v>#N/A</v>
      </c>
      <c r="CF616" t="e">
        <f t="shared" si="214"/>
        <v>#N/A</v>
      </c>
      <c r="CG616" t="e">
        <f t="shared" si="215"/>
        <v>#N/A</v>
      </c>
      <c r="CH616" t="e">
        <f t="shared" si="216"/>
        <v>#N/A</v>
      </c>
      <c r="CI616" t="e">
        <f t="shared" si="217"/>
        <v>#N/A</v>
      </c>
      <c r="CJ616" t="e">
        <f t="shared" si="218"/>
        <v>#N/A</v>
      </c>
      <c r="CK616" t="e">
        <f t="shared" si="219"/>
        <v>#N/A</v>
      </c>
    </row>
    <row r="617" spans="1:89" ht="20" customHeight="1" x14ac:dyDescent="0.25">
      <c r="A617" s="163"/>
      <c r="B617" s="6"/>
      <c r="C617" s="6" t="e">
        <f>VLOOKUP($A617&amp;$B617,'Cleaned Responses'!$1:$82,MATCH($C$1,'Cleaned Responses'!$1:$1,0),FALSE)</f>
        <v>#N/A</v>
      </c>
      <c r="D617" s="6" t="e">
        <f>VLOOKUP($A617&amp;$B617,'Cleaned Responses'!$1:$82,MATCH(D$1,'Cleaned Responses'!$1:$1,0),FALSE)</f>
        <v>#N/A</v>
      </c>
      <c r="E617" s="6" t="e">
        <f>VLOOKUP($A617&amp;$B617,'Cleaned Responses'!$1:$82,MATCH(E$1,'Cleaned Responses'!$1:$1,0),FALSE)</f>
        <v>#N/A</v>
      </c>
      <c r="F617" s="6" t="e">
        <f>VLOOKUP($A617&amp;$B617,'Cleaned Responses'!$1:$82,MATCH(F$1,'Cleaned Responses'!$1:$1,0),FALSE)</f>
        <v>#N/A</v>
      </c>
      <c r="G617" s="6" t="e">
        <f t="shared" si="220"/>
        <v>#N/A</v>
      </c>
      <c r="H617" s="6" t="e">
        <f>VLOOKUP($A617&amp;$B617,'Cleaned Responses'!$1:$82,MATCH(H$1,'Cleaned Responses'!$1:$1,0),FALSE)</f>
        <v>#N/A</v>
      </c>
      <c r="I617" s="6" t="e">
        <f>VLOOKUP($A617&amp;$B617,'Cleaned Responses'!$1:$82,MATCH(I$1,'Cleaned Responses'!$1:$1,0),FALSE)</f>
        <v>#N/A</v>
      </c>
      <c r="J617" s="6" t="e">
        <f>VLOOKUP($A617&amp;$B617,'Cleaned Responses'!$1:$82,MATCH(J$1,'Cleaned Responses'!$1:$1,0),FALSE)</f>
        <v>#N/A</v>
      </c>
      <c r="K617" s="6" t="e">
        <f>VLOOKUP($A617&amp;$B617,'Cleaned Responses'!$1:$82,MATCH(K$1,'Cleaned Responses'!$1:$1,0),FALSE)</f>
        <v>#N/A</v>
      </c>
      <c r="L617" s="6" t="e">
        <f>VLOOKUP($A617&amp;$B617,'Cleaned Responses'!$1:$82,MATCH(L$1,'Cleaned Responses'!$1:$1,0),FALSE)</f>
        <v>#N/A</v>
      </c>
      <c r="M617" s="6" t="e">
        <f>VLOOKUP($A617&amp;$B617,'Cleaned Responses'!$1:$82,MATCH(M$1,'Cleaned Responses'!$1:$1,0),FALSE)</f>
        <v>#N/A</v>
      </c>
      <c r="N617" s="6" t="e">
        <f>VLOOKUP($A617&amp;$B617,'Cleaned Responses'!$1:$82,MATCH(N$1,'Cleaned Responses'!$1:$1,0),FALSE)</f>
        <v>#N/A</v>
      </c>
      <c r="O617" s="6" t="e">
        <f>VLOOKUP($A617&amp;$B617,'Cleaned Responses'!$1:$82,MATCH(O$1,'Cleaned Responses'!$1:$1,0),FALSE)</f>
        <v>#N/A</v>
      </c>
      <c r="P617" s="6" t="e">
        <f>VLOOKUP($A617&amp;$B617,'Cleaned Responses'!$1:$82,MATCH(P$1,'Cleaned Responses'!$1:$1,0),FALSE)</f>
        <v>#N/A</v>
      </c>
      <c r="Q617" s="6" t="e">
        <f>VLOOKUP($A617&amp;$B617,'Cleaned Responses'!$1:$82,MATCH(Q$1,'Cleaned Responses'!$1:$1,0),FALSE)</f>
        <v>#VALUE!</v>
      </c>
      <c r="R617" s="8" t="e">
        <f t="shared" si="221"/>
        <v>#N/A</v>
      </c>
      <c r="S617" s="8" t="e">
        <f t="shared" si="222"/>
        <v>#N/A</v>
      </c>
      <c r="T617" s="8" t="e">
        <f t="shared" si="223"/>
        <v>#N/A</v>
      </c>
      <c r="U617" s="6"/>
      <c r="V617" s="6"/>
      <c r="W617" s="6"/>
      <c r="X617" s="6"/>
      <c r="Y617" s="8" t="e">
        <f t="shared" si="224"/>
        <v>#N/A</v>
      </c>
      <c r="Z617" s="6" t="e">
        <f>VLOOKUP($A617&amp;$B617,'Cleaned Responses'!$1:$82,MATCH(Z$1,'Cleaned Responses'!$1:$1,0),FALSE)</f>
        <v>#N/A</v>
      </c>
      <c r="AA617" s="6" t="e">
        <f>VLOOKUP($A617&amp;$B617,'Cleaned Responses'!$1:$82,MATCH(AA$1,'Cleaned Responses'!$1:$1,0),FALSE)</f>
        <v>#N/A</v>
      </c>
      <c r="AB617" s="9" t="e">
        <f t="shared" si="225"/>
        <v>#N/A</v>
      </c>
      <c r="AC617" s="9" t="e">
        <f t="shared" si="226"/>
        <v>#N/A</v>
      </c>
      <c r="AD617" s="6" t="e">
        <f>VLOOKUP($A617&amp;$B617,'Cleaned Responses'!$1:$82,MATCH(AD$1,'Cleaned Responses'!$1:$1,0),FALSE)</f>
        <v>#N/A</v>
      </c>
      <c r="AE617" s="6" t="e">
        <f>VLOOKUP($A617&amp;$B617,'Cleaned Responses'!$1:$82,MATCH(AE$1,'Cleaned Responses'!$1:$1,0),FALSE)</f>
        <v>#N/A</v>
      </c>
      <c r="AF617" s="6" t="e">
        <f>VLOOKUP($A617&amp;$B617,'Cleaned Responses'!$1:$82,MATCH(AF$1,'Cleaned Responses'!$1:$1,0),FALSE)</f>
        <v>#N/A</v>
      </c>
      <c r="AG617" s="6" t="e">
        <f>VLOOKUP($A617&amp;$B617,'Cleaned Responses'!$1:$82,MATCH(AG$1,'Cleaned Responses'!$1:$1,0),FALSE)</f>
        <v>#N/A</v>
      </c>
      <c r="AH617" s="6" t="e">
        <f>VLOOKUP($A617&amp;$B617,'Cleaned Responses'!$1:$82,MATCH(AH$1,'Cleaned Responses'!$1:$1,0),FALSE)</f>
        <v>#N/A</v>
      </c>
      <c r="AI617" s="6" t="e">
        <f>VLOOKUP($A617&amp;$B617,'Cleaned Responses'!$1:$82,MATCH(AI$1,'Cleaned Responses'!$1:$1,0),FALSE)</f>
        <v>#N/A</v>
      </c>
      <c r="AJ617" s="6" t="e">
        <f>VLOOKUP($A617&amp;$B617,'Cleaned Responses'!$1:$82,MATCH(AJ$1,'Cleaned Responses'!$1:$1,0),FALSE)</f>
        <v>#N/A</v>
      </c>
      <c r="AK617" s="6" t="e">
        <f>VLOOKUP($A617&amp;$B617,'Cleaned Responses'!$1:$82,MATCH(AK$1,'Cleaned Responses'!$1:$1,0),FALSE)</f>
        <v>#N/A</v>
      </c>
      <c r="AL617" s="6" t="e">
        <f t="shared" si="227"/>
        <v>#N/A</v>
      </c>
      <c r="AM617" s="7" t="e">
        <f>VLOOKUP($A617&amp;$B617,'Cleaned Responses'!$1:$82,MATCH(AM$1,'Cleaned Responses'!$1:$1,0),FALSE)/100</f>
        <v>#N/A</v>
      </c>
      <c r="AN617" s="7" t="e">
        <f>VLOOKUP($A617&amp;$B617,'Cleaned Responses'!$1:$82,MATCH(AN$1,'Cleaned Responses'!$1:$1,0),FALSE)/100</f>
        <v>#N/A</v>
      </c>
      <c r="AO617" s="7" t="e">
        <f>VLOOKUP($A617&amp;$B617,'Cleaned Responses'!$1:$82,MATCH(AO$1,'Cleaned Responses'!$1:$1,0),FALSE)/100</f>
        <v>#N/A</v>
      </c>
      <c r="AP617" s="7" t="e">
        <f>VLOOKUP($A617&amp;$B617,'Cleaned Responses'!$1:$82,MATCH(AP$1,'Cleaned Responses'!$1:$1,0),FALSE)/100</f>
        <v>#N/A</v>
      </c>
      <c r="AQ617" s="7" t="e">
        <f>VLOOKUP($A617&amp;$B617,'Cleaned Responses'!$1:$82,MATCH(AQ$1,'Cleaned Responses'!$1:$1,0),FALSE)/100</f>
        <v>#N/A</v>
      </c>
      <c r="AR617" s="7" t="e">
        <f>VLOOKUP($A617&amp;$B617,'Cleaned Responses'!$1:$82,MATCH(AR$1,'Cleaned Responses'!$1:$1,0),FALSE)/100</f>
        <v>#N/A</v>
      </c>
      <c r="AS617" s="7" t="e">
        <f>VLOOKUP($A617&amp;$B617,'Cleaned Responses'!$1:$82,MATCH(AS$1,'Cleaned Responses'!$1:$1,0),FALSE)/100</f>
        <v>#N/A</v>
      </c>
      <c r="AT617" s="7" t="e">
        <f>VLOOKUP($A617&amp;$B617,'Cleaned Responses'!$1:$82,MATCH(AT$1,'Cleaned Responses'!$1:$1,0),FALSE)/100</f>
        <v>#N/A</v>
      </c>
      <c r="AU617" s="7" t="e">
        <f>VLOOKUP($A617&amp;$B617,'Cleaned Responses'!$1:$82,MATCH(AU$1,'Cleaned Responses'!$1:$1,0),FALSE)/100</f>
        <v>#N/A</v>
      </c>
      <c r="AV617" s="7" t="e">
        <f>VLOOKUP($A617&amp;$B617,'Cleaned Responses'!$1:$82,MATCH(AV$1,'Cleaned Responses'!$1:$1,0),FALSE)/100</f>
        <v>#N/A</v>
      </c>
      <c r="AW617" s="7" t="e">
        <f>VLOOKUP($A617&amp;$B617,'Cleaned Responses'!$1:$82,MATCH(AW$1,'Cleaned Responses'!$1:$1,0),FALSE)/100</f>
        <v>#N/A</v>
      </c>
      <c r="AX617" s="7" t="e">
        <f>VLOOKUP($A617&amp;$B617,'Cleaned Responses'!$1:$82,MATCH(AX$1,'Cleaned Responses'!$1:$1,0),FALSE)/100</f>
        <v>#N/A</v>
      </c>
      <c r="AY617" s="7" t="e">
        <f>VLOOKUP($A617&amp;$B617,'Cleaned Responses'!$1:$82,MATCH(AY$1,'Cleaned Responses'!$1:$1,0),FALSE)/100</f>
        <v>#N/A</v>
      </c>
      <c r="AZ617" s="7" t="e">
        <f>VLOOKUP($A617&amp;$B617,'Cleaned Responses'!$1:$82,MATCH(AZ$1,'Cleaned Responses'!$1:$1,0),FALSE)/100</f>
        <v>#N/A</v>
      </c>
      <c r="BA617" s="7" t="e">
        <f>VLOOKUP($A617&amp;$B617,'Cleaned Responses'!$1:$82,MATCH(BA$1,'Cleaned Responses'!$1:$1,0),FALSE)/100</f>
        <v>#N/A</v>
      </c>
      <c r="BB617" s="7" t="e">
        <f>VLOOKUP($A617&amp;$B617,'Cleaned Responses'!$1:$82,MATCH(BB$1,'Cleaned Responses'!$1:$1,0),FALSE)/100</f>
        <v>#N/A</v>
      </c>
      <c r="BC617" s="7" t="e">
        <f>VLOOKUP($A617&amp;$B617,'Cleaned Responses'!$1:$82,MATCH(BC$1,'Cleaned Responses'!$1:$1,0),FALSE)/100</f>
        <v>#N/A</v>
      </c>
      <c r="BD617" s="7" t="e">
        <f>VLOOKUP($A617&amp;$B617,'Cleaned Responses'!$1:$82,MATCH(BD$1,'Cleaned Responses'!$1:$1,0),FALSE)/100</f>
        <v>#N/A</v>
      </c>
      <c r="BE617" s="7" t="e">
        <f>VLOOKUP($A617&amp;$B617,'Cleaned Responses'!$1:$82,MATCH(BE$1,'Cleaned Responses'!$1:$1,0),FALSE)/100</f>
        <v>#N/A</v>
      </c>
      <c r="BF617" s="7"/>
      <c r="BG617" s="6" t="e">
        <f>VLOOKUP($A617&amp;$B617,'Cleaned Responses'!$1:$82,MATCH(BG$1,'Cleaned Responses'!$1:$1,0),FALSE)</f>
        <v>#N/A</v>
      </c>
      <c r="BH617" s="6" t="e">
        <f>VLOOKUP($A617&amp;$B617,'Cleaned Responses'!$1:$82,MATCH(BH$1,'Cleaned Responses'!$1:$1,0),FALSE)</f>
        <v>#N/A</v>
      </c>
      <c r="BI617" t="e">
        <f>VLOOKUP($A617&amp;$B617,'Cleaned Responses'!$1:$82,MATCH(BI$1,'Cleaned Responses'!$1:$1,0),FALSE)/100</f>
        <v>#N/A</v>
      </c>
      <c r="BJ617" t="e">
        <f>VLOOKUP($A617&amp;$B617,'Cleaned Responses'!$1:$82,MATCH(BJ$1,'Cleaned Responses'!$1:$1,0),FALSE)/100</f>
        <v>#N/A</v>
      </c>
      <c r="BK617" t="e">
        <f>VLOOKUP($A617&amp;$B617,'Cleaned Responses'!$1:$82,MATCH(BK$1,'Cleaned Responses'!$1:$1,0),FALSE)/100</f>
        <v>#N/A</v>
      </c>
      <c r="BL617" t="e">
        <f t="shared" si="206"/>
        <v>#N/A</v>
      </c>
      <c r="BM617" t="e">
        <f t="shared" si="207"/>
        <v>#N/A</v>
      </c>
      <c r="BN617" t="e">
        <f t="shared" si="208"/>
        <v>#N/A</v>
      </c>
      <c r="BO617" t="e">
        <f>VLOOKUP($A617&amp;$B617,'Cleaned Responses'!$1:$82,MATCH(BO$1,'Cleaned Responses'!$1:$1,0),FALSE)/100</f>
        <v>#N/A</v>
      </c>
      <c r="BP617" t="e">
        <f>VLOOKUP($A617&amp;$B617,'Cleaned Responses'!$1:$82,MATCH(BP$1,'Cleaned Responses'!$1:$1,0),FALSE)/100</f>
        <v>#N/A</v>
      </c>
      <c r="BQ617" t="e">
        <f>VLOOKUP($A617&amp;$B617,'Cleaned Responses'!$1:$82,MATCH(BQ$1,'Cleaned Responses'!$1:$1,0),FALSE)/100</f>
        <v>#N/A</v>
      </c>
      <c r="BR617" t="e">
        <f>VLOOKUP($A617&amp;$B617,'Cleaned Responses'!$1:$82,MATCH(BR$1,'Cleaned Responses'!$1:$1,0),FALSE)/100</f>
        <v>#N/A</v>
      </c>
      <c r="BS617" t="e">
        <f>VLOOKUP($A617&amp;$B617,'Cleaned Responses'!$1:$82,MATCH(BS$1,'Cleaned Responses'!$1:$1,0),FALSE)/100</f>
        <v>#N/A</v>
      </c>
      <c r="BT617" t="e">
        <f>VLOOKUP($A617&amp;$B617,'Cleaned Responses'!$1:$82,MATCH(BT$1,'Cleaned Responses'!$1:$1,0),FALSE)/100</f>
        <v>#N/A</v>
      </c>
      <c r="BU617" t="e">
        <f>VLOOKUP($A617&amp;$B617,'Cleaned Responses'!$1:$82,MATCH(BU$1,'Cleaned Responses'!$1:$1,0),FALSE)/100</f>
        <v>#N/A</v>
      </c>
      <c r="BV617" t="e">
        <f>VLOOKUP($A617&amp;$B617,'Cleaned Responses'!$1:$82,MATCH(BV$1,'Cleaned Responses'!$1:$1,0),FALSE)/100</f>
        <v>#N/A</v>
      </c>
      <c r="BW617" t="e">
        <f>VLOOKUP($A617&amp;$B617,'Cleaned Responses'!$1:$82,MATCH(BW$1,'Cleaned Responses'!$1:$1,0),FALSE)/100</f>
        <v>#N/A</v>
      </c>
      <c r="BX617" t="e">
        <f>VLOOKUP($A617&amp;$B617,'Cleaned Responses'!$1:$82,MATCH(BX$1,'Cleaned Responses'!$1:$1,0),FALSE)/100</f>
        <v>#N/A</v>
      </c>
      <c r="BY617" t="e">
        <f>VLOOKUP($A617&amp;$B617,'Cleaned Responses'!$1:$82,MATCH(BY$1,'Cleaned Responses'!$1:$1,0),FALSE)/100</f>
        <v>#N/A</v>
      </c>
      <c r="BZ617" t="e">
        <f>VLOOKUP($A617&amp;$B617,'Cleaned Responses'!$1:$82,MATCH(BZ$1,'Cleaned Responses'!$1:$1,0),FALSE)/100</f>
        <v>#N/A</v>
      </c>
      <c r="CA617" t="e">
        <f t="shared" si="209"/>
        <v>#N/A</v>
      </c>
      <c r="CB617" t="e">
        <f t="shared" si="210"/>
        <v>#N/A</v>
      </c>
      <c r="CC617" t="e">
        <f t="shared" si="211"/>
        <v>#N/A</v>
      </c>
      <c r="CD617" t="e">
        <f t="shared" si="212"/>
        <v>#N/A</v>
      </c>
      <c r="CE617" t="e">
        <f t="shared" si="213"/>
        <v>#N/A</v>
      </c>
      <c r="CF617" t="e">
        <f t="shared" si="214"/>
        <v>#N/A</v>
      </c>
      <c r="CG617" t="e">
        <f t="shared" si="215"/>
        <v>#N/A</v>
      </c>
      <c r="CH617" t="e">
        <f t="shared" si="216"/>
        <v>#N/A</v>
      </c>
      <c r="CI617" t="e">
        <f t="shared" si="217"/>
        <v>#N/A</v>
      </c>
      <c r="CJ617" t="e">
        <f t="shared" si="218"/>
        <v>#N/A</v>
      </c>
      <c r="CK617" t="e">
        <f t="shared" si="219"/>
        <v>#N/A</v>
      </c>
    </row>
    <row r="618" spans="1:89" ht="20" customHeight="1" x14ac:dyDescent="0.25">
      <c r="A618" s="163"/>
      <c r="B618" s="6"/>
      <c r="C618" s="6" t="e">
        <f>VLOOKUP($A618&amp;$B618,'Cleaned Responses'!$1:$82,MATCH($C$1,'Cleaned Responses'!$1:$1,0),FALSE)</f>
        <v>#N/A</v>
      </c>
      <c r="D618" s="6" t="e">
        <f>VLOOKUP($A618&amp;$B618,'Cleaned Responses'!$1:$82,MATCH(D$1,'Cleaned Responses'!$1:$1,0),FALSE)</f>
        <v>#N/A</v>
      </c>
      <c r="E618" s="6" t="e">
        <f>VLOOKUP($A618&amp;$B618,'Cleaned Responses'!$1:$82,MATCH(E$1,'Cleaned Responses'!$1:$1,0),FALSE)</f>
        <v>#N/A</v>
      </c>
      <c r="F618" s="6" t="e">
        <f>VLOOKUP($A618&amp;$B618,'Cleaned Responses'!$1:$82,MATCH(F$1,'Cleaned Responses'!$1:$1,0),FALSE)</f>
        <v>#N/A</v>
      </c>
      <c r="G618" s="6" t="e">
        <f t="shared" si="220"/>
        <v>#N/A</v>
      </c>
      <c r="H618" s="6" t="e">
        <f>VLOOKUP($A618&amp;$B618,'Cleaned Responses'!$1:$82,MATCH(H$1,'Cleaned Responses'!$1:$1,0),FALSE)</f>
        <v>#N/A</v>
      </c>
      <c r="I618" s="6" t="e">
        <f>VLOOKUP($A618&amp;$B618,'Cleaned Responses'!$1:$82,MATCH(I$1,'Cleaned Responses'!$1:$1,0),FALSE)</f>
        <v>#N/A</v>
      </c>
      <c r="J618" s="6" t="e">
        <f>VLOOKUP($A618&amp;$B618,'Cleaned Responses'!$1:$82,MATCH(J$1,'Cleaned Responses'!$1:$1,0),FALSE)</f>
        <v>#N/A</v>
      </c>
      <c r="K618" s="6" t="e">
        <f>VLOOKUP($A618&amp;$B618,'Cleaned Responses'!$1:$82,MATCH(K$1,'Cleaned Responses'!$1:$1,0),FALSE)</f>
        <v>#N/A</v>
      </c>
      <c r="L618" s="6" t="e">
        <f>VLOOKUP($A618&amp;$B618,'Cleaned Responses'!$1:$82,MATCH(L$1,'Cleaned Responses'!$1:$1,0),FALSE)</f>
        <v>#N/A</v>
      </c>
      <c r="M618" s="6" t="e">
        <f>VLOOKUP($A618&amp;$B618,'Cleaned Responses'!$1:$82,MATCH(M$1,'Cleaned Responses'!$1:$1,0),FALSE)</f>
        <v>#N/A</v>
      </c>
      <c r="N618" s="6" t="e">
        <f>VLOOKUP($A618&amp;$B618,'Cleaned Responses'!$1:$82,MATCH(N$1,'Cleaned Responses'!$1:$1,0),FALSE)</f>
        <v>#N/A</v>
      </c>
      <c r="O618" s="6" t="e">
        <f>VLOOKUP($A618&amp;$B618,'Cleaned Responses'!$1:$82,MATCH(O$1,'Cleaned Responses'!$1:$1,0),FALSE)</f>
        <v>#N/A</v>
      </c>
      <c r="P618" s="6" t="e">
        <f>VLOOKUP($A618&amp;$B618,'Cleaned Responses'!$1:$82,MATCH(P$1,'Cleaned Responses'!$1:$1,0),FALSE)</f>
        <v>#N/A</v>
      </c>
      <c r="Q618" s="6" t="e">
        <f>VLOOKUP($A618&amp;$B618,'Cleaned Responses'!$1:$82,MATCH(Q$1,'Cleaned Responses'!$1:$1,0),FALSE)</f>
        <v>#VALUE!</v>
      </c>
      <c r="R618" s="8" t="e">
        <f t="shared" si="221"/>
        <v>#N/A</v>
      </c>
      <c r="S618" s="8" t="e">
        <f t="shared" si="222"/>
        <v>#N/A</v>
      </c>
      <c r="T618" s="8" t="e">
        <f t="shared" si="223"/>
        <v>#N/A</v>
      </c>
      <c r="U618" s="6"/>
      <c r="V618" s="6"/>
      <c r="W618" s="6"/>
      <c r="X618" s="6"/>
      <c r="Y618" s="8" t="e">
        <f t="shared" si="224"/>
        <v>#N/A</v>
      </c>
      <c r="Z618" s="6" t="e">
        <f>VLOOKUP($A618&amp;$B618,'Cleaned Responses'!$1:$82,MATCH(Z$1,'Cleaned Responses'!$1:$1,0),FALSE)</f>
        <v>#N/A</v>
      </c>
      <c r="AA618" s="6" t="e">
        <f>VLOOKUP($A618&amp;$B618,'Cleaned Responses'!$1:$82,MATCH(AA$1,'Cleaned Responses'!$1:$1,0),FALSE)</f>
        <v>#N/A</v>
      </c>
      <c r="AB618" s="9" t="e">
        <f t="shared" si="225"/>
        <v>#N/A</v>
      </c>
      <c r="AC618" s="9" t="e">
        <f t="shared" si="226"/>
        <v>#N/A</v>
      </c>
      <c r="AD618" s="6" t="e">
        <f>VLOOKUP($A618&amp;$B618,'Cleaned Responses'!$1:$82,MATCH(AD$1,'Cleaned Responses'!$1:$1,0),FALSE)</f>
        <v>#N/A</v>
      </c>
      <c r="AE618" s="6" t="e">
        <f>VLOOKUP($A618&amp;$B618,'Cleaned Responses'!$1:$82,MATCH(AE$1,'Cleaned Responses'!$1:$1,0),FALSE)</f>
        <v>#N/A</v>
      </c>
      <c r="AF618" s="6" t="e">
        <f>VLOOKUP($A618&amp;$B618,'Cleaned Responses'!$1:$82,MATCH(AF$1,'Cleaned Responses'!$1:$1,0),FALSE)</f>
        <v>#N/A</v>
      </c>
      <c r="AG618" s="6" t="e">
        <f>VLOOKUP($A618&amp;$B618,'Cleaned Responses'!$1:$82,MATCH(AG$1,'Cleaned Responses'!$1:$1,0),FALSE)</f>
        <v>#N/A</v>
      </c>
      <c r="AH618" s="6" t="e">
        <f>VLOOKUP($A618&amp;$B618,'Cleaned Responses'!$1:$82,MATCH(AH$1,'Cleaned Responses'!$1:$1,0),FALSE)</f>
        <v>#N/A</v>
      </c>
      <c r="AI618" s="6" t="e">
        <f>VLOOKUP($A618&amp;$B618,'Cleaned Responses'!$1:$82,MATCH(AI$1,'Cleaned Responses'!$1:$1,0),FALSE)</f>
        <v>#N/A</v>
      </c>
      <c r="AJ618" s="6" t="e">
        <f>VLOOKUP($A618&amp;$B618,'Cleaned Responses'!$1:$82,MATCH(AJ$1,'Cleaned Responses'!$1:$1,0),FALSE)</f>
        <v>#N/A</v>
      </c>
      <c r="AK618" s="6" t="e">
        <f>VLOOKUP($A618&amp;$B618,'Cleaned Responses'!$1:$82,MATCH(AK$1,'Cleaned Responses'!$1:$1,0),FALSE)</f>
        <v>#N/A</v>
      </c>
      <c r="AL618" s="6" t="e">
        <f t="shared" si="227"/>
        <v>#N/A</v>
      </c>
      <c r="AM618" s="7" t="e">
        <f>VLOOKUP($A618&amp;$B618,'Cleaned Responses'!$1:$82,MATCH(AM$1,'Cleaned Responses'!$1:$1,0),FALSE)/100</f>
        <v>#N/A</v>
      </c>
      <c r="AN618" s="7" t="e">
        <f>VLOOKUP($A618&amp;$B618,'Cleaned Responses'!$1:$82,MATCH(AN$1,'Cleaned Responses'!$1:$1,0),FALSE)/100</f>
        <v>#N/A</v>
      </c>
      <c r="AO618" s="7" t="e">
        <f>VLOOKUP($A618&amp;$B618,'Cleaned Responses'!$1:$82,MATCH(AO$1,'Cleaned Responses'!$1:$1,0),FALSE)/100</f>
        <v>#N/A</v>
      </c>
      <c r="AP618" s="7" t="e">
        <f>VLOOKUP($A618&amp;$B618,'Cleaned Responses'!$1:$82,MATCH(AP$1,'Cleaned Responses'!$1:$1,0),FALSE)/100</f>
        <v>#N/A</v>
      </c>
      <c r="AQ618" s="7" t="e">
        <f>VLOOKUP($A618&amp;$B618,'Cleaned Responses'!$1:$82,MATCH(AQ$1,'Cleaned Responses'!$1:$1,0),FALSE)/100</f>
        <v>#N/A</v>
      </c>
      <c r="AR618" s="7" t="e">
        <f>VLOOKUP($A618&amp;$B618,'Cleaned Responses'!$1:$82,MATCH(AR$1,'Cleaned Responses'!$1:$1,0),FALSE)/100</f>
        <v>#N/A</v>
      </c>
      <c r="AS618" s="7" t="e">
        <f>VLOOKUP($A618&amp;$B618,'Cleaned Responses'!$1:$82,MATCH(AS$1,'Cleaned Responses'!$1:$1,0),FALSE)/100</f>
        <v>#N/A</v>
      </c>
      <c r="AT618" s="7" t="e">
        <f>VLOOKUP($A618&amp;$B618,'Cleaned Responses'!$1:$82,MATCH(AT$1,'Cleaned Responses'!$1:$1,0),FALSE)/100</f>
        <v>#N/A</v>
      </c>
      <c r="AU618" s="7" t="e">
        <f>VLOOKUP($A618&amp;$B618,'Cleaned Responses'!$1:$82,MATCH(AU$1,'Cleaned Responses'!$1:$1,0),FALSE)/100</f>
        <v>#N/A</v>
      </c>
      <c r="AV618" s="7" t="e">
        <f>VLOOKUP($A618&amp;$B618,'Cleaned Responses'!$1:$82,MATCH(AV$1,'Cleaned Responses'!$1:$1,0),FALSE)/100</f>
        <v>#N/A</v>
      </c>
      <c r="AW618" s="7" t="e">
        <f>VLOOKUP($A618&amp;$B618,'Cleaned Responses'!$1:$82,MATCH(AW$1,'Cleaned Responses'!$1:$1,0),FALSE)/100</f>
        <v>#N/A</v>
      </c>
      <c r="AX618" s="7" t="e">
        <f>VLOOKUP($A618&amp;$B618,'Cleaned Responses'!$1:$82,MATCH(AX$1,'Cleaned Responses'!$1:$1,0),FALSE)/100</f>
        <v>#N/A</v>
      </c>
      <c r="AY618" s="7" t="e">
        <f>VLOOKUP($A618&amp;$B618,'Cleaned Responses'!$1:$82,MATCH(AY$1,'Cleaned Responses'!$1:$1,0),FALSE)/100</f>
        <v>#N/A</v>
      </c>
      <c r="AZ618" s="7" t="e">
        <f>VLOOKUP($A618&amp;$B618,'Cleaned Responses'!$1:$82,MATCH(AZ$1,'Cleaned Responses'!$1:$1,0),FALSE)/100</f>
        <v>#N/A</v>
      </c>
      <c r="BA618" s="7" t="e">
        <f>VLOOKUP($A618&amp;$B618,'Cleaned Responses'!$1:$82,MATCH(BA$1,'Cleaned Responses'!$1:$1,0),FALSE)/100</f>
        <v>#N/A</v>
      </c>
      <c r="BB618" s="7" t="e">
        <f>VLOOKUP($A618&amp;$B618,'Cleaned Responses'!$1:$82,MATCH(BB$1,'Cleaned Responses'!$1:$1,0),FALSE)/100</f>
        <v>#N/A</v>
      </c>
      <c r="BC618" s="7" t="e">
        <f>VLOOKUP($A618&amp;$B618,'Cleaned Responses'!$1:$82,MATCH(BC$1,'Cleaned Responses'!$1:$1,0),FALSE)/100</f>
        <v>#N/A</v>
      </c>
      <c r="BD618" s="7" t="e">
        <f>VLOOKUP($A618&amp;$B618,'Cleaned Responses'!$1:$82,MATCH(BD$1,'Cleaned Responses'!$1:$1,0),FALSE)/100</f>
        <v>#N/A</v>
      </c>
      <c r="BE618" s="7" t="e">
        <f>VLOOKUP($A618&amp;$B618,'Cleaned Responses'!$1:$82,MATCH(BE$1,'Cleaned Responses'!$1:$1,0),FALSE)/100</f>
        <v>#N/A</v>
      </c>
      <c r="BF618" s="7"/>
      <c r="BG618" s="6" t="e">
        <f>VLOOKUP($A618&amp;$B618,'Cleaned Responses'!$1:$82,MATCH(BG$1,'Cleaned Responses'!$1:$1,0),FALSE)</f>
        <v>#N/A</v>
      </c>
      <c r="BH618" s="6" t="e">
        <f>VLOOKUP($A618&amp;$B618,'Cleaned Responses'!$1:$82,MATCH(BH$1,'Cleaned Responses'!$1:$1,0),FALSE)</f>
        <v>#N/A</v>
      </c>
      <c r="BI618" t="e">
        <f>VLOOKUP($A618&amp;$B618,'Cleaned Responses'!$1:$82,MATCH(BI$1,'Cleaned Responses'!$1:$1,0),FALSE)/100</f>
        <v>#N/A</v>
      </c>
      <c r="BJ618" t="e">
        <f>VLOOKUP($A618&amp;$B618,'Cleaned Responses'!$1:$82,MATCH(BJ$1,'Cleaned Responses'!$1:$1,0),FALSE)/100</f>
        <v>#N/A</v>
      </c>
      <c r="BK618" t="e">
        <f>VLOOKUP($A618&amp;$B618,'Cleaned Responses'!$1:$82,MATCH(BK$1,'Cleaned Responses'!$1:$1,0),FALSE)/100</f>
        <v>#N/A</v>
      </c>
      <c r="BL618" t="e">
        <f t="shared" si="206"/>
        <v>#N/A</v>
      </c>
      <c r="BM618" t="e">
        <f t="shared" si="207"/>
        <v>#N/A</v>
      </c>
      <c r="BN618" t="e">
        <f t="shared" si="208"/>
        <v>#N/A</v>
      </c>
      <c r="BO618" t="e">
        <f>VLOOKUP($A618&amp;$B618,'Cleaned Responses'!$1:$82,MATCH(BO$1,'Cleaned Responses'!$1:$1,0),FALSE)/100</f>
        <v>#N/A</v>
      </c>
      <c r="BP618" t="e">
        <f>VLOOKUP($A618&amp;$B618,'Cleaned Responses'!$1:$82,MATCH(BP$1,'Cleaned Responses'!$1:$1,0),FALSE)/100</f>
        <v>#N/A</v>
      </c>
      <c r="BQ618" t="e">
        <f>VLOOKUP($A618&amp;$B618,'Cleaned Responses'!$1:$82,MATCH(BQ$1,'Cleaned Responses'!$1:$1,0),FALSE)/100</f>
        <v>#N/A</v>
      </c>
      <c r="BR618" t="e">
        <f>VLOOKUP($A618&amp;$B618,'Cleaned Responses'!$1:$82,MATCH(BR$1,'Cleaned Responses'!$1:$1,0),FALSE)/100</f>
        <v>#N/A</v>
      </c>
      <c r="BS618" t="e">
        <f>VLOOKUP($A618&amp;$B618,'Cleaned Responses'!$1:$82,MATCH(BS$1,'Cleaned Responses'!$1:$1,0),FALSE)/100</f>
        <v>#N/A</v>
      </c>
      <c r="BT618" t="e">
        <f>VLOOKUP($A618&amp;$B618,'Cleaned Responses'!$1:$82,MATCH(BT$1,'Cleaned Responses'!$1:$1,0),FALSE)/100</f>
        <v>#N/A</v>
      </c>
      <c r="BU618" t="e">
        <f>VLOOKUP($A618&amp;$B618,'Cleaned Responses'!$1:$82,MATCH(BU$1,'Cleaned Responses'!$1:$1,0),FALSE)/100</f>
        <v>#N/A</v>
      </c>
      <c r="BV618" t="e">
        <f>VLOOKUP($A618&amp;$B618,'Cleaned Responses'!$1:$82,MATCH(BV$1,'Cleaned Responses'!$1:$1,0),FALSE)/100</f>
        <v>#N/A</v>
      </c>
      <c r="BW618" t="e">
        <f>VLOOKUP($A618&amp;$B618,'Cleaned Responses'!$1:$82,MATCH(BW$1,'Cleaned Responses'!$1:$1,0),FALSE)/100</f>
        <v>#N/A</v>
      </c>
      <c r="BX618" t="e">
        <f>VLOOKUP($A618&amp;$B618,'Cleaned Responses'!$1:$82,MATCH(BX$1,'Cleaned Responses'!$1:$1,0),FALSE)/100</f>
        <v>#N/A</v>
      </c>
      <c r="BY618" t="e">
        <f>VLOOKUP($A618&amp;$B618,'Cleaned Responses'!$1:$82,MATCH(BY$1,'Cleaned Responses'!$1:$1,0),FALSE)/100</f>
        <v>#N/A</v>
      </c>
      <c r="BZ618" t="e">
        <f>VLOOKUP($A618&amp;$B618,'Cleaned Responses'!$1:$82,MATCH(BZ$1,'Cleaned Responses'!$1:$1,0),FALSE)/100</f>
        <v>#N/A</v>
      </c>
      <c r="CA618" t="e">
        <f t="shared" si="209"/>
        <v>#N/A</v>
      </c>
      <c r="CB618" t="e">
        <f t="shared" si="210"/>
        <v>#N/A</v>
      </c>
      <c r="CC618" t="e">
        <f t="shared" si="211"/>
        <v>#N/A</v>
      </c>
      <c r="CD618" t="e">
        <f t="shared" si="212"/>
        <v>#N/A</v>
      </c>
      <c r="CE618" t="e">
        <f t="shared" si="213"/>
        <v>#N/A</v>
      </c>
      <c r="CF618" t="e">
        <f t="shared" si="214"/>
        <v>#N/A</v>
      </c>
      <c r="CG618" t="e">
        <f t="shared" si="215"/>
        <v>#N/A</v>
      </c>
      <c r="CH618" t="e">
        <f t="shared" si="216"/>
        <v>#N/A</v>
      </c>
      <c r="CI618" t="e">
        <f t="shared" si="217"/>
        <v>#N/A</v>
      </c>
      <c r="CJ618" t="e">
        <f t="shared" si="218"/>
        <v>#N/A</v>
      </c>
      <c r="CK618" t="e">
        <f t="shared" si="219"/>
        <v>#N/A</v>
      </c>
    </row>
    <row r="619" spans="1:89" ht="20" customHeight="1" x14ac:dyDescent="0.25">
      <c r="A619" s="163"/>
      <c r="B619" s="6"/>
      <c r="C619" s="6" t="e">
        <f>VLOOKUP($A619&amp;$B619,'Cleaned Responses'!$1:$82,MATCH($C$1,'Cleaned Responses'!$1:$1,0),FALSE)</f>
        <v>#N/A</v>
      </c>
      <c r="D619" s="6" t="e">
        <f>VLOOKUP($A619&amp;$B619,'Cleaned Responses'!$1:$82,MATCH(D$1,'Cleaned Responses'!$1:$1,0),FALSE)</f>
        <v>#N/A</v>
      </c>
      <c r="E619" s="6" t="e">
        <f>VLOOKUP($A619&amp;$B619,'Cleaned Responses'!$1:$82,MATCH(E$1,'Cleaned Responses'!$1:$1,0),FALSE)</f>
        <v>#N/A</v>
      </c>
      <c r="F619" s="6" t="e">
        <f>VLOOKUP($A619&amp;$B619,'Cleaned Responses'!$1:$82,MATCH(F$1,'Cleaned Responses'!$1:$1,0),FALSE)</f>
        <v>#N/A</v>
      </c>
      <c r="G619" s="6" t="e">
        <f t="shared" si="220"/>
        <v>#N/A</v>
      </c>
      <c r="H619" s="6" t="e">
        <f>VLOOKUP($A619&amp;$B619,'Cleaned Responses'!$1:$82,MATCH(H$1,'Cleaned Responses'!$1:$1,0),FALSE)</f>
        <v>#N/A</v>
      </c>
      <c r="I619" s="6" t="e">
        <f>VLOOKUP($A619&amp;$B619,'Cleaned Responses'!$1:$82,MATCH(I$1,'Cleaned Responses'!$1:$1,0),FALSE)</f>
        <v>#N/A</v>
      </c>
      <c r="J619" s="6" t="e">
        <f>VLOOKUP($A619&amp;$B619,'Cleaned Responses'!$1:$82,MATCH(J$1,'Cleaned Responses'!$1:$1,0),FALSE)</f>
        <v>#N/A</v>
      </c>
      <c r="K619" s="6" t="e">
        <f>VLOOKUP($A619&amp;$B619,'Cleaned Responses'!$1:$82,MATCH(K$1,'Cleaned Responses'!$1:$1,0),FALSE)</f>
        <v>#N/A</v>
      </c>
      <c r="L619" s="6" t="e">
        <f>VLOOKUP($A619&amp;$B619,'Cleaned Responses'!$1:$82,MATCH(L$1,'Cleaned Responses'!$1:$1,0),FALSE)</f>
        <v>#N/A</v>
      </c>
      <c r="M619" s="6" t="e">
        <f>VLOOKUP($A619&amp;$B619,'Cleaned Responses'!$1:$82,MATCH(M$1,'Cleaned Responses'!$1:$1,0),FALSE)</f>
        <v>#N/A</v>
      </c>
      <c r="N619" s="6" t="e">
        <f>VLOOKUP($A619&amp;$B619,'Cleaned Responses'!$1:$82,MATCH(N$1,'Cleaned Responses'!$1:$1,0),FALSE)</f>
        <v>#N/A</v>
      </c>
      <c r="O619" s="6" t="e">
        <f>VLOOKUP($A619&amp;$B619,'Cleaned Responses'!$1:$82,MATCH(O$1,'Cleaned Responses'!$1:$1,0),FALSE)</f>
        <v>#N/A</v>
      </c>
      <c r="P619" s="6" t="e">
        <f>VLOOKUP($A619&amp;$B619,'Cleaned Responses'!$1:$82,MATCH(P$1,'Cleaned Responses'!$1:$1,0),FALSE)</f>
        <v>#N/A</v>
      </c>
      <c r="Q619" s="6" t="e">
        <f>VLOOKUP($A619&amp;$B619,'Cleaned Responses'!$1:$82,MATCH(Q$1,'Cleaned Responses'!$1:$1,0),FALSE)</f>
        <v>#VALUE!</v>
      </c>
      <c r="R619" s="8" t="e">
        <f t="shared" si="221"/>
        <v>#N/A</v>
      </c>
      <c r="S619" s="8" t="e">
        <f t="shared" si="222"/>
        <v>#N/A</v>
      </c>
      <c r="T619" s="8" t="e">
        <f t="shared" si="223"/>
        <v>#N/A</v>
      </c>
      <c r="U619" s="6"/>
      <c r="V619" s="6"/>
      <c r="W619" s="6"/>
      <c r="X619" s="6"/>
      <c r="Y619" s="8" t="e">
        <f t="shared" si="224"/>
        <v>#N/A</v>
      </c>
      <c r="Z619" s="6" t="e">
        <f>VLOOKUP($A619&amp;$B619,'Cleaned Responses'!$1:$82,MATCH(Z$1,'Cleaned Responses'!$1:$1,0),FALSE)</f>
        <v>#N/A</v>
      </c>
      <c r="AA619" s="6" t="e">
        <f>VLOOKUP($A619&amp;$B619,'Cleaned Responses'!$1:$82,MATCH(AA$1,'Cleaned Responses'!$1:$1,0),FALSE)</f>
        <v>#N/A</v>
      </c>
      <c r="AB619" s="9" t="e">
        <f t="shared" si="225"/>
        <v>#N/A</v>
      </c>
      <c r="AC619" s="9" t="e">
        <f t="shared" si="226"/>
        <v>#N/A</v>
      </c>
      <c r="AD619" s="6" t="e">
        <f>VLOOKUP($A619&amp;$B619,'Cleaned Responses'!$1:$82,MATCH(AD$1,'Cleaned Responses'!$1:$1,0),FALSE)</f>
        <v>#N/A</v>
      </c>
      <c r="AE619" s="6" t="e">
        <f>VLOOKUP($A619&amp;$B619,'Cleaned Responses'!$1:$82,MATCH(AE$1,'Cleaned Responses'!$1:$1,0),FALSE)</f>
        <v>#N/A</v>
      </c>
      <c r="AF619" s="6" t="e">
        <f>VLOOKUP($A619&amp;$B619,'Cleaned Responses'!$1:$82,MATCH(AF$1,'Cleaned Responses'!$1:$1,0),FALSE)</f>
        <v>#N/A</v>
      </c>
      <c r="AG619" s="6" t="e">
        <f>VLOOKUP($A619&amp;$B619,'Cleaned Responses'!$1:$82,MATCH(AG$1,'Cleaned Responses'!$1:$1,0),FALSE)</f>
        <v>#N/A</v>
      </c>
      <c r="AH619" s="6" t="e">
        <f>VLOOKUP($A619&amp;$B619,'Cleaned Responses'!$1:$82,MATCH(AH$1,'Cleaned Responses'!$1:$1,0),FALSE)</f>
        <v>#N/A</v>
      </c>
      <c r="AI619" s="6" t="e">
        <f>VLOOKUP($A619&amp;$B619,'Cleaned Responses'!$1:$82,MATCH(AI$1,'Cleaned Responses'!$1:$1,0),FALSE)</f>
        <v>#N/A</v>
      </c>
      <c r="AJ619" s="6" t="e">
        <f>VLOOKUP($A619&amp;$B619,'Cleaned Responses'!$1:$82,MATCH(AJ$1,'Cleaned Responses'!$1:$1,0),FALSE)</f>
        <v>#N/A</v>
      </c>
      <c r="AK619" s="6" t="e">
        <f>VLOOKUP($A619&amp;$B619,'Cleaned Responses'!$1:$82,MATCH(AK$1,'Cleaned Responses'!$1:$1,0),FALSE)</f>
        <v>#N/A</v>
      </c>
      <c r="AL619" s="6" t="e">
        <f t="shared" si="227"/>
        <v>#N/A</v>
      </c>
      <c r="AM619" s="7" t="e">
        <f>VLOOKUP($A619&amp;$B619,'Cleaned Responses'!$1:$82,MATCH(AM$1,'Cleaned Responses'!$1:$1,0),FALSE)/100</f>
        <v>#N/A</v>
      </c>
      <c r="AN619" s="7" t="e">
        <f>VLOOKUP($A619&amp;$B619,'Cleaned Responses'!$1:$82,MATCH(AN$1,'Cleaned Responses'!$1:$1,0),FALSE)/100</f>
        <v>#N/A</v>
      </c>
      <c r="AO619" s="7" t="e">
        <f>VLOOKUP($A619&amp;$B619,'Cleaned Responses'!$1:$82,MATCH(AO$1,'Cleaned Responses'!$1:$1,0),FALSE)/100</f>
        <v>#N/A</v>
      </c>
      <c r="AP619" s="7" t="e">
        <f>VLOOKUP($A619&amp;$B619,'Cleaned Responses'!$1:$82,MATCH(AP$1,'Cleaned Responses'!$1:$1,0),FALSE)/100</f>
        <v>#N/A</v>
      </c>
      <c r="AQ619" s="7" t="e">
        <f>VLOOKUP($A619&amp;$B619,'Cleaned Responses'!$1:$82,MATCH(AQ$1,'Cleaned Responses'!$1:$1,0),FALSE)/100</f>
        <v>#N/A</v>
      </c>
      <c r="AR619" s="7" t="e">
        <f>VLOOKUP($A619&amp;$B619,'Cleaned Responses'!$1:$82,MATCH(AR$1,'Cleaned Responses'!$1:$1,0),FALSE)/100</f>
        <v>#N/A</v>
      </c>
      <c r="AS619" s="7" t="e">
        <f>VLOOKUP($A619&amp;$B619,'Cleaned Responses'!$1:$82,MATCH(AS$1,'Cleaned Responses'!$1:$1,0),FALSE)/100</f>
        <v>#N/A</v>
      </c>
      <c r="AT619" s="7" t="e">
        <f>VLOOKUP($A619&amp;$B619,'Cleaned Responses'!$1:$82,MATCH(AT$1,'Cleaned Responses'!$1:$1,0),FALSE)/100</f>
        <v>#N/A</v>
      </c>
      <c r="AU619" s="7" t="e">
        <f>VLOOKUP($A619&amp;$B619,'Cleaned Responses'!$1:$82,MATCH(AU$1,'Cleaned Responses'!$1:$1,0),FALSE)/100</f>
        <v>#N/A</v>
      </c>
      <c r="AV619" s="7" t="e">
        <f>VLOOKUP($A619&amp;$B619,'Cleaned Responses'!$1:$82,MATCH(AV$1,'Cleaned Responses'!$1:$1,0),FALSE)/100</f>
        <v>#N/A</v>
      </c>
      <c r="AW619" s="7" t="e">
        <f>VLOOKUP($A619&amp;$B619,'Cleaned Responses'!$1:$82,MATCH(AW$1,'Cleaned Responses'!$1:$1,0),FALSE)/100</f>
        <v>#N/A</v>
      </c>
      <c r="AX619" s="7" t="e">
        <f>VLOOKUP($A619&amp;$B619,'Cleaned Responses'!$1:$82,MATCH(AX$1,'Cleaned Responses'!$1:$1,0),FALSE)/100</f>
        <v>#N/A</v>
      </c>
      <c r="AY619" s="7" t="e">
        <f>VLOOKUP($A619&amp;$B619,'Cleaned Responses'!$1:$82,MATCH(AY$1,'Cleaned Responses'!$1:$1,0),FALSE)/100</f>
        <v>#N/A</v>
      </c>
      <c r="AZ619" s="7" t="e">
        <f>VLOOKUP($A619&amp;$B619,'Cleaned Responses'!$1:$82,MATCH(AZ$1,'Cleaned Responses'!$1:$1,0),FALSE)/100</f>
        <v>#N/A</v>
      </c>
      <c r="BA619" s="7" t="e">
        <f>VLOOKUP($A619&amp;$B619,'Cleaned Responses'!$1:$82,MATCH(BA$1,'Cleaned Responses'!$1:$1,0),FALSE)/100</f>
        <v>#N/A</v>
      </c>
      <c r="BB619" s="7" t="e">
        <f>VLOOKUP($A619&amp;$B619,'Cleaned Responses'!$1:$82,MATCH(BB$1,'Cleaned Responses'!$1:$1,0),FALSE)/100</f>
        <v>#N/A</v>
      </c>
      <c r="BC619" s="7" t="e">
        <f>VLOOKUP($A619&amp;$B619,'Cleaned Responses'!$1:$82,MATCH(BC$1,'Cleaned Responses'!$1:$1,0),FALSE)/100</f>
        <v>#N/A</v>
      </c>
      <c r="BD619" s="7" t="e">
        <f>VLOOKUP($A619&amp;$B619,'Cleaned Responses'!$1:$82,MATCH(BD$1,'Cleaned Responses'!$1:$1,0),FALSE)/100</f>
        <v>#N/A</v>
      </c>
      <c r="BE619" s="7" t="e">
        <f>VLOOKUP($A619&amp;$B619,'Cleaned Responses'!$1:$82,MATCH(BE$1,'Cleaned Responses'!$1:$1,0),FALSE)/100</f>
        <v>#N/A</v>
      </c>
      <c r="BF619" s="7"/>
      <c r="BG619" s="6" t="e">
        <f>VLOOKUP($A619&amp;$B619,'Cleaned Responses'!$1:$82,MATCH(BG$1,'Cleaned Responses'!$1:$1,0),FALSE)</f>
        <v>#N/A</v>
      </c>
      <c r="BH619" s="6" t="e">
        <f>VLOOKUP($A619&amp;$B619,'Cleaned Responses'!$1:$82,MATCH(BH$1,'Cleaned Responses'!$1:$1,0),FALSE)</f>
        <v>#N/A</v>
      </c>
      <c r="BI619" t="e">
        <f>VLOOKUP($A619&amp;$B619,'Cleaned Responses'!$1:$82,MATCH(BI$1,'Cleaned Responses'!$1:$1,0),FALSE)/100</f>
        <v>#N/A</v>
      </c>
      <c r="BJ619" t="e">
        <f>VLOOKUP($A619&amp;$B619,'Cleaned Responses'!$1:$82,MATCH(BJ$1,'Cleaned Responses'!$1:$1,0),FALSE)/100</f>
        <v>#N/A</v>
      </c>
      <c r="BK619" t="e">
        <f>VLOOKUP($A619&amp;$B619,'Cleaned Responses'!$1:$82,MATCH(BK$1,'Cleaned Responses'!$1:$1,0),FALSE)/100</f>
        <v>#N/A</v>
      </c>
      <c r="BL619" t="e">
        <f t="shared" si="206"/>
        <v>#N/A</v>
      </c>
      <c r="BM619" t="e">
        <f t="shared" si="207"/>
        <v>#N/A</v>
      </c>
      <c r="BN619" t="e">
        <f t="shared" si="208"/>
        <v>#N/A</v>
      </c>
      <c r="BO619" t="e">
        <f>VLOOKUP($A619&amp;$B619,'Cleaned Responses'!$1:$82,MATCH(BO$1,'Cleaned Responses'!$1:$1,0),FALSE)/100</f>
        <v>#N/A</v>
      </c>
      <c r="BP619" t="e">
        <f>VLOOKUP($A619&amp;$B619,'Cleaned Responses'!$1:$82,MATCH(BP$1,'Cleaned Responses'!$1:$1,0),FALSE)/100</f>
        <v>#N/A</v>
      </c>
      <c r="BQ619" t="e">
        <f>VLOOKUP($A619&amp;$B619,'Cleaned Responses'!$1:$82,MATCH(BQ$1,'Cleaned Responses'!$1:$1,0),FALSE)/100</f>
        <v>#N/A</v>
      </c>
      <c r="BR619" t="e">
        <f>VLOOKUP($A619&amp;$B619,'Cleaned Responses'!$1:$82,MATCH(BR$1,'Cleaned Responses'!$1:$1,0),FALSE)/100</f>
        <v>#N/A</v>
      </c>
      <c r="BS619" t="e">
        <f>VLOOKUP($A619&amp;$B619,'Cleaned Responses'!$1:$82,MATCH(BS$1,'Cleaned Responses'!$1:$1,0),FALSE)/100</f>
        <v>#N/A</v>
      </c>
      <c r="BT619" t="e">
        <f>VLOOKUP($A619&amp;$B619,'Cleaned Responses'!$1:$82,MATCH(BT$1,'Cleaned Responses'!$1:$1,0),FALSE)/100</f>
        <v>#N/A</v>
      </c>
      <c r="BU619" t="e">
        <f>VLOOKUP($A619&amp;$B619,'Cleaned Responses'!$1:$82,MATCH(BU$1,'Cleaned Responses'!$1:$1,0),FALSE)/100</f>
        <v>#N/A</v>
      </c>
      <c r="BV619" t="e">
        <f>VLOOKUP($A619&amp;$B619,'Cleaned Responses'!$1:$82,MATCH(BV$1,'Cleaned Responses'!$1:$1,0),FALSE)/100</f>
        <v>#N/A</v>
      </c>
      <c r="BW619" t="e">
        <f>VLOOKUP($A619&amp;$B619,'Cleaned Responses'!$1:$82,MATCH(BW$1,'Cleaned Responses'!$1:$1,0),FALSE)/100</f>
        <v>#N/A</v>
      </c>
      <c r="BX619" t="e">
        <f>VLOOKUP($A619&amp;$B619,'Cleaned Responses'!$1:$82,MATCH(BX$1,'Cleaned Responses'!$1:$1,0),FALSE)/100</f>
        <v>#N/A</v>
      </c>
      <c r="BY619" t="e">
        <f>VLOOKUP($A619&amp;$B619,'Cleaned Responses'!$1:$82,MATCH(BY$1,'Cleaned Responses'!$1:$1,0),FALSE)/100</f>
        <v>#N/A</v>
      </c>
      <c r="BZ619" t="e">
        <f>VLOOKUP($A619&amp;$B619,'Cleaned Responses'!$1:$82,MATCH(BZ$1,'Cleaned Responses'!$1:$1,0),FALSE)/100</f>
        <v>#N/A</v>
      </c>
      <c r="CA619" t="e">
        <f t="shared" si="209"/>
        <v>#N/A</v>
      </c>
      <c r="CB619" t="e">
        <f t="shared" si="210"/>
        <v>#N/A</v>
      </c>
      <c r="CC619" t="e">
        <f t="shared" si="211"/>
        <v>#N/A</v>
      </c>
      <c r="CD619" t="e">
        <f t="shared" si="212"/>
        <v>#N/A</v>
      </c>
      <c r="CE619" t="e">
        <f t="shared" si="213"/>
        <v>#N/A</v>
      </c>
      <c r="CF619" t="e">
        <f t="shared" si="214"/>
        <v>#N/A</v>
      </c>
      <c r="CG619" t="e">
        <f t="shared" si="215"/>
        <v>#N/A</v>
      </c>
      <c r="CH619" t="e">
        <f t="shared" si="216"/>
        <v>#N/A</v>
      </c>
      <c r="CI619" t="e">
        <f t="shared" si="217"/>
        <v>#N/A</v>
      </c>
      <c r="CJ619" t="e">
        <f t="shared" si="218"/>
        <v>#N/A</v>
      </c>
      <c r="CK619" t="e">
        <f t="shared" si="219"/>
        <v>#N/A</v>
      </c>
    </row>
    <row r="620" spans="1:89" ht="20" customHeight="1" x14ac:dyDescent="0.25">
      <c r="A620" s="163"/>
      <c r="B620" s="6"/>
      <c r="C620" s="6" t="e">
        <f>VLOOKUP($A620&amp;$B620,'Cleaned Responses'!$1:$82,MATCH($C$1,'Cleaned Responses'!$1:$1,0),FALSE)</f>
        <v>#N/A</v>
      </c>
      <c r="D620" s="6" t="e">
        <f>VLOOKUP($A620&amp;$B620,'Cleaned Responses'!$1:$82,MATCH(D$1,'Cleaned Responses'!$1:$1,0),FALSE)</f>
        <v>#N/A</v>
      </c>
      <c r="E620" s="6" t="e">
        <f>VLOOKUP($A620&amp;$B620,'Cleaned Responses'!$1:$82,MATCH(E$1,'Cleaned Responses'!$1:$1,0),FALSE)</f>
        <v>#N/A</v>
      </c>
      <c r="F620" s="6" t="e">
        <f>VLOOKUP($A620&amp;$B620,'Cleaned Responses'!$1:$82,MATCH(F$1,'Cleaned Responses'!$1:$1,0),FALSE)</f>
        <v>#N/A</v>
      </c>
      <c r="G620" s="6" t="e">
        <f t="shared" si="220"/>
        <v>#N/A</v>
      </c>
      <c r="H620" s="6" t="e">
        <f>VLOOKUP($A620&amp;$B620,'Cleaned Responses'!$1:$82,MATCH(H$1,'Cleaned Responses'!$1:$1,0),FALSE)</f>
        <v>#N/A</v>
      </c>
      <c r="I620" s="6" t="e">
        <f>VLOOKUP($A620&amp;$B620,'Cleaned Responses'!$1:$82,MATCH(I$1,'Cleaned Responses'!$1:$1,0),FALSE)</f>
        <v>#N/A</v>
      </c>
      <c r="J620" s="6" t="e">
        <f>VLOOKUP($A620&amp;$B620,'Cleaned Responses'!$1:$82,MATCH(J$1,'Cleaned Responses'!$1:$1,0),FALSE)</f>
        <v>#N/A</v>
      </c>
      <c r="K620" s="6" t="e">
        <f>VLOOKUP($A620&amp;$B620,'Cleaned Responses'!$1:$82,MATCH(K$1,'Cleaned Responses'!$1:$1,0),FALSE)</f>
        <v>#N/A</v>
      </c>
      <c r="L620" s="6" t="e">
        <f>VLOOKUP($A620&amp;$B620,'Cleaned Responses'!$1:$82,MATCH(L$1,'Cleaned Responses'!$1:$1,0),FALSE)</f>
        <v>#N/A</v>
      </c>
      <c r="M620" s="6" t="e">
        <f>VLOOKUP($A620&amp;$B620,'Cleaned Responses'!$1:$82,MATCH(M$1,'Cleaned Responses'!$1:$1,0),FALSE)</f>
        <v>#N/A</v>
      </c>
      <c r="N620" s="6" t="e">
        <f>VLOOKUP($A620&amp;$B620,'Cleaned Responses'!$1:$82,MATCH(N$1,'Cleaned Responses'!$1:$1,0),FALSE)</f>
        <v>#N/A</v>
      </c>
      <c r="O620" s="6" t="e">
        <f>VLOOKUP($A620&amp;$B620,'Cleaned Responses'!$1:$82,MATCH(O$1,'Cleaned Responses'!$1:$1,0),FALSE)</f>
        <v>#N/A</v>
      </c>
      <c r="P620" s="6" t="e">
        <f>VLOOKUP($A620&amp;$B620,'Cleaned Responses'!$1:$82,MATCH(P$1,'Cleaned Responses'!$1:$1,0),FALSE)</f>
        <v>#N/A</v>
      </c>
      <c r="Q620" s="6" t="e">
        <f>VLOOKUP($A620&amp;$B620,'Cleaned Responses'!$1:$82,MATCH(Q$1,'Cleaned Responses'!$1:$1,0),FALSE)</f>
        <v>#VALUE!</v>
      </c>
      <c r="R620" s="8" t="e">
        <f t="shared" si="221"/>
        <v>#N/A</v>
      </c>
      <c r="S620" s="8" t="e">
        <f t="shared" si="222"/>
        <v>#N/A</v>
      </c>
      <c r="T620" s="8" t="e">
        <f t="shared" si="223"/>
        <v>#N/A</v>
      </c>
      <c r="U620" s="6"/>
      <c r="V620" s="6"/>
      <c r="W620" s="6"/>
      <c r="X620" s="6"/>
      <c r="Y620" s="8" t="e">
        <f t="shared" si="224"/>
        <v>#N/A</v>
      </c>
      <c r="Z620" s="6" t="e">
        <f>VLOOKUP($A620&amp;$B620,'Cleaned Responses'!$1:$82,MATCH(Z$1,'Cleaned Responses'!$1:$1,0),FALSE)</f>
        <v>#N/A</v>
      </c>
      <c r="AA620" s="6" t="e">
        <f>VLOOKUP($A620&amp;$B620,'Cleaned Responses'!$1:$82,MATCH(AA$1,'Cleaned Responses'!$1:$1,0),FALSE)</f>
        <v>#N/A</v>
      </c>
      <c r="AB620" s="9" t="e">
        <f t="shared" si="225"/>
        <v>#N/A</v>
      </c>
      <c r="AC620" s="9" t="e">
        <f t="shared" si="226"/>
        <v>#N/A</v>
      </c>
      <c r="AD620" s="6" t="e">
        <f>VLOOKUP($A620&amp;$B620,'Cleaned Responses'!$1:$82,MATCH(AD$1,'Cleaned Responses'!$1:$1,0),FALSE)</f>
        <v>#N/A</v>
      </c>
      <c r="AE620" s="6" t="e">
        <f>VLOOKUP($A620&amp;$B620,'Cleaned Responses'!$1:$82,MATCH(AE$1,'Cleaned Responses'!$1:$1,0),FALSE)</f>
        <v>#N/A</v>
      </c>
      <c r="AF620" s="6" t="e">
        <f>VLOOKUP($A620&amp;$B620,'Cleaned Responses'!$1:$82,MATCH(AF$1,'Cleaned Responses'!$1:$1,0),FALSE)</f>
        <v>#N/A</v>
      </c>
      <c r="AG620" s="6" t="e">
        <f>VLOOKUP($A620&amp;$B620,'Cleaned Responses'!$1:$82,MATCH(AG$1,'Cleaned Responses'!$1:$1,0),FALSE)</f>
        <v>#N/A</v>
      </c>
      <c r="AH620" s="6" t="e">
        <f>VLOOKUP($A620&amp;$B620,'Cleaned Responses'!$1:$82,MATCH(AH$1,'Cleaned Responses'!$1:$1,0),FALSE)</f>
        <v>#N/A</v>
      </c>
      <c r="AI620" s="6" t="e">
        <f>VLOOKUP($A620&amp;$B620,'Cleaned Responses'!$1:$82,MATCH(AI$1,'Cleaned Responses'!$1:$1,0),FALSE)</f>
        <v>#N/A</v>
      </c>
      <c r="AJ620" s="6" t="e">
        <f>VLOOKUP($A620&amp;$B620,'Cleaned Responses'!$1:$82,MATCH(AJ$1,'Cleaned Responses'!$1:$1,0),FALSE)</f>
        <v>#N/A</v>
      </c>
      <c r="AK620" s="6" t="e">
        <f>VLOOKUP($A620&amp;$B620,'Cleaned Responses'!$1:$82,MATCH(AK$1,'Cleaned Responses'!$1:$1,0),FALSE)</f>
        <v>#N/A</v>
      </c>
      <c r="AL620" s="6" t="e">
        <f t="shared" si="227"/>
        <v>#N/A</v>
      </c>
      <c r="AM620" s="7" t="e">
        <f>VLOOKUP($A620&amp;$B620,'Cleaned Responses'!$1:$82,MATCH(AM$1,'Cleaned Responses'!$1:$1,0),FALSE)/100</f>
        <v>#N/A</v>
      </c>
      <c r="AN620" s="7" t="e">
        <f>VLOOKUP($A620&amp;$B620,'Cleaned Responses'!$1:$82,MATCH(AN$1,'Cleaned Responses'!$1:$1,0),FALSE)/100</f>
        <v>#N/A</v>
      </c>
      <c r="AO620" s="7" t="e">
        <f>VLOOKUP($A620&amp;$B620,'Cleaned Responses'!$1:$82,MATCH(AO$1,'Cleaned Responses'!$1:$1,0),FALSE)/100</f>
        <v>#N/A</v>
      </c>
      <c r="AP620" s="7" t="e">
        <f>VLOOKUP($A620&amp;$B620,'Cleaned Responses'!$1:$82,MATCH(AP$1,'Cleaned Responses'!$1:$1,0),FALSE)/100</f>
        <v>#N/A</v>
      </c>
      <c r="AQ620" s="7" t="e">
        <f>VLOOKUP($A620&amp;$B620,'Cleaned Responses'!$1:$82,MATCH(AQ$1,'Cleaned Responses'!$1:$1,0),FALSE)/100</f>
        <v>#N/A</v>
      </c>
      <c r="AR620" s="7" t="e">
        <f>VLOOKUP($A620&amp;$B620,'Cleaned Responses'!$1:$82,MATCH(AR$1,'Cleaned Responses'!$1:$1,0),FALSE)/100</f>
        <v>#N/A</v>
      </c>
      <c r="AS620" s="7" t="e">
        <f>VLOOKUP($A620&amp;$B620,'Cleaned Responses'!$1:$82,MATCH(AS$1,'Cleaned Responses'!$1:$1,0),FALSE)/100</f>
        <v>#N/A</v>
      </c>
      <c r="AT620" s="7" t="e">
        <f>VLOOKUP($A620&amp;$B620,'Cleaned Responses'!$1:$82,MATCH(AT$1,'Cleaned Responses'!$1:$1,0),FALSE)/100</f>
        <v>#N/A</v>
      </c>
      <c r="AU620" s="7" t="e">
        <f>VLOOKUP($A620&amp;$B620,'Cleaned Responses'!$1:$82,MATCH(AU$1,'Cleaned Responses'!$1:$1,0),FALSE)/100</f>
        <v>#N/A</v>
      </c>
      <c r="AV620" s="7" t="e">
        <f>VLOOKUP($A620&amp;$B620,'Cleaned Responses'!$1:$82,MATCH(AV$1,'Cleaned Responses'!$1:$1,0),FALSE)/100</f>
        <v>#N/A</v>
      </c>
      <c r="AW620" s="7" t="e">
        <f>VLOOKUP($A620&amp;$B620,'Cleaned Responses'!$1:$82,MATCH(AW$1,'Cleaned Responses'!$1:$1,0),FALSE)/100</f>
        <v>#N/A</v>
      </c>
      <c r="AX620" s="7" t="e">
        <f>VLOOKUP($A620&amp;$B620,'Cleaned Responses'!$1:$82,MATCH(AX$1,'Cleaned Responses'!$1:$1,0),FALSE)/100</f>
        <v>#N/A</v>
      </c>
      <c r="AY620" s="7" t="e">
        <f>VLOOKUP($A620&amp;$B620,'Cleaned Responses'!$1:$82,MATCH(AY$1,'Cleaned Responses'!$1:$1,0),FALSE)/100</f>
        <v>#N/A</v>
      </c>
      <c r="AZ620" s="7" t="e">
        <f>VLOOKUP($A620&amp;$B620,'Cleaned Responses'!$1:$82,MATCH(AZ$1,'Cleaned Responses'!$1:$1,0),FALSE)/100</f>
        <v>#N/A</v>
      </c>
      <c r="BA620" s="7" t="e">
        <f>VLOOKUP($A620&amp;$B620,'Cleaned Responses'!$1:$82,MATCH(BA$1,'Cleaned Responses'!$1:$1,0),FALSE)/100</f>
        <v>#N/A</v>
      </c>
      <c r="BB620" s="7" t="e">
        <f>VLOOKUP($A620&amp;$B620,'Cleaned Responses'!$1:$82,MATCH(BB$1,'Cleaned Responses'!$1:$1,0),FALSE)/100</f>
        <v>#N/A</v>
      </c>
      <c r="BC620" s="7" t="e">
        <f>VLOOKUP($A620&amp;$B620,'Cleaned Responses'!$1:$82,MATCH(BC$1,'Cleaned Responses'!$1:$1,0),FALSE)/100</f>
        <v>#N/A</v>
      </c>
      <c r="BD620" s="7" t="e">
        <f>VLOOKUP($A620&amp;$B620,'Cleaned Responses'!$1:$82,MATCH(BD$1,'Cleaned Responses'!$1:$1,0),FALSE)/100</f>
        <v>#N/A</v>
      </c>
      <c r="BE620" s="7" t="e">
        <f>VLOOKUP($A620&amp;$B620,'Cleaned Responses'!$1:$82,MATCH(BE$1,'Cleaned Responses'!$1:$1,0),FALSE)/100</f>
        <v>#N/A</v>
      </c>
      <c r="BF620" s="7"/>
      <c r="BG620" s="6" t="e">
        <f>VLOOKUP($A620&amp;$B620,'Cleaned Responses'!$1:$82,MATCH(BG$1,'Cleaned Responses'!$1:$1,0),FALSE)</f>
        <v>#N/A</v>
      </c>
      <c r="BH620" s="6" t="e">
        <f>VLOOKUP($A620&amp;$B620,'Cleaned Responses'!$1:$82,MATCH(BH$1,'Cleaned Responses'!$1:$1,0),FALSE)</f>
        <v>#N/A</v>
      </c>
      <c r="BI620" t="e">
        <f>VLOOKUP($A620&amp;$B620,'Cleaned Responses'!$1:$82,MATCH(BI$1,'Cleaned Responses'!$1:$1,0),FALSE)/100</f>
        <v>#N/A</v>
      </c>
      <c r="BJ620" t="e">
        <f>VLOOKUP($A620&amp;$B620,'Cleaned Responses'!$1:$82,MATCH(BJ$1,'Cleaned Responses'!$1:$1,0),FALSE)/100</f>
        <v>#N/A</v>
      </c>
      <c r="BK620" t="e">
        <f>VLOOKUP($A620&amp;$B620,'Cleaned Responses'!$1:$82,MATCH(BK$1,'Cleaned Responses'!$1:$1,0),FALSE)/100</f>
        <v>#N/A</v>
      </c>
      <c r="BL620" t="e">
        <f t="shared" si="206"/>
        <v>#N/A</v>
      </c>
      <c r="BM620" t="e">
        <f t="shared" si="207"/>
        <v>#N/A</v>
      </c>
      <c r="BN620" t="e">
        <f t="shared" si="208"/>
        <v>#N/A</v>
      </c>
      <c r="BO620" t="e">
        <f>VLOOKUP($A620&amp;$B620,'Cleaned Responses'!$1:$82,MATCH(BO$1,'Cleaned Responses'!$1:$1,0),FALSE)/100</f>
        <v>#N/A</v>
      </c>
      <c r="BP620" t="e">
        <f>VLOOKUP($A620&amp;$B620,'Cleaned Responses'!$1:$82,MATCH(BP$1,'Cleaned Responses'!$1:$1,0),FALSE)/100</f>
        <v>#N/A</v>
      </c>
      <c r="BQ620" t="e">
        <f>VLOOKUP($A620&amp;$B620,'Cleaned Responses'!$1:$82,MATCH(BQ$1,'Cleaned Responses'!$1:$1,0),FALSE)/100</f>
        <v>#N/A</v>
      </c>
      <c r="BR620" t="e">
        <f>VLOOKUP($A620&amp;$B620,'Cleaned Responses'!$1:$82,MATCH(BR$1,'Cleaned Responses'!$1:$1,0),FALSE)/100</f>
        <v>#N/A</v>
      </c>
      <c r="BS620" t="e">
        <f>VLOOKUP($A620&amp;$B620,'Cleaned Responses'!$1:$82,MATCH(BS$1,'Cleaned Responses'!$1:$1,0),FALSE)/100</f>
        <v>#N/A</v>
      </c>
      <c r="BT620" t="e">
        <f>VLOOKUP($A620&amp;$B620,'Cleaned Responses'!$1:$82,MATCH(BT$1,'Cleaned Responses'!$1:$1,0),FALSE)/100</f>
        <v>#N/A</v>
      </c>
      <c r="BU620" t="e">
        <f>VLOOKUP($A620&amp;$B620,'Cleaned Responses'!$1:$82,MATCH(BU$1,'Cleaned Responses'!$1:$1,0),FALSE)/100</f>
        <v>#N/A</v>
      </c>
      <c r="BV620" t="e">
        <f>VLOOKUP($A620&amp;$B620,'Cleaned Responses'!$1:$82,MATCH(BV$1,'Cleaned Responses'!$1:$1,0),FALSE)/100</f>
        <v>#N/A</v>
      </c>
      <c r="BW620" t="e">
        <f>VLOOKUP($A620&amp;$B620,'Cleaned Responses'!$1:$82,MATCH(BW$1,'Cleaned Responses'!$1:$1,0),FALSE)/100</f>
        <v>#N/A</v>
      </c>
      <c r="BX620" t="e">
        <f>VLOOKUP($A620&amp;$B620,'Cleaned Responses'!$1:$82,MATCH(BX$1,'Cleaned Responses'!$1:$1,0),FALSE)/100</f>
        <v>#N/A</v>
      </c>
      <c r="BY620" t="e">
        <f>VLOOKUP($A620&amp;$B620,'Cleaned Responses'!$1:$82,MATCH(BY$1,'Cleaned Responses'!$1:$1,0),FALSE)/100</f>
        <v>#N/A</v>
      </c>
      <c r="BZ620" t="e">
        <f>VLOOKUP($A620&amp;$B620,'Cleaned Responses'!$1:$82,MATCH(BZ$1,'Cleaned Responses'!$1:$1,0),FALSE)/100</f>
        <v>#N/A</v>
      </c>
      <c r="CA620" t="e">
        <f t="shared" si="209"/>
        <v>#N/A</v>
      </c>
      <c r="CB620" t="e">
        <f t="shared" si="210"/>
        <v>#N/A</v>
      </c>
      <c r="CC620" t="e">
        <f t="shared" si="211"/>
        <v>#N/A</v>
      </c>
      <c r="CD620" t="e">
        <f t="shared" si="212"/>
        <v>#N/A</v>
      </c>
      <c r="CE620" t="e">
        <f t="shared" si="213"/>
        <v>#N/A</v>
      </c>
      <c r="CF620" t="e">
        <f t="shared" si="214"/>
        <v>#N/A</v>
      </c>
      <c r="CG620" t="e">
        <f t="shared" si="215"/>
        <v>#N/A</v>
      </c>
      <c r="CH620" t="e">
        <f t="shared" si="216"/>
        <v>#N/A</v>
      </c>
      <c r="CI620" t="e">
        <f t="shared" si="217"/>
        <v>#N/A</v>
      </c>
      <c r="CJ620" t="e">
        <f t="shared" si="218"/>
        <v>#N/A</v>
      </c>
      <c r="CK620" t="e">
        <f t="shared" si="219"/>
        <v>#N/A</v>
      </c>
    </row>
    <row r="621" spans="1:89" ht="20" customHeight="1" x14ac:dyDescent="0.25">
      <c r="A621" s="163"/>
      <c r="B621" s="6"/>
      <c r="C621" s="6" t="e">
        <f>VLOOKUP($A621&amp;$B621,'Cleaned Responses'!$1:$82,MATCH($C$1,'Cleaned Responses'!$1:$1,0),FALSE)</f>
        <v>#N/A</v>
      </c>
      <c r="D621" s="6" t="e">
        <f>VLOOKUP($A621&amp;$B621,'Cleaned Responses'!$1:$82,MATCH(D$1,'Cleaned Responses'!$1:$1,0),FALSE)</f>
        <v>#N/A</v>
      </c>
      <c r="E621" s="6" t="e">
        <f>VLOOKUP($A621&amp;$B621,'Cleaned Responses'!$1:$82,MATCH(E$1,'Cleaned Responses'!$1:$1,0),FALSE)</f>
        <v>#N/A</v>
      </c>
      <c r="F621" s="6" t="e">
        <f>VLOOKUP($A621&amp;$B621,'Cleaned Responses'!$1:$82,MATCH(F$1,'Cleaned Responses'!$1:$1,0),FALSE)</f>
        <v>#N/A</v>
      </c>
      <c r="G621" s="6" t="e">
        <f t="shared" si="220"/>
        <v>#N/A</v>
      </c>
      <c r="H621" s="6" t="e">
        <f>VLOOKUP($A621&amp;$B621,'Cleaned Responses'!$1:$82,MATCH(H$1,'Cleaned Responses'!$1:$1,0),FALSE)</f>
        <v>#N/A</v>
      </c>
      <c r="I621" s="6" t="e">
        <f>VLOOKUP($A621&amp;$B621,'Cleaned Responses'!$1:$82,MATCH(I$1,'Cleaned Responses'!$1:$1,0),FALSE)</f>
        <v>#N/A</v>
      </c>
      <c r="J621" s="6" t="e">
        <f>VLOOKUP($A621&amp;$B621,'Cleaned Responses'!$1:$82,MATCH(J$1,'Cleaned Responses'!$1:$1,0),FALSE)</f>
        <v>#N/A</v>
      </c>
      <c r="K621" s="6" t="e">
        <f>VLOOKUP($A621&amp;$B621,'Cleaned Responses'!$1:$82,MATCH(K$1,'Cleaned Responses'!$1:$1,0),FALSE)</f>
        <v>#N/A</v>
      </c>
      <c r="L621" s="6" t="e">
        <f>VLOOKUP($A621&amp;$B621,'Cleaned Responses'!$1:$82,MATCH(L$1,'Cleaned Responses'!$1:$1,0),FALSE)</f>
        <v>#N/A</v>
      </c>
      <c r="M621" s="6" t="e">
        <f>VLOOKUP($A621&amp;$B621,'Cleaned Responses'!$1:$82,MATCH(M$1,'Cleaned Responses'!$1:$1,0),FALSE)</f>
        <v>#N/A</v>
      </c>
      <c r="N621" s="6" t="e">
        <f>VLOOKUP($A621&amp;$B621,'Cleaned Responses'!$1:$82,MATCH(N$1,'Cleaned Responses'!$1:$1,0),FALSE)</f>
        <v>#N/A</v>
      </c>
      <c r="O621" s="6" t="e">
        <f>VLOOKUP($A621&amp;$B621,'Cleaned Responses'!$1:$82,MATCH(O$1,'Cleaned Responses'!$1:$1,0),FALSE)</f>
        <v>#N/A</v>
      </c>
      <c r="P621" s="6" t="e">
        <f>VLOOKUP($A621&amp;$B621,'Cleaned Responses'!$1:$82,MATCH(P$1,'Cleaned Responses'!$1:$1,0),FALSE)</f>
        <v>#N/A</v>
      </c>
      <c r="Q621" s="6" t="e">
        <f>VLOOKUP($A621&amp;$B621,'Cleaned Responses'!$1:$82,MATCH(Q$1,'Cleaned Responses'!$1:$1,0),FALSE)</f>
        <v>#VALUE!</v>
      </c>
      <c r="R621" s="8" t="e">
        <f t="shared" si="221"/>
        <v>#N/A</v>
      </c>
      <c r="S621" s="8" t="e">
        <f t="shared" si="222"/>
        <v>#N/A</v>
      </c>
      <c r="T621" s="8" t="e">
        <f t="shared" si="223"/>
        <v>#N/A</v>
      </c>
      <c r="U621" s="6"/>
      <c r="V621" s="6"/>
      <c r="W621" s="6"/>
      <c r="X621" s="6"/>
      <c r="Y621" s="8" t="e">
        <f t="shared" si="224"/>
        <v>#N/A</v>
      </c>
      <c r="Z621" s="6" t="e">
        <f>VLOOKUP($A621&amp;$B621,'Cleaned Responses'!$1:$82,MATCH(Z$1,'Cleaned Responses'!$1:$1,0),FALSE)</f>
        <v>#N/A</v>
      </c>
      <c r="AA621" s="6" t="e">
        <f>VLOOKUP($A621&amp;$B621,'Cleaned Responses'!$1:$82,MATCH(AA$1,'Cleaned Responses'!$1:$1,0),FALSE)</f>
        <v>#N/A</v>
      </c>
      <c r="AB621" s="9" t="e">
        <f t="shared" si="225"/>
        <v>#N/A</v>
      </c>
      <c r="AC621" s="9" t="e">
        <f t="shared" si="226"/>
        <v>#N/A</v>
      </c>
      <c r="AD621" s="6" t="e">
        <f>VLOOKUP($A621&amp;$B621,'Cleaned Responses'!$1:$82,MATCH(AD$1,'Cleaned Responses'!$1:$1,0),FALSE)</f>
        <v>#N/A</v>
      </c>
      <c r="AE621" s="6" t="e">
        <f>VLOOKUP($A621&amp;$B621,'Cleaned Responses'!$1:$82,MATCH(AE$1,'Cleaned Responses'!$1:$1,0),FALSE)</f>
        <v>#N/A</v>
      </c>
      <c r="AF621" s="6" t="e">
        <f>VLOOKUP($A621&amp;$B621,'Cleaned Responses'!$1:$82,MATCH(AF$1,'Cleaned Responses'!$1:$1,0),FALSE)</f>
        <v>#N/A</v>
      </c>
      <c r="AG621" s="6" t="e">
        <f>VLOOKUP($A621&amp;$B621,'Cleaned Responses'!$1:$82,MATCH(AG$1,'Cleaned Responses'!$1:$1,0),FALSE)</f>
        <v>#N/A</v>
      </c>
      <c r="AH621" s="6" t="e">
        <f>VLOOKUP($A621&amp;$B621,'Cleaned Responses'!$1:$82,MATCH(AH$1,'Cleaned Responses'!$1:$1,0),FALSE)</f>
        <v>#N/A</v>
      </c>
      <c r="AI621" s="6" t="e">
        <f>VLOOKUP($A621&amp;$B621,'Cleaned Responses'!$1:$82,MATCH(AI$1,'Cleaned Responses'!$1:$1,0),FALSE)</f>
        <v>#N/A</v>
      </c>
      <c r="AJ621" s="6" t="e">
        <f>VLOOKUP($A621&amp;$B621,'Cleaned Responses'!$1:$82,MATCH(AJ$1,'Cleaned Responses'!$1:$1,0),FALSE)</f>
        <v>#N/A</v>
      </c>
      <c r="AK621" s="6" t="e">
        <f>VLOOKUP($A621&amp;$B621,'Cleaned Responses'!$1:$82,MATCH(AK$1,'Cleaned Responses'!$1:$1,0),FALSE)</f>
        <v>#N/A</v>
      </c>
      <c r="AL621" s="6" t="e">
        <f t="shared" si="227"/>
        <v>#N/A</v>
      </c>
      <c r="AM621" s="7" t="e">
        <f>VLOOKUP($A621&amp;$B621,'Cleaned Responses'!$1:$82,MATCH(AM$1,'Cleaned Responses'!$1:$1,0),FALSE)/100</f>
        <v>#N/A</v>
      </c>
      <c r="AN621" s="7" t="e">
        <f>VLOOKUP($A621&amp;$B621,'Cleaned Responses'!$1:$82,MATCH(AN$1,'Cleaned Responses'!$1:$1,0),FALSE)/100</f>
        <v>#N/A</v>
      </c>
      <c r="AO621" s="7" t="e">
        <f>VLOOKUP($A621&amp;$B621,'Cleaned Responses'!$1:$82,MATCH(AO$1,'Cleaned Responses'!$1:$1,0),FALSE)/100</f>
        <v>#N/A</v>
      </c>
      <c r="AP621" s="7" t="e">
        <f>VLOOKUP($A621&amp;$B621,'Cleaned Responses'!$1:$82,MATCH(AP$1,'Cleaned Responses'!$1:$1,0),FALSE)/100</f>
        <v>#N/A</v>
      </c>
      <c r="AQ621" s="7" t="e">
        <f>VLOOKUP($A621&amp;$B621,'Cleaned Responses'!$1:$82,MATCH(AQ$1,'Cleaned Responses'!$1:$1,0),FALSE)/100</f>
        <v>#N/A</v>
      </c>
      <c r="AR621" s="7" t="e">
        <f>VLOOKUP($A621&amp;$B621,'Cleaned Responses'!$1:$82,MATCH(AR$1,'Cleaned Responses'!$1:$1,0),FALSE)/100</f>
        <v>#N/A</v>
      </c>
      <c r="AS621" s="7" t="e">
        <f>VLOOKUP($A621&amp;$B621,'Cleaned Responses'!$1:$82,MATCH(AS$1,'Cleaned Responses'!$1:$1,0),FALSE)/100</f>
        <v>#N/A</v>
      </c>
      <c r="AT621" s="7" t="e">
        <f>VLOOKUP($A621&amp;$B621,'Cleaned Responses'!$1:$82,MATCH(AT$1,'Cleaned Responses'!$1:$1,0),FALSE)/100</f>
        <v>#N/A</v>
      </c>
      <c r="AU621" s="7" t="e">
        <f>VLOOKUP($A621&amp;$B621,'Cleaned Responses'!$1:$82,MATCH(AU$1,'Cleaned Responses'!$1:$1,0),FALSE)/100</f>
        <v>#N/A</v>
      </c>
      <c r="AV621" s="7" t="e">
        <f>VLOOKUP($A621&amp;$B621,'Cleaned Responses'!$1:$82,MATCH(AV$1,'Cleaned Responses'!$1:$1,0),FALSE)/100</f>
        <v>#N/A</v>
      </c>
      <c r="AW621" s="7" t="e">
        <f>VLOOKUP($A621&amp;$B621,'Cleaned Responses'!$1:$82,MATCH(AW$1,'Cleaned Responses'!$1:$1,0),FALSE)/100</f>
        <v>#N/A</v>
      </c>
      <c r="AX621" s="7" t="e">
        <f>VLOOKUP($A621&amp;$B621,'Cleaned Responses'!$1:$82,MATCH(AX$1,'Cleaned Responses'!$1:$1,0),FALSE)/100</f>
        <v>#N/A</v>
      </c>
      <c r="AY621" s="7" t="e">
        <f>VLOOKUP($A621&amp;$B621,'Cleaned Responses'!$1:$82,MATCH(AY$1,'Cleaned Responses'!$1:$1,0),FALSE)/100</f>
        <v>#N/A</v>
      </c>
      <c r="AZ621" s="7" t="e">
        <f>VLOOKUP($A621&amp;$B621,'Cleaned Responses'!$1:$82,MATCH(AZ$1,'Cleaned Responses'!$1:$1,0),FALSE)/100</f>
        <v>#N/A</v>
      </c>
      <c r="BA621" s="7" t="e">
        <f>VLOOKUP($A621&amp;$B621,'Cleaned Responses'!$1:$82,MATCH(BA$1,'Cleaned Responses'!$1:$1,0),FALSE)/100</f>
        <v>#N/A</v>
      </c>
      <c r="BB621" s="7" t="e">
        <f>VLOOKUP($A621&amp;$B621,'Cleaned Responses'!$1:$82,MATCH(BB$1,'Cleaned Responses'!$1:$1,0),FALSE)/100</f>
        <v>#N/A</v>
      </c>
      <c r="BC621" s="7" t="e">
        <f>VLOOKUP($A621&amp;$B621,'Cleaned Responses'!$1:$82,MATCH(BC$1,'Cleaned Responses'!$1:$1,0),FALSE)/100</f>
        <v>#N/A</v>
      </c>
      <c r="BD621" s="7" t="e">
        <f>VLOOKUP($A621&amp;$B621,'Cleaned Responses'!$1:$82,MATCH(BD$1,'Cleaned Responses'!$1:$1,0),FALSE)/100</f>
        <v>#N/A</v>
      </c>
      <c r="BE621" s="7" t="e">
        <f>VLOOKUP($A621&amp;$B621,'Cleaned Responses'!$1:$82,MATCH(BE$1,'Cleaned Responses'!$1:$1,0),FALSE)/100</f>
        <v>#N/A</v>
      </c>
      <c r="BF621" s="7"/>
      <c r="BG621" s="6" t="e">
        <f>VLOOKUP($A621&amp;$B621,'Cleaned Responses'!$1:$82,MATCH(BG$1,'Cleaned Responses'!$1:$1,0),FALSE)</f>
        <v>#N/A</v>
      </c>
      <c r="BH621" s="6" t="e">
        <f>VLOOKUP($A621&amp;$B621,'Cleaned Responses'!$1:$82,MATCH(BH$1,'Cleaned Responses'!$1:$1,0),FALSE)</f>
        <v>#N/A</v>
      </c>
      <c r="BI621" t="e">
        <f>VLOOKUP($A621&amp;$B621,'Cleaned Responses'!$1:$82,MATCH(BI$1,'Cleaned Responses'!$1:$1,0),FALSE)/100</f>
        <v>#N/A</v>
      </c>
      <c r="BJ621" t="e">
        <f>VLOOKUP($A621&amp;$B621,'Cleaned Responses'!$1:$82,MATCH(BJ$1,'Cleaned Responses'!$1:$1,0),FALSE)/100</f>
        <v>#N/A</v>
      </c>
      <c r="BK621" t="e">
        <f>VLOOKUP($A621&amp;$B621,'Cleaned Responses'!$1:$82,MATCH(BK$1,'Cleaned Responses'!$1:$1,0),FALSE)/100</f>
        <v>#N/A</v>
      </c>
      <c r="BL621" t="e">
        <f t="shared" si="206"/>
        <v>#N/A</v>
      </c>
      <c r="BM621" t="e">
        <f t="shared" si="207"/>
        <v>#N/A</v>
      </c>
      <c r="BN621" t="e">
        <f t="shared" si="208"/>
        <v>#N/A</v>
      </c>
      <c r="BO621" t="e">
        <f>VLOOKUP($A621&amp;$B621,'Cleaned Responses'!$1:$82,MATCH(BO$1,'Cleaned Responses'!$1:$1,0),FALSE)/100</f>
        <v>#N/A</v>
      </c>
      <c r="BP621" t="e">
        <f>VLOOKUP($A621&amp;$B621,'Cleaned Responses'!$1:$82,MATCH(BP$1,'Cleaned Responses'!$1:$1,0),FALSE)/100</f>
        <v>#N/A</v>
      </c>
      <c r="BQ621" t="e">
        <f>VLOOKUP($A621&amp;$B621,'Cleaned Responses'!$1:$82,MATCH(BQ$1,'Cleaned Responses'!$1:$1,0),FALSE)/100</f>
        <v>#N/A</v>
      </c>
      <c r="BR621" t="e">
        <f>VLOOKUP($A621&amp;$B621,'Cleaned Responses'!$1:$82,MATCH(BR$1,'Cleaned Responses'!$1:$1,0),FALSE)/100</f>
        <v>#N/A</v>
      </c>
      <c r="BS621" t="e">
        <f>VLOOKUP($A621&amp;$B621,'Cleaned Responses'!$1:$82,MATCH(BS$1,'Cleaned Responses'!$1:$1,0),FALSE)/100</f>
        <v>#N/A</v>
      </c>
      <c r="BT621" t="e">
        <f>VLOOKUP($A621&amp;$B621,'Cleaned Responses'!$1:$82,MATCH(BT$1,'Cleaned Responses'!$1:$1,0),FALSE)/100</f>
        <v>#N/A</v>
      </c>
      <c r="BU621" t="e">
        <f>VLOOKUP($A621&amp;$B621,'Cleaned Responses'!$1:$82,MATCH(BU$1,'Cleaned Responses'!$1:$1,0),FALSE)/100</f>
        <v>#N/A</v>
      </c>
      <c r="BV621" t="e">
        <f>VLOOKUP($A621&amp;$B621,'Cleaned Responses'!$1:$82,MATCH(BV$1,'Cleaned Responses'!$1:$1,0),FALSE)/100</f>
        <v>#N/A</v>
      </c>
      <c r="BW621" t="e">
        <f>VLOOKUP($A621&amp;$B621,'Cleaned Responses'!$1:$82,MATCH(BW$1,'Cleaned Responses'!$1:$1,0),FALSE)/100</f>
        <v>#N/A</v>
      </c>
      <c r="BX621" t="e">
        <f>VLOOKUP($A621&amp;$B621,'Cleaned Responses'!$1:$82,MATCH(BX$1,'Cleaned Responses'!$1:$1,0),FALSE)/100</f>
        <v>#N/A</v>
      </c>
      <c r="BY621" t="e">
        <f>VLOOKUP($A621&amp;$B621,'Cleaned Responses'!$1:$82,MATCH(BY$1,'Cleaned Responses'!$1:$1,0),FALSE)/100</f>
        <v>#N/A</v>
      </c>
      <c r="BZ621" t="e">
        <f>VLOOKUP($A621&amp;$B621,'Cleaned Responses'!$1:$82,MATCH(BZ$1,'Cleaned Responses'!$1:$1,0),FALSE)/100</f>
        <v>#N/A</v>
      </c>
      <c r="CA621" t="e">
        <f t="shared" si="209"/>
        <v>#N/A</v>
      </c>
      <c r="CB621" t="e">
        <f t="shared" si="210"/>
        <v>#N/A</v>
      </c>
      <c r="CC621" t="e">
        <f t="shared" si="211"/>
        <v>#N/A</v>
      </c>
      <c r="CD621" t="e">
        <f t="shared" si="212"/>
        <v>#N/A</v>
      </c>
      <c r="CE621" t="e">
        <f t="shared" si="213"/>
        <v>#N/A</v>
      </c>
      <c r="CF621" t="e">
        <f t="shared" si="214"/>
        <v>#N/A</v>
      </c>
      <c r="CG621" t="e">
        <f t="shared" si="215"/>
        <v>#N/A</v>
      </c>
      <c r="CH621" t="e">
        <f t="shared" si="216"/>
        <v>#N/A</v>
      </c>
      <c r="CI621" t="e">
        <f t="shared" si="217"/>
        <v>#N/A</v>
      </c>
      <c r="CJ621" t="e">
        <f t="shared" si="218"/>
        <v>#N/A</v>
      </c>
      <c r="CK621" t="e">
        <f t="shared" si="219"/>
        <v>#N/A</v>
      </c>
    </row>
    <row r="622" spans="1:89" ht="20" customHeight="1" x14ac:dyDescent="0.25">
      <c r="A622" s="163"/>
      <c r="B622" s="6"/>
      <c r="C622" s="6" t="e">
        <f>VLOOKUP($A622&amp;$B622,'Cleaned Responses'!$1:$82,MATCH($C$1,'Cleaned Responses'!$1:$1,0),FALSE)</f>
        <v>#N/A</v>
      </c>
      <c r="D622" s="6" t="e">
        <f>VLOOKUP($A622&amp;$B622,'Cleaned Responses'!$1:$82,MATCH(D$1,'Cleaned Responses'!$1:$1,0),FALSE)</f>
        <v>#N/A</v>
      </c>
      <c r="E622" s="6" t="e">
        <f>VLOOKUP($A622&amp;$B622,'Cleaned Responses'!$1:$82,MATCH(E$1,'Cleaned Responses'!$1:$1,0),FALSE)</f>
        <v>#N/A</v>
      </c>
      <c r="F622" s="6" t="e">
        <f>VLOOKUP($A622&amp;$B622,'Cleaned Responses'!$1:$82,MATCH(F$1,'Cleaned Responses'!$1:$1,0),FALSE)</f>
        <v>#N/A</v>
      </c>
      <c r="G622" s="6" t="e">
        <f t="shared" si="220"/>
        <v>#N/A</v>
      </c>
      <c r="H622" s="6" t="e">
        <f>VLOOKUP($A622&amp;$B622,'Cleaned Responses'!$1:$82,MATCH(H$1,'Cleaned Responses'!$1:$1,0),FALSE)</f>
        <v>#N/A</v>
      </c>
      <c r="I622" s="6" t="e">
        <f>VLOOKUP($A622&amp;$B622,'Cleaned Responses'!$1:$82,MATCH(I$1,'Cleaned Responses'!$1:$1,0),FALSE)</f>
        <v>#N/A</v>
      </c>
      <c r="J622" s="6" t="e">
        <f>VLOOKUP($A622&amp;$B622,'Cleaned Responses'!$1:$82,MATCH(J$1,'Cleaned Responses'!$1:$1,0),FALSE)</f>
        <v>#N/A</v>
      </c>
      <c r="K622" s="6" t="e">
        <f>VLOOKUP($A622&amp;$B622,'Cleaned Responses'!$1:$82,MATCH(K$1,'Cleaned Responses'!$1:$1,0),FALSE)</f>
        <v>#N/A</v>
      </c>
      <c r="L622" s="6" t="e">
        <f>VLOOKUP($A622&amp;$B622,'Cleaned Responses'!$1:$82,MATCH(L$1,'Cleaned Responses'!$1:$1,0),FALSE)</f>
        <v>#N/A</v>
      </c>
      <c r="M622" s="6" t="e">
        <f>VLOOKUP($A622&amp;$B622,'Cleaned Responses'!$1:$82,MATCH(M$1,'Cleaned Responses'!$1:$1,0),FALSE)</f>
        <v>#N/A</v>
      </c>
      <c r="N622" s="6" t="e">
        <f>VLOOKUP($A622&amp;$B622,'Cleaned Responses'!$1:$82,MATCH(N$1,'Cleaned Responses'!$1:$1,0),FALSE)</f>
        <v>#N/A</v>
      </c>
      <c r="O622" s="6" t="e">
        <f>VLOOKUP($A622&amp;$B622,'Cleaned Responses'!$1:$82,MATCH(O$1,'Cleaned Responses'!$1:$1,0),FALSE)</f>
        <v>#N/A</v>
      </c>
      <c r="P622" s="6" t="e">
        <f>VLOOKUP($A622&amp;$B622,'Cleaned Responses'!$1:$82,MATCH(P$1,'Cleaned Responses'!$1:$1,0),FALSE)</f>
        <v>#N/A</v>
      </c>
      <c r="Q622" s="6" t="e">
        <f>VLOOKUP($A622&amp;$B622,'Cleaned Responses'!$1:$82,MATCH(Q$1,'Cleaned Responses'!$1:$1,0),FALSE)</f>
        <v>#VALUE!</v>
      </c>
      <c r="R622" s="8" t="e">
        <f t="shared" si="221"/>
        <v>#N/A</v>
      </c>
      <c r="S622" s="8" t="e">
        <f t="shared" si="222"/>
        <v>#N/A</v>
      </c>
      <c r="T622" s="8" t="e">
        <f t="shared" si="223"/>
        <v>#N/A</v>
      </c>
      <c r="U622" s="6"/>
      <c r="V622" s="6"/>
      <c r="W622" s="6"/>
      <c r="X622" s="6"/>
      <c r="Y622" s="8" t="e">
        <f t="shared" si="224"/>
        <v>#N/A</v>
      </c>
      <c r="Z622" s="6" t="e">
        <f>VLOOKUP($A622&amp;$B622,'Cleaned Responses'!$1:$82,MATCH(Z$1,'Cleaned Responses'!$1:$1,0),FALSE)</f>
        <v>#N/A</v>
      </c>
      <c r="AA622" s="6" t="e">
        <f>VLOOKUP($A622&amp;$B622,'Cleaned Responses'!$1:$82,MATCH(AA$1,'Cleaned Responses'!$1:$1,0),FALSE)</f>
        <v>#N/A</v>
      </c>
      <c r="AB622" s="9" t="e">
        <f t="shared" si="225"/>
        <v>#N/A</v>
      </c>
      <c r="AC622" s="9" t="e">
        <f t="shared" si="226"/>
        <v>#N/A</v>
      </c>
      <c r="AD622" s="6" t="e">
        <f>VLOOKUP($A622&amp;$B622,'Cleaned Responses'!$1:$82,MATCH(AD$1,'Cleaned Responses'!$1:$1,0),FALSE)</f>
        <v>#N/A</v>
      </c>
      <c r="AE622" s="6" t="e">
        <f>VLOOKUP($A622&amp;$B622,'Cleaned Responses'!$1:$82,MATCH(AE$1,'Cleaned Responses'!$1:$1,0),FALSE)</f>
        <v>#N/A</v>
      </c>
      <c r="AF622" s="6" t="e">
        <f>VLOOKUP($A622&amp;$B622,'Cleaned Responses'!$1:$82,MATCH(AF$1,'Cleaned Responses'!$1:$1,0),FALSE)</f>
        <v>#N/A</v>
      </c>
      <c r="AG622" s="6" t="e">
        <f>VLOOKUP($A622&amp;$B622,'Cleaned Responses'!$1:$82,MATCH(AG$1,'Cleaned Responses'!$1:$1,0),FALSE)</f>
        <v>#N/A</v>
      </c>
      <c r="AH622" s="6" t="e">
        <f>VLOOKUP($A622&amp;$B622,'Cleaned Responses'!$1:$82,MATCH(AH$1,'Cleaned Responses'!$1:$1,0),FALSE)</f>
        <v>#N/A</v>
      </c>
      <c r="AI622" s="6" t="e">
        <f>VLOOKUP($A622&amp;$B622,'Cleaned Responses'!$1:$82,MATCH(AI$1,'Cleaned Responses'!$1:$1,0),FALSE)</f>
        <v>#N/A</v>
      </c>
      <c r="AJ622" s="6" t="e">
        <f>VLOOKUP($A622&amp;$B622,'Cleaned Responses'!$1:$82,MATCH(AJ$1,'Cleaned Responses'!$1:$1,0),FALSE)</f>
        <v>#N/A</v>
      </c>
      <c r="AK622" s="6" t="e">
        <f>VLOOKUP($A622&amp;$B622,'Cleaned Responses'!$1:$82,MATCH(AK$1,'Cleaned Responses'!$1:$1,0),FALSE)</f>
        <v>#N/A</v>
      </c>
      <c r="AL622" s="6" t="e">
        <f t="shared" si="227"/>
        <v>#N/A</v>
      </c>
      <c r="AM622" s="7" t="e">
        <f>VLOOKUP($A622&amp;$B622,'Cleaned Responses'!$1:$82,MATCH(AM$1,'Cleaned Responses'!$1:$1,0),FALSE)/100</f>
        <v>#N/A</v>
      </c>
      <c r="AN622" s="7" t="e">
        <f>VLOOKUP($A622&amp;$B622,'Cleaned Responses'!$1:$82,MATCH(AN$1,'Cleaned Responses'!$1:$1,0),FALSE)/100</f>
        <v>#N/A</v>
      </c>
      <c r="AO622" s="7" t="e">
        <f>VLOOKUP($A622&amp;$B622,'Cleaned Responses'!$1:$82,MATCH(AO$1,'Cleaned Responses'!$1:$1,0),FALSE)/100</f>
        <v>#N/A</v>
      </c>
      <c r="AP622" s="7" t="e">
        <f>VLOOKUP($A622&amp;$B622,'Cleaned Responses'!$1:$82,MATCH(AP$1,'Cleaned Responses'!$1:$1,0),FALSE)/100</f>
        <v>#N/A</v>
      </c>
      <c r="AQ622" s="7" t="e">
        <f>VLOOKUP($A622&amp;$B622,'Cleaned Responses'!$1:$82,MATCH(AQ$1,'Cleaned Responses'!$1:$1,0),FALSE)/100</f>
        <v>#N/A</v>
      </c>
      <c r="AR622" s="7" t="e">
        <f>VLOOKUP($A622&amp;$B622,'Cleaned Responses'!$1:$82,MATCH(AR$1,'Cleaned Responses'!$1:$1,0),FALSE)/100</f>
        <v>#N/A</v>
      </c>
      <c r="AS622" s="7" t="e">
        <f>VLOOKUP($A622&amp;$B622,'Cleaned Responses'!$1:$82,MATCH(AS$1,'Cleaned Responses'!$1:$1,0),FALSE)/100</f>
        <v>#N/A</v>
      </c>
      <c r="AT622" s="7" t="e">
        <f>VLOOKUP($A622&amp;$B622,'Cleaned Responses'!$1:$82,MATCH(AT$1,'Cleaned Responses'!$1:$1,0),FALSE)/100</f>
        <v>#N/A</v>
      </c>
      <c r="AU622" s="7" t="e">
        <f>VLOOKUP($A622&amp;$B622,'Cleaned Responses'!$1:$82,MATCH(AU$1,'Cleaned Responses'!$1:$1,0),FALSE)/100</f>
        <v>#N/A</v>
      </c>
      <c r="AV622" s="7" t="e">
        <f>VLOOKUP($A622&amp;$B622,'Cleaned Responses'!$1:$82,MATCH(AV$1,'Cleaned Responses'!$1:$1,0),FALSE)/100</f>
        <v>#N/A</v>
      </c>
      <c r="AW622" s="7" t="e">
        <f>VLOOKUP($A622&amp;$B622,'Cleaned Responses'!$1:$82,MATCH(AW$1,'Cleaned Responses'!$1:$1,0),FALSE)/100</f>
        <v>#N/A</v>
      </c>
      <c r="AX622" s="7" t="e">
        <f>VLOOKUP($A622&amp;$B622,'Cleaned Responses'!$1:$82,MATCH(AX$1,'Cleaned Responses'!$1:$1,0),FALSE)/100</f>
        <v>#N/A</v>
      </c>
      <c r="AY622" s="7" t="e">
        <f>VLOOKUP($A622&amp;$B622,'Cleaned Responses'!$1:$82,MATCH(AY$1,'Cleaned Responses'!$1:$1,0),FALSE)/100</f>
        <v>#N/A</v>
      </c>
      <c r="AZ622" s="7" t="e">
        <f>VLOOKUP($A622&amp;$B622,'Cleaned Responses'!$1:$82,MATCH(AZ$1,'Cleaned Responses'!$1:$1,0),FALSE)/100</f>
        <v>#N/A</v>
      </c>
      <c r="BA622" s="7" t="e">
        <f>VLOOKUP($A622&amp;$B622,'Cleaned Responses'!$1:$82,MATCH(BA$1,'Cleaned Responses'!$1:$1,0),FALSE)/100</f>
        <v>#N/A</v>
      </c>
      <c r="BB622" s="7" t="e">
        <f>VLOOKUP($A622&amp;$B622,'Cleaned Responses'!$1:$82,MATCH(BB$1,'Cleaned Responses'!$1:$1,0),FALSE)/100</f>
        <v>#N/A</v>
      </c>
      <c r="BC622" s="7" t="e">
        <f>VLOOKUP($A622&amp;$B622,'Cleaned Responses'!$1:$82,MATCH(BC$1,'Cleaned Responses'!$1:$1,0),FALSE)/100</f>
        <v>#N/A</v>
      </c>
      <c r="BD622" s="7" t="e">
        <f>VLOOKUP($A622&amp;$B622,'Cleaned Responses'!$1:$82,MATCH(BD$1,'Cleaned Responses'!$1:$1,0),FALSE)/100</f>
        <v>#N/A</v>
      </c>
      <c r="BE622" s="7" t="e">
        <f>VLOOKUP($A622&amp;$B622,'Cleaned Responses'!$1:$82,MATCH(BE$1,'Cleaned Responses'!$1:$1,0),FALSE)/100</f>
        <v>#N/A</v>
      </c>
      <c r="BF622" s="7"/>
      <c r="BG622" s="6" t="e">
        <f>VLOOKUP($A622&amp;$B622,'Cleaned Responses'!$1:$82,MATCH(BG$1,'Cleaned Responses'!$1:$1,0),FALSE)</f>
        <v>#N/A</v>
      </c>
      <c r="BH622" s="6" t="e">
        <f>VLOOKUP($A622&amp;$B622,'Cleaned Responses'!$1:$82,MATCH(BH$1,'Cleaned Responses'!$1:$1,0),FALSE)</f>
        <v>#N/A</v>
      </c>
      <c r="BI622" t="e">
        <f>VLOOKUP($A622&amp;$B622,'Cleaned Responses'!$1:$82,MATCH(BI$1,'Cleaned Responses'!$1:$1,0),FALSE)/100</f>
        <v>#N/A</v>
      </c>
      <c r="BJ622" t="e">
        <f>VLOOKUP($A622&amp;$B622,'Cleaned Responses'!$1:$82,MATCH(BJ$1,'Cleaned Responses'!$1:$1,0),FALSE)/100</f>
        <v>#N/A</v>
      </c>
      <c r="BK622" t="e">
        <f>VLOOKUP($A622&amp;$B622,'Cleaned Responses'!$1:$82,MATCH(BK$1,'Cleaned Responses'!$1:$1,0),FALSE)/100</f>
        <v>#N/A</v>
      </c>
      <c r="BL622" t="e">
        <f t="shared" si="206"/>
        <v>#N/A</v>
      </c>
      <c r="BM622" t="e">
        <f t="shared" si="207"/>
        <v>#N/A</v>
      </c>
      <c r="BN622" t="e">
        <f t="shared" si="208"/>
        <v>#N/A</v>
      </c>
      <c r="BO622" t="e">
        <f>VLOOKUP($A622&amp;$B622,'Cleaned Responses'!$1:$82,MATCH(BO$1,'Cleaned Responses'!$1:$1,0),FALSE)/100</f>
        <v>#N/A</v>
      </c>
      <c r="BP622" t="e">
        <f>VLOOKUP($A622&amp;$B622,'Cleaned Responses'!$1:$82,MATCH(BP$1,'Cleaned Responses'!$1:$1,0),FALSE)/100</f>
        <v>#N/A</v>
      </c>
      <c r="BQ622" t="e">
        <f>VLOOKUP($A622&amp;$B622,'Cleaned Responses'!$1:$82,MATCH(BQ$1,'Cleaned Responses'!$1:$1,0),FALSE)/100</f>
        <v>#N/A</v>
      </c>
      <c r="BR622" t="e">
        <f>VLOOKUP($A622&amp;$B622,'Cleaned Responses'!$1:$82,MATCH(BR$1,'Cleaned Responses'!$1:$1,0),FALSE)/100</f>
        <v>#N/A</v>
      </c>
      <c r="BS622" t="e">
        <f>VLOOKUP($A622&amp;$B622,'Cleaned Responses'!$1:$82,MATCH(BS$1,'Cleaned Responses'!$1:$1,0),FALSE)/100</f>
        <v>#N/A</v>
      </c>
      <c r="BT622" t="e">
        <f>VLOOKUP($A622&amp;$B622,'Cleaned Responses'!$1:$82,MATCH(BT$1,'Cleaned Responses'!$1:$1,0),FALSE)/100</f>
        <v>#N/A</v>
      </c>
      <c r="BU622" t="e">
        <f>VLOOKUP($A622&amp;$B622,'Cleaned Responses'!$1:$82,MATCH(BU$1,'Cleaned Responses'!$1:$1,0),FALSE)/100</f>
        <v>#N/A</v>
      </c>
      <c r="BV622" t="e">
        <f>VLOOKUP($A622&amp;$B622,'Cleaned Responses'!$1:$82,MATCH(BV$1,'Cleaned Responses'!$1:$1,0),FALSE)/100</f>
        <v>#N/A</v>
      </c>
      <c r="BW622" t="e">
        <f>VLOOKUP($A622&amp;$B622,'Cleaned Responses'!$1:$82,MATCH(BW$1,'Cleaned Responses'!$1:$1,0),FALSE)/100</f>
        <v>#N/A</v>
      </c>
      <c r="BX622" t="e">
        <f>VLOOKUP($A622&amp;$B622,'Cleaned Responses'!$1:$82,MATCH(BX$1,'Cleaned Responses'!$1:$1,0),FALSE)/100</f>
        <v>#N/A</v>
      </c>
      <c r="BY622" t="e">
        <f>VLOOKUP($A622&amp;$B622,'Cleaned Responses'!$1:$82,MATCH(BY$1,'Cleaned Responses'!$1:$1,0),FALSE)/100</f>
        <v>#N/A</v>
      </c>
      <c r="BZ622" t="e">
        <f>VLOOKUP($A622&amp;$B622,'Cleaned Responses'!$1:$82,MATCH(BZ$1,'Cleaned Responses'!$1:$1,0),FALSE)/100</f>
        <v>#N/A</v>
      </c>
      <c r="CA622" t="e">
        <f t="shared" si="209"/>
        <v>#N/A</v>
      </c>
      <c r="CB622" t="e">
        <f t="shared" si="210"/>
        <v>#N/A</v>
      </c>
      <c r="CC622" t="e">
        <f t="shared" si="211"/>
        <v>#N/A</v>
      </c>
      <c r="CD622" t="e">
        <f t="shared" si="212"/>
        <v>#N/A</v>
      </c>
      <c r="CE622" t="e">
        <f t="shared" si="213"/>
        <v>#N/A</v>
      </c>
      <c r="CF622" t="e">
        <f t="shared" si="214"/>
        <v>#N/A</v>
      </c>
      <c r="CG622" t="e">
        <f t="shared" si="215"/>
        <v>#N/A</v>
      </c>
      <c r="CH622" t="e">
        <f t="shared" si="216"/>
        <v>#N/A</v>
      </c>
      <c r="CI622" t="e">
        <f t="shared" si="217"/>
        <v>#N/A</v>
      </c>
      <c r="CJ622" t="e">
        <f t="shared" si="218"/>
        <v>#N/A</v>
      </c>
      <c r="CK622" t="e">
        <f t="shared" si="219"/>
        <v>#N/A</v>
      </c>
    </row>
    <row r="623" spans="1:89" ht="20" customHeight="1" x14ac:dyDescent="0.25">
      <c r="A623" s="163"/>
      <c r="B623" s="6"/>
      <c r="C623" s="6" t="e">
        <f>VLOOKUP($A623&amp;$B623,'Cleaned Responses'!$1:$82,MATCH($C$1,'Cleaned Responses'!$1:$1,0),FALSE)</f>
        <v>#N/A</v>
      </c>
      <c r="D623" s="6" t="e">
        <f>VLOOKUP($A623&amp;$B623,'Cleaned Responses'!$1:$82,MATCH(D$1,'Cleaned Responses'!$1:$1,0),FALSE)</f>
        <v>#N/A</v>
      </c>
      <c r="E623" s="6" t="e">
        <f>VLOOKUP($A623&amp;$B623,'Cleaned Responses'!$1:$82,MATCH(E$1,'Cleaned Responses'!$1:$1,0),FALSE)</f>
        <v>#N/A</v>
      </c>
      <c r="F623" s="6" t="e">
        <f>VLOOKUP($A623&amp;$B623,'Cleaned Responses'!$1:$82,MATCH(F$1,'Cleaned Responses'!$1:$1,0),FALSE)</f>
        <v>#N/A</v>
      </c>
      <c r="G623" s="6" t="e">
        <f t="shared" si="220"/>
        <v>#N/A</v>
      </c>
      <c r="H623" s="6" t="e">
        <f>VLOOKUP($A623&amp;$B623,'Cleaned Responses'!$1:$82,MATCH(H$1,'Cleaned Responses'!$1:$1,0),FALSE)</f>
        <v>#N/A</v>
      </c>
      <c r="I623" s="6" t="e">
        <f>VLOOKUP($A623&amp;$B623,'Cleaned Responses'!$1:$82,MATCH(I$1,'Cleaned Responses'!$1:$1,0),FALSE)</f>
        <v>#N/A</v>
      </c>
      <c r="J623" s="6" t="e">
        <f>VLOOKUP($A623&amp;$B623,'Cleaned Responses'!$1:$82,MATCH(J$1,'Cleaned Responses'!$1:$1,0),FALSE)</f>
        <v>#N/A</v>
      </c>
      <c r="K623" s="6" t="e">
        <f>VLOOKUP($A623&amp;$B623,'Cleaned Responses'!$1:$82,MATCH(K$1,'Cleaned Responses'!$1:$1,0),FALSE)</f>
        <v>#N/A</v>
      </c>
      <c r="L623" s="6" t="e">
        <f>VLOOKUP($A623&amp;$B623,'Cleaned Responses'!$1:$82,MATCH(L$1,'Cleaned Responses'!$1:$1,0),FALSE)</f>
        <v>#N/A</v>
      </c>
      <c r="M623" s="6" t="e">
        <f>VLOOKUP($A623&amp;$B623,'Cleaned Responses'!$1:$82,MATCH(M$1,'Cleaned Responses'!$1:$1,0),FALSE)</f>
        <v>#N/A</v>
      </c>
      <c r="N623" s="6" t="e">
        <f>VLOOKUP($A623&amp;$B623,'Cleaned Responses'!$1:$82,MATCH(N$1,'Cleaned Responses'!$1:$1,0),FALSE)</f>
        <v>#N/A</v>
      </c>
      <c r="O623" s="6" t="e">
        <f>VLOOKUP($A623&amp;$B623,'Cleaned Responses'!$1:$82,MATCH(O$1,'Cleaned Responses'!$1:$1,0),FALSE)</f>
        <v>#N/A</v>
      </c>
      <c r="P623" s="6" t="e">
        <f>VLOOKUP($A623&amp;$B623,'Cleaned Responses'!$1:$82,MATCH(P$1,'Cleaned Responses'!$1:$1,0),FALSE)</f>
        <v>#N/A</v>
      </c>
      <c r="Q623" s="6" t="e">
        <f>VLOOKUP($A623&amp;$B623,'Cleaned Responses'!$1:$82,MATCH(Q$1,'Cleaned Responses'!$1:$1,0),FALSE)</f>
        <v>#VALUE!</v>
      </c>
      <c r="R623" s="8" t="e">
        <f t="shared" si="221"/>
        <v>#N/A</v>
      </c>
      <c r="S623" s="8" t="e">
        <f t="shared" si="222"/>
        <v>#N/A</v>
      </c>
      <c r="T623" s="8" t="e">
        <f t="shared" si="223"/>
        <v>#N/A</v>
      </c>
      <c r="U623" s="6"/>
      <c r="V623" s="6"/>
      <c r="W623" s="6"/>
      <c r="X623" s="6"/>
      <c r="Y623" s="8" t="e">
        <f t="shared" si="224"/>
        <v>#N/A</v>
      </c>
      <c r="Z623" s="6" t="e">
        <f>VLOOKUP($A623&amp;$B623,'Cleaned Responses'!$1:$82,MATCH(Z$1,'Cleaned Responses'!$1:$1,0),FALSE)</f>
        <v>#N/A</v>
      </c>
      <c r="AA623" s="6" t="e">
        <f>VLOOKUP($A623&amp;$B623,'Cleaned Responses'!$1:$82,MATCH(AA$1,'Cleaned Responses'!$1:$1,0),FALSE)</f>
        <v>#N/A</v>
      </c>
      <c r="AB623" s="9" t="e">
        <f t="shared" si="225"/>
        <v>#N/A</v>
      </c>
      <c r="AC623" s="9" t="e">
        <f t="shared" si="226"/>
        <v>#N/A</v>
      </c>
      <c r="AD623" s="6" t="e">
        <f>VLOOKUP($A623&amp;$B623,'Cleaned Responses'!$1:$82,MATCH(AD$1,'Cleaned Responses'!$1:$1,0),FALSE)</f>
        <v>#N/A</v>
      </c>
      <c r="AE623" s="6" t="e">
        <f>VLOOKUP($A623&amp;$B623,'Cleaned Responses'!$1:$82,MATCH(AE$1,'Cleaned Responses'!$1:$1,0),FALSE)</f>
        <v>#N/A</v>
      </c>
      <c r="AF623" s="6" t="e">
        <f>VLOOKUP($A623&amp;$B623,'Cleaned Responses'!$1:$82,MATCH(AF$1,'Cleaned Responses'!$1:$1,0),FALSE)</f>
        <v>#N/A</v>
      </c>
      <c r="AG623" s="6" t="e">
        <f>VLOOKUP($A623&amp;$B623,'Cleaned Responses'!$1:$82,MATCH(AG$1,'Cleaned Responses'!$1:$1,0),FALSE)</f>
        <v>#N/A</v>
      </c>
      <c r="AH623" s="6" t="e">
        <f>VLOOKUP($A623&amp;$B623,'Cleaned Responses'!$1:$82,MATCH(AH$1,'Cleaned Responses'!$1:$1,0),FALSE)</f>
        <v>#N/A</v>
      </c>
      <c r="AI623" s="6" t="e">
        <f>VLOOKUP($A623&amp;$B623,'Cleaned Responses'!$1:$82,MATCH(AI$1,'Cleaned Responses'!$1:$1,0),FALSE)</f>
        <v>#N/A</v>
      </c>
      <c r="AJ623" s="6" t="e">
        <f>VLOOKUP($A623&amp;$B623,'Cleaned Responses'!$1:$82,MATCH(AJ$1,'Cleaned Responses'!$1:$1,0),FALSE)</f>
        <v>#N/A</v>
      </c>
      <c r="AK623" s="6" t="e">
        <f>VLOOKUP($A623&amp;$B623,'Cleaned Responses'!$1:$82,MATCH(AK$1,'Cleaned Responses'!$1:$1,0),FALSE)</f>
        <v>#N/A</v>
      </c>
      <c r="AL623" s="6" t="e">
        <f t="shared" si="227"/>
        <v>#N/A</v>
      </c>
      <c r="AM623" s="7" t="e">
        <f>VLOOKUP($A623&amp;$B623,'Cleaned Responses'!$1:$82,MATCH(AM$1,'Cleaned Responses'!$1:$1,0),FALSE)/100</f>
        <v>#N/A</v>
      </c>
      <c r="AN623" s="7" t="e">
        <f>VLOOKUP($A623&amp;$B623,'Cleaned Responses'!$1:$82,MATCH(AN$1,'Cleaned Responses'!$1:$1,0),FALSE)/100</f>
        <v>#N/A</v>
      </c>
      <c r="AO623" s="7" t="e">
        <f>VLOOKUP($A623&amp;$B623,'Cleaned Responses'!$1:$82,MATCH(AO$1,'Cleaned Responses'!$1:$1,0),FALSE)/100</f>
        <v>#N/A</v>
      </c>
      <c r="AP623" s="7" t="e">
        <f>VLOOKUP($A623&amp;$B623,'Cleaned Responses'!$1:$82,MATCH(AP$1,'Cleaned Responses'!$1:$1,0),FALSE)/100</f>
        <v>#N/A</v>
      </c>
      <c r="AQ623" s="7" t="e">
        <f>VLOOKUP($A623&amp;$B623,'Cleaned Responses'!$1:$82,MATCH(AQ$1,'Cleaned Responses'!$1:$1,0),FALSE)/100</f>
        <v>#N/A</v>
      </c>
      <c r="AR623" s="7" t="e">
        <f>VLOOKUP($A623&amp;$B623,'Cleaned Responses'!$1:$82,MATCH(AR$1,'Cleaned Responses'!$1:$1,0),FALSE)/100</f>
        <v>#N/A</v>
      </c>
      <c r="AS623" s="7" t="e">
        <f>VLOOKUP($A623&amp;$B623,'Cleaned Responses'!$1:$82,MATCH(AS$1,'Cleaned Responses'!$1:$1,0),FALSE)/100</f>
        <v>#N/A</v>
      </c>
      <c r="AT623" s="7" t="e">
        <f>VLOOKUP($A623&amp;$B623,'Cleaned Responses'!$1:$82,MATCH(AT$1,'Cleaned Responses'!$1:$1,0),FALSE)/100</f>
        <v>#N/A</v>
      </c>
      <c r="AU623" s="7" t="e">
        <f>VLOOKUP($A623&amp;$B623,'Cleaned Responses'!$1:$82,MATCH(AU$1,'Cleaned Responses'!$1:$1,0),FALSE)/100</f>
        <v>#N/A</v>
      </c>
      <c r="AV623" s="7" t="e">
        <f>VLOOKUP($A623&amp;$B623,'Cleaned Responses'!$1:$82,MATCH(AV$1,'Cleaned Responses'!$1:$1,0),FALSE)/100</f>
        <v>#N/A</v>
      </c>
      <c r="AW623" s="7" t="e">
        <f>VLOOKUP($A623&amp;$B623,'Cleaned Responses'!$1:$82,MATCH(AW$1,'Cleaned Responses'!$1:$1,0),FALSE)/100</f>
        <v>#N/A</v>
      </c>
      <c r="AX623" s="7" t="e">
        <f>VLOOKUP($A623&amp;$B623,'Cleaned Responses'!$1:$82,MATCH(AX$1,'Cleaned Responses'!$1:$1,0),FALSE)/100</f>
        <v>#N/A</v>
      </c>
      <c r="AY623" s="7" t="e">
        <f>VLOOKUP($A623&amp;$B623,'Cleaned Responses'!$1:$82,MATCH(AY$1,'Cleaned Responses'!$1:$1,0),FALSE)/100</f>
        <v>#N/A</v>
      </c>
      <c r="AZ623" s="7" t="e">
        <f>VLOOKUP($A623&amp;$B623,'Cleaned Responses'!$1:$82,MATCH(AZ$1,'Cleaned Responses'!$1:$1,0),FALSE)/100</f>
        <v>#N/A</v>
      </c>
      <c r="BA623" s="7" t="e">
        <f>VLOOKUP($A623&amp;$B623,'Cleaned Responses'!$1:$82,MATCH(BA$1,'Cleaned Responses'!$1:$1,0),FALSE)/100</f>
        <v>#N/A</v>
      </c>
      <c r="BB623" s="7" t="e">
        <f>VLOOKUP($A623&amp;$B623,'Cleaned Responses'!$1:$82,MATCH(BB$1,'Cleaned Responses'!$1:$1,0),FALSE)/100</f>
        <v>#N/A</v>
      </c>
      <c r="BC623" s="7" t="e">
        <f>VLOOKUP($A623&amp;$B623,'Cleaned Responses'!$1:$82,MATCH(BC$1,'Cleaned Responses'!$1:$1,0),FALSE)/100</f>
        <v>#N/A</v>
      </c>
      <c r="BD623" s="7" t="e">
        <f>VLOOKUP($A623&amp;$B623,'Cleaned Responses'!$1:$82,MATCH(BD$1,'Cleaned Responses'!$1:$1,0),FALSE)/100</f>
        <v>#N/A</v>
      </c>
      <c r="BE623" s="7" t="e">
        <f>VLOOKUP($A623&amp;$B623,'Cleaned Responses'!$1:$82,MATCH(BE$1,'Cleaned Responses'!$1:$1,0),FALSE)/100</f>
        <v>#N/A</v>
      </c>
      <c r="BF623" s="7"/>
      <c r="BG623" s="6" t="e">
        <f>VLOOKUP($A623&amp;$B623,'Cleaned Responses'!$1:$82,MATCH(BG$1,'Cleaned Responses'!$1:$1,0),FALSE)</f>
        <v>#N/A</v>
      </c>
      <c r="BH623" s="6" t="e">
        <f>VLOOKUP($A623&amp;$B623,'Cleaned Responses'!$1:$82,MATCH(BH$1,'Cleaned Responses'!$1:$1,0),FALSE)</f>
        <v>#N/A</v>
      </c>
      <c r="BI623" t="e">
        <f>VLOOKUP($A623&amp;$B623,'Cleaned Responses'!$1:$82,MATCH(BI$1,'Cleaned Responses'!$1:$1,0),FALSE)/100</f>
        <v>#N/A</v>
      </c>
      <c r="BJ623" t="e">
        <f>VLOOKUP($A623&amp;$B623,'Cleaned Responses'!$1:$82,MATCH(BJ$1,'Cleaned Responses'!$1:$1,0),FALSE)/100</f>
        <v>#N/A</v>
      </c>
      <c r="BK623" t="e">
        <f>VLOOKUP($A623&amp;$B623,'Cleaned Responses'!$1:$82,MATCH(BK$1,'Cleaned Responses'!$1:$1,0),FALSE)/100</f>
        <v>#N/A</v>
      </c>
      <c r="BL623" t="e">
        <f t="shared" si="206"/>
        <v>#N/A</v>
      </c>
      <c r="BM623" t="e">
        <f t="shared" si="207"/>
        <v>#N/A</v>
      </c>
      <c r="BN623" t="e">
        <f t="shared" si="208"/>
        <v>#N/A</v>
      </c>
      <c r="BO623" t="e">
        <f>VLOOKUP($A623&amp;$B623,'Cleaned Responses'!$1:$82,MATCH(BO$1,'Cleaned Responses'!$1:$1,0),FALSE)/100</f>
        <v>#N/A</v>
      </c>
      <c r="BP623" t="e">
        <f>VLOOKUP($A623&amp;$B623,'Cleaned Responses'!$1:$82,MATCH(BP$1,'Cleaned Responses'!$1:$1,0),FALSE)/100</f>
        <v>#N/A</v>
      </c>
      <c r="BQ623" t="e">
        <f>VLOOKUP($A623&amp;$B623,'Cleaned Responses'!$1:$82,MATCH(BQ$1,'Cleaned Responses'!$1:$1,0),FALSE)/100</f>
        <v>#N/A</v>
      </c>
      <c r="BR623" t="e">
        <f>VLOOKUP($A623&amp;$B623,'Cleaned Responses'!$1:$82,MATCH(BR$1,'Cleaned Responses'!$1:$1,0),FALSE)/100</f>
        <v>#N/A</v>
      </c>
      <c r="BS623" t="e">
        <f>VLOOKUP($A623&amp;$B623,'Cleaned Responses'!$1:$82,MATCH(BS$1,'Cleaned Responses'!$1:$1,0),FALSE)/100</f>
        <v>#N/A</v>
      </c>
      <c r="BT623" t="e">
        <f>VLOOKUP($A623&amp;$B623,'Cleaned Responses'!$1:$82,MATCH(BT$1,'Cleaned Responses'!$1:$1,0),FALSE)/100</f>
        <v>#N/A</v>
      </c>
      <c r="BU623" t="e">
        <f>VLOOKUP($A623&amp;$B623,'Cleaned Responses'!$1:$82,MATCH(BU$1,'Cleaned Responses'!$1:$1,0),FALSE)/100</f>
        <v>#N/A</v>
      </c>
      <c r="BV623" t="e">
        <f>VLOOKUP($A623&amp;$B623,'Cleaned Responses'!$1:$82,MATCH(BV$1,'Cleaned Responses'!$1:$1,0),FALSE)/100</f>
        <v>#N/A</v>
      </c>
      <c r="BW623" t="e">
        <f>VLOOKUP($A623&amp;$B623,'Cleaned Responses'!$1:$82,MATCH(BW$1,'Cleaned Responses'!$1:$1,0),FALSE)/100</f>
        <v>#N/A</v>
      </c>
      <c r="BX623" t="e">
        <f>VLOOKUP($A623&amp;$B623,'Cleaned Responses'!$1:$82,MATCH(BX$1,'Cleaned Responses'!$1:$1,0),FALSE)/100</f>
        <v>#N/A</v>
      </c>
      <c r="BY623" t="e">
        <f>VLOOKUP($A623&amp;$B623,'Cleaned Responses'!$1:$82,MATCH(BY$1,'Cleaned Responses'!$1:$1,0),FALSE)/100</f>
        <v>#N/A</v>
      </c>
      <c r="BZ623" t="e">
        <f>VLOOKUP($A623&amp;$B623,'Cleaned Responses'!$1:$82,MATCH(BZ$1,'Cleaned Responses'!$1:$1,0),FALSE)/100</f>
        <v>#N/A</v>
      </c>
      <c r="CA623" t="e">
        <f t="shared" si="209"/>
        <v>#N/A</v>
      </c>
      <c r="CB623" t="e">
        <f t="shared" si="210"/>
        <v>#N/A</v>
      </c>
      <c r="CC623" t="e">
        <f t="shared" si="211"/>
        <v>#N/A</v>
      </c>
      <c r="CD623" t="e">
        <f t="shared" si="212"/>
        <v>#N/A</v>
      </c>
      <c r="CE623" t="e">
        <f t="shared" si="213"/>
        <v>#N/A</v>
      </c>
      <c r="CF623" t="e">
        <f t="shared" si="214"/>
        <v>#N/A</v>
      </c>
      <c r="CG623" t="e">
        <f t="shared" si="215"/>
        <v>#N/A</v>
      </c>
      <c r="CH623" t="e">
        <f t="shared" si="216"/>
        <v>#N/A</v>
      </c>
      <c r="CI623" t="e">
        <f t="shared" si="217"/>
        <v>#N/A</v>
      </c>
      <c r="CJ623" t="e">
        <f t="shared" si="218"/>
        <v>#N/A</v>
      </c>
      <c r="CK623" t="e">
        <f t="shared" si="219"/>
        <v>#N/A</v>
      </c>
    </row>
    <row r="624" spans="1:89" ht="20" customHeight="1" x14ac:dyDescent="0.25">
      <c r="A624" s="163"/>
      <c r="B624" s="6"/>
      <c r="C624" s="6" t="e">
        <f>VLOOKUP($A624&amp;$B624,'Cleaned Responses'!$1:$82,MATCH($C$1,'Cleaned Responses'!$1:$1,0),FALSE)</f>
        <v>#N/A</v>
      </c>
      <c r="D624" s="6" t="e">
        <f>VLOOKUP($A624&amp;$B624,'Cleaned Responses'!$1:$82,MATCH(D$1,'Cleaned Responses'!$1:$1,0),FALSE)</f>
        <v>#N/A</v>
      </c>
      <c r="E624" s="6" t="e">
        <f>VLOOKUP($A624&amp;$B624,'Cleaned Responses'!$1:$82,MATCH(E$1,'Cleaned Responses'!$1:$1,0),FALSE)</f>
        <v>#N/A</v>
      </c>
      <c r="F624" s="6" t="e">
        <f>VLOOKUP($A624&amp;$B624,'Cleaned Responses'!$1:$82,MATCH(F$1,'Cleaned Responses'!$1:$1,0),FALSE)</f>
        <v>#N/A</v>
      </c>
      <c r="G624" s="6" t="e">
        <f t="shared" si="220"/>
        <v>#N/A</v>
      </c>
      <c r="H624" s="6" t="e">
        <f>VLOOKUP($A624&amp;$B624,'Cleaned Responses'!$1:$82,MATCH(H$1,'Cleaned Responses'!$1:$1,0),FALSE)</f>
        <v>#N/A</v>
      </c>
      <c r="I624" s="6" t="e">
        <f>VLOOKUP($A624&amp;$B624,'Cleaned Responses'!$1:$82,MATCH(I$1,'Cleaned Responses'!$1:$1,0),FALSE)</f>
        <v>#N/A</v>
      </c>
      <c r="J624" s="6" t="e">
        <f>VLOOKUP($A624&amp;$B624,'Cleaned Responses'!$1:$82,MATCH(J$1,'Cleaned Responses'!$1:$1,0),FALSE)</f>
        <v>#N/A</v>
      </c>
      <c r="K624" s="6" t="e">
        <f>VLOOKUP($A624&amp;$B624,'Cleaned Responses'!$1:$82,MATCH(K$1,'Cleaned Responses'!$1:$1,0),FALSE)</f>
        <v>#N/A</v>
      </c>
      <c r="L624" s="6" t="e">
        <f>VLOOKUP($A624&amp;$B624,'Cleaned Responses'!$1:$82,MATCH(L$1,'Cleaned Responses'!$1:$1,0),FALSE)</f>
        <v>#N/A</v>
      </c>
      <c r="M624" s="6" t="e">
        <f>VLOOKUP($A624&amp;$B624,'Cleaned Responses'!$1:$82,MATCH(M$1,'Cleaned Responses'!$1:$1,0),FALSE)</f>
        <v>#N/A</v>
      </c>
      <c r="N624" s="6" t="e">
        <f>VLOOKUP($A624&amp;$B624,'Cleaned Responses'!$1:$82,MATCH(N$1,'Cleaned Responses'!$1:$1,0),FALSE)</f>
        <v>#N/A</v>
      </c>
      <c r="O624" s="6" t="e">
        <f>VLOOKUP($A624&amp;$B624,'Cleaned Responses'!$1:$82,MATCH(O$1,'Cleaned Responses'!$1:$1,0),FALSE)</f>
        <v>#N/A</v>
      </c>
      <c r="P624" s="6" t="e">
        <f>VLOOKUP($A624&amp;$B624,'Cleaned Responses'!$1:$82,MATCH(P$1,'Cleaned Responses'!$1:$1,0),FALSE)</f>
        <v>#N/A</v>
      </c>
      <c r="Q624" s="6" t="e">
        <f>VLOOKUP($A624&amp;$B624,'Cleaned Responses'!$1:$82,MATCH(Q$1,'Cleaned Responses'!$1:$1,0),FALSE)</f>
        <v>#VALUE!</v>
      </c>
      <c r="R624" s="8" t="e">
        <f t="shared" si="221"/>
        <v>#N/A</v>
      </c>
      <c r="S624" s="8" t="e">
        <f t="shared" si="222"/>
        <v>#N/A</v>
      </c>
      <c r="T624" s="8" t="e">
        <f t="shared" si="223"/>
        <v>#N/A</v>
      </c>
      <c r="U624" s="6"/>
      <c r="V624" s="6"/>
      <c r="W624" s="6"/>
      <c r="X624" s="6"/>
      <c r="Y624" s="8" t="e">
        <f t="shared" si="224"/>
        <v>#N/A</v>
      </c>
      <c r="Z624" s="6" t="e">
        <f>VLOOKUP($A624&amp;$B624,'Cleaned Responses'!$1:$82,MATCH(Z$1,'Cleaned Responses'!$1:$1,0),FALSE)</f>
        <v>#N/A</v>
      </c>
      <c r="AA624" s="6" t="e">
        <f>VLOOKUP($A624&amp;$B624,'Cleaned Responses'!$1:$82,MATCH(AA$1,'Cleaned Responses'!$1:$1,0),FALSE)</f>
        <v>#N/A</v>
      </c>
      <c r="AB624" s="9" t="e">
        <f t="shared" si="225"/>
        <v>#N/A</v>
      </c>
      <c r="AC624" s="9" t="e">
        <f t="shared" si="226"/>
        <v>#N/A</v>
      </c>
      <c r="AD624" s="6" t="e">
        <f>VLOOKUP($A624&amp;$B624,'Cleaned Responses'!$1:$82,MATCH(AD$1,'Cleaned Responses'!$1:$1,0),FALSE)</f>
        <v>#N/A</v>
      </c>
      <c r="AE624" s="6" t="e">
        <f>VLOOKUP($A624&amp;$B624,'Cleaned Responses'!$1:$82,MATCH(AE$1,'Cleaned Responses'!$1:$1,0),FALSE)</f>
        <v>#N/A</v>
      </c>
      <c r="AF624" s="6" t="e">
        <f>VLOOKUP($A624&amp;$B624,'Cleaned Responses'!$1:$82,MATCH(AF$1,'Cleaned Responses'!$1:$1,0),FALSE)</f>
        <v>#N/A</v>
      </c>
      <c r="AG624" s="6" t="e">
        <f>VLOOKUP($A624&amp;$B624,'Cleaned Responses'!$1:$82,MATCH(AG$1,'Cleaned Responses'!$1:$1,0),FALSE)</f>
        <v>#N/A</v>
      </c>
      <c r="AH624" s="6" t="e">
        <f>VLOOKUP($A624&amp;$B624,'Cleaned Responses'!$1:$82,MATCH(AH$1,'Cleaned Responses'!$1:$1,0),FALSE)</f>
        <v>#N/A</v>
      </c>
      <c r="AI624" s="6" t="e">
        <f>VLOOKUP($A624&amp;$B624,'Cleaned Responses'!$1:$82,MATCH(AI$1,'Cleaned Responses'!$1:$1,0),FALSE)</f>
        <v>#N/A</v>
      </c>
      <c r="AJ624" s="6" t="e">
        <f>VLOOKUP($A624&amp;$B624,'Cleaned Responses'!$1:$82,MATCH(AJ$1,'Cleaned Responses'!$1:$1,0),FALSE)</f>
        <v>#N/A</v>
      </c>
      <c r="AK624" s="6" t="e">
        <f>VLOOKUP($A624&amp;$B624,'Cleaned Responses'!$1:$82,MATCH(AK$1,'Cleaned Responses'!$1:$1,0),FALSE)</f>
        <v>#N/A</v>
      </c>
      <c r="AL624" s="6" t="e">
        <f t="shared" si="227"/>
        <v>#N/A</v>
      </c>
      <c r="AM624" s="7" t="e">
        <f>VLOOKUP($A624&amp;$B624,'Cleaned Responses'!$1:$82,MATCH(AM$1,'Cleaned Responses'!$1:$1,0),FALSE)/100</f>
        <v>#N/A</v>
      </c>
      <c r="AN624" s="7" t="e">
        <f>VLOOKUP($A624&amp;$B624,'Cleaned Responses'!$1:$82,MATCH(AN$1,'Cleaned Responses'!$1:$1,0),FALSE)/100</f>
        <v>#N/A</v>
      </c>
      <c r="AO624" s="7" t="e">
        <f>VLOOKUP($A624&amp;$B624,'Cleaned Responses'!$1:$82,MATCH(AO$1,'Cleaned Responses'!$1:$1,0),FALSE)/100</f>
        <v>#N/A</v>
      </c>
      <c r="AP624" s="7" t="e">
        <f>VLOOKUP($A624&amp;$B624,'Cleaned Responses'!$1:$82,MATCH(AP$1,'Cleaned Responses'!$1:$1,0),FALSE)/100</f>
        <v>#N/A</v>
      </c>
      <c r="AQ624" s="7" t="e">
        <f>VLOOKUP($A624&amp;$B624,'Cleaned Responses'!$1:$82,MATCH(AQ$1,'Cleaned Responses'!$1:$1,0),FALSE)/100</f>
        <v>#N/A</v>
      </c>
      <c r="AR624" s="7" t="e">
        <f>VLOOKUP($A624&amp;$B624,'Cleaned Responses'!$1:$82,MATCH(AR$1,'Cleaned Responses'!$1:$1,0),FALSE)/100</f>
        <v>#N/A</v>
      </c>
      <c r="AS624" s="7" t="e">
        <f>VLOOKUP($A624&amp;$B624,'Cleaned Responses'!$1:$82,MATCH(AS$1,'Cleaned Responses'!$1:$1,0),FALSE)/100</f>
        <v>#N/A</v>
      </c>
      <c r="AT624" s="7" t="e">
        <f>VLOOKUP($A624&amp;$B624,'Cleaned Responses'!$1:$82,MATCH(AT$1,'Cleaned Responses'!$1:$1,0),FALSE)/100</f>
        <v>#N/A</v>
      </c>
      <c r="AU624" s="7" t="e">
        <f>VLOOKUP($A624&amp;$B624,'Cleaned Responses'!$1:$82,MATCH(AU$1,'Cleaned Responses'!$1:$1,0),FALSE)/100</f>
        <v>#N/A</v>
      </c>
      <c r="AV624" s="7" t="e">
        <f>VLOOKUP($A624&amp;$B624,'Cleaned Responses'!$1:$82,MATCH(AV$1,'Cleaned Responses'!$1:$1,0),FALSE)/100</f>
        <v>#N/A</v>
      </c>
      <c r="AW624" s="7" t="e">
        <f>VLOOKUP($A624&amp;$B624,'Cleaned Responses'!$1:$82,MATCH(AW$1,'Cleaned Responses'!$1:$1,0),FALSE)/100</f>
        <v>#N/A</v>
      </c>
      <c r="AX624" s="7" t="e">
        <f>VLOOKUP($A624&amp;$B624,'Cleaned Responses'!$1:$82,MATCH(AX$1,'Cleaned Responses'!$1:$1,0),FALSE)/100</f>
        <v>#N/A</v>
      </c>
      <c r="AY624" s="7" t="e">
        <f>VLOOKUP($A624&amp;$B624,'Cleaned Responses'!$1:$82,MATCH(AY$1,'Cleaned Responses'!$1:$1,0),FALSE)/100</f>
        <v>#N/A</v>
      </c>
      <c r="AZ624" s="7" t="e">
        <f>VLOOKUP($A624&amp;$B624,'Cleaned Responses'!$1:$82,MATCH(AZ$1,'Cleaned Responses'!$1:$1,0),FALSE)/100</f>
        <v>#N/A</v>
      </c>
      <c r="BA624" s="7" t="e">
        <f>VLOOKUP($A624&amp;$B624,'Cleaned Responses'!$1:$82,MATCH(BA$1,'Cleaned Responses'!$1:$1,0),FALSE)/100</f>
        <v>#N/A</v>
      </c>
      <c r="BB624" s="7" t="e">
        <f>VLOOKUP($A624&amp;$B624,'Cleaned Responses'!$1:$82,MATCH(BB$1,'Cleaned Responses'!$1:$1,0),FALSE)/100</f>
        <v>#N/A</v>
      </c>
      <c r="BC624" s="7" t="e">
        <f>VLOOKUP($A624&amp;$B624,'Cleaned Responses'!$1:$82,MATCH(BC$1,'Cleaned Responses'!$1:$1,0),FALSE)/100</f>
        <v>#N/A</v>
      </c>
      <c r="BD624" s="7" t="e">
        <f>VLOOKUP($A624&amp;$B624,'Cleaned Responses'!$1:$82,MATCH(BD$1,'Cleaned Responses'!$1:$1,0),FALSE)/100</f>
        <v>#N/A</v>
      </c>
      <c r="BE624" s="7" t="e">
        <f>VLOOKUP($A624&amp;$B624,'Cleaned Responses'!$1:$82,MATCH(BE$1,'Cleaned Responses'!$1:$1,0),FALSE)/100</f>
        <v>#N/A</v>
      </c>
      <c r="BF624" s="7"/>
      <c r="BG624" s="6" t="e">
        <f>VLOOKUP($A624&amp;$B624,'Cleaned Responses'!$1:$82,MATCH(BG$1,'Cleaned Responses'!$1:$1,0),FALSE)</f>
        <v>#N/A</v>
      </c>
      <c r="BH624" s="6" t="e">
        <f>VLOOKUP($A624&amp;$B624,'Cleaned Responses'!$1:$82,MATCH(BH$1,'Cleaned Responses'!$1:$1,0),FALSE)</f>
        <v>#N/A</v>
      </c>
      <c r="BI624" t="e">
        <f>VLOOKUP($A624&amp;$B624,'Cleaned Responses'!$1:$82,MATCH(BI$1,'Cleaned Responses'!$1:$1,0),FALSE)/100</f>
        <v>#N/A</v>
      </c>
      <c r="BJ624" t="e">
        <f>VLOOKUP($A624&amp;$B624,'Cleaned Responses'!$1:$82,MATCH(BJ$1,'Cleaned Responses'!$1:$1,0),FALSE)/100</f>
        <v>#N/A</v>
      </c>
      <c r="BK624" t="e">
        <f>VLOOKUP($A624&amp;$B624,'Cleaned Responses'!$1:$82,MATCH(BK$1,'Cleaned Responses'!$1:$1,0),FALSE)/100</f>
        <v>#N/A</v>
      </c>
      <c r="BL624" t="e">
        <f t="shared" si="206"/>
        <v>#N/A</v>
      </c>
      <c r="BM624" t="e">
        <f t="shared" si="207"/>
        <v>#N/A</v>
      </c>
      <c r="BN624" t="e">
        <f t="shared" si="208"/>
        <v>#N/A</v>
      </c>
      <c r="BO624" t="e">
        <f>VLOOKUP($A624&amp;$B624,'Cleaned Responses'!$1:$82,MATCH(BO$1,'Cleaned Responses'!$1:$1,0),FALSE)/100</f>
        <v>#N/A</v>
      </c>
      <c r="BP624" t="e">
        <f>VLOOKUP($A624&amp;$B624,'Cleaned Responses'!$1:$82,MATCH(BP$1,'Cleaned Responses'!$1:$1,0),FALSE)/100</f>
        <v>#N/A</v>
      </c>
      <c r="BQ624" t="e">
        <f>VLOOKUP($A624&amp;$B624,'Cleaned Responses'!$1:$82,MATCH(BQ$1,'Cleaned Responses'!$1:$1,0),FALSE)/100</f>
        <v>#N/A</v>
      </c>
      <c r="BR624" t="e">
        <f>VLOOKUP($A624&amp;$B624,'Cleaned Responses'!$1:$82,MATCH(BR$1,'Cleaned Responses'!$1:$1,0),FALSE)/100</f>
        <v>#N/A</v>
      </c>
      <c r="BS624" t="e">
        <f>VLOOKUP($A624&amp;$B624,'Cleaned Responses'!$1:$82,MATCH(BS$1,'Cleaned Responses'!$1:$1,0),FALSE)/100</f>
        <v>#N/A</v>
      </c>
      <c r="BT624" t="e">
        <f>VLOOKUP($A624&amp;$B624,'Cleaned Responses'!$1:$82,MATCH(BT$1,'Cleaned Responses'!$1:$1,0),FALSE)/100</f>
        <v>#N/A</v>
      </c>
      <c r="BU624" t="e">
        <f>VLOOKUP($A624&amp;$B624,'Cleaned Responses'!$1:$82,MATCH(BU$1,'Cleaned Responses'!$1:$1,0),FALSE)/100</f>
        <v>#N/A</v>
      </c>
      <c r="BV624" t="e">
        <f>VLOOKUP($A624&amp;$B624,'Cleaned Responses'!$1:$82,MATCH(BV$1,'Cleaned Responses'!$1:$1,0),FALSE)/100</f>
        <v>#N/A</v>
      </c>
      <c r="BW624" t="e">
        <f>VLOOKUP($A624&amp;$B624,'Cleaned Responses'!$1:$82,MATCH(BW$1,'Cleaned Responses'!$1:$1,0),FALSE)/100</f>
        <v>#N/A</v>
      </c>
      <c r="BX624" t="e">
        <f>VLOOKUP($A624&amp;$B624,'Cleaned Responses'!$1:$82,MATCH(BX$1,'Cleaned Responses'!$1:$1,0),FALSE)/100</f>
        <v>#N/A</v>
      </c>
      <c r="BY624" t="e">
        <f>VLOOKUP($A624&amp;$B624,'Cleaned Responses'!$1:$82,MATCH(BY$1,'Cleaned Responses'!$1:$1,0),FALSE)/100</f>
        <v>#N/A</v>
      </c>
      <c r="BZ624" t="e">
        <f>VLOOKUP($A624&amp;$B624,'Cleaned Responses'!$1:$82,MATCH(BZ$1,'Cleaned Responses'!$1:$1,0),FALSE)/100</f>
        <v>#N/A</v>
      </c>
      <c r="CA624" t="e">
        <f t="shared" si="209"/>
        <v>#N/A</v>
      </c>
      <c r="CB624" t="e">
        <f t="shared" si="210"/>
        <v>#N/A</v>
      </c>
      <c r="CC624" t="e">
        <f t="shared" si="211"/>
        <v>#N/A</v>
      </c>
      <c r="CD624" t="e">
        <f t="shared" si="212"/>
        <v>#N/A</v>
      </c>
      <c r="CE624" t="e">
        <f t="shared" si="213"/>
        <v>#N/A</v>
      </c>
      <c r="CF624" t="e">
        <f t="shared" si="214"/>
        <v>#N/A</v>
      </c>
      <c r="CG624" t="e">
        <f t="shared" si="215"/>
        <v>#N/A</v>
      </c>
      <c r="CH624" t="e">
        <f t="shared" si="216"/>
        <v>#N/A</v>
      </c>
      <c r="CI624" t="e">
        <f t="shared" si="217"/>
        <v>#N/A</v>
      </c>
      <c r="CJ624" t="e">
        <f t="shared" si="218"/>
        <v>#N/A</v>
      </c>
      <c r="CK624" t="e">
        <f t="shared" si="219"/>
        <v>#N/A</v>
      </c>
    </row>
    <row r="625" spans="1:89" ht="20" customHeight="1" x14ac:dyDescent="0.25">
      <c r="A625" s="163"/>
      <c r="B625" s="6"/>
      <c r="C625" s="6" t="e">
        <f>VLOOKUP($A625&amp;$B625,'Cleaned Responses'!$1:$82,MATCH($C$1,'Cleaned Responses'!$1:$1,0),FALSE)</f>
        <v>#N/A</v>
      </c>
      <c r="D625" s="6" t="e">
        <f>VLOOKUP($A625&amp;$B625,'Cleaned Responses'!$1:$82,MATCH(D$1,'Cleaned Responses'!$1:$1,0),FALSE)</f>
        <v>#N/A</v>
      </c>
      <c r="E625" s="6" t="e">
        <f>VLOOKUP($A625&amp;$B625,'Cleaned Responses'!$1:$82,MATCH(E$1,'Cleaned Responses'!$1:$1,0),FALSE)</f>
        <v>#N/A</v>
      </c>
      <c r="F625" s="6" t="e">
        <f>VLOOKUP($A625&amp;$B625,'Cleaned Responses'!$1:$82,MATCH(F$1,'Cleaned Responses'!$1:$1,0),FALSE)</f>
        <v>#N/A</v>
      </c>
      <c r="G625" s="6" t="e">
        <f t="shared" si="220"/>
        <v>#N/A</v>
      </c>
      <c r="H625" s="6" t="e">
        <f>VLOOKUP($A625&amp;$B625,'Cleaned Responses'!$1:$82,MATCH(H$1,'Cleaned Responses'!$1:$1,0),FALSE)</f>
        <v>#N/A</v>
      </c>
      <c r="I625" s="6" t="e">
        <f>VLOOKUP($A625&amp;$B625,'Cleaned Responses'!$1:$82,MATCH(I$1,'Cleaned Responses'!$1:$1,0),FALSE)</f>
        <v>#N/A</v>
      </c>
      <c r="J625" s="6" t="e">
        <f>VLOOKUP($A625&amp;$B625,'Cleaned Responses'!$1:$82,MATCH(J$1,'Cleaned Responses'!$1:$1,0),FALSE)</f>
        <v>#N/A</v>
      </c>
      <c r="K625" s="6" t="e">
        <f>VLOOKUP($A625&amp;$B625,'Cleaned Responses'!$1:$82,MATCH(K$1,'Cleaned Responses'!$1:$1,0),FALSE)</f>
        <v>#N/A</v>
      </c>
      <c r="L625" s="6" t="e">
        <f>VLOOKUP($A625&amp;$B625,'Cleaned Responses'!$1:$82,MATCH(L$1,'Cleaned Responses'!$1:$1,0),FALSE)</f>
        <v>#N/A</v>
      </c>
      <c r="M625" s="6" t="e">
        <f>VLOOKUP($A625&amp;$B625,'Cleaned Responses'!$1:$82,MATCH(M$1,'Cleaned Responses'!$1:$1,0),FALSE)</f>
        <v>#N/A</v>
      </c>
      <c r="N625" s="6" t="e">
        <f>VLOOKUP($A625&amp;$B625,'Cleaned Responses'!$1:$82,MATCH(N$1,'Cleaned Responses'!$1:$1,0),FALSE)</f>
        <v>#N/A</v>
      </c>
      <c r="O625" s="6" t="e">
        <f>VLOOKUP($A625&amp;$B625,'Cleaned Responses'!$1:$82,MATCH(O$1,'Cleaned Responses'!$1:$1,0),FALSE)</f>
        <v>#N/A</v>
      </c>
      <c r="P625" s="6" t="e">
        <f>VLOOKUP($A625&amp;$B625,'Cleaned Responses'!$1:$82,MATCH(P$1,'Cleaned Responses'!$1:$1,0),FALSE)</f>
        <v>#N/A</v>
      </c>
      <c r="Q625" s="6" t="e">
        <f>VLOOKUP($A625&amp;$B625,'Cleaned Responses'!$1:$82,MATCH(Q$1,'Cleaned Responses'!$1:$1,0),FALSE)</f>
        <v>#VALUE!</v>
      </c>
      <c r="R625" s="8" t="e">
        <f t="shared" si="221"/>
        <v>#N/A</v>
      </c>
      <c r="S625" s="8" t="e">
        <f t="shared" si="222"/>
        <v>#N/A</v>
      </c>
      <c r="T625" s="8" t="e">
        <f t="shared" si="223"/>
        <v>#N/A</v>
      </c>
      <c r="U625" s="6"/>
      <c r="V625" s="6"/>
      <c r="W625" s="6"/>
      <c r="X625" s="6"/>
      <c r="Y625" s="8" t="e">
        <f t="shared" si="224"/>
        <v>#N/A</v>
      </c>
      <c r="Z625" s="6" t="e">
        <f>VLOOKUP($A625&amp;$B625,'Cleaned Responses'!$1:$82,MATCH(Z$1,'Cleaned Responses'!$1:$1,0),FALSE)</f>
        <v>#N/A</v>
      </c>
      <c r="AA625" s="6" t="e">
        <f>VLOOKUP($A625&amp;$B625,'Cleaned Responses'!$1:$82,MATCH(AA$1,'Cleaned Responses'!$1:$1,0),FALSE)</f>
        <v>#N/A</v>
      </c>
      <c r="AB625" s="9" t="e">
        <f t="shared" si="225"/>
        <v>#N/A</v>
      </c>
      <c r="AC625" s="9" t="e">
        <f t="shared" si="226"/>
        <v>#N/A</v>
      </c>
      <c r="AD625" s="6" t="e">
        <f>VLOOKUP($A625&amp;$B625,'Cleaned Responses'!$1:$82,MATCH(AD$1,'Cleaned Responses'!$1:$1,0),FALSE)</f>
        <v>#N/A</v>
      </c>
      <c r="AE625" s="6" t="e">
        <f>VLOOKUP($A625&amp;$B625,'Cleaned Responses'!$1:$82,MATCH(AE$1,'Cleaned Responses'!$1:$1,0),FALSE)</f>
        <v>#N/A</v>
      </c>
      <c r="AF625" s="6" t="e">
        <f>VLOOKUP($A625&amp;$B625,'Cleaned Responses'!$1:$82,MATCH(AF$1,'Cleaned Responses'!$1:$1,0),FALSE)</f>
        <v>#N/A</v>
      </c>
      <c r="AG625" s="6" t="e">
        <f>VLOOKUP($A625&amp;$B625,'Cleaned Responses'!$1:$82,MATCH(AG$1,'Cleaned Responses'!$1:$1,0),FALSE)</f>
        <v>#N/A</v>
      </c>
      <c r="AH625" s="6" t="e">
        <f>VLOOKUP($A625&amp;$B625,'Cleaned Responses'!$1:$82,MATCH(AH$1,'Cleaned Responses'!$1:$1,0),FALSE)</f>
        <v>#N/A</v>
      </c>
      <c r="AI625" s="6" t="e">
        <f>VLOOKUP($A625&amp;$B625,'Cleaned Responses'!$1:$82,MATCH(AI$1,'Cleaned Responses'!$1:$1,0),FALSE)</f>
        <v>#N/A</v>
      </c>
      <c r="AJ625" s="6" t="e">
        <f>VLOOKUP($A625&amp;$B625,'Cleaned Responses'!$1:$82,MATCH(AJ$1,'Cleaned Responses'!$1:$1,0),FALSE)</f>
        <v>#N/A</v>
      </c>
      <c r="AK625" s="6" t="e">
        <f>VLOOKUP($A625&amp;$B625,'Cleaned Responses'!$1:$82,MATCH(AK$1,'Cleaned Responses'!$1:$1,0),FALSE)</f>
        <v>#N/A</v>
      </c>
      <c r="AL625" s="6" t="e">
        <f t="shared" si="227"/>
        <v>#N/A</v>
      </c>
      <c r="AM625" s="7" t="e">
        <f>VLOOKUP($A625&amp;$B625,'Cleaned Responses'!$1:$82,MATCH(AM$1,'Cleaned Responses'!$1:$1,0),FALSE)/100</f>
        <v>#N/A</v>
      </c>
      <c r="AN625" s="7" t="e">
        <f>VLOOKUP($A625&amp;$B625,'Cleaned Responses'!$1:$82,MATCH(AN$1,'Cleaned Responses'!$1:$1,0),FALSE)/100</f>
        <v>#N/A</v>
      </c>
      <c r="AO625" s="7" t="e">
        <f>VLOOKUP($A625&amp;$B625,'Cleaned Responses'!$1:$82,MATCH(AO$1,'Cleaned Responses'!$1:$1,0),FALSE)/100</f>
        <v>#N/A</v>
      </c>
      <c r="AP625" s="7" t="e">
        <f>VLOOKUP($A625&amp;$B625,'Cleaned Responses'!$1:$82,MATCH(AP$1,'Cleaned Responses'!$1:$1,0),FALSE)/100</f>
        <v>#N/A</v>
      </c>
      <c r="AQ625" s="7" t="e">
        <f>VLOOKUP($A625&amp;$B625,'Cleaned Responses'!$1:$82,MATCH(AQ$1,'Cleaned Responses'!$1:$1,0),FALSE)/100</f>
        <v>#N/A</v>
      </c>
      <c r="AR625" s="7" t="e">
        <f>VLOOKUP($A625&amp;$B625,'Cleaned Responses'!$1:$82,MATCH(AR$1,'Cleaned Responses'!$1:$1,0),FALSE)/100</f>
        <v>#N/A</v>
      </c>
      <c r="AS625" s="7" t="e">
        <f>VLOOKUP($A625&amp;$B625,'Cleaned Responses'!$1:$82,MATCH(AS$1,'Cleaned Responses'!$1:$1,0),FALSE)/100</f>
        <v>#N/A</v>
      </c>
      <c r="AT625" s="7" t="e">
        <f>VLOOKUP($A625&amp;$B625,'Cleaned Responses'!$1:$82,MATCH(AT$1,'Cleaned Responses'!$1:$1,0),FALSE)/100</f>
        <v>#N/A</v>
      </c>
      <c r="AU625" s="7" t="e">
        <f>VLOOKUP($A625&amp;$B625,'Cleaned Responses'!$1:$82,MATCH(AU$1,'Cleaned Responses'!$1:$1,0),FALSE)/100</f>
        <v>#N/A</v>
      </c>
      <c r="AV625" s="7" t="e">
        <f>VLOOKUP($A625&amp;$B625,'Cleaned Responses'!$1:$82,MATCH(AV$1,'Cleaned Responses'!$1:$1,0),FALSE)/100</f>
        <v>#N/A</v>
      </c>
      <c r="AW625" s="7" t="e">
        <f>VLOOKUP($A625&amp;$B625,'Cleaned Responses'!$1:$82,MATCH(AW$1,'Cleaned Responses'!$1:$1,0),FALSE)/100</f>
        <v>#N/A</v>
      </c>
      <c r="AX625" s="7" t="e">
        <f>VLOOKUP($A625&amp;$B625,'Cleaned Responses'!$1:$82,MATCH(AX$1,'Cleaned Responses'!$1:$1,0),FALSE)/100</f>
        <v>#N/A</v>
      </c>
      <c r="AY625" s="7" t="e">
        <f>VLOOKUP($A625&amp;$B625,'Cleaned Responses'!$1:$82,MATCH(AY$1,'Cleaned Responses'!$1:$1,0),FALSE)/100</f>
        <v>#N/A</v>
      </c>
      <c r="AZ625" s="7" t="e">
        <f>VLOOKUP($A625&amp;$B625,'Cleaned Responses'!$1:$82,MATCH(AZ$1,'Cleaned Responses'!$1:$1,0),FALSE)/100</f>
        <v>#N/A</v>
      </c>
      <c r="BA625" s="7" t="e">
        <f>VLOOKUP($A625&amp;$B625,'Cleaned Responses'!$1:$82,MATCH(BA$1,'Cleaned Responses'!$1:$1,0),FALSE)/100</f>
        <v>#N/A</v>
      </c>
      <c r="BB625" s="7" t="e">
        <f>VLOOKUP($A625&amp;$B625,'Cleaned Responses'!$1:$82,MATCH(BB$1,'Cleaned Responses'!$1:$1,0),FALSE)/100</f>
        <v>#N/A</v>
      </c>
      <c r="BC625" s="7" t="e">
        <f>VLOOKUP($A625&amp;$B625,'Cleaned Responses'!$1:$82,MATCH(BC$1,'Cleaned Responses'!$1:$1,0),FALSE)/100</f>
        <v>#N/A</v>
      </c>
      <c r="BD625" s="7" t="e">
        <f>VLOOKUP($A625&amp;$B625,'Cleaned Responses'!$1:$82,MATCH(BD$1,'Cleaned Responses'!$1:$1,0),FALSE)/100</f>
        <v>#N/A</v>
      </c>
      <c r="BE625" s="7" t="e">
        <f>VLOOKUP($A625&amp;$B625,'Cleaned Responses'!$1:$82,MATCH(BE$1,'Cleaned Responses'!$1:$1,0),FALSE)/100</f>
        <v>#N/A</v>
      </c>
      <c r="BF625" s="7"/>
      <c r="BG625" s="6" t="e">
        <f>VLOOKUP($A625&amp;$B625,'Cleaned Responses'!$1:$82,MATCH(BG$1,'Cleaned Responses'!$1:$1,0),FALSE)</f>
        <v>#N/A</v>
      </c>
      <c r="BH625" s="6" t="e">
        <f>VLOOKUP($A625&amp;$B625,'Cleaned Responses'!$1:$82,MATCH(BH$1,'Cleaned Responses'!$1:$1,0),FALSE)</f>
        <v>#N/A</v>
      </c>
      <c r="BI625" t="e">
        <f>VLOOKUP($A625&amp;$B625,'Cleaned Responses'!$1:$82,MATCH(BI$1,'Cleaned Responses'!$1:$1,0),FALSE)/100</f>
        <v>#N/A</v>
      </c>
      <c r="BJ625" t="e">
        <f>VLOOKUP($A625&amp;$B625,'Cleaned Responses'!$1:$82,MATCH(BJ$1,'Cleaned Responses'!$1:$1,0),FALSE)/100</f>
        <v>#N/A</v>
      </c>
      <c r="BK625" t="e">
        <f>VLOOKUP($A625&amp;$B625,'Cleaned Responses'!$1:$82,MATCH(BK$1,'Cleaned Responses'!$1:$1,0),FALSE)/100</f>
        <v>#N/A</v>
      </c>
      <c r="BL625" t="e">
        <f t="shared" si="206"/>
        <v>#N/A</v>
      </c>
      <c r="BM625" t="e">
        <f t="shared" si="207"/>
        <v>#N/A</v>
      </c>
      <c r="BN625" t="e">
        <f t="shared" si="208"/>
        <v>#N/A</v>
      </c>
      <c r="BO625" t="e">
        <f>VLOOKUP($A625&amp;$B625,'Cleaned Responses'!$1:$82,MATCH(BO$1,'Cleaned Responses'!$1:$1,0),FALSE)/100</f>
        <v>#N/A</v>
      </c>
      <c r="BP625" t="e">
        <f>VLOOKUP($A625&amp;$B625,'Cleaned Responses'!$1:$82,MATCH(BP$1,'Cleaned Responses'!$1:$1,0),FALSE)/100</f>
        <v>#N/A</v>
      </c>
      <c r="BQ625" t="e">
        <f>VLOOKUP($A625&amp;$B625,'Cleaned Responses'!$1:$82,MATCH(BQ$1,'Cleaned Responses'!$1:$1,0),FALSE)/100</f>
        <v>#N/A</v>
      </c>
      <c r="BR625" t="e">
        <f>VLOOKUP($A625&amp;$B625,'Cleaned Responses'!$1:$82,MATCH(BR$1,'Cleaned Responses'!$1:$1,0),FALSE)/100</f>
        <v>#N/A</v>
      </c>
      <c r="BS625" t="e">
        <f>VLOOKUP($A625&amp;$B625,'Cleaned Responses'!$1:$82,MATCH(BS$1,'Cleaned Responses'!$1:$1,0),FALSE)/100</f>
        <v>#N/A</v>
      </c>
      <c r="BT625" t="e">
        <f>VLOOKUP($A625&amp;$B625,'Cleaned Responses'!$1:$82,MATCH(BT$1,'Cleaned Responses'!$1:$1,0),FALSE)/100</f>
        <v>#N/A</v>
      </c>
      <c r="BU625" t="e">
        <f>VLOOKUP($A625&amp;$B625,'Cleaned Responses'!$1:$82,MATCH(BU$1,'Cleaned Responses'!$1:$1,0),FALSE)/100</f>
        <v>#N/A</v>
      </c>
      <c r="BV625" t="e">
        <f>VLOOKUP($A625&amp;$B625,'Cleaned Responses'!$1:$82,MATCH(BV$1,'Cleaned Responses'!$1:$1,0),FALSE)/100</f>
        <v>#N/A</v>
      </c>
      <c r="BW625" t="e">
        <f>VLOOKUP($A625&amp;$B625,'Cleaned Responses'!$1:$82,MATCH(BW$1,'Cleaned Responses'!$1:$1,0),FALSE)/100</f>
        <v>#N/A</v>
      </c>
      <c r="BX625" t="e">
        <f>VLOOKUP($A625&amp;$B625,'Cleaned Responses'!$1:$82,MATCH(BX$1,'Cleaned Responses'!$1:$1,0),FALSE)/100</f>
        <v>#N/A</v>
      </c>
      <c r="BY625" t="e">
        <f>VLOOKUP($A625&amp;$B625,'Cleaned Responses'!$1:$82,MATCH(BY$1,'Cleaned Responses'!$1:$1,0),FALSE)/100</f>
        <v>#N/A</v>
      </c>
      <c r="BZ625" t="e">
        <f>VLOOKUP($A625&amp;$B625,'Cleaned Responses'!$1:$82,MATCH(BZ$1,'Cleaned Responses'!$1:$1,0),FALSE)/100</f>
        <v>#N/A</v>
      </c>
      <c r="CA625" t="e">
        <f t="shared" si="209"/>
        <v>#N/A</v>
      </c>
      <c r="CB625" t="e">
        <f t="shared" si="210"/>
        <v>#N/A</v>
      </c>
      <c r="CC625" t="e">
        <f t="shared" si="211"/>
        <v>#N/A</v>
      </c>
      <c r="CD625" t="e">
        <f t="shared" si="212"/>
        <v>#N/A</v>
      </c>
      <c r="CE625" t="e">
        <f t="shared" si="213"/>
        <v>#N/A</v>
      </c>
      <c r="CF625" t="e">
        <f t="shared" si="214"/>
        <v>#N/A</v>
      </c>
      <c r="CG625" t="e">
        <f t="shared" si="215"/>
        <v>#N/A</v>
      </c>
      <c r="CH625" t="e">
        <f t="shared" si="216"/>
        <v>#N/A</v>
      </c>
      <c r="CI625" t="e">
        <f t="shared" si="217"/>
        <v>#N/A</v>
      </c>
      <c r="CJ625" t="e">
        <f t="shared" si="218"/>
        <v>#N/A</v>
      </c>
      <c r="CK625" t="e">
        <f t="shared" si="219"/>
        <v>#N/A</v>
      </c>
    </row>
    <row r="626" spans="1:89" ht="20" customHeight="1" x14ac:dyDescent="0.25">
      <c r="A626" s="163"/>
      <c r="B626" s="6"/>
      <c r="C626" s="6" t="e">
        <f>VLOOKUP($A626&amp;$B626,'Cleaned Responses'!$1:$82,MATCH($C$1,'Cleaned Responses'!$1:$1,0),FALSE)</f>
        <v>#N/A</v>
      </c>
      <c r="D626" s="6" t="e">
        <f>VLOOKUP($A626&amp;$B626,'Cleaned Responses'!$1:$82,MATCH(D$1,'Cleaned Responses'!$1:$1,0),FALSE)</f>
        <v>#N/A</v>
      </c>
      <c r="E626" s="6" t="e">
        <f>VLOOKUP($A626&amp;$B626,'Cleaned Responses'!$1:$82,MATCH(E$1,'Cleaned Responses'!$1:$1,0),FALSE)</f>
        <v>#N/A</v>
      </c>
      <c r="F626" s="6" t="e">
        <f>VLOOKUP($A626&amp;$B626,'Cleaned Responses'!$1:$82,MATCH(F$1,'Cleaned Responses'!$1:$1,0),FALSE)</f>
        <v>#N/A</v>
      </c>
      <c r="G626" s="6" t="e">
        <f t="shared" si="220"/>
        <v>#N/A</v>
      </c>
      <c r="H626" s="6" t="e">
        <f>VLOOKUP($A626&amp;$B626,'Cleaned Responses'!$1:$82,MATCH(H$1,'Cleaned Responses'!$1:$1,0),FALSE)</f>
        <v>#N/A</v>
      </c>
      <c r="I626" s="6" t="e">
        <f>VLOOKUP($A626&amp;$B626,'Cleaned Responses'!$1:$82,MATCH(I$1,'Cleaned Responses'!$1:$1,0),FALSE)</f>
        <v>#N/A</v>
      </c>
      <c r="J626" s="6" t="e">
        <f>VLOOKUP($A626&amp;$B626,'Cleaned Responses'!$1:$82,MATCH(J$1,'Cleaned Responses'!$1:$1,0),FALSE)</f>
        <v>#N/A</v>
      </c>
      <c r="K626" s="6" t="e">
        <f>VLOOKUP($A626&amp;$B626,'Cleaned Responses'!$1:$82,MATCH(K$1,'Cleaned Responses'!$1:$1,0),FALSE)</f>
        <v>#N/A</v>
      </c>
      <c r="L626" s="6" t="e">
        <f>VLOOKUP($A626&amp;$B626,'Cleaned Responses'!$1:$82,MATCH(L$1,'Cleaned Responses'!$1:$1,0),FALSE)</f>
        <v>#N/A</v>
      </c>
      <c r="M626" s="6" t="e">
        <f>VLOOKUP($A626&amp;$B626,'Cleaned Responses'!$1:$82,MATCH(M$1,'Cleaned Responses'!$1:$1,0),FALSE)</f>
        <v>#N/A</v>
      </c>
      <c r="N626" s="6" t="e">
        <f>VLOOKUP($A626&amp;$B626,'Cleaned Responses'!$1:$82,MATCH(N$1,'Cleaned Responses'!$1:$1,0),FALSE)</f>
        <v>#N/A</v>
      </c>
      <c r="O626" s="6" t="e">
        <f>VLOOKUP($A626&amp;$B626,'Cleaned Responses'!$1:$82,MATCH(O$1,'Cleaned Responses'!$1:$1,0),FALSE)</f>
        <v>#N/A</v>
      </c>
      <c r="P626" s="6" t="e">
        <f>VLOOKUP($A626&amp;$B626,'Cleaned Responses'!$1:$82,MATCH(P$1,'Cleaned Responses'!$1:$1,0),FALSE)</f>
        <v>#N/A</v>
      </c>
      <c r="Q626" s="6" t="e">
        <f>VLOOKUP($A626&amp;$B626,'Cleaned Responses'!$1:$82,MATCH(Q$1,'Cleaned Responses'!$1:$1,0),FALSE)</f>
        <v>#VALUE!</v>
      </c>
      <c r="R626" s="8" t="e">
        <f t="shared" si="221"/>
        <v>#N/A</v>
      </c>
      <c r="S626" s="8" t="e">
        <f t="shared" si="222"/>
        <v>#N/A</v>
      </c>
      <c r="T626" s="8" t="e">
        <f t="shared" si="223"/>
        <v>#N/A</v>
      </c>
      <c r="U626" s="6"/>
      <c r="V626" s="6"/>
      <c r="W626" s="6"/>
      <c r="X626" s="6"/>
      <c r="Y626" s="8" t="e">
        <f t="shared" si="224"/>
        <v>#N/A</v>
      </c>
      <c r="Z626" s="6" t="e">
        <f>VLOOKUP($A626&amp;$B626,'Cleaned Responses'!$1:$82,MATCH(Z$1,'Cleaned Responses'!$1:$1,0),FALSE)</f>
        <v>#N/A</v>
      </c>
      <c r="AA626" s="6" t="e">
        <f>VLOOKUP($A626&amp;$B626,'Cleaned Responses'!$1:$82,MATCH(AA$1,'Cleaned Responses'!$1:$1,0),FALSE)</f>
        <v>#N/A</v>
      </c>
      <c r="AB626" s="9" t="e">
        <f t="shared" si="225"/>
        <v>#N/A</v>
      </c>
      <c r="AC626" s="9" t="e">
        <f t="shared" si="226"/>
        <v>#N/A</v>
      </c>
      <c r="AD626" s="6" t="e">
        <f>VLOOKUP($A626&amp;$B626,'Cleaned Responses'!$1:$82,MATCH(AD$1,'Cleaned Responses'!$1:$1,0),FALSE)</f>
        <v>#N/A</v>
      </c>
      <c r="AE626" s="6" t="e">
        <f>VLOOKUP($A626&amp;$B626,'Cleaned Responses'!$1:$82,MATCH(AE$1,'Cleaned Responses'!$1:$1,0),FALSE)</f>
        <v>#N/A</v>
      </c>
      <c r="AF626" s="6" t="e">
        <f>VLOOKUP($A626&amp;$B626,'Cleaned Responses'!$1:$82,MATCH(AF$1,'Cleaned Responses'!$1:$1,0),FALSE)</f>
        <v>#N/A</v>
      </c>
      <c r="AG626" s="6" t="e">
        <f>VLOOKUP($A626&amp;$B626,'Cleaned Responses'!$1:$82,MATCH(AG$1,'Cleaned Responses'!$1:$1,0),FALSE)</f>
        <v>#N/A</v>
      </c>
      <c r="AH626" s="6" t="e">
        <f>VLOOKUP($A626&amp;$B626,'Cleaned Responses'!$1:$82,MATCH(AH$1,'Cleaned Responses'!$1:$1,0),FALSE)</f>
        <v>#N/A</v>
      </c>
      <c r="AI626" s="6" t="e">
        <f>VLOOKUP($A626&amp;$B626,'Cleaned Responses'!$1:$82,MATCH(AI$1,'Cleaned Responses'!$1:$1,0),FALSE)</f>
        <v>#N/A</v>
      </c>
      <c r="AJ626" s="6" t="e">
        <f>VLOOKUP($A626&amp;$B626,'Cleaned Responses'!$1:$82,MATCH(AJ$1,'Cleaned Responses'!$1:$1,0),FALSE)</f>
        <v>#N/A</v>
      </c>
      <c r="AK626" s="6" t="e">
        <f>VLOOKUP($A626&amp;$B626,'Cleaned Responses'!$1:$82,MATCH(AK$1,'Cleaned Responses'!$1:$1,0),FALSE)</f>
        <v>#N/A</v>
      </c>
      <c r="AL626" s="6" t="e">
        <f t="shared" si="227"/>
        <v>#N/A</v>
      </c>
      <c r="AM626" s="7" t="e">
        <f>VLOOKUP($A626&amp;$B626,'Cleaned Responses'!$1:$82,MATCH(AM$1,'Cleaned Responses'!$1:$1,0),FALSE)/100</f>
        <v>#N/A</v>
      </c>
      <c r="AN626" s="7" t="e">
        <f>VLOOKUP($A626&amp;$B626,'Cleaned Responses'!$1:$82,MATCH(AN$1,'Cleaned Responses'!$1:$1,0),FALSE)/100</f>
        <v>#N/A</v>
      </c>
      <c r="AO626" s="7" t="e">
        <f>VLOOKUP($A626&amp;$B626,'Cleaned Responses'!$1:$82,MATCH(AO$1,'Cleaned Responses'!$1:$1,0),FALSE)/100</f>
        <v>#N/A</v>
      </c>
      <c r="AP626" s="7" t="e">
        <f>VLOOKUP($A626&amp;$B626,'Cleaned Responses'!$1:$82,MATCH(AP$1,'Cleaned Responses'!$1:$1,0),FALSE)/100</f>
        <v>#N/A</v>
      </c>
      <c r="AQ626" s="7" t="e">
        <f>VLOOKUP($A626&amp;$B626,'Cleaned Responses'!$1:$82,MATCH(AQ$1,'Cleaned Responses'!$1:$1,0),FALSE)/100</f>
        <v>#N/A</v>
      </c>
      <c r="AR626" s="7" t="e">
        <f>VLOOKUP($A626&amp;$B626,'Cleaned Responses'!$1:$82,MATCH(AR$1,'Cleaned Responses'!$1:$1,0),FALSE)/100</f>
        <v>#N/A</v>
      </c>
      <c r="AS626" s="7" t="e">
        <f>VLOOKUP($A626&amp;$B626,'Cleaned Responses'!$1:$82,MATCH(AS$1,'Cleaned Responses'!$1:$1,0),FALSE)/100</f>
        <v>#N/A</v>
      </c>
      <c r="AT626" s="7" t="e">
        <f>VLOOKUP($A626&amp;$B626,'Cleaned Responses'!$1:$82,MATCH(AT$1,'Cleaned Responses'!$1:$1,0),FALSE)/100</f>
        <v>#N/A</v>
      </c>
      <c r="AU626" s="7" t="e">
        <f>VLOOKUP($A626&amp;$B626,'Cleaned Responses'!$1:$82,MATCH(AU$1,'Cleaned Responses'!$1:$1,0),FALSE)/100</f>
        <v>#N/A</v>
      </c>
      <c r="AV626" s="7" t="e">
        <f>VLOOKUP($A626&amp;$B626,'Cleaned Responses'!$1:$82,MATCH(AV$1,'Cleaned Responses'!$1:$1,0),FALSE)/100</f>
        <v>#N/A</v>
      </c>
      <c r="AW626" s="7" t="e">
        <f>VLOOKUP($A626&amp;$B626,'Cleaned Responses'!$1:$82,MATCH(AW$1,'Cleaned Responses'!$1:$1,0),FALSE)/100</f>
        <v>#N/A</v>
      </c>
      <c r="AX626" s="7" t="e">
        <f>VLOOKUP($A626&amp;$B626,'Cleaned Responses'!$1:$82,MATCH(AX$1,'Cleaned Responses'!$1:$1,0),FALSE)/100</f>
        <v>#N/A</v>
      </c>
      <c r="AY626" s="7" t="e">
        <f>VLOOKUP($A626&amp;$B626,'Cleaned Responses'!$1:$82,MATCH(AY$1,'Cleaned Responses'!$1:$1,0),FALSE)/100</f>
        <v>#N/A</v>
      </c>
      <c r="AZ626" s="7" t="e">
        <f>VLOOKUP($A626&amp;$B626,'Cleaned Responses'!$1:$82,MATCH(AZ$1,'Cleaned Responses'!$1:$1,0),FALSE)/100</f>
        <v>#N/A</v>
      </c>
      <c r="BA626" s="7" t="e">
        <f>VLOOKUP($A626&amp;$B626,'Cleaned Responses'!$1:$82,MATCH(BA$1,'Cleaned Responses'!$1:$1,0),FALSE)/100</f>
        <v>#N/A</v>
      </c>
      <c r="BB626" s="7" t="e">
        <f>VLOOKUP($A626&amp;$B626,'Cleaned Responses'!$1:$82,MATCH(BB$1,'Cleaned Responses'!$1:$1,0),FALSE)/100</f>
        <v>#N/A</v>
      </c>
      <c r="BC626" s="7" t="e">
        <f>VLOOKUP($A626&amp;$B626,'Cleaned Responses'!$1:$82,MATCH(BC$1,'Cleaned Responses'!$1:$1,0),FALSE)/100</f>
        <v>#N/A</v>
      </c>
      <c r="BD626" s="7" t="e">
        <f>VLOOKUP($A626&amp;$B626,'Cleaned Responses'!$1:$82,MATCH(BD$1,'Cleaned Responses'!$1:$1,0),FALSE)/100</f>
        <v>#N/A</v>
      </c>
      <c r="BE626" s="7" t="e">
        <f>VLOOKUP($A626&amp;$B626,'Cleaned Responses'!$1:$82,MATCH(BE$1,'Cleaned Responses'!$1:$1,0),FALSE)/100</f>
        <v>#N/A</v>
      </c>
      <c r="BF626" s="7"/>
      <c r="BG626" s="6" t="e">
        <f>VLOOKUP($A626&amp;$B626,'Cleaned Responses'!$1:$82,MATCH(BG$1,'Cleaned Responses'!$1:$1,0),FALSE)</f>
        <v>#N/A</v>
      </c>
      <c r="BH626" s="6" t="e">
        <f>VLOOKUP($A626&amp;$B626,'Cleaned Responses'!$1:$82,MATCH(BH$1,'Cleaned Responses'!$1:$1,0),FALSE)</f>
        <v>#N/A</v>
      </c>
      <c r="BI626" t="e">
        <f>VLOOKUP($A626&amp;$B626,'Cleaned Responses'!$1:$82,MATCH(BI$1,'Cleaned Responses'!$1:$1,0),FALSE)/100</f>
        <v>#N/A</v>
      </c>
      <c r="BJ626" t="e">
        <f>VLOOKUP($A626&amp;$B626,'Cleaned Responses'!$1:$82,MATCH(BJ$1,'Cleaned Responses'!$1:$1,0),FALSE)/100</f>
        <v>#N/A</v>
      </c>
      <c r="BK626" t="e">
        <f>VLOOKUP($A626&amp;$B626,'Cleaned Responses'!$1:$82,MATCH(BK$1,'Cleaned Responses'!$1:$1,0),FALSE)/100</f>
        <v>#N/A</v>
      </c>
      <c r="BL626" t="e">
        <f t="shared" si="206"/>
        <v>#N/A</v>
      </c>
      <c r="BM626" t="e">
        <f t="shared" si="207"/>
        <v>#N/A</v>
      </c>
      <c r="BN626" t="e">
        <f t="shared" si="208"/>
        <v>#N/A</v>
      </c>
      <c r="BO626" t="e">
        <f>VLOOKUP($A626&amp;$B626,'Cleaned Responses'!$1:$82,MATCH(BO$1,'Cleaned Responses'!$1:$1,0),FALSE)/100</f>
        <v>#N/A</v>
      </c>
      <c r="BP626" t="e">
        <f>VLOOKUP($A626&amp;$B626,'Cleaned Responses'!$1:$82,MATCH(BP$1,'Cleaned Responses'!$1:$1,0),FALSE)/100</f>
        <v>#N/A</v>
      </c>
      <c r="BQ626" t="e">
        <f>VLOOKUP($A626&amp;$B626,'Cleaned Responses'!$1:$82,MATCH(BQ$1,'Cleaned Responses'!$1:$1,0),FALSE)/100</f>
        <v>#N/A</v>
      </c>
      <c r="BR626" t="e">
        <f>VLOOKUP($A626&amp;$B626,'Cleaned Responses'!$1:$82,MATCH(BR$1,'Cleaned Responses'!$1:$1,0),FALSE)/100</f>
        <v>#N/A</v>
      </c>
      <c r="BS626" t="e">
        <f>VLOOKUP($A626&amp;$B626,'Cleaned Responses'!$1:$82,MATCH(BS$1,'Cleaned Responses'!$1:$1,0),FALSE)/100</f>
        <v>#N/A</v>
      </c>
      <c r="BT626" t="e">
        <f>VLOOKUP($A626&amp;$B626,'Cleaned Responses'!$1:$82,MATCH(BT$1,'Cleaned Responses'!$1:$1,0),FALSE)/100</f>
        <v>#N/A</v>
      </c>
      <c r="BU626" t="e">
        <f>VLOOKUP($A626&amp;$B626,'Cleaned Responses'!$1:$82,MATCH(BU$1,'Cleaned Responses'!$1:$1,0),FALSE)/100</f>
        <v>#N/A</v>
      </c>
      <c r="BV626" t="e">
        <f>VLOOKUP($A626&amp;$B626,'Cleaned Responses'!$1:$82,MATCH(BV$1,'Cleaned Responses'!$1:$1,0),FALSE)/100</f>
        <v>#N/A</v>
      </c>
      <c r="BW626" t="e">
        <f>VLOOKUP($A626&amp;$B626,'Cleaned Responses'!$1:$82,MATCH(BW$1,'Cleaned Responses'!$1:$1,0),FALSE)/100</f>
        <v>#N/A</v>
      </c>
      <c r="BX626" t="e">
        <f>VLOOKUP($A626&amp;$B626,'Cleaned Responses'!$1:$82,MATCH(BX$1,'Cleaned Responses'!$1:$1,0),FALSE)/100</f>
        <v>#N/A</v>
      </c>
      <c r="BY626" t="e">
        <f>VLOOKUP($A626&amp;$B626,'Cleaned Responses'!$1:$82,MATCH(BY$1,'Cleaned Responses'!$1:$1,0),FALSE)/100</f>
        <v>#N/A</v>
      </c>
      <c r="BZ626" t="e">
        <f>VLOOKUP($A626&amp;$B626,'Cleaned Responses'!$1:$82,MATCH(BZ$1,'Cleaned Responses'!$1:$1,0),FALSE)/100</f>
        <v>#N/A</v>
      </c>
      <c r="CA626" t="e">
        <f t="shared" si="209"/>
        <v>#N/A</v>
      </c>
      <c r="CB626" t="e">
        <f t="shared" si="210"/>
        <v>#N/A</v>
      </c>
      <c r="CC626" t="e">
        <f t="shared" si="211"/>
        <v>#N/A</v>
      </c>
      <c r="CD626" t="e">
        <f t="shared" si="212"/>
        <v>#N/A</v>
      </c>
      <c r="CE626" t="e">
        <f t="shared" si="213"/>
        <v>#N/A</v>
      </c>
      <c r="CF626" t="e">
        <f t="shared" si="214"/>
        <v>#N/A</v>
      </c>
      <c r="CG626" t="e">
        <f t="shared" si="215"/>
        <v>#N/A</v>
      </c>
      <c r="CH626" t="e">
        <f t="shared" si="216"/>
        <v>#N/A</v>
      </c>
      <c r="CI626" t="e">
        <f t="shared" si="217"/>
        <v>#N/A</v>
      </c>
      <c r="CJ626" t="e">
        <f t="shared" si="218"/>
        <v>#N/A</v>
      </c>
      <c r="CK626" t="e">
        <f t="shared" si="219"/>
        <v>#N/A</v>
      </c>
    </row>
    <row r="627" spans="1:89" ht="20" customHeight="1" x14ac:dyDescent="0.25">
      <c r="A627" s="163"/>
      <c r="B627" s="6"/>
      <c r="C627" s="6" t="e">
        <f>VLOOKUP($A627&amp;$B627,'Cleaned Responses'!$1:$82,MATCH($C$1,'Cleaned Responses'!$1:$1,0),FALSE)</f>
        <v>#N/A</v>
      </c>
      <c r="D627" s="6" t="e">
        <f>VLOOKUP($A627&amp;$B627,'Cleaned Responses'!$1:$82,MATCH(D$1,'Cleaned Responses'!$1:$1,0),FALSE)</f>
        <v>#N/A</v>
      </c>
      <c r="E627" s="6" t="e">
        <f>VLOOKUP($A627&amp;$B627,'Cleaned Responses'!$1:$82,MATCH(E$1,'Cleaned Responses'!$1:$1,0),FALSE)</f>
        <v>#N/A</v>
      </c>
      <c r="F627" s="6" t="e">
        <f>VLOOKUP($A627&amp;$B627,'Cleaned Responses'!$1:$82,MATCH(F$1,'Cleaned Responses'!$1:$1,0),FALSE)</f>
        <v>#N/A</v>
      </c>
      <c r="G627" s="6" t="e">
        <f t="shared" si="220"/>
        <v>#N/A</v>
      </c>
      <c r="H627" s="6" t="e">
        <f>VLOOKUP($A627&amp;$B627,'Cleaned Responses'!$1:$82,MATCH(H$1,'Cleaned Responses'!$1:$1,0),FALSE)</f>
        <v>#N/A</v>
      </c>
      <c r="I627" s="6" t="e">
        <f>VLOOKUP($A627&amp;$B627,'Cleaned Responses'!$1:$82,MATCH(I$1,'Cleaned Responses'!$1:$1,0),FALSE)</f>
        <v>#N/A</v>
      </c>
      <c r="J627" s="6" t="e">
        <f>VLOOKUP($A627&amp;$B627,'Cleaned Responses'!$1:$82,MATCH(J$1,'Cleaned Responses'!$1:$1,0),FALSE)</f>
        <v>#N/A</v>
      </c>
      <c r="K627" s="6" t="e">
        <f>VLOOKUP($A627&amp;$B627,'Cleaned Responses'!$1:$82,MATCH(K$1,'Cleaned Responses'!$1:$1,0),FALSE)</f>
        <v>#N/A</v>
      </c>
      <c r="L627" s="6" t="e">
        <f>VLOOKUP($A627&amp;$B627,'Cleaned Responses'!$1:$82,MATCH(L$1,'Cleaned Responses'!$1:$1,0),FALSE)</f>
        <v>#N/A</v>
      </c>
      <c r="M627" s="6" t="e">
        <f>VLOOKUP($A627&amp;$B627,'Cleaned Responses'!$1:$82,MATCH(M$1,'Cleaned Responses'!$1:$1,0),FALSE)</f>
        <v>#N/A</v>
      </c>
      <c r="N627" s="6" t="e">
        <f>VLOOKUP($A627&amp;$B627,'Cleaned Responses'!$1:$82,MATCH(N$1,'Cleaned Responses'!$1:$1,0),FALSE)</f>
        <v>#N/A</v>
      </c>
      <c r="O627" s="6" t="e">
        <f>VLOOKUP($A627&amp;$B627,'Cleaned Responses'!$1:$82,MATCH(O$1,'Cleaned Responses'!$1:$1,0),FALSE)</f>
        <v>#N/A</v>
      </c>
      <c r="P627" s="6" t="e">
        <f>VLOOKUP($A627&amp;$B627,'Cleaned Responses'!$1:$82,MATCH(P$1,'Cleaned Responses'!$1:$1,0),FALSE)</f>
        <v>#N/A</v>
      </c>
      <c r="Q627" s="6" t="e">
        <f>VLOOKUP($A627&amp;$B627,'Cleaned Responses'!$1:$82,MATCH(Q$1,'Cleaned Responses'!$1:$1,0),FALSE)</f>
        <v>#VALUE!</v>
      </c>
      <c r="R627" s="8" t="e">
        <f t="shared" si="221"/>
        <v>#N/A</v>
      </c>
      <c r="S627" s="8" t="e">
        <f t="shared" si="222"/>
        <v>#N/A</v>
      </c>
      <c r="T627" s="8" t="e">
        <f t="shared" si="223"/>
        <v>#N/A</v>
      </c>
      <c r="U627" s="6"/>
      <c r="V627" s="6"/>
      <c r="W627" s="6"/>
      <c r="X627" s="6"/>
      <c r="Y627" s="8" t="e">
        <f t="shared" si="224"/>
        <v>#N/A</v>
      </c>
      <c r="Z627" s="6" t="e">
        <f>VLOOKUP($A627&amp;$B627,'Cleaned Responses'!$1:$82,MATCH(Z$1,'Cleaned Responses'!$1:$1,0),FALSE)</f>
        <v>#N/A</v>
      </c>
      <c r="AA627" s="6" t="e">
        <f>VLOOKUP($A627&amp;$B627,'Cleaned Responses'!$1:$82,MATCH(AA$1,'Cleaned Responses'!$1:$1,0),FALSE)</f>
        <v>#N/A</v>
      </c>
      <c r="AB627" s="9" t="e">
        <f t="shared" si="225"/>
        <v>#N/A</v>
      </c>
      <c r="AC627" s="9" t="e">
        <f t="shared" si="226"/>
        <v>#N/A</v>
      </c>
      <c r="AD627" s="6" t="e">
        <f>VLOOKUP($A627&amp;$B627,'Cleaned Responses'!$1:$82,MATCH(AD$1,'Cleaned Responses'!$1:$1,0),FALSE)</f>
        <v>#N/A</v>
      </c>
      <c r="AE627" s="6" t="e">
        <f>VLOOKUP($A627&amp;$B627,'Cleaned Responses'!$1:$82,MATCH(AE$1,'Cleaned Responses'!$1:$1,0),FALSE)</f>
        <v>#N/A</v>
      </c>
      <c r="AF627" s="6" t="e">
        <f>VLOOKUP($A627&amp;$B627,'Cleaned Responses'!$1:$82,MATCH(AF$1,'Cleaned Responses'!$1:$1,0),FALSE)</f>
        <v>#N/A</v>
      </c>
      <c r="AG627" s="6" t="e">
        <f>VLOOKUP($A627&amp;$B627,'Cleaned Responses'!$1:$82,MATCH(AG$1,'Cleaned Responses'!$1:$1,0),FALSE)</f>
        <v>#N/A</v>
      </c>
      <c r="AH627" s="6" t="e">
        <f>VLOOKUP($A627&amp;$B627,'Cleaned Responses'!$1:$82,MATCH(AH$1,'Cleaned Responses'!$1:$1,0),FALSE)</f>
        <v>#N/A</v>
      </c>
      <c r="AI627" s="6" t="e">
        <f>VLOOKUP($A627&amp;$B627,'Cleaned Responses'!$1:$82,MATCH(AI$1,'Cleaned Responses'!$1:$1,0),FALSE)</f>
        <v>#N/A</v>
      </c>
      <c r="AJ627" s="6" t="e">
        <f>VLOOKUP($A627&amp;$B627,'Cleaned Responses'!$1:$82,MATCH(AJ$1,'Cleaned Responses'!$1:$1,0),FALSE)</f>
        <v>#N/A</v>
      </c>
      <c r="AK627" s="6" t="e">
        <f>VLOOKUP($A627&amp;$B627,'Cleaned Responses'!$1:$82,MATCH(AK$1,'Cleaned Responses'!$1:$1,0),FALSE)</f>
        <v>#N/A</v>
      </c>
      <c r="AL627" s="6" t="e">
        <f t="shared" si="227"/>
        <v>#N/A</v>
      </c>
      <c r="AM627" s="7" t="e">
        <f>VLOOKUP($A627&amp;$B627,'Cleaned Responses'!$1:$82,MATCH(AM$1,'Cleaned Responses'!$1:$1,0),FALSE)/100</f>
        <v>#N/A</v>
      </c>
      <c r="AN627" s="7" t="e">
        <f>VLOOKUP($A627&amp;$B627,'Cleaned Responses'!$1:$82,MATCH(AN$1,'Cleaned Responses'!$1:$1,0),FALSE)/100</f>
        <v>#N/A</v>
      </c>
      <c r="AO627" s="7" t="e">
        <f>VLOOKUP($A627&amp;$B627,'Cleaned Responses'!$1:$82,MATCH(AO$1,'Cleaned Responses'!$1:$1,0),FALSE)/100</f>
        <v>#N/A</v>
      </c>
      <c r="AP627" s="7" t="e">
        <f>VLOOKUP($A627&amp;$B627,'Cleaned Responses'!$1:$82,MATCH(AP$1,'Cleaned Responses'!$1:$1,0),FALSE)/100</f>
        <v>#N/A</v>
      </c>
      <c r="AQ627" s="7" t="e">
        <f>VLOOKUP($A627&amp;$B627,'Cleaned Responses'!$1:$82,MATCH(AQ$1,'Cleaned Responses'!$1:$1,0),FALSE)/100</f>
        <v>#N/A</v>
      </c>
      <c r="AR627" s="7" t="e">
        <f>VLOOKUP($A627&amp;$B627,'Cleaned Responses'!$1:$82,MATCH(AR$1,'Cleaned Responses'!$1:$1,0),FALSE)/100</f>
        <v>#N/A</v>
      </c>
      <c r="AS627" s="7" t="e">
        <f>VLOOKUP($A627&amp;$B627,'Cleaned Responses'!$1:$82,MATCH(AS$1,'Cleaned Responses'!$1:$1,0),FALSE)/100</f>
        <v>#N/A</v>
      </c>
      <c r="AT627" s="7" t="e">
        <f>VLOOKUP($A627&amp;$B627,'Cleaned Responses'!$1:$82,MATCH(AT$1,'Cleaned Responses'!$1:$1,0),FALSE)/100</f>
        <v>#N/A</v>
      </c>
      <c r="AU627" s="7" t="e">
        <f>VLOOKUP($A627&amp;$B627,'Cleaned Responses'!$1:$82,MATCH(AU$1,'Cleaned Responses'!$1:$1,0),FALSE)/100</f>
        <v>#N/A</v>
      </c>
      <c r="AV627" s="7" t="e">
        <f>VLOOKUP($A627&amp;$B627,'Cleaned Responses'!$1:$82,MATCH(AV$1,'Cleaned Responses'!$1:$1,0),FALSE)/100</f>
        <v>#N/A</v>
      </c>
      <c r="AW627" s="7" t="e">
        <f>VLOOKUP($A627&amp;$B627,'Cleaned Responses'!$1:$82,MATCH(AW$1,'Cleaned Responses'!$1:$1,0),FALSE)/100</f>
        <v>#N/A</v>
      </c>
      <c r="AX627" s="7" t="e">
        <f>VLOOKUP($A627&amp;$B627,'Cleaned Responses'!$1:$82,MATCH(AX$1,'Cleaned Responses'!$1:$1,0),FALSE)/100</f>
        <v>#N/A</v>
      </c>
      <c r="AY627" s="7" t="e">
        <f>VLOOKUP($A627&amp;$B627,'Cleaned Responses'!$1:$82,MATCH(AY$1,'Cleaned Responses'!$1:$1,0),FALSE)/100</f>
        <v>#N/A</v>
      </c>
      <c r="AZ627" s="7" t="e">
        <f>VLOOKUP($A627&amp;$B627,'Cleaned Responses'!$1:$82,MATCH(AZ$1,'Cleaned Responses'!$1:$1,0),FALSE)/100</f>
        <v>#N/A</v>
      </c>
      <c r="BA627" s="7" t="e">
        <f>VLOOKUP($A627&amp;$B627,'Cleaned Responses'!$1:$82,MATCH(BA$1,'Cleaned Responses'!$1:$1,0),FALSE)/100</f>
        <v>#N/A</v>
      </c>
      <c r="BB627" s="7" t="e">
        <f>VLOOKUP($A627&amp;$B627,'Cleaned Responses'!$1:$82,MATCH(BB$1,'Cleaned Responses'!$1:$1,0),FALSE)/100</f>
        <v>#N/A</v>
      </c>
      <c r="BC627" s="7" t="e">
        <f>VLOOKUP($A627&amp;$B627,'Cleaned Responses'!$1:$82,MATCH(BC$1,'Cleaned Responses'!$1:$1,0),FALSE)/100</f>
        <v>#N/A</v>
      </c>
      <c r="BD627" s="7" t="e">
        <f>VLOOKUP($A627&amp;$B627,'Cleaned Responses'!$1:$82,MATCH(BD$1,'Cleaned Responses'!$1:$1,0),FALSE)/100</f>
        <v>#N/A</v>
      </c>
      <c r="BE627" s="7" t="e">
        <f>VLOOKUP($A627&amp;$B627,'Cleaned Responses'!$1:$82,MATCH(BE$1,'Cleaned Responses'!$1:$1,0),FALSE)/100</f>
        <v>#N/A</v>
      </c>
      <c r="BF627" s="7"/>
      <c r="BG627" s="6" t="e">
        <f>VLOOKUP($A627&amp;$B627,'Cleaned Responses'!$1:$82,MATCH(BG$1,'Cleaned Responses'!$1:$1,0),FALSE)</f>
        <v>#N/A</v>
      </c>
      <c r="BH627" s="6" t="e">
        <f>VLOOKUP($A627&amp;$B627,'Cleaned Responses'!$1:$82,MATCH(BH$1,'Cleaned Responses'!$1:$1,0),FALSE)</f>
        <v>#N/A</v>
      </c>
      <c r="BI627" t="e">
        <f>VLOOKUP($A627&amp;$B627,'Cleaned Responses'!$1:$82,MATCH(BI$1,'Cleaned Responses'!$1:$1,0),FALSE)/100</f>
        <v>#N/A</v>
      </c>
      <c r="BJ627" t="e">
        <f>VLOOKUP($A627&amp;$B627,'Cleaned Responses'!$1:$82,MATCH(BJ$1,'Cleaned Responses'!$1:$1,0),FALSE)/100</f>
        <v>#N/A</v>
      </c>
      <c r="BK627" t="e">
        <f>VLOOKUP($A627&amp;$B627,'Cleaned Responses'!$1:$82,MATCH(BK$1,'Cleaned Responses'!$1:$1,0),FALSE)/100</f>
        <v>#N/A</v>
      </c>
      <c r="BL627" t="e">
        <f t="shared" si="206"/>
        <v>#N/A</v>
      </c>
      <c r="BM627" t="e">
        <f t="shared" si="207"/>
        <v>#N/A</v>
      </c>
      <c r="BN627" t="e">
        <f t="shared" si="208"/>
        <v>#N/A</v>
      </c>
      <c r="BO627" t="e">
        <f>VLOOKUP($A627&amp;$B627,'Cleaned Responses'!$1:$82,MATCH(BO$1,'Cleaned Responses'!$1:$1,0),FALSE)/100</f>
        <v>#N/A</v>
      </c>
      <c r="BP627" t="e">
        <f>VLOOKUP($A627&amp;$B627,'Cleaned Responses'!$1:$82,MATCH(BP$1,'Cleaned Responses'!$1:$1,0),FALSE)/100</f>
        <v>#N/A</v>
      </c>
      <c r="BQ627" t="e">
        <f>VLOOKUP($A627&amp;$B627,'Cleaned Responses'!$1:$82,MATCH(BQ$1,'Cleaned Responses'!$1:$1,0),FALSE)/100</f>
        <v>#N/A</v>
      </c>
      <c r="BR627" t="e">
        <f>VLOOKUP($A627&amp;$B627,'Cleaned Responses'!$1:$82,MATCH(BR$1,'Cleaned Responses'!$1:$1,0),FALSE)/100</f>
        <v>#N/A</v>
      </c>
      <c r="BS627" t="e">
        <f>VLOOKUP($A627&amp;$B627,'Cleaned Responses'!$1:$82,MATCH(BS$1,'Cleaned Responses'!$1:$1,0),FALSE)/100</f>
        <v>#N/A</v>
      </c>
      <c r="BT627" t="e">
        <f>VLOOKUP($A627&amp;$B627,'Cleaned Responses'!$1:$82,MATCH(BT$1,'Cleaned Responses'!$1:$1,0),FALSE)/100</f>
        <v>#N/A</v>
      </c>
      <c r="BU627" t="e">
        <f>VLOOKUP($A627&amp;$B627,'Cleaned Responses'!$1:$82,MATCH(BU$1,'Cleaned Responses'!$1:$1,0),FALSE)/100</f>
        <v>#N/A</v>
      </c>
      <c r="BV627" t="e">
        <f>VLOOKUP($A627&amp;$B627,'Cleaned Responses'!$1:$82,MATCH(BV$1,'Cleaned Responses'!$1:$1,0),FALSE)/100</f>
        <v>#N/A</v>
      </c>
      <c r="BW627" t="e">
        <f>VLOOKUP($A627&amp;$B627,'Cleaned Responses'!$1:$82,MATCH(BW$1,'Cleaned Responses'!$1:$1,0),FALSE)/100</f>
        <v>#N/A</v>
      </c>
      <c r="BX627" t="e">
        <f>VLOOKUP($A627&amp;$B627,'Cleaned Responses'!$1:$82,MATCH(BX$1,'Cleaned Responses'!$1:$1,0),FALSE)/100</f>
        <v>#N/A</v>
      </c>
      <c r="BY627" t="e">
        <f>VLOOKUP($A627&amp;$B627,'Cleaned Responses'!$1:$82,MATCH(BY$1,'Cleaned Responses'!$1:$1,0),FALSE)/100</f>
        <v>#N/A</v>
      </c>
      <c r="BZ627" t="e">
        <f>VLOOKUP($A627&amp;$B627,'Cleaned Responses'!$1:$82,MATCH(BZ$1,'Cleaned Responses'!$1:$1,0),FALSE)/100</f>
        <v>#N/A</v>
      </c>
      <c r="CA627" t="e">
        <f t="shared" si="209"/>
        <v>#N/A</v>
      </c>
      <c r="CB627" t="e">
        <f t="shared" si="210"/>
        <v>#N/A</v>
      </c>
      <c r="CC627" t="e">
        <f t="shared" si="211"/>
        <v>#N/A</v>
      </c>
      <c r="CD627" t="e">
        <f t="shared" si="212"/>
        <v>#N/A</v>
      </c>
      <c r="CE627" t="e">
        <f t="shared" si="213"/>
        <v>#N/A</v>
      </c>
      <c r="CF627" t="e">
        <f t="shared" si="214"/>
        <v>#N/A</v>
      </c>
      <c r="CG627" t="e">
        <f t="shared" si="215"/>
        <v>#N/A</v>
      </c>
      <c r="CH627" t="e">
        <f t="shared" si="216"/>
        <v>#N/A</v>
      </c>
      <c r="CI627" t="e">
        <f t="shared" si="217"/>
        <v>#N/A</v>
      </c>
      <c r="CJ627" t="e">
        <f t="shared" si="218"/>
        <v>#N/A</v>
      </c>
      <c r="CK627" t="e">
        <f t="shared" si="219"/>
        <v>#N/A</v>
      </c>
    </row>
    <row r="628" spans="1:89" ht="20" customHeight="1" x14ac:dyDescent="0.25">
      <c r="A628" s="163"/>
      <c r="B628" s="6"/>
      <c r="C628" s="6" t="e">
        <f>VLOOKUP($A628&amp;$B628,'Cleaned Responses'!$1:$82,MATCH($C$1,'Cleaned Responses'!$1:$1,0),FALSE)</f>
        <v>#N/A</v>
      </c>
      <c r="D628" s="6" t="e">
        <f>VLOOKUP($A628&amp;$B628,'Cleaned Responses'!$1:$82,MATCH(D$1,'Cleaned Responses'!$1:$1,0),FALSE)</f>
        <v>#N/A</v>
      </c>
      <c r="E628" s="6" t="e">
        <f>VLOOKUP($A628&amp;$B628,'Cleaned Responses'!$1:$82,MATCH(E$1,'Cleaned Responses'!$1:$1,0),FALSE)</f>
        <v>#N/A</v>
      </c>
      <c r="F628" s="6" t="e">
        <f>VLOOKUP($A628&amp;$B628,'Cleaned Responses'!$1:$82,MATCH(F$1,'Cleaned Responses'!$1:$1,0),FALSE)</f>
        <v>#N/A</v>
      </c>
      <c r="G628" s="6" t="e">
        <f t="shared" si="220"/>
        <v>#N/A</v>
      </c>
      <c r="H628" s="6" t="e">
        <f>VLOOKUP($A628&amp;$B628,'Cleaned Responses'!$1:$82,MATCH(H$1,'Cleaned Responses'!$1:$1,0),FALSE)</f>
        <v>#N/A</v>
      </c>
      <c r="I628" s="6" t="e">
        <f>VLOOKUP($A628&amp;$B628,'Cleaned Responses'!$1:$82,MATCH(I$1,'Cleaned Responses'!$1:$1,0),FALSE)</f>
        <v>#N/A</v>
      </c>
      <c r="J628" s="6" t="e">
        <f>VLOOKUP($A628&amp;$B628,'Cleaned Responses'!$1:$82,MATCH(J$1,'Cleaned Responses'!$1:$1,0),FALSE)</f>
        <v>#N/A</v>
      </c>
      <c r="K628" s="6" t="e">
        <f>VLOOKUP($A628&amp;$B628,'Cleaned Responses'!$1:$82,MATCH(K$1,'Cleaned Responses'!$1:$1,0),FALSE)</f>
        <v>#N/A</v>
      </c>
      <c r="L628" s="6" t="e">
        <f>VLOOKUP($A628&amp;$B628,'Cleaned Responses'!$1:$82,MATCH(L$1,'Cleaned Responses'!$1:$1,0),FALSE)</f>
        <v>#N/A</v>
      </c>
      <c r="M628" s="6" t="e">
        <f>VLOOKUP($A628&amp;$B628,'Cleaned Responses'!$1:$82,MATCH(M$1,'Cleaned Responses'!$1:$1,0),FALSE)</f>
        <v>#N/A</v>
      </c>
      <c r="N628" s="6" t="e">
        <f>VLOOKUP($A628&amp;$B628,'Cleaned Responses'!$1:$82,MATCH(N$1,'Cleaned Responses'!$1:$1,0),FALSE)</f>
        <v>#N/A</v>
      </c>
      <c r="O628" s="6" t="e">
        <f>VLOOKUP($A628&amp;$B628,'Cleaned Responses'!$1:$82,MATCH(O$1,'Cleaned Responses'!$1:$1,0),FALSE)</f>
        <v>#N/A</v>
      </c>
      <c r="P628" s="6" t="e">
        <f>VLOOKUP($A628&amp;$B628,'Cleaned Responses'!$1:$82,MATCH(P$1,'Cleaned Responses'!$1:$1,0),FALSE)</f>
        <v>#N/A</v>
      </c>
      <c r="Q628" s="6" t="e">
        <f>VLOOKUP($A628&amp;$B628,'Cleaned Responses'!$1:$82,MATCH(Q$1,'Cleaned Responses'!$1:$1,0),FALSE)</f>
        <v>#VALUE!</v>
      </c>
      <c r="R628" s="8" t="e">
        <f t="shared" si="221"/>
        <v>#N/A</v>
      </c>
      <c r="S628" s="8" t="e">
        <f t="shared" si="222"/>
        <v>#N/A</v>
      </c>
      <c r="T628" s="8" t="e">
        <f t="shared" si="223"/>
        <v>#N/A</v>
      </c>
      <c r="U628" s="6"/>
      <c r="V628" s="6"/>
      <c r="W628" s="6"/>
      <c r="X628" s="6"/>
      <c r="Y628" s="8" t="e">
        <f t="shared" si="224"/>
        <v>#N/A</v>
      </c>
      <c r="Z628" s="6" t="e">
        <f>VLOOKUP($A628&amp;$B628,'Cleaned Responses'!$1:$82,MATCH(Z$1,'Cleaned Responses'!$1:$1,0),FALSE)</f>
        <v>#N/A</v>
      </c>
      <c r="AA628" s="6" t="e">
        <f>VLOOKUP($A628&amp;$B628,'Cleaned Responses'!$1:$82,MATCH(AA$1,'Cleaned Responses'!$1:$1,0),FALSE)</f>
        <v>#N/A</v>
      </c>
      <c r="AB628" s="9" t="e">
        <f t="shared" si="225"/>
        <v>#N/A</v>
      </c>
      <c r="AC628" s="9" t="e">
        <f t="shared" si="226"/>
        <v>#N/A</v>
      </c>
      <c r="AD628" s="6" t="e">
        <f>VLOOKUP($A628&amp;$B628,'Cleaned Responses'!$1:$82,MATCH(AD$1,'Cleaned Responses'!$1:$1,0),FALSE)</f>
        <v>#N/A</v>
      </c>
      <c r="AE628" s="6" t="e">
        <f>VLOOKUP($A628&amp;$B628,'Cleaned Responses'!$1:$82,MATCH(AE$1,'Cleaned Responses'!$1:$1,0),FALSE)</f>
        <v>#N/A</v>
      </c>
      <c r="AF628" s="6" t="e">
        <f>VLOOKUP($A628&amp;$B628,'Cleaned Responses'!$1:$82,MATCH(AF$1,'Cleaned Responses'!$1:$1,0),FALSE)</f>
        <v>#N/A</v>
      </c>
      <c r="AG628" s="6" t="e">
        <f>VLOOKUP($A628&amp;$B628,'Cleaned Responses'!$1:$82,MATCH(AG$1,'Cleaned Responses'!$1:$1,0),FALSE)</f>
        <v>#N/A</v>
      </c>
      <c r="AH628" s="6" t="e">
        <f>VLOOKUP($A628&amp;$B628,'Cleaned Responses'!$1:$82,MATCH(AH$1,'Cleaned Responses'!$1:$1,0),FALSE)</f>
        <v>#N/A</v>
      </c>
      <c r="AI628" s="6" t="e">
        <f>VLOOKUP($A628&amp;$B628,'Cleaned Responses'!$1:$82,MATCH(AI$1,'Cleaned Responses'!$1:$1,0),FALSE)</f>
        <v>#N/A</v>
      </c>
      <c r="AJ628" s="6" t="e">
        <f>VLOOKUP($A628&amp;$B628,'Cleaned Responses'!$1:$82,MATCH(AJ$1,'Cleaned Responses'!$1:$1,0),FALSE)</f>
        <v>#N/A</v>
      </c>
      <c r="AK628" s="6" t="e">
        <f>VLOOKUP($A628&amp;$B628,'Cleaned Responses'!$1:$82,MATCH(AK$1,'Cleaned Responses'!$1:$1,0),FALSE)</f>
        <v>#N/A</v>
      </c>
      <c r="AL628" s="6" t="e">
        <f t="shared" si="227"/>
        <v>#N/A</v>
      </c>
      <c r="AM628" s="7" t="e">
        <f>VLOOKUP($A628&amp;$B628,'Cleaned Responses'!$1:$82,MATCH(AM$1,'Cleaned Responses'!$1:$1,0),FALSE)/100</f>
        <v>#N/A</v>
      </c>
      <c r="AN628" s="7" t="e">
        <f>VLOOKUP($A628&amp;$B628,'Cleaned Responses'!$1:$82,MATCH(AN$1,'Cleaned Responses'!$1:$1,0),FALSE)/100</f>
        <v>#N/A</v>
      </c>
      <c r="AO628" s="7" t="e">
        <f>VLOOKUP($A628&amp;$B628,'Cleaned Responses'!$1:$82,MATCH(AO$1,'Cleaned Responses'!$1:$1,0),FALSE)/100</f>
        <v>#N/A</v>
      </c>
      <c r="AP628" s="7" t="e">
        <f>VLOOKUP($A628&amp;$B628,'Cleaned Responses'!$1:$82,MATCH(AP$1,'Cleaned Responses'!$1:$1,0),FALSE)/100</f>
        <v>#N/A</v>
      </c>
      <c r="AQ628" s="7" t="e">
        <f>VLOOKUP($A628&amp;$B628,'Cleaned Responses'!$1:$82,MATCH(AQ$1,'Cleaned Responses'!$1:$1,0),FALSE)/100</f>
        <v>#N/A</v>
      </c>
      <c r="AR628" s="7" t="e">
        <f>VLOOKUP($A628&amp;$B628,'Cleaned Responses'!$1:$82,MATCH(AR$1,'Cleaned Responses'!$1:$1,0),FALSE)/100</f>
        <v>#N/A</v>
      </c>
      <c r="AS628" s="7" t="e">
        <f>VLOOKUP($A628&amp;$B628,'Cleaned Responses'!$1:$82,MATCH(AS$1,'Cleaned Responses'!$1:$1,0),FALSE)/100</f>
        <v>#N/A</v>
      </c>
      <c r="AT628" s="7" t="e">
        <f>VLOOKUP($A628&amp;$B628,'Cleaned Responses'!$1:$82,MATCH(AT$1,'Cleaned Responses'!$1:$1,0),FALSE)/100</f>
        <v>#N/A</v>
      </c>
      <c r="AU628" s="7" t="e">
        <f>VLOOKUP($A628&amp;$B628,'Cleaned Responses'!$1:$82,MATCH(AU$1,'Cleaned Responses'!$1:$1,0),FALSE)/100</f>
        <v>#N/A</v>
      </c>
      <c r="AV628" s="7" t="e">
        <f>VLOOKUP($A628&amp;$B628,'Cleaned Responses'!$1:$82,MATCH(AV$1,'Cleaned Responses'!$1:$1,0),FALSE)/100</f>
        <v>#N/A</v>
      </c>
      <c r="AW628" s="7" t="e">
        <f>VLOOKUP($A628&amp;$B628,'Cleaned Responses'!$1:$82,MATCH(AW$1,'Cleaned Responses'!$1:$1,0),FALSE)/100</f>
        <v>#N/A</v>
      </c>
      <c r="AX628" s="7" t="e">
        <f>VLOOKUP($A628&amp;$B628,'Cleaned Responses'!$1:$82,MATCH(AX$1,'Cleaned Responses'!$1:$1,0),FALSE)/100</f>
        <v>#N/A</v>
      </c>
      <c r="AY628" s="7" t="e">
        <f>VLOOKUP($A628&amp;$B628,'Cleaned Responses'!$1:$82,MATCH(AY$1,'Cleaned Responses'!$1:$1,0),FALSE)/100</f>
        <v>#N/A</v>
      </c>
      <c r="AZ628" s="7" t="e">
        <f>VLOOKUP($A628&amp;$B628,'Cleaned Responses'!$1:$82,MATCH(AZ$1,'Cleaned Responses'!$1:$1,0),FALSE)/100</f>
        <v>#N/A</v>
      </c>
      <c r="BA628" s="7" t="e">
        <f>VLOOKUP($A628&amp;$B628,'Cleaned Responses'!$1:$82,MATCH(BA$1,'Cleaned Responses'!$1:$1,0),FALSE)/100</f>
        <v>#N/A</v>
      </c>
      <c r="BB628" s="7" t="e">
        <f>VLOOKUP($A628&amp;$B628,'Cleaned Responses'!$1:$82,MATCH(BB$1,'Cleaned Responses'!$1:$1,0),FALSE)/100</f>
        <v>#N/A</v>
      </c>
      <c r="BC628" s="7" t="e">
        <f>VLOOKUP($A628&amp;$B628,'Cleaned Responses'!$1:$82,MATCH(BC$1,'Cleaned Responses'!$1:$1,0),FALSE)/100</f>
        <v>#N/A</v>
      </c>
      <c r="BD628" s="7" t="e">
        <f>VLOOKUP($A628&amp;$B628,'Cleaned Responses'!$1:$82,MATCH(BD$1,'Cleaned Responses'!$1:$1,0),FALSE)/100</f>
        <v>#N/A</v>
      </c>
      <c r="BE628" s="7" t="e">
        <f>VLOOKUP($A628&amp;$B628,'Cleaned Responses'!$1:$82,MATCH(BE$1,'Cleaned Responses'!$1:$1,0),FALSE)/100</f>
        <v>#N/A</v>
      </c>
      <c r="BF628" s="7"/>
      <c r="BG628" s="6" t="e">
        <f>VLOOKUP($A628&amp;$B628,'Cleaned Responses'!$1:$82,MATCH(BG$1,'Cleaned Responses'!$1:$1,0),FALSE)</f>
        <v>#N/A</v>
      </c>
      <c r="BH628" s="6" t="e">
        <f>VLOOKUP($A628&amp;$B628,'Cleaned Responses'!$1:$82,MATCH(BH$1,'Cleaned Responses'!$1:$1,0),FALSE)</f>
        <v>#N/A</v>
      </c>
      <c r="BI628" t="e">
        <f>VLOOKUP($A628&amp;$B628,'Cleaned Responses'!$1:$82,MATCH(BI$1,'Cleaned Responses'!$1:$1,0),FALSE)/100</f>
        <v>#N/A</v>
      </c>
      <c r="BJ628" t="e">
        <f>VLOOKUP($A628&amp;$B628,'Cleaned Responses'!$1:$82,MATCH(BJ$1,'Cleaned Responses'!$1:$1,0),FALSE)/100</f>
        <v>#N/A</v>
      </c>
      <c r="BK628" t="e">
        <f>VLOOKUP($A628&amp;$B628,'Cleaned Responses'!$1:$82,MATCH(BK$1,'Cleaned Responses'!$1:$1,0),FALSE)/100</f>
        <v>#N/A</v>
      </c>
      <c r="BL628" t="e">
        <f t="shared" si="206"/>
        <v>#N/A</v>
      </c>
      <c r="BM628" t="e">
        <f t="shared" si="207"/>
        <v>#N/A</v>
      </c>
      <c r="BN628" t="e">
        <f t="shared" si="208"/>
        <v>#N/A</v>
      </c>
      <c r="BO628" t="e">
        <f>VLOOKUP($A628&amp;$B628,'Cleaned Responses'!$1:$82,MATCH(BO$1,'Cleaned Responses'!$1:$1,0),FALSE)/100</f>
        <v>#N/A</v>
      </c>
      <c r="BP628" t="e">
        <f>VLOOKUP($A628&amp;$B628,'Cleaned Responses'!$1:$82,MATCH(BP$1,'Cleaned Responses'!$1:$1,0),FALSE)/100</f>
        <v>#N/A</v>
      </c>
      <c r="BQ628" t="e">
        <f>VLOOKUP($A628&amp;$B628,'Cleaned Responses'!$1:$82,MATCH(BQ$1,'Cleaned Responses'!$1:$1,0),FALSE)/100</f>
        <v>#N/A</v>
      </c>
      <c r="BR628" t="e">
        <f>VLOOKUP($A628&amp;$B628,'Cleaned Responses'!$1:$82,MATCH(BR$1,'Cleaned Responses'!$1:$1,0),FALSE)/100</f>
        <v>#N/A</v>
      </c>
      <c r="BS628" t="e">
        <f>VLOOKUP($A628&amp;$B628,'Cleaned Responses'!$1:$82,MATCH(BS$1,'Cleaned Responses'!$1:$1,0),FALSE)/100</f>
        <v>#N/A</v>
      </c>
      <c r="BT628" t="e">
        <f>VLOOKUP($A628&amp;$B628,'Cleaned Responses'!$1:$82,MATCH(BT$1,'Cleaned Responses'!$1:$1,0),FALSE)/100</f>
        <v>#N/A</v>
      </c>
      <c r="BU628" t="e">
        <f>VLOOKUP($A628&amp;$B628,'Cleaned Responses'!$1:$82,MATCH(BU$1,'Cleaned Responses'!$1:$1,0),FALSE)/100</f>
        <v>#N/A</v>
      </c>
      <c r="BV628" t="e">
        <f>VLOOKUP($A628&amp;$B628,'Cleaned Responses'!$1:$82,MATCH(BV$1,'Cleaned Responses'!$1:$1,0),FALSE)/100</f>
        <v>#N/A</v>
      </c>
      <c r="BW628" t="e">
        <f>VLOOKUP($A628&amp;$B628,'Cleaned Responses'!$1:$82,MATCH(BW$1,'Cleaned Responses'!$1:$1,0),FALSE)/100</f>
        <v>#N/A</v>
      </c>
      <c r="BX628" t="e">
        <f>VLOOKUP($A628&amp;$B628,'Cleaned Responses'!$1:$82,MATCH(BX$1,'Cleaned Responses'!$1:$1,0),FALSE)/100</f>
        <v>#N/A</v>
      </c>
      <c r="BY628" t="e">
        <f>VLOOKUP($A628&amp;$B628,'Cleaned Responses'!$1:$82,MATCH(BY$1,'Cleaned Responses'!$1:$1,0),FALSE)/100</f>
        <v>#N/A</v>
      </c>
      <c r="BZ628" t="e">
        <f>VLOOKUP($A628&amp;$B628,'Cleaned Responses'!$1:$82,MATCH(BZ$1,'Cleaned Responses'!$1:$1,0),FALSE)/100</f>
        <v>#N/A</v>
      </c>
      <c r="CA628" t="e">
        <f t="shared" si="209"/>
        <v>#N/A</v>
      </c>
      <c r="CB628" t="e">
        <f t="shared" si="210"/>
        <v>#N/A</v>
      </c>
      <c r="CC628" t="e">
        <f t="shared" si="211"/>
        <v>#N/A</v>
      </c>
      <c r="CD628" t="e">
        <f t="shared" si="212"/>
        <v>#N/A</v>
      </c>
      <c r="CE628" t="e">
        <f t="shared" si="213"/>
        <v>#N/A</v>
      </c>
      <c r="CF628" t="e">
        <f t="shared" si="214"/>
        <v>#N/A</v>
      </c>
      <c r="CG628" t="e">
        <f t="shared" si="215"/>
        <v>#N/A</v>
      </c>
      <c r="CH628" t="e">
        <f t="shared" si="216"/>
        <v>#N/A</v>
      </c>
      <c r="CI628" t="e">
        <f t="shared" si="217"/>
        <v>#N/A</v>
      </c>
      <c r="CJ628" t="e">
        <f t="shared" si="218"/>
        <v>#N/A</v>
      </c>
      <c r="CK628" t="e">
        <f t="shared" si="219"/>
        <v>#N/A</v>
      </c>
    </row>
    <row r="629" spans="1:89" ht="20" customHeight="1" x14ac:dyDescent="0.25">
      <c r="A629" s="163"/>
      <c r="B629" s="6"/>
      <c r="C629" s="6" t="e">
        <f>VLOOKUP($A629&amp;$B629,'Cleaned Responses'!$1:$82,MATCH($C$1,'Cleaned Responses'!$1:$1,0),FALSE)</f>
        <v>#N/A</v>
      </c>
      <c r="D629" s="6" t="e">
        <f>VLOOKUP($A629&amp;$B629,'Cleaned Responses'!$1:$82,MATCH(D$1,'Cleaned Responses'!$1:$1,0),FALSE)</f>
        <v>#N/A</v>
      </c>
      <c r="E629" s="6" t="e">
        <f>VLOOKUP($A629&amp;$B629,'Cleaned Responses'!$1:$82,MATCH(E$1,'Cleaned Responses'!$1:$1,0),FALSE)</f>
        <v>#N/A</v>
      </c>
      <c r="F629" s="6" t="e">
        <f>VLOOKUP($A629&amp;$B629,'Cleaned Responses'!$1:$82,MATCH(F$1,'Cleaned Responses'!$1:$1,0),FALSE)</f>
        <v>#N/A</v>
      </c>
      <c r="G629" s="6" t="e">
        <f t="shared" si="220"/>
        <v>#N/A</v>
      </c>
      <c r="H629" s="6" t="e">
        <f>VLOOKUP($A629&amp;$B629,'Cleaned Responses'!$1:$82,MATCH(H$1,'Cleaned Responses'!$1:$1,0),FALSE)</f>
        <v>#N/A</v>
      </c>
      <c r="I629" s="6" t="e">
        <f>VLOOKUP($A629&amp;$B629,'Cleaned Responses'!$1:$82,MATCH(I$1,'Cleaned Responses'!$1:$1,0),FALSE)</f>
        <v>#N/A</v>
      </c>
      <c r="J629" s="6" t="e">
        <f>VLOOKUP($A629&amp;$B629,'Cleaned Responses'!$1:$82,MATCH(J$1,'Cleaned Responses'!$1:$1,0),FALSE)</f>
        <v>#N/A</v>
      </c>
      <c r="K629" s="6" t="e">
        <f>VLOOKUP($A629&amp;$B629,'Cleaned Responses'!$1:$82,MATCH(K$1,'Cleaned Responses'!$1:$1,0),FALSE)</f>
        <v>#N/A</v>
      </c>
      <c r="L629" s="6" t="e">
        <f>VLOOKUP($A629&amp;$B629,'Cleaned Responses'!$1:$82,MATCH(L$1,'Cleaned Responses'!$1:$1,0),FALSE)</f>
        <v>#N/A</v>
      </c>
      <c r="M629" s="6" t="e">
        <f>VLOOKUP($A629&amp;$B629,'Cleaned Responses'!$1:$82,MATCH(M$1,'Cleaned Responses'!$1:$1,0),FALSE)</f>
        <v>#N/A</v>
      </c>
      <c r="N629" s="6" t="e">
        <f>VLOOKUP($A629&amp;$B629,'Cleaned Responses'!$1:$82,MATCH(N$1,'Cleaned Responses'!$1:$1,0),FALSE)</f>
        <v>#N/A</v>
      </c>
      <c r="O629" s="6" t="e">
        <f>VLOOKUP($A629&amp;$B629,'Cleaned Responses'!$1:$82,MATCH(O$1,'Cleaned Responses'!$1:$1,0),FALSE)</f>
        <v>#N/A</v>
      </c>
      <c r="P629" s="6" t="e">
        <f>VLOOKUP($A629&amp;$B629,'Cleaned Responses'!$1:$82,MATCH(P$1,'Cleaned Responses'!$1:$1,0),FALSE)</f>
        <v>#N/A</v>
      </c>
      <c r="Q629" s="6" t="e">
        <f>VLOOKUP($A629&amp;$B629,'Cleaned Responses'!$1:$82,MATCH(Q$1,'Cleaned Responses'!$1:$1,0),FALSE)</f>
        <v>#VALUE!</v>
      </c>
      <c r="R629" s="8" t="e">
        <f t="shared" si="221"/>
        <v>#N/A</v>
      </c>
      <c r="S629" s="8" t="e">
        <f t="shared" si="222"/>
        <v>#N/A</v>
      </c>
      <c r="T629" s="8" t="e">
        <f t="shared" si="223"/>
        <v>#N/A</v>
      </c>
      <c r="U629" s="6"/>
      <c r="V629" s="6"/>
      <c r="W629" s="6"/>
      <c r="X629" s="6"/>
      <c r="Y629" s="8" t="e">
        <f t="shared" si="224"/>
        <v>#N/A</v>
      </c>
      <c r="Z629" s="6" t="e">
        <f>VLOOKUP($A629&amp;$B629,'Cleaned Responses'!$1:$82,MATCH(Z$1,'Cleaned Responses'!$1:$1,0),FALSE)</f>
        <v>#N/A</v>
      </c>
      <c r="AA629" s="6" t="e">
        <f>VLOOKUP($A629&amp;$B629,'Cleaned Responses'!$1:$82,MATCH(AA$1,'Cleaned Responses'!$1:$1,0),FALSE)</f>
        <v>#N/A</v>
      </c>
      <c r="AB629" s="9" t="e">
        <f t="shared" si="225"/>
        <v>#N/A</v>
      </c>
      <c r="AC629" s="9" t="e">
        <f t="shared" si="226"/>
        <v>#N/A</v>
      </c>
      <c r="AD629" s="6" t="e">
        <f>VLOOKUP($A629&amp;$B629,'Cleaned Responses'!$1:$82,MATCH(AD$1,'Cleaned Responses'!$1:$1,0),FALSE)</f>
        <v>#N/A</v>
      </c>
      <c r="AE629" s="6" t="e">
        <f>VLOOKUP($A629&amp;$B629,'Cleaned Responses'!$1:$82,MATCH(AE$1,'Cleaned Responses'!$1:$1,0),FALSE)</f>
        <v>#N/A</v>
      </c>
      <c r="AF629" s="6" t="e">
        <f>VLOOKUP($A629&amp;$B629,'Cleaned Responses'!$1:$82,MATCH(AF$1,'Cleaned Responses'!$1:$1,0),FALSE)</f>
        <v>#N/A</v>
      </c>
      <c r="AG629" s="6" t="e">
        <f>VLOOKUP($A629&amp;$B629,'Cleaned Responses'!$1:$82,MATCH(AG$1,'Cleaned Responses'!$1:$1,0),FALSE)</f>
        <v>#N/A</v>
      </c>
      <c r="AH629" s="6" t="e">
        <f>VLOOKUP($A629&amp;$B629,'Cleaned Responses'!$1:$82,MATCH(AH$1,'Cleaned Responses'!$1:$1,0),FALSE)</f>
        <v>#N/A</v>
      </c>
      <c r="AI629" s="6" t="e">
        <f>VLOOKUP($A629&amp;$B629,'Cleaned Responses'!$1:$82,MATCH(AI$1,'Cleaned Responses'!$1:$1,0),FALSE)</f>
        <v>#N/A</v>
      </c>
      <c r="AJ629" s="6" t="e">
        <f>VLOOKUP($A629&amp;$B629,'Cleaned Responses'!$1:$82,MATCH(AJ$1,'Cleaned Responses'!$1:$1,0),FALSE)</f>
        <v>#N/A</v>
      </c>
      <c r="AK629" s="6" t="e">
        <f>VLOOKUP($A629&amp;$B629,'Cleaned Responses'!$1:$82,MATCH(AK$1,'Cleaned Responses'!$1:$1,0),FALSE)</f>
        <v>#N/A</v>
      </c>
      <c r="AL629" s="6" t="e">
        <f t="shared" si="227"/>
        <v>#N/A</v>
      </c>
      <c r="AM629" s="7" t="e">
        <f>VLOOKUP($A629&amp;$B629,'Cleaned Responses'!$1:$82,MATCH(AM$1,'Cleaned Responses'!$1:$1,0),FALSE)/100</f>
        <v>#N/A</v>
      </c>
      <c r="AN629" s="7" t="e">
        <f>VLOOKUP($A629&amp;$B629,'Cleaned Responses'!$1:$82,MATCH(AN$1,'Cleaned Responses'!$1:$1,0),FALSE)/100</f>
        <v>#N/A</v>
      </c>
      <c r="AO629" s="7" t="e">
        <f>VLOOKUP($A629&amp;$B629,'Cleaned Responses'!$1:$82,MATCH(AO$1,'Cleaned Responses'!$1:$1,0),FALSE)/100</f>
        <v>#N/A</v>
      </c>
      <c r="AP629" s="7" t="e">
        <f>VLOOKUP($A629&amp;$B629,'Cleaned Responses'!$1:$82,MATCH(AP$1,'Cleaned Responses'!$1:$1,0),FALSE)/100</f>
        <v>#N/A</v>
      </c>
      <c r="AQ629" s="7" t="e">
        <f>VLOOKUP($A629&amp;$B629,'Cleaned Responses'!$1:$82,MATCH(AQ$1,'Cleaned Responses'!$1:$1,0),FALSE)/100</f>
        <v>#N/A</v>
      </c>
      <c r="AR629" s="7" t="e">
        <f>VLOOKUP($A629&amp;$B629,'Cleaned Responses'!$1:$82,MATCH(AR$1,'Cleaned Responses'!$1:$1,0),FALSE)/100</f>
        <v>#N/A</v>
      </c>
      <c r="AS629" s="7" t="e">
        <f>VLOOKUP($A629&amp;$B629,'Cleaned Responses'!$1:$82,MATCH(AS$1,'Cleaned Responses'!$1:$1,0),FALSE)/100</f>
        <v>#N/A</v>
      </c>
      <c r="AT629" s="7" t="e">
        <f>VLOOKUP($A629&amp;$B629,'Cleaned Responses'!$1:$82,MATCH(AT$1,'Cleaned Responses'!$1:$1,0),FALSE)/100</f>
        <v>#N/A</v>
      </c>
      <c r="AU629" s="7" t="e">
        <f>VLOOKUP($A629&amp;$B629,'Cleaned Responses'!$1:$82,MATCH(AU$1,'Cleaned Responses'!$1:$1,0),FALSE)/100</f>
        <v>#N/A</v>
      </c>
      <c r="AV629" s="7" t="e">
        <f>VLOOKUP($A629&amp;$B629,'Cleaned Responses'!$1:$82,MATCH(AV$1,'Cleaned Responses'!$1:$1,0),FALSE)/100</f>
        <v>#N/A</v>
      </c>
      <c r="AW629" s="7" t="e">
        <f>VLOOKUP($A629&amp;$B629,'Cleaned Responses'!$1:$82,MATCH(AW$1,'Cleaned Responses'!$1:$1,0),FALSE)/100</f>
        <v>#N/A</v>
      </c>
      <c r="AX629" s="7" t="e">
        <f>VLOOKUP($A629&amp;$B629,'Cleaned Responses'!$1:$82,MATCH(AX$1,'Cleaned Responses'!$1:$1,0),FALSE)/100</f>
        <v>#N/A</v>
      </c>
      <c r="AY629" s="7" t="e">
        <f>VLOOKUP($A629&amp;$B629,'Cleaned Responses'!$1:$82,MATCH(AY$1,'Cleaned Responses'!$1:$1,0),FALSE)/100</f>
        <v>#N/A</v>
      </c>
      <c r="AZ629" s="7" t="e">
        <f>VLOOKUP($A629&amp;$B629,'Cleaned Responses'!$1:$82,MATCH(AZ$1,'Cleaned Responses'!$1:$1,0),FALSE)/100</f>
        <v>#N/A</v>
      </c>
      <c r="BA629" s="7" t="e">
        <f>VLOOKUP($A629&amp;$B629,'Cleaned Responses'!$1:$82,MATCH(BA$1,'Cleaned Responses'!$1:$1,0),FALSE)/100</f>
        <v>#N/A</v>
      </c>
      <c r="BB629" s="7" t="e">
        <f>VLOOKUP($A629&amp;$B629,'Cleaned Responses'!$1:$82,MATCH(BB$1,'Cleaned Responses'!$1:$1,0),FALSE)/100</f>
        <v>#N/A</v>
      </c>
      <c r="BC629" s="7" t="e">
        <f>VLOOKUP($A629&amp;$B629,'Cleaned Responses'!$1:$82,MATCH(BC$1,'Cleaned Responses'!$1:$1,0),FALSE)/100</f>
        <v>#N/A</v>
      </c>
      <c r="BD629" s="7" t="e">
        <f>VLOOKUP($A629&amp;$B629,'Cleaned Responses'!$1:$82,MATCH(BD$1,'Cleaned Responses'!$1:$1,0),FALSE)/100</f>
        <v>#N/A</v>
      </c>
      <c r="BE629" s="7" t="e">
        <f>VLOOKUP($A629&amp;$B629,'Cleaned Responses'!$1:$82,MATCH(BE$1,'Cleaned Responses'!$1:$1,0),FALSE)/100</f>
        <v>#N/A</v>
      </c>
      <c r="BF629" s="7"/>
      <c r="BG629" s="6" t="e">
        <f>VLOOKUP($A629&amp;$B629,'Cleaned Responses'!$1:$82,MATCH(BG$1,'Cleaned Responses'!$1:$1,0),FALSE)</f>
        <v>#N/A</v>
      </c>
      <c r="BH629" s="6" t="e">
        <f>VLOOKUP($A629&amp;$B629,'Cleaned Responses'!$1:$82,MATCH(BH$1,'Cleaned Responses'!$1:$1,0),FALSE)</f>
        <v>#N/A</v>
      </c>
      <c r="BI629" t="e">
        <f>VLOOKUP($A629&amp;$B629,'Cleaned Responses'!$1:$82,MATCH(BI$1,'Cleaned Responses'!$1:$1,0),FALSE)/100</f>
        <v>#N/A</v>
      </c>
      <c r="BJ629" t="e">
        <f>VLOOKUP($A629&amp;$B629,'Cleaned Responses'!$1:$82,MATCH(BJ$1,'Cleaned Responses'!$1:$1,0),FALSE)/100</f>
        <v>#N/A</v>
      </c>
      <c r="BK629" t="e">
        <f>VLOOKUP($A629&amp;$B629,'Cleaned Responses'!$1:$82,MATCH(BK$1,'Cleaned Responses'!$1:$1,0),FALSE)/100</f>
        <v>#N/A</v>
      </c>
      <c r="BL629" t="e">
        <f t="shared" si="206"/>
        <v>#N/A</v>
      </c>
      <c r="BM629" t="e">
        <f t="shared" si="207"/>
        <v>#N/A</v>
      </c>
      <c r="BN629" t="e">
        <f t="shared" si="208"/>
        <v>#N/A</v>
      </c>
      <c r="BO629" t="e">
        <f>VLOOKUP($A629&amp;$B629,'Cleaned Responses'!$1:$82,MATCH(BO$1,'Cleaned Responses'!$1:$1,0),FALSE)/100</f>
        <v>#N/A</v>
      </c>
      <c r="BP629" t="e">
        <f>VLOOKUP($A629&amp;$B629,'Cleaned Responses'!$1:$82,MATCH(BP$1,'Cleaned Responses'!$1:$1,0),FALSE)/100</f>
        <v>#N/A</v>
      </c>
      <c r="BQ629" t="e">
        <f>VLOOKUP($A629&amp;$B629,'Cleaned Responses'!$1:$82,MATCH(BQ$1,'Cleaned Responses'!$1:$1,0),FALSE)/100</f>
        <v>#N/A</v>
      </c>
      <c r="BR629" t="e">
        <f>VLOOKUP($A629&amp;$B629,'Cleaned Responses'!$1:$82,MATCH(BR$1,'Cleaned Responses'!$1:$1,0),FALSE)/100</f>
        <v>#N/A</v>
      </c>
      <c r="BS629" t="e">
        <f>VLOOKUP($A629&amp;$B629,'Cleaned Responses'!$1:$82,MATCH(BS$1,'Cleaned Responses'!$1:$1,0),FALSE)/100</f>
        <v>#N/A</v>
      </c>
      <c r="BT629" t="e">
        <f>VLOOKUP($A629&amp;$B629,'Cleaned Responses'!$1:$82,MATCH(BT$1,'Cleaned Responses'!$1:$1,0),FALSE)/100</f>
        <v>#N/A</v>
      </c>
      <c r="BU629" t="e">
        <f>VLOOKUP($A629&amp;$B629,'Cleaned Responses'!$1:$82,MATCH(BU$1,'Cleaned Responses'!$1:$1,0),FALSE)/100</f>
        <v>#N/A</v>
      </c>
      <c r="BV629" t="e">
        <f>VLOOKUP($A629&amp;$B629,'Cleaned Responses'!$1:$82,MATCH(BV$1,'Cleaned Responses'!$1:$1,0),FALSE)/100</f>
        <v>#N/A</v>
      </c>
      <c r="BW629" t="e">
        <f>VLOOKUP($A629&amp;$B629,'Cleaned Responses'!$1:$82,MATCH(BW$1,'Cleaned Responses'!$1:$1,0),FALSE)/100</f>
        <v>#N/A</v>
      </c>
      <c r="BX629" t="e">
        <f>VLOOKUP($A629&amp;$B629,'Cleaned Responses'!$1:$82,MATCH(BX$1,'Cleaned Responses'!$1:$1,0),FALSE)/100</f>
        <v>#N/A</v>
      </c>
      <c r="BY629" t="e">
        <f>VLOOKUP($A629&amp;$B629,'Cleaned Responses'!$1:$82,MATCH(BY$1,'Cleaned Responses'!$1:$1,0),FALSE)/100</f>
        <v>#N/A</v>
      </c>
      <c r="BZ629" t="e">
        <f>VLOOKUP($A629&amp;$B629,'Cleaned Responses'!$1:$82,MATCH(BZ$1,'Cleaned Responses'!$1:$1,0),FALSE)/100</f>
        <v>#N/A</v>
      </c>
      <c r="CA629" t="e">
        <f t="shared" si="209"/>
        <v>#N/A</v>
      </c>
      <c r="CB629" t="e">
        <f t="shared" si="210"/>
        <v>#N/A</v>
      </c>
      <c r="CC629" t="e">
        <f t="shared" si="211"/>
        <v>#N/A</v>
      </c>
      <c r="CD629" t="e">
        <f t="shared" si="212"/>
        <v>#N/A</v>
      </c>
      <c r="CE629" t="e">
        <f t="shared" si="213"/>
        <v>#N/A</v>
      </c>
      <c r="CF629" t="e">
        <f t="shared" si="214"/>
        <v>#N/A</v>
      </c>
      <c r="CG629" t="e">
        <f t="shared" si="215"/>
        <v>#N/A</v>
      </c>
      <c r="CH629" t="e">
        <f t="shared" si="216"/>
        <v>#N/A</v>
      </c>
      <c r="CI629" t="e">
        <f t="shared" si="217"/>
        <v>#N/A</v>
      </c>
      <c r="CJ629" t="e">
        <f t="shared" si="218"/>
        <v>#N/A</v>
      </c>
      <c r="CK629" t="e">
        <f t="shared" si="219"/>
        <v>#N/A</v>
      </c>
    </row>
    <row r="630" spans="1:89" ht="20" customHeight="1" x14ac:dyDescent="0.25">
      <c r="A630" s="163"/>
      <c r="B630" s="6"/>
      <c r="C630" s="6" t="e">
        <f>VLOOKUP($A630&amp;$B630,'Cleaned Responses'!$1:$82,MATCH($C$1,'Cleaned Responses'!$1:$1,0),FALSE)</f>
        <v>#N/A</v>
      </c>
      <c r="D630" s="6" t="e">
        <f>VLOOKUP($A630&amp;$B630,'Cleaned Responses'!$1:$82,MATCH(D$1,'Cleaned Responses'!$1:$1,0),FALSE)</f>
        <v>#N/A</v>
      </c>
      <c r="E630" s="6" t="e">
        <f>VLOOKUP($A630&amp;$B630,'Cleaned Responses'!$1:$82,MATCH(E$1,'Cleaned Responses'!$1:$1,0),FALSE)</f>
        <v>#N/A</v>
      </c>
      <c r="F630" s="6" t="e">
        <f>VLOOKUP($A630&amp;$B630,'Cleaned Responses'!$1:$82,MATCH(F$1,'Cleaned Responses'!$1:$1,0),FALSE)</f>
        <v>#N/A</v>
      </c>
      <c r="G630" s="6" t="e">
        <f t="shared" si="220"/>
        <v>#N/A</v>
      </c>
      <c r="H630" s="6" t="e">
        <f>VLOOKUP($A630&amp;$B630,'Cleaned Responses'!$1:$82,MATCH(H$1,'Cleaned Responses'!$1:$1,0),FALSE)</f>
        <v>#N/A</v>
      </c>
      <c r="I630" s="6" t="e">
        <f>VLOOKUP($A630&amp;$B630,'Cleaned Responses'!$1:$82,MATCH(I$1,'Cleaned Responses'!$1:$1,0),FALSE)</f>
        <v>#N/A</v>
      </c>
      <c r="J630" s="6" t="e">
        <f>VLOOKUP($A630&amp;$B630,'Cleaned Responses'!$1:$82,MATCH(J$1,'Cleaned Responses'!$1:$1,0),FALSE)</f>
        <v>#N/A</v>
      </c>
      <c r="K630" s="6" t="e">
        <f>VLOOKUP($A630&amp;$B630,'Cleaned Responses'!$1:$82,MATCH(K$1,'Cleaned Responses'!$1:$1,0),FALSE)</f>
        <v>#N/A</v>
      </c>
      <c r="L630" s="6" t="e">
        <f>VLOOKUP($A630&amp;$B630,'Cleaned Responses'!$1:$82,MATCH(L$1,'Cleaned Responses'!$1:$1,0),FALSE)</f>
        <v>#N/A</v>
      </c>
      <c r="M630" s="6" t="e">
        <f>VLOOKUP($A630&amp;$B630,'Cleaned Responses'!$1:$82,MATCH(M$1,'Cleaned Responses'!$1:$1,0),FALSE)</f>
        <v>#N/A</v>
      </c>
      <c r="N630" s="6" t="e">
        <f>VLOOKUP($A630&amp;$B630,'Cleaned Responses'!$1:$82,MATCH(N$1,'Cleaned Responses'!$1:$1,0),FALSE)</f>
        <v>#N/A</v>
      </c>
      <c r="O630" s="6" t="e">
        <f>VLOOKUP($A630&amp;$B630,'Cleaned Responses'!$1:$82,MATCH(O$1,'Cleaned Responses'!$1:$1,0),FALSE)</f>
        <v>#N/A</v>
      </c>
      <c r="P630" s="6" t="e">
        <f>VLOOKUP($A630&amp;$B630,'Cleaned Responses'!$1:$82,MATCH(P$1,'Cleaned Responses'!$1:$1,0),FALSE)</f>
        <v>#N/A</v>
      </c>
      <c r="Q630" s="6" t="e">
        <f>VLOOKUP($A630&amp;$B630,'Cleaned Responses'!$1:$82,MATCH(Q$1,'Cleaned Responses'!$1:$1,0),FALSE)</f>
        <v>#VALUE!</v>
      </c>
      <c r="R630" s="8" t="e">
        <f t="shared" si="221"/>
        <v>#N/A</v>
      </c>
      <c r="S630" s="8" t="e">
        <f t="shared" si="222"/>
        <v>#N/A</v>
      </c>
      <c r="T630" s="8" t="e">
        <f t="shared" si="223"/>
        <v>#N/A</v>
      </c>
      <c r="U630" s="6"/>
      <c r="V630" s="6"/>
      <c r="W630" s="6"/>
      <c r="X630" s="6"/>
      <c r="Y630" s="8" t="e">
        <f t="shared" si="224"/>
        <v>#N/A</v>
      </c>
      <c r="Z630" s="6" t="e">
        <f>VLOOKUP($A630&amp;$B630,'Cleaned Responses'!$1:$82,MATCH(Z$1,'Cleaned Responses'!$1:$1,0),FALSE)</f>
        <v>#N/A</v>
      </c>
      <c r="AA630" s="6" t="e">
        <f>VLOOKUP($A630&amp;$B630,'Cleaned Responses'!$1:$82,MATCH(AA$1,'Cleaned Responses'!$1:$1,0),FALSE)</f>
        <v>#N/A</v>
      </c>
      <c r="AB630" s="9" t="e">
        <f t="shared" si="225"/>
        <v>#N/A</v>
      </c>
      <c r="AC630" s="9" t="e">
        <f t="shared" si="226"/>
        <v>#N/A</v>
      </c>
      <c r="AD630" s="6" t="e">
        <f>VLOOKUP($A630&amp;$B630,'Cleaned Responses'!$1:$82,MATCH(AD$1,'Cleaned Responses'!$1:$1,0),FALSE)</f>
        <v>#N/A</v>
      </c>
      <c r="AE630" s="6" t="e">
        <f>VLOOKUP($A630&amp;$B630,'Cleaned Responses'!$1:$82,MATCH(AE$1,'Cleaned Responses'!$1:$1,0),FALSE)</f>
        <v>#N/A</v>
      </c>
      <c r="AF630" s="6" t="e">
        <f>VLOOKUP($A630&amp;$B630,'Cleaned Responses'!$1:$82,MATCH(AF$1,'Cleaned Responses'!$1:$1,0),FALSE)</f>
        <v>#N/A</v>
      </c>
      <c r="AG630" s="6" t="e">
        <f>VLOOKUP($A630&amp;$B630,'Cleaned Responses'!$1:$82,MATCH(AG$1,'Cleaned Responses'!$1:$1,0),FALSE)</f>
        <v>#N/A</v>
      </c>
      <c r="AH630" s="6" t="e">
        <f>VLOOKUP($A630&amp;$B630,'Cleaned Responses'!$1:$82,MATCH(AH$1,'Cleaned Responses'!$1:$1,0),FALSE)</f>
        <v>#N/A</v>
      </c>
      <c r="AI630" s="6" t="e">
        <f>VLOOKUP($A630&amp;$B630,'Cleaned Responses'!$1:$82,MATCH(AI$1,'Cleaned Responses'!$1:$1,0),FALSE)</f>
        <v>#N/A</v>
      </c>
      <c r="AJ630" s="6" t="e">
        <f>VLOOKUP($A630&amp;$B630,'Cleaned Responses'!$1:$82,MATCH(AJ$1,'Cleaned Responses'!$1:$1,0),FALSE)</f>
        <v>#N/A</v>
      </c>
      <c r="AK630" s="6" t="e">
        <f>VLOOKUP($A630&amp;$B630,'Cleaned Responses'!$1:$82,MATCH(AK$1,'Cleaned Responses'!$1:$1,0),FALSE)</f>
        <v>#N/A</v>
      </c>
      <c r="AL630" s="6" t="e">
        <f t="shared" si="227"/>
        <v>#N/A</v>
      </c>
      <c r="AM630" s="7" t="e">
        <f>VLOOKUP($A630&amp;$B630,'Cleaned Responses'!$1:$82,MATCH(AM$1,'Cleaned Responses'!$1:$1,0),FALSE)/100</f>
        <v>#N/A</v>
      </c>
      <c r="AN630" s="7" t="e">
        <f>VLOOKUP($A630&amp;$B630,'Cleaned Responses'!$1:$82,MATCH(AN$1,'Cleaned Responses'!$1:$1,0),FALSE)/100</f>
        <v>#N/A</v>
      </c>
      <c r="AO630" s="7" t="e">
        <f>VLOOKUP($A630&amp;$B630,'Cleaned Responses'!$1:$82,MATCH(AO$1,'Cleaned Responses'!$1:$1,0),FALSE)/100</f>
        <v>#N/A</v>
      </c>
      <c r="AP630" s="7" t="e">
        <f>VLOOKUP($A630&amp;$B630,'Cleaned Responses'!$1:$82,MATCH(AP$1,'Cleaned Responses'!$1:$1,0),FALSE)/100</f>
        <v>#N/A</v>
      </c>
      <c r="AQ630" s="7" t="e">
        <f>VLOOKUP($A630&amp;$B630,'Cleaned Responses'!$1:$82,MATCH(AQ$1,'Cleaned Responses'!$1:$1,0),FALSE)/100</f>
        <v>#N/A</v>
      </c>
      <c r="AR630" s="7" t="e">
        <f>VLOOKUP($A630&amp;$B630,'Cleaned Responses'!$1:$82,MATCH(AR$1,'Cleaned Responses'!$1:$1,0),FALSE)/100</f>
        <v>#N/A</v>
      </c>
      <c r="AS630" s="7" t="e">
        <f>VLOOKUP($A630&amp;$B630,'Cleaned Responses'!$1:$82,MATCH(AS$1,'Cleaned Responses'!$1:$1,0),FALSE)/100</f>
        <v>#N/A</v>
      </c>
      <c r="AT630" s="7" t="e">
        <f>VLOOKUP($A630&amp;$B630,'Cleaned Responses'!$1:$82,MATCH(AT$1,'Cleaned Responses'!$1:$1,0),FALSE)/100</f>
        <v>#N/A</v>
      </c>
      <c r="AU630" s="7" t="e">
        <f>VLOOKUP($A630&amp;$B630,'Cleaned Responses'!$1:$82,MATCH(AU$1,'Cleaned Responses'!$1:$1,0),FALSE)/100</f>
        <v>#N/A</v>
      </c>
      <c r="AV630" s="7" t="e">
        <f>VLOOKUP($A630&amp;$B630,'Cleaned Responses'!$1:$82,MATCH(AV$1,'Cleaned Responses'!$1:$1,0),FALSE)/100</f>
        <v>#N/A</v>
      </c>
      <c r="AW630" s="7" t="e">
        <f>VLOOKUP($A630&amp;$B630,'Cleaned Responses'!$1:$82,MATCH(AW$1,'Cleaned Responses'!$1:$1,0),FALSE)/100</f>
        <v>#N/A</v>
      </c>
      <c r="AX630" s="7" t="e">
        <f>VLOOKUP($A630&amp;$B630,'Cleaned Responses'!$1:$82,MATCH(AX$1,'Cleaned Responses'!$1:$1,0),FALSE)/100</f>
        <v>#N/A</v>
      </c>
      <c r="AY630" s="7" t="e">
        <f>VLOOKUP($A630&amp;$B630,'Cleaned Responses'!$1:$82,MATCH(AY$1,'Cleaned Responses'!$1:$1,0),FALSE)/100</f>
        <v>#N/A</v>
      </c>
      <c r="AZ630" s="7" t="e">
        <f>VLOOKUP($A630&amp;$B630,'Cleaned Responses'!$1:$82,MATCH(AZ$1,'Cleaned Responses'!$1:$1,0),FALSE)/100</f>
        <v>#N/A</v>
      </c>
      <c r="BA630" s="7" t="e">
        <f>VLOOKUP($A630&amp;$B630,'Cleaned Responses'!$1:$82,MATCH(BA$1,'Cleaned Responses'!$1:$1,0),FALSE)/100</f>
        <v>#N/A</v>
      </c>
      <c r="BB630" s="7" t="e">
        <f>VLOOKUP($A630&amp;$B630,'Cleaned Responses'!$1:$82,MATCH(BB$1,'Cleaned Responses'!$1:$1,0),FALSE)/100</f>
        <v>#N/A</v>
      </c>
      <c r="BC630" s="7" t="e">
        <f>VLOOKUP($A630&amp;$B630,'Cleaned Responses'!$1:$82,MATCH(BC$1,'Cleaned Responses'!$1:$1,0),FALSE)/100</f>
        <v>#N/A</v>
      </c>
      <c r="BD630" s="7" t="e">
        <f>VLOOKUP($A630&amp;$B630,'Cleaned Responses'!$1:$82,MATCH(BD$1,'Cleaned Responses'!$1:$1,0),FALSE)/100</f>
        <v>#N/A</v>
      </c>
      <c r="BE630" s="7" t="e">
        <f>VLOOKUP($A630&amp;$B630,'Cleaned Responses'!$1:$82,MATCH(BE$1,'Cleaned Responses'!$1:$1,0),FALSE)/100</f>
        <v>#N/A</v>
      </c>
      <c r="BF630" s="7"/>
      <c r="BG630" s="6" t="e">
        <f>VLOOKUP($A630&amp;$B630,'Cleaned Responses'!$1:$82,MATCH(BG$1,'Cleaned Responses'!$1:$1,0),FALSE)</f>
        <v>#N/A</v>
      </c>
      <c r="BH630" s="6" t="e">
        <f>VLOOKUP($A630&amp;$B630,'Cleaned Responses'!$1:$82,MATCH(BH$1,'Cleaned Responses'!$1:$1,0),FALSE)</f>
        <v>#N/A</v>
      </c>
      <c r="BI630" t="e">
        <f>VLOOKUP($A630&amp;$B630,'Cleaned Responses'!$1:$82,MATCH(BI$1,'Cleaned Responses'!$1:$1,0),FALSE)/100</f>
        <v>#N/A</v>
      </c>
      <c r="BJ630" t="e">
        <f>VLOOKUP($A630&amp;$B630,'Cleaned Responses'!$1:$82,MATCH(BJ$1,'Cleaned Responses'!$1:$1,0),FALSE)/100</f>
        <v>#N/A</v>
      </c>
      <c r="BK630" t="e">
        <f>VLOOKUP($A630&amp;$B630,'Cleaned Responses'!$1:$82,MATCH(BK$1,'Cleaned Responses'!$1:$1,0),FALSE)/100</f>
        <v>#N/A</v>
      </c>
      <c r="BL630" t="e">
        <f t="shared" si="206"/>
        <v>#N/A</v>
      </c>
      <c r="BM630" t="e">
        <f t="shared" si="207"/>
        <v>#N/A</v>
      </c>
      <c r="BN630" t="e">
        <f t="shared" si="208"/>
        <v>#N/A</v>
      </c>
      <c r="BO630" t="e">
        <f>VLOOKUP($A630&amp;$B630,'Cleaned Responses'!$1:$82,MATCH(BO$1,'Cleaned Responses'!$1:$1,0),FALSE)/100</f>
        <v>#N/A</v>
      </c>
      <c r="BP630" t="e">
        <f>VLOOKUP($A630&amp;$B630,'Cleaned Responses'!$1:$82,MATCH(BP$1,'Cleaned Responses'!$1:$1,0),FALSE)/100</f>
        <v>#N/A</v>
      </c>
      <c r="BQ630" t="e">
        <f>VLOOKUP($A630&amp;$B630,'Cleaned Responses'!$1:$82,MATCH(BQ$1,'Cleaned Responses'!$1:$1,0),FALSE)/100</f>
        <v>#N/A</v>
      </c>
      <c r="BR630" t="e">
        <f>VLOOKUP($A630&amp;$B630,'Cleaned Responses'!$1:$82,MATCH(BR$1,'Cleaned Responses'!$1:$1,0),FALSE)/100</f>
        <v>#N/A</v>
      </c>
      <c r="BS630" t="e">
        <f>VLOOKUP($A630&amp;$B630,'Cleaned Responses'!$1:$82,MATCH(BS$1,'Cleaned Responses'!$1:$1,0),FALSE)/100</f>
        <v>#N/A</v>
      </c>
      <c r="BT630" t="e">
        <f>VLOOKUP($A630&amp;$B630,'Cleaned Responses'!$1:$82,MATCH(BT$1,'Cleaned Responses'!$1:$1,0),FALSE)/100</f>
        <v>#N/A</v>
      </c>
      <c r="BU630" t="e">
        <f>VLOOKUP($A630&amp;$B630,'Cleaned Responses'!$1:$82,MATCH(BU$1,'Cleaned Responses'!$1:$1,0),FALSE)/100</f>
        <v>#N/A</v>
      </c>
      <c r="BV630" t="e">
        <f>VLOOKUP($A630&amp;$B630,'Cleaned Responses'!$1:$82,MATCH(BV$1,'Cleaned Responses'!$1:$1,0),FALSE)/100</f>
        <v>#N/A</v>
      </c>
      <c r="BW630" t="e">
        <f>VLOOKUP($A630&amp;$B630,'Cleaned Responses'!$1:$82,MATCH(BW$1,'Cleaned Responses'!$1:$1,0),FALSE)/100</f>
        <v>#N/A</v>
      </c>
      <c r="BX630" t="e">
        <f>VLOOKUP($A630&amp;$B630,'Cleaned Responses'!$1:$82,MATCH(BX$1,'Cleaned Responses'!$1:$1,0),FALSE)/100</f>
        <v>#N/A</v>
      </c>
      <c r="BY630" t="e">
        <f>VLOOKUP($A630&amp;$B630,'Cleaned Responses'!$1:$82,MATCH(BY$1,'Cleaned Responses'!$1:$1,0),FALSE)/100</f>
        <v>#N/A</v>
      </c>
      <c r="BZ630" t="e">
        <f>VLOOKUP($A630&amp;$B630,'Cleaned Responses'!$1:$82,MATCH(BZ$1,'Cleaned Responses'!$1:$1,0),FALSE)/100</f>
        <v>#N/A</v>
      </c>
      <c r="CA630" t="e">
        <f t="shared" si="209"/>
        <v>#N/A</v>
      </c>
      <c r="CB630" t="e">
        <f t="shared" si="210"/>
        <v>#N/A</v>
      </c>
      <c r="CC630" t="e">
        <f t="shared" si="211"/>
        <v>#N/A</v>
      </c>
      <c r="CD630" t="e">
        <f t="shared" si="212"/>
        <v>#N/A</v>
      </c>
      <c r="CE630" t="e">
        <f t="shared" si="213"/>
        <v>#N/A</v>
      </c>
      <c r="CF630" t="e">
        <f t="shared" si="214"/>
        <v>#N/A</v>
      </c>
      <c r="CG630" t="e">
        <f t="shared" si="215"/>
        <v>#N/A</v>
      </c>
      <c r="CH630" t="e">
        <f t="shared" si="216"/>
        <v>#N/A</v>
      </c>
      <c r="CI630" t="e">
        <f t="shared" si="217"/>
        <v>#N/A</v>
      </c>
      <c r="CJ630" t="e">
        <f t="shared" si="218"/>
        <v>#N/A</v>
      </c>
      <c r="CK630" t="e">
        <f t="shared" si="219"/>
        <v>#N/A</v>
      </c>
    </row>
    <row r="631" spans="1:89" ht="20" customHeight="1" x14ac:dyDescent="0.25">
      <c r="A631" s="163"/>
      <c r="B631" s="6"/>
      <c r="C631" s="6" t="e">
        <f>VLOOKUP($A631&amp;$B631,'Cleaned Responses'!$1:$82,MATCH($C$1,'Cleaned Responses'!$1:$1,0),FALSE)</f>
        <v>#N/A</v>
      </c>
      <c r="D631" s="6" t="e">
        <f>VLOOKUP($A631&amp;$B631,'Cleaned Responses'!$1:$82,MATCH(D$1,'Cleaned Responses'!$1:$1,0),FALSE)</f>
        <v>#N/A</v>
      </c>
      <c r="E631" s="6" t="e">
        <f>VLOOKUP($A631&amp;$B631,'Cleaned Responses'!$1:$82,MATCH(E$1,'Cleaned Responses'!$1:$1,0),FALSE)</f>
        <v>#N/A</v>
      </c>
      <c r="F631" s="6" t="e">
        <f>VLOOKUP($A631&amp;$B631,'Cleaned Responses'!$1:$82,MATCH(F$1,'Cleaned Responses'!$1:$1,0),FALSE)</f>
        <v>#N/A</v>
      </c>
      <c r="G631" s="6" t="e">
        <f t="shared" si="220"/>
        <v>#N/A</v>
      </c>
      <c r="H631" s="6" t="e">
        <f>VLOOKUP($A631&amp;$B631,'Cleaned Responses'!$1:$82,MATCH(H$1,'Cleaned Responses'!$1:$1,0),FALSE)</f>
        <v>#N/A</v>
      </c>
      <c r="I631" s="6" t="e">
        <f>VLOOKUP($A631&amp;$B631,'Cleaned Responses'!$1:$82,MATCH(I$1,'Cleaned Responses'!$1:$1,0),FALSE)</f>
        <v>#N/A</v>
      </c>
      <c r="J631" s="6" t="e">
        <f>VLOOKUP($A631&amp;$B631,'Cleaned Responses'!$1:$82,MATCH(J$1,'Cleaned Responses'!$1:$1,0),FALSE)</f>
        <v>#N/A</v>
      </c>
      <c r="K631" s="6" t="e">
        <f>VLOOKUP($A631&amp;$B631,'Cleaned Responses'!$1:$82,MATCH(K$1,'Cleaned Responses'!$1:$1,0),FALSE)</f>
        <v>#N/A</v>
      </c>
      <c r="L631" s="6" t="e">
        <f>VLOOKUP($A631&amp;$B631,'Cleaned Responses'!$1:$82,MATCH(L$1,'Cleaned Responses'!$1:$1,0),FALSE)</f>
        <v>#N/A</v>
      </c>
      <c r="M631" s="6" t="e">
        <f>VLOOKUP($A631&amp;$B631,'Cleaned Responses'!$1:$82,MATCH(M$1,'Cleaned Responses'!$1:$1,0),FALSE)</f>
        <v>#N/A</v>
      </c>
      <c r="N631" s="6" t="e">
        <f>VLOOKUP($A631&amp;$B631,'Cleaned Responses'!$1:$82,MATCH(N$1,'Cleaned Responses'!$1:$1,0),FALSE)</f>
        <v>#N/A</v>
      </c>
      <c r="O631" s="6" t="e">
        <f>VLOOKUP($A631&amp;$B631,'Cleaned Responses'!$1:$82,MATCH(O$1,'Cleaned Responses'!$1:$1,0),FALSE)</f>
        <v>#N/A</v>
      </c>
      <c r="P631" s="6" t="e">
        <f>VLOOKUP($A631&amp;$B631,'Cleaned Responses'!$1:$82,MATCH(P$1,'Cleaned Responses'!$1:$1,0),FALSE)</f>
        <v>#N/A</v>
      </c>
      <c r="Q631" s="6" t="e">
        <f>VLOOKUP($A631&amp;$B631,'Cleaned Responses'!$1:$82,MATCH(Q$1,'Cleaned Responses'!$1:$1,0),FALSE)</f>
        <v>#VALUE!</v>
      </c>
      <c r="R631" s="8" t="e">
        <f t="shared" si="221"/>
        <v>#N/A</v>
      </c>
      <c r="S631" s="8" t="e">
        <f t="shared" si="222"/>
        <v>#N/A</v>
      </c>
      <c r="T631" s="8" t="e">
        <f t="shared" si="223"/>
        <v>#N/A</v>
      </c>
      <c r="U631" s="6"/>
      <c r="V631" s="6"/>
      <c r="W631" s="6"/>
      <c r="X631" s="6"/>
      <c r="Y631" s="8" t="e">
        <f t="shared" si="224"/>
        <v>#N/A</v>
      </c>
      <c r="Z631" s="6" t="e">
        <f>VLOOKUP($A631&amp;$B631,'Cleaned Responses'!$1:$82,MATCH(Z$1,'Cleaned Responses'!$1:$1,0),FALSE)</f>
        <v>#N/A</v>
      </c>
      <c r="AA631" s="6" t="e">
        <f>VLOOKUP($A631&amp;$B631,'Cleaned Responses'!$1:$82,MATCH(AA$1,'Cleaned Responses'!$1:$1,0),FALSE)</f>
        <v>#N/A</v>
      </c>
      <c r="AB631" s="9" t="e">
        <f t="shared" si="225"/>
        <v>#N/A</v>
      </c>
      <c r="AC631" s="9" t="e">
        <f t="shared" si="226"/>
        <v>#N/A</v>
      </c>
      <c r="AD631" s="6" t="e">
        <f>VLOOKUP($A631&amp;$B631,'Cleaned Responses'!$1:$82,MATCH(AD$1,'Cleaned Responses'!$1:$1,0),FALSE)</f>
        <v>#N/A</v>
      </c>
      <c r="AE631" s="6" t="e">
        <f>VLOOKUP($A631&amp;$B631,'Cleaned Responses'!$1:$82,MATCH(AE$1,'Cleaned Responses'!$1:$1,0),FALSE)</f>
        <v>#N/A</v>
      </c>
      <c r="AF631" s="6" t="e">
        <f>VLOOKUP($A631&amp;$B631,'Cleaned Responses'!$1:$82,MATCH(AF$1,'Cleaned Responses'!$1:$1,0),FALSE)</f>
        <v>#N/A</v>
      </c>
      <c r="AG631" s="6" t="e">
        <f>VLOOKUP($A631&amp;$B631,'Cleaned Responses'!$1:$82,MATCH(AG$1,'Cleaned Responses'!$1:$1,0),FALSE)</f>
        <v>#N/A</v>
      </c>
      <c r="AH631" s="6" t="e">
        <f>VLOOKUP($A631&amp;$B631,'Cleaned Responses'!$1:$82,MATCH(AH$1,'Cleaned Responses'!$1:$1,0),FALSE)</f>
        <v>#N/A</v>
      </c>
      <c r="AI631" s="6" t="e">
        <f>VLOOKUP($A631&amp;$B631,'Cleaned Responses'!$1:$82,MATCH(AI$1,'Cleaned Responses'!$1:$1,0),FALSE)</f>
        <v>#N/A</v>
      </c>
      <c r="AJ631" s="6" t="e">
        <f>VLOOKUP($A631&amp;$B631,'Cleaned Responses'!$1:$82,MATCH(AJ$1,'Cleaned Responses'!$1:$1,0),FALSE)</f>
        <v>#N/A</v>
      </c>
      <c r="AK631" s="6" t="e">
        <f>VLOOKUP($A631&amp;$B631,'Cleaned Responses'!$1:$82,MATCH(AK$1,'Cleaned Responses'!$1:$1,0),FALSE)</f>
        <v>#N/A</v>
      </c>
      <c r="AL631" s="6" t="e">
        <f t="shared" si="227"/>
        <v>#N/A</v>
      </c>
      <c r="AM631" s="7" t="e">
        <f>VLOOKUP($A631&amp;$B631,'Cleaned Responses'!$1:$82,MATCH(AM$1,'Cleaned Responses'!$1:$1,0),FALSE)/100</f>
        <v>#N/A</v>
      </c>
      <c r="AN631" s="7" t="e">
        <f>VLOOKUP($A631&amp;$B631,'Cleaned Responses'!$1:$82,MATCH(AN$1,'Cleaned Responses'!$1:$1,0),FALSE)/100</f>
        <v>#N/A</v>
      </c>
      <c r="AO631" s="7" t="e">
        <f>VLOOKUP($A631&amp;$B631,'Cleaned Responses'!$1:$82,MATCH(AO$1,'Cleaned Responses'!$1:$1,0),FALSE)/100</f>
        <v>#N/A</v>
      </c>
      <c r="AP631" s="7" t="e">
        <f>VLOOKUP($A631&amp;$B631,'Cleaned Responses'!$1:$82,MATCH(AP$1,'Cleaned Responses'!$1:$1,0),FALSE)/100</f>
        <v>#N/A</v>
      </c>
      <c r="AQ631" s="7" t="e">
        <f>VLOOKUP($A631&amp;$B631,'Cleaned Responses'!$1:$82,MATCH(AQ$1,'Cleaned Responses'!$1:$1,0),FALSE)/100</f>
        <v>#N/A</v>
      </c>
      <c r="AR631" s="7" t="e">
        <f>VLOOKUP($A631&amp;$B631,'Cleaned Responses'!$1:$82,MATCH(AR$1,'Cleaned Responses'!$1:$1,0),FALSE)/100</f>
        <v>#N/A</v>
      </c>
      <c r="AS631" s="7" t="e">
        <f>VLOOKUP($A631&amp;$B631,'Cleaned Responses'!$1:$82,MATCH(AS$1,'Cleaned Responses'!$1:$1,0),FALSE)/100</f>
        <v>#N/A</v>
      </c>
      <c r="AT631" s="7" t="e">
        <f>VLOOKUP($A631&amp;$B631,'Cleaned Responses'!$1:$82,MATCH(AT$1,'Cleaned Responses'!$1:$1,0),FALSE)/100</f>
        <v>#N/A</v>
      </c>
      <c r="AU631" s="7" t="e">
        <f>VLOOKUP($A631&amp;$B631,'Cleaned Responses'!$1:$82,MATCH(AU$1,'Cleaned Responses'!$1:$1,0),FALSE)/100</f>
        <v>#N/A</v>
      </c>
      <c r="AV631" s="7" t="e">
        <f>VLOOKUP($A631&amp;$B631,'Cleaned Responses'!$1:$82,MATCH(AV$1,'Cleaned Responses'!$1:$1,0),FALSE)/100</f>
        <v>#N/A</v>
      </c>
      <c r="AW631" s="7" t="e">
        <f>VLOOKUP($A631&amp;$B631,'Cleaned Responses'!$1:$82,MATCH(AW$1,'Cleaned Responses'!$1:$1,0),FALSE)/100</f>
        <v>#N/A</v>
      </c>
      <c r="AX631" s="7" t="e">
        <f>VLOOKUP($A631&amp;$B631,'Cleaned Responses'!$1:$82,MATCH(AX$1,'Cleaned Responses'!$1:$1,0),FALSE)/100</f>
        <v>#N/A</v>
      </c>
      <c r="AY631" s="7" t="e">
        <f>VLOOKUP($A631&amp;$B631,'Cleaned Responses'!$1:$82,MATCH(AY$1,'Cleaned Responses'!$1:$1,0),FALSE)/100</f>
        <v>#N/A</v>
      </c>
      <c r="AZ631" s="7" t="e">
        <f>VLOOKUP($A631&amp;$B631,'Cleaned Responses'!$1:$82,MATCH(AZ$1,'Cleaned Responses'!$1:$1,0),FALSE)/100</f>
        <v>#N/A</v>
      </c>
      <c r="BA631" s="7" t="e">
        <f>VLOOKUP($A631&amp;$B631,'Cleaned Responses'!$1:$82,MATCH(BA$1,'Cleaned Responses'!$1:$1,0),FALSE)/100</f>
        <v>#N/A</v>
      </c>
      <c r="BB631" s="7" t="e">
        <f>VLOOKUP($A631&amp;$B631,'Cleaned Responses'!$1:$82,MATCH(BB$1,'Cleaned Responses'!$1:$1,0),FALSE)/100</f>
        <v>#N/A</v>
      </c>
      <c r="BC631" s="7" t="e">
        <f>VLOOKUP($A631&amp;$B631,'Cleaned Responses'!$1:$82,MATCH(BC$1,'Cleaned Responses'!$1:$1,0),FALSE)/100</f>
        <v>#N/A</v>
      </c>
      <c r="BD631" s="7" t="e">
        <f>VLOOKUP($A631&amp;$B631,'Cleaned Responses'!$1:$82,MATCH(BD$1,'Cleaned Responses'!$1:$1,0),FALSE)/100</f>
        <v>#N/A</v>
      </c>
      <c r="BE631" s="7" t="e">
        <f>VLOOKUP($A631&amp;$B631,'Cleaned Responses'!$1:$82,MATCH(BE$1,'Cleaned Responses'!$1:$1,0),FALSE)/100</f>
        <v>#N/A</v>
      </c>
      <c r="BF631" s="7"/>
      <c r="BG631" s="6" t="e">
        <f>VLOOKUP($A631&amp;$B631,'Cleaned Responses'!$1:$82,MATCH(BG$1,'Cleaned Responses'!$1:$1,0),FALSE)</f>
        <v>#N/A</v>
      </c>
      <c r="BH631" s="6" t="e">
        <f>VLOOKUP($A631&amp;$B631,'Cleaned Responses'!$1:$82,MATCH(BH$1,'Cleaned Responses'!$1:$1,0),FALSE)</f>
        <v>#N/A</v>
      </c>
      <c r="BI631" t="e">
        <f>VLOOKUP($A631&amp;$B631,'Cleaned Responses'!$1:$82,MATCH(BI$1,'Cleaned Responses'!$1:$1,0),FALSE)/100</f>
        <v>#N/A</v>
      </c>
      <c r="BJ631" t="e">
        <f>VLOOKUP($A631&amp;$B631,'Cleaned Responses'!$1:$82,MATCH(BJ$1,'Cleaned Responses'!$1:$1,0),FALSE)/100</f>
        <v>#N/A</v>
      </c>
      <c r="BK631" t="e">
        <f>VLOOKUP($A631&amp;$B631,'Cleaned Responses'!$1:$82,MATCH(BK$1,'Cleaned Responses'!$1:$1,0),FALSE)/100</f>
        <v>#N/A</v>
      </c>
      <c r="BL631" t="e">
        <f t="shared" si="206"/>
        <v>#N/A</v>
      </c>
      <c r="BM631" t="e">
        <f t="shared" si="207"/>
        <v>#N/A</v>
      </c>
      <c r="BN631" t="e">
        <f t="shared" si="208"/>
        <v>#N/A</v>
      </c>
      <c r="BO631" t="e">
        <f>VLOOKUP($A631&amp;$B631,'Cleaned Responses'!$1:$82,MATCH(BO$1,'Cleaned Responses'!$1:$1,0),FALSE)/100</f>
        <v>#N/A</v>
      </c>
      <c r="BP631" t="e">
        <f>VLOOKUP($A631&amp;$B631,'Cleaned Responses'!$1:$82,MATCH(BP$1,'Cleaned Responses'!$1:$1,0),FALSE)/100</f>
        <v>#N/A</v>
      </c>
      <c r="BQ631" t="e">
        <f>VLOOKUP($A631&amp;$B631,'Cleaned Responses'!$1:$82,MATCH(BQ$1,'Cleaned Responses'!$1:$1,0),FALSE)/100</f>
        <v>#N/A</v>
      </c>
      <c r="BR631" t="e">
        <f>VLOOKUP($A631&amp;$B631,'Cleaned Responses'!$1:$82,MATCH(BR$1,'Cleaned Responses'!$1:$1,0),FALSE)/100</f>
        <v>#N/A</v>
      </c>
      <c r="BS631" t="e">
        <f>VLOOKUP($A631&amp;$B631,'Cleaned Responses'!$1:$82,MATCH(BS$1,'Cleaned Responses'!$1:$1,0),FALSE)/100</f>
        <v>#N/A</v>
      </c>
      <c r="BT631" t="e">
        <f>VLOOKUP($A631&amp;$B631,'Cleaned Responses'!$1:$82,MATCH(BT$1,'Cleaned Responses'!$1:$1,0),FALSE)/100</f>
        <v>#N/A</v>
      </c>
      <c r="BU631" t="e">
        <f>VLOOKUP($A631&amp;$B631,'Cleaned Responses'!$1:$82,MATCH(BU$1,'Cleaned Responses'!$1:$1,0),FALSE)/100</f>
        <v>#N/A</v>
      </c>
      <c r="BV631" t="e">
        <f>VLOOKUP($A631&amp;$B631,'Cleaned Responses'!$1:$82,MATCH(BV$1,'Cleaned Responses'!$1:$1,0),FALSE)/100</f>
        <v>#N/A</v>
      </c>
      <c r="BW631" t="e">
        <f>VLOOKUP($A631&amp;$B631,'Cleaned Responses'!$1:$82,MATCH(BW$1,'Cleaned Responses'!$1:$1,0),FALSE)/100</f>
        <v>#N/A</v>
      </c>
      <c r="BX631" t="e">
        <f>VLOOKUP($A631&amp;$B631,'Cleaned Responses'!$1:$82,MATCH(BX$1,'Cleaned Responses'!$1:$1,0),FALSE)/100</f>
        <v>#N/A</v>
      </c>
      <c r="BY631" t="e">
        <f>VLOOKUP($A631&amp;$B631,'Cleaned Responses'!$1:$82,MATCH(BY$1,'Cleaned Responses'!$1:$1,0),FALSE)/100</f>
        <v>#N/A</v>
      </c>
      <c r="BZ631" t="e">
        <f>VLOOKUP($A631&amp;$B631,'Cleaned Responses'!$1:$82,MATCH(BZ$1,'Cleaned Responses'!$1:$1,0),FALSE)/100</f>
        <v>#N/A</v>
      </c>
      <c r="CA631" t="e">
        <f t="shared" si="209"/>
        <v>#N/A</v>
      </c>
      <c r="CB631" t="e">
        <f t="shared" si="210"/>
        <v>#N/A</v>
      </c>
      <c r="CC631" t="e">
        <f t="shared" si="211"/>
        <v>#N/A</v>
      </c>
      <c r="CD631" t="e">
        <f t="shared" si="212"/>
        <v>#N/A</v>
      </c>
      <c r="CE631" t="e">
        <f t="shared" si="213"/>
        <v>#N/A</v>
      </c>
      <c r="CF631" t="e">
        <f t="shared" si="214"/>
        <v>#N/A</v>
      </c>
      <c r="CG631" t="e">
        <f t="shared" si="215"/>
        <v>#N/A</v>
      </c>
      <c r="CH631" t="e">
        <f t="shared" si="216"/>
        <v>#N/A</v>
      </c>
      <c r="CI631" t="e">
        <f t="shared" si="217"/>
        <v>#N/A</v>
      </c>
      <c r="CJ631" t="e">
        <f t="shared" si="218"/>
        <v>#N/A</v>
      </c>
      <c r="CK631" t="e">
        <f t="shared" si="219"/>
        <v>#N/A</v>
      </c>
    </row>
    <row r="632" spans="1:89" ht="20" customHeight="1" x14ac:dyDescent="0.25">
      <c r="A632" s="163"/>
      <c r="B632" s="6"/>
      <c r="C632" s="6" t="e">
        <f>VLOOKUP($A632&amp;$B632,'Cleaned Responses'!$1:$82,MATCH($C$1,'Cleaned Responses'!$1:$1,0),FALSE)</f>
        <v>#N/A</v>
      </c>
      <c r="D632" s="6" t="e">
        <f>VLOOKUP($A632&amp;$B632,'Cleaned Responses'!$1:$82,MATCH(D$1,'Cleaned Responses'!$1:$1,0),FALSE)</f>
        <v>#N/A</v>
      </c>
      <c r="E632" s="6" t="e">
        <f>VLOOKUP($A632&amp;$B632,'Cleaned Responses'!$1:$82,MATCH(E$1,'Cleaned Responses'!$1:$1,0),FALSE)</f>
        <v>#N/A</v>
      </c>
      <c r="F632" s="6" t="e">
        <f>VLOOKUP($A632&amp;$B632,'Cleaned Responses'!$1:$82,MATCH(F$1,'Cleaned Responses'!$1:$1,0),FALSE)</f>
        <v>#N/A</v>
      </c>
      <c r="G632" s="6" t="e">
        <f t="shared" si="220"/>
        <v>#N/A</v>
      </c>
      <c r="H632" s="6" t="e">
        <f>VLOOKUP($A632&amp;$B632,'Cleaned Responses'!$1:$82,MATCH(H$1,'Cleaned Responses'!$1:$1,0),FALSE)</f>
        <v>#N/A</v>
      </c>
      <c r="I632" s="6" t="e">
        <f>VLOOKUP($A632&amp;$B632,'Cleaned Responses'!$1:$82,MATCH(I$1,'Cleaned Responses'!$1:$1,0),FALSE)</f>
        <v>#N/A</v>
      </c>
      <c r="J632" s="6" t="e">
        <f>VLOOKUP($A632&amp;$B632,'Cleaned Responses'!$1:$82,MATCH(J$1,'Cleaned Responses'!$1:$1,0),FALSE)</f>
        <v>#N/A</v>
      </c>
      <c r="K632" s="6" t="e">
        <f>VLOOKUP($A632&amp;$B632,'Cleaned Responses'!$1:$82,MATCH(K$1,'Cleaned Responses'!$1:$1,0),FALSE)</f>
        <v>#N/A</v>
      </c>
      <c r="L632" s="6" t="e">
        <f>VLOOKUP($A632&amp;$B632,'Cleaned Responses'!$1:$82,MATCH(L$1,'Cleaned Responses'!$1:$1,0),FALSE)</f>
        <v>#N/A</v>
      </c>
      <c r="M632" s="6" t="e">
        <f>VLOOKUP($A632&amp;$B632,'Cleaned Responses'!$1:$82,MATCH(M$1,'Cleaned Responses'!$1:$1,0),FALSE)</f>
        <v>#N/A</v>
      </c>
      <c r="N632" s="6" t="e">
        <f>VLOOKUP($A632&amp;$B632,'Cleaned Responses'!$1:$82,MATCH(N$1,'Cleaned Responses'!$1:$1,0),FALSE)</f>
        <v>#N/A</v>
      </c>
      <c r="O632" s="6" t="e">
        <f>VLOOKUP($A632&amp;$B632,'Cleaned Responses'!$1:$82,MATCH(O$1,'Cleaned Responses'!$1:$1,0),FALSE)</f>
        <v>#N/A</v>
      </c>
      <c r="P632" s="6" t="e">
        <f>VLOOKUP($A632&amp;$B632,'Cleaned Responses'!$1:$82,MATCH(P$1,'Cleaned Responses'!$1:$1,0),FALSE)</f>
        <v>#N/A</v>
      </c>
      <c r="Q632" s="6" t="e">
        <f>VLOOKUP($A632&amp;$B632,'Cleaned Responses'!$1:$82,MATCH(Q$1,'Cleaned Responses'!$1:$1,0),FALSE)</f>
        <v>#VALUE!</v>
      </c>
      <c r="R632" s="8" t="e">
        <f t="shared" si="221"/>
        <v>#N/A</v>
      </c>
      <c r="S632" s="8" t="e">
        <f t="shared" si="222"/>
        <v>#N/A</v>
      </c>
      <c r="T632" s="8" t="e">
        <f t="shared" si="223"/>
        <v>#N/A</v>
      </c>
      <c r="U632" s="6"/>
      <c r="V632" s="6"/>
      <c r="W632" s="6"/>
      <c r="X632" s="6"/>
      <c r="Y632" s="8" t="e">
        <f t="shared" si="224"/>
        <v>#N/A</v>
      </c>
      <c r="Z632" s="6" t="e">
        <f>VLOOKUP($A632&amp;$B632,'Cleaned Responses'!$1:$82,MATCH(Z$1,'Cleaned Responses'!$1:$1,0),FALSE)</f>
        <v>#N/A</v>
      </c>
      <c r="AA632" s="6" t="e">
        <f>VLOOKUP($A632&amp;$B632,'Cleaned Responses'!$1:$82,MATCH(AA$1,'Cleaned Responses'!$1:$1,0),FALSE)</f>
        <v>#N/A</v>
      </c>
      <c r="AB632" s="9" t="e">
        <f t="shared" si="225"/>
        <v>#N/A</v>
      </c>
      <c r="AC632" s="9" t="e">
        <f t="shared" si="226"/>
        <v>#N/A</v>
      </c>
      <c r="AD632" s="6" t="e">
        <f>VLOOKUP($A632&amp;$B632,'Cleaned Responses'!$1:$82,MATCH(AD$1,'Cleaned Responses'!$1:$1,0),FALSE)</f>
        <v>#N/A</v>
      </c>
      <c r="AE632" s="6" t="e">
        <f>VLOOKUP($A632&amp;$B632,'Cleaned Responses'!$1:$82,MATCH(AE$1,'Cleaned Responses'!$1:$1,0),FALSE)</f>
        <v>#N/A</v>
      </c>
      <c r="AF632" s="6" t="e">
        <f>VLOOKUP($A632&amp;$B632,'Cleaned Responses'!$1:$82,MATCH(AF$1,'Cleaned Responses'!$1:$1,0),FALSE)</f>
        <v>#N/A</v>
      </c>
      <c r="AG632" s="6" t="e">
        <f>VLOOKUP($A632&amp;$B632,'Cleaned Responses'!$1:$82,MATCH(AG$1,'Cleaned Responses'!$1:$1,0),FALSE)</f>
        <v>#N/A</v>
      </c>
      <c r="AH632" s="6" t="e">
        <f>VLOOKUP($A632&amp;$B632,'Cleaned Responses'!$1:$82,MATCH(AH$1,'Cleaned Responses'!$1:$1,0),FALSE)</f>
        <v>#N/A</v>
      </c>
      <c r="AI632" s="6" t="e">
        <f>VLOOKUP($A632&amp;$B632,'Cleaned Responses'!$1:$82,MATCH(AI$1,'Cleaned Responses'!$1:$1,0),FALSE)</f>
        <v>#N/A</v>
      </c>
      <c r="AJ632" s="6" t="e">
        <f>VLOOKUP($A632&amp;$B632,'Cleaned Responses'!$1:$82,MATCH(AJ$1,'Cleaned Responses'!$1:$1,0),FALSE)</f>
        <v>#N/A</v>
      </c>
      <c r="AK632" s="6" t="e">
        <f>VLOOKUP($A632&amp;$B632,'Cleaned Responses'!$1:$82,MATCH(AK$1,'Cleaned Responses'!$1:$1,0),FALSE)</f>
        <v>#N/A</v>
      </c>
      <c r="AL632" s="6" t="e">
        <f t="shared" si="227"/>
        <v>#N/A</v>
      </c>
      <c r="AM632" s="7" t="e">
        <f>VLOOKUP($A632&amp;$B632,'Cleaned Responses'!$1:$82,MATCH(AM$1,'Cleaned Responses'!$1:$1,0),FALSE)/100</f>
        <v>#N/A</v>
      </c>
      <c r="AN632" s="7" t="e">
        <f>VLOOKUP($A632&amp;$B632,'Cleaned Responses'!$1:$82,MATCH(AN$1,'Cleaned Responses'!$1:$1,0),FALSE)/100</f>
        <v>#N/A</v>
      </c>
      <c r="AO632" s="7" t="e">
        <f>VLOOKUP($A632&amp;$B632,'Cleaned Responses'!$1:$82,MATCH(AO$1,'Cleaned Responses'!$1:$1,0),FALSE)/100</f>
        <v>#N/A</v>
      </c>
      <c r="AP632" s="7" t="e">
        <f>VLOOKUP($A632&amp;$B632,'Cleaned Responses'!$1:$82,MATCH(AP$1,'Cleaned Responses'!$1:$1,0),FALSE)/100</f>
        <v>#N/A</v>
      </c>
      <c r="AQ632" s="7" t="e">
        <f>VLOOKUP($A632&amp;$B632,'Cleaned Responses'!$1:$82,MATCH(AQ$1,'Cleaned Responses'!$1:$1,0),FALSE)/100</f>
        <v>#N/A</v>
      </c>
      <c r="AR632" s="7" t="e">
        <f>VLOOKUP($A632&amp;$B632,'Cleaned Responses'!$1:$82,MATCH(AR$1,'Cleaned Responses'!$1:$1,0),FALSE)/100</f>
        <v>#N/A</v>
      </c>
      <c r="AS632" s="7" t="e">
        <f>VLOOKUP($A632&amp;$B632,'Cleaned Responses'!$1:$82,MATCH(AS$1,'Cleaned Responses'!$1:$1,0),FALSE)/100</f>
        <v>#N/A</v>
      </c>
      <c r="AT632" s="7" t="e">
        <f>VLOOKUP($A632&amp;$B632,'Cleaned Responses'!$1:$82,MATCH(AT$1,'Cleaned Responses'!$1:$1,0),FALSE)/100</f>
        <v>#N/A</v>
      </c>
      <c r="AU632" s="7" t="e">
        <f>VLOOKUP($A632&amp;$B632,'Cleaned Responses'!$1:$82,MATCH(AU$1,'Cleaned Responses'!$1:$1,0),FALSE)/100</f>
        <v>#N/A</v>
      </c>
      <c r="AV632" s="7" t="e">
        <f>VLOOKUP($A632&amp;$B632,'Cleaned Responses'!$1:$82,MATCH(AV$1,'Cleaned Responses'!$1:$1,0),FALSE)/100</f>
        <v>#N/A</v>
      </c>
      <c r="AW632" s="7" t="e">
        <f>VLOOKUP($A632&amp;$B632,'Cleaned Responses'!$1:$82,MATCH(AW$1,'Cleaned Responses'!$1:$1,0),FALSE)/100</f>
        <v>#N/A</v>
      </c>
      <c r="AX632" s="7" t="e">
        <f>VLOOKUP($A632&amp;$B632,'Cleaned Responses'!$1:$82,MATCH(AX$1,'Cleaned Responses'!$1:$1,0),FALSE)/100</f>
        <v>#N/A</v>
      </c>
      <c r="AY632" s="7" t="e">
        <f>VLOOKUP($A632&amp;$B632,'Cleaned Responses'!$1:$82,MATCH(AY$1,'Cleaned Responses'!$1:$1,0),FALSE)/100</f>
        <v>#N/A</v>
      </c>
      <c r="AZ632" s="7" t="e">
        <f>VLOOKUP($A632&amp;$B632,'Cleaned Responses'!$1:$82,MATCH(AZ$1,'Cleaned Responses'!$1:$1,0),FALSE)/100</f>
        <v>#N/A</v>
      </c>
      <c r="BA632" s="7" t="e">
        <f>VLOOKUP($A632&amp;$B632,'Cleaned Responses'!$1:$82,MATCH(BA$1,'Cleaned Responses'!$1:$1,0),FALSE)/100</f>
        <v>#N/A</v>
      </c>
      <c r="BB632" s="7" t="e">
        <f>VLOOKUP($A632&amp;$B632,'Cleaned Responses'!$1:$82,MATCH(BB$1,'Cleaned Responses'!$1:$1,0),FALSE)/100</f>
        <v>#N/A</v>
      </c>
      <c r="BC632" s="7" t="e">
        <f>VLOOKUP($A632&amp;$B632,'Cleaned Responses'!$1:$82,MATCH(BC$1,'Cleaned Responses'!$1:$1,0),FALSE)/100</f>
        <v>#N/A</v>
      </c>
      <c r="BD632" s="7" t="e">
        <f>VLOOKUP($A632&amp;$B632,'Cleaned Responses'!$1:$82,MATCH(BD$1,'Cleaned Responses'!$1:$1,0),FALSE)/100</f>
        <v>#N/A</v>
      </c>
      <c r="BE632" s="7" t="e">
        <f>VLOOKUP($A632&amp;$B632,'Cleaned Responses'!$1:$82,MATCH(BE$1,'Cleaned Responses'!$1:$1,0),FALSE)/100</f>
        <v>#N/A</v>
      </c>
      <c r="BF632" s="7"/>
      <c r="BG632" s="6" t="e">
        <f>VLOOKUP($A632&amp;$B632,'Cleaned Responses'!$1:$82,MATCH(BG$1,'Cleaned Responses'!$1:$1,0),FALSE)</f>
        <v>#N/A</v>
      </c>
      <c r="BH632" s="6" t="e">
        <f>VLOOKUP($A632&amp;$B632,'Cleaned Responses'!$1:$82,MATCH(BH$1,'Cleaned Responses'!$1:$1,0),FALSE)</f>
        <v>#N/A</v>
      </c>
      <c r="BI632" t="e">
        <f>VLOOKUP($A632&amp;$B632,'Cleaned Responses'!$1:$82,MATCH(BI$1,'Cleaned Responses'!$1:$1,0),FALSE)/100</f>
        <v>#N/A</v>
      </c>
      <c r="BJ632" t="e">
        <f>VLOOKUP($A632&amp;$B632,'Cleaned Responses'!$1:$82,MATCH(BJ$1,'Cleaned Responses'!$1:$1,0),FALSE)/100</f>
        <v>#N/A</v>
      </c>
      <c r="BK632" t="e">
        <f>VLOOKUP($A632&amp;$B632,'Cleaned Responses'!$1:$82,MATCH(BK$1,'Cleaned Responses'!$1:$1,0),FALSE)/100</f>
        <v>#N/A</v>
      </c>
      <c r="BL632" t="e">
        <f t="shared" si="206"/>
        <v>#N/A</v>
      </c>
      <c r="BM632" t="e">
        <f t="shared" si="207"/>
        <v>#N/A</v>
      </c>
      <c r="BN632" t="e">
        <f t="shared" si="208"/>
        <v>#N/A</v>
      </c>
      <c r="BO632" t="e">
        <f>VLOOKUP($A632&amp;$B632,'Cleaned Responses'!$1:$82,MATCH(BO$1,'Cleaned Responses'!$1:$1,0),FALSE)/100</f>
        <v>#N/A</v>
      </c>
      <c r="BP632" t="e">
        <f>VLOOKUP($A632&amp;$B632,'Cleaned Responses'!$1:$82,MATCH(BP$1,'Cleaned Responses'!$1:$1,0),FALSE)/100</f>
        <v>#N/A</v>
      </c>
      <c r="BQ632" t="e">
        <f>VLOOKUP($A632&amp;$B632,'Cleaned Responses'!$1:$82,MATCH(BQ$1,'Cleaned Responses'!$1:$1,0),FALSE)/100</f>
        <v>#N/A</v>
      </c>
      <c r="BR632" t="e">
        <f>VLOOKUP($A632&amp;$B632,'Cleaned Responses'!$1:$82,MATCH(BR$1,'Cleaned Responses'!$1:$1,0),FALSE)/100</f>
        <v>#N/A</v>
      </c>
      <c r="BS632" t="e">
        <f>VLOOKUP($A632&amp;$B632,'Cleaned Responses'!$1:$82,MATCH(BS$1,'Cleaned Responses'!$1:$1,0),FALSE)/100</f>
        <v>#N/A</v>
      </c>
      <c r="BT632" t="e">
        <f>VLOOKUP($A632&amp;$B632,'Cleaned Responses'!$1:$82,MATCH(BT$1,'Cleaned Responses'!$1:$1,0),FALSE)/100</f>
        <v>#N/A</v>
      </c>
      <c r="BU632" t="e">
        <f>VLOOKUP($A632&amp;$B632,'Cleaned Responses'!$1:$82,MATCH(BU$1,'Cleaned Responses'!$1:$1,0),FALSE)/100</f>
        <v>#N/A</v>
      </c>
      <c r="BV632" t="e">
        <f>VLOOKUP($A632&amp;$B632,'Cleaned Responses'!$1:$82,MATCH(BV$1,'Cleaned Responses'!$1:$1,0),FALSE)/100</f>
        <v>#N/A</v>
      </c>
      <c r="BW632" t="e">
        <f>VLOOKUP($A632&amp;$B632,'Cleaned Responses'!$1:$82,MATCH(BW$1,'Cleaned Responses'!$1:$1,0),FALSE)/100</f>
        <v>#N/A</v>
      </c>
      <c r="BX632" t="e">
        <f>VLOOKUP($A632&amp;$B632,'Cleaned Responses'!$1:$82,MATCH(BX$1,'Cleaned Responses'!$1:$1,0),FALSE)/100</f>
        <v>#N/A</v>
      </c>
      <c r="BY632" t="e">
        <f>VLOOKUP($A632&amp;$B632,'Cleaned Responses'!$1:$82,MATCH(BY$1,'Cleaned Responses'!$1:$1,0),FALSE)/100</f>
        <v>#N/A</v>
      </c>
      <c r="BZ632" t="e">
        <f>VLOOKUP($A632&amp;$B632,'Cleaned Responses'!$1:$82,MATCH(BZ$1,'Cleaned Responses'!$1:$1,0),FALSE)/100</f>
        <v>#N/A</v>
      </c>
      <c r="CA632" t="e">
        <f t="shared" si="209"/>
        <v>#N/A</v>
      </c>
      <c r="CB632" t="e">
        <f t="shared" si="210"/>
        <v>#N/A</v>
      </c>
      <c r="CC632" t="e">
        <f t="shared" si="211"/>
        <v>#N/A</v>
      </c>
      <c r="CD632" t="e">
        <f t="shared" si="212"/>
        <v>#N/A</v>
      </c>
      <c r="CE632" t="e">
        <f t="shared" si="213"/>
        <v>#N/A</v>
      </c>
      <c r="CF632" t="e">
        <f t="shared" si="214"/>
        <v>#N/A</v>
      </c>
      <c r="CG632" t="e">
        <f t="shared" si="215"/>
        <v>#N/A</v>
      </c>
      <c r="CH632" t="e">
        <f t="shared" si="216"/>
        <v>#N/A</v>
      </c>
      <c r="CI632" t="e">
        <f t="shared" si="217"/>
        <v>#N/A</v>
      </c>
      <c r="CJ632" t="e">
        <f t="shared" si="218"/>
        <v>#N/A</v>
      </c>
      <c r="CK632" t="e">
        <f t="shared" si="219"/>
        <v>#N/A</v>
      </c>
    </row>
    <row r="633" spans="1:89" ht="20" customHeight="1" x14ac:dyDescent="0.25">
      <c r="A633" s="163"/>
      <c r="B633" s="6"/>
      <c r="C633" s="6" t="e">
        <f>VLOOKUP($A633&amp;$B633,'Cleaned Responses'!$1:$82,MATCH($C$1,'Cleaned Responses'!$1:$1,0),FALSE)</f>
        <v>#N/A</v>
      </c>
      <c r="D633" s="6" t="e">
        <f>VLOOKUP($A633&amp;$B633,'Cleaned Responses'!$1:$82,MATCH(D$1,'Cleaned Responses'!$1:$1,0),FALSE)</f>
        <v>#N/A</v>
      </c>
      <c r="E633" s="6" t="e">
        <f>VLOOKUP($A633&amp;$B633,'Cleaned Responses'!$1:$82,MATCH(E$1,'Cleaned Responses'!$1:$1,0),FALSE)</f>
        <v>#N/A</v>
      </c>
      <c r="F633" s="6" t="e">
        <f>VLOOKUP($A633&amp;$B633,'Cleaned Responses'!$1:$82,MATCH(F$1,'Cleaned Responses'!$1:$1,0),FALSE)</f>
        <v>#N/A</v>
      </c>
      <c r="G633" s="6" t="e">
        <f t="shared" si="220"/>
        <v>#N/A</v>
      </c>
      <c r="H633" s="6" t="e">
        <f>VLOOKUP($A633&amp;$B633,'Cleaned Responses'!$1:$82,MATCH(H$1,'Cleaned Responses'!$1:$1,0),FALSE)</f>
        <v>#N/A</v>
      </c>
      <c r="I633" s="6" t="e">
        <f>VLOOKUP($A633&amp;$B633,'Cleaned Responses'!$1:$82,MATCH(I$1,'Cleaned Responses'!$1:$1,0),FALSE)</f>
        <v>#N/A</v>
      </c>
      <c r="J633" s="6" t="e">
        <f>VLOOKUP($A633&amp;$B633,'Cleaned Responses'!$1:$82,MATCH(J$1,'Cleaned Responses'!$1:$1,0),FALSE)</f>
        <v>#N/A</v>
      </c>
      <c r="K633" s="6" t="e">
        <f>VLOOKUP($A633&amp;$B633,'Cleaned Responses'!$1:$82,MATCH(K$1,'Cleaned Responses'!$1:$1,0),FALSE)</f>
        <v>#N/A</v>
      </c>
      <c r="L633" s="6" t="e">
        <f>VLOOKUP($A633&amp;$B633,'Cleaned Responses'!$1:$82,MATCH(L$1,'Cleaned Responses'!$1:$1,0),FALSE)</f>
        <v>#N/A</v>
      </c>
      <c r="M633" s="6" t="e">
        <f>VLOOKUP($A633&amp;$B633,'Cleaned Responses'!$1:$82,MATCH(M$1,'Cleaned Responses'!$1:$1,0),FALSE)</f>
        <v>#N/A</v>
      </c>
      <c r="N633" s="6" t="e">
        <f>VLOOKUP($A633&amp;$B633,'Cleaned Responses'!$1:$82,MATCH(N$1,'Cleaned Responses'!$1:$1,0),FALSE)</f>
        <v>#N/A</v>
      </c>
      <c r="O633" s="6" t="e">
        <f>VLOOKUP($A633&amp;$B633,'Cleaned Responses'!$1:$82,MATCH(O$1,'Cleaned Responses'!$1:$1,0),FALSE)</f>
        <v>#N/A</v>
      </c>
      <c r="P633" s="6" t="e">
        <f>VLOOKUP($A633&amp;$B633,'Cleaned Responses'!$1:$82,MATCH(P$1,'Cleaned Responses'!$1:$1,0),FALSE)</f>
        <v>#N/A</v>
      </c>
      <c r="Q633" s="6" t="e">
        <f>VLOOKUP($A633&amp;$B633,'Cleaned Responses'!$1:$82,MATCH(Q$1,'Cleaned Responses'!$1:$1,0),FALSE)</f>
        <v>#VALUE!</v>
      </c>
      <c r="R633" s="8" t="e">
        <f t="shared" si="221"/>
        <v>#N/A</v>
      </c>
      <c r="S633" s="8" t="e">
        <f t="shared" si="222"/>
        <v>#N/A</v>
      </c>
      <c r="T633" s="8" t="e">
        <f t="shared" si="223"/>
        <v>#N/A</v>
      </c>
      <c r="U633" s="6"/>
      <c r="V633" s="6"/>
      <c r="W633" s="6"/>
      <c r="X633" s="6"/>
      <c r="Y633" s="8" t="e">
        <f t="shared" si="224"/>
        <v>#N/A</v>
      </c>
      <c r="Z633" s="6" t="e">
        <f>VLOOKUP($A633&amp;$B633,'Cleaned Responses'!$1:$82,MATCH(Z$1,'Cleaned Responses'!$1:$1,0),FALSE)</f>
        <v>#N/A</v>
      </c>
      <c r="AA633" s="6" t="e">
        <f>VLOOKUP($A633&amp;$B633,'Cleaned Responses'!$1:$82,MATCH(AA$1,'Cleaned Responses'!$1:$1,0),FALSE)</f>
        <v>#N/A</v>
      </c>
      <c r="AB633" s="9" t="e">
        <f t="shared" si="225"/>
        <v>#N/A</v>
      </c>
      <c r="AC633" s="9" t="e">
        <f t="shared" si="226"/>
        <v>#N/A</v>
      </c>
      <c r="AD633" s="6" t="e">
        <f>VLOOKUP($A633&amp;$B633,'Cleaned Responses'!$1:$82,MATCH(AD$1,'Cleaned Responses'!$1:$1,0),FALSE)</f>
        <v>#N/A</v>
      </c>
      <c r="AE633" s="6" t="e">
        <f>VLOOKUP($A633&amp;$B633,'Cleaned Responses'!$1:$82,MATCH(AE$1,'Cleaned Responses'!$1:$1,0),FALSE)</f>
        <v>#N/A</v>
      </c>
      <c r="AF633" s="6" t="e">
        <f>VLOOKUP($A633&amp;$B633,'Cleaned Responses'!$1:$82,MATCH(AF$1,'Cleaned Responses'!$1:$1,0),FALSE)</f>
        <v>#N/A</v>
      </c>
      <c r="AG633" s="6" t="e">
        <f>VLOOKUP($A633&amp;$B633,'Cleaned Responses'!$1:$82,MATCH(AG$1,'Cleaned Responses'!$1:$1,0),FALSE)</f>
        <v>#N/A</v>
      </c>
      <c r="AH633" s="6" t="e">
        <f>VLOOKUP($A633&amp;$B633,'Cleaned Responses'!$1:$82,MATCH(AH$1,'Cleaned Responses'!$1:$1,0),FALSE)</f>
        <v>#N/A</v>
      </c>
      <c r="AI633" s="6" t="e">
        <f>VLOOKUP($A633&amp;$B633,'Cleaned Responses'!$1:$82,MATCH(AI$1,'Cleaned Responses'!$1:$1,0),FALSE)</f>
        <v>#N/A</v>
      </c>
      <c r="AJ633" s="6" t="e">
        <f>VLOOKUP($A633&amp;$B633,'Cleaned Responses'!$1:$82,MATCH(AJ$1,'Cleaned Responses'!$1:$1,0),FALSE)</f>
        <v>#N/A</v>
      </c>
      <c r="AK633" s="6" t="e">
        <f>VLOOKUP($A633&amp;$B633,'Cleaned Responses'!$1:$82,MATCH(AK$1,'Cleaned Responses'!$1:$1,0),FALSE)</f>
        <v>#N/A</v>
      </c>
      <c r="AL633" s="6" t="e">
        <f t="shared" si="227"/>
        <v>#N/A</v>
      </c>
      <c r="AM633" s="7" t="e">
        <f>VLOOKUP($A633&amp;$B633,'Cleaned Responses'!$1:$82,MATCH(AM$1,'Cleaned Responses'!$1:$1,0),FALSE)/100</f>
        <v>#N/A</v>
      </c>
      <c r="AN633" s="7" t="e">
        <f>VLOOKUP($A633&amp;$B633,'Cleaned Responses'!$1:$82,MATCH(AN$1,'Cleaned Responses'!$1:$1,0),FALSE)/100</f>
        <v>#N/A</v>
      </c>
      <c r="AO633" s="7" t="e">
        <f>VLOOKUP($A633&amp;$B633,'Cleaned Responses'!$1:$82,MATCH(AO$1,'Cleaned Responses'!$1:$1,0),FALSE)/100</f>
        <v>#N/A</v>
      </c>
      <c r="AP633" s="7" t="e">
        <f>VLOOKUP($A633&amp;$B633,'Cleaned Responses'!$1:$82,MATCH(AP$1,'Cleaned Responses'!$1:$1,0),FALSE)/100</f>
        <v>#N/A</v>
      </c>
      <c r="AQ633" s="7" t="e">
        <f>VLOOKUP($A633&amp;$B633,'Cleaned Responses'!$1:$82,MATCH(AQ$1,'Cleaned Responses'!$1:$1,0),FALSE)/100</f>
        <v>#N/A</v>
      </c>
      <c r="AR633" s="7" t="e">
        <f>VLOOKUP($A633&amp;$B633,'Cleaned Responses'!$1:$82,MATCH(AR$1,'Cleaned Responses'!$1:$1,0),FALSE)/100</f>
        <v>#N/A</v>
      </c>
      <c r="AS633" s="7" t="e">
        <f>VLOOKUP($A633&amp;$B633,'Cleaned Responses'!$1:$82,MATCH(AS$1,'Cleaned Responses'!$1:$1,0),FALSE)/100</f>
        <v>#N/A</v>
      </c>
      <c r="AT633" s="7" t="e">
        <f>VLOOKUP($A633&amp;$B633,'Cleaned Responses'!$1:$82,MATCH(AT$1,'Cleaned Responses'!$1:$1,0),FALSE)/100</f>
        <v>#N/A</v>
      </c>
      <c r="AU633" s="7" t="e">
        <f>VLOOKUP($A633&amp;$B633,'Cleaned Responses'!$1:$82,MATCH(AU$1,'Cleaned Responses'!$1:$1,0),FALSE)/100</f>
        <v>#N/A</v>
      </c>
      <c r="AV633" s="7" t="e">
        <f>VLOOKUP($A633&amp;$B633,'Cleaned Responses'!$1:$82,MATCH(AV$1,'Cleaned Responses'!$1:$1,0),FALSE)/100</f>
        <v>#N/A</v>
      </c>
      <c r="AW633" s="7" t="e">
        <f>VLOOKUP($A633&amp;$B633,'Cleaned Responses'!$1:$82,MATCH(AW$1,'Cleaned Responses'!$1:$1,0),FALSE)/100</f>
        <v>#N/A</v>
      </c>
      <c r="AX633" s="7" t="e">
        <f>VLOOKUP($A633&amp;$B633,'Cleaned Responses'!$1:$82,MATCH(AX$1,'Cleaned Responses'!$1:$1,0),FALSE)/100</f>
        <v>#N/A</v>
      </c>
      <c r="AY633" s="7" t="e">
        <f>VLOOKUP($A633&amp;$B633,'Cleaned Responses'!$1:$82,MATCH(AY$1,'Cleaned Responses'!$1:$1,0),FALSE)/100</f>
        <v>#N/A</v>
      </c>
      <c r="AZ633" s="7" t="e">
        <f>VLOOKUP($A633&amp;$B633,'Cleaned Responses'!$1:$82,MATCH(AZ$1,'Cleaned Responses'!$1:$1,0),FALSE)/100</f>
        <v>#N/A</v>
      </c>
      <c r="BA633" s="7" t="e">
        <f>VLOOKUP($A633&amp;$B633,'Cleaned Responses'!$1:$82,MATCH(BA$1,'Cleaned Responses'!$1:$1,0),FALSE)/100</f>
        <v>#N/A</v>
      </c>
      <c r="BB633" s="7" t="e">
        <f>VLOOKUP($A633&amp;$B633,'Cleaned Responses'!$1:$82,MATCH(BB$1,'Cleaned Responses'!$1:$1,0),FALSE)/100</f>
        <v>#N/A</v>
      </c>
      <c r="BC633" s="7" t="e">
        <f>VLOOKUP($A633&amp;$B633,'Cleaned Responses'!$1:$82,MATCH(BC$1,'Cleaned Responses'!$1:$1,0),FALSE)/100</f>
        <v>#N/A</v>
      </c>
      <c r="BD633" s="7" t="e">
        <f>VLOOKUP($A633&amp;$B633,'Cleaned Responses'!$1:$82,MATCH(BD$1,'Cleaned Responses'!$1:$1,0),FALSE)/100</f>
        <v>#N/A</v>
      </c>
      <c r="BE633" s="7" t="e">
        <f>VLOOKUP($A633&amp;$B633,'Cleaned Responses'!$1:$82,MATCH(BE$1,'Cleaned Responses'!$1:$1,0),FALSE)/100</f>
        <v>#N/A</v>
      </c>
      <c r="BF633" s="7"/>
      <c r="BG633" s="6" t="e">
        <f>VLOOKUP($A633&amp;$B633,'Cleaned Responses'!$1:$82,MATCH(BG$1,'Cleaned Responses'!$1:$1,0),FALSE)</f>
        <v>#N/A</v>
      </c>
      <c r="BH633" s="6" t="e">
        <f>VLOOKUP($A633&amp;$B633,'Cleaned Responses'!$1:$82,MATCH(BH$1,'Cleaned Responses'!$1:$1,0),FALSE)</f>
        <v>#N/A</v>
      </c>
      <c r="BI633" t="e">
        <f>VLOOKUP($A633&amp;$B633,'Cleaned Responses'!$1:$82,MATCH(BI$1,'Cleaned Responses'!$1:$1,0),FALSE)/100</f>
        <v>#N/A</v>
      </c>
      <c r="BJ633" t="e">
        <f>VLOOKUP($A633&amp;$B633,'Cleaned Responses'!$1:$82,MATCH(BJ$1,'Cleaned Responses'!$1:$1,0),FALSE)/100</f>
        <v>#N/A</v>
      </c>
      <c r="BK633" t="e">
        <f>VLOOKUP($A633&amp;$B633,'Cleaned Responses'!$1:$82,MATCH(BK$1,'Cleaned Responses'!$1:$1,0),FALSE)/100</f>
        <v>#N/A</v>
      </c>
      <c r="BL633" t="e">
        <f t="shared" si="206"/>
        <v>#N/A</v>
      </c>
      <c r="BM633" t="e">
        <f t="shared" si="207"/>
        <v>#N/A</v>
      </c>
      <c r="BN633" t="e">
        <f t="shared" si="208"/>
        <v>#N/A</v>
      </c>
      <c r="BO633" t="e">
        <f>VLOOKUP($A633&amp;$B633,'Cleaned Responses'!$1:$82,MATCH(BO$1,'Cleaned Responses'!$1:$1,0),FALSE)/100</f>
        <v>#N/A</v>
      </c>
      <c r="BP633" t="e">
        <f>VLOOKUP($A633&amp;$B633,'Cleaned Responses'!$1:$82,MATCH(BP$1,'Cleaned Responses'!$1:$1,0),FALSE)/100</f>
        <v>#N/A</v>
      </c>
      <c r="BQ633" t="e">
        <f>VLOOKUP($A633&amp;$B633,'Cleaned Responses'!$1:$82,MATCH(BQ$1,'Cleaned Responses'!$1:$1,0),FALSE)/100</f>
        <v>#N/A</v>
      </c>
      <c r="BR633" t="e">
        <f>VLOOKUP($A633&amp;$B633,'Cleaned Responses'!$1:$82,MATCH(BR$1,'Cleaned Responses'!$1:$1,0),FALSE)/100</f>
        <v>#N/A</v>
      </c>
      <c r="BS633" t="e">
        <f>VLOOKUP($A633&amp;$B633,'Cleaned Responses'!$1:$82,MATCH(BS$1,'Cleaned Responses'!$1:$1,0),FALSE)/100</f>
        <v>#N/A</v>
      </c>
      <c r="BT633" t="e">
        <f>VLOOKUP($A633&amp;$B633,'Cleaned Responses'!$1:$82,MATCH(BT$1,'Cleaned Responses'!$1:$1,0),FALSE)/100</f>
        <v>#N/A</v>
      </c>
      <c r="BU633" t="e">
        <f>VLOOKUP($A633&amp;$B633,'Cleaned Responses'!$1:$82,MATCH(BU$1,'Cleaned Responses'!$1:$1,0),FALSE)/100</f>
        <v>#N/A</v>
      </c>
      <c r="BV633" t="e">
        <f>VLOOKUP($A633&amp;$B633,'Cleaned Responses'!$1:$82,MATCH(BV$1,'Cleaned Responses'!$1:$1,0),FALSE)/100</f>
        <v>#N/A</v>
      </c>
      <c r="BW633" t="e">
        <f>VLOOKUP($A633&amp;$B633,'Cleaned Responses'!$1:$82,MATCH(BW$1,'Cleaned Responses'!$1:$1,0),FALSE)/100</f>
        <v>#N/A</v>
      </c>
      <c r="BX633" t="e">
        <f>VLOOKUP($A633&amp;$B633,'Cleaned Responses'!$1:$82,MATCH(BX$1,'Cleaned Responses'!$1:$1,0),FALSE)/100</f>
        <v>#N/A</v>
      </c>
      <c r="BY633" t="e">
        <f>VLOOKUP($A633&amp;$B633,'Cleaned Responses'!$1:$82,MATCH(BY$1,'Cleaned Responses'!$1:$1,0),FALSE)/100</f>
        <v>#N/A</v>
      </c>
      <c r="BZ633" t="e">
        <f>VLOOKUP($A633&amp;$B633,'Cleaned Responses'!$1:$82,MATCH(BZ$1,'Cleaned Responses'!$1:$1,0),FALSE)/100</f>
        <v>#N/A</v>
      </c>
      <c r="CA633" t="e">
        <f t="shared" si="209"/>
        <v>#N/A</v>
      </c>
      <c r="CB633" t="e">
        <f t="shared" si="210"/>
        <v>#N/A</v>
      </c>
      <c r="CC633" t="e">
        <f t="shared" si="211"/>
        <v>#N/A</v>
      </c>
      <c r="CD633" t="e">
        <f t="shared" si="212"/>
        <v>#N/A</v>
      </c>
      <c r="CE633" t="e">
        <f t="shared" si="213"/>
        <v>#N/A</v>
      </c>
      <c r="CF633" t="e">
        <f t="shared" si="214"/>
        <v>#N/A</v>
      </c>
      <c r="CG633" t="e">
        <f t="shared" si="215"/>
        <v>#N/A</v>
      </c>
      <c r="CH633" t="e">
        <f t="shared" si="216"/>
        <v>#N/A</v>
      </c>
      <c r="CI633" t="e">
        <f t="shared" si="217"/>
        <v>#N/A</v>
      </c>
      <c r="CJ633" t="e">
        <f t="shared" si="218"/>
        <v>#N/A</v>
      </c>
      <c r="CK633" t="e">
        <f t="shared" si="219"/>
        <v>#N/A</v>
      </c>
    </row>
    <row r="634" spans="1:89" ht="20" customHeight="1" x14ac:dyDescent="0.25">
      <c r="A634" s="163"/>
      <c r="B634" s="6"/>
      <c r="C634" s="6" t="e">
        <f>VLOOKUP($A634&amp;$B634,'Cleaned Responses'!$1:$82,MATCH($C$1,'Cleaned Responses'!$1:$1,0),FALSE)</f>
        <v>#N/A</v>
      </c>
      <c r="D634" s="6" t="e">
        <f>VLOOKUP($A634&amp;$B634,'Cleaned Responses'!$1:$82,MATCH(D$1,'Cleaned Responses'!$1:$1,0),FALSE)</f>
        <v>#N/A</v>
      </c>
      <c r="E634" s="6" t="e">
        <f>VLOOKUP($A634&amp;$B634,'Cleaned Responses'!$1:$82,MATCH(E$1,'Cleaned Responses'!$1:$1,0),FALSE)</f>
        <v>#N/A</v>
      </c>
      <c r="F634" s="6" t="e">
        <f>VLOOKUP($A634&amp;$B634,'Cleaned Responses'!$1:$82,MATCH(F$1,'Cleaned Responses'!$1:$1,0),FALSE)</f>
        <v>#N/A</v>
      </c>
      <c r="G634" s="6" t="e">
        <f t="shared" si="220"/>
        <v>#N/A</v>
      </c>
      <c r="H634" s="6" t="e">
        <f>VLOOKUP($A634&amp;$B634,'Cleaned Responses'!$1:$82,MATCH(H$1,'Cleaned Responses'!$1:$1,0),FALSE)</f>
        <v>#N/A</v>
      </c>
      <c r="I634" s="6" t="e">
        <f>VLOOKUP($A634&amp;$B634,'Cleaned Responses'!$1:$82,MATCH(I$1,'Cleaned Responses'!$1:$1,0),FALSE)</f>
        <v>#N/A</v>
      </c>
      <c r="J634" s="6" t="e">
        <f>VLOOKUP($A634&amp;$B634,'Cleaned Responses'!$1:$82,MATCH(J$1,'Cleaned Responses'!$1:$1,0),FALSE)</f>
        <v>#N/A</v>
      </c>
      <c r="K634" s="6" t="e">
        <f>VLOOKUP($A634&amp;$B634,'Cleaned Responses'!$1:$82,MATCH(K$1,'Cleaned Responses'!$1:$1,0),FALSE)</f>
        <v>#N/A</v>
      </c>
      <c r="L634" s="6" t="e">
        <f>VLOOKUP($A634&amp;$B634,'Cleaned Responses'!$1:$82,MATCH(L$1,'Cleaned Responses'!$1:$1,0),FALSE)</f>
        <v>#N/A</v>
      </c>
      <c r="M634" s="6" t="e">
        <f>VLOOKUP($A634&amp;$B634,'Cleaned Responses'!$1:$82,MATCH(M$1,'Cleaned Responses'!$1:$1,0),FALSE)</f>
        <v>#N/A</v>
      </c>
      <c r="N634" s="6" t="e">
        <f>VLOOKUP($A634&amp;$B634,'Cleaned Responses'!$1:$82,MATCH(N$1,'Cleaned Responses'!$1:$1,0),FALSE)</f>
        <v>#N/A</v>
      </c>
      <c r="O634" s="6" t="e">
        <f>VLOOKUP($A634&amp;$B634,'Cleaned Responses'!$1:$82,MATCH(O$1,'Cleaned Responses'!$1:$1,0),FALSE)</f>
        <v>#N/A</v>
      </c>
      <c r="P634" s="6" t="e">
        <f>VLOOKUP($A634&amp;$B634,'Cleaned Responses'!$1:$82,MATCH(P$1,'Cleaned Responses'!$1:$1,0),FALSE)</f>
        <v>#N/A</v>
      </c>
      <c r="Q634" s="6" t="e">
        <f>VLOOKUP($A634&amp;$B634,'Cleaned Responses'!$1:$82,MATCH(Q$1,'Cleaned Responses'!$1:$1,0),FALSE)</f>
        <v>#VALUE!</v>
      </c>
      <c r="R634" s="8" t="e">
        <f t="shared" si="221"/>
        <v>#N/A</v>
      </c>
      <c r="S634" s="8" t="e">
        <f t="shared" si="222"/>
        <v>#N/A</v>
      </c>
      <c r="T634" s="8" t="e">
        <f t="shared" si="223"/>
        <v>#N/A</v>
      </c>
      <c r="U634" s="6"/>
      <c r="V634" s="6"/>
      <c r="W634" s="6"/>
      <c r="X634" s="6"/>
      <c r="Y634" s="8" t="e">
        <f t="shared" si="224"/>
        <v>#N/A</v>
      </c>
      <c r="Z634" s="6" t="e">
        <f>VLOOKUP($A634&amp;$B634,'Cleaned Responses'!$1:$82,MATCH(Z$1,'Cleaned Responses'!$1:$1,0),FALSE)</f>
        <v>#N/A</v>
      </c>
      <c r="AA634" s="6" t="e">
        <f>VLOOKUP($A634&amp;$B634,'Cleaned Responses'!$1:$82,MATCH(AA$1,'Cleaned Responses'!$1:$1,0),FALSE)</f>
        <v>#N/A</v>
      </c>
      <c r="AB634" s="9" t="e">
        <f t="shared" si="225"/>
        <v>#N/A</v>
      </c>
      <c r="AC634" s="9" t="e">
        <f t="shared" si="226"/>
        <v>#N/A</v>
      </c>
      <c r="AD634" s="6" t="e">
        <f>VLOOKUP($A634&amp;$B634,'Cleaned Responses'!$1:$82,MATCH(AD$1,'Cleaned Responses'!$1:$1,0),FALSE)</f>
        <v>#N/A</v>
      </c>
      <c r="AE634" s="6" t="e">
        <f>VLOOKUP($A634&amp;$B634,'Cleaned Responses'!$1:$82,MATCH(AE$1,'Cleaned Responses'!$1:$1,0),FALSE)</f>
        <v>#N/A</v>
      </c>
      <c r="AF634" s="6" t="e">
        <f>VLOOKUP($A634&amp;$B634,'Cleaned Responses'!$1:$82,MATCH(AF$1,'Cleaned Responses'!$1:$1,0),FALSE)</f>
        <v>#N/A</v>
      </c>
      <c r="AG634" s="6" t="e">
        <f>VLOOKUP($A634&amp;$B634,'Cleaned Responses'!$1:$82,MATCH(AG$1,'Cleaned Responses'!$1:$1,0),FALSE)</f>
        <v>#N/A</v>
      </c>
      <c r="AH634" s="6" t="e">
        <f>VLOOKUP($A634&amp;$B634,'Cleaned Responses'!$1:$82,MATCH(AH$1,'Cleaned Responses'!$1:$1,0),FALSE)</f>
        <v>#N/A</v>
      </c>
      <c r="AI634" s="6" t="e">
        <f>VLOOKUP($A634&amp;$B634,'Cleaned Responses'!$1:$82,MATCH(AI$1,'Cleaned Responses'!$1:$1,0),FALSE)</f>
        <v>#N/A</v>
      </c>
      <c r="AJ634" s="6" t="e">
        <f>VLOOKUP($A634&amp;$B634,'Cleaned Responses'!$1:$82,MATCH(AJ$1,'Cleaned Responses'!$1:$1,0),FALSE)</f>
        <v>#N/A</v>
      </c>
      <c r="AK634" s="6" t="e">
        <f>VLOOKUP($A634&amp;$B634,'Cleaned Responses'!$1:$82,MATCH(AK$1,'Cleaned Responses'!$1:$1,0),FALSE)</f>
        <v>#N/A</v>
      </c>
      <c r="AL634" s="6" t="e">
        <f t="shared" si="227"/>
        <v>#N/A</v>
      </c>
      <c r="AM634" s="7" t="e">
        <f>VLOOKUP($A634&amp;$B634,'Cleaned Responses'!$1:$82,MATCH(AM$1,'Cleaned Responses'!$1:$1,0),FALSE)/100</f>
        <v>#N/A</v>
      </c>
      <c r="AN634" s="7" t="e">
        <f>VLOOKUP($A634&amp;$B634,'Cleaned Responses'!$1:$82,MATCH(AN$1,'Cleaned Responses'!$1:$1,0),FALSE)/100</f>
        <v>#N/A</v>
      </c>
      <c r="AO634" s="7" t="e">
        <f>VLOOKUP($A634&amp;$B634,'Cleaned Responses'!$1:$82,MATCH(AO$1,'Cleaned Responses'!$1:$1,0),FALSE)/100</f>
        <v>#N/A</v>
      </c>
      <c r="AP634" s="7" t="e">
        <f>VLOOKUP($A634&amp;$B634,'Cleaned Responses'!$1:$82,MATCH(AP$1,'Cleaned Responses'!$1:$1,0),FALSE)/100</f>
        <v>#N/A</v>
      </c>
      <c r="AQ634" s="7" t="e">
        <f>VLOOKUP($A634&amp;$B634,'Cleaned Responses'!$1:$82,MATCH(AQ$1,'Cleaned Responses'!$1:$1,0),FALSE)/100</f>
        <v>#N/A</v>
      </c>
      <c r="AR634" s="7" t="e">
        <f>VLOOKUP($A634&amp;$B634,'Cleaned Responses'!$1:$82,MATCH(AR$1,'Cleaned Responses'!$1:$1,0),FALSE)/100</f>
        <v>#N/A</v>
      </c>
      <c r="AS634" s="7" t="e">
        <f>VLOOKUP($A634&amp;$B634,'Cleaned Responses'!$1:$82,MATCH(AS$1,'Cleaned Responses'!$1:$1,0),FALSE)/100</f>
        <v>#N/A</v>
      </c>
      <c r="AT634" s="7" t="e">
        <f>VLOOKUP($A634&amp;$B634,'Cleaned Responses'!$1:$82,MATCH(AT$1,'Cleaned Responses'!$1:$1,0),FALSE)/100</f>
        <v>#N/A</v>
      </c>
      <c r="AU634" s="7" t="e">
        <f>VLOOKUP($A634&amp;$B634,'Cleaned Responses'!$1:$82,MATCH(AU$1,'Cleaned Responses'!$1:$1,0),FALSE)/100</f>
        <v>#N/A</v>
      </c>
      <c r="AV634" s="7" t="e">
        <f>VLOOKUP($A634&amp;$B634,'Cleaned Responses'!$1:$82,MATCH(AV$1,'Cleaned Responses'!$1:$1,0),FALSE)/100</f>
        <v>#N/A</v>
      </c>
      <c r="AW634" s="7" t="e">
        <f>VLOOKUP($A634&amp;$B634,'Cleaned Responses'!$1:$82,MATCH(AW$1,'Cleaned Responses'!$1:$1,0),FALSE)/100</f>
        <v>#N/A</v>
      </c>
      <c r="AX634" s="7" t="e">
        <f>VLOOKUP($A634&amp;$B634,'Cleaned Responses'!$1:$82,MATCH(AX$1,'Cleaned Responses'!$1:$1,0),FALSE)/100</f>
        <v>#N/A</v>
      </c>
      <c r="AY634" s="7" t="e">
        <f>VLOOKUP($A634&amp;$B634,'Cleaned Responses'!$1:$82,MATCH(AY$1,'Cleaned Responses'!$1:$1,0),FALSE)/100</f>
        <v>#N/A</v>
      </c>
      <c r="AZ634" s="7" t="e">
        <f>VLOOKUP($A634&amp;$B634,'Cleaned Responses'!$1:$82,MATCH(AZ$1,'Cleaned Responses'!$1:$1,0),FALSE)/100</f>
        <v>#N/A</v>
      </c>
      <c r="BA634" s="7" t="e">
        <f>VLOOKUP($A634&amp;$B634,'Cleaned Responses'!$1:$82,MATCH(BA$1,'Cleaned Responses'!$1:$1,0),FALSE)/100</f>
        <v>#N/A</v>
      </c>
      <c r="BB634" s="7" t="e">
        <f>VLOOKUP($A634&amp;$B634,'Cleaned Responses'!$1:$82,MATCH(BB$1,'Cleaned Responses'!$1:$1,0),FALSE)/100</f>
        <v>#N/A</v>
      </c>
      <c r="BC634" s="7" t="e">
        <f>VLOOKUP($A634&amp;$B634,'Cleaned Responses'!$1:$82,MATCH(BC$1,'Cleaned Responses'!$1:$1,0),FALSE)/100</f>
        <v>#N/A</v>
      </c>
      <c r="BD634" s="7" t="e">
        <f>VLOOKUP($A634&amp;$B634,'Cleaned Responses'!$1:$82,MATCH(BD$1,'Cleaned Responses'!$1:$1,0),FALSE)/100</f>
        <v>#N/A</v>
      </c>
      <c r="BE634" s="7" t="e">
        <f>VLOOKUP($A634&amp;$B634,'Cleaned Responses'!$1:$82,MATCH(BE$1,'Cleaned Responses'!$1:$1,0),FALSE)/100</f>
        <v>#N/A</v>
      </c>
      <c r="BF634" s="7"/>
      <c r="BG634" s="6" t="e">
        <f>VLOOKUP($A634&amp;$B634,'Cleaned Responses'!$1:$82,MATCH(BG$1,'Cleaned Responses'!$1:$1,0),FALSE)</f>
        <v>#N/A</v>
      </c>
      <c r="BH634" s="6" t="e">
        <f>VLOOKUP($A634&amp;$B634,'Cleaned Responses'!$1:$82,MATCH(BH$1,'Cleaned Responses'!$1:$1,0),FALSE)</f>
        <v>#N/A</v>
      </c>
      <c r="BI634" t="e">
        <f>VLOOKUP($A634&amp;$B634,'Cleaned Responses'!$1:$82,MATCH(BI$1,'Cleaned Responses'!$1:$1,0),FALSE)/100</f>
        <v>#N/A</v>
      </c>
      <c r="BJ634" t="e">
        <f>VLOOKUP($A634&amp;$B634,'Cleaned Responses'!$1:$82,MATCH(BJ$1,'Cleaned Responses'!$1:$1,0),FALSE)/100</f>
        <v>#N/A</v>
      </c>
      <c r="BK634" t="e">
        <f>VLOOKUP($A634&amp;$B634,'Cleaned Responses'!$1:$82,MATCH(BK$1,'Cleaned Responses'!$1:$1,0),FALSE)/100</f>
        <v>#N/A</v>
      </c>
      <c r="BL634" t="e">
        <f t="shared" si="206"/>
        <v>#N/A</v>
      </c>
      <c r="BM634" t="e">
        <f t="shared" si="207"/>
        <v>#N/A</v>
      </c>
      <c r="BN634" t="e">
        <f t="shared" si="208"/>
        <v>#N/A</v>
      </c>
      <c r="BO634" t="e">
        <f>VLOOKUP($A634&amp;$B634,'Cleaned Responses'!$1:$82,MATCH(BO$1,'Cleaned Responses'!$1:$1,0),FALSE)/100</f>
        <v>#N/A</v>
      </c>
      <c r="BP634" t="e">
        <f>VLOOKUP($A634&amp;$B634,'Cleaned Responses'!$1:$82,MATCH(BP$1,'Cleaned Responses'!$1:$1,0),FALSE)/100</f>
        <v>#N/A</v>
      </c>
      <c r="BQ634" t="e">
        <f>VLOOKUP($A634&amp;$B634,'Cleaned Responses'!$1:$82,MATCH(BQ$1,'Cleaned Responses'!$1:$1,0),FALSE)/100</f>
        <v>#N/A</v>
      </c>
      <c r="BR634" t="e">
        <f>VLOOKUP($A634&amp;$B634,'Cleaned Responses'!$1:$82,MATCH(BR$1,'Cleaned Responses'!$1:$1,0),FALSE)/100</f>
        <v>#N/A</v>
      </c>
      <c r="BS634" t="e">
        <f>VLOOKUP($A634&amp;$B634,'Cleaned Responses'!$1:$82,MATCH(BS$1,'Cleaned Responses'!$1:$1,0),FALSE)/100</f>
        <v>#N/A</v>
      </c>
      <c r="BT634" t="e">
        <f>VLOOKUP($A634&amp;$B634,'Cleaned Responses'!$1:$82,MATCH(BT$1,'Cleaned Responses'!$1:$1,0),FALSE)/100</f>
        <v>#N/A</v>
      </c>
      <c r="BU634" t="e">
        <f>VLOOKUP($A634&amp;$B634,'Cleaned Responses'!$1:$82,MATCH(BU$1,'Cleaned Responses'!$1:$1,0),FALSE)/100</f>
        <v>#N/A</v>
      </c>
      <c r="BV634" t="e">
        <f>VLOOKUP($A634&amp;$B634,'Cleaned Responses'!$1:$82,MATCH(BV$1,'Cleaned Responses'!$1:$1,0),FALSE)/100</f>
        <v>#N/A</v>
      </c>
      <c r="BW634" t="e">
        <f>VLOOKUP($A634&amp;$B634,'Cleaned Responses'!$1:$82,MATCH(BW$1,'Cleaned Responses'!$1:$1,0),FALSE)/100</f>
        <v>#N/A</v>
      </c>
      <c r="BX634" t="e">
        <f>VLOOKUP($A634&amp;$B634,'Cleaned Responses'!$1:$82,MATCH(BX$1,'Cleaned Responses'!$1:$1,0),FALSE)/100</f>
        <v>#N/A</v>
      </c>
      <c r="BY634" t="e">
        <f>VLOOKUP($A634&amp;$B634,'Cleaned Responses'!$1:$82,MATCH(BY$1,'Cleaned Responses'!$1:$1,0),FALSE)/100</f>
        <v>#N/A</v>
      </c>
      <c r="BZ634" t="e">
        <f>VLOOKUP($A634&amp;$B634,'Cleaned Responses'!$1:$82,MATCH(BZ$1,'Cleaned Responses'!$1:$1,0),FALSE)/100</f>
        <v>#N/A</v>
      </c>
      <c r="CA634" t="e">
        <f t="shared" si="209"/>
        <v>#N/A</v>
      </c>
      <c r="CB634" t="e">
        <f t="shared" si="210"/>
        <v>#N/A</v>
      </c>
      <c r="CC634" t="e">
        <f t="shared" si="211"/>
        <v>#N/A</v>
      </c>
      <c r="CD634" t="e">
        <f t="shared" si="212"/>
        <v>#N/A</v>
      </c>
      <c r="CE634" t="e">
        <f t="shared" si="213"/>
        <v>#N/A</v>
      </c>
      <c r="CF634" t="e">
        <f t="shared" si="214"/>
        <v>#N/A</v>
      </c>
      <c r="CG634" t="e">
        <f t="shared" si="215"/>
        <v>#N/A</v>
      </c>
      <c r="CH634" t="e">
        <f t="shared" si="216"/>
        <v>#N/A</v>
      </c>
      <c r="CI634" t="e">
        <f t="shared" si="217"/>
        <v>#N/A</v>
      </c>
      <c r="CJ634" t="e">
        <f t="shared" si="218"/>
        <v>#N/A</v>
      </c>
      <c r="CK634" t="e">
        <f t="shared" si="219"/>
        <v>#N/A</v>
      </c>
    </row>
    <row r="635" spans="1:89" ht="20" customHeight="1" x14ac:dyDescent="0.25">
      <c r="A635" s="163"/>
      <c r="B635" s="6"/>
      <c r="C635" s="6" t="e">
        <f>VLOOKUP($A635&amp;$B635,'Cleaned Responses'!$1:$82,MATCH($C$1,'Cleaned Responses'!$1:$1,0),FALSE)</f>
        <v>#N/A</v>
      </c>
      <c r="D635" s="6" t="e">
        <f>VLOOKUP($A635&amp;$B635,'Cleaned Responses'!$1:$82,MATCH(D$1,'Cleaned Responses'!$1:$1,0),FALSE)</f>
        <v>#N/A</v>
      </c>
      <c r="E635" s="6" t="e">
        <f>VLOOKUP($A635&amp;$B635,'Cleaned Responses'!$1:$82,MATCH(E$1,'Cleaned Responses'!$1:$1,0),FALSE)</f>
        <v>#N/A</v>
      </c>
      <c r="F635" s="6" t="e">
        <f>VLOOKUP($A635&amp;$B635,'Cleaned Responses'!$1:$82,MATCH(F$1,'Cleaned Responses'!$1:$1,0),FALSE)</f>
        <v>#N/A</v>
      </c>
      <c r="G635" s="6" t="e">
        <f t="shared" si="220"/>
        <v>#N/A</v>
      </c>
      <c r="H635" s="6" t="e">
        <f>VLOOKUP($A635&amp;$B635,'Cleaned Responses'!$1:$82,MATCH(H$1,'Cleaned Responses'!$1:$1,0),FALSE)</f>
        <v>#N/A</v>
      </c>
      <c r="I635" s="6" t="e">
        <f>VLOOKUP($A635&amp;$B635,'Cleaned Responses'!$1:$82,MATCH(I$1,'Cleaned Responses'!$1:$1,0),FALSE)</f>
        <v>#N/A</v>
      </c>
      <c r="J635" s="6" t="e">
        <f>VLOOKUP($A635&amp;$B635,'Cleaned Responses'!$1:$82,MATCH(J$1,'Cleaned Responses'!$1:$1,0),FALSE)</f>
        <v>#N/A</v>
      </c>
      <c r="K635" s="6" t="e">
        <f>VLOOKUP($A635&amp;$B635,'Cleaned Responses'!$1:$82,MATCH(K$1,'Cleaned Responses'!$1:$1,0),FALSE)</f>
        <v>#N/A</v>
      </c>
      <c r="L635" s="6" t="e">
        <f>VLOOKUP($A635&amp;$B635,'Cleaned Responses'!$1:$82,MATCH(L$1,'Cleaned Responses'!$1:$1,0),FALSE)</f>
        <v>#N/A</v>
      </c>
      <c r="M635" s="6" t="e">
        <f>VLOOKUP($A635&amp;$B635,'Cleaned Responses'!$1:$82,MATCH(M$1,'Cleaned Responses'!$1:$1,0),FALSE)</f>
        <v>#N/A</v>
      </c>
      <c r="N635" s="6" t="e">
        <f>VLOOKUP($A635&amp;$B635,'Cleaned Responses'!$1:$82,MATCH(N$1,'Cleaned Responses'!$1:$1,0),FALSE)</f>
        <v>#N/A</v>
      </c>
      <c r="O635" s="6" t="e">
        <f>VLOOKUP($A635&amp;$B635,'Cleaned Responses'!$1:$82,MATCH(O$1,'Cleaned Responses'!$1:$1,0),FALSE)</f>
        <v>#N/A</v>
      </c>
      <c r="P635" s="6" t="e">
        <f>VLOOKUP($A635&amp;$B635,'Cleaned Responses'!$1:$82,MATCH(P$1,'Cleaned Responses'!$1:$1,0),FALSE)</f>
        <v>#N/A</v>
      </c>
      <c r="Q635" s="6" t="e">
        <f>VLOOKUP($A635&amp;$B635,'Cleaned Responses'!$1:$82,MATCH(Q$1,'Cleaned Responses'!$1:$1,0),FALSE)</f>
        <v>#VALUE!</v>
      </c>
      <c r="R635" s="8" t="e">
        <f t="shared" si="221"/>
        <v>#N/A</v>
      </c>
      <c r="S635" s="8" t="e">
        <f t="shared" si="222"/>
        <v>#N/A</v>
      </c>
      <c r="T635" s="8" t="e">
        <f t="shared" si="223"/>
        <v>#N/A</v>
      </c>
      <c r="U635" s="6"/>
      <c r="V635" s="6"/>
      <c r="W635" s="6"/>
      <c r="X635" s="6"/>
      <c r="Y635" s="8" t="e">
        <f t="shared" si="224"/>
        <v>#N/A</v>
      </c>
      <c r="Z635" s="6" t="e">
        <f>VLOOKUP($A635&amp;$B635,'Cleaned Responses'!$1:$82,MATCH(Z$1,'Cleaned Responses'!$1:$1,0),FALSE)</f>
        <v>#N/A</v>
      </c>
      <c r="AA635" s="6" t="e">
        <f>VLOOKUP($A635&amp;$B635,'Cleaned Responses'!$1:$82,MATCH(AA$1,'Cleaned Responses'!$1:$1,0),FALSE)</f>
        <v>#N/A</v>
      </c>
      <c r="AB635" s="9" t="e">
        <f t="shared" si="225"/>
        <v>#N/A</v>
      </c>
      <c r="AC635" s="9" t="e">
        <f t="shared" si="226"/>
        <v>#N/A</v>
      </c>
      <c r="AD635" s="6" t="e">
        <f>VLOOKUP($A635&amp;$B635,'Cleaned Responses'!$1:$82,MATCH(AD$1,'Cleaned Responses'!$1:$1,0),FALSE)</f>
        <v>#N/A</v>
      </c>
      <c r="AE635" s="6" t="e">
        <f>VLOOKUP($A635&amp;$B635,'Cleaned Responses'!$1:$82,MATCH(AE$1,'Cleaned Responses'!$1:$1,0),FALSE)</f>
        <v>#N/A</v>
      </c>
      <c r="AF635" s="6" t="e">
        <f>VLOOKUP($A635&amp;$B635,'Cleaned Responses'!$1:$82,MATCH(AF$1,'Cleaned Responses'!$1:$1,0),FALSE)</f>
        <v>#N/A</v>
      </c>
      <c r="AG635" s="6" t="e">
        <f>VLOOKUP($A635&amp;$B635,'Cleaned Responses'!$1:$82,MATCH(AG$1,'Cleaned Responses'!$1:$1,0),FALSE)</f>
        <v>#N/A</v>
      </c>
      <c r="AH635" s="6" t="e">
        <f>VLOOKUP($A635&amp;$B635,'Cleaned Responses'!$1:$82,MATCH(AH$1,'Cleaned Responses'!$1:$1,0),FALSE)</f>
        <v>#N/A</v>
      </c>
      <c r="AI635" s="6" t="e">
        <f>VLOOKUP($A635&amp;$B635,'Cleaned Responses'!$1:$82,MATCH(AI$1,'Cleaned Responses'!$1:$1,0),FALSE)</f>
        <v>#N/A</v>
      </c>
      <c r="AJ635" s="6" t="e">
        <f>VLOOKUP($A635&amp;$B635,'Cleaned Responses'!$1:$82,MATCH(AJ$1,'Cleaned Responses'!$1:$1,0),FALSE)</f>
        <v>#N/A</v>
      </c>
      <c r="AK635" s="6" t="e">
        <f>VLOOKUP($A635&amp;$B635,'Cleaned Responses'!$1:$82,MATCH(AK$1,'Cleaned Responses'!$1:$1,0),FALSE)</f>
        <v>#N/A</v>
      </c>
      <c r="AL635" s="6" t="e">
        <f t="shared" si="227"/>
        <v>#N/A</v>
      </c>
      <c r="AM635" s="7" t="e">
        <f>VLOOKUP($A635&amp;$B635,'Cleaned Responses'!$1:$82,MATCH(AM$1,'Cleaned Responses'!$1:$1,0),FALSE)/100</f>
        <v>#N/A</v>
      </c>
      <c r="AN635" s="7" t="e">
        <f>VLOOKUP($A635&amp;$B635,'Cleaned Responses'!$1:$82,MATCH(AN$1,'Cleaned Responses'!$1:$1,0),FALSE)/100</f>
        <v>#N/A</v>
      </c>
      <c r="AO635" s="7" t="e">
        <f>VLOOKUP($A635&amp;$B635,'Cleaned Responses'!$1:$82,MATCH(AO$1,'Cleaned Responses'!$1:$1,0),FALSE)/100</f>
        <v>#N/A</v>
      </c>
      <c r="AP635" s="7" t="e">
        <f>VLOOKUP($A635&amp;$B635,'Cleaned Responses'!$1:$82,MATCH(AP$1,'Cleaned Responses'!$1:$1,0),FALSE)/100</f>
        <v>#N/A</v>
      </c>
      <c r="AQ635" s="7" t="e">
        <f>VLOOKUP($A635&amp;$B635,'Cleaned Responses'!$1:$82,MATCH(AQ$1,'Cleaned Responses'!$1:$1,0),FALSE)/100</f>
        <v>#N/A</v>
      </c>
      <c r="AR635" s="7" t="e">
        <f>VLOOKUP($A635&amp;$B635,'Cleaned Responses'!$1:$82,MATCH(AR$1,'Cleaned Responses'!$1:$1,0),FALSE)/100</f>
        <v>#N/A</v>
      </c>
      <c r="AS635" s="7" t="e">
        <f>VLOOKUP($A635&amp;$B635,'Cleaned Responses'!$1:$82,MATCH(AS$1,'Cleaned Responses'!$1:$1,0),FALSE)/100</f>
        <v>#N/A</v>
      </c>
      <c r="AT635" s="7" t="e">
        <f>VLOOKUP($A635&amp;$B635,'Cleaned Responses'!$1:$82,MATCH(AT$1,'Cleaned Responses'!$1:$1,0),FALSE)/100</f>
        <v>#N/A</v>
      </c>
      <c r="AU635" s="7" t="e">
        <f>VLOOKUP($A635&amp;$B635,'Cleaned Responses'!$1:$82,MATCH(AU$1,'Cleaned Responses'!$1:$1,0),FALSE)/100</f>
        <v>#N/A</v>
      </c>
      <c r="AV635" s="7" t="e">
        <f>VLOOKUP($A635&amp;$B635,'Cleaned Responses'!$1:$82,MATCH(AV$1,'Cleaned Responses'!$1:$1,0),FALSE)/100</f>
        <v>#N/A</v>
      </c>
      <c r="AW635" s="7" t="e">
        <f>VLOOKUP($A635&amp;$B635,'Cleaned Responses'!$1:$82,MATCH(AW$1,'Cleaned Responses'!$1:$1,0),FALSE)/100</f>
        <v>#N/A</v>
      </c>
      <c r="AX635" s="7" t="e">
        <f>VLOOKUP($A635&amp;$B635,'Cleaned Responses'!$1:$82,MATCH(AX$1,'Cleaned Responses'!$1:$1,0),FALSE)/100</f>
        <v>#N/A</v>
      </c>
      <c r="AY635" s="7" t="e">
        <f>VLOOKUP($A635&amp;$B635,'Cleaned Responses'!$1:$82,MATCH(AY$1,'Cleaned Responses'!$1:$1,0),FALSE)/100</f>
        <v>#N/A</v>
      </c>
      <c r="AZ635" s="7" t="e">
        <f>VLOOKUP($A635&amp;$B635,'Cleaned Responses'!$1:$82,MATCH(AZ$1,'Cleaned Responses'!$1:$1,0),FALSE)/100</f>
        <v>#N/A</v>
      </c>
      <c r="BA635" s="7" t="e">
        <f>VLOOKUP($A635&amp;$B635,'Cleaned Responses'!$1:$82,MATCH(BA$1,'Cleaned Responses'!$1:$1,0),FALSE)/100</f>
        <v>#N/A</v>
      </c>
      <c r="BB635" s="7" t="e">
        <f>VLOOKUP($A635&amp;$B635,'Cleaned Responses'!$1:$82,MATCH(BB$1,'Cleaned Responses'!$1:$1,0),FALSE)/100</f>
        <v>#N/A</v>
      </c>
      <c r="BC635" s="7" t="e">
        <f>VLOOKUP($A635&amp;$B635,'Cleaned Responses'!$1:$82,MATCH(BC$1,'Cleaned Responses'!$1:$1,0),FALSE)/100</f>
        <v>#N/A</v>
      </c>
      <c r="BD635" s="7" t="e">
        <f>VLOOKUP($A635&amp;$B635,'Cleaned Responses'!$1:$82,MATCH(BD$1,'Cleaned Responses'!$1:$1,0),FALSE)/100</f>
        <v>#N/A</v>
      </c>
      <c r="BE635" s="7" t="e">
        <f>VLOOKUP($A635&amp;$B635,'Cleaned Responses'!$1:$82,MATCH(BE$1,'Cleaned Responses'!$1:$1,0),FALSE)/100</f>
        <v>#N/A</v>
      </c>
      <c r="BF635" s="7"/>
      <c r="BG635" s="6" t="e">
        <f>VLOOKUP($A635&amp;$B635,'Cleaned Responses'!$1:$82,MATCH(BG$1,'Cleaned Responses'!$1:$1,0),FALSE)</f>
        <v>#N/A</v>
      </c>
      <c r="BH635" s="6" t="e">
        <f>VLOOKUP($A635&amp;$B635,'Cleaned Responses'!$1:$82,MATCH(BH$1,'Cleaned Responses'!$1:$1,0),FALSE)</f>
        <v>#N/A</v>
      </c>
      <c r="BI635" t="e">
        <f>VLOOKUP($A635&amp;$B635,'Cleaned Responses'!$1:$82,MATCH(BI$1,'Cleaned Responses'!$1:$1,0),FALSE)/100</f>
        <v>#N/A</v>
      </c>
      <c r="BJ635" t="e">
        <f>VLOOKUP($A635&amp;$B635,'Cleaned Responses'!$1:$82,MATCH(BJ$1,'Cleaned Responses'!$1:$1,0),FALSE)/100</f>
        <v>#N/A</v>
      </c>
      <c r="BK635" t="e">
        <f>VLOOKUP($A635&amp;$B635,'Cleaned Responses'!$1:$82,MATCH(BK$1,'Cleaned Responses'!$1:$1,0),FALSE)/100</f>
        <v>#N/A</v>
      </c>
      <c r="BL635" t="e">
        <f t="shared" si="206"/>
        <v>#N/A</v>
      </c>
      <c r="BM635" t="e">
        <f t="shared" si="207"/>
        <v>#N/A</v>
      </c>
      <c r="BN635" t="e">
        <f t="shared" si="208"/>
        <v>#N/A</v>
      </c>
      <c r="BO635" t="e">
        <f>VLOOKUP($A635&amp;$B635,'Cleaned Responses'!$1:$82,MATCH(BO$1,'Cleaned Responses'!$1:$1,0),FALSE)/100</f>
        <v>#N/A</v>
      </c>
      <c r="BP635" t="e">
        <f>VLOOKUP($A635&amp;$B635,'Cleaned Responses'!$1:$82,MATCH(BP$1,'Cleaned Responses'!$1:$1,0),FALSE)/100</f>
        <v>#N/A</v>
      </c>
      <c r="BQ635" t="e">
        <f>VLOOKUP($A635&amp;$B635,'Cleaned Responses'!$1:$82,MATCH(BQ$1,'Cleaned Responses'!$1:$1,0),FALSE)/100</f>
        <v>#N/A</v>
      </c>
      <c r="BR635" t="e">
        <f>VLOOKUP($A635&amp;$B635,'Cleaned Responses'!$1:$82,MATCH(BR$1,'Cleaned Responses'!$1:$1,0),FALSE)/100</f>
        <v>#N/A</v>
      </c>
      <c r="BS635" t="e">
        <f>VLOOKUP($A635&amp;$B635,'Cleaned Responses'!$1:$82,MATCH(BS$1,'Cleaned Responses'!$1:$1,0),FALSE)/100</f>
        <v>#N/A</v>
      </c>
      <c r="BT635" t="e">
        <f>VLOOKUP($A635&amp;$B635,'Cleaned Responses'!$1:$82,MATCH(BT$1,'Cleaned Responses'!$1:$1,0),FALSE)/100</f>
        <v>#N/A</v>
      </c>
      <c r="BU635" t="e">
        <f>VLOOKUP($A635&amp;$B635,'Cleaned Responses'!$1:$82,MATCH(BU$1,'Cleaned Responses'!$1:$1,0),FALSE)/100</f>
        <v>#N/A</v>
      </c>
      <c r="BV635" t="e">
        <f>VLOOKUP($A635&amp;$B635,'Cleaned Responses'!$1:$82,MATCH(BV$1,'Cleaned Responses'!$1:$1,0),FALSE)/100</f>
        <v>#N/A</v>
      </c>
      <c r="BW635" t="e">
        <f>VLOOKUP($A635&amp;$B635,'Cleaned Responses'!$1:$82,MATCH(BW$1,'Cleaned Responses'!$1:$1,0),FALSE)/100</f>
        <v>#N/A</v>
      </c>
      <c r="BX635" t="e">
        <f>VLOOKUP($A635&amp;$B635,'Cleaned Responses'!$1:$82,MATCH(BX$1,'Cleaned Responses'!$1:$1,0),FALSE)/100</f>
        <v>#N/A</v>
      </c>
      <c r="BY635" t="e">
        <f>VLOOKUP($A635&amp;$B635,'Cleaned Responses'!$1:$82,MATCH(BY$1,'Cleaned Responses'!$1:$1,0),FALSE)/100</f>
        <v>#N/A</v>
      </c>
      <c r="BZ635" t="e">
        <f>VLOOKUP($A635&amp;$B635,'Cleaned Responses'!$1:$82,MATCH(BZ$1,'Cleaned Responses'!$1:$1,0),FALSE)/100</f>
        <v>#N/A</v>
      </c>
      <c r="CA635" t="e">
        <f t="shared" si="209"/>
        <v>#N/A</v>
      </c>
      <c r="CB635" t="e">
        <f t="shared" si="210"/>
        <v>#N/A</v>
      </c>
      <c r="CC635" t="e">
        <f t="shared" si="211"/>
        <v>#N/A</v>
      </c>
      <c r="CD635" t="e">
        <f t="shared" si="212"/>
        <v>#N/A</v>
      </c>
      <c r="CE635" t="e">
        <f t="shared" si="213"/>
        <v>#N/A</v>
      </c>
      <c r="CF635" t="e">
        <f t="shared" si="214"/>
        <v>#N/A</v>
      </c>
      <c r="CG635" t="e">
        <f t="shared" si="215"/>
        <v>#N/A</v>
      </c>
      <c r="CH635" t="e">
        <f t="shared" si="216"/>
        <v>#N/A</v>
      </c>
      <c r="CI635" t="e">
        <f t="shared" si="217"/>
        <v>#N/A</v>
      </c>
      <c r="CJ635" t="e">
        <f t="shared" si="218"/>
        <v>#N/A</v>
      </c>
      <c r="CK635" t="e">
        <f t="shared" si="219"/>
        <v>#N/A</v>
      </c>
    </row>
    <row r="636" spans="1:89" ht="20" customHeight="1" x14ac:dyDescent="0.25">
      <c r="A636" s="163"/>
      <c r="B636" s="6"/>
      <c r="C636" s="6" t="e">
        <f>VLOOKUP($A636&amp;$B636,'Cleaned Responses'!$1:$82,MATCH($C$1,'Cleaned Responses'!$1:$1,0),FALSE)</f>
        <v>#N/A</v>
      </c>
      <c r="D636" s="6" t="e">
        <f>VLOOKUP($A636&amp;$B636,'Cleaned Responses'!$1:$82,MATCH(D$1,'Cleaned Responses'!$1:$1,0),FALSE)</f>
        <v>#N/A</v>
      </c>
      <c r="E636" s="6" t="e">
        <f>VLOOKUP($A636&amp;$B636,'Cleaned Responses'!$1:$82,MATCH(E$1,'Cleaned Responses'!$1:$1,0),FALSE)</f>
        <v>#N/A</v>
      </c>
      <c r="F636" s="6" t="e">
        <f>VLOOKUP($A636&amp;$B636,'Cleaned Responses'!$1:$82,MATCH(F$1,'Cleaned Responses'!$1:$1,0),FALSE)</f>
        <v>#N/A</v>
      </c>
      <c r="G636" s="6" t="e">
        <f t="shared" si="220"/>
        <v>#N/A</v>
      </c>
      <c r="H636" s="6" t="e">
        <f>VLOOKUP($A636&amp;$B636,'Cleaned Responses'!$1:$82,MATCH(H$1,'Cleaned Responses'!$1:$1,0),FALSE)</f>
        <v>#N/A</v>
      </c>
      <c r="I636" s="6" t="e">
        <f>VLOOKUP($A636&amp;$B636,'Cleaned Responses'!$1:$82,MATCH(I$1,'Cleaned Responses'!$1:$1,0),FALSE)</f>
        <v>#N/A</v>
      </c>
      <c r="J636" s="6" t="e">
        <f>VLOOKUP($A636&amp;$B636,'Cleaned Responses'!$1:$82,MATCH(J$1,'Cleaned Responses'!$1:$1,0),FALSE)</f>
        <v>#N/A</v>
      </c>
      <c r="K636" s="6" t="e">
        <f>VLOOKUP($A636&amp;$B636,'Cleaned Responses'!$1:$82,MATCH(K$1,'Cleaned Responses'!$1:$1,0),FALSE)</f>
        <v>#N/A</v>
      </c>
      <c r="L636" s="6" t="e">
        <f>VLOOKUP($A636&amp;$B636,'Cleaned Responses'!$1:$82,MATCH(L$1,'Cleaned Responses'!$1:$1,0),FALSE)</f>
        <v>#N/A</v>
      </c>
      <c r="M636" s="6" t="e">
        <f>VLOOKUP($A636&amp;$B636,'Cleaned Responses'!$1:$82,MATCH(M$1,'Cleaned Responses'!$1:$1,0),FALSE)</f>
        <v>#N/A</v>
      </c>
      <c r="N636" s="6" t="e">
        <f>VLOOKUP($A636&amp;$B636,'Cleaned Responses'!$1:$82,MATCH(N$1,'Cleaned Responses'!$1:$1,0),FALSE)</f>
        <v>#N/A</v>
      </c>
      <c r="O636" s="6" t="e">
        <f>VLOOKUP($A636&amp;$B636,'Cleaned Responses'!$1:$82,MATCH(O$1,'Cleaned Responses'!$1:$1,0),FALSE)</f>
        <v>#N/A</v>
      </c>
      <c r="P636" s="6" t="e">
        <f>VLOOKUP($A636&amp;$B636,'Cleaned Responses'!$1:$82,MATCH(P$1,'Cleaned Responses'!$1:$1,0),FALSE)</f>
        <v>#N/A</v>
      </c>
      <c r="Q636" s="6" t="e">
        <f>VLOOKUP($A636&amp;$B636,'Cleaned Responses'!$1:$82,MATCH(Q$1,'Cleaned Responses'!$1:$1,0),FALSE)</f>
        <v>#VALUE!</v>
      </c>
      <c r="R636" s="8" t="e">
        <f t="shared" si="221"/>
        <v>#N/A</v>
      </c>
      <c r="S636" s="8" t="e">
        <f t="shared" si="222"/>
        <v>#N/A</v>
      </c>
      <c r="T636" s="8" t="e">
        <f t="shared" si="223"/>
        <v>#N/A</v>
      </c>
      <c r="U636" s="6"/>
      <c r="V636" s="6"/>
      <c r="W636" s="6"/>
      <c r="X636" s="6"/>
      <c r="Y636" s="8" t="e">
        <f t="shared" si="224"/>
        <v>#N/A</v>
      </c>
      <c r="Z636" s="6" t="e">
        <f>VLOOKUP($A636&amp;$B636,'Cleaned Responses'!$1:$82,MATCH(Z$1,'Cleaned Responses'!$1:$1,0),FALSE)</f>
        <v>#N/A</v>
      </c>
      <c r="AA636" s="6" t="e">
        <f>VLOOKUP($A636&amp;$B636,'Cleaned Responses'!$1:$82,MATCH(AA$1,'Cleaned Responses'!$1:$1,0),FALSE)</f>
        <v>#N/A</v>
      </c>
      <c r="AB636" s="9" t="e">
        <f t="shared" si="225"/>
        <v>#N/A</v>
      </c>
      <c r="AC636" s="9" t="e">
        <f t="shared" si="226"/>
        <v>#N/A</v>
      </c>
      <c r="AD636" s="6" t="e">
        <f>VLOOKUP($A636&amp;$B636,'Cleaned Responses'!$1:$82,MATCH(AD$1,'Cleaned Responses'!$1:$1,0),FALSE)</f>
        <v>#N/A</v>
      </c>
      <c r="AE636" s="6" t="e">
        <f>VLOOKUP($A636&amp;$B636,'Cleaned Responses'!$1:$82,MATCH(AE$1,'Cleaned Responses'!$1:$1,0),FALSE)</f>
        <v>#N/A</v>
      </c>
      <c r="AF636" s="6" t="e">
        <f>VLOOKUP($A636&amp;$B636,'Cleaned Responses'!$1:$82,MATCH(AF$1,'Cleaned Responses'!$1:$1,0),FALSE)</f>
        <v>#N/A</v>
      </c>
      <c r="AG636" s="6" t="e">
        <f>VLOOKUP($A636&amp;$B636,'Cleaned Responses'!$1:$82,MATCH(AG$1,'Cleaned Responses'!$1:$1,0),FALSE)</f>
        <v>#N/A</v>
      </c>
      <c r="AH636" s="6" t="e">
        <f>VLOOKUP($A636&amp;$B636,'Cleaned Responses'!$1:$82,MATCH(AH$1,'Cleaned Responses'!$1:$1,0),FALSE)</f>
        <v>#N/A</v>
      </c>
      <c r="AI636" s="6" t="e">
        <f>VLOOKUP($A636&amp;$B636,'Cleaned Responses'!$1:$82,MATCH(AI$1,'Cleaned Responses'!$1:$1,0),FALSE)</f>
        <v>#N/A</v>
      </c>
      <c r="AJ636" s="6" t="e">
        <f>VLOOKUP($A636&amp;$B636,'Cleaned Responses'!$1:$82,MATCH(AJ$1,'Cleaned Responses'!$1:$1,0),FALSE)</f>
        <v>#N/A</v>
      </c>
      <c r="AK636" s="6" t="e">
        <f>VLOOKUP($A636&amp;$B636,'Cleaned Responses'!$1:$82,MATCH(AK$1,'Cleaned Responses'!$1:$1,0),FALSE)</f>
        <v>#N/A</v>
      </c>
      <c r="AL636" s="6" t="e">
        <f t="shared" si="227"/>
        <v>#N/A</v>
      </c>
      <c r="AM636" s="7" t="e">
        <f>VLOOKUP($A636&amp;$B636,'Cleaned Responses'!$1:$82,MATCH(AM$1,'Cleaned Responses'!$1:$1,0),FALSE)/100</f>
        <v>#N/A</v>
      </c>
      <c r="AN636" s="7" t="e">
        <f>VLOOKUP($A636&amp;$B636,'Cleaned Responses'!$1:$82,MATCH(AN$1,'Cleaned Responses'!$1:$1,0),FALSE)/100</f>
        <v>#N/A</v>
      </c>
      <c r="AO636" s="7" t="e">
        <f>VLOOKUP($A636&amp;$B636,'Cleaned Responses'!$1:$82,MATCH(AO$1,'Cleaned Responses'!$1:$1,0),FALSE)/100</f>
        <v>#N/A</v>
      </c>
      <c r="AP636" s="7" t="e">
        <f>VLOOKUP($A636&amp;$B636,'Cleaned Responses'!$1:$82,MATCH(AP$1,'Cleaned Responses'!$1:$1,0),FALSE)/100</f>
        <v>#N/A</v>
      </c>
      <c r="AQ636" s="7" t="e">
        <f>VLOOKUP($A636&amp;$B636,'Cleaned Responses'!$1:$82,MATCH(AQ$1,'Cleaned Responses'!$1:$1,0),FALSE)/100</f>
        <v>#N/A</v>
      </c>
      <c r="AR636" s="7" t="e">
        <f>VLOOKUP($A636&amp;$B636,'Cleaned Responses'!$1:$82,MATCH(AR$1,'Cleaned Responses'!$1:$1,0),FALSE)/100</f>
        <v>#N/A</v>
      </c>
      <c r="AS636" s="7" t="e">
        <f>VLOOKUP($A636&amp;$B636,'Cleaned Responses'!$1:$82,MATCH(AS$1,'Cleaned Responses'!$1:$1,0),FALSE)/100</f>
        <v>#N/A</v>
      </c>
      <c r="AT636" s="7" t="e">
        <f>VLOOKUP($A636&amp;$B636,'Cleaned Responses'!$1:$82,MATCH(AT$1,'Cleaned Responses'!$1:$1,0),FALSE)/100</f>
        <v>#N/A</v>
      </c>
      <c r="AU636" s="7" t="e">
        <f>VLOOKUP($A636&amp;$B636,'Cleaned Responses'!$1:$82,MATCH(AU$1,'Cleaned Responses'!$1:$1,0),FALSE)/100</f>
        <v>#N/A</v>
      </c>
      <c r="AV636" s="7" t="e">
        <f>VLOOKUP($A636&amp;$B636,'Cleaned Responses'!$1:$82,MATCH(AV$1,'Cleaned Responses'!$1:$1,0),FALSE)/100</f>
        <v>#N/A</v>
      </c>
      <c r="AW636" s="7" t="e">
        <f>VLOOKUP($A636&amp;$B636,'Cleaned Responses'!$1:$82,MATCH(AW$1,'Cleaned Responses'!$1:$1,0),FALSE)/100</f>
        <v>#N/A</v>
      </c>
      <c r="AX636" s="7" t="e">
        <f>VLOOKUP($A636&amp;$B636,'Cleaned Responses'!$1:$82,MATCH(AX$1,'Cleaned Responses'!$1:$1,0),FALSE)/100</f>
        <v>#N/A</v>
      </c>
      <c r="AY636" s="7" t="e">
        <f>VLOOKUP($A636&amp;$B636,'Cleaned Responses'!$1:$82,MATCH(AY$1,'Cleaned Responses'!$1:$1,0),FALSE)/100</f>
        <v>#N/A</v>
      </c>
      <c r="AZ636" s="7" t="e">
        <f>VLOOKUP($A636&amp;$B636,'Cleaned Responses'!$1:$82,MATCH(AZ$1,'Cleaned Responses'!$1:$1,0),FALSE)/100</f>
        <v>#N/A</v>
      </c>
      <c r="BA636" s="7" t="e">
        <f>VLOOKUP($A636&amp;$B636,'Cleaned Responses'!$1:$82,MATCH(BA$1,'Cleaned Responses'!$1:$1,0),FALSE)/100</f>
        <v>#N/A</v>
      </c>
      <c r="BB636" s="7" t="e">
        <f>VLOOKUP($A636&amp;$B636,'Cleaned Responses'!$1:$82,MATCH(BB$1,'Cleaned Responses'!$1:$1,0),FALSE)/100</f>
        <v>#N/A</v>
      </c>
      <c r="BC636" s="7" t="e">
        <f>VLOOKUP($A636&amp;$B636,'Cleaned Responses'!$1:$82,MATCH(BC$1,'Cleaned Responses'!$1:$1,0),FALSE)/100</f>
        <v>#N/A</v>
      </c>
      <c r="BD636" s="7" t="e">
        <f>VLOOKUP($A636&amp;$B636,'Cleaned Responses'!$1:$82,MATCH(BD$1,'Cleaned Responses'!$1:$1,0),FALSE)/100</f>
        <v>#N/A</v>
      </c>
      <c r="BE636" s="7" t="e">
        <f>VLOOKUP($A636&amp;$B636,'Cleaned Responses'!$1:$82,MATCH(BE$1,'Cleaned Responses'!$1:$1,0),FALSE)/100</f>
        <v>#N/A</v>
      </c>
      <c r="BF636" s="7"/>
      <c r="BG636" s="6" t="e">
        <f>VLOOKUP($A636&amp;$B636,'Cleaned Responses'!$1:$82,MATCH(BG$1,'Cleaned Responses'!$1:$1,0),FALSE)</f>
        <v>#N/A</v>
      </c>
      <c r="BH636" s="6" t="e">
        <f>VLOOKUP($A636&amp;$B636,'Cleaned Responses'!$1:$82,MATCH(BH$1,'Cleaned Responses'!$1:$1,0),FALSE)</f>
        <v>#N/A</v>
      </c>
      <c r="BI636" t="e">
        <f>VLOOKUP($A636&amp;$B636,'Cleaned Responses'!$1:$82,MATCH(BI$1,'Cleaned Responses'!$1:$1,0),FALSE)/100</f>
        <v>#N/A</v>
      </c>
      <c r="BJ636" t="e">
        <f>VLOOKUP($A636&amp;$B636,'Cleaned Responses'!$1:$82,MATCH(BJ$1,'Cleaned Responses'!$1:$1,0),FALSE)/100</f>
        <v>#N/A</v>
      </c>
      <c r="BK636" t="e">
        <f>VLOOKUP($A636&amp;$B636,'Cleaned Responses'!$1:$82,MATCH(BK$1,'Cleaned Responses'!$1:$1,0),FALSE)/100</f>
        <v>#N/A</v>
      </c>
      <c r="BL636" t="e">
        <f t="shared" si="206"/>
        <v>#N/A</v>
      </c>
      <c r="BM636" t="e">
        <f t="shared" si="207"/>
        <v>#N/A</v>
      </c>
      <c r="BN636" t="e">
        <f t="shared" si="208"/>
        <v>#N/A</v>
      </c>
      <c r="BO636" t="e">
        <f>VLOOKUP($A636&amp;$B636,'Cleaned Responses'!$1:$82,MATCH(BO$1,'Cleaned Responses'!$1:$1,0),FALSE)/100</f>
        <v>#N/A</v>
      </c>
      <c r="BP636" t="e">
        <f>VLOOKUP($A636&amp;$B636,'Cleaned Responses'!$1:$82,MATCH(BP$1,'Cleaned Responses'!$1:$1,0),FALSE)/100</f>
        <v>#N/A</v>
      </c>
      <c r="BQ636" t="e">
        <f>VLOOKUP($A636&amp;$B636,'Cleaned Responses'!$1:$82,MATCH(BQ$1,'Cleaned Responses'!$1:$1,0),FALSE)/100</f>
        <v>#N/A</v>
      </c>
      <c r="BR636" t="e">
        <f>VLOOKUP($A636&amp;$B636,'Cleaned Responses'!$1:$82,MATCH(BR$1,'Cleaned Responses'!$1:$1,0),FALSE)/100</f>
        <v>#N/A</v>
      </c>
      <c r="BS636" t="e">
        <f>VLOOKUP($A636&amp;$B636,'Cleaned Responses'!$1:$82,MATCH(BS$1,'Cleaned Responses'!$1:$1,0),FALSE)/100</f>
        <v>#N/A</v>
      </c>
      <c r="BT636" t="e">
        <f>VLOOKUP($A636&amp;$B636,'Cleaned Responses'!$1:$82,MATCH(BT$1,'Cleaned Responses'!$1:$1,0),FALSE)/100</f>
        <v>#N/A</v>
      </c>
      <c r="BU636" t="e">
        <f>VLOOKUP($A636&amp;$B636,'Cleaned Responses'!$1:$82,MATCH(BU$1,'Cleaned Responses'!$1:$1,0),FALSE)/100</f>
        <v>#N/A</v>
      </c>
      <c r="BV636" t="e">
        <f>VLOOKUP($A636&amp;$B636,'Cleaned Responses'!$1:$82,MATCH(BV$1,'Cleaned Responses'!$1:$1,0),FALSE)/100</f>
        <v>#N/A</v>
      </c>
      <c r="BW636" t="e">
        <f>VLOOKUP($A636&amp;$B636,'Cleaned Responses'!$1:$82,MATCH(BW$1,'Cleaned Responses'!$1:$1,0),FALSE)/100</f>
        <v>#N/A</v>
      </c>
      <c r="BX636" t="e">
        <f>VLOOKUP($A636&amp;$B636,'Cleaned Responses'!$1:$82,MATCH(BX$1,'Cleaned Responses'!$1:$1,0),FALSE)/100</f>
        <v>#N/A</v>
      </c>
      <c r="BY636" t="e">
        <f>VLOOKUP($A636&amp;$B636,'Cleaned Responses'!$1:$82,MATCH(BY$1,'Cleaned Responses'!$1:$1,0),FALSE)/100</f>
        <v>#N/A</v>
      </c>
      <c r="BZ636" t="e">
        <f>VLOOKUP($A636&amp;$B636,'Cleaned Responses'!$1:$82,MATCH(BZ$1,'Cleaned Responses'!$1:$1,0),FALSE)/100</f>
        <v>#N/A</v>
      </c>
      <c r="CA636" t="e">
        <f t="shared" si="209"/>
        <v>#N/A</v>
      </c>
      <c r="CB636" t="e">
        <f t="shared" si="210"/>
        <v>#N/A</v>
      </c>
      <c r="CC636" t="e">
        <f t="shared" si="211"/>
        <v>#N/A</v>
      </c>
      <c r="CD636" t="e">
        <f t="shared" si="212"/>
        <v>#N/A</v>
      </c>
      <c r="CE636" t="e">
        <f t="shared" si="213"/>
        <v>#N/A</v>
      </c>
      <c r="CF636" t="e">
        <f t="shared" si="214"/>
        <v>#N/A</v>
      </c>
      <c r="CG636" t="e">
        <f t="shared" si="215"/>
        <v>#N/A</v>
      </c>
      <c r="CH636" t="e">
        <f t="shared" si="216"/>
        <v>#N/A</v>
      </c>
      <c r="CI636" t="e">
        <f t="shared" si="217"/>
        <v>#N/A</v>
      </c>
      <c r="CJ636" t="e">
        <f t="shared" si="218"/>
        <v>#N/A</v>
      </c>
      <c r="CK636" t="e">
        <f t="shared" si="219"/>
        <v>#N/A</v>
      </c>
    </row>
    <row r="637" spans="1:89" ht="20" customHeight="1" x14ac:dyDescent="0.25">
      <c r="A637" s="163"/>
      <c r="B637" s="6"/>
      <c r="C637" s="6" t="e">
        <f>VLOOKUP($A637&amp;$B637,'Cleaned Responses'!$1:$82,MATCH($C$1,'Cleaned Responses'!$1:$1,0),FALSE)</f>
        <v>#N/A</v>
      </c>
      <c r="D637" s="6" t="e">
        <f>VLOOKUP($A637&amp;$B637,'Cleaned Responses'!$1:$82,MATCH(D$1,'Cleaned Responses'!$1:$1,0),FALSE)</f>
        <v>#N/A</v>
      </c>
      <c r="E637" s="6" t="e">
        <f>VLOOKUP($A637&amp;$B637,'Cleaned Responses'!$1:$82,MATCH(E$1,'Cleaned Responses'!$1:$1,0),FALSE)</f>
        <v>#N/A</v>
      </c>
      <c r="F637" s="6" t="e">
        <f>VLOOKUP($A637&amp;$B637,'Cleaned Responses'!$1:$82,MATCH(F$1,'Cleaned Responses'!$1:$1,0),FALSE)</f>
        <v>#N/A</v>
      </c>
      <c r="G637" s="6" t="e">
        <f t="shared" si="220"/>
        <v>#N/A</v>
      </c>
      <c r="H637" s="6" t="e">
        <f>VLOOKUP($A637&amp;$B637,'Cleaned Responses'!$1:$82,MATCH(H$1,'Cleaned Responses'!$1:$1,0),FALSE)</f>
        <v>#N/A</v>
      </c>
      <c r="I637" s="6" t="e">
        <f>VLOOKUP($A637&amp;$B637,'Cleaned Responses'!$1:$82,MATCH(I$1,'Cleaned Responses'!$1:$1,0),FALSE)</f>
        <v>#N/A</v>
      </c>
      <c r="J637" s="6" t="e">
        <f>VLOOKUP($A637&amp;$B637,'Cleaned Responses'!$1:$82,MATCH(J$1,'Cleaned Responses'!$1:$1,0),FALSE)</f>
        <v>#N/A</v>
      </c>
      <c r="K637" s="6" t="e">
        <f>VLOOKUP($A637&amp;$B637,'Cleaned Responses'!$1:$82,MATCH(K$1,'Cleaned Responses'!$1:$1,0),FALSE)</f>
        <v>#N/A</v>
      </c>
      <c r="L637" s="6" t="e">
        <f>VLOOKUP($A637&amp;$B637,'Cleaned Responses'!$1:$82,MATCH(L$1,'Cleaned Responses'!$1:$1,0),FALSE)</f>
        <v>#N/A</v>
      </c>
      <c r="M637" s="6" t="e">
        <f>VLOOKUP($A637&amp;$B637,'Cleaned Responses'!$1:$82,MATCH(M$1,'Cleaned Responses'!$1:$1,0),FALSE)</f>
        <v>#N/A</v>
      </c>
      <c r="N637" s="6" t="e">
        <f>VLOOKUP($A637&amp;$B637,'Cleaned Responses'!$1:$82,MATCH(N$1,'Cleaned Responses'!$1:$1,0),FALSE)</f>
        <v>#N/A</v>
      </c>
      <c r="O637" s="6" t="e">
        <f>VLOOKUP($A637&amp;$B637,'Cleaned Responses'!$1:$82,MATCH(O$1,'Cleaned Responses'!$1:$1,0),FALSE)</f>
        <v>#N/A</v>
      </c>
      <c r="P637" s="6" t="e">
        <f>VLOOKUP($A637&amp;$B637,'Cleaned Responses'!$1:$82,MATCH(P$1,'Cleaned Responses'!$1:$1,0),FALSE)</f>
        <v>#N/A</v>
      </c>
      <c r="Q637" s="6" t="e">
        <f>VLOOKUP($A637&amp;$B637,'Cleaned Responses'!$1:$82,MATCH(Q$1,'Cleaned Responses'!$1:$1,0),FALSE)</f>
        <v>#VALUE!</v>
      </c>
      <c r="R637" s="8" t="e">
        <f t="shared" si="221"/>
        <v>#N/A</v>
      </c>
      <c r="S637" s="8" t="e">
        <f t="shared" si="222"/>
        <v>#N/A</v>
      </c>
      <c r="T637" s="8" t="e">
        <f t="shared" si="223"/>
        <v>#N/A</v>
      </c>
      <c r="U637" s="6"/>
      <c r="V637" s="6"/>
      <c r="W637" s="6"/>
      <c r="X637" s="6"/>
      <c r="Y637" s="8" t="e">
        <f t="shared" si="224"/>
        <v>#N/A</v>
      </c>
      <c r="Z637" s="6" t="e">
        <f>VLOOKUP($A637&amp;$B637,'Cleaned Responses'!$1:$82,MATCH(Z$1,'Cleaned Responses'!$1:$1,0),FALSE)</f>
        <v>#N/A</v>
      </c>
      <c r="AA637" s="6" t="e">
        <f>VLOOKUP($A637&amp;$B637,'Cleaned Responses'!$1:$82,MATCH(AA$1,'Cleaned Responses'!$1:$1,0),FALSE)</f>
        <v>#N/A</v>
      </c>
      <c r="AB637" s="9" t="e">
        <f t="shared" si="225"/>
        <v>#N/A</v>
      </c>
      <c r="AC637" s="9" t="e">
        <f t="shared" si="226"/>
        <v>#N/A</v>
      </c>
      <c r="AD637" s="6" t="e">
        <f>VLOOKUP($A637&amp;$B637,'Cleaned Responses'!$1:$82,MATCH(AD$1,'Cleaned Responses'!$1:$1,0),FALSE)</f>
        <v>#N/A</v>
      </c>
      <c r="AE637" s="6" t="e">
        <f>VLOOKUP($A637&amp;$B637,'Cleaned Responses'!$1:$82,MATCH(AE$1,'Cleaned Responses'!$1:$1,0),FALSE)</f>
        <v>#N/A</v>
      </c>
      <c r="AF637" s="6" t="e">
        <f>VLOOKUP($A637&amp;$B637,'Cleaned Responses'!$1:$82,MATCH(AF$1,'Cleaned Responses'!$1:$1,0),FALSE)</f>
        <v>#N/A</v>
      </c>
      <c r="AG637" s="6" t="e">
        <f>VLOOKUP($A637&amp;$B637,'Cleaned Responses'!$1:$82,MATCH(AG$1,'Cleaned Responses'!$1:$1,0),FALSE)</f>
        <v>#N/A</v>
      </c>
      <c r="AH637" s="6" t="e">
        <f>VLOOKUP($A637&amp;$B637,'Cleaned Responses'!$1:$82,MATCH(AH$1,'Cleaned Responses'!$1:$1,0),FALSE)</f>
        <v>#N/A</v>
      </c>
      <c r="AI637" s="6" t="e">
        <f>VLOOKUP($A637&amp;$B637,'Cleaned Responses'!$1:$82,MATCH(AI$1,'Cleaned Responses'!$1:$1,0),FALSE)</f>
        <v>#N/A</v>
      </c>
      <c r="AJ637" s="6" t="e">
        <f>VLOOKUP($A637&amp;$B637,'Cleaned Responses'!$1:$82,MATCH(AJ$1,'Cleaned Responses'!$1:$1,0),FALSE)</f>
        <v>#N/A</v>
      </c>
      <c r="AK637" s="6" t="e">
        <f>VLOOKUP($A637&amp;$B637,'Cleaned Responses'!$1:$82,MATCH(AK$1,'Cleaned Responses'!$1:$1,0),FALSE)</f>
        <v>#N/A</v>
      </c>
      <c r="AL637" s="6" t="e">
        <f t="shared" si="227"/>
        <v>#N/A</v>
      </c>
      <c r="AM637" s="7" t="e">
        <f>VLOOKUP($A637&amp;$B637,'Cleaned Responses'!$1:$82,MATCH(AM$1,'Cleaned Responses'!$1:$1,0),FALSE)/100</f>
        <v>#N/A</v>
      </c>
      <c r="AN637" s="7" t="e">
        <f>VLOOKUP($A637&amp;$B637,'Cleaned Responses'!$1:$82,MATCH(AN$1,'Cleaned Responses'!$1:$1,0),FALSE)/100</f>
        <v>#N/A</v>
      </c>
      <c r="AO637" s="7" t="e">
        <f>VLOOKUP($A637&amp;$B637,'Cleaned Responses'!$1:$82,MATCH(AO$1,'Cleaned Responses'!$1:$1,0),FALSE)/100</f>
        <v>#N/A</v>
      </c>
      <c r="AP637" s="7" t="e">
        <f>VLOOKUP($A637&amp;$B637,'Cleaned Responses'!$1:$82,MATCH(AP$1,'Cleaned Responses'!$1:$1,0),FALSE)/100</f>
        <v>#N/A</v>
      </c>
      <c r="AQ637" s="7" t="e">
        <f>VLOOKUP($A637&amp;$B637,'Cleaned Responses'!$1:$82,MATCH(AQ$1,'Cleaned Responses'!$1:$1,0),FALSE)/100</f>
        <v>#N/A</v>
      </c>
      <c r="AR637" s="7" t="e">
        <f>VLOOKUP($A637&amp;$B637,'Cleaned Responses'!$1:$82,MATCH(AR$1,'Cleaned Responses'!$1:$1,0),FALSE)/100</f>
        <v>#N/A</v>
      </c>
      <c r="AS637" s="7" t="e">
        <f>VLOOKUP($A637&amp;$B637,'Cleaned Responses'!$1:$82,MATCH(AS$1,'Cleaned Responses'!$1:$1,0),FALSE)/100</f>
        <v>#N/A</v>
      </c>
      <c r="AT637" s="7" t="e">
        <f>VLOOKUP($A637&amp;$B637,'Cleaned Responses'!$1:$82,MATCH(AT$1,'Cleaned Responses'!$1:$1,0),FALSE)/100</f>
        <v>#N/A</v>
      </c>
      <c r="AU637" s="7" t="e">
        <f>VLOOKUP($A637&amp;$B637,'Cleaned Responses'!$1:$82,MATCH(AU$1,'Cleaned Responses'!$1:$1,0),FALSE)/100</f>
        <v>#N/A</v>
      </c>
      <c r="AV637" s="7" t="e">
        <f>VLOOKUP($A637&amp;$B637,'Cleaned Responses'!$1:$82,MATCH(AV$1,'Cleaned Responses'!$1:$1,0),FALSE)/100</f>
        <v>#N/A</v>
      </c>
      <c r="AW637" s="7" t="e">
        <f>VLOOKUP($A637&amp;$B637,'Cleaned Responses'!$1:$82,MATCH(AW$1,'Cleaned Responses'!$1:$1,0),FALSE)/100</f>
        <v>#N/A</v>
      </c>
      <c r="AX637" s="7" t="e">
        <f>VLOOKUP($A637&amp;$B637,'Cleaned Responses'!$1:$82,MATCH(AX$1,'Cleaned Responses'!$1:$1,0),FALSE)/100</f>
        <v>#N/A</v>
      </c>
      <c r="AY637" s="7" t="e">
        <f>VLOOKUP($A637&amp;$B637,'Cleaned Responses'!$1:$82,MATCH(AY$1,'Cleaned Responses'!$1:$1,0),FALSE)/100</f>
        <v>#N/A</v>
      </c>
      <c r="AZ637" s="7" t="e">
        <f>VLOOKUP($A637&amp;$B637,'Cleaned Responses'!$1:$82,MATCH(AZ$1,'Cleaned Responses'!$1:$1,0),FALSE)/100</f>
        <v>#N/A</v>
      </c>
      <c r="BA637" s="7" t="e">
        <f>VLOOKUP($A637&amp;$B637,'Cleaned Responses'!$1:$82,MATCH(BA$1,'Cleaned Responses'!$1:$1,0),FALSE)/100</f>
        <v>#N/A</v>
      </c>
      <c r="BB637" s="7" t="e">
        <f>VLOOKUP($A637&amp;$B637,'Cleaned Responses'!$1:$82,MATCH(BB$1,'Cleaned Responses'!$1:$1,0),FALSE)/100</f>
        <v>#N/A</v>
      </c>
      <c r="BC637" s="7" t="e">
        <f>VLOOKUP($A637&amp;$B637,'Cleaned Responses'!$1:$82,MATCH(BC$1,'Cleaned Responses'!$1:$1,0),FALSE)/100</f>
        <v>#N/A</v>
      </c>
      <c r="BD637" s="7" t="e">
        <f>VLOOKUP($A637&amp;$B637,'Cleaned Responses'!$1:$82,MATCH(BD$1,'Cleaned Responses'!$1:$1,0),FALSE)/100</f>
        <v>#N/A</v>
      </c>
      <c r="BE637" s="7" t="e">
        <f>VLOOKUP($A637&amp;$B637,'Cleaned Responses'!$1:$82,MATCH(BE$1,'Cleaned Responses'!$1:$1,0),FALSE)/100</f>
        <v>#N/A</v>
      </c>
      <c r="BF637" s="7"/>
      <c r="BG637" s="6" t="e">
        <f>VLOOKUP($A637&amp;$B637,'Cleaned Responses'!$1:$82,MATCH(BG$1,'Cleaned Responses'!$1:$1,0),FALSE)</f>
        <v>#N/A</v>
      </c>
      <c r="BH637" s="6" t="e">
        <f>VLOOKUP($A637&amp;$B637,'Cleaned Responses'!$1:$82,MATCH(BH$1,'Cleaned Responses'!$1:$1,0),FALSE)</f>
        <v>#N/A</v>
      </c>
      <c r="BI637" t="e">
        <f>VLOOKUP($A637&amp;$B637,'Cleaned Responses'!$1:$82,MATCH(BI$1,'Cleaned Responses'!$1:$1,0),FALSE)/100</f>
        <v>#N/A</v>
      </c>
      <c r="BJ637" t="e">
        <f>VLOOKUP($A637&amp;$B637,'Cleaned Responses'!$1:$82,MATCH(BJ$1,'Cleaned Responses'!$1:$1,0),FALSE)/100</f>
        <v>#N/A</v>
      </c>
      <c r="BK637" t="e">
        <f>VLOOKUP($A637&amp;$B637,'Cleaned Responses'!$1:$82,MATCH(BK$1,'Cleaned Responses'!$1:$1,0),FALSE)/100</f>
        <v>#N/A</v>
      </c>
      <c r="BL637" t="e">
        <f t="shared" si="206"/>
        <v>#N/A</v>
      </c>
      <c r="BM637" t="e">
        <f t="shared" si="207"/>
        <v>#N/A</v>
      </c>
      <c r="BN637" t="e">
        <f t="shared" si="208"/>
        <v>#N/A</v>
      </c>
      <c r="BO637" t="e">
        <f>VLOOKUP($A637&amp;$B637,'Cleaned Responses'!$1:$82,MATCH(BO$1,'Cleaned Responses'!$1:$1,0),FALSE)/100</f>
        <v>#N/A</v>
      </c>
      <c r="BP637" t="e">
        <f>VLOOKUP($A637&amp;$B637,'Cleaned Responses'!$1:$82,MATCH(BP$1,'Cleaned Responses'!$1:$1,0),FALSE)/100</f>
        <v>#N/A</v>
      </c>
      <c r="BQ637" t="e">
        <f>VLOOKUP($A637&amp;$B637,'Cleaned Responses'!$1:$82,MATCH(BQ$1,'Cleaned Responses'!$1:$1,0),FALSE)/100</f>
        <v>#N/A</v>
      </c>
      <c r="BR637" t="e">
        <f>VLOOKUP($A637&amp;$B637,'Cleaned Responses'!$1:$82,MATCH(BR$1,'Cleaned Responses'!$1:$1,0),FALSE)/100</f>
        <v>#N/A</v>
      </c>
      <c r="BS637" t="e">
        <f>VLOOKUP($A637&amp;$B637,'Cleaned Responses'!$1:$82,MATCH(BS$1,'Cleaned Responses'!$1:$1,0),FALSE)/100</f>
        <v>#N/A</v>
      </c>
      <c r="BT637" t="e">
        <f>VLOOKUP($A637&amp;$B637,'Cleaned Responses'!$1:$82,MATCH(BT$1,'Cleaned Responses'!$1:$1,0),FALSE)/100</f>
        <v>#N/A</v>
      </c>
      <c r="BU637" t="e">
        <f>VLOOKUP($A637&amp;$B637,'Cleaned Responses'!$1:$82,MATCH(BU$1,'Cleaned Responses'!$1:$1,0),FALSE)/100</f>
        <v>#N/A</v>
      </c>
      <c r="BV637" t="e">
        <f>VLOOKUP($A637&amp;$B637,'Cleaned Responses'!$1:$82,MATCH(BV$1,'Cleaned Responses'!$1:$1,0),FALSE)/100</f>
        <v>#N/A</v>
      </c>
      <c r="BW637" t="e">
        <f>VLOOKUP($A637&amp;$B637,'Cleaned Responses'!$1:$82,MATCH(BW$1,'Cleaned Responses'!$1:$1,0),FALSE)/100</f>
        <v>#N/A</v>
      </c>
      <c r="BX637" t="e">
        <f>VLOOKUP($A637&amp;$B637,'Cleaned Responses'!$1:$82,MATCH(BX$1,'Cleaned Responses'!$1:$1,0),FALSE)/100</f>
        <v>#N/A</v>
      </c>
      <c r="BY637" t="e">
        <f>VLOOKUP($A637&amp;$B637,'Cleaned Responses'!$1:$82,MATCH(BY$1,'Cleaned Responses'!$1:$1,0),FALSE)/100</f>
        <v>#N/A</v>
      </c>
      <c r="BZ637" t="e">
        <f>VLOOKUP($A637&amp;$B637,'Cleaned Responses'!$1:$82,MATCH(BZ$1,'Cleaned Responses'!$1:$1,0),FALSE)/100</f>
        <v>#N/A</v>
      </c>
      <c r="CA637" t="e">
        <f t="shared" si="209"/>
        <v>#N/A</v>
      </c>
      <c r="CB637" t="e">
        <f t="shared" si="210"/>
        <v>#N/A</v>
      </c>
      <c r="CC637" t="e">
        <f t="shared" si="211"/>
        <v>#N/A</v>
      </c>
      <c r="CD637" t="e">
        <f t="shared" si="212"/>
        <v>#N/A</v>
      </c>
      <c r="CE637" t="e">
        <f t="shared" si="213"/>
        <v>#N/A</v>
      </c>
      <c r="CF637" t="e">
        <f t="shared" si="214"/>
        <v>#N/A</v>
      </c>
      <c r="CG637" t="e">
        <f t="shared" si="215"/>
        <v>#N/A</v>
      </c>
      <c r="CH637" t="e">
        <f t="shared" si="216"/>
        <v>#N/A</v>
      </c>
      <c r="CI637" t="e">
        <f t="shared" si="217"/>
        <v>#N/A</v>
      </c>
      <c r="CJ637" t="e">
        <f t="shared" si="218"/>
        <v>#N/A</v>
      </c>
      <c r="CK637" t="e">
        <f t="shared" si="219"/>
        <v>#N/A</v>
      </c>
    </row>
    <row r="638" spans="1:89" ht="20" customHeight="1" x14ac:dyDescent="0.25">
      <c r="A638" s="163"/>
      <c r="B638" s="6"/>
      <c r="C638" s="6" t="e">
        <f>VLOOKUP($A638&amp;$B638,'Cleaned Responses'!$1:$82,MATCH($C$1,'Cleaned Responses'!$1:$1,0),FALSE)</f>
        <v>#N/A</v>
      </c>
      <c r="D638" s="6" t="e">
        <f>VLOOKUP($A638&amp;$B638,'Cleaned Responses'!$1:$82,MATCH(D$1,'Cleaned Responses'!$1:$1,0),FALSE)</f>
        <v>#N/A</v>
      </c>
      <c r="E638" s="6" t="e">
        <f>VLOOKUP($A638&amp;$B638,'Cleaned Responses'!$1:$82,MATCH(E$1,'Cleaned Responses'!$1:$1,0),FALSE)</f>
        <v>#N/A</v>
      </c>
      <c r="F638" s="6" t="e">
        <f>VLOOKUP($A638&amp;$B638,'Cleaned Responses'!$1:$82,MATCH(F$1,'Cleaned Responses'!$1:$1,0),FALSE)</f>
        <v>#N/A</v>
      </c>
      <c r="G638" s="6" t="e">
        <f t="shared" si="220"/>
        <v>#N/A</v>
      </c>
      <c r="H638" s="6" t="e">
        <f>VLOOKUP($A638&amp;$B638,'Cleaned Responses'!$1:$82,MATCH(H$1,'Cleaned Responses'!$1:$1,0),FALSE)</f>
        <v>#N/A</v>
      </c>
      <c r="I638" s="6" t="e">
        <f>VLOOKUP($A638&amp;$B638,'Cleaned Responses'!$1:$82,MATCH(I$1,'Cleaned Responses'!$1:$1,0),FALSE)</f>
        <v>#N/A</v>
      </c>
      <c r="J638" s="6" t="e">
        <f>VLOOKUP($A638&amp;$B638,'Cleaned Responses'!$1:$82,MATCH(J$1,'Cleaned Responses'!$1:$1,0),FALSE)</f>
        <v>#N/A</v>
      </c>
      <c r="K638" s="6" t="e">
        <f>VLOOKUP($A638&amp;$B638,'Cleaned Responses'!$1:$82,MATCH(K$1,'Cleaned Responses'!$1:$1,0),FALSE)</f>
        <v>#N/A</v>
      </c>
      <c r="L638" s="6" t="e">
        <f>VLOOKUP($A638&amp;$B638,'Cleaned Responses'!$1:$82,MATCH(L$1,'Cleaned Responses'!$1:$1,0),FALSE)</f>
        <v>#N/A</v>
      </c>
      <c r="M638" s="6" t="e">
        <f>VLOOKUP($A638&amp;$B638,'Cleaned Responses'!$1:$82,MATCH(M$1,'Cleaned Responses'!$1:$1,0),FALSE)</f>
        <v>#N/A</v>
      </c>
      <c r="N638" s="6" t="e">
        <f>VLOOKUP($A638&amp;$B638,'Cleaned Responses'!$1:$82,MATCH(N$1,'Cleaned Responses'!$1:$1,0),FALSE)</f>
        <v>#N/A</v>
      </c>
      <c r="O638" s="6" t="e">
        <f>VLOOKUP($A638&amp;$B638,'Cleaned Responses'!$1:$82,MATCH(O$1,'Cleaned Responses'!$1:$1,0),FALSE)</f>
        <v>#N/A</v>
      </c>
      <c r="P638" s="6" t="e">
        <f>VLOOKUP($A638&amp;$B638,'Cleaned Responses'!$1:$82,MATCH(P$1,'Cleaned Responses'!$1:$1,0),FALSE)</f>
        <v>#N/A</v>
      </c>
      <c r="Q638" s="6" t="e">
        <f>VLOOKUP($A638&amp;$B638,'Cleaned Responses'!$1:$82,MATCH(Q$1,'Cleaned Responses'!$1:$1,0),FALSE)</f>
        <v>#VALUE!</v>
      </c>
      <c r="R638" s="8" t="e">
        <f t="shared" si="221"/>
        <v>#N/A</v>
      </c>
      <c r="S638" s="8" t="e">
        <f t="shared" si="222"/>
        <v>#N/A</v>
      </c>
      <c r="T638" s="8" t="e">
        <f t="shared" si="223"/>
        <v>#N/A</v>
      </c>
      <c r="U638" s="6"/>
      <c r="V638" s="6"/>
      <c r="W638" s="6"/>
      <c r="X638" s="6"/>
      <c r="Y638" s="8" t="e">
        <f t="shared" si="224"/>
        <v>#N/A</v>
      </c>
      <c r="Z638" s="6" t="e">
        <f>VLOOKUP($A638&amp;$B638,'Cleaned Responses'!$1:$82,MATCH(Z$1,'Cleaned Responses'!$1:$1,0),FALSE)</f>
        <v>#N/A</v>
      </c>
      <c r="AA638" s="6" t="e">
        <f>VLOOKUP($A638&amp;$B638,'Cleaned Responses'!$1:$82,MATCH(AA$1,'Cleaned Responses'!$1:$1,0),FALSE)</f>
        <v>#N/A</v>
      </c>
      <c r="AB638" s="9" t="e">
        <f t="shared" si="225"/>
        <v>#N/A</v>
      </c>
      <c r="AC638" s="9" t="e">
        <f t="shared" si="226"/>
        <v>#N/A</v>
      </c>
      <c r="AD638" s="6" t="e">
        <f>VLOOKUP($A638&amp;$B638,'Cleaned Responses'!$1:$82,MATCH(AD$1,'Cleaned Responses'!$1:$1,0),FALSE)</f>
        <v>#N/A</v>
      </c>
      <c r="AE638" s="6" t="e">
        <f>VLOOKUP($A638&amp;$B638,'Cleaned Responses'!$1:$82,MATCH(AE$1,'Cleaned Responses'!$1:$1,0),FALSE)</f>
        <v>#N/A</v>
      </c>
      <c r="AF638" s="6" t="e">
        <f>VLOOKUP($A638&amp;$B638,'Cleaned Responses'!$1:$82,MATCH(AF$1,'Cleaned Responses'!$1:$1,0),FALSE)</f>
        <v>#N/A</v>
      </c>
      <c r="AG638" s="6" t="e">
        <f>VLOOKUP($A638&amp;$B638,'Cleaned Responses'!$1:$82,MATCH(AG$1,'Cleaned Responses'!$1:$1,0),FALSE)</f>
        <v>#N/A</v>
      </c>
      <c r="AH638" s="6" t="e">
        <f>VLOOKUP($A638&amp;$B638,'Cleaned Responses'!$1:$82,MATCH(AH$1,'Cleaned Responses'!$1:$1,0),FALSE)</f>
        <v>#N/A</v>
      </c>
      <c r="AI638" s="6" t="e">
        <f>VLOOKUP($A638&amp;$B638,'Cleaned Responses'!$1:$82,MATCH(AI$1,'Cleaned Responses'!$1:$1,0),FALSE)</f>
        <v>#N/A</v>
      </c>
      <c r="AJ638" s="6" t="e">
        <f>VLOOKUP($A638&amp;$B638,'Cleaned Responses'!$1:$82,MATCH(AJ$1,'Cleaned Responses'!$1:$1,0),FALSE)</f>
        <v>#N/A</v>
      </c>
      <c r="AK638" s="6" t="e">
        <f>VLOOKUP($A638&amp;$B638,'Cleaned Responses'!$1:$82,MATCH(AK$1,'Cleaned Responses'!$1:$1,0),FALSE)</f>
        <v>#N/A</v>
      </c>
      <c r="AL638" s="6" t="e">
        <f t="shared" si="227"/>
        <v>#N/A</v>
      </c>
      <c r="AM638" s="7" t="e">
        <f>VLOOKUP($A638&amp;$B638,'Cleaned Responses'!$1:$82,MATCH(AM$1,'Cleaned Responses'!$1:$1,0),FALSE)/100</f>
        <v>#N/A</v>
      </c>
      <c r="AN638" s="7" t="e">
        <f>VLOOKUP($A638&amp;$B638,'Cleaned Responses'!$1:$82,MATCH(AN$1,'Cleaned Responses'!$1:$1,0),FALSE)/100</f>
        <v>#N/A</v>
      </c>
      <c r="AO638" s="7" t="e">
        <f>VLOOKUP($A638&amp;$B638,'Cleaned Responses'!$1:$82,MATCH(AO$1,'Cleaned Responses'!$1:$1,0),FALSE)/100</f>
        <v>#N/A</v>
      </c>
      <c r="AP638" s="7" t="e">
        <f>VLOOKUP($A638&amp;$B638,'Cleaned Responses'!$1:$82,MATCH(AP$1,'Cleaned Responses'!$1:$1,0),FALSE)/100</f>
        <v>#N/A</v>
      </c>
      <c r="AQ638" s="7" t="e">
        <f>VLOOKUP($A638&amp;$B638,'Cleaned Responses'!$1:$82,MATCH(AQ$1,'Cleaned Responses'!$1:$1,0),FALSE)/100</f>
        <v>#N/A</v>
      </c>
      <c r="AR638" s="7" t="e">
        <f>VLOOKUP($A638&amp;$B638,'Cleaned Responses'!$1:$82,MATCH(AR$1,'Cleaned Responses'!$1:$1,0),FALSE)/100</f>
        <v>#N/A</v>
      </c>
      <c r="AS638" s="7" t="e">
        <f>VLOOKUP($A638&amp;$B638,'Cleaned Responses'!$1:$82,MATCH(AS$1,'Cleaned Responses'!$1:$1,0),FALSE)/100</f>
        <v>#N/A</v>
      </c>
      <c r="AT638" s="7" t="e">
        <f>VLOOKUP($A638&amp;$B638,'Cleaned Responses'!$1:$82,MATCH(AT$1,'Cleaned Responses'!$1:$1,0),FALSE)/100</f>
        <v>#N/A</v>
      </c>
      <c r="AU638" s="7" t="e">
        <f>VLOOKUP($A638&amp;$B638,'Cleaned Responses'!$1:$82,MATCH(AU$1,'Cleaned Responses'!$1:$1,0),FALSE)/100</f>
        <v>#N/A</v>
      </c>
      <c r="AV638" s="7" t="e">
        <f>VLOOKUP($A638&amp;$B638,'Cleaned Responses'!$1:$82,MATCH(AV$1,'Cleaned Responses'!$1:$1,0),FALSE)/100</f>
        <v>#N/A</v>
      </c>
      <c r="AW638" s="7" t="e">
        <f>VLOOKUP($A638&amp;$B638,'Cleaned Responses'!$1:$82,MATCH(AW$1,'Cleaned Responses'!$1:$1,0),FALSE)/100</f>
        <v>#N/A</v>
      </c>
      <c r="AX638" s="7" t="e">
        <f>VLOOKUP($A638&amp;$B638,'Cleaned Responses'!$1:$82,MATCH(AX$1,'Cleaned Responses'!$1:$1,0),FALSE)/100</f>
        <v>#N/A</v>
      </c>
      <c r="AY638" s="7" t="e">
        <f>VLOOKUP($A638&amp;$B638,'Cleaned Responses'!$1:$82,MATCH(AY$1,'Cleaned Responses'!$1:$1,0),FALSE)/100</f>
        <v>#N/A</v>
      </c>
      <c r="AZ638" s="7" t="e">
        <f>VLOOKUP($A638&amp;$B638,'Cleaned Responses'!$1:$82,MATCH(AZ$1,'Cleaned Responses'!$1:$1,0),FALSE)/100</f>
        <v>#N/A</v>
      </c>
      <c r="BA638" s="7" t="e">
        <f>VLOOKUP($A638&amp;$B638,'Cleaned Responses'!$1:$82,MATCH(BA$1,'Cleaned Responses'!$1:$1,0),FALSE)/100</f>
        <v>#N/A</v>
      </c>
      <c r="BB638" s="7" t="e">
        <f>VLOOKUP($A638&amp;$B638,'Cleaned Responses'!$1:$82,MATCH(BB$1,'Cleaned Responses'!$1:$1,0),FALSE)/100</f>
        <v>#N/A</v>
      </c>
      <c r="BC638" s="7" t="e">
        <f>VLOOKUP($A638&amp;$B638,'Cleaned Responses'!$1:$82,MATCH(BC$1,'Cleaned Responses'!$1:$1,0),FALSE)/100</f>
        <v>#N/A</v>
      </c>
      <c r="BD638" s="7" t="e">
        <f>VLOOKUP($A638&amp;$B638,'Cleaned Responses'!$1:$82,MATCH(BD$1,'Cleaned Responses'!$1:$1,0),FALSE)/100</f>
        <v>#N/A</v>
      </c>
      <c r="BE638" s="7" t="e">
        <f>VLOOKUP($A638&amp;$B638,'Cleaned Responses'!$1:$82,MATCH(BE$1,'Cleaned Responses'!$1:$1,0),FALSE)/100</f>
        <v>#N/A</v>
      </c>
      <c r="BF638" s="7"/>
      <c r="BG638" s="6" t="e">
        <f>VLOOKUP($A638&amp;$B638,'Cleaned Responses'!$1:$82,MATCH(BG$1,'Cleaned Responses'!$1:$1,0),FALSE)</f>
        <v>#N/A</v>
      </c>
      <c r="BH638" s="6" t="e">
        <f>VLOOKUP($A638&amp;$B638,'Cleaned Responses'!$1:$82,MATCH(BH$1,'Cleaned Responses'!$1:$1,0),FALSE)</f>
        <v>#N/A</v>
      </c>
      <c r="BI638" t="e">
        <f>VLOOKUP($A638&amp;$B638,'Cleaned Responses'!$1:$82,MATCH(BI$1,'Cleaned Responses'!$1:$1,0),FALSE)/100</f>
        <v>#N/A</v>
      </c>
      <c r="BJ638" t="e">
        <f>VLOOKUP($A638&amp;$B638,'Cleaned Responses'!$1:$82,MATCH(BJ$1,'Cleaned Responses'!$1:$1,0),FALSE)/100</f>
        <v>#N/A</v>
      </c>
      <c r="BK638" t="e">
        <f>VLOOKUP($A638&amp;$B638,'Cleaned Responses'!$1:$82,MATCH(BK$1,'Cleaned Responses'!$1:$1,0),FALSE)/100</f>
        <v>#N/A</v>
      </c>
      <c r="BL638" t="e">
        <f t="shared" si="206"/>
        <v>#N/A</v>
      </c>
      <c r="BM638" t="e">
        <f t="shared" si="207"/>
        <v>#N/A</v>
      </c>
      <c r="BN638" t="e">
        <f t="shared" si="208"/>
        <v>#N/A</v>
      </c>
      <c r="BO638" t="e">
        <f>VLOOKUP($A638&amp;$B638,'Cleaned Responses'!$1:$82,MATCH(BO$1,'Cleaned Responses'!$1:$1,0),FALSE)/100</f>
        <v>#N/A</v>
      </c>
      <c r="BP638" t="e">
        <f>VLOOKUP($A638&amp;$B638,'Cleaned Responses'!$1:$82,MATCH(BP$1,'Cleaned Responses'!$1:$1,0),FALSE)/100</f>
        <v>#N/A</v>
      </c>
      <c r="BQ638" t="e">
        <f>VLOOKUP($A638&amp;$B638,'Cleaned Responses'!$1:$82,MATCH(BQ$1,'Cleaned Responses'!$1:$1,0),FALSE)/100</f>
        <v>#N/A</v>
      </c>
      <c r="BR638" t="e">
        <f>VLOOKUP($A638&amp;$B638,'Cleaned Responses'!$1:$82,MATCH(BR$1,'Cleaned Responses'!$1:$1,0),FALSE)/100</f>
        <v>#N/A</v>
      </c>
      <c r="BS638" t="e">
        <f>VLOOKUP($A638&amp;$B638,'Cleaned Responses'!$1:$82,MATCH(BS$1,'Cleaned Responses'!$1:$1,0),FALSE)/100</f>
        <v>#N/A</v>
      </c>
      <c r="BT638" t="e">
        <f>VLOOKUP($A638&amp;$B638,'Cleaned Responses'!$1:$82,MATCH(BT$1,'Cleaned Responses'!$1:$1,0),FALSE)/100</f>
        <v>#N/A</v>
      </c>
      <c r="BU638" t="e">
        <f>VLOOKUP($A638&amp;$B638,'Cleaned Responses'!$1:$82,MATCH(BU$1,'Cleaned Responses'!$1:$1,0),FALSE)/100</f>
        <v>#N/A</v>
      </c>
      <c r="BV638" t="e">
        <f>VLOOKUP($A638&amp;$B638,'Cleaned Responses'!$1:$82,MATCH(BV$1,'Cleaned Responses'!$1:$1,0),FALSE)/100</f>
        <v>#N/A</v>
      </c>
      <c r="BW638" t="e">
        <f>VLOOKUP($A638&amp;$B638,'Cleaned Responses'!$1:$82,MATCH(BW$1,'Cleaned Responses'!$1:$1,0),FALSE)/100</f>
        <v>#N/A</v>
      </c>
      <c r="BX638" t="e">
        <f>VLOOKUP($A638&amp;$B638,'Cleaned Responses'!$1:$82,MATCH(BX$1,'Cleaned Responses'!$1:$1,0),FALSE)/100</f>
        <v>#N/A</v>
      </c>
      <c r="BY638" t="e">
        <f>VLOOKUP($A638&amp;$B638,'Cleaned Responses'!$1:$82,MATCH(BY$1,'Cleaned Responses'!$1:$1,0),FALSE)/100</f>
        <v>#N/A</v>
      </c>
      <c r="BZ638" t="e">
        <f>VLOOKUP($A638&amp;$B638,'Cleaned Responses'!$1:$82,MATCH(BZ$1,'Cleaned Responses'!$1:$1,0),FALSE)/100</f>
        <v>#N/A</v>
      </c>
      <c r="CA638" t="e">
        <f t="shared" si="209"/>
        <v>#N/A</v>
      </c>
      <c r="CB638" t="e">
        <f t="shared" si="210"/>
        <v>#N/A</v>
      </c>
      <c r="CC638" t="e">
        <f t="shared" si="211"/>
        <v>#N/A</v>
      </c>
      <c r="CD638" t="e">
        <f t="shared" si="212"/>
        <v>#N/A</v>
      </c>
      <c r="CE638" t="e">
        <f t="shared" si="213"/>
        <v>#N/A</v>
      </c>
      <c r="CF638" t="e">
        <f t="shared" si="214"/>
        <v>#N/A</v>
      </c>
      <c r="CG638" t="e">
        <f t="shared" si="215"/>
        <v>#N/A</v>
      </c>
      <c r="CH638" t="e">
        <f t="shared" si="216"/>
        <v>#N/A</v>
      </c>
      <c r="CI638" t="e">
        <f t="shared" si="217"/>
        <v>#N/A</v>
      </c>
      <c r="CJ638" t="e">
        <f t="shared" si="218"/>
        <v>#N/A</v>
      </c>
      <c r="CK638" t="e">
        <f t="shared" si="219"/>
        <v>#N/A</v>
      </c>
    </row>
    <row r="639" spans="1:89" ht="20" customHeight="1" x14ac:dyDescent="0.25">
      <c r="A639" s="163"/>
      <c r="B639" s="6"/>
      <c r="C639" s="6" t="e">
        <f>VLOOKUP($A639&amp;$B639,'Cleaned Responses'!$1:$82,MATCH($C$1,'Cleaned Responses'!$1:$1,0),FALSE)</f>
        <v>#N/A</v>
      </c>
      <c r="D639" s="6" t="e">
        <f>VLOOKUP($A639&amp;$B639,'Cleaned Responses'!$1:$82,MATCH(D$1,'Cleaned Responses'!$1:$1,0),FALSE)</f>
        <v>#N/A</v>
      </c>
      <c r="E639" s="6" t="e">
        <f>VLOOKUP($A639&amp;$B639,'Cleaned Responses'!$1:$82,MATCH(E$1,'Cleaned Responses'!$1:$1,0),FALSE)</f>
        <v>#N/A</v>
      </c>
      <c r="F639" s="6" t="e">
        <f>VLOOKUP($A639&amp;$B639,'Cleaned Responses'!$1:$82,MATCH(F$1,'Cleaned Responses'!$1:$1,0),FALSE)</f>
        <v>#N/A</v>
      </c>
      <c r="G639" s="6" t="e">
        <f t="shared" si="220"/>
        <v>#N/A</v>
      </c>
      <c r="H639" s="6" t="e">
        <f>VLOOKUP($A639&amp;$B639,'Cleaned Responses'!$1:$82,MATCH(H$1,'Cleaned Responses'!$1:$1,0),FALSE)</f>
        <v>#N/A</v>
      </c>
      <c r="I639" s="6" t="e">
        <f>VLOOKUP($A639&amp;$B639,'Cleaned Responses'!$1:$82,MATCH(I$1,'Cleaned Responses'!$1:$1,0),FALSE)</f>
        <v>#N/A</v>
      </c>
      <c r="J639" s="6" t="e">
        <f>VLOOKUP($A639&amp;$B639,'Cleaned Responses'!$1:$82,MATCH(J$1,'Cleaned Responses'!$1:$1,0),FALSE)</f>
        <v>#N/A</v>
      </c>
      <c r="K639" s="6" t="e">
        <f>VLOOKUP($A639&amp;$B639,'Cleaned Responses'!$1:$82,MATCH(K$1,'Cleaned Responses'!$1:$1,0),FALSE)</f>
        <v>#N/A</v>
      </c>
      <c r="L639" s="6" t="e">
        <f>VLOOKUP($A639&amp;$B639,'Cleaned Responses'!$1:$82,MATCH(L$1,'Cleaned Responses'!$1:$1,0),FALSE)</f>
        <v>#N/A</v>
      </c>
      <c r="M639" s="6" t="e">
        <f>VLOOKUP($A639&amp;$B639,'Cleaned Responses'!$1:$82,MATCH(M$1,'Cleaned Responses'!$1:$1,0),FALSE)</f>
        <v>#N/A</v>
      </c>
      <c r="N639" s="6" t="e">
        <f>VLOOKUP($A639&amp;$B639,'Cleaned Responses'!$1:$82,MATCH(N$1,'Cleaned Responses'!$1:$1,0),FALSE)</f>
        <v>#N/A</v>
      </c>
      <c r="O639" s="6" t="e">
        <f>VLOOKUP($A639&amp;$B639,'Cleaned Responses'!$1:$82,MATCH(O$1,'Cleaned Responses'!$1:$1,0),FALSE)</f>
        <v>#N/A</v>
      </c>
      <c r="P639" s="6" t="e">
        <f>VLOOKUP($A639&amp;$B639,'Cleaned Responses'!$1:$82,MATCH(P$1,'Cleaned Responses'!$1:$1,0),FALSE)</f>
        <v>#N/A</v>
      </c>
      <c r="Q639" s="6" t="e">
        <f>VLOOKUP($A639&amp;$B639,'Cleaned Responses'!$1:$82,MATCH(Q$1,'Cleaned Responses'!$1:$1,0),FALSE)</f>
        <v>#VALUE!</v>
      </c>
      <c r="R639" s="8" t="e">
        <f t="shared" si="221"/>
        <v>#N/A</v>
      </c>
      <c r="S639" s="8" t="e">
        <f t="shared" si="222"/>
        <v>#N/A</v>
      </c>
      <c r="T639" s="8" t="e">
        <f t="shared" si="223"/>
        <v>#N/A</v>
      </c>
      <c r="U639" s="6"/>
      <c r="V639" s="6"/>
      <c r="W639" s="6"/>
      <c r="X639" s="6"/>
      <c r="Y639" s="8" t="e">
        <f t="shared" si="224"/>
        <v>#N/A</v>
      </c>
      <c r="Z639" s="6" t="e">
        <f>VLOOKUP($A639&amp;$B639,'Cleaned Responses'!$1:$82,MATCH(Z$1,'Cleaned Responses'!$1:$1,0),FALSE)</f>
        <v>#N/A</v>
      </c>
      <c r="AA639" s="6" t="e">
        <f>VLOOKUP($A639&amp;$B639,'Cleaned Responses'!$1:$82,MATCH(AA$1,'Cleaned Responses'!$1:$1,0),FALSE)</f>
        <v>#N/A</v>
      </c>
      <c r="AB639" s="9" t="e">
        <f t="shared" si="225"/>
        <v>#N/A</v>
      </c>
      <c r="AC639" s="9" t="e">
        <f t="shared" si="226"/>
        <v>#N/A</v>
      </c>
      <c r="AD639" s="6" t="e">
        <f>VLOOKUP($A639&amp;$B639,'Cleaned Responses'!$1:$82,MATCH(AD$1,'Cleaned Responses'!$1:$1,0),FALSE)</f>
        <v>#N/A</v>
      </c>
      <c r="AE639" s="6" t="e">
        <f>VLOOKUP($A639&amp;$B639,'Cleaned Responses'!$1:$82,MATCH(AE$1,'Cleaned Responses'!$1:$1,0),FALSE)</f>
        <v>#N/A</v>
      </c>
      <c r="AF639" s="6" t="e">
        <f>VLOOKUP($A639&amp;$B639,'Cleaned Responses'!$1:$82,MATCH(AF$1,'Cleaned Responses'!$1:$1,0),FALSE)</f>
        <v>#N/A</v>
      </c>
      <c r="AG639" s="6" t="e">
        <f>VLOOKUP($A639&amp;$B639,'Cleaned Responses'!$1:$82,MATCH(AG$1,'Cleaned Responses'!$1:$1,0),FALSE)</f>
        <v>#N/A</v>
      </c>
      <c r="AH639" s="6" t="e">
        <f>VLOOKUP($A639&amp;$B639,'Cleaned Responses'!$1:$82,MATCH(AH$1,'Cleaned Responses'!$1:$1,0),FALSE)</f>
        <v>#N/A</v>
      </c>
      <c r="AI639" s="6" t="e">
        <f>VLOOKUP($A639&amp;$B639,'Cleaned Responses'!$1:$82,MATCH(AI$1,'Cleaned Responses'!$1:$1,0),FALSE)</f>
        <v>#N/A</v>
      </c>
      <c r="AJ639" s="6" t="e">
        <f>VLOOKUP($A639&amp;$B639,'Cleaned Responses'!$1:$82,MATCH(AJ$1,'Cleaned Responses'!$1:$1,0),FALSE)</f>
        <v>#N/A</v>
      </c>
      <c r="AK639" s="6" t="e">
        <f>VLOOKUP($A639&amp;$B639,'Cleaned Responses'!$1:$82,MATCH(AK$1,'Cleaned Responses'!$1:$1,0),FALSE)</f>
        <v>#N/A</v>
      </c>
      <c r="AL639" s="6" t="e">
        <f t="shared" si="227"/>
        <v>#N/A</v>
      </c>
      <c r="AM639" s="7" t="e">
        <f>VLOOKUP($A639&amp;$B639,'Cleaned Responses'!$1:$82,MATCH(AM$1,'Cleaned Responses'!$1:$1,0),FALSE)/100</f>
        <v>#N/A</v>
      </c>
      <c r="AN639" s="7" t="e">
        <f>VLOOKUP($A639&amp;$B639,'Cleaned Responses'!$1:$82,MATCH(AN$1,'Cleaned Responses'!$1:$1,0),FALSE)/100</f>
        <v>#N/A</v>
      </c>
      <c r="AO639" s="7" t="e">
        <f>VLOOKUP($A639&amp;$B639,'Cleaned Responses'!$1:$82,MATCH(AO$1,'Cleaned Responses'!$1:$1,0),FALSE)/100</f>
        <v>#N/A</v>
      </c>
      <c r="AP639" s="7" t="e">
        <f>VLOOKUP($A639&amp;$B639,'Cleaned Responses'!$1:$82,MATCH(AP$1,'Cleaned Responses'!$1:$1,0),FALSE)/100</f>
        <v>#N/A</v>
      </c>
      <c r="AQ639" s="7" t="e">
        <f>VLOOKUP($A639&amp;$B639,'Cleaned Responses'!$1:$82,MATCH(AQ$1,'Cleaned Responses'!$1:$1,0),FALSE)/100</f>
        <v>#N/A</v>
      </c>
      <c r="AR639" s="7" t="e">
        <f>VLOOKUP($A639&amp;$B639,'Cleaned Responses'!$1:$82,MATCH(AR$1,'Cleaned Responses'!$1:$1,0),FALSE)/100</f>
        <v>#N/A</v>
      </c>
      <c r="AS639" s="7" t="e">
        <f>VLOOKUP($A639&amp;$B639,'Cleaned Responses'!$1:$82,MATCH(AS$1,'Cleaned Responses'!$1:$1,0),FALSE)/100</f>
        <v>#N/A</v>
      </c>
      <c r="AT639" s="7" t="e">
        <f>VLOOKUP($A639&amp;$B639,'Cleaned Responses'!$1:$82,MATCH(AT$1,'Cleaned Responses'!$1:$1,0),FALSE)/100</f>
        <v>#N/A</v>
      </c>
      <c r="AU639" s="7" t="e">
        <f>VLOOKUP($A639&amp;$B639,'Cleaned Responses'!$1:$82,MATCH(AU$1,'Cleaned Responses'!$1:$1,0),FALSE)/100</f>
        <v>#N/A</v>
      </c>
      <c r="AV639" s="7" t="e">
        <f>VLOOKUP($A639&amp;$B639,'Cleaned Responses'!$1:$82,MATCH(AV$1,'Cleaned Responses'!$1:$1,0),FALSE)/100</f>
        <v>#N/A</v>
      </c>
      <c r="AW639" s="7" t="e">
        <f>VLOOKUP($A639&amp;$B639,'Cleaned Responses'!$1:$82,MATCH(AW$1,'Cleaned Responses'!$1:$1,0),FALSE)/100</f>
        <v>#N/A</v>
      </c>
      <c r="AX639" s="7" t="e">
        <f>VLOOKUP($A639&amp;$B639,'Cleaned Responses'!$1:$82,MATCH(AX$1,'Cleaned Responses'!$1:$1,0),FALSE)/100</f>
        <v>#N/A</v>
      </c>
      <c r="AY639" s="7" t="e">
        <f>VLOOKUP($A639&amp;$B639,'Cleaned Responses'!$1:$82,MATCH(AY$1,'Cleaned Responses'!$1:$1,0),FALSE)/100</f>
        <v>#N/A</v>
      </c>
      <c r="AZ639" s="7" t="e">
        <f>VLOOKUP($A639&amp;$B639,'Cleaned Responses'!$1:$82,MATCH(AZ$1,'Cleaned Responses'!$1:$1,0),FALSE)/100</f>
        <v>#N/A</v>
      </c>
      <c r="BA639" s="7" t="e">
        <f>VLOOKUP($A639&amp;$B639,'Cleaned Responses'!$1:$82,MATCH(BA$1,'Cleaned Responses'!$1:$1,0),FALSE)/100</f>
        <v>#N/A</v>
      </c>
      <c r="BB639" s="7" t="e">
        <f>VLOOKUP($A639&amp;$B639,'Cleaned Responses'!$1:$82,MATCH(BB$1,'Cleaned Responses'!$1:$1,0),FALSE)/100</f>
        <v>#N/A</v>
      </c>
      <c r="BC639" s="7" t="e">
        <f>VLOOKUP($A639&amp;$B639,'Cleaned Responses'!$1:$82,MATCH(BC$1,'Cleaned Responses'!$1:$1,0),FALSE)/100</f>
        <v>#N/A</v>
      </c>
      <c r="BD639" s="7" t="e">
        <f>VLOOKUP($A639&amp;$B639,'Cleaned Responses'!$1:$82,MATCH(BD$1,'Cleaned Responses'!$1:$1,0),FALSE)/100</f>
        <v>#N/A</v>
      </c>
      <c r="BE639" s="7" t="e">
        <f>VLOOKUP($A639&amp;$B639,'Cleaned Responses'!$1:$82,MATCH(BE$1,'Cleaned Responses'!$1:$1,0),FALSE)/100</f>
        <v>#N/A</v>
      </c>
      <c r="BF639" s="7"/>
      <c r="BG639" s="6" t="e">
        <f>VLOOKUP($A639&amp;$B639,'Cleaned Responses'!$1:$82,MATCH(BG$1,'Cleaned Responses'!$1:$1,0),FALSE)</f>
        <v>#N/A</v>
      </c>
      <c r="BH639" s="6" t="e">
        <f>VLOOKUP($A639&amp;$B639,'Cleaned Responses'!$1:$82,MATCH(BH$1,'Cleaned Responses'!$1:$1,0),FALSE)</f>
        <v>#N/A</v>
      </c>
      <c r="BI639" t="e">
        <f>VLOOKUP($A639&amp;$B639,'Cleaned Responses'!$1:$82,MATCH(BI$1,'Cleaned Responses'!$1:$1,0),FALSE)/100</f>
        <v>#N/A</v>
      </c>
      <c r="BJ639" t="e">
        <f>VLOOKUP($A639&amp;$B639,'Cleaned Responses'!$1:$82,MATCH(BJ$1,'Cleaned Responses'!$1:$1,0),FALSE)/100</f>
        <v>#N/A</v>
      </c>
      <c r="BK639" t="e">
        <f>VLOOKUP($A639&amp;$B639,'Cleaned Responses'!$1:$82,MATCH(BK$1,'Cleaned Responses'!$1:$1,0),FALSE)/100</f>
        <v>#N/A</v>
      </c>
      <c r="BL639" t="e">
        <f t="shared" si="206"/>
        <v>#N/A</v>
      </c>
      <c r="BM639" t="e">
        <f t="shared" si="207"/>
        <v>#N/A</v>
      </c>
      <c r="BN639" t="e">
        <f t="shared" si="208"/>
        <v>#N/A</v>
      </c>
      <c r="BO639" t="e">
        <f>VLOOKUP($A639&amp;$B639,'Cleaned Responses'!$1:$82,MATCH(BO$1,'Cleaned Responses'!$1:$1,0),FALSE)/100</f>
        <v>#N/A</v>
      </c>
      <c r="BP639" t="e">
        <f>VLOOKUP($A639&amp;$B639,'Cleaned Responses'!$1:$82,MATCH(BP$1,'Cleaned Responses'!$1:$1,0),FALSE)/100</f>
        <v>#N/A</v>
      </c>
      <c r="BQ639" t="e">
        <f>VLOOKUP($A639&amp;$B639,'Cleaned Responses'!$1:$82,MATCH(BQ$1,'Cleaned Responses'!$1:$1,0),FALSE)/100</f>
        <v>#N/A</v>
      </c>
      <c r="BR639" t="e">
        <f>VLOOKUP($A639&amp;$B639,'Cleaned Responses'!$1:$82,MATCH(BR$1,'Cleaned Responses'!$1:$1,0),FALSE)/100</f>
        <v>#N/A</v>
      </c>
      <c r="BS639" t="e">
        <f>VLOOKUP($A639&amp;$B639,'Cleaned Responses'!$1:$82,MATCH(BS$1,'Cleaned Responses'!$1:$1,0),FALSE)/100</f>
        <v>#N/A</v>
      </c>
      <c r="BT639" t="e">
        <f>VLOOKUP($A639&amp;$B639,'Cleaned Responses'!$1:$82,MATCH(BT$1,'Cleaned Responses'!$1:$1,0),FALSE)/100</f>
        <v>#N/A</v>
      </c>
      <c r="BU639" t="e">
        <f>VLOOKUP($A639&amp;$B639,'Cleaned Responses'!$1:$82,MATCH(BU$1,'Cleaned Responses'!$1:$1,0),FALSE)/100</f>
        <v>#N/A</v>
      </c>
      <c r="BV639" t="e">
        <f>VLOOKUP($A639&amp;$B639,'Cleaned Responses'!$1:$82,MATCH(BV$1,'Cleaned Responses'!$1:$1,0),FALSE)/100</f>
        <v>#N/A</v>
      </c>
      <c r="BW639" t="e">
        <f>VLOOKUP($A639&amp;$B639,'Cleaned Responses'!$1:$82,MATCH(BW$1,'Cleaned Responses'!$1:$1,0),FALSE)/100</f>
        <v>#N/A</v>
      </c>
      <c r="BX639" t="e">
        <f>VLOOKUP($A639&amp;$B639,'Cleaned Responses'!$1:$82,MATCH(BX$1,'Cleaned Responses'!$1:$1,0),FALSE)/100</f>
        <v>#N/A</v>
      </c>
      <c r="BY639" t="e">
        <f>VLOOKUP($A639&amp;$B639,'Cleaned Responses'!$1:$82,MATCH(BY$1,'Cleaned Responses'!$1:$1,0),FALSE)/100</f>
        <v>#N/A</v>
      </c>
      <c r="BZ639" t="e">
        <f>VLOOKUP($A639&amp;$B639,'Cleaned Responses'!$1:$82,MATCH(BZ$1,'Cleaned Responses'!$1:$1,0),FALSE)/100</f>
        <v>#N/A</v>
      </c>
      <c r="CA639" t="e">
        <f t="shared" si="209"/>
        <v>#N/A</v>
      </c>
      <c r="CB639" t="e">
        <f t="shared" si="210"/>
        <v>#N/A</v>
      </c>
      <c r="CC639" t="e">
        <f t="shared" si="211"/>
        <v>#N/A</v>
      </c>
      <c r="CD639" t="e">
        <f t="shared" si="212"/>
        <v>#N/A</v>
      </c>
      <c r="CE639" t="e">
        <f t="shared" si="213"/>
        <v>#N/A</v>
      </c>
      <c r="CF639" t="e">
        <f t="shared" si="214"/>
        <v>#N/A</v>
      </c>
      <c r="CG639" t="e">
        <f t="shared" si="215"/>
        <v>#N/A</v>
      </c>
      <c r="CH639" t="e">
        <f t="shared" si="216"/>
        <v>#N/A</v>
      </c>
      <c r="CI639" t="e">
        <f t="shared" si="217"/>
        <v>#N/A</v>
      </c>
      <c r="CJ639" t="e">
        <f t="shared" si="218"/>
        <v>#N/A</v>
      </c>
      <c r="CK639" t="e">
        <f t="shared" si="219"/>
        <v>#N/A</v>
      </c>
    </row>
    <row r="640" spans="1:89" ht="20" customHeight="1" x14ac:dyDescent="0.25">
      <c r="A640" s="163"/>
      <c r="B640" s="6"/>
      <c r="C640" s="6" t="e">
        <f>VLOOKUP($A640&amp;$B640,'Cleaned Responses'!$1:$82,MATCH($C$1,'Cleaned Responses'!$1:$1,0),FALSE)</f>
        <v>#N/A</v>
      </c>
      <c r="D640" s="6" t="e">
        <f>VLOOKUP($A640&amp;$B640,'Cleaned Responses'!$1:$82,MATCH(D$1,'Cleaned Responses'!$1:$1,0),FALSE)</f>
        <v>#N/A</v>
      </c>
      <c r="E640" s="6" t="e">
        <f>VLOOKUP($A640&amp;$B640,'Cleaned Responses'!$1:$82,MATCH(E$1,'Cleaned Responses'!$1:$1,0),FALSE)</f>
        <v>#N/A</v>
      </c>
      <c r="F640" s="6" t="e">
        <f>VLOOKUP($A640&amp;$B640,'Cleaned Responses'!$1:$82,MATCH(F$1,'Cleaned Responses'!$1:$1,0),FALSE)</f>
        <v>#N/A</v>
      </c>
      <c r="G640" s="6" t="e">
        <f t="shared" si="220"/>
        <v>#N/A</v>
      </c>
      <c r="H640" s="6" t="e">
        <f>VLOOKUP($A640&amp;$B640,'Cleaned Responses'!$1:$82,MATCH(H$1,'Cleaned Responses'!$1:$1,0),FALSE)</f>
        <v>#N/A</v>
      </c>
      <c r="I640" s="6" t="e">
        <f>VLOOKUP($A640&amp;$B640,'Cleaned Responses'!$1:$82,MATCH(I$1,'Cleaned Responses'!$1:$1,0),FALSE)</f>
        <v>#N/A</v>
      </c>
      <c r="J640" s="6" t="e">
        <f>VLOOKUP($A640&amp;$B640,'Cleaned Responses'!$1:$82,MATCH(J$1,'Cleaned Responses'!$1:$1,0),FALSE)</f>
        <v>#N/A</v>
      </c>
      <c r="K640" s="6" t="e">
        <f>VLOOKUP($A640&amp;$B640,'Cleaned Responses'!$1:$82,MATCH(K$1,'Cleaned Responses'!$1:$1,0),FALSE)</f>
        <v>#N/A</v>
      </c>
      <c r="L640" s="6" t="e">
        <f>VLOOKUP($A640&amp;$B640,'Cleaned Responses'!$1:$82,MATCH(L$1,'Cleaned Responses'!$1:$1,0),FALSE)</f>
        <v>#N/A</v>
      </c>
      <c r="M640" s="6" t="e">
        <f>VLOOKUP($A640&amp;$B640,'Cleaned Responses'!$1:$82,MATCH(M$1,'Cleaned Responses'!$1:$1,0),FALSE)</f>
        <v>#N/A</v>
      </c>
      <c r="N640" s="6" t="e">
        <f>VLOOKUP($A640&amp;$B640,'Cleaned Responses'!$1:$82,MATCH(N$1,'Cleaned Responses'!$1:$1,0),FALSE)</f>
        <v>#N/A</v>
      </c>
      <c r="O640" s="6" t="e">
        <f>VLOOKUP($A640&amp;$B640,'Cleaned Responses'!$1:$82,MATCH(O$1,'Cleaned Responses'!$1:$1,0),FALSE)</f>
        <v>#N/A</v>
      </c>
      <c r="P640" s="6" t="e">
        <f>VLOOKUP($A640&amp;$B640,'Cleaned Responses'!$1:$82,MATCH(P$1,'Cleaned Responses'!$1:$1,0),FALSE)</f>
        <v>#N/A</v>
      </c>
      <c r="Q640" s="6" t="e">
        <f>VLOOKUP($A640&amp;$B640,'Cleaned Responses'!$1:$82,MATCH(Q$1,'Cleaned Responses'!$1:$1,0),FALSE)</f>
        <v>#VALUE!</v>
      </c>
      <c r="R640" s="8" t="e">
        <f t="shared" si="221"/>
        <v>#N/A</v>
      </c>
      <c r="S640" s="8" t="e">
        <f t="shared" si="222"/>
        <v>#N/A</v>
      </c>
      <c r="T640" s="8" t="e">
        <f t="shared" si="223"/>
        <v>#N/A</v>
      </c>
      <c r="U640" s="6"/>
      <c r="V640" s="6"/>
      <c r="W640" s="6"/>
      <c r="X640" s="6"/>
      <c r="Y640" s="8" t="e">
        <f t="shared" si="224"/>
        <v>#N/A</v>
      </c>
      <c r="Z640" s="6" t="e">
        <f>VLOOKUP($A640&amp;$B640,'Cleaned Responses'!$1:$82,MATCH(Z$1,'Cleaned Responses'!$1:$1,0),FALSE)</f>
        <v>#N/A</v>
      </c>
      <c r="AA640" s="6" t="e">
        <f>VLOOKUP($A640&amp;$B640,'Cleaned Responses'!$1:$82,MATCH(AA$1,'Cleaned Responses'!$1:$1,0),FALSE)</f>
        <v>#N/A</v>
      </c>
      <c r="AB640" s="9" t="e">
        <f t="shared" si="225"/>
        <v>#N/A</v>
      </c>
      <c r="AC640" s="9" t="e">
        <f t="shared" si="226"/>
        <v>#N/A</v>
      </c>
      <c r="AD640" s="6" t="e">
        <f>VLOOKUP($A640&amp;$B640,'Cleaned Responses'!$1:$82,MATCH(AD$1,'Cleaned Responses'!$1:$1,0),FALSE)</f>
        <v>#N/A</v>
      </c>
      <c r="AE640" s="6" t="e">
        <f>VLOOKUP($A640&amp;$B640,'Cleaned Responses'!$1:$82,MATCH(AE$1,'Cleaned Responses'!$1:$1,0),FALSE)</f>
        <v>#N/A</v>
      </c>
      <c r="AF640" s="6" t="e">
        <f>VLOOKUP($A640&amp;$B640,'Cleaned Responses'!$1:$82,MATCH(AF$1,'Cleaned Responses'!$1:$1,0),FALSE)</f>
        <v>#N/A</v>
      </c>
      <c r="AG640" s="6" t="e">
        <f>VLOOKUP($A640&amp;$B640,'Cleaned Responses'!$1:$82,MATCH(AG$1,'Cleaned Responses'!$1:$1,0),FALSE)</f>
        <v>#N/A</v>
      </c>
      <c r="AH640" s="6" t="e">
        <f>VLOOKUP($A640&amp;$B640,'Cleaned Responses'!$1:$82,MATCH(AH$1,'Cleaned Responses'!$1:$1,0),FALSE)</f>
        <v>#N/A</v>
      </c>
      <c r="AI640" s="6" t="e">
        <f>VLOOKUP($A640&amp;$B640,'Cleaned Responses'!$1:$82,MATCH(AI$1,'Cleaned Responses'!$1:$1,0),FALSE)</f>
        <v>#N/A</v>
      </c>
      <c r="AJ640" s="6" t="e">
        <f>VLOOKUP($A640&amp;$B640,'Cleaned Responses'!$1:$82,MATCH(AJ$1,'Cleaned Responses'!$1:$1,0),FALSE)</f>
        <v>#N/A</v>
      </c>
      <c r="AK640" s="6" t="e">
        <f>VLOOKUP($A640&amp;$B640,'Cleaned Responses'!$1:$82,MATCH(AK$1,'Cleaned Responses'!$1:$1,0),FALSE)</f>
        <v>#N/A</v>
      </c>
      <c r="AL640" s="6" t="e">
        <f t="shared" si="227"/>
        <v>#N/A</v>
      </c>
      <c r="AM640" s="7" t="e">
        <f>VLOOKUP($A640&amp;$B640,'Cleaned Responses'!$1:$82,MATCH(AM$1,'Cleaned Responses'!$1:$1,0),FALSE)/100</f>
        <v>#N/A</v>
      </c>
      <c r="AN640" s="7" t="e">
        <f>VLOOKUP($A640&amp;$B640,'Cleaned Responses'!$1:$82,MATCH(AN$1,'Cleaned Responses'!$1:$1,0),FALSE)/100</f>
        <v>#N/A</v>
      </c>
      <c r="AO640" s="7" t="e">
        <f>VLOOKUP($A640&amp;$B640,'Cleaned Responses'!$1:$82,MATCH(AO$1,'Cleaned Responses'!$1:$1,0),FALSE)/100</f>
        <v>#N/A</v>
      </c>
      <c r="AP640" s="7" t="e">
        <f>VLOOKUP($A640&amp;$B640,'Cleaned Responses'!$1:$82,MATCH(AP$1,'Cleaned Responses'!$1:$1,0),FALSE)/100</f>
        <v>#N/A</v>
      </c>
      <c r="AQ640" s="7" t="e">
        <f>VLOOKUP($A640&amp;$B640,'Cleaned Responses'!$1:$82,MATCH(AQ$1,'Cleaned Responses'!$1:$1,0),FALSE)/100</f>
        <v>#N/A</v>
      </c>
      <c r="AR640" s="7" t="e">
        <f>VLOOKUP($A640&amp;$B640,'Cleaned Responses'!$1:$82,MATCH(AR$1,'Cleaned Responses'!$1:$1,0),FALSE)/100</f>
        <v>#N/A</v>
      </c>
      <c r="AS640" s="7" t="e">
        <f>VLOOKUP($A640&amp;$B640,'Cleaned Responses'!$1:$82,MATCH(AS$1,'Cleaned Responses'!$1:$1,0),FALSE)/100</f>
        <v>#N/A</v>
      </c>
      <c r="AT640" s="7" t="e">
        <f>VLOOKUP($A640&amp;$B640,'Cleaned Responses'!$1:$82,MATCH(AT$1,'Cleaned Responses'!$1:$1,0),FALSE)/100</f>
        <v>#N/A</v>
      </c>
      <c r="AU640" s="7" t="e">
        <f>VLOOKUP($A640&amp;$B640,'Cleaned Responses'!$1:$82,MATCH(AU$1,'Cleaned Responses'!$1:$1,0),FALSE)/100</f>
        <v>#N/A</v>
      </c>
      <c r="AV640" s="7" t="e">
        <f>VLOOKUP($A640&amp;$B640,'Cleaned Responses'!$1:$82,MATCH(AV$1,'Cleaned Responses'!$1:$1,0),FALSE)/100</f>
        <v>#N/A</v>
      </c>
      <c r="AW640" s="7" t="e">
        <f>VLOOKUP($A640&amp;$B640,'Cleaned Responses'!$1:$82,MATCH(AW$1,'Cleaned Responses'!$1:$1,0),FALSE)/100</f>
        <v>#N/A</v>
      </c>
      <c r="AX640" s="7" t="e">
        <f>VLOOKUP($A640&amp;$B640,'Cleaned Responses'!$1:$82,MATCH(AX$1,'Cleaned Responses'!$1:$1,0),FALSE)/100</f>
        <v>#N/A</v>
      </c>
      <c r="AY640" s="7" t="e">
        <f>VLOOKUP($A640&amp;$B640,'Cleaned Responses'!$1:$82,MATCH(AY$1,'Cleaned Responses'!$1:$1,0),FALSE)/100</f>
        <v>#N/A</v>
      </c>
      <c r="AZ640" s="7" t="e">
        <f>VLOOKUP($A640&amp;$B640,'Cleaned Responses'!$1:$82,MATCH(AZ$1,'Cleaned Responses'!$1:$1,0),FALSE)/100</f>
        <v>#N/A</v>
      </c>
      <c r="BA640" s="7" t="e">
        <f>VLOOKUP($A640&amp;$B640,'Cleaned Responses'!$1:$82,MATCH(BA$1,'Cleaned Responses'!$1:$1,0),FALSE)/100</f>
        <v>#N/A</v>
      </c>
      <c r="BB640" s="7" t="e">
        <f>VLOOKUP($A640&amp;$B640,'Cleaned Responses'!$1:$82,MATCH(BB$1,'Cleaned Responses'!$1:$1,0),FALSE)/100</f>
        <v>#N/A</v>
      </c>
      <c r="BC640" s="7" t="e">
        <f>VLOOKUP($A640&amp;$B640,'Cleaned Responses'!$1:$82,MATCH(BC$1,'Cleaned Responses'!$1:$1,0),FALSE)/100</f>
        <v>#N/A</v>
      </c>
      <c r="BD640" s="7" t="e">
        <f>VLOOKUP($A640&amp;$B640,'Cleaned Responses'!$1:$82,MATCH(BD$1,'Cleaned Responses'!$1:$1,0),FALSE)/100</f>
        <v>#N/A</v>
      </c>
      <c r="BE640" s="7" t="e">
        <f>VLOOKUP($A640&amp;$B640,'Cleaned Responses'!$1:$82,MATCH(BE$1,'Cleaned Responses'!$1:$1,0),FALSE)/100</f>
        <v>#N/A</v>
      </c>
      <c r="BF640" s="7"/>
      <c r="BG640" s="6" t="e">
        <f>VLOOKUP($A640&amp;$B640,'Cleaned Responses'!$1:$82,MATCH(BG$1,'Cleaned Responses'!$1:$1,0),FALSE)</f>
        <v>#N/A</v>
      </c>
      <c r="BH640" s="6" t="e">
        <f>VLOOKUP($A640&amp;$B640,'Cleaned Responses'!$1:$82,MATCH(BH$1,'Cleaned Responses'!$1:$1,0),FALSE)</f>
        <v>#N/A</v>
      </c>
      <c r="BI640" t="e">
        <f>VLOOKUP($A640&amp;$B640,'Cleaned Responses'!$1:$82,MATCH(BI$1,'Cleaned Responses'!$1:$1,0),FALSE)/100</f>
        <v>#N/A</v>
      </c>
      <c r="BJ640" t="e">
        <f>VLOOKUP($A640&amp;$B640,'Cleaned Responses'!$1:$82,MATCH(BJ$1,'Cleaned Responses'!$1:$1,0),FALSE)/100</f>
        <v>#N/A</v>
      </c>
      <c r="BK640" t="e">
        <f>VLOOKUP($A640&amp;$B640,'Cleaned Responses'!$1:$82,MATCH(BK$1,'Cleaned Responses'!$1:$1,0),FALSE)/100</f>
        <v>#N/A</v>
      </c>
      <c r="BL640" t="e">
        <f t="shared" si="206"/>
        <v>#N/A</v>
      </c>
      <c r="BM640" t="e">
        <f t="shared" si="207"/>
        <v>#N/A</v>
      </c>
      <c r="BN640" t="e">
        <f t="shared" si="208"/>
        <v>#N/A</v>
      </c>
      <c r="BO640" t="e">
        <f>VLOOKUP($A640&amp;$B640,'Cleaned Responses'!$1:$82,MATCH(BO$1,'Cleaned Responses'!$1:$1,0),FALSE)/100</f>
        <v>#N/A</v>
      </c>
      <c r="BP640" t="e">
        <f>VLOOKUP($A640&amp;$B640,'Cleaned Responses'!$1:$82,MATCH(BP$1,'Cleaned Responses'!$1:$1,0),FALSE)/100</f>
        <v>#N/A</v>
      </c>
      <c r="BQ640" t="e">
        <f>VLOOKUP($A640&amp;$B640,'Cleaned Responses'!$1:$82,MATCH(BQ$1,'Cleaned Responses'!$1:$1,0),FALSE)/100</f>
        <v>#N/A</v>
      </c>
      <c r="BR640" t="e">
        <f>VLOOKUP($A640&amp;$B640,'Cleaned Responses'!$1:$82,MATCH(BR$1,'Cleaned Responses'!$1:$1,0),FALSE)/100</f>
        <v>#N/A</v>
      </c>
      <c r="BS640" t="e">
        <f>VLOOKUP($A640&amp;$B640,'Cleaned Responses'!$1:$82,MATCH(BS$1,'Cleaned Responses'!$1:$1,0),FALSE)/100</f>
        <v>#N/A</v>
      </c>
      <c r="BT640" t="e">
        <f>VLOOKUP($A640&amp;$B640,'Cleaned Responses'!$1:$82,MATCH(BT$1,'Cleaned Responses'!$1:$1,0),FALSE)/100</f>
        <v>#N/A</v>
      </c>
      <c r="BU640" t="e">
        <f>VLOOKUP($A640&amp;$B640,'Cleaned Responses'!$1:$82,MATCH(BU$1,'Cleaned Responses'!$1:$1,0),FALSE)/100</f>
        <v>#N/A</v>
      </c>
      <c r="BV640" t="e">
        <f>VLOOKUP($A640&amp;$B640,'Cleaned Responses'!$1:$82,MATCH(BV$1,'Cleaned Responses'!$1:$1,0),FALSE)/100</f>
        <v>#N/A</v>
      </c>
      <c r="BW640" t="e">
        <f>VLOOKUP($A640&amp;$B640,'Cleaned Responses'!$1:$82,MATCH(BW$1,'Cleaned Responses'!$1:$1,0),FALSE)/100</f>
        <v>#N/A</v>
      </c>
      <c r="BX640" t="e">
        <f>VLOOKUP($A640&amp;$B640,'Cleaned Responses'!$1:$82,MATCH(BX$1,'Cleaned Responses'!$1:$1,0),FALSE)/100</f>
        <v>#N/A</v>
      </c>
      <c r="BY640" t="e">
        <f>VLOOKUP($A640&amp;$B640,'Cleaned Responses'!$1:$82,MATCH(BY$1,'Cleaned Responses'!$1:$1,0),FALSE)/100</f>
        <v>#N/A</v>
      </c>
      <c r="BZ640" t="e">
        <f>VLOOKUP($A640&amp;$B640,'Cleaned Responses'!$1:$82,MATCH(BZ$1,'Cleaned Responses'!$1:$1,0),FALSE)/100</f>
        <v>#N/A</v>
      </c>
      <c r="CA640" t="e">
        <f t="shared" si="209"/>
        <v>#N/A</v>
      </c>
      <c r="CB640" t="e">
        <f t="shared" si="210"/>
        <v>#N/A</v>
      </c>
      <c r="CC640" t="e">
        <f t="shared" si="211"/>
        <v>#N/A</v>
      </c>
      <c r="CD640" t="e">
        <f t="shared" si="212"/>
        <v>#N/A</v>
      </c>
      <c r="CE640" t="e">
        <f t="shared" si="213"/>
        <v>#N/A</v>
      </c>
      <c r="CF640" t="e">
        <f t="shared" si="214"/>
        <v>#N/A</v>
      </c>
      <c r="CG640" t="e">
        <f t="shared" si="215"/>
        <v>#N/A</v>
      </c>
      <c r="CH640" t="e">
        <f t="shared" si="216"/>
        <v>#N/A</v>
      </c>
      <c r="CI640" t="e">
        <f t="shared" si="217"/>
        <v>#N/A</v>
      </c>
      <c r="CJ640" t="e">
        <f t="shared" si="218"/>
        <v>#N/A</v>
      </c>
      <c r="CK640" t="e">
        <f t="shared" si="219"/>
        <v>#N/A</v>
      </c>
    </row>
    <row r="641" spans="1:89" ht="20" customHeight="1" x14ac:dyDescent="0.25">
      <c r="A641" s="163"/>
      <c r="B641" s="6"/>
      <c r="C641" s="6" t="e">
        <f>VLOOKUP($A641&amp;$B641,'Cleaned Responses'!$1:$82,MATCH($C$1,'Cleaned Responses'!$1:$1,0),FALSE)</f>
        <v>#N/A</v>
      </c>
      <c r="D641" s="6" t="e">
        <f>VLOOKUP($A641&amp;$B641,'Cleaned Responses'!$1:$82,MATCH(D$1,'Cleaned Responses'!$1:$1,0),FALSE)</f>
        <v>#N/A</v>
      </c>
      <c r="E641" s="6" t="e">
        <f>VLOOKUP($A641&amp;$B641,'Cleaned Responses'!$1:$82,MATCH(E$1,'Cleaned Responses'!$1:$1,0),FALSE)</f>
        <v>#N/A</v>
      </c>
      <c r="F641" s="6" t="e">
        <f>VLOOKUP($A641&amp;$B641,'Cleaned Responses'!$1:$82,MATCH(F$1,'Cleaned Responses'!$1:$1,0),FALSE)</f>
        <v>#N/A</v>
      </c>
      <c r="G641" s="6" t="e">
        <f t="shared" si="220"/>
        <v>#N/A</v>
      </c>
      <c r="H641" s="6" t="e">
        <f>VLOOKUP($A641&amp;$B641,'Cleaned Responses'!$1:$82,MATCH(H$1,'Cleaned Responses'!$1:$1,0),FALSE)</f>
        <v>#N/A</v>
      </c>
      <c r="I641" s="6" t="e">
        <f>VLOOKUP($A641&amp;$B641,'Cleaned Responses'!$1:$82,MATCH(I$1,'Cleaned Responses'!$1:$1,0),FALSE)</f>
        <v>#N/A</v>
      </c>
      <c r="J641" s="6" t="e">
        <f>VLOOKUP($A641&amp;$B641,'Cleaned Responses'!$1:$82,MATCH(J$1,'Cleaned Responses'!$1:$1,0),FALSE)</f>
        <v>#N/A</v>
      </c>
      <c r="K641" s="6" t="e">
        <f>VLOOKUP($A641&amp;$B641,'Cleaned Responses'!$1:$82,MATCH(K$1,'Cleaned Responses'!$1:$1,0),FALSE)</f>
        <v>#N/A</v>
      </c>
      <c r="L641" s="6" t="e">
        <f>VLOOKUP($A641&amp;$B641,'Cleaned Responses'!$1:$82,MATCH(L$1,'Cleaned Responses'!$1:$1,0),FALSE)</f>
        <v>#N/A</v>
      </c>
      <c r="M641" s="6" t="e">
        <f>VLOOKUP($A641&amp;$B641,'Cleaned Responses'!$1:$82,MATCH(M$1,'Cleaned Responses'!$1:$1,0),FALSE)</f>
        <v>#N/A</v>
      </c>
      <c r="N641" s="6" t="e">
        <f>VLOOKUP($A641&amp;$B641,'Cleaned Responses'!$1:$82,MATCH(N$1,'Cleaned Responses'!$1:$1,0),FALSE)</f>
        <v>#N/A</v>
      </c>
      <c r="O641" s="6" t="e">
        <f>VLOOKUP($A641&amp;$B641,'Cleaned Responses'!$1:$82,MATCH(O$1,'Cleaned Responses'!$1:$1,0),FALSE)</f>
        <v>#N/A</v>
      </c>
      <c r="P641" s="6" t="e">
        <f>VLOOKUP($A641&amp;$B641,'Cleaned Responses'!$1:$82,MATCH(P$1,'Cleaned Responses'!$1:$1,0),FALSE)</f>
        <v>#N/A</v>
      </c>
      <c r="Q641" s="6" t="e">
        <f>VLOOKUP($A641&amp;$B641,'Cleaned Responses'!$1:$82,MATCH(Q$1,'Cleaned Responses'!$1:$1,0),FALSE)</f>
        <v>#VALUE!</v>
      </c>
      <c r="R641" s="8" t="e">
        <f t="shared" si="221"/>
        <v>#N/A</v>
      </c>
      <c r="S641" s="8" t="e">
        <f t="shared" si="222"/>
        <v>#N/A</v>
      </c>
      <c r="T641" s="8" t="e">
        <f t="shared" si="223"/>
        <v>#N/A</v>
      </c>
      <c r="U641" s="6"/>
      <c r="V641" s="6"/>
      <c r="W641" s="6"/>
      <c r="X641" s="6"/>
      <c r="Y641" s="8" t="e">
        <f t="shared" si="224"/>
        <v>#N/A</v>
      </c>
      <c r="Z641" s="6" t="e">
        <f>VLOOKUP($A641&amp;$B641,'Cleaned Responses'!$1:$82,MATCH(Z$1,'Cleaned Responses'!$1:$1,0),FALSE)</f>
        <v>#N/A</v>
      </c>
      <c r="AA641" s="6" t="e">
        <f>VLOOKUP($A641&amp;$B641,'Cleaned Responses'!$1:$82,MATCH(AA$1,'Cleaned Responses'!$1:$1,0),FALSE)</f>
        <v>#N/A</v>
      </c>
      <c r="AB641" s="9" t="e">
        <f t="shared" si="225"/>
        <v>#N/A</v>
      </c>
      <c r="AC641" s="9" t="e">
        <f t="shared" si="226"/>
        <v>#N/A</v>
      </c>
      <c r="AD641" s="6" t="e">
        <f>VLOOKUP($A641&amp;$B641,'Cleaned Responses'!$1:$82,MATCH(AD$1,'Cleaned Responses'!$1:$1,0),FALSE)</f>
        <v>#N/A</v>
      </c>
      <c r="AE641" s="6" t="e">
        <f>VLOOKUP($A641&amp;$B641,'Cleaned Responses'!$1:$82,MATCH(AE$1,'Cleaned Responses'!$1:$1,0),FALSE)</f>
        <v>#N/A</v>
      </c>
      <c r="AF641" s="6" t="e">
        <f>VLOOKUP($A641&amp;$B641,'Cleaned Responses'!$1:$82,MATCH(AF$1,'Cleaned Responses'!$1:$1,0),FALSE)</f>
        <v>#N/A</v>
      </c>
      <c r="AG641" s="6" t="e">
        <f>VLOOKUP($A641&amp;$B641,'Cleaned Responses'!$1:$82,MATCH(AG$1,'Cleaned Responses'!$1:$1,0),FALSE)</f>
        <v>#N/A</v>
      </c>
      <c r="AH641" s="6" t="e">
        <f>VLOOKUP($A641&amp;$B641,'Cleaned Responses'!$1:$82,MATCH(AH$1,'Cleaned Responses'!$1:$1,0),FALSE)</f>
        <v>#N/A</v>
      </c>
      <c r="AI641" s="6" t="e">
        <f>VLOOKUP($A641&amp;$B641,'Cleaned Responses'!$1:$82,MATCH(AI$1,'Cleaned Responses'!$1:$1,0),FALSE)</f>
        <v>#N/A</v>
      </c>
      <c r="AJ641" s="6" t="e">
        <f>VLOOKUP($A641&amp;$B641,'Cleaned Responses'!$1:$82,MATCH(AJ$1,'Cleaned Responses'!$1:$1,0),FALSE)</f>
        <v>#N/A</v>
      </c>
      <c r="AK641" s="6" t="e">
        <f>VLOOKUP($A641&amp;$B641,'Cleaned Responses'!$1:$82,MATCH(AK$1,'Cleaned Responses'!$1:$1,0),FALSE)</f>
        <v>#N/A</v>
      </c>
      <c r="AL641" s="6" t="e">
        <f t="shared" si="227"/>
        <v>#N/A</v>
      </c>
      <c r="AM641" s="7" t="e">
        <f>VLOOKUP($A641&amp;$B641,'Cleaned Responses'!$1:$82,MATCH(AM$1,'Cleaned Responses'!$1:$1,0),FALSE)/100</f>
        <v>#N/A</v>
      </c>
      <c r="AN641" s="7" t="e">
        <f>VLOOKUP($A641&amp;$B641,'Cleaned Responses'!$1:$82,MATCH(AN$1,'Cleaned Responses'!$1:$1,0),FALSE)/100</f>
        <v>#N/A</v>
      </c>
      <c r="AO641" s="7" t="e">
        <f>VLOOKUP($A641&amp;$B641,'Cleaned Responses'!$1:$82,MATCH(AO$1,'Cleaned Responses'!$1:$1,0),FALSE)/100</f>
        <v>#N/A</v>
      </c>
      <c r="AP641" s="7" t="e">
        <f>VLOOKUP($A641&amp;$B641,'Cleaned Responses'!$1:$82,MATCH(AP$1,'Cleaned Responses'!$1:$1,0),FALSE)/100</f>
        <v>#N/A</v>
      </c>
      <c r="AQ641" s="7" t="e">
        <f>VLOOKUP($A641&amp;$B641,'Cleaned Responses'!$1:$82,MATCH(AQ$1,'Cleaned Responses'!$1:$1,0),FALSE)/100</f>
        <v>#N/A</v>
      </c>
      <c r="AR641" s="7" t="e">
        <f>VLOOKUP($A641&amp;$B641,'Cleaned Responses'!$1:$82,MATCH(AR$1,'Cleaned Responses'!$1:$1,0),FALSE)/100</f>
        <v>#N/A</v>
      </c>
      <c r="AS641" s="7" t="e">
        <f>VLOOKUP($A641&amp;$B641,'Cleaned Responses'!$1:$82,MATCH(AS$1,'Cleaned Responses'!$1:$1,0),FALSE)/100</f>
        <v>#N/A</v>
      </c>
      <c r="AT641" s="7" t="e">
        <f>VLOOKUP($A641&amp;$B641,'Cleaned Responses'!$1:$82,MATCH(AT$1,'Cleaned Responses'!$1:$1,0),FALSE)/100</f>
        <v>#N/A</v>
      </c>
      <c r="AU641" s="7" t="e">
        <f>VLOOKUP($A641&amp;$B641,'Cleaned Responses'!$1:$82,MATCH(AU$1,'Cleaned Responses'!$1:$1,0),FALSE)/100</f>
        <v>#N/A</v>
      </c>
      <c r="AV641" s="7" t="e">
        <f>VLOOKUP($A641&amp;$B641,'Cleaned Responses'!$1:$82,MATCH(AV$1,'Cleaned Responses'!$1:$1,0),FALSE)/100</f>
        <v>#N/A</v>
      </c>
      <c r="AW641" s="7" t="e">
        <f>VLOOKUP($A641&amp;$B641,'Cleaned Responses'!$1:$82,MATCH(AW$1,'Cleaned Responses'!$1:$1,0),FALSE)/100</f>
        <v>#N/A</v>
      </c>
      <c r="AX641" s="7" t="e">
        <f>VLOOKUP($A641&amp;$B641,'Cleaned Responses'!$1:$82,MATCH(AX$1,'Cleaned Responses'!$1:$1,0),FALSE)/100</f>
        <v>#N/A</v>
      </c>
      <c r="AY641" s="7" t="e">
        <f>VLOOKUP($A641&amp;$B641,'Cleaned Responses'!$1:$82,MATCH(AY$1,'Cleaned Responses'!$1:$1,0),FALSE)/100</f>
        <v>#N/A</v>
      </c>
      <c r="AZ641" s="7" t="e">
        <f>VLOOKUP($A641&amp;$B641,'Cleaned Responses'!$1:$82,MATCH(AZ$1,'Cleaned Responses'!$1:$1,0),FALSE)/100</f>
        <v>#N/A</v>
      </c>
      <c r="BA641" s="7" t="e">
        <f>VLOOKUP($A641&amp;$B641,'Cleaned Responses'!$1:$82,MATCH(BA$1,'Cleaned Responses'!$1:$1,0),FALSE)/100</f>
        <v>#N/A</v>
      </c>
      <c r="BB641" s="7" t="e">
        <f>VLOOKUP($A641&amp;$B641,'Cleaned Responses'!$1:$82,MATCH(BB$1,'Cleaned Responses'!$1:$1,0),FALSE)/100</f>
        <v>#N/A</v>
      </c>
      <c r="BC641" s="7" t="e">
        <f>VLOOKUP($A641&amp;$B641,'Cleaned Responses'!$1:$82,MATCH(BC$1,'Cleaned Responses'!$1:$1,0),FALSE)/100</f>
        <v>#N/A</v>
      </c>
      <c r="BD641" s="7" t="e">
        <f>VLOOKUP($A641&amp;$B641,'Cleaned Responses'!$1:$82,MATCH(BD$1,'Cleaned Responses'!$1:$1,0),FALSE)/100</f>
        <v>#N/A</v>
      </c>
      <c r="BE641" s="7" t="e">
        <f>VLOOKUP($A641&amp;$B641,'Cleaned Responses'!$1:$82,MATCH(BE$1,'Cleaned Responses'!$1:$1,0),FALSE)/100</f>
        <v>#N/A</v>
      </c>
      <c r="BF641" s="7"/>
      <c r="BG641" s="6" t="e">
        <f>VLOOKUP($A641&amp;$B641,'Cleaned Responses'!$1:$82,MATCH(BG$1,'Cleaned Responses'!$1:$1,0),FALSE)</f>
        <v>#N/A</v>
      </c>
      <c r="BH641" s="6" t="e">
        <f>VLOOKUP($A641&amp;$B641,'Cleaned Responses'!$1:$82,MATCH(BH$1,'Cleaned Responses'!$1:$1,0),FALSE)</f>
        <v>#N/A</v>
      </c>
      <c r="BI641" t="e">
        <f>VLOOKUP($A641&amp;$B641,'Cleaned Responses'!$1:$82,MATCH(BI$1,'Cleaned Responses'!$1:$1,0),FALSE)/100</f>
        <v>#N/A</v>
      </c>
      <c r="BJ641" t="e">
        <f>VLOOKUP($A641&amp;$B641,'Cleaned Responses'!$1:$82,MATCH(BJ$1,'Cleaned Responses'!$1:$1,0),FALSE)/100</f>
        <v>#N/A</v>
      </c>
      <c r="BK641" t="e">
        <f>VLOOKUP($A641&amp;$B641,'Cleaned Responses'!$1:$82,MATCH(BK$1,'Cleaned Responses'!$1:$1,0),FALSE)/100</f>
        <v>#N/A</v>
      </c>
      <c r="BL641" t="e">
        <f t="shared" si="206"/>
        <v>#N/A</v>
      </c>
      <c r="BM641" t="e">
        <f t="shared" si="207"/>
        <v>#N/A</v>
      </c>
      <c r="BN641" t="e">
        <f t="shared" si="208"/>
        <v>#N/A</v>
      </c>
      <c r="BO641" t="e">
        <f>VLOOKUP($A641&amp;$B641,'Cleaned Responses'!$1:$82,MATCH(BO$1,'Cleaned Responses'!$1:$1,0),FALSE)/100</f>
        <v>#N/A</v>
      </c>
      <c r="BP641" t="e">
        <f>VLOOKUP($A641&amp;$B641,'Cleaned Responses'!$1:$82,MATCH(BP$1,'Cleaned Responses'!$1:$1,0),FALSE)/100</f>
        <v>#N/A</v>
      </c>
      <c r="BQ641" t="e">
        <f>VLOOKUP($A641&amp;$B641,'Cleaned Responses'!$1:$82,MATCH(BQ$1,'Cleaned Responses'!$1:$1,0),FALSE)/100</f>
        <v>#N/A</v>
      </c>
      <c r="BR641" t="e">
        <f>VLOOKUP($A641&amp;$B641,'Cleaned Responses'!$1:$82,MATCH(BR$1,'Cleaned Responses'!$1:$1,0),FALSE)/100</f>
        <v>#N/A</v>
      </c>
      <c r="BS641" t="e">
        <f>VLOOKUP($A641&amp;$B641,'Cleaned Responses'!$1:$82,MATCH(BS$1,'Cleaned Responses'!$1:$1,0),FALSE)/100</f>
        <v>#N/A</v>
      </c>
      <c r="BT641" t="e">
        <f>VLOOKUP($A641&amp;$B641,'Cleaned Responses'!$1:$82,MATCH(BT$1,'Cleaned Responses'!$1:$1,0),FALSE)/100</f>
        <v>#N/A</v>
      </c>
      <c r="BU641" t="e">
        <f>VLOOKUP($A641&amp;$B641,'Cleaned Responses'!$1:$82,MATCH(BU$1,'Cleaned Responses'!$1:$1,0),FALSE)/100</f>
        <v>#N/A</v>
      </c>
      <c r="BV641" t="e">
        <f>VLOOKUP($A641&amp;$B641,'Cleaned Responses'!$1:$82,MATCH(BV$1,'Cleaned Responses'!$1:$1,0),FALSE)/100</f>
        <v>#N/A</v>
      </c>
      <c r="BW641" t="e">
        <f>VLOOKUP($A641&amp;$B641,'Cleaned Responses'!$1:$82,MATCH(BW$1,'Cleaned Responses'!$1:$1,0),FALSE)/100</f>
        <v>#N/A</v>
      </c>
      <c r="BX641" t="e">
        <f>VLOOKUP($A641&amp;$B641,'Cleaned Responses'!$1:$82,MATCH(BX$1,'Cleaned Responses'!$1:$1,0),FALSE)/100</f>
        <v>#N/A</v>
      </c>
      <c r="BY641" t="e">
        <f>VLOOKUP($A641&amp;$B641,'Cleaned Responses'!$1:$82,MATCH(BY$1,'Cleaned Responses'!$1:$1,0),FALSE)/100</f>
        <v>#N/A</v>
      </c>
      <c r="BZ641" t="e">
        <f>VLOOKUP($A641&amp;$B641,'Cleaned Responses'!$1:$82,MATCH(BZ$1,'Cleaned Responses'!$1:$1,0),FALSE)/100</f>
        <v>#N/A</v>
      </c>
      <c r="CA641" t="e">
        <f t="shared" si="209"/>
        <v>#N/A</v>
      </c>
      <c r="CB641" t="e">
        <f t="shared" si="210"/>
        <v>#N/A</v>
      </c>
      <c r="CC641" t="e">
        <f t="shared" si="211"/>
        <v>#N/A</v>
      </c>
      <c r="CD641" t="e">
        <f t="shared" si="212"/>
        <v>#N/A</v>
      </c>
      <c r="CE641" t="e">
        <f t="shared" si="213"/>
        <v>#N/A</v>
      </c>
      <c r="CF641" t="e">
        <f t="shared" si="214"/>
        <v>#N/A</v>
      </c>
      <c r="CG641" t="e">
        <f t="shared" si="215"/>
        <v>#N/A</v>
      </c>
      <c r="CH641" t="e">
        <f t="shared" si="216"/>
        <v>#N/A</v>
      </c>
      <c r="CI641" t="e">
        <f t="shared" si="217"/>
        <v>#N/A</v>
      </c>
      <c r="CJ641" t="e">
        <f t="shared" si="218"/>
        <v>#N/A</v>
      </c>
      <c r="CK641" t="e">
        <f t="shared" si="219"/>
        <v>#N/A</v>
      </c>
    </row>
    <row r="642" spans="1:89" ht="20" customHeight="1" x14ac:dyDescent="0.25">
      <c r="A642" s="163"/>
      <c r="B642" s="6"/>
      <c r="C642" s="6" t="e">
        <f>VLOOKUP($A642&amp;$B642,'Cleaned Responses'!$1:$82,MATCH($C$1,'Cleaned Responses'!$1:$1,0),FALSE)</f>
        <v>#N/A</v>
      </c>
      <c r="D642" s="6" t="e">
        <f>VLOOKUP($A642&amp;$B642,'Cleaned Responses'!$1:$82,MATCH(D$1,'Cleaned Responses'!$1:$1,0),FALSE)</f>
        <v>#N/A</v>
      </c>
      <c r="E642" s="6" t="e">
        <f>VLOOKUP($A642&amp;$B642,'Cleaned Responses'!$1:$82,MATCH(E$1,'Cleaned Responses'!$1:$1,0),FALSE)</f>
        <v>#N/A</v>
      </c>
      <c r="F642" s="6" t="e">
        <f>VLOOKUP($A642&amp;$B642,'Cleaned Responses'!$1:$82,MATCH(F$1,'Cleaned Responses'!$1:$1,0),FALSE)</f>
        <v>#N/A</v>
      </c>
      <c r="G642" s="6" t="e">
        <f t="shared" si="220"/>
        <v>#N/A</v>
      </c>
      <c r="H642" s="6" t="e">
        <f>VLOOKUP($A642&amp;$B642,'Cleaned Responses'!$1:$82,MATCH(H$1,'Cleaned Responses'!$1:$1,0),FALSE)</f>
        <v>#N/A</v>
      </c>
      <c r="I642" s="6" t="e">
        <f>VLOOKUP($A642&amp;$B642,'Cleaned Responses'!$1:$82,MATCH(I$1,'Cleaned Responses'!$1:$1,0),FALSE)</f>
        <v>#N/A</v>
      </c>
      <c r="J642" s="6" t="e">
        <f>VLOOKUP($A642&amp;$B642,'Cleaned Responses'!$1:$82,MATCH(J$1,'Cleaned Responses'!$1:$1,0),FALSE)</f>
        <v>#N/A</v>
      </c>
      <c r="K642" s="6" t="e">
        <f>VLOOKUP($A642&amp;$B642,'Cleaned Responses'!$1:$82,MATCH(K$1,'Cleaned Responses'!$1:$1,0),FALSE)</f>
        <v>#N/A</v>
      </c>
      <c r="L642" s="6" t="e">
        <f>VLOOKUP($A642&amp;$B642,'Cleaned Responses'!$1:$82,MATCH(L$1,'Cleaned Responses'!$1:$1,0),FALSE)</f>
        <v>#N/A</v>
      </c>
      <c r="M642" s="6" t="e">
        <f>VLOOKUP($A642&amp;$B642,'Cleaned Responses'!$1:$82,MATCH(M$1,'Cleaned Responses'!$1:$1,0),FALSE)</f>
        <v>#N/A</v>
      </c>
      <c r="N642" s="6" t="e">
        <f>VLOOKUP($A642&amp;$B642,'Cleaned Responses'!$1:$82,MATCH(N$1,'Cleaned Responses'!$1:$1,0),FALSE)</f>
        <v>#N/A</v>
      </c>
      <c r="O642" s="6" t="e">
        <f>VLOOKUP($A642&amp;$B642,'Cleaned Responses'!$1:$82,MATCH(O$1,'Cleaned Responses'!$1:$1,0),FALSE)</f>
        <v>#N/A</v>
      </c>
      <c r="P642" s="6" t="e">
        <f>VLOOKUP($A642&amp;$B642,'Cleaned Responses'!$1:$82,MATCH(P$1,'Cleaned Responses'!$1:$1,0),FALSE)</f>
        <v>#N/A</v>
      </c>
      <c r="Q642" s="6" t="e">
        <f>VLOOKUP($A642&amp;$B642,'Cleaned Responses'!$1:$82,MATCH(Q$1,'Cleaned Responses'!$1:$1,0),FALSE)</f>
        <v>#VALUE!</v>
      </c>
      <c r="R642" s="8" t="e">
        <f t="shared" si="221"/>
        <v>#N/A</v>
      </c>
      <c r="S642" s="8" t="e">
        <f t="shared" si="222"/>
        <v>#N/A</v>
      </c>
      <c r="T642" s="8" t="e">
        <f t="shared" si="223"/>
        <v>#N/A</v>
      </c>
      <c r="U642" s="6"/>
      <c r="V642" s="6"/>
      <c r="W642" s="6"/>
      <c r="X642" s="6"/>
      <c r="Y642" s="8" t="e">
        <f t="shared" si="224"/>
        <v>#N/A</v>
      </c>
      <c r="Z642" s="6" t="e">
        <f>VLOOKUP($A642&amp;$B642,'Cleaned Responses'!$1:$82,MATCH(Z$1,'Cleaned Responses'!$1:$1,0),FALSE)</f>
        <v>#N/A</v>
      </c>
      <c r="AA642" s="6" t="e">
        <f>VLOOKUP($A642&amp;$B642,'Cleaned Responses'!$1:$82,MATCH(AA$1,'Cleaned Responses'!$1:$1,0),FALSE)</f>
        <v>#N/A</v>
      </c>
      <c r="AB642" s="9" t="e">
        <f t="shared" si="225"/>
        <v>#N/A</v>
      </c>
      <c r="AC642" s="9" t="e">
        <f t="shared" si="226"/>
        <v>#N/A</v>
      </c>
      <c r="AD642" s="6" t="e">
        <f>VLOOKUP($A642&amp;$B642,'Cleaned Responses'!$1:$82,MATCH(AD$1,'Cleaned Responses'!$1:$1,0),FALSE)</f>
        <v>#N/A</v>
      </c>
      <c r="AE642" s="6" t="e">
        <f>VLOOKUP($A642&amp;$B642,'Cleaned Responses'!$1:$82,MATCH(AE$1,'Cleaned Responses'!$1:$1,0),FALSE)</f>
        <v>#N/A</v>
      </c>
      <c r="AF642" s="6" t="e">
        <f>VLOOKUP($A642&amp;$B642,'Cleaned Responses'!$1:$82,MATCH(AF$1,'Cleaned Responses'!$1:$1,0),FALSE)</f>
        <v>#N/A</v>
      </c>
      <c r="AG642" s="6" t="e">
        <f>VLOOKUP($A642&amp;$B642,'Cleaned Responses'!$1:$82,MATCH(AG$1,'Cleaned Responses'!$1:$1,0),FALSE)</f>
        <v>#N/A</v>
      </c>
      <c r="AH642" s="6" t="e">
        <f>VLOOKUP($A642&amp;$B642,'Cleaned Responses'!$1:$82,MATCH(AH$1,'Cleaned Responses'!$1:$1,0),FALSE)</f>
        <v>#N/A</v>
      </c>
      <c r="AI642" s="6" t="e">
        <f>VLOOKUP($A642&amp;$B642,'Cleaned Responses'!$1:$82,MATCH(AI$1,'Cleaned Responses'!$1:$1,0),FALSE)</f>
        <v>#N/A</v>
      </c>
      <c r="AJ642" s="6" t="e">
        <f>VLOOKUP($A642&amp;$B642,'Cleaned Responses'!$1:$82,MATCH(AJ$1,'Cleaned Responses'!$1:$1,0),FALSE)</f>
        <v>#N/A</v>
      </c>
      <c r="AK642" s="6" t="e">
        <f>VLOOKUP($A642&amp;$B642,'Cleaned Responses'!$1:$82,MATCH(AK$1,'Cleaned Responses'!$1:$1,0),FALSE)</f>
        <v>#N/A</v>
      </c>
      <c r="AL642" s="6" t="e">
        <f t="shared" si="227"/>
        <v>#N/A</v>
      </c>
      <c r="AM642" s="7" t="e">
        <f>VLOOKUP($A642&amp;$B642,'Cleaned Responses'!$1:$82,MATCH(AM$1,'Cleaned Responses'!$1:$1,0),FALSE)/100</f>
        <v>#N/A</v>
      </c>
      <c r="AN642" s="7" t="e">
        <f>VLOOKUP($A642&amp;$B642,'Cleaned Responses'!$1:$82,MATCH(AN$1,'Cleaned Responses'!$1:$1,0),FALSE)/100</f>
        <v>#N/A</v>
      </c>
      <c r="AO642" s="7" t="e">
        <f>VLOOKUP($A642&amp;$B642,'Cleaned Responses'!$1:$82,MATCH(AO$1,'Cleaned Responses'!$1:$1,0),FALSE)/100</f>
        <v>#N/A</v>
      </c>
      <c r="AP642" s="7" t="e">
        <f>VLOOKUP($A642&amp;$B642,'Cleaned Responses'!$1:$82,MATCH(AP$1,'Cleaned Responses'!$1:$1,0),FALSE)/100</f>
        <v>#N/A</v>
      </c>
      <c r="AQ642" s="7" t="e">
        <f>VLOOKUP($A642&amp;$B642,'Cleaned Responses'!$1:$82,MATCH(AQ$1,'Cleaned Responses'!$1:$1,0),FALSE)/100</f>
        <v>#N/A</v>
      </c>
      <c r="AR642" s="7" t="e">
        <f>VLOOKUP($A642&amp;$B642,'Cleaned Responses'!$1:$82,MATCH(AR$1,'Cleaned Responses'!$1:$1,0),FALSE)/100</f>
        <v>#N/A</v>
      </c>
      <c r="AS642" s="7" t="e">
        <f>VLOOKUP($A642&amp;$B642,'Cleaned Responses'!$1:$82,MATCH(AS$1,'Cleaned Responses'!$1:$1,0),FALSE)/100</f>
        <v>#N/A</v>
      </c>
      <c r="AT642" s="7" t="e">
        <f>VLOOKUP($A642&amp;$B642,'Cleaned Responses'!$1:$82,MATCH(AT$1,'Cleaned Responses'!$1:$1,0),FALSE)/100</f>
        <v>#N/A</v>
      </c>
      <c r="AU642" s="7" t="e">
        <f>VLOOKUP($A642&amp;$B642,'Cleaned Responses'!$1:$82,MATCH(AU$1,'Cleaned Responses'!$1:$1,0),FALSE)/100</f>
        <v>#N/A</v>
      </c>
      <c r="AV642" s="7" t="e">
        <f>VLOOKUP($A642&amp;$B642,'Cleaned Responses'!$1:$82,MATCH(AV$1,'Cleaned Responses'!$1:$1,0),FALSE)/100</f>
        <v>#N/A</v>
      </c>
      <c r="AW642" s="7" t="e">
        <f>VLOOKUP($A642&amp;$B642,'Cleaned Responses'!$1:$82,MATCH(AW$1,'Cleaned Responses'!$1:$1,0),FALSE)/100</f>
        <v>#N/A</v>
      </c>
      <c r="AX642" s="7" t="e">
        <f>VLOOKUP($A642&amp;$B642,'Cleaned Responses'!$1:$82,MATCH(AX$1,'Cleaned Responses'!$1:$1,0),FALSE)/100</f>
        <v>#N/A</v>
      </c>
      <c r="AY642" s="7" t="e">
        <f>VLOOKUP($A642&amp;$B642,'Cleaned Responses'!$1:$82,MATCH(AY$1,'Cleaned Responses'!$1:$1,0),FALSE)/100</f>
        <v>#N/A</v>
      </c>
      <c r="AZ642" s="7" t="e">
        <f>VLOOKUP($A642&amp;$B642,'Cleaned Responses'!$1:$82,MATCH(AZ$1,'Cleaned Responses'!$1:$1,0),FALSE)/100</f>
        <v>#N/A</v>
      </c>
      <c r="BA642" s="7" t="e">
        <f>VLOOKUP($A642&amp;$B642,'Cleaned Responses'!$1:$82,MATCH(BA$1,'Cleaned Responses'!$1:$1,0),FALSE)/100</f>
        <v>#N/A</v>
      </c>
      <c r="BB642" s="7" t="e">
        <f>VLOOKUP($A642&amp;$B642,'Cleaned Responses'!$1:$82,MATCH(BB$1,'Cleaned Responses'!$1:$1,0),FALSE)/100</f>
        <v>#N/A</v>
      </c>
      <c r="BC642" s="7" t="e">
        <f>VLOOKUP($A642&amp;$B642,'Cleaned Responses'!$1:$82,MATCH(BC$1,'Cleaned Responses'!$1:$1,0),FALSE)/100</f>
        <v>#N/A</v>
      </c>
      <c r="BD642" s="7" t="e">
        <f>VLOOKUP($A642&amp;$B642,'Cleaned Responses'!$1:$82,MATCH(BD$1,'Cleaned Responses'!$1:$1,0),FALSE)/100</f>
        <v>#N/A</v>
      </c>
      <c r="BE642" s="7" t="e">
        <f>VLOOKUP($A642&amp;$B642,'Cleaned Responses'!$1:$82,MATCH(BE$1,'Cleaned Responses'!$1:$1,0),FALSE)/100</f>
        <v>#N/A</v>
      </c>
      <c r="BF642" s="7"/>
      <c r="BG642" s="6" t="e">
        <f>VLOOKUP($A642&amp;$B642,'Cleaned Responses'!$1:$82,MATCH(BG$1,'Cleaned Responses'!$1:$1,0),FALSE)</f>
        <v>#N/A</v>
      </c>
      <c r="BH642" s="6" t="e">
        <f>VLOOKUP($A642&amp;$B642,'Cleaned Responses'!$1:$82,MATCH(BH$1,'Cleaned Responses'!$1:$1,0),FALSE)</f>
        <v>#N/A</v>
      </c>
      <c r="BI642" t="e">
        <f>VLOOKUP($A642&amp;$B642,'Cleaned Responses'!$1:$82,MATCH(BI$1,'Cleaned Responses'!$1:$1,0),FALSE)/100</f>
        <v>#N/A</v>
      </c>
      <c r="BJ642" t="e">
        <f>VLOOKUP($A642&amp;$B642,'Cleaned Responses'!$1:$82,MATCH(BJ$1,'Cleaned Responses'!$1:$1,0),FALSE)/100</f>
        <v>#N/A</v>
      </c>
      <c r="BK642" t="e">
        <f>VLOOKUP($A642&amp;$B642,'Cleaned Responses'!$1:$82,MATCH(BK$1,'Cleaned Responses'!$1:$1,0),FALSE)/100</f>
        <v>#N/A</v>
      </c>
      <c r="BL642" t="e">
        <f t="shared" si="206"/>
        <v>#N/A</v>
      </c>
      <c r="BM642" t="e">
        <f t="shared" si="207"/>
        <v>#N/A</v>
      </c>
      <c r="BN642" t="e">
        <f t="shared" si="208"/>
        <v>#N/A</v>
      </c>
      <c r="BO642" t="e">
        <f>VLOOKUP($A642&amp;$B642,'Cleaned Responses'!$1:$82,MATCH(BO$1,'Cleaned Responses'!$1:$1,0),FALSE)/100</f>
        <v>#N/A</v>
      </c>
      <c r="BP642" t="e">
        <f>VLOOKUP($A642&amp;$B642,'Cleaned Responses'!$1:$82,MATCH(BP$1,'Cleaned Responses'!$1:$1,0),FALSE)/100</f>
        <v>#N/A</v>
      </c>
      <c r="BQ642" t="e">
        <f>VLOOKUP($A642&amp;$B642,'Cleaned Responses'!$1:$82,MATCH(BQ$1,'Cleaned Responses'!$1:$1,0),FALSE)/100</f>
        <v>#N/A</v>
      </c>
      <c r="BR642" t="e">
        <f>VLOOKUP($A642&amp;$B642,'Cleaned Responses'!$1:$82,MATCH(BR$1,'Cleaned Responses'!$1:$1,0),FALSE)/100</f>
        <v>#N/A</v>
      </c>
      <c r="BS642" t="e">
        <f>VLOOKUP($A642&amp;$B642,'Cleaned Responses'!$1:$82,MATCH(BS$1,'Cleaned Responses'!$1:$1,0),FALSE)/100</f>
        <v>#N/A</v>
      </c>
      <c r="BT642" t="e">
        <f>VLOOKUP($A642&amp;$B642,'Cleaned Responses'!$1:$82,MATCH(BT$1,'Cleaned Responses'!$1:$1,0),FALSE)/100</f>
        <v>#N/A</v>
      </c>
      <c r="BU642" t="e">
        <f>VLOOKUP($A642&amp;$B642,'Cleaned Responses'!$1:$82,MATCH(BU$1,'Cleaned Responses'!$1:$1,0),FALSE)/100</f>
        <v>#N/A</v>
      </c>
      <c r="BV642" t="e">
        <f>VLOOKUP($A642&amp;$B642,'Cleaned Responses'!$1:$82,MATCH(BV$1,'Cleaned Responses'!$1:$1,0),FALSE)/100</f>
        <v>#N/A</v>
      </c>
      <c r="BW642" t="e">
        <f>VLOOKUP($A642&amp;$B642,'Cleaned Responses'!$1:$82,MATCH(BW$1,'Cleaned Responses'!$1:$1,0),FALSE)/100</f>
        <v>#N/A</v>
      </c>
      <c r="BX642" t="e">
        <f>VLOOKUP($A642&amp;$B642,'Cleaned Responses'!$1:$82,MATCH(BX$1,'Cleaned Responses'!$1:$1,0),FALSE)/100</f>
        <v>#N/A</v>
      </c>
      <c r="BY642" t="e">
        <f>VLOOKUP($A642&amp;$B642,'Cleaned Responses'!$1:$82,MATCH(BY$1,'Cleaned Responses'!$1:$1,0),FALSE)/100</f>
        <v>#N/A</v>
      </c>
      <c r="BZ642" t="e">
        <f>VLOOKUP($A642&amp;$B642,'Cleaned Responses'!$1:$82,MATCH(BZ$1,'Cleaned Responses'!$1:$1,0),FALSE)/100</f>
        <v>#N/A</v>
      </c>
      <c r="CA642" t="e">
        <f t="shared" si="209"/>
        <v>#N/A</v>
      </c>
      <c r="CB642" t="e">
        <f t="shared" si="210"/>
        <v>#N/A</v>
      </c>
      <c r="CC642" t="e">
        <f t="shared" si="211"/>
        <v>#N/A</v>
      </c>
      <c r="CD642" t="e">
        <f t="shared" si="212"/>
        <v>#N/A</v>
      </c>
      <c r="CE642" t="e">
        <f t="shared" si="213"/>
        <v>#N/A</v>
      </c>
      <c r="CF642" t="e">
        <f t="shared" si="214"/>
        <v>#N/A</v>
      </c>
      <c r="CG642" t="e">
        <f t="shared" si="215"/>
        <v>#N/A</v>
      </c>
      <c r="CH642" t="e">
        <f t="shared" si="216"/>
        <v>#N/A</v>
      </c>
      <c r="CI642" t="e">
        <f t="shared" si="217"/>
        <v>#N/A</v>
      </c>
      <c r="CJ642" t="e">
        <f t="shared" si="218"/>
        <v>#N/A</v>
      </c>
      <c r="CK642" t="e">
        <f t="shared" si="219"/>
        <v>#N/A</v>
      </c>
    </row>
    <row r="643" spans="1:89" ht="20" customHeight="1" x14ac:dyDescent="0.25">
      <c r="A643" s="163"/>
      <c r="B643" s="6"/>
      <c r="C643" s="6" t="e">
        <f>VLOOKUP($A643&amp;$B643,'Cleaned Responses'!$1:$82,MATCH($C$1,'Cleaned Responses'!$1:$1,0),FALSE)</f>
        <v>#N/A</v>
      </c>
      <c r="D643" s="6" t="e">
        <f>VLOOKUP($A643&amp;$B643,'Cleaned Responses'!$1:$82,MATCH(D$1,'Cleaned Responses'!$1:$1,0),FALSE)</f>
        <v>#N/A</v>
      </c>
      <c r="E643" s="6" t="e">
        <f>VLOOKUP($A643&amp;$B643,'Cleaned Responses'!$1:$82,MATCH(E$1,'Cleaned Responses'!$1:$1,0),FALSE)</f>
        <v>#N/A</v>
      </c>
      <c r="F643" s="6" t="e">
        <f>VLOOKUP($A643&amp;$B643,'Cleaned Responses'!$1:$82,MATCH(F$1,'Cleaned Responses'!$1:$1,0),FALSE)</f>
        <v>#N/A</v>
      </c>
      <c r="G643" s="6" t="e">
        <f t="shared" si="220"/>
        <v>#N/A</v>
      </c>
      <c r="H643" s="6" t="e">
        <f>VLOOKUP($A643&amp;$B643,'Cleaned Responses'!$1:$82,MATCH(H$1,'Cleaned Responses'!$1:$1,0),FALSE)</f>
        <v>#N/A</v>
      </c>
      <c r="I643" s="6" t="e">
        <f>VLOOKUP($A643&amp;$B643,'Cleaned Responses'!$1:$82,MATCH(I$1,'Cleaned Responses'!$1:$1,0),FALSE)</f>
        <v>#N/A</v>
      </c>
      <c r="J643" s="6" t="e">
        <f>VLOOKUP($A643&amp;$B643,'Cleaned Responses'!$1:$82,MATCH(J$1,'Cleaned Responses'!$1:$1,0),FALSE)</f>
        <v>#N/A</v>
      </c>
      <c r="K643" s="6" t="e">
        <f>VLOOKUP($A643&amp;$B643,'Cleaned Responses'!$1:$82,MATCH(K$1,'Cleaned Responses'!$1:$1,0),FALSE)</f>
        <v>#N/A</v>
      </c>
      <c r="L643" s="6" t="e">
        <f>VLOOKUP($A643&amp;$B643,'Cleaned Responses'!$1:$82,MATCH(L$1,'Cleaned Responses'!$1:$1,0),FALSE)</f>
        <v>#N/A</v>
      </c>
      <c r="M643" s="6" t="e">
        <f>VLOOKUP($A643&amp;$B643,'Cleaned Responses'!$1:$82,MATCH(M$1,'Cleaned Responses'!$1:$1,0),FALSE)</f>
        <v>#N/A</v>
      </c>
      <c r="N643" s="6" t="e">
        <f>VLOOKUP($A643&amp;$B643,'Cleaned Responses'!$1:$82,MATCH(N$1,'Cleaned Responses'!$1:$1,0),FALSE)</f>
        <v>#N/A</v>
      </c>
      <c r="O643" s="6" t="e">
        <f>VLOOKUP($A643&amp;$B643,'Cleaned Responses'!$1:$82,MATCH(O$1,'Cleaned Responses'!$1:$1,0),FALSE)</f>
        <v>#N/A</v>
      </c>
      <c r="P643" s="6" t="e">
        <f>VLOOKUP($A643&amp;$B643,'Cleaned Responses'!$1:$82,MATCH(P$1,'Cleaned Responses'!$1:$1,0),FALSE)</f>
        <v>#N/A</v>
      </c>
      <c r="Q643" s="6" t="e">
        <f>VLOOKUP($A643&amp;$B643,'Cleaned Responses'!$1:$82,MATCH(Q$1,'Cleaned Responses'!$1:$1,0),FALSE)</f>
        <v>#VALUE!</v>
      </c>
      <c r="R643" s="8" t="e">
        <f t="shared" si="221"/>
        <v>#N/A</v>
      </c>
      <c r="S643" s="8" t="e">
        <f t="shared" si="222"/>
        <v>#N/A</v>
      </c>
      <c r="T643" s="8" t="e">
        <f t="shared" si="223"/>
        <v>#N/A</v>
      </c>
      <c r="U643" s="6"/>
      <c r="V643" s="6"/>
      <c r="W643" s="6"/>
      <c r="X643" s="6"/>
      <c r="Y643" s="8" t="e">
        <f t="shared" si="224"/>
        <v>#N/A</v>
      </c>
      <c r="Z643" s="6" t="e">
        <f>VLOOKUP($A643&amp;$B643,'Cleaned Responses'!$1:$82,MATCH(Z$1,'Cleaned Responses'!$1:$1,0),FALSE)</f>
        <v>#N/A</v>
      </c>
      <c r="AA643" s="6" t="e">
        <f>VLOOKUP($A643&amp;$B643,'Cleaned Responses'!$1:$82,MATCH(AA$1,'Cleaned Responses'!$1:$1,0),FALSE)</f>
        <v>#N/A</v>
      </c>
      <c r="AB643" s="9" t="e">
        <f t="shared" si="225"/>
        <v>#N/A</v>
      </c>
      <c r="AC643" s="9" t="e">
        <f t="shared" si="226"/>
        <v>#N/A</v>
      </c>
      <c r="AD643" s="6" t="e">
        <f>VLOOKUP($A643&amp;$B643,'Cleaned Responses'!$1:$82,MATCH(AD$1,'Cleaned Responses'!$1:$1,0),FALSE)</f>
        <v>#N/A</v>
      </c>
      <c r="AE643" s="6" t="e">
        <f>VLOOKUP($A643&amp;$B643,'Cleaned Responses'!$1:$82,MATCH(AE$1,'Cleaned Responses'!$1:$1,0),FALSE)</f>
        <v>#N/A</v>
      </c>
      <c r="AF643" s="6" t="e">
        <f>VLOOKUP($A643&amp;$B643,'Cleaned Responses'!$1:$82,MATCH(AF$1,'Cleaned Responses'!$1:$1,0),FALSE)</f>
        <v>#N/A</v>
      </c>
      <c r="AG643" s="6" t="e">
        <f>VLOOKUP($A643&amp;$B643,'Cleaned Responses'!$1:$82,MATCH(AG$1,'Cleaned Responses'!$1:$1,0),FALSE)</f>
        <v>#N/A</v>
      </c>
      <c r="AH643" s="6" t="e">
        <f>VLOOKUP($A643&amp;$B643,'Cleaned Responses'!$1:$82,MATCH(AH$1,'Cleaned Responses'!$1:$1,0),FALSE)</f>
        <v>#N/A</v>
      </c>
      <c r="AI643" s="6" t="e">
        <f>VLOOKUP($A643&amp;$B643,'Cleaned Responses'!$1:$82,MATCH(AI$1,'Cleaned Responses'!$1:$1,0),FALSE)</f>
        <v>#N/A</v>
      </c>
      <c r="AJ643" s="6" t="e">
        <f>VLOOKUP($A643&amp;$B643,'Cleaned Responses'!$1:$82,MATCH(AJ$1,'Cleaned Responses'!$1:$1,0),FALSE)</f>
        <v>#N/A</v>
      </c>
      <c r="AK643" s="6" t="e">
        <f>VLOOKUP($A643&amp;$B643,'Cleaned Responses'!$1:$82,MATCH(AK$1,'Cleaned Responses'!$1:$1,0),FALSE)</f>
        <v>#N/A</v>
      </c>
      <c r="AL643" s="6" t="e">
        <f t="shared" si="227"/>
        <v>#N/A</v>
      </c>
      <c r="AM643" s="7" t="e">
        <f>VLOOKUP($A643&amp;$B643,'Cleaned Responses'!$1:$82,MATCH(AM$1,'Cleaned Responses'!$1:$1,0),FALSE)/100</f>
        <v>#N/A</v>
      </c>
      <c r="AN643" s="7" t="e">
        <f>VLOOKUP($A643&amp;$B643,'Cleaned Responses'!$1:$82,MATCH(AN$1,'Cleaned Responses'!$1:$1,0),FALSE)/100</f>
        <v>#N/A</v>
      </c>
      <c r="AO643" s="7" t="e">
        <f>VLOOKUP($A643&amp;$B643,'Cleaned Responses'!$1:$82,MATCH(AO$1,'Cleaned Responses'!$1:$1,0),FALSE)/100</f>
        <v>#N/A</v>
      </c>
      <c r="AP643" s="7" t="e">
        <f>VLOOKUP($A643&amp;$B643,'Cleaned Responses'!$1:$82,MATCH(AP$1,'Cleaned Responses'!$1:$1,0),FALSE)/100</f>
        <v>#N/A</v>
      </c>
      <c r="AQ643" s="7" t="e">
        <f>VLOOKUP($A643&amp;$B643,'Cleaned Responses'!$1:$82,MATCH(AQ$1,'Cleaned Responses'!$1:$1,0),FALSE)/100</f>
        <v>#N/A</v>
      </c>
      <c r="AR643" s="7" t="e">
        <f>VLOOKUP($A643&amp;$B643,'Cleaned Responses'!$1:$82,MATCH(AR$1,'Cleaned Responses'!$1:$1,0),FALSE)/100</f>
        <v>#N/A</v>
      </c>
      <c r="AS643" s="7" t="e">
        <f>VLOOKUP($A643&amp;$B643,'Cleaned Responses'!$1:$82,MATCH(AS$1,'Cleaned Responses'!$1:$1,0),FALSE)/100</f>
        <v>#N/A</v>
      </c>
      <c r="AT643" s="7" t="e">
        <f>VLOOKUP($A643&amp;$B643,'Cleaned Responses'!$1:$82,MATCH(AT$1,'Cleaned Responses'!$1:$1,0),FALSE)/100</f>
        <v>#N/A</v>
      </c>
      <c r="AU643" s="7" t="e">
        <f>VLOOKUP($A643&amp;$B643,'Cleaned Responses'!$1:$82,MATCH(AU$1,'Cleaned Responses'!$1:$1,0),FALSE)/100</f>
        <v>#N/A</v>
      </c>
      <c r="AV643" s="7" t="e">
        <f>VLOOKUP($A643&amp;$B643,'Cleaned Responses'!$1:$82,MATCH(AV$1,'Cleaned Responses'!$1:$1,0),FALSE)/100</f>
        <v>#N/A</v>
      </c>
      <c r="AW643" s="7" t="e">
        <f>VLOOKUP($A643&amp;$B643,'Cleaned Responses'!$1:$82,MATCH(AW$1,'Cleaned Responses'!$1:$1,0),FALSE)/100</f>
        <v>#N/A</v>
      </c>
      <c r="AX643" s="7" t="e">
        <f>VLOOKUP($A643&amp;$B643,'Cleaned Responses'!$1:$82,MATCH(AX$1,'Cleaned Responses'!$1:$1,0),FALSE)/100</f>
        <v>#N/A</v>
      </c>
      <c r="AY643" s="7" t="e">
        <f>VLOOKUP($A643&amp;$B643,'Cleaned Responses'!$1:$82,MATCH(AY$1,'Cleaned Responses'!$1:$1,0),FALSE)/100</f>
        <v>#N/A</v>
      </c>
      <c r="AZ643" s="7" t="e">
        <f>VLOOKUP($A643&amp;$B643,'Cleaned Responses'!$1:$82,MATCH(AZ$1,'Cleaned Responses'!$1:$1,0),FALSE)/100</f>
        <v>#N/A</v>
      </c>
      <c r="BA643" s="7" t="e">
        <f>VLOOKUP($A643&amp;$B643,'Cleaned Responses'!$1:$82,MATCH(BA$1,'Cleaned Responses'!$1:$1,0),FALSE)/100</f>
        <v>#N/A</v>
      </c>
      <c r="BB643" s="7" t="e">
        <f>VLOOKUP($A643&amp;$B643,'Cleaned Responses'!$1:$82,MATCH(BB$1,'Cleaned Responses'!$1:$1,0),FALSE)/100</f>
        <v>#N/A</v>
      </c>
      <c r="BC643" s="7" t="e">
        <f>VLOOKUP($A643&amp;$B643,'Cleaned Responses'!$1:$82,MATCH(BC$1,'Cleaned Responses'!$1:$1,0),FALSE)/100</f>
        <v>#N/A</v>
      </c>
      <c r="BD643" s="7" t="e">
        <f>VLOOKUP($A643&amp;$B643,'Cleaned Responses'!$1:$82,MATCH(BD$1,'Cleaned Responses'!$1:$1,0),FALSE)/100</f>
        <v>#N/A</v>
      </c>
      <c r="BE643" s="7" t="e">
        <f>VLOOKUP($A643&amp;$B643,'Cleaned Responses'!$1:$82,MATCH(BE$1,'Cleaned Responses'!$1:$1,0),FALSE)/100</f>
        <v>#N/A</v>
      </c>
      <c r="BF643" s="7"/>
      <c r="BG643" s="6" t="e">
        <f>VLOOKUP($A643&amp;$B643,'Cleaned Responses'!$1:$82,MATCH(BG$1,'Cleaned Responses'!$1:$1,0),FALSE)</f>
        <v>#N/A</v>
      </c>
      <c r="BH643" s="6" t="e">
        <f>VLOOKUP($A643&amp;$B643,'Cleaned Responses'!$1:$82,MATCH(BH$1,'Cleaned Responses'!$1:$1,0),FALSE)</f>
        <v>#N/A</v>
      </c>
      <c r="BI643" t="e">
        <f>VLOOKUP($A643&amp;$B643,'Cleaned Responses'!$1:$82,MATCH(BI$1,'Cleaned Responses'!$1:$1,0),FALSE)/100</f>
        <v>#N/A</v>
      </c>
      <c r="BJ643" t="e">
        <f>VLOOKUP($A643&amp;$B643,'Cleaned Responses'!$1:$82,MATCH(BJ$1,'Cleaned Responses'!$1:$1,0),FALSE)/100</f>
        <v>#N/A</v>
      </c>
      <c r="BK643" t="e">
        <f>VLOOKUP($A643&amp;$B643,'Cleaned Responses'!$1:$82,MATCH(BK$1,'Cleaned Responses'!$1:$1,0),FALSE)/100</f>
        <v>#N/A</v>
      </c>
      <c r="BL643" t="e">
        <f t="shared" ref="BL643:BL706" si="228">BI643*AJ643</f>
        <v>#N/A</v>
      </c>
      <c r="BM643" t="e">
        <f t="shared" ref="BM643:BM706" si="229">BJ643*AJ643</f>
        <v>#N/A</v>
      </c>
      <c r="BN643" t="e">
        <f t="shared" ref="BN643:BN706" si="230">BK643*AJ643</f>
        <v>#N/A</v>
      </c>
      <c r="BO643" t="e">
        <f>VLOOKUP($A643&amp;$B643,'Cleaned Responses'!$1:$82,MATCH(BO$1,'Cleaned Responses'!$1:$1,0),FALSE)/100</f>
        <v>#N/A</v>
      </c>
      <c r="BP643" t="e">
        <f>VLOOKUP($A643&amp;$B643,'Cleaned Responses'!$1:$82,MATCH(BP$1,'Cleaned Responses'!$1:$1,0),FALSE)/100</f>
        <v>#N/A</v>
      </c>
      <c r="BQ643" t="e">
        <f>VLOOKUP($A643&amp;$B643,'Cleaned Responses'!$1:$82,MATCH(BQ$1,'Cleaned Responses'!$1:$1,0),FALSE)/100</f>
        <v>#N/A</v>
      </c>
      <c r="BR643" t="e">
        <f>VLOOKUP($A643&amp;$B643,'Cleaned Responses'!$1:$82,MATCH(BR$1,'Cleaned Responses'!$1:$1,0),FALSE)/100</f>
        <v>#N/A</v>
      </c>
      <c r="BS643" t="e">
        <f>VLOOKUP($A643&amp;$B643,'Cleaned Responses'!$1:$82,MATCH(BS$1,'Cleaned Responses'!$1:$1,0),FALSE)/100</f>
        <v>#N/A</v>
      </c>
      <c r="BT643" t="e">
        <f>VLOOKUP($A643&amp;$B643,'Cleaned Responses'!$1:$82,MATCH(BT$1,'Cleaned Responses'!$1:$1,0),FALSE)/100</f>
        <v>#N/A</v>
      </c>
      <c r="BU643" t="e">
        <f>VLOOKUP($A643&amp;$B643,'Cleaned Responses'!$1:$82,MATCH(BU$1,'Cleaned Responses'!$1:$1,0),FALSE)/100</f>
        <v>#N/A</v>
      </c>
      <c r="BV643" t="e">
        <f>VLOOKUP($A643&amp;$B643,'Cleaned Responses'!$1:$82,MATCH(BV$1,'Cleaned Responses'!$1:$1,0),FALSE)/100</f>
        <v>#N/A</v>
      </c>
      <c r="BW643" t="e">
        <f>VLOOKUP($A643&amp;$B643,'Cleaned Responses'!$1:$82,MATCH(BW$1,'Cleaned Responses'!$1:$1,0),FALSE)/100</f>
        <v>#N/A</v>
      </c>
      <c r="BX643" t="e">
        <f>VLOOKUP($A643&amp;$B643,'Cleaned Responses'!$1:$82,MATCH(BX$1,'Cleaned Responses'!$1:$1,0),FALSE)/100</f>
        <v>#N/A</v>
      </c>
      <c r="BY643" t="e">
        <f>VLOOKUP($A643&amp;$B643,'Cleaned Responses'!$1:$82,MATCH(BY$1,'Cleaned Responses'!$1:$1,0),FALSE)/100</f>
        <v>#N/A</v>
      </c>
      <c r="BZ643" t="e">
        <f>VLOOKUP($A643&amp;$B643,'Cleaned Responses'!$1:$82,MATCH(BZ$1,'Cleaned Responses'!$1:$1,0),FALSE)/100</f>
        <v>#N/A</v>
      </c>
      <c r="CA643" t="e">
        <f t="shared" ref="CA643:CA706" si="231">BO643*AJ643</f>
        <v>#N/A</v>
      </c>
      <c r="CB643" t="e">
        <f t="shared" ref="CB643:CB706" si="232">BP643*AJ643</f>
        <v>#N/A</v>
      </c>
      <c r="CC643" t="e">
        <f t="shared" ref="CC643:CC706" si="233">BQ643*AJ643</f>
        <v>#N/A</v>
      </c>
      <c r="CD643" t="e">
        <f t="shared" ref="CD643:CD706" si="234">BR643*AJ643</f>
        <v>#N/A</v>
      </c>
      <c r="CE643" t="e">
        <f t="shared" ref="CE643:CE706" si="235">BS643*AJ643</f>
        <v>#N/A</v>
      </c>
      <c r="CF643" t="e">
        <f t="shared" ref="CF643:CF706" si="236">BT643*AJ643</f>
        <v>#N/A</v>
      </c>
      <c r="CG643" t="e">
        <f t="shared" ref="CG643:CG706" si="237">BU643*AJ643</f>
        <v>#N/A</v>
      </c>
      <c r="CH643" t="e">
        <f t="shared" ref="CH643:CH706" si="238">BV643*AJ643</f>
        <v>#N/A</v>
      </c>
      <c r="CI643" t="e">
        <f t="shared" ref="CI643:CI706" si="239">BW643*AJ643</f>
        <v>#N/A</v>
      </c>
      <c r="CJ643" t="e">
        <f t="shared" ref="CJ643:CJ706" si="240">BX643*AJ643</f>
        <v>#N/A</v>
      </c>
      <c r="CK643" t="e">
        <f t="shared" ref="CK643:CK706" si="241">BY643*AJ643</f>
        <v>#N/A</v>
      </c>
    </row>
    <row r="644" spans="1:89" ht="20" customHeight="1" x14ac:dyDescent="0.25">
      <c r="A644" s="163"/>
      <c r="B644" s="6"/>
      <c r="C644" s="6" t="e">
        <f>VLOOKUP($A644&amp;$B644,'Cleaned Responses'!$1:$82,MATCH($C$1,'Cleaned Responses'!$1:$1,0),FALSE)</f>
        <v>#N/A</v>
      </c>
      <c r="D644" s="6" t="e">
        <f>VLOOKUP($A644&amp;$B644,'Cleaned Responses'!$1:$82,MATCH(D$1,'Cleaned Responses'!$1:$1,0),FALSE)</f>
        <v>#N/A</v>
      </c>
      <c r="E644" s="6" t="e">
        <f>VLOOKUP($A644&amp;$B644,'Cleaned Responses'!$1:$82,MATCH(E$1,'Cleaned Responses'!$1:$1,0),FALSE)</f>
        <v>#N/A</v>
      </c>
      <c r="F644" s="6" t="e">
        <f>VLOOKUP($A644&amp;$B644,'Cleaned Responses'!$1:$82,MATCH(F$1,'Cleaned Responses'!$1:$1,0),FALSE)</f>
        <v>#N/A</v>
      </c>
      <c r="G644" s="6" t="e">
        <f t="shared" si="220"/>
        <v>#N/A</v>
      </c>
      <c r="H644" s="6" t="e">
        <f>VLOOKUP($A644&amp;$B644,'Cleaned Responses'!$1:$82,MATCH(H$1,'Cleaned Responses'!$1:$1,0),FALSE)</f>
        <v>#N/A</v>
      </c>
      <c r="I644" s="6" t="e">
        <f>VLOOKUP($A644&amp;$B644,'Cleaned Responses'!$1:$82,MATCH(I$1,'Cleaned Responses'!$1:$1,0),FALSE)</f>
        <v>#N/A</v>
      </c>
      <c r="J644" s="6" t="e">
        <f>VLOOKUP($A644&amp;$B644,'Cleaned Responses'!$1:$82,MATCH(J$1,'Cleaned Responses'!$1:$1,0),FALSE)</f>
        <v>#N/A</v>
      </c>
      <c r="K644" s="6" t="e">
        <f>VLOOKUP($A644&amp;$B644,'Cleaned Responses'!$1:$82,MATCH(K$1,'Cleaned Responses'!$1:$1,0),FALSE)</f>
        <v>#N/A</v>
      </c>
      <c r="L644" s="6" t="e">
        <f>VLOOKUP($A644&amp;$B644,'Cleaned Responses'!$1:$82,MATCH(L$1,'Cleaned Responses'!$1:$1,0),FALSE)</f>
        <v>#N/A</v>
      </c>
      <c r="M644" s="6" t="e">
        <f>VLOOKUP($A644&amp;$B644,'Cleaned Responses'!$1:$82,MATCH(M$1,'Cleaned Responses'!$1:$1,0),FALSE)</f>
        <v>#N/A</v>
      </c>
      <c r="N644" s="6" t="e">
        <f>VLOOKUP($A644&amp;$B644,'Cleaned Responses'!$1:$82,MATCH(N$1,'Cleaned Responses'!$1:$1,0),FALSE)</f>
        <v>#N/A</v>
      </c>
      <c r="O644" s="6" t="e">
        <f>VLOOKUP($A644&amp;$B644,'Cleaned Responses'!$1:$82,MATCH(O$1,'Cleaned Responses'!$1:$1,0),FALSE)</f>
        <v>#N/A</v>
      </c>
      <c r="P644" s="6" t="e">
        <f>VLOOKUP($A644&amp;$B644,'Cleaned Responses'!$1:$82,MATCH(P$1,'Cleaned Responses'!$1:$1,0),FALSE)</f>
        <v>#N/A</v>
      </c>
      <c r="Q644" s="6" t="e">
        <f>VLOOKUP($A644&amp;$B644,'Cleaned Responses'!$1:$82,MATCH(Q$1,'Cleaned Responses'!$1:$1,0),FALSE)</f>
        <v>#VALUE!</v>
      </c>
      <c r="R644" s="8" t="e">
        <f t="shared" si="221"/>
        <v>#N/A</v>
      </c>
      <c r="S644" s="8" t="e">
        <f t="shared" si="222"/>
        <v>#N/A</v>
      </c>
      <c r="T644" s="8" t="e">
        <f t="shared" si="223"/>
        <v>#N/A</v>
      </c>
      <c r="U644" s="6"/>
      <c r="V644" s="6"/>
      <c r="W644" s="6"/>
      <c r="X644" s="6"/>
      <c r="Y644" s="8" t="e">
        <f t="shared" si="224"/>
        <v>#N/A</v>
      </c>
      <c r="Z644" s="6" t="e">
        <f>VLOOKUP($A644&amp;$B644,'Cleaned Responses'!$1:$82,MATCH(Z$1,'Cleaned Responses'!$1:$1,0),FALSE)</f>
        <v>#N/A</v>
      </c>
      <c r="AA644" s="6" t="e">
        <f>VLOOKUP($A644&amp;$B644,'Cleaned Responses'!$1:$82,MATCH(AA$1,'Cleaned Responses'!$1:$1,0),FALSE)</f>
        <v>#N/A</v>
      </c>
      <c r="AB644" s="9" t="e">
        <f t="shared" si="225"/>
        <v>#N/A</v>
      </c>
      <c r="AC644" s="9" t="e">
        <f t="shared" si="226"/>
        <v>#N/A</v>
      </c>
      <c r="AD644" s="6" t="e">
        <f>VLOOKUP($A644&amp;$B644,'Cleaned Responses'!$1:$82,MATCH(AD$1,'Cleaned Responses'!$1:$1,0),FALSE)</f>
        <v>#N/A</v>
      </c>
      <c r="AE644" s="6" t="e">
        <f>VLOOKUP($A644&amp;$B644,'Cleaned Responses'!$1:$82,MATCH(AE$1,'Cleaned Responses'!$1:$1,0),FALSE)</f>
        <v>#N/A</v>
      </c>
      <c r="AF644" s="6" t="e">
        <f>VLOOKUP($A644&amp;$B644,'Cleaned Responses'!$1:$82,MATCH(AF$1,'Cleaned Responses'!$1:$1,0),FALSE)</f>
        <v>#N/A</v>
      </c>
      <c r="AG644" s="6" t="e">
        <f>VLOOKUP($A644&amp;$B644,'Cleaned Responses'!$1:$82,MATCH(AG$1,'Cleaned Responses'!$1:$1,0),FALSE)</f>
        <v>#N/A</v>
      </c>
      <c r="AH644" s="6" t="e">
        <f>VLOOKUP($A644&amp;$B644,'Cleaned Responses'!$1:$82,MATCH(AH$1,'Cleaned Responses'!$1:$1,0),FALSE)</f>
        <v>#N/A</v>
      </c>
      <c r="AI644" s="6" t="e">
        <f>VLOOKUP($A644&amp;$B644,'Cleaned Responses'!$1:$82,MATCH(AI$1,'Cleaned Responses'!$1:$1,0),FALSE)</f>
        <v>#N/A</v>
      </c>
      <c r="AJ644" s="6" t="e">
        <f>VLOOKUP($A644&amp;$B644,'Cleaned Responses'!$1:$82,MATCH(AJ$1,'Cleaned Responses'!$1:$1,0),FALSE)</f>
        <v>#N/A</v>
      </c>
      <c r="AK644" s="6" t="e">
        <f>VLOOKUP($A644&amp;$B644,'Cleaned Responses'!$1:$82,MATCH(AK$1,'Cleaned Responses'!$1:$1,0),FALSE)</f>
        <v>#N/A</v>
      </c>
      <c r="AL644" s="6" t="e">
        <f t="shared" si="227"/>
        <v>#N/A</v>
      </c>
      <c r="AM644" s="7" t="e">
        <f>VLOOKUP($A644&amp;$B644,'Cleaned Responses'!$1:$82,MATCH(AM$1,'Cleaned Responses'!$1:$1,0),FALSE)/100</f>
        <v>#N/A</v>
      </c>
      <c r="AN644" s="7" t="e">
        <f>VLOOKUP($A644&amp;$B644,'Cleaned Responses'!$1:$82,MATCH(AN$1,'Cleaned Responses'!$1:$1,0),FALSE)/100</f>
        <v>#N/A</v>
      </c>
      <c r="AO644" s="7" t="e">
        <f>VLOOKUP($A644&amp;$B644,'Cleaned Responses'!$1:$82,MATCH(AO$1,'Cleaned Responses'!$1:$1,0),FALSE)/100</f>
        <v>#N/A</v>
      </c>
      <c r="AP644" s="7" t="e">
        <f>VLOOKUP($A644&amp;$B644,'Cleaned Responses'!$1:$82,MATCH(AP$1,'Cleaned Responses'!$1:$1,0),FALSE)/100</f>
        <v>#N/A</v>
      </c>
      <c r="AQ644" s="7" t="e">
        <f>VLOOKUP($A644&amp;$B644,'Cleaned Responses'!$1:$82,MATCH(AQ$1,'Cleaned Responses'!$1:$1,0),FALSE)/100</f>
        <v>#N/A</v>
      </c>
      <c r="AR644" s="7" t="e">
        <f>VLOOKUP($A644&amp;$B644,'Cleaned Responses'!$1:$82,MATCH(AR$1,'Cleaned Responses'!$1:$1,0),FALSE)/100</f>
        <v>#N/A</v>
      </c>
      <c r="AS644" s="7" t="e">
        <f>VLOOKUP($A644&amp;$B644,'Cleaned Responses'!$1:$82,MATCH(AS$1,'Cleaned Responses'!$1:$1,0),FALSE)/100</f>
        <v>#N/A</v>
      </c>
      <c r="AT644" s="7" t="e">
        <f>VLOOKUP($A644&amp;$B644,'Cleaned Responses'!$1:$82,MATCH(AT$1,'Cleaned Responses'!$1:$1,0),FALSE)/100</f>
        <v>#N/A</v>
      </c>
      <c r="AU644" s="7" t="e">
        <f>VLOOKUP($A644&amp;$B644,'Cleaned Responses'!$1:$82,MATCH(AU$1,'Cleaned Responses'!$1:$1,0),FALSE)/100</f>
        <v>#N/A</v>
      </c>
      <c r="AV644" s="7" t="e">
        <f>VLOOKUP($A644&amp;$B644,'Cleaned Responses'!$1:$82,MATCH(AV$1,'Cleaned Responses'!$1:$1,0),FALSE)/100</f>
        <v>#N/A</v>
      </c>
      <c r="AW644" s="7" t="e">
        <f>VLOOKUP($A644&amp;$B644,'Cleaned Responses'!$1:$82,MATCH(AW$1,'Cleaned Responses'!$1:$1,0),FALSE)/100</f>
        <v>#N/A</v>
      </c>
      <c r="AX644" s="7" t="e">
        <f>VLOOKUP($A644&amp;$B644,'Cleaned Responses'!$1:$82,MATCH(AX$1,'Cleaned Responses'!$1:$1,0),FALSE)/100</f>
        <v>#N/A</v>
      </c>
      <c r="AY644" s="7" t="e">
        <f>VLOOKUP($A644&amp;$B644,'Cleaned Responses'!$1:$82,MATCH(AY$1,'Cleaned Responses'!$1:$1,0),FALSE)/100</f>
        <v>#N/A</v>
      </c>
      <c r="AZ644" s="7" t="e">
        <f>VLOOKUP($A644&amp;$B644,'Cleaned Responses'!$1:$82,MATCH(AZ$1,'Cleaned Responses'!$1:$1,0),FALSE)/100</f>
        <v>#N/A</v>
      </c>
      <c r="BA644" s="7" t="e">
        <f>VLOOKUP($A644&amp;$B644,'Cleaned Responses'!$1:$82,MATCH(BA$1,'Cleaned Responses'!$1:$1,0),FALSE)/100</f>
        <v>#N/A</v>
      </c>
      <c r="BB644" s="7" t="e">
        <f>VLOOKUP($A644&amp;$B644,'Cleaned Responses'!$1:$82,MATCH(BB$1,'Cleaned Responses'!$1:$1,0),FALSE)/100</f>
        <v>#N/A</v>
      </c>
      <c r="BC644" s="7" t="e">
        <f>VLOOKUP($A644&amp;$B644,'Cleaned Responses'!$1:$82,MATCH(BC$1,'Cleaned Responses'!$1:$1,0),FALSE)/100</f>
        <v>#N/A</v>
      </c>
      <c r="BD644" s="7" t="e">
        <f>VLOOKUP($A644&amp;$B644,'Cleaned Responses'!$1:$82,MATCH(BD$1,'Cleaned Responses'!$1:$1,0),FALSE)/100</f>
        <v>#N/A</v>
      </c>
      <c r="BE644" s="7" t="e">
        <f>VLOOKUP($A644&amp;$B644,'Cleaned Responses'!$1:$82,MATCH(BE$1,'Cleaned Responses'!$1:$1,0),FALSE)/100</f>
        <v>#N/A</v>
      </c>
      <c r="BF644" s="7"/>
      <c r="BG644" s="6" t="e">
        <f>VLOOKUP($A644&amp;$B644,'Cleaned Responses'!$1:$82,MATCH(BG$1,'Cleaned Responses'!$1:$1,0),FALSE)</f>
        <v>#N/A</v>
      </c>
      <c r="BH644" s="6" t="e">
        <f>VLOOKUP($A644&amp;$B644,'Cleaned Responses'!$1:$82,MATCH(BH$1,'Cleaned Responses'!$1:$1,0),FALSE)</f>
        <v>#N/A</v>
      </c>
      <c r="BI644" t="e">
        <f>VLOOKUP($A644&amp;$B644,'Cleaned Responses'!$1:$82,MATCH(BI$1,'Cleaned Responses'!$1:$1,0),FALSE)/100</f>
        <v>#N/A</v>
      </c>
      <c r="BJ644" t="e">
        <f>VLOOKUP($A644&amp;$B644,'Cleaned Responses'!$1:$82,MATCH(BJ$1,'Cleaned Responses'!$1:$1,0),FALSE)/100</f>
        <v>#N/A</v>
      </c>
      <c r="BK644" t="e">
        <f>VLOOKUP($A644&amp;$B644,'Cleaned Responses'!$1:$82,MATCH(BK$1,'Cleaned Responses'!$1:$1,0),FALSE)/100</f>
        <v>#N/A</v>
      </c>
      <c r="BL644" t="e">
        <f t="shared" si="228"/>
        <v>#N/A</v>
      </c>
      <c r="BM644" t="e">
        <f t="shared" si="229"/>
        <v>#N/A</v>
      </c>
      <c r="BN644" t="e">
        <f t="shared" si="230"/>
        <v>#N/A</v>
      </c>
      <c r="BO644" t="e">
        <f>VLOOKUP($A644&amp;$B644,'Cleaned Responses'!$1:$82,MATCH(BO$1,'Cleaned Responses'!$1:$1,0),FALSE)/100</f>
        <v>#N/A</v>
      </c>
      <c r="BP644" t="e">
        <f>VLOOKUP($A644&amp;$B644,'Cleaned Responses'!$1:$82,MATCH(BP$1,'Cleaned Responses'!$1:$1,0),FALSE)/100</f>
        <v>#N/A</v>
      </c>
      <c r="BQ644" t="e">
        <f>VLOOKUP($A644&amp;$B644,'Cleaned Responses'!$1:$82,MATCH(BQ$1,'Cleaned Responses'!$1:$1,0),FALSE)/100</f>
        <v>#N/A</v>
      </c>
      <c r="BR644" t="e">
        <f>VLOOKUP($A644&amp;$B644,'Cleaned Responses'!$1:$82,MATCH(BR$1,'Cleaned Responses'!$1:$1,0),FALSE)/100</f>
        <v>#N/A</v>
      </c>
      <c r="BS644" t="e">
        <f>VLOOKUP($A644&amp;$B644,'Cleaned Responses'!$1:$82,MATCH(BS$1,'Cleaned Responses'!$1:$1,0),FALSE)/100</f>
        <v>#N/A</v>
      </c>
      <c r="BT644" t="e">
        <f>VLOOKUP($A644&amp;$B644,'Cleaned Responses'!$1:$82,MATCH(BT$1,'Cleaned Responses'!$1:$1,0),FALSE)/100</f>
        <v>#N/A</v>
      </c>
      <c r="BU644" t="e">
        <f>VLOOKUP($A644&amp;$B644,'Cleaned Responses'!$1:$82,MATCH(BU$1,'Cleaned Responses'!$1:$1,0),FALSE)/100</f>
        <v>#N/A</v>
      </c>
      <c r="BV644" t="e">
        <f>VLOOKUP($A644&amp;$B644,'Cleaned Responses'!$1:$82,MATCH(BV$1,'Cleaned Responses'!$1:$1,0),FALSE)/100</f>
        <v>#N/A</v>
      </c>
      <c r="BW644" t="e">
        <f>VLOOKUP($A644&amp;$B644,'Cleaned Responses'!$1:$82,MATCH(BW$1,'Cleaned Responses'!$1:$1,0),FALSE)/100</f>
        <v>#N/A</v>
      </c>
      <c r="BX644" t="e">
        <f>VLOOKUP($A644&amp;$B644,'Cleaned Responses'!$1:$82,MATCH(BX$1,'Cleaned Responses'!$1:$1,0),FALSE)/100</f>
        <v>#N/A</v>
      </c>
      <c r="BY644" t="e">
        <f>VLOOKUP($A644&amp;$B644,'Cleaned Responses'!$1:$82,MATCH(BY$1,'Cleaned Responses'!$1:$1,0),FALSE)/100</f>
        <v>#N/A</v>
      </c>
      <c r="BZ644" t="e">
        <f>VLOOKUP($A644&amp;$B644,'Cleaned Responses'!$1:$82,MATCH(BZ$1,'Cleaned Responses'!$1:$1,0),FALSE)/100</f>
        <v>#N/A</v>
      </c>
      <c r="CA644" t="e">
        <f t="shared" si="231"/>
        <v>#N/A</v>
      </c>
      <c r="CB644" t="e">
        <f t="shared" si="232"/>
        <v>#N/A</v>
      </c>
      <c r="CC644" t="e">
        <f t="shared" si="233"/>
        <v>#N/A</v>
      </c>
      <c r="CD644" t="e">
        <f t="shared" si="234"/>
        <v>#N/A</v>
      </c>
      <c r="CE644" t="e">
        <f t="shared" si="235"/>
        <v>#N/A</v>
      </c>
      <c r="CF644" t="e">
        <f t="shared" si="236"/>
        <v>#N/A</v>
      </c>
      <c r="CG644" t="e">
        <f t="shared" si="237"/>
        <v>#N/A</v>
      </c>
      <c r="CH644" t="e">
        <f t="shared" si="238"/>
        <v>#N/A</v>
      </c>
      <c r="CI644" t="e">
        <f t="shared" si="239"/>
        <v>#N/A</v>
      </c>
      <c r="CJ644" t="e">
        <f t="shared" si="240"/>
        <v>#N/A</v>
      </c>
      <c r="CK644" t="e">
        <f t="shared" si="241"/>
        <v>#N/A</v>
      </c>
    </row>
    <row r="645" spans="1:89" ht="20" customHeight="1" x14ac:dyDescent="0.25">
      <c r="A645" s="163"/>
      <c r="B645" s="6"/>
      <c r="C645" s="6" t="e">
        <f>VLOOKUP($A645&amp;$B645,'Cleaned Responses'!$1:$82,MATCH($C$1,'Cleaned Responses'!$1:$1,0),FALSE)</f>
        <v>#N/A</v>
      </c>
      <c r="D645" s="6" t="e">
        <f>VLOOKUP($A645&amp;$B645,'Cleaned Responses'!$1:$82,MATCH(D$1,'Cleaned Responses'!$1:$1,0),FALSE)</f>
        <v>#N/A</v>
      </c>
      <c r="E645" s="6" t="e">
        <f>VLOOKUP($A645&amp;$B645,'Cleaned Responses'!$1:$82,MATCH(E$1,'Cleaned Responses'!$1:$1,0),FALSE)</f>
        <v>#N/A</v>
      </c>
      <c r="F645" s="6" t="e">
        <f>VLOOKUP($A645&amp;$B645,'Cleaned Responses'!$1:$82,MATCH(F$1,'Cleaned Responses'!$1:$1,0),FALSE)</f>
        <v>#N/A</v>
      </c>
      <c r="G645" s="6" t="e">
        <f t="shared" si="220"/>
        <v>#N/A</v>
      </c>
      <c r="H645" s="6" t="e">
        <f>VLOOKUP($A645&amp;$B645,'Cleaned Responses'!$1:$82,MATCH(H$1,'Cleaned Responses'!$1:$1,0),FALSE)</f>
        <v>#N/A</v>
      </c>
      <c r="I645" s="6" t="e">
        <f>VLOOKUP($A645&amp;$B645,'Cleaned Responses'!$1:$82,MATCH(I$1,'Cleaned Responses'!$1:$1,0),FALSE)</f>
        <v>#N/A</v>
      </c>
      <c r="J645" s="6" t="e">
        <f>VLOOKUP($A645&amp;$B645,'Cleaned Responses'!$1:$82,MATCH(J$1,'Cleaned Responses'!$1:$1,0),FALSE)</f>
        <v>#N/A</v>
      </c>
      <c r="K645" s="6" t="e">
        <f>VLOOKUP($A645&amp;$B645,'Cleaned Responses'!$1:$82,MATCH(K$1,'Cleaned Responses'!$1:$1,0),FALSE)</f>
        <v>#N/A</v>
      </c>
      <c r="L645" s="6" t="e">
        <f>VLOOKUP($A645&amp;$B645,'Cleaned Responses'!$1:$82,MATCH(L$1,'Cleaned Responses'!$1:$1,0),FALSE)</f>
        <v>#N/A</v>
      </c>
      <c r="M645" s="6" t="e">
        <f>VLOOKUP($A645&amp;$B645,'Cleaned Responses'!$1:$82,MATCH(M$1,'Cleaned Responses'!$1:$1,0),FALSE)</f>
        <v>#N/A</v>
      </c>
      <c r="N645" s="6" t="e">
        <f>VLOOKUP($A645&amp;$B645,'Cleaned Responses'!$1:$82,MATCH(N$1,'Cleaned Responses'!$1:$1,0),FALSE)</f>
        <v>#N/A</v>
      </c>
      <c r="O645" s="6" t="e">
        <f>VLOOKUP($A645&amp;$B645,'Cleaned Responses'!$1:$82,MATCH(O$1,'Cleaned Responses'!$1:$1,0),FALSE)</f>
        <v>#N/A</v>
      </c>
      <c r="P645" s="6" t="e">
        <f>VLOOKUP($A645&amp;$B645,'Cleaned Responses'!$1:$82,MATCH(P$1,'Cleaned Responses'!$1:$1,0),FALSE)</f>
        <v>#N/A</v>
      </c>
      <c r="Q645" s="6" t="e">
        <f>VLOOKUP($A645&amp;$B645,'Cleaned Responses'!$1:$82,MATCH(Q$1,'Cleaned Responses'!$1:$1,0),FALSE)</f>
        <v>#VALUE!</v>
      </c>
      <c r="R645" s="8" t="e">
        <f t="shared" si="221"/>
        <v>#N/A</v>
      </c>
      <c r="S645" s="8" t="e">
        <f t="shared" si="222"/>
        <v>#N/A</v>
      </c>
      <c r="T645" s="8" t="e">
        <f t="shared" si="223"/>
        <v>#N/A</v>
      </c>
      <c r="U645" s="6"/>
      <c r="V645" s="6"/>
      <c r="W645" s="6"/>
      <c r="X645" s="6"/>
      <c r="Y645" s="8" t="e">
        <f t="shared" si="224"/>
        <v>#N/A</v>
      </c>
      <c r="Z645" s="6" t="e">
        <f>VLOOKUP($A645&amp;$B645,'Cleaned Responses'!$1:$82,MATCH(Z$1,'Cleaned Responses'!$1:$1,0),FALSE)</f>
        <v>#N/A</v>
      </c>
      <c r="AA645" s="6" t="e">
        <f>VLOOKUP($A645&amp;$B645,'Cleaned Responses'!$1:$82,MATCH(AA$1,'Cleaned Responses'!$1:$1,0),FALSE)</f>
        <v>#N/A</v>
      </c>
      <c r="AB645" s="9" t="e">
        <f t="shared" si="225"/>
        <v>#N/A</v>
      </c>
      <c r="AC645" s="9" t="e">
        <f t="shared" si="226"/>
        <v>#N/A</v>
      </c>
      <c r="AD645" s="6" t="e">
        <f>VLOOKUP($A645&amp;$B645,'Cleaned Responses'!$1:$82,MATCH(AD$1,'Cleaned Responses'!$1:$1,0),FALSE)</f>
        <v>#N/A</v>
      </c>
      <c r="AE645" s="6" t="e">
        <f>VLOOKUP($A645&amp;$B645,'Cleaned Responses'!$1:$82,MATCH(AE$1,'Cleaned Responses'!$1:$1,0),FALSE)</f>
        <v>#N/A</v>
      </c>
      <c r="AF645" s="6" t="e">
        <f>VLOOKUP($A645&amp;$B645,'Cleaned Responses'!$1:$82,MATCH(AF$1,'Cleaned Responses'!$1:$1,0),FALSE)</f>
        <v>#N/A</v>
      </c>
      <c r="AG645" s="6" t="e">
        <f>VLOOKUP($A645&amp;$B645,'Cleaned Responses'!$1:$82,MATCH(AG$1,'Cleaned Responses'!$1:$1,0),FALSE)</f>
        <v>#N/A</v>
      </c>
      <c r="AH645" s="6" t="e">
        <f>VLOOKUP($A645&amp;$B645,'Cleaned Responses'!$1:$82,MATCH(AH$1,'Cleaned Responses'!$1:$1,0),FALSE)</f>
        <v>#N/A</v>
      </c>
      <c r="AI645" s="6" t="e">
        <f>VLOOKUP($A645&amp;$B645,'Cleaned Responses'!$1:$82,MATCH(AI$1,'Cleaned Responses'!$1:$1,0),FALSE)</f>
        <v>#N/A</v>
      </c>
      <c r="AJ645" s="6" t="e">
        <f>VLOOKUP($A645&amp;$B645,'Cleaned Responses'!$1:$82,MATCH(AJ$1,'Cleaned Responses'!$1:$1,0),FALSE)</f>
        <v>#N/A</v>
      </c>
      <c r="AK645" s="6" t="e">
        <f>VLOOKUP($A645&amp;$B645,'Cleaned Responses'!$1:$82,MATCH(AK$1,'Cleaned Responses'!$1:$1,0),FALSE)</f>
        <v>#N/A</v>
      </c>
      <c r="AL645" s="6" t="e">
        <f t="shared" si="227"/>
        <v>#N/A</v>
      </c>
      <c r="AM645" s="7" t="e">
        <f>VLOOKUP($A645&amp;$B645,'Cleaned Responses'!$1:$82,MATCH(AM$1,'Cleaned Responses'!$1:$1,0),FALSE)/100</f>
        <v>#N/A</v>
      </c>
      <c r="AN645" s="7" t="e">
        <f>VLOOKUP($A645&amp;$B645,'Cleaned Responses'!$1:$82,MATCH(AN$1,'Cleaned Responses'!$1:$1,0),FALSE)/100</f>
        <v>#N/A</v>
      </c>
      <c r="AO645" s="7" t="e">
        <f>VLOOKUP($A645&amp;$B645,'Cleaned Responses'!$1:$82,MATCH(AO$1,'Cleaned Responses'!$1:$1,0),FALSE)/100</f>
        <v>#N/A</v>
      </c>
      <c r="AP645" s="7" t="e">
        <f>VLOOKUP($A645&amp;$B645,'Cleaned Responses'!$1:$82,MATCH(AP$1,'Cleaned Responses'!$1:$1,0),FALSE)/100</f>
        <v>#N/A</v>
      </c>
      <c r="AQ645" s="7" t="e">
        <f>VLOOKUP($A645&amp;$B645,'Cleaned Responses'!$1:$82,MATCH(AQ$1,'Cleaned Responses'!$1:$1,0),FALSE)/100</f>
        <v>#N/A</v>
      </c>
      <c r="AR645" s="7" t="e">
        <f>VLOOKUP($A645&amp;$B645,'Cleaned Responses'!$1:$82,MATCH(AR$1,'Cleaned Responses'!$1:$1,0),FALSE)/100</f>
        <v>#N/A</v>
      </c>
      <c r="AS645" s="7" t="e">
        <f>VLOOKUP($A645&amp;$B645,'Cleaned Responses'!$1:$82,MATCH(AS$1,'Cleaned Responses'!$1:$1,0),FALSE)/100</f>
        <v>#N/A</v>
      </c>
      <c r="AT645" s="7" t="e">
        <f>VLOOKUP($A645&amp;$B645,'Cleaned Responses'!$1:$82,MATCH(AT$1,'Cleaned Responses'!$1:$1,0),FALSE)/100</f>
        <v>#N/A</v>
      </c>
      <c r="AU645" s="7" t="e">
        <f>VLOOKUP($A645&amp;$B645,'Cleaned Responses'!$1:$82,MATCH(AU$1,'Cleaned Responses'!$1:$1,0),FALSE)/100</f>
        <v>#N/A</v>
      </c>
      <c r="AV645" s="7" t="e">
        <f>VLOOKUP($A645&amp;$B645,'Cleaned Responses'!$1:$82,MATCH(AV$1,'Cleaned Responses'!$1:$1,0),FALSE)/100</f>
        <v>#N/A</v>
      </c>
      <c r="AW645" s="7" t="e">
        <f>VLOOKUP($A645&amp;$B645,'Cleaned Responses'!$1:$82,MATCH(AW$1,'Cleaned Responses'!$1:$1,0),FALSE)/100</f>
        <v>#N/A</v>
      </c>
      <c r="AX645" s="7" t="e">
        <f>VLOOKUP($A645&amp;$B645,'Cleaned Responses'!$1:$82,MATCH(AX$1,'Cleaned Responses'!$1:$1,0),FALSE)/100</f>
        <v>#N/A</v>
      </c>
      <c r="AY645" s="7" t="e">
        <f>VLOOKUP($A645&amp;$B645,'Cleaned Responses'!$1:$82,MATCH(AY$1,'Cleaned Responses'!$1:$1,0),FALSE)/100</f>
        <v>#N/A</v>
      </c>
      <c r="AZ645" s="7" t="e">
        <f>VLOOKUP($A645&amp;$B645,'Cleaned Responses'!$1:$82,MATCH(AZ$1,'Cleaned Responses'!$1:$1,0),FALSE)/100</f>
        <v>#N/A</v>
      </c>
      <c r="BA645" s="7" t="e">
        <f>VLOOKUP($A645&amp;$B645,'Cleaned Responses'!$1:$82,MATCH(BA$1,'Cleaned Responses'!$1:$1,0),FALSE)/100</f>
        <v>#N/A</v>
      </c>
      <c r="BB645" s="7" t="e">
        <f>VLOOKUP($A645&amp;$B645,'Cleaned Responses'!$1:$82,MATCH(BB$1,'Cleaned Responses'!$1:$1,0),FALSE)/100</f>
        <v>#N/A</v>
      </c>
      <c r="BC645" s="7" t="e">
        <f>VLOOKUP($A645&amp;$B645,'Cleaned Responses'!$1:$82,MATCH(BC$1,'Cleaned Responses'!$1:$1,0),FALSE)/100</f>
        <v>#N/A</v>
      </c>
      <c r="BD645" s="7" t="e">
        <f>VLOOKUP($A645&amp;$B645,'Cleaned Responses'!$1:$82,MATCH(BD$1,'Cleaned Responses'!$1:$1,0),FALSE)/100</f>
        <v>#N/A</v>
      </c>
      <c r="BE645" s="7" t="e">
        <f>VLOOKUP($A645&amp;$B645,'Cleaned Responses'!$1:$82,MATCH(BE$1,'Cleaned Responses'!$1:$1,0),FALSE)/100</f>
        <v>#N/A</v>
      </c>
      <c r="BF645" s="7"/>
      <c r="BG645" s="6" t="e">
        <f>VLOOKUP($A645&amp;$B645,'Cleaned Responses'!$1:$82,MATCH(BG$1,'Cleaned Responses'!$1:$1,0),FALSE)</f>
        <v>#N/A</v>
      </c>
      <c r="BH645" s="6" t="e">
        <f>VLOOKUP($A645&amp;$B645,'Cleaned Responses'!$1:$82,MATCH(BH$1,'Cleaned Responses'!$1:$1,0),FALSE)</f>
        <v>#N/A</v>
      </c>
      <c r="BI645" t="e">
        <f>VLOOKUP($A645&amp;$B645,'Cleaned Responses'!$1:$82,MATCH(BI$1,'Cleaned Responses'!$1:$1,0),FALSE)/100</f>
        <v>#N/A</v>
      </c>
      <c r="BJ645" t="e">
        <f>VLOOKUP($A645&amp;$B645,'Cleaned Responses'!$1:$82,MATCH(BJ$1,'Cleaned Responses'!$1:$1,0),FALSE)/100</f>
        <v>#N/A</v>
      </c>
      <c r="BK645" t="e">
        <f>VLOOKUP($A645&amp;$B645,'Cleaned Responses'!$1:$82,MATCH(BK$1,'Cleaned Responses'!$1:$1,0),FALSE)/100</f>
        <v>#N/A</v>
      </c>
      <c r="BL645" t="e">
        <f t="shared" si="228"/>
        <v>#N/A</v>
      </c>
      <c r="BM645" t="e">
        <f t="shared" si="229"/>
        <v>#N/A</v>
      </c>
      <c r="BN645" t="e">
        <f t="shared" si="230"/>
        <v>#N/A</v>
      </c>
      <c r="BO645" t="e">
        <f>VLOOKUP($A645&amp;$B645,'Cleaned Responses'!$1:$82,MATCH(BO$1,'Cleaned Responses'!$1:$1,0),FALSE)/100</f>
        <v>#N/A</v>
      </c>
      <c r="BP645" t="e">
        <f>VLOOKUP($A645&amp;$B645,'Cleaned Responses'!$1:$82,MATCH(BP$1,'Cleaned Responses'!$1:$1,0),FALSE)/100</f>
        <v>#N/A</v>
      </c>
      <c r="BQ645" t="e">
        <f>VLOOKUP($A645&amp;$B645,'Cleaned Responses'!$1:$82,MATCH(BQ$1,'Cleaned Responses'!$1:$1,0),FALSE)/100</f>
        <v>#N/A</v>
      </c>
      <c r="BR645" t="e">
        <f>VLOOKUP($A645&amp;$B645,'Cleaned Responses'!$1:$82,MATCH(BR$1,'Cleaned Responses'!$1:$1,0),FALSE)/100</f>
        <v>#N/A</v>
      </c>
      <c r="BS645" t="e">
        <f>VLOOKUP($A645&amp;$B645,'Cleaned Responses'!$1:$82,MATCH(BS$1,'Cleaned Responses'!$1:$1,0),FALSE)/100</f>
        <v>#N/A</v>
      </c>
      <c r="BT645" t="e">
        <f>VLOOKUP($A645&amp;$B645,'Cleaned Responses'!$1:$82,MATCH(BT$1,'Cleaned Responses'!$1:$1,0),FALSE)/100</f>
        <v>#N/A</v>
      </c>
      <c r="BU645" t="e">
        <f>VLOOKUP($A645&amp;$B645,'Cleaned Responses'!$1:$82,MATCH(BU$1,'Cleaned Responses'!$1:$1,0),FALSE)/100</f>
        <v>#N/A</v>
      </c>
      <c r="BV645" t="e">
        <f>VLOOKUP($A645&amp;$B645,'Cleaned Responses'!$1:$82,MATCH(BV$1,'Cleaned Responses'!$1:$1,0),FALSE)/100</f>
        <v>#N/A</v>
      </c>
      <c r="BW645" t="e">
        <f>VLOOKUP($A645&amp;$B645,'Cleaned Responses'!$1:$82,MATCH(BW$1,'Cleaned Responses'!$1:$1,0),FALSE)/100</f>
        <v>#N/A</v>
      </c>
      <c r="BX645" t="e">
        <f>VLOOKUP($A645&amp;$B645,'Cleaned Responses'!$1:$82,MATCH(BX$1,'Cleaned Responses'!$1:$1,0),FALSE)/100</f>
        <v>#N/A</v>
      </c>
      <c r="BY645" t="e">
        <f>VLOOKUP($A645&amp;$B645,'Cleaned Responses'!$1:$82,MATCH(BY$1,'Cleaned Responses'!$1:$1,0),FALSE)/100</f>
        <v>#N/A</v>
      </c>
      <c r="BZ645" t="e">
        <f>VLOOKUP($A645&amp;$B645,'Cleaned Responses'!$1:$82,MATCH(BZ$1,'Cleaned Responses'!$1:$1,0),FALSE)/100</f>
        <v>#N/A</v>
      </c>
      <c r="CA645" t="e">
        <f t="shared" si="231"/>
        <v>#N/A</v>
      </c>
      <c r="CB645" t="e">
        <f t="shared" si="232"/>
        <v>#N/A</v>
      </c>
      <c r="CC645" t="e">
        <f t="shared" si="233"/>
        <v>#N/A</v>
      </c>
      <c r="CD645" t="e">
        <f t="shared" si="234"/>
        <v>#N/A</v>
      </c>
      <c r="CE645" t="e">
        <f t="shared" si="235"/>
        <v>#N/A</v>
      </c>
      <c r="CF645" t="e">
        <f t="shared" si="236"/>
        <v>#N/A</v>
      </c>
      <c r="CG645" t="e">
        <f t="shared" si="237"/>
        <v>#N/A</v>
      </c>
      <c r="CH645" t="e">
        <f t="shared" si="238"/>
        <v>#N/A</v>
      </c>
      <c r="CI645" t="e">
        <f t="shared" si="239"/>
        <v>#N/A</v>
      </c>
      <c r="CJ645" t="e">
        <f t="shared" si="240"/>
        <v>#N/A</v>
      </c>
      <c r="CK645" t="e">
        <f t="shared" si="241"/>
        <v>#N/A</v>
      </c>
    </row>
    <row r="646" spans="1:89" ht="20" customHeight="1" x14ac:dyDescent="0.25">
      <c r="A646" s="163"/>
      <c r="B646" s="6"/>
      <c r="C646" s="6" t="e">
        <f>VLOOKUP($A646&amp;$B646,'Cleaned Responses'!$1:$82,MATCH($C$1,'Cleaned Responses'!$1:$1,0),FALSE)</f>
        <v>#N/A</v>
      </c>
      <c r="D646" s="6" t="e">
        <f>VLOOKUP($A646&amp;$B646,'Cleaned Responses'!$1:$82,MATCH(D$1,'Cleaned Responses'!$1:$1,0),FALSE)</f>
        <v>#N/A</v>
      </c>
      <c r="E646" s="6" t="e">
        <f>VLOOKUP($A646&amp;$B646,'Cleaned Responses'!$1:$82,MATCH(E$1,'Cleaned Responses'!$1:$1,0),FALSE)</f>
        <v>#N/A</v>
      </c>
      <c r="F646" s="6" t="e">
        <f>VLOOKUP($A646&amp;$B646,'Cleaned Responses'!$1:$82,MATCH(F$1,'Cleaned Responses'!$1:$1,0),FALSE)</f>
        <v>#N/A</v>
      </c>
      <c r="G646" s="6" t="e">
        <f t="shared" si="220"/>
        <v>#N/A</v>
      </c>
      <c r="H646" s="6" t="e">
        <f>VLOOKUP($A646&amp;$B646,'Cleaned Responses'!$1:$82,MATCH(H$1,'Cleaned Responses'!$1:$1,0),FALSE)</f>
        <v>#N/A</v>
      </c>
      <c r="I646" s="6" t="e">
        <f>VLOOKUP($A646&amp;$B646,'Cleaned Responses'!$1:$82,MATCH(I$1,'Cleaned Responses'!$1:$1,0),FALSE)</f>
        <v>#N/A</v>
      </c>
      <c r="J646" s="6" t="e">
        <f>VLOOKUP($A646&amp;$B646,'Cleaned Responses'!$1:$82,MATCH(J$1,'Cleaned Responses'!$1:$1,0),FALSE)</f>
        <v>#N/A</v>
      </c>
      <c r="K646" s="6" t="e">
        <f>VLOOKUP($A646&amp;$B646,'Cleaned Responses'!$1:$82,MATCH(K$1,'Cleaned Responses'!$1:$1,0),FALSE)</f>
        <v>#N/A</v>
      </c>
      <c r="L646" s="6" t="e">
        <f>VLOOKUP($A646&amp;$B646,'Cleaned Responses'!$1:$82,MATCH(L$1,'Cleaned Responses'!$1:$1,0),FALSE)</f>
        <v>#N/A</v>
      </c>
      <c r="M646" s="6" t="e">
        <f>VLOOKUP($A646&amp;$B646,'Cleaned Responses'!$1:$82,MATCH(M$1,'Cleaned Responses'!$1:$1,0),FALSE)</f>
        <v>#N/A</v>
      </c>
      <c r="N646" s="6" t="e">
        <f>VLOOKUP($A646&amp;$B646,'Cleaned Responses'!$1:$82,MATCH(N$1,'Cleaned Responses'!$1:$1,0),FALSE)</f>
        <v>#N/A</v>
      </c>
      <c r="O646" s="6" t="e">
        <f>VLOOKUP($A646&amp;$B646,'Cleaned Responses'!$1:$82,MATCH(O$1,'Cleaned Responses'!$1:$1,0),FALSE)</f>
        <v>#N/A</v>
      </c>
      <c r="P646" s="6" t="e">
        <f>VLOOKUP($A646&amp;$B646,'Cleaned Responses'!$1:$82,MATCH(P$1,'Cleaned Responses'!$1:$1,0),FALSE)</f>
        <v>#N/A</v>
      </c>
      <c r="Q646" s="6" t="e">
        <f>VLOOKUP($A646&amp;$B646,'Cleaned Responses'!$1:$82,MATCH(Q$1,'Cleaned Responses'!$1:$1,0),FALSE)</f>
        <v>#VALUE!</v>
      </c>
      <c r="R646" s="8" t="e">
        <f t="shared" si="221"/>
        <v>#N/A</v>
      </c>
      <c r="S646" s="8" t="e">
        <f t="shared" si="222"/>
        <v>#N/A</v>
      </c>
      <c r="T646" s="8" t="e">
        <f t="shared" si="223"/>
        <v>#N/A</v>
      </c>
      <c r="U646" s="6"/>
      <c r="V646" s="6"/>
      <c r="W646" s="6"/>
      <c r="X646" s="6"/>
      <c r="Y646" s="8" t="e">
        <f t="shared" si="224"/>
        <v>#N/A</v>
      </c>
      <c r="Z646" s="6" t="e">
        <f>VLOOKUP($A646&amp;$B646,'Cleaned Responses'!$1:$82,MATCH(Z$1,'Cleaned Responses'!$1:$1,0),FALSE)</f>
        <v>#N/A</v>
      </c>
      <c r="AA646" s="6" t="e">
        <f>VLOOKUP($A646&amp;$B646,'Cleaned Responses'!$1:$82,MATCH(AA$1,'Cleaned Responses'!$1:$1,0),FALSE)</f>
        <v>#N/A</v>
      </c>
      <c r="AB646" s="9" t="e">
        <f t="shared" si="225"/>
        <v>#N/A</v>
      </c>
      <c r="AC646" s="9" t="e">
        <f t="shared" si="226"/>
        <v>#N/A</v>
      </c>
      <c r="AD646" s="6" t="e">
        <f>VLOOKUP($A646&amp;$B646,'Cleaned Responses'!$1:$82,MATCH(AD$1,'Cleaned Responses'!$1:$1,0),FALSE)</f>
        <v>#N/A</v>
      </c>
      <c r="AE646" s="6" t="e">
        <f>VLOOKUP($A646&amp;$B646,'Cleaned Responses'!$1:$82,MATCH(AE$1,'Cleaned Responses'!$1:$1,0),FALSE)</f>
        <v>#N/A</v>
      </c>
      <c r="AF646" s="6" t="e">
        <f>VLOOKUP($A646&amp;$B646,'Cleaned Responses'!$1:$82,MATCH(AF$1,'Cleaned Responses'!$1:$1,0),FALSE)</f>
        <v>#N/A</v>
      </c>
      <c r="AG646" s="6" t="e">
        <f>VLOOKUP($A646&amp;$B646,'Cleaned Responses'!$1:$82,MATCH(AG$1,'Cleaned Responses'!$1:$1,0),FALSE)</f>
        <v>#N/A</v>
      </c>
      <c r="AH646" s="6" t="e">
        <f>VLOOKUP($A646&amp;$B646,'Cleaned Responses'!$1:$82,MATCH(AH$1,'Cleaned Responses'!$1:$1,0),FALSE)</f>
        <v>#N/A</v>
      </c>
      <c r="AI646" s="6" t="e">
        <f>VLOOKUP($A646&amp;$B646,'Cleaned Responses'!$1:$82,MATCH(AI$1,'Cleaned Responses'!$1:$1,0),FALSE)</f>
        <v>#N/A</v>
      </c>
      <c r="AJ646" s="6" t="e">
        <f>VLOOKUP($A646&amp;$B646,'Cleaned Responses'!$1:$82,MATCH(AJ$1,'Cleaned Responses'!$1:$1,0),FALSE)</f>
        <v>#N/A</v>
      </c>
      <c r="AK646" s="6" t="e">
        <f>VLOOKUP($A646&amp;$B646,'Cleaned Responses'!$1:$82,MATCH(AK$1,'Cleaned Responses'!$1:$1,0),FALSE)</f>
        <v>#N/A</v>
      </c>
      <c r="AL646" s="6" t="e">
        <f t="shared" si="227"/>
        <v>#N/A</v>
      </c>
      <c r="AM646" s="7" t="e">
        <f>VLOOKUP($A646&amp;$B646,'Cleaned Responses'!$1:$82,MATCH(AM$1,'Cleaned Responses'!$1:$1,0),FALSE)/100</f>
        <v>#N/A</v>
      </c>
      <c r="AN646" s="7" t="e">
        <f>VLOOKUP($A646&amp;$B646,'Cleaned Responses'!$1:$82,MATCH(AN$1,'Cleaned Responses'!$1:$1,0),FALSE)/100</f>
        <v>#N/A</v>
      </c>
      <c r="AO646" s="7" t="e">
        <f>VLOOKUP($A646&amp;$B646,'Cleaned Responses'!$1:$82,MATCH(AO$1,'Cleaned Responses'!$1:$1,0),FALSE)/100</f>
        <v>#N/A</v>
      </c>
      <c r="AP646" s="7" t="e">
        <f>VLOOKUP($A646&amp;$B646,'Cleaned Responses'!$1:$82,MATCH(AP$1,'Cleaned Responses'!$1:$1,0),FALSE)/100</f>
        <v>#N/A</v>
      </c>
      <c r="AQ646" s="7" t="e">
        <f>VLOOKUP($A646&amp;$B646,'Cleaned Responses'!$1:$82,MATCH(AQ$1,'Cleaned Responses'!$1:$1,0),FALSE)/100</f>
        <v>#N/A</v>
      </c>
      <c r="AR646" s="7" t="e">
        <f>VLOOKUP($A646&amp;$B646,'Cleaned Responses'!$1:$82,MATCH(AR$1,'Cleaned Responses'!$1:$1,0),FALSE)/100</f>
        <v>#N/A</v>
      </c>
      <c r="AS646" s="7" t="e">
        <f>VLOOKUP($A646&amp;$B646,'Cleaned Responses'!$1:$82,MATCH(AS$1,'Cleaned Responses'!$1:$1,0),FALSE)/100</f>
        <v>#N/A</v>
      </c>
      <c r="AT646" s="7" t="e">
        <f>VLOOKUP($A646&amp;$B646,'Cleaned Responses'!$1:$82,MATCH(AT$1,'Cleaned Responses'!$1:$1,0),FALSE)/100</f>
        <v>#N/A</v>
      </c>
      <c r="AU646" s="7" t="e">
        <f>VLOOKUP($A646&amp;$B646,'Cleaned Responses'!$1:$82,MATCH(AU$1,'Cleaned Responses'!$1:$1,0),FALSE)/100</f>
        <v>#N/A</v>
      </c>
      <c r="AV646" s="7" t="e">
        <f>VLOOKUP($A646&amp;$B646,'Cleaned Responses'!$1:$82,MATCH(AV$1,'Cleaned Responses'!$1:$1,0),FALSE)/100</f>
        <v>#N/A</v>
      </c>
      <c r="AW646" s="7" t="e">
        <f>VLOOKUP($A646&amp;$B646,'Cleaned Responses'!$1:$82,MATCH(AW$1,'Cleaned Responses'!$1:$1,0),FALSE)/100</f>
        <v>#N/A</v>
      </c>
      <c r="AX646" s="7" t="e">
        <f>VLOOKUP($A646&amp;$B646,'Cleaned Responses'!$1:$82,MATCH(AX$1,'Cleaned Responses'!$1:$1,0),FALSE)/100</f>
        <v>#N/A</v>
      </c>
      <c r="AY646" s="7" t="e">
        <f>VLOOKUP($A646&amp;$B646,'Cleaned Responses'!$1:$82,MATCH(AY$1,'Cleaned Responses'!$1:$1,0),FALSE)/100</f>
        <v>#N/A</v>
      </c>
      <c r="AZ646" s="7" t="e">
        <f>VLOOKUP($A646&amp;$B646,'Cleaned Responses'!$1:$82,MATCH(AZ$1,'Cleaned Responses'!$1:$1,0),FALSE)/100</f>
        <v>#N/A</v>
      </c>
      <c r="BA646" s="7" t="e">
        <f>VLOOKUP($A646&amp;$B646,'Cleaned Responses'!$1:$82,MATCH(BA$1,'Cleaned Responses'!$1:$1,0),FALSE)/100</f>
        <v>#N/A</v>
      </c>
      <c r="BB646" s="7" t="e">
        <f>VLOOKUP($A646&amp;$B646,'Cleaned Responses'!$1:$82,MATCH(BB$1,'Cleaned Responses'!$1:$1,0),FALSE)/100</f>
        <v>#N/A</v>
      </c>
      <c r="BC646" s="7" t="e">
        <f>VLOOKUP($A646&amp;$B646,'Cleaned Responses'!$1:$82,MATCH(BC$1,'Cleaned Responses'!$1:$1,0),FALSE)/100</f>
        <v>#N/A</v>
      </c>
      <c r="BD646" s="7" t="e">
        <f>VLOOKUP($A646&amp;$B646,'Cleaned Responses'!$1:$82,MATCH(BD$1,'Cleaned Responses'!$1:$1,0),FALSE)/100</f>
        <v>#N/A</v>
      </c>
      <c r="BE646" s="7" t="e">
        <f>VLOOKUP($A646&amp;$B646,'Cleaned Responses'!$1:$82,MATCH(BE$1,'Cleaned Responses'!$1:$1,0),FALSE)/100</f>
        <v>#N/A</v>
      </c>
      <c r="BF646" s="7"/>
      <c r="BG646" s="6" t="e">
        <f>VLOOKUP($A646&amp;$B646,'Cleaned Responses'!$1:$82,MATCH(BG$1,'Cleaned Responses'!$1:$1,0),FALSE)</f>
        <v>#N/A</v>
      </c>
      <c r="BH646" s="6" t="e">
        <f>VLOOKUP($A646&amp;$B646,'Cleaned Responses'!$1:$82,MATCH(BH$1,'Cleaned Responses'!$1:$1,0),FALSE)</f>
        <v>#N/A</v>
      </c>
      <c r="BI646" t="e">
        <f>VLOOKUP($A646&amp;$B646,'Cleaned Responses'!$1:$82,MATCH(BI$1,'Cleaned Responses'!$1:$1,0),FALSE)/100</f>
        <v>#N/A</v>
      </c>
      <c r="BJ646" t="e">
        <f>VLOOKUP($A646&amp;$B646,'Cleaned Responses'!$1:$82,MATCH(BJ$1,'Cleaned Responses'!$1:$1,0),FALSE)/100</f>
        <v>#N/A</v>
      </c>
      <c r="BK646" t="e">
        <f>VLOOKUP($A646&amp;$B646,'Cleaned Responses'!$1:$82,MATCH(BK$1,'Cleaned Responses'!$1:$1,0),FALSE)/100</f>
        <v>#N/A</v>
      </c>
      <c r="BL646" t="e">
        <f t="shared" si="228"/>
        <v>#N/A</v>
      </c>
      <c r="BM646" t="e">
        <f t="shared" si="229"/>
        <v>#N/A</v>
      </c>
      <c r="BN646" t="e">
        <f t="shared" si="230"/>
        <v>#N/A</v>
      </c>
      <c r="BO646" t="e">
        <f>VLOOKUP($A646&amp;$B646,'Cleaned Responses'!$1:$82,MATCH(BO$1,'Cleaned Responses'!$1:$1,0),FALSE)/100</f>
        <v>#N/A</v>
      </c>
      <c r="BP646" t="e">
        <f>VLOOKUP($A646&amp;$B646,'Cleaned Responses'!$1:$82,MATCH(BP$1,'Cleaned Responses'!$1:$1,0),FALSE)/100</f>
        <v>#N/A</v>
      </c>
      <c r="BQ646" t="e">
        <f>VLOOKUP($A646&amp;$B646,'Cleaned Responses'!$1:$82,MATCH(BQ$1,'Cleaned Responses'!$1:$1,0),FALSE)/100</f>
        <v>#N/A</v>
      </c>
      <c r="BR646" t="e">
        <f>VLOOKUP($A646&amp;$B646,'Cleaned Responses'!$1:$82,MATCH(BR$1,'Cleaned Responses'!$1:$1,0),FALSE)/100</f>
        <v>#N/A</v>
      </c>
      <c r="BS646" t="e">
        <f>VLOOKUP($A646&amp;$B646,'Cleaned Responses'!$1:$82,MATCH(BS$1,'Cleaned Responses'!$1:$1,0),FALSE)/100</f>
        <v>#N/A</v>
      </c>
      <c r="BT646" t="e">
        <f>VLOOKUP($A646&amp;$B646,'Cleaned Responses'!$1:$82,MATCH(BT$1,'Cleaned Responses'!$1:$1,0),FALSE)/100</f>
        <v>#N/A</v>
      </c>
      <c r="BU646" t="e">
        <f>VLOOKUP($A646&amp;$B646,'Cleaned Responses'!$1:$82,MATCH(BU$1,'Cleaned Responses'!$1:$1,0),FALSE)/100</f>
        <v>#N/A</v>
      </c>
      <c r="BV646" t="e">
        <f>VLOOKUP($A646&amp;$B646,'Cleaned Responses'!$1:$82,MATCH(BV$1,'Cleaned Responses'!$1:$1,0),FALSE)/100</f>
        <v>#N/A</v>
      </c>
      <c r="BW646" t="e">
        <f>VLOOKUP($A646&amp;$B646,'Cleaned Responses'!$1:$82,MATCH(BW$1,'Cleaned Responses'!$1:$1,0),FALSE)/100</f>
        <v>#N/A</v>
      </c>
      <c r="BX646" t="e">
        <f>VLOOKUP($A646&amp;$B646,'Cleaned Responses'!$1:$82,MATCH(BX$1,'Cleaned Responses'!$1:$1,0),FALSE)/100</f>
        <v>#N/A</v>
      </c>
      <c r="BY646" t="e">
        <f>VLOOKUP($A646&amp;$B646,'Cleaned Responses'!$1:$82,MATCH(BY$1,'Cleaned Responses'!$1:$1,0),FALSE)/100</f>
        <v>#N/A</v>
      </c>
      <c r="BZ646" t="e">
        <f>VLOOKUP($A646&amp;$B646,'Cleaned Responses'!$1:$82,MATCH(BZ$1,'Cleaned Responses'!$1:$1,0),FALSE)/100</f>
        <v>#N/A</v>
      </c>
      <c r="CA646" t="e">
        <f t="shared" si="231"/>
        <v>#N/A</v>
      </c>
      <c r="CB646" t="e">
        <f t="shared" si="232"/>
        <v>#N/A</v>
      </c>
      <c r="CC646" t="e">
        <f t="shared" si="233"/>
        <v>#N/A</v>
      </c>
      <c r="CD646" t="e">
        <f t="shared" si="234"/>
        <v>#N/A</v>
      </c>
      <c r="CE646" t="e">
        <f t="shared" si="235"/>
        <v>#N/A</v>
      </c>
      <c r="CF646" t="e">
        <f t="shared" si="236"/>
        <v>#N/A</v>
      </c>
      <c r="CG646" t="e">
        <f t="shared" si="237"/>
        <v>#N/A</v>
      </c>
      <c r="CH646" t="e">
        <f t="shared" si="238"/>
        <v>#N/A</v>
      </c>
      <c r="CI646" t="e">
        <f t="shared" si="239"/>
        <v>#N/A</v>
      </c>
      <c r="CJ646" t="e">
        <f t="shared" si="240"/>
        <v>#N/A</v>
      </c>
      <c r="CK646" t="e">
        <f t="shared" si="241"/>
        <v>#N/A</v>
      </c>
    </row>
    <row r="647" spans="1:89" ht="20" customHeight="1" x14ac:dyDescent="0.25">
      <c r="A647" s="163"/>
      <c r="B647" s="6"/>
      <c r="C647" s="6" t="e">
        <f>VLOOKUP($A647&amp;$B647,'Cleaned Responses'!$1:$82,MATCH($C$1,'Cleaned Responses'!$1:$1,0),FALSE)</f>
        <v>#N/A</v>
      </c>
      <c r="D647" s="6" t="e">
        <f>VLOOKUP($A647&amp;$B647,'Cleaned Responses'!$1:$82,MATCH(D$1,'Cleaned Responses'!$1:$1,0),FALSE)</f>
        <v>#N/A</v>
      </c>
      <c r="E647" s="6" t="e">
        <f>VLOOKUP($A647&amp;$B647,'Cleaned Responses'!$1:$82,MATCH(E$1,'Cleaned Responses'!$1:$1,0),FALSE)</f>
        <v>#N/A</v>
      </c>
      <c r="F647" s="6" t="e">
        <f>VLOOKUP($A647&amp;$B647,'Cleaned Responses'!$1:$82,MATCH(F$1,'Cleaned Responses'!$1:$1,0),FALSE)</f>
        <v>#N/A</v>
      </c>
      <c r="G647" s="6" t="e">
        <f t="shared" si="220"/>
        <v>#N/A</v>
      </c>
      <c r="H647" s="6" t="e">
        <f>VLOOKUP($A647&amp;$B647,'Cleaned Responses'!$1:$82,MATCH(H$1,'Cleaned Responses'!$1:$1,0),FALSE)</f>
        <v>#N/A</v>
      </c>
      <c r="I647" s="6" t="e">
        <f>VLOOKUP($A647&amp;$B647,'Cleaned Responses'!$1:$82,MATCH(I$1,'Cleaned Responses'!$1:$1,0),FALSE)</f>
        <v>#N/A</v>
      </c>
      <c r="J647" s="6" t="e">
        <f>VLOOKUP($A647&amp;$B647,'Cleaned Responses'!$1:$82,MATCH(J$1,'Cleaned Responses'!$1:$1,0),FALSE)</f>
        <v>#N/A</v>
      </c>
      <c r="K647" s="6" t="e">
        <f>VLOOKUP($A647&amp;$B647,'Cleaned Responses'!$1:$82,MATCH(K$1,'Cleaned Responses'!$1:$1,0),FALSE)</f>
        <v>#N/A</v>
      </c>
      <c r="L647" s="6" t="e">
        <f>VLOOKUP($A647&amp;$B647,'Cleaned Responses'!$1:$82,MATCH(L$1,'Cleaned Responses'!$1:$1,0),FALSE)</f>
        <v>#N/A</v>
      </c>
      <c r="M647" s="6" t="e">
        <f>VLOOKUP($A647&amp;$B647,'Cleaned Responses'!$1:$82,MATCH(M$1,'Cleaned Responses'!$1:$1,0),FALSE)</f>
        <v>#N/A</v>
      </c>
      <c r="N647" s="6" t="e">
        <f>VLOOKUP($A647&amp;$B647,'Cleaned Responses'!$1:$82,MATCH(N$1,'Cleaned Responses'!$1:$1,0),FALSE)</f>
        <v>#N/A</v>
      </c>
      <c r="O647" s="6" t="e">
        <f>VLOOKUP($A647&amp;$B647,'Cleaned Responses'!$1:$82,MATCH(O$1,'Cleaned Responses'!$1:$1,0),FALSE)</f>
        <v>#N/A</v>
      </c>
      <c r="P647" s="6" t="e">
        <f>VLOOKUP($A647&amp;$B647,'Cleaned Responses'!$1:$82,MATCH(P$1,'Cleaned Responses'!$1:$1,0),FALSE)</f>
        <v>#N/A</v>
      </c>
      <c r="Q647" s="6" t="e">
        <f>VLOOKUP($A647&amp;$B647,'Cleaned Responses'!$1:$82,MATCH(Q$1,'Cleaned Responses'!$1:$1,0),FALSE)</f>
        <v>#VALUE!</v>
      </c>
      <c r="R647" s="8" t="e">
        <f t="shared" si="221"/>
        <v>#N/A</v>
      </c>
      <c r="S647" s="8" t="e">
        <f t="shared" si="222"/>
        <v>#N/A</v>
      </c>
      <c r="T647" s="8" t="e">
        <f t="shared" si="223"/>
        <v>#N/A</v>
      </c>
      <c r="U647" s="6"/>
      <c r="V647" s="6"/>
      <c r="W647" s="6"/>
      <c r="X647" s="6"/>
      <c r="Y647" s="8" t="e">
        <f t="shared" si="224"/>
        <v>#N/A</v>
      </c>
      <c r="Z647" s="6" t="e">
        <f>VLOOKUP($A647&amp;$B647,'Cleaned Responses'!$1:$82,MATCH(Z$1,'Cleaned Responses'!$1:$1,0),FALSE)</f>
        <v>#N/A</v>
      </c>
      <c r="AA647" s="6" t="e">
        <f>VLOOKUP($A647&amp;$B647,'Cleaned Responses'!$1:$82,MATCH(AA$1,'Cleaned Responses'!$1:$1,0),FALSE)</f>
        <v>#N/A</v>
      </c>
      <c r="AB647" s="9" t="e">
        <f t="shared" si="225"/>
        <v>#N/A</v>
      </c>
      <c r="AC647" s="9" t="e">
        <f t="shared" si="226"/>
        <v>#N/A</v>
      </c>
      <c r="AD647" s="6" t="e">
        <f>VLOOKUP($A647&amp;$B647,'Cleaned Responses'!$1:$82,MATCH(AD$1,'Cleaned Responses'!$1:$1,0),FALSE)</f>
        <v>#N/A</v>
      </c>
      <c r="AE647" s="6" t="e">
        <f>VLOOKUP($A647&amp;$B647,'Cleaned Responses'!$1:$82,MATCH(AE$1,'Cleaned Responses'!$1:$1,0),FALSE)</f>
        <v>#N/A</v>
      </c>
      <c r="AF647" s="6" t="e">
        <f>VLOOKUP($A647&amp;$B647,'Cleaned Responses'!$1:$82,MATCH(AF$1,'Cleaned Responses'!$1:$1,0),FALSE)</f>
        <v>#N/A</v>
      </c>
      <c r="AG647" s="6" t="e">
        <f>VLOOKUP($A647&amp;$B647,'Cleaned Responses'!$1:$82,MATCH(AG$1,'Cleaned Responses'!$1:$1,0),FALSE)</f>
        <v>#N/A</v>
      </c>
      <c r="AH647" s="6" t="e">
        <f>VLOOKUP($A647&amp;$B647,'Cleaned Responses'!$1:$82,MATCH(AH$1,'Cleaned Responses'!$1:$1,0),FALSE)</f>
        <v>#N/A</v>
      </c>
      <c r="AI647" s="6" t="e">
        <f>VLOOKUP($A647&amp;$B647,'Cleaned Responses'!$1:$82,MATCH(AI$1,'Cleaned Responses'!$1:$1,0),FALSE)</f>
        <v>#N/A</v>
      </c>
      <c r="AJ647" s="6" t="e">
        <f>VLOOKUP($A647&amp;$B647,'Cleaned Responses'!$1:$82,MATCH(AJ$1,'Cleaned Responses'!$1:$1,0),FALSE)</f>
        <v>#N/A</v>
      </c>
      <c r="AK647" s="6" t="e">
        <f>VLOOKUP($A647&amp;$B647,'Cleaned Responses'!$1:$82,MATCH(AK$1,'Cleaned Responses'!$1:$1,0),FALSE)</f>
        <v>#N/A</v>
      </c>
      <c r="AL647" s="6" t="e">
        <f t="shared" si="227"/>
        <v>#N/A</v>
      </c>
      <c r="AM647" s="7" t="e">
        <f>VLOOKUP($A647&amp;$B647,'Cleaned Responses'!$1:$82,MATCH(AM$1,'Cleaned Responses'!$1:$1,0),FALSE)/100</f>
        <v>#N/A</v>
      </c>
      <c r="AN647" s="7" t="e">
        <f>VLOOKUP($A647&amp;$B647,'Cleaned Responses'!$1:$82,MATCH(AN$1,'Cleaned Responses'!$1:$1,0),FALSE)/100</f>
        <v>#N/A</v>
      </c>
      <c r="AO647" s="7" t="e">
        <f>VLOOKUP($A647&amp;$B647,'Cleaned Responses'!$1:$82,MATCH(AO$1,'Cleaned Responses'!$1:$1,0),FALSE)/100</f>
        <v>#N/A</v>
      </c>
      <c r="AP647" s="7" t="e">
        <f>VLOOKUP($A647&amp;$B647,'Cleaned Responses'!$1:$82,MATCH(AP$1,'Cleaned Responses'!$1:$1,0),FALSE)/100</f>
        <v>#N/A</v>
      </c>
      <c r="AQ647" s="7" t="e">
        <f>VLOOKUP($A647&amp;$B647,'Cleaned Responses'!$1:$82,MATCH(AQ$1,'Cleaned Responses'!$1:$1,0),FALSE)/100</f>
        <v>#N/A</v>
      </c>
      <c r="AR647" s="7" t="e">
        <f>VLOOKUP($A647&amp;$B647,'Cleaned Responses'!$1:$82,MATCH(AR$1,'Cleaned Responses'!$1:$1,0),FALSE)/100</f>
        <v>#N/A</v>
      </c>
      <c r="AS647" s="7" t="e">
        <f>VLOOKUP($A647&amp;$B647,'Cleaned Responses'!$1:$82,MATCH(AS$1,'Cleaned Responses'!$1:$1,0),FALSE)/100</f>
        <v>#N/A</v>
      </c>
      <c r="AT647" s="7" t="e">
        <f>VLOOKUP($A647&amp;$B647,'Cleaned Responses'!$1:$82,MATCH(AT$1,'Cleaned Responses'!$1:$1,0),FALSE)/100</f>
        <v>#N/A</v>
      </c>
      <c r="AU647" s="7" t="e">
        <f>VLOOKUP($A647&amp;$B647,'Cleaned Responses'!$1:$82,MATCH(AU$1,'Cleaned Responses'!$1:$1,0),FALSE)/100</f>
        <v>#N/A</v>
      </c>
      <c r="AV647" s="7" t="e">
        <f>VLOOKUP($A647&amp;$B647,'Cleaned Responses'!$1:$82,MATCH(AV$1,'Cleaned Responses'!$1:$1,0),FALSE)/100</f>
        <v>#N/A</v>
      </c>
      <c r="AW647" s="7" t="e">
        <f>VLOOKUP($A647&amp;$B647,'Cleaned Responses'!$1:$82,MATCH(AW$1,'Cleaned Responses'!$1:$1,0),FALSE)/100</f>
        <v>#N/A</v>
      </c>
      <c r="AX647" s="7" t="e">
        <f>VLOOKUP($A647&amp;$B647,'Cleaned Responses'!$1:$82,MATCH(AX$1,'Cleaned Responses'!$1:$1,0),FALSE)/100</f>
        <v>#N/A</v>
      </c>
      <c r="AY647" s="7" t="e">
        <f>VLOOKUP($A647&amp;$B647,'Cleaned Responses'!$1:$82,MATCH(AY$1,'Cleaned Responses'!$1:$1,0),FALSE)/100</f>
        <v>#N/A</v>
      </c>
      <c r="AZ647" s="7" t="e">
        <f>VLOOKUP($A647&amp;$B647,'Cleaned Responses'!$1:$82,MATCH(AZ$1,'Cleaned Responses'!$1:$1,0),FALSE)/100</f>
        <v>#N/A</v>
      </c>
      <c r="BA647" s="7" t="e">
        <f>VLOOKUP($A647&amp;$B647,'Cleaned Responses'!$1:$82,MATCH(BA$1,'Cleaned Responses'!$1:$1,0),FALSE)/100</f>
        <v>#N/A</v>
      </c>
      <c r="BB647" s="7" t="e">
        <f>VLOOKUP($A647&amp;$B647,'Cleaned Responses'!$1:$82,MATCH(BB$1,'Cleaned Responses'!$1:$1,0),FALSE)/100</f>
        <v>#N/A</v>
      </c>
      <c r="BC647" s="7" t="e">
        <f>VLOOKUP($A647&amp;$B647,'Cleaned Responses'!$1:$82,MATCH(BC$1,'Cleaned Responses'!$1:$1,0),FALSE)/100</f>
        <v>#N/A</v>
      </c>
      <c r="BD647" s="7" t="e">
        <f>VLOOKUP($A647&amp;$B647,'Cleaned Responses'!$1:$82,MATCH(BD$1,'Cleaned Responses'!$1:$1,0),FALSE)/100</f>
        <v>#N/A</v>
      </c>
      <c r="BE647" s="7" t="e">
        <f>VLOOKUP($A647&amp;$B647,'Cleaned Responses'!$1:$82,MATCH(BE$1,'Cleaned Responses'!$1:$1,0),FALSE)/100</f>
        <v>#N/A</v>
      </c>
      <c r="BF647" s="7"/>
      <c r="BG647" s="6" t="e">
        <f>VLOOKUP($A647&amp;$B647,'Cleaned Responses'!$1:$82,MATCH(BG$1,'Cleaned Responses'!$1:$1,0),FALSE)</f>
        <v>#N/A</v>
      </c>
      <c r="BH647" s="6" t="e">
        <f>VLOOKUP($A647&amp;$B647,'Cleaned Responses'!$1:$82,MATCH(BH$1,'Cleaned Responses'!$1:$1,0),FALSE)</f>
        <v>#N/A</v>
      </c>
      <c r="BI647" t="e">
        <f>VLOOKUP($A647&amp;$B647,'Cleaned Responses'!$1:$82,MATCH(BI$1,'Cleaned Responses'!$1:$1,0),FALSE)/100</f>
        <v>#N/A</v>
      </c>
      <c r="BJ647" t="e">
        <f>VLOOKUP($A647&amp;$B647,'Cleaned Responses'!$1:$82,MATCH(BJ$1,'Cleaned Responses'!$1:$1,0),FALSE)/100</f>
        <v>#N/A</v>
      </c>
      <c r="BK647" t="e">
        <f>VLOOKUP($A647&amp;$B647,'Cleaned Responses'!$1:$82,MATCH(BK$1,'Cleaned Responses'!$1:$1,0),FALSE)/100</f>
        <v>#N/A</v>
      </c>
      <c r="BL647" t="e">
        <f t="shared" si="228"/>
        <v>#N/A</v>
      </c>
      <c r="BM647" t="e">
        <f t="shared" si="229"/>
        <v>#N/A</v>
      </c>
      <c r="BN647" t="e">
        <f t="shared" si="230"/>
        <v>#N/A</v>
      </c>
      <c r="BO647" t="e">
        <f>VLOOKUP($A647&amp;$B647,'Cleaned Responses'!$1:$82,MATCH(BO$1,'Cleaned Responses'!$1:$1,0),FALSE)/100</f>
        <v>#N/A</v>
      </c>
      <c r="BP647" t="e">
        <f>VLOOKUP($A647&amp;$B647,'Cleaned Responses'!$1:$82,MATCH(BP$1,'Cleaned Responses'!$1:$1,0),FALSE)/100</f>
        <v>#N/A</v>
      </c>
      <c r="BQ647" t="e">
        <f>VLOOKUP($A647&amp;$B647,'Cleaned Responses'!$1:$82,MATCH(BQ$1,'Cleaned Responses'!$1:$1,0),FALSE)/100</f>
        <v>#N/A</v>
      </c>
      <c r="BR647" t="e">
        <f>VLOOKUP($A647&amp;$B647,'Cleaned Responses'!$1:$82,MATCH(BR$1,'Cleaned Responses'!$1:$1,0),FALSE)/100</f>
        <v>#N/A</v>
      </c>
      <c r="BS647" t="e">
        <f>VLOOKUP($A647&amp;$B647,'Cleaned Responses'!$1:$82,MATCH(BS$1,'Cleaned Responses'!$1:$1,0),FALSE)/100</f>
        <v>#N/A</v>
      </c>
      <c r="BT647" t="e">
        <f>VLOOKUP($A647&amp;$B647,'Cleaned Responses'!$1:$82,MATCH(BT$1,'Cleaned Responses'!$1:$1,0),FALSE)/100</f>
        <v>#N/A</v>
      </c>
      <c r="BU647" t="e">
        <f>VLOOKUP($A647&amp;$B647,'Cleaned Responses'!$1:$82,MATCH(BU$1,'Cleaned Responses'!$1:$1,0),FALSE)/100</f>
        <v>#N/A</v>
      </c>
      <c r="BV647" t="e">
        <f>VLOOKUP($A647&amp;$B647,'Cleaned Responses'!$1:$82,MATCH(BV$1,'Cleaned Responses'!$1:$1,0),FALSE)/100</f>
        <v>#N/A</v>
      </c>
      <c r="BW647" t="e">
        <f>VLOOKUP($A647&amp;$B647,'Cleaned Responses'!$1:$82,MATCH(BW$1,'Cleaned Responses'!$1:$1,0),FALSE)/100</f>
        <v>#N/A</v>
      </c>
      <c r="BX647" t="e">
        <f>VLOOKUP($A647&amp;$B647,'Cleaned Responses'!$1:$82,MATCH(BX$1,'Cleaned Responses'!$1:$1,0),FALSE)/100</f>
        <v>#N/A</v>
      </c>
      <c r="BY647" t="e">
        <f>VLOOKUP($A647&amp;$B647,'Cleaned Responses'!$1:$82,MATCH(BY$1,'Cleaned Responses'!$1:$1,0),FALSE)/100</f>
        <v>#N/A</v>
      </c>
      <c r="BZ647" t="e">
        <f>VLOOKUP($A647&amp;$B647,'Cleaned Responses'!$1:$82,MATCH(BZ$1,'Cleaned Responses'!$1:$1,0),FALSE)/100</f>
        <v>#N/A</v>
      </c>
      <c r="CA647" t="e">
        <f t="shared" si="231"/>
        <v>#N/A</v>
      </c>
      <c r="CB647" t="e">
        <f t="shared" si="232"/>
        <v>#N/A</v>
      </c>
      <c r="CC647" t="e">
        <f t="shared" si="233"/>
        <v>#N/A</v>
      </c>
      <c r="CD647" t="e">
        <f t="shared" si="234"/>
        <v>#N/A</v>
      </c>
      <c r="CE647" t="e">
        <f t="shared" si="235"/>
        <v>#N/A</v>
      </c>
      <c r="CF647" t="e">
        <f t="shared" si="236"/>
        <v>#N/A</v>
      </c>
      <c r="CG647" t="e">
        <f t="shared" si="237"/>
        <v>#N/A</v>
      </c>
      <c r="CH647" t="e">
        <f t="shared" si="238"/>
        <v>#N/A</v>
      </c>
      <c r="CI647" t="e">
        <f t="shared" si="239"/>
        <v>#N/A</v>
      </c>
      <c r="CJ647" t="e">
        <f t="shared" si="240"/>
        <v>#N/A</v>
      </c>
      <c r="CK647" t="e">
        <f t="shared" si="241"/>
        <v>#N/A</v>
      </c>
    </row>
    <row r="648" spans="1:89" ht="20" customHeight="1" x14ac:dyDescent="0.25">
      <c r="A648" s="163"/>
      <c r="B648" s="6"/>
      <c r="C648" s="6" t="e">
        <f>VLOOKUP($A648&amp;$B648,'Cleaned Responses'!$1:$82,MATCH($C$1,'Cleaned Responses'!$1:$1,0),FALSE)</f>
        <v>#N/A</v>
      </c>
      <c r="D648" s="6" t="e">
        <f>VLOOKUP($A648&amp;$B648,'Cleaned Responses'!$1:$82,MATCH(D$1,'Cleaned Responses'!$1:$1,0),FALSE)</f>
        <v>#N/A</v>
      </c>
      <c r="E648" s="6" t="e">
        <f>VLOOKUP($A648&amp;$B648,'Cleaned Responses'!$1:$82,MATCH(E$1,'Cleaned Responses'!$1:$1,0),FALSE)</f>
        <v>#N/A</v>
      </c>
      <c r="F648" s="6" t="e">
        <f>VLOOKUP($A648&amp;$B648,'Cleaned Responses'!$1:$82,MATCH(F$1,'Cleaned Responses'!$1:$1,0),FALSE)</f>
        <v>#N/A</v>
      </c>
      <c r="G648" s="6" t="e">
        <f t="shared" si="220"/>
        <v>#N/A</v>
      </c>
      <c r="H648" s="6" t="e">
        <f>VLOOKUP($A648&amp;$B648,'Cleaned Responses'!$1:$82,MATCH(H$1,'Cleaned Responses'!$1:$1,0),FALSE)</f>
        <v>#N/A</v>
      </c>
      <c r="I648" s="6" t="e">
        <f>VLOOKUP($A648&amp;$B648,'Cleaned Responses'!$1:$82,MATCH(I$1,'Cleaned Responses'!$1:$1,0),FALSE)</f>
        <v>#N/A</v>
      </c>
      <c r="J648" s="6" t="e">
        <f>VLOOKUP($A648&amp;$B648,'Cleaned Responses'!$1:$82,MATCH(J$1,'Cleaned Responses'!$1:$1,0),FALSE)</f>
        <v>#N/A</v>
      </c>
      <c r="K648" s="6" t="e">
        <f>VLOOKUP($A648&amp;$B648,'Cleaned Responses'!$1:$82,MATCH(K$1,'Cleaned Responses'!$1:$1,0),FALSE)</f>
        <v>#N/A</v>
      </c>
      <c r="L648" s="6" t="e">
        <f>VLOOKUP($A648&amp;$B648,'Cleaned Responses'!$1:$82,MATCH(L$1,'Cleaned Responses'!$1:$1,0),FALSE)</f>
        <v>#N/A</v>
      </c>
      <c r="M648" s="6" t="e">
        <f>VLOOKUP($A648&amp;$B648,'Cleaned Responses'!$1:$82,MATCH(M$1,'Cleaned Responses'!$1:$1,0),FALSE)</f>
        <v>#N/A</v>
      </c>
      <c r="N648" s="6" t="e">
        <f>VLOOKUP($A648&amp;$B648,'Cleaned Responses'!$1:$82,MATCH(N$1,'Cleaned Responses'!$1:$1,0),FALSE)</f>
        <v>#N/A</v>
      </c>
      <c r="O648" s="6" t="e">
        <f>VLOOKUP($A648&amp;$B648,'Cleaned Responses'!$1:$82,MATCH(O$1,'Cleaned Responses'!$1:$1,0),FALSE)</f>
        <v>#N/A</v>
      </c>
      <c r="P648" s="6" t="e">
        <f>VLOOKUP($A648&amp;$B648,'Cleaned Responses'!$1:$82,MATCH(P$1,'Cleaned Responses'!$1:$1,0),FALSE)</f>
        <v>#N/A</v>
      </c>
      <c r="Q648" s="6" t="e">
        <f>VLOOKUP($A648&amp;$B648,'Cleaned Responses'!$1:$82,MATCH(Q$1,'Cleaned Responses'!$1:$1,0),FALSE)</f>
        <v>#VALUE!</v>
      </c>
      <c r="R648" s="8" t="e">
        <f t="shared" si="221"/>
        <v>#N/A</v>
      </c>
      <c r="S648" s="8" t="e">
        <f t="shared" si="222"/>
        <v>#N/A</v>
      </c>
      <c r="T648" s="8" t="e">
        <f t="shared" si="223"/>
        <v>#N/A</v>
      </c>
      <c r="U648" s="6"/>
      <c r="V648" s="6"/>
      <c r="W648" s="6"/>
      <c r="X648" s="6"/>
      <c r="Y648" s="8" t="e">
        <f t="shared" si="224"/>
        <v>#N/A</v>
      </c>
      <c r="Z648" s="6" t="e">
        <f>VLOOKUP($A648&amp;$B648,'Cleaned Responses'!$1:$82,MATCH(Z$1,'Cleaned Responses'!$1:$1,0),FALSE)</f>
        <v>#N/A</v>
      </c>
      <c r="AA648" s="6" t="e">
        <f>VLOOKUP($A648&amp;$B648,'Cleaned Responses'!$1:$82,MATCH(AA$1,'Cleaned Responses'!$1:$1,0),FALSE)</f>
        <v>#N/A</v>
      </c>
      <c r="AB648" s="9" t="e">
        <f t="shared" si="225"/>
        <v>#N/A</v>
      </c>
      <c r="AC648" s="9" t="e">
        <f t="shared" si="226"/>
        <v>#N/A</v>
      </c>
      <c r="AD648" s="6" t="e">
        <f>VLOOKUP($A648&amp;$B648,'Cleaned Responses'!$1:$82,MATCH(AD$1,'Cleaned Responses'!$1:$1,0),FALSE)</f>
        <v>#N/A</v>
      </c>
      <c r="AE648" s="6" t="e">
        <f>VLOOKUP($A648&amp;$B648,'Cleaned Responses'!$1:$82,MATCH(AE$1,'Cleaned Responses'!$1:$1,0),FALSE)</f>
        <v>#N/A</v>
      </c>
      <c r="AF648" s="6" t="e">
        <f>VLOOKUP($A648&amp;$B648,'Cleaned Responses'!$1:$82,MATCH(AF$1,'Cleaned Responses'!$1:$1,0),FALSE)</f>
        <v>#N/A</v>
      </c>
      <c r="AG648" s="6" t="e">
        <f>VLOOKUP($A648&amp;$B648,'Cleaned Responses'!$1:$82,MATCH(AG$1,'Cleaned Responses'!$1:$1,0),FALSE)</f>
        <v>#N/A</v>
      </c>
      <c r="AH648" s="6" t="e">
        <f>VLOOKUP($A648&amp;$B648,'Cleaned Responses'!$1:$82,MATCH(AH$1,'Cleaned Responses'!$1:$1,0),FALSE)</f>
        <v>#N/A</v>
      </c>
      <c r="AI648" s="6" t="e">
        <f>VLOOKUP($A648&amp;$B648,'Cleaned Responses'!$1:$82,MATCH(AI$1,'Cleaned Responses'!$1:$1,0),FALSE)</f>
        <v>#N/A</v>
      </c>
      <c r="AJ648" s="6" t="e">
        <f>VLOOKUP($A648&amp;$B648,'Cleaned Responses'!$1:$82,MATCH(AJ$1,'Cleaned Responses'!$1:$1,0),FALSE)</f>
        <v>#N/A</v>
      </c>
      <c r="AK648" s="6" t="e">
        <f>VLOOKUP($A648&amp;$B648,'Cleaned Responses'!$1:$82,MATCH(AK$1,'Cleaned Responses'!$1:$1,0),FALSE)</f>
        <v>#N/A</v>
      </c>
      <c r="AL648" s="6" t="e">
        <f t="shared" si="227"/>
        <v>#N/A</v>
      </c>
      <c r="AM648" s="7" t="e">
        <f>VLOOKUP($A648&amp;$B648,'Cleaned Responses'!$1:$82,MATCH(AM$1,'Cleaned Responses'!$1:$1,0),FALSE)/100</f>
        <v>#N/A</v>
      </c>
      <c r="AN648" s="7" t="e">
        <f>VLOOKUP($A648&amp;$B648,'Cleaned Responses'!$1:$82,MATCH(AN$1,'Cleaned Responses'!$1:$1,0),FALSE)/100</f>
        <v>#N/A</v>
      </c>
      <c r="AO648" s="7" t="e">
        <f>VLOOKUP($A648&amp;$B648,'Cleaned Responses'!$1:$82,MATCH(AO$1,'Cleaned Responses'!$1:$1,0),FALSE)/100</f>
        <v>#N/A</v>
      </c>
      <c r="AP648" s="7" t="e">
        <f>VLOOKUP($A648&amp;$B648,'Cleaned Responses'!$1:$82,MATCH(AP$1,'Cleaned Responses'!$1:$1,0),FALSE)/100</f>
        <v>#N/A</v>
      </c>
      <c r="AQ648" s="7" t="e">
        <f>VLOOKUP($A648&amp;$B648,'Cleaned Responses'!$1:$82,MATCH(AQ$1,'Cleaned Responses'!$1:$1,0),FALSE)/100</f>
        <v>#N/A</v>
      </c>
      <c r="AR648" s="7" t="e">
        <f>VLOOKUP($A648&amp;$B648,'Cleaned Responses'!$1:$82,MATCH(AR$1,'Cleaned Responses'!$1:$1,0),FALSE)/100</f>
        <v>#N/A</v>
      </c>
      <c r="AS648" s="7" t="e">
        <f>VLOOKUP($A648&amp;$B648,'Cleaned Responses'!$1:$82,MATCH(AS$1,'Cleaned Responses'!$1:$1,0),FALSE)/100</f>
        <v>#N/A</v>
      </c>
      <c r="AT648" s="7" t="e">
        <f>VLOOKUP($A648&amp;$B648,'Cleaned Responses'!$1:$82,MATCH(AT$1,'Cleaned Responses'!$1:$1,0),FALSE)/100</f>
        <v>#N/A</v>
      </c>
      <c r="AU648" s="7" t="e">
        <f>VLOOKUP($A648&amp;$B648,'Cleaned Responses'!$1:$82,MATCH(AU$1,'Cleaned Responses'!$1:$1,0),FALSE)/100</f>
        <v>#N/A</v>
      </c>
      <c r="AV648" s="7" t="e">
        <f>VLOOKUP($A648&amp;$B648,'Cleaned Responses'!$1:$82,MATCH(AV$1,'Cleaned Responses'!$1:$1,0),FALSE)/100</f>
        <v>#N/A</v>
      </c>
      <c r="AW648" s="7" t="e">
        <f>VLOOKUP($A648&amp;$B648,'Cleaned Responses'!$1:$82,MATCH(AW$1,'Cleaned Responses'!$1:$1,0),FALSE)/100</f>
        <v>#N/A</v>
      </c>
      <c r="AX648" s="7" t="e">
        <f>VLOOKUP($A648&amp;$B648,'Cleaned Responses'!$1:$82,MATCH(AX$1,'Cleaned Responses'!$1:$1,0),FALSE)/100</f>
        <v>#N/A</v>
      </c>
      <c r="AY648" s="7" t="e">
        <f>VLOOKUP($A648&amp;$B648,'Cleaned Responses'!$1:$82,MATCH(AY$1,'Cleaned Responses'!$1:$1,0),FALSE)/100</f>
        <v>#N/A</v>
      </c>
      <c r="AZ648" s="7" t="e">
        <f>VLOOKUP($A648&amp;$B648,'Cleaned Responses'!$1:$82,MATCH(AZ$1,'Cleaned Responses'!$1:$1,0),FALSE)/100</f>
        <v>#N/A</v>
      </c>
      <c r="BA648" s="7" t="e">
        <f>VLOOKUP($A648&amp;$B648,'Cleaned Responses'!$1:$82,MATCH(BA$1,'Cleaned Responses'!$1:$1,0),FALSE)/100</f>
        <v>#N/A</v>
      </c>
      <c r="BB648" s="7" t="e">
        <f>VLOOKUP($A648&amp;$B648,'Cleaned Responses'!$1:$82,MATCH(BB$1,'Cleaned Responses'!$1:$1,0),FALSE)/100</f>
        <v>#N/A</v>
      </c>
      <c r="BC648" s="7" t="e">
        <f>VLOOKUP($A648&amp;$B648,'Cleaned Responses'!$1:$82,MATCH(BC$1,'Cleaned Responses'!$1:$1,0),FALSE)/100</f>
        <v>#N/A</v>
      </c>
      <c r="BD648" s="7" t="e">
        <f>VLOOKUP($A648&amp;$B648,'Cleaned Responses'!$1:$82,MATCH(BD$1,'Cleaned Responses'!$1:$1,0),FALSE)/100</f>
        <v>#N/A</v>
      </c>
      <c r="BE648" s="7" t="e">
        <f>VLOOKUP($A648&amp;$B648,'Cleaned Responses'!$1:$82,MATCH(BE$1,'Cleaned Responses'!$1:$1,0),FALSE)/100</f>
        <v>#N/A</v>
      </c>
      <c r="BF648" s="7"/>
      <c r="BG648" s="6" t="e">
        <f>VLOOKUP($A648&amp;$B648,'Cleaned Responses'!$1:$82,MATCH(BG$1,'Cleaned Responses'!$1:$1,0),FALSE)</f>
        <v>#N/A</v>
      </c>
      <c r="BH648" s="6" t="e">
        <f>VLOOKUP($A648&amp;$B648,'Cleaned Responses'!$1:$82,MATCH(BH$1,'Cleaned Responses'!$1:$1,0),FALSE)</f>
        <v>#N/A</v>
      </c>
      <c r="BI648" t="e">
        <f>VLOOKUP($A648&amp;$B648,'Cleaned Responses'!$1:$82,MATCH(BI$1,'Cleaned Responses'!$1:$1,0),FALSE)/100</f>
        <v>#N/A</v>
      </c>
      <c r="BJ648" t="e">
        <f>VLOOKUP($A648&amp;$B648,'Cleaned Responses'!$1:$82,MATCH(BJ$1,'Cleaned Responses'!$1:$1,0),FALSE)/100</f>
        <v>#N/A</v>
      </c>
      <c r="BK648" t="e">
        <f>VLOOKUP($A648&amp;$B648,'Cleaned Responses'!$1:$82,MATCH(BK$1,'Cleaned Responses'!$1:$1,0),FALSE)/100</f>
        <v>#N/A</v>
      </c>
      <c r="BL648" t="e">
        <f t="shared" si="228"/>
        <v>#N/A</v>
      </c>
      <c r="BM648" t="e">
        <f t="shared" si="229"/>
        <v>#N/A</v>
      </c>
      <c r="BN648" t="e">
        <f t="shared" si="230"/>
        <v>#N/A</v>
      </c>
      <c r="BO648" t="e">
        <f>VLOOKUP($A648&amp;$B648,'Cleaned Responses'!$1:$82,MATCH(BO$1,'Cleaned Responses'!$1:$1,0),FALSE)/100</f>
        <v>#N/A</v>
      </c>
      <c r="BP648" t="e">
        <f>VLOOKUP($A648&amp;$B648,'Cleaned Responses'!$1:$82,MATCH(BP$1,'Cleaned Responses'!$1:$1,0),FALSE)/100</f>
        <v>#N/A</v>
      </c>
      <c r="BQ648" t="e">
        <f>VLOOKUP($A648&amp;$B648,'Cleaned Responses'!$1:$82,MATCH(BQ$1,'Cleaned Responses'!$1:$1,0),FALSE)/100</f>
        <v>#N/A</v>
      </c>
      <c r="BR648" t="e">
        <f>VLOOKUP($A648&amp;$B648,'Cleaned Responses'!$1:$82,MATCH(BR$1,'Cleaned Responses'!$1:$1,0),FALSE)/100</f>
        <v>#N/A</v>
      </c>
      <c r="BS648" t="e">
        <f>VLOOKUP($A648&amp;$B648,'Cleaned Responses'!$1:$82,MATCH(BS$1,'Cleaned Responses'!$1:$1,0),FALSE)/100</f>
        <v>#N/A</v>
      </c>
      <c r="BT648" t="e">
        <f>VLOOKUP($A648&amp;$B648,'Cleaned Responses'!$1:$82,MATCH(BT$1,'Cleaned Responses'!$1:$1,0),FALSE)/100</f>
        <v>#N/A</v>
      </c>
      <c r="BU648" t="e">
        <f>VLOOKUP($A648&amp;$B648,'Cleaned Responses'!$1:$82,MATCH(BU$1,'Cleaned Responses'!$1:$1,0),FALSE)/100</f>
        <v>#N/A</v>
      </c>
      <c r="BV648" t="e">
        <f>VLOOKUP($A648&amp;$B648,'Cleaned Responses'!$1:$82,MATCH(BV$1,'Cleaned Responses'!$1:$1,0),FALSE)/100</f>
        <v>#N/A</v>
      </c>
      <c r="BW648" t="e">
        <f>VLOOKUP($A648&amp;$B648,'Cleaned Responses'!$1:$82,MATCH(BW$1,'Cleaned Responses'!$1:$1,0),FALSE)/100</f>
        <v>#N/A</v>
      </c>
      <c r="BX648" t="e">
        <f>VLOOKUP($A648&amp;$B648,'Cleaned Responses'!$1:$82,MATCH(BX$1,'Cleaned Responses'!$1:$1,0),FALSE)/100</f>
        <v>#N/A</v>
      </c>
      <c r="BY648" t="e">
        <f>VLOOKUP($A648&amp;$B648,'Cleaned Responses'!$1:$82,MATCH(BY$1,'Cleaned Responses'!$1:$1,0),FALSE)/100</f>
        <v>#N/A</v>
      </c>
      <c r="BZ648" t="e">
        <f>VLOOKUP($A648&amp;$B648,'Cleaned Responses'!$1:$82,MATCH(BZ$1,'Cleaned Responses'!$1:$1,0),FALSE)/100</f>
        <v>#N/A</v>
      </c>
      <c r="CA648" t="e">
        <f t="shared" si="231"/>
        <v>#N/A</v>
      </c>
      <c r="CB648" t="e">
        <f t="shared" si="232"/>
        <v>#N/A</v>
      </c>
      <c r="CC648" t="e">
        <f t="shared" si="233"/>
        <v>#N/A</v>
      </c>
      <c r="CD648" t="e">
        <f t="shared" si="234"/>
        <v>#N/A</v>
      </c>
      <c r="CE648" t="e">
        <f t="shared" si="235"/>
        <v>#N/A</v>
      </c>
      <c r="CF648" t="e">
        <f t="shared" si="236"/>
        <v>#N/A</v>
      </c>
      <c r="CG648" t="e">
        <f t="shared" si="237"/>
        <v>#N/A</v>
      </c>
      <c r="CH648" t="e">
        <f t="shared" si="238"/>
        <v>#N/A</v>
      </c>
      <c r="CI648" t="e">
        <f t="shared" si="239"/>
        <v>#N/A</v>
      </c>
      <c r="CJ648" t="e">
        <f t="shared" si="240"/>
        <v>#N/A</v>
      </c>
      <c r="CK648" t="e">
        <f t="shared" si="241"/>
        <v>#N/A</v>
      </c>
    </row>
    <row r="649" spans="1:89" ht="20" customHeight="1" x14ac:dyDescent="0.25">
      <c r="A649" s="163"/>
      <c r="B649" s="6"/>
      <c r="C649" s="6" t="e">
        <f>VLOOKUP($A649&amp;$B649,'Cleaned Responses'!$1:$82,MATCH($C$1,'Cleaned Responses'!$1:$1,0),FALSE)</f>
        <v>#N/A</v>
      </c>
      <c r="D649" s="6" t="e">
        <f>VLOOKUP($A649&amp;$B649,'Cleaned Responses'!$1:$82,MATCH(D$1,'Cleaned Responses'!$1:$1,0),FALSE)</f>
        <v>#N/A</v>
      </c>
      <c r="E649" s="6" t="e">
        <f>VLOOKUP($A649&amp;$B649,'Cleaned Responses'!$1:$82,MATCH(E$1,'Cleaned Responses'!$1:$1,0),FALSE)</f>
        <v>#N/A</v>
      </c>
      <c r="F649" s="6" t="e">
        <f>VLOOKUP($A649&amp;$B649,'Cleaned Responses'!$1:$82,MATCH(F$1,'Cleaned Responses'!$1:$1,0),FALSE)</f>
        <v>#N/A</v>
      </c>
      <c r="G649" s="6" t="e">
        <f t="shared" si="220"/>
        <v>#N/A</v>
      </c>
      <c r="H649" s="6" t="e">
        <f>VLOOKUP($A649&amp;$B649,'Cleaned Responses'!$1:$82,MATCH(H$1,'Cleaned Responses'!$1:$1,0),FALSE)</f>
        <v>#N/A</v>
      </c>
      <c r="I649" s="6" t="e">
        <f>VLOOKUP($A649&amp;$B649,'Cleaned Responses'!$1:$82,MATCH(I$1,'Cleaned Responses'!$1:$1,0),FALSE)</f>
        <v>#N/A</v>
      </c>
      <c r="J649" s="6" t="e">
        <f>VLOOKUP($A649&amp;$B649,'Cleaned Responses'!$1:$82,MATCH(J$1,'Cleaned Responses'!$1:$1,0),FALSE)</f>
        <v>#N/A</v>
      </c>
      <c r="K649" s="6" t="e">
        <f>VLOOKUP($A649&amp;$B649,'Cleaned Responses'!$1:$82,MATCH(K$1,'Cleaned Responses'!$1:$1,0),FALSE)</f>
        <v>#N/A</v>
      </c>
      <c r="L649" s="6" t="e">
        <f>VLOOKUP($A649&amp;$B649,'Cleaned Responses'!$1:$82,MATCH(L$1,'Cleaned Responses'!$1:$1,0),FALSE)</f>
        <v>#N/A</v>
      </c>
      <c r="M649" s="6" t="e">
        <f>VLOOKUP($A649&amp;$B649,'Cleaned Responses'!$1:$82,MATCH(M$1,'Cleaned Responses'!$1:$1,0),FALSE)</f>
        <v>#N/A</v>
      </c>
      <c r="N649" s="6" t="e">
        <f>VLOOKUP($A649&amp;$B649,'Cleaned Responses'!$1:$82,MATCH(N$1,'Cleaned Responses'!$1:$1,0),FALSE)</f>
        <v>#N/A</v>
      </c>
      <c r="O649" s="6" t="e">
        <f>VLOOKUP($A649&amp;$B649,'Cleaned Responses'!$1:$82,MATCH(O$1,'Cleaned Responses'!$1:$1,0),FALSE)</f>
        <v>#N/A</v>
      </c>
      <c r="P649" s="6" t="e">
        <f>VLOOKUP($A649&amp;$B649,'Cleaned Responses'!$1:$82,MATCH(P$1,'Cleaned Responses'!$1:$1,0),FALSE)</f>
        <v>#N/A</v>
      </c>
      <c r="Q649" s="6" t="e">
        <f>VLOOKUP($A649&amp;$B649,'Cleaned Responses'!$1:$82,MATCH(Q$1,'Cleaned Responses'!$1:$1,0),FALSE)</f>
        <v>#VALUE!</v>
      </c>
      <c r="R649" s="8" t="e">
        <f t="shared" si="221"/>
        <v>#N/A</v>
      </c>
      <c r="S649" s="8" t="e">
        <f t="shared" si="222"/>
        <v>#N/A</v>
      </c>
      <c r="T649" s="8" t="e">
        <f t="shared" si="223"/>
        <v>#N/A</v>
      </c>
      <c r="U649" s="6"/>
      <c r="V649" s="6"/>
      <c r="W649" s="6"/>
      <c r="X649" s="6"/>
      <c r="Y649" s="8" t="e">
        <f t="shared" si="224"/>
        <v>#N/A</v>
      </c>
      <c r="Z649" s="6" t="e">
        <f>VLOOKUP($A649&amp;$B649,'Cleaned Responses'!$1:$82,MATCH(Z$1,'Cleaned Responses'!$1:$1,0),FALSE)</f>
        <v>#N/A</v>
      </c>
      <c r="AA649" s="6" t="e">
        <f>VLOOKUP($A649&amp;$B649,'Cleaned Responses'!$1:$82,MATCH(AA$1,'Cleaned Responses'!$1:$1,0),FALSE)</f>
        <v>#N/A</v>
      </c>
      <c r="AB649" s="9" t="e">
        <f t="shared" si="225"/>
        <v>#N/A</v>
      </c>
      <c r="AC649" s="9" t="e">
        <f t="shared" si="226"/>
        <v>#N/A</v>
      </c>
      <c r="AD649" s="6" t="e">
        <f>VLOOKUP($A649&amp;$B649,'Cleaned Responses'!$1:$82,MATCH(AD$1,'Cleaned Responses'!$1:$1,0),FALSE)</f>
        <v>#N/A</v>
      </c>
      <c r="AE649" s="6" t="e">
        <f>VLOOKUP($A649&amp;$B649,'Cleaned Responses'!$1:$82,MATCH(AE$1,'Cleaned Responses'!$1:$1,0),FALSE)</f>
        <v>#N/A</v>
      </c>
      <c r="AF649" s="6" t="e">
        <f>VLOOKUP($A649&amp;$B649,'Cleaned Responses'!$1:$82,MATCH(AF$1,'Cleaned Responses'!$1:$1,0),FALSE)</f>
        <v>#N/A</v>
      </c>
      <c r="AG649" s="6" t="e">
        <f>VLOOKUP($A649&amp;$B649,'Cleaned Responses'!$1:$82,MATCH(AG$1,'Cleaned Responses'!$1:$1,0),FALSE)</f>
        <v>#N/A</v>
      </c>
      <c r="AH649" s="6" t="e">
        <f>VLOOKUP($A649&amp;$B649,'Cleaned Responses'!$1:$82,MATCH(AH$1,'Cleaned Responses'!$1:$1,0),FALSE)</f>
        <v>#N/A</v>
      </c>
      <c r="AI649" s="6" t="e">
        <f>VLOOKUP($A649&amp;$B649,'Cleaned Responses'!$1:$82,MATCH(AI$1,'Cleaned Responses'!$1:$1,0),FALSE)</f>
        <v>#N/A</v>
      </c>
      <c r="AJ649" s="6" t="e">
        <f>VLOOKUP($A649&amp;$B649,'Cleaned Responses'!$1:$82,MATCH(AJ$1,'Cleaned Responses'!$1:$1,0),FALSE)</f>
        <v>#N/A</v>
      </c>
      <c r="AK649" s="6" t="e">
        <f>VLOOKUP($A649&amp;$B649,'Cleaned Responses'!$1:$82,MATCH(AK$1,'Cleaned Responses'!$1:$1,0),FALSE)</f>
        <v>#N/A</v>
      </c>
      <c r="AL649" s="6" t="e">
        <f t="shared" si="227"/>
        <v>#N/A</v>
      </c>
      <c r="AM649" s="7" t="e">
        <f>VLOOKUP($A649&amp;$B649,'Cleaned Responses'!$1:$82,MATCH(AM$1,'Cleaned Responses'!$1:$1,0),FALSE)/100</f>
        <v>#N/A</v>
      </c>
      <c r="AN649" s="7" t="e">
        <f>VLOOKUP($A649&amp;$B649,'Cleaned Responses'!$1:$82,MATCH(AN$1,'Cleaned Responses'!$1:$1,0),FALSE)/100</f>
        <v>#N/A</v>
      </c>
      <c r="AO649" s="7" t="e">
        <f>VLOOKUP($A649&amp;$B649,'Cleaned Responses'!$1:$82,MATCH(AO$1,'Cleaned Responses'!$1:$1,0),FALSE)/100</f>
        <v>#N/A</v>
      </c>
      <c r="AP649" s="7" t="e">
        <f>VLOOKUP($A649&amp;$B649,'Cleaned Responses'!$1:$82,MATCH(AP$1,'Cleaned Responses'!$1:$1,0),FALSE)/100</f>
        <v>#N/A</v>
      </c>
      <c r="AQ649" s="7" t="e">
        <f>VLOOKUP($A649&amp;$B649,'Cleaned Responses'!$1:$82,MATCH(AQ$1,'Cleaned Responses'!$1:$1,0),FALSE)/100</f>
        <v>#N/A</v>
      </c>
      <c r="AR649" s="7" t="e">
        <f>VLOOKUP($A649&amp;$B649,'Cleaned Responses'!$1:$82,MATCH(AR$1,'Cleaned Responses'!$1:$1,0),FALSE)/100</f>
        <v>#N/A</v>
      </c>
      <c r="AS649" s="7" t="e">
        <f>VLOOKUP($A649&amp;$B649,'Cleaned Responses'!$1:$82,MATCH(AS$1,'Cleaned Responses'!$1:$1,0),FALSE)/100</f>
        <v>#N/A</v>
      </c>
      <c r="AT649" s="7" t="e">
        <f>VLOOKUP($A649&amp;$B649,'Cleaned Responses'!$1:$82,MATCH(AT$1,'Cleaned Responses'!$1:$1,0),FALSE)/100</f>
        <v>#N/A</v>
      </c>
      <c r="AU649" s="7" t="e">
        <f>VLOOKUP($A649&amp;$B649,'Cleaned Responses'!$1:$82,MATCH(AU$1,'Cleaned Responses'!$1:$1,0),FALSE)/100</f>
        <v>#N/A</v>
      </c>
      <c r="AV649" s="7" t="e">
        <f>VLOOKUP($A649&amp;$B649,'Cleaned Responses'!$1:$82,MATCH(AV$1,'Cleaned Responses'!$1:$1,0),FALSE)/100</f>
        <v>#N/A</v>
      </c>
      <c r="AW649" s="7" t="e">
        <f>VLOOKUP($A649&amp;$B649,'Cleaned Responses'!$1:$82,MATCH(AW$1,'Cleaned Responses'!$1:$1,0),FALSE)/100</f>
        <v>#N/A</v>
      </c>
      <c r="AX649" s="7" t="e">
        <f>VLOOKUP($A649&amp;$B649,'Cleaned Responses'!$1:$82,MATCH(AX$1,'Cleaned Responses'!$1:$1,0),FALSE)/100</f>
        <v>#N/A</v>
      </c>
      <c r="AY649" s="7" t="e">
        <f>VLOOKUP($A649&amp;$B649,'Cleaned Responses'!$1:$82,MATCH(AY$1,'Cleaned Responses'!$1:$1,0),FALSE)/100</f>
        <v>#N/A</v>
      </c>
      <c r="AZ649" s="7" t="e">
        <f>VLOOKUP($A649&amp;$B649,'Cleaned Responses'!$1:$82,MATCH(AZ$1,'Cleaned Responses'!$1:$1,0),FALSE)/100</f>
        <v>#N/A</v>
      </c>
      <c r="BA649" s="7" t="e">
        <f>VLOOKUP($A649&amp;$B649,'Cleaned Responses'!$1:$82,MATCH(BA$1,'Cleaned Responses'!$1:$1,0),FALSE)/100</f>
        <v>#N/A</v>
      </c>
      <c r="BB649" s="7" t="e">
        <f>VLOOKUP($A649&amp;$B649,'Cleaned Responses'!$1:$82,MATCH(BB$1,'Cleaned Responses'!$1:$1,0),FALSE)/100</f>
        <v>#N/A</v>
      </c>
      <c r="BC649" s="7" t="e">
        <f>VLOOKUP($A649&amp;$B649,'Cleaned Responses'!$1:$82,MATCH(BC$1,'Cleaned Responses'!$1:$1,0),FALSE)/100</f>
        <v>#N/A</v>
      </c>
      <c r="BD649" s="7" t="e">
        <f>VLOOKUP($A649&amp;$B649,'Cleaned Responses'!$1:$82,MATCH(BD$1,'Cleaned Responses'!$1:$1,0),FALSE)/100</f>
        <v>#N/A</v>
      </c>
      <c r="BE649" s="7" t="e">
        <f>VLOOKUP($A649&amp;$B649,'Cleaned Responses'!$1:$82,MATCH(BE$1,'Cleaned Responses'!$1:$1,0),FALSE)/100</f>
        <v>#N/A</v>
      </c>
      <c r="BF649" s="7"/>
      <c r="BG649" s="6" t="e">
        <f>VLOOKUP($A649&amp;$B649,'Cleaned Responses'!$1:$82,MATCH(BG$1,'Cleaned Responses'!$1:$1,0),FALSE)</f>
        <v>#N/A</v>
      </c>
      <c r="BH649" s="6" t="e">
        <f>VLOOKUP($A649&amp;$B649,'Cleaned Responses'!$1:$82,MATCH(BH$1,'Cleaned Responses'!$1:$1,0),FALSE)</f>
        <v>#N/A</v>
      </c>
      <c r="BI649" t="e">
        <f>VLOOKUP($A649&amp;$B649,'Cleaned Responses'!$1:$82,MATCH(BI$1,'Cleaned Responses'!$1:$1,0),FALSE)/100</f>
        <v>#N/A</v>
      </c>
      <c r="BJ649" t="e">
        <f>VLOOKUP($A649&amp;$B649,'Cleaned Responses'!$1:$82,MATCH(BJ$1,'Cleaned Responses'!$1:$1,0),FALSE)/100</f>
        <v>#N/A</v>
      </c>
      <c r="BK649" t="e">
        <f>VLOOKUP($A649&amp;$B649,'Cleaned Responses'!$1:$82,MATCH(BK$1,'Cleaned Responses'!$1:$1,0),FALSE)/100</f>
        <v>#N/A</v>
      </c>
      <c r="BL649" t="e">
        <f t="shared" si="228"/>
        <v>#N/A</v>
      </c>
      <c r="BM649" t="e">
        <f t="shared" si="229"/>
        <v>#N/A</v>
      </c>
      <c r="BN649" t="e">
        <f t="shared" si="230"/>
        <v>#N/A</v>
      </c>
      <c r="BO649" t="e">
        <f>VLOOKUP($A649&amp;$B649,'Cleaned Responses'!$1:$82,MATCH(BO$1,'Cleaned Responses'!$1:$1,0),FALSE)/100</f>
        <v>#N/A</v>
      </c>
      <c r="BP649" t="e">
        <f>VLOOKUP($A649&amp;$B649,'Cleaned Responses'!$1:$82,MATCH(BP$1,'Cleaned Responses'!$1:$1,0),FALSE)/100</f>
        <v>#N/A</v>
      </c>
      <c r="BQ649" t="e">
        <f>VLOOKUP($A649&amp;$B649,'Cleaned Responses'!$1:$82,MATCH(BQ$1,'Cleaned Responses'!$1:$1,0),FALSE)/100</f>
        <v>#N/A</v>
      </c>
      <c r="BR649" t="e">
        <f>VLOOKUP($A649&amp;$B649,'Cleaned Responses'!$1:$82,MATCH(BR$1,'Cleaned Responses'!$1:$1,0),FALSE)/100</f>
        <v>#N/A</v>
      </c>
      <c r="BS649" t="e">
        <f>VLOOKUP($A649&amp;$B649,'Cleaned Responses'!$1:$82,MATCH(BS$1,'Cleaned Responses'!$1:$1,0),FALSE)/100</f>
        <v>#N/A</v>
      </c>
      <c r="BT649" t="e">
        <f>VLOOKUP($A649&amp;$B649,'Cleaned Responses'!$1:$82,MATCH(BT$1,'Cleaned Responses'!$1:$1,0),FALSE)/100</f>
        <v>#N/A</v>
      </c>
      <c r="BU649" t="e">
        <f>VLOOKUP($A649&amp;$B649,'Cleaned Responses'!$1:$82,MATCH(BU$1,'Cleaned Responses'!$1:$1,0),FALSE)/100</f>
        <v>#N/A</v>
      </c>
      <c r="BV649" t="e">
        <f>VLOOKUP($A649&amp;$B649,'Cleaned Responses'!$1:$82,MATCH(BV$1,'Cleaned Responses'!$1:$1,0),FALSE)/100</f>
        <v>#N/A</v>
      </c>
      <c r="BW649" t="e">
        <f>VLOOKUP($A649&amp;$B649,'Cleaned Responses'!$1:$82,MATCH(BW$1,'Cleaned Responses'!$1:$1,0),FALSE)/100</f>
        <v>#N/A</v>
      </c>
      <c r="BX649" t="e">
        <f>VLOOKUP($A649&amp;$B649,'Cleaned Responses'!$1:$82,MATCH(BX$1,'Cleaned Responses'!$1:$1,0),FALSE)/100</f>
        <v>#N/A</v>
      </c>
      <c r="BY649" t="e">
        <f>VLOOKUP($A649&amp;$B649,'Cleaned Responses'!$1:$82,MATCH(BY$1,'Cleaned Responses'!$1:$1,0),FALSE)/100</f>
        <v>#N/A</v>
      </c>
      <c r="BZ649" t="e">
        <f>VLOOKUP($A649&amp;$B649,'Cleaned Responses'!$1:$82,MATCH(BZ$1,'Cleaned Responses'!$1:$1,0),FALSE)/100</f>
        <v>#N/A</v>
      </c>
      <c r="CA649" t="e">
        <f t="shared" si="231"/>
        <v>#N/A</v>
      </c>
      <c r="CB649" t="e">
        <f t="shared" si="232"/>
        <v>#N/A</v>
      </c>
      <c r="CC649" t="e">
        <f t="shared" si="233"/>
        <v>#N/A</v>
      </c>
      <c r="CD649" t="e">
        <f t="shared" si="234"/>
        <v>#N/A</v>
      </c>
      <c r="CE649" t="e">
        <f t="shared" si="235"/>
        <v>#N/A</v>
      </c>
      <c r="CF649" t="e">
        <f t="shared" si="236"/>
        <v>#N/A</v>
      </c>
      <c r="CG649" t="e">
        <f t="shared" si="237"/>
        <v>#N/A</v>
      </c>
      <c r="CH649" t="e">
        <f t="shared" si="238"/>
        <v>#N/A</v>
      </c>
      <c r="CI649" t="e">
        <f t="shared" si="239"/>
        <v>#N/A</v>
      </c>
      <c r="CJ649" t="e">
        <f t="shared" si="240"/>
        <v>#N/A</v>
      </c>
      <c r="CK649" t="e">
        <f t="shared" si="241"/>
        <v>#N/A</v>
      </c>
    </row>
    <row r="650" spans="1:89" ht="20" customHeight="1" x14ac:dyDescent="0.25">
      <c r="A650" s="163"/>
      <c r="B650" s="6"/>
      <c r="C650" s="6" t="e">
        <f>VLOOKUP($A650&amp;$B650,'Cleaned Responses'!$1:$82,MATCH($C$1,'Cleaned Responses'!$1:$1,0),FALSE)</f>
        <v>#N/A</v>
      </c>
      <c r="D650" s="6" t="e">
        <f>VLOOKUP($A650&amp;$B650,'Cleaned Responses'!$1:$82,MATCH(D$1,'Cleaned Responses'!$1:$1,0),FALSE)</f>
        <v>#N/A</v>
      </c>
      <c r="E650" s="6" t="e">
        <f>VLOOKUP($A650&amp;$B650,'Cleaned Responses'!$1:$82,MATCH(E$1,'Cleaned Responses'!$1:$1,0),FALSE)</f>
        <v>#N/A</v>
      </c>
      <c r="F650" s="6" t="e">
        <f>VLOOKUP($A650&amp;$B650,'Cleaned Responses'!$1:$82,MATCH(F$1,'Cleaned Responses'!$1:$1,0),FALSE)</f>
        <v>#N/A</v>
      </c>
      <c r="G650" s="6" t="e">
        <f t="shared" si="220"/>
        <v>#N/A</v>
      </c>
      <c r="H650" s="6" t="e">
        <f>VLOOKUP($A650&amp;$B650,'Cleaned Responses'!$1:$82,MATCH(H$1,'Cleaned Responses'!$1:$1,0),FALSE)</f>
        <v>#N/A</v>
      </c>
      <c r="I650" s="6" t="e">
        <f>VLOOKUP($A650&amp;$B650,'Cleaned Responses'!$1:$82,MATCH(I$1,'Cleaned Responses'!$1:$1,0),FALSE)</f>
        <v>#N/A</v>
      </c>
      <c r="J650" s="6" t="e">
        <f>VLOOKUP($A650&amp;$B650,'Cleaned Responses'!$1:$82,MATCH(J$1,'Cleaned Responses'!$1:$1,0),FALSE)</f>
        <v>#N/A</v>
      </c>
      <c r="K650" s="6" t="e">
        <f>VLOOKUP($A650&amp;$B650,'Cleaned Responses'!$1:$82,MATCH(K$1,'Cleaned Responses'!$1:$1,0),FALSE)</f>
        <v>#N/A</v>
      </c>
      <c r="L650" s="6" t="e">
        <f>VLOOKUP($A650&amp;$B650,'Cleaned Responses'!$1:$82,MATCH(L$1,'Cleaned Responses'!$1:$1,0),FALSE)</f>
        <v>#N/A</v>
      </c>
      <c r="M650" s="6" t="e">
        <f>VLOOKUP($A650&amp;$B650,'Cleaned Responses'!$1:$82,MATCH(M$1,'Cleaned Responses'!$1:$1,0),FALSE)</f>
        <v>#N/A</v>
      </c>
      <c r="N650" s="6" t="e">
        <f>VLOOKUP($A650&amp;$B650,'Cleaned Responses'!$1:$82,MATCH(N$1,'Cleaned Responses'!$1:$1,0),FALSE)</f>
        <v>#N/A</v>
      </c>
      <c r="O650" s="6" t="e">
        <f>VLOOKUP($A650&amp;$B650,'Cleaned Responses'!$1:$82,MATCH(O$1,'Cleaned Responses'!$1:$1,0),FALSE)</f>
        <v>#N/A</v>
      </c>
      <c r="P650" s="6" t="e">
        <f>VLOOKUP($A650&amp;$B650,'Cleaned Responses'!$1:$82,MATCH(P$1,'Cleaned Responses'!$1:$1,0),FALSE)</f>
        <v>#N/A</v>
      </c>
      <c r="Q650" s="6" t="e">
        <f>VLOOKUP($A650&amp;$B650,'Cleaned Responses'!$1:$82,MATCH(Q$1,'Cleaned Responses'!$1:$1,0),FALSE)</f>
        <v>#VALUE!</v>
      </c>
      <c r="R650" s="8" t="e">
        <f t="shared" si="221"/>
        <v>#N/A</v>
      </c>
      <c r="S650" s="8" t="e">
        <f t="shared" si="222"/>
        <v>#N/A</v>
      </c>
      <c r="T650" s="8" t="e">
        <f t="shared" si="223"/>
        <v>#N/A</v>
      </c>
      <c r="U650" s="6"/>
      <c r="V650" s="6"/>
      <c r="W650" s="6"/>
      <c r="X650" s="6"/>
      <c r="Y650" s="8" t="e">
        <f t="shared" si="224"/>
        <v>#N/A</v>
      </c>
      <c r="Z650" s="6" t="e">
        <f>VLOOKUP($A650&amp;$B650,'Cleaned Responses'!$1:$82,MATCH(Z$1,'Cleaned Responses'!$1:$1,0),FALSE)</f>
        <v>#N/A</v>
      </c>
      <c r="AA650" s="6" t="e">
        <f>VLOOKUP($A650&amp;$B650,'Cleaned Responses'!$1:$82,MATCH(AA$1,'Cleaned Responses'!$1:$1,0),FALSE)</f>
        <v>#N/A</v>
      </c>
      <c r="AB650" s="9" t="e">
        <f t="shared" si="225"/>
        <v>#N/A</v>
      </c>
      <c r="AC650" s="9" t="e">
        <f t="shared" si="226"/>
        <v>#N/A</v>
      </c>
      <c r="AD650" s="6" t="e">
        <f>VLOOKUP($A650&amp;$B650,'Cleaned Responses'!$1:$82,MATCH(AD$1,'Cleaned Responses'!$1:$1,0),FALSE)</f>
        <v>#N/A</v>
      </c>
      <c r="AE650" s="6" t="e">
        <f>VLOOKUP($A650&amp;$B650,'Cleaned Responses'!$1:$82,MATCH(AE$1,'Cleaned Responses'!$1:$1,0),FALSE)</f>
        <v>#N/A</v>
      </c>
      <c r="AF650" s="6" t="e">
        <f>VLOOKUP($A650&amp;$B650,'Cleaned Responses'!$1:$82,MATCH(AF$1,'Cleaned Responses'!$1:$1,0),FALSE)</f>
        <v>#N/A</v>
      </c>
      <c r="AG650" s="6" t="e">
        <f>VLOOKUP($A650&amp;$B650,'Cleaned Responses'!$1:$82,MATCH(AG$1,'Cleaned Responses'!$1:$1,0),FALSE)</f>
        <v>#N/A</v>
      </c>
      <c r="AH650" s="6" t="e">
        <f>VLOOKUP($A650&amp;$B650,'Cleaned Responses'!$1:$82,MATCH(AH$1,'Cleaned Responses'!$1:$1,0),FALSE)</f>
        <v>#N/A</v>
      </c>
      <c r="AI650" s="6" t="e">
        <f>VLOOKUP($A650&amp;$B650,'Cleaned Responses'!$1:$82,MATCH(AI$1,'Cleaned Responses'!$1:$1,0),FALSE)</f>
        <v>#N/A</v>
      </c>
      <c r="AJ650" s="6" t="e">
        <f>VLOOKUP($A650&amp;$B650,'Cleaned Responses'!$1:$82,MATCH(AJ$1,'Cleaned Responses'!$1:$1,0),FALSE)</f>
        <v>#N/A</v>
      </c>
      <c r="AK650" s="6" t="e">
        <f>VLOOKUP($A650&amp;$B650,'Cleaned Responses'!$1:$82,MATCH(AK$1,'Cleaned Responses'!$1:$1,0),FALSE)</f>
        <v>#N/A</v>
      </c>
      <c r="AL650" s="6" t="e">
        <f t="shared" si="227"/>
        <v>#N/A</v>
      </c>
      <c r="AM650" s="7" t="e">
        <f>VLOOKUP($A650&amp;$B650,'Cleaned Responses'!$1:$82,MATCH(AM$1,'Cleaned Responses'!$1:$1,0),FALSE)/100</f>
        <v>#N/A</v>
      </c>
      <c r="AN650" s="7" t="e">
        <f>VLOOKUP($A650&amp;$B650,'Cleaned Responses'!$1:$82,MATCH(AN$1,'Cleaned Responses'!$1:$1,0),FALSE)/100</f>
        <v>#N/A</v>
      </c>
      <c r="AO650" s="7" t="e">
        <f>VLOOKUP($A650&amp;$B650,'Cleaned Responses'!$1:$82,MATCH(AO$1,'Cleaned Responses'!$1:$1,0),FALSE)/100</f>
        <v>#N/A</v>
      </c>
      <c r="AP650" s="7" t="e">
        <f>VLOOKUP($A650&amp;$B650,'Cleaned Responses'!$1:$82,MATCH(AP$1,'Cleaned Responses'!$1:$1,0),FALSE)/100</f>
        <v>#N/A</v>
      </c>
      <c r="AQ650" s="7" t="e">
        <f>VLOOKUP($A650&amp;$B650,'Cleaned Responses'!$1:$82,MATCH(AQ$1,'Cleaned Responses'!$1:$1,0),FALSE)/100</f>
        <v>#N/A</v>
      </c>
      <c r="AR650" s="7" t="e">
        <f>VLOOKUP($A650&amp;$B650,'Cleaned Responses'!$1:$82,MATCH(AR$1,'Cleaned Responses'!$1:$1,0),FALSE)/100</f>
        <v>#N/A</v>
      </c>
      <c r="AS650" s="7" t="e">
        <f>VLOOKUP($A650&amp;$B650,'Cleaned Responses'!$1:$82,MATCH(AS$1,'Cleaned Responses'!$1:$1,0),FALSE)/100</f>
        <v>#N/A</v>
      </c>
      <c r="AT650" s="7" t="e">
        <f>VLOOKUP($A650&amp;$B650,'Cleaned Responses'!$1:$82,MATCH(AT$1,'Cleaned Responses'!$1:$1,0),FALSE)/100</f>
        <v>#N/A</v>
      </c>
      <c r="AU650" s="7" t="e">
        <f>VLOOKUP($A650&amp;$B650,'Cleaned Responses'!$1:$82,MATCH(AU$1,'Cleaned Responses'!$1:$1,0),FALSE)/100</f>
        <v>#N/A</v>
      </c>
      <c r="AV650" s="7" t="e">
        <f>VLOOKUP($A650&amp;$B650,'Cleaned Responses'!$1:$82,MATCH(AV$1,'Cleaned Responses'!$1:$1,0),FALSE)/100</f>
        <v>#N/A</v>
      </c>
      <c r="AW650" s="7" t="e">
        <f>VLOOKUP($A650&amp;$B650,'Cleaned Responses'!$1:$82,MATCH(AW$1,'Cleaned Responses'!$1:$1,0),FALSE)/100</f>
        <v>#N/A</v>
      </c>
      <c r="AX650" s="7" t="e">
        <f>VLOOKUP($A650&amp;$B650,'Cleaned Responses'!$1:$82,MATCH(AX$1,'Cleaned Responses'!$1:$1,0),FALSE)/100</f>
        <v>#N/A</v>
      </c>
      <c r="AY650" s="7" t="e">
        <f>VLOOKUP($A650&amp;$B650,'Cleaned Responses'!$1:$82,MATCH(AY$1,'Cleaned Responses'!$1:$1,0),FALSE)/100</f>
        <v>#N/A</v>
      </c>
      <c r="AZ650" s="7" t="e">
        <f>VLOOKUP($A650&amp;$B650,'Cleaned Responses'!$1:$82,MATCH(AZ$1,'Cleaned Responses'!$1:$1,0),FALSE)/100</f>
        <v>#N/A</v>
      </c>
      <c r="BA650" s="7" t="e">
        <f>VLOOKUP($A650&amp;$B650,'Cleaned Responses'!$1:$82,MATCH(BA$1,'Cleaned Responses'!$1:$1,0),FALSE)/100</f>
        <v>#N/A</v>
      </c>
      <c r="BB650" s="7" t="e">
        <f>VLOOKUP($A650&amp;$B650,'Cleaned Responses'!$1:$82,MATCH(BB$1,'Cleaned Responses'!$1:$1,0),FALSE)/100</f>
        <v>#N/A</v>
      </c>
      <c r="BC650" s="7" t="e">
        <f>VLOOKUP($A650&amp;$B650,'Cleaned Responses'!$1:$82,MATCH(BC$1,'Cleaned Responses'!$1:$1,0),FALSE)/100</f>
        <v>#N/A</v>
      </c>
      <c r="BD650" s="7" t="e">
        <f>VLOOKUP($A650&amp;$B650,'Cleaned Responses'!$1:$82,MATCH(BD$1,'Cleaned Responses'!$1:$1,0),FALSE)/100</f>
        <v>#N/A</v>
      </c>
      <c r="BE650" s="7" t="e">
        <f>VLOOKUP($A650&amp;$B650,'Cleaned Responses'!$1:$82,MATCH(BE$1,'Cleaned Responses'!$1:$1,0),FALSE)/100</f>
        <v>#N/A</v>
      </c>
      <c r="BF650" s="7"/>
      <c r="BG650" s="6" t="e">
        <f>VLOOKUP($A650&amp;$B650,'Cleaned Responses'!$1:$82,MATCH(BG$1,'Cleaned Responses'!$1:$1,0),FALSE)</f>
        <v>#N/A</v>
      </c>
      <c r="BH650" s="6" t="e">
        <f>VLOOKUP($A650&amp;$B650,'Cleaned Responses'!$1:$82,MATCH(BH$1,'Cleaned Responses'!$1:$1,0),FALSE)</f>
        <v>#N/A</v>
      </c>
      <c r="BI650" t="e">
        <f>VLOOKUP($A650&amp;$B650,'Cleaned Responses'!$1:$82,MATCH(BI$1,'Cleaned Responses'!$1:$1,0),FALSE)/100</f>
        <v>#N/A</v>
      </c>
      <c r="BJ650" t="e">
        <f>VLOOKUP($A650&amp;$B650,'Cleaned Responses'!$1:$82,MATCH(BJ$1,'Cleaned Responses'!$1:$1,0),FALSE)/100</f>
        <v>#N/A</v>
      </c>
      <c r="BK650" t="e">
        <f>VLOOKUP($A650&amp;$B650,'Cleaned Responses'!$1:$82,MATCH(BK$1,'Cleaned Responses'!$1:$1,0),FALSE)/100</f>
        <v>#N/A</v>
      </c>
      <c r="BL650" t="e">
        <f t="shared" si="228"/>
        <v>#N/A</v>
      </c>
      <c r="BM650" t="e">
        <f t="shared" si="229"/>
        <v>#N/A</v>
      </c>
      <c r="BN650" t="e">
        <f t="shared" si="230"/>
        <v>#N/A</v>
      </c>
      <c r="BO650" t="e">
        <f>VLOOKUP($A650&amp;$B650,'Cleaned Responses'!$1:$82,MATCH(BO$1,'Cleaned Responses'!$1:$1,0),FALSE)/100</f>
        <v>#N/A</v>
      </c>
      <c r="BP650" t="e">
        <f>VLOOKUP($A650&amp;$B650,'Cleaned Responses'!$1:$82,MATCH(BP$1,'Cleaned Responses'!$1:$1,0),FALSE)/100</f>
        <v>#N/A</v>
      </c>
      <c r="BQ650" t="e">
        <f>VLOOKUP($A650&amp;$B650,'Cleaned Responses'!$1:$82,MATCH(BQ$1,'Cleaned Responses'!$1:$1,0),FALSE)/100</f>
        <v>#N/A</v>
      </c>
      <c r="BR650" t="e">
        <f>VLOOKUP($A650&amp;$B650,'Cleaned Responses'!$1:$82,MATCH(BR$1,'Cleaned Responses'!$1:$1,0),FALSE)/100</f>
        <v>#N/A</v>
      </c>
      <c r="BS650" t="e">
        <f>VLOOKUP($A650&amp;$B650,'Cleaned Responses'!$1:$82,MATCH(BS$1,'Cleaned Responses'!$1:$1,0),FALSE)/100</f>
        <v>#N/A</v>
      </c>
      <c r="BT650" t="e">
        <f>VLOOKUP($A650&amp;$B650,'Cleaned Responses'!$1:$82,MATCH(BT$1,'Cleaned Responses'!$1:$1,0),FALSE)/100</f>
        <v>#N/A</v>
      </c>
      <c r="BU650" t="e">
        <f>VLOOKUP($A650&amp;$B650,'Cleaned Responses'!$1:$82,MATCH(BU$1,'Cleaned Responses'!$1:$1,0),FALSE)/100</f>
        <v>#N/A</v>
      </c>
      <c r="BV650" t="e">
        <f>VLOOKUP($A650&amp;$B650,'Cleaned Responses'!$1:$82,MATCH(BV$1,'Cleaned Responses'!$1:$1,0),FALSE)/100</f>
        <v>#N/A</v>
      </c>
      <c r="BW650" t="e">
        <f>VLOOKUP($A650&amp;$B650,'Cleaned Responses'!$1:$82,MATCH(BW$1,'Cleaned Responses'!$1:$1,0),FALSE)/100</f>
        <v>#N/A</v>
      </c>
      <c r="BX650" t="e">
        <f>VLOOKUP($A650&amp;$B650,'Cleaned Responses'!$1:$82,MATCH(BX$1,'Cleaned Responses'!$1:$1,0),FALSE)/100</f>
        <v>#N/A</v>
      </c>
      <c r="BY650" t="e">
        <f>VLOOKUP($A650&amp;$B650,'Cleaned Responses'!$1:$82,MATCH(BY$1,'Cleaned Responses'!$1:$1,0),FALSE)/100</f>
        <v>#N/A</v>
      </c>
      <c r="BZ650" t="e">
        <f>VLOOKUP($A650&amp;$B650,'Cleaned Responses'!$1:$82,MATCH(BZ$1,'Cleaned Responses'!$1:$1,0),FALSE)/100</f>
        <v>#N/A</v>
      </c>
      <c r="CA650" t="e">
        <f t="shared" si="231"/>
        <v>#N/A</v>
      </c>
      <c r="CB650" t="e">
        <f t="shared" si="232"/>
        <v>#N/A</v>
      </c>
      <c r="CC650" t="e">
        <f t="shared" si="233"/>
        <v>#N/A</v>
      </c>
      <c r="CD650" t="e">
        <f t="shared" si="234"/>
        <v>#N/A</v>
      </c>
      <c r="CE650" t="e">
        <f t="shared" si="235"/>
        <v>#N/A</v>
      </c>
      <c r="CF650" t="e">
        <f t="shared" si="236"/>
        <v>#N/A</v>
      </c>
      <c r="CG650" t="e">
        <f t="shared" si="237"/>
        <v>#N/A</v>
      </c>
      <c r="CH650" t="e">
        <f t="shared" si="238"/>
        <v>#N/A</v>
      </c>
      <c r="CI650" t="e">
        <f t="shared" si="239"/>
        <v>#N/A</v>
      </c>
      <c r="CJ650" t="e">
        <f t="shared" si="240"/>
        <v>#N/A</v>
      </c>
      <c r="CK650" t="e">
        <f t="shared" si="241"/>
        <v>#N/A</v>
      </c>
    </row>
    <row r="651" spans="1:89" ht="20" customHeight="1" x14ac:dyDescent="0.25">
      <c r="A651" s="163"/>
      <c r="B651" s="6"/>
      <c r="C651" s="6" t="e">
        <f>VLOOKUP($A651&amp;$B651,'Cleaned Responses'!$1:$82,MATCH($C$1,'Cleaned Responses'!$1:$1,0),FALSE)</f>
        <v>#N/A</v>
      </c>
      <c r="D651" s="6" t="e">
        <f>VLOOKUP($A651&amp;$B651,'Cleaned Responses'!$1:$82,MATCH(D$1,'Cleaned Responses'!$1:$1,0),FALSE)</f>
        <v>#N/A</v>
      </c>
      <c r="E651" s="6" t="e">
        <f>VLOOKUP($A651&amp;$B651,'Cleaned Responses'!$1:$82,MATCH(E$1,'Cleaned Responses'!$1:$1,0),FALSE)</f>
        <v>#N/A</v>
      </c>
      <c r="F651" s="6" t="e">
        <f>VLOOKUP($A651&amp;$B651,'Cleaned Responses'!$1:$82,MATCH(F$1,'Cleaned Responses'!$1:$1,0),FALSE)</f>
        <v>#N/A</v>
      </c>
      <c r="G651" s="6" t="e">
        <f t="shared" si="220"/>
        <v>#N/A</v>
      </c>
      <c r="H651" s="6" t="e">
        <f>VLOOKUP($A651&amp;$B651,'Cleaned Responses'!$1:$82,MATCH(H$1,'Cleaned Responses'!$1:$1,0),FALSE)</f>
        <v>#N/A</v>
      </c>
      <c r="I651" s="6" t="e">
        <f>VLOOKUP($A651&amp;$B651,'Cleaned Responses'!$1:$82,MATCH(I$1,'Cleaned Responses'!$1:$1,0),FALSE)</f>
        <v>#N/A</v>
      </c>
      <c r="J651" s="6" t="e">
        <f>VLOOKUP($A651&amp;$B651,'Cleaned Responses'!$1:$82,MATCH(J$1,'Cleaned Responses'!$1:$1,0),FALSE)</f>
        <v>#N/A</v>
      </c>
      <c r="K651" s="6" t="e">
        <f>VLOOKUP($A651&amp;$B651,'Cleaned Responses'!$1:$82,MATCH(K$1,'Cleaned Responses'!$1:$1,0),FALSE)</f>
        <v>#N/A</v>
      </c>
      <c r="L651" s="6" t="e">
        <f>VLOOKUP($A651&amp;$B651,'Cleaned Responses'!$1:$82,MATCH(L$1,'Cleaned Responses'!$1:$1,0),FALSE)</f>
        <v>#N/A</v>
      </c>
      <c r="M651" s="6" t="e">
        <f>VLOOKUP($A651&amp;$B651,'Cleaned Responses'!$1:$82,MATCH(M$1,'Cleaned Responses'!$1:$1,0),FALSE)</f>
        <v>#N/A</v>
      </c>
      <c r="N651" s="6" t="e">
        <f>VLOOKUP($A651&amp;$B651,'Cleaned Responses'!$1:$82,MATCH(N$1,'Cleaned Responses'!$1:$1,0),FALSE)</f>
        <v>#N/A</v>
      </c>
      <c r="O651" s="6" t="e">
        <f>VLOOKUP($A651&amp;$B651,'Cleaned Responses'!$1:$82,MATCH(O$1,'Cleaned Responses'!$1:$1,0),FALSE)</f>
        <v>#N/A</v>
      </c>
      <c r="P651" s="6" t="e">
        <f>VLOOKUP($A651&amp;$B651,'Cleaned Responses'!$1:$82,MATCH(P$1,'Cleaned Responses'!$1:$1,0),FALSE)</f>
        <v>#N/A</v>
      </c>
      <c r="Q651" s="6" t="e">
        <f>VLOOKUP($A651&amp;$B651,'Cleaned Responses'!$1:$82,MATCH(Q$1,'Cleaned Responses'!$1:$1,0),FALSE)</f>
        <v>#VALUE!</v>
      </c>
      <c r="R651" s="8" t="e">
        <f t="shared" si="221"/>
        <v>#N/A</v>
      </c>
      <c r="S651" s="8" t="e">
        <f t="shared" si="222"/>
        <v>#N/A</v>
      </c>
      <c r="T651" s="8" t="e">
        <f t="shared" si="223"/>
        <v>#N/A</v>
      </c>
      <c r="U651" s="6"/>
      <c r="V651" s="6"/>
      <c r="W651" s="6"/>
      <c r="X651" s="6"/>
      <c r="Y651" s="8" t="e">
        <f t="shared" si="224"/>
        <v>#N/A</v>
      </c>
      <c r="Z651" s="6" t="e">
        <f>VLOOKUP($A651&amp;$B651,'Cleaned Responses'!$1:$82,MATCH(Z$1,'Cleaned Responses'!$1:$1,0),FALSE)</f>
        <v>#N/A</v>
      </c>
      <c r="AA651" s="6" t="e">
        <f>VLOOKUP($A651&amp;$B651,'Cleaned Responses'!$1:$82,MATCH(AA$1,'Cleaned Responses'!$1:$1,0),FALSE)</f>
        <v>#N/A</v>
      </c>
      <c r="AB651" s="9" t="e">
        <f t="shared" si="225"/>
        <v>#N/A</v>
      </c>
      <c r="AC651" s="9" t="e">
        <f t="shared" si="226"/>
        <v>#N/A</v>
      </c>
      <c r="AD651" s="6" t="e">
        <f>VLOOKUP($A651&amp;$B651,'Cleaned Responses'!$1:$82,MATCH(AD$1,'Cleaned Responses'!$1:$1,0),FALSE)</f>
        <v>#N/A</v>
      </c>
      <c r="AE651" s="6" t="e">
        <f>VLOOKUP($A651&amp;$B651,'Cleaned Responses'!$1:$82,MATCH(AE$1,'Cleaned Responses'!$1:$1,0),FALSE)</f>
        <v>#N/A</v>
      </c>
      <c r="AF651" s="6" t="e">
        <f>VLOOKUP($A651&amp;$B651,'Cleaned Responses'!$1:$82,MATCH(AF$1,'Cleaned Responses'!$1:$1,0),FALSE)</f>
        <v>#N/A</v>
      </c>
      <c r="AG651" s="6" t="e">
        <f>VLOOKUP($A651&amp;$B651,'Cleaned Responses'!$1:$82,MATCH(AG$1,'Cleaned Responses'!$1:$1,0),FALSE)</f>
        <v>#N/A</v>
      </c>
      <c r="AH651" s="6" t="e">
        <f>VLOOKUP($A651&amp;$B651,'Cleaned Responses'!$1:$82,MATCH(AH$1,'Cleaned Responses'!$1:$1,0),FALSE)</f>
        <v>#N/A</v>
      </c>
      <c r="AI651" s="6" t="e">
        <f>VLOOKUP($A651&amp;$B651,'Cleaned Responses'!$1:$82,MATCH(AI$1,'Cleaned Responses'!$1:$1,0),FALSE)</f>
        <v>#N/A</v>
      </c>
      <c r="AJ651" s="6" t="e">
        <f>VLOOKUP($A651&amp;$B651,'Cleaned Responses'!$1:$82,MATCH(AJ$1,'Cleaned Responses'!$1:$1,0),FALSE)</f>
        <v>#N/A</v>
      </c>
      <c r="AK651" s="6" t="e">
        <f>VLOOKUP($A651&amp;$B651,'Cleaned Responses'!$1:$82,MATCH(AK$1,'Cleaned Responses'!$1:$1,0),FALSE)</f>
        <v>#N/A</v>
      </c>
      <c r="AL651" s="6" t="e">
        <f t="shared" si="227"/>
        <v>#N/A</v>
      </c>
      <c r="AM651" s="7" t="e">
        <f>VLOOKUP($A651&amp;$B651,'Cleaned Responses'!$1:$82,MATCH(AM$1,'Cleaned Responses'!$1:$1,0),FALSE)/100</f>
        <v>#N/A</v>
      </c>
      <c r="AN651" s="7" t="e">
        <f>VLOOKUP($A651&amp;$B651,'Cleaned Responses'!$1:$82,MATCH(AN$1,'Cleaned Responses'!$1:$1,0),FALSE)/100</f>
        <v>#N/A</v>
      </c>
      <c r="AO651" s="7" t="e">
        <f>VLOOKUP($A651&amp;$B651,'Cleaned Responses'!$1:$82,MATCH(AO$1,'Cleaned Responses'!$1:$1,0),FALSE)/100</f>
        <v>#N/A</v>
      </c>
      <c r="AP651" s="7" t="e">
        <f>VLOOKUP($A651&amp;$B651,'Cleaned Responses'!$1:$82,MATCH(AP$1,'Cleaned Responses'!$1:$1,0),FALSE)/100</f>
        <v>#N/A</v>
      </c>
      <c r="AQ651" s="7" t="e">
        <f>VLOOKUP($A651&amp;$B651,'Cleaned Responses'!$1:$82,MATCH(AQ$1,'Cleaned Responses'!$1:$1,0),FALSE)/100</f>
        <v>#N/A</v>
      </c>
      <c r="AR651" s="7" t="e">
        <f>VLOOKUP($A651&amp;$B651,'Cleaned Responses'!$1:$82,MATCH(AR$1,'Cleaned Responses'!$1:$1,0),FALSE)/100</f>
        <v>#N/A</v>
      </c>
      <c r="AS651" s="7" t="e">
        <f>VLOOKUP($A651&amp;$B651,'Cleaned Responses'!$1:$82,MATCH(AS$1,'Cleaned Responses'!$1:$1,0),FALSE)/100</f>
        <v>#N/A</v>
      </c>
      <c r="AT651" s="7" t="e">
        <f>VLOOKUP($A651&amp;$B651,'Cleaned Responses'!$1:$82,MATCH(AT$1,'Cleaned Responses'!$1:$1,0),FALSE)/100</f>
        <v>#N/A</v>
      </c>
      <c r="AU651" s="7" t="e">
        <f>VLOOKUP($A651&amp;$B651,'Cleaned Responses'!$1:$82,MATCH(AU$1,'Cleaned Responses'!$1:$1,0),FALSE)/100</f>
        <v>#N/A</v>
      </c>
      <c r="AV651" s="7" t="e">
        <f>VLOOKUP($A651&amp;$B651,'Cleaned Responses'!$1:$82,MATCH(AV$1,'Cleaned Responses'!$1:$1,0),FALSE)/100</f>
        <v>#N/A</v>
      </c>
      <c r="AW651" s="7" t="e">
        <f>VLOOKUP($A651&amp;$B651,'Cleaned Responses'!$1:$82,MATCH(AW$1,'Cleaned Responses'!$1:$1,0),FALSE)/100</f>
        <v>#N/A</v>
      </c>
      <c r="AX651" s="7" t="e">
        <f>VLOOKUP($A651&amp;$B651,'Cleaned Responses'!$1:$82,MATCH(AX$1,'Cleaned Responses'!$1:$1,0),FALSE)/100</f>
        <v>#N/A</v>
      </c>
      <c r="AY651" s="7" t="e">
        <f>VLOOKUP($A651&amp;$B651,'Cleaned Responses'!$1:$82,MATCH(AY$1,'Cleaned Responses'!$1:$1,0),FALSE)/100</f>
        <v>#N/A</v>
      </c>
      <c r="AZ651" s="7" t="e">
        <f>VLOOKUP($A651&amp;$B651,'Cleaned Responses'!$1:$82,MATCH(AZ$1,'Cleaned Responses'!$1:$1,0),FALSE)/100</f>
        <v>#N/A</v>
      </c>
      <c r="BA651" s="7" t="e">
        <f>VLOOKUP($A651&amp;$B651,'Cleaned Responses'!$1:$82,MATCH(BA$1,'Cleaned Responses'!$1:$1,0),FALSE)/100</f>
        <v>#N/A</v>
      </c>
      <c r="BB651" s="7" t="e">
        <f>VLOOKUP($A651&amp;$B651,'Cleaned Responses'!$1:$82,MATCH(BB$1,'Cleaned Responses'!$1:$1,0),FALSE)/100</f>
        <v>#N/A</v>
      </c>
      <c r="BC651" s="7" t="e">
        <f>VLOOKUP($A651&amp;$B651,'Cleaned Responses'!$1:$82,MATCH(BC$1,'Cleaned Responses'!$1:$1,0),FALSE)/100</f>
        <v>#N/A</v>
      </c>
      <c r="BD651" s="7" t="e">
        <f>VLOOKUP($A651&amp;$B651,'Cleaned Responses'!$1:$82,MATCH(BD$1,'Cleaned Responses'!$1:$1,0),FALSE)/100</f>
        <v>#N/A</v>
      </c>
      <c r="BE651" s="7" t="e">
        <f>VLOOKUP($A651&amp;$B651,'Cleaned Responses'!$1:$82,MATCH(BE$1,'Cleaned Responses'!$1:$1,0),FALSE)/100</f>
        <v>#N/A</v>
      </c>
      <c r="BF651" s="7"/>
      <c r="BG651" s="6" t="e">
        <f>VLOOKUP($A651&amp;$B651,'Cleaned Responses'!$1:$82,MATCH(BG$1,'Cleaned Responses'!$1:$1,0),FALSE)</f>
        <v>#N/A</v>
      </c>
      <c r="BH651" s="6" t="e">
        <f>VLOOKUP($A651&amp;$B651,'Cleaned Responses'!$1:$82,MATCH(BH$1,'Cleaned Responses'!$1:$1,0),FALSE)</f>
        <v>#N/A</v>
      </c>
      <c r="BI651" t="e">
        <f>VLOOKUP($A651&amp;$B651,'Cleaned Responses'!$1:$82,MATCH(BI$1,'Cleaned Responses'!$1:$1,0),FALSE)/100</f>
        <v>#N/A</v>
      </c>
      <c r="BJ651" t="e">
        <f>VLOOKUP($A651&amp;$B651,'Cleaned Responses'!$1:$82,MATCH(BJ$1,'Cleaned Responses'!$1:$1,0),FALSE)/100</f>
        <v>#N/A</v>
      </c>
      <c r="BK651" t="e">
        <f>VLOOKUP($A651&amp;$B651,'Cleaned Responses'!$1:$82,MATCH(BK$1,'Cleaned Responses'!$1:$1,0),FALSE)/100</f>
        <v>#N/A</v>
      </c>
      <c r="BL651" t="e">
        <f t="shared" si="228"/>
        <v>#N/A</v>
      </c>
      <c r="BM651" t="e">
        <f t="shared" si="229"/>
        <v>#N/A</v>
      </c>
      <c r="BN651" t="e">
        <f t="shared" si="230"/>
        <v>#N/A</v>
      </c>
      <c r="BO651" t="e">
        <f>VLOOKUP($A651&amp;$B651,'Cleaned Responses'!$1:$82,MATCH(BO$1,'Cleaned Responses'!$1:$1,0),FALSE)/100</f>
        <v>#N/A</v>
      </c>
      <c r="BP651" t="e">
        <f>VLOOKUP($A651&amp;$B651,'Cleaned Responses'!$1:$82,MATCH(BP$1,'Cleaned Responses'!$1:$1,0),FALSE)/100</f>
        <v>#N/A</v>
      </c>
      <c r="BQ651" t="e">
        <f>VLOOKUP($A651&amp;$B651,'Cleaned Responses'!$1:$82,MATCH(BQ$1,'Cleaned Responses'!$1:$1,0),FALSE)/100</f>
        <v>#N/A</v>
      </c>
      <c r="BR651" t="e">
        <f>VLOOKUP($A651&amp;$B651,'Cleaned Responses'!$1:$82,MATCH(BR$1,'Cleaned Responses'!$1:$1,0),FALSE)/100</f>
        <v>#N/A</v>
      </c>
      <c r="BS651" t="e">
        <f>VLOOKUP($A651&amp;$B651,'Cleaned Responses'!$1:$82,MATCH(BS$1,'Cleaned Responses'!$1:$1,0),FALSE)/100</f>
        <v>#N/A</v>
      </c>
      <c r="BT651" t="e">
        <f>VLOOKUP($A651&amp;$B651,'Cleaned Responses'!$1:$82,MATCH(BT$1,'Cleaned Responses'!$1:$1,0),FALSE)/100</f>
        <v>#N/A</v>
      </c>
      <c r="BU651" t="e">
        <f>VLOOKUP($A651&amp;$B651,'Cleaned Responses'!$1:$82,MATCH(BU$1,'Cleaned Responses'!$1:$1,0),FALSE)/100</f>
        <v>#N/A</v>
      </c>
      <c r="BV651" t="e">
        <f>VLOOKUP($A651&amp;$B651,'Cleaned Responses'!$1:$82,MATCH(BV$1,'Cleaned Responses'!$1:$1,0),FALSE)/100</f>
        <v>#N/A</v>
      </c>
      <c r="BW651" t="e">
        <f>VLOOKUP($A651&amp;$B651,'Cleaned Responses'!$1:$82,MATCH(BW$1,'Cleaned Responses'!$1:$1,0),FALSE)/100</f>
        <v>#N/A</v>
      </c>
      <c r="BX651" t="e">
        <f>VLOOKUP($A651&amp;$B651,'Cleaned Responses'!$1:$82,MATCH(BX$1,'Cleaned Responses'!$1:$1,0),FALSE)/100</f>
        <v>#N/A</v>
      </c>
      <c r="BY651" t="e">
        <f>VLOOKUP($A651&amp;$B651,'Cleaned Responses'!$1:$82,MATCH(BY$1,'Cleaned Responses'!$1:$1,0),FALSE)/100</f>
        <v>#N/A</v>
      </c>
      <c r="BZ651" t="e">
        <f>VLOOKUP($A651&amp;$B651,'Cleaned Responses'!$1:$82,MATCH(BZ$1,'Cleaned Responses'!$1:$1,0),FALSE)/100</f>
        <v>#N/A</v>
      </c>
      <c r="CA651" t="e">
        <f t="shared" si="231"/>
        <v>#N/A</v>
      </c>
      <c r="CB651" t="e">
        <f t="shared" si="232"/>
        <v>#N/A</v>
      </c>
      <c r="CC651" t="e">
        <f t="shared" si="233"/>
        <v>#N/A</v>
      </c>
      <c r="CD651" t="e">
        <f t="shared" si="234"/>
        <v>#N/A</v>
      </c>
      <c r="CE651" t="e">
        <f t="shared" si="235"/>
        <v>#N/A</v>
      </c>
      <c r="CF651" t="e">
        <f t="shared" si="236"/>
        <v>#N/A</v>
      </c>
      <c r="CG651" t="e">
        <f t="shared" si="237"/>
        <v>#N/A</v>
      </c>
      <c r="CH651" t="e">
        <f t="shared" si="238"/>
        <v>#N/A</v>
      </c>
      <c r="CI651" t="e">
        <f t="shared" si="239"/>
        <v>#N/A</v>
      </c>
      <c r="CJ651" t="e">
        <f t="shared" si="240"/>
        <v>#N/A</v>
      </c>
      <c r="CK651" t="e">
        <f t="shared" si="241"/>
        <v>#N/A</v>
      </c>
    </row>
    <row r="652" spans="1:89" ht="20" customHeight="1" x14ac:dyDescent="0.25">
      <c r="A652" s="163"/>
      <c r="B652" s="6"/>
      <c r="C652" s="6" t="e">
        <f>VLOOKUP($A652&amp;$B652,'Cleaned Responses'!$1:$82,MATCH($C$1,'Cleaned Responses'!$1:$1,0),FALSE)</f>
        <v>#N/A</v>
      </c>
      <c r="D652" s="6" t="e">
        <f>VLOOKUP($A652&amp;$B652,'Cleaned Responses'!$1:$82,MATCH(D$1,'Cleaned Responses'!$1:$1,0),FALSE)</f>
        <v>#N/A</v>
      </c>
      <c r="E652" s="6" t="e">
        <f>VLOOKUP($A652&amp;$B652,'Cleaned Responses'!$1:$82,MATCH(E$1,'Cleaned Responses'!$1:$1,0),FALSE)</f>
        <v>#N/A</v>
      </c>
      <c r="F652" s="6" t="e">
        <f>VLOOKUP($A652&amp;$B652,'Cleaned Responses'!$1:$82,MATCH(F$1,'Cleaned Responses'!$1:$1,0),FALSE)</f>
        <v>#N/A</v>
      </c>
      <c r="G652" s="6" t="e">
        <f t="shared" si="220"/>
        <v>#N/A</v>
      </c>
      <c r="H652" s="6" t="e">
        <f>VLOOKUP($A652&amp;$B652,'Cleaned Responses'!$1:$82,MATCH(H$1,'Cleaned Responses'!$1:$1,0),FALSE)</f>
        <v>#N/A</v>
      </c>
      <c r="I652" s="6" t="e">
        <f>VLOOKUP($A652&amp;$B652,'Cleaned Responses'!$1:$82,MATCH(I$1,'Cleaned Responses'!$1:$1,0),FALSE)</f>
        <v>#N/A</v>
      </c>
      <c r="J652" s="6" t="e">
        <f>VLOOKUP($A652&amp;$B652,'Cleaned Responses'!$1:$82,MATCH(J$1,'Cleaned Responses'!$1:$1,0),FALSE)</f>
        <v>#N/A</v>
      </c>
      <c r="K652" s="6" t="e">
        <f>VLOOKUP($A652&amp;$B652,'Cleaned Responses'!$1:$82,MATCH(K$1,'Cleaned Responses'!$1:$1,0),FALSE)</f>
        <v>#N/A</v>
      </c>
      <c r="L652" s="6" t="e">
        <f>VLOOKUP($A652&amp;$B652,'Cleaned Responses'!$1:$82,MATCH(L$1,'Cleaned Responses'!$1:$1,0),FALSE)</f>
        <v>#N/A</v>
      </c>
      <c r="M652" s="6" t="e">
        <f>VLOOKUP($A652&amp;$B652,'Cleaned Responses'!$1:$82,MATCH(M$1,'Cleaned Responses'!$1:$1,0),FALSE)</f>
        <v>#N/A</v>
      </c>
      <c r="N652" s="6" t="e">
        <f>VLOOKUP($A652&amp;$B652,'Cleaned Responses'!$1:$82,MATCH(N$1,'Cleaned Responses'!$1:$1,0),FALSE)</f>
        <v>#N/A</v>
      </c>
      <c r="O652" s="6" t="e">
        <f>VLOOKUP($A652&amp;$B652,'Cleaned Responses'!$1:$82,MATCH(O$1,'Cleaned Responses'!$1:$1,0),FALSE)</f>
        <v>#N/A</v>
      </c>
      <c r="P652" s="6" t="e">
        <f>VLOOKUP($A652&amp;$B652,'Cleaned Responses'!$1:$82,MATCH(P$1,'Cleaned Responses'!$1:$1,0),FALSE)</f>
        <v>#N/A</v>
      </c>
      <c r="Q652" s="6" t="e">
        <f>VLOOKUP($A652&amp;$B652,'Cleaned Responses'!$1:$82,MATCH(Q$1,'Cleaned Responses'!$1:$1,0),FALSE)</f>
        <v>#VALUE!</v>
      </c>
      <c r="R652" s="8" t="e">
        <f t="shared" si="221"/>
        <v>#N/A</v>
      </c>
      <c r="S652" s="8" t="e">
        <f t="shared" si="222"/>
        <v>#N/A</v>
      </c>
      <c r="T652" s="8" t="e">
        <f t="shared" si="223"/>
        <v>#N/A</v>
      </c>
      <c r="U652" s="6"/>
      <c r="V652" s="6"/>
      <c r="W652" s="6"/>
      <c r="X652" s="6"/>
      <c r="Y652" s="8" t="e">
        <f t="shared" si="224"/>
        <v>#N/A</v>
      </c>
      <c r="Z652" s="6" t="e">
        <f>VLOOKUP($A652&amp;$B652,'Cleaned Responses'!$1:$82,MATCH(Z$1,'Cleaned Responses'!$1:$1,0),FALSE)</f>
        <v>#N/A</v>
      </c>
      <c r="AA652" s="6" t="e">
        <f>VLOOKUP($A652&amp;$B652,'Cleaned Responses'!$1:$82,MATCH(AA$1,'Cleaned Responses'!$1:$1,0),FALSE)</f>
        <v>#N/A</v>
      </c>
      <c r="AB652" s="9" t="e">
        <f t="shared" si="225"/>
        <v>#N/A</v>
      </c>
      <c r="AC652" s="9" t="e">
        <f t="shared" si="226"/>
        <v>#N/A</v>
      </c>
      <c r="AD652" s="6" t="e">
        <f>VLOOKUP($A652&amp;$B652,'Cleaned Responses'!$1:$82,MATCH(AD$1,'Cleaned Responses'!$1:$1,0),FALSE)</f>
        <v>#N/A</v>
      </c>
      <c r="AE652" s="6" t="e">
        <f>VLOOKUP($A652&amp;$B652,'Cleaned Responses'!$1:$82,MATCH(AE$1,'Cleaned Responses'!$1:$1,0),FALSE)</f>
        <v>#N/A</v>
      </c>
      <c r="AF652" s="6" t="e">
        <f>VLOOKUP($A652&amp;$B652,'Cleaned Responses'!$1:$82,MATCH(AF$1,'Cleaned Responses'!$1:$1,0),FALSE)</f>
        <v>#N/A</v>
      </c>
      <c r="AG652" s="6" t="e">
        <f>VLOOKUP($A652&amp;$B652,'Cleaned Responses'!$1:$82,MATCH(AG$1,'Cleaned Responses'!$1:$1,0),FALSE)</f>
        <v>#N/A</v>
      </c>
      <c r="AH652" s="6" t="e">
        <f>VLOOKUP($A652&amp;$B652,'Cleaned Responses'!$1:$82,MATCH(AH$1,'Cleaned Responses'!$1:$1,0),FALSE)</f>
        <v>#N/A</v>
      </c>
      <c r="AI652" s="6" t="e">
        <f>VLOOKUP($A652&amp;$B652,'Cleaned Responses'!$1:$82,MATCH(AI$1,'Cleaned Responses'!$1:$1,0),FALSE)</f>
        <v>#N/A</v>
      </c>
      <c r="AJ652" s="6" t="e">
        <f>VLOOKUP($A652&amp;$B652,'Cleaned Responses'!$1:$82,MATCH(AJ$1,'Cleaned Responses'!$1:$1,0),FALSE)</f>
        <v>#N/A</v>
      </c>
      <c r="AK652" s="6" t="e">
        <f>VLOOKUP($A652&amp;$B652,'Cleaned Responses'!$1:$82,MATCH(AK$1,'Cleaned Responses'!$1:$1,0),FALSE)</f>
        <v>#N/A</v>
      </c>
      <c r="AL652" s="6" t="e">
        <f t="shared" si="227"/>
        <v>#N/A</v>
      </c>
      <c r="AM652" s="7" t="e">
        <f>VLOOKUP($A652&amp;$B652,'Cleaned Responses'!$1:$82,MATCH(AM$1,'Cleaned Responses'!$1:$1,0),FALSE)/100</f>
        <v>#N/A</v>
      </c>
      <c r="AN652" s="7" t="e">
        <f>VLOOKUP($A652&amp;$B652,'Cleaned Responses'!$1:$82,MATCH(AN$1,'Cleaned Responses'!$1:$1,0),FALSE)/100</f>
        <v>#N/A</v>
      </c>
      <c r="AO652" s="7" t="e">
        <f>VLOOKUP($A652&amp;$B652,'Cleaned Responses'!$1:$82,MATCH(AO$1,'Cleaned Responses'!$1:$1,0),FALSE)/100</f>
        <v>#N/A</v>
      </c>
      <c r="AP652" s="7" t="e">
        <f>VLOOKUP($A652&amp;$B652,'Cleaned Responses'!$1:$82,MATCH(AP$1,'Cleaned Responses'!$1:$1,0),FALSE)/100</f>
        <v>#N/A</v>
      </c>
      <c r="AQ652" s="7" t="e">
        <f>VLOOKUP($A652&amp;$B652,'Cleaned Responses'!$1:$82,MATCH(AQ$1,'Cleaned Responses'!$1:$1,0),FALSE)/100</f>
        <v>#N/A</v>
      </c>
      <c r="AR652" s="7" t="e">
        <f>VLOOKUP($A652&amp;$B652,'Cleaned Responses'!$1:$82,MATCH(AR$1,'Cleaned Responses'!$1:$1,0),FALSE)/100</f>
        <v>#N/A</v>
      </c>
      <c r="AS652" s="7" t="e">
        <f>VLOOKUP($A652&amp;$B652,'Cleaned Responses'!$1:$82,MATCH(AS$1,'Cleaned Responses'!$1:$1,0),FALSE)/100</f>
        <v>#N/A</v>
      </c>
      <c r="AT652" s="7" t="e">
        <f>VLOOKUP($A652&amp;$B652,'Cleaned Responses'!$1:$82,MATCH(AT$1,'Cleaned Responses'!$1:$1,0),FALSE)/100</f>
        <v>#N/A</v>
      </c>
      <c r="AU652" s="7" t="e">
        <f>VLOOKUP($A652&amp;$B652,'Cleaned Responses'!$1:$82,MATCH(AU$1,'Cleaned Responses'!$1:$1,0),FALSE)/100</f>
        <v>#N/A</v>
      </c>
      <c r="AV652" s="7" t="e">
        <f>VLOOKUP($A652&amp;$B652,'Cleaned Responses'!$1:$82,MATCH(AV$1,'Cleaned Responses'!$1:$1,0),FALSE)/100</f>
        <v>#N/A</v>
      </c>
      <c r="AW652" s="7" t="e">
        <f>VLOOKUP($A652&amp;$B652,'Cleaned Responses'!$1:$82,MATCH(AW$1,'Cleaned Responses'!$1:$1,0),FALSE)/100</f>
        <v>#N/A</v>
      </c>
      <c r="AX652" s="7" t="e">
        <f>VLOOKUP($A652&amp;$B652,'Cleaned Responses'!$1:$82,MATCH(AX$1,'Cleaned Responses'!$1:$1,0),FALSE)/100</f>
        <v>#N/A</v>
      </c>
      <c r="AY652" s="7" t="e">
        <f>VLOOKUP($A652&amp;$B652,'Cleaned Responses'!$1:$82,MATCH(AY$1,'Cleaned Responses'!$1:$1,0),FALSE)/100</f>
        <v>#N/A</v>
      </c>
      <c r="AZ652" s="7" t="e">
        <f>VLOOKUP($A652&amp;$B652,'Cleaned Responses'!$1:$82,MATCH(AZ$1,'Cleaned Responses'!$1:$1,0),FALSE)/100</f>
        <v>#N/A</v>
      </c>
      <c r="BA652" s="7" t="e">
        <f>VLOOKUP($A652&amp;$B652,'Cleaned Responses'!$1:$82,MATCH(BA$1,'Cleaned Responses'!$1:$1,0),FALSE)/100</f>
        <v>#N/A</v>
      </c>
      <c r="BB652" s="7" t="e">
        <f>VLOOKUP($A652&amp;$B652,'Cleaned Responses'!$1:$82,MATCH(BB$1,'Cleaned Responses'!$1:$1,0),FALSE)/100</f>
        <v>#N/A</v>
      </c>
      <c r="BC652" s="7" t="e">
        <f>VLOOKUP($A652&amp;$B652,'Cleaned Responses'!$1:$82,MATCH(BC$1,'Cleaned Responses'!$1:$1,0),FALSE)/100</f>
        <v>#N/A</v>
      </c>
      <c r="BD652" s="7" t="e">
        <f>VLOOKUP($A652&amp;$B652,'Cleaned Responses'!$1:$82,MATCH(BD$1,'Cleaned Responses'!$1:$1,0),FALSE)/100</f>
        <v>#N/A</v>
      </c>
      <c r="BE652" s="7" t="e">
        <f>VLOOKUP($A652&amp;$B652,'Cleaned Responses'!$1:$82,MATCH(BE$1,'Cleaned Responses'!$1:$1,0),FALSE)/100</f>
        <v>#N/A</v>
      </c>
      <c r="BF652" s="7"/>
      <c r="BG652" s="6" t="e">
        <f>VLOOKUP($A652&amp;$B652,'Cleaned Responses'!$1:$82,MATCH(BG$1,'Cleaned Responses'!$1:$1,0),FALSE)</f>
        <v>#N/A</v>
      </c>
      <c r="BH652" s="6" t="e">
        <f>VLOOKUP($A652&amp;$B652,'Cleaned Responses'!$1:$82,MATCH(BH$1,'Cleaned Responses'!$1:$1,0),FALSE)</f>
        <v>#N/A</v>
      </c>
      <c r="BI652" t="e">
        <f>VLOOKUP($A652&amp;$B652,'Cleaned Responses'!$1:$82,MATCH(BI$1,'Cleaned Responses'!$1:$1,0),FALSE)/100</f>
        <v>#N/A</v>
      </c>
      <c r="BJ652" t="e">
        <f>VLOOKUP($A652&amp;$B652,'Cleaned Responses'!$1:$82,MATCH(BJ$1,'Cleaned Responses'!$1:$1,0),FALSE)/100</f>
        <v>#N/A</v>
      </c>
      <c r="BK652" t="e">
        <f>VLOOKUP($A652&amp;$B652,'Cleaned Responses'!$1:$82,MATCH(BK$1,'Cleaned Responses'!$1:$1,0),FALSE)/100</f>
        <v>#N/A</v>
      </c>
      <c r="BL652" t="e">
        <f t="shared" si="228"/>
        <v>#N/A</v>
      </c>
      <c r="BM652" t="e">
        <f t="shared" si="229"/>
        <v>#N/A</v>
      </c>
      <c r="BN652" t="e">
        <f t="shared" si="230"/>
        <v>#N/A</v>
      </c>
      <c r="BO652" t="e">
        <f>VLOOKUP($A652&amp;$B652,'Cleaned Responses'!$1:$82,MATCH(BO$1,'Cleaned Responses'!$1:$1,0),FALSE)/100</f>
        <v>#N/A</v>
      </c>
      <c r="BP652" t="e">
        <f>VLOOKUP($A652&amp;$B652,'Cleaned Responses'!$1:$82,MATCH(BP$1,'Cleaned Responses'!$1:$1,0),FALSE)/100</f>
        <v>#N/A</v>
      </c>
      <c r="BQ652" t="e">
        <f>VLOOKUP($A652&amp;$B652,'Cleaned Responses'!$1:$82,MATCH(BQ$1,'Cleaned Responses'!$1:$1,0),FALSE)/100</f>
        <v>#N/A</v>
      </c>
      <c r="BR652" t="e">
        <f>VLOOKUP($A652&amp;$B652,'Cleaned Responses'!$1:$82,MATCH(BR$1,'Cleaned Responses'!$1:$1,0),FALSE)/100</f>
        <v>#N/A</v>
      </c>
      <c r="BS652" t="e">
        <f>VLOOKUP($A652&amp;$B652,'Cleaned Responses'!$1:$82,MATCH(BS$1,'Cleaned Responses'!$1:$1,0),FALSE)/100</f>
        <v>#N/A</v>
      </c>
      <c r="BT652" t="e">
        <f>VLOOKUP($A652&amp;$B652,'Cleaned Responses'!$1:$82,MATCH(BT$1,'Cleaned Responses'!$1:$1,0),FALSE)/100</f>
        <v>#N/A</v>
      </c>
      <c r="BU652" t="e">
        <f>VLOOKUP($A652&amp;$B652,'Cleaned Responses'!$1:$82,MATCH(BU$1,'Cleaned Responses'!$1:$1,0),FALSE)/100</f>
        <v>#N/A</v>
      </c>
      <c r="BV652" t="e">
        <f>VLOOKUP($A652&amp;$B652,'Cleaned Responses'!$1:$82,MATCH(BV$1,'Cleaned Responses'!$1:$1,0),FALSE)/100</f>
        <v>#N/A</v>
      </c>
      <c r="BW652" t="e">
        <f>VLOOKUP($A652&amp;$B652,'Cleaned Responses'!$1:$82,MATCH(BW$1,'Cleaned Responses'!$1:$1,0),FALSE)/100</f>
        <v>#N/A</v>
      </c>
      <c r="BX652" t="e">
        <f>VLOOKUP($A652&amp;$B652,'Cleaned Responses'!$1:$82,MATCH(BX$1,'Cleaned Responses'!$1:$1,0),FALSE)/100</f>
        <v>#N/A</v>
      </c>
      <c r="BY652" t="e">
        <f>VLOOKUP($A652&amp;$B652,'Cleaned Responses'!$1:$82,MATCH(BY$1,'Cleaned Responses'!$1:$1,0),FALSE)/100</f>
        <v>#N/A</v>
      </c>
      <c r="BZ652" t="e">
        <f>VLOOKUP($A652&amp;$B652,'Cleaned Responses'!$1:$82,MATCH(BZ$1,'Cleaned Responses'!$1:$1,0),FALSE)/100</f>
        <v>#N/A</v>
      </c>
      <c r="CA652" t="e">
        <f t="shared" si="231"/>
        <v>#N/A</v>
      </c>
      <c r="CB652" t="e">
        <f t="shared" si="232"/>
        <v>#N/A</v>
      </c>
      <c r="CC652" t="e">
        <f t="shared" si="233"/>
        <v>#N/A</v>
      </c>
      <c r="CD652" t="e">
        <f t="shared" si="234"/>
        <v>#N/A</v>
      </c>
      <c r="CE652" t="e">
        <f t="shared" si="235"/>
        <v>#N/A</v>
      </c>
      <c r="CF652" t="e">
        <f t="shared" si="236"/>
        <v>#N/A</v>
      </c>
      <c r="CG652" t="e">
        <f t="shared" si="237"/>
        <v>#N/A</v>
      </c>
      <c r="CH652" t="e">
        <f t="shared" si="238"/>
        <v>#N/A</v>
      </c>
      <c r="CI652" t="e">
        <f t="shared" si="239"/>
        <v>#N/A</v>
      </c>
      <c r="CJ652" t="e">
        <f t="shared" si="240"/>
        <v>#N/A</v>
      </c>
      <c r="CK652" t="e">
        <f t="shared" si="241"/>
        <v>#N/A</v>
      </c>
    </row>
    <row r="653" spans="1:89" ht="20" customHeight="1" x14ac:dyDescent="0.25">
      <c r="A653" s="163"/>
      <c r="B653" s="6"/>
      <c r="C653" s="6" t="e">
        <f>VLOOKUP($A653&amp;$B653,'Cleaned Responses'!$1:$82,MATCH($C$1,'Cleaned Responses'!$1:$1,0),FALSE)</f>
        <v>#N/A</v>
      </c>
      <c r="D653" s="6" t="e">
        <f>VLOOKUP($A653&amp;$B653,'Cleaned Responses'!$1:$82,MATCH(D$1,'Cleaned Responses'!$1:$1,0),FALSE)</f>
        <v>#N/A</v>
      </c>
      <c r="E653" s="6" t="e">
        <f>VLOOKUP($A653&amp;$B653,'Cleaned Responses'!$1:$82,MATCH(E$1,'Cleaned Responses'!$1:$1,0),FALSE)</f>
        <v>#N/A</v>
      </c>
      <c r="F653" s="6" t="e">
        <f>VLOOKUP($A653&amp;$B653,'Cleaned Responses'!$1:$82,MATCH(F$1,'Cleaned Responses'!$1:$1,0),FALSE)</f>
        <v>#N/A</v>
      </c>
      <c r="G653" s="6" t="e">
        <f t="shared" si="220"/>
        <v>#N/A</v>
      </c>
      <c r="H653" s="6" t="e">
        <f>VLOOKUP($A653&amp;$B653,'Cleaned Responses'!$1:$82,MATCH(H$1,'Cleaned Responses'!$1:$1,0),FALSE)</f>
        <v>#N/A</v>
      </c>
      <c r="I653" s="6" t="e">
        <f>VLOOKUP($A653&amp;$B653,'Cleaned Responses'!$1:$82,MATCH(I$1,'Cleaned Responses'!$1:$1,0),FALSE)</f>
        <v>#N/A</v>
      </c>
      <c r="J653" s="6" t="e">
        <f>VLOOKUP($A653&amp;$B653,'Cleaned Responses'!$1:$82,MATCH(J$1,'Cleaned Responses'!$1:$1,0),FALSE)</f>
        <v>#N/A</v>
      </c>
      <c r="K653" s="6" t="e">
        <f>VLOOKUP($A653&amp;$B653,'Cleaned Responses'!$1:$82,MATCH(K$1,'Cleaned Responses'!$1:$1,0),FALSE)</f>
        <v>#N/A</v>
      </c>
      <c r="L653" s="6" t="e">
        <f>VLOOKUP($A653&amp;$B653,'Cleaned Responses'!$1:$82,MATCH(L$1,'Cleaned Responses'!$1:$1,0),FALSE)</f>
        <v>#N/A</v>
      </c>
      <c r="M653" s="6" t="e">
        <f>VLOOKUP($A653&amp;$B653,'Cleaned Responses'!$1:$82,MATCH(M$1,'Cleaned Responses'!$1:$1,0),FALSE)</f>
        <v>#N/A</v>
      </c>
      <c r="N653" s="6" t="e">
        <f>VLOOKUP($A653&amp;$B653,'Cleaned Responses'!$1:$82,MATCH(N$1,'Cleaned Responses'!$1:$1,0),FALSE)</f>
        <v>#N/A</v>
      </c>
      <c r="O653" s="6" t="e">
        <f>VLOOKUP($A653&amp;$B653,'Cleaned Responses'!$1:$82,MATCH(O$1,'Cleaned Responses'!$1:$1,0),FALSE)</f>
        <v>#N/A</v>
      </c>
      <c r="P653" s="6" t="e">
        <f>VLOOKUP($A653&amp;$B653,'Cleaned Responses'!$1:$82,MATCH(P$1,'Cleaned Responses'!$1:$1,0),FALSE)</f>
        <v>#N/A</v>
      </c>
      <c r="Q653" s="6" t="e">
        <f>VLOOKUP($A653&amp;$B653,'Cleaned Responses'!$1:$82,MATCH(Q$1,'Cleaned Responses'!$1:$1,0),FALSE)</f>
        <v>#VALUE!</v>
      </c>
      <c r="R653" s="8" t="e">
        <f t="shared" si="221"/>
        <v>#N/A</v>
      </c>
      <c r="S653" s="8" t="e">
        <f t="shared" si="222"/>
        <v>#N/A</v>
      </c>
      <c r="T653" s="8" t="e">
        <f t="shared" si="223"/>
        <v>#N/A</v>
      </c>
      <c r="U653" s="6"/>
      <c r="V653" s="6"/>
      <c r="W653" s="6"/>
      <c r="X653" s="6"/>
      <c r="Y653" s="8" t="e">
        <f t="shared" si="224"/>
        <v>#N/A</v>
      </c>
      <c r="Z653" s="6" t="e">
        <f>VLOOKUP($A653&amp;$B653,'Cleaned Responses'!$1:$82,MATCH(Z$1,'Cleaned Responses'!$1:$1,0),FALSE)</f>
        <v>#N/A</v>
      </c>
      <c r="AA653" s="6" t="e">
        <f>VLOOKUP($A653&amp;$B653,'Cleaned Responses'!$1:$82,MATCH(AA$1,'Cleaned Responses'!$1:$1,0),FALSE)</f>
        <v>#N/A</v>
      </c>
      <c r="AB653" s="9" t="e">
        <f t="shared" si="225"/>
        <v>#N/A</v>
      </c>
      <c r="AC653" s="9" t="e">
        <f t="shared" si="226"/>
        <v>#N/A</v>
      </c>
      <c r="AD653" s="6" t="e">
        <f>VLOOKUP($A653&amp;$B653,'Cleaned Responses'!$1:$82,MATCH(AD$1,'Cleaned Responses'!$1:$1,0),FALSE)</f>
        <v>#N/A</v>
      </c>
      <c r="AE653" s="6" t="e">
        <f>VLOOKUP($A653&amp;$B653,'Cleaned Responses'!$1:$82,MATCH(AE$1,'Cleaned Responses'!$1:$1,0),FALSE)</f>
        <v>#N/A</v>
      </c>
      <c r="AF653" s="6" t="e">
        <f>VLOOKUP($A653&amp;$B653,'Cleaned Responses'!$1:$82,MATCH(AF$1,'Cleaned Responses'!$1:$1,0),FALSE)</f>
        <v>#N/A</v>
      </c>
      <c r="AG653" s="6" t="e">
        <f>VLOOKUP($A653&amp;$B653,'Cleaned Responses'!$1:$82,MATCH(AG$1,'Cleaned Responses'!$1:$1,0),FALSE)</f>
        <v>#N/A</v>
      </c>
      <c r="AH653" s="6" t="e">
        <f>VLOOKUP($A653&amp;$B653,'Cleaned Responses'!$1:$82,MATCH(AH$1,'Cleaned Responses'!$1:$1,0),FALSE)</f>
        <v>#N/A</v>
      </c>
      <c r="AI653" s="6" t="e">
        <f>VLOOKUP($A653&amp;$B653,'Cleaned Responses'!$1:$82,MATCH(AI$1,'Cleaned Responses'!$1:$1,0),FALSE)</f>
        <v>#N/A</v>
      </c>
      <c r="AJ653" s="6" t="e">
        <f>VLOOKUP($A653&amp;$B653,'Cleaned Responses'!$1:$82,MATCH(AJ$1,'Cleaned Responses'!$1:$1,0),FALSE)</f>
        <v>#N/A</v>
      </c>
      <c r="AK653" s="6" t="e">
        <f>VLOOKUP($A653&amp;$B653,'Cleaned Responses'!$1:$82,MATCH(AK$1,'Cleaned Responses'!$1:$1,0),FALSE)</f>
        <v>#N/A</v>
      </c>
      <c r="AL653" s="6" t="e">
        <f t="shared" si="227"/>
        <v>#N/A</v>
      </c>
      <c r="AM653" s="7" t="e">
        <f>VLOOKUP($A653&amp;$B653,'Cleaned Responses'!$1:$82,MATCH(AM$1,'Cleaned Responses'!$1:$1,0),FALSE)/100</f>
        <v>#N/A</v>
      </c>
      <c r="AN653" s="7" t="e">
        <f>VLOOKUP($A653&amp;$B653,'Cleaned Responses'!$1:$82,MATCH(AN$1,'Cleaned Responses'!$1:$1,0),FALSE)/100</f>
        <v>#N/A</v>
      </c>
      <c r="AO653" s="7" t="e">
        <f>VLOOKUP($A653&amp;$B653,'Cleaned Responses'!$1:$82,MATCH(AO$1,'Cleaned Responses'!$1:$1,0),FALSE)/100</f>
        <v>#N/A</v>
      </c>
      <c r="AP653" s="7" t="e">
        <f>VLOOKUP($A653&amp;$B653,'Cleaned Responses'!$1:$82,MATCH(AP$1,'Cleaned Responses'!$1:$1,0),FALSE)/100</f>
        <v>#N/A</v>
      </c>
      <c r="AQ653" s="7" t="e">
        <f>VLOOKUP($A653&amp;$B653,'Cleaned Responses'!$1:$82,MATCH(AQ$1,'Cleaned Responses'!$1:$1,0),FALSE)/100</f>
        <v>#N/A</v>
      </c>
      <c r="AR653" s="7" t="e">
        <f>VLOOKUP($A653&amp;$B653,'Cleaned Responses'!$1:$82,MATCH(AR$1,'Cleaned Responses'!$1:$1,0),FALSE)/100</f>
        <v>#N/A</v>
      </c>
      <c r="AS653" s="7" t="e">
        <f>VLOOKUP($A653&amp;$B653,'Cleaned Responses'!$1:$82,MATCH(AS$1,'Cleaned Responses'!$1:$1,0),FALSE)/100</f>
        <v>#N/A</v>
      </c>
      <c r="AT653" s="7" t="e">
        <f>VLOOKUP($A653&amp;$B653,'Cleaned Responses'!$1:$82,MATCH(AT$1,'Cleaned Responses'!$1:$1,0),FALSE)/100</f>
        <v>#N/A</v>
      </c>
      <c r="AU653" s="7" t="e">
        <f>VLOOKUP($A653&amp;$B653,'Cleaned Responses'!$1:$82,MATCH(AU$1,'Cleaned Responses'!$1:$1,0),FALSE)/100</f>
        <v>#N/A</v>
      </c>
      <c r="AV653" s="7" t="e">
        <f>VLOOKUP($A653&amp;$B653,'Cleaned Responses'!$1:$82,MATCH(AV$1,'Cleaned Responses'!$1:$1,0),FALSE)/100</f>
        <v>#N/A</v>
      </c>
      <c r="AW653" s="7" t="e">
        <f>VLOOKUP($A653&amp;$B653,'Cleaned Responses'!$1:$82,MATCH(AW$1,'Cleaned Responses'!$1:$1,0),FALSE)/100</f>
        <v>#N/A</v>
      </c>
      <c r="AX653" s="7" t="e">
        <f>VLOOKUP($A653&amp;$B653,'Cleaned Responses'!$1:$82,MATCH(AX$1,'Cleaned Responses'!$1:$1,0),FALSE)/100</f>
        <v>#N/A</v>
      </c>
      <c r="AY653" s="7" t="e">
        <f>VLOOKUP($A653&amp;$B653,'Cleaned Responses'!$1:$82,MATCH(AY$1,'Cleaned Responses'!$1:$1,0),FALSE)/100</f>
        <v>#N/A</v>
      </c>
      <c r="AZ653" s="7" t="e">
        <f>VLOOKUP($A653&amp;$B653,'Cleaned Responses'!$1:$82,MATCH(AZ$1,'Cleaned Responses'!$1:$1,0),FALSE)/100</f>
        <v>#N/A</v>
      </c>
      <c r="BA653" s="7" t="e">
        <f>VLOOKUP($A653&amp;$B653,'Cleaned Responses'!$1:$82,MATCH(BA$1,'Cleaned Responses'!$1:$1,0),FALSE)/100</f>
        <v>#N/A</v>
      </c>
      <c r="BB653" s="7" t="e">
        <f>VLOOKUP($A653&amp;$B653,'Cleaned Responses'!$1:$82,MATCH(BB$1,'Cleaned Responses'!$1:$1,0),FALSE)/100</f>
        <v>#N/A</v>
      </c>
      <c r="BC653" s="7" t="e">
        <f>VLOOKUP($A653&amp;$B653,'Cleaned Responses'!$1:$82,MATCH(BC$1,'Cleaned Responses'!$1:$1,0),FALSE)/100</f>
        <v>#N/A</v>
      </c>
      <c r="BD653" s="7" t="e">
        <f>VLOOKUP($A653&amp;$B653,'Cleaned Responses'!$1:$82,MATCH(BD$1,'Cleaned Responses'!$1:$1,0),FALSE)/100</f>
        <v>#N/A</v>
      </c>
      <c r="BE653" s="7" t="e">
        <f>VLOOKUP($A653&amp;$B653,'Cleaned Responses'!$1:$82,MATCH(BE$1,'Cleaned Responses'!$1:$1,0),FALSE)/100</f>
        <v>#N/A</v>
      </c>
      <c r="BF653" s="7"/>
      <c r="BG653" s="6" t="e">
        <f>VLOOKUP($A653&amp;$B653,'Cleaned Responses'!$1:$82,MATCH(BG$1,'Cleaned Responses'!$1:$1,0),FALSE)</f>
        <v>#N/A</v>
      </c>
      <c r="BH653" s="6" t="e">
        <f>VLOOKUP($A653&amp;$B653,'Cleaned Responses'!$1:$82,MATCH(BH$1,'Cleaned Responses'!$1:$1,0),FALSE)</f>
        <v>#N/A</v>
      </c>
      <c r="BI653" t="e">
        <f>VLOOKUP($A653&amp;$B653,'Cleaned Responses'!$1:$82,MATCH(BI$1,'Cleaned Responses'!$1:$1,0),FALSE)/100</f>
        <v>#N/A</v>
      </c>
      <c r="BJ653" t="e">
        <f>VLOOKUP($A653&amp;$B653,'Cleaned Responses'!$1:$82,MATCH(BJ$1,'Cleaned Responses'!$1:$1,0),FALSE)/100</f>
        <v>#N/A</v>
      </c>
      <c r="BK653" t="e">
        <f>VLOOKUP($A653&amp;$B653,'Cleaned Responses'!$1:$82,MATCH(BK$1,'Cleaned Responses'!$1:$1,0),FALSE)/100</f>
        <v>#N/A</v>
      </c>
      <c r="BL653" t="e">
        <f t="shared" si="228"/>
        <v>#N/A</v>
      </c>
      <c r="BM653" t="e">
        <f t="shared" si="229"/>
        <v>#N/A</v>
      </c>
      <c r="BN653" t="e">
        <f t="shared" si="230"/>
        <v>#N/A</v>
      </c>
      <c r="BO653" t="e">
        <f>VLOOKUP($A653&amp;$B653,'Cleaned Responses'!$1:$82,MATCH(BO$1,'Cleaned Responses'!$1:$1,0),FALSE)/100</f>
        <v>#N/A</v>
      </c>
      <c r="BP653" t="e">
        <f>VLOOKUP($A653&amp;$B653,'Cleaned Responses'!$1:$82,MATCH(BP$1,'Cleaned Responses'!$1:$1,0),FALSE)/100</f>
        <v>#N/A</v>
      </c>
      <c r="BQ653" t="e">
        <f>VLOOKUP($A653&amp;$B653,'Cleaned Responses'!$1:$82,MATCH(BQ$1,'Cleaned Responses'!$1:$1,0),FALSE)/100</f>
        <v>#N/A</v>
      </c>
      <c r="BR653" t="e">
        <f>VLOOKUP($A653&amp;$B653,'Cleaned Responses'!$1:$82,MATCH(BR$1,'Cleaned Responses'!$1:$1,0),FALSE)/100</f>
        <v>#N/A</v>
      </c>
      <c r="BS653" t="e">
        <f>VLOOKUP($A653&amp;$B653,'Cleaned Responses'!$1:$82,MATCH(BS$1,'Cleaned Responses'!$1:$1,0),FALSE)/100</f>
        <v>#N/A</v>
      </c>
      <c r="BT653" t="e">
        <f>VLOOKUP($A653&amp;$B653,'Cleaned Responses'!$1:$82,MATCH(BT$1,'Cleaned Responses'!$1:$1,0),FALSE)/100</f>
        <v>#N/A</v>
      </c>
      <c r="BU653" t="e">
        <f>VLOOKUP($A653&amp;$B653,'Cleaned Responses'!$1:$82,MATCH(BU$1,'Cleaned Responses'!$1:$1,0),FALSE)/100</f>
        <v>#N/A</v>
      </c>
      <c r="BV653" t="e">
        <f>VLOOKUP($A653&amp;$B653,'Cleaned Responses'!$1:$82,MATCH(BV$1,'Cleaned Responses'!$1:$1,0),FALSE)/100</f>
        <v>#N/A</v>
      </c>
      <c r="BW653" t="e">
        <f>VLOOKUP($A653&amp;$B653,'Cleaned Responses'!$1:$82,MATCH(BW$1,'Cleaned Responses'!$1:$1,0),FALSE)/100</f>
        <v>#N/A</v>
      </c>
      <c r="BX653" t="e">
        <f>VLOOKUP($A653&amp;$B653,'Cleaned Responses'!$1:$82,MATCH(BX$1,'Cleaned Responses'!$1:$1,0),FALSE)/100</f>
        <v>#N/A</v>
      </c>
      <c r="BY653" t="e">
        <f>VLOOKUP($A653&amp;$B653,'Cleaned Responses'!$1:$82,MATCH(BY$1,'Cleaned Responses'!$1:$1,0),FALSE)/100</f>
        <v>#N/A</v>
      </c>
      <c r="BZ653" t="e">
        <f>VLOOKUP($A653&amp;$B653,'Cleaned Responses'!$1:$82,MATCH(BZ$1,'Cleaned Responses'!$1:$1,0),FALSE)/100</f>
        <v>#N/A</v>
      </c>
      <c r="CA653" t="e">
        <f t="shared" si="231"/>
        <v>#N/A</v>
      </c>
      <c r="CB653" t="e">
        <f t="shared" si="232"/>
        <v>#N/A</v>
      </c>
      <c r="CC653" t="e">
        <f t="shared" si="233"/>
        <v>#N/A</v>
      </c>
      <c r="CD653" t="e">
        <f t="shared" si="234"/>
        <v>#N/A</v>
      </c>
      <c r="CE653" t="e">
        <f t="shared" si="235"/>
        <v>#N/A</v>
      </c>
      <c r="CF653" t="e">
        <f t="shared" si="236"/>
        <v>#N/A</v>
      </c>
      <c r="CG653" t="e">
        <f t="shared" si="237"/>
        <v>#N/A</v>
      </c>
      <c r="CH653" t="e">
        <f t="shared" si="238"/>
        <v>#N/A</v>
      </c>
      <c r="CI653" t="e">
        <f t="shared" si="239"/>
        <v>#N/A</v>
      </c>
      <c r="CJ653" t="e">
        <f t="shared" si="240"/>
        <v>#N/A</v>
      </c>
      <c r="CK653" t="e">
        <f t="shared" si="241"/>
        <v>#N/A</v>
      </c>
    </row>
    <row r="654" spans="1:89" ht="20" customHeight="1" x14ac:dyDescent="0.25">
      <c r="A654" s="163"/>
      <c r="B654" s="6"/>
      <c r="C654" s="6" t="e">
        <f>VLOOKUP($A654&amp;$B654,'Cleaned Responses'!$1:$82,MATCH($C$1,'Cleaned Responses'!$1:$1,0),FALSE)</f>
        <v>#N/A</v>
      </c>
      <c r="D654" s="6" t="e">
        <f>VLOOKUP($A654&amp;$B654,'Cleaned Responses'!$1:$82,MATCH(D$1,'Cleaned Responses'!$1:$1,0),FALSE)</f>
        <v>#N/A</v>
      </c>
      <c r="E654" s="6" t="e">
        <f>VLOOKUP($A654&amp;$B654,'Cleaned Responses'!$1:$82,MATCH(E$1,'Cleaned Responses'!$1:$1,0),FALSE)</f>
        <v>#N/A</v>
      </c>
      <c r="F654" s="6" t="e">
        <f>VLOOKUP($A654&amp;$B654,'Cleaned Responses'!$1:$82,MATCH(F$1,'Cleaned Responses'!$1:$1,0),FALSE)</f>
        <v>#N/A</v>
      </c>
      <c r="G654" s="6" t="e">
        <f t="shared" si="220"/>
        <v>#N/A</v>
      </c>
      <c r="H654" s="6" t="e">
        <f>VLOOKUP($A654&amp;$B654,'Cleaned Responses'!$1:$82,MATCH(H$1,'Cleaned Responses'!$1:$1,0),FALSE)</f>
        <v>#N/A</v>
      </c>
      <c r="I654" s="6" t="e">
        <f>VLOOKUP($A654&amp;$B654,'Cleaned Responses'!$1:$82,MATCH(I$1,'Cleaned Responses'!$1:$1,0),FALSE)</f>
        <v>#N/A</v>
      </c>
      <c r="J654" s="6" t="e">
        <f>VLOOKUP($A654&amp;$B654,'Cleaned Responses'!$1:$82,MATCH(J$1,'Cleaned Responses'!$1:$1,0),FALSE)</f>
        <v>#N/A</v>
      </c>
      <c r="K654" s="6" t="e">
        <f>VLOOKUP($A654&amp;$B654,'Cleaned Responses'!$1:$82,MATCH(K$1,'Cleaned Responses'!$1:$1,0),FALSE)</f>
        <v>#N/A</v>
      </c>
      <c r="L654" s="6" t="e">
        <f>VLOOKUP($A654&amp;$B654,'Cleaned Responses'!$1:$82,MATCH(L$1,'Cleaned Responses'!$1:$1,0),FALSE)</f>
        <v>#N/A</v>
      </c>
      <c r="M654" s="6" t="e">
        <f>VLOOKUP($A654&amp;$B654,'Cleaned Responses'!$1:$82,MATCH(M$1,'Cleaned Responses'!$1:$1,0),FALSE)</f>
        <v>#N/A</v>
      </c>
      <c r="N654" s="6" t="e">
        <f>VLOOKUP($A654&amp;$B654,'Cleaned Responses'!$1:$82,MATCH(N$1,'Cleaned Responses'!$1:$1,0),FALSE)</f>
        <v>#N/A</v>
      </c>
      <c r="O654" s="6" t="e">
        <f>VLOOKUP($A654&amp;$B654,'Cleaned Responses'!$1:$82,MATCH(O$1,'Cleaned Responses'!$1:$1,0),FALSE)</f>
        <v>#N/A</v>
      </c>
      <c r="P654" s="6" t="e">
        <f>VLOOKUP($A654&amp;$B654,'Cleaned Responses'!$1:$82,MATCH(P$1,'Cleaned Responses'!$1:$1,0),FALSE)</f>
        <v>#N/A</v>
      </c>
      <c r="Q654" s="6" t="e">
        <f>VLOOKUP($A654&amp;$B654,'Cleaned Responses'!$1:$82,MATCH(Q$1,'Cleaned Responses'!$1:$1,0),FALSE)</f>
        <v>#VALUE!</v>
      </c>
      <c r="R654" s="8" t="e">
        <f t="shared" si="221"/>
        <v>#N/A</v>
      </c>
      <c r="S654" s="8" t="e">
        <f t="shared" si="222"/>
        <v>#N/A</v>
      </c>
      <c r="T654" s="8" t="e">
        <f t="shared" si="223"/>
        <v>#N/A</v>
      </c>
      <c r="U654" s="6"/>
      <c r="V654" s="6"/>
      <c r="W654" s="6"/>
      <c r="X654" s="6"/>
      <c r="Y654" s="8" t="e">
        <f t="shared" si="224"/>
        <v>#N/A</v>
      </c>
      <c r="Z654" s="6" t="e">
        <f>VLOOKUP($A654&amp;$B654,'Cleaned Responses'!$1:$82,MATCH(Z$1,'Cleaned Responses'!$1:$1,0),FALSE)</f>
        <v>#N/A</v>
      </c>
      <c r="AA654" s="6" t="e">
        <f>VLOOKUP($A654&amp;$B654,'Cleaned Responses'!$1:$82,MATCH(AA$1,'Cleaned Responses'!$1:$1,0),FALSE)</f>
        <v>#N/A</v>
      </c>
      <c r="AB654" s="9" t="e">
        <f t="shared" si="225"/>
        <v>#N/A</v>
      </c>
      <c r="AC654" s="9" t="e">
        <f t="shared" si="226"/>
        <v>#N/A</v>
      </c>
      <c r="AD654" s="6" t="e">
        <f>VLOOKUP($A654&amp;$B654,'Cleaned Responses'!$1:$82,MATCH(AD$1,'Cleaned Responses'!$1:$1,0),FALSE)</f>
        <v>#N/A</v>
      </c>
      <c r="AE654" s="6" t="e">
        <f>VLOOKUP($A654&amp;$B654,'Cleaned Responses'!$1:$82,MATCH(AE$1,'Cleaned Responses'!$1:$1,0),FALSE)</f>
        <v>#N/A</v>
      </c>
      <c r="AF654" s="6" t="e">
        <f>VLOOKUP($A654&amp;$B654,'Cleaned Responses'!$1:$82,MATCH(AF$1,'Cleaned Responses'!$1:$1,0),FALSE)</f>
        <v>#N/A</v>
      </c>
      <c r="AG654" s="6" t="e">
        <f>VLOOKUP($A654&amp;$B654,'Cleaned Responses'!$1:$82,MATCH(AG$1,'Cleaned Responses'!$1:$1,0),FALSE)</f>
        <v>#N/A</v>
      </c>
      <c r="AH654" s="6" t="e">
        <f>VLOOKUP($A654&amp;$B654,'Cleaned Responses'!$1:$82,MATCH(AH$1,'Cleaned Responses'!$1:$1,0),FALSE)</f>
        <v>#N/A</v>
      </c>
      <c r="AI654" s="6" t="e">
        <f>VLOOKUP($A654&amp;$B654,'Cleaned Responses'!$1:$82,MATCH(AI$1,'Cleaned Responses'!$1:$1,0),FALSE)</f>
        <v>#N/A</v>
      </c>
      <c r="AJ654" s="6" t="e">
        <f>VLOOKUP($A654&amp;$B654,'Cleaned Responses'!$1:$82,MATCH(AJ$1,'Cleaned Responses'!$1:$1,0),FALSE)</f>
        <v>#N/A</v>
      </c>
      <c r="AK654" s="6" t="e">
        <f>VLOOKUP($A654&amp;$B654,'Cleaned Responses'!$1:$82,MATCH(AK$1,'Cleaned Responses'!$1:$1,0),FALSE)</f>
        <v>#N/A</v>
      </c>
      <c r="AL654" s="6" t="e">
        <f t="shared" si="227"/>
        <v>#N/A</v>
      </c>
      <c r="AM654" s="7" t="e">
        <f>VLOOKUP($A654&amp;$B654,'Cleaned Responses'!$1:$82,MATCH(AM$1,'Cleaned Responses'!$1:$1,0),FALSE)/100</f>
        <v>#N/A</v>
      </c>
      <c r="AN654" s="7" t="e">
        <f>VLOOKUP($A654&amp;$B654,'Cleaned Responses'!$1:$82,MATCH(AN$1,'Cleaned Responses'!$1:$1,0),FALSE)/100</f>
        <v>#N/A</v>
      </c>
      <c r="AO654" s="7" t="e">
        <f>VLOOKUP($A654&amp;$B654,'Cleaned Responses'!$1:$82,MATCH(AO$1,'Cleaned Responses'!$1:$1,0),FALSE)/100</f>
        <v>#N/A</v>
      </c>
      <c r="AP654" s="7" t="e">
        <f>VLOOKUP($A654&amp;$B654,'Cleaned Responses'!$1:$82,MATCH(AP$1,'Cleaned Responses'!$1:$1,0),FALSE)/100</f>
        <v>#N/A</v>
      </c>
      <c r="AQ654" s="7" t="e">
        <f>VLOOKUP($A654&amp;$B654,'Cleaned Responses'!$1:$82,MATCH(AQ$1,'Cleaned Responses'!$1:$1,0),FALSE)/100</f>
        <v>#N/A</v>
      </c>
      <c r="AR654" s="7" t="e">
        <f>VLOOKUP($A654&amp;$B654,'Cleaned Responses'!$1:$82,MATCH(AR$1,'Cleaned Responses'!$1:$1,0),FALSE)/100</f>
        <v>#N/A</v>
      </c>
      <c r="AS654" s="7" t="e">
        <f>VLOOKUP($A654&amp;$B654,'Cleaned Responses'!$1:$82,MATCH(AS$1,'Cleaned Responses'!$1:$1,0),FALSE)/100</f>
        <v>#N/A</v>
      </c>
      <c r="AT654" s="7" t="e">
        <f>VLOOKUP($A654&amp;$B654,'Cleaned Responses'!$1:$82,MATCH(AT$1,'Cleaned Responses'!$1:$1,0),FALSE)/100</f>
        <v>#N/A</v>
      </c>
      <c r="AU654" s="7" t="e">
        <f>VLOOKUP($A654&amp;$B654,'Cleaned Responses'!$1:$82,MATCH(AU$1,'Cleaned Responses'!$1:$1,0),FALSE)/100</f>
        <v>#N/A</v>
      </c>
      <c r="AV654" s="7" t="e">
        <f>VLOOKUP($A654&amp;$B654,'Cleaned Responses'!$1:$82,MATCH(AV$1,'Cleaned Responses'!$1:$1,0),FALSE)/100</f>
        <v>#N/A</v>
      </c>
      <c r="AW654" s="7" t="e">
        <f>VLOOKUP($A654&amp;$B654,'Cleaned Responses'!$1:$82,MATCH(AW$1,'Cleaned Responses'!$1:$1,0),FALSE)/100</f>
        <v>#N/A</v>
      </c>
      <c r="AX654" s="7" t="e">
        <f>VLOOKUP($A654&amp;$B654,'Cleaned Responses'!$1:$82,MATCH(AX$1,'Cleaned Responses'!$1:$1,0),FALSE)/100</f>
        <v>#N/A</v>
      </c>
      <c r="AY654" s="7" t="e">
        <f>VLOOKUP($A654&amp;$B654,'Cleaned Responses'!$1:$82,MATCH(AY$1,'Cleaned Responses'!$1:$1,0),FALSE)/100</f>
        <v>#N/A</v>
      </c>
      <c r="AZ654" s="7" t="e">
        <f>VLOOKUP($A654&amp;$B654,'Cleaned Responses'!$1:$82,MATCH(AZ$1,'Cleaned Responses'!$1:$1,0),FALSE)/100</f>
        <v>#N/A</v>
      </c>
      <c r="BA654" s="7" t="e">
        <f>VLOOKUP($A654&amp;$B654,'Cleaned Responses'!$1:$82,MATCH(BA$1,'Cleaned Responses'!$1:$1,0),FALSE)/100</f>
        <v>#N/A</v>
      </c>
      <c r="BB654" s="7" t="e">
        <f>VLOOKUP($A654&amp;$B654,'Cleaned Responses'!$1:$82,MATCH(BB$1,'Cleaned Responses'!$1:$1,0),FALSE)/100</f>
        <v>#N/A</v>
      </c>
      <c r="BC654" s="7" t="e">
        <f>VLOOKUP($A654&amp;$B654,'Cleaned Responses'!$1:$82,MATCH(BC$1,'Cleaned Responses'!$1:$1,0),FALSE)/100</f>
        <v>#N/A</v>
      </c>
      <c r="BD654" s="7" t="e">
        <f>VLOOKUP($A654&amp;$B654,'Cleaned Responses'!$1:$82,MATCH(BD$1,'Cleaned Responses'!$1:$1,0),FALSE)/100</f>
        <v>#N/A</v>
      </c>
      <c r="BE654" s="7" t="e">
        <f>VLOOKUP($A654&amp;$B654,'Cleaned Responses'!$1:$82,MATCH(BE$1,'Cleaned Responses'!$1:$1,0),FALSE)/100</f>
        <v>#N/A</v>
      </c>
      <c r="BF654" s="7"/>
      <c r="BG654" s="6" t="e">
        <f>VLOOKUP($A654&amp;$B654,'Cleaned Responses'!$1:$82,MATCH(BG$1,'Cleaned Responses'!$1:$1,0),FALSE)</f>
        <v>#N/A</v>
      </c>
      <c r="BH654" s="6" t="e">
        <f>VLOOKUP($A654&amp;$B654,'Cleaned Responses'!$1:$82,MATCH(BH$1,'Cleaned Responses'!$1:$1,0),FALSE)</f>
        <v>#N/A</v>
      </c>
      <c r="BI654" t="e">
        <f>VLOOKUP($A654&amp;$B654,'Cleaned Responses'!$1:$82,MATCH(BI$1,'Cleaned Responses'!$1:$1,0),FALSE)/100</f>
        <v>#N/A</v>
      </c>
      <c r="BJ654" t="e">
        <f>VLOOKUP($A654&amp;$B654,'Cleaned Responses'!$1:$82,MATCH(BJ$1,'Cleaned Responses'!$1:$1,0),FALSE)/100</f>
        <v>#N/A</v>
      </c>
      <c r="BK654" t="e">
        <f>VLOOKUP($A654&amp;$B654,'Cleaned Responses'!$1:$82,MATCH(BK$1,'Cleaned Responses'!$1:$1,0),FALSE)/100</f>
        <v>#N/A</v>
      </c>
      <c r="BL654" t="e">
        <f t="shared" si="228"/>
        <v>#N/A</v>
      </c>
      <c r="BM654" t="e">
        <f t="shared" si="229"/>
        <v>#N/A</v>
      </c>
      <c r="BN654" t="e">
        <f t="shared" si="230"/>
        <v>#N/A</v>
      </c>
      <c r="BO654" t="e">
        <f>VLOOKUP($A654&amp;$B654,'Cleaned Responses'!$1:$82,MATCH(BO$1,'Cleaned Responses'!$1:$1,0),FALSE)/100</f>
        <v>#N/A</v>
      </c>
      <c r="BP654" t="e">
        <f>VLOOKUP($A654&amp;$B654,'Cleaned Responses'!$1:$82,MATCH(BP$1,'Cleaned Responses'!$1:$1,0),FALSE)/100</f>
        <v>#N/A</v>
      </c>
      <c r="BQ654" t="e">
        <f>VLOOKUP($A654&amp;$B654,'Cleaned Responses'!$1:$82,MATCH(BQ$1,'Cleaned Responses'!$1:$1,0),FALSE)/100</f>
        <v>#N/A</v>
      </c>
      <c r="BR654" t="e">
        <f>VLOOKUP($A654&amp;$B654,'Cleaned Responses'!$1:$82,MATCH(BR$1,'Cleaned Responses'!$1:$1,0),FALSE)/100</f>
        <v>#N/A</v>
      </c>
      <c r="BS654" t="e">
        <f>VLOOKUP($A654&amp;$B654,'Cleaned Responses'!$1:$82,MATCH(BS$1,'Cleaned Responses'!$1:$1,0),FALSE)/100</f>
        <v>#N/A</v>
      </c>
      <c r="BT654" t="e">
        <f>VLOOKUP($A654&amp;$B654,'Cleaned Responses'!$1:$82,MATCH(BT$1,'Cleaned Responses'!$1:$1,0),FALSE)/100</f>
        <v>#N/A</v>
      </c>
      <c r="BU654" t="e">
        <f>VLOOKUP($A654&amp;$B654,'Cleaned Responses'!$1:$82,MATCH(BU$1,'Cleaned Responses'!$1:$1,0),FALSE)/100</f>
        <v>#N/A</v>
      </c>
      <c r="BV654" t="e">
        <f>VLOOKUP($A654&amp;$B654,'Cleaned Responses'!$1:$82,MATCH(BV$1,'Cleaned Responses'!$1:$1,0),FALSE)/100</f>
        <v>#N/A</v>
      </c>
      <c r="BW654" t="e">
        <f>VLOOKUP($A654&amp;$B654,'Cleaned Responses'!$1:$82,MATCH(BW$1,'Cleaned Responses'!$1:$1,0),FALSE)/100</f>
        <v>#N/A</v>
      </c>
      <c r="BX654" t="e">
        <f>VLOOKUP($A654&amp;$B654,'Cleaned Responses'!$1:$82,MATCH(BX$1,'Cleaned Responses'!$1:$1,0),FALSE)/100</f>
        <v>#N/A</v>
      </c>
      <c r="BY654" t="e">
        <f>VLOOKUP($A654&amp;$B654,'Cleaned Responses'!$1:$82,MATCH(BY$1,'Cleaned Responses'!$1:$1,0),FALSE)/100</f>
        <v>#N/A</v>
      </c>
      <c r="BZ654" t="e">
        <f>VLOOKUP($A654&amp;$B654,'Cleaned Responses'!$1:$82,MATCH(BZ$1,'Cleaned Responses'!$1:$1,0),FALSE)/100</f>
        <v>#N/A</v>
      </c>
      <c r="CA654" t="e">
        <f t="shared" si="231"/>
        <v>#N/A</v>
      </c>
      <c r="CB654" t="e">
        <f t="shared" si="232"/>
        <v>#N/A</v>
      </c>
      <c r="CC654" t="e">
        <f t="shared" si="233"/>
        <v>#N/A</v>
      </c>
      <c r="CD654" t="e">
        <f t="shared" si="234"/>
        <v>#N/A</v>
      </c>
      <c r="CE654" t="e">
        <f t="shared" si="235"/>
        <v>#N/A</v>
      </c>
      <c r="CF654" t="e">
        <f t="shared" si="236"/>
        <v>#N/A</v>
      </c>
      <c r="CG654" t="e">
        <f t="shared" si="237"/>
        <v>#N/A</v>
      </c>
      <c r="CH654" t="e">
        <f t="shared" si="238"/>
        <v>#N/A</v>
      </c>
      <c r="CI654" t="e">
        <f t="shared" si="239"/>
        <v>#N/A</v>
      </c>
      <c r="CJ654" t="e">
        <f t="shared" si="240"/>
        <v>#N/A</v>
      </c>
      <c r="CK654" t="e">
        <f t="shared" si="241"/>
        <v>#N/A</v>
      </c>
    </row>
    <row r="655" spans="1:89" ht="20" customHeight="1" x14ac:dyDescent="0.25">
      <c r="A655" s="163"/>
      <c r="B655" s="6"/>
      <c r="C655" s="6" t="e">
        <f>VLOOKUP($A655&amp;$B655,'Cleaned Responses'!$1:$82,MATCH($C$1,'Cleaned Responses'!$1:$1,0),FALSE)</f>
        <v>#N/A</v>
      </c>
      <c r="D655" s="6" t="e">
        <f>VLOOKUP($A655&amp;$B655,'Cleaned Responses'!$1:$82,MATCH(D$1,'Cleaned Responses'!$1:$1,0),FALSE)</f>
        <v>#N/A</v>
      </c>
      <c r="E655" s="6" t="e">
        <f>VLOOKUP($A655&amp;$B655,'Cleaned Responses'!$1:$82,MATCH(E$1,'Cleaned Responses'!$1:$1,0),FALSE)</f>
        <v>#N/A</v>
      </c>
      <c r="F655" s="6" t="e">
        <f>VLOOKUP($A655&amp;$B655,'Cleaned Responses'!$1:$82,MATCH(F$1,'Cleaned Responses'!$1:$1,0),FALSE)</f>
        <v>#N/A</v>
      </c>
      <c r="G655" s="6" t="e">
        <f t="shared" si="220"/>
        <v>#N/A</v>
      </c>
      <c r="H655" s="6" t="e">
        <f>VLOOKUP($A655&amp;$B655,'Cleaned Responses'!$1:$82,MATCH(H$1,'Cleaned Responses'!$1:$1,0),FALSE)</f>
        <v>#N/A</v>
      </c>
      <c r="I655" s="6" t="e">
        <f>VLOOKUP($A655&amp;$B655,'Cleaned Responses'!$1:$82,MATCH(I$1,'Cleaned Responses'!$1:$1,0),FALSE)</f>
        <v>#N/A</v>
      </c>
      <c r="J655" s="6" t="e">
        <f>VLOOKUP($A655&amp;$B655,'Cleaned Responses'!$1:$82,MATCH(J$1,'Cleaned Responses'!$1:$1,0),FALSE)</f>
        <v>#N/A</v>
      </c>
      <c r="K655" s="6" t="e">
        <f>VLOOKUP($A655&amp;$B655,'Cleaned Responses'!$1:$82,MATCH(K$1,'Cleaned Responses'!$1:$1,0),FALSE)</f>
        <v>#N/A</v>
      </c>
      <c r="L655" s="6" t="e">
        <f>VLOOKUP($A655&amp;$B655,'Cleaned Responses'!$1:$82,MATCH(L$1,'Cleaned Responses'!$1:$1,0),FALSE)</f>
        <v>#N/A</v>
      </c>
      <c r="M655" s="6" t="e">
        <f>VLOOKUP($A655&amp;$B655,'Cleaned Responses'!$1:$82,MATCH(M$1,'Cleaned Responses'!$1:$1,0),FALSE)</f>
        <v>#N/A</v>
      </c>
      <c r="N655" s="6" t="e">
        <f>VLOOKUP($A655&amp;$B655,'Cleaned Responses'!$1:$82,MATCH(N$1,'Cleaned Responses'!$1:$1,0),FALSE)</f>
        <v>#N/A</v>
      </c>
      <c r="O655" s="6" t="e">
        <f>VLOOKUP($A655&amp;$B655,'Cleaned Responses'!$1:$82,MATCH(O$1,'Cleaned Responses'!$1:$1,0),FALSE)</f>
        <v>#N/A</v>
      </c>
      <c r="P655" s="6" t="e">
        <f>VLOOKUP($A655&amp;$B655,'Cleaned Responses'!$1:$82,MATCH(P$1,'Cleaned Responses'!$1:$1,0),FALSE)</f>
        <v>#N/A</v>
      </c>
      <c r="Q655" s="6" t="e">
        <f>VLOOKUP($A655&amp;$B655,'Cleaned Responses'!$1:$82,MATCH(Q$1,'Cleaned Responses'!$1:$1,0),FALSE)</f>
        <v>#VALUE!</v>
      </c>
      <c r="R655" s="8" t="e">
        <f t="shared" si="221"/>
        <v>#N/A</v>
      </c>
      <c r="S655" s="8" t="e">
        <f t="shared" si="222"/>
        <v>#N/A</v>
      </c>
      <c r="T655" s="8" t="e">
        <f t="shared" si="223"/>
        <v>#N/A</v>
      </c>
      <c r="U655" s="6"/>
      <c r="V655" s="6"/>
      <c r="W655" s="6"/>
      <c r="X655" s="6"/>
      <c r="Y655" s="8" t="e">
        <f t="shared" si="224"/>
        <v>#N/A</v>
      </c>
      <c r="Z655" s="6" t="e">
        <f>VLOOKUP($A655&amp;$B655,'Cleaned Responses'!$1:$82,MATCH(Z$1,'Cleaned Responses'!$1:$1,0),FALSE)</f>
        <v>#N/A</v>
      </c>
      <c r="AA655" s="6" t="e">
        <f>VLOOKUP($A655&amp;$B655,'Cleaned Responses'!$1:$82,MATCH(AA$1,'Cleaned Responses'!$1:$1,0),FALSE)</f>
        <v>#N/A</v>
      </c>
      <c r="AB655" s="9" t="e">
        <f t="shared" si="225"/>
        <v>#N/A</v>
      </c>
      <c r="AC655" s="9" t="e">
        <f t="shared" si="226"/>
        <v>#N/A</v>
      </c>
      <c r="AD655" s="6" t="e">
        <f>VLOOKUP($A655&amp;$B655,'Cleaned Responses'!$1:$82,MATCH(AD$1,'Cleaned Responses'!$1:$1,0),FALSE)</f>
        <v>#N/A</v>
      </c>
      <c r="AE655" s="6" t="e">
        <f>VLOOKUP($A655&amp;$B655,'Cleaned Responses'!$1:$82,MATCH(AE$1,'Cleaned Responses'!$1:$1,0),FALSE)</f>
        <v>#N/A</v>
      </c>
      <c r="AF655" s="6" t="e">
        <f>VLOOKUP($A655&amp;$B655,'Cleaned Responses'!$1:$82,MATCH(AF$1,'Cleaned Responses'!$1:$1,0),FALSE)</f>
        <v>#N/A</v>
      </c>
      <c r="AG655" s="6" t="e">
        <f>VLOOKUP($A655&amp;$B655,'Cleaned Responses'!$1:$82,MATCH(AG$1,'Cleaned Responses'!$1:$1,0),FALSE)</f>
        <v>#N/A</v>
      </c>
      <c r="AH655" s="6" t="e">
        <f>VLOOKUP($A655&amp;$B655,'Cleaned Responses'!$1:$82,MATCH(AH$1,'Cleaned Responses'!$1:$1,0),FALSE)</f>
        <v>#N/A</v>
      </c>
      <c r="AI655" s="6" t="e">
        <f>VLOOKUP($A655&amp;$B655,'Cleaned Responses'!$1:$82,MATCH(AI$1,'Cleaned Responses'!$1:$1,0),FALSE)</f>
        <v>#N/A</v>
      </c>
      <c r="AJ655" s="6" t="e">
        <f>VLOOKUP($A655&amp;$B655,'Cleaned Responses'!$1:$82,MATCH(AJ$1,'Cleaned Responses'!$1:$1,0),FALSE)</f>
        <v>#N/A</v>
      </c>
      <c r="AK655" s="6" t="e">
        <f>VLOOKUP($A655&amp;$B655,'Cleaned Responses'!$1:$82,MATCH(AK$1,'Cleaned Responses'!$1:$1,0),FALSE)</f>
        <v>#N/A</v>
      </c>
      <c r="AL655" s="6" t="e">
        <f t="shared" si="227"/>
        <v>#N/A</v>
      </c>
      <c r="AM655" s="7" t="e">
        <f>VLOOKUP($A655&amp;$B655,'Cleaned Responses'!$1:$82,MATCH(AM$1,'Cleaned Responses'!$1:$1,0),FALSE)/100</f>
        <v>#N/A</v>
      </c>
      <c r="AN655" s="7" t="e">
        <f>VLOOKUP($A655&amp;$B655,'Cleaned Responses'!$1:$82,MATCH(AN$1,'Cleaned Responses'!$1:$1,0),FALSE)/100</f>
        <v>#N/A</v>
      </c>
      <c r="AO655" s="7" t="e">
        <f>VLOOKUP($A655&amp;$B655,'Cleaned Responses'!$1:$82,MATCH(AO$1,'Cleaned Responses'!$1:$1,0),FALSE)/100</f>
        <v>#N/A</v>
      </c>
      <c r="AP655" s="7" t="e">
        <f>VLOOKUP($A655&amp;$B655,'Cleaned Responses'!$1:$82,MATCH(AP$1,'Cleaned Responses'!$1:$1,0),FALSE)/100</f>
        <v>#N/A</v>
      </c>
      <c r="AQ655" s="7" t="e">
        <f>VLOOKUP($A655&amp;$B655,'Cleaned Responses'!$1:$82,MATCH(AQ$1,'Cleaned Responses'!$1:$1,0),FALSE)/100</f>
        <v>#N/A</v>
      </c>
      <c r="AR655" s="7" t="e">
        <f>VLOOKUP($A655&amp;$B655,'Cleaned Responses'!$1:$82,MATCH(AR$1,'Cleaned Responses'!$1:$1,0),FALSE)/100</f>
        <v>#N/A</v>
      </c>
      <c r="AS655" s="7" t="e">
        <f>VLOOKUP($A655&amp;$B655,'Cleaned Responses'!$1:$82,MATCH(AS$1,'Cleaned Responses'!$1:$1,0),FALSE)/100</f>
        <v>#N/A</v>
      </c>
      <c r="AT655" s="7" t="e">
        <f>VLOOKUP($A655&amp;$B655,'Cleaned Responses'!$1:$82,MATCH(AT$1,'Cleaned Responses'!$1:$1,0),FALSE)/100</f>
        <v>#N/A</v>
      </c>
      <c r="AU655" s="7" t="e">
        <f>VLOOKUP($A655&amp;$B655,'Cleaned Responses'!$1:$82,MATCH(AU$1,'Cleaned Responses'!$1:$1,0),FALSE)/100</f>
        <v>#N/A</v>
      </c>
      <c r="AV655" s="7" t="e">
        <f>VLOOKUP($A655&amp;$B655,'Cleaned Responses'!$1:$82,MATCH(AV$1,'Cleaned Responses'!$1:$1,0),FALSE)/100</f>
        <v>#N/A</v>
      </c>
      <c r="AW655" s="7" t="e">
        <f>VLOOKUP($A655&amp;$B655,'Cleaned Responses'!$1:$82,MATCH(AW$1,'Cleaned Responses'!$1:$1,0),FALSE)/100</f>
        <v>#N/A</v>
      </c>
      <c r="AX655" s="7" t="e">
        <f>VLOOKUP($A655&amp;$B655,'Cleaned Responses'!$1:$82,MATCH(AX$1,'Cleaned Responses'!$1:$1,0),FALSE)/100</f>
        <v>#N/A</v>
      </c>
      <c r="AY655" s="7" t="e">
        <f>VLOOKUP($A655&amp;$B655,'Cleaned Responses'!$1:$82,MATCH(AY$1,'Cleaned Responses'!$1:$1,0),FALSE)/100</f>
        <v>#N/A</v>
      </c>
      <c r="AZ655" s="7" t="e">
        <f>VLOOKUP($A655&amp;$B655,'Cleaned Responses'!$1:$82,MATCH(AZ$1,'Cleaned Responses'!$1:$1,0),FALSE)/100</f>
        <v>#N/A</v>
      </c>
      <c r="BA655" s="7" t="e">
        <f>VLOOKUP($A655&amp;$B655,'Cleaned Responses'!$1:$82,MATCH(BA$1,'Cleaned Responses'!$1:$1,0),FALSE)/100</f>
        <v>#N/A</v>
      </c>
      <c r="BB655" s="7" t="e">
        <f>VLOOKUP($A655&amp;$B655,'Cleaned Responses'!$1:$82,MATCH(BB$1,'Cleaned Responses'!$1:$1,0),FALSE)/100</f>
        <v>#N/A</v>
      </c>
      <c r="BC655" s="7" t="e">
        <f>VLOOKUP($A655&amp;$B655,'Cleaned Responses'!$1:$82,MATCH(BC$1,'Cleaned Responses'!$1:$1,0),FALSE)/100</f>
        <v>#N/A</v>
      </c>
      <c r="BD655" s="7" t="e">
        <f>VLOOKUP($A655&amp;$B655,'Cleaned Responses'!$1:$82,MATCH(BD$1,'Cleaned Responses'!$1:$1,0),FALSE)/100</f>
        <v>#N/A</v>
      </c>
      <c r="BE655" s="7" t="e">
        <f>VLOOKUP($A655&amp;$B655,'Cleaned Responses'!$1:$82,MATCH(BE$1,'Cleaned Responses'!$1:$1,0),FALSE)/100</f>
        <v>#N/A</v>
      </c>
      <c r="BF655" s="7"/>
      <c r="BG655" s="6" t="e">
        <f>VLOOKUP($A655&amp;$B655,'Cleaned Responses'!$1:$82,MATCH(BG$1,'Cleaned Responses'!$1:$1,0),FALSE)</f>
        <v>#N/A</v>
      </c>
      <c r="BH655" s="6" t="e">
        <f>VLOOKUP($A655&amp;$B655,'Cleaned Responses'!$1:$82,MATCH(BH$1,'Cleaned Responses'!$1:$1,0),FALSE)</f>
        <v>#N/A</v>
      </c>
      <c r="BI655" t="e">
        <f>VLOOKUP($A655&amp;$B655,'Cleaned Responses'!$1:$82,MATCH(BI$1,'Cleaned Responses'!$1:$1,0),FALSE)/100</f>
        <v>#N/A</v>
      </c>
      <c r="BJ655" t="e">
        <f>VLOOKUP($A655&amp;$B655,'Cleaned Responses'!$1:$82,MATCH(BJ$1,'Cleaned Responses'!$1:$1,0),FALSE)/100</f>
        <v>#N/A</v>
      </c>
      <c r="BK655" t="e">
        <f>VLOOKUP($A655&amp;$B655,'Cleaned Responses'!$1:$82,MATCH(BK$1,'Cleaned Responses'!$1:$1,0),FALSE)/100</f>
        <v>#N/A</v>
      </c>
      <c r="BL655" t="e">
        <f t="shared" si="228"/>
        <v>#N/A</v>
      </c>
      <c r="BM655" t="e">
        <f t="shared" si="229"/>
        <v>#N/A</v>
      </c>
      <c r="BN655" t="e">
        <f t="shared" si="230"/>
        <v>#N/A</v>
      </c>
      <c r="BO655" t="e">
        <f>VLOOKUP($A655&amp;$B655,'Cleaned Responses'!$1:$82,MATCH(BO$1,'Cleaned Responses'!$1:$1,0),FALSE)/100</f>
        <v>#N/A</v>
      </c>
      <c r="BP655" t="e">
        <f>VLOOKUP($A655&amp;$B655,'Cleaned Responses'!$1:$82,MATCH(BP$1,'Cleaned Responses'!$1:$1,0),FALSE)/100</f>
        <v>#N/A</v>
      </c>
      <c r="BQ655" t="e">
        <f>VLOOKUP($A655&amp;$B655,'Cleaned Responses'!$1:$82,MATCH(BQ$1,'Cleaned Responses'!$1:$1,0),FALSE)/100</f>
        <v>#N/A</v>
      </c>
      <c r="BR655" t="e">
        <f>VLOOKUP($A655&amp;$B655,'Cleaned Responses'!$1:$82,MATCH(BR$1,'Cleaned Responses'!$1:$1,0),FALSE)/100</f>
        <v>#N/A</v>
      </c>
      <c r="BS655" t="e">
        <f>VLOOKUP($A655&amp;$B655,'Cleaned Responses'!$1:$82,MATCH(BS$1,'Cleaned Responses'!$1:$1,0),FALSE)/100</f>
        <v>#N/A</v>
      </c>
      <c r="BT655" t="e">
        <f>VLOOKUP($A655&amp;$B655,'Cleaned Responses'!$1:$82,MATCH(BT$1,'Cleaned Responses'!$1:$1,0),FALSE)/100</f>
        <v>#N/A</v>
      </c>
      <c r="BU655" t="e">
        <f>VLOOKUP($A655&amp;$B655,'Cleaned Responses'!$1:$82,MATCH(BU$1,'Cleaned Responses'!$1:$1,0),FALSE)/100</f>
        <v>#N/A</v>
      </c>
      <c r="BV655" t="e">
        <f>VLOOKUP($A655&amp;$B655,'Cleaned Responses'!$1:$82,MATCH(BV$1,'Cleaned Responses'!$1:$1,0),FALSE)/100</f>
        <v>#N/A</v>
      </c>
      <c r="BW655" t="e">
        <f>VLOOKUP($A655&amp;$B655,'Cleaned Responses'!$1:$82,MATCH(BW$1,'Cleaned Responses'!$1:$1,0),FALSE)/100</f>
        <v>#N/A</v>
      </c>
      <c r="BX655" t="e">
        <f>VLOOKUP($A655&amp;$B655,'Cleaned Responses'!$1:$82,MATCH(BX$1,'Cleaned Responses'!$1:$1,0),FALSE)/100</f>
        <v>#N/A</v>
      </c>
      <c r="BY655" t="e">
        <f>VLOOKUP($A655&amp;$B655,'Cleaned Responses'!$1:$82,MATCH(BY$1,'Cleaned Responses'!$1:$1,0),FALSE)/100</f>
        <v>#N/A</v>
      </c>
      <c r="BZ655" t="e">
        <f>VLOOKUP($A655&amp;$B655,'Cleaned Responses'!$1:$82,MATCH(BZ$1,'Cleaned Responses'!$1:$1,0),FALSE)/100</f>
        <v>#N/A</v>
      </c>
      <c r="CA655" t="e">
        <f t="shared" si="231"/>
        <v>#N/A</v>
      </c>
      <c r="CB655" t="e">
        <f t="shared" si="232"/>
        <v>#N/A</v>
      </c>
      <c r="CC655" t="e">
        <f t="shared" si="233"/>
        <v>#N/A</v>
      </c>
      <c r="CD655" t="e">
        <f t="shared" si="234"/>
        <v>#N/A</v>
      </c>
      <c r="CE655" t="e">
        <f t="shared" si="235"/>
        <v>#N/A</v>
      </c>
      <c r="CF655" t="e">
        <f t="shared" si="236"/>
        <v>#N/A</v>
      </c>
      <c r="CG655" t="e">
        <f t="shared" si="237"/>
        <v>#N/A</v>
      </c>
      <c r="CH655" t="e">
        <f t="shared" si="238"/>
        <v>#N/A</v>
      </c>
      <c r="CI655" t="e">
        <f t="shared" si="239"/>
        <v>#N/A</v>
      </c>
      <c r="CJ655" t="e">
        <f t="shared" si="240"/>
        <v>#N/A</v>
      </c>
      <c r="CK655" t="e">
        <f t="shared" si="241"/>
        <v>#N/A</v>
      </c>
    </row>
    <row r="656" spans="1:89" ht="20" customHeight="1" x14ac:dyDescent="0.25">
      <c r="A656" s="163"/>
      <c r="B656" s="6"/>
      <c r="C656" s="6" t="e">
        <f>VLOOKUP($A656&amp;$B656,'Cleaned Responses'!$1:$82,MATCH($C$1,'Cleaned Responses'!$1:$1,0),FALSE)</f>
        <v>#N/A</v>
      </c>
      <c r="D656" s="6" t="e">
        <f>VLOOKUP($A656&amp;$B656,'Cleaned Responses'!$1:$82,MATCH(D$1,'Cleaned Responses'!$1:$1,0),FALSE)</f>
        <v>#N/A</v>
      </c>
      <c r="E656" s="6" t="e">
        <f>VLOOKUP($A656&amp;$B656,'Cleaned Responses'!$1:$82,MATCH(E$1,'Cleaned Responses'!$1:$1,0),FALSE)</f>
        <v>#N/A</v>
      </c>
      <c r="F656" s="6" t="e">
        <f>VLOOKUP($A656&amp;$B656,'Cleaned Responses'!$1:$82,MATCH(F$1,'Cleaned Responses'!$1:$1,0),FALSE)</f>
        <v>#N/A</v>
      </c>
      <c r="G656" s="6" t="e">
        <f t="shared" si="220"/>
        <v>#N/A</v>
      </c>
      <c r="H656" s="6" t="e">
        <f>VLOOKUP($A656&amp;$B656,'Cleaned Responses'!$1:$82,MATCH(H$1,'Cleaned Responses'!$1:$1,0),FALSE)</f>
        <v>#N/A</v>
      </c>
      <c r="I656" s="6" t="e">
        <f>VLOOKUP($A656&amp;$B656,'Cleaned Responses'!$1:$82,MATCH(I$1,'Cleaned Responses'!$1:$1,0),FALSE)</f>
        <v>#N/A</v>
      </c>
      <c r="J656" s="6" t="e">
        <f>VLOOKUP($A656&amp;$B656,'Cleaned Responses'!$1:$82,MATCH(J$1,'Cleaned Responses'!$1:$1,0),FALSE)</f>
        <v>#N/A</v>
      </c>
      <c r="K656" s="6" t="e">
        <f>VLOOKUP($A656&amp;$B656,'Cleaned Responses'!$1:$82,MATCH(K$1,'Cleaned Responses'!$1:$1,0),FALSE)</f>
        <v>#N/A</v>
      </c>
      <c r="L656" s="6" t="e">
        <f>VLOOKUP($A656&amp;$B656,'Cleaned Responses'!$1:$82,MATCH(L$1,'Cleaned Responses'!$1:$1,0),FALSE)</f>
        <v>#N/A</v>
      </c>
      <c r="M656" s="6" t="e">
        <f>VLOOKUP($A656&amp;$B656,'Cleaned Responses'!$1:$82,MATCH(M$1,'Cleaned Responses'!$1:$1,0),FALSE)</f>
        <v>#N/A</v>
      </c>
      <c r="N656" s="6" t="e">
        <f>VLOOKUP($A656&amp;$B656,'Cleaned Responses'!$1:$82,MATCH(N$1,'Cleaned Responses'!$1:$1,0),FALSE)</f>
        <v>#N/A</v>
      </c>
      <c r="O656" s="6" t="e">
        <f>VLOOKUP($A656&amp;$B656,'Cleaned Responses'!$1:$82,MATCH(O$1,'Cleaned Responses'!$1:$1,0),FALSE)</f>
        <v>#N/A</v>
      </c>
      <c r="P656" s="6" t="e">
        <f>VLOOKUP($A656&amp;$B656,'Cleaned Responses'!$1:$82,MATCH(P$1,'Cleaned Responses'!$1:$1,0),FALSE)</f>
        <v>#N/A</v>
      </c>
      <c r="Q656" s="6" t="e">
        <f>VLOOKUP($A656&amp;$B656,'Cleaned Responses'!$1:$82,MATCH(Q$1,'Cleaned Responses'!$1:$1,0),FALSE)</f>
        <v>#VALUE!</v>
      </c>
      <c r="R656" s="8" t="e">
        <f t="shared" si="221"/>
        <v>#N/A</v>
      </c>
      <c r="S656" s="8" t="e">
        <f t="shared" si="222"/>
        <v>#N/A</v>
      </c>
      <c r="T656" s="8" t="e">
        <f t="shared" si="223"/>
        <v>#N/A</v>
      </c>
      <c r="U656" s="6"/>
      <c r="V656" s="6"/>
      <c r="W656" s="6"/>
      <c r="X656" s="6"/>
      <c r="Y656" s="8" t="e">
        <f t="shared" si="224"/>
        <v>#N/A</v>
      </c>
      <c r="Z656" s="6" t="e">
        <f>VLOOKUP($A656&amp;$B656,'Cleaned Responses'!$1:$82,MATCH(Z$1,'Cleaned Responses'!$1:$1,0),FALSE)</f>
        <v>#N/A</v>
      </c>
      <c r="AA656" s="6" t="e">
        <f>VLOOKUP($A656&amp;$B656,'Cleaned Responses'!$1:$82,MATCH(AA$1,'Cleaned Responses'!$1:$1,0),FALSE)</f>
        <v>#N/A</v>
      </c>
      <c r="AB656" s="9" t="e">
        <f t="shared" si="225"/>
        <v>#N/A</v>
      </c>
      <c r="AC656" s="9" t="e">
        <f t="shared" si="226"/>
        <v>#N/A</v>
      </c>
      <c r="AD656" s="6" t="e">
        <f>VLOOKUP($A656&amp;$B656,'Cleaned Responses'!$1:$82,MATCH(AD$1,'Cleaned Responses'!$1:$1,0),FALSE)</f>
        <v>#N/A</v>
      </c>
      <c r="AE656" s="6" t="e">
        <f>VLOOKUP($A656&amp;$B656,'Cleaned Responses'!$1:$82,MATCH(AE$1,'Cleaned Responses'!$1:$1,0),FALSE)</f>
        <v>#N/A</v>
      </c>
      <c r="AF656" s="6" t="e">
        <f>VLOOKUP($A656&amp;$B656,'Cleaned Responses'!$1:$82,MATCH(AF$1,'Cleaned Responses'!$1:$1,0),FALSE)</f>
        <v>#N/A</v>
      </c>
      <c r="AG656" s="6" t="e">
        <f>VLOOKUP($A656&amp;$B656,'Cleaned Responses'!$1:$82,MATCH(AG$1,'Cleaned Responses'!$1:$1,0),FALSE)</f>
        <v>#N/A</v>
      </c>
      <c r="AH656" s="6" t="e">
        <f>VLOOKUP($A656&amp;$B656,'Cleaned Responses'!$1:$82,MATCH(AH$1,'Cleaned Responses'!$1:$1,0),FALSE)</f>
        <v>#N/A</v>
      </c>
      <c r="AI656" s="6" t="e">
        <f>VLOOKUP($A656&amp;$B656,'Cleaned Responses'!$1:$82,MATCH(AI$1,'Cleaned Responses'!$1:$1,0),FALSE)</f>
        <v>#N/A</v>
      </c>
      <c r="AJ656" s="6" t="e">
        <f>VLOOKUP($A656&amp;$B656,'Cleaned Responses'!$1:$82,MATCH(AJ$1,'Cleaned Responses'!$1:$1,0),FALSE)</f>
        <v>#N/A</v>
      </c>
      <c r="AK656" s="6" t="e">
        <f>VLOOKUP($A656&amp;$B656,'Cleaned Responses'!$1:$82,MATCH(AK$1,'Cleaned Responses'!$1:$1,0),FALSE)</f>
        <v>#N/A</v>
      </c>
      <c r="AL656" s="6" t="e">
        <f t="shared" si="227"/>
        <v>#N/A</v>
      </c>
      <c r="AM656" s="7" t="e">
        <f>VLOOKUP($A656&amp;$B656,'Cleaned Responses'!$1:$82,MATCH(AM$1,'Cleaned Responses'!$1:$1,0),FALSE)/100</f>
        <v>#N/A</v>
      </c>
      <c r="AN656" s="7" t="e">
        <f>VLOOKUP($A656&amp;$B656,'Cleaned Responses'!$1:$82,MATCH(AN$1,'Cleaned Responses'!$1:$1,0),FALSE)/100</f>
        <v>#N/A</v>
      </c>
      <c r="AO656" s="7" t="e">
        <f>VLOOKUP($A656&amp;$B656,'Cleaned Responses'!$1:$82,MATCH(AO$1,'Cleaned Responses'!$1:$1,0),FALSE)/100</f>
        <v>#N/A</v>
      </c>
      <c r="AP656" s="7" t="e">
        <f>VLOOKUP($A656&amp;$B656,'Cleaned Responses'!$1:$82,MATCH(AP$1,'Cleaned Responses'!$1:$1,0),FALSE)/100</f>
        <v>#N/A</v>
      </c>
      <c r="AQ656" s="7" t="e">
        <f>VLOOKUP($A656&amp;$B656,'Cleaned Responses'!$1:$82,MATCH(AQ$1,'Cleaned Responses'!$1:$1,0),FALSE)/100</f>
        <v>#N/A</v>
      </c>
      <c r="AR656" s="7" t="e">
        <f>VLOOKUP($A656&amp;$B656,'Cleaned Responses'!$1:$82,MATCH(AR$1,'Cleaned Responses'!$1:$1,0),FALSE)/100</f>
        <v>#N/A</v>
      </c>
      <c r="AS656" s="7" t="e">
        <f>VLOOKUP($A656&amp;$B656,'Cleaned Responses'!$1:$82,MATCH(AS$1,'Cleaned Responses'!$1:$1,0),FALSE)/100</f>
        <v>#N/A</v>
      </c>
      <c r="AT656" s="7" t="e">
        <f>VLOOKUP($A656&amp;$B656,'Cleaned Responses'!$1:$82,MATCH(AT$1,'Cleaned Responses'!$1:$1,0),FALSE)/100</f>
        <v>#N/A</v>
      </c>
      <c r="AU656" s="7" t="e">
        <f>VLOOKUP($A656&amp;$B656,'Cleaned Responses'!$1:$82,MATCH(AU$1,'Cleaned Responses'!$1:$1,0),FALSE)/100</f>
        <v>#N/A</v>
      </c>
      <c r="AV656" s="7" t="e">
        <f>VLOOKUP($A656&amp;$B656,'Cleaned Responses'!$1:$82,MATCH(AV$1,'Cleaned Responses'!$1:$1,0),FALSE)/100</f>
        <v>#N/A</v>
      </c>
      <c r="AW656" s="7" t="e">
        <f>VLOOKUP($A656&amp;$B656,'Cleaned Responses'!$1:$82,MATCH(AW$1,'Cleaned Responses'!$1:$1,0),FALSE)/100</f>
        <v>#N/A</v>
      </c>
      <c r="AX656" s="7" t="e">
        <f>VLOOKUP($A656&amp;$B656,'Cleaned Responses'!$1:$82,MATCH(AX$1,'Cleaned Responses'!$1:$1,0),FALSE)/100</f>
        <v>#N/A</v>
      </c>
      <c r="AY656" s="7" t="e">
        <f>VLOOKUP($A656&amp;$B656,'Cleaned Responses'!$1:$82,MATCH(AY$1,'Cleaned Responses'!$1:$1,0),FALSE)/100</f>
        <v>#N/A</v>
      </c>
      <c r="AZ656" s="7" t="e">
        <f>VLOOKUP($A656&amp;$B656,'Cleaned Responses'!$1:$82,MATCH(AZ$1,'Cleaned Responses'!$1:$1,0),FALSE)/100</f>
        <v>#N/A</v>
      </c>
      <c r="BA656" s="7" t="e">
        <f>VLOOKUP($A656&amp;$B656,'Cleaned Responses'!$1:$82,MATCH(BA$1,'Cleaned Responses'!$1:$1,0),FALSE)/100</f>
        <v>#N/A</v>
      </c>
      <c r="BB656" s="7" t="e">
        <f>VLOOKUP($A656&amp;$B656,'Cleaned Responses'!$1:$82,MATCH(BB$1,'Cleaned Responses'!$1:$1,0),FALSE)/100</f>
        <v>#N/A</v>
      </c>
      <c r="BC656" s="7" t="e">
        <f>VLOOKUP($A656&amp;$B656,'Cleaned Responses'!$1:$82,MATCH(BC$1,'Cleaned Responses'!$1:$1,0),FALSE)/100</f>
        <v>#N/A</v>
      </c>
      <c r="BD656" s="7" t="e">
        <f>VLOOKUP($A656&amp;$B656,'Cleaned Responses'!$1:$82,MATCH(BD$1,'Cleaned Responses'!$1:$1,0),FALSE)/100</f>
        <v>#N/A</v>
      </c>
      <c r="BE656" s="7" t="e">
        <f>VLOOKUP($A656&amp;$B656,'Cleaned Responses'!$1:$82,MATCH(BE$1,'Cleaned Responses'!$1:$1,0),FALSE)/100</f>
        <v>#N/A</v>
      </c>
      <c r="BF656" s="7"/>
      <c r="BG656" s="6" t="e">
        <f>VLOOKUP($A656&amp;$B656,'Cleaned Responses'!$1:$82,MATCH(BG$1,'Cleaned Responses'!$1:$1,0),FALSE)</f>
        <v>#N/A</v>
      </c>
      <c r="BH656" s="6" t="e">
        <f>VLOOKUP($A656&amp;$B656,'Cleaned Responses'!$1:$82,MATCH(BH$1,'Cleaned Responses'!$1:$1,0),FALSE)</f>
        <v>#N/A</v>
      </c>
      <c r="BI656" t="e">
        <f>VLOOKUP($A656&amp;$B656,'Cleaned Responses'!$1:$82,MATCH(BI$1,'Cleaned Responses'!$1:$1,0),FALSE)/100</f>
        <v>#N/A</v>
      </c>
      <c r="BJ656" t="e">
        <f>VLOOKUP($A656&amp;$B656,'Cleaned Responses'!$1:$82,MATCH(BJ$1,'Cleaned Responses'!$1:$1,0),FALSE)/100</f>
        <v>#N/A</v>
      </c>
      <c r="BK656" t="e">
        <f>VLOOKUP($A656&amp;$B656,'Cleaned Responses'!$1:$82,MATCH(BK$1,'Cleaned Responses'!$1:$1,0),FALSE)/100</f>
        <v>#N/A</v>
      </c>
      <c r="BL656" t="e">
        <f t="shared" si="228"/>
        <v>#N/A</v>
      </c>
      <c r="BM656" t="e">
        <f t="shared" si="229"/>
        <v>#N/A</v>
      </c>
      <c r="BN656" t="e">
        <f t="shared" si="230"/>
        <v>#N/A</v>
      </c>
      <c r="BO656" t="e">
        <f>VLOOKUP($A656&amp;$B656,'Cleaned Responses'!$1:$82,MATCH(BO$1,'Cleaned Responses'!$1:$1,0),FALSE)/100</f>
        <v>#N/A</v>
      </c>
      <c r="BP656" t="e">
        <f>VLOOKUP($A656&amp;$B656,'Cleaned Responses'!$1:$82,MATCH(BP$1,'Cleaned Responses'!$1:$1,0),FALSE)/100</f>
        <v>#N/A</v>
      </c>
      <c r="BQ656" t="e">
        <f>VLOOKUP($A656&amp;$B656,'Cleaned Responses'!$1:$82,MATCH(BQ$1,'Cleaned Responses'!$1:$1,0),FALSE)/100</f>
        <v>#N/A</v>
      </c>
      <c r="BR656" t="e">
        <f>VLOOKUP($A656&amp;$B656,'Cleaned Responses'!$1:$82,MATCH(BR$1,'Cleaned Responses'!$1:$1,0),FALSE)/100</f>
        <v>#N/A</v>
      </c>
      <c r="BS656" t="e">
        <f>VLOOKUP($A656&amp;$B656,'Cleaned Responses'!$1:$82,MATCH(BS$1,'Cleaned Responses'!$1:$1,0),FALSE)/100</f>
        <v>#N/A</v>
      </c>
      <c r="BT656" t="e">
        <f>VLOOKUP($A656&amp;$B656,'Cleaned Responses'!$1:$82,MATCH(BT$1,'Cleaned Responses'!$1:$1,0),FALSE)/100</f>
        <v>#N/A</v>
      </c>
      <c r="BU656" t="e">
        <f>VLOOKUP($A656&amp;$B656,'Cleaned Responses'!$1:$82,MATCH(BU$1,'Cleaned Responses'!$1:$1,0),FALSE)/100</f>
        <v>#N/A</v>
      </c>
      <c r="BV656" t="e">
        <f>VLOOKUP($A656&amp;$B656,'Cleaned Responses'!$1:$82,MATCH(BV$1,'Cleaned Responses'!$1:$1,0),FALSE)/100</f>
        <v>#N/A</v>
      </c>
      <c r="BW656" t="e">
        <f>VLOOKUP($A656&amp;$B656,'Cleaned Responses'!$1:$82,MATCH(BW$1,'Cleaned Responses'!$1:$1,0),FALSE)/100</f>
        <v>#N/A</v>
      </c>
      <c r="BX656" t="e">
        <f>VLOOKUP($A656&amp;$B656,'Cleaned Responses'!$1:$82,MATCH(BX$1,'Cleaned Responses'!$1:$1,0),FALSE)/100</f>
        <v>#N/A</v>
      </c>
      <c r="BY656" t="e">
        <f>VLOOKUP($A656&amp;$B656,'Cleaned Responses'!$1:$82,MATCH(BY$1,'Cleaned Responses'!$1:$1,0),FALSE)/100</f>
        <v>#N/A</v>
      </c>
      <c r="BZ656" t="e">
        <f>VLOOKUP($A656&amp;$B656,'Cleaned Responses'!$1:$82,MATCH(BZ$1,'Cleaned Responses'!$1:$1,0),FALSE)/100</f>
        <v>#N/A</v>
      </c>
      <c r="CA656" t="e">
        <f t="shared" si="231"/>
        <v>#N/A</v>
      </c>
      <c r="CB656" t="e">
        <f t="shared" si="232"/>
        <v>#N/A</v>
      </c>
      <c r="CC656" t="e">
        <f t="shared" si="233"/>
        <v>#N/A</v>
      </c>
      <c r="CD656" t="e">
        <f t="shared" si="234"/>
        <v>#N/A</v>
      </c>
      <c r="CE656" t="e">
        <f t="shared" si="235"/>
        <v>#N/A</v>
      </c>
      <c r="CF656" t="e">
        <f t="shared" si="236"/>
        <v>#N/A</v>
      </c>
      <c r="CG656" t="e">
        <f t="shared" si="237"/>
        <v>#N/A</v>
      </c>
      <c r="CH656" t="e">
        <f t="shared" si="238"/>
        <v>#N/A</v>
      </c>
      <c r="CI656" t="e">
        <f t="shared" si="239"/>
        <v>#N/A</v>
      </c>
      <c r="CJ656" t="e">
        <f t="shared" si="240"/>
        <v>#N/A</v>
      </c>
      <c r="CK656" t="e">
        <f t="shared" si="241"/>
        <v>#N/A</v>
      </c>
    </row>
    <row r="657" spans="1:89" ht="20" customHeight="1" x14ac:dyDescent="0.25">
      <c r="A657" s="163"/>
      <c r="B657" s="6"/>
      <c r="C657" s="6" t="e">
        <f>VLOOKUP($A657&amp;$B657,'Cleaned Responses'!$1:$82,MATCH($C$1,'Cleaned Responses'!$1:$1,0),FALSE)</f>
        <v>#N/A</v>
      </c>
      <c r="D657" s="6" t="e">
        <f>VLOOKUP($A657&amp;$B657,'Cleaned Responses'!$1:$82,MATCH(D$1,'Cleaned Responses'!$1:$1,0),FALSE)</f>
        <v>#N/A</v>
      </c>
      <c r="E657" s="6" t="e">
        <f>VLOOKUP($A657&amp;$B657,'Cleaned Responses'!$1:$82,MATCH(E$1,'Cleaned Responses'!$1:$1,0),FALSE)</f>
        <v>#N/A</v>
      </c>
      <c r="F657" s="6" t="e">
        <f>VLOOKUP($A657&amp;$B657,'Cleaned Responses'!$1:$82,MATCH(F$1,'Cleaned Responses'!$1:$1,0),FALSE)</f>
        <v>#N/A</v>
      </c>
      <c r="G657" s="6" t="e">
        <f t="shared" si="220"/>
        <v>#N/A</v>
      </c>
      <c r="H657" s="6" t="e">
        <f>VLOOKUP($A657&amp;$B657,'Cleaned Responses'!$1:$82,MATCH(H$1,'Cleaned Responses'!$1:$1,0),FALSE)</f>
        <v>#N/A</v>
      </c>
      <c r="I657" s="6" t="e">
        <f>VLOOKUP($A657&amp;$B657,'Cleaned Responses'!$1:$82,MATCH(I$1,'Cleaned Responses'!$1:$1,0),FALSE)</f>
        <v>#N/A</v>
      </c>
      <c r="J657" s="6" t="e">
        <f>VLOOKUP($A657&amp;$B657,'Cleaned Responses'!$1:$82,MATCH(J$1,'Cleaned Responses'!$1:$1,0),FALSE)</f>
        <v>#N/A</v>
      </c>
      <c r="K657" s="6" t="e">
        <f>VLOOKUP($A657&amp;$B657,'Cleaned Responses'!$1:$82,MATCH(K$1,'Cleaned Responses'!$1:$1,0),FALSE)</f>
        <v>#N/A</v>
      </c>
      <c r="L657" s="6" t="e">
        <f>VLOOKUP($A657&amp;$B657,'Cleaned Responses'!$1:$82,MATCH(L$1,'Cleaned Responses'!$1:$1,0),FALSE)</f>
        <v>#N/A</v>
      </c>
      <c r="M657" s="6" t="e">
        <f>VLOOKUP($A657&amp;$B657,'Cleaned Responses'!$1:$82,MATCH(M$1,'Cleaned Responses'!$1:$1,0),FALSE)</f>
        <v>#N/A</v>
      </c>
      <c r="N657" s="6" t="e">
        <f>VLOOKUP($A657&amp;$B657,'Cleaned Responses'!$1:$82,MATCH(N$1,'Cleaned Responses'!$1:$1,0),FALSE)</f>
        <v>#N/A</v>
      </c>
      <c r="O657" s="6" t="e">
        <f>VLOOKUP($A657&amp;$B657,'Cleaned Responses'!$1:$82,MATCH(O$1,'Cleaned Responses'!$1:$1,0),FALSE)</f>
        <v>#N/A</v>
      </c>
      <c r="P657" s="6" t="e">
        <f>VLOOKUP($A657&amp;$B657,'Cleaned Responses'!$1:$82,MATCH(P$1,'Cleaned Responses'!$1:$1,0),FALSE)</f>
        <v>#N/A</v>
      </c>
      <c r="Q657" s="6" t="e">
        <f>VLOOKUP($A657&amp;$B657,'Cleaned Responses'!$1:$82,MATCH(Q$1,'Cleaned Responses'!$1:$1,0),FALSE)</f>
        <v>#VALUE!</v>
      </c>
      <c r="R657" s="8" t="e">
        <f t="shared" si="221"/>
        <v>#N/A</v>
      </c>
      <c r="S657" s="8" t="e">
        <f t="shared" si="222"/>
        <v>#N/A</v>
      </c>
      <c r="T657" s="8" t="e">
        <f t="shared" si="223"/>
        <v>#N/A</v>
      </c>
      <c r="U657" s="6"/>
      <c r="V657" s="6"/>
      <c r="W657" s="6"/>
      <c r="X657" s="6"/>
      <c r="Y657" s="8" t="e">
        <f t="shared" si="224"/>
        <v>#N/A</v>
      </c>
      <c r="Z657" s="6" t="e">
        <f>VLOOKUP($A657&amp;$B657,'Cleaned Responses'!$1:$82,MATCH(Z$1,'Cleaned Responses'!$1:$1,0),FALSE)</f>
        <v>#N/A</v>
      </c>
      <c r="AA657" s="6" t="e">
        <f>VLOOKUP($A657&amp;$B657,'Cleaned Responses'!$1:$82,MATCH(AA$1,'Cleaned Responses'!$1:$1,0),FALSE)</f>
        <v>#N/A</v>
      </c>
      <c r="AB657" s="9" t="e">
        <f t="shared" si="225"/>
        <v>#N/A</v>
      </c>
      <c r="AC657" s="9" t="e">
        <f t="shared" si="226"/>
        <v>#N/A</v>
      </c>
      <c r="AD657" s="6" t="e">
        <f>VLOOKUP($A657&amp;$B657,'Cleaned Responses'!$1:$82,MATCH(AD$1,'Cleaned Responses'!$1:$1,0),FALSE)</f>
        <v>#N/A</v>
      </c>
      <c r="AE657" s="6" t="e">
        <f>VLOOKUP($A657&amp;$B657,'Cleaned Responses'!$1:$82,MATCH(AE$1,'Cleaned Responses'!$1:$1,0),FALSE)</f>
        <v>#N/A</v>
      </c>
      <c r="AF657" s="6" t="e">
        <f>VLOOKUP($A657&amp;$B657,'Cleaned Responses'!$1:$82,MATCH(AF$1,'Cleaned Responses'!$1:$1,0),FALSE)</f>
        <v>#N/A</v>
      </c>
      <c r="AG657" s="6" t="e">
        <f>VLOOKUP($A657&amp;$B657,'Cleaned Responses'!$1:$82,MATCH(AG$1,'Cleaned Responses'!$1:$1,0),FALSE)</f>
        <v>#N/A</v>
      </c>
      <c r="AH657" s="6" t="e">
        <f>VLOOKUP($A657&amp;$B657,'Cleaned Responses'!$1:$82,MATCH(AH$1,'Cleaned Responses'!$1:$1,0),FALSE)</f>
        <v>#N/A</v>
      </c>
      <c r="AI657" s="6" t="e">
        <f>VLOOKUP($A657&amp;$B657,'Cleaned Responses'!$1:$82,MATCH(AI$1,'Cleaned Responses'!$1:$1,0),FALSE)</f>
        <v>#N/A</v>
      </c>
      <c r="AJ657" s="6" t="e">
        <f>VLOOKUP($A657&amp;$B657,'Cleaned Responses'!$1:$82,MATCH(AJ$1,'Cleaned Responses'!$1:$1,0),FALSE)</f>
        <v>#N/A</v>
      </c>
      <c r="AK657" s="6" t="e">
        <f>VLOOKUP($A657&amp;$B657,'Cleaned Responses'!$1:$82,MATCH(AK$1,'Cleaned Responses'!$1:$1,0),FALSE)</f>
        <v>#N/A</v>
      </c>
      <c r="AL657" s="6" t="e">
        <f t="shared" si="227"/>
        <v>#N/A</v>
      </c>
      <c r="AM657" s="7" t="e">
        <f>VLOOKUP($A657&amp;$B657,'Cleaned Responses'!$1:$82,MATCH(AM$1,'Cleaned Responses'!$1:$1,0),FALSE)/100</f>
        <v>#N/A</v>
      </c>
      <c r="AN657" s="7" t="e">
        <f>VLOOKUP($A657&amp;$B657,'Cleaned Responses'!$1:$82,MATCH(AN$1,'Cleaned Responses'!$1:$1,0),FALSE)/100</f>
        <v>#N/A</v>
      </c>
      <c r="AO657" s="7" t="e">
        <f>VLOOKUP($A657&amp;$B657,'Cleaned Responses'!$1:$82,MATCH(AO$1,'Cleaned Responses'!$1:$1,0),FALSE)/100</f>
        <v>#N/A</v>
      </c>
      <c r="AP657" s="7" t="e">
        <f>VLOOKUP($A657&amp;$B657,'Cleaned Responses'!$1:$82,MATCH(AP$1,'Cleaned Responses'!$1:$1,0),FALSE)/100</f>
        <v>#N/A</v>
      </c>
      <c r="AQ657" s="7" t="e">
        <f>VLOOKUP($A657&amp;$B657,'Cleaned Responses'!$1:$82,MATCH(AQ$1,'Cleaned Responses'!$1:$1,0),FALSE)/100</f>
        <v>#N/A</v>
      </c>
      <c r="AR657" s="7" t="e">
        <f>VLOOKUP($A657&amp;$B657,'Cleaned Responses'!$1:$82,MATCH(AR$1,'Cleaned Responses'!$1:$1,0),FALSE)/100</f>
        <v>#N/A</v>
      </c>
      <c r="AS657" s="7" t="e">
        <f>VLOOKUP($A657&amp;$B657,'Cleaned Responses'!$1:$82,MATCH(AS$1,'Cleaned Responses'!$1:$1,0),FALSE)/100</f>
        <v>#N/A</v>
      </c>
      <c r="AT657" s="7" t="e">
        <f>VLOOKUP($A657&amp;$B657,'Cleaned Responses'!$1:$82,MATCH(AT$1,'Cleaned Responses'!$1:$1,0),FALSE)/100</f>
        <v>#N/A</v>
      </c>
      <c r="AU657" s="7" t="e">
        <f>VLOOKUP($A657&amp;$B657,'Cleaned Responses'!$1:$82,MATCH(AU$1,'Cleaned Responses'!$1:$1,0),FALSE)/100</f>
        <v>#N/A</v>
      </c>
      <c r="AV657" s="7" t="e">
        <f>VLOOKUP($A657&amp;$B657,'Cleaned Responses'!$1:$82,MATCH(AV$1,'Cleaned Responses'!$1:$1,0),FALSE)/100</f>
        <v>#N/A</v>
      </c>
      <c r="AW657" s="7" t="e">
        <f>VLOOKUP($A657&amp;$B657,'Cleaned Responses'!$1:$82,MATCH(AW$1,'Cleaned Responses'!$1:$1,0),FALSE)/100</f>
        <v>#N/A</v>
      </c>
      <c r="AX657" s="7" t="e">
        <f>VLOOKUP($A657&amp;$B657,'Cleaned Responses'!$1:$82,MATCH(AX$1,'Cleaned Responses'!$1:$1,0),FALSE)/100</f>
        <v>#N/A</v>
      </c>
      <c r="AY657" s="7" t="e">
        <f>VLOOKUP($A657&amp;$B657,'Cleaned Responses'!$1:$82,MATCH(AY$1,'Cleaned Responses'!$1:$1,0),FALSE)/100</f>
        <v>#N/A</v>
      </c>
      <c r="AZ657" s="7" t="e">
        <f>VLOOKUP($A657&amp;$B657,'Cleaned Responses'!$1:$82,MATCH(AZ$1,'Cleaned Responses'!$1:$1,0),FALSE)/100</f>
        <v>#N/A</v>
      </c>
      <c r="BA657" s="7" t="e">
        <f>VLOOKUP($A657&amp;$B657,'Cleaned Responses'!$1:$82,MATCH(BA$1,'Cleaned Responses'!$1:$1,0),FALSE)/100</f>
        <v>#N/A</v>
      </c>
      <c r="BB657" s="7" t="e">
        <f>VLOOKUP($A657&amp;$B657,'Cleaned Responses'!$1:$82,MATCH(BB$1,'Cleaned Responses'!$1:$1,0),FALSE)/100</f>
        <v>#N/A</v>
      </c>
      <c r="BC657" s="7" t="e">
        <f>VLOOKUP($A657&amp;$B657,'Cleaned Responses'!$1:$82,MATCH(BC$1,'Cleaned Responses'!$1:$1,0),FALSE)/100</f>
        <v>#N/A</v>
      </c>
      <c r="BD657" s="7" t="e">
        <f>VLOOKUP($A657&amp;$B657,'Cleaned Responses'!$1:$82,MATCH(BD$1,'Cleaned Responses'!$1:$1,0),FALSE)/100</f>
        <v>#N/A</v>
      </c>
      <c r="BE657" s="7" t="e">
        <f>VLOOKUP($A657&amp;$B657,'Cleaned Responses'!$1:$82,MATCH(BE$1,'Cleaned Responses'!$1:$1,0),FALSE)/100</f>
        <v>#N/A</v>
      </c>
      <c r="BF657" s="7"/>
      <c r="BG657" s="6" t="e">
        <f>VLOOKUP($A657&amp;$B657,'Cleaned Responses'!$1:$82,MATCH(BG$1,'Cleaned Responses'!$1:$1,0),FALSE)</f>
        <v>#N/A</v>
      </c>
      <c r="BH657" s="6" t="e">
        <f>VLOOKUP($A657&amp;$B657,'Cleaned Responses'!$1:$82,MATCH(BH$1,'Cleaned Responses'!$1:$1,0),FALSE)</f>
        <v>#N/A</v>
      </c>
      <c r="BI657" t="e">
        <f>VLOOKUP($A657&amp;$B657,'Cleaned Responses'!$1:$82,MATCH(BI$1,'Cleaned Responses'!$1:$1,0),FALSE)/100</f>
        <v>#N/A</v>
      </c>
      <c r="BJ657" t="e">
        <f>VLOOKUP($A657&amp;$B657,'Cleaned Responses'!$1:$82,MATCH(BJ$1,'Cleaned Responses'!$1:$1,0),FALSE)/100</f>
        <v>#N/A</v>
      </c>
      <c r="BK657" t="e">
        <f>VLOOKUP($A657&amp;$B657,'Cleaned Responses'!$1:$82,MATCH(BK$1,'Cleaned Responses'!$1:$1,0),FALSE)/100</f>
        <v>#N/A</v>
      </c>
      <c r="BL657" t="e">
        <f t="shared" si="228"/>
        <v>#N/A</v>
      </c>
      <c r="BM657" t="e">
        <f t="shared" si="229"/>
        <v>#N/A</v>
      </c>
      <c r="BN657" t="e">
        <f t="shared" si="230"/>
        <v>#N/A</v>
      </c>
      <c r="BO657" t="e">
        <f>VLOOKUP($A657&amp;$B657,'Cleaned Responses'!$1:$82,MATCH(BO$1,'Cleaned Responses'!$1:$1,0),FALSE)/100</f>
        <v>#N/A</v>
      </c>
      <c r="BP657" t="e">
        <f>VLOOKUP($A657&amp;$B657,'Cleaned Responses'!$1:$82,MATCH(BP$1,'Cleaned Responses'!$1:$1,0),FALSE)/100</f>
        <v>#N/A</v>
      </c>
      <c r="BQ657" t="e">
        <f>VLOOKUP($A657&amp;$B657,'Cleaned Responses'!$1:$82,MATCH(BQ$1,'Cleaned Responses'!$1:$1,0),FALSE)/100</f>
        <v>#N/A</v>
      </c>
      <c r="BR657" t="e">
        <f>VLOOKUP($A657&amp;$B657,'Cleaned Responses'!$1:$82,MATCH(BR$1,'Cleaned Responses'!$1:$1,0),FALSE)/100</f>
        <v>#N/A</v>
      </c>
      <c r="BS657" t="e">
        <f>VLOOKUP($A657&amp;$B657,'Cleaned Responses'!$1:$82,MATCH(BS$1,'Cleaned Responses'!$1:$1,0),FALSE)/100</f>
        <v>#N/A</v>
      </c>
      <c r="BT657" t="e">
        <f>VLOOKUP($A657&amp;$B657,'Cleaned Responses'!$1:$82,MATCH(BT$1,'Cleaned Responses'!$1:$1,0),FALSE)/100</f>
        <v>#N/A</v>
      </c>
      <c r="BU657" t="e">
        <f>VLOOKUP($A657&amp;$B657,'Cleaned Responses'!$1:$82,MATCH(BU$1,'Cleaned Responses'!$1:$1,0),FALSE)/100</f>
        <v>#N/A</v>
      </c>
      <c r="BV657" t="e">
        <f>VLOOKUP($A657&amp;$B657,'Cleaned Responses'!$1:$82,MATCH(BV$1,'Cleaned Responses'!$1:$1,0),FALSE)/100</f>
        <v>#N/A</v>
      </c>
      <c r="BW657" t="e">
        <f>VLOOKUP($A657&amp;$B657,'Cleaned Responses'!$1:$82,MATCH(BW$1,'Cleaned Responses'!$1:$1,0),FALSE)/100</f>
        <v>#N/A</v>
      </c>
      <c r="BX657" t="e">
        <f>VLOOKUP($A657&amp;$B657,'Cleaned Responses'!$1:$82,MATCH(BX$1,'Cleaned Responses'!$1:$1,0),FALSE)/100</f>
        <v>#N/A</v>
      </c>
      <c r="BY657" t="e">
        <f>VLOOKUP($A657&amp;$B657,'Cleaned Responses'!$1:$82,MATCH(BY$1,'Cleaned Responses'!$1:$1,0),FALSE)/100</f>
        <v>#N/A</v>
      </c>
      <c r="BZ657" t="e">
        <f>VLOOKUP($A657&amp;$B657,'Cleaned Responses'!$1:$82,MATCH(BZ$1,'Cleaned Responses'!$1:$1,0),FALSE)/100</f>
        <v>#N/A</v>
      </c>
      <c r="CA657" t="e">
        <f t="shared" si="231"/>
        <v>#N/A</v>
      </c>
      <c r="CB657" t="e">
        <f t="shared" si="232"/>
        <v>#N/A</v>
      </c>
      <c r="CC657" t="e">
        <f t="shared" si="233"/>
        <v>#N/A</v>
      </c>
      <c r="CD657" t="e">
        <f t="shared" si="234"/>
        <v>#N/A</v>
      </c>
      <c r="CE657" t="e">
        <f t="shared" si="235"/>
        <v>#N/A</v>
      </c>
      <c r="CF657" t="e">
        <f t="shared" si="236"/>
        <v>#N/A</v>
      </c>
      <c r="CG657" t="e">
        <f t="shared" si="237"/>
        <v>#N/A</v>
      </c>
      <c r="CH657" t="e">
        <f t="shared" si="238"/>
        <v>#N/A</v>
      </c>
      <c r="CI657" t="e">
        <f t="shared" si="239"/>
        <v>#N/A</v>
      </c>
      <c r="CJ657" t="e">
        <f t="shared" si="240"/>
        <v>#N/A</v>
      </c>
      <c r="CK657" t="e">
        <f t="shared" si="241"/>
        <v>#N/A</v>
      </c>
    </row>
    <row r="658" spans="1:89" ht="20" customHeight="1" x14ac:dyDescent="0.25">
      <c r="A658" s="163"/>
      <c r="B658" s="6"/>
      <c r="C658" s="6" t="e">
        <f>VLOOKUP($A658&amp;$B658,'Cleaned Responses'!$1:$82,MATCH($C$1,'Cleaned Responses'!$1:$1,0),FALSE)</f>
        <v>#N/A</v>
      </c>
      <c r="D658" s="6" t="e">
        <f>VLOOKUP($A658&amp;$B658,'Cleaned Responses'!$1:$82,MATCH(D$1,'Cleaned Responses'!$1:$1,0),FALSE)</f>
        <v>#N/A</v>
      </c>
      <c r="E658" s="6" t="e">
        <f>VLOOKUP($A658&amp;$B658,'Cleaned Responses'!$1:$82,MATCH(E$1,'Cleaned Responses'!$1:$1,0),FALSE)</f>
        <v>#N/A</v>
      </c>
      <c r="F658" s="6" t="e">
        <f>VLOOKUP($A658&amp;$B658,'Cleaned Responses'!$1:$82,MATCH(F$1,'Cleaned Responses'!$1:$1,0),FALSE)</f>
        <v>#N/A</v>
      </c>
      <c r="G658" s="6" t="e">
        <f t="shared" si="220"/>
        <v>#N/A</v>
      </c>
      <c r="H658" s="6" t="e">
        <f>VLOOKUP($A658&amp;$B658,'Cleaned Responses'!$1:$82,MATCH(H$1,'Cleaned Responses'!$1:$1,0),FALSE)</f>
        <v>#N/A</v>
      </c>
      <c r="I658" s="6" t="e">
        <f>VLOOKUP($A658&amp;$B658,'Cleaned Responses'!$1:$82,MATCH(I$1,'Cleaned Responses'!$1:$1,0),FALSE)</f>
        <v>#N/A</v>
      </c>
      <c r="J658" s="6" t="e">
        <f>VLOOKUP($A658&amp;$B658,'Cleaned Responses'!$1:$82,MATCH(J$1,'Cleaned Responses'!$1:$1,0),FALSE)</f>
        <v>#N/A</v>
      </c>
      <c r="K658" s="6" t="e">
        <f>VLOOKUP($A658&amp;$B658,'Cleaned Responses'!$1:$82,MATCH(K$1,'Cleaned Responses'!$1:$1,0),FALSE)</f>
        <v>#N/A</v>
      </c>
      <c r="L658" s="6" t="e">
        <f>VLOOKUP($A658&amp;$B658,'Cleaned Responses'!$1:$82,MATCH(L$1,'Cleaned Responses'!$1:$1,0),FALSE)</f>
        <v>#N/A</v>
      </c>
      <c r="M658" s="6" t="e">
        <f>VLOOKUP($A658&amp;$B658,'Cleaned Responses'!$1:$82,MATCH(M$1,'Cleaned Responses'!$1:$1,0),FALSE)</f>
        <v>#N/A</v>
      </c>
      <c r="N658" s="6" t="e">
        <f>VLOOKUP($A658&amp;$B658,'Cleaned Responses'!$1:$82,MATCH(N$1,'Cleaned Responses'!$1:$1,0),FALSE)</f>
        <v>#N/A</v>
      </c>
      <c r="O658" s="6" t="e">
        <f>VLOOKUP($A658&amp;$B658,'Cleaned Responses'!$1:$82,MATCH(O$1,'Cleaned Responses'!$1:$1,0),FALSE)</f>
        <v>#N/A</v>
      </c>
      <c r="P658" s="6" t="e">
        <f>VLOOKUP($A658&amp;$B658,'Cleaned Responses'!$1:$82,MATCH(P$1,'Cleaned Responses'!$1:$1,0),FALSE)</f>
        <v>#N/A</v>
      </c>
      <c r="Q658" s="6" t="e">
        <f>VLOOKUP($A658&amp;$B658,'Cleaned Responses'!$1:$82,MATCH(Q$1,'Cleaned Responses'!$1:$1,0),FALSE)</f>
        <v>#VALUE!</v>
      </c>
      <c r="R658" s="8" t="e">
        <f t="shared" si="221"/>
        <v>#N/A</v>
      </c>
      <c r="S658" s="8" t="e">
        <f t="shared" si="222"/>
        <v>#N/A</v>
      </c>
      <c r="T658" s="8" t="e">
        <f t="shared" si="223"/>
        <v>#N/A</v>
      </c>
      <c r="U658" s="6"/>
      <c r="V658" s="6"/>
      <c r="W658" s="6"/>
      <c r="X658" s="6"/>
      <c r="Y658" s="8" t="e">
        <f t="shared" si="224"/>
        <v>#N/A</v>
      </c>
      <c r="Z658" s="6" t="e">
        <f>VLOOKUP($A658&amp;$B658,'Cleaned Responses'!$1:$82,MATCH(Z$1,'Cleaned Responses'!$1:$1,0),FALSE)</f>
        <v>#N/A</v>
      </c>
      <c r="AA658" s="6" t="e">
        <f>VLOOKUP($A658&amp;$B658,'Cleaned Responses'!$1:$82,MATCH(AA$1,'Cleaned Responses'!$1:$1,0),FALSE)</f>
        <v>#N/A</v>
      </c>
      <c r="AB658" s="9" t="e">
        <f t="shared" si="225"/>
        <v>#N/A</v>
      </c>
      <c r="AC658" s="9" t="e">
        <f t="shared" si="226"/>
        <v>#N/A</v>
      </c>
      <c r="AD658" s="6" t="e">
        <f>VLOOKUP($A658&amp;$B658,'Cleaned Responses'!$1:$82,MATCH(AD$1,'Cleaned Responses'!$1:$1,0),FALSE)</f>
        <v>#N/A</v>
      </c>
      <c r="AE658" s="6" t="e">
        <f>VLOOKUP($A658&amp;$B658,'Cleaned Responses'!$1:$82,MATCH(AE$1,'Cleaned Responses'!$1:$1,0),FALSE)</f>
        <v>#N/A</v>
      </c>
      <c r="AF658" s="6" t="e">
        <f>VLOOKUP($A658&amp;$B658,'Cleaned Responses'!$1:$82,MATCH(AF$1,'Cleaned Responses'!$1:$1,0),FALSE)</f>
        <v>#N/A</v>
      </c>
      <c r="AG658" s="6" t="e">
        <f>VLOOKUP($A658&amp;$B658,'Cleaned Responses'!$1:$82,MATCH(AG$1,'Cleaned Responses'!$1:$1,0),FALSE)</f>
        <v>#N/A</v>
      </c>
      <c r="AH658" s="6" t="e">
        <f>VLOOKUP($A658&amp;$B658,'Cleaned Responses'!$1:$82,MATCH(AH$1,'Cleaned Responses'!$1:$1,0),FALSE)</f>
        <v>#N/A</v>
      </c>
      <c r="AI658" s="6" t="e">
        <f>VLOOKUP($A658&amp;$B658,'Cleaned Responses'!$1:$82,MATCH(AI$1,'Cleaned Responses'!$1:$1,0),FALSE)</f>
        <v>#N/A</v>
      </c>
      <c r="AJ658" s="6" t="e">
        <f>VLOOKUP($A658&amp;$B658,'Cleaned Responses'!$1:$82,MATCH(AJ$1,'Cleaned Responses'!$1:$1,0),FALSE)</f>
        <v>#N/A</v>
      </c>
      <c r="AK658" s="6" t="e">
        <f>VLOOKUP($A658&amp;$B658,'Cleaned Responses'!$1:$82,MATCH(AK$1,'Cleaned Responses'!$1:$1,0),FALSE)</f>
        <v>#N/A</v>
      </c>
      <c r="AL658" s="6" t="e">
        <f t="shared" si="227"/>
        <v>#N/A</v>
      </c>
      <c r="AM658" s="7" t="e">
        <f>VLOOKUP($A658&amp;$B658,'Cleaned Responses'!$1:$82,MATCH(AM$1,'Cleaned Responses'!$1:$1,0),FALSE)/100</f>
        <v>#N/A</v>
      </c>
      <c r="AN658" s="7" t="e">
        <f>VLOOKUP($A658&amp;$B658,'Cleaned Responses'!$1:$82,MATCH(AN$1,'Cleaned Responses'!$1:$1,0),FALSE)/100</f>
        <v>#N/A</v>
      </c>
      <c r="AO658" s="7" t="e">
        <f>VLOOKUP($A658&amp;$B658,'Cleaned Responses'!$1:$82,MATCH(AO$1,'Cleaned Responses'!$1:$1,0),FALSE)/100</f>
        <v>#N/A</v>
      </c>
      <c r="AP658" s="7" t="e">
        <f>VLOOKUP($A658&amp;$B658,'Cleaned Responses'!$1:$82,MATCH(AP$1,'Cleaned Responses'!$1:$1,0),FALSE)/100</f>
        <v>#N/A</v>
      </c>
      <c r="AQ658" s="7" t="e">
        <f>VLOOKUP($A658&amp;$B658,'Cleaned Responses'!$1:$82,MATCH(AQ$1,'Cleaned Responses'!$1:$1,0),FALSE)/100</f>
        <v>#N/A</v>
      </c>
      <c r="AR658" s="7" t="e">
        <f>VLOOKUP($A658&amp;$B658,'Cleaned Responses'!$1:$82,MATCH(AR$1,'Cleaned Responses'!$1:$1,0),FALSE)/100</f>
        <v>#N/A</v>
      </c>
      <c r="AS658" s="7" t="e">
        <f>VLOOKUP($A658&amp;$B658,'Cleaned Responses'!$1:$82,MATCH(AS$1,'Cleaned Responses'!$1:$1,0),FALSE)/100</f>
        <v>#N/A</v>
      </c>
      <c r="AT658" s="7" t="e">
        <f>VLOOKUP($A658&amp;$B658,'Cleaned Responses'!$1:$82,MATCH(AT$1,'Cleaned Responses'!$1:$1,0),FALSE)/100</f>
        <v>#N/A</v>
      </c>
      <c r="AU658" s="7" t="e">
        <f>VLOOKUP($A658&amp;$B658,'Cleaned Responses'!$1:$82,MATCH(AU$1,'Cleaned Responses'!$1:$1,0),FALSE)/100</f>
        <v>#N/A</v>
      </c>
      <c r="AV658" s="7" t="e">
        <f>VLOOKUP($A658&amp;$B658,'Cleaned Responses'!$1:$82,MATCH(AV$1,'Cleaned Responses'!$1:$1,0),FALSE)/100</f>
        <v>#N/A</v>
      </c>
      <c r="AW658" s="7" t="e">
        <f>VLOOKUP($A658&amp;$B658,'Cleaned Responses'!$1:$82,MATCH(AW$1,'Cleaned Responses'!$1:$1,0),FALSE)/100</f>
        <v>#N/A</v>
      </c>
      <c r="AX658" s="7" t="e">
        <f>VLOOKUP($A658&amp;$B658,'Cleaned Responses'!$1:$82,MATCH(AX$1,'Cleaned Responses'!$1:$1,0),FALSE)/100</f>
        <v>#N/A</v>
      </c>
      <c r="AY658" s="7" t="e">
        <f>VLOOKUP($A658&amp;$B658,'Cleaned Responses'!$1:$82,MATCH(AY$1,'Cleaned Responses'!$1:$1,0),FALSE)/100</f>
        <v>#N/A</v>
      </c>
      <c r="AZ658" s="7" t="e">
        <f>VLOOKUP($A658&amp;$B658,'Cleaned Responses'!$1:$82,MATCH(AZ$1,'Cleaned Responses'!$1:$1,0),FALSE)/100</f>
        <v>#N/A</v>
      </c>
      <c r="BA658" s="7" t="e">
        <f>VLOOKUP($A658&amp;$B658,'Cleaned Responses'!$1:$82,MATCH(BA$1,'Cleaned Responses'!$1:$1,0),FALSE)/100</f>
        <v>#N/A</v>
      </c>
      <c r="BB658" s="7" t="e">
        <f>VLOOKUP($A658&amp;$B658,'Cleaned Responses'!$1:$82,MATCH(BB$1,'Cleaned Responses'!$1:$1,0),FALSE)/100</f>
        <v>#N/A</v>
      </c>
      <c r="BC658" s="7" t="e">
        <f>VLOOKUP($A658&amp;$B658,'Cleaned Responses'!$1:$82,MATCH(BC$1,'Cleaned Responses'!$1:$1,0),FALSE)/100</f>
        <v>#N/A</v>
      </c>
      <c r="BD658" s="7" t="e">
        <f>VLOOKUP($A658&amp;$B658,'Cleaned Responses'!$1:$82,MATCH(BD$1,'Cleaned Responses'!$1:$1,0),FALSE)/100</f>
        <v>#N/A</v>
      </c>
      <c r="BE658" s="7" t="e">
        <f>VLOOKUP($A658&amp;$B658,'Cleaned Responses'!$1:$82,MATCH(BE$1,'Cleaned Responses'!$1:$1,0),FALSE)/100</f>
        <v>#N/A</v>
      </c>
      <c r="BF658" s="7"/>
      <c r="BG658" s="6" t="e">
        <f>VLOOKUP($A658&amp;$B658,'Cleaned Responses'!$1:$82,MATCH(BG$1,'Cleaned Responses'!$1:$1,0),FALSE)</f>
        <v>#N/A</v>
      </c>
      <c r="BH658" s="6" t="e">
        <f>VLOOKUP($A658&amp;$B658,'Cleaned Responses'!$1:$82,MATCH(BH$1,'Cleaned Responses'!$1:$1,0),FALSE)</f>
        <v>#N/A</v>
      </c>
      <c r="BI658" t="e">
        <f>VLOOKUP($A658&amp;$B658,'Cleaned Responses'!$1:$82,MATCH(BI$1,'Cleaned Responses'!$1:$1,0),FALSE)/100</f>
        <v>#N/A</v>
      </c>
      <c r="BJ658" t="e">
        <f>VLOOKUP($A658&amp;$B658,'Cleaned Responses'!$1:$82,MATCH(BJ$1,'Cleaned Responses'!$1:$1,0),FALSE)/100</f>
        <v>#N/A</v>
      </c>
      <c r="BK658" t="e">
        <f>VLOOKUP($A658&amp;$B658,'Cleaned Responses'!$1:$82,MATCH(BK$1,'Cleaned Responses'!$1:$1,0),FALSE)/100</f>
        <v>#N/A</v>
      </c>
      <c r="BL658" t="e">
        <f t="shared" si="228"/>
        <v>#N/A</v>
      </c>
      <c r="BM658" t="e">
        <f t="shared" si="229"/>
        <v>#N/A</v>
      </c>
      <c r="BN658" t="e">
        <f t="shared" si="230"/>
        <v>#N/A</v>
      </c>
      <c r="BO658" t="e">
        <f>VLOOKUP($A658&amp;$B658,'Cleaned Responses'!$1:$82,MATCH(BO$1,'Cleaned Responses'!$1:$1,0),FALSE)/100</f>
        <v>#N/A</v>
      </c>
      <c r="BP658" t="e">
        <f>VLOOKUP($A658&amp;$B658,'Cleaned Responses'!$1:$82,MATCH(BP$1,'Cleaned Responses'!$1:$1,0),FALSE)/100</f>
        <v>#N/A</v>
      </c>
      <c r="BQ658" t="e">
        <f>VLOOKUP($A658&amp;$B658,'Cleaned Responses'!$1:$82,MATCH(BQ$1,'Cleaned Responses'!$1:$1,0),FALSE)/100</f>
        <v>#N/A</v>
      </c>
      <c r="BR658" t="e">
        <f>VLOOKUP($A658&amp;$B658,'Cleaned Responses'!$1:$82,MATCH(BR$1,'Cleaned Responses'!$1:$1,0),FALSE)/100</f>
        <v>#N/A</v>
      </c>
      <c r="BS658" t="e">
        <f>VLOOKUP($A658&amp;$B658,'Cleaned Responses'!$1:$82,MATCH(BS$1,'Cleaned Responses'!$1:$1,0),FALSE)/100</f>
        <v>#N/A</v>
      </c>
      <c r="BT658" t="e">
        <f>VLOOKUP($A658&amp;$B658,'Cleaned Responses'!$1:$82,MATCH(BT$1,'Cleaned Responses'!$1:$1,0),FALSE)/100</f>
        <v>#N/A</v>
      </c>
      <c r="BU658" t="e">
        <f>VLOOKUP($A658&amp;$B658,'Cleaned Responses'!$1:$82,MATCH(BU$1,'Cleaned Responses'!$1:$1,0),FALSE)/100</f>
        <v>#N/A</v>
      </c>
      <c r="BV658" t="e">
        <f>VLOOKUP($A658&amp;$B658,'Cleaned Responses'!$1:$82,MATCH(BV$1,'Cleaned Responses'!$1:$1,0),FALSE)/100</f>
        <v>#N/A</v>
      </c>
      <c r="BW658" t="e">
        <f>VLOOKUP($A658&amp;$B658,'Cleaned Responses'!$1:$82,MATCH(BW$1,'Cleaned Responses'!$1:$1,0),FALSE)/100</f>
        <v>#N/A</v>
      </c>
      <c r="BX658" t="e">
        <f>VLOOKUP($A658&amp;$B658,'Cleaned Responses'!$1:$82,MATCH(BX$1,'Cleaned Responses'!$1:$1,0),FALSE)/100</f>
        <v>#N/A</v>
      </c>
      <c r="BY658" t="e">
        <f>VLOOKUP($A658&amp;$B658,'Cleaned Responses'!$1:$82,MATCH(BY$1,'Cleaned Responses'!$1:$1,0),FALSE)/100</f>
        <v>#N/A</v>
      </c>
      <c r="BZ658" t="e">
        <f>VLOOKUP($A658&amp;$B658,'Cleaned Responses'!$1:$82,MATCH(BZ$1,'Cleaned Responses'!$1:$1,0),FALSE)/100</f>
        <v>#N/A</v>
      </c>
      <c r="CA658" t="e">
        <f t="shared" si="231"/>
        <v>#N/A</v>
      </c>
      <c r="CB658" t="e">
        <f t="shared" si="232"/>
        <v>#N/A</v>
      </c>
      <c r="CC658" t="e">
        <f t="shared" si="233"/>
        <v>#N/A</v>
      </c>
      <c r="CD658" t="e">
        <f t="shared" si="234"/>
        <v>#N/A</v>
      </c>
      <c r="CE658" t="e">
        <f t="shared" si="235"/>
        <v>#N/A</v>
      </c>
      <c r="CF658" t="e">
        <f t="shared" si="236"/>
        <v>#N/A</v>
      </c>
      <c r="CG658" t="e">
        <f t="shared" si="237"/>
        <v>#N/A</v>
      </c>
      <c r="CH658" t="e">
        <f t="shared" si="238"/>
        <v>#N/A</v>
      </c>
      <c r="CI658" t="e">
        <f t="shared" si="239"/>
        <v>#N/A</v>
      </c>
      <c r="CJ658" t="e">
        <f t="shared" si="240"/>
        <v>#N/A</v>
      </c>
      <c r="CK658" t="e">
        <f t="shared" si="241"/>
        <v>#N/A</v>
      </c>
    </row>
    <row r="659" spans="1:89" ht="20" customHeight="1" x14ac:dyDescent="0.25">
      <c r="A659" s="163"/>
      <c r="B659" s="6"/>
      <c r="C659" s="6" t="e">
        <f>VLOOKUP($A659&amp;$B659,'Cleaned Responses'!$1:$82,MATCH($C$1,'Cleaned Responses'!$1:$1,0),FALSE)</f>
        <v>#N/A</v>
      </c>
      <c r="D659" s="6" t="e">
        <f>VLOOKUP($A659&amp;$B659,'Cleaned Responses'!$1:$82,MATCH(D$1,'Cleaned Responses'!$1:$1,0),FALSE)</f>
        <v>#N/A</v>
      </c>
      <c r="E659" s="6" t="e">
        <f>VLOOKUP($A659&amp;$B659,'Cleaned Responses'!$1:$82,MATCH(E$1,'Cleaned Responses'!$1:$1,0),FALSE)</f>
        <v>#N/A</v>
      </c>
      <c r="F659" s="6" t="e">
        <f>VLOOKUP($A659&amp;$B659,'Cleaned Responses'!$1:$82,MATCH(F$1,'Cleaned Responses'!$1:$1,0),FALSE)</f>
        <v>#N/A</v>
      </c>
      <c r="G659" s="6" t="e">
        <f t="shared" ref="G659:G722" si="242">AI659</f>
        <v>#N/A</v>
      </c>
      <c r="H659" s="6" t="e">
        <f>VLOOKUP($A659&amp;$B659,'Cleaned Responses'!$1:$82,MATCH(H$1,'Cleaned Responses'!$1:$1,0),FALSE)</f>
        <v>#N/A</v>
      </c>
      <c r="I659" s="6" t="e">
        <f>VLOOKUP($A659&amp;$B659,'Cleaned Responses'!$1:$82,MATCH(I$1,'Cleaned Responses'!$1:$1,0),FALSE)</f>
        <v>#N/A</v>
      </c>
      <c r="J659" s="6" t="e">
        <f>VLOOKUP($A659&amp;$B659,'Cleaned Responses'!$1:$82,MATCH(J$1,'Cleaned Responses'!$1:$1,0),FALSE)</f>
        <v>#N/A</v>
      </c>
      <c r="K659" s="6" t="e">
        <f>VLOOKUP($A659&amp;$B659,'Cleaned Responses'!$1:$82,MATCH(K$1,'Cleaned Responses'!$1:$1,0),FALSE)</f>
        <v>#N/A</v>
      </c>
      <c r="L659" s="6" t="e">
        <f>VLOOKUP($A659&amp;$B659,'Cleaned Responses'!$1:$82,MATCH(L$1,'Cleaned Responses'!$1:$1,0),FALSE)</f>
        <v>#N/A</v>
      </c>
      <c r="M659" s="6" t="e">
        <f>VLOOKUP($A659&amp;$B659,'Cleaned Responses'!$1:$82,MATCH(M$1,'Cleaned Responses'!$1:$1,0),FALSE)</f>
        <v>#N/A</v>
      </c>
      <c r="N659" s="6" t="e">
        <f>VLOOKUP($A659&amp;$B659,'Cleaned Responses'!$1:$82,MATCH(N$1,'Cleaned Responses'!$1:$1,0),FALSE)</f>
        <v>#N/A</v>
      </c>
      <c r="O659" s="6" t="e">
        <f>VLOOKUP($A659&amp;$B659,'Cleaned Responses'!$1:$82,MATCH(O$1,'Cleaned Responses'!$1:$1,0),FALSE)</f>
        <v>#N/A</v>
      </c>
      <c r="P659" s="6" t="e">
        <f>VLOOKUP($A659&amp;$B659,'Cleaned Responses'!$1:$82,MATCH(P$1,'Cleaned Responses'!$1:$1,0),FALSE)</f>
        <v>#N/A</v>
      </c>
      <c r="Q659" s="6" t="e">
        <f>VLOOKUP($A659&amp;$B659,'Cleaned Responses'!$1:$82,MATCH(Q$1,'Cleaned Responses'!$1:$1,0),FALSE)</f>
        <v>#VALUE!</v>
      </c>
      <c r="R659" s="8" t="e">
        <f t="shared" ref="R659:R722" si="243">Z659/AI659</f>
        <v>#N/A</v>
      </c>
      <c r="S659" s="8" t="e">
        <f t="shared" ref="S659:S722" si="244">AA659/AI659</f>
        <v>#N/A</v>
      </c>
      <c r="T659" s="8" t="e">
        <f t="shared" ref="T659:T722" si="245">AD659/AI659</f>
        <v>#N/A</v>
      </c>
      <c r="U659" s="6"/>
      <c r="V659" s="6"/>
      <c r="W659" s="6"/>
      <c r="X659" s="6"/>
      <c r="Y659" s="8" t="e">
        <f t="shared" ref="Y659:Y722" si="246">SUM(R659:X659)</f>
        <v>#N/A</v>
      </c>
      <c r="Z659" s="6" t="e">
        <f>VLOOKUP($A659&amp;$B659,'Cleaned Responses'!$1:$82,MATCH(Z$1,'Cleaned Responses'!$1:$1,0),FALSE)</f>
        <v>#N/A</v>
      </c>
      <c r="AA659" s="6" t="e">
        <f>VLOOKUP($A659&amp;$B659,'Cleaned Responses'!$1:$82,MATCH(AA$1,'Cleaned Responses'!$1:$1,0),FALSE)</f>
        <v>#N/A</v>
      </c>
      <c r="AB659" s="9" t="e">
        <f t="shared" ref="AB659:AB722" si="247">AA659-AC659</f>
        <v>#N/A</v>
      </c>
      <c r="AC659" s="9" t="e">
        <f t="shared" ref="AC659:AC722" si="248">MIN(AK659,AA659)</f>
        <v>#N/A</v>
      </c>
      <c r="AD659" s="6" t="e">
        <f>VLOOKUP($A659&amp;$B659,'Cleaned Responses'!$1:$82,MATCH(AD$1,'Cleaned Responses'!$1:$1,0),FALSE)</f>
        <v>#N/A</v>
      </c>
      <c r="AE659" s="6" t="e">
        <f>VLOOKUP($A659&amp;$B659,'Cleaned Responses'!$1:$82,MATCH(AE$1,'Cleaned Responses'!$1:$1,0),FALSE)</f>
        <v>#N/A</v>
      </c>
      <c r="AF659" s="6" t="e">
        <f>VLOOKUP($A659&amp;$B659,'Cleaned Responses'!$1:$82,MATCH(AF$1,'Cleaned Responses'!$1:$1,0),FALSE)</f>
        <v>#N/A</v>
      </c>
      <c r="AG659" s="6" t="e">
        <f>VLOOKUP($A659&amp;$B659,'Cleaned Responses'!$1:$82,MATCH(AG$1,'Cleaned Responses'!$1:$1,0),FALSE)</f>
        <v>#N/A</v>
      </c>
      <c r="AH659" s="6" t="e">
        <f>VLOOKUP($A659&amp;$B659,'Cleaned Responses'!$1:$82,MATCH(AH$1,'Cleaned Responses'!$1:$1,0),FALSE)</f>
        <v>#N/A</v>
      </c>
      <c r="AI659" s="6" t="e">
        <f>VLOOKUP($A659&amp;$B659,'Cleaned Responses'!$1:$82,MATCH(AI$1,'Cleaned Responses'!$1:$1,0),FALSE)</f>
        <v>#N/A</v>
      </c>
      <c r="AJ659" s="6" t="e">
        <f>VLOOKUP($A659&amp;$B659,'Cleaned Responses'!$1:$82,MATCH(AJ$1,'Cleaned Responses'!$1:$1,0),FALSE)</f>
        <v>#N/A</v>
      </c>
      <c r="AK659" s="6" t="e">
        <f>VLOOKUP($A659&amp;$B659,'Cleaned Responses'!$1:$82,MATCH(AK$1,'Cleaned Responses'!$1:$1,0),FALSE)</f>
        <v>#N/A</v>
      </c>
      <c r="AL659" s="6" t="e">
        <f t="shared" ref="AL659:AL722" si="249">AJ659-AK659</f>
        <v>#N/A</v>
      </c>
      <c r="AM659" s="7" t="e">
        <f>VLOOKUP($A659&amp;$B659,'Cleaned Responses'!$1:$82,MATCH(AM$1,'Cleaned Responses'!$1:$1,0),FALSE)/100</f>
        <v>#N/A</v>
      </c>
      <c r="AN659" s="7" t="e">
        <f>VLOOKUP($A659&amp;$B659,'Cleaned Responses'!$1:$82,MATCH(AN$1,'Cleaned Responses'!$1:$1,0),FALSE)/100</f>
        <v>#N/A</v>
      </c>
      <c r="AO659" s="7" t="e">
        <f>VLOOKUP($A659&amp;$B659,'Cleaned Responses'!$1:$82,MATCH(AO$1,'Cleaned Responses'!$1:$1,0),FALSE)/100</f>
        <v>#N/A</v>
      </c>
      <c r="AP659" s="7" t="e">
        <f>VLOOKUP($A659&amp;$B659,'Cleaned Responses'!$1:$82,MATCH(AP$1,'Cleaned Responses'!$1:$1,0),FALSE)/100</f>
        <v>#N/A</v>
      </c>
      <c r="AQ659" s="7" t="e">
        <f>VLOOKUP($A659&amp;$B659,'Cleaned Responses'!$1:$82,MATCH(AQ$1,'Cleaned Responses'!$1:$1,0),FALSE)/100</f>
        <v>#N/A</v>
      </c>
      <c r="AR659" s="7" t="e">
        <f>VLOOKUP($A659&amp;$B659,'Cleaned Responses'!$1:$82,MATCH(AR$1,'Cleaned Responses'!$1:$1,0),FALSE)/100</f>
        <v>#N/A</v>
      </c>
      <c r="AS659" s="7" t="e">
        <f>VLOOKUP($A659&amp;$B659,'Cleaned Responses'!$1:$82,MATCH(AS$1,'Cleaned Responses'!$1:$1,0),FALSE)/100</f>
        <v>#N/A</v>
      </c>
      <c r="AT659" s="7" t="e">
        <f>VLOOKUP($A659&amp;$B659,'Cleaned Responses'!$1:$82,MATCH(AT$1,'Cleaned Responses'!$1:$1,0),FALSE)/100</f>
        <v>#N/A</v>
      </c>
      <c r="AU659" s="7" t="e">
        <f>VLOOKUP($A659&amp;$B659,'Cleaned Responses'!$1:$82,MATCH(AU$1,'Cleaned Responses'!$1:$1,0),FALSE)/100</f>
        <v>#N/A</v>
      </c>
      <c r="AV659" s="7" t="e">
        <f>VLOOKUP($A659&amp;$B659,'Cleaned Responses'!$1:$82,MATCH(AV$1,'Cleaned Responses'!$1:$1,0),FALSE)/100</f>
        <v>#N/A</v>
      </c>
      <c r="AW659" s="7" t="e">
        <f>VLOOKUP($A659&amp;$B659,'Cleaned Responses'!$1:$82,MATCH(AW$1,'Cleaned Responses'!$1:$1,0),FALSE)/100</f>
        <v>#N/A</v>
      </c>
      <c r="AX659" s="7" t="e">
        <f>VLOOKUP($A659&amp;$B659,'Cleaned Responses'!$1:$82,MATCH(AX$1,'Cleaned Responses'!$1:$1,0),FALSE)/100</f>
        <v>#N/A</v>
      </c>
      <c r="AY659" s="7" t="e">
        <f>VLOOKUP($A659&amp;$B659,'Cleaned Responses'!$1:$82,MATCH(AY$1,'Cleaned Responses'!$1:$1,0),FALSE)/100</f>
        <v>#N/A</v>
      </c>
      <c r="AZ659" s="7" t="e">
        <f>VLOOKUP($A659&amp;$B659,'Cleaned Responses'!$1:$82,MATCH(AZ$1,'Cleaned Responses'!$1:$1,0),FALSE)/100</f>
        <v>#N/A</v>
      </c>
      <c r="BA659" s="7" t="e">
        <f>VLOOKUP($A659&amp;$B659,'Cleaned Responses'!$1:$82,MATCH(BA$1,'Cleaned Responses'!$1:$1,0),FALSE)/100</f>
        <v>#N/A</v>
      </c>
      <c r="BB659" s="7" t="e">
        <f>VLOOKUP($A659&amp;$B659,'Cleaned Responses'!$1:$82,MATCH(BB$1,'Cleaned Responses'!$1:$1,0),FALSE)/100</f>
        <v>#N/A</v>
      </c>
      <c r="BC659" s="7" t="e">
        <f>VLOOKUP($A659&amp;$B659,'Cleaned Responses'!$1:$82,MATCH(BC$1,'Cleaned Responses'!$1:$1,0),FALSE)/100</f>
        <v>#N/A</v>
      </c>
      <c r="BD659" s="7" t="e">
        <f>VLOOKUP($A659&amp;$B659,'Cleaned Responses'!$1:$82,MATCH(BD$1,'Cleaned Responses'!$1:$1,0),FALSE)/100</f>
        <v>#N/A</v>
      </c>
      <c r="BE659" s="7" t="e">
        <f>VLOOKUP($A659&amp;$B659,'Cleaned Responses'!$1:$82,MATCH(BE$1,'Cleaned Responses'!$1:$1,0),FALSE)/100</f>
        <v>#N/A</v>
      </c>
      <c r="BF659" s="7"/>
      <c r="BG659" s="6" t="e">
        <f>VLOOKUP($A659&amp;$B659,'Cleaned Responses'!$1:$82,MATCH(BG$1,'Cleaned Responses'!$1:$1,0),FALSE)</f>
        <v>#N/A</v>
      </c>
      <c r="BH659" s="6" t="e">
        <f>VLOOKUP($A659&amp;$B659,'Cleaned Responses'!$1:$82,MATCH(BH$1,'Cleaned Responses'!$1:$1,0),FALSE)</f>
        <v>#N/A</v>
      </c>
      <c r="BI659" t="e">
        <f>VLOOKUP($A659&amp;$B659,'Cleaned Responses'!$1:$82,MATCH(BI$1,'Cleaned Responses'!$1:$1,0),FALSE)/100</f>
        <v>#N/A</v>
      </c>
      <c r="BJ659" t="e">
        <f>VLOOKUP($A659&amp;$B659,'Cleaned Responses'!$1:$82,MATCH(BJ$1,'Cleaned Responses'!$1:$1,0),FALSE)/100</f>
        <v>#N/A</v>
      </c>
      <c r="BK659" t="e">
        <f>VLOOKUP($A659&amp;$B659,'Cleaned Responses'!$1:$82,MATCH(BK$1,'Cleaned Responses'!$1:$1,0),FALSE)/100</f>
        <v>#N/A</v>
      </c>
      <c r="BL659" t="e">
        <f t="shared" si="228"/>
        <v>#N/A</v>
      </c>
      <c r="BM659" t="e">
        <f t="shared" si="229"/>
        <v>#N/A</v>
      </c>
      <c r="BN659" t="e">
        <f t="shared" si="230"/>
        <v>#N/A</v>
      </c>
      <c r="BO659" t="e">
        <f>VLOOKUP($A659&amp;$B659,'Cleaned Responses'!$1:$82,MATCH(BO$1,'Cleaned Responses'!$1:$1,0),FALSE)/100</f>
        <v>#N/A</v>
      </c>
      <c r="BP659" t="e">
        <f>VLOOKUP($A659&amp;$B659,'Cleaned Responses'!$1:$82,MATCH(BP$1,'Cleaned Responses'!$1:$1,0),FALSE)/100</f>
        <v>#N/A</v>
      </c>
      <c r="BQ659" t="e">
        <f>VLOOKUP($A659&amp;$B659,'Cleaned Responses'!$1:$82,MATCH(BQ$1,'Cleaned Responses'!$1:$1,0),FALSE)/100</f>
        <v>#N/A</v>
      </c>
      <c r="BR659" t="e">
        <f>VLOOKUP($A659&amp;$B659,'Cleaned Responses'!$1:$82,MATCH(BR$1,'Cleaned Responses'!$1:$1,0),FALSE)/100</f>
        <v>#N/A</v>
      </c>
      <c r="BS659" t="e">
        <f>VLOOKUP($A659&amp;$B659,'Cleaned Responses'!$1:$82,MATCH(BS$1,'Cleaned Responses'!$1:$1,0),FALSE)/100</f>
        <v>#N/A</v>
      </c>
      <c r="BT659" t="e">
        <f>VLOOKUP($A659&amp;$B659,'Cleaned Responses'!$1:$82,MATCH(BT$1,'Cleaned Responses'!$1:$1,0),FALSE)/100</f>
        <v>#N/A</v>
      </c>
      <c r="BU659" t="e">
        <f>VLOOKUP($A659&amp;$B659,'Cleaned Responses'!$1:$82,MATCH(BU$1,'Cleaned Responses'!$1:$1,0),FALSE)/100</f>
        <v>#N/A</v>
      </c>
      <c r="BV659" t="e">
        <f>VLOOKUP($A659&amp;$B659,'Cleaned Responses'!$1:$82,MATCH(BV$1,'Cleaned Responses'!$1:$1,0),FALSE)/100</f>
        <v>#N/A</v>
      </c>
      <c r="BW659" t="e">
        <f>VLOOKUP($A659&amp;$B659,'Cleaned Responses'!$1:$82,MATCH(BW$1,'Cleaned Responses'!$1:$1,0),FALSE)/100</f>
        <v>#N/A</v>
      </c>
      <c r="BX659" t="e">
        <f>VLOOKUP($A659&amp;$B659,'Cleaned Responses'!$1:$82,MATCH(BX$1,'Cleaned Responses'!$1:$1,0),FALSE)/100</f>
        <v>#N/A</v>
      </c>
      <c r="BY659" t="e">
        <f>VLOOKUP($A659&amp;$B659,'Cleaned Responses'!$1:$82,MATCH(BY$1,'Cleaned Responses'!$1:$1,0),FALSE)/100</f>
        <v>#N/A</v>
      </c>
      <c r="BZ659" t="e">
        <f>VLOOKUP($A659&amp;$B659,'Cleaned Responses'!$1:$82,MATCH(BZ$1,'Cleaned Responses'!$1:$1,0),FALSE)/100</f>
        <v>#N/A</v>
      </c>
      <c r="CA659" t="e">
        <f t="shared" si="231"/>
        <v>#N/A</v>
      </c>
      <c r="CB659" t="e">
        <f t="shared" si="232"/>
        <v>#N/A</v>
      </c>
      <c r="CC659" t="e">
        <f t="shared" si="233"/>
        <v>#N/A</v>
      </c>
      <c r="CD659" t="e">
        <f t="shared" si="234"/>
        <v>#N/A</v>
      </c>
      <c r="CE659" t="e">
        <f t="shared" si="235"/>
        <v>#N/A</v>
      </c>
      <c r="CF659" t="e">
        <f t="shared" si="236"/>
        <v>#N/A</v>
      </c>
      <c r="CG659" t="e">
        <f t="shared" si="237"/>
        <v>#N/A</v>
      </c>
      <c r="CH659" t="e">
        <f t="shared" si="238"/>
        <v>#N/A</v>
      </c>
      <c r="CI659" t="e">
        <f t="shared" si="239"/>
        <v>#N/A</v>
      </c>
      <c r="CJ659" t="e">
        <f t="shared" si="240"/>
        <v>#N/A</v>
      </c>
      <c r="CK659" t="e">
        <f t="shared" si="241"/>
        <v>#N/A</v>
      </c>
    </row>
    <row r="660" spans="1:89" ht="20" customHeight="1" x14ac:dyDescent="0.25">
      <c r="A660" s="163"/>
      <c r="B660" s="6"/>
      <c r="C660" s="6" t="e">
        <f>VLOOKUP($A660&amp;$B660,'Cleaned Responses'!$1:$82,MATCH($C$1,'Cleaned Responses'!$1:$1,0),FALSE)</f>
        <v>#N/A</v>
      </c>
      <c r="D660" s="6" t="e">
        <f>VLOOKUP($A660&amp;$B660,'Cleaned Responses'!$1:$82,MATCH(D$1,'Cleaned Responses'!$1:$1,0),FALSE)</f>
        <v>#N/A</v>
      </c>
      <c r="E660" s="6" t="e">
        <f>VLOOKUP($A660&amp;$B660,'Cleaned Responses'!$1:$82,MATCH(E$1,'Cleaned Responses'!$1:$1,0),FALSE)</f>
        <v>#N/A</v>
      </c>
      <c r="F660" s="6" t="e">
        <f>VLOOKUP($A660&amp;$B660,'Cleaned Responses'!$1:$82,MATCH(F$1,'Cleaned Responses'!$1:$1,0),FALSE)</f>
        <v>#N/A</v>
      </c>
      <c r="G660" s="6" t="e">
        <f t="shared" si="242"/>
        <v>#N/A</v>
      </c>
      <c r="H660" s="6" t="e">
        <f>VLOOKUP($A660&amp;$B660,'Cleaned Responses'!$1:$82,MATCH(H$1,'Cleaned Responses'!$1:$1,0),FALSE)</f>
        <v>#N/A</v>
      </c>
      <c r="I660" s="6" t="e">
        <f>VLOOKUP($A660&amp;$B660,'Cleaned Responses'!$1:$82,MATCH(I$1,'Cleaned Responses'!$1:$1,0),FALSE)</f>
        <v>#N/A</v>
      </c>
      <c r="J660" s="6" t="e">
        <f>VLOOKUP($A660&amp;$B660,'Cleaned Responses'!$1:$82,MATCH(J$1,'Cleaned Responses'!$1:$1,0),FALSE)</f>
        <v>#N/A</v>
      </c>
      <c r="K660" s="6" t="e">
        <f>VLOOKUP($A660&amp;$B660,'Cleaned Responses'!$1:$82,MATCH(K$1,'Cleaned Responses'!$1:$1,0),FALSE)</f>
        <v>#N/A</v>
      </c>
      <c r="L660" s="6" t="e">
        <f>VLOOKUP($A660&amp;$B660,'Cleaned Responses'!$1:$82,MATCH(L$1,'Cleaned Responses'!$1:$1,0),FALSE)</f>
        <v>#N/A</v>
      </c>
      <c r="M660" s="6" t="e">
        <f>VLOOKUP($A660&amp;$B660,'Cleaned Responses'!$1:$82,MATCH(M$1,'Cleaned Responses'!$1:$1,0),FALSE)</f>
        <v>#N/A</v>
      </c>
      <c r="N660" s="6" t="e">
        <f>VLOOKUP($A660&amp;$B660,'Cleaned Responses'!$1:$82,MATCH(N$1,'Cleaned Responses'!$1:$1,0),FALSE)</f>
        <v>#N/A</v>
      </c>
      <c r="O660" s="6" t="e">
        <f>VLOOKUP($A660&amp;$B660,'Cleaned Responses'!$1:$82,MATCH(O$1,'Cleaned Responses'!$1:$1,0),FALSE)</f>
        <v>#N/A</v>
      </c>
      <c r="P660" s="6" t="e">
        <f>VLOOKUP($A660&amp;$B660,'Cleaned Responses'!$1:$82,MATCH(P$1,'Cleaned Responses'!$1:$1,0),FALSE)</f>
        <v>#N/A</v>
      </c>
      <c r="Q660" s="6" t="e">
        <f>VLOOKUP($A660&amp;$B660,'Cleaned Responses'!$1:$82,MATCH(Q$1,'Cleaned Responses'!$1:$1,0),FALSE)</f>
        <v>#VALUE!</v>
      </c>
      <c r="R660" s="8" t="e">
        <f t="shared" si="243"/>
        <v>#N/A</v>
      </c>
      <c r="S660" s="8" t="e">
        <f t="shared" si="244"/>
        <v>#N/A</v>
      </c>
      <c r="T660" s="8" t="e">
        <f t="shared" si="245"/>
        <v>#N/A</v>
      </c>
      <c r="U660" s="6"/>
      <c r="V660" s="6"/>
      <c r="W660" s="6"/>
      <c r="X660" s="6"/>
      <c r="Y660" s="8" t="e">
        <f t="shared" si="246"/>
        <v>#N/A</v>
      </c>
      <c r="Z660" s="6" t="e">
        <f>VLOOKUP($A660&amp;$B660,'Cleaned Responses'!$1:$82,MATCH(Z$1,'Cleaned Responses'!$1:$1,0),FALSE)</f>
        <v>#N/A</v>
      </c>
      <c r="AA660" s="6" t="e">
        <f>VLOOKUP($A660&amp;$B660,'Cleaned Responses'!$1:$82,MATCH(AA$1,'Cleaned Responses'!$1:$1,0),FALSE)</f>
        <v>#N/A</v>
      </c>
      <c r="AB660" s="9" t="e">
        <f t="shared" si="247"/>
        <v>#N/A</v>
      </c>
      <c r="AC660" s="9" t="e">
        <f t="shared" si="248"/>
        <v>#N/A</v>
      </c>
      <c r="AD660" s="6" t="e">
        <f>VLOOKUP($A660&amp;$B660,'Cleaned Responses'!$1:$82,MATCH(AD$1,'Cleaned Responses'!$1:$1,0),FALSE)</f>
        <v>#N/A</v>
      </c>
      <c r="AE660" s="6" t="e">
        <f>VLOOKUP($A660&amp;$B660,'Cleaned Responses'!$1:$82,MATCH(AE$1,'Cleaned Responses'!$1:$1,0),FALSE)</f>
        <v>#N/A</v>
      </c>
      <c r="AF660" s="6" t="e">
        <f>VLOOKUP($A660&amp;$B660,'Cleaned Responses'!$1:$82,MATCH(AF$1,'Cleaned Responses'!$1:$1,0),FALSE)</f>
        <v>#N/A</v>
      </c>
      <c r="AG660" s="6" t="e">
        <f>VLOOKUP($A660&amp;$B660,'Cleaned Responses'!$1:$82,MATCH(AG$1,'Cleaned Responses'!$1:$1,0),FALSE)</f>
        <v>#N/A</v>
      </c>
      <c r="AH660" s="6" t="e">
        <f>VLOOKUP($A660&amp;$B660,'Cleaned Responses'!$1:$82,MATCH(AH$1,'Cleaned Responses'!$1:$1,0),FALSE)</f>
        <v>#N/A</v>
      </c>
      <c r="AI660" s="6" t="e">
        <f>VLOOKUP($A660&amp;$B660,'Cleaned Responses'!$1:$82,MATCH(AI$1,'Cleaned Responses'!$1:$1,0),FALSE)</f>
        <v>#N/A</v>
      </c>
      <c r="AJ660" s="6" t="e">
        <f>VLOOKUP($A660&amp;$B660,'Cleaned Responses'!$1:$82,MATCH(AJ$1,'Cleaned Responses'!$1:$1,0),FALSE)</f>
        <v>#N/A</v>
      </c>
      <c r="AK660" s="6" t="e">
        <f>VLOOKUP($A660&amp;$B660,'Cleaned Responses'!$1:$82,MATCH(AK$1,'Cleaned Responses'!$1:$1,0),FALSE)</f>
        <v>#N/A</v>
      </c>
      <c r="AL660" s="6" t="e">
        <f t="shared" si="249"/>
        <v>#N/A</v>
      </c>
      <c r="AM660" s="7" t="e">
        <f>VLOOKUP($A660&amp;$B660,'Cleaned Responses'!$1:$82,MATCH(AM$1,'Cleaned Responses'!$1:$1,0),FALSE)/100</f>
        <v>#N/A</v>
      </c>
      <c r="AN660" s="7" t="e">
        <f>VLOOKUP($A660&amp;$B660,'Cleaned Responses'!$1:$82,MATCH(AN$1,'Cleaned Responses'!$1:$1,0),FALSE)/100</f>
        <v>#N/A</v>
      </c>
      <c r="AO660" s="7" t="e">
        <f>VLOOKUP($A660&amp;$B660,'Cleaned Responses'!$1:$82,MATCH(AO$1,'Cleaned Responses'!$1:$1,0),FALSE)/100</f>
        <v>#N/A</v>
      </c>
      <c r="AP660" s="7" t="e">
        <f>VLOOKUP($A660&amp;$B660,'Cleaned Responses'!$1:$82,MATCH(AP$1,'Cleaned Responses'!$1:$1,0),FALSE)/100</f>
        <v>#N/A</v>
      </c>
      <c r="AQ660" s="7" t="e">
        <f>VLOOKUP($A660&amp;$B660,'Cleaned Responses'!$1:$82,MATCH(AQ$1,'Cleaned Responses'!$1:$1,0),FALSE)/100</f>
        <v>#N/A</v>
      </c>
      <c r="AR660" s="7" t="e">
        <f>VLOOKUP($A660&amp;$B660,'Cleaned Responses'!$1:$82,MATCH(AR$1,'Cleaned Responses'!$1:$1,0),FALSE)/100</f>
        <v>#N/A</v>
      </c>
      <c r="AS660" s="7" t="e">
        <f>VLOOKUP($A660&amp;$B660,'Cleaned Responses'!$1:$82,MATCH(AS$1,'Cleaned Responses'!$1:$1,0),FALSE)/100</f>
        <v>#N/A</v>
      </c>
      <c r="AT660" s="7" t="e">
        <f>VLOOKUP($A660&amp;$B660,'Cleaned Responses'!$1:$82,MATCH(AT$1,'Cleaned Responses'!$1:$1,0),FALSE)/100</f>
        <v>#N/A</v>
      </c>
      <c r="AU660" s="7" t="e">
        <f>VLOOKUP($A660&amp;$B660,'Cleaned Responses'!$1:$82,MATCH(AU$1,'Cleaned Responses'!$1:$1,0),FALSE)/100</f>
        <v>#N/A</v>
      </c>
      <c r="AV660" s="7" t="e">
        <f>VLOOKUP($A660&amp;$B660,'Cleaned Responses'!$1:$82,MATCH(AV$1,'Cleaned Responses'!$1:$1,0),FALSE)/100</f>
        <v>#N/A</v>
      </c>
      <c r="AW660" s="7" t="e">
        <f>VLOOKUP($A660&amp;$B660,'Cleaned Responses'!$1:$82,MATCH(AW$1,'Cleaned Responses'!$1:$1,0),FALSE)/100</f>
        <v>#N/A</v>
      </c>
      <c r="AX660" s="7" t="e">
        <f>VLOOKUP($A660&amp;$B660,'Cleaned Responses'!$1:$82,MATCH(AX$1,'Cleaned Responses'!$1:$1,0),FALSE)/100</f>
        <v>#N/A</v>
      </c>
      <c r="AY660" s="7" t="e">
        <f>VLOOKUP($A660&amp;$B660,'Cleaned Responses'!$1:$82,MATCH(AY$1,'Cleaned Responses'!$1:$1,0),FALSE)/100</f>
        <v>#N/A</v>
      </c>
      <c r="AZ660" s="7" t="e">
        <f>VLOOKUP($A660&amp;$B660,'Cleaned Responses'!$1:$82,MATCH(AZ$1,'Cleaned Responses'!$1:$1,0),FALSE)/100</f>
        <v>#N/A</v>
      </c>
      <c r="BA660" s="7" t="e">
        <f>VLOOKUP($A660&amp;$B660,'Cleaned Responses'!$1:$82,MATCH(BA$1,'Cleaned Responses'!$1:$1,0),FALSE)/100</f>
        <v>#N/A</v>
      </c>
      <c r="BB660" s="7" t="e">
        <f>VLOOKUP($A660&amp;$B660,'Cleaned Responses'!$1:$82,MATCH(BB$1,'Cleaned Responses'!$1:$1,0),FALSE)/100</f>
        <v>#N/A</v>
      </c>
      <c r="BC660" s="7" t="e">
        <f>VLOOKUP($A660&amp;$B660,'Cleaned Responses'!$1:$82,MATCH(BC$1,'Cleaned Responses'!$1:$1,0),FALSE)/100</f>
        <v>#N/A</v>
      </c>
      <c r="BD660" s="7" t="e">
        <f>VLOOKUP($A660&amp;$B660,'Cleaned Responses'!$1:$82,MATCH(BD$1,'Cleaned Responses'!$1:$1,0),FALSE)/100</f>
        <v>#N/A</v>
      </c>
      <c r="BE660" s="7" t="e">
        <f>VLOOKUP($A660&amp;$B660,'Cleaned Responses'!$1:$82,MATCH(BE$1,'Cleaned Responses'!$1:$1,0),FALSE)/100</f>
        <v>#N/A</v>
      </c>
      <c r="BF660" s="7"/>
      <c r="BG660" s="6" t="e">
        <f>VLOOKUP($A660&amp;$B660,'Cleaned Responses'!$1:$82,MATCH(BG$1,'Cleaned Responses'!$1:$1,0),FALSE)</f>
        <v>#N/A</v>
      </c>
      <c r="BH660" s="6" t="e">
        <f>VLOOKUP($A660&amp;$B660,'Cleaned Responses'!$1:$82,MATCH(BH$1,'Cleaned Responses'!$1:$1,0),FALSE)</f>
        <v>#N/A</v>
      </c>
      <c r="BI660" t="e">
        <f>VLOOKUP($A660&amp;$B660,'Cleaned Responses'!$1:$82,MATCH(BI$1,'Cleaned Responses'!$1:$1,0),FALSE)/100</f>
        <v>#N/A</v>
      </c>
      <c r="BJ660" t="e">
        <f>VLOOKUP($A660&amp;$B660,'Cleaned Responses'!$1:$82,MATCH(BJ$1,'Cleaned Responses'!$1:$1,0),FALSE)/100</f>
        <v>#N/A</v>
      </c>
      <c r="BK660" t="e">
        <f>VLOOKUP($A660&amp;$B660,'Cleaned Responses'!$1:$82,MATCH(BK$1,'Cleaned Responses'!$1:$1,0),FALSE)/100</f>
        <v>#N/A</v>
      </c>
      <c r="BL660" t="e">
        <f t="shared" si="228"/>
        <v>#N/A</v>
      </c>
      <c r="BM660" t="e">
        <f t="shared" si="229"/>
        <v>#N/A</v>
      </c>
      <c r="BN660" t="e">
        <f t="shared" si="230"/>
        <v>#N/A</v>
      </c>
      <c r="BO660" t="e">
        <f>VLOOKUP($A660&amp;$B660,'Cleaned Responses'!$1:$82,MATCH(BO$1,'Cleaned Responses'!$1:$1,0),FALSE)/100</f>
        <v>#N/A</v>
      </c>
      <c r="BP660" t="e">
        <f>VLOOKUP($A660&amp;$B660,'Cleaned Responses'!$1:$82,MATCH(BP$1,'Cleaned Responses'!$1:$1,0),FALSE)/100</f>
        <v>#N/A</v>
      </c>
      <c r="BQ660" t="e">
        <f>VLOOKUP($A660&amp;$B660,'Cleaned Responses'!$1:$82,MATCH(BQ$1,'Cleaned Responses'!$1:$1,0),FALSE)/100</f>
        <v>#N/A</v>
      </c>
      <c r="BR660" t="e">
        <f>VLOOKUP($A660&amp;$B660,'Cleaned Responses'!$1:$82,MATCH(BR$1,'Cleaned Responses'!$1:$1,0),FALSE)/100</f>
        <v>#N/A</v>
      </c>
      <c r="BS660" t="e">
        <f>VLOOKUP($A660&amp;$B660,'Cleaned Responses'!$1:$82,MATCH(BS$1,'Cleaned Responses'!$1:$1,0),FALSE)/100</f>
        <v>#N/A</v>
      </c>
      <c r="BT660" t="e">
        <f>VLOOKUP($A660&amp;$B660,'Cleaned Responses'!$1:$82,MATCH(BT$1,'Cleaned Responses'!$1:$1,0),FALSE)/100</f>
        <v>#N/A</v>
      </c>
      <c r="BU660" t="e">
        <f>VLOOKUP($A660&amp;$B660,'Cleaned Responses'!$1:$82,MATCH(BU$1,'Cleaned Responses'!$1:$1,0),FALSE)/100</f>
        <v>#N/A</v>
      </c>
      <c r="BV660" t="e">
        <f>VLOOKUP($A660&amp;$B660,'Cleaned Responses'!$1:$82,MATCH(BV$1,'Cleaned Responses'!$1:$1,0),FALSE)/100</f>
        <v>#N/A</v>
      </c>
      <c r="BW660" t="e">
        <f>VLOOKUP($A660&amp;$B660,'Cleaned Responses'!$1:$82,MATCH(BW$1,'Cleaned Responses'!$1:$1,0),FALSE)/100</f>
        <v>#N/A</v>
      </c>
      <c r="BX660" t="e">
        <f>VLOOKUP($A660&amp;$B660,'Cleaned Responses'!$1:$82,MATCH(BX$1,'Cleaned Responses'!$1:$1,0),FALSE)/100</f>
        <v>#N/A</v>
      </c>
      <c r="BY660" t="e">
        <f>VLOOKUP($A660&amp;$B660,'Cleaned Responses'!$1:$82,MATCH(BY$1,'Cleaned Responses'!$1:$1,0),FALSE)/100</f>
        <v>#N/A</v>
      </c>
      <c r="BZ660" t="e">
        <f>VLOOKUP($A660&amp;$B660,'Cleaned Responses'!$1:$82,MATCH(BZ$1,'Cleaned Responses'!$1:$1,0),FALSE)/100</f>
        <v>#N/A</v>
      </c>
      <c r="CA660" t="e">
        <f t="shared" si="231"/>
        <v>#N/A</v>
      </c>
      <c r="CB660" t="e">
        <f t="shared" si="232"/>
        <v>#N/A</v>
      </c>
      <c r="CC660" t="e">
        <f t="shared" si="233"/>
        <v>#N/A</v>
      </c>
      <c r="CD660" t="e">
        <f t="shared" si="234"/>
        <v>#N/A</v>
      </c>
      <c r="CE660" t="e">
        <f t="shared" si="235"/>
        <v>#N/A</v>
      </c>
      <c r="CF660" t="e">
        <f t="shared" si="236"/>
        <v>#N/A</v>
      </c>
      <c r="CG660" t="e">
        <f t="shared" si="237"/>
        <v>#N/A</v>
      </c>
      <c r="CH660" t="e">
        <f t="shared" si="238"/>
        <v>#N/A</v>
      </c>
      <c r="CI660" t="e">
        <f t="shared" si="239"/>
        <v>#N/A</v>
      </c>
      <c r="CJ660" t="e">
        <f t="shared" si="240"/>
        <v>#N/A</v>
      </c>
      <c r="CK660" t="e">
        <f t="shared" si="241"/>
        <v>#N/A</v>
      </c>
    </row>
    <row r="661" spans="1:89" ht="20" customHeight="1" x14ac:dyDescent="0.25">
      <c r="A661" s="163"/>
      <c r="B661" s="6"/>
      <c r="C661" s="6" t="e">
        <f>VLOOKUP($A661&amp;$B661,'Cleaned Responses'!$1:$82,MATCH($C$1,'Cleaned Responses'!$1:$1,0),FALSE)</f>
        <v>#N/A</v>
      </c>
      <c r="D661" s="6" t="e">
        <f>VLOOKUP($A661&amp;$B661,'Cleaned Responses'!$1:$82,MATCH(D$1,'Cleaned Responses'!$1:$1,0),FALSE)</f>
        <v>#N/A</v>
      </c>
      <c r="E661" s="6" t="e">
        <f>VLOOKUP($A661&amp;$B661,'Cleaned Responses'!$1:$82,MATCH(E$1,'Cleaned Responses'!$1:$1,0),FALSE)</f>
        <v>#N/A</v>
      </c>
      <c r="F661" s="6" t="e">
        <f>VLOOKUP($A661&amp;$B661,'Cleaned Responses'!$1:$82,MATCH(F$1,'Cleaned Responses'!$1:$1,0),FALSE)</f>
        <v>#N/A</v>
      </c>
      <c r="G661" s="6" t="e">
        <f t="shared" si="242"/>
        <v>#N/A</v>
      </c>
      <c r="H661" s="6" t="e">
        <f>VLOOKUP($A661&amp;$B661,'Cleaned Responses'!$1:$82,MATCH(H$1,'Cleaned Responses'!$1:$1,0),FALSE)</f>
        <v>#N/A</v>
      </c>
      <c r="I661" s="6" t="e">
        <f>VLOOKUP($A661&amp;$B661,'Cleaned Responses'!$1:$82,MATCH(I$1,'Cleaned Responses'!$1:$1,0),FALSE)</f>
        <v>#N/A</v>
      </c>
      <c r="J661" s="6" t="e">
        <f>VLOOKUP($A661&amp;$B661,'Cleaned Responses'!$1:$82,MATCH(J$1,'Cleaned Responses'!$1:$1,0),FALSE)</f>
        <v>#N/A</v>
      </c>
      <c r="K661" s="6" t="e">
        <f>VLOOKUP($A661&amp;$B661,'Cleaned Responses'!$1:$82,MATCH(K$1,'Cleaned Responses'!$1:$1,0),FALSE)</f>
        <v>#N/A</v>
      </c>
      <c r="L661" s="6" t="e">
        <f>VLOOKUP($A661&amp;$B661,'Cleaned Responses'!$1:$82,MATCH(L$1,'Cleaned Responses'!$1:$1,0),FALSE)</f>
        <v>#N/A</v>
      </c>
      <c r="M661" s="6" t="e">
        <f>VLOOKUP($A661&amp;$B661,'Cleaned Responses'!$1:$82,MATCH(M$1,'Cleaned Responses'!$1:$1,0),FALSE)</f>
        <v>#N/A</v>
      </c>
      <c r="N661" s="6" t="e">
        <f>VLOOKUP($A661&amp;$B661,'Cleaned Responses'!$1:$82,MATCH(N$1,'Cleaned Responses'!$1:$1,0),FALSE)</f>
        <v>#N/A</v>
      </c>
      <c r="O661" s="6" t="e">
        <f>VLOOKUP($A661&amp;$B661,'Cleaned Responses'!$1:$82,MATCH(O$1,'Cleaned Responses'!$1:$1,0),FALSE)</f>
        <v>#N/A</v>
      </c>
      <c r="P661" s="6" t="e">
        <f>VLOOKUP($A661&amp;$B661,'Cleaned Responses'!$1:$82,MATCH(P$1,'Cleaned Responses'!$1:$1,0),FALSE)</f>
        <v>#N/A</v>
      </c>
      <c r="Q661" s="6" t="e">
        <f>VLOOKUP($A661&amp;$B661,'Cleaned Responses'!$1:$82,MATCH(Q$1,'Cleaned Responses'!$1:$1,0),FALSE)</f>
        <v>#VALUE!</v>
      </c>
      <c r="R661" s="8" t="e">
        <f t="shared" si="243"/>
        <v>#N/A</v>
      </c>
      <c r="S661" s="8" t="e">
        <f t="shared" si="244"/>
        <v>#N/A</v>
      </c>
      <c r="T661" s="8" t="e">
        <f t="shared" si="245"/>
        <v>#N/A</v>
      </c>
      <c r="U661" s="6"/>
      <c r="V661" s="6"/>
      <c r="W661" s="6"/>
      <c r="X661" s="6"/>
      <c r="Y661" s="8" t="e">
        <f t="shared" si="246"/>
        <v>#N/A</v>
      </c>
      <c r="Z661" s="6" t="e">
        <f>VLOOKUP($A661&amp;$B661,'Cleaned Responses'!$1:$82,MATCH(Z$1,'Cleaned Responses'!$1:$1,0),FALSE)</f>
        <v>#N/A</v>
      </c>
      <c r="AA661" s="6" t="e">
        <f>VLOOKUP($A661&amp;$B661,'Cleaned Responses'!$1:$82,MATCH(AA$1,'Cleaned Responses'!$1:$1,0),FALSE)</f>
        <v>#N/A</v>
      </c>
      <c r="AB661" s="9" t="e">
        <f t="shared" si="247"/>
        <v>#N/A</v>
      </c>
      <c r="AC661" s="9" t="e">
        <f t="shared" si="248"/>
        <v>#N/A</v>
      </c>
      <c r="AD661" s="6" t="e">
        <f>VLOOKUP($A661&amp;$B661,'Cleaned Responses'!$1:$82,MATCH(AD$1,'Cleaned Responses'!$1:$1,0),FALSE)</f>
        <v>#N/A</v>
      </c>
      <c r="AE661" s="6" t="e">
        <f>VLOOKUP($A661&amp;$B661,'Cleaned Responses'!$1:$82,MATCH(AE$1,'Cleaned Responses'!$1:$1,0),FALSE)</f>
        <v>#N/A</v>
      </c>
      <c r="AF661" s="6" t="e">
        <f>VLOOKUP($A661&amp;$B661,'Cleaned Responses'!$1:$82,MATCH(AF$1,'Cleaned Responses'!$1:$1,0),FALSE)</f>
        <v>#N/A</v>
      </c>
      <c r="AG661" s="6" t="e">
        <f>VLOOKUP($A661&amp;$B661,'Cleaned Responses'!$1:$82,MATCH(AG$1,'Cleaned Responses'!$1:$1,0),FALSE)</f>
        <v>#N/A</v>
      </c>
      <c r="AH661" s="6" t="e">
        <f>VLOOKUP($A661&amp;$B661,'Cleaned Responses'!$1:$82,MATCH(AH$1,'Cleaned Responses'!$1:$1,0),FALSE)</f>
        <v>#N/A</v>
      </c>
      <c r="AI661" s="6" t="e">
        <f>VLOOKUP($A661&amp;$B661,'Cleaned Responses'!$1:$82,MATCH(AI$1,'Cleaned Responses'!$1:$1,0),FALSE)</f>
        <v>#N/A</v>
      </c>
      <c r="AJ661" s="6" t="e">
        <f>VLOOKUP($A661&amp;$B661,'Cleaned Responses'!$1:$82,MATCH(AJ$1,'Cleaned Responses'!$1:$1,0),FALSE)</f>
        <v>#N/A</v>
      </c>
      <c r="AK661" s="6" t="e">
        <f>VLOOKUP($A661&amp;$B661,'Cleaned Responses'!$1:$82,MATCH(AK$1,'Cleaned Responses'!$1:$1,0),FALSE)</f>
        <v>#N/A</v>
      </c>
      <c r="AL661" s="6" t="e">
        <f t="shared" si="249"/>
        <v>#N/A</v>
      </c>
      <c r="AM661" s="7" t="e">
        <f>VLOOKUP($A661&amp;$B661,'Cleaned Responses'!$1:$82,MATCH(AM$1,'Cleaned Responses'!$1:$1,0),FALSE)/100</f>
        <v>#N/A</v>
      </c>
      <c r="AN661" s="7" t="e">
        <f>VLOOKUP($A661&amp;$B661,'Cleaned Responses'!$1:$82,MATCH(AN$1,'Cleaned Responses'!$1:$1,0),FALSE)/100</f>
        <v>#N/A</v>
      </c>
      <c r="AO661" s="7" t="e">
        <f>VLOOKUP($A661&amp;$B661,'Cleaned Responses'!$1:$82,MATCH(AO$1,'Cleaned Responses'!$1:$1,0),FALSE)/100</f>
        <v>#N/A</v>
      </c>
      <c r="AP661" s="7" t="e">
        <f>VLOOKUP($A661&amp;$B661,'Cleaned Responses'!$1:$82,MATCH(AP$1,'Cleaned Responses'!$1:$1,0),FALSE)/100</f>
        <v>#N/A</v>
      </c>
      <c r="AQ661" s="7" t="e">
        <f>VLOOKUP($A661&amp;$B661,'Cleaned Responses'!$1:$82,MATCH(AQ$1,'Cleaned Responses'!$1:$1,0),FALSE)/100</f>
        <v>#N/A</v>
      </c>
      <c r="AR661" s="7" t="e">
        <f>VLOOKUP($A661&amp;$B661,'Cleaned Responses'!$1:$82,MATCH(AR$1,'Cleaned Responses'!$1:$1,0),FALSE)/100</f>
        <v>#N/A</v>
      </c>
      <c r="AS661" s="7" t="e">
        <f>VLOOKUP($A661&amp;$B661,'Cleaned Responses'!$1:$82,MATCH(AS$1,'Cleaned Responses'!$1:$1,0),FALSE)/100</f>
        <v>#N/A</v>
      </c>
      <c r="AT661" s="7" t="e">
        <f>VLOOKUP($A661&amp;$B661,'Cleaned Responses'!$1:$82,MATCH(AT$1,'Cleaned Responses'!$1:$1,0),FALSE)/100</f>
        <v>#N/A</v>
      </c>
      <c r="AU661" s="7" t="e">
        <f>VLOOKUP($A661&amp;$B661,'Cleaned Responses'!$1:$82,MATCH(AU$1,'Cleaned Responses'!$1:$1,0),FALSE)/100</f>
        <v>#N/A</v>
      </c>
      <c r="AV661" s="7" t="e">
        <f>VLOOKUP($A661&amp;$B661,'Cleaned Responses'!$1:$82,MATCH(AV$1,'Cleaned Responses'!$1:$1,0),FALSE)/100</f>
        <v>#N/A</v>
      </c>
      <c r="AW661" s="7" t="e">
        <f>VLOOKUP($A661&amp;$B661,'Cleaned Responses'!$1:$82,MATCH(AW$1,'Cleaned Responses'!$1:$1,0),FALSE)/100</f>
        <v>#N/A</v>
      </c>
      <c r="AX661" s="7" t="e">
        <f>VLOOKUP($A661&amp;$B661,'Cleaned Responses'!$1:$82,MATCH(AX$1,'Cleaned Responses'!$1:$1,0),FALSE)/100</f>
        <v>#N/A</v>
      </c>
      <c r="AY661" s="7" t="e">
        <f>VLOOKUP($A661&amp;$B661,'Cleaned Responses'!$1:$82,MATCH(AY$1,'Cleaned Responses'!$1:$1,0),FALSE)/100</f>
        <v>#N/A</v>
      </c>
      <c r="AZ661" s="7" t="e">
        <f>VLOOKUP($A661&amp;$B661,'Cleaned Responses'!$1:$82,MATCH(AZ$1,'Cleaned Responses'!$1:$1,0),FALSE)/100</f>
        <v>#N/A</v>
      </c>
      <c r="BA661" s="7" t="e">
        <f>VLOOKUP($A661&amp;$B661,'Cleaned Responses'!$1:$82,MATCH(BA$1,'Cleaned Responses'!$1:$1,0),FALSE)/100</f>
        <v>#N/A</v>
      </c>
      <c r="BB661" s="7" t="e">
        <f>VLOOKUP($A661&amp;$B661,'Cleaned Responses'!$1:$82,MATCH(BB$1,'Cleaned Responses'!$1:$1,0),FALSE)/100</f>
        <v>#N/A</v>
      </c>
      <c r="BC661" s="7" t="e">
        <f>VLOOKUP($A661&amp;$B661,'Cleaned Responses'!$1:$82,MATCH(BC$1,'Cleaned Responses'!$1:$1,0),FALSE)/100</f>
        <v>#N/A</v>
      </c>
      <c r="BD661" s="7" t="e">
        <f>VLOOKUP($A661&amp;$B661,'Cleaned Responses'!$1:$82,MATCH(BD$1,'Cleaned Responses'!$1:$1,0),FALSE)/100</f>
        <v>#N/A</v>
      </c>
      <c r="BE661" s="7" t="e">
        <f>VLOOKUP($A661&amp;$B661,'Cleaned Responses'!$1:$82,MATCH(BE$1,'Cleaned Responses'!$1:$1,0),FALSE)/100</f>
        <v>#N/A</v>
      </c>
      <c r="BF661" s="7"/>
      <c r="BG661" s="6" t="e">
        <f>VLOOKUP($A661&amp;$B661,'Cleaned Responses'!$1:$82,MATCH(BG$1,'Cleaned Responses'!$1:$1,0),FALSE)</f>
        <v>#N/A</v>
      </c>
      <c r="BH661" s="6" t="e">
        <f>VLOOKUP($A661&amp;$B661,'Cleaned Responses'!$1:$82,MATCH(BH$1,'Cleaned Responses'!$1:$1,0),FALSE)</f>
        <v>#N/A</v>
      </c>
      <c r="BI661" t="e">
        <f>VLOOKUP($A661&amp;$B661,'Cleaned Responses'!$1:$82,MATCH(BI$1,'Cleaned Responses'!$1:$1,0),FALSE)/100</f>
        <v>#N/A</v>
      </c>
      <c r="BJ661" t="e">
        <f>VLOOKUP($A661&amp;$B661,'Cleaned Responses'!$1:$82,MATCH(BJ$1,'Cleaned Responses'!$1:$1,0),FALSE)/100</f>
        <v>#N/A</v>
      </c>
      <c r="BK661" t="e">
        <f>VLOOKUP($A661&amp;$B661,'Cleaned Responses'!$1:$82,MATCH(BK$1,'Cleaned Responses'!$1:$1,0),FALSE)/100</f>
        <v>#N/A</v>
      </c>
      <c r="BL661" t="e">
        <f t="shared" si="228"/>
        <v>#N/A</v>
      </c>
      <c r="BM661" t="e">
        <f t="shared" si="229"/>
        <v>#N/A</v>
      </c>
      <c r="BN661" t="e">
        <f t="shared" si="230"/>
        <v>#N/A</v>
      </c>
      <c r="BO661" t="e">
        <f>VLOOKUP($A661&amp;$B661,'Cleaned Responses'!$1:$82,MATCH(BO$1,'Cleaned Responses'!$1:$1,0),FALSE)/100</f>
        <v>#N/A</v>
      </c>
      <c r="BP661" t="e">
        <f>VLOOKUP($A661&amp;$B661,'Cleaned Responses'!$1:$82,MATCH(BP$1,'Cleaned Responses'!$1:$1,0),FALSE)/100</f>
        <v>#N/A</v>
      </c>
      <c r="BQ661" t="e">
        <f>VLOOKUP($A661&amp;$B661,'Cleaned Responses'!$1:$82,MATCH(BQ$1,'Cleaned Responses'!$1:$1,0),FALSE)/100</f>
        <v>#N/A</v>
      </c>
      <c r="BR661" t="e">
        <f>VLOOKUP($A661&amp;$B661,'Cleaned Responses'!$1:$82,MATCH(BR$1,'Cleaned Responses'!$1:$1,0),FALSE)/100</f>
        <v>#N/A</v>
      </c>
      <c r="BS661" t="e">
        <f>VLOOKUP($A661&amp;$B661,'Cleaned Responses'!$1:$82,MATCH(BS$1,'Cleaned Responses'!$1:$1,0),FALSE)/100</f>
        <v>#N/A</v>
      </c>
      <c r="BT661" t="e">
        <f>VLOOKUP($A661&amp;$B661,'Cleaned Responses'!$1:$82,MATCH(BT$1,'Cleaned Responses'!$1:$1,0),FALSE)/100</f>
        <v>#N/A</v>
      </c>
      <c r="BU661" t="e">
        <f>VLOOKUP($A661&amp;$B661,'Cleaned Responses'!$1:$82,MATCH(BU$1,'Cleaned Responses'!$1:$1,0),FALSE)/100</f>
        <v>#N/A</v>
      </c>
      <c r="BV661" t="e">
        <f>VLOOKUP($A661&amp;$B661,'Cleaned Responses'!$1:$82,MATCH(BV$1,'Cleaned Responses'!$1:$1,0),FALSE)/100</f>
        <v>#N/A</v>
      </c>
      <c r="BW661" t="e">
        <f>VLOOKUP($A661&amp;$B661,'Cleaned Responses'!$1:$82,MATCH(BW$1,'Cleaned Responses'!$1:$1,0),FALSE)/100</f>
        <v>#N/A</v>
      </c>
      <c r="BX661" t="e">
        <f>VLOOKUP($A661&amp;$B661,'Cleaned Responses'!$1:$82,MATCH(BX$1,'Cleaned Responses'!$1:$1,0),FALSE)/100</f>
        <v>#N/A</v>
      </c>
      <c r="BY661" t="e">
        <f>VLOOKUP($A661&amp;$B661,'Cleaned Responses'!$1:$82,MATCH(BY$1,'Cleaned Responses'!$1:$1,0),FALSE)/100</f>
        <v>#N/A</v>
      </c>
      <c r="BZ661" t="e">
        <f>VLOOKUP($A661&amp;$B661,'Cleaned Responses'!$1:$82,MATCH(BZ$1,'Cleaned Responses'!$1:$1,0),FALSE)/100</f>
        <v>#N/A</v>
      </c>
      <c r="CA661" t="e">
        <f t="shared" si="231"/>
        <v>#N/A</v>
      </c>
      <c r="CB661" t="e">
        <f t="shared" si="232"/>
        <v>#N/A</v>
      </c>
      <c r="CC661" t="e">
        <f t="shared" si="233"/>
        <v>#N/A</v>
      </c>
      <c r="CD661" t="e">
        <f t="shared" si="234"/>
        <v>#N/A</v>
      </c>
      <c r="CE661" t="e">
        <f t="shared" si="235"/>
        <v>#N/A</v>
      </c>
      <c r="CF661" t="e">
        <f t="shared" si="236"/>
        <v>#N/A</v>
      </c>
      <c r="CG661" t="e">
        <f t="shared" si="237"/>
        <v>#N/A</v>
      </c>
      <c r="CH661" t="e">
        <f t="shared" si="238"/>
        <v>#N/A</v>
      </c>
      <c r="CI661" t="e">
        <f t="shared" si="239"/>
        <v>#N/A</v>
      </c>
      <c r="CJ661" t="e">
        <f t="shared" si="240"/>
        <v>#N/A</v>
      </c>
      <c r="CK661" t="e">
        <f t="shared" si="241"/>
        <v>#N/A</v>
      </c>
    </row>
    <row r="662" spans="1:89" ht="20" customHeight="1" x14ac:dyDescent="0.25">
      <c r="A662" s="163"/>
      <c r="B662" s="6"/>
      <c r="C662" s="6" t="e">
        <f>VLOOKUP($A662&amp;$B662,'Cleaned Responses'!$1:$82,MATCH($C$1,'Cleaned Responses'!$1:$1,0),FALSE)</f>
        <v>#N/A</v>
      </c>
      <c r="D662" s="6" t="e">
        <f>VLOOKUP($A662&amp;$B662,'Cleaned Responses'!$1:$82,MATCH(D$1,'Cleaned Responses'!$1:$1,0),FALSE)</f>
        <v>#N/A</v>
      </c>
      <c r="E662" s="6" t="e">
        <f>VLOOKUP($A662&amp;$B662,'Cleaned Responses'!$1:$82,MATCH(E$1,'Cleaned Responses'!$1:$1,0),FALSE)</f>
        <v>#N/A</v>
      </c>
      <c r="F662" s="6" t="e">
        <f>VLOOKUP($A662&amp;$B662,'Cleaned Responses'!$1:$82,MATCH(F$1,'Cleaned Responses'!$1:$1,0),FALSE)</f>
        <v>#N/A</v>
      </c>
      <c r="G662" s="6" t="e">
        <f t="shared" si="242"/>
        <v>#N/A</v>
      </c>
      <c r="H662" s="6" t="e">
        <f>VLOOKUP($A662&amp;$B662,'Cleaned Responses'!$1:$82,MATCH(H$1,'Cleaned Responses'!$1:$1,0),FALSE)</f>
        <v>#N/A</v>
      </c>
      <c r="I662" s="6" t="e">
        <f>VLOOKUP($A662&amp;$B662,'Cleaned Responses'!$1:$82,MATCH(I$1,'Cleaned Responses'!$1:$1,0),FALSE)</f>
        <v>#N/A</v>
      </c>
      <c r="J662" s="6" t="e">
        <f>VLOOKUP($A662&amp;$B662,'Cleaned Responses'!$1:$82,MATCH(J$1,'Cleaned Responses'!$1:$1,0),FALSE)</f>
        <v>#N/A</v>
      </c>
      <c r="K662" s="6" t="e">
        <f>VLOOKUP($A662&amp;$B662,'Cleaned Responses'!$1:$82,MATCH(K$1,'Cleaned Responses'!$1:$1,0),FALSE)</f>
        <v>#N/A</v>
      </c>
      <c r="L662" s="6" t="e">
        <f>VLOOKUP($A662&amp;$B662,'Cleaned Responses'!$1:$82,MATCH(L$1,'Cleaned Responses'!$1:$1,0),FALSE)</f>
        <v>#N/A</v>
      </c>
      <c r="M662" s="6" t="e">
        <f>VLOOKUP($A662&amp;$B662,'Cleaned Responses'!$1:$82,MATCH(M$1,'Cleaned Responses'!$1:$1,0),FALSE)</f>
        <v>#N/A</v>
      </c>
      <c r="N662" s="6" t="e">
        <f>VLOOKUP($A662&amp;$B662,'Cleaned Responses'!$1:$82,MATCH(N$1,'Cleaned Responses'!$1:$1,0),FALSE)</f>
        <v>#N/A</v>
      </c>
      <c r="O662" s="6" t="e">
        <f>VLOOKUP($A662&amp;$B662,'Cleaned Responses'!$1:$82,MATCH(O$1,'Cleaned Responses'!$1:$1,0),FALSE)</f>
        <v>#N/A</v>
      </c>
      <c r="P662" s="6" t="e">
        <f>VLOOKUP($A662&amp;$B662,'Cleaned Responses'!$1:$82,MATCH(P$1,'Cleaned Responses'!$1:$1,0),FALSE)</f>
        <v>#N/A</v>
      </c>
      <c r="Q662" s="6" t="e">
        <f>VLOOKUP($A662&amp;$B662,'Cleaned Responses'!$1:$82,MATCH(Q$1,'Cleaned Responses'!$1:$1,0),FALSE)</f>
        <v>#VALUE!</v>
      </c>
      <c r="R662" s="8" t="e">
        <f t="shared" si="243"/>
        <v>#N/A</v>
      </c>
      <c r="S662" s="8" t="e">
        <f t="shared" si="244"/>
        <v>#N/A</v>
      </c>
      <c r="T662" s="8" t="e">
        <f t="shared" si="245"/>
        <v>#N/A</v>
      </c>
      <c r="U662" s="6"/>
      <c r="V662" s="6"/>
      <c r="W662" s="6"/>
      <c r="X662" s="6"/>
      <c r="Y662" s="8" t="e">
        <f t="shared" si="246"/>
        <v>#N/A</v>
      </c>
      <c r="Z662" s="6" t="e">
        <f>VLOOKUP($A662&amp;$B662,'Cleaned Responses'!$1:$82,MATCH(Z$1,'Cleaned Responses'!$1:$1,0),FALSE)</f>
        <v>#N/A</v>
      </c>
      <c r="AA662" s="6" t="e">
        <f>VLOOKUP($A662&amp;$B662,'Cleaned Responses'!$1:$82,MATCH(AA$1,'Cleaned Responses'!$1:$1,0),FALSE)</f>
        <v>#N/A</v>
      </c>
      <c r="AB662" s="9" t="e">
        <f t="shared" si="247"/>
        <v>#N/A</v>
      </c>
      <c r="AC662" s="9" t="e">
        <f t="shared" si="248"/>
        <v>#N/A</v>
      </c>
      <c r="AD662" s="6" t="e">
        <f>VLOOKUP($A662&amp;$B662,'Cleaned Responses'!$1:$82,MATCH(AD$1,'Cleaned Responses'!$1:$1,0),FALSE)</f>
        <v>#N/A</v>
      </c>
      <c r="AE662" s="6" t="e">
        <f>VLOOKUP($A662&amp;$B662,'Cleaned Responses'!$1:$82,MATCH(AE$1,'Cleaned Responses'!$1:$1,0),FALSE)</f>
        <v>#N/A</v>
      </c>
      <c r="AF662" s="6" t="e">
        <f>VLOOKUP($A662&amp;$B662,'Cleaned Responses'!$1:$82,MATCH(AF$1,'Cleaned Responses'!$1:$1,0),FALSE)</f>
        <v>#N/A</v>
      </c>
      <c r="AG662" s="6" t="e">
        <f>VLOOKUP($A662&amp;$B662,'Cleaned Responses'!$1:$82,MATCH(AG$1,'Cleaned Responses'!$1:$1,0),FALSE)</f>
        <v>#N/A</v>
      </c>
      <c r="AH662" s="6" t="e">
        <f>VLOOKUP($A662&amp;$B662,'Cleaned Responses'!$1:$82,MATCH(AH$1,'Cleaned Responses'!$1:$1,0),FALSE)</f>
        <v>#N/A</v>
      </c>
      <c r="AI662" s="6" t="e">
        <f>VLOOKUP($A662&amp;$B662,'Cleaned Responses'!$1:$82,MATCH(AI$1,'Cleaned Responses'!$1:$1,0),FALSE)</f>
        <v>#N/A</v>
      </c>
      <c r="AJ662" s="6" t="e">
        <f>VLOOKUP($A662&amp;$B662,'Cleaned Responses'!$1:$82,MATCH(AJ$1,'Cleaned Responses'!$1:$1,0),FALSE)</f>
        <v>#N/A</v>
      </c>
      <c r="AK662" s="6" t="e">
        <f>VLOOKUP($A662&amp;$B662,'Cleaned Responses'!$1:$82,MATCH(AK$1,'Cleaned Responses'!$1:$1,0),FALSE)</f>
        <v>#N/A</v>
      </c>
      <c r="AL662" s="6" t="e">
        <f t="shared" si="249"/>
        <v>#N/A</v>
      </c>
      <c r="AM662" s="7" t="e">
        <f>VLOOKUP($A662&amp;$B662,'Cleaned Responses'!$1:$82,MATCH(AM$1,'Cleaned Responses'!$1:$1,0),FALSE)/100</f>
        <v>#N/A</v>
      </c>
      <c r="AN662" s="7" t="e">
        <f>VLOOKUP($A662&amp;$B662,'Cleaned Responses'!$1:$82,MATCH(AN$1,'Cleaned Responses'!$1:$1,0),FALSE)/100</f>
        <v>#N/A</v>
      </c>
      <c r="AO662" s="7" t="e">
        <f>VLOOKUP($A662&amp;$B662,'Cleaned Responses'!$1:$82,MATCH(AO$1,'Cleaned Responses'!$1:$1,0),FALSE)/100</f>
        <v>#N/A</v>
      </c>
      <c r="AP662" s="7" t="e">
        <f>VLOOKUP($A662&amp;$B662,'Cleaned Responses'!$1:$82,MATCH(AP$1,'Cleaned Responses'!$1:$1,0),FALSE)/100</f>
        <v>#N/A</v>
      </c>
      <c r="AQ662" s="7" t="e">
        <f>VLOOKUP($A662&amp;$B662,'Cleaned Responses'!$1:$82,MATCH(AQ$1,'Cleaned Responses'!$1:$1,0),FALSE)/100</f>
        <v>#N/A</v>
      </c>
      <c r="AR662" s="7" t="e">
        <f>VLOOKUP($A662&amp;$B662,'Cleaned Responses'!$1:$82,MATCH(AR$1,'Cleaned Responses'!$1:$1,0),FALSE)/100</f>
        <v>#N/A</v>
      </c>
      <c r="AS662" s="7" t="e">
        <f>VLOOKUP($A662&amp;$B662,'Cleaned Responses'!$1:$82,MATCH(AS$1,'Cleaned Responses'!$1:$1,0),FALSE)/100</f>
        <v>#N/A</v>
      </c>
      <c r="AT662" s="7" t="e">
        <f>VLOOKUP($A662&amp;$B662,'Cleaned Responses'!$1:$82,MATCH(AT$1,'Cleaned Responses'!$1:$1,0),FALSE)/100</f>
        <v>#N/A</v>
      </c>
      <c r="AU662" s="7" t="e">
        <f>VLOOKUP($A662&amp;$B662,'Cleaned Responses'!$1:$82,MATCH(AU$1,'Cleaned Responses'!$1:$1,0),FALSE)/100</f>
        <v>#N/A</v>
      </c>
      <c r="AV662" s="7" t="e">
        <f>VLOOKUP($A662&amp;$B662,'Cleaned Responses'!$1:$82,MATCH(AV$1,'Cleaned Responses'!$1:$1,0),FALSE)/100</f>
        <v>#N/A</v>
      </c>
      <c r="AW662" s="7" t="e">
        <f>VLOOKUP($A662&amp;$B662,'Cleaned Responses'!$1:$82,MATCH(AW$1,'Cleaned Responses'!$1:$1,0),FALSE)/100</f>
        <v>#N/A</v>
      </c>
      <c r="AX662" s="7" t="e">
        <f>VLOOKUP($A662&amp;$B662,'Cleaned Responses'!$1:$82,MATCH(AX$1,'Cleaned Responses'!$1:$1,0),FALSE)/100</f>
        <v>#N/A</v>
      </c>
      <c r="AY662" s="7" t="e">
        <f>VLOOKUP($A662&amp;$B662,'Cleaned Responses'!$1:$82,MATCH(AY$1,'Cleaned Responses'!$1:$1,0),FALSE)/100</f>
        <v>#N/A</v>
      </c>
      <c r="AZ662" s="7" t="e">
        <f>VLOOKUP($A662&amp;$B662,'Cleaned Responses'!$1:$82,MATCH(AZ$1,'Cleaned Responses'!$1:$1,0),FALSE)/100</f>
        <v>#N/A</v>
      </c>
      <c r="BA662" s="7" t="e">
        <f>VLOOKUP($A662&amp;$B662,'Cleaned Responses'!$1:$82,MATCH(BA$1,'Cleaned Responses'!$1:$1,0),FALSE)/100</f>
        <v>#N/A</v>
      </c>
      <c r="BB662" s="7" t="e">
        <f>VLOOKUP($A662&amp;$B662,'Cleaned Responses'!$1:$82,MATCH(BB$1,'Cleaned Responses'!$1:$1,0),FALSE)/100</f>
        <v>#N/A</v>
      </c>
      <c r="BC662" s="7" t="e">
        <f>VLOOKUP($A662&amp;$B662,'Cleaned Responses'!$1:$82,MATCH(BC$1,'Cleaned Responses'!$1:$1,0),FALSE)/100</f>
        <v>#N/A</v>
      </c>
      <c r="BD662" s="7" t="e">
        <f>VLOOKUP($A662&amp;$B662,'Cleaned Responses'!$1:$82,MATCH(BD$1,'Cleaned Responses'!$1:$1,0),FALSE)/100</f>
        <v>#N/A</v>
      </c>
      <c r="BE662" s="7" t="e">
        <f>VLOOKUP($A662&amp;$B662,'Cleaned Responses'!$1:$82,MATCH(BE$1,'Cleaned Responses'!$1:$1,0),FALSE)/100</f>
        <v>#N/A</v>
      </c>
      <c r="BF662" s="7"/>
      <c r="BG662" s="6" t="e">
        <f>VLOOKUP($A662&amp;$B662,'Cleaned Responses'!$1:$82,MATCH(BG$1,'Cleaned Responses'!$1:$1,0),FALSE)</f>
        <v>#N/A</v>
      </c>
      <c r="BH662" s="6" t="e">
        <f>VLOOKUP($A662&amp;$B662,'Cleaned Responses'!$1:$82,MATCH(BH$1,'Cleaned Responses'!$1:$1,0),FALSE)</f>
        <v>#N/A</v>
      </c>
      <c r="BI662" t="e">
        <f>VLOOKUP($A662&amp;$B662,'Cleaned Responses'!$1:$82,MATCH(BI$1,'Cleaned Responses'!$1:$1,0),FALSE)/100</f>
        <v>#N/A</v>
      </c>
      <c r="BJ662" t="e">
        <f>VLOOKUP($A662&amp;$B662,'Cleaned Responses'!$1:$82,MATCH(BJ$1,'Cleaned Responses'!$1:$1,0),FALSE)/100</f>
        <v>#N/A</v>
      </c>
      <c r="BK662" t="e">
        <f>VLOOKUP($A662&amp;$B662,'Cleaned Responses'!$1:$82,MATCH(BK$1,'Cleaned Responses'!$1:$1,0),FALSE)/100</f>
        <v>#N/A</v>
      </c>
      <c r="BL662" t="e">
        <f t="shared" si="228"/>
        <v>#N/A</v>
      </c>
      <c r="BM662" t="e">
        <f t="shared" si="229"/>
        <v>#N/A</v>
      </c>
      <c r="BN662" t="e">
        <f t="shared" si="230"/>
        <v>#N/A</v>
      </c>
      <c r="BO662" t="e">
        <f>VLOOKUP($A662&amp;$B662,'Cleaned Responses'!$1:$82,MATCH(BO$1,'Cleaned Responses'!$1:$1,0),FALSE)/100</f>
        <v>#N/A</v>
      </c>
      <c r="BP662" t="e">
        <f>VLOOKUP($A662&amp;$B662,'Cleaned Responses'!$1:$82,MATCH(BP$1,'Cleaned Responses'!$1:$1,0),FALSE)/100</f>
        <v>#N/A</v>
      </c>
      <c r="BQ662" t="e">
        <f>VLOOKUP($A662&amp;$B662,'Cleaned Responses'!$1:$82,MATCH(BQ$1,'Cleaned Responses'!$1:$1,0),FALSE)/100</f>
        <v>#N/A</v>
      </c>
      <c r="BR662" t="e">
        <f>VLOOKUP($A662&amp;$B662,'Cleaned Responses'!$1:$82,MATCH(BR$1,'Cleaned Responses'!$1:$1,0),FALSE)/100</f>
        <v>#N/A</v>
      </c>
      <c r="BS662" t="e">
        <f>VLOOKUP($A662&amp;$B662,'Cleaned Responses'!$1:$82,MATCH(BS$1,'Cleaned Responses'!$1:$1,0),FALSE)/100</f>
        <v>#N/A</v>
      </c>
      <c r="BT662" t="e">
        <f>VLOOKUP($A662&amp;$B662,'Cleaned Responses'!$1:$82,MATCH(BT$1,'Cleaned Responses'!$1:$1,0),FALSE)/100</f>
        <v>#N/A</v>
      </c>
      <c r="BU662" t="e">
        <f>VLOOKUP($A662&amp;$B662,'Cleaned Responses'!$1:$82,MATCH(BU$1,'Cleaned Responses'!$1:$1,0),FALSE)/100</f>
        <v>#N/A</v>
      </c>
      <c r="BV662" t="e">
        <f>VLOOKUP($A662&amp;$B662,'Cleaned Responses'!$1:$82,MATCH(BV$1,'Cleaned Responses'!$1:$1,0),FALSE)/100</f>
        <v>#N/A</v>
      </c>
      <c r="BW662" t="e">
        <f>VLOOKUP($A662&amp;$B662,'Cleaned Responses'!$1:$82,MATCH(BW$1,'Cleaned Responses'!$1:$1,0),FALSE)/100</f>
        <v>#N/A</v>
      </c>
      <c r="BX662" t="e">
        <f>VLOOKUP($A662&amp;$B662,'Cleaned Responses'!$1:$82,MATCH(BX$1,'Cleaned Responses'!$1:$1,0),FALSE)/100</f>
        <v>#N/A</v>
      </c>
      <c r="BY662" t="e">
        <f>VLOOKUP($A662&amp;$B662,'Cleaned Responses'!$1:$82,MATCH(BY$1,'Cleaned Responses'!$1:$1,0),FALSE)/100</f>
        <v>#N/A</v>
      </c>
      <c r="BZ662" t="e">
        <f>VLOOKUP($A662&amp;$B662,'Cleaned Responses'!$1:$82,MATCH(BZ$1,'Cleaned Responses'!$1:$1,0),FALSE)/100</f>
        <v>#N/A</v>
      </c>
      <c r="CA662" t="e">
        <f t="shared" si="231"/>
        <v>#N/A</v>
      </c>
      <c r="CB662" t="e">
        <f t="shared" si="232"/>
        <v>#N/A</v>
      </c>
      <c r="CC662" t="e">
        <f t="shared" si="233"/>
        <v>#N/A</v>
      </c>
      <c r="CD662" t="e">
        <f t="shared" si="234"/>
        <v>#N/A</v>
      </c>
      <c r="CE662" t="e">
        <f t="shared" si="235"/>
        <v>#N/A</v>
      </c>
      <c r="CF662" t="e">
        <f t="shared" si="236"/>
        <v>#N/A</v>
      </c>
      <c r="CG662" t="e">
        <f t="shared" si="237"/>
        <v>#N/A</v>
      </c>
      <c r="CH662" t="e">
        <f t="shared" si="238"/>
        <v>#N/A</v>
      </c>
      <c r="CI662" t="e">
        <f t="shared" si="239"/>
        <v>#N/A</v>
      </c>
      <c r="CJ662" t="e">
        <f t="shared" si="240"/>
        <v>#N/A</v>
      </c>
      <c r="CK662" t="e">
        <f t="shared" si="241"/>
        <v>#N/A</v>
      </c>
    </row>
    <row r="663" spans="1:89" ht="20" customHeight="1" x14ac:dyDescent="0.25">
      <c r="A663" s="163"/>
      <c r="B663" s="6"/>
      <c r="C663" s="6" t="e">
        <f>VLOOKUP($A663&amp;$B663,'Cleaned Responses'!$1:$82,MATCH($C$1,'Cleaned Responses'!$1:$1,0),FALSE)</f>
        <v>#N/A</v>
      </c>
      <c r="D663" s="6" t="e">
        <f>VLOOKUP($A663&amp;$B663,'Cleaned Responses'!$1:$82,MATCH(D$1,'Cleaned Responses'!$1:$1,0),FALSE)</f>
        <v>#N/A</v>
      </c>
      <c r="E663" s="6" t="e">
        <f>VLOOKUP($A663&amp;$B663,'Cleaned Responses'!$1:$82,MATCH(E$1,'Cleaned Responses'!$1:$1,0),FALSE)</f>
        <v>#N/A</v>
      </c>
      <c r="F663" s="6" t="e">
        <f>VLOOKUP($A663&amp;$B663,'Cleaned Responses'!$1:$82,MATCH(F$1,'Cleaned Responses'!$1:$1,0),FALSE)</f>
        <v>#N/A</v>
      </c>
      <c r="G663" s="6" t="e">
        <f t="shared" si="242"/>
        <v>#N/A</v>
      </c>
      <c r="H663" s="6" t="e">
        <f>VLOOKUP($A663&amp;$B663,'Cleaned Responses'!$1:$82,MATCH(H$1,'Cleaned Responses'!$1:$1,0),FALSE)</f>
        <v>#N/A</v>
      </c>
      <c r="I663" s="6" t="e">
        <f>VLOOKUP($A663&amp;$B663,'Cleaned Responses'!$1:$82,MATCH(I$1,'Cleaned Responses'!$1:$1,0),FALSE)</f>
        <v>#N/A</v>
      </c>
      <c r="J663" s="6" t="e">
        <f>VLOOKUP($A663&amp;$B663,'Cleaned Responses'!$1:$82,MATCH(J$1,'Cleaned Responses'!$1:$1,0),FALSE)</f>
        <v>#N/A</v>
      </c>
      <c r="K663" s="6" t="e">
        <f>VLOOKUP($A663&amp;$B663,'Cleaned Responses'!$1:$82,MATCH(K$1,'Cleaned Responses'!$1:$1,0),FALSE)</f>
        <v>#N/A</v>
      </c>
      <c r="L663" s="6" t="e">
        <f>VLOOKUP($A663&amp;$B663,'Cleaned Responses'!$1:$82,MATCH(L$1,'Cleaned Responses'!$1:$1,0),FALSE)</f>
        <v>#N/A</v>
      </c>
      <c r="M663" s="6" t="e">
        <f>VLOOKUP($A663&amp;$B663,'Cleaned Responses'!$1:$82,MATCH(M$1,'Cleaned Responses'!$1:$1,0),FALSE)</f>
        <v>#N/A</v>
      </c>
      <c r="N663" s="6" t="e">
        <f>VLOOKUP($A663&amp;$B663,'Cleaned Responses'!$1:$82,MATCH(N$1,'Cleaned Responses'!$1:$1,0),FALSE)</f>
        <v>#N/A</v>
      </c>
      <c r="O663" s="6" t="e">
        <f>VLOOKUP($A663&amp;$B663,'Cleaned Responses'!$1:$82,MATCH(O$1,'Cleaned Responses'!$1:$1,0),FALSE)</f>
        <v>#N/A</v>
      </c>
      <c r="P663" s="6" t="e">
        <f>VLOOKUP($A663&amp;$B663,'Cleaned Responses'!$1:$82,MATCH(P$1,'Cleaned Responses'!$1:$1,0),FALSE)</f>
        <v>#N/A</v>
      </c>
      <c r="Q663" s="6" t="e">
        <f>VLOOKUP($A663&amp;$B663,'Cleaned Responses'!$1:$82,MATCH(Q$1,'Cleaned Responses'!$1:$1,0),FALSE)</f>
        <v>#VALUE!</v>
      </c>
      <c r="R663" s="8" t="e">
        <f t="shared" si="243"/>
        <v>#N/A</v>
      </c>
      <c r="S663" s="8" t="e">
        <f t="shared" si="244"/>
        <v>#N/A</v>
      </c>
      <c r="T663" s="8" t="e">
        <f t="shared" si="245"/>
        <v>#N/A</v>
      </c>
      <c r="U663" s="6"/>
      <c r="V663" s="6"/>
      <c r="W663" s="6"/>
      <c r="X663" s="6"/>
      <c r="Y663" s="8" t="e">
        <f t="shared" si="246"/>
        <v>#N/A</v>
      </c>
      <c r="Z663" s="6" t="e">
        <f>VLOOKUP($A663&amp;$B663,'Cleaned Responses'!$1:$82,MATCH(Z$1,'Cleaned Responses'!$1:$1,0),FALSE)</f>
        <v>#N/A</v>
      </c>
      <c r="AA663" s="6" t="e">
        <f>VLOOKUP($A663&amp;$B663,'Cleaned Responses'!$1:$82,MATCH(AA$1,'Cleaned Responses'!$1:$1,0),FALSE)</f>
        <v>#N/A</v>
      </c>
      <c r="AB663" s="9" t="e">
        <f t="shared" si="247"/>
        <v>#N/A</v>
      </c>
      <c r="AC663" s="9" t="e">
        <f t="shared" si="248"/>
        <v>#N/A</v>
      </c>
      <c r="AD663" s="6" t="e">
        <f>VLOOKUP($A663&amp;$B663,'Cleaned Responses'!$1:$82,MATCH(AD$1,'Cleaned Responses'!$1:$1,0),FALSE)</f>
        <v>#N/A</v>
      </c>
      <c r="AE663" s="6" t="e">
        <f>VLOOKUP($A663&amp;$B663,'Cleaned Responses'!$1:$82,MATCH(AE$1,'Cleaned Responses'!$1:$1,0),FALSE)</f>
        <v>#N/A</v>
      </c>
      <c r="AF663" s="6" t="e">
        <f>VLOOKUP($A663&amp;$B663,'Cleaned Responses'!$1:$82,MATCH(AF$1,'Cleaned Responses'!$1:$1,0),FALSE)</f>
        <v>#N/A</v>
      </c>
      <c r="AG663" s="6" t="e">
        <f>VLOOKUP($A663&amp;$B663,'Cleaned Responses'!$1:$82,MATCH(AG$1,'Cleaned Responses'!$1:$1,0),FALSE)</f>
        <v>#N/A</v>
      </c>
      <c r="AH663" s="6" t="e">
        <f>VLOOKUP($A663&amp;$B663,'Cleaned Responses'!$1:$82,MATCH(AH$1,'Cleaned Responses'!$1:$1,0),FALSE)</f>
        <v>#N/A</v>
      </c>
      <c r="AI663" s="6" t="e">
        <f>VLOOKUP($A663&amp;$B663,'Cleaned Responses'!$1:$82,MATCH(AI$1,'Cleaned Responses'!$1:$1,0),FALSE)</f>
        <v>#N/A</v>
      </c>
      <c r="AJ663" s="6" t="e">
        <f>VLOOKUP($A663&amp;$B663,'Cleaned Responses'!$1:$82,MATCH(AJ$1,'Cleaned Responses'!$1:$1,0),FALSE)</f>
        <v>#N/A</v>
      </c>
      <c r="AK663" s="6" t="e">
        <f>VLOOKUP($A663&amp;$B663,'Cleaned Responses'!$1:$82,MATCH(AK$1,'Cleaned Responses'!$1:$1,0),FALSE)</f>
        <v>#N/A</v>
      </c>
      <c r="AL663" s="6" t="e">
        <f t="shared" si="249"/>
        <v>#N/A</v>
      </c>
      <c r="AM663" s="7" t="e">
        <f>VLOOKUP($A663&amp;$B663,'Cleaned Responses'!$1:$82,MATCH(AM$1,'Cleaned Responses'!$1:$1,0),FALSE)/100</f>
        <v>#N/A</v>
      </c>
      <c r="AN663" s="7" t="e">
        <f>VLOOKUP($A663&amp;$B663,'Cleaned Responses'!$1:$82,MATCH(AN$1,'Cleaned Responses'!$1:$1,0),FALSE)/100</f>
        <v>#N/A</v>
      </c>
      <c r="AO663" s="7" t="e">
        <f>VLOOKUP($A663&amp;$B663,'Cleaned Responses'!$1:$82,MATCH(AO$1,'Cleaned Responses'!$1:$1,0),FALSE)/100</f>
        <v>#N/A</v>
      </c>
      <c r="AP663" s="7" t="e">
        <f>VLOOKUP($A663&amp;$B663,'Cleaned Responses'!$1:$82,MATCH(AP$1,'Cleaned Responses'!$1:$1,0),FALSE)/100</f>
        <v>#N/A</v>
      </c>
      <c r="AQ663" s="7" t="e">
        <f>VLOOKUP($A663&amp;$B663,'Cleaned Responses'!$1:$82,MATCH(AQ$1,'Cleaned Responses'!$1:$1,0),FALSE)/100</f>
        <v>#N/A</v>
      </c>
      <c r="AR663" s="7" t="e">
        <f>VLOOKUP($A663&amp;$B663,'Cleaned Responses'!$1:$82,MATCH(AR$1,'Cleaned Responses'!$1:$1,0),FALSE)/100</f>
        <v>#N/A</v>
      </c>
      <c r="AS663" s="7" t="e">
        <f>VLOOKUP($A663&amp;$B663,'Cleaned Responses'!$1:$82,MATCH(AS$1,'Cleaned Responses'!$1:$1,0),FALSE)/100</f>
        <v>#N/A</v>
      </c>
      <c r="AT663" s="7" t="e">
        <f>VLOOKUP($A663&amp;$B663,'Cleaned Responses'!$1:$82,MATCH(AT$1,'Cleaned Responses'!$1:$1,0),FALSE)/100</f>
        <v>#N/A</v>
      </c>
      <c r="AU663" s="7" t="e">
        <f>VLOOKUP($A663&amp;$B663,'Cleaned Responses'!$1:$82,MATCH(AU$1,'Cleaned Responses'!$1:$1,0),FALSE)/100</f>
        <v>#N/A</v>
      </c>
      <c r="AV663" s="7" t="e">
        <f>VLOOKUP($A663&amp;$B663,'Cleaned Responses'!$1:$82,MATCH(AV$1,'Cleaned Responses'!$1:$1,0),FALSE)/100</f>
        <v>#N/A</v>
      </c>
      <c r="AW663" s="7" t="e">
        <f>VLOOKUP($A663&amp;$B663,'Cleaned Responses'!$1:$82,MATCH(AW$1,'Cleaned Responses'!$1:$1,0),FALSE)/100</f>
        <v>#N/A</v>
      </c>
      <c r="AX663" s="7" t="e">
        <f>VLOOKUP($A663&amp;$B663,'Cleaned Responses'!$1:$82,MATCH(AX$1,'Cleaned Responses'!$1:$1,0),FALSE)/100</f>
        <v>#N/A</v>
      </c>
      <c r="AY663" s="7" t="e">
        <f>VLOOKUP($A663&amp;$B663,'Cleaned Responses'!$1:$82,MATCH(AY$1,'Cleaned Responses'!$1:$1,0),FALSE)/100</f>
        <v>#N/A</v>
      </c>
      <c r="AZ663" s="7" t="e">
        <f>VLOOKUP($A663&amp;$B663,'Cleaned Responses'!$1:$82,MATCH(AZ$1,'Cleaned Responses'!$1:$1,0),FALSE)/100</f>
        <v>#N/A</v>
      </c>
      <c r="BA663" s="7" t="e">
        <f>VLOOKUP($A663&amp;$B663,'Cleaned Responses'!$1:$82,MATCH(BA$1,'Cleaned Responses'!$1:$1,0),FALSE)/100</f>
        <v>#N/A</v>
      </c>
      <c r="BB663" s="7" t="e">
        <f>VLOOKUP($A663&amp;$B663,'Cleaned Responses'!$1:$82,MATCH(BB$1,'Cleaned Responses'!$1:$1,0),FALSE)/100</f>
        <v>#N/A</v>
      </c>
      <c r="BC663" s="7" t="e">
        <f>VLOOKUP($A663&amp;$B663,'Cleaned Responses'!$1:$82,MATCH(BC$1,'Cleaned Responses'!$1:$1,0),FALSE)/100</f>
        <v>#N/A</v>
      </c>
      <c r="BD663" s="7" t="e">
        <f>VLOOKUP($A663&amp;$B663,'Cleaned Responses'!$1:$82,MATCH(BD$1,'Cleaned Responses'!$1:$1,0),FALSE)/100</f>
        <v>#N/A</v>
      </c>
      <c r="BE663" s="7" t="e">
        <f>VLOOKUP($A663&amp;$B663,'Cleaned Responses'!$1:$82,MATCH(BE$1,'Cleaned Responses'!$1:$1,0),FALSE)/100</f>
        <v>#N/A</v>
      </c>
      <c r="BF663" s="7"/>
      <c r="BG663" s="6" t="e">
        <f>VLOOKUP($A663&amp;$B663,'Cleaned Responses'!$1:$82,MATCH(BG$1,'Cleaned Responses'!$1:$1,0),FALSE)</f>
        <v>#N/A</v>
      </c>
      <c r="BH663" s="6" t="e">
        <f>VLOOKUP($A663&amp;$B663,'Cleaned Responses'!$1:$82,MATCH(BH$1,'Cleaned Responses'!$1:$1,0),FALSE)</f>
        <v>#N/A</v>
      </c>
      <c r="BI663" t="e">
        <f>VLOOKUP($A663&amp;$B663,'Cleaned Responses'!$1:$82,MATCH(BI$1,'Cleaned Responses'!$1:$1,0),FALSE)/100</f>
        <v>#N/A</v>
      </c>
      <c r="BJ663" t="e">
        <f>VLOOKUP($A663&amp;$B663,'Cleaned Responses'!$1:$82,MATCH(BJ$1,'Cleaned Responses'!$1:$1,0),FALSE)/100</f>
        <v>#N/A</v>
      </c>
      <c r="BK663" t="e">
        <f>VLOOKUP($A663&amp;$B663,'Cleaned Responses'!$1:$82,MATCH(BK$1,'Cleaned Responses'!$1:$1,0),FALSE)/100</f>
        <v>#N/A</v>
      </c>
      <c r="BL663" t="e">
        <f t="shared" si="228"/>
        <v>#N/A</v>
      </c>
      <c r="BM663" t="e">
        <f t="shared" si="229"/>
        <v>#N/A</v>
      </c>
      <c r="BN663" t="e">
        <f t="shared" si="230"/>
        <v>#N/A</v>
      </c>
      <c r="BO663" t="e">
        <f>VLOOKUP($A663&amp;$B663,'Cleaned Responses'!$1:$82,MATCH(BO$1,'Cleaned Responses'!$1:$1,0),FALSE)/100</f>
        <v>#N/A</v>
      </c>
      <c r="BP663" t="e">
        <f>VLOOKUP($A663&amp;$B663,'Cleaned Responses'!$1:$82,MATCH(BP$1,'Cleaned Responses'!$1:$1,0),FALSE)/100</f>
        <v>#N/A</v>
      </c>
      <c r="BQ663" t="e">
        <f>VLOOKUP($A663&amp;$B663,'Cleaned Responses'!$1:$82,MATCH(BQ$1,'Cleaned Responses'!$1:$1,0),FALSE)/100</f>
        <v>#N/A</v>
      </c>
      <c r="BR663" t="e">
        <f>VLOOKUP($A663&amp;$B663,'Cleaned Responses'!$1:$82,MATCH(BR$1,'Cleaned Responses'!$1:$1,0),FALSE)/100</f>
        <v>#N/A</v>
      </c>
      <c r="BS663" t="e">
        <f>VLOOKUP($A663&amp;$B663,'Cleaned Responses'!$1:$82,MATCH(BS$1,'Cleaned Responses'!$1:$1,0),FALSE)/100</f>
        <v>#N/A</v>
      </c>
      <c r="BT663" t="e">
        <f>VLOOKUP($A663&amp;$B663,'Cleaned Responses'!$1:$82,MATCH(BT$1,'Cleaned Responses'!$1:$1,0),FALSE)/100</f>
        <v>#N/A</v>
      </c>
      <c r="BU663" t="e">
        <f>VLOOKUP($A663&amp;$B663,'Cleaned Responses'!$1:$82,MATCH(BU$1,'Cleaned Responses'!$1:$1,0),FALSE)/100</f>
        <v>#N/A</v>
      </c>
      <c r="BV663" t="e">
        <f>VLOOKUP($A663&amp;$B663,'Cleaned Responses'!$1:$82,MATCH(BV$1,'Cleaned Responses'!$1:$1,0),FALSE)/100</f>
        <v>#N/A</v>
      </c>
      <c r="BW663" t="e">
        <f>VLOOKUP($A663&amp;$B663,'Cleaned Responses'!$1:$82,MATCH(BW$1,'Cleaned Responses'!$1:$1,0),FALSE)/100</f>
        <v>#N/A</v>
      </c>
      <c r="BX663" t="e">
        <f>VLOOKUP($A663&amp;$B663,'Cleaned Responses'!$1:$82,MATCH(BX$1,'Cleaned Responses'!$1:$1,0),FALSE)/100</f>
        <v>#N/A</v>
      </c>
      <c r="BY663" t="e">
        <f>VLOOKUP($A663&amp;$B663,'Cleaned Responses'!$1:$82,MATCH(BY$1,'Cleaned Responses'!$1:$1,0),FALSE)/100</f>
        <v>#N/A</v>
      </c>
      <c r="BZ663" t="e">
        <f>VLOOKUP($A663&amp;$B663,'Cleaned Responses'!$1:$82,MATCH(BZ$1,'Cleaned Responses'!$1:$1,0),FALSE)/100</f>
        <v>#N/A</v>
      </c>
      <c r="CA663" t="e">
        <f t="shared" si="231"/>
        <v>#N/A</v>
      </c>
      <c r="CB663" t="e">
        <f t="shared" si="232"/>
        <v>#N/A</v>
      </c>
      <c r="CC663" t="e">
        <f t="shared" si="233"/>
        <v>#N/A</v>
      </c>
      <c r="CD663" t="e">
        <f t="shared" si="234"/>
        <v>#N/A</v>
      </c>
      <c r="CE663" t="e">
        <f t="shared" si="235"/>
        <v>#N/A</v>
      </c>
      <c r="CF663" t="e">
        <f t="shared" si="236"/>
        <v>#N/A</v>
      </c>
      <c r="CG663" t="e">
        <f t="shared" si="237"/>
        <v>#N/A</v>
      </c>
      <c r="CH663" t="e">
        <f t="shared" si="238"/>
        <v>#N/A</v>
      </c>
      <c r="CI663" t="e">
        <f t="shared" si="239"/>
        <v>#N/A</v>
      </c>
      <c r="CJ663" t="e">
        <f t="shared" si="240"/>
        <v>#N/A</v>
      </c>
      <c r="CK663" t="e">
        <f t="shared" si="241"/>
        <v>#N/A</v>
      </c>
    </row>
    <row r="664" spans="1:89" ht="20" customHeight="1" x14ac:dyDescent="0.25">
      <c r="A664" s="163"/>
      <c r="B664" s="6"/>
      <c r="C664" s="6" t="e">
        <f>VLOOKUP($A664&amp;$B664,'Cleaned Responses'!$1:$82,MATCH($C$1,'Cleaned Responses'!$1:$1,0),FALSE)</f>
        <v>#N/A</v>
      </c>
      <c r="D664" s="6" t="e">
        <f>VLOOKUP($A664&amp;$B664,'Cleaned Responses'!$1:$82,MATCH(D$1,'Cleaned Responses'!$1:$1,0),FALSE)</f>
        <v>#N/A</v>
      </c>
      <c r="E664" s="6" t="e">
        <f>VLOOKUP($A664&amp;$B664,'Cleaned Responses'!$1:$82,MATCH(E$1,'Cleaned Responses'!$1:$1,0),FALSE)</f>
        <v>#N/A</v>
      </c>
      <c r="F664" s="6" t="e">
        <f>VLOOKUP($A664&amp;$B664,'Cleaned Responses'!$1:$82,MATCH(F$1,'Cleaned Responses'!$1:$1,0),FALSE)</f>
        <v>#N/A</v>
      </c>
      <c r="G664" s="6" t="e">
        <f t="shared" si="242"/>
        <v>#N/A</v>
      </c>
      <c r="H664" s="6" t="e">
        <f>VLOOKUP($A664&amp;$B664,'Cleaned Responses'!$1:$82,MATCH(H$1,'Cleaned Responses'!$1:$1,0),FALSE)</f>
        <v>#N/A</v>
      </c>
      <c r="I664" s="6" t="e">
        <f>VLOOKUP($A664&amp;$B664,'Cleaned Responses'!$1:$82,MATCH(I$1,'Cleaned Responses'!$1:$1,0),FALSE)</f>
        <v>#N/A</v>
      </c>
      <c r="J664" s="6" t="e">
        <f>VLOOKUP($A664&amp;$B664,'Cleaned Responses'!$1:$82,MATCH(J$1,'Cleaned Responses'!$1:$1,0),FALSE)</f>
        <v>#N/A</v>
      </c>
      <c r="K664" s="6" t="e">
        <f>VLOOKUP($A664&amp;$B664,'Cleaned Responses'!$1:$82,MATCH(K$1,'Cleaned Responses'!$1:$1,0),FALSE)</f>
        <v>#N/A</v>
      </c>
      <c r="L664" s="6" t="e">
        <f>VLOOKUP($A664&amp;$B664,'Cleaned Responses'!$1:$82,MATCH(L$1,'Cleaned Responses'!$1:$1,0),FALSE)</f>
        <v>#N/A</v>
      </c>
      <c r="M664" s="6" t="e">
        <f>VLOOKUP($A664&amp;$B664,'Cleaned Responses'!$1:$82,MATCH(M$1,'Cleaned Responses'!$1:$1,0),FALSE)</f>
        <v>#N/A</v>
      </c>
      <c r="N664" s="6" t="e">
        <f>VLOOKUP($A664&amp;$B664,'Cleaned Responses'!$1:$82,MATCH(N$1,'Cleaned Responses'!$1:$1,0),FALSE)</f>
        <v>#N/A</v>
      </c>
      <c r="O664" s="6" t="e">
        <f>VLOOKUP($A664&amp;$B664,'Cleaned Responses'!$1:$82,MATCH(O$1,'Cleaned Responses'!$1:$1,0),FALSE)</f>
        <v>#N/A</v>
      </c>
      <c r="P664" s="6" t="e">
        <f>VLOOKUP($A664&amp;$B664,'Cleaned Responses'!$1:$82,MATCH(P$1,'Cleaned Responses'!$1:$1,0),FALSE)</f>
        <v>#N/A</v>
      </c>
      <c r="Q664" s="6" t="e">
        <f>VLOOKUP($A664&amp;$B664,'Cleaned Responses'!$1:$82,MATCH(Q$1,'Cleaned Responses'!$1:$1,0),FALSE)</f>
        <v>#VALUE!</v>
      </c>
      <c r="R664" s="8" t="e">
        <f t="shared" si="243"/>
        <v>#N/A</v>
      </c>
      <c r="S664" s="8" t="e">
        <f t="shared" si="244"/>
        <v>#N/A</v>
      </c>
      <c r="T664" s="8" t="e">
        <f t="shared" si="245"/>
        <v>#N/A</v>
      </c>
      <c r="U664" s="6"/>
      <c r="V664" s="6"/>
      <c r="W664" s="6"/>
      <c r="X664" s="6"/>
      <c r="Y664" s="8" t="e">
        <f t="shared" si="246"/>
        <v>#N/A</v>
      </c>
      <c r="Z664" s="6" t="e">
        <f>VLOOKUP($A664&amp;$B664,'Cleaned Responses'!$1:$82,MATCH(Z$1,'Cleaned Responses'!$1:$1,0),FALSE)</f>
        <v>#N/A</v>
      </c>
      <c r="AA664" s="6" t="e">
        <f>VLOOKUP($A664&amp;$B664,'Cleaned Responses'!$1:$82,MATCH(AA$1,'Cleaned Responses'!$1:$1,0),FALSE)</f>
        <v>#N/A</v>
      </c>
      <c r="AB664" s="9" t="e">
        <f t="shared" si="247"/>
        <v>#N/A</v>
      </c>
      <c r="AC664" s="9" t="e">
        <f t="shared" si="248"/>
        <v>#N/A</v>
      </c>
      <c r="AD664" s="6" t="e">
        <f>VLOOKUP($A664&amp;$B664,'Cleaned Responses'!$1:$82,MATCH(AD$1,'Cleaned Responses'!$1:$1,0),FALSE)</f>
        <v>#N/A</v>
      </c>
      <c r="AE664" s="6" t="e">
        <f>VLOOKUP($A664&amp;$B664,'Cleaned Responses'!$1:$82,MATCH(AE$1,'Cleaned Responses'!$1:$1,0),FALSE)</f>
        <v>#N/A</v>
      </c>
      <c r="AF664" s="6" t="e">
        <f>VLOOKUP($A664&amp;$B664,'Cleaned Responses'!$1:$82,MATCH(AF$1,'Cleaned Responses'!$1:$1,0),FALSE)</f>
        <v>#N/A</v>
      </c>
      <c r="AG664" s="6" t="e">
        <f>VLOOKUP($A664&amp;$B664,'Cleaned Responses'!$1:$82,MATCH(AG$1,'Cleaned Responses'!$1:$1,0),FALSE)</f>
        <v>#N/A</v>
      </c>
      <c r="AH664" s="6" t="e">
        <f>VLOOKUP($A664&amp;$B664,'Cleaned Responses'!$1:$82,MATCH(AH$1,'Cleaned Responses'!$1:$1,0),FALSE)</f>
        <v>#N/A</v>
      </c>
      <c r="AI664" s="6" t="e">
        <f>VLOOKUP($A664&amp;$B664,'Cleaned Responses'!$1:$82,MATCH(AI$1,'Cleaned Responses'!$1:$1,0),FALSE)</f>
        <v>#N/A</v>
      </c>
      <c r="AJ664" s="6" t="e">
        <f>VLOOKUP($A664&amp;$B664,'Cleaned Responses'!$1:$82,MATCH(AJ$1,'Cleaned Responses'!$1:$1,0),FALSE)</f>
        <v>#N/A</v>
      </c>
      <c r="AK664" s="6" t="e">
        <f>VLOOKUP($A664&amp;$B664,'Cleaned Responses'!$1:$82,MATCH(AK$1,'Cleaned Responses'!$1:$1,0),FALSE)</f>
        <v>#N/A</v>
      </c>
      <c r="AL664" s="6" t="e">
        <f t="shared" si="249"/>
        <v>#N/A</v>
      </c>
      <c r="AM664" s="7" t="e">
        <f>VLOOKUP($A664&amp;$B664,'Cleaned Responses'!$1:$82,MATCH(AM$1,'Cleaned Responses'!$1:$1,0),FALSE)/100</f>
        <v>#N/A</v>
      </c>
      <c r="AN664" s="7" t="e">
        <f>VLOOKUP($A664&amp;$B664,'Cleaned Responses'!$1:$82,MATCH(AN$1,'Cleaned Responses'!$1:$1,0),FALSE)/100</f>
        <v>#N/A</v>
      </c>
      <c r="AO664" s="7" t="e">
        <f>VLOOKUP($A664&amp;$B664,'Cleaned Responses'!$1:$82,MATCH(AO$1,'Cleaned Responses'!$1:$1,0),FALSE)/100</f>
        <v>#N/A</v>
      </c>
      <c r="AP664" s="7" t="e">
        <f>VLOOKUP($A664&amp;$B664,'Cleaned Responses'!$1:$82,MATCH(AP$1,'Cleaned Responses'!$1:$1,0),FALSE)/100</f>
        <v>#N/A</v>
      </c>
      <c r="AQ664" s="7" t="e">
        <f>VLOOKUP($A664&amp;$B664,'Cleaned Responses'!$1:$82,MATCH(AQ$1,'Cleaned Responses'!$1:$1,0),FALSE)/100</f>
        <v>#N/A</v>
      </c>
      <c r="AR664" s="7" t="e">
        <f>VLOOKUP($A664&amp;$B664,'Cleaned Responses'!$1:$82,MATCH(AR$1,'Cleaned Responses'!$1:$1,0),FALSE)/100</f>
        <v>#N/A</v>
      </c>
      <c r="AS664" s="7" t="e">
        <f>VLOOKUP($A664&amp;$B664,'Cleaned Responses'!$1:$82,MATCH(AS$1,'Cleaned Responses'!$1:$1,0),FALSE)/100</f>
        <v>#N/A</v>
      </c>
      <c r="AT664" s="7" t="e">
        <f>VLOOKUP($A664&amp;$B664,'Cleaned Responses'!$1:$82,MATCH(AT$1,'Cleaned Responses'!$1:$1,0),FALSE)/100</f>
        <v>#N/A</v>
      </c>
      <c r="AU664" s="7" t="e">
        <f>VLOOKUP($A664&amp;$B664,'Cleaned Responses'!$1:$82,MATCH(AU$1,'Cleaned Responses'!$1:$1,0),FALSE)/100</f>
        <v>#N/A</v>
      </c>
      <c r="AV664" s="7" t="e">
        <f>VLOOKUP($A664&amp;$B664,'Cleaned Responses'!$1:$82,MATCH(AV$1,'Cleaned Responses'!$1:$1,0),FALSE)/100</f>
        <v>#N/A</v>
      </c>
      <c r="AW664" s="7" t="e">
        <f>VLOOKUP($A664&amp;$B664,'Cleaned Responses'!$1:$82,MATCH(AW$1,'Cleaned Responses'!$1:$1,0),FALSE)/100</f>
        <v>#N/A</v>
      </c>
      <c r="AX664" s="7" t="e">
        <f>VLOOKUP($A664&amp;$B664,'Cleaned Responses'!$1:$82,MATCH(AX$1,'Cleaned Responses'!$1:$1,0),FALSE)/100</f>
        <v>#N/A</v>
      </c>
      <c r="AY664" s="7" t="e">
        <f>VLOOKUP($A664&amp;$B664,'Cleaned Responses'!$1:$82,MATCH(AY$1,'Cleaned Responses'!$1:$1,0),FALSE)/100</f>
        <v>#N/A</v>
      </c>
      <c r="AZ664" s="7" t="e">
        <f>VLOOKUP($A664&amp;$B664,'Cleaned Responses'!$1:$82,MATCH(AZ$1,'Cleaned Responses'!$1:$1,0),FALSE)/100</f>
        <v>#N/A</v>
      </c>
      <c r="BA664" s="7" t="e">
        <f>VLOOKUP($A664&amp;$B664,'Cleaned Responses'!$1:$82,MATCH(BA$1,'Cleaned Responses'!$1:$1,0),FALSE)/100</f>
        <v>#N/A</v>
      </c>
      <c r="BB664" s="7" t="e">
        <f>VLOOKUP($A664&amp;$B664,'Cleaned Responses'!$1:$82,MATCH(BB$1,'Cleaned Responses'!$1:$1,0),FALSE)/100</f>
        <v>#N/A</v>
      </c>
      <c r="BC664" s="7" t="e">
        <f>VLOOKUP($A664&amp;$B664,'Cleaned Responses'!$1:$82,MATCH(BC$1,'Cleaned Responses'!$1:$1,0),FALSE)/100</f>
        <v>#N/A</v>
      </c>
      <c r="BD664" s="7" t="e">
        <f>VLOOKUP($A664&amp;$B664,'Cleaned Responses'!$1:$82,MATCH(BD$1,'Cleaned Responses'!$1:$1,0),FALSE)/100</f>
        <v>#N/A</v>
      </c>
      <c r="BE664" s="7" t="e">
        <f>VLOOKUP($A664&amp;$B664,'Cleaned Responses'!$1:$82,MATCH(BE$1,'Cleaned Responses'!$1:$1,0),FALSE)/100</f>
        <v>#N/A</v>
      </c>
      <c r="BF664" s="7"/>
      <c r="BG664" s="6" t="e">
        <f>VLOOKUP($A664&amp;$B664,'Cleaned Responses'!$1:$82,MATCH(BG$1,'Cleaned Responses'!$1:$1,0),FALSE)</f>
        <v>#N/A</v>
      </c>
      <c r="BH664" s="6" t="e">
        <f>VLOOKUP($A664&amp;$B664,'Cleaned Responses'!$1:$82,MATCH(BH$1,'Cleaned Responses'!$1:$1,0),FALSE)</f>
        <v>#N/A</v>
      </c>
      <c r="BI664" t="e">
        <f>VLOOKUP($A664&amp;$B664,'Cleaned Responses'!$1:$82,MATCH(BI$1,'Cleaned Responses'!$1:$1,0),FALSE)/100</f>
        <v>#N/A</v>
      </c>
      <c r="BJ664" t="e">
        <f>VLOOKUP($A664&amp;$B664,'Cleaned Responses'!$1:$82,MATCH(BJ$1,'Cleaned Responses'!$1:$1,0),FALSE)/100</f>
        <v>#N/A</v>
      </c>
      <c r="BK664" t="e">
        <f>VLOOKUP($A664&amp;$B664,'Cleaned Responses'!$1:$82,MATCH(BK$1,'Cleaned Responses'!$1:$1,0),FALSE)/100</f>
        <v>#N/A</v>
      </c>
      <c r="BL664" t="e">
        <f t="shared" si="228"/>
        <v>#N/A</v>
      </c>
      <c r="BM664" t="e">
        <f t="shared" si="229"/>
        <v>#N/A</v>
      </c>
      <c r="BN664" t="e">
        <f t="shared" si="230"/>
        <v>#N/A</v>
      </c>
      <c r="BO664" t="e">
        <f>VLOOKUP($A664&amp;$B664,'Cleaned Responses'!$1:$82,MATCH(BO$1,'Cleaned Responses'!$1:$1,0),FALSE)/100</f>
        <v>#N/A</v>
      </c>
      <c r="BP664" t="e">
        <f>VLOOKUP($A664&amp;$B664,'Cleaned Responses'!$1:$82,MATCH(BP$1,'Cleaned Responses'!$1:$1,0),FALSE)/100</f>
        <v>#N/A</v>
      </c>
      <c r="BQ664" t="e">
        <f>VLOOKUP($A664&amp;$B664,'Cleaned Responses'!$1:$82,MATCH(BQ$1,'Cleaned Responses'!$1:$1,0),FALSE)/100</f>
        <v>#N/A</v>
      </c>
      <c r="BR664" t="e">
        <f>VLOOKUP($A664&amp;$B664,'Cleaned Responses'!$1:$82,MATCH(BR$1,'Cleaned Responses'!$1:$1,0),FALSE)/100</f>
        <v>#N/A</v>
      </c>
      <c r="BS664" t="e">
        <f>VLOOKUP($A664&amp;$B664,'Cleaned Responses'!$1:$82,MATCH(BS$1,'Cleaned Responses'!$1:$1,0),FALSE)/100</f>
        <v>#N/A</v>
      </c>
      <c r="BT664" t="e">
        <f>VLOOKUP($A664&amp;$B664,'Cleaned Responses'!$1:$82,MATCH(BT$1,'Cleaned Responses'!$1:$1,0),FALSE)/100</f>
        <v>#N/A</v>
      </c>
      <c r="BU664" t="e">
        <f>VLOOKUP($A664&amp;$B664,'Cleaned Responses'!$1:$82,MATCH(BU$1,'Cleaned Responses'!$1:$1,0),FALSE)/100</f>
        <v>#N/A</v>
      </c>
      <c r="BV664" t="e">
        <f>VLOOKUP($A664&amp;$B664,'Cleaned Responses'!$1:$82,MATCH(BV$1,'Cleaned Responses'!$1:$1,0),FALSE)/100</f>
        <v>#N/A</v>
      </c>
      <c r="BW664" t="e">
        <f>VLOOKUP($A664&amp;$B664,'Cleaned Responses'!$1:$82,MATCH(BW$1,'Cleaned Responses'!$1:$1,0),FALSE)/100</f>
        <v>#N/A</v>
      </c>
      <c r="BX664" t="e">
        <f>VLOOKUP($A664&amp;$B664,'Cleaned Responses'!$1:$82,MATCH(BX$1,'Cleaned Responses'!$1:$1,0),FALSE)/100</f>
        <v>#N/A</v>
      </c>
      <c r="BY664" t="e">
        <f>VLOOKUP($A664&amp;$B664,'Cleaned Responses'!$1:$82,MATCH(BY$1,'Cleaned Responses'!$1:$1,0),FALSE)/100</f>
        <v>#N/A</v>
      </c>
      <c r="BZ664" t="e">
        <f>VLOOKUP($A664&amp;$B664,'Cleaned Responses'!$1:$82,MATCH(BZ$1,'Cleaned Responses'!$1:$1,0),FALSE)/100</f>
        <v>#N/A</v>
      </c>
      <c r="CA664" t="e">
        <f t="shared" si="231"/>
        <v>#N/A</v>
      </c>
      <c r="CB664" t="e">
        <f t="shared" si="232"/>
        <v>#N/A</v>
      </c>
      <c r="CC664" t="e">
        <f t="shared" si="233"/>
        <v>#N/A</v>
      </c>
      <c r="CD664" t="e">
        <f t="shared" si="234"/>
        <v>#N/A</v>
      </c>
      <c r="CE664" t="e">
        <f t="shared" si="235"/>
        <v>#N/A</v>
      </c>
      <c r="CF664" t="e">
        <f t="shared" si="236"/>
        <v>#N/A</v>
      </c>
      <c r="CG664" t="e">
        <f t="shared" si="237"/>
        <v>#N/A</v>
      </c>
      <c r="CH664" t="e">
        <f t="shared" si="238"/>
        <v>#N/A</v>
      </c>
      <c r="CI664" t="e">
        <f t="shared" si="239"/>
        <v>#N/A</v>
      </c>
      <c r="CJ664" t="e">
        <f t="shared" si="240"/>
        <v>#N/A</v>
      </c>
      <c r="CK664" t="e">
        <f t="shared" si="241"/>
        <v>#N/A</v>
      </c>
    </row>
    <row r="665" spans="1:89" ht="20" customHeight="1" x14ac:dyDescent="0.25">
      <c r="A665" s="163"/>
      <c r="B665" s="6"/>
      <c r="C665" s="6" t="e">
        <f>VLOOKUP($A665&amp;$B665,'Cleaned Responses'!$1:$82,MATCH($C$1,'Cleaned Responses'!$1:$1,0),FALSE)</f>
        <v>#N/A</v>
      </c>
      <c r="D665" s="6" t="e">
        <f>VLOOKUP($A665&amp;$B665,'Cleaned Responses'!$1:$82,MATCH(D$1,'Cleaned Responses'!$1:$1,0),FALSE)</f>
        <v>#N/A</v>
      </c>
      <c r="E665" s="6" t="e">
        <f>VLOOKUP($A665&amp;$B665,'Cleaned Responses'!$1:$82,MATCH(E$1,'Cleaned Responses'!$1:$1,0),FALSE)</f>
        <v>#N/A</v>
      </c>
      <c r="F665" s="6" t="e">
        <f>VLOOKUP($A665&amp;$B665,'Cleaned Responses'!$1:$82,MATCH(F$1,'Cleaned Responses'!$1:$1,0),FALSE)</f>
        <v>#N/A</v>
      </c>
      <c r="G665" s="6" t="e">
        <f t="shared" si="242"/>
        <v>#N/A</v>
      </c>
      <c r="H665" s="6" t="e">
        <f>VLOOKUP($A665&amp;$B665,'Cleaned Responses'!$1:$82,MATCH(H$1,'Cleaned Responses'!$1:$1,0),FALSE)</f>
        <v>#N/A</v>
      </c>
      <c r="I665" s="6" t="e">
        <f>VLOOKUP($A665&amp;$B665,'Cleaned Responses'!$1:$82,MATCH(I$1,'Cleaned Responses'!$1:$1,0),FALSE)</f>
        <v>#N/A</v>
      </c>
      <c r="J665" s="6" t="e">
        <f>VLOOKUP($A665&amp;$B665,'Cleaned Responses'!$1:$82,MATCH(J$1,'Cleaned Responses'!$1:$1,0),FALSE)</f>
        <v>#N/A</v>
      </c>
      <c r="K665" s="6" t="e">
        <f>VLOOKUP($A665&amp;$B665,'Cleaned Responses'!$1:$82,MATCH(K$1,'Cleaned Responses'!$1:$1,0),FALSE)</f>
        <v>#N/A</v>
      </c>
      <c r="L665" s="6" t="e">
        <f>VLOOKUP($A665&amp;$B665,'Cleaned Responses'!$1:$82,MATCH(L$1,'Cleaned Responses'!$1:$1,0),FALSE)</f>
        <v>#N/A</v>
      </c>
      <c r="M665" s="6" t="e">
        <f>VLOOKUP($A665&amp;$B665,'Cleaned Responses'!$1:$82,MATCH(M$1,'Cleaned Responses'!$1:$1,0),FALSE)</f>
        <v>#N/A</v>
      </c>
      <c r="N665" s="6" t="e">
        <f>VLOOKUP($A665&amp;$B665,'Cleaned Responses'!$1:$82,MATCH(N$1,'Cleaned Responses'!$1:$1,0),FALSE)</f>
        <v>#N/A</v>
      </c>
      <c r="O665" s="6" t="e">
        <f>VLOOKUP($A665&amp;$B665,'Cleaned Responses'!$1:$82,MATCH(O$1,'Cleaned Responses'!$1:$1,0),FALSE)</f>
        <v>#N/A</v>
      </c>
      <c r="P665" s="6" t="e">
        <f>VLOOKUP($A665&amp;$B665,'Cleaned Responses'!$1:$82,MATCH(P$1,'Cleaned Responses'!$1:$1,0),FALSE)</f>
        <v>#N/A</v>
      </c>
      <c r="Q665" s="6" t="e">
        <f>VLOOKUP($A665&amp;$B665,'Cleaned Responses'!$1:$82,MATCH(Q$1,'Cleaned Responses'!$1:$1,0),FALSE)</f>
        <v>#VALUE!</v>
      </c>
      <c r="R665" s="8" t="e">
        <f t="shared" si="243"/>
        <v>#N/A</v>
      </c>
      <c r="S665" s="8" t="e">
        <f t="shared" si="244"/>
        <v>#N/A</v>
      </c>
      <c r="T665" s="8" t="e">
        <f t="shared" si="245"/>
        <v>#N/A</v>
      </c>
      <c r="U665" s="6"/>
      <c r="V665" s="6"/>
      <c r="W665" s="6"/>
      <c r="X665" s="6"/>
      <c r="Y665" s="8" t="e">
        <f t="shared" si="246"/>
        <v>#N/A</v>
      </c>
      <c r="Z665" s="6" t="e">
        <f>VLOOKUP($A665&amp;$B665,'Cleaned Responses'!$1:$82,MATCH(Z$1,'Cleaned Responses'!$1:$1,0),FALSE)</f>
        <v>#N/A</v>
      </c>
      <c r="AA665" s="6" t="e">
        <f>VLOOKUP($A665&amp;$B665,'Cleaned Responses'!$1:$82,MATCH(AA$1,'Cleaned Responses'!$1:$1,0),FALSE)</f>
        <v>#N/A</v>
      </c>
      <c r="AB665" s="9" t="e">
        <f t="shared" si="247"/>
        <v>#N/A</v>
      </c>
      <c r="AC665" s="9" t="e">
        <f t="shared" si="248"/>
        <v>#N/A</v>
      </c>
      <c r="AD665" s="6" t="e">
        <f>VLOOKUP($A665&amp;$B665,'Cleaned Responses'!$1:$82,MATCH(AD$1,'Cleaned Responses'!$1:$1,0),FALSE)</f>
        <v>#N/A</v>
      </c>
      <c r="AE665" s="6" t="e">
        <f>VLOOKUP($A665&amp;$B665,'Cleaned Responses'!$1:$82,MATCH(AE$1,'Cleaned Responses'!$1:$1,0),FALSE)</f>
        <v>#N/A</v>
      </c>
      <c r="AF665" s="6" t="e">
        <f>VLOOKUP($A665&amp;$B665,'Cleaned Responses'!$1:$82,MATCH(AF$1,'Cleaned Responses'!$1:$1,0),FALSE)</f>
        <v>#N/A</v>
      </c>
      <c r="AG665" s="6" t="e">
        <f>VLOOKUP($A665&amp;$B665,'Cleaned Responses'!$1:$82,MATCH(AG$1,'Cleaned Responses'!$1:$1,0),FALSE)</f>
        <v>#N/A</v>
      </c>
      <c r="AH665" s="6" t="e">
        <f>VLOOKUP($A665&amp;$B665,'Cleaned Responses'!$1:$82,MATCH(AH$1,'Cleaned Responses'!$1:$1,0),FALSE)</f>
        <v>#N/A</v>
      </c>
      <c r="AI665" s="6" t="e">
        <f>VLOOKUP($A665&amp;$B665,'Cleaned Responses'!$1:$82,MATCH(AI$1,'Cleaned Responses'!$1:$1,0),FALSE)</f>
        <v>#N/A</v>
      </c>
      <c r="AJ665" s="6" t="e">
        <f>VLOOKUP($A665&amp;$B665,'Cleaned Responses'!$1:$82,MATCH(AJ$1,'Cleaned Responses'!$1:$1,0),FALSE)</f>
        <v>#N/A</v>
      </c>
      <c r="AK665" s="6" t="e">
        <f>VLOOKUP($A665&amp;$B665,'Cleaned Responses'!$1:$82,MATCH(AK$1,'Cleaned Responses'!$1:$1,0),FALSE)</f>
        <v>#N/A</v>
      </c>
      <c r="AL665" s="6" t="e">
        <f t="shared" si="249"/>
        <v>#N/A</v>
      </c>
      <c r="AM665" s="7" t="e">
        <f>VLOOKUP($A665&amp;$B665,'Cleaned Responses'!$1:$82,MATCH(AM$1,'Cleaned Responses'!$1:$1,0),FALSE)/100</f>
        <v>#N/A</v>
      </c>
      <c r="AN665" s="7" t="e">
        <f>VLOOKUP($A665&amp;$B665,'Cleaned Responses'!$1:$82,MATCH(AN$1,'Cleaned Responses'!$1:$1,0),FALSE)/100</f>
        <v>#N/A</v>
      </c>
      <c r="AO665" s="7" t="e">
        <f>VLOOKUP($A665&amp;$B665,'Cleaned Responses'!$1:$82,MATCH(AO$1,'Cleaned Responses'!$1:$1,0),FALSE)/100</f>
        <v>#N/A</v>
      </c>
      <c r="AP665" s="7" t="e">
        <f>VLOOKUP($A665&amp;$B665,'Cleaned Responses'!$1:$82,MATCH(AP$1,'Cleaned Responses'!$1:$1,0),FALSE)/100</f>
        <v>#N/A</v>
      </c>
      <c r="AQ665" s="7" t="e">
        <f>VLOOKUP($A665&amp;$B665,'Cleaned Responses'!$1:$82,MATCH(AQ$1,'Cleaned Responses'!$1:$1,0),FALSE)/100</f>
        <v>#N/A</v>
      </c>
      <c r="AR665" s="7" t="e">
        <f>VLOOKUP($A665&amp;$B665,'Cleaned Responses'!$1:$82,MATCH(AR$1,'Cleaned Responses'!$1:$1,0),FALSE)/100</f>
        <v>#N/A</v>
      </c>
      <c r="AS665" s="7" t="e">
        <f>VLOOKUP($A665&amp;$B665,'Cleaned Responses'!$1:$82,MATCH(AS$1,'Cleaned Responses'!$1:$1,0),FALSE)/100</f>
        <v>#N/A</v>
      </c>
      <c r="AT665" s="7" t="e">
        <f>VLOOKUP($A665&amp;$B665,'Cleaned Responses'!$1:$82,MATCH(AT$1,'Cleaned Responses'!$1:$1,0),FALSE)/100</f>
        <v>#N/A</v>
      </c>
      <c r="AU665" s="7" t="e">
        <f>VLOOKUP($A665&amp;$B665,'Cleaned Responses'!$1:$82,MATCH(AU$1,'Cleaned Responses'!$1:$1,0),FALSE)/100</f>
        <v>#N/A</v>
      </c>
      <c r="AV665" s="7" t="e">
        <f>VLOOKUP($A665&amp;$B665,'Cleaned Responses'!$1:$82,MATCH(AV$1,'Cleaned Responses'!$1:$1,0),FALSE)/100</f>
        <v>#N/A</v>
      </c>
      <c r="AW665" s="7" t="e">
        <f>VLOOKUP($A665&amp;$B665,'Cleaned Responses'!$1:$82,MATCH(AW$1,'Cleaned Responses'!$1:$1,0),FALSE)/100</f>
        <v>#N/A</v>
      </c>
      <c r="AX665" s="7" t="e">
        <f>VLOOKUP($A665&amp;$B665,'Cleaned Responses'!$1:$82,MATCH(AX$1,'Cleaned Responses'!$1:$1,0),FALSE)/100</f>
        <v>#N/A</v>
      </c>
      <c r="AY665" s="7" t="e">
        <f>VLOOKUP($A665&amp;$B665,'Cleaned Responses'!$1:$82,MATCH(AY$1,'Cleaned Responses'!$1:$1,0),FALSE)/100</f>
        <v>#N/A</v>
      </c>
      <c r="AZ665" s="7" t="e">
        <f>VLOOKUP($A665&amp;$B665,'Cleaned Responses'!$1:$82,MATCH(AZ$1,'Cleaned Responses'!$1:$1,0),FALSE)/100</f>
        <v>#N/A</v>
      </c>
      <c r="BA665" s="7" t="e">
        <f>VLOOKUP($A665&amp;$B665,'Cleaned Responses'!$1:$82,MATCH(BA$1,'Cleaned Responses'!$1:$1,0),FALSE)/100</f>
        <v>#N/A</v>
      </c>
      <c r="BB665" s="7" t="e">
        <f>VLOOKUP($A665&amp;$B665,'Cleaned Responses'!$1:$82,MATCH(BB$1,'Cleaned Responses'!$1:$1,0),FALSE)/100</f>
        <v>#N/A</v>
      </c>
      <c r="BC665" s="7" t="e">
        <f>VLOOKUP($A665&amp;$B665,'Cleaned Responses'!$1:$82,MATCH(BC$1,'Cleaned Responses'!$1:$1,0),FALSE)/100</f>
        <v>#N/A</v>
      </c>
      <c r="BD665" s="7" t="e">
        <f>VLOOKUP($A665&amp;$B665,'Cleaned Responses'!$1:$82,MATCH(BD$1,'Cleaned Responses'!$1:$1,0),FALSE)/100</f>
        <v>#N/A</v>
      </c>
      <c r="BE665" s="7" t="e">
        <f>VLOOKUP($A665&amp;$B665,'Cleaned Responses'!$1:$82,MATCH(BE$1,'Cleaned Responses'!$1:$1,0),FALSE)/100</f>
        <v>#N/A</v>
      </c>
      <c r="BF665" s="7"/>
      <c r="BG665" s="6" t="e">
        <f>VLOOKUP($A665&amp;$B665,'Cleaned Responses'!$1:$82,MATCH(BG$1,'Cleaned Responses'!$1:$1,0),FALSE)</f>
        <v>#N/A</v>
      </c>
      <c r="BH665" s="6" t="e">
        <f>VLOOKUP($A665&amp;$B665,'Cleaned Responses'!$1:$82,MATCH(BH$1,'Cleaned Responses'!$1:$1,0),FALSE)</f>
        <v>#N/A</v>
      </c>
      <c r="BI665" t="e">
        <f>VLOOKUP($A665&amp;$B665,'Cleaned Responses'!$1:$82,MATCH(BI$1,'Cleaned Responses'!$1:$1,0),FALSE)/100</f>
        <v>#N/A</v>
      </c>
      <c r="BJ665" t="e">
        <f>VLOOKUP($A665&amp;$B665,'Cleaned Responses'!$1:$82,MATCH(BJ$1,'Cleaned Responses'!$1:$1,0),FALSE)/100</f>
        <v>#N/A</v>
      </c>
      <c r="BK665" t="e">
        <f>VLOOKUP($A665&amp;$B665,'Cleaned Responses'!$1:$82,MATCH(BK$1,'Cleaned Responses'!$1:$1,0),FALSE)/100</f>
        <v>#N/A</v>
      </c>
      <c r="BL665" t="e">
        <f t="shared" si="228"/>
        <v>#N/A</v>
      </c>
      <c r="BM665" t="e">
        <f t="shared" si="229"/>
        <v>#N/A</v>
      </c>
      <c r="BN665" t="e">
        <f t="shared" si="230"/>
        <v>#N/A</v>
      </c>
      <c r="BO665" t="e">
        <f>VLOOKUP($A665&amp;$B665,'Cleaned Responses'!$1:$82,MATCH(BO$1,'Cleaned Responses'!$1:$1,0),FALSE)/100</f>
        <v>#N/A</v>
      </c>
      <c r="BP665" t="e">
        <f>VLOOKUP($A665&amp;$B665,'Cleaned Responses'!$1:$82,MATCH(BP$1,'Cleaned Responses'!$1:$1,0),FALSE)/100</f>
        <v>#N/A</v>
      </c>
      <c r="BQ665" t="e">
        <f>VLOOKUP($A665&amp;$B665,'Cleaned Responses'!$1:$82,MATCH(BQ$1,'Cleaned Responses'!$1:$1,0),FALSE)/100</f>
        <v>#N/A</v>
      </c>
      <c r="BR665" t="e">
        <f>VLOOKUP($A665&amp;$B665,'Cleaned Responses'!$1:$82,MATCH(BR$1,'Cleaned Responses'!$1:$1,0),FALSE)/100</f>
        <v>#N/A</v>
      </c>
      <c r="BS665" t="e">
        <f>VLOOKUP($A665&amp;$B665,'Cleaned Responses'!$1:$82,MATCH(BS$1,'Cleaned Responses'!$1:$1,0),FALSE)/100</f>
        <v>#N/A</v>
      </c>
      <c r="BT665" t="e">
        <f>VLOOKUP($A665&amp;$B665,'Cleaned Responses'!$1:$82,MATCH(BT$1,'Cleaned Responses'!$1:$1,0),FALSE)/100</f>
        <v>#N/A</v>
      </c>
      <c r="BU665" t="e">
        <f>VLOOKUP($A665&amp;$B665,'Cleaned Responses'!$1:$82,MATCH(BU$1,'Cleaned Responses'!$1:$1,0),FALSE)/100</f>
        <v>#N/A</v>
      </c>
      <c r="BV665" t="e">
        <f>VLOOKUP($A665&amp;$B665,'Cleaned Responses'!$1:$82,MATCH(BV$1,'Cleaned Responses'!$1:$1,0),FALSE)/100</f>
        <v>#N/A</v>
      </c>
      <c r="BW665" t="e">
        <f>VLOOKUP($A665&amp;$B665,'Cleaned Responses'!$1:$82,MATCH(BW$1,'Cleaned Responses'!$1:$1,0),FALSE)/100</f>
        <v>#N/A</v>
      </c>
      <c r="BX665" t="e">
        <f>VLOOKUP($A665&amp;$B665,'Cleaned Responses'!$1:$82,MATCH(BX$1,'Cleaned Responses'!$1:$1,0),FALSE)/100</f>
        <v>#N/A</v>
      </c>
      <c r="BY665" t="e">
        <f>VLOOKUP($A665&amp;$B665,'Cleaned Responses'!$1:$82,MATCH(BY$1,'Cleaned Responses'!$1:$1,0),FALSE)/100</f>
        <v>#N/A</v>
      </c>
      <c r="BZ665" t="e">
        <f>VLOOKUP($A665&amp;$B665,'Cleaned Responses'!$1:$82,MATCH(BZ$1,'Cleaned Responses'!$1:$1,0),FALSE)/100</f>
        <v>#N/A</v>
      </c>
      <c r="CA665" t="e">
        <f t="shared" si="231"/>
        <v>#N/A</v>
      </c>
      <c r="CB665" t="e">
        <f t="shared" si="232"/>
        <v>#N/A</v>
      </c>
      <c r="CC665" t="e">
        <f t="shared" si="233"/>
        <v>#N/A</v>
      </c>
      <c r="CD665" t="e">
        <f t="shared" si="234"/>
        <v>#N/A</v>
      </c>
      <c r="CE665" t="e">
        <f t="shared" si="235"/>
        <v>#N/A</v>
      </c>
      <c r="CF665" t="e">
        <f t="shared" si="236"/>
        <v>#N/A</v>
      </c>
      <c r="CG665" t="e">
        <f t="shared" si="237"/>
        <v>#N/A</v>
      </c>
      <c r="CH665" t="e">
        <f t="shared" si="238"/>
        <v>#N/A</v>
      </c>
      <c r="CI665" t="e">
        <f t="shared" si="239"/>
        <v>#N/A</v>
      </c>
      <c r="CJ665" t="e">
        <f t="shared" si="240"/>
        <v>#N/A</v>
      </c>
      <c r="CK665" t="e">
        <f t="shared" si="241"/>
        <v>#N/A</v>
      </c>
    </row>
    <row r="666" spans="1:89" ht="20" customHeight="1" x14ac:dyDescent="0.25">
      <c r="A666" s="163"/>
      <c r="B666" s="6"/>
      <c r="C666" s="6" t="e">
        <f>VLOOKUP($A666&amp;$B666,'Cleaned Responses'!$1:$82,MATCH($C$1,'Cleaned Responses'!$1:$1,0),FALSE)</f>
        <v>#N/A</v>
      </c>
      <c r="D666" s="6" t="e">
        <f>VLOOKUP($A666&amp;$B666,'Cleaned Responses'!$1:$82,MATCH(D$1,'Cleaned Responses'!$1:$1,0),FALSE)</f>
        <v>#N/A</v>
      </c>
      <c r="E666" s="6" t="e">
        <f>VLOOKUP($A666&amp;$B666,'Cleaned Responses'!$1:$82,MATCH(E$1,'Cleaned Responses'!$1:$1,0),FALSE)</f>
        <v>#N/A</v>
      </c>
      <c r="F666" s="6" t="e">
        <f>VLOOKUP($A666&amp;$B666,'Cleaned Responses'!$1:$82,MATCH(F$1,'Cleaned Responses'!$1:$1,0),FALSE)</f>
        <v>#N/A</v>
      </c>
      <c r="G666" s="6" t="e">
        <f t="shared" si="242"/>
        <v>#N/A</v>
      </c>
      <c r="H666" s="6" t="e">
        <f>VLOOKUP($A666&amp;$B666,'Cleaned Responses'!$1:$82,MATCH(H$1,'Cleaned Responses'!$1:$1,0),FALSE)</f>
        <v>#N/A</v>
      </c>
      <c r="I666" s="6" t="e">
        <f>VLOOKUP($A666&amp;$B666,'Cleaned Responses'!$1:$82,MATCH(I$1,'Cleaned Responses'!$1:$1,0),FALSE)</f>
        <v>#N/A</v>
      </c>
      <c r="J666" s="6" t="e">
        <f>VLOOKUP($A666&amp;$B666,'Cleaned Responses'!$1:$82,MATCH(J$1,'Cleaned Responses'!$1:$1,0),FALSE)</f>
        <v>#N/A</v>
      </c>
      <c r="K666" s="6" t="e">
        <f>VLOOKUP($A666&amp;$B666,'Cleaned Responses'!$1:$82,MATCH(K$1,'Cleaned Responses'!$1:$1,0),FALSE)</f>
        <v>#N/A</v>
      </c>
      <c r="L666" s="6" t="e">
        <f>VLOOKUP($A666&amp;$B666,'Cleaned Responses'!$1:$82,MATCH(L$1,'Cleaned Responses'!$1:$1,0),FALSE)</f>
        <v>#N/A</v>
      </c>
      <c r="M666" s="6" t="e">
        <f>VLOOKUP($A666&amp;$B666,'Cleaned Responses'!$1:$82,MATCH(M$1,'Cleaned Responses'!$1:$1,0),FALSE)</f>
        <v>#N/A</v>
      </c>
      <c r="N666" s="6" t="e">
        <f>VLOOKUP($A666&amp;$B666,'Cleaned Responses'!$1:$82,MATCH(N$1,'Cleaned Responses'!$1:$1,0),FALSE)</f>
        <v>#N/A</v>
      </c>
      <c r="O666" s="6" t="e">
        <f>VLOOKUP($A666&amp;$B666,'Cleaned Responses'!$1:$82,MATCH(O$1,'Cleaned Responses'!$1:$1,0),FALSE)</f>
        <v>#N/A</v>
      </c>
      <c r="P666" s="6" t="e">
        <f>VLOOKUP($A666&amp;$B666,'Cleaned Responses'!$1:$82,MATCH(P$1,'Cleaned Responses'!$1:$1,0),FALSE)</f>
        <v>#N/A</v>
      </c>
      <c r="Q666" s="6" t="e">
        <f>VLOOKUP($A666&amp;$B666,'Cleaned Responses'!$1:$82,MATCH(Q$1,'Cleaned Responses'!$1:$1,0),FALSE)</f>
        <v>#VALUE!</v>
      </c>
      <c r="R666" s="8" t="e">
        <f t="shared" si="243"/>
        <v>#N/A</v>
      </c>
      <c r="S666" s="8" t="e">
        <f t="shared" si="244"/>
        <v>#N/A</v>
      </c>
      <c r="T666" s="8" t="e">
        <f t="shared" si="245"/>
        <v>#N/A</v>
      </c>
      <c r="U666" s="6"/>
      <c r="V666" s="6"/>
      <c r="W666" s="6"/>
      <c r="X666" s="6"/>
      <c r="Y666" s="8" t="e">
        <f t="shared" si="246"/>
        <v>#N/A</v>
      </c>
      <c r="Z666" s="6" t="e">
        <f>VLOOKUP($A666&amp;$B666,'Cleaned Responses'!$1:$82,MATCH(Z$1,'Cleaned Responses'!$1:$1,0),FALSE)</f>
        <v>#N/A</v>
      </c>
      <c r="AA666" s="6" t="e">
        <f>VLOOKUP($A666&amp;$B666,'Cleaned Responses'!$1:$82,MATCH(AA$1,'Cleaned Responses'!$1:$1,0),FALSE)</f>
        <v>#N/A</v>
      </c>
      <c r="AB666" s="9" t="e">
        <f t="shared" si="247"/>
        <v>#N/A</v>
      </c>
      <c r="AC666" s="9" t="e">
        <f t="shared" si="248"/>
        <v>#N/A</v>
      </c>
      <c r="AD666" s="6" t="e">
        <f>VLOOKUP($A666&amp;$B666,'Cleaned Responses'!$1:$82,MATCH(AD$1,'Cleaned Responses'!$1:$1,0),FALSE)</f>
        <v>#N/A</v>
      </c>
      <c r="AE666" s="6" t="e">
        <f>VLOOKUP($A666&amp;$B666,'Cleaned Responses'!$1:$82,MATCH(AE$1,'Cleaned Responses'!$1:$1,0),FALSE)</f>
        <v>#N/A</v>
      </c>
      <c r="AF666" s="6" t="e">
        <f>VLOOKUP($A666&amp;$B666,'Cleaned Responses'!$1:$82,MATCH(AF$1,'Cleaned Responses'!$1:$1,0),FALSE)</f>
        <v>#N/A</v>
      </c>
      <c r="AG666" s="6" t="e">
        <f>VLOOKUP($A666&amp;$B666,'Cleaned Responses'!$1:$82,MATCH(AG$1,'Cleaned Responses'!$1:$1,0),FALSE)</f>
        <v>#N/A</v>
      </c>
      <c r="AH666" s="6" t="e">
        <f>VLOOKUP($A666&amp;$B666,'Cleaned Responses'!$1:$82,MATCH(AH$1,'Cleaned Responses'!$1:$1,0),FALSE)</f>
        <v>#N/A</v>
      </c>
      <c r="AI666" s="6" t="e">
        <f>VLOOKUP($A666&amp;$B666,'Cleaned Responses'!$1:$82,MATCH(AI$1,'Cleaned Responses'!$1:$1,0),FALSE)</f>
        <v>#N/A</v>
      </c>
      <c r="AJ666" s="6" t="e">
        <f>VLOOKUP($A666&amp;$B666,'Cleaned Responses'!$1:$82,MATCH(AJ$1,'Cleaned Responses'!$1:$1,0),FALSE)</f>
        <v>#N/A</v>
      </c>
      <c r="AK666" s="6" t="e">
        <f>VLOOKUP($A666&amp;$B666,'Cleaned Responses'!$1:$82,MATCH(AK$1,'Cleaned Responses'!$1:$1,0),FALSE)</f>
        <v>#N/A</v>
      </c>
      <c r="AL666" s="6" t="e">
        <f t="shared" si="249"/>
        <v>#N/A</v>
      </c>
      <c r="AM666" s="7" t="e">
        <f>VLOOKUP($A666&amp;$B666,'Cleaned Responses'!$1:$82,MATCH(AM$1,'Cleaned Responses'!$1:$1,0),FALSE)/100</f>
        <v>#N/A</v>
      </c>
      <c r="AN666" s="7" t="e">
        <f>VLOOKUP($A666&amp;$B666,'Cleaned Responses'!$1:$82,MATCH(AN$1,'Cleaned Responses'!$1:$1,0),FALSE)/100</f>
        <v>#N/A</v>
      </c>
      <c r="AO666" s="7" t="e">
        <f>VLOOKUP($A666&amp;$B666,'Cleaned Responses'!$1:$82,MATCH(AO$1,'Cleaned Responses'!$1:$1,0),FALSE)/100</f>
        <v>#N/A</v>
      </c>
      <c r="AP666" s="7" t="e">
        <f>VLOOKUP($A666&amp;$B666,'Cleaned Responses'!$1:$82,MATCH(AP$1,'Cleaned Responses'!$1:$1,0),FALSE)/100</f>
        <v>#N/A</v>
      </c>
      <c r="AQ666" s="7" t="e">
        <f>VLOOKUP($A666&amp;$B666,'Cleaned Responses'!$1:$82,MATCH(AQ$1,'Cleaned Responses'!$1:$1,0),FALSE)/100</f>
        <v>#N/A</v>
      </c>
      <c r="AR666" s="7" t="e">
        <f>VLOOKUP($A666&amp;$B666,'Cleaned Responses'!$1:$82,MATCH(AR$1,'Cleaned Responses'!$1:$1,0),FALSE)/100</f>
        <v>#N/A</v>
      </c>
      <c r="AS666" s="7" t="e">
        <f>VLOOKUP($A666&amp;$B666,'Cleaned Responses'!$1:$82,MATCH(AS$1,'Cleaned Responses'!$1:$1,0),FALSE)/100</f>
        <v>#N/A</v>
      </c>
      <c r="AT666" s="7" t="e">
        <f>VLOOKUP($A666&amp;$B666,'Cleaned Responses'!$1:$82,MATCH(AT$1,'Cleaned Responses'!$1:$1,0),FALSE)/100</f>
        <v>#N/A</v>
      </c>
      <c r="AU666" s="7" t="e">
        <f>VLOOKUP($A666&amp;$B666,'Cleaned Responses'!$1:$82,MATCH(AU$1,'Cleaned Responses'!$1:$1,0),FALSE)/100</f>
        <v>#N/A</v>
      </c>
      <c r="AV666" s="7" t="e">
        <f>VLOOKUP($A666&amp;$B666,'Cleaned Responses'!$1:$82,MATCH(AV$1,'Cleaned Responses'!$1:$1,0),FALSE)/100</f>
        <v>#N/A</v>
      </c>
      <c r="AW666" s="7" t="e">
        <f>VLOOKUP($A666&amp;$B666,'Cleaned Responses'!$1:$82,MATCH(AW$1,'Cleaned Responses'!$1:$1,0),FALSE)/100</f>
        <v>#N/A</v>
      </c>
      <c r="AX666" s="7" t="e">
        <f>VLOOKUP($A666&amp;$B666,'Cleaned Responses'!$1:$82,MATCH(AX$1,'Cleaned Responses'!$1:$1,0),FALSE)/100</f>
        <v>#N/A</v>
      </c>
      <c r="AY666" s="7" t="e">
        <f>VLOOKUP($A666&amp;$B666,'Cleaned Responses'!$1:$82,MATCH(AY$1,'Cleaned Responses'!$1:$1,0),FALSE)/100</f>
        <v>#N/A</v>
      </c>
      <c r="AZ666" s="7" t="e">
        <f>VLOOKUP($A666&amp;$B666,'Cleaned Responses'!$1:$82,MATCH(AZ$1,'Cleaned Responses'!$1:$1,0),FALSE)/100</f>
        <v>#N/A</v>
      </c>
      <c r="BA666" s="7" t="e">
        <f>VLOOKUP($A666&amp;$B666,'Cleaned Responses'!$1:$82,MATCH(BA$1,'Cleaned Responses'!$1:$1,0),FALSE)/100</f>
        <v>#N/A</v>
      </c>
      <c r="BB666" s="7" t="e">
        <f>VLOOKUP($A666&amp;$B666,'Cleaned Responses'!$1:$82,MATCH(BB$1,'Cleaned Responses'!$1:$1,0),FALSE)/100</f>
        <v>#N/A</v>
      </c>
      <c r="BC666" s="7" t="e">
        <f>VLOOKUP($A666&amp;$B666,'Cleaned Responses'!$1:$82,MATCH(BC$1,'Cleaned Responses'!$1:$1,0),FALSE)/100</f>
        <v>#N/A</v>
      </c>
      <c r="BD666" s="7" t="e">
        <f>VLOOKUP($A666&amp;$B666,'Cleaned Responses'!$1:$82,MATCH(BD$1,'Cleaned Responses'!$1:$1,0),FALSE)/100</f>
        <v>#N/A</v>
      </c>
      <c r="BE666" s="7" t="e">
        <f>VLOOKUP($A666&amp;$B666,'Cleaned Responses'!$1:$82,MATCH(BE$1,'Cleaned Responses'!$1:$1,0),FALSE)/100</f>
        <v>#N/A</v>
      </c>
      <c r="BF666" s="7"/>
      <c r="BG666" s="6" t="e">
        <f>VLOOKUP($A666&amp;$B666,'Cleaned Responses'!$1:$82,MATCH(BG$1,'Cleaned Responses'!$1:$1,0),FALSE)</f>
        <v>#N/A</v>
      </c>
      <c r="BH666" s="6" t="e">
        <f>VLOOKUP($A666&amp;$B666,'Cleaned Responses'!$1:$82,MATCH(BH$1,'Cleaned Responses'!$1:$1,0),FALSE)</f>
        <v>#N/A</v>
      </c>
      <c r="BI666" t="e">
        <f>VLOOKUP($A666&amp;$B666,'Cleaned Responses'!$1:$82,MATCH(BI$1,'Cleaned Responses'!$1:$1,0),FALSE)/100</f>
        <v>#N/A</v>
      </c>
      <c r="BJ666" t="e">
        <f>VLOOKUP($A666&amp;$B666,'Cleaned Responses'!$1:$82,MATCH(BJ$1,'Cleaned Responses'!$1:$1,0),FALSE)/100</f>
        <v>#N/A</v>
      </c>
      <c r="BK666" t="e">
        <f>VLOOKUP($A666&amp;$B666,'Cleaned Responses'!$1:$82,MATCH(BK$1,'Cleaned Responses'!$1:$1,0),FALSE)/100</f>
        <v>#N/A</v>
      </c>
      <c r="BL666" t="e">
        <f t="shared" si="228"/>
        <v>#N/A</v>
      </c>
      <c r="BM666" t="e">
        <f t="shared" si="229"/>
        <v>#N/A</v>
      </c>
      <c r="BN666" t="e">
        <f t="shared" si="230"/>
        <v>#N/A</v>
      </c>
      <c r="BO666" t="e">
        <f>VLOOKUP($A666&amp;$B666,'Cleaned Responses'!$1:$82,MATCH(BO$1,'Cleaned Responses'!$1:$1,0),FALSE)/100</f>
        <v>#N/A</v>
      </c>
      <c r="BP666" t="e">
        <f>VLOOKUP($A666&amp;$B666,'Cleaned Responses'!$1:$82,MATCH(BP$1,'Cleaned Responses'!$1:$1,0),FALSE)/100</f>
        <v>#N/A</v>
      </c>
      <c r="BQ666" t="e">
        <f>VLOOKUP($A666&amp;$B666,'Cleaned Responses'!$1:$82,MATCH(BQ$1,'Cleaned Responses'!$1:$1,0),FALSE)/100</f>
        <v>#N/A</v>
      </c>
      <c r="BR666" t="e">
        <f>VLOOKUP($A666&amp;$B666,'Cleaned Responses'!$1:$82,MATCH(BR$1,'Cleaned Responses'!$1:$1,0),FALSE)/100</f>
        <v>#N/A</v>
      </c>
      <c r="BS666" t="e">
        <f>VLOOKUP($A666&amp;$B666,'Cleaned Responses'!$1:$82,MATCH(BS$1,'Cleaned Responses'!$1:$1,0),FALSE)/100</f>
        <v>#N/A</v>
      </c>
      <c r="BT666" t="e">
        <f>VLOOKUP($A666&amp;$B666,'Cleaned Responses'!$1:$82,MATCH(BT$1,'Cleaned Responses'!$1:$1,0),FALSE)/100</f>
        <v>#N/A</v>
      </c>
      <c r="BU666" t="e">
        <f>VLOOKUP($A666&amp;$B666,'Cleaned Responses'!$1:$82,MATCH(BU$1,'Cleaned Responses'!$1:$1,0),FALSE)/100</f>
        <v>#N/A</v>
      </c>
      <c r="BV666" t="e">
        <f>VLOOKUP($A666&amp;$B666,'Cleaned Responses'!$1:$82,MATCH(BV$1,'Cleaned Responses'!$1:$1,0),FALSE)/100</f>
        <v>#N/A</v>
      </c>
      <c r="BW666" t="e">
        <f>VLOOKUP($A666&amp;$B666,'Cleaned Responses'!$1:$82,MATCH(BW$1,'Cleaned Responses'!$1:$1,0),FALSE)/100</f>
        <v>#N/A</v>
      </c>
      <c r="BX666" t="e">
        <f>VLOOKUP($A666&amp;$B666,'Cleaned Responses'!$1:$82,MATCH(BX$1,'Cleaned Responses'!$1:$1,0),FALSE)/100</f>
        <v>#N/A</v>
      </c>
      <c r="BY666" t="e">
        <f>VLOOKUP($A666&amp;$B666,'Cleaned Responses'!$1:$82,MATCH(BY$1,'Cleaned Responses'!$1:$1,0),FALSE)/100</f>
        <v>#N/A</v>
      </c>
      <c r="BZ666" t="e">
        <f>VLOOKUP($A666&amp;$B666,'Cleaned Responses'!$1:$82,MATCH(BZ$1,'Cleaned Responses'!$1:$1,0),FALSE)/100</f>
        <v>#N/A</v>
      </c>
      <c r="CA666" t="e">
        <f t="shared" si="231"/>
        <v>#N/A</v>
      </c>
      <c r="CB666" t="e">
        <f t="shared" si="232"/>
        <v>#N/A</v>
      </c>
      <c r="CC666" t="e">
        <f t="shared" si="233"/>
        <v>#N/A</v>
      </c>
      <c r="CD666" t="e">
        <f t="shared" si="234"/>
        <v>#N/A</v>
      </c>
      <c r="CE666" t="e">
        <f t="shared" si="235"/>
        <v>#N/A</v>
      </c>
      <c r="CF666" t="e">
        <f t="shared" si="236"/>
        <v>#N/A</v>
      </c>
      <c r="CG666" t="e">
        <f t="shared" si="237"/>
        <v>#N/A</v>
      </c>
      <c r="CH666" t="e">
        <f t="shared" si="238"/>
        <v>#N/A</v>
      </c>
      <c r="CI666" t="e">
        <f t="shared" si="239"/>
        <v>#N/A</v>
      </c>
      <c r="CJ666" t="e">
        <f t="shared" si="240"/>
        <v>#N/A</v>
      </c>
      <c r="CK666" t="e">
        <f t="shared" si="241"/>
        <v>#N/A</v>
      </c>
    </row>
    <row r="667" spans="1:89" ht="20" customHeight="1" x14ac:dyDescent="0.25">
      <c r="A667" s="163"/>
      <c r="B667" s="6"/>
      <c r="C667" s="6" t="e">
        <f>VLOOKUP($A667&amp;$B667,'Cleaned Responses'!$1:$82,MATCH($C$1,'Cleaned Responses'!$1:$1,0),FALSE)</f>
        <v>#N/A</v>
      </c>
      <c r="D667" s="6" t="e">
        <f>VLOOKUP($A667&amp;$B667,'Cleaned Responses'!$1:$82,MATCH(D$1,'Cleaned Responses'!$1:$1,0),FALSE)</f>
        <v>#N/A</v>
      </c>
      <c r="E667" s="6" t="e">
        <f>VLOOKUP($A667&amp;$B667,'Cleaned Responses'!$1:$82,MATCH(E$1,'Cleaned Responses'!$1:$1,0),FALSE)</f>
        <v>#N/A</v>
      </c>
      <c r="F667" s="6" t="e">
        <f>VLOOKUP($A667&amp;$B667,'Cleaned Responses'!$1:$82,MATCH(F$1,'Cleaned Responses'!$1:$1,0),FALSE)</f>
        <v>#N/A</v>
      </c>
      <c r="G667" s="6" t="e">
        <f t="shared" si="242"/>
        <v>#N/A</v>
      </c>
      <c r="H667" s="6" t="e">
        <f>VLOOKUP($A667&amp;$B667,'Cleaned Responses'!$1:$82,MATCH(H$1,'Cleaned Responses'!$1:$1,0),FALSE)</f>
        <v>#N/A</v>
      </c>
      <c r="I667" s="6" t="e">
        <f>VLOOKUP($A667&amp;$B667,'Cleaned Responses'!$1:$82,MATCH(I$1,'Cleaned Responses'!$1:$1,0),FALSE)</f>
        <v>#N/A</v>
      </c>
      <c r="J667" s="6" t="e">
        <f>VLOOKUP($A667&amp;$B667,'Cleaned Responses'!$1:$82,MATCH(J$1,'Cleaned Responses'!$1:$1,0),FALSE)</f>
        <v>#N/A</v>
      </c>
      <c r="K667" s="6" t="e">
        <f>VLOOKUP($A667&amp;$B667,'Cleaned Responses'!$1:$82,MATCH(K$1,'Cleaned Responses'!$1:$1,0),FALSE)</f>
        <v>#N/A</v>
      </c>
      <c r="L667" s="6" t="e">
        <f>VLOOKUP($A667&amp;$B667,'Cleaned Responses'!$1:$82,MATCH(L$1,'Cleaned Responses'!$1:$1,0),FALSE)</f>
        <v>#N/A</v>
      </c>
      <c r="M667" s="6" t="e">
        <f>VLOOKUP($A667&amp;$B667,'Cleaned Responses'!$1:$82,MATCH(M$1,'Cleaned Responses'!$1:$1,0),FALSE)</f>
        <v>#N/A</v>
      </c>
      <c r="N667" s="6" t="e">
        <f>VLOOKUP($A667&amp;$B667,'Cleaned Responses'!$1:$82,MATCH(N$1,'Cleaned Responses'!$1:$1,0),FALSE)</f>
        <v>#N/A</v>
      </c>
      <c r="O667" s="6" t="e">
        <f>VLOOKUP($A667&amp;$B667,'Cleaned Responses'!$1:$82,MATCH(O$1,'Cleaned Responses'!$1:$1,0),FALSE)</f>
        <v>#N/A</v>
      </c>
      <c r="P667" s="6" t="e">
        <f>VLOOKUP($A667&amp;$B667,'Cleaned Responses'!$1:$82,MATCH(P$1,'Cleaned Responses'!$1:$1,0),FALSE)</f>
        <v>#N/A</v>
      </c>
      <c r="Q667" s="6" t="e">
        <f>VLOOKUP($A667&amp;$B667,'Cleaned Responses'!$1:$82,MATCH(Q$1,'Cleaned Responses'!$1:$1,0),FALSE)</f>
        <v>#VALUE!</v>
      </c>
      <c r="R667" s="8" t="e">
        <f t="shared" si="243"/>
        <v>#N/A</v>
      </c>
      <c r="S667" s="8" t="e">
        <f t="shared" si="244"/>
        <v>#N/A</v>
      </c>
      <c r="T667" s="8" t="e">
        <f t="shared" si="245"/>
        <v>#N/A</v>
      </c>
      <c r="U667" s="6"/>
      <c r="V667" s="6"/>
      <c r="W667" s="6"/>
      <c r="X667" s="6"/>
      <c r="Y667" s="8" t="e">
        <f t="shared" si="246"/>
        <v>#N/A</v>
      </c>
      <c r="Z667" s="6" t="e">
        <f>VLOOKUP($A667&amp;$B667,'Cleaned Responses'!$1:$82,MATCH(Z$1,'Cleaned Responses'!$1:$1,0),FALSE)</f>
        <v>#N/A</v>
      </c>
      <c r="AA667" s="6" t="e">
        <f>VLOOKUP($A667&amp;$B667,'Cleaned Responses'!$1:$82,MATCH(AA$1,'Cleaned Responses'!$1:$1,0),FALSE)</f>
        <v>#N/A</v>
      </c>
      <c r="AB667" s="9" t="e">
        <f t="shared" si="247"/>
        <v>#N/A</v>
      </c>
      <c r="AC667" s="9" t="e">
        <f t="shared" si="248"/>
        <v>#N/A</v>
      </c>
      <c r="AD667" s="6" t="e">
        <f>VLOOKUP($A667&amp;$B667,'Cleaned Responses'!$1:$82,MATCH(AD$1,'Cleaned Responses'!$1:$1,0),FALSE)</f>
        <v>#N/A</v>
      </c>
      <c r="AE667" s="6" t="e">
        <f>VLOOKUP($A667&amp;$B667,'Cleaned Responses'!$1:$82,MATCH(AE$1,'Cleaned Responses'!$1:$1,0),FALSE)</f>
        <v>#N/A</v>
      </c>
      <c r="AF667" s="6" t="e">
        <f>VLOOKUP($A667&amp;$B667,'Cleaned Responses'!$1:$82,MATCH(AF$1,'Cleaned Responses'!$1:$1,0),FALSE)</f>
        <v>#N/A</v>
      </c>
      <c r="AG667" s="6" t="e">
        <f>VLOOKUP($A667&amp;$B667,'Cleaned Responses'!$1:$82,MATCH(AG$1,'Cleaned Responses'!$1:$1,0),FALSE)</f>
        <v>#N/A</v>
      </c>
      <c r="AH667" s="6" t="e">
        <f>VLOOKUP($A667&amp;$B667,'Cleaned Responses'!$1:$82,MATCH(AH$1,'Cleaned Responses'!$1:$1,0),FALSE)</f>
        <v>#N/A</v>
      </c>
      <c r="AI667" s="6" t="e">
        <f>VLOOKUP($A667&amp;$B667,'Cleaned Responses'!$1:$82,MATCH(AI$1,'Cleaned Responses'!$1:$1,0),FALSE)</f>
        <v>#N/A</v>
      </c>
      <c r="AJ667" s="6" t="e">
        <f>VLOOKUP($A667&amp;$B667,'Cleaned Responses'!$1:$82,MATCH(AJ$1,'Cleaned Responses'!$1:$1,0),FALSE)</f>
        <v>#N/A</v>
      </c>
      <c r="AK667" s="6" t="e">
        <f>VLOOKUP($A667&amp;$B667,'Cleaned Responses'!$1:$82,MATCH(AK$1,'Cleaned Responses'!$1:$1,0),FALSE)</f>
        <v>#N/A</v>
      </c>
      <c r="AL667" s="6" t="e">
        <f t="shared" si="249"/>
        <v>#N/A</v>
      </c>
      <c r="AM667" s="7" t="e">
        <f>VLOOKUP($A667&amp;$B667,'Cleaned Responses'!$1:$82,MATCH(AM$1,'Cleaned Responses'!$1:$1,0),FALSE)/100</f>
        <v>#N/A</v>
      </c>
      <c r="AN667" s="7" t="e">
        <f>VLOOKUP($A667&amp;$B667,'Cleaned Responses'!$1:$82,MATCH(AN$1,'Cleaned Responses'!$1:$1,0),FALSE)/100</f>
        <v>#N/A</v>
      </c>
      <c r="AO667" s="7" t="e">
        <f>VLOOKUP($A667&amp;$B667,'Cleaned Responses'!$1:$82,MATCH(AO$1,'Cleaned Responses'!$1:$1,0),FALSE)/100</f>
        <v>#N/A</v>
      </c>
      <c r="AP667" s="7" t="e">
        <f>VLOOKUP($A667&amp;$B667,'Cleaned Responses'!$1:$82,MATCH(AP$1,'Cleaned Responses'!$1:$1,0),FALSE)/100</f>
        <v>#N/A</v>
      </c>
      <c r="AQ667" s="7" t="e">
        <f>VLOOKUP($A667&amp;$B667,'Cleaned Responses'!$1:$82,MATCH(AQ$1,'Cleaned Responses'!$1:$1,0),FALSE)/100</f>
        <v>#N/A</v>
      </c>
      <c r="AR667" s="7" t="e">
        <f>VLOOKUP($A667&amp;$B667,'Cleaned Responses'!$1:$82,MATCH(AR$1,'Cleaned Responses'!$1:$1,0),FALSE)/100</f>
        <v>#N/A</v>
      </c>
      <c r="AS667" s="7" t="e">
        <f>VLOOKUP($A667&amp;$B667,'Cleaned Responses'!$1:$82,MATCH(AS$1,'Cleaned Responses'!$1:$1,0),FALSE)/100</f>
        <v>#N/A</v>
      </c>
      <c r="AT667" s="7" t="e">
        <f>VLOOKUP($A667&amp;$B667,'Cleaned Responses'!$1:$82,MATCH(AT$1,'Cleaned Responses'!$1:$1,0),FALSE)/100</f>
        <v>#N/A</v>
      </c>
      <c r="AU667" s="7" t="e">
        <f>VLOOKUP($A667&amp;$B667,'Cleaned Responses'!$1:$82,MATCH(AU$1,'Cleaned Responses'!$1:$1,0),FALSE)/100</f>
        <v>#N/A</v>
      </c>
      <c r="AV667" s="7" t="e">
        <f>VLOOKUP($A667&amp;$B667,'Cleaned Responses'!$1:$82,MATCH(AV$1,'Cleaned Responses'!$1:$1,0),FALSE)/100</f>
        <v>#N/A</v>
      </c>
      <c r="AW667" s="7" t="e">
        <f>VLOOKUP($A667&amp;$B667,'Cleaned Responses'!$1:$82,MATCH(AW$1,'Cleaned Responses'!$1:$1,0),FALSE)/100</f>
        <v>#N/A</v>
      </c>
      <c r="AX667" s="7" t="e">
        <f>VLOOKUP($A667&amp;$B667,'Cleaned Responses'!$1:$82,MATCH(AX$1,'Cleaned Responses'!$1:$1,0),FALSE)/100</f>
        <v>#N/A</v>
      </c>
      <c r="AY667" s="7" t="e">
        <f>VLOOKUP($A667&amp;$B667,'Cleaned Responses'!$1:$82,MATCH(AY$1,'Cleaned Responses'!$1:$1,0),FALSE)/100</f>
        <v>#N/A</v>
      </c>
      <c r="AZ667" s="7" t="e">
        <f>VLOOKUP($A667&amp;$B667,'Cleaned Responses'!$1:$82,MATCH(AZ$1,'Cleaned Responses'!$1:$1,0),FALSE)/100</f>
        <v>#N/A</v>
      </c>
      <c r="BA667" s="7" t="e">
        <f>VLOOKUP($A667&amp;$B667,'Cleaned Responses'!$1:$82,MATCH(BA$1,'Cleaned Responses'!$1:$1,0),FALSE)/100</f>
        <v>#N/A</v>
      </c>
      <c r="BB667" s="7" t="e">
        <f>VLOOKUP($A667&amp;$B667,'Cleaned Responses'!$1:$82,MATCH(BB$1,'Cleaned Responses'!$1:$1,0),FALSE)/100</f>
        <v>#N/A</v>
      </c>
      <c r="BC667" s="7" t="e">
        <f>VLOOKUP($A667&amp;$B667,'Cleaned Responses'!$1:$82,MATCH(BC$1,'Cleaned Responses'!$1:$1,0),FALSE)/100</f>
        <v>#N/A</v>
      </c>
      <c r="BD667" s="7" t="e">
        <f>VLOOKUP($A667&amp;$B667,'Cleaned Responses'!$1:$82,MATCH(BD$1,'Cleaned Responses'!$1:$1,0),FALSE)/100</f>
        <v>#N/A</v>
      </c>
      <c r="BE667" s="7" t="e">
        <f>VLOOKUP($A667&amp;$B667,'Cleaned Responses'!$1:$82,MATCH(BE$1,'Cleaned Responses'!$1:$1,0),FALSE)/100</f>
        <v>#N/A</v>
      </c>
      <c r="BF667" s="7"/>
      <c r="BG667" s="6" t="e">
        <f>VLOOKUP($A667&amp;$B667,'Cleaned Responses'!$1:$82,MATCH(BG$1,'Cleaned Responses'!$1:$1,0),FALSE)</f>
        <v>#N/A</v>
      </c>
      <c r="BH667" s="6" t="e">
        <f>VLOOKUP($A667&amp;$B667,'Cleaned Responses'!$1:$82,MATCH(BH$1,'Cleaned Responses'!$1:$1,0),FALSE)</f>
        <v>#N/A</v>
      </c>
      <c r="BI667" t="e">
        <f>VLOOKUP($A667&amp;$B667,'Cleaned Responses'!$1:$82,MATCH(BI$1,'Cleaned Responses'!$1:$1,0),FALSE)/100</f>
        <v>#N/A</v>
      </c>
      <c r="BJ667" t="e">
        <f>VLOOKUP($A667&amp;$B667,'Cleaned Responses'!$1:$82,MATCH(BJ$1,'Cleaned Responses'!$1:$1,0),FALSE)/100</f>
        <v>#N/A</v>
      </c>
      <c r="BK667" t="e">
        <f>VLOOKUP($A667&amp;$B667,'Cleaned Responses'!$1:$82,MATCH(BK$1,'Cleaned Responses'!$1:$1,0),FALSE)/100</f>
        <v>#N/A</v>
      </c>
      <c r="BL667" t="e">
        <f t="shared" si="228"/>
        <v>#N/A</v>
      </c>
      <c r="BM667" t="e">
        <f t="shared" si="229"/>
        <v>#N/A</v>
      </c>
      <c r="BN667" t="e">
        <f t="shared" si="230"/>
        <v>#N/A</v>
      </c>
      <c r="BO667" t="e">
        <f>VLOOKUP($A667&amp;$B667,'Cleaned Responses'!$1:$82,MATCH(BO$1,'Cleaned Responses'!$1:$1,0),FALSE)/100</f>
        <v>#N/A</v>
      </c>
      <c r="BP667" t="e">
        <f>VLOOKUP($A667&amp;$B667,'Cleaned Responses'!$1:$82,MATCH(BP$1,'Cleaned Responses'!$1:$1,0),FALSE)/100</f>
        <v>#N/A</v>
      </c>
      <c r="BQ667" t="e">
        <f>VLOOKUP($A667&amp;$B667,'Cleaned Responses'!$1:$82,MATCH(BQ$1,'Cleaned Responses'!$1:$1,0),FALSE)/100</f>
        <v>#N/A</v>
      </c>
      <c r="BR667" t="e">
        <f>VLOOKUP($A667&amp;$B667,'Cleaned Responses'!$1:$82,MATCH(BR$1,'Cleaned Responses'!$1:$1,0),FALSE)/100</f>
        <v>#N/A</v>
      </c>
      <c r="BS667" t="e">
        <f>VLOOKUP($A667&amp;$B667,'Cleaned Responses'!$1:$82,MATCH(BS$1,'Cleaned Responses'!$1:$1,0),FALSE)/100</f>
        <v>#N/A</v>
      </c>
      <c r="BT667" t="e">
        <f>VLOOKUP($A667&amp;$B667,'Cleaned Responses'!$1:$82,MATCH(BT$1,'Cleaned Responses'!$1:$1,0),FALSE)/100</f>
        <v>#N/A</v>
      </c>
      <c r="BU667" t="e">
        <f>VLOOKUP($A667&amp;$B667,'Cleaned Responses'!$1:$82,MATCH(BU$1,'Cleaned Responses'!$1:$1,0),FALSE)/100</f>
        <v>#N/A</v>
      </c>
      <c r="BV667" t="e">
        <f>VLOOKUP($A667&amp;$B667,'Cleaned Responses'!$1:$82,MATCH(BV$1,'Cleaned Responses'!$1:$1,0),FALSE)/100</f>
        <v>#N/A</v>
      </c>
      <c r="BW667" t="e">
        <f>VLOOKUP($A667&amp;$B667,'Cleaned Responses'!$1:$82,MATCH(BW$1,'Cleaned Responses'!$1:$1,0),FALSE)/100</f>
        <v>#N/A</v>
      </c>
      <c r="BX667" t="e">
        <f>VLOOKUP($A667&amp;$B667,'Cleaned Responses'!$1:$82,MATCH(BX$1,'Cleaned Responses'!$1:$1,0),FALSE)/100</f>
        <v>#N/A</v>
      </c>
      <c r="BY667" t="e">
        <f>VLOOKUP($A667&amp;$B667,'Cleaned Responses'!$1:$82,MATCH(BY$1,'Cleaned Responses'!$1:$1,0),FALSE)/100</f>
        <v>#N/A</v>
      </c>
      <c r="BZ667" t="e">
        <f>VLOOKUP($A667&amp;$B667,'Cleaned Responses'!$1:$82,MATCH(BZ$1,'Cleaned Responses'!$1:$1,0),FALSE)/100</f>
        <v>#N/A</v>
      </c>
      <c r="CA667" t="e">
        <f t="shared" si="231"/>
        <v>#N/A</v>
      </c>
      <c r="CB667" t="e">
        <f t="shared" si="232"/>
        <v>#N/A</v>
      </c>
      <c r="CC667" t="e">
        <f t="shared" si="233"/>
        <v>#N/A</v>
      </c>
      <c r="CD667" t="e">
        <f t="shared" si="234"/>
        <v>#N/A</v>
      </c>
      <c r="CE667" t="e">
        <f t="shared" si="235"/>
        <v>#N/A</v>
      </c>
      <c r="CF667" t="e">
        <f t="shared" si="236"/>
        <v>#N/A</v>
      </c>
      <c r="CG667" t="e">
        <f t="shared" si="237"/>
        <v>#N/A</v>
      </c>
      <c r="CH667" t="e">
        <f t="shared" si="238"/>
        <v>#N/A</v>
      </c>
      <c r="CI667" t="e">
        <f t="shared" si="239"/>
        <v>#N/A</v>
      </c>
      <c r="CJ667" t="e">
        <f t="shared" si="240"/>
        <v>#N/A</v>
      </c>
      <c r="CK667" t="e">
        <f t="shared" si="241"/>
        <v>#N/A</v>
      </c>
    </row>
    <row r="668" spans="1:89" ht="20" customHeight="1" x14ac:dyDescent="0.25">
      <c r="A668" s="163"/>
      <c r="B668" s="6"/>
      <c r="C668" s="6" t="e">
        <f>VLOOKUP($A668&amp;$B668,'Cleaned Responses'!$1:$82,MATCH($C$1,'Cleaned Responses'!$1:$1,0),FALSE)</f>
        <v>#N/A</v>
      </c>
      <c r="D668" s="6" t="e">
        <f>VLOOKUP($A668&amp;$B668,'Cleaned Responses'!$1:$82,MATCH(D$1,'Cleaned Responses'!$1:$1,0),FALSE)</f>
        <v>#N/A</v>
      </c>
      <c r="E668" s="6" t="e">
        <f>VLOOKUP($A668&amp;$B668,'Cleaned Responses'!$1:$82,MATCH(E$1,'Cleaned Responses'!$1:$1,0),FALSE)</f>
        <v>#N/A</v>
      </c>
      <c r="F668" s="6" t="e">
        <f>VLOOKUP($A668&amp;$B668,'Cleaned Responses'!$1:$82,MATCH(F$1,'Cleaned Responses'!$1:$1,0),FALSE)</f>
        <v>#N/A</v>
      </c>
      <c r="G668" s="6" t="e">
        <f t="shared" si="242"/>
        <v>#N/A</v>
      </c>
      <c r="H668" s="6" t="e">
        <f>VLOOKUP($A668&amp;$B668,'Cleaned Responses'!$1:$82,MATCH(H$1,'Cleaned Responses'!$1:$1,0),FALSE)</f>
        <v>#N/A</v>
      </c>
      <c r="I668" s="6" t="e">
        <f>VLOOKUP($A668&amp;$B668,'Cleaned Responses'!$1:$82,MATCH(I$1,'Cleaned Responses'!$1:$1,0),FALSE)</f>
        <v>#N/A</v>
      </c>
      <c r="J668" s="6" t="e">
        <f>VLOOKUP($A668&amp;$B668,'Cleaned Responses'!$1:$82,MATCH(J$1,'Cleaned Responses'!$1:$1,0),FALSE)</f>
        <v>#N/A</v>
      </c>
      <c r="K668" s="6" t="e">
        <f>VLOOKUP($A668&amp;$B668,'Cleaned Responses'!$1:$82,MATCH(K$1,'Cleaned Responses'!$1:$1,0),FALSE)</f>
        <v>#N/A</v>
      </c>
      <c r="L668" s="6" t="e">
        <f>VLOOKUP($A668&amp;$B668,'Cleaned Responses'!$1:$82,MATCH(L$1,'Cleaned Responses'!$1:$1,0),FALSE)</f>
        <v>#N/A</v>
      </c>
      <c r="M668" s="6" t="e">
        <f>VLOOKUP($A668&amp;$B668,'Cleaned Responses'!$1:$82,MATCH(M$1,'Cleaned Responses'!$1:$1,0),FALSE)</f>
        <v>#N/A</v>
      </c>
      <c r="N668" s="6" t="e">
        <f>VLOOKUP($A668&amp;$B668,'Cleaned Responses'!$1:$82,MATCH(N$1,'Cleaned Responses'!$1:$1,0),FALSE)</f>
        <v>#N/A</v>
      </c>
      <c r="O668" s="6" t="e">
        <f>VLOOKUP($A668&amp;$B668,'Cleaned Responses'!$1:$82,MATCH(O$1,'Cleaned Responses'!$1:$1,0),FALSE)</f>
        <v>#N/A</v>
      </c>
      <c r="P668" s="6" t="e">
        <f>VLOOKUP($A668&amp;$B668,'Cleaned Responses'!$1:$82,MATCH(P$1,'Cleaned Responses'!$1:$1,0),FALSE)</f>
        <v>#N/A</v>
      </c>
      <c r="Q668" s="6" t="e">
        <f>VLOOKUP($A668&amp;$B668,'Cleaned Responses'!$1:$82,MATCH(Q$1,'Cleaned Responses'!$1:$1,0),FALSE)</f>
        <v>#VALUE!</v>
      </c>
      <c r="R668" s="8" t="e">
        <f t="shared" si="243"/>
        <v>#N/A</v>
      </c>
      <c r="S668" s="8" t="e">
        <f t="shared" si="244"/>
        <v>#N/A</v>
      </c>
      <c r="T668" s="8" t="e">
        <f t="shared" si="245"/>
        <v>#N/A</v>
      </c>
      <c r="U668" s="6"/>
      <c r="V668" s="6"/>
      <c r="W668" s="6"/>
      <c r="X668" s="6"/>
      <c r="Y668" s="8" t="e">
        <f t="shared" si="246"/>
        <v>#N/A</v>
      </c>
      <c r="Z668" s="6" t="e">
        <f>VLOOKUP($A668&amp;$B668,'Cleaned Responses'!$1:$82,MATCH(Z$1,'Cleaned Responses'!$1:$1,0),FALSE)</f>
        <v>#N/A</v>
      </c>
      <c r="AA668" s="6" t="e">
        <f>VLOOKUP($A668&amp;$B668,'Cleaned Responses'!$1:$82,MATCH(AA$1,'Cleaned Responses'!$1:$1,0),FALSE)</f>
        <v>#N/A</v>
      </c>
      <c r="AB668" s="9" t="e">
        <f t="shared" si="247"/>
        <v>#N/A</v>
      </c>
      <c r="AC668" s="9" t="e">
        <f t="shared" si="248"/>
        <v>#N/A</v>
      </c>
      <c r="AD668" s="6" t="e">
        <f>VLOOKUP($A668&amp;$B668,'Cleaned Responses'!$1:$82,MATCH(AD$1,'Cleaned Responses'!$1:$1,0),FALSE)</f>
        <v>#N/A</v>
      </c>
      <c r="AE668" s="6" t="e">
        <f>VLOOKUP($A668&amp;$B668,'Cleaned Responses'!$1:$82,MATCH(AE$1,'Cleaned Responses'!$1:$1,0),FALSE)</f>
        <v>#N/A</v>
      </c>
      <c r="AF668" s="6" t="e">
        <f>VLOOKUP($A668&amp;$B668,'Cleaned Responses'!$1:$82,MATCH(AF$1,'Cleaned Responses'!$1:$1,0),FALSE)</f>
        <v>#N/A</v>
      </c>
      <c r="AG668" s="6" t="e">
        <f>VLOOKUP($A668&amp;$B668,'Cleaned Responses'!$1:$82,MATCH(AG$1,'Cleaned Responses'!$1:$1,0),FALSE)</f>
        <v>#N/A</v>
      </c>
      <c r="AH668" s="6" t="e">
        <f>VLOOKUP($A668&amp;$B668,'Cleaned Responses'!$1:$82,MATCH(AH$1,'Cleaned Responses'!$1:$1,0),FALSE)</f>
        <v>#N/A</v>
      </c>
      <c r="AI668" s="6" t="e">
        <f>VLOOKUP($A668&amp;$B668,'Cleaned Responses'!$1:$82,MATCH(AI$1,'Cleaned Responses'!$1:$1,0),FALSE)</f>
        <v>#N/A</v>
      </c>
      <c r="AJ668" s="6" t="e">
        <f>VLOOKUP($A668&amp;$B668,'Cleaned Responses'!$1:$82,MATCH(AJ$1,'Cleaned Responses'!$1:$1,0),FALSE)</f>
        <v>#N/A</v>
      </c>
      <c r="AK668" s="6" t="e">
        <f>VLOOKUP($A668&amp;$B668,'Cleaned Responses'!$1:$82,MATCH(AK$1,'Cleaned Responses'!$1:$1,0),FALSE)</f>
        <v>#N/A</v>
      </c>
      <c r="AL668" s="6" t="e">
        <f t="shared" si="249"/>
        <v>#N/A</v>
      </c>
      <c r="AM668" s="7" t="e">
        <f>VLOOKUP($A668&amp;$B668,'Cleaned Responses'!$1:$82,MATCH(AM$1,'Cleaned Responses'!$1:$1,0),FALSE)/100</f>
        <v>#N/A</v>
      </c>
      <c r="AN668" s="7" t="e">
        <f>VLOOKUP($A668&amp;$B668,'Cleaned Responses'!$1:$82,MATCH(AN$1,'Cleaned Responses'!$1:$1,0),FALSE)/100</f>
        <v>#N/A</v>
      </c>
      <c r="AO668" s="7" t="e">
        <f>VLOOKUP($A668&amp;$B668,'Cleaned Responses'!$1:$82,MATCH(AO$1,'Cleaned Responses'!$1:$1,0),FALSE)/100</f>
        <v>#N/A</v>
      </c>
      <c r="AP668" s="7" t="e">
        <f>VLOOKUP($A668&amp;$B668,'Cleaned Responses'!$1:$82,MATCH(AP$1,'Cleaned Responses'!$1:$1,0),FALSE)/100</f>
        <v>#N/A</v>
      </c>
      <c r="AQ668" s="7" t="e">
        <f>VLOOKUP($A668&amp;$B668,'Cleaned Responses'!$1:$82,MATCH(AQ$1,'Cleaned Responses'!$1:$1,0),FALSE)/100</f>
        <v>#N/A</v>
      </c>
      <c r="AR668" s="7" t="e">
        <f>VLOOKUP($A668&amp;$B668,'Cleaned Responses'!$1:$82,MATCH(AR$1,'Cleaned Responses'!$1:$1,0),FALSE)/100</f>
        <v>#N/A</v>
      </c>
      <c r="AS668" s="7" t="e">
        <f>VLOOKUP($A668&amp;$B668,'Cleaned Responses'!$1:$82,MATCH(AS$1,'Cleaned Responses'!$1:$1,0),FALSE)/100</f>
        <v>#N/A</v>
      </c>
      <c r="AT668" s="7" t="e">
        <f>VLOOKUP($A668&amp;$B668,'Cleaned Responses'!$1:$82,MATCH(AT$1,'Cleaned Responses'!$1:$1,0),FALSE)/100</f>
        <v>#N/A</v>
      </c>
      <c r="AU668" s="7" t="e">
        <f>VLOOKUP($A668&amp;$B668,'Cleaned Responses'!$1:$82,MATCH(AU$1,'Cleaned Responses'!$1:$1,0),FALSE)/100</f>
        <v>#N/A</v>
      </c>
      <c r="AV668" s="7" t="e">
        <f>VLOOKUP($A668&amp;$B668,'Cleaned Responses'!$1:$82,MATCH(AV$1,'Cleaned Responses'!$1:$1,0),FALSE)/100</f>
        <v>#N/A</v>
      </c>
      <c r="AW668" s="7" t="e">
        <f>VLOOKUP($A668&amp;$B668,'Cleaned Responses'!$1:$82,MATCH(AW$1,'Cleaned Responses'!$1:$1,0),FALSE)/100</f>
        <v>#N/A</v>
      </c>
      <c r="AX668" s="7" t="e">
        <f>VLOOKUP($A668&amp;$B668,'Cleaned Responses'!$1:$82,MATCH(AX$1,'Cleaned Responses'!$1:$1,0),FALSE)/100</f>
        <v>#N/A</v>
      </c>
      <c r="AY668" s="7" t="e">
        <f>VLOOKUP($A668&amp;$B668,'Cleaned Responses'!$1:$82,MATCH(AY$1,'Cleaned Responses'!$1:$1,0),FALSE)/100</f>
        <v>#N/A</v>
      </c>
      <c r="AZ668" s="7" t="e">
        <f>VLOOKUP($A668&amp;$B668,'Cleaned Responses'!$1:$82,MATCH(AZ$1,'Cleaned Responses'!$1:$1,0),FALSE)/100</f>
        <v>#N/A</v>
      </c>
      <c r="BA668" s="7" t="e">
        <f>VLOOKUP($A668&amp;$B668,'Cleaned Responses'!$1:$82,MATCH(BA$1,'Cleaned Responses'!$1:$1,0),FALSE)/100</f>
        <v>#N/A</v>
      </c>
      <c r="BB668" s="7" t="e">
        <f>VLOOKUP($A668&amp;$B668,'Cleaned Responses'!$1:$82,MATCH(BB$1,'Cleaned Responses'!$1:$1,0),FALSE)/100</f>
        <v>#N/A</v>
      </c>
      <c r="BC668" s="7" t="e">
        <f>VLOOKUP($A668&amp;$B668,'Cleaned Responses'!$1:$82,MATCH(BC$1,'Cleaned Responses'!$1:$1,0),FALSE)/100</f>
        <v>#N/A</v>
      </c>
      <c r="BD668" s="7" t="e">
        <f>VLOOKUP($A668&amp;$B668,'Cleaned Responses'!$1:$82,MATCH(BD$1,'Cleaned Responses'!$1:$1,0),FALSE)/100</f>
        <v>#N/A</v>
      </c>
      <c r="BE668" s="7" t="e">
        <f>VLOOKUP($A668&amp;$B668,'Cleaned Responses'!$1:$82,MATCH(BE$1,'Cleaned Responses'!$1:$1,0),FALSE)/100</f>
        <v>#N/A</v>
      </c>
      <c r="BF668" s="7"/>
      <c r="BG668" s="6" t="e">
        <f>VLOOKUP($A668&amp;$B668,'Cleaned Responses'!$1:$82,MATCH(BG$1,'Cleaned Responses'!$1:$1,0),FALSE)</f>
        <v>#N/A</v>
      </c>
      <c r="BH668" s="6" t="e">
        <f>VLOOKUP($A668&amp;$B668,'Cleaned Responses'!$1:$82,MATCH(BH$1,'Cleaned Responses'!$1:$1,0),FALSE)</f>
        <v>#N/A</v>
      </c>
      <c r="BI668" t="e">
        <f>VLOOKUP($A668&amp;$B668,'Cleaned Responses'!$1:$82,MATCH(BI$1,'Cleaned Responses'!$1:$1,0),FALSE)/100</f>
        <v>#N/A</v>
      </c>
      <c r="BJ668" t="e">
        <f>VLOOKUP($A668&amp;$B668,'Cleaned Responses'!$1:$82,MATCH(BJ$1,'Cleaned Responses'!$1:$1,0),FALSE)/100</f>
        <v>#N/A</v>
      </c>
      <c r="BK668" t="e">
        <f>VLOOKUP($A668&amp;$B668,'Cleaned Responses'!$1:$82,MATCH(BK$1,'Cleaned Responses'!$1:$1,0),FALSE)/100</f>
        <v>#N/A</v>
      </c>
      <c r="BL668" t="e">
        <f t="shared" si="228"/>
        <v>#N/A</v>
      </c>
      <c r="BM668" t="e">
        <f t="shared" si="229"/>
        <v>#N/A</v>
      </c>
      <c r="BN668" t="e">
        <f t="shared" si="230"/>
        <v>#N/A</v>
      </c>
      <c r="BO668" t="e">
        <f>VLOOKUP($A668&amp;$B668,'Cleaned Responses'!$1:$82,MATCH(BO$1,'Cleaned Responses'!$1:$1,0),FALSE)/100</f>
        <v>#N/A</v>
      </c>
      <c r="BP668" t="e">
        <f>VLOOKUP($A668&amp;$B668,'Cleaned Responses'!$1:$82,MATCH(BP$1,'Cleaned Responses'!$1:$1,0),FALSE)/100</f>
        <v>#N/A</v>
      </c>
      <c r="BQ668" t="e">
        <f>VLOOKUP($A668&amp;$B668,'Cleaned Responses'!$1:$82,MATCH(BQ$1,'Cleaned Responses'!$1:$1,0),FALSE)/100</f>
        <v>#N/A</v>
      </c>
      <c r="BR668" t="e">
        <f>VLOOKUP($A668&amp;$B668,'Cleaned Responses'!$1:$82,MATCH(BR$1,'Cleaned Responses'!$1:$1,0),FALSE)/100</f>
        <v>#N/A</v>
      </c>
      <c r="BS668" t="e">
        <f>VLOOKUP($A668&amp;$B668,'Cleaned Responses'!$1:$82,MATCH(BS$1,'Cleaned Responses'!$1:$1,0),FALSE)/100</f>
        <v>#N/A</v>
      </c>
      <c r="BT668" t="e">
        <f>VLOOKUP($A668&amp;$B668,'Cleaned Responses'!$1:$82,MATCH(BT$1,'Cleaned Responses'!$1:$1,0),FALSE)/100</f>
        <v>#N/A</v>
      </c>
      <c r="BU668" t="e">
        <f>VLOOKUP($A668&amp;$B668,'Cleaned Responses'!$1:$82,MATCH(BU$1,'Cleaned Responses'!$1:$1,0),FALSE)/100</f>
        <v>#N/A</v>
      </c>
      <c r="BV668" t="e">
        <f>VLOOKUP($A668&amp;$B668,'Cleaned Responses'!$1:$82,MATCH(BV$1,'Cleaned Responses'!$1:$1,0),FALSE)/100</f>
        <v>#N/A</v>
      </c>
      <c r="BW668" t="e">
        <f>VLOOKUP($A668&amp;$B668,'Cleaned Responses'!$1:$82,MATCH(BW$1,'Cleaned Responses'!$1:$1,0),FALSE)/100</f>
        <v>#N/A</v>
      </c>
      <c r="BX668" t="e">
        <f>VLOOKUP($A668&amp;$B668,'Cleaned Responses'!$1:$82,MATCH(BX$1,'Cleaned Responses'!$1:$1,0),FALSE)/100</f>
        <v>#N/A</v>
      </c>
      <c r="BY668" t="e">
        <f>VLOOKUP($A668&amp;$B668,'Cleaned Responses'!$1:$82,MATCH(BY$1,'Cleaned Responses'!$1:$1,0),FALSE)/100</f>
        <v>#N/A</v>
      </c>
      <c r="BZ668" t="e">
        <f>VLOOKUP($A668&amp;$B668,'Cleaned Responses'!$1:$82,MATCH(BZ$1,'Cleaned Responses'!$1:$1,0),FALSE)/100</f>
        <v>#N/A</v>
      </c>
      <c r="CA668" t="e">
        <f t="shared" si="231"/>
        <v>#N/A</v>
      </c>
      <c r="CB668" t="e">
        <f t="shared" si="232"/>
        <v>#N/A</v>
      </c>
      <c r="CC668" t="e">
        <f t="shared" si="233"/>
        <v>#N/A</v>
      </c>
      <c r="CD668" t="e">
        <f t="shared" si="234"/>
        <v>#N/A</v>
      </c>
      <c r="CE668" t="e">
        <f t="shared" si="235"/>
        <v>#N/A</v>
      </c>
      <c r="CF668" t="e">
        <f t="shared" si="236"/>
        <v>#N/A</v>
      </c>
      <c r="CG668" t="e">
        <f t="shared" si="237"/>
        <v>#N/A</v>
      </c>
      <c r="CH668" t="e">
        <f t="shared" si="238"/>
        <v>#N/A</v>
      </c>
      <c r="CI668" t="e">
        <f t="shared" si="239"/>
        <v>#N/A</v>
      </c>
      <c r="CJ668" t="e">
        <f t="shared" si="240"/>
        <v>#N/A</v>
      </c>
      <c r="CK668" t="e">
        <f t="shared" si="241"/>
        <v>#N/A</v>
      </c>
    </row>
    <row r="669" spans="1:89" ht="20" customHeight="1" x14ac:dyDescent="0.25">
      <c r="A669" s="163"/>
      <c r="B669" s="6"/>
      <c r="C669" s="6" t="e">
        <f>VLOOKUP($A669&amp;$B669,'Cleaned Responses'!$1:$82,MATCH($C$1,'Cleaned Responses'!$1:$1,0),FALSE)</f>
        <v>#N/A</v>
      </c>
      <c r="D669" s="6" t="e">
        <f>VLOOKUP($A669&amp;$B669,'Cleaned Responses'!$1:$82,MATCH(D$1,'Cleaned Responses'!$1:$1,0),FALSE)</f>
        <v>#N/A</v>
      </c>
      <c r="E669" s="6" t="e">
        <f>VLOOKUP($A669&amp;$B669,'Cleaned Responses'!$1:$82,MATCH(E$1,'Cleaned Responses'!$1:$1,0),FALSE)</f>
        <v>#N/A</v>
      </c>
      <c r="F669" s="6" t="e">
        <f>VLOOKUP($A669&amp;$B669,'Cleaned Responses'!$1:$82,MATCH(F$1,'Cleaned Responses'!$1:$1,0),FALSE)</f>
        <v>#N/A</v>
      </c>
      <c r="G669" s="6" t="e">
        <f t="shared" si="242"/>
        <v>#N/A</v>
      </c>
      <c r="H669" s="6" t="e">
        <f>VLOOKUP($A669&amp;$B669,'Cleaned Responses'!$1:$82,MATCH(H$1,'Cleaned Responses'!$1:$1,0),FALSE)</f>
        <v>#N/A</v>
      </c>
      <c r="I669" s="6" t="e">
        <f>VLOOKUP($A669&amp;$B669,'Cleaned Responses'!$1:$82,MATCH(I$1,'Cleaned Responses'!$1:$1,0),FALSE)</f>
        <v>#N/A</v>
      </c>
      <c r="J669" s="6" t="e">
        <f>VLOOKUP($A669&amp;$B669,'Cleaned Responses'!$1:$82,MATCH(J$1,'Cleaned Responses'!$1:$1,0),FALSE)</f>
        <v>#N/A</v>
      </c>
      <c r="K669" s="6" t="e">
        <f>VLOOKUP($A669&amp;$B669,'Cleaned Responses'!$1:$82,MATCH(K$1,'Cleaned Responses'!$1:$1,0),FALSE)</f>
        <v>#N/A</v>
      </c>
      <c r="L669" s="6" t="e">
        <f>VLOOKUP($A669&amp;$B669,'Cleaned Responses'!$1:$82,MATCH(L$1,'Cleaned Responses'!$1:$1,0),FALSE)</f>
        <v>#N/A</v>
      </c>
      <c r="M669" s="6" t="e">
        <f>VLOOKUP($A669&amp;$B669,'Cleaned Responses'!$1:$82,MATCH(M$1,'Cleaned Responses'!$1:$1,0),FALSE)</f>
        <v>#N/A</v>
      </c>
      <c r="N669" s="6" t="e">
        <f>VLOOKUP($A669&amp;$B669,'Cleaned Responses'!$1:$82,MATCH(N$1,'Cleaned Responses'!$1:$1,0),FALSE)</f>
        <v>#N/A</v>
      </c>
      <c r="O669" s="6" t="e">
        <f>VLOOKUP($A669&amp;$B669,'Cleaned Responses'!$1:$82,MATCH(O$1,'Cleaned Responses'!$1:$1,0),FALSE)</f>
        <v>#N/A</v>
      </c>
      <c r="P669" s="6" t="e">
        <f>VLOOKUP($A669&amp;$B669,'Cleaned Responses'!$1:$82,MATCH(P$1,'Cleaned Responses'!$1:$1,0),FALSE)</f>
        <v>#N/A</v>
      </c>
      <c r="Q669" s="6" t="e">
        <f>VLOOKUP($A669&amp;$B669,'Cleaned Responses'!$1:$82,MATCH(Q$1,'Cleaned Responses'!$1:$1,0),FALSE)</f>
        <v>#VALUE!</v>
      </c>
      <c r="R669" s="8" t="e">
        <f t="shared" si="243"/>
        <v>#N/A</v>
      </c>
      <c r="S669" s="8" t="e">
        <f t="shared" si="244"/>
        <v>#N/A</v>
      </c>
      <c r="T669" s="8" t="e">
        <f t="shared" si="245"/>
        <v>#N/A</v>
      </c>
      <c r="U669" s="6"/>
      <c r="V669" s="6"/>
      <c r="W669" s="6"/>
      <c r="X669" s="6"/>
      <c r="Y669" s="8" t="e">
        <f t="shared" si="246"/>
        <v>#N/A</v>
      </c>
      <c r="Z669" s="6" t="e">
        <f>VLOOKUP($A669&amp;$B669,'Cleaned Responses'!$1:$82,MATCH(Z$1,'Cleaned Responses'!$1:$1,0),FALSE)</f>
        <v>#N/A</v>
      </c>
      <c r="AA669" s="6" t="e">
        <f>VLOOKUP($A669&amp;$B669,'Cleaned Responses'!$1:$82,MATCH(AA$1,'Cleaned Responses'!$1:$1,0),FALSE)</f>
        <v>#N/A</v>
      </c>
      <c r="AB669" s="9" t="e">
        <f t="shared" si="247"/>
        <v>#N/A</v>
      </c>
      <c r="AC669" s="9" t="e">
        <f t="shared" si="248"/>
        <v>#N/A</v>
      </c>
      <c r="AD669" s="6" t="e">
        <f>VLOOKUP($A669&amp;$B669,'Cleaned Responses'!$1:$82,MATCH(AD$1,'Cleaned Responses'!$1:$1,0),FALSE)</f>
        <v>#N/A</v>
      </c>
      <c r="AE669" s="6" t="e">
        <f>VLOOKUP($A669&amp;$B669,'Cleaned Responses'!$1:$82,MATCH(AE$1,'Cleaned Responses'!$1:$1,0),FALSE)</f>
        <v>#N/A</v>
      </c>
      <c r="AF669" s="6" t="e">
        <f>VLOOKUP($A669&amp;$B669,'Cleaned Responses'!$1:$82,MATCH(AF$1,'Cleaned Responses'!$1:$1,0),FALSE)</f>
        <v>#N/A</v>
      </c>
      <c r="AG669" s="6" t="e">
        <f>VLOOKUP($A669&amp;$B669,'Cleaned Responses'!$1:$82,MATCH(AG$1,'Cleaned Responses'!$1:$1,0),FALSE)</f>
        <v>#N/A</v>
      </c>
      <c r="AH669" s="6" t="e">
        <f>VLOOKUP($A669&amp;$B669,'Cleaned Responses'!$1:$82,MATCH(AH$1,'Cleaned Responses'!$1:$1,0),FALSE)</f>
        <v>#N/A</v>
      </c>
      <c r="AI669" s="6" t="e">
        <f>VLOOKUP($A669&amp;$B669,'Cleaned Responses'!$1:$82,MATCH(AI$1,'Cleaned Responses'!$1:$1,0),FALSE)</f>
        <v>#N/A</v>
      </c>
      <c r="AJ669" s="6" t="e">
        <f>VLOOKUP($A669&amp;$B669,'Cleaned Responses'!$1:$82,MATCH(AJ$1,'Cleaned Responses'!$1:$1,0),FALSE)</f>
        <v>#N/A</v>
      </c>
      <c r="AK669" s="6" t="e">
        <f>VLOOKUP($A669&amp;$B669,'Cleaned Responses'!$1:$82,MATCH(AK$1,'Cleaned Responses'!$1:$1,0),FALSE)</f>
        <v>#N/A</v>
      </c>
      <c r="AL669" s="6" t="e">
        <f t="shared" si="249"/>
        <v>#N/A</v>
      </c>
      <c r="AM669" s="7" t="e">
        <f>VLOOKUP($A669&amp;$B669,'Cleaned Responses'!$1:$82,MATCH(AM$1,'Cleaned Responses'!$1:$1,0),FALSE)/100</f>
        <v>#N/A</v>
      </c>
      <c r="AN669" s="7" t="e">
        <f>VLOOKUP($A669&amp;$B669,'Cleaned Responses'!$1:$82,MATCH(AN$1,'Cleaned Responses'!$1:$1,0),FALSE)/100</f>
        <v>#N/A</v>
      </c>
      <c r="AO669" s="7" t="e">
        <f>VLOOKUP($A669&amp;$B669,'Cleaned Responses'!$1:$82,MATCH(AO$1,'Cleaned Responses'!$1:$1,0),FALSE)/100</f>
        <v>#N/A</v>
      </c>
      <c r="AP669" s="7" t="e">
        <f>VLOOKUP($A669&amp;$B669,'Cleaned Responses'!$1:$82,MATCH(AP$1,'Cleaned Responses'!$1:$1,0),FALSE)/100</f>
        <v>#N/A</v>
      </c>
      <c r="AQ669" s="7" t="e">
        <f>VLOOKUP($A669&amp;$B669,'Cleaned Responses'!$1:$82,MATCH(AQ$1,'Cleaned Responses'!$1:$1,0),FALSE)/100</f>
        <v>#N/A</v>
      </c>
      <c r="AR669" s="7" t="e">
        <f>VLOOKUP($A669&amp;$B669,'Cleaned Responses'!$1:$82,MATCH(AR$1,'Cleaned Responses'!$1:$1,0),FALSE)/100</f>
        <v>#N/A</v>
      </c>
      <c r="AS669" s="7" t="e">
        <f>VLOOKUP($A669&amp;$B669,'Cleaned Responses'!$1:$82,MATCH(AS$1,'Cleaned Responses'!$1:$1,0),FALSE)/100</f>
        <v>#N/A</v>
      </c>
      <c r="AT669" s="7" t="e">
        <f>VLOOKUP($A669&amp;$B669,'Cleaned Responses'!$1:$82,MATCH(AT$1,'Cleaned Responses'!$1:$1,0),FALSE)/100</f>
        <v>#N/A</v>
      </c>
      <c r="AU669" s="7" t="e">
        <f>VLOOKUP($A669&amp;$B669,'Cleaned Responses'!$1:$82,MATCH(AU$1,'Cleaned Responses'!$1:$1,0),FALSE)/100</f>
        <v>#N/A</v>
      </c>
      <c r="AV669" s="7" t="e">
        <f>VLOOKUP($A669&amp;$B669,'Cleaned Responses'!$1:$82,MATCH(AV$1,'Cleaned Responses'!$1:$1,0),FALSE)/100</f>
        <v>#N/A</v>
      </c>
      <c r="AW669" s="7" t="e">
        <f>VLOOKUP($A669&amp;$B669,'Cleaned Responses'!$1:$82,MATCH(AW$1,'Cleaned Responses'!$1:$1,0),FALSE)/100</f>
        <v>#N/A</v>
      </c>
      <c r="AX669" s="7" t="e">
        <f>VLOOKUP($A669&amp;$B669,'Cleaned Responses'!$1:$82,MATCH(AX$1,'Cleaned Responses'!$1:$1,0),FALSE)/100</f>
        <v>#N/A</v>
      </c>
      <c r="AY669" s="7" t="e">
        <f>VLOOKUP($A669&amp;$B669,'Cleaned Responses'!$1:$82,MATCH(AY$1,'Cleaned Responses'!$1:$1,0),FALSE)/100</f>
        <v>#N/A</v>
      </c>
      <c r="AZ669" s="7" t="e">
        <f>VLOOKUP($A669&amp;$B669,'Cleaned Responses'!$1:$82,MATCH(AZ$1,'Cleaned Responses'!$1:$1,0),FALSE)/100</f>
        <v>#N/A</v>
      </c>
      <c r="BA669" s="7" t="e">
        <f>VLOOKUP($A669&amp;$B669,'Cleaned Responses'!$1:$82,MATCH(BA$1,'Cleaned Responses'!$1:$1,0),FALSE)/100</f>
        <v>#N/A</v>
      </c>
      <c r="BB669" s="7" t="e">
        <f>VLOOKUP($A669&amp;$B669,'Cleaned Responses'!$1:$82,MATCH(BB$1,'Cleaned Responses'!$1:$1,0),FALSE)/100</f>
        <v>#N/A</v>
      </c>
      <c r="BC669" s="7" t="e">
        <f>VLOOKUP($A669&amp;$B669,'Cleaned Responses'!$1:$82,MATCH(BC$1,'Cleaned Responses'!$1:$1,0),FALSE)/100</f>
        <v>#N/A</v>
      </c>
      <c r="BD669" s="7" t="e">
        <f>VLOOKUP($A669&amp;$B669,'Cleaned Responses'!$1:$82,MATCH(BD$1,'Cleaned Responses'!$1:$1,0),FALSE)/100</f>
        <v>#N/A</v>
      </c>
      <c r="BE669" s="7" t="e">
        <f>VLOOKUP($A669&amp;$B669,'Cleaned Responses'!$1:$82,MATCH(BE$1,'Cleaned Responses'!$1:$1,0),FALSE)/100</f>
        <v>#N/A</v>
      </c>
      <c r="BF669" s="7"/>
      <c r="BG669" s="6" t="e">
        <f>VLOOKUP($A669&amp;$B669,'Cleaned Responses'!$1:$82,MATCH(BG$1,'Cleaned Responses'!$1:$1,0),FALSE)</f>
        <v>#N/A</v>
      </c>
      <c r="BH669" s="6" t="e">
        <f>VLOOKUP($A669&amp;$B669,'Cleaned Responses'!$1:$82,MATCH(BH$1,'Cleaned Responses'!$1:$1,0),FALSE)</f>
        <v>#N/A</v>
      </c>
      <c r="BI669" t="e">
        <f>VLOOKUP($A669&amp;$B669,'Cleaned Responses'!$1:$82,MATCH(BI$1,'Cleaned Responses'!$1:$1,0),FALSE)/100</f>
        <v>#N/A</v>
      </c>
      <c r="BJ669" t="e">
        <f>VLOOKUP($A669&amp;$B669,'Cleaned Responses'!$1:$82,MATCH(BJ$1,'Cleaned Responses'!$1:$1,0),FALSE)/100</f>
        <v>#N/A</v>
      </c>
      <c r="BK669" t="e">
        <f>VLOOKUP($A669&amp;$B669,'Cleaned Responses'!$1:$82,MATCH(BK$1,'Cleaned Responses'!$1:$1,0),FALSE)/100</f>
        <v>#N/A</v>
      </c>
      <c r="BL669" t="e">
        <f t="shared" si="228"/>
        <v>#N/A</v>
      </c>
      <c r="BM669" t="e">
        <f t="shared" si="229"/>
        <v>#N/A</v>
      </c>
      <c r="BN669" t="e">
        <f t="shared" si="230"/>
        <v>#N/A</v>
      </c>
      <c r="BO669" t="e">
        <f>VLOOKUP($A669&amp;$B669,'Cleaned Responses'!$1:$82,MATCH(BO$1,'Cleaned Responses'!$1:$1,0),FALSE)/100</f>
        <v>#N/A</v>
      </c>
      <c r="BP669" t="e">
        <f>VLOOKUP($A669&amp;$B669,'Cleaned Responses'!$1:$82,MATCH(BP$1,'Cleaned Responses'!$1:$1,0),FALSE)/100</f>
        <v>#N/A</v>
      </c>
      <c r="BQ669" t="e">
        <f>VLOOKUP($A669&amp;$B669,'Cleaned Responses'!$1:$82,MATCH(BQ$1,'Cleaned Responses'!$1:$1,0),FALSE)/100</f>
        <v>#N/A</v>
      </c>
      <c r="BR669" t="e">
        <f>VLOOKUP($A669&amp;$B669,'Cleaned Responses'!$1:$82,MATCH(BR$1,'Cleaned Responses'!$1:$1,0),FALSE)/100</f>
        <v>#N/A</v>
      </c>
      <c r="BS669" t="e">
        <f>VLOOKUP($A669&amp;$B669,'Cleaned Responses'!$1:$82,MATCH(BS$1,'Cleaned Responses'!$1:$1,0),FALSE)/100</f>
        <v>#N/A</v>
      </c>
      <c r="BT669" t="e">
        <f>VLOOKUP($A669&amp;$B669,'Cleaned Responses'!$1:$82,MATCH(BT$1,'Cleaned Responses'!$1:$1,0),FALSE)/100</f>
        <v>#N/A</v>
      </c>
      <c r="BU669" t="e">
        <f>VLOOKUP($A669&amp;$B669,'Cleaned Responses'!$1:$82,MATCH(BU$1,'Cleaned Responses'!$1:$1,0),FALSE)/100</f>
        <v>#N/A</v>
      </c>
      <c r="BV669" t="e">
        <f>VLOOKUP($A669&amp;$B669,'Cleaned Responses'!$1:$82,MATCH(BV$1,'Cleaned Responses'!$1:$1,0),FALSE)/100</f>
        <v>#N/A</v>
      </c>
      <c r="BW669" t="e">
        <f>VLOOKUP($A669&amp;$B669,'Cleaned Responses'!$1:$82,MATCH(BW$1,'Cleaned Responses'!$1:$1,0),FALSE)/100</f>
        <v>#N/A</v>
      </c>
      <c r="BX669" t="e">
        <f>VLOOKUP($A669&amp;$B669,'Cleaned Responses'!$1:$82,MATCH(BX$1,'Cleaned Responses'!$1:$1,0),FALSE)/100</f>
        <v>#N/A</v>
      </c>
      <c r="BY669" t="e">
        <f>VLOOKUP($A669&amp;$B669,'Cleaned Responses'!$1:$82,MATCH(BY$1,'Cleaned Responses'!$1:$1,0),FALSE)/100</f>
        <v>#N/A</v>
      </c>
      <c r="BZ669" t="e">
        <f>VLOOKUP($A669&amp;$B669,'Cleaned Responses'!$1:$82,MATCH(BZ$1,'Cleaned Responses'!$1:$1,0),FALSE)/100</f>
        <v>#N/A</v>
      </c>
      <c r="CA669" t="e">
        <f t="shared" si="231"/>
        <v>#N/A</v>
      </c>
      <c r="CB669" t="e">
        <f t="shared" si="232"/>
        <v>#N/A</v>
      </c>
      <c r="CC669" t="e">
        <f t="shared" si="233"/>
        <v>#N/A</v>
      </c>
      <c r="CD669" t="e">
        <f t="shared" si="234"/>
        <v>#N/A</v>
      </c>
      <c r="CE669" t="e">
        <f t="shared" si="235"/>
        <v>#N/A</v>
      </c>
      <c r="CF669" t="e">
        <f t="shared" si="236"/>
        <v>#N/A</v>
      </c>
      <c r="CG669" t="e">
        <f t="shared" si="237"/>
        <v>#N/A</v>
      </c>
      <c r="CH669" t="e">
        <f t="shared" si="238"/>
        <v>#N/A</v>
      </c>
      <c r="CI669" t="e">
        <f t="shared" si="239"/>
        <v>#N/A</v>
      </c>
      <c r="CJ669" t="e">
        <f t="shared" si="240"/>
        <v>#N/A</v>
      </c>
      <c r="CK669" t="e">
        <f t="shared" si="241"/>
        <v>#N/A</v>
      </c>
    </row>
    <row r="670" spans="1:89" ht="20" customHeight="1" x14ac:dyDescent="0.25">
      <c r="A670" s="163"/>
      <c r="B670" s="6"/>
      <c r="C670" s="6" t="e">
        <f>VLOOKUP($A670&amp;$B670,'Cleaned Responses'!$1:$82,MATCH($C$1,'Cleaned Responses'!$1:$1,0),FALSE)</f>
        <v>#N/A</v>
      </c>
      <c r="D670" s="6" t="e">
        <f>VLOOKUP($A670&amp;$B670,'Cleaned Responses'!$1:$82,MATCH(D$1,'Cleaned Responses'!$1:$1,0),FALSE)</f>
        <v>#N/A</v>
      </c>
      <c r="E670" s="6" t="e">
        <f>VLOOKUP($A670&amp;$B670,'Cleaned Responses'!$1:$82,MATCH(E$1,'Cleaned Responses'!$1:$1,0),FALSE)</f>
        <v>#N/A</v>
      </c>
      <c r="F670" s="6" t="e">
        <f>VLOOKUP($A670&amp;$B670,'Cleaned Responses'!$1:$82,MATCH(F$1,'Cleaned Responses'!$1:$1,0),FALSE)</f>
        <v>#N/A</v>
      </c>
      <c r="G670" s="6" t="e">
        <f t="shared" si="242"/>
        <v>#N/A</v>
      </c>
      <c r="H670" s="6" t="e">
        <f>VLOOKUP($A670&amp;$B670,'Cleaned Responses'!$1:$82,MATCH(H$1,'Cleaned Responses'!$1:$1,0),FALSE)</f>
        <v>#N/A</v>
      </c>
      <c r="I670" s="6" t="e">
        <f>VLOOKUP($A670&amp;$B670,'Cleaned Responses'!$1:$82,MATCH(I$1,'Cleaned Responses'!$1:$1,0),FALSE)</f>
        <v>#N/A</v>
      </c>
      <c r="J670" s="6" t="e">
        <f>VLOOKUP($A670&amp;$B670,'Cleaned Responses'!$1:$82,MATCH(J$1,'Cleaned Responses'!$1:$1,0),FALSE)</f>
        <v>#N/A</v>
      </c>
      <c r="K670" s="6" t="e">
        <f>VLOOKUP($A670&amp;$B670,'Cleaned Responses'!$1:$82,MATCH(K$1,'Cleaned Responses'!$1:$1,0),FALSE)</f>
        <v>#N/A</v>
      </c>
      <c r="L670" s="6" t="e">
        <f>VLOOKUP($A670&amp;$B670,'Cleaned Responses'!$1:$82,MATCH(L$1,'Cleaned Responses'!$1:$1,0),FALSE)</f>
        <v>#N/A</v>
      </c>
      <c r="M670" s="6" t="e">
        <f>VLOOKUP($A670&amp;$B670,'Cleaned Responses'!$1:$82,MATCH(M$1,'Cleaned Responses'!$1:$1,0),FALSE)</f>
        <v>#N/A</v>
      </c>
      <c r="N670" s="6" t="e">
        <f>VLOOKUP($A670&amp;$B670,'Cleaned Responses'!$1:$82,MATCH(N$1,'Cleaned Responses'!$1:$1,0),FALSE)</f>
        <v>#N/A</v>
      </c>
      <c r="O670" s="6" t="e">
        <f>VLOOKUP($A670&amp;$B670,'Cleaned Responses'!$1:$82,MATCH(O$1,'Cleaned Responses'!$1:$1,0),FALSE)</f>
        <v>#N/A</v>
      </c>
      <c r="P670" s="6" t="e">
        <f>VLOOKUP($A670&amp;$B670,'Cleaned Responses'!$1:$82,MATCH(P$1,'Cleaned Responses'!$1:$1,0),FALSE)</f>
        <v>#N/A</v>
      </c>
      <c r="Q670" s="6" t="e">
        <f>VLOOKUP($A670&amp;$B670,'Cleaned Responses'!$1:$82,MATCH(Q$1,'Cleaned Responses'!$1:$1,0),FALSE)</f>
        <v>#VALUE!</v>
      </c>
      <c r="R670" s="8" t="e">
        <f t="shared" si="243"/>
        <v>#N/A</v>
      </c>
      <c r="S670" s="8" t="e">
        <f t="shared" si="244"/>
        <v>#N/A</v>
      </c>
      <c r="T670" s="8" t="e">
        <f t="shared" si="245"/>
        <v>#N/A</v>
      </c>
      <c r="U670" s="6"/>
      <c r="V670" s="6"/>
      <c r="W670" s="6"/>
      <c r="X670" s="6"/>
      <c r="Y670" s="8" t="e">
        <f t="shared" si="246"/>
        <v>#N/A</v>
      </c>
      <c r="Z670" s="6" t="e">
        <f>VLOOKUP($A670&amp;$B670,'Cleaned Responses'!$1:$82,MATCH(Z$1,'Cleaned Responses'!$1:$1,0),FALSE)</f>
        <v>#N/A</v>
      </c>
      <c r="AA670" s="6" t="e">
        <f>VLOOKUP($A670&amp;$B670,'Cleaned Responses'!$1:$82,MATCH(AA$1,'Cleaned Responses'!$1:$1,0),FALSE)</f>
        <v>#N/A</v>
      </c>
      <c r="AB670" s="9" t="e">
        <f t="shared" si="247"/>
        <v>#N/A</v>
      </c>
      <c r="AC670" s="9" t="e">
        <f t="shared" si="248"/>
        <v>#N/A</v>
      </c>
      <c r="AD670" s="6" t="e">
        <f>VLOOKUP($A670&amp;$B670,'Cleaned Responses'!$1:$82,MATCH(AD$1,'Cleaned Responses'!$1:$1,0),FALSE)</f>
        <v>#N/A</v>
      </c>
      <c r="AE670" s="6" t="e">
        <f>VLOOKUP($A670&amp;$B670,'Cleaned Responses'!$1:$82,MATCH(AE$1,'Cleaned Responses'!$1:$1,0),FALSE)</f>
        <v>#N/A</v>
      </c>
      <c r="AF670" s="6" t="e">
        <f>VLOOKUP($A670&amp;$B670,'Cleaned Responses'!$1:$82,MATCH(AF$1,'Cleaned Responses'!$1:$1,0),FALSE)</f>
        <v>#N/A</v>
      </c>
      <c r="AG670" s="6" t="e">
        <f>VLOOKUP($A670&amp;$B670,'Cleaned Responses'!$1:$82,MATCH(AG$1,'Cleaned Responses'!$1:$1,0),FALSE)</f>
        <v>#N/A</v>
      </c>
      <c r="AH670" s="6" t="e">
        <f>VLOOKUP($A670&amp;$B670,'Cleaned Responses'!$1:$82,MATCH(AH$1,'Cleaned Responses'!$1:$1,0),FALSE)</f>
        <v>#N/A</v>
      </c>
      <c r="AI670" s="6" t="e">
        <f>VLOOKUP($A670&amp;$B670,'Cleaned Responses'!$1:$82,MATCH(AI$1,'Cleaned Responses'!$1:$1,0),FALSE)</f>
        <v>#N/A</v>
      </c>
      <c r="AJ670" s="6" t="e">
        <f>VLOOKUP($A670&amp;$B670,'Cleaned Responses'!$1:$82,MATCH(AJ$1,'Cleaned Responses'!$1:$1,0),FALSE)</f>
        <v>#N/A</v>
      </c>
      <c r="AK670" s="6" t="e">
        <f>VLOOKUP($A670&amp;$B670,'Cleaned Responses'!$1:$82,MATCH(AK$1,'Cleaned Responses'!$1:$1,0),FALSE)</f>
        <v>#N/A</v>
      </c>
      <c r="AL670" s="6" t="e">
        <f t="shared" si="249"/>
        <v>#N/A</v>
      </c>
      <c r="AM670" s="7" t="e">
        <f>VLOOKUP($A670&amp;$B670,'Cleaned Responses'!$1:$82,MATCH(AM$1,'Cleaned Responses'!$1:$1,0),FALSE)/100</f>
        <v>#N/A</v>
      </c>
      <c r="AN670" s="7" t="e">
        <f>VLOOKUP($A670&amp;$B670,'Cleaned Responses'!$1:$82,MATCH(AN$1,'Cleaned Responses'!$1:$1,0),FALSE)/100</f>
        <v>#N/A</v>
      </c>
      <c r="AO670" s="7" t="e">
        <f>VLOOKUP($A670&amp;$B670,'Cleaned Responses'!$1:$82,MATCH(AO$1,'Cleaned Responses'!$1:$1,0),FALSE)/100</f>
        <v>#N/A</v>
      </c>
      <c r="AP670" s="7" t="e">
        <f>VLOOKUP($A670&amp;$B670,'Cleaned Responses'!$1:$82,MATCH(AP$1,'Cleaned Responses'!$1:$1,0),FALSE)/100</f>
        <v>#N/A</v>
      </c>
      <c r="AQ670" s="7" t="e">
        <f>VLOOKUP($A670&amp;$B670,'Cleaned Responses'!$1:$82,MATCH(AQ$1,'Cleaned Responses'!$1:$1,0),FALSE)/100</f>
        <v>#N/A</v>
      </c>
      <c r="AR670" s="7" t="e">
        <f>VLOOKUP($A670&amp;$B670,'Cleaned Responses'!$1:$82,MATCH(AR$1,'Cleaned Responses'!$1:$1,0),FALSE)/100</f>
        <v>#N/A</v>
      </c>
      <c r="AS670" s="7" t="e">
        <f>VLOOKUP($A670&amp;$B670,'Cleaned Responses'!$1:$82,MATCH(AS$1,'Cleaned Responses'!$1:$1,0),FALSE)/100</f>
        <v>#N/A</v>
      </c>
      <c r="AT670" s="7" t="e">
        <f>VLOOKUP($A670&amp;$B670,'Cleaned Responses'!$1:$82,MATCH(AT$1,'Cleaned Responses'!$1:$1,0),FALSE)/100</f>
        <v>#N/A</v>
      </c>
      <c r="AU670" s="7" t="e">
        <f>VLOOKUP($A670&amp;$B670,'Cleaned Responses'!$1:$82,MATCH(AU$1,'Cleaned Responses'!$1:$1,0),FALSE)/100</f>
        <v>#N/A</v>
      </c>
      <c r="AV670" s="7" t="e">
        <f>VLOOKUP($A670&amp;$B670,'Cleaned Responses'!$1:$82,MATCH(AV$1,'Cleaned Responses'!$1:$1,0),FALSE)/100</f>
        <v>#N/A</v>
      </c>
      <c r="AW670" s="7" t="e">
        <f>VLOOKUP($A670&amp;$B670,'Cleaned Responses'!$1:$82,MATCH(AW$1,'Cleaned Responses'!$1:$1,0),FALSE)/100</f>
        <v>#N/A</v>
      </c>
      <c r="AX670" s="7" t="e">
        <f>VLOOKUP($A670&amp;$B670,'Cleaned Responses'!$1:$82,MATCH(AX$1,'Cleaned Responses'!$1:$1,0),FALSE)/100</f>
        <v>#N/A</v>
      </c>
      <c r="AY670" s="7" t="e">
        <f>VLOOKUP($A670&amp;$B670,'Cleaned Responses'!$1:$82,MATCH(AY$1,'Cleaned Responses'!$1:$1,0),FALSE)/100</f>
        <v>#N/A</v>
      </c>
      <c r="AZ670" s="7" t="e">
        <f>VLOOKUP($A670&amp;$B670,'Cleaned Responses'!$1:$82,MATCH(AZ$1,'Cleaned Responses'!$1:$1,0),FALSE)/100</f>
        <v>#N/A</v>
      </c>
      <c r="BA670" s="7" t="e">
        <f>VLOOKUP($A670&amp;$B670,'Cleaned Responses'!$1:$82,MATCH(BA$1,'Cleaned Responses'!$1:$1,0),FALSE)/100</f>
        <v>#N/A</v>
      </c>
      <c r="BB670" s="7" t="e">
        <f>VLOOKUP($A670&amp;$B670,'Cleaned Responses'!$1:$82,MATCH(BB$1,'Cleaned Responses'!$1:$1,0),FALSE)/100</f>
        <v>#N/A</v>
      </c>
      <c r="BC670" s="7" t="e">
        <f>VLOOKUP($A670&amp;$B670,'Cleaned Responses'!$1:$82,MATCH(BC$1,'Cleaned Responses'!$1:$1,0),FALSE)/100</f>
        <v>#N/A</v>
      </c>
      <c r="BD670" s="7" t="e">
        <f>VLOOKUP($A670&amp;$B670,'Cleaned Responses'!$1:$82,MATCH(BD$1,'Cleaned Responses'!$1:$1,0),FALSE)/100</f>
        <v>#N/A</v>
      </c>
      <c r="BE670" s="7" t="e">
        <f>VLOOKUP($A670&amp;$B670,'Cleaned Responses'!$1:$82,MATCH(BE$1,'Cleaned Responses'!$1:$1,0),FALSE)/100</f>
        <v>#N/A</v>
      </c>
      <c r="BF670" s="7"/>
      <c r="BG670" s="6" t="e">
        <f>VLOOKUP($A670&amp;$B670,'Cleaned Responses'!$1:$82,MATCH(BG$1,'Cleaned Responses'!$1:$1,0),FALSE)</f>
        <v>#N/A</v>
      </c>
      <c r="BH670" s="6" t="e">
        <f>VLOOKUP($A670&amp;$B670,'Cleaned Responses'!$1:$82,MATCH(BH$1,'Cleaned Responses'!$1:$1,0),FALSE)</f>
        <v>#N/A</v>
      </c>
      <c r="BI670" t="e">
        <f>VLOOKUP($A670&amp;$B670,'Cleaned Responses'!$1:$82,MATCH(BI$1,'Cleaned Responses'!$1:$1,0),FALSE)/100</f>
        <v>#N/A</v>
      </c>
      <c r="BJ670" t="e">
        <f>VLOOKUP($A670&amp;$B670,'Cleaned Responses'!$1:$82,MATCH(BJ$1,'Cleaned Responses'!$1:$1,0),FALSE)/100</f>
        <v>#N/A</v>
      </c>
      <c r="BK670" t="e">
        <f>VLOOKUP($A670&amp;$B670,'Cleaned Responses'!$1:$82,MATCH(BK$1,'Cleaned Responses'!$1:$1,0),FALSE)/100</f>
        <v>#N/A</v>
      </c>
      <c r="BL670" t="e">
        <f t="shared" si="228"/>
        <v>#N/A</v>
      </c>
      <c r="BM670" t="e">
        <f t="shared" si="229"/>
        <v>#N/A</v>
      </c>
      <c r="BN670" t="e">
        <f t="shared" si="230"/>
        <v>#N/A</v>
      </c>
      <c r="BO670" t="e">
        <f>VLOOKUP($A670&amp;$B670,'Cleaned Responses'!$1:$82,MATCH(BO$1,'Cleaned Responses'!$1:$1,0),FALSE)/100</f>
        <v>#N/A</v>
      </c>
      <c r="BP670" t="e">
        <f>VLOOKUP($A670&amp;$B670,'Cleaned Responses'!$1:$82,MATCH(BP$1,'Cleaned Responses'!$1:$1,0),FALSE)/100</f>
        <v>#N/A</v>
      </c>
      <c r="BQ670" t="e">
        <f>VLOOKUP($A670&amp;$B670,'Cleaned Responses'!$1:$82,MATCH(BQ$1,'Cleaned Responses'!$1:$1,0),FALSE)/100</f>
        <v>#N/A</v>
      </c>
      <c r="BR670" t="e">
        <f>VLOOKUP($A670&amp;$B670,'Cleaned Responses'!$1:$82,MATCH(BR$1,'Cleaned Responses'!$1:$1,0),FALSE)/100</f>
        <v>#N/A</v>
      </c>
      <c r="BS670" t="e">
        <f>VLOOKUP($A670&amp;$B670,'Cleaned Responses'!$1:$82,MATCH(BS$1,'Cleaned Responses'!$1:$1,0),FALSE)/100</f>
        <v>#N/A</v>
      </c>
      <c r="BT670" t="e">
        <f>VLOOKUP($A670&amp;$B670,'Cleaned Responses'!$1:$82,MATCH(BT$1,'Cleaned Responses'!$1:$1,0),FALSE)/100</f>
        <v>#N/A</v>
      </c>
      <c r="BU670" t="e">
        <f>VLOOKUP($A670&amp;$B670,'Cleaned Responses'!$1:$82,MATCH(BU$1,'Cleaned Responses'!$1:$1,0),FALSE)/100</f>
        <v>#N/A</v>
      </c>
      <c r="BV670" t="e">
        <f>VLOOKUP($A670&amp;$B670,'Cleaned Responses'!$1:$82,MATCH(BV$1,'Cleaned Responses'!$1:$1,0),FALSE)/100</f>
        <v>#N/A</v>
      </c>
      <c r="BW670" t="e">
        <f>VLOOKUP($A670&amp;$B670,'Cleaned Responses'!$1:$82,MATCH(BW$1,'Cleaned Responses'!$1:$1,0),FALSE)/100</f>
        <v>#N/A</v>
      </c>
      <c r="BX670" t="e">
        <f>VLOOKUP($A670&amp;$B670,'Cleaned Responses'!$1:$82,MATCH(BX$1,'Cleaned Responses'!$1:$1,0),FALSE)/100</f>
        <v>#N/A</v>
      </c>
      <c r="BY670" t="e">
        <f>VLOOKUP($A670&amp;$B670,'Cleaned Responses'!$1:$82,MATCH(BY$1,'Cleaned Responses'!$1:$1,0),FALSE)/100</f>
        <v>#N/A</v>
      </c>
      <c r="BZ670" t="e">
        <f>VLOOKUP($A670&amp;$B670,'Cleaned Responses'!$1:$82,MATCH(BZ$1,'Cleaned Responses'!$1:$1,0),FALSE)/100</f>
        <v>#N/A</v>
      </c>
      <c r="CA670" t="e">
        <f t="shared" si="231"/>
        <v>#N/A</v>
      </c>
      <c r="CB670" t="e">
        <f t="shared" si="232"/>
        <v>#N/A</v>
      </c>
      <c r="CC670" t="e">
        <f t="shared" si="233"/>
        <v>#N/A</v>
      </c>
      <c r="CD670" t="e">
        <f t="shared" si="234"/>
        <v>#N/A</v>
      </c>
      <c r="CE670" t="e">
        <f t="shared" si="235"/>
        <v>#N/A</v>
      </c>
      <c r="CF670" t="e">
        <f t="shared" si="236"/>
        <v>#N/A</v>
      </c>
      <c r="CG670" t="e">
        <f t="shared" si="237"/>
        <v>#N/A</v>
      </c>
      <c r="CH670" t="e">
        <f t="shared" si="238"/>
        <v>#N/A</v>
      </c>
      <c r="CI670" t="e">
        <f t="shared" si="239"/>
        <v>#N/A</v>
      </c>
      <c r="CJ670" t="e">
        <f t="shared" si="240"/>
        <v>#N/A</v>
      </c>
      <c r="CK670" t="e">
        <f t="shared" si="241"/>
        <v>#N/A</v>
      </c>
    </row>
    <row r="671" spans="1:89" ht="20" customHeight="1" x14ac:dyDescent="0.25">
      <c r="A671" s="163"/>
      <c r="B671" s="6"/>
      <c r="C671" s="6" t="e">
        <f>VLOOKUP($A671&amp;$B671,'Cleaned Responses'!$1:$82,MATCH($C$1,'Cleaned Responses'!$1:$1,0),FALSE)</f>
        <v>#N/A</v>
      </c>
      <c r="D671" s="6" t="e">
        <f>VLOOKUP($A671&amp;$B671,'Cleaned Responses'!$1:$82,MATCH(D$1,'Cleaned Responses'!$1:$1,0),FALSE)</f>
        <v>#N/A</v>
      </c>
      <c r="E671" s="6" t="e">
        <f>VLOOKUP($A671&amp;$B671,'Cleaned Responses'!$1:$82,MATCH(E$1,'Cleaned Responses'!$1:$1,0),FALSE)</f>
        <v>#N/A</v>
      </c>
      <c r="F671" s="6" t="e">
        <f>VLOOKUP($A671&amp;$B671,'Cleaned Responses'!$1:$82,MATCH(F$1,'Cleaned Responses'!$1:$1,0),FALSE)</f>
        <v>#N/A</v>
      </c>
      <c r="G671" s="6" t="e">
        <f t="shared" si="242"/>
        <v>#N/A</v>
      </c>
      <c r="H671" s="6" t="e">
        <f>VLOOKUP($A671&amp;$B671,'Cleaned Responses'!$1:$82,MATCH(H$1,'Cleaned Responses'!$1:$1,0),FALSE)</f>
        <v>#N/A</v>
      </c>
      <c r="I671" s="6" t="e">
        <f>VLOOKUP($A671&amp;$B671,'Cleaned Responses'!$1:$82,MATCH(I$1,'Cleaned Responses'!$1:$1,0),FALSE)</f>
        <v>#N/A</v>
      </c>
      <c r="J671" s="6" t="e">
        <f>VLOOKUP($A671&amp;$B671,'Cleaned Responses'!$1:$82,MATCH(J$1,'Cleaned Responses'!$1:$1,0),FALSE)</f>
        <v>#N/A</v>
      </c>
      <c r="K671" s="6" t="e">
        <f>VLOOKUP($A671&amp;$B671,'Cleaned Responses'!$1:$82,MATCH(K$1,'Cleaned Responses'!$1:$1,0),FALSE)</f>
        <v>#N/A</v>
      </c>
      <c r="L671" s="6" t="e">
        <f>VLOOKUP($A671&amp;$B671,'Cleaned Responses'!$1:$82,MATCH(L$1,'Cleaned Responses'!$1:$1,0),FALSE)</f>
        <v>#N/A</v>
      </c>
      <c r="M671" s="6" t="e">
        <f>VLOOKUP($A671&amp;$B671,'Cleaned Responses'!$1:$82,MATCH(M$1,'Cleaned Responses'!$1:$1,0),FALSE)</f>
        <v>#N/A</v>
      </c>
      <c r="N671" s="6" t="e">
        <f>VLOOKUP($A671&amp;$B671,'Cleaned Responses'!$1:$82,MATCH(N$1,'Cleaned Responses'!$1:$1,0),FALSE)</f>
        <v>#N/A</v>
      </c>
      <c r="O671" s="6" t="e">
        <f>VLOOKUP($A671&amp;$B671,'Cleaned Responses'!$1:$82,MATCH(O$1,'Cleaned Responses'!$1:$1,0),FALSE)</f>
        <v>#N/A</v>
      </c>
      <c r="P671" s="6" t="e">
        <f>VLOOKUP($A671&amp;$B671,'Cleaned Responses'!$1:$82,MATCH(P$1,'Cleaned Responses'!$1:$1,0),FALSE)</f>
        <v>#N/A</v>
      </c>
      <c r="Q671" s="6" t="e">
        <f>VLOOKUP($A671&amp;$B671,'Cleaned Responses'!$1:$82,MATCH(Q$1,'Cleaned Responses'!$1:$1,0),FALSE)</f>
        <v>#VALUE!</v>
      </c>
      <c r="R671" s="8" t="e">
        <f t="shared" si="243"/>
        <v>#N/A</v>
      </c>
      <c r="S671" s="8" t="e">
        <f t="shared" si="244"/>
        <v>#N/A</v>
      </c>
      <c r="T671" s="8" t="e">
        <f t="shared" si="245"/>
        <v>#N/A</v>
      </c>
      <c r="U671" s="6"/>
      <c r="V671" s="6"/>
      <c r="W671" s="6"/>
      <c r="X671" s="6"/>
      <c r="Y671" s="8" t="e">
        <f t="shared" si="246"/>
        <v>#N/A</v>
      </c>
      <c r="Z671" s="6" t="e">
        <f>VLOOKUP($A671&amp;$B671,'Cleaned Responses'!$1:$82,MATCH(Z$1,'Cleaned Responses'!$1:$1,0),FALSE)</f>
        <v>#N/A</v>
      </c>
      <c r="AA671" s="6" t="e">
        <f>VLOOKUP($A671&amp;$B671,'Cleaned Responses'!$1:$82,MATCH(AA$1,'Cleaned Responses'!$1:$1,0),FALSE)</f>
        <v>#N/A</v>
      </c>
      <c r="AB671" s="9" t="e">
        <f t="shared" si="247"/>
        <v>#N/A</v>
      </c>
      <c r="AC671" s="9" t="e">
        <f t="shared" si="248"/>
        <v>#N/A</v>
      </c>
      <c r="AD671" s="6" t="e">
        <f>VLOOKUP($A671&amp;$B671,'Cleaned Responses'!$1:$82,MATCH(AD$1,'Cleaned Responses'!$1:$1,0),FALSE)</f>
        <v>#N/A</v>
      </c>
      <c r="AE671" s="6" t="e">
        <f>VLOOKUP($A671&amp;$B671,'Cleaned Responses'!$1:$82,MATCH(AE$1,'Cleaned Responses'!$1:$1,0),FALSE)</f>
        <v>#N/A</v>
      </c>
      <c r="AF671" s="6" t="e">
        <f>VLOOKUP($A671&amp;$B671,'Cleaned Responses'!$1:$82,MATCH(AF$1,'Cleaned Responses'!$1:$1,0),FALSE)</f>
        <v>#N/A</v>
      </c>
      <c r="AG671" s="6" t="e">
        <f>VLOOKUP($A671&amp;$B671,'Cleaned Responses'!$1:$82,MATCH(AG$1,'Cleaned Responses'!$1:$1,0),FALSE)</f>
        <v>#N/A</v>
      </c>
      <c r="AH671" s="6" t="e">
        <f>VLOOKUP($A671&amp;$B671,'Cleaned Responses'!$1:$82,MATCH(AH$1,'Cleaned Responses'!$1:$1,0),FALSE)</f>
        <v>#N/A</v>
      </c>
      <c r="AI671" s="6" t="e">
        <f>VLOOKUP($A671&amp;$B671,'Cleaned Responses'!$1:$82,MATCH(AI$1,'Cleaned Responses'!$1:$1,0),FALSE)</f>
        <v>#N/A</v>
      </c>
      <c r="AJ671" s="6" t="e">
        <f>VLOOKUP($A671&amp;$B671,'Cleaned Responses'!$1:$82,MATCH(AJ$1,'Cleaned Responses'!$1:$1,0),FALSE)</f>
        <v>#N/A</v>
      </c>
      <c r="AK671" s="6" t="e">
        <f>VLOOKUP($A671&amp;$B671,'Cleaned Responses'!$1:$82,MATCH(AK$1,'Cleaned Responses'!$1:$1,0),FALSE)</f>
        <v>#N/A</v>
      </c>
      <c r="AL671" s="6" t="e">
        <f t="shared" si="249"/>
        <v>#N/A</v>
      </c>
      <c r="AM671" s="7" t="e">
        <f>VLOOKUP($A671&amp;$B671,'Cleaned Responses'!$1:$82,MATCH(AM$1,'Cleaned Responses'!$1:$1,0),FALSE)/100</f>
        <v>#N/A</v>
      </c>
      <c r="AN671" s="7" t="e">
        <f>VLOOKUP($A671&amp;$B671,'Cleaned Responses'!$1:$82,MATCH(AN$1,'Cleaned Responses'!$1:$1,0),FALSE)/100</f>
        <v>#N/A</v>
      </c>
      <c r="AO671" s="7" t="e">
        <f>VLOOKUP($A671&amp;$B671,'Cleaned Responses'!$1:$82,MATCH(AO$1,'Cleaned Responses'!$1:$1,0),FALSE)/100</f>
        <v>#N/A</v>
      </c>
      <c r="AP671" s="7" t="e">
        <f>VLOOKUP($A671&amp;$B671,'Cleaned Responses'!$1:$82,MATCH(AP$1,'Cleaned Responses'!$1:$1,0),FALSE)/100</f>
        <v>#N/A</v>
      </c>
      <c r="AQ671" s="7" t="e">
        <f>VLOOKUP($A671&amp;$B671,'Cleaned Responses'!$1:$82,MATCH(AQ$1,'Cleaned Responses'!$1:$1,0),FALSE)/100</f>
        <v>#N/A</v>
      </c>
      <c r="AR671" s="7" t="e">
        <f>VLOOKUP($A671&amp;$B671,'Cleaned Responses'!$1:$82,MATCH(AR$1,'Cleaned Responses'!$1:$1,0),FALSE)/100</f>
        <v>#N/A</v>
      </c>
      <c r="AS671" s="7" t="e">
        <f>VLOOKUP($A671&amp;$B671,'Cleaned Responses'!$1:$82,MATCH(AS$1,'Cleaned Responses'!$1:$1,0),FALSE)/100</f>
        <v>#N/A</v>
      </c>
      <c r="AT671" s="7" t="e">
        <f>VLOOKUP($A671&amp;$B671,'Cleaned Responses'!$1:$82,MATCH(AT$1,'Cleaned Responses'!$1:$1,0),FALSE)/100</f>
        <v>#N/A</v>
      </c>
      <c r="AU671" s="7" t="e">
        <f>VLOOKUP($A671&amp;$B671,'Cleaned Responses'!$1:$82,MATCH(AU$1,'Cleaned Responses'!$1:$1,0),FALSE)/100</f>
        <v>#N/A</v>
      </c>
      <c r="AV671" s="7" t="e">
        <f>VLOOKUP($A671&amp;$B671,'Cleaned Responses'!$1:$82,MATCH(AV$1,'Cleaned Responses'!$1:$1,0),FALSE)/100</f>
        <v>#N/A</v>
      </c>
      <c r="AW671" s="7" t="e">
        <f>VLOOKUP($A671&amp;$B671,'Cleaned Responses'!$1:$82,MATCH(AW$1,'Cleaned Responses'!$1:$1,0),FALSE)/100</f>
        <v>#N/A</v>
      </c>
      <c r="AX671" s="7" t="e">
        <f>VLOOKUP($A671&amp;$B671,'Cleaned Responses'!$1:$82,MATCH(AX$1,'Cleaned Responses'!$1:$1,0),FALSE)/100</f>
        <v>#N/A</v>
      </c>
      <c r="AY671" s="7" t="e">
        <f>VLOOKUP($A671&amp;$B671,'Cleaned Responses'!$1:$82,MATCH(AY$1,'Cleaned Responses'!$1:$1,0),FALSE)/100</f>
        <v>#N/A</v>
      </c>
      <c r="AZ671" s="7" t="e">
        <f>VLOOKUP($A671&amp;$B671,'Cleaned Responses'!$1:$82,MATCH(AZ$1,'Cleaned Responses'!$1:$1,0),FALSE)/100</f>
        <v>#N/A</v>
      </c>
      <c r="BA671" s="7" t="e">
        <f>VLOOKUP($A671&amp;$B671,'Cleaned Responses'!$1:$82,MATCH(BA$1,'Cleaned Responses'!$1:$1,0),FALSE)/100</f>
        <v>#N/A</v>
      </c>
      <c r="BB671" s="7" t="e">
        <f>VLOOKUP($A671&amp;$B671,'Cleaned Responses'!$1:$82,MATCH(BB$1,'Cleaned Responses'!$1:$1,0),FALSE)/100</f>
        <v>#N/A</v>
      </c>
      <c r="BC671" s="7" t="e">
        <f>VLOOKUP($A671&amp;$B671,'Cleaned Responses'!$1:$82,MATCH(BC$1,'Cleaned Responses'!$1:$1,0),FALSE)/100</f>
        <v>#N/A</v>
      </c>
      <c r="BD671" s="7" t="e">
        <f>VLOOKUP($A671&amp;$B671,'Cleaned Responses'!$1:$82,MATCH(BD$1,'Cleaned Responses'!$1:$1,0),FALSE)/100</f>
        <v>#N/A</v>
      </c>
      <c r="BE671" s="7" t="e">
        <f>VLOOKUP($A671&amp;$B671,'Cleaned Responses'!$1:$82,MATCH(BE$1,'Cleaned Responses'!$1:$1,0),FALSE)/100</f>
        <v>#N/A</v>
      </c>
      <c r="BF671" s="7"/>
      <c r="BG671" s="6" t="e">
        <f>VLOOKUP($A671&amp;$B671,'Cleaned Responses'!$1:$82,MATCH(BG$1,'Cleaned Responses'!$1:$1,0),FALSE)</f>
        <v>#N/A</v>
      </c>
      <c r="BH671" s="6" t="e">
        <f>VLOOKUP($A671&amp;$B671,'Cleaned Responses'!$1:$82,MATCH(BH$1,'Cleaned Responses'!$1:$1,0),FALSE)</f>
        <v>#N/A</v>
      </c>
      <c r="BI671" t="e">
        <f>VLOOKUP($A671&amp;$B671,'Cleaned Responses'!$1:$82,MATCH(BI$1,'Cleaned Responses'!$1:$1,0),FALSE)/100</f>
        <v>#N/A</v>
      </c>
      <c r="BJ671" t="e">
        <f>VLOOKUP($A671&amp;$B671,'Cleaned Responses'!$1:$82,MATCH(BJ$1,'Cleaned Responses'!$1:$1,0),FALSE)/100</f>
        <v>#N/A</v>
      </c>
      <c r="BK671" t="e">
        <f>VLOOKUP($A671&amp;$B671,'Cleaned Responses'!$1:$82,MATCH(BK$1,'Cleaned Responses'!$1:$1,0),FALSE)/100</f>
        <v>#N/A</v>
      </c>
      <c r="BL671" t="e">
        <f t="shared" si="228"/>
        <v>#N/A</v>
      </c>
      <c r="BM671" t="e">
        <f t="shared" si="229"/>
        <v>#N/A</v>
      </c>
      <c r="BN671" t="e">
        <f t="shared" si="230"/>
        <v>#N/A</v>
      </c>
      <c r="BO671" t="e">
        <f>VLOOKUP($A671&amp;$B671,'Cleaned Responses'!$1:$82,MATCH(BO$1,'Cleaned Responses'!$1:$1,0),FALSE)/100</f>
        <v>#N/A</v>
      </c>
      <c r="BP671" t="e">
        <f>VLOOKUP($A671&amp;$B671,'Cleaned Responses'!$1:$82,MATCH(BP$1,'Cleaned Responses'!$1:$1,0),FALSE)/100</f>
        <v>#N/A</v>
      </c>
      <c r="BQ671" t="e">
        <f>VLOOKUP($A671&amp;$B671,'Cleaned Responses'!$1:$82,MATCH(BQ$1,'Cleaned Responses'!$1:$1,0),FALSE)/100</f>
        <v>#N/A</v>
      </c>
      <c r="BR671" t="e">
        <f>VLOOKUP($A671&amp;$B671,'Cleaned Responses'!$1:$82,MATCH(BR$1,'Cleaned Responses'!$1:$1,0),FALSE)/100</f>
        <v>#N/A</v>
      </c>
      <c r="BS671" t="e">
        <f>VLOOKUP($A671&amp;$B671,'Cleaned Responses'!$1:$82,MATCH(BS$1,'Cleaned Responses'!$1:$1,0),FALSE)/100</f>
        <v>#N/A</v>
      </c>
      <c r="BT671" t="e">
        <f>VLOOKUP($A671&amp;$B671,'Cleaned Responses'!$1:$82,MATCH(BT$1,'Cleaned Responses'!$1:$1,0),FALSE)/100</f>
        <v>#N/A</v>
      </c>
      <c r="BU671" t="e">
        <f>VLOOKUP($A671&amp;$B671,'Cleaned Responses'!$1:$82,MATCH(BU$1,'Cleaned Responses'!$1:$1,0),FALSE)/100</f>
        <v>#N/A</v>
      </c>
      <c r="BV671" t="e">
        <f>VLOOKUP($A671&amp;$B671,'Cleaned Responses'!$1:$82,MATCH(BV$1,'Cleaned Responses'!$1:$1,0),FALSE)/100</f>
        <v>#N/A</v>
      </c>
      <c r="BW671" t="e">
        <f>VLOOKUP($A671&amp;$B671,'Cleaned Responses'!$1:$82,MATCH(BW$1,'Cleaned Responses'!$1:$1,0),FALSE)/100</f>
        <v>#N/A</v>
      </c>
      <c r="BX671" t="e">
        <f>VLOOKUP($A671&amp;$B671,'Cleaned Responses'!$1:$82,MATCH(BX$1,'Cleaned Responses'!$1:$1,0),FALSE)/100</f>
        <v>#N/A</v>
      </c>
      <c r="BY671" t="e">
        <f>VLOOKUP($A671&amp;$B671,'Cleaned Responses'!$1:$82,MATCH(BY$1,'Cleaned Responses'!$1:$1,0),FALSE)/100</f>
        <v>#N/A</v>
      </c>
      <c r="BZ671" t="e">
        <f>VLOOKUP($A671&amp;$B671,'Cleaned Responses'!$1:$82,MATCH(BZ$1,'Cleaned Responses'!$1:$1,0),FALSE)/100</f>
        <v>#N/A</v>
      </c>
      <c r="CA671" t="e">
        <f t="shared" si="231"/>
        <v>#N/A</v>
      </c>
      <c r="CB671" t="e">
        <f t="shared" si="232"/>
        <v>#N/A</v>
      </c>
      <c r="CC671" t="e">
        <f t="shared" si="233"/>
        <v>#N/A</v>
      </c>
      <c r="CD671" t="e">
        <f t="shared" si="234"/>
        <v>#N/A</v>
      </c>
      <c r="CE671" t="e">
        <f t="shared" si="235"/>
        <v>#N/A</v>
      </c>
      <c r="CF671" t="e">
        <f t="shared" si="236"/>
        <v>#N/A</v>
      </c>
      <c r="CG671" t="e">
        <f t="shared" si="237"/>
        <v>#N/A</v>
      </c>
      <c r="CH671" t="e">
        <f t="shared" si="238"/>
        <v>#N/A</v>
      </c>
      <c r="CI671" t="e">
        <f t="shared" si="239"/>
        <v>#N/A</v>
      </c>
      <c r="CJ671" t="e">
        <f t="shared" si="240"/>
        <v>#N/A</v>
      </c>
      <c r="CK671" t="e">
        <f t="shared" si="241"/>
        <v>#N/A</v>
      </c>
    </row>
    <row r="672" spans="1:89" ht="20" customHeight="1" x14ac:dyDescent="0.25">
      <c r="A672" s="163"/>
      <c r="B672" s="6"/>
      <c r="C672" s="6" t="e">
        <f>VLOOKUP($A672&amp;$B672,'Cleaned Responses'!$1:$82,MATCH($C$1,'Cleaned Responses'!$1:$1,0),FALSE)</f>
        <v>#N/A</v>
      </c>
      <c r="D672" s="6" t="e">
        <f>VLOOKUP($A672&amp;$B672,'Cleaned Responses'!$1:$82,MATCH(D$1,'Cleaned Responses'!$1:$1,0),FALSE)</f>
        <v>#N/A</v>
      </c>
      <c r="E672" s="6" t="e">
        <f>VLOOKUP($A672&amp;$B672,'Cleaned Responses'!$1:$82,MATCH(E$1,'Cleaned Responses'!$1:$1,0),FALSE)</f>
        <v>#N/A</v>
      </c>
      <c r="F672" s="6" t="e">
        <f>VLOOKUP($A672&amp;$B672,'Cleaned Responses'!$1:$82,MATCH(F$1,'Cleaned Responses'!$1:$1,0),FALSE)</f>
        <v>#N/A</v>
      </c>
      <c r="G672" s="6" t="e">
        <f t="shared" si="242"/>
        <v>#N/A</v>
      </c>
      <c r="H672" s="6" t="e">
        <f>VLOOKUP($A672&amp;$B672,'Cleaned Responses'!$1:$82,MATCH(H$1,'Cleaned Responses'!$1:$1,0),FALSE)</f>
        <v>#N/A</v>
      </c>
      <c r="I672" s="6" t="e">
        <f>VLOOKUP($A672&amp;$B672,'Cleaned Responses'!$1:$82,MATCH(I$1,'Cleaned Responses'!$1:$1,0),FALSE)</f>
        <v>#N/A</v>
      </c>
      <c r="J672" s="6" t="e">
        <f>VLOOKUP($A672&amp;$B672,'Cleaned Responses'!$1:$82,MATCH(J$1,'Cleaned Responses'!$1:$1,0),FALSE)</f>
        <v>#N/A</v>
      </c>
      <c r="K672" s="6" t="e">
        <f>VLOOKUP($A672&amp;$B672,'Cleaned Responses'!$1:$82,MATCH(K$1,'Cleaned Responses'!$1:$1,0),FALSE)</f>
        <v>#N/A</v>
      </c>
      <c r="L672" s="6" t="e">
        <f>VLOOKUP($A672&amp;$B672,'Cleaned Responses'!$1:$82,MATCH(L$1,'Cleaned Responses'!$1:$1,0),FALSE)</f>
        <v>#N/A</v>
      </c>
      <c r="M672" s="6" t="e">
        <f>VLOOKUP($A672&amp;$B672,'Cleaned Responses'!$1:$82,MATCH(M$1,'Cleaned Responses'!$1:$1,0),FALSE)</f>
        <v>#N/A</v>
      </c>
      <c r="N672" s="6" t="e">
        <f>VLOOKUP($A672&amp;$B672,'Cleaned Responses'!$1:$82,MATCH(N$1,'Cleaned Responses'!$1:$1,0),FALSE)</f>
        <v>#N/A</v>
      </c>
      <c r="O672" s="6" t="e">
        <f>VLOOKUP($A672&amp;$B672,'Cleaned Responses'!$1:$82,MATCH(O$1,'Cleaned Responses'!$1:$1,0),FALSE)</f>
        <v>#N/A</v>
      </c>
      <c r="P672" s="6" t="e">
        <f>VLOOKUP($A672&amp;$B672,'Cleaned Responses'!$1:$82,MATCH(P$1,'Cleaned Responses'!$1:$1,0),FALSE)</f>
        <v>#N/A</v>
      </c>
      <c r="Q672" s="6" t="e">
        <f>VLOOKUP($A672&amp;$B672,'Cleaned Responses'!$1:$82,MATCH(Q$1,'Cleaned Responses'!$1:$1,0),FALSE)</f>
        <v>#VALUE!</v>
      </c>
      <c r="R672" s="8" t="e">
        <f t="shared" si="243"/>
        <v>#N/A</v>
      </c>
      <c r="S672" s="8" t="e">
        <f t="shared" si="244"/>
        <v>#N/A</v>
      </c>
      <c r="T672" s="8" t="e">
        <f t="shared" si="245"/>
        <v>#N/A</v>
      </c>
      <c r="U672" s="6"/>
      <c r="V672" s="6"/>
      <c r="W672" s="6"/>
      <c r="X672" s="6"/>
      <c r="Y672" s="8" t="e">
        <f t="shared" si="246"/>
        <v>#N/A</v>
      </c>
      <c r="Z672" s="6" t="e">
        <f>VLOOKUP($A672&amp;$B672,'Cleaned Responses'!$1:$82,MATCH(Z$1,'Cleaned Responses'!$1:$1,0),FALSE)</f>
        <v>#N/A</v>
      </c>
      <c r="AA672" s="6" t="e">
        <f>VLOOKUP($A672&amp;$B672,'Cleaned Responses'!$1:$82,MATCH(AA$1,'Cleaned Responses'!$1:$1,0),FALSE)</f>
        <v>#N/A</v>
      </c>
      <c r="AB672" s="9" t="e">
        <f t="shared" si="247"/>
        <v>#N/A</v>
      </c>
      <c r="AC672" s="9" t="e">
        <f t="shared" si="248"/>
        <v>#N/A</v>
      </c>
      <c r="AD672" s="6" t="e">
        <f>VLOOKUP($A672&amp;$B672,'Cleaned Responses'!$1:$82,MATCH(AD$1,'Cleaned Responses'!$1:$1,0),FALSE)</f>
        <v>#N/A</v>
      </c>
      <c r="AE672" s="6" t="e">
        <f>VLOOKUP($A672&amp;$B672,'Cleaned Responses'!$1:$82,MATCH(AE$1,'Cleaned Responses'!$1:$1,0),FALSE)</f>
        <v>#N/A</v>
      </c>
      <c r="AF672" s="6" t="e">
        <f>VLOOKUP($A672&amp;$B672,'Cleaned Responses'!$1:$82,MATCH(AF$1,'Cleaned Responses'!$1:$1,0),FALSE)</f>
        <v>#N/A</v>
      </c>
      <c r="AG672" s="6" t="e">
        <f>VLOOKUP($A672&amp;$B672,'Cleaned Responses'!$1:$82,MATCH(AG$1,'Cleaned Responses'!$1:$1,0),FALSE)</f>
        <v>#N/A</v>
      </c>
      <c r="AH672" s="6" t="e">
        <f>VLOOKUP($A672&amp;$B672,'Cleaned Responses'!$1:$82,MATCH(AH$1,'Cleaned Responses'!$1:$1,0),FALSE)</f>
        <v>#N/A</v>
      </c>
      <c r="AI672" s="6" t="e">
        <f>VLOOKUP($A672&amp;$B672,'Cleaned Responses'!$1:$82,MATCH(AI$1,'Cleaned Responses'!$1:$1,0),FALSE)</f>
        <v>#N/A</v>
      </c>
      <c r="AJ672" s="6" t="e">
        <f>VLOOKUP($A672&amp;$B672,'Cleaned Responses'!$1:$82,MATCH(AJ$1,'Cleaned Responses'!$1:$1,0),FALSE)</f>
        <v>#N/A</v>
      </c>
      <c r="AK672" s="6" t="e">
        <f>VLOOKUP($A672&amp;$B672,'Cleaned Responses'!$1:$82,MATCH(AK$1,'Cleaned Responses'!$1:$1,0),FALSE)</f>
        <v>#N/A</v>
      </c>
      <c r="AL672" s="6" t="e">
        <f t="shared" si="249"/>
        <v>#N/A</v>
      </c>
      <c r="AM672" s="7" t="e">
        <f>VLOOKUP($A672&amp;$B672,'Cleaned Responses'!$1:$82,MATCH(AM$1,'Cleaned Responses'!$1:$1,0),FALSE)/100</f>
        <v>#N/A</v>
      </c>
      <c r="AN672" s="7" t="e">
        <f>VLOOKUP($A672&amp;$B672,'Cleaned Responses'!$1:$82,MATCH(AN$1,'Cleaned Responses'!$1:$1,0),FALSE)/100</f>
        <v>#N/A</v>
      </c>
      <c r="AO672" s="7" t="e">
        <f>VLOOKUP($A672&amp;$B672,'Cleaned Responses'!$1:$82,MATCH(AO$1,'Cleaned Responses'!$1:$1,0),FALSE)/100</f>
        <v>#N/A</v>
      </c>
      <c r="AP672" s="7" t="e">
        <f>VLOOKUP($A672&amp;$B672,'Cleaned Responses'!$1:$82,MATCH(AP$1,'Cleaned Responses'!$1:$1,0),FALSE)/100</f>
        <v>#N/A</v>
      </c>
      <c r="AQ672" s="7" t="e">
        <f>VLOOKUP($A672&amp;$B672,'Cleaned Responses'!$1:$82,MATCH(AQ$1,'Cleaned Responses'!$1:$1,0),FALSE)/100</f>
        <v>#N/A</v>
      </c>
      <c r="AR672" s="7" t="e">
        <f>VLOOKUP($A672&amp;$B672,'Cleaned Responses'!$1:$82,MATCH(AR$1,'Cleaned Responses'!$1:$1,0),FALSE)/100</f>
        <v>#N/A</v>
      </c>
      <c r="AS672" s="7" t="e">
        <f>VLOOKUP($A672&amp;$B672,'Cleaned Responses'!$1:$82,MATCH(AS$1,'Cleaned Responses'!$1:$1,0),FALSE)/100</f>
        <v>#N/A</v>
      </c>
      <c r="AT672" s="7" t="e">
        <f>VLOOKUP($A672&amp;$B672,'Cleaned Responses'!$1:$82,MATCH(AT$1,'Cleaned Responses'!$1:$1,0),FALSE)/100</f>
        <v>#N/A</v>
      </c>
      <c r="AU672" s="7" t="e">
        <f>VLOOKUP($A672&amp;$B672,'Cleaned Responses'!$1:$82,MATCH(AU$1,'Cleaned Responses'!$1:$1,0),FALSE)/100</f>
        <v>#N/A</v>
      </c>
      <c r="AV672" s="7" t="e">
        <f>VLOOKUP($A672&amp;$B672,'Cleaned Responses'!$1:$82,MATCH(AV$1,'Cleaned Responses'!$1:$1,0),FALSE)/100</f>
        <v>#N/A</v>
      </c>
      <c r="AW672" s="7" t="e">
        <f>VLOOKUP($A672&amp;$B672,'Cleaned Responses'!$1:$82,MATCH(AW$1,'Cleaned Responses'!$1:$1,0),FALSE)/100</f>
        <v>#N/A</v>
      </c>
      <c r="AX672" s="7" t="e">
        <f>VLOOKUP($A672&amp;$B672,'Cleaned Responses'!$1:$82,MATCH(AX$1,'Cleaned Responses'!$1:$1,0),FALSE)/100</f>
        <v>#N/A</v>
      </c>
      <c r="AY672" s="7" t="e">
        <f>VLOOKUP($A672&amp;$B672,'Cleaned Responses'!$1:$82,MATCH(AY$1,'Cleaned Responses'!$1:$1,0),FALSE)/100</f>
        <v>#N/A</v>
      </c>
      <c r="AZ672" s="7" t="e">
        <f>VLOOKUP($A672&amp;$B672,'Cleaned Responses'!$1:$82,MATCH(AZ$1,'Cleaned Responses'!$1:$1,0),FALSE)/100</f>
        <v>#N/A</v>
      </c>
      <c r="BA672" s="7" t="e">
        <f>VLOOKUP($A672&amp;$B672,'Cleaned Responses'!$1:$82,MATCH(BA$1,'Cleaned Responses'!$1:$1,0),FALSE)/100</f>
        <v>#N/A</v>
      </c>
      <c r="BB672" s="7" t="e">
        <f>VLOOKUP($A672&amp;$B672,'Cleaned Responses'!$1:$82,MATCH(BB$1,'Cleaned Responses'!$1:$1,0),FALSE)/100</f>
        <v>#N/A</v>
      </c>
      <c r="BC672" s="7" t="e">
        <f>VLOOKUP($A672&amp;$B672,'Cleaned Responses'!$1:$82,MATCH(BC$1,'Cleaned Responses'!$1:$1,0),FALSE)/100</f>
        <v>#N/A</v>
      </c>
      <c r="BD672" s="7" t="e">
        <f>VLOOKUP($A672&amp;$B672,'Cleaned Responses'!$1:$82,MATCH(BD$1,'Cleaned Responses'!$1:$1,0),FALSE)/100</f>
        <v>#N/A</v>
      </c>
      <c r="BE672" s="7" t="e">
        <f>VLOOKUP($A672&amp;$B672,'Cleaned Responses'!$1:$82,MATCH(BE$1,'Cleaned Responses'!$1:$1,0),FALSE)/100</f>
        <v>#N/A</v>
      </c>
      <c r="BF672" s="7"/>
      <c r="BG672" s="6" t="e">
        <f>VLOOKUP($A672&amp;$B672,'Cleaned Responses'!$1:$82,MATCH(BG$1,'Cleaned Responses'!$1:$1,0),FALSE)</f>
        <v>#N/A</v>
      </c>
      <c r="BH672" s="6" t="e">
        <f>VLOOKUP($A672&amp;$B672,'Cleaned Responses'!$1:$82,MATCH(BH$1,'Cleaned Responses'!$1:$1,0),FALSE)</f>
        <v>#N/A</v>
      </c>
      <c r="BI672" t="e">
        <f>VLOOKUP($A672&amp;$B672,'Cleaned Responses'!$1:$82,MATCH(BI$1,'Cleaned Responses'!$1:$1,0),FALSE)/100</f>
        <v>#N/A</v>
      </c>
      <c r="BJ672" t="e">
        <f>VLOOKUP($A672&amp;$B672,'Cleaned Responses'!$1:$82,MATCH(BJ$1,'Cleaned Responses'!$1:$1,0),FALSE)/100</f>
        <v>#N/A</v>
      </c>
      <c r="BK672" t="e">
        <f>VLOOKUP($A672&amp;$B672,'Cleaned Responses'!$1:$82,MATCH(BK$1,'Cleaned Responses'!$1:$1,0),FALSE)/100</f>
        <v>#N/A</v>
      </c>
      <c r="BL672" t="e">
        <f t="shared" si="228"/>
        <v>#N/A</v>
      </c>
      <c r="BM672" t="e">
        <f t="shared" si="229"/>
        <v>#N/A</v>
      </c>
      <c r="BN672" t="e">
        <f t="shared" si="230"/>
        <v>#N/A</v>
      </c>
      <c r="BO672" t="e">
        <f>VLOOKUP($A672&amp;$B672,'Cleaned Responses'!$1:$82,MATCH(BO$1,'Cleaned Responses'!$1:$1,0),FALSE)/100</f>
        <v>#N/A</v>
      </c>
      <c r="BP672" t="e">
        <f>VLOOKUP($A672&amp;$B672,'Cleaned Responses'!$1:$82,MATCH(BP$1,'Cleaned Responses'!$1:$1,0),FALSE)/100</f>
        <v>#N/A</v>
      </c>
      <c r="BQ672" t="e">
        <f>VLOOKUP($A672&amp;$B672,'Cleaned Responses'!$1:$82,MATCH(BQ$1,'Cleaned Responses'!$1:$1,0),FALSE)/100</f>
        <v>#N/A</v>
      </c>
      <c r="BR672" t="e">
        <f>VLOOKUP($A672&amp;$B672,'Cleaned Responses'!$1:$82,MATCH(BR$1,'Cleaned Responses'!$1:$1,0),FALSE)/100</f>
        <v>#N/A</v>
      </c>
      <c r="BS672" t="e">
        <f>VLOOKUP($A672&amp;$B672,'Cleaned Responses'!$1:$82,MATCH(BS$1,'Cleaned Responses'!$1:$1,0),FALSE)/100</f>
        <v>#N/A</v>
      </c>
      <c r="BT672" t="e">
        <f>VLOOKUP($A672&amp;$B672,'Cleaned Responses'!$1:$82,MATCH(BT$1,'Cleaned Responses'!$1:$1,0),FALSE)/100</f>
        <v>#N/A</v>
      </c>
      <c r="BU672" t="e">
        <f>VLOOKUP($A672&amp;$B672,'Cleaned Responses'!$1:$82,MATCH(BU$1,'Cleaned Responses'!$1:$1,0),FALSE)/100</f>
        <v>#N/A</v>
      </c>
      <c r="BV672" t="e">
        <f>VLOOKUP($A672&amp;$B672,'Cleaned Responses'!$1:$82,MATCH(BV$1,'Cleaned Responses'!$1:$1,0),FALSE)/100</f>
        <v>#N/A</v>
      </c>
      <c r="BW672" t="e">
        <f>VLOOKUP($A672&amp;$B672,'Cleaned Responses'!$1:$82,MATCH(BW$1,'Cleaned Responses'!$1:$1,0),FALSE)/100</f>
        <v>#N/A</v>
      </c>
      <c r="BX672" t="e">
        <f>VLOOKUP($A672&amp;$B672,'Cleaned Responses'!$1:$82,MATCH(BX$1,'Cleaned Responses'!$1:$1,0),FALSE)/100</f>
        <v>#N/A</v>
      </c>
      <c r="BY672" t="e">
        <f>VLOOKUP($A672&amp;$B672,'Cleaned Responses'!$1:$82,MATCH(BY$1,'Cleaned Responses'!$1:$1,0),FALSE)/100</f>
        <v>#N/A</v>
      </c>
      <c r="BZ672" t="e">
        <f>VLOOKUP($A672&amp;$B672,'Cleaned Responses'!$1:$82,MATCH(BZ$1,'Cleaned Responses'!$1:$1,0),FALSE)/100</f>
        <v>#N/A</v>
      </c>
      <c r="CA672" t="e">
        <f t="shared" si="231"/>
        <v>#N/A</v>
      </c>
      <c r="CB672" t="e">
        <f t="shared" si="232"/>
        <v>#N/A</v>
      </c>
      <c r="CC672" t="e">
        <f t="shared" si="233"/>
        <v>#N/A</v>
      </c>
      <c r="CD672" t="e">
        <f t="shared" si="234"/>
        <v>#N/A</v>
      </c>
      <c r="CE672" t="e">
        <f t="shared" si="235"/>
        <v>#N/A</v>
      </c>
      <c r="CF672" t="e">
        <f t="shared" si="236"/>
        <v>#N/A</v>
      </c>
      <c r="CG672" t="e">
        <f t="shared" si="237"/>
        <v>#N/A</v>
      </c>
      <c r="CH672" t="e">
        <f t="shared" si="238"/>
        <v>#N/A</v>
      </c>
      <c r="CI672" t="e">
        <f t="shared" si="239"/>
        <v>#N/A</v>
      </c>
      <c r="CJ672" t="e">
        <f t="shared" si="240"/>
        <v>#N/A</v>
      </c>
      <c r="CK672" t="e">
        <f t="shared" si="241"/>
        <v>#N/A</v>
      </c>
    </row>
    <row r="673" spans="1:89" ht="20" customHeight="1" x14ac:dyDescent="0.25">
      <c r="A673" s="163"/>
      <c r="B673" s="6"/>
      <c r="C673" s="6" t="e">
        <f>VLOOKUP($A673&amp;$B673,'Cleaned Responses'!$1:$82,MATCH($C$1,'Cleaned Responses'!$1:$1,0),FALSE)</f>
        <v>#N/A</v>
      </c>
      <c r="D673" s="6" t="e">
        <f>VLOOKUP($A673&amp;$B673,'Cleaned Responses'!$1:$82,MATCH(D$1,'Cleaned Responses'!$1:$1,0),FALSE)</f>
        <v>#N/A</v>
      </c>
      <c r="E673" s="6" t="e">
        <f>VLOOKUP($A673&amp;$B673,'Cleaned Responses'!$1:$82,MATCH(E$1,'Cleaned Responses'!$1:$1,0),FALSE)</f>
        <v>#N/A</v>
      </c>
      <c r="F673" s="6" t="e">
        <f>VLOOKUP($A673&amp;$B673,'Cleaned Responses'!$1:$82,MATCH(F$1,'Cleaned Responses'!$1:$1,0),FALSE)</f>
        <v>#N/A</v>
      </c>
      <c r="G673" s="6" t="e">
        <f t="shared" si="242"/>
        <v>#N/A</v>
      </c>
      <c r="H673" s="6" t="e">
        <f>VLOOKUP($A673&amp;$B673,'Cleaned Responses'!$1:$82,MATCH(H$1,'Cleaned Responses'!$1:$1,0),FALSE)</f>
        <v>#N/A</v>
      </c>
      <c r="I673" s="6" t="e">
        <f>VLOOKUP($A673&amp;$B673,'Cleaned Responses'!$1:$82,MATCH(I$1,'Cleaned Responses'!$1:$1,0),FALSE)</f>
        <v>#N/A</v>
      </c>
      <c r="J673" s="6" t="e">
        <f>VLOOKUP($A673&amp;$B673,'Cleaned Responses'!$1:$82,MATCH(J$1,'Cleaned Responses'!$1:$1,0),FALSE)</f>
        <v>#N/A</v>
      </c>
      <c r="K673" s="6" t="e">
        <f>VLOOKUP($A673&amp;$B673,'Cleaned Responses'!$1:$82,MATCH(K$1,'Cleaned Responses'!$1:$1,0),FALSE)</f>
        <v>#N/A</v>
      </c>
      <c r="L673" s="6" t="e">
        <f>VLOOKUP($A673&amp;$B673,'Cleaned Responses'!$1:$82,MATCH(L$1,'Cleaned Responses'!$1:$1,0),FALSE)</f>
        <v>#N/A</v>
      </c>
      <c r="M673" s="6" t="e">
        <f>VLOOKUP($A673&amp;$B673,'Cleaned Responses'!$1:$82,MATCH(M$1,'Cleaned Responses'!$1:$1,0),FALSE)</f>
        <v>#N/A</v>
      </c>
      <c r="N673" s="6" t="e">
        <f>VLOOKUP($A673&amp;$B673,'Cleaned Responses'!$1:$82,MATCH(N$1,'Cleaned Responses'!$1:$1,0),FALSE)</f>
        <v>#N/A</v>
      </c>
      <c r="O673" s="6" t="e">
        <f>VLOOKUP($A673&amp;$B673,'Cleaned Responses'!$1:$82,MATCH(O$1,'Cleaned Responses'!$1:$1,0),FALSE)</f>
        <v>#N/A</v>
      </c>
      <c r="P673" s="6" t="e">
        <f>VLOOKUP($A673&amp;$B673,'Cleaned Responses'!$1:$82,MATCH(P$1,'Cleaned Responses'!$1:$1,0),FALSE)</f>
        <v>#N/A</v>
      </c>
      <c r="Q673" s="6" t="e">
        <f>VLOOKUP($A673&amp;$B673,'Cleaned Responses'!$1:$82,MATCH(Q$1,'Cleaned Responses'!$1:$1,0),FALSE)</f>
        <v>#VALUE!</v>
      </c>
      <c r="R673" s="8" t="e">
        <f t="shared" si="243"/>
        <v>#N/A</v>
      </c>
      <c r="S673" s="8" t="e">
        <f t="shared" si="244"/>
        <v>#N/A</v>
      </c>
      <c r="T673" s="8" t="e">
        <f t="shared" si="245"/>
        <v>#N/A</v>
      </c>
      <c r="U673" s="6"/>
      <c r="V673" s="6"/>
      <c r="W673" s="6"/>
      <c r="X673" s="6"/>
      <c r="Y673" s="8" t="e">
        <f t="shared" si="246"/>
        <v>#N/A</v>
      </c>
      <c r="Z673" s="6" t="e">
        <f>VLOOKUP($A673&amp;$B673,'Cleaned Responses'!$1:$82,MATCH(Z$1,'Cleaned Responses'!$1:$1,0),FALSE)</f>
        <v>#N/A</v>
      </c>
      <c r="AA673" s="6" t="e">
        <f>VLOOKUP($A673&amp;$B673,'Cleaned Responses'!$1:$82,MATCH(AA$1,'Cleaned Responses'!$1:$1,0),FALSE)</f>
        <v>#N/A</v>
      </c>
      <c r="AB673" s="9" t="e">
        <f t="shared" si="247"/>
        <v>#N/A</v>
      </c>
      <c r="AC673" s="9" t="e">
        <f t="shared" si="248"/>
        <v>#N/A</v>
      </c>
      <c r="AD673" s="6" t="e">
        <f>VLOOKUP($A673&amp;$B673,'Cleaned Responses'!$1:$82,MATCH(AD$1,'Cleaned Responses'!$1:$1,0),FALSE)</f>
        <v>#N/A</v>
      </c>
      <c r="AE673" s="6" t="e">
        <f>VLOOKUP($A673&amp;$B673,'Cleaned Responses'!$1:$82,MATCH(AE$1,'Cleaned Responses'!$1:$1,0),FALSE)</f>
        <v>#N/A</v>
      </c>
      <c r="AF673" s="6" t="e">
        <f>VLOOKUP($A673&amp;$B673,'Cleaned Responses'!$1:$82,MATCH(AF$1,'Cleaned Responses'!$1:$1,0),FALSE)</f>
        <v>#N/A</v>
      </c>
      <c r="AG673" s="6" t="e">
        <f>VLOOKUP($A673&amp;$B673,'Cleaned Responses'!$1:$82,MATCH(AG$1,'Cleaned Responses'!$1:$1,0),FALSE)</f>
        <v>#N/A</v>
      </c>
      <c r="AH673" s="6" t="e">
        <f>VLOOKUP($A673&amp;$B673,'Cleaned Responses'!$1:$82,MATCH(AH$1,'Cleaned Responses'!$1:$1,0),FALSE)</f>
        <v>#N/A</v>
      </c>
      <c r="AI673" s="6" t="e">
        <f>VLOOKUP($A673&amp;$B673,'Cleaned Responses'!$1:$82,MATCH(AI$1,'Cleaned Responses'!$1:$1,0),FALSE)</f>
        <v>#N/A</v>
      </c>
      <c r="AJ673" s="6" t="e">
        <f>VLOOKUP($A673&amp;$B673,'Cleaned Responses'!$1:$82,MATCH(AJ$1,'Cleaned Responses'!$1:$1,0),FALSE)</f>
        <v>#N/A</v>
      </c>
      <c r="AK673" s="6" t="e">
        <f>VLOOKUP($A673&amp;$B673,'Cleaned Responses'!$1:$82,MATCH(AK$1,'Cleaned Responses'!$1:$1,0),FALSE)</f>
        <v>#N/A</v>
      </c>
      <c r="AL673" s="6" t="e">
        <f t="shared" si="249"/>
        <v>#N/A</v>
      </c>
      <c r="AM673" s="7" t="e">
        <f>VLOOKUP($A673&amp;$B673,'Cleaned Responses'!$1:$82,MATCH(AM$1,'Cleaned Responses'!$1:$1,0),FALSE)/100</f>
        <v>#N/A</v>
      </c>
      <c r="AN673" s="7" t="e">
        <f>VLOOKUP($A673&amp;$B673,'Cleaned Responses'!$1:$82,MATCH(AN$1,'Cleaned Responses'!$1:$1,0),FALSE)/100</f>
        <v>#N/A</v>
      </c>
      <c r="AO673" s="7" t="e">
        <f>VLOOKUP($A673&amp;$B673,'Cleaned Responses'!$1:$82,MATCH(AO$1,'Cleaned Responses'!$1:$1,0),FALSE)/100</f>
        <v>#N/A</v>
      </c>
      <c r="AP673" s="7" t="e">
        <f>VLOOKUP($A673&amp;$B673,'Cleaned Responses'!$1:$82,MATCH(AP$1,'Cleaned Responses'!$1:$1,0),FALSE)/100</f>
        <v>#N/A</v>
      </c>
      <c r="AQ673" s="7" t="e">
        <f>VLOOKUP($A673&amp;$B673,'Cleaned Responses'!$1:$82,MATCH(AQ$1,'Cleaned Responses'!$1:$1,0),FALSE)/100</f>
        <v>#N/A</v>
      </c>
      <c r="AR673" s="7" t="e">
        <f>VLOOKUP($A673&amp;$B673,'Cleaned Responses'!$1:$82,MATCH(AR$1,'Cleaned Responses'!$1:$1,0),FALSE)/100</f>
        <v>#N/A</v>
      </c>
      <c r="AS673" s="7" t="e">
        <f>VLOOKUP($A673&amp;$B673,'Cleaned Responses'!$1:$82,MATCH(AS$1,'Cleaned Responses'!$1:$1,0),FALSE)/100</f>
        <v>#N/A</v>
      </c>
      <c r="AT673" s="7" t="e">
        <f>VLOOKUP($A673&amp;$B673,'Cleaned Responses'!$1:$82,MATCH(AT$1,'Cleaned Responses'!$1:$1,0),FALSE)/100</f>
        <v>#N/A</v>
      </c>
      <c r="AU673" s="7" t="e">
        <f>VLOOKUP($A673&amp;$B673,'Cleaned Responses'!$1:$82,MATCH(AU$1,'Cleaned Responses'!$1:$1,0),FALSE)/100</f>
        <v>#N/A</v>
      </c>
      <c r="AV673" s="7" t="e">
        <f>VLOOKUP($A673&amp;$B673,'Cleaned Responses'!$1:$82,MATCH(AV$1,'Cleaned Responses'!$1:$1,0),FALSE)/100</f>
        <v>#N/A</v>
      </c>
      <c r="AW673" s="7" t="e">
        <f>VLOOKUP($A673&amp;$B673,'Cleaned Responses'!$1:$82,MATCH(AW$1,'Cleaned Responses'!$1:$1,0),FALSE)/100</f>
        <v>#N/A</v>
      </c>
      <c r="AX673" s="7" t="e">
        <f>VLOOKUP($A673&amp;$B673,'Cleaned Responses'!$1:$82,MATCH(AX$1,'Cleaned Responses'!$1:$1,0),FALSE)/100</f>
        <v>#N/A</v>
      </c>
      <c r="AY673" s="7" t="e">
        <f>VLOOKUP($A673&amp;$B673,'Cleaned Responses'!$1:$82,MATCH(AY$1,'Cleaned Responses'!$1:$1,0),FALSE)/100</f>
        <v>#N/A</v>
      </c>
      <c r="AZ673" s="7" t="e">
        <f>VLOOKUP($A673&amp;$B673,'Cleaned Responses'!$1:$82,MATCH(AZ$1,'Cleaned Responses'!$1:$1,0),FALSE)/100</f>
        <v>#N/A</v>
      </c>
      <c r="BA673" s="7" t="e">
        <f>VLOOKUP($A673&amp;$B673,'Cleaned Responses'!$1:$82,MATCH(BA$1,'Cleaned Responses'!$1:$1,0),FALSE)/100</f>
        <v>#N/A</v>
      </c>
      <c r="BB673" s="7" t="e">
        <f>VLOOKUP($A673&amp;$B673,'Cleaned Responses'!$1:$82,MATCH(BB$1,'Cleaned Responses'!$1:$1,0),FALSE)/100</f>
        <v>#N/A</v>
      </c>
      <c r="BC673" s="7" t="e">
        <f>VLOOKUP($A673&amp;$B673,'Cleaned Responses'!$1:$82,MATCH(BC$1,'Cleaned Responses'!$1:$1,0),FALSE)/100</f>
        <v>#N/A</v>
      </c>
      <c r="BD673" s="7" t="e">
        <f>VLOOKUP($A673&amp;$B673,'Cleaned Responses'!$1:$82,MATCH(BD$1,'Cleaned Responses'!$1:$1,0),FALSE)/100</f>
        <v>#N/A</v>
      </c>
      <c r="BE673" s="7" t="e">
        <f>VLOOKUP($A673&amp;$B673,'Cleaned Responses'!$1:$82,MATCH(BE$1,'Cleaned Responses'!$1:$1,0),FALSE)/100</f>
        <v>#N/A</v>
      </c>
      <c r="BF673" s="7"/>
      <c r="BG673" s="6" t="e">
        <f>VLOOKUP($A673&amp;$B673,'Cleaned Responses'!$1:$82,MATCH(BG$1,'Cleaned Responses'!$1:$1,0),FALSE)</f>
        <v>#N/A</v>
      </c>
      <c r="BH673" s="6" t="e">
        <f>VLOOKUP($A673&amp;$B673,'Cleaned Responses'!$1:$82,MATCH(BH$1,'Cleaned Responses'!$1:$1,0),FALSE)</f>
        <v>#N/A</v>
      </c>
      <c r="BI673" t="e">
        <f>VLOOKUP($A673&amp;$B673,'Cleaned Responses'!$1:$82,MATCH(BI$1,'Cleaned Responses'!$1:$1,0),FALSE)/100</f>
        <v>#N/A</v>
      </c>
      <c r="BJ673" t="e">
        <f>VLOOKUP($A673&amp;$B673,'Cleaned Responses'!$1:$82,MATCH(BJ$1,'Cleaned Responses'!$1:$1,0),FALSE)/100</f>
        <v>#N/A</v>
      </c>
      <c r="BK673" t="e">
        <f>VLOOKUP($A673&amp;$B673,'Cleaned Responses'!$1:$82,MATCH(BK$1,'Cleaned Responses'!$1:$1,0),FALSE)/100</f>
        <v>#N/A</v>
      </c>
      <c r="BL673" t="e">
        <f t="shared" si="228"/>
        <v>#N/A</v>
      </c>
      <c r="BM673" t="e">
        <f t="shared" si="229"/>
        <v>#N/A</v>
      </c>
      <c r="BN673" t="e">
        <f t="shared" si="230"/>
        <v>#N/A</v>
      </c>
      <c r="BO673" t="e">
        <f>VLOOKUP($A673&amp;$B673,'Cleaned Responses'!$1:$82,MATCH(BO$1,'Cleaned Responses'!$1:$1,0),FALSE)/100</f>
        <v>#N/A</v>
      </c>
      <c r="BP673" t="e">
        <f>VLOOKUP($A673&amp;$B673,'Cleaned Responses'!$1:$82,MATCH(BP$1,'Cleaned Responses'!$1:$1,0),FALSE)/100</f>
        <v>#N/A</v>
      </c>
      <c r="BQ673" t="e">
        <f>VLOOKUP($A673&amp;$B673,'Cleaned Responses'!$1:$82,MATCH(BQ$1,'Cleaned Responses'!$1:$1,0),FALSE)/100</f>
        <v>#N/A</v>
      </c>
      <c r="BR673" t="e">
        <f>VLOOKUP($A673&amp;$B673,'Cleaned Responses'!$1:$82,MATCH(BR$1,'Cleaned Responses'!$1:$1,0),FALSE)/100</f>
        <v>#N/A</v>
      </c>
      <c r="BS673" t="e">
        <f>VLOOKUP($A673&amp;$B673,'Cleaned Responses'!$1:$82,MATCH(BS$1,'Cleaned Responses'!$1:$1,0),FALSE)/100</f>
        <v>#N/A</v>
      </c>
      <c r="BT673" t="e">
        <f>VLOOKUP($A673&amp;$B673,'Cleaned Responses'!$1:$82,MATCH(BT$1,'Cleaned Responses'!$1:$1,0),FALSE)/100</f>
        <v>#N/A</v>
      </c>
      <c r="BU673" t="e">
        <f>VLOOKUP($A673&amp;$B673,'Cleaned Responses'!$1:$82,MATCH(BU$1,'Cleaned Responses'!$1:$1,0),FALSE)/100</f>
        <v>#N/A</v>
      </c>
      <c r="BV673" t="e">
        <f>VLOOKUP($A673&amp;$B673,'Cleaned Responses'!$1:$82,MATCH(BV$1,'Cleaned Responses'!$1:$1,0),FALSE)/100</f>
        <v>#N/A</v>
      </c>
      <c r="BW673" t="e">
        <f>VLOOKUP($A673&amp;$B673,'Cleaned Responses'!$1:$82,MATCH(BW$1,'Cleaned Responses'!$1:$1,0),FALSE)/100</f>
        <v>#N/A</v>
      </c>
      <c r="BX673" t="e">
        <f>VLOOKUP($A673&amp;$B673,'Cleaned Responses'!$1:$82,MATCH(BX$1,'Cleaned Responses'!$1:$1,0),FALSE)/100</f>
        <v>#N/A</v>
      </c>
      <c r="BY673" t="e">
        <f>VLOOKUP($A673&amp;$B673,'Cleaned Responses'!$1:$82,MATCH(BY$1,'Cleaned Responses'!$1:$1,0),FALSE)/100</f>
        <v>#N/A</v>
      </c>
      <c r="BZ673" t="e">
        <f>VLOOKUP($A673&amp;$B673,'Cleaned Responses'!$1:$82,MATCH(BZ$1,'Cleaned Responses'!$1:$1,0),FALSE)/100</f>
        <v>#N/A</v>
      </c>
      <c r="CA673" t="e">
        <f t="shared" si="231"/>
        <v>#N/A</v>
      </c>
      <c r="CB673" t="e">
        <f t="shared" si="232"/>
        <v>#N/A</v>
      </c>
      <c r="CC673" t="e">
        <f t="shared" si="233"/>
        <v>#N/A</v>
      </c>
      <c r="CD673" t="e">
        <f t="shared" si="234"/>
        <v>#N/A</v>
      </c>
      <c r="CE673" t="e">
        <f t="shared" si="235"/>
        <v>#N/A</v>
      </c>
      <c r="CF673" t="e">
        <f t="shared" si="236"/>
        <v>#N/A</v>
      </c>
      <c r="CG673" t="e">
        <f t="shared" si="237"/>
        <v>#N/A</v>
      </c>
      <c r="CH673" t="e">
        <f t="shared" si="238"/>
        <v>#N/A</v>
      </c>
      <c r="CI673" t="e">
        <f t="shared" si="239"/>
        <v>#N/A</v>
      </c>
      <c r="CJ673" t="e">
        <f t="shared" si="240"/>
        <v>#N/A</v>
      </c>
      <c r="CK673" t="e">
        <f t="shared" si="241"/>
        <v>#N/A</v>
      </c>
    </row>
    <row r="674" spans="1:89" ht="20" customHeight="1" x14ac:dyDescent="0.25">
      <c r="A674" s="163"/>
      <c r="B674" s="6"/>
      <c r="C674" s="6" t="e">
        <f>VLOOKUP($A674&amp;$B674,'Cleaned Responses'!$1:$82,MATCH($C$1,'Cleaned Responses'!$1:$1,0),FALSE)</f>
        <v>#N/A</v>
      </c>
      <c r="D674" s="6" t="e">
        <f>VLOOKUP($A674&amp;$B674,'Cleaned Responses'!$1:$82,MATCH(D$1,'Cleaned Responses'!$1:$1,0),FALSE)</f>
        <v>#N/A</v>
      </c>
      <c r="E674" s="6" t="e">
        <f>VLOOKUP($A674&amp;$B674,'Cleaned Responses'!$1:$82,MATCH(E$1,'Cleaned Responses'!$1:$1,0),FALSE)</f>
        <v>#N/A</v>
      </c>
      <c r="F674" s="6" t="e">
        <f>VLOOKUP($A674&amp;$B674,'Cleaned Responses'!$1:$82,MATCH(F$1,'Cleaned Responses'!$1:$1,0),FALSE)</f>
        <v>#N/A</v>
      </c>
      <c r="G674" s="6" t="e">
        <f t="shared" si="242"/>
        <v>#N/A</v>
      </c>
      <c r="H674" s="6" t="e">
        <f>VLOOKUP($A674&amp;$B674,'Cleaned Responses'!$1:$82,MATCH(H$1,'Cleaned Responses'!$1:$1,0),FALSE)</f>
        <v>#N/A</v>
      </c>
      <c r="I674" s="6" t="e">
        <f>VLOOKUP($A674&amp;$B674,'Cleaned Responses'!$1:$82,MATCH(I$1,'Cleaned Responses'!$1:$1,0),FALSE)</f>
        <v>#N/A</v>
      </c>
      <c r="J674" s="6" t="e">
        <f>VLOOKUP($A674&amp;$B674,'Cleaned Responses'!$1:$82,MATCH(J$1,'Cleaned Responses'!$1:$1,0),FALSE)</f>
        <v>#N/A</v>
      </c>
      <c r="K674" s="6" t="e">
        <f>VLOOKUP($A674&amp;$B674,'Cleaned Responses'!$1:$82,MATCH(K$1,'Cleaned Responses'!$1:$1,0),FALSE)</f>
        <v>#N/A</v>
      </c>
      <c r="L674" s="6" t="e">
        <f>VLOOKUP($A674&amp;$B674,'Cleaned Responses'!$1:$82,MATCH(L$1,'Cleaned Responses'!$1:$1,0),FALSE)</f>
        <v>#N/A</v>
      </c>
      <c r="M674" s="6" t="e">
        <f>VLOOKUP($A674&amp;$B674,'Cleaned Responses'!$1:$82,MATCH(M$1,'Cleaned Responses'!$1:$1,0),FALSE)</f>
        <v>#N/A</v>
      </c>
      <c r="N674" s="6" t="e">
        <f>VLOOKUP($A674&amp;$B674,'Cleaned Responses'!$1:$82,MATCH(N$1,'Cleaned Responses'!$1:$1,0),FALSE)</f>
        <v>#N/A</v>
      </c>
      <c r="O674" s="6" t="e">
        <f>VLOOKUP($A674&amp;$B674,'Cleaned Responses'!$1:$82,MATCH(O$1,'Cleaned Responses'!$1:$1,0),FALSE)</f>
        <v>#N/A</v>
      </c>
      <c r="P674" s="6" t="e">
        <f>VLOOKUP($A674&amp;$B674,'Cleaned Responses'!$1:$82,MATCH(P$1,'Cleaned Responses'!$1:$1,0),FALSE)</f>
        <v>#N/A</v>
      </c>
      <c r="Q674" s="6" t="e">
        <f>VLOOKUP($A674&amp;$B674,'Cleaned Responses'!$1:$82,MATCH(Q$1,'Cleaned Responses'!$1:$1,0),FALSE)</f>
        <v>#VALUE!</v>
      </c>
      <c r="R674" s="8" t="e">
        <f t="shared" si="243"/>
        <v>#N/A</v>
      </c>
      <c r="S674" s="8" t="e">
        <f t="shared" si="244"/>
        <v>#N/A</v>
      </c>
      <c r="T674" s="8" t="e">
        <f t="shared" si="245"/>
        <v>#N/A</v>
      </c>
      <c r="U674" s="6"/>
      <c r="V674" s="6"/>
      <c r="W674" s="6"/>
      <c r="X674" s="6"/>
      <c r="Y674" s="8" t="e">
        <f t="shared" si="246"/>
        <v>#N/A</v>
      </c>
      <c r="Z674" s="6" t="e">
        <f>VLOOKUP($A674&amp;$B674,'Cleaned Responses'!$1:$82,MATCH(Z$1,'Cleaned Responses'!$1:$1,0),FALSE)</f>
        <v>#N/A</v>
      </c>
      <c r="AA674" s="6" t="e">
        <f>VLOOKUP($A674&amp;$B674,'Cleaned Responses'!$1:$82,MATCH(AA$1,'Cleaned Responses'!$1:$1,0),FALSE)</f>
        <v>#N/A</v>
      </c>
      <c r="AB674" s="9" t="e">
        <f t="shared" si="247"/>
        <v>#N/A</v>
      </c>
      <c r="AC674" s="9" t="e">
        <f t="shared" si="248"/>
        <v>#N/A</v>
      </c>
      <c r="AD674" s="6" t="e">
        <f>VLOOKUP($A674&amp;$B674,'Cleaned Responses'!$1:$82,MATCH(AD$1,'Cleaned Responses'!$1:$1,0),FALSE)</f>
        <v>#N/A</v>
      </c>
      <c r="AE674" s="6" t="e">
        <f>VLOOKUP($A674&amp;$B674,'Cleaned Responses'!$1:$82,MATCH(AE$1,'Cleaned Responses'!$1:$1,0),FALSE)</f>
        <v>#N/A</v>
      </c>
      <c r="AF674" s="6" t="e">
        <f>VLOOKUP($A674&amp;$B674,'Cleaned Responses'!$1:$82,MATCH(AF$1,'Cleaned Responses'!$1:$1,0),FALSE)</f>
        <v>#N/A</v>
      </c>
      <c r="AG674" s="6" t="e">
        <f>VLOOKUP($A674&amp;$B674,'Cleaned Responses'!$1:$82,MATCH(AG$1,'Cleaned Responses'!$1:$1,0),FALSE)</f>
        <v>#N/A</v>
      </c>
      <c r="AH674" s="6" t="e">
        <f>VLOOKUP($A674&amp;$B674,'Cleaned Responses'!$1:$82,MATCH(AH$1,'Cleaned Responses'!$1:$1,0),FALSE)</f>
        <v>#N/A</v>
      </c>
      <c r="AI674" s="6" t="e">
        <f>VLOOKUP($A674&amp;$B674,'Cleaned Responses'!$1:$82,MATCH(AI$1,'Cleaned Responses'!$1:$1,0),FALSE)</f>
        <v>#N/A</v>
      </c>
      <c r="AJ674" s="6" t="e">
        <f>VLOOKUP($A674&amp;$B674,'Cleaned Responses'!$1:$82,MATCH(AJ$1,'Cleaned Responses'!$1:$1,0),FALSE)</f>
        <v>#N/A</v>
      </c>
      <c r="AK674" s="6" t="e">
        <f>VLOOKUP($A674&amp;$B674,'Cleaned Responses'!$1:$82,MATCH(AK$1,'Cleaned Responses'!$1:$1,0),FALSE)</f>
        <v>#N/A</v>
      </c>
      <c r="AL674" s="6" t="e">
        <f t="shared" si="249"/>
        <v>#N/A</v>
      </c>
      <c r="AM674" s="7" t="e">
        <f>VLOOKUP($A674&amp;$B674,'Cleaned Responses'!$1:$82,MATCH(AM$1,'Cleaned Responses'!$1:$1,0),FALSE)/100</f>
        <v>#N/A</v>
      </c>
      <c r="AN674" s="7" t="e">
        <f>VLOOKUP($A674&amp;$B674,'Cleaned Responses'!$1:$82,MATCH(AN$1,'Cleaned Responses'!$1:$1,0),FALSE)/100</f>
        <v>#N/A</v>
      </c>
      <c r="AO674" s="7" t="e">
        <f>VLOOKUP($A674&amp;$B674,'Cleaned Responses'!$1:$82,MATCH(AO$1,'Cleaned Responses'!$1:$1,0),FALSE)/100</f>
        <v>#N/A</v>
      </c>
      <c r="AP674" s="7" t="e">
        <f>VLOOKUP($A674&amp;$B674,'Cleaned Responses'!$1:$82,MATCH(AP$1,'Cleaned Responses'!$1:$1,0),FALSE)/100</f>
        <v>#N/A</v>
      </c>
      <c r="AQ674" s="7" t="e">
        <f>VLOOKUP($A674&amp;$B674,'Cleaned Responses'!$1:$82,MATCH(AQ$1,'Cleaned Responses'!$1:$1,0),FALSE)/100</f>
        <v>#N/A</v>
      </c>
      <c r="AR674" s="7" t="e">
        <f>VLOOKUP($A674&amp;$B674,'Cleaned Responses'!$1:$82,MATCH(AR$1,'Cleaned Responses'!$1:$1,0),FALSE)/100</f>
        <v>#N/A</v>
      </c>
      <c r="AS674" s="7" t="e">
        <f>VLOOKUP($A674&amp;$B674,'Cleaned Responses'!$1:$82,MATCH(AS$1,'Cleaned Responses'!$1:$1,0),FALSE)/100</f>
        <v>#N/A</v>
      </c>
      <c r="AT674" s="7" t="e">
        <f>VLOOKUP($A674&amp;$B674,'Cleaned Responses'!$1:$82,MATCH(AT$1,'Cleaned Responses'!$1:$1,0),FALSE)/100</f>
        <v>#N/A</v>
      </c>
      <c r="AU674" s="7" t="e">
        <f>VLOOKUP($A674&amp;$B674,'Cleaned Responses'!$1:$82,MATCH(AU$1,'Cleaned Responses'!$1:$1,0),FALSE)/100</f>
        <v>#N/A</v>
      </c>
      <c r="AV674" s="7" t="e">
        <f>VLOOKUP($A674&amp;$B674,'Cleaned Responses'!$1:$82,MATCH(AV$1,'Cleaned Responses'!$1:$1,0),FALSE)/100</f>
        <v>#N/A</v>
      </c>
      <c r="AW674" s="7" t="e">
        <f>VLOOKUP($A674&amp;$B674,'Cleaned Responses'!$1:$82,MATCH(AW$1,'Cleaned Responses'!$1:$1,0),FALSE)/100</f>
        <v>#N/A</v>
      </c>
      <c r="AX674" s="7" t="e">
        <f>VLOOKUP($A674&amp;$B674,'Cleaned Responses'!$1:$82,MATCH(AX$1,'Cleaned Responses'!$1:$1,0),FALSE)/100</f>
        <v>#N/A</v>
      </c>
      <c r="AY674" s="7" t="e">
        <f>VLOOKUP($A674&amp;$B674,'Cleaned Responses'!$1:$82,MATCH(AY$1,'Cleaned Responses'!$1:$1,0),FALSE)/100</f>
        <v>#N/A</v>
      </c>
      <c r="AZ674" s="7" t="e">
        <f>VLOOKUP($A674&amp;$B674,'Cleaned Responses'!$1:$82,MATCH(AZ$1,'Cleaned Responses'!$1:$1,0),FALSE)/100</f>
        <v>#N/A</v>
      </c>
      <c r="BA674" s="7" t="e">
        <f>VLOOKUP($A674&amp;$B674,'Cleaned Responses'!$1:$82,MATCH(BA$1,'Cleaned Responses'!$1:$1,0),FALSE)/100</f>
        <v>#N/A</v>
      </c>
      <c r="BB674" s="7" t="e">
        <f>VLOOKUP($A674&amp;$B674,'Cleaned Responses'!$1:$82,MATCH(BB$1,'Cleaned Responses'!$1:$1,0),FALSE)/100</f>
        <v>#N/A</v>
      </c>
      <c r="BC674" s="7" t="e">
        <f>VLOOKUP($A674&amp;$B674,'Cleaned Responses'!$1:$82,MATCH(BC$1,'Cleaned Responses'!$1:$1,0),FALSE)/100</f>
        <v>#N/A</v>
      </c>
      <c r="BD674" s="7" t="e">
        <f>VLOOKUP($A674&amp;$B674,'Cleaned Responses'!$1:$82,MATCH(BD$1,'Cleaned Responses'!$1:$1,0),FALSE)/100</f>
        <v>#N/A</v>
      </c>
      <c r="BE674" s="7" t="e">
        <f>VLOOKUP($A674&amp;$B674,'Cleaned Responses'!$1:$82,MATCH(BE$1,'Cleaned Responses'!$1:$1,0),FALSE)/100</f>
        <v>#N/A</v>
      </c>
      <c r="BF674" s="7"/>
      <c r="BG674" s="6" t="e">
        <f>VLOOKUP($A674&amp;$B674,'Cleaned Responses'!$1:$82,MATCH(BG$1,'Cleaned Responses'!$1:$1,0),FALSE)</f>
        <v>#N/A</v>
      </c>
      <c r="BH674" s="6" t="e">
        <f>VLOOKUP($A674&amp;$B674,'Cleaned Responses'!$1:$82,MATCH(BH$1,'Cleaned Responses'!$1:$1,0),FALSE)</f>
        <v>#N/A</v>
      </c>
      <c r="BI674" t="e">
        <f>VLOOKUP($A674&amp;$B674,'Cleaned Responses'!$1:$82,MATCH(BI$1,'Cleaned Responses'!$1:$1,0),FALSE)/100</f>
        <v>#N/A</v>
      </c>
      <c r="BJ674" t="e">
        <f>VLOOKUP($A674&amp;$B674,'Cleaned Responses'!$1:$82,MATCH(BJ$1,'Cleaned Responses'!$1:$1,0),FALSE)/100</f>
        <v>#N/A</v>
      </c>
      <c r="BK674" t="e">
        <f>VLOOKUP($A674&amp;$B674,'Cleaned Responses'!$1:$82,MATCH(BK$1,'Cleaned Responses'!$1:$1,0),FALSE)/100</f>
        <v>#N/A</v>
      </c>
      <c r="BL674" t="e">
        <f t="shared" si="228"/>
        <v>#N/A</v>
      </c>
      <c r="BM674" t="e">
        <f t="shared" si="229"/>
        <v>#N/A</v>
      </c>
      <c r="BN674" t="e">
        <f t="shared" si="230"/>
        <v>#N/A</v>
      </c>
      <c r="BO674" t="e">
        <f>VLOOKUP($A674&amp;$B674,'Cleaned Responses'!$1:$82,MATCH(BO$1,'Cleaned Responses'!$1:$1,0),FALSE)/100</f>
        <v>#N/A</v>
      </c>
      <c r="BP674" t="e">
        <f>VLOOKUP($A674&amp;$B674,'Cleaned Responses'!$1:$82,MATCH(BP$1,'Cleaned Responses'!$1:$1,0),FALSE)/100</f>
        <v>#N/A</v>
      </c>
      <c r="BQ674" t="e">
        <f>VLOOKUP($A674&amp;$B674,'Cleaned Responses'!$1:$82,MATCH(BQ$1,'Cleaned Responses'!$1:$1,0),FALSE)/100</f>
        <v>#N/A</v>
      </c>
      <c r="BR674" t="e">
        <f>VLOOKUP($A674&amp;$B674,'Cleaned Responses'!$1:$82,MATCH(BR$1,'Cleaned Responses'!$1:$1,0),FALSE)/100</f>
        <v>#N/A</v>
      </c>
      <c r="BS674" t="e">
        <f>VLOOKUP($A674&amp;$B674,'Cleaned Responses'!$1:$82,MATCH(BS$1,'Cleaned Responses'!$1:$1,0),FALSE)/100</f>
        <v>#N/A</v>
      </c>
      <c r="BT674" t="e">
        <f>VLOOKUP($A674&amp;$B674,'Cleaned Responses'!$1:$82,MATCH(BT$1,'Cleaned Responses'!$1:$1,0),FALSE)/100</f>
        <v>#N/A</v>
      </c>
      <c r="BU674" t="e">
        <f>VLOOKUP($A674&amp;$B674,'Cleaned Responses'!$1:$82,MATCH(BU$1,'Cleaned Responses'!$1:$1,0),FALSE)/100</f>
        <v>#N/A</v>
      </c>
      <c r="BV674" t="e">
        <f>VLOOKUP($A674&amp;$B674,'Cleaned Responses'!$1:$82,MATCH(BV$1,'Cleaned Responses'!$1:$1,0),FALSE)/100</f>
        <v>#N/A</v>
      </c>
      <c r="BW674" t="e">
        <f>VLOOKUP($A674&amp;$B674,'Cleaned Responses'!$1:$82,MATCH(BW$1,'Cleaned Responses'!$1:$1,0),FALSE)/100</f>
        <v>#N/A</v>
      </c>
      <c r="BX674" t="e">
        <f>VLOOKUP($A674&amp;$B674,'Cleaned Responses'!$1:$82,MATCH(BX$1,'Cleaned Responses'!$1:$1,0),FALSE)/100</f>
        <v>#N/A</v>
      </c>
      <c r="BY674" t="e">
        <f>VLOOKUP($A674&amp;$B674,'Cleaned Responses'!$1:$82,MATCH(BY$1,'Cleaned Responses'!$1:$1,0),FALSE)/100</f>
        <v>#N/A</v>
      </c>
      <c r="BZ674" t="e">
        <f>VLOOKUP($A674&amp;$B674,'Cleaned Responses'!$1:$82,MATCH(BZ$1,'Cleaned Responses'!$1:$1,0),FALSE)/100</f>
        <v>#N/A</v>
      </c>
      <c r="CA674" t="e">
        <f t="shared" si="231"/>
        <v>#N/A</v>
      </c>
      <c r="CB674" t="e">
        <f t="shared" si="232"/>
        <v>#N/A</v>
      </c>
      <c r="CC674" t="e">
        <f t="shared" si="233"/>
        <v>#N/A</v>
      </c>
      <c r="CD674" t="e">
        <f t="shared" si="234"/>
        <v>#N/A</v>
      </c>
      <c r="CE674" t="e">
        <f t="shared" si="235"/>
        <v>#N/A</v>
      </c>
      <c r="CF674" t="e">
        <f t="shared" si="236"/>
        <v>#N/A</v>
      </c>
      <c r="CG674" t="e">
        <f t="shared" si="237"/>
        <v>#N/A</v>
      </c>
      <c r="CH674" t="e">
        <f t="shared" si="238"/>
        <v>#N/A</v>
      </c>
      <c r="CI674" t="e">
        <f t="shared" si="239"/>
        <v>#N/A</v>
      </c>
      <c r="CJ674" t="e">
        <f t="shared" si="240"/>
        <v>#N/A</v>
      </c>
      <c r="CK674" t="e">
        <f t="shared" si="241"/>
        <v>#N/A</v>
      </c>
    </row>
    <row r="675" spans="1:89" ht="20" customHeight="1" x14ac:dyDescent="0.25">
      <c r="A675" s="163"/>
      <c r="B675" s="6"/>
      <c r="C675" s="6" t="e">
        <f>VLOOKUP($A675&amp;$B675,'Cleaned Responses'!$1:$82,MATCH($C$1,'Cleaned Responses'!$1:$1,0),FALSE)</f>
        <v>#N/A</v>
      </c>
      <c r="D675" s="6" t="e">
        <f>VLOOKUP($A675&amp;$B675,'Cleaned Responses'!$1:$82,MATCH(D$1,'Cleaned Responses'!$1:$1,0),FALSE)</f>
        <v>#N/A</v>
      </c>
      <c r="E675" s="6" t="e">
        <f>VLOOKUP($A675&amp;$B675,'Cleaned Responses'!$1:$82,MATCH(E$1,'Cleaned Responses'!$1:$1,0),FALSE)</f>
        <v>#N/A</v>
      </c>
      <c r="F675" s="6" t="e">
        <f>VLOOKUP($A675&amp;$B675,'Cleaned Responses'!$1:$82,MATCH(F$1,'Cleaned Responses'!$1:$1,0),FALSE)</f>
        <v>#N/A</v>
      </c>
      <c r="G675" s="6" t="e">
        <f t="shared" si="242"/>
        <v>#N/A</v>
      </c>
      <c r="H675" s="6" t="e">
        <f>VLOOKUP($A675&amp;$B675,'Cleaned Responses'!$1:$82,MATCH(H$1,'Cleaned Responses'!$1:$1,0),FALSE)</f>
        <v>#N/A</v>
      </c>
      <c r="I675" s="6" t="e">
        <f>VLOOKUP($A675&amp;$B675,'Cleaned Responses'!$1:$82,MATCH(I$1,'Cleaned Responses'!$1:$1,0),FALSE)</f>
        <v>#N/A</v>
      </c>
      <c r="J675" s="6" t="e">
        <f>VLOOKUP($A675&amp;$B675,'Cleaned Responses'!$1:$82,MATCH(J$1,'Cleaned Responses'!$1:$1,0),FALSE)</f>
        <v>#N/A</v>
      </c>
      <c r="K675" s="6" t="e">
        <f>VLOOKUP($A675&amp;$B675,'Cleaned Responses'!$1:$82,MATCH(K$1,'Cleaned Responses'!$1:$1,0),FALSE)</f>
        <v>#N/A</v>
      </c>
      <c r="L675" s="6" t="e">
        <f>VLOOKUP($A675&amp;$B675,'Cleaned Responses'!$1:$82,MATCH(L$1,'Cleaned Responses'!$1:$1,0),FALSE)</f>
        <v>#N/A</v>
      </c>
      <c r="M675" s="6" t="e">
        <f>VLOOKUP($A675&amp;$B675,'Cleaned Responses'!$1:$82,MATCH(M$1,'Cleaned Responses'!$1:$1,0),FALSE)</f>
        <v>#N/A</v>
      </c>
      <c r="N675" s="6" t="e">
        <f>VLOOKUP($A675&amp;$B675,'Cleaned Responses'!$1:$82,MATCH(N$1,'Cleaned Responses'!$1:$1,0),FALSE)</f>
        <v>#N/A</v>
      </c>
      <c r="O675" s="6" t="e">
        <f>VLOOKUP($A675&amp;$B675,'Cleaned Responses'!$1:$82,MATCH(O$1,'Cleaned Responses'!$1:$1,0),FALSE)</f>
        <v>#N/A</v>
      </c>
      <c r="P675" s="6" t="e">
        <f>VLOOKUP($A675&amp;$B675,'Cleaned Responses'!$1:$82,MATCH(P$1,'Cleaned Responses'!$1:$1,0),FALSE)</f>
        <v>#N/A</v>
      </c>
      <c r="Q675" s="6" t="e">
        <f>VLOOKUP($A675&amp;$B675,'Cleaned Responses'!$1:$82,MATCH(Q$1,'Cleaned Responses'!$1:$1,0),FALSE)</f>
        <v>#VALUE!</v>
      </c>
      <c r="R675" s="8" t="e">
        <f t="shared" si="243"/>
        <v>#N/A</v>
      </c>
      <c r="S675" s="8" t="e">
        <f t="shared" si="244"/>
        <v>#N/A</v>
      </c>
      <c r="T675" s="8" t="e">
        <f t="shared" si="245"/>
        <v>#N/A</v>
      </c>
      <c r="U675" s="6"/>
      <c r="V675" s="6"/>
      <c r="W675" s="6"/>
      <c r="X675" s="6"/>
      <c r="Y675" s="8" t="e">
        <f t="shared" si="246"/>
        <v>#N/A</v>
      </c>
      <c r="Z675" s="6" t="e">
        <f>VLOOKUP($A675&amp;$B675,'Cleaned Responses'!$1:$82,MATCH(Z$1,'Cleaned Responses'!$1:$1,0),FALSE)</f>
        <v>#N/A</v>
      </c>
      <c r="AA675" s="6" t="e">
        <f>VLOOKUP($A675&amp;$B675,'Cleaned Responses'!$1:$82,MATCH(AA$1,'Cleaned Responses'!$1:$1,0),FALSE)</f>
        <v>#N/A</v>
      </c>
      <c r="AB675" s="9" t="e">
        <f t="shared" si="247"/>
        <v>#N/A</v>
      </c>
      <c r="AC675" s="9" t="e">
        <f t="shared" si="248"/>
        <v>#N/A</v>
      </c>
      <c r="AD675" s="6" t="e">
        <f>VLOOKUP($A675&amp;$B675,'Cleaned Responses'!$1:$82,MATCH(AD$1,'Cleaned Responses'!$1:$1,0),FALSE)</f>
        <v>#N/A</v>
      </c>
      <c r="AE675" s="6" t="e">
        <f>VLOOKUP($A675&amp;$B675,'Cleaned Responses'!$1:$82,MATCH(AE$1,'Cleaned Responses'!$1:$1,0),FALSE)</f>
        <v>#N/A</v>
      </c>
      <c r="AF675" s="6" t="e">
        <f>VLOOKUP($A675&amp;$B675,'Cleaned Responses'!$1:$82,MATCH(AF$1,'Cleaned Responses'!$1:$1,0),FALSE)</f>
        <v>#N/A</v>
      </c>
      <c r="AG675" s="6" t="e">
        <f>VLOOKUP($A675&amp;$B675,'Cleaned Responses'!$1:$82,MATCH(AG$1,'Cleaned Responses'!$1:$1,0),FALSE)</f>
        <v>#N/A</v>
      </c>
      <c r="AH675" s="6" t="e">
        <f>VLOOKUP($A675&amp;$B675,'Cleaned Responses'!$1:$82,MATCH(AH$1,'Cleaned Responses'!$1:$1,0),FALSE)</f>
        <v>#N/A</v>
      </c>
      <c r="AI675" s="6" t="e">
        <f>VLOOKUP($A675&amp;$B675,'Cleaned Responses'!$1:$82,MATCH(AI$1,'Cleaned Responses'!$1:$1,0),FALSE)</f>
        <v>#N/A</v>
      </c>
      <c r="AJ675" s="6" t="e">
        <f>VLOOKUP($A675&amp;$B675,'Cleaned Responses'!$1:$82,MATCH(AJ$1,'Cleaned Responses'!$1:$1,0),FALSE)</f>
        <v>#N/A</v>
      </c>
      <c r="AK675" s="6" t="e">
        <f>VLOOKUP($A675&amp;$B675,'Cleaned Responses'!$1:$82,MATCH(AK$1,'Cleaned Responses'!$1:$1,0),FALSE)</f>
        <v>#N/A</v>
      </c>
      <c r="AL675" s="6" t="e">
        <f t="shared" si="249"/>
        <v>#N/A</v>
      </c>
      <c r="AM675" s="7" t="e">
        <f>VLOOKUP($A675&amp;$B675,'Cleaned Responses'!$1:$82,MATCH(AM$1,'Cleaned Responses'!$1:$1,0),FALSE)/100</f>
        <v>#N/A</v>
      </c>
      <c r="AN675" s="7" t="e">
        <f>VLOOKUP($A675&amp;$B675,'Cleaned Responses'!$1:$82,MATCH(AN$1,'Cleaned Responses'!$1:$1,0),FALSE)/100</f>
        <v>#N/A</v>
      </c>
      <c r="AO675" s="7" t="e">
        <f>VLOOKUP($A675&amp;$B675,'Cleaned Responses'!$1:$82,MATCH(AO$1,'Cleaned Responses'!$1:$1,0),FALSE)/100</f>
        <v>#N/A</v>
      </c>
      <c r="AP675" s="7" t="e">
        <f>VLOOKUP($A675&amp;$B675,'Cleaned Responses'!$1:$82,MATCH(AP$1,'Cleaned Responses'!$1:$1,0),FALSE)/100</f>
        <v>#N/A</v>
      </c>
      <c r="AQ675" s="7" t="e">
        <f>VLOOKUP($A675&amp;$B675,'Cleaned Responses'!$1:$82,MATCH(AQ$1,'Cleaned Responses'!$1:$1,0),FALSE)/100</f>
        <v>#N/A</v>
      </c>
      <c r="AR675" s="7" t="e">
        <f>VLOOKUP($A675&amp;$B675,'Cleaned Responses'!$1:$82,MATCH(AR$1,'Cleaned Responses'!$1:$1,0),FALSE)/100</f>
        <v>#N/A</v>
      </c>
      <c r="AS675" s="7" t="e">
        <f>VLOOKUP($A675&amp;$B675,'Cleaned Responses'!$1:$82,MATCH(AS$1,'Cleaned Responses'!$1:$1,0),FALSE)/100</f>
        <v>#N/A</v>
      </c>
      <c r="AT675" s="7" t="e">
        <f>VLOOKUP($A675&amp;$B675,'Cleaned Responses'!$1:$82,MATCH(AT$1,'Cleaned Responses'!$1:$1,0),FALSE)/100</f>
        <v>#N/A</v>
      </c>
      <c r="AU675" s="7" t="e">
        <f>VLOOKUP($A675&amp;$B675,'Cleaned Responses'!$1:$82,MATCH(AU$1,'Cleaned Responses'!$1:$1,0),FALSE)/100</f>
        <v>#N/A</v>
      </c>
      <c r="AV675" s="7" t="e">
        <f>VLOOKUP($A675&amp;$B675,'Cleaned Responses'!$1:$82,MATCH(AV$1,'Cleaned Responses'!$1:$1,0),FALSE)/100</f>
        <v>#N/A</v>
      </c>
      <c r="AW675" s="7" t="e">
        <f>VLOOKUP($A675&amp;$B675,'Cleaned Responses'!$1:$82,MATCH(AW$1,'Cleaned Responses'!$1:$1,0),FALSE)/100</f>
        <v>#N/A</v>
      </c>
      <c r="AX675" s="7" t="e">
        <f>VLOOKUP($A675&amp;$B675,'Cleaned Responses'!$1:$82,MATCH(AX$1,'Cleaned Responses'!$1:$1,0),FALSE)/100</f>
        <v>#N/A</v>
      </c>
      <c r="AY675" s="7" t="e">
        <f>VLOOKUP($A675&amp;$B675,'Cleaned Responses'!$1:$82,MATCH(AY$1,'Cleaned Responses'!$1:$1,0),FALSE)/100</f>
        <v>#N/A</v>
      </c>
      <c r="AZ675" s="7" t="e">
        <f>VLOOKUP($A675&amp;$B675,'Cleaned Responses'!$1:$82,MATCH(AZ$1,'Cleaned Responses'!$1:$1,0),FALSE)/100</f>
        <v>#N/A</v>
      </c>
      <c r="BA675" s="7" t="e">
        <f>VLOOKUP($A675&amp;$B675,'Cleaned Responses'!$1:$82,MATCH(BA$1,'Cleaned Responses'!$1:$1,0),FALSE)/100</f>
        <v>#N/A</v>
      </c>
      <c r="BB675" s="7" t="e">
        <f>VLOOKUP($A675&amp;$B675,'Cleaned Responses'!$1:$82,MATCH(BB$1,'Cleaned Responses'!$1:$1,0),FALSE)/100</f>
        <v>#N/A</v>
      </c>
      <c r="BC675" s="7" t="e">
        <f>VLOOKUP($A675&amp;$B675,'Cleaned Responses'!$1:$82,MATCH(BC$1,'Cleaned Responses'!$1:$1,0),FALSE)/100</f>
        <v>#N/A</v>
      </c>
      <c r="BD675" s="7" t="e">
        <f>VLOOKUP($A675&amp;$B675,'Cleaned Responses'!$1:$82,MATCH(BD$1,'Cleaned Responses'!$1:$1,0),FALSE)/100</f>
        <v>#N/A</v>
      </c>
      <c r="BE675" s="7" t="e">
        <f>VLOOKUP($A675&amp;$B675,'Cleaned Responses'!$1:$82,MATCH(BE$1,'Cleaned Responses'!$1:$1,0),FALSE)/100</f>
        <v>#N/A</v>
      </c>
      <c r="BF675" s="7"/>
      <c r="BG675" s="6" t="e">
        <f>VLOOKUP($A675&amp;$B675,'Cleaned Responses'!$1:$82,MATCH(BG$1,'Cleaned Responses'!$1:$1,0),FALSE)</f>
        <v>#N/A</v>
      </c>
      <c r="BH675" s="6" t="e">
        <f>VLOOKUP($A675&amp;$B675,'Cleaned Responses'!$1:$82,MATCH(BH$1,'Cleaned Responses'!$1:$1,0),FALSE)</f>
        <v>#N/A</v>
      </c>
      <c r="BI675" t="e">
        <f>VLOOKUP($A675&amp;$B675,'Cleaned Responses'!$1:$82,MATCH(BI$1,'Cleaned Responses'!$1:$1,0),FALSE)/100</f>
        <v>#N/A</v>
      </c>
      <c r="BJ675" t="e">
        <f>VLOOKUP($A675&amp;$B675,'Cleaned Responses'!$1:$82,MATCH(BJ$1,'Cleaned Responses'!$1:$1,0),FALSE)/100</f>
        <v>#N/A</v>
      </c>
      <c r="BK675" t="e">
        <f>VLOOKUP($A675&amp;$B675,'Cleaned Responses'!$1:$82,MATCH(BK$1,'Cleaned Responses'!$1:$1,0),FALSE)/100</f>
        <v>#N/A</v>
      </c>
      <c r="BL675" t="e">
        <f t="shared" si="228"/>
        <v>#N/A</v>
      </c>
      <c r="BM675" t="e">
        <f t="shared" si="229"/>
        <v>#N/A</v>
      </c>
      <c r="BN675" t="e">
        <f t="shared" si="230"/>
        <v>#N/A</v>
      </c>
      <c r="BO675" t="e">
        <f>VLOOKUP($A675&amp;$B675,'Cleaned Responses'!$1:$82,MATCH(BO$1,'Cleaned Responses'!$1:$1,0),FALSE)/100</f>
        <v>#N/A</v>
      </c>
      <c r="BP675" t="e">
        <f>VLOOKUP($A675&amp;$B675,'Cleaned Responses'!$1:$82,MATCH(BP$1,'Cleaned Responses'!$1:$1,0),FALSE)/100</f>
        <v>#N/A</v>
      </c>
      <c r="BQ675" t="e">
        <f>VLOOKUP($A675&amp;$B675,'Cleaned Responses'!$1:$82,MATCH(BQ$1,'Cleaned Responses'!$1:$1,0),FALSE)/100</f>
        <v>#N/A</v>
      </c>
      <c r="BR675" t="e">
        <f>VLOOKUP($A675&amp;$B675,'Cleaned Responses'!$1:$82,MATCH(BR$1,'Cleaned Responses'!$1:$1,0),FALSE)/100</f>
        <v>#N/A</v>
      </c>
      <c r="BS675" t="e">
        <f>VLOOKUP($A675&amp;$B675,'Cleaned Responses'!$1:$82,MATCH(BS$1,'Cleaned Responses'!$1:$1,0),FALSE)/100</f>
        <v>#N/A</v>
      </c>
      <c r="BT675" t="e">
        <f>VLOOKUP($A675&amp;$B675,'Cleaned Responses'!$1:$82,MATCH(BT$1,'Cleaned Responses'!$1:$1,0),FALSE)/100</f>
        <v>#N/A</v>
      </c>
      <c r="BU675" t="e">
        <f>VLOOKUP($A675&amp;$B675,'Cleaned Responses'!$1:$82,MATCH(BU$1,'Cleaned Responses'!$1:$1,0),FALSE)/100</f>
        <v>#N/A</v>
      </c>
      <c r="BV675" t="e">
        <f>VLOOKUP($A675&amp;$B675,'Cleaned Responses'!$1:$82,MATCH(BV$1,'Cleaned Responses'!$1:$1,0),FALSE)/100</f>
        <v>#N/A</v>
      </c>
      <c r="BW675" t="e">
        <f>VLOOKUP($A675&amp;$B675,'Cleaned Responses'!$1:$82,MATCH(BW$1,'Cleaned Responses'!$1:$1,0),FALSE)/100</f>
        <v>#N/A</v>
      </c>
      <c r="BX675" t="e">
        <f>VLOOKUP($A675&amp;$B675,'Cleaned Responses'!$1:$82,MATCH(BX$1,'Cleaned Responses'!$1:$1,0),FALSE)/100</f>
        <v>#N/A</v>
      </c>
      <c r="BY675" t="e">
        <f>VLOOKUP($A675&amp;$B675,'Cleaned Responses'!$1:$82,MATCH(BY$1,'Cleaned Responses'!$1:$1,0),FALSE)/100</f>
        <v>#N/A</v>
      </c>
      <c r="BZ675" t="e">
        <f>VLOOKUP($A675&amp;$B675,'Cleaned Responses'!$1:$82,MATCH(BZ$1,'Cleaned Responses'!$1:$1,0),FALSE)/100</f>
        <v>#N/A</v>
      </c>
      <c r="CA675" t="e">
        <f t="shared" si="231"/>
        <v>#N/A</v>
      </c>
      <c r="CB675" t="e">
        <f t="shared" si="232"/>
        <v>#N/A</v>
      </c>
      <c r="CC675" t="e">
        <f t="shared" si="233"/>
        <v>#N/A</v>
      </c>
      <c r="CD675" t="e">
        <f t="shared" si="234"/>
        <v>#N/A</v>
      </c>
      <c r="CE675" t="e">
        <f t="shared" si="235"/>
        <v>#N/A</v>
      </c>
      <c r="CF675" t="e">
        <f t="shared" si="236"/>
        <v>#N/A</v>
      </c>
      <c r="CG675" t="e">
        <f t="shared" si="237"/>
        <v>#N/A</v>
      </c>
      <c r="CH675" t="e">
        <f t="shared" si="238"/>
        <v>#N/A</v>
      </c>
      <c r="CI675" t="e">
        <f t="shared" si="239"/>
        <v>#N/A</v>
      </c>
      <c r="CJ675" t="e">
        <f t="shared" si="240"/>
        <v>#N/A</v>
      </c>
      <c r="CK675" t="e">
        <f t="shared" si="241"/>
        <v>#N/A</v>
      </c>
    </row>
    <row r="676" spans="1:89" ht="20" customHeight="1" x14ac:dyDescent="0.25">
      <c r="A676" s="163"/>
      <c r="B676" s="6"/>
      <c r="C676" s="6" t="e">
        <f>VLOOKUP($A676&amp;$B676,'Cleaned Responses'!$1:$82,MATCH($C$1,'Cleaned Responses'!$1:$1,0),FALSE)</f>
        <v>#N/A</v>
      </c>
      <c r="D676" s="6" t="e">
        <f>VLOOKUP($A676&amp;$B676,'Cleaned Responses'!$1:$82,MATCH(D$1,'Cleaned Responses'!$1:$1,0),FALSE)</f>
        <v>#N/A</v>
      </c>
      <c r="E676" s="6" t="e">
        <f>VLOOKUP($A676&amp;$B676,'Cleaned Responses'!$1:$82,MATCH(E$1,'Cleaned Responses'!$1:$1,0),FALSE)</f>
        <v>#N/A</v>
      </c>
      <c r="F676" s="6" t="e">
        <f>VLOOKUP($A676&amp;$B676,'Cleaned Responses'!$1:$82,MATCH(F$1,'Cleaned Responses'!$1:$1,0),FALSE)</f>
        <v>#N/A</v>
      </c>
      <c r="G676" s="6" t="e">
        <f t="shared" si="242"/>
        <v>#N/A</v>
      </c>
      <c r="H676" s="6" t="e">
        <f>VLOOKUP($A676&amp;$B676,'Cleaned Responses'!$1:$82,MATCH(H$1,'Cleaned Responses'!$1:$1,0),FALSE)</f>
        <v>#N/A</v>
      </c>
      <c r="I676" s="6" t="e">
        <f>VLOOKUP($A676&amp;$B676,'Cleaned Responses'!$1:$82,MATCH(I$1,'Cleaned Responses'!$1:$1,0),FALSE)</f>
        <v>#N/A</v>
      </c>
      <c r="J676" s="6" t="e">
        <f>VLOOKUP($A676&amp;$B676,'Cleaned Responses'!$1:$82,MATCH(J$1,'Cleaned Responses'!$1:$1,0),FALSE)</f>
        <v>#N/A</v>
      </c>
      <c r="K676" s="6" t="e">
        <f>VLOOKUP($A676&amp;$B676,'Cleaned Responses'!$1:$82,MATCH(K$1,'Cleaned Responses'!$1:$1,0),FALSE)</f>
        <v>#N/A</v>
      </c>
      <c r="L676" s="6" t="e">
        <f>VLOOKUP($A676&amp;$B676,'Cleaned Responses'!$1:$82,MATCH(L$1,'Cleaned Responses'!$1:$1,0),FALSE)</f>
        <v>#N/A</v>
      </c>
      <c r="M676" s="6" t="e">
        <f>VLOOKUP($A676&amp;$B676,'Cleaned Responses'!$1:$82,MATCH(M$1,'Cleaned Responses'!$1:$1,0),FALSE)</f>
        <v>#N/A</v>
      </c>
      <c r="N676" s="6" t="e">
        <f>VLOOKUP($A676&amp;$B676,'Cleaned Responses'!$1:$82,MATCH(N$1,'Cleaned Responses'!$1:$1,0),FALSE)</f>
        <v>#N/A</v>
      </c>
      <c r="O676" s="6" t="e">
        <f>VLOOKUP($A676&amp;$B676,'Cleaned Responses'!$1:$82,MATCH(O$1,'Cleaned Responses'!$1:$1,0),FALSE)</f>
        <v>#N/A</v>
      </c>
      <c r="P676" s="6" t="e">
        <f>VLOOKUP($A676&amp;$B676,'Cleaned Responses'!$1:$82,MATCH(P$1,'Cleaned Responses'!$1:$1,0),FALSE)</f>
        <v>#N/A</v>
      </c>
      <c r="Q676" s="6" t="e">
        <f>VLOOKUP($A676&amp;$B676,'Cleaned Responses'!$1:$82,MATCH(Q$1,'Cleaned Responses'!$1:$1,0),FALSE)</f>
        <v>#VALUE!</v>
      </c>
      <c r="R676" s="8" t="e">
        <f t="shared" si="243"/>
        <v>#N/A</v>
      </c>
      <c r="S676" s="8" t="e">
        <f t="shared" si="244"/>
        <v>#N/A</v>
      </c>
      <c r="T676" s="8" t="e">
        <f t="shared" si="245"/>
        <v>#N/A</v>
      </c>
      <c r="U676" s="6"/>
      <c r="V676" s="6"/>
      <c r="W676" s="6"/>
      <c r="X676" s="6"/>
      <c r="Y676" s="8" t="e">
        <f t="shared" si="246"/>
        <v>#N/A</v>
      </c>
      <c r="Z676" s="6" t="e">
        <f>VLOOKUP($A676&amp;$B676,'Cleaned Responses'!$1:$82,MATCH(Z$1,'Cleaned Responses'!$1:$1,0),FALSE)</f>
        <v>#N/A</v>
      </c>
      <c r="AA676" s="6" t="e">
        <f>VLOOKUP($A676&amp;$B676,'Cleaned Responses'!$1:$82,MATCH(AA$1,'Cleaned Responses'!$1:$1,0),FALSE)</f>
        <v>#N/A</v>
      </c>
      <c r="AB676" s="9" t="e">
        <f t="shared" si="247"/>
        <v>#N/A</v>
      </c>
      <c r="AC676" s="9" t="e">
        <f t="shared" si="248"/>
        <v>#N/A</v>
      </c>
      <c r="AD676" s="6" t="e">
        <f>VLOOKUP($A676&amp;$B676,'Cleaned Responses'!$1:$82,MATCH(AD$1,'Cleaned Responses'!$1:$1,0),FALSE)</f>
        <v>#N/A</v>
      </c>
      <c r="AE676" s="6" t="e">
        <f>VLOOKUP($A676&amp;$B676,'Cleaned Responses'!$1:$82,MATCH(AE$1,'Cleaned Responses'!$1:$1,0),FALSE)</f>
        <v>#N/A</v>
      </c>
      <c r="AF676" s="6" t="e">
        <f>VLOOKUP($A676&amp;$B676,'Cleaned Responses'!$1:$82,MATCH(AF$1,'Cleaned Responses'!$1:$1,0),FALSE)</f>
        <v>#N/A</v>
      </c>
      <c r="AG676" s="6" t="e">
        <f>VLOOKUP($A676&amp;$B676,'Cleaned Responses'!$1:$82,MATCH(AG$1,'Cleaned Responses'!$1:$1,0),FALSE)</f>
        <v>#N/A</v>
      </c>
      <c r="AH676" s="6" t="e">
        <f>VLOOKUP($A676&amp;$B676,'Cleaned Responses'!$1:$82,MATCH(AH$1,'Cleaned Responses'!$1:$1,0),FALSE)</f>
        <v>#N/A</v>
      </c>
      <c r="AI676" s="6" t="e">
        <f>VLOOKUP($A676&amp;$B676,'Cleaned Responses'!$1:$82,MATCH(AI$1,'Cleaned Responses'!$1:$1,0),FALSE)</f>
        <v>#N/A</v>
      </c>
      <c r="AJ676" s="6" t="e">
        <f>VLOOKUP($A676&amp;$B676,'Cleaned Responses'!$1:$82,MATCH(AJ$1,'Cleaned Responses'!$1:$1,0),FALSE)</f>
        <v>#N/A</v>
      </c>
      <c r="AK676" s="6" t="e">
        <f>VLOOKUP($A676&amp;$B676,'Cleaned Responses'!$1:$82,MATCH(AK$1,'Cleaned Responses'!$1:$1,0),FALSE)</f>
        <v>#N/A</v>
      </c>
      <c r="AL676" s="6" t="e">
        <f t="shared" si="249"/>
        <v>#N/A</v>
      </c>
      <c r="AM676" s="7" t="e">
        <f>VLOOKUP($A676&amp;$B676,'Cleaned Responses'!$1:$82,MATCH(AM$1,'Cleaned Responses'!$1:$1,0),FALSE)/100</f>
        <v>#N/A</v>
      </c>
      <c r="AN676" s="7" t="e">
        <f>VLOOKUP($A676&amp;$B676,'Cleaned Responses'!$1:$82,MATCH(AN$1,'Cleaned Responses'!$1:$1,0),FALSE)/100</f>
        <v>#N/A</v>
      </c>
      <c r="AO676" s="7" t="e">
        <f>VLOOKUP($A676&amp;$B676,'Cleaned Responses'!$1:$82,MATCH(AO$1,'Cleaned Responses'!$1:$1,0),FALSE)/100</f>
        <v>#N/A</v>
      </c>
      <c r="AP676" s="7" t="e">
        <f>VLOOKUP($A676&amp;$B676,'Cleaned Responses'!$1:$82,MATCH(AP$1,'Cleaned Responses'!$1:$1,0),FALSE)/100</f>
        <v>#N/A</v>
      </c>
      <c r="AQ676" s="7" t="e">
        <f>VLOOKUP($A676&amp;$B676,'Cleaned Responses'!$1:$82,MATCH(AQ$1,'Cleaned Responses'!$1:$1,0),FALSE)/100</f>
        <v>#N/A</v>
      </c>
      <c r="AR676" s="7" t="e">
        <f>VLOOKUP($A676&amp;$B676,'Cleaned Responses'!$1:$82,MATCH(AR$1,'Cleaned Responses'!$1:$1,0),FALSE)/100</f>
        <v>#N/A</v>
      </c>
      <c r="AS676" s="7" t="e">
        <f>VLOOKUP($A676&amp;$B676,'Cleaned Responses'!$1:$82,MATCH(AS$1,'Cleaned Responses'!$1:$1,0),FALSE)/100</f>
        <v>#N/A</v>
      </c>
      <c r="AT676" s="7" t="e">
        <f>VLOOKUP($A676&amp;$B676,'Cleaned Responses'!$1:$82,MATCH(AT$1,'Cleaned Responses'!$1:$1,0),FALSE)/100</f>
        <v>#N/A</v>
      </c>
      <c r="AU676" s="7" t="e">
        <f>VLOOKUP($A676&amp;$B676,'Cleaned Responses'!$1:$82,MATCH(AU$1,'Cleaned Responses'!$1:$1,0),FALSE)/100</f>
        <v>#N/A</v>
      </c>
      <c r="AV676" s="7" t="e">
        <f>VLOOKUP($A676&amp;$B676,'Cleaned Responses'!$1:$82,MATCH(AV$1,'Cleaned Responses'!$1:$1,0),FALSE)/100</f>
        <v>#N/A</v>
      </c>
      <c r="AW676" s="7" t="e">
        <f>VLOOKUP($A676&amp;$B676,'Cleaned Responses'!$1:$82,MATCH(AW$1,'Cleaned Responses'!$1:$1,0),FALSE)/100</f>
        <v>#N/A</v>
      </c>
      <c r="AX676" s="7" t="e">
        <f>VLOOKUP($A676&amp;$B676,'Cleaned Responses'!$1:$82,MATCH(AX$1,'Cleaned Responses'!$1:$1,0),FALSE)/100</f>
        <v>#N/A</v>
      </c>
      <c r="AY676" s="7" t="e">
        <f>VLOOKUP($A676&amp;$B676,'Cleaned Responses'!$1:$82,MATCH(AY$1,'Cleaned Responses'!$1:$1,0),FALSE)/100</f>
        <v>#N/A</v>
      </c>
      <c r="AZ676" s="7" t="e">
        <f>VLOOKUP($A676&amp;$B676,'Cleaned Responses'!$1:$82,MATCH(AZ$1,'Cleaned Responses'!$1:$1,0),FALSE)/100</f>
        <v>#N/A</v>
      </c>
      <c r="BA676" s="7" t="e">
        <f>VLOOKUP($A676&amp;$B676,'Cleaned Responses'!$1:$82,MATCH(BA$1,'Cleaned Responses'!$1:$1,0),FALSE)/100</f>
        <v>#N/A</v>
      </c>
      <c r="BB676" s="7" t="e">
        <f>VLOOKUP($A676&amp;$B676,'Cleaned Responses'!$1:$82,MATCH(BB$1,'Cleaned Responses'!$1:$1,0),FALSE)/100</f>
        <v>#N/A</v>
      </c>
      <c r="BC676" s="7" t="e">
        <f>VLOOKUP($A676&amp;$B676,'Cleaned Responses'!$1:$82,MATCH(BC$1,'Cleaned Responses'!$1:$1,0),FALSE)/100</f>
        <v>#N/A</v>
      </c>
      <c r="BD676" s="7" t="e">
        <f>VLOOKUP($A676&amp;$B676,'Cleaned Responses'!$1:$82,MATCH(BD$1,'Cleaned Responses'!$1:$1,0),FALSE)/100</f>
        <v>#N/A</v>
      </c>
      <c r="BE676" s="7" t="e">
        <f>VLOOKUP($A676&amp;$B676,'Cleaned Responses'!$1:$82,MATCH(BE$1,'Cleaned Responses'!$1:$1,0),FALSE)/100</f>
        <v>#N/A</v>
      </c>
      <c r="BF676" s="7"/>
      <c r="BG676" s="6" t="e">
        <f>VLOOKUP($A676&amp;$B676,'Cleaned Responses'!$1:$82,MATCH(BG$1,'Cleaned Responses'!$1:$1,0),FALSE)</f>
        <v>#N/A</v>
      </c>
      <c r="BH676" s="6" t="e">
        <f>VLOOKUP($A676&amp;$B676,'Cleaned Responses'!$1:$82,MATCH(BH$1,'Cleaned Responses'!$1:$1,0),FALSE)</f>
        <v>#N/A</v>
      </c>
      <c r="BI676" t="e">
        <f>VLOOKUP($A676&amp;$B676,'Cleaned Responses'!$1:$82,MATCH(BI$1,'Cleaned Responses'!$1:$1,0),FALSE)/100</f>
        <v>#N/A</v>
      </c>
      <c r="BJ676" t="e">
        <f>VLOOKUP($A676&amp;$B676,'Cleaned Responses'!$1:$82,MATCH(BJ$1,'Cleaned Responses'!$1:$1,0),FALSE)/100</f>
        <v>#N/A</v>
      </c>
      <c r="BK676" t="e">
        <f>VLOOKUP($A676&amp;$B676,'Cleaned Responses'!$1:$82,MATCH(BK$1,'Cleaned Responses'!$1:$1,0),FALSE)/100</f>
        <v>#N/A</v>
      </c>
      <c r="BL676" t="e">
        <f t="shared" si="228"/>
        <v>#N/A</v>
      </c>
      <c r="BM676" t="e">
        <f t="shared" si="229"/>
        <v>#N/A</v>
      </c>
      <c r="BN676" t="e">
        <f t="shared" si="230"/>
        <v>#N/A</v>
      </c>
      <c r="BO676" t="e">
        <f>VLOOKUP($A676&amp;$B676,'Cleaned Responses'!$1:$82,MATCH(BO$1,'Cleaned Responses'!$1:$1,0),FALSE)/100</f>
        <v>#N/A</v>
      </c>
      <c r="BP676" t="e">
        <f>VLOOKUP($A676&amp;$B676,'Cleaned Responses'!$1:$82,MATCH(BP$1,'Cleaned Responses'!$1:$1,0),FALSE)/100</f>
        <v>#N/A</v>
      </c>
      <c r="BQ676" t="e">
        <f>VLOOKUP($A676&amp;$B676,'Cleaned Responses'!$1:$82,MATCH(BQ$1,'Cleaned Responses'!$1:$1,0),FALSE)/100</f>
        <v>#N/A</v>
      </c>
      <c r="BR676" t="e">
        <f>VLOOKUP($A676&amp;$B676,'Cleaned Responses'!$1:$82,MATCH(BR$1,'Cleaned Responses'!$1:$1,0),FALSE)/100</f>
        <v>#N/A</v>
      </c>
      <c r="BS676" t="e">
        <f>VLOOKUP($A676&amp;$B676,'Cleaned Responses'!$1:$82,MATCH(BS$1,'Cleaned Responses'!$1:$1,0),FALSE)/100</f>
        <v>#N/A</v>
      </c>
      <c r="BT676" t="e">
        <f>VLOOKUP($A676&amp;$B676,'Cleaned Responses'!$1:$82,MATCH(BT$1,'Cleaned Responses'!$1:$1,0),FALSE)/100</f>
        <v>#N/A</v>
      </c>
      <c r="BU676" t="e">
        <f>VLOOKUP($A676&amp;$B676,'Cleaned Responses'!$1:$82,MATCH(BU$1,'Cleaned Responses'!$1:$1,0),FALSE)/100</f>
        <v>#N/A</v>
      </c>
      <c r="BV676" t="e">
        <f>VLOOKUP($A676&amp;$B676,'Cleaned Responses'!$1:$82,MATCH(BV$1,'Cleaned Responses'!$1:$1,0),FALSE)/100</f>
        <v>#N/A</v>
      </c>
      <c r="BW676" t="e">
        <f>VLOOKUP($A676&amp;$B676,'Cleaned Responses'!$1:$82,MATCH(BW$1,'Cleaned Responses'!$1:$1,0),FALSE)/100</f>
        <v>#N/A</v>
      </c>
      <c r="BX676" t="e">
        <f>VLOOKUP($A676&amp;$B676,'Cleaned Responses'!$1:$82,MATCH(BX$1,'Cleaned Responses'!$1:$1,0),FALSE)/100</f>
        <v>#N/A</v>
      </c>
      <c r="BY676" t="e">
        <f>VLOOKUP($A676&amp;$B676,'Cleaned Responses'!$1:$82,MATCH(BY$1,'Cleaned Responses'!$1:$1,0),FALSE)/100</f>
        <v>#N/A</v>
      </c>
      <c r="BZ676" t="e">
        <f>VLOOKUP($A676&amp;$B676,'Cleaned Responses'!$1:$82,MATCH(BZ$1,'Cleaned Responses'!$1:$1,0),FALSE)/100</f>
        <v>#N/A</v>
      </c>
      <c r="CA676" t="e">
        <f t="shared" si="231"/>
        <v>#N/A</v>
      </c>
      <c r="CB676" t="e">
        <f t="shared" si="232"/>
        <v>#N/A</v>
      </c>
      <c r="CC676" t="e">
        <f t="shared" si="233"/>
        <v>#N/A</v>
      </c>
      <c r="CD676" t="e">
        <f t="shared" si="234"/>
        <v>#N/A</v>
      </c>
      <c r="CE676" t="e">
        <f t="shared" si="235"/>
        <v>#N/A</v>
      </c>
      <c r="CF676" t="e">
        <f t="shared" si="236"/>
        <v>#N/A</v>
      </c>
      <c r="CG676" t="e">
        <f t="shared" si="237"/>
        <v>#N/A</v>
      </c>
      <c r="CH676" t="e">
        <f t="shared" si="238"/>
        <v>#N/A</v>
      </c>
      <c r="CI676" t="e">
        <f t="shared" si="239"/>
        <v>#N/A</v>
      </c>
      <c r="CJ676" t="e">
        <f t="shared" si="240"/>
        <v>#N/A</v>
      </c>
      <c r="CK676" t="e">
        <f t="shared" si="241"/>
        <v>#N/A</v>
      </c>
    </row>
    <row r="677" spans="1:89" ht="20" customHeight="1" x14ac:dyDescent="0.25">
      <c r="A677" s="163"/>
      <c r="B677" s="6"/>
      <c r="C677" s="6" t="e">
        <f>VLOOKUP($A677&amp;$B677,'Cleaned Responses'!$1:$82,MATCH($C$1,'Cleaned Responses'!$1:$1,0),FALSE)</f>
        <v>#N/A</v>
      </c>
      <c r="D677" s="6" t="e">
        <f>VLOOKUP($A677&amp;$B677,'Cleaned Responses'!$1:$82,MATCH(D$1,'Cleaned Responses'!$1:$1,0),FALSE)</f>
        <v>#N/A</v>
      </c>
      <c r="E677" s="6" t="e">
        <f>VLOOKUP($A677&amp;$B677,'Cleaned Responses'!$1:$82,MATCH(E$1,'Cleaned Responses'!$1:$1,0),FALSE)</f>
        <v>#N/A</v>
      </c>
      <c r="F677" s="6" t="e">
        <f>VLOOKUP($A677&amp;$B677,'Cleaned Responses'!$1:$82,MATCH(F$1,'Cleaned Responses'!$1:$1,0),FALSE)</f>
        <v>#N/A</v>
      </c>
      <c r="G677" s="6" t="e">
        <f t="shared" si="242"/>
        <v>#N/A</v>
      </c>
      <c r="H677" s="6" t="e">
        <f>VLOOKUP($A677&amp;$B677,'Cleaned Responses'!$1:$82,MATCH(H$1,'Cleaned Responses'!$1:$1,0),FALSE)</f>
        <v>#N/A</v>
      </c>
      <c r="I677" s="6" t="e">
        <f>VLOOKUP($A677&amp;$B677,'Cleaned Responses'!$1:$82,MATCH(I$1,'Cleaned Responses'!$1:$1,0),FALSE)</f>
        <v>#N/A</v>
      </c>
      <c r="J677" s="6" t="e">
        <f>VLOOKUP($A677&amp;$B677,'Cleaned Responses'!$1:$82,MATCH(J$1,'Cleaned Responses'!$1:$1,0),FALSE)</f>
        <v>#N/A</v>
      </c>
      <c r="K677" s="6" t="e">
        <f>VLOOKUP($A677&amp;$B677,'Cleaned Responses'!$1:$82,MATCH(K$1,'Cleaned Responses'!$1:$1,0),FALSE)</f>
        <v>#N/A</v>
      </c>
      <c r="L677" s="6" t="e">
        <f>VLOOKUP($A677&amp;$B677,'Cleaned Responses'!$1:$82,MATCH(L$1,'Cleaned Responses'!$1:$1,0),FALSE)</f>
        <v>#N/A</v>
      </c>
      <c r="M677" s="6" t="e">
        <f>VLOOKUP($A677&amp;$B677,'Cleaned Responses'!$1:$82,MATCH(M$1,'Cleaned Responses'!$1:$1,0),FALSE)</f>
        <v>#N/A</v>
      </c>
      <c r="N677" s="6" t="e">
        <f>VLOOKUP($A677&amp;$B677,'Cleaned Responses'!$1:$82,MATCH(N$1,'Cleaned Responses'!$1:$1,0),FALSE)</f>
        <v>#N/A</v>
      </c>
      <c r="O677" s="6" t="e">
        <f>VLOOKUP($A677&amp;$B677,'Cleaned Responses'!$1:$82,MATCH(O$1,'Cleaned Responses'!$1:$1,0),FALSE)</f>
        <v>#N/A</v>
      </c>
      <c r="P677" s="6" t="e">
        <f>VLOOKUP($A677&amp;$B677,'Cleaned Responses'!$1:$82,MATCH(P$1,'Cleaned Responses'!$1:$1,0),FALSE)</f>
        <v>#N/A</v>
      </c>
      <c r="Q677" s="6" t="e">
        <f>VLOOKUP($A677&amp;$B677,'Cleaned Responses'!$1:$82,MATCH(Q$1,'Cleaned Responses'!$1:$1,0),FALSE)</f>
        <v>#VALUE!</v>
      </c>
      <c r="R677" s="8" t="e">
        <f t="shared" si="243"/>
        <v>#N/A</v>
      </c>
      <c r="S677" s="8" t="e">
        <f t="shared" si="244"/>
        <v>#N/A</v>
      </c>
      <c r="T677" s="8" t="e">
        <f t="shared" si="245"/>
        <v>#N/A</v>
      </c>
      <c r="U677" s="6"/>
      <c r="V677" s="6"/>
      <c r="W677" s="6"/>
      <c r="X677" s="6"/>
      <c r="Y677" s="8" t="e">
        <f t="shared" si="246"/>
        <v>#N/A</v>
      </c>
      <c r="Z677" s="6" t="e">
        <f>VLOOKUP($A677&amp;$B677,'Cleaned Responses'!$1:$82,MATCH(Z$1,'Cleaned Responses'!$1:$1,0),FALSE)</f>
        <v>#N/A</v>
      </c>
      <c r="AA677" s="6" t="e">
        <f>VLOOKUP($A677&amp;$B677,'Cleaned Responses'!$1:$82,MATCH(AA$1,'Cleaned Responses'!$1:$1,0),FALSE)</f>
        <v>#N/A</v>
      </c>
      <c r="AB677" s="9" t="e">
        <f t="shared" si="247"/>
        <v>#N/A</v>
      </c>
      <c r="AC677" s="9" t="e">
        <f t="shared" si="248"/>
        <v>#N/A</v>
      </c>
      <c r="AD677" s="6" t="e">
        <f>VLOOKUP($A677&amp;$B677,'Cleaned Responses'!$1:$82,MATCH(AD$1,'Cleaned Responses'!$1:$1,0),FALSE)</f>
        <v>#N/A</v>
      </c>
      <c r="AE677" s="6" t="e">
        <f>VLOOKUP($A677&amp;$B677,'Cleaned Responses'!$1:$82,MATCH(AE$1,'Cleaned Responses'!$1:$1,0),FALSE)</f>
        <v>#N/A</v>
      </c>
      <c r="AF677" s="6" t="e">
        <f>VLOOKUP($A677&amp;$B677,'Cleaned Responses'!$1:$82,MATCH(AF$1,'Cleaned Responses'!$1:$1,0),FALSE)</f>
        <v>#N/A</v>
      </c>
      <c r="AG677" s="6" t="e">
        <f>VLOOKUP($A677&amp;$B677,'Cleaned Responses'!$1:$82,MATCH(AG$1,'Cleaned Responses'!$1:$1,0),FALSE)</f>
        <v>#N/A</v>
      </c>
      <c r="AH677" s="6" t="e">
        <f>VLOOKUP($A677&amp;$B677,'Cleaned Responses'!$1:$82,MATCH(AH$1,'Cleaned Responses'!$1:$1,0),FALSE)</f>
        <v>#N/A</v>
      </c>
      <c r="AI677" s="6" t="e">
        <f>VLOOKUP($A677&amp;$B677,'Cleaned Responses'!$1:$82,MATCH(AI$1,'Cleaned Responses'!$1:$1,0),FALSE)</f>
        <v>#N/A</v>
      </c>
      <c r="AJ677" s="6" t="e">
        <f>VLOOKUP($A677&amp;$B677,'Cleaned Responses'!$1:$82,MATCH(AJ$1,'Cleaned Responses'!$1:$1,0),FALSE)</f>
        <v>#N/A</v>
      </c>
      <c r="AK677" s="6" t="e">
        <f>VLOOKUP($A677&amp;$B677,'Cleaned Responses'!$1:$82,MATCH(AK$1,'Cleaned Responses'!$1:$1,0),FALSE)</f>
        <v>#N/A</v>
      </c>
      <c r="AL677" s="6" t="e">
        <f t="shared" si="249"/>
        <v>#N/A</v>
      </c>
      <c r="AM677" s="7" t="e">
        <f>VLOOKUP($A677&amp;$B677,'Cleaned Responses'!$1:$82,MATCH(AM$1,'Cleaned Responses'!$1:$1,0),FALSE)/100</f>
        <v>#N/A</v>
      </c>
      <c r="AN677" s="7" t="e">
        <f>VLOOKUP($A677&amp;$B677,'Cleaned Responses'!$1:$82,MATCH(AN$1,'Cleaned Responses'!$1:$1,0),FALSE)/100</f>
        <v>#N/A</v>
      </c>
      <c r="AO677" s="7" t="e">
        <f>VLOOKUP($A677&amp;$B677,'Cleaned Responses'!$1:$82,MATCH(AO$1,'Cleaned Responses'!$1:$1,0),FALSE)/100</f>
        <v>#N/A</v>
      </c>
      <c r="AP677" s="7" t="e">
        <f>VLOOKUP($A677&amp;$B677,'Cleaned Responses'!$1:$82,MATCH(AP$1,'Cleaned Responses'!$1:$1,0),FALSE)/100</f>
        <v>#N/A</v>
      </c>
      <c r="AQ677" s="7" t="e">
        <f>VLOOKUP($A677&amp;$B677,'Cleaned Responses'!$1:$82,MATCH(AQ$1,'Cleaned Responses'!$1:$1,0),FALSE)/100</f>
        <v>#N/A</v>
      </c>
      <c r="AR677" s="7" t="e">
        <f>VLOOKUP($A677&amp;$B677,'Cleaned Responses'!$1:$82,MATCH(AR$1,'Cleaned Responses'!$1:$1,0),FALSE)/100</f>
        <v>#N/A</v>
      </c>
      <c r="AS677" s="7" t="e">
        <f>VLOOKUP($A677&amp;$B677,'Cleaned Responses'!$1:$82,MATCH(AS$1,'Cleaned Responses'!$1:$1,0),FALSE)/100</f>
        <v>#N/A</v>
      </c>
      <c r="AT677" s="7" t="e">
        <f>VLOOKUP($A677&amp;$B677,'Cleaned Responses'!$1:$82,MATCH(AT$1,'Cleaned Responses'!$1:$1,0),FALSE)/100</f>
        <v>#N/A</v>
      </c>
      <c r="AU677" s="7" t="e">
        <f>VLOOKUP($A677&amp;$B677,'Cleaned Responses'!$1:$82,MATCH(AU$1,'Cleaned Responses'!$1:$1,0),FALSE)/100</f>
        <v>#N/A</v>
      </c>
      <c r="AV677" s="7" t="e">
        <f>VLOOKUP($A677&amp;$B677,'Cleaned Responses'!$1:$82,MATCH(AV$1,'Cleaned Responses'!$1:$1,0),FALSE)/100</f>
        <v>#N/A</v>
      </c>
      <c r="AW677" s="7" t="e">
        <f>VLOOKUP($A677&amp;$B677,'Cleaned Responses'!$1:$82,MATCH(AW$1,'Cleaned Responses'!$1:$1,0),FALSE)/100</f>
        <v>#N/A</v>
      </c>
      <c r="AX677" s="7" t="e">
        <f>VLOOKUP($A677&amp;$B677,'Cleaned Responses'!$1:$82,MATCH(AX$1,'Cleaned Responses'!$1:$1,0),FALSE)/100</f>
        <v>#N/A</v>
      </c>
      <c r="AY677" s="7" t="e">
        <f>VLOOKUP($A677&amp;$B677,'Cleaned Responses'!$1:$82,MATCH(AY$1,'Cleaned Responses'!$1:$1,0),FALSE)/100</f>
        <v>#N/A</v>
      </c>
      <c r="AZ677" s="7" t="e">
        <f>VLOOKUP($A677&amp;$B677,'Cleaned Responses'!$1:$82,MATCH(AZ$1,'Cleaned Responses'!$1:$1,0),FALSE)/100</f>
        <v>#N/A</v>
      </c>
      <c r="BA677" s="7" t="e">
        <f>VLOOKUP($A677&amp;$B677,'Cleaned Responses'!$1:$82,MATCH(BA$1,'Cleaned Responses'!$1:$1,0),FALSE)/100</f>
        <v>#N/A</v>
      </c>
      <c r="BB677" s="7" t="e">
        <f>VLOOKUP($A677&amp;$B677,'Cleaned Responses'!$1:$82,MATCH(BB$1,'Cleaned Responses'!$1:$1,0),FALSE)/100</f>
        <v>#N/A</v>
      </c>
      <c r="BC677" s="7" t="e">
        <f>VLOOKUP($A677&amp;$B677,'Cleaned Responses'!$1:$82,MATCH(BC$1,'Cleaned Responses'!$1:$1,0),FALSE)/100</f>
        <v>#N/A</v>
      </c>
      <c r="BD677" s="7" t="e">
        <f>VLOOKUP($A677&amp;$B677,'Cleaned Responses'!$1:$82,MATCH(BD$1,'Cleaned Responses'!$1:$1,0),FALSE)/100</f>
        <v>#N/A</v>
      </c>
      <c r="BE677" s="7" t="e">
        <f>VLOOKUP($A677&amp;$B677,'Cleaned Responses'!$1:$82,MATCH(BE$1,'Cleaned Responses'!$1:$1,0),FALSE)/100</f>
        <v>#N/A</v>
      </c>
      <c r="BF677" s="7"/>
      <c r="BG677" s="6" t="e">
        <f>VLOOKUP($A677&amp;$B677,'Cleaned Responses'!$1:$82,MATCH(BG$1,'Cleaned Responses'!$1:$1,0),FALSE)</f>
        <v>#N/A</v>
      </c>
      <c r="BH677" s="6" t="e">
        <f>VLOOKUP($A677&amp;$B677,'Cleaned Responses'!$1:$82,MATCH(BH$1,'Cleaned Responses'!$1:$1,0),FALSE)</f>
        <v>#N/A</v>
      </c>
      <c r="BI677" t="e">
        <f>VLOOKUP($A677&amp;$B677,'Cleaned Responses'!$1:$82,MATCH(BI$1,'Cleaned Responses'!$1:$1,0),FALSE)/100</f>
        <v>#N/A</v>
      </c>
      <c r="BJ677" t="e">
        <f>VLOOKUP($A677&amp;$B677,'Cleaned Responses'!$1:$82,MATCH(BJ$1,'Cleaned Responses'!$1:$1,0),FALSE)/100</f>
        <v>#N/A</v>
      </c>
      <c r="BK677" t="e">
        <f>VLOOKUP($A677&amp;$B677,'Cleaned Responses'!$1:$82,MATCH(BK$1,'Cleaned Responses'!$1:$1,0),FALSE)/100</f>
        <v>#N/A</v>
      </c>
      <c r="BL677" t="e">
        <f t="shared" si="228"/>
        <v>#N/A</v>
      </c>
      <c r="BM677" t="e">
        <f t="shared" si="229"/>
        <v>#N/A</v>
      </c>
      <c r="BN677" t="e">
        <f t="shared" si="230"/>
        <v>#N/A</v>
      </c>
      <c r="BO677" t="e">
        <f>VLOOKUP($A677&amp;$B677,'Cleaned Responses'!$1:$82,MATCH(BO$1,'Cleaned Responses'!$1:$1,0),FALSE)/100</f>
        <v>#N/A</v>
      </c>
      <c r="BP677" t="e">
        <f>VLOOKUP($A677&amp;$B677,'Cleaned Responses'!$1:$82,MATCH(BP$1,'Cleaned Responses'!$1:$1,0),FALSE)/100</f>
        <v>#N/A</v>
      </c>
      <c r="BQ677" t="e">
        <f>VLOOKUP($A677&amp;$B677,'Cleaned Responses'!$1:$82,MATCH(BQ$1,'Cleaned Responses'!$1:$1,0),FALSE)/100</f>
        <v>#N/A</v>
      </c>
      <c r="BR677" t="e">
        <f>VLOOKUP($A677&amp;$B677,'Cleaned Responses'!$1:$82,MATCH(BR$1,'Cleaned Responses'!$1:$1,0),FALSE)/100</f>
        <v>#N/A</v>
      </c>
      <c r="BS677" t="e">
        <f>VLOOKUP($A677&amp;$B677,'Cleaned Responses'!$1:$82,MATCH(BS$1,'Cleaned Responses'!$1:$1,0),FALSE)/100</f>
        <v>#N/A</v>
      </c>
      <c r="BT677" t="e">
        <f>VLOOKUP($A677&amp;$B677,'Cleaned Responses'!$1:$82,MATCH(BT$1,'Cleaned Responses'!$1:$1,0),FALSE)/100</f>
        <v>#N/A</v>
      </c>
      <c r="BU677" t="e">
        <f>VLOOKUP($A677&amp;$B677,'Cleaned Responses'!$1:$82,MATCH(BU$1,'Cleaned Responses'!$1:$1,0),FALSE)/100</f>
        <v>#N/A</v>
      </c>
      <c r="BV677" t="e">
        <f>VLOOKUP($A677&amp;$B677,'Cleaned Responses'!$1:$82,MATCH(BV$1,'Cleaned Responses'!$1:$1,0),FALSE)/100</f>
        <v>#N/A</v>
      </c>
      <c r="BW677" t="e">
        <f>VLOOKUP($A677&amp;$B677,'Cleaned Responses'!$1:$82,MATCH(BW$1,'Cleaned Responses'!$1:$1,0),FALSE)/100</f>
        <v>#N/A</v>
      </c>
      <c r="BX677" t="e">
        <f>VLOOKUP($A677&amp;$B677,'Cleaned Responses'!$1:$82,MATCH(BX$1,'Cleaned Responses'!$1:$1,0),FALSE)/100</f>
        <v>#N/A</v>
      </c>
      <c r="BY677" t="e">
        <f>VLOOKUP($A677&amp;$B677,'Cleaned Responses'!$1:$82,MATCH(BY$1,'Cleaned Responses'!$1:$1,0),FALSE)/100</f>
        <v>#N/A</v>
      </c>
      <c r="BZ677" t="e">
        <f>VLOOKUP($A677&amp;$B677,'Cleaned Responses'!$1:$82,MATCH(BZ$1,'Cleaned Responses'!$1:$1,0),FALSE)/100</f>
        <v>#N/A</v>
      </c>
      <c r="CA677" t="e">
        <f t="shared" si="231"/>
        <v>#N/A</v>
      </c>
      <c r="CB677" t="e">
        <f t="shared" si="232"/>
        <v>#N/A</v>
      </c>
      <c r="CC677" t="e">
        <f t="shared" si="233"/>
        <v>#N/A</v>
      </c>
      <c r="CD677" t="e">
        <f t="shared" si="234"/>
        <v>#N/A</v>
      </c>
      <c r="CE677" t="e">
        <f t="shared" si="235"/>
        <v>#N/A</v>
      </c>
      <c r="CF677" t="e">
        <f t="shared" si="236"/>
        <v>#N/A</v>
      </c>
      <c r="CG677" t="e">
        <f t="shared" si="237"/>
        <v>#N/A</v>
      </c>
      <c r="CH677" t="e">
        <f t="shared" si="238"/>
        <v>#N/A</v>
      </c>
      <c r="CI677" t="e">
        <f t="shared" si="239"/>
        <v>#N/A</v>
      </c>
      <c r="CJ677" t="e">
        <f t="shared" si="240"/>
        <v>#N/A</v>
      </c>
      <c r="CK677" t="e">
        <f t="shared" si="241"/>
        <v>#N/A</v>
      </c>
    </row>
    <row r="678" spans="1:89" ht="20" customHeight="1" x14ac:dyDescent="0.25">
      <c r="A678" s="163"/>
      <c r="B678" s="6"/>
      <c r="C678" s="6" t="e">
        <f>VLOOKUP($A678&amp;$B678,'Cleaned Responses'!$1:$82,MATCH($C$1,'Cleaned Responses'!$1:$1,0),FALSE)</f>
        <v>#N/A</v>
      </c>
      <c r="D678" s="6" t="e">
        <f>VLOOKUP($A678&amp;$B678,'Cleaned Responses'!$1:$82,MATCH(D$1,'Cleaned Responses'!$1:$1,0),FALSE)</f>
        <v>#N/A</v>
      </c>
      <c r="E678" s="6" t="e">
        <f>VLOOKUP($A678&amp;$B678,'Cleaned Responses'!$1:$82,MATCH(E$1,'Cleaned Responses'!$1:$1,0),FALSE)</f>
        <v>#N/A</v>
      </c>
      <c r="F678" s="6" t="e">
        <f>VLOOKUP($A678&amp;$B678,'Cleaned Responses'!$1:$82,MATCH(F$1,'Cleaned Responses'!$1:$1,0),FALSE)</f>
        <v>#N/A</v>
      </c>
      <c r="G678" s="6" t="e">
        <f t="shared" si="242"/>
        <v>#N/A</v>
      </c>
      <c r="H678" s="6" t="e">
        <f>VLOOKUP($A678&amp;$B678,'Cleaned Responses'!$1:$82,MATCH(H$1,'Cleaned Responses'!$1:$1,0),FALSE)</f>
        <v>#N/A</v>
      </c>
      <c r="I678" s="6" t="e">
        <f>VLOOKUP($A678&amp;$B678,'Cleaned Responses'!$1:$82,MATCH(I$1,'Cleaned Responses'!$1:$1,0),FALSE)</f>
        <v>#N/A</v>
      </c>
      <c r="J678" s="6" t="e">
        <f>VLOOKUP($A678&amp;$B678,'Cleaned Responses'!$1:$82,MATCH(J$1,'Cleaned Responses'!$1:$1,0),FALSE)</f>
        <v>#N/A</v>
      </c>
      <c r="K678" s="6" t="e">
        <f>VLOOKUP($A678&amp;$B678,'Cleaned Responses'!$1:$82,MATCH(K$1,'Cleaned Responses'!$1:$1,0),FALSE)</f>
        <v>#N/A</v>
      </c>
      <c r="L678" s="6" t="e">
        <f>VLOOKUP($A678&amp;$B678,'Cleaned Responses'!$1:$82,MATCH(L$1,'Cleaned Responses'!$1:$1,0),FALSE)</f>
        <v>#N/A</v>
      </c>
      <c r="M678" s="6" t="e">
        <f>VLOOKUP($A678&amp;$B678,'Cleaned Responses'!$1:$82,MATCH(M$1,'Cleaned Responses'!$1:$1,0),FALSE)</f>
        <v>#N/A</v>
      </c>
      <c r="N678" s="6" t="e">
        <f>VLOOKUP($A678&amp;$B678,'Cleaned Responses'!$1:$82,MATCH(N$1,'Cleaned Responses'!$1:$1,0),FALSE)</f>
        <v>#N/A</v>
      </c>
      <c r="O678" s="6" t="e">
        <f>VLOOKUP($A678&amp;$B678,'Cleaned Responses'!$1:$82,MATCH(O$1,'Cleaned Responses'!$1:$1,0),FALSE)</f>
        <v>#N/A</v>
      </c>
      <c r="P678" s="6" t="e">
        <f>VLOOKUP($A678&amp;$B678,'Cleaned Responses'!$1:$82,MATCH(P$1,'Cleaned Responses'!$1:$1,0),FALSE)</f>
        <v>#N/A</v>
      </c>
      <c r="Q678" s="6" t="e">
        <f>VLOOKUP($A678&amp;$B678,'Cleaned Responses'!$1:$82,MATCH(Q$1,'Cleaned Responses'!$1:$1,0),FALSE)</f>
        <v>#VALUE!</v>
      </c>
      <c r="R678" s="8" t="e">
        <f t="shared" si="243"/>
        <v>#N/A</v>
      </c>
      <c r="S678" s="8" t="e">
        <f t="shared" si="244"/>
        <v>#N/A</v>
      </c>
      <c r="T678" s="8" t="e">
        <f t="shared" si="245"/>
        <v>#N/A</v>
      </c>
      <c r="U678" s="6"/>
      <c r="V678" s="6"/>
      <c r="W678" s="6"/>
      <c r="X678" s="6"/>
      <c r="Y678" s="8" t="e">
        <f t="shared" si="246"/>
        <v>#N/A</v>
      </c>
      <c r="Z678" s="6" t="e">
        <f>VLOOKUP($A678&amp;$B678,'Cleaned Responses'!$1:$82,MATCH(Z$1,'Cleaned Responses'!$1:$1,0),FALSE)</f>
        <v>#N/A</v>
      </c>
      <c r="AA678" s="6" t="e">
        <f>VLOOKUP($A678&amp;$B678,'Cleaned Responses'!$1:$82,MATCH(AA$1,'Cleaned Responses'!$1:$1,0),FALSE)</f>
        <v>#N/A</v>
      </c>
      <c r="AB678" s="9" t="e">
        <f t="shared" si="247"/>
        <v>#N/A</v>
      </c>
      <c r="AC678" s="9" t="e">
        <f t="shared" si="248"/>
        <v>#N/A</v>
      </c>
      <c r="AD678" s="6" t="e">
        <f>VLOOKUP($A678&amp;$B678,'Cleaned Responses'!$1:$82,MATCH(AD$1,'Cleaned Responses'!$1:$1,0),FALSE)</f>
        <v>#N/A</v>
      </c>
      <c r="AE678" s="6" t="e">
        <f>VLOOKUP($A678&amp;$B678,'Cleaned Responses'!$1:$82,MATCH(AE$1,'Cleaned Responses'!$1:$1,0),FALSE)</f>
        <v>#N/A</v>
      </c>
      <c r="AF678" s="6" t="e">
        <f>VLOOKUP($A678&amp;$B678,'Cleaned Responses'!$1:$82,MATCH(AF$1,'Cleaned Responses'!$1:$1,0),FALSE)</f>
        <v>#N/A</v>
      </c>
      <c r="AG678" s="6" t="e">
        <f>VLOOKUP($A678&amp;$B678,'Cleaned Responses'!$1:$82,MATCH(AG$1,'Cleaned Responses'!$1:$1,0),FALSE)</f>
        <v>#N/A</v>
      </c>
      <c r="AH678" s="6" t="e">
        <f>VLOOKUP($A678&amp;$B678,'Cleaned Responses'!$1:$82,MATCH(AH$1,'Cleaned Responses'!$1:$1,0),FALSE)</f>
        <v>#N/A</v>
      </c>
      <c r="AI678" s="6" t="e">
        <f>VLOOKUP($A678&amp;$B678,'Cleaned Responses'!$1:$82,MATCH(AI$1,'Cleaned Responses'!$1:$1,0),FALSE)</f>
        <v>#N/A</v>
      </c>
      <c r="AJ678" s="6" t="e">
        <f>VLOOKUP($A678&amp;$B678,'Cleaned Responses'!$1:$82,MATCH(AJ$1,'Cleaned Responses'!$1:$1,0),FALSE)</f>
        <v>#N/A</v>
      </c>
      <c r="AK678" s="6" t="e">
        <f>VLOOKUP($A678&amp;$B678,'Cleaned Responses'!$1:$82,MATCH(AK$1,'Cleaned Responses'!$1:$1,0),FALSE)</f>
        <v>#N/A</v>
      </c>
      <c r="AL678" s="6" t="e">
        <f t="shared" si="249"/>
        <v>#N/A</v>
      </c>
      <c r="AM678" s="7" t="e">
        <f>VLOOKUP($A678&amp;$B678,'Cleaned Responses'!$1:$82,MATCH(AM$1,'Cleaned Responses'!$1:$1,0),FALSE)/100</f>
        <v>#N/A</v>
      </c>
      <c r="AN678" s="7" t="e">
        <f>VLOOKUP($A678&amp;$B678,'Cleaned Responses'!$1:$82,MATCH(AN$1,'Cleaned Responses'!$1:$1,0),FALSE)/100</f>
        <v>#N/A</v>
      </c>
      <c r="AO678" s="7" t="e">
        <f>VLOOKUP($A678&amp;$B678,'Cleaned Responses'!$1:$82,MATCH(AO$1,'Cleaned Responses'!$1:$1,0),FALSE)/100</f>
        <v>#N/A</v>
      </c>
      <c r="AP678" s="7" t="e">
        <f>VLOOKUP($A678&amp;$B678,'Cleaned Responses'!$1:$82,MATCH(AP$1,'Cleaned Responses'!$1:$1,0),FALSE)/100</f>
        <v>#N/A</v>
      </c>
      <c r="AQ678" s="7" t="e">
        <f>VLOOKUP($A678&amp;$B678,'Cleaned Responses'!$1:$82,MATCH(AQ$1,'Cleaned Responses'!$1:$1,0),FALSE)/100</f>
        <v>#N/A</v>
      </c>
      <c r="AR678" s="7" t="e">
        <f>VLOOKUP($A678&amp;$B678,'Cleaned Responses'!$1:$82,MATCH(AR$1,'Cleaned Responses'!$1:$1,0),FALSE)/100</f>
        <v>#N/A</v>
      </c>
      <c r="AS678" s="7" t="e">
        <f>VLOOKUP($A678&amp;$B678,'Cleaned Responses'!$1:$82,MATCH(AS$1,'Cleaned Responses'!$1:$1,0),FALSE)/100</f>
        <v>#N/A</v>
      </c>
      <c r="AT678" s="7" t="e">
        <f>VLOOKUP($A678&amp;$B678,'Cleaned Responses'!$1:$82,MATCH(AT$1,'Cleaned Responses'!$1:$1,0),FALSE)/100</f>
        <v>#N/A</v>
      </c>
      <c r="AU678" s="7" t="e">
        <f>VLOOKUP($A678&amp;$B678,'Cleaned Responses'!$1:$82,MATCH(AU$1,'Cleaned Responses'!$1:$1,0),FALSE)/100</f>
        <v>#N/A</v>
      </c>
      <c r="AV678" s="7" t="e">
        <f>VLOOKUP($A678&amp;$B678,'Cleaned Responses'!$1:$82,MATCH(AV$1,'Cleaned Responses'!$1:$1,0),FALSE)/100</f>
        <v>#N/A</v>
      </c>
      <c r="AW678" s="7" t="e">
        <f>VLOOKUP($A678&amp;$B678,'Cleaned Responses'!$1:$82,MATCH(AW$1,'Cleaned Responses'!$1:$1,0),FALSE)/100</f>
        <v>#N/A</v>
      </c>
      <c r="AX678" s="7" t="e">
        <f>VLOOKUP($A678&amp;$B678,'Cleaned Responses'!$1:$82,MATCH(AX$1,'Cleaned Responses'!$1:$1,0),FALSE)/100</f>
        <v>#N/A</v>
      </c>
      <c r="AY678" s="7" t="e">
        <f>VLOOKUP($A678&amp;$B678,'Cleaned Responses'!$1:$82,MATCH(AY$1,'Cleaned Responses'!$1:$1,0),FALSE)/100</f>
        <v>#N/A</v>
      </c>
      <c r="AZ678" s="7" t="e">
        <f>VLOOKUP($A678&amp;$B678,'Cleaned Responses'!$1:$82,MATCH(AZ$1,'Cleaned Responses'!$1:$1,0),FALSE)/100</f>
        <v>#N/A</v>
      </c>
      <c r="BA678" s="7" t="e">
        <f>VLOOKUP($A678&amp;$B678,'Cleaned Responses'!$1:$82,MATCH(BA$1,'Cleaned Responses'!$1:$1,0),FALSE)/100</f>
        <v>#N/A</v>
      </c>
      <c r="BB678" s="7" t="e">
        <f>VLOOKUP($A678&amp;$B678,'Cleaned Responses'!$1:$82,MATCH(BB$1,'Cleaned Responses'!$1:$1,0),FALSE)/100</f>
        <v>#N/A</v>
      </c>
      <c r="BC678" s="7" t="e">
        <f>VLOOKUP($A678&amp;$B678,'Cleaned Responses'!$1:$82,MATCH(BC$1,'Cleaned Responses'!$1:$1,0),FALSE)/100</f>
        <v>#N/A</v>
      </c>
      <c r="BD678" s="7" t="e">
        <f>VLOOKUP($A678&amp;$B678,'Cleaned Responses'!$1:$82,MATCH(BD$1,'Cleaned Responses'!$1:$1,0),FALSE)/100</f>
        <v>#N/A</v>
      </c>
      <c r="BE678" s="7" t="e">
        <f>VLOOKUP($A678&amp;$B678,'Cleaned Responses'!$1:$82,MATCH(BE$1,'Cleaned Responses'!$1:$1,0),FALSE)/100</f>
        <v>#N/A</v>
      </c>
      <c r="BF678" s="7"/>
      <c r="BG678" s="6" t="e">
        <f>VLOOKUP($A678&amp;$B678,'Cleaned Responses'!$1:$82,MATCH(BG$1,'Cleaned Responses'!$1:$1,0),FALSE)</f>
        <v>#N/A</v>
      </c>
      <c r="BH678" s="6" t="e">
        <f>VLOOKUP($A678&amp;$B678,'Cleaned Responses'!$1:$82,MATCH(BH$1,'Cleaned Responses'!$1:$1,0),FALSE)</f>
        <v>#N/A</v>
      </c>
      <c r="BI678" t="e">
        <f>VLOOKUP($A678&amp;$B678,'Cleaned Responses'!$1:$82,MATCH(BI$1,'Cleaned Responses'!$1:$1,0),FALSE)/100</f>
        <v>#N/A</v>
      </c>
      <c r="BJ678" t="e">
        <f>VLOOKUP($A678&amp;$B678,'Cleaned Responses'!$1:$82,MATCH(BJ$1,'Cleaned Responses'!$1:$1,0),FALSE)/100</f>
        <v>#N/A</v>
      </c>
      <c r="BK678" t="e">
        <f>VLOOKUP($A678&amp;$B678,'Cleaned Responses'!$1:$82,MATCH(BK$1,'Cleaned Responses'!$1:$1,0),FALSE)/100</f>
        <v>#N/A</v>
      </c>
      <c r="BL678" t="e">
        <f t="shared" si="228"/>
        <v>#N/A</v>
      </c>
      <c r="BM678" t="e">
        <f t="shared" si="229"/>
        <v>#N/A</v>
      </c>
      <c r="BN678" t="e">
        <f t="shared" si="230"/>
        <v>#N/A</v>
      </c>
      <c r="BO678" t="e">
        <f>VLOOKUP($A678&amp;$B678,'Cleaned Responses'!$1:$82,MATCH(BO$1,'Cleaned Responses'!$1:$1,0),FALSE)/100</f>
        <v>#N/A</v>
      </c>
      <c r="BP678" t="e">
        <f>VLOOKUP($A678&amp;$B678,'Cleaned Responses'!$1:$82,MATCH(BP$1,'Cleaned Responses'!$1:$1,0),FALSE)/100</f>
        <v>#N/A</v>
      </c>
      <c r="BQ678" t="e">
        <f>VLOOKUP($A678&amp;$B678,'Cleaned Responses'!$1:$82,MATCH(BQ$1,'Cleaned Responses'!$1:$1,0),FALSE)/100</f>
        <v>#N/A</v>
      </c>
      <c r="BR678" t="e">
        <f>VLOOKUP($A678&amp;$B678,'Cleaned Responses'!$1:$82,MATCH(BR$1,'Cleaned Responses'!$1:$1,0),FALSE)/100</f>
        <v>#N/A</v>
      </c>
      <c r="BS678" t="e">
        <f>VLOOKUP($A678&amp;$B678,'Cleaned Responses'!$1:$82,MATCH(BS$1,'Cleaned Responses'!$1:$1,0),FALSE)/100</f>
        <v>#N/A</v>
      </c>
      <c r="BT678" t="e">
        <f>VLOOKUP($A678&amp;$B678,'Cleaned Responses'!$1:$82,MATCH(BT$1,'Cleaned Responses'!$1:$1,0),FALSE)/100</f>
        <v>#N/A</v>
      </c>
      <c r="BU678" t="e">
        <f>VLOOKUP($A678&amp;$B678,'Cleaned Responses'!$1:$82,MATCH(BU$1,'Cleaned Responses'!$1:$1,0),FALSE)/100</f>
        <v>#N/A</v>
      </c>
      <c r="BV678" t="e">
        <f>VLOOKUP($A678&amp;$B678,'Cleaned Responses'!$1:$82,MATCH(BV$1,'Cleaned Responses'!$1:$1,0),FALSE)/100</f>
        <v>#N/A</v>
      </c>
      <c r="BW678" t="e">
        <f>VLOOKUP($A678&amp;$B678,'Cleaned Responses'!$1:$82,MATCH(BW$1,'Cleaned Responses'!$1:$1,0),FALSE)/100</f>
        <v>#N/A</v>
      </c>
      <c r="BX678" t="e">
        <f>VLOOKUP($A678&amp;$B678,'Cleaned Responses'!$1:$82,MATCH(BX$1,'Cleaned Responses'!$1:$1,0),FALSE)/100</f>
        <v>#N/A</v>
      </c>
      <c r="BY678" t="e">
        <f>VLOOKUP($A678&amp;$B678,'Cleaned Responses'!$1:$82,MATCH(BY$1,'Cleaned Responses'!$1:$1,0),FALSE)/100</f>
        <v>#N/A</v>
      </c>
      <c r="BZ678" t="e">
        <f>VLOOKUP($A678&amp;$B678,'Cleaned Responses'!$1:$82,MATCH(BZ$1,'Cleaned Responses'!$1:$1,0),FALSE)/100</f>
        <v>#N/A</v>
      </c>
      <c r="CA678" t="e">
        <f t="shared" si="231"/>
        <v>#N/A</v>
      </c>
      <c r="CB678" t="e">
        <f t="shared" si="232"/>
        <v>#N/A</v>
      </c>
      <c r="CC678" t="e">
        <f t="shared" si="233"/>
        <v>#N/A</v>
      </c>
      <c r="CD678" t="e">
        <f t="shared" si="234"/>
        <v>#N/A</v>
      </c>
      <c r="CE678" t="e">
        <f t="shared" si="235"/>
        <v>#N/A</v>
      </c>
      <c r="CF678" t="e">
        <f t="shared" si="236"/>
        <v>#N/A</v>
      </c>
      <c r="CG678" t="e">
        <f t="shared" si="237"/>
        <v>#N/A</v>
      </c>
      <c r="CH678" t="e">
        <f t="shared" si="238"/>
        <v>#N/A</v>
      </c>
      <c r="CI678" t="e">
        <f t="shared" si="239"/>
        <v>#N/A</v>
      </c>
      <c r="CJ678" t="e">
        <f t="shared" si="240"/>
        <v>#N/A</v>
      </c>
      <c r="CK678" t="e">
        <f t="shared" si="241"/>
        <v>#N/A</v>
      </c>
    </row>
    <row r="679" spans="1:89" ht="20" customHeight="1" x14ac:dyDescent="0.25">
      <c r="A679" s="163"/>
      <c r="B679" s="6"/>
      <c r="C679" s="6" t="e">
        <f>VLOOKUP($A679&amp;$B679,'Cleaned Responses'!$1:$82,MATCH($C$1,'Cleaned Responses'!$1:$1,0),FALSE)</f>
        <v>#N/A</v>
      </c>
      <c r="D679" s="6" t="e">
        <f>VLOOKUP($A679&amp;$B679,'Cleaned Responses'!$1:$82,MATCH(D$1,'Cleaned Responses'!$1:$1,0),FALSE)</f>
        <v>#N/A</v>
      </c>
      <c r="E679" s="6" t="e">
        <f>VLOOKUP($A679&amp;$B679,'Cleaned Responses'!$1:$82,MATCH(E$1,'Cleaned Responses'!$1:$1,0),FALSE)</f>
        <v>#N/A</v>
      </c>
      <c r="F679" s="6" t="e">
        <f>VLOOKUP($A679&amp;$B679,'Cleaned Responses'!$1:$82,MATCH(F$1,'Cleaned Responses'!$1:$1,0),FALSE)</f>
        <v>#N/A</v>
      </c>
      <c r="G679" s="6" t="e">
        <f t="shared" si="242"/>
        <v>#N/A</v>
      </c>
      <c r="H679" s="6" t="e">
        <f>VLOOKUP($A679&amp;$B679,'Cleaned Responses'!$1:$82,MATCH(H$1,'Cleaned Responses'!$1:$1,0),FALSE)</f>
        <v>#N/A</v>
      </c>
      <c r="I679" s="6" t="e">
        <f>VLOOKUP($A679&amp;$B679,'Cleaned Responses'!$1:$82,MATCH(I$1,'Cleaned Responses'!$1:$1,0),FALSE)</f>
        <v>#N/A</v>
      </c>
      <c r="J679" s="6" t="e">
        <f>VLOOKUP($A679&amp;$B679,'Cleaned Responses'!$1:$82,MATCH(J$1,'Cleaned Responses'!$1:$1,0),FALSE)</f>
        <v>#N/A</v>
      </c>
      <c r="K679" s="6" t="e">
        <f>VLOOKUP($A679&amp;$B679,'Cleaned Responses'!$1:$82,MATCH(K$1,'Cleaned Responses'!$1:$1,0),FALSE)</f>
        <v>#N/A</v>
      </c>
      <c r="L679" s="6" t="e">
        <f>VLOOKUP($A679&amp;$B679,'Cleaned Responses'!$1:$82,MATCH(L$1,'Cleaned Responses'!$1:$1,0),FALSE)</f>
        <v>#N/A</v>
      </c>
      <c r="M679" s="6" t="e">
        <f>VLOOKUP($A679&amp;$B679,'Cleaned Responses'!$1:$82,MATCH(M$1,'Cleaned Responses'!$1:$1,0),FALSE)</f>
        <v>#N/A</v>
      </c>
      <c r="N679" s="6" t="e">
        <f>VLOOKUP($A679&amp;$B679,'Cleaned Responses'!$1:$82,MATCH(N$1,'Cleaned Responses'!$1:$1,0),FALSE)</f>
        <v>#N/A</v>
      </c>
      <c r="O679" s="6" t="e">
        <f>VLOOKUP($A679&amp;$B679,'Cleaned Responses'!$1:$82,MATCH(O$1,'Cleaned Responses'!$1:$1,0),FALSE)</f>
        <v>#N/A</v>
      </c>
      <c r="P679" s="6" t="e">
        <f>VLOOKUP($A679&amp;$B679,'Cleaned Responses'!$1:$82,MATCH(P$1,'Cleaned Responses'!$1:$1,0),FALSE)</f>
        <v>#N/A</v>
      </c>
      <c r="Q679" s="6" t="e">
        <f>VLOOKUP($A679&amp;$B679,'Cleaned Responses'!$1:$82,MATCH(Q$1,'Cleaned Responses'!$1:$1,0),FALSE)</f>
        <v>#VALUE!</v>
      </c>
      <c r="R679" s="8" t="e">
        <f t="shared" si="243"/>
        <v>#N/A</v>
      </c>
      <c r="S679" s="8" t="e">
        <f t="shared" si="244"/>
        <v>#N/A</v>
      </c>
      <c r="T679" s="8" t="e">
        <f t="shared" si="245"/>
        <v>#N/A</v>
      </c>
      <c r="U679" s="6"/>
      <c r="V679" s="6"/>
      <c r="W679" s="6"/>
      <c r="X679" s="6"/>
      <c r="Y679" s="8" t="e">
        <f t="shared" si="246"/>
        <v>#N/A</v>
      </c>
      <c r="Z679" s="6" t="e">
        <f>VLOOKUP($A679&amp;$B679,'Cleaned Responses'!$1:$82,MATCH(Z$1,'Cleaned Responses'!$1:$1,0),FALSE)</f>
        <v>#N/A</v>
      </c>
      <c r="AA679" s="6" t="e">
        <f>VLOOKUP($A679&amp;$B679,'Cleaned Responses'!$1:$82,MATCH(AA$1,'Cleaned Responses'!$1:$1,0),FALSE)</f>
        <v>#N/A</v>
      </c>
      <c r="AB679" s="9" t="e">
        <f t="shared" si="247"/>
        <v>#N/A</v>
      </c>
      <c r="AC679" s="9" t="e">
        <f t="shared" si="248"/>
        <v>#N/A</v>
      </c>
      <c r="AD679" s="6" t="e">
        <f>VLOOKUP($A679&amp;$B679,'Cleaned Responses'!$1:$82,MATCH(AD$1,'Cleaned Responses'!$1:$1,0),FALSE)</f>
        <v>#N/A</v>
      </c>
      <c r="AE679" s="6" t="e">
        <f>VLOOKUP($A679&amp;$B679,'Cleaned Responses'!$1:$82,MATCH(AE$1,'Cleaned Responses'!$1:$1,0),FALSE)</f>
        <v>#N/A</v>
      </c>
      <c r="AF679" s="6" t="e">
        <f>VLOOKUP($A679&amp;$B679,'Cleaned Responses'!$1:$82,MATCH(AF$1,'Cleaned Responses'!$1:$1,0),FALSE)</f>
        <v>#N/A</v>
      </c>
      <c r="AG679" s="6" t="e">
        <f>VLOOKUP($A679&amp;$B679,'Cleaned Responses'!$1:$82,MATCH(AG$1,'Cleaned Responses'!$1:$1,0),FALSE)</f>
        <v>#N/A</v>
      </c>
      <c r="AH679" s="6" t="e">
        <f>VLOOKUP($A679&amp;$B679,'Cleaned Responses'!$1:$82,MATCH(AH$1,'Cleaned Responses'!$1:$1,0),FALSE)</f>
        <v>#N/A</v>
      </c>
      <c r="AI679" s="6" t="e">
        <f>VLOOKUP($A679&amp;$B679,'Cleaned Responses'!$1:$82,MATCH(AI$1,'Cleaned Responses'!$1:$1,0),FALSE)</f>
        <v>#N/A</v>
      </c>
      <c r="AJ679" s="6" t="e">
        <f>VLOOKUP($A679&amp;$B679,'Cleaned Responses'!$1:$82,MATCH(AJ$1,'Cleaned Responses'!$1:$1,0),FALSE)</f>
        <v>#N/A</v>
      </c>
      <c r="AK679" s="6" t="e">
        <f>VLOOKUP($A679&amp;$B679,'Cleaned Responses'!$1:$82,MATCH(AK$1,'Cleaned Responses'!$1:$1,0),FALSE)</f>
        <v>#N/A</v>
      </c>
      <c r="AL679" s="6" t="e">
        <f t="shared" si="249"/>
        <v>#N/A</v>
      </c>
      <c r="AM679" s="7" t="e">
        <f>VLOOKUP($A679&amp;$B679,'Cleaned Responses'!$1:$82,MATCH(AM$1,'Cleaned Responses'!$1:$1,0),FALSE)/100</f>
        <v>#N/A</v>
      </c>
      <c r="AN679" s="7" t="e">
        <f>VLOOKUP($A679&amp;$B679,'Cleaned Responses'!$1:$82,MATCH(AN$1,'Cleaned Responses'!$1:$1,0),FALSE)/100</f>
        <v>#N/A</v>
      </c>
      <c r="AO679" s="7" t="e">
        <f>VLOOKUP($A679&amp;$B679,'Cleaned Responses'!$1:$82,MATCH(AO$1,'Cleaned Responses'!$1:$1,0),FALSE)/100</f>
        <v>#N/A</v>
      </c>
      <c r="AP679" s="7" t="e">
        <f>VLOOKUP($A679&amp;$B679,'Cleaned Responses'!$1:$82,MATCH(AP$1,'Cleaned Responses'!$1:$1,0),FALSE)/100</f>
        <v>#N/A</v>
      </c>
      <c r="AQ679" s="7" t="e">
        <f>VLOOKUP($A679&amp;$B679,'Cleaned Responses'!$1:$82,MATCH(AQ$1,'Cleaned Responses'!$1:$1,0),FALSE)/100</f>
        <v>#N/A</v>
      </c>
      <c r="AR679" s="7" t="e">
        <f>VLOOKUP($A679&amp;$B679,'Cleaned Responses'!$1:$82,MATCH(AR$1,'Cleaned Responses'!$1:$1,0),FALSE)/100</f>
        <v>#N/A</v>
      </c>
      <c r="AS679" s="7" t="e">
        <f>VLOOKUP($A679&amp;$B679,'Cleaned Responses'!$1:$82,MATCH(AS$1,'Cleaned Responses'!$1:$1,0),FALSE)/100</f>
        <v>#N/A</v>
      </c>
      <c r="AT679" s="7" t="e">
        <f>VLOOKUP($A679&amp;$B679,'Cleaned Responses'!$1:$82,MATCH(AT$1,'Cleaned Responses'!$1:$1,0),FALSE)/100</f>
        <v>#N/A</v>
      </c>
      <c r="AU679" s="7" t="e">
        <f>VLOOKUP($A679&amp;$B679,'Cleaned Responses'!$1:$82,MATCH(AU$1,'Cleaned Responses'!$1:$1,0),FALSE)/100</f>
        <v>#N/A</v>
      </c>
      <c r="AV679" s="7" t="e">
        <f>VLOOKUP($A679&amp;$B679,'Cleaned Responses'!$1:$82,MATCH(AV$1,'Cleaned Responses'!$1:$1,0),FALSE)/100</f>
        <v>#N/A</v>
      </c>
      <c r="AW679" s="7" t="e">
        <f>VLOOKUP($A679&amp;$B679,'Cleaned Responses'!$1:$82,MATCH(AW$1,'Cleaned Responses'!$1:$1,0),FALSE)/100</f>
        <v>#N/A</v>
      </c>
      <c r="AX679" s="7" t="e">
        <f>VLOOKUP($A679&amp;$B679,'Cleaned Responses'!$1:$82,MATCH(AX$1,'Cleaned Responses'!$1:$1,0),FALSE)/100</f>
        <v>#N/A</v>
      </c>
      <c r="AY679" s="7" t="e">
        <f>VLOOKUP($A679&amp;$B679,'Cleaned Responses'!$1:$82,MATCH(AY$1,'Cleaned Responses'!$1:$1,0),FALSE)/100</f>
        <v>#N/A</v>
      </c>
      <c r="AZ679" s="7" t="e">
        <f>VLOOKUP($A679&amp;$B679,'Cleaned Responses'!$1:$82,MATCH(AZ$1,'Cleaned Responses'!$1:$1,0),FALSE)/100</f>
        <v>#N/A</v>
      </c>
      <c r="BA679" s="7" t="e">
        <f>VLOOKUP($A679&amp;$B679,'Cleaned Responses'!$1:$82,MATCH(BA$1,'Cleaned Responses'!$1:$1,0),FALSE)/100</f>
        <v>#N/A</v>
      </c>
      <c r="BB679" s="7" t="e">
        <f>VLOOKUP($A679&amp;$B679,'Cleaned Responses'!$1:$82,MATCH(BB$1,'Cleaned Responses'!$1:$1,0),FALSE)/100</f>
        <v>#N/A</v>
      </c>
      <c r="BC679" s="7" t="e">
        <f>VLOOKUP($A679&amp;$B679,'Cleaned Responses'!$1:$82,MATCH(BC$1,'Cleaned Responses'!$1:$1,0),FALSE)/100</f>
        <v>#N/A</v>
      </c>
      <c r="BD679" s="7" t="e">
        <f>VLOOKUP($A679&amp;$B679,'Cleaned Responses'!$1:$82,MATCH(BD$1,'Cleaned Responses'!$1:$1,0),FALSE)/100</f>
        <v>#N/A</v>
      </c>
      <c r="BE679" s="7" t="e">
        <f>VLOOKUP($A679&amp;$B679,'Cleaned Responses'!$1:$82,MATCH(BE$1,'Cleaned Responses'!$1:$1,0),FALSE)/100</f>
        <v>#N/A</v>
      </c>
      <c r="BF679" s="7"/>
      <c r="BG679" s="6" t="e">
        <f>VLOOKUP($A679&amp;$B679,'Cleaned Responses'!$1:$82,MATCH(BG$1,'Cleaned Responses'!$1:$1,0),FALSE)</f>
        <v>#N/A</v>
      </c>
      <c r="BH679" s="6" t="e">
        <f>VLOOKUP($A679&amp;$B679,'Cleaned Responses'!$1:$82,MATCH(BH$1,'Cleaned Responses'!$1:$1,0),FALSE)</f>
        <v>#N/A</v>
      </c>
      <c r="BI679" t="e">
        <f>VLOOKUP($A679&amp;$B679,'Cleaned Responses'!$1:$82,MATCH(BI$1,'Cleaned Responses'!$1:$1,0),FALSE)/100</f>
        <v>#N/A</v>
      </c>
      <c r="BJ679" t="e">
        <f>VLOOKUP($A679&amp;$B679,'Cleaned Responses'!$1:$82,MATCH(BJ$1,'Cleaned Responses'!$1:$1,0),FALSE)/100</f>
        <v>#N/A</v>
      </c>
      <c r="BK679" t="e">
        <f>VLOOKUP($A679&amp;$B679,'Cleaned Responses'!$1:$82,MATCH(BK$1,'Cleaned Responses'!$1:$1,0),FALSE)/100</f>
        <v>#N/A</v>
      </c>
      <c r="BL679" t="e">
        <f t="shared" si="228"/>
        <v>#N/A</v>
      </c>
      <c r="BM679" t="e">
        <f t="shared" si="229"/>
        <v>#N/A</v>
      </c>
      <c r="BN679" t="e">
        <f t="shared" si="230"/>
        <v>#N/A</v>
      </c>
      <c r="BO679" t="e">
        <f>VLOOKUP($A679&amp;$B679,'Cleaned Responses'!$1:$82,MATCH(BO$1,'Cleaned Responses'!$1:$1,0),FALSE)/100</f>
        <v>#N/A</v>
      </c>
      <c r="BP679" t="e">
        <f>VLOOKUP($A679&amp;$B679,'Cleaned Responses'!$1:$82,MATCH(BP$1,'Cleaned Responses'!$1:$1,0),FALSE)/100</f>
        <v>#N/A</v>
      </c>
      <c r="BQ679" t="e">
        <f>VLOOKUP($A679&amp;$B679,'Cleaned Responses'!$1:$82,MATCH(BQ$1,'Cleaned Responses'!$1:$1,0),FALSE)/100</f>
        <v>#N/A</v>
      </c>
      <c r="BR679" t="e">
        <f>VLOOKUP($A679&amp;$B679,'Cleaned Responses'!$1:$82,MATCH(BR$1,'Cleaned Responses'!$1:$1,0),FALSE)/100</f>
        <v>#N/A</v>
      </c>
      <c r="BS679" t="e">
        <f>VLOOKUP($A679&amp;$B679,'Cleaned Responses'!$1:$82,MATCH(BS$1,'Cleaned Responses'!$1:$1,0),FALSE)/100</f>
        <v>#N/A</v>
      </c>
      <c r="BT679" t="e">
        <f>VLOOKUP($A679&amp;$B679,'Cleaned Responses'!$1:$82,MATCH(BT$1,'Cleaned Responses'!$1:$1,0),FALSE)/100</f>
        <v>#N/A</v>
      </c>
      <c r="BU679" t="e">
        <f>VLOOKUP($A679&amp;$B679,'Cleaned Responses'!$1:$82,MATCH(BU$1,'Cleaned Responses'!$1:$1,0),FALSE)/100</f>
        <v>#N/A</v>
      </c>
      <c r="BV679" t="e">
        <f>VLOOKUP($A679&amp;$B679,'Cleaned Responses'!$1:$82,MATCH(BV$1,'Cleaned Responses'!$1:$1,0),FALSE)/100</f>
        <v>#N/A</v>
      </c>
      <c r="BW679" t="e">
        <f>VLOOKUP($A679&amp;$B679,'Cleaned Responses'!$1:$82,MATCH(BW$1,'Cleaned Responses'!$1:$1,0),FALSE)/100</f>
        <v>#N/A</v>
      </c>
      <c r="BX679" t="e">
        <f>VLOOKUP($A679&amp;$B679,'Cleaned Responses'!$1:$82,MATCH(BX$1,'Cleaned Responses'!$1:$1,0),FALSE)/100</f>
        <v>#N/A</v>
      </c>
      <c r="BY679" t="e">
        <f>VLOOKUP($A679&amp;$B679,'Cleaned Responses'!$1:$82,MATCH(BY$1,'Cleaned Responses'!$1:$1,0),FALSE)/100</f>
        <v>#N/A</v>
      </c>
      <c r="BZ679" t="e">
        <f>VLOOKUP($A679&amp;$B679,'Cleaned Responses'!$1:$82,MATCH(BZ$1,'Cleaned Responses'!$1:$1,0),FALSE)/100</f>
        <v>#N/A</v>
      </c>
      <c r="CA679" t="e">
        <f t="shared" si="231"/>
        <v>#N/A</v>
      </c>
      <c r="CB679" t="e">
        <f t="shared" si="232"/>
        <v>#N/A</v>
      </c>
      <c r="CC679" t="e">
        <f t="shared" si="233"/>
        <v>#N/A</v>
      </c>
      <c r="CD679" t="e">
        <f t="shared" si="234"/>
        <v>#N/A</v>
      </c>
      <c r="CE679" t="e">
        <f t="shared" si="235"/>
        <v>#N/A</v>
      </c>
      <c r="CF679" t="e">
        <f t="shared" si="236"/>
        <v>#N/A</v>
      </c>
      <c r="CG679" t="e">
        <f t="shared" si="237"/>
        <v>#N/A</v>
      </c>
      <c r="CH679" t="e">
        <f t="shared" si="238"/>
        <v>#N/A</v>
      </c>
      <c r="CI679" t="e">
        <f t="shared" si="239"/>
        <v>#N/A</v>
      </c>
      <c r="CJ679" t="e">
        <f t="shared" si="240"/>
        <v>#N/A</v>
      </c>
      <c r="CK679" t="e">
        <f t="shared" si="241"/>
        <v>#N/A</v>
      </c>
    </row>
    <row r="680" spans="1:89" ht="20" customHeight="1" x14ac:dyDescent="0.25">
      <c r="A680" s="163"/>
      <c r="B680" s="6"/>
      <c r="C680" s="6" t="e">
        <f>VLOOKUP($A680&amp;$B680,'Cleaned Responses'!$1:$82,MATCH($C$1,'Cleaned Responses'!$1:$1,0),FALSE)</f>
        <v>#N/A</v>
      </c>
      <c r="D680" s="6" t="e">
        <f>VLOOKUP($A680&amp;$B680,'Cleaned Responses'!$1:$82,MATCH(D$1,'Cleaned Responses'!$1:$1,0),FALSE)</f>
        <v>#N/A</v>
      </c>
      <c r="E680" s="6" t="e">
        <f>VLOOKUP($A680&amp;$B680,'Cleaned Responses'!$1:$82,MATCH(E$1,'Cleaned Responses'!$1:$1,0),FALSE)</f>
        <v>#N/A</v>
      </c>
      <c r="F680" s="6" t="e">
        <f>VLOOKUP($A680&amp;$B680,'Cleaned Responses'!$1:$82,MATCH(F$1,'Cleaned Responses'!$1:$1,0),FALSE)</f>
        <v>#N/A</v>
      </c>
      <c r="G680" s="6" t="e">
        <f t="shared" si="242"/>
        <v>#N/A</v>
      </c>
      <c r="H680" s="6" t="e">
        <f>VLOOKUP($A680&amp;$B680,'Cleaned Responses'!$1:$82,MATCH(H$1,'Cleaned Responses'!$1:$1,0),FALSE)</f>
        <v>#N/A</v>
      </c>
      <c r="I680" s="6" t="e">
        <f>VLOOKUP($A680&amp;$B680,'Cleaned Responses'!$1:$82,MATCH(I$1,'Cleaned Responses'!$1:$1,0),FALSE)</f>
        <v>#N/A</v>
      </c>
      <c r="J680" s="6" t="e">
        <f>VLOOKUP($A680&amp;$B680,'Cleaned Responses'!$1:$82,MATCH(J$1,'Cleaned Responses'!$1:$1,0),FALSE)</f>
        <v>#N/A</v>
      </c>
      <c r="K680" s="6" t="e">
        <f>VLOOKUP($A680&amp;$B680,'Cleaned Responses'!$1:$82,MATCH(K$1,'Cleaned Responses'!$1:$1,0),FALSE)</f>
        <v>#N/A</v>
      </c>
      <c r="L680" s="6" t="e">
        <f>VLOOKUP($A680&amp;$B680,'Cleaned Responses'!$1:$82,MATCH(L$1,'Cleaned Responses'!$1:$1,0),FALSE)</f>
        <v>#N/A</v>
      </c>
      <c r="M680" s="6" t="e">
        <f>VLOOKUP($A680&amp;$B680,'Cleaned Responses'!$1:$82,MATCH(M$1,'Cleaned Responses'!$1:$1,0),FALSE)</f>
        <v>#N/A</v>
      </c>
      <c r="N680" s="6" t="e">
        <f>VLOOKUP($A680&amp;$B680,'Cleaned Responses'!$1:$82,MATCH(N$1,'Cleaned Responses'!$1:$1,0),FALSE)</f>
        <v>#N/A</v>
      </c>
      <c r="O680" s="6" t="e">
        <f>VLOOKUP($A680&amp;$B680,'Cleaned Responses'!$1:$82,MATCH(O$1,'Cleaned Responses'!$1:$1,0),FALSE)</f>
        <v>#N/A</v>
      </c>
      <c r="P680" s="6" t="e">
        <f>VLOOKUP($A680&amp;$B680,'Cleaned Responses'!$1:$82,MATCH(P$1,'Cleaned Responses'!$1:$1,0),FALSE)</f>
        <v>#N/A</v>
      </c>
      <c r="Q680" s="6" t="e">
        <f>VLOOKUP($A680&amp;$B680,'Cleaned Responses'!$1:$82,MATCH(Q$1,'Cleaned Responses'!$1:$1,0),FALSE)</f>
        <v>#VALUE!</v>
      </c>
      <c r="R680" s="8" t="e">
        <f t="shared" si="243"/>
        <v>#N/A</v>
      </c>
      <c r="S680" s="8" t="e">
        <f t="shared" si="244"/>
        <v>#N/A</v>
      </c>
      <c r="T680" s="8" t="e">
        <f t="shared" si="245"/>
        <v>#N/A</v>
      </c>
      <c r="U680" s="6"/>
      <c r="V680" s="6"/>
      <c r="W680" s="6"/>
      <c r="X680" s="6"/>
      <c r="Y680" s="8" t="e">
        <f t="shared" si="246"/>
        <v>#N/A</v>
      </c>
      <c r="Z680" s="6" t="e">
        <f>VLOOKUP($A680&amp;$B680,'Cleaned Responses'!$1:$82,MATCH(Z$1,'Cleaned Responses'!$1:$1,0),FALSE)</f>
        <v>#N/A</v>
      </c>
      <c r="AA680" s="6" t="e">
        <f>VLOOKUP($A680&amp;$B680,'Cleaned Responses'!$1:$82,MATCH(AA$1,'Cleaned Responses'!$1:$1,0),FALSE)</f>
        <v>#N/A</v>
      </c>
      <c r="AB680" s="9" t="e">
        <f t="shared" si="247"/>
        <v>#N/A</v>
      </c>
      <c r="AC680" s="9" t="e">
        <f t="shared" si="248"/>
        <v>#N/A</v>
      </c>
      <c r="AD680" s="6" t="e">
        <f>VLOOKUP($A680&amp;$B680,'Cleaned Responses'!$1:$82,MATCH(AD$1,'Cleaned Responses'!$1:$1,0),FALSE)</f>
        <v>#N/A</v>
      </c>
      <c r="AE680" s="6" t="e">
        <f>VLOOKUP($A680&amp;$B680,'Cleaned Responses'!$1:$82,MATCH(AE$1,'Cleaned Responses'!$1:$1,0),FALSE)</f>
        <v>#N/A</v>
      </c>
      <c r="AF680" s="6" t="e">
        <f>VLOOKUP($A680&amp;$B680,'Cleaned Responses'!$1:$82,MATCH(AF$1,'Cleaned Responses'!$1:$1,0),FALSE)</f>
        <v>#N/A</v>
      </c>
      <c r="AG680" s="6" t="e">
        <f>VLOOKUP($A680&amp;$B680,'Cleaned Responses'!$1:$82,MATCH(AG$1,'Cleaned Responses'!$1:$1,0),FALSE)</f>
        <v>#N/A</v>
      </c>
      <c r="AH680" s="6" t="e">
        <f>VLOOKUP($A680&amp;$B680,'Cleaned Responses'!$1:$82,MATCH(AH$1,'Cleaned Responses'!$1:$1,0),FALSE)</f>
        <v>#N/A</v>
      </c>
      <c r="AI680" s="6" t="e">
        <f>VLOOKUP($A680&amp;$B680,'Cleaned Responses'!$1:$82,MATCH(AI$1,'Cleaned Responses'!$1:$1,0),FALSE)</f>
        <v>#N/A</v>
      </c>
      <c r="AJ680" s="6" t="e">
        <f>VLOOKUP($A680&amp;$B680,'Cleaned Responses'!$1:$82,MATCH(AJ$1,'Cleaned Responses'!$1:$1,0),FALSE)</f>
        <v>#N/A</v>
      </c>
      <c r="AK680" s="6" t="e">
        <f>VLOOKUP($A680&amp;$B680,'Cleaned Responses'!$1:$82,MATCH(AK$1,'Cleaned Responses'!$1:$1,0),FALSE)</f>
        <v>#N/A</v>
      </c>
      <c r="AL680" s="6" t="e">
        <f t="shared" si="249"/>
        <v>#N/A</v>
      </c>
      <c r="AM680" s="7" t="e">
        <f>VLOOKUP($A680&amp;$B680,'Cleaned Responses'!$1:$82,MATCH(AM$1,'Cleaned Responses'!$1:$1,0),FALSE)/100</f>
        <v>#N/A</v>
      </c>
      <c r="AN680" s="7" t="e">
        <f>VLOOKUP($A680&amp;$B680,'Cleaned Responses'!$1:$82,MATCH(AN$1,'Cleaned Responses'!$1:$1,0),FALSE)/100</f>
        <v>#N/A</v>
      </c>
      <c r="AO680" s="7" t="e">
        <f>VLOOKUP($A680&amp;$B680,'Cleaned Responses'!$1:$82,MATCH(AO$1,'Cleaned Responses'!$1:$1,0),FALSE)/100</f>
        <v>#N/A</v>
      </c>
      <c r="AP680" s="7" t="e">
        <f>VLOOKUP($A680&amp;$B680,'Cleaned Responses'!$1:$82,MATCH(AP$1,'Cleaned Responses'!$1:$1,0),FALSE)/100</f>
        <v>#N/A</v>
      </c>
      <c r="AQ680" s="7" t="e">
        <f>VLOOKUP($A680&amp;$B680,'Cleaned Responses'!$1:$82,MATCH(AQ$1,'Cleaned Responses'!$1:$1,0),FALSE)/100</f>
        <v>#N/A</v>
      </c>
      <c r="AR680" s="7" t="e">
        <f>VLOOKUP($A680&amp;$B680,'Cleaned Responses'!$1:$82,MATCH(AR$1,'Cleaned Responses'!$1:$1,0),FALSE)/100</f>
        <v>#N/A</v>
      </c>
      <c r="AS680" s="7" t="e">
        <f>VLOOKUP($A680&amp;$B680,'Cleaned Responses'!$1:$82,MATCH(AS$1,'Cleaned Responses'!$1:$1,0),FALSE)/100</f>
        <v>#N/A</v>
      </c>
      <c r="AT680" s="7" t="e">
        <f>VLOOKUP($A680&amp;$B680,'Cleaned Responses'!$1:$82,MATCH(AT$1,'Cleaned Responses'!$1:$1,0),FALSE)/100</f>
        <v>#N/A</v>
      </c>
      <c r="AU680" s="7" t="e">
        <f>VLOOKUP($A680&amp;$B680,'Cleaned Responses'!$1:$82,MATCH(AU$1,'Cleaned Responses'!$1:$1,0),FALSE)/100</f>
        <v>#N/A</v>
      </c>
      <c r="AV680" s="7" t="e">
        <f>VLOOKUP($A680&amp;$B680,'Cleaned Responses'!$1:$82,MATCH(AV$1,'Cleaned Responses'!$1:$1,0),FALSE)/100</f>
        <v>#N/A</v>
      </c>
      <c r="AW680" s="7" t="e">
        <f>VLOOKUP($A680&amp;$B680,'Cleaned Responses'!$1:$82,MATCH(AW$1,'Cleaned Responses'!$1:$1,0),FALSE)/100</f>
        <v>#N/A</v>
      </c>
      <c r="AX680" s="7" t="e">
        <f>VLOOKUP($A680&amp;$B680,'Cleaned Responses'!$1:$82,MATCH(AX$1,'Cleaned Responses'!$1:$1,0),FALSE)/100</f>
        <v>#N/A</v>
      </c>
      <c r="AY680" s="7" t="e">
        <f>VLOOKUP($A680&amp;$B680,'Cleaned Responses'!$1:$82,MATCH(AY$1,'Cleaned Responses'!$1:$1,0),FALSE)/100</f>
        <v>#N/A</v>
      </c>
      <c r="AZ680" s="7" t="e">
        <f>VLOOKUP($A680&amp;$B680,'Cleaned Responses'!$1:$82,MATCH(AZ$1,'Cleaned Responses'!$1:$1,0),FALSE)/100</f>
        <v>#N/A</v>
      </c>
      <c r="BA680" s="7" t="e">
        <f>VLOOKUP($A680&amp;$B680,'Cleaned Responses'!$1:$82,MATCH(BA$1,'Cleaned Responses'!$1:$1,0),FALSE)/100</f>
        <v>#N/A</v>
      </c>
      <c r="BB680" s="7" t="e">
        <f>VLOOKUP($A680&amp;$B680,'Cleaned Responses'!$1:$82,MATCH(BB$1,'Cleaned Responses'!$1:$1,0),FALSE)/100</f>
        <v>#N/A</v>
      </c>
      <c r="BC680" s="7" t="e">
        <f>VLOOKUP($A680&amp;$B680,'Cleaned Responses'!$1:$82,MATCH(BC$1,'Cleaned Responses'!$1:$1,0),FALSE)/100</f>
        <v>#N/A</v>
      </c>
      <c r="BD680" s="7" t="e">
        <f>VLOOKUP($A680&amp;$B680,'Cleaned Responses'!$1:$82,MATCH(BD$1,'Cleaned Responses'!$1:$1,0),FALSE)/100</f>
        <v>#N/A</v>
      </c>
      <c r="BE680" s="7" t="e">
        <f>VLOOKUP($A680&amp;$B680,'Cleaned Responses'!$1:$82,MATCH(BE$1,'Cleaned Responses'!$1:$1,0),FALSE)/100</f>
        <v>#N/A</v>
      </c>
      <c r="BF680" s="7"/>
      <c r="BG680" s="6" t="e">
        <f>VLOOKUP($A680&amp;$B680,'Cleaned Responses'!$1:$82,MATCH(BG$1,'Cleaned Responses'!$1:$1,0),FALSE)</f>
        <v>#N/A</v>
      </c>
      <c r="BH680" s="6" t="e">
        <f>VLOOKUP($A680&amp;$B680,'Cleaned Responses'!$1:$82,MATCH(BH$1,'Cleaned Responses'!$1:$1,0),FALSE)</f>
        <v>#N/A</v>
      </c>
      <c r="BI680" t="e">
        <f>VLOOKUP($A680&amp;$B680,'Cleaned Responses'!$1:$82,MATCH(BI$1,'Cleaned Responses'!$1:$1,0),FALSE)/100</f>
        <v>#N/A</v>
      </c>
      <c r="BJ680" t="e">
        <f>VLOOKUP($A680&amp;$B680,'Cleaned Responses'!$1:$82,MATCH(BJ$1,'Cleaned Responses'!$1:$1,0),FALSE)/100</f>
        <v>#N/A</v>
      </c>
      <c r="BK680" t="e">
        <f>VLOOKUP($A680&amp;$B680,'Cleaned Responses'!$1:$82,MATCH(BK$1,'Cleaned Responses'!$1:$1,0),FALSE)/100</f>
        <v>#N/A</v>
      </c>
      <c r="BL680" t="e">
        <f t="shared" si="228"/>
        <v>#N/A</v>
      </c>
      <c r="BM680" t="e">
        <f t="shared" si="229"/>
        <v>#N/A</v>
      </c>
      <c r="BN680" t="e">
        <f t="shared" si="230"/>
        <v>#N/A</v>
      </c>
      <c r="BO680" t="e">
        <f>VLOOKUP($A680&amp;$B680,'Cleaned Responses'!$1:$82,MATCH(BO$1,'Cleaned Responses'!$1:$1,0),FALSE)/100</f>
        <v>#N/A</v>
      </c>
      <c r="BP680" t="e">
        <f>VLOOKUP($A680&amp;$B680,'Cleaned Responses'!$1:$82,MATCH(BP$1,'Cleaned Responses'!$1:$1,0),FALSE)/100</f>
        <v>#N/A</v>
      </c>
      <c r="BQ680" t="e">
        <f>VLOOKUP($A680&amp;$B680,'Cleaned Responses'!$1:$82,MATCH(BQ$1,'Cleaned Responses'!$1:$1,0),FALSE)/100</f>
        <v>#N/A</v>
      </c>
      <c r="BR680" t="e">
        <f>VLOOKUP($A680&amp;$B680,'Cleaned Responses'!$1:$82,MATCH(BR$1,'Cleaned Responses'!$1:$1,0),FALSE)/100</f>
        <v>#N/A</v>
      </c>
      <c r="BS680" t="e">
        <f>VLOOKUP($A680&amp;$B680,'Cleaned Responses'!$1:$82,MATCH(BS$1,'Cleaned Responses'!$1:$1,0),FALSE)/100</f>
        <v>#N/A</v>
      </c>
      <c r="BT680" t="e">
        <f>VLOOKUP($A680&amp;$B680,'Cleaned Responses'!$1:$82,MATCH(BT$1,'Cleaned Responses'!$1:$1,0),FALSE)/100</f>
        <v>#N/A</v>
      </c>
      <c r="BU680" t="e">
        <f>VLOOKUP($A680&amp;$B680,'Cleaned Responses'!$1:$82,MATCH(BU$1,'Cleaned Responses'!$1:$1,0),FALSE)/100</f>
        <v>#N/A</v>
      </c>
      <c r="BV680" t="e">
        <f>VLOOKUP($A680&amp;$B680,'Cleaned Responses'!$1:$82,MATCH(BV$1,'Cleaned Responses'!$1:$1,0),FALSE)/100</f>
        <v>#N/A</v>
      </c>
      <c r="BW680" t="e">
        <f>VLOOKUP($A680&amp;$B680,'Cleaned Responses'!$1:$82,MATCH(BW$1,'Cleaned Responses'!$1:$1,0),FALSE)/100</f>
        <v>#N/A</v>
      </c>
      <c r="BX680" t="e">
        <f>VLOOKUP($A680&amp;$B680,'Cleaned Responses'!$1:$82,MATCH(BX$1,'Cleaned Responses'!$1:$1,0),FALSE)/100</f>
        <v>#N/A</v>
      </c>
      <c r="BY680" t="e">
        <f>VLOOKUP($A680&amp;$B680,'Cleaned Responses'!$1:$82,MATCH(BY$1,'Cleaned Responses'!$1:$1,0),FALSE)/100</f>
        <v>#N/A</v>
      </c>
      <c r="BZ680" t="e">
        <f>VLOOKUP($A680&amp;$B680,'Cleaned Responses'!$1:$82,MATCH(BZ$1,'Cleaned Responses'!$1:$1,0),FALSE)/100</f>
        <v>#N/A</v>
      </c>
      <c r="CA680" t="e">
        <f t="shared" si="231"/>
        <v>#N/A</v>
      </c>
      <c r="CB680" t="e">
        <f t="shared" si="232"/>
        <v>#N/A</v>
      </c>
      <c r="CC680" t="e">
        <f t="shared" si="233"/>
        <v>#N/A</v>
      </c>
      <c r="CD680" t="e">
        <f t="shared" si="234"/>
        <v>#N/A</v>
      </c>
      <c r="CE680" t="e">
        <f t="shared" si="235"/>
        <v>#N/A</v>
      </c>
      <c r="CF680" t="e">
        <f t="shared" si="236"/>
        <v>#N/A</v>
      </c>
      <c r="CG680" t="e">
        <f t="shared" si="237"/>
        <v>#N/A</v>
      </c>
      <c r="CH680" t="e">
        <f t="shared" si="238"/>
        <v>#N/A</v>
      </c>
      <c r="CI680" t="e">
        <f t="shared" si="239"/>
        <v>#N/A</v>
      </c>
      <c r="CJ680" t="e">
        <f t="shared" si="240"/>
        <v>#N/A</v>
      </c>
      <c r="CK680" t="e">
        <f t="shared" si="241"/>
        <v>#N/A</v>
      </c>
    </row>
    <row r="681" spans="1:89" ht="20" customHeight="1" x14ac:dyDescent="0.25">
      <c r="A681" s="163"/>
      <c r="B681" s="6"/>
      <c r="C681" s="6" t="e">
        <f>VLOOKUP($A681&amp;$B681,'Cleaned Responses'!$1:$82,MATCH($C$1,'Cleaned Responses'!$1:$1,0),FALSE)</f>
        <v>#N/A</v>
      </c>
      <c r="D681" s="6" t="e">
        <f>VLOOKUP($A681&amp;$B681,'Cleaned Responses'!$1:$82,MATCH(D$1,'Cleaned Responses'!$1:$1,0),FALSE)</f>
        <v>#N/A</v>
      </c>
      <c r="E681" s="6" t="e">
        <f>VLOOKUP($A681&amp;$B681,'Cleaned Responses'!$1:$82,MATCH(E$1,'Cleaned Responses'!$1:$1,0),FALSE)</f>
        <v>#N/A</v>
      </c>
      <c r="F681" s="6" t="e">
        <f>VLOOKUP($A681&amp;$B681,'Cleaned Responses'!$1:$82,MATCH(F$1,'Cleaned Responses'!$1:$1,0),FALSE)</f>
        <v>#N/A</v>
      </c>
      <c r="G681" s="6" t="e">
        <f t="shared" si="242"/>
        <v>#N/A</v>
      </c>
      <c r="H681" s="6" t="e">
        <f>VLOOKUP($A681&amp;$B681,'Cleaned Responses'!$1:$82,MATCH(H$1,'Cleaned Responses'!$1:$1,0),FALSE)</f>
        <v>#N/A</v>
      </c>
      <c r="I681" s="6" t="e">
        <f>VLOOKUP($A681&amp;$B681,'Cleaned Responses'!$1:$82,MATCH(I$1,'Cleaned Responses'!$1:$1,0),FALSE)</f>
        <v>#N/A</v>
      </c>
      <c r="J681" s="6" t="e">
        <f>VLOOKUP($A681&amp;$B681,'Cleaned Responses'!$1:$82,MATCH(J$1,'Cleaned Responses'!$1:$1,0),FALSE)</f>
        <v>#N/A</v>
      </c>
      <c r="K681" s="6" t="e">
        <f>VLOOKUP($A681&amp;$B681,'Cleaned Responses'!$1:$82,MATCH(K$1,'Cleaned Responses'!$1:$1,0),FALSE)</f>
        <v>#N/A</v>
      </c>
      <c r="L681" s="6" t="e">
        <f>VLOOKUP($A681&amp;$B681,'Cleaned Responses'!$1:$82,MATCH(L$1,'Cleaned Responses'!$1:$1,0),FALSE)</f>
        <v>#N/A</v>
      </c>
      <c r="M681" s="6" t="e">
        <f>VLOOKUP($A681&amp;$B681,'Cleaned Responses'!$1:$82,MATCH(M$1,'Cleaned Responses'!$1:$1,0),FALSE)</f>
        <v>#N/A</v>
      </c>
      <c r="N681" s="6" t="e">
        <f>VLOOKUP($A681&amp;$B681,'Cleaned Responses'!$1:$82,MATCH(N$1,'Cleaned Responses'!$1:$1,0),FALSE)</f>
        <v>#N/A</v>
      </c>
      <c r="O681" s="6" t="e">
        <f>VLOOKUP($A681&amp;$B681,'Cleaned Responses'!$1:$82,MATCH(O$1,'Cleaned Responses'!$1:$1,0),FALSE)</f>
        <v>#N/A</v>
      </c>
      <c r="P681" s="6" t="e">
        <f>VLOOKUP($A681&amp;$B681,'Cleaned Responses'!$1:$82,MATCH(P$1,'Cleaned Responses'!$1:$1,0),FALSE)</f>
        <v>#N/A</v>
      </c>
      <c r="Q681" s="6" t="e">
        <f>VLOOKUP($A681&amp;$B681,'Cleaned Responses'!$1:$82,MATCH(Q$1,'Cleaned Responses'!$1:$1,0),FALSE)</f>
        <v>#VALUE!</v>
      </c>
      <c r="R681" s="8" t="e">
        <f t="shared" si="243"/>
        <v>#N/A</v>
      </c>
      <c r="S681" s="8" t="e">
        <f t="shared" si="244"/>
        <v>#N/A</v>
      </c>
      <c r="T681" s="8" t="e">
        <f t="shared" si="245"/>
        <v>#N/A</v>
      </c>
      <c r="U681" s="6"/>
      <c r="V681" s="6"/>
      <c r="W681" s="6"/>
      <c r="X681" s="6"/>
      <c r="Y681" s="8" t="e">
        <f t="shared" si="246"/>
        <v>#N/A</v>
      </c>
      <c r="Z681" s="6" t="e">
        <f>VLOOKUP($A681&amp;$B681,'Cleaned Responses'!$1:$82,MATCH(Z$1,'Cleaned Responses'!$1:$1,0),FALSE)</f>
        <v>#N/A</v>
      </c>
      <c r="AA681" s="6" t="e">
        <f>VLOOKUP($A681&amp;$B681,'Cleaned Responses'!$1:$82,MATCH(AA$1,'Cleaned Responses'!$1:$1,0),FALSE)</f>
        <v>#N/A</v>
      </c>
      <c r="AB681" s="9" t="e">
        <f t="shared" si="247"/>
        <v>#N/A</v>
      </c>
      <c r="AC681" s="9" t="e">
        <f t="shared" si="248"/>
        <v>#N/A</v>
      </c>
      <c r="AD681" s="6" t="e">
        <f>VLOOKUP($A681&amp;$B681,'Cleaned Responses'!$1:$82,MATCH(AD$1,'Cleaned Responses'!$1:$1,0),FALSE)</f>
        <v>#N/A</v>
      </c>
      <c r="AE681" s="6" t="e">
        <f>VLOOKUP($A681&amp;$B681,'Cleaned Responses'!$1:$82,MATCH(AE$1,'Cleaned Responses'!$1:$1,0),FALSE)</f>
        <v>#N/A</v>
      </c>
      <c r="AF681" s="6" t="e">
        <f>VLOOKUP($A681&amp;$B681,'Cleaned Responses'!$1:$82,MATCH(AF$1,'Cleaned Responses'!$1:$1,0),FALSE)</f>
        <v>#N/A</v>
      </c>
      <c r="AG681" s="6" t="e">
        <f>VLOOKUP($A681&amp;$B681,'Cleaned Responses'!$1:$82,MATCH(AG$1,'Cleaned Responses'!$1:$1,0),FALSE)</f>
        <v>#N/A</v>
      </c>
      <c r="AH681" s="6" t="e">
        <f>VLOOKUP($A681&amp;$B681,'Cleaned Responses'!$1:$82,MATCH(AH$1,'Cleaned Responses'!$1:$1,0),FALSE)</f>
        <v>#N/A</v>
      </c>
      <c r="AI681" s="6" t="e">
        <f>VLOOKUP($A681&amp;$B681,'Cleaned Responses'!$1:$82,MATCH(AI$1,'Cleaned Responses'!$1:$1,0),FALSE)</f>
        <v>#N/A</v>
      </c>
      <c r="AJ681" s="6" t="e">
        <f>VLOOKUP($A681&amp;$B681,'Cleaned Responses'!$1:$82,MATCH(AJ$1,'Cleaned Responses'!$1:$1,0),FALSE)</f>
        <v>#N/A</v>
      </c>
      <c r="AK681" s="6" t="e">
        <f>VLOOKUP($A681&amp;$B681,'Cleaned Responses'!$1:$82,MATCH(AK$1,'Cleaned Responses'!$1:$1,0),FALSE)</f>
        <v>#N/A</v>
      </c>
      <c r="AL681" s="6" t="e">
        <f t="shared" si="249"/>
        <v>#N/A</v>
      </c>
      <c r="AM681" s="7" t="e">
        <f>VLOOKUP($A681&amp;$B681,'Cleaned Responses'!$1:$82,MATCH(AM$1,'Cleaned Responses'!$1:$1,0),FALSE)/100</f>
        <v>#N/A</v>
      </c>
      <c r="AN681" s="7" t="e">
        <f>VLOOKUP($A681&amp;$B681,'Cleaned Responses'!$1:$82,MATCH(AN$1,'Cleaned Responses'!$1:$1,0),FALSE)/100</f>
        <v>#N/A</v>
      </c>
      <c r="AO681" s="7" t="e">
        <f>VLOOKUP($A681&amp;$B681,'Cleaned Responses'!$1:$82,MATCH(AO$1,'Cleaned Responses'!$1:$1,0),FALSE)/100</f>
        <v>#N/A</v>
      </c>
      <c r="AP681" s="7" t="e">
        <f>VLOOKUP($A681&amp;$B681,'Cleaned Responses'!$1:$82,MATCH(AP$1,'Cleaned Responses'!$1:$1,0),FALSE)/100</f>
        <v>#N/A</v>
      </c>
      <c r="AQ681" s="7" t="e">
        <f>VLOOKUP($A681&amp;$B681,'Cleaned Responses'!$1:$82,MATCH(AQ$1,'Cleaned Responses'!$1:$1,0),FALSE)/100</f>
        <v>#N/A</v>
      </c>
      <c r="AR681" s="7" t="e">
        <f>VLOOKUP($A681&amp;$B681,'Cleaned Responses'!$1:$82,MATCH(AR$1,'Cleaned Responses'!$1:$1,0),FALSE)/100</f>
        <v>#N/A</v>
      </c>
      <c r="AS681" s="7" t="e">
        <f>VLOOKUP($A681&amp;$B681,'Cleaned Responses'!$1:$82,MATCH(AS$1,'Cleaned Responses'!$1:$1,0),FALSE)/100</f>
        <v>#N/A</v>
      </c>
      <c r="AT681" s="7" t="e">
        <f>VLOOKUP($A681&amp;$B681,'Cleaned Responses'!$1:$82,MATCH(AT$1,'Cleaned Responses'!$1:$1,0),FALSE)/100</f>
        <v>#N/A</v>
      </c>
      <c r="AU681" s="7" t="e">
        <f>VLOOKUP($A681&amp;$B681,'Cleaned Responses'!$1:$82,MATCH(AU$1,'Cleaned Responses'!$1:$1,0),FALSE)/100</f>
        <v>#N/A</v>
      </c>
      <c r="AV681" s="7" t="e">
        <f>VLOOKUP($A681&amp;$B681,'Cleaned Responses'!$1:$82,MATCH(AV$1,'Cleaned Responses'!$1:$1,0),FALSE)/100</f>
        <v>#N/A</v>
      </c>
      <c r="AW681" s="7" t="e">
        <f>VLOOKUP($A681&amp;$B681,'Cleaned Responses'!$1:$82,MATCH(AW$1,'Cleaned Responses'!$1:$1,0),FALSE)/100</f>
        <v>#N/A</v>
      </c>
      <c r="AX681" s="7" t="e">
        <f>VLOOKUP($A681&amp;$B681,'Cleaned Responses'!$1:$82,MATCH(AX$1,'Cleaned Responses'!$1:$1,0),FALSE)/100</f>
        <v>#N/A</v>
      </c>
      <c r="AY681" s="7" t="e">
        <f>VLOOKUP($A681&amp;$B681,'Cleaned Responses'!$1:$82,MATCH(AY$1,'Cleaned Responses'!$1:$1,0),FALSE)/100</f>
        <v>#N/A</v>
      </c>
      <c r="AZ681" s="7" t="e">
        <f>VLOOKUP($A681&amp;$B681,'Cleaned Responses'!$1:$82,MATCH(AZ$1,'Cleaned Responses'!$1:$1,0),FALSE)/100</f>
        <v>#N/A</v>
      </c>
      <c r="BA681" s="7" t="e">
        <f>VLOOKUP($A681&amp;$B681,'Cleaned Responses'!$1:$82,MATCH(BA$1,'Cleaned Responses'!$1:$1,0),FALSE)/100</f>
        <v>#N/A</v>
      </c>
      <c r="BB681" s="7" t="e">
        <f>VLOOKUP($A681&amp;$B681,'Cleaned Responses'!$1:$82,MATCH(BB$1,'Cleaned Responses'!$1:$1,0),FALSE)/100</f>
        <v>#N/A</v>
      </c>
      <c r="BC681" s="7" t="e">
        <f>VLOOKUP($A681&amp;$B681,'Cleaned Responses'!$1:$82,MATCH(BC$1,'Cleaned Responses'!$1:$1,0),FALSE)/100</f>
        <v>#N/A</v>
      </c>
      <c r="BD681" s="7" t="e">
        <f>VLOOKUP($A681&amp;$B681,'Cleaned Responses'!$1:$82,MATCH(BD$1,'Cleaned Responses'!$1:$1,0),FALSE)/100</f>
        <v>#N/A</v>
      </c>
      <c r="BE681" s="7" t="e">
        <f>VLOOKUP($A681&amp;$B681,'Cleaned Responses'!$1:$82,MATCH(BE$1,'Cleaned Responses'!$1:$1,0),FALSE)/100</f>
        <v>#N/A</v>
      </c>
      <c r="BF681" s="7"/>
      <c r="BG681" s="6" t="e">
        <f>VLOOKUP($A681&amp;$B681,'Cleaned Responses'!$1:$82,MATCH(BG$1,'Cleaned Responses'!$1:$1,0),FALSE)</f>
        <v>#N/A</v>
      </c>
      <c r="BH681" s="6" t="e">
        <f>VLOOKUP($A681&amp;$B681,'Cleaned Responses'!$1:$82,MATCH(BH$1,'Cleaned Responses'!$1:$1,0),FALSE)</f>
        <v>#N/A</v>
      </c>
      <c r="BI681" t="e">
        <f>VLOOKUP($A681&amp;$B681,'Cleaned Responses'!$1:$82,MATCH(BI$1,'Cleaned Responses'!$1:$1,0),FALSE)/100</f>
        <v>#N/A</v>
      </c>
      <c r="BJ681" t="e">
        <f>VLOOKUP($A681&amp;$B681,'Cleaned Responses'!$1:$82,MATCH(BJ$1,'Cleaned Responses'!$1:$1,0),FALSE)/100</f>
        <v>#N/A</v>
      </c>
      <c r="BK681" t="e">
        <f>VLOOKUP($A681&amp;$B681,'Cleaned Responses'!$1:$82,MATCH(BK$1,'Cleaned Responses'!$1:$1,0),FALSE)/100</f>
        <v>#N/A</v>
      </c>
      <c r="BL681" t="e">
        <f t="shared" si="228"/>
        <v>#N/A</v>
      </c>
      <c r="BM681" t="e">
        <f t="shared" si="229"/>
        <v>#N/A</v>
      </c>
      <c r="BN681" t="e">
        <f t="shared" si="230"/>
        <v>#N/A</v>
      </c>
      <c r="BO681" t="e">
        <f>VLOOKUP($A681&amp;$B681,'Cleaned Responses'!$1:$82,MATCH(BO$1,'Cleaned Responses'!$1:$1,0),FALSE)/100</f>
        <v>#N/A</v>
      </c>
      <c r="BP681" t="e">
        <f>VLOOKUP($A681&amp;$B681,'Cleaned Responses'!$1:$82,MATCH(BP$1,'Cleaned Responses'!$1:$1,0),FALSE)/100</f>
        <v>#N/A</v>
      </c>
      <c r="BQ681" t="e">
        <f>VLOOKUP($A681&amp;$B681,'Cleaned Responses'!$1:$82,MATCH(BQ$1,'Cleaned Responses'!$1:$1,0),FALSE)/100</f>
        <v>#N/A</v>
      </c>
      <c r="BR681" t="e">
        <f>VLOOKUP($A681&amp;$B681,'Cleaned Responses'!$1:$82,MATCH(BR$1,'Cleaned Responses'!$1:$1,0),FALSE)/100</f>
        <v>#N/A</v>
      </c>
      <c r="BS681" t="e">
        <f>VLOOKUP($A681&amp;$B681,'Cleaned Responses'!$1:$82,MATCH(BS$1,'Cleaned Responses'!$1:$1,0),FALSE)/100</f>
        <v>#N/A</v>
      </c>
      <c r="BT681" t="e">
        <f>VLOOKUP($A681&amp;$B681,'Cleaned Responses'!$1:$82,MATCH(BT$1,'Cleaned Responses'!$1:$1,0),FALSE)/100</f>
        <v>#N/A</v>
      </c>
      <c r="BU681" t="e">
        <f>VLOOKUP($A681&amp;$B681,'Cleaned Responses'!$1:$82,MATCH(BU$1,'Cleaned Responses'!$1:$1,0),FALSE)/100</f>
        <v>#N/A</v>
      </c>
      <c r="BV681" t="e">
        <f>VLOOKUP($A681&amp;$B681,'Cleaned Responses'!$1:$82,MATCH(BV$1,'Cleaned Responses'!$1:$1,0),FALSE)/100</f>
        <v>#N/A</v>
      </c>
      <c r="BW681" t="e">
        <f>VLOOKUP($A681&amp;$B681,'Cleaned Responses'!$1:$82,MATCH(BW$1,'Cleaned Responses'!$1:$1,0),FALSE)/100</f>
        <v>#N/A</v>
      </c>
      <c r="BX681" t="e">
        <f>VLOOKUP($A681&amp;$B681,'Cleaned Responses'!$1:$82,MATCH(BX$1,'Cleaned Responses'!$1:$1,0),FALSE)/100</f>
        <v>#N/A</v>
      </c>
      <c r="BY681" t="e">
        <f>VLOOKUP($A681&amp;$B681,'Cleaned Responses'!$1:$82,MATCH(BY$1,'Cleaned Responses'!$1:$1,0),FALSE)/100</f>
        <v>#N/A</v>
      </c>
      <c r="BZ681" t="e">
        <f>VLOOKUP($A681&amp;$B681,'Cleaned Responses'!$1:$82,MATCH(BZ$1,'Cleaned Responses'!$1:$1,0),FALSE)/100</f>
        <v>#N/A</v>
      </c>
      <c r="CA681" t="e">
        <f t="shared" si="231"/>
        <v>#N/A</v>
      </c>
      <c r="CB681" t="e">
        <f t="shared" si="232"/>
        <v>#N/A</v>
      </c>
      <c r="CC681" t="e">
        <f t="shared" si="233"/>
        <v>#N/A</v>
      </c>
      <c r="CD681" t="e">
        <f t="shared" si="234"/>
        <v>#N/A</v>
      </c>
      <c r="CE681" t="e">
        <f t="shared" si="235"/>
        <v>#N/A</v>
      </c>
      <c r="CF681" t="e">
        <f t="shared" si="236"/>
        <v>#N/A</v>
      </c>
      <c r="CG681" t="e">
        <f t="shared" si="237"/>
        <v>#N/A</v>
      </c>
      <c r="CH681" t="e">
        <f t="shared" si="238"/>
        <v>#N/A</v>
      </c>
      <c r="CI681" t="e">
        <f t="shared" si="239"/>
        <v>#N/A</v>
      </c>
      <c r="CJ681" t="e">
        <f t="shared" si="240"/>
        <v>#N/A</v>
      </c>
      <c r="CK681" t="e">
        <f t="shared" si="241"/>
        <v>#N/A</v>
      </c>
    </row>
    <row r="682" spans="1:89" ht="20" customHeight="1" x14ac:dyDescent="0.25">
      <c r="A682" s="163"/>
      <c r="B682" s="6"/>
      <c r="C682" s="6" t="e">
        <f>VLOOKUP($A682&amp;$B682,'Cleaned Responses'!$1:$82,MATCH($C$1,'Cleaned Responses'!$1:$1,0),FALSE)</f>
        <v>#N/A</v>
      </c>
      <c r="D682" s="6" t="e">
        <f>VLOOKUP($A682&amp;$B682,'Cleaned Responses'!$1:$82,MATCH(D$1,'Cleaned Responses'!$1:$1,0),FALSE)</f>
        <v>#N/A</v>
      </c>
      <c r="E682" s="6" t="e">
        <f>VLOOKUP($A682&amp;$B682,'Cleaned Responses'!$1:$82,MATCH(E$1,'Cleaned Responses'!$1:$1,0),FALSE)</f>
        <v>#N/A</v>
      </c>
      <c r="F682" s="6" t="e">
        <f>VLOOKUP($A682&amp;$B682,'Cleaned Responses'!$1:$82,MATCH(F$1,'Cleaned Responses'!$1:$1,0),FALSE)</f>
        <v>#N/A</v>
      </c>
      <c r="G682" s="6" t="e">
        <f t="shared" si="242"/>
        <v>#N/A</v>
      </c>
      <c r="H682" s="6" t="e">
        <f>VLOOKUP($A682&amp;$B682,'Cleaned Responses'!$1:$82,MATCH(H$1,'Cleaned Responses'!$1:$1,0),FALSE)</f>
        <v>#N/A</v>
      </c>
      <c r="I682" s="6" t="e">
        <f>VLOOKUP($A682&amp;$B682,'Cleaned Responses'!$1:$82,MATCH(I$1,'Cleaned Responses'!$1:$1,0),FALSE)</f>
        <v>#N/A</v>
      </c>
      <c r="J682" s="6" t="e">
        <f>VLOOKUP($A682&amp;$B682,'Cleaned Responses'!$1:$82,MATCH(J$1,'Cleaned Responses'!$1:$1,0),FALSE)</f>
        <v>#N/A</v>
      </c>
      <c r="K682" s="6" t="e">
        <f>VLOOKUP($A682&amp;$B682,'Cleaned Responses'!$1:$82,MATCH(K$1,'Cleaned Responses'!$1:$1,0),FALSE)</f>
        <v>#N/A</v>
      </c>
      <c r="L682" s="6" t="e">
        <f>VLOOKUP($A682&amp;$B682,'Cleaned Responses'!$1:$82,MATCH(L$1,'Cleaned Responses'!$1:$1,0),FALSE)</f>
        <v>#N/A</v>
      </c>
      <c r="M682" s="6" t="e">
        <f>VLOOKUP($A682&amp;$B682,'Cleaned Responses'!$1:$82,MATCH(M$1,'Cleaned Responses'!$1:$1,0),FALSE)</f>
        <v>#N/A</v>
      </c>
      <c r="N682" s="6" t="e">
        <f>VLOOKUP($A682&amp;$B682,'Cleaned Responses'!$1:$82,MATCH(N$1,'Cleaned Responses'!$1:$1,0),FALSE)</f>
        <v>#N/A</v>
      </c>
      <c r="O682" s="6" t="e">
        <f>VLOOKUP($A682&amp;$B682,'Cleaned Responses'!$1:$82,MATCH(O$1,'Cleaned Responses'!$1:$1,0),FALSE)</f>
        <v>#N/A</v>
      </c>
      <c r="P682" s="6" t="e">
        <f>VLOOKUP($A682&amp;$B682,'Cleaned Responses'!$1:$82,MATCH(P$1,'Cleaned Responses'!$1:$1,0),FALSE)</f>
        <v>#N/A</v>
      </c>
      <c r="Q682" s="6" t="e">
        <f>VLOOKUP($A682&amp;$B682,'Cleaned Responses'!$1:$82,MATCH(Q$1,'Cleaned Responses'!$1:$1,0),FALSE)</f>
        <v>#VALUE!</v>
      </c>
      <c r="R682" s="8" t="e">
        <f t="shared" si="243"/>
        <v>#N/A</v>
      </c>
      <c r="S682" s="8" t="e">
        <f t="shared" si="244"/>
        <v>#N/A</v>
      </c>
      <c r="T682" s="8" t="e">
        <f t="shared" si="245"/>
        <v>#N/A</v>
      </c>
      <c r="U682" s="6"/>
      <c r="V682" s="6"/>
      <c r="W682" s="6"/>
      <c r="X682" s="6"/>
      <c r="Y682" s="8" t="e">
        <f t="shared" si="246"/>
        <v>#N/A</v>
      </c>
      <c r="Z682" s="6" t="e">
        <f>VLOOKUP($A682&amp;$B682,'Cleaned Responses'!$1:$82,MATCH(Z$1,'Cleaned Responses'!$1:$1,0),FALSE)</f>
        <v>#N/A</v>
      </c>
      <c r="AA682" s="6" t="e">
        <f>VLOOKUP($A682&amp;$B682,'Cleaned Responses'!$1:$82,MATCH(AA$1,'Cleaned Responses'!$1:$1,0),FALSE)</f>
        <v>#N/A</v>
      </c>
      <c r="AB682" s="9" t="e">
        <f t="shared" si="247"/>
        <v>#N/A</v>
      </c>
      <c r="AC682" s="9" t="e">
        <f t="shared" si="248"/>
        <v>#N/A</v>
      </c>
      <c r="AD682" s="6" t="e">
        <f>VLOOKUP($A682&amp;$B682,'Cleaned Responses'!$1:$82,MATCH(AD$1,'Cleaned Responses'!$1:$1,0),FALSE)</f>
        <v>#N/A</v>
      </c>
      <c r="AE682" s="6" t="e">
        <f>VLOOKUP($A682&amp;$B682,'Cleaned Responses'!$1:$82,MATCH(AE$1,'Cleaned Responses'!$1:$1,0),FALSE)</f>
        <v>#N/A</v>
      </c>
      <c r="AF682" s="6" t="e">
        <f>VLOOKUP($A682&amp;$B682,'Cleaned Responses'!$1:$82,MATCH(AF$1,'Cleaned Responses'!$1:$1,0),FALSE)</f>
        <v>#N/A</v>
      </c>
      <c r="AG682" s="6" t="e">
        <f>VLOOKUP($A682&amp;$B682,'Cleaned Responses'!$1:$82,MATCH(AG$1,'Cleaned Responses'!$1:$1,0),FALSE)</f>
        <v>#N/A</v>
      </c>
      <c r="AH682" s="6" t="e">
        <f>VLOOKUP($A682&amp;$B682,'Cleaned Responses'!$1:$82,MATCH(AH$1,'Cleaned Responses'!$1:$1,0),FALSE)</f>
        <v>#N/A</v>
      </c>
      <c r="AI682" s="6" t="e">
        <f>VLOOKUP($A682&amp;$B682,'Cleaned Responses'!$1:$82,MATCH(AI$1,'Cleaned Responses'!$1:$1,0),FALSE)</f>
        <v>#N/A</v>
      </c>
      <c r="AJ682" s="6" t="e">
        <f>VLOOKUP($A682&amp;$B682,'Cleaned Responses'!$1:$82,MATCH(AJ$1,'Cleaned Responses'!$1:$1,0),FALSE)</f>
        <v>#N/A</v>
      </c>
      <c r="AK682" s="6" t="e">
        <f>VLOOKUP($A682&amp;$B682,'Cleaned Responses'!$1:$82,MATCH(AK$1,'Cleaned Responses'!$1:$1,0),FALSE)</f>
        <v>#N/A</v>
      </c>
      <c r="AL682" s="6" t="e">
        <f t="shared" si="249"/>
        <v>#N/A</v>
      </c>
      <c r="AM682" s="7" t="e">
        <f>VLOOKUP($A682&amp;$B682,'Cleaned Responses'!$1:$82,MATCH(AM$1,'Cleaned Responses'!$1:$1,0),FALSE)/100</f>
        <v>#N/A</v>
      </c>
      <c r="AN682" s="7" t="e">
        <f>VLOOKUP($A682&amp;$B682,'Cleaned Responses'!$1:$82,MATCH(AN$1,'Cleaned Responses'!$1:$1,0),FALSE)/100</f>
        <v>#N/A</v>
      </c>
      <c r="AO682" s="7" t="e">
        <f>VLOOKUP($A682&amp;$B682,'Cleaned Responses'!$1:$82,MATCH(AO$1,'Cleaned Responses'!$1:$1,0),FALSE)/100</f>
        <v>#N/A</v>
      </c>
      <c r="AP682" s="7" t="e">
        <f>VLOOKUP($A682&amp;$B682,'Cleaned Responses'!$1:$82,MATCH(AP$1,'Cleaned Responses'!$1:$1,0),FALSE)/100</f>
        <v>#N/A</v>
      </c>
      <c r="AQ682" s="7" t="e">
        <f>VLOOKUP($A682&amp;$B682,'Cleaned Responses'!$1:$82,MATCH(AQ$1,'Cleaned Responses'!$1:$1,0),FALSE)/100</f>
        <v>#N/A</v>
      </c>
      <c r="AR682" s="7" t="e">
        <f>VLOOKUP($A682&amp;$B682,'Cleaned Responses'!$1:$82,MATCH(AR$1,'Cleaned Responses'!$1:$1,0),FALSE)/100</f>
        <v>#N/A</v>
      </c>
      <c r="AS682" s="7" t="e">
        <f>VLOOKUP($A682&amp;$B682,'Cleaned Responses'!$1:$82,MATCH(AS$1,'Cleaned Responses'!$1:$1,0),FALSE)/100</f>
        <v>#N/A</v>
      </c>
      <c r="AT682" s="7" t="e">
        <f>VLOOKUP($A682&amp;$B682,'Cleaned Responses'!$1:$82,MATCH(AT$1,'Cleaned Responses'!$1:$1,0),FALSE)/100</f>
        <v>#N/A</v>
      </c>
      <c r="AU682" s="7" t="e">
        <f>VLOOKUP($A682&amp;$B682,'Cleaned Responses'!$1:$82,MATCH(AU$1,'Cleaned Responses'!$1:$1,0),FALSE)/100</f>
        <v>#N/A</v>
      </c>
      <c r="AV682" s="7" t="e">
        <f>VLOOKUP($A682&amp;$B682,'Cleaned Responses'!$1:$82,MATCH(AV$1,'Cleaned Responses'!$1:$1,0),FALSE)/100</f>
        <v>#N/A</v>
      </c>
      <c r="AW682" s="7" t="e">
        <f>VLOOKUP($A682&amp;$B682,'Cleaned Responses'!$1:$82,MATCH(AW$1,'Cleaned Responses'!$1:$1,0),FALSE)/100</f>
        <v>#N/A</v>
      </c>
      <c r="AX682" s="7" t="e">
        <f>VLOOKUP($A682&amp;$B682,'Cleaned Responses'!$1:$82,MATCH(AX$1,'Cleaned Responses'!$1:$1,0),FALSE)/100</f>
        <v>#N/A</v>
      </c>
      <c r="AY682" s="7" t="e">
        <f>VLOOKUP($A682&amp;$B682,'Cleaned Responses'!$1:$82,MATCH(AY$1,'Cleaned Responses'!$1:$1,0),FALSE)/100</f>
        <v>#N/A</v>
      </c>
      <c r="AZ682" s="7" t="e">
        <f>VLOOKUP($A682&amp;$B682,'Cleaned Responses'!$1:$82,MATCH(AZ$1,'Cleaned Responses'!$1:$1,0),FALSE)/100</f>
        <v>#N/A</v>
      </c>
      <c r="BA682" s="7" t="e">
        <f>VLOOKUP($A682&amp;$B682,'Cleaned Responses'!$1:$82,MATCH(BA$1,'Cleaned Responses'!$1:$1,0),FALSE)/100</f>
        <v>#N/A</v>
      </c>
      <c r="BB682" s="7" t="e">
        <f>VLOOKUP($A682&amp;$B682,'Cleaned Responses'!$1:$82,MATCH(BB$1,'Cleaned Responses'!$1:$1,0),FALSE)/100</f>
        <v>#N/A</v>
      </c>
      <c r="BC682" s="7" t="e">
        <f>VLOOKUP($A682&amp;$B682,'Cleaned Responses'!$1:$82,MATCH(BC$1,'Cleaned Responses'!$1:$1,0),FALSE)/100</f>
        <v>#N/A</v>
      </c>
      <c r="BD682" s="7" t="e">
        <f>VLOOKUP($A682&amp;$B682,'Cleaned Responses'!$1:$82,MATCH(BD$1,'Cleaned Responses'!$1:$1,0),FALSE)/100</f>
        <v>#N/A</v>
      </c>
      <c r="BE682" s="7" t="e">
        <f>VLOOKUP($A682&amp;$B682,'Cleaned Responses'!$1:$82,MATCH(BE$1,'Cleaned Responses'!$1:$1,0),FALSE)/100</f>
        <v>#N/A</v>
      </c>
      <c r="BF682" s="7"/>
      <c r="BG682" s="6" t="e">
        <f>VLOOKUP($A682&amp;$B682,'Cleaned Responses'!$1:$82,MATCH(BG$1,'Cleaned Responses'!$1:$1,0),FALSE)</f>
        <v>#N/A</v>
      </c>
      <c r="BH682" s="6" t="e">
        <f>VLOOKUP($A682&amp;$B682,'Cleaned Responses'!$1:$82,MATCH(BH$1,'Cleaned Responses'!$1:$1,0),FALSE)</f>
        <v>#N/A</v>
      </c>
      <c r="BI682" t="e">
        <f>VLOOKUP($A682&amp;$B682,'Cleaned Responses'!$1:$82,MATCH(BI$1,'Cleaned Responses'!$1:$1,0),FALSE)/100</f>
        <v>#N/A</v>
      </c>
      <c r="BJ682" t="e">
        <f>VLOOKUP($A682&amp;$B682,'Cleaned Responses'!$1:$82,MATCH(BJ$1,'Cleaned Responses'!$1:$1,0),FALSE)/100</f>
        <v>#N/A</v>
      </c>
      <c r="BK682" t="e">
        <f>VLOOKUP($A682&amp;$B682,'Cleaned Responses'!$1:$82,MATCH(BK$1,'Cleaned Responses'!$1:$1,0),FALSE)/100</f>
        <v>#N/A</v>
      </c>
      <c r="BL682" t="e">
        <f t="shared" si="228"/>
        <v>#N/A</v>
      </c>
      <c r="BM682" t="e">
        <f t="shared" si="229"/>
        <v>#N/A</v>
      </c>
      <c r="BN682" t="e">
        <f t="shared" si="230"/>
        <v>#N/A</v>
      </c>
      <c r="BO682" t="e">
        <f>VLOOKUP($A682&amp;$B682,'Cleaned Responses'!$1:$82,MATCH(BO$1,'Cleaned Responses'!$1:$1,0),FALSE)/100</f>
        <v>#N/A</v>
      </c>
      <c r="BP682" t="e">
        <f>VLOOKUP($A682&amp;$B682,'Cleaned Responses'!$1:$82,MATCH(BP$1,'Cleaned Responses'!$1:$1,0),FALSE)/100</f>
        <v>#N/A</v>
      </c>
      <c r="BQ682" t="e">
        <f>VLOOKUP($A682&amp;$B682,'Cleaned Responses'!$1:$82,MATCH(BQ$1,'Cleaned Responses'!$1:$1,0),FALSE)/100</f>
        <v>#N/A</v>
      </c>
      <c r="BR682" t="e">
        <f>VLOOKUP($A682&amp;$B682,'Cleaned Responses'!$1:$82,MATCH(BR$1,'Cleaned Responses'!$1:$1,0),FALSE)/100</f>
        <v>#N/A</v>
      </c>
      <c r="BS682" t="e">
        <f>VLOOKUP($A682&amp;$B682,'Cleaned Responses'!$1:$82,MATCH(BS$1,'Cleaned Responses'!$1:$1,0),FALSE)/100</f>
        <v>#N/A</v>
      </c>
      <c r="BT682" t="e">
        <f>VLOOKUP($A682&amp;$B682,'Cleaned Responses'!$1:$82,MATCH(BT$1,'Cleaned Responses'!$1:$1,0),FALSE)/100</f>
        <v>#N/A</v>
      </c>
      <c r="BU682" t="e">
        <f>VLOOKUP($A682&amp;$B682,'Cleaned Responses'!$1:$82,MATCH(BU$1,'Cleaned Responses'!$1:$1,0),FALSE)/100</f>
        <v>#N/A</v>
      </c>
      <c r="BV682" t="e">
        <f>VLOOKUP($A682&amp;$B682,'Cleaned Responses'!$1:$82,MATCH(BV$1,'Cleaned Responses'!$1:$1,0),FALSE)/100</f>
        <v>#N/A</v>
      </c>
      <c r="BW682" t="e">
        <f>VLOOKUP($A682&amp;$B682,'Cleaned Responses'!$1:$82,MATCH(BW$1,'Cleaned Responses'!$1:$1,0),FALSE)/100</f>
        <v>#N/A</v>
      </c>
      <c r="BX682" t="e">
        <f>VLOOKUP($A682&amp;$B682,'Cleaned Responses'!$1:$82,MATCH(BX$1,'Cleaned Responses'!$1:$1,0),FALSE)/100</f>
        <v>#N/A</v>
      </c>
      <c r="BY682" t="e">
        <f>VLOOKUP($A682&amp;$B682,'Cleaned Responses'!$1:$82,MATCH(BY$1,'Cleaned Responses'!$1:$1,0),FALSE)/100</f>
        <v>#N/A</v>
      </c>
      <c r="BZ682" t="e">
        <f>VLOOKUP($A682&amp;$B682,'Cleaned Responses'!$1:$82,MATCH(BZ$1,'Cleaned Responses'!$1:$1,0),FALSE)/100</f>
        <v>#N/A</v>
      </c>
      <c r="CA682" t="e">
        <f t="shared" si="231"/>
        <v>#N/A</v>
      </c>
      <c r="CB682" t="e">
        <f t="shared" si="232"/>
        <v>#N/A</v>
      </c>
      <c r="CC682" t="e">
        <f t="shared" si="233"/>
        <v>#N/A</v>
      </c>
      <c r="CD682" t="e">
        <f t="shared" si="234"/>
        <v>#N/A</v>
      </c>
      <c r="CE682" t="e">
        <f t="shared" si="235"/>
        <v>#N/A</v>
      </c>
      <c r="CF682" t="e">
        <f t="shared" si="236"/>
        <v>#N/A</v>
      </c>
      <c r="CG682" t="e">
        <f t="shared" si="237"/>
        <v>#N/A</v>
      </c>
      <c r="CH682" t="e">
        <f t="shared" si="238"/>
        <v>#N/A</v>
      </c>
      <c r="CI682" t="e">
        <f t="shared" si="239"/>
        <v>#N/A</v>
      </c>
      <c r="CJ682" t="e">
        <f t="shared" si="240"/>
        <v>#N/A</v>
      </c>
      <c r="CK682" t="e">
        <f t="shared" si="241"/>
        <v>#N/A</v>
      </c>
    </row>
    <row r="683" spans="1:89" ht="20" customHeight="1" x14ac:dyDescent="0.25">
      <c r="A683" s="163"/>
      <c r="B683" s="6"/>
      <c r="C683" s="6" t="e">
        <f>VLOOKUP($A683&amp;$B683,'Cleaned Responses'!$1:$82,MATCH($C$1,'Cleaned Responses'!$1:$1,0),FALSE)</f>
        <v>#N/A</v>
      </c>
      <c r="D683" s="6" t="e">
        <f>VLOOKUP($A683&amp;$B683,'Cleaned Responses'!$1:$82,MATCH(D$1,'Cleaned Responses'!$1:$1,0),FALSE)</f>
        <v>#N/A</v>
      </c>
      <c r="E683" s="6" t="e">
        <f>VLOOKUP($A683&amp;$B683,'Cleaned Responses'!$1:$82,MATCH(E$1,'Cleaned Responses'!$1:$1,0),FALSE)</f>
        <v>#N/A</v>
      </c>
      <c r="F683" s="6" t="e">
        <f>VLOOKUP($A683&amp;$B683,'Cleaned Responses'!$1:$82,MATCH(F$1,'Cleaned Responses'!$1:$1,0),FALSE)</f>
        <v>#N/A</v>
      </c>
      <c r="G683" s="6" t="e">
        <f t="shared" si="242"/>
        <v>#N/A</v>
      </c>
      <c r="H683" s="6" t="e">
        <f>VLOOKUP($A683&amp;$B683,'Cleaned Responses'!$1:$82,MATCH(H$1,'Cleaned Responses'!$1:$1,0),FALSE)</f>
        <v>#N/A</v>
      </c>
      <c r="I683" s="6" t="e">
        <f>VLOOKUP($A683&amp;$B683,'Cleaned Responses'!$1:$82,MATCH(I$1,'Cleaned Responses'!$1:$1,0),FALSE)</f>
        <v>#N/A</v>
      </c>
      <c r="J683" s="6" t="e">
        <f>VLOOKUP($A683&amp;$B683,'Cleaned Responses'!$1:$82,MATCH(J$1,'Cleaned Responses'!$1:$1,0),FALSE)</f>
        <v>#N/A</v>
      </c>
      <c r="K683" s="6" t="e">
        <f>VLOOKUP($A683&amp;$B683,'Cleaned Responses'!$1:$82,MATCH(K$1,'Cleaned Responses'!$1:$1,0),FALSE)</f>
        <v>#N/A</v>
      </c>
      <c r="L683" s="6" t="e">
        <f>VLOOKUP($A683&amp;$B683,'Cleaned Responses'!$1:$82,MATCH(L$1,'Cleaned Responses'!$1:$1,0),FALSE)</f>
        <v>#N/A</v>
      </c>
      <c r="M683" s="6" t="e">
        <f>VLOOKUP($A683&amp;$B683,'Cleaned Responses'!$1:$82,MATCH(M$1,'Cleaned Responses'!$1:$1,0),FALSE)</f>
        <v>#N/A</v>
      </c>
      <c r="N683" s="6" t="e">
        <f>VLOOKUP($A683&amp;$B683,'Cleaned Responses'!$1:$82,MATCH(N$1,'Cleaned Responses'!$1:$1,0),FALSE)</f>
        <v>#N/A</v>
      </c>
      <c r="O683" s="6" t="e">
        <f>VLOOKUP($A683&amp;$B683,'Cleaned Responses'!$1:$82,MATCH(O$1,'Cleaned Responses'!$1:$1,0),FALSE)</f>
        <v>#N/A</v>
      </c>
      <c r="P683" s="6" t="e">
        <f>VLOOKUP($A683&amp;$B683,'Cleaned Responses'!$1:$82,MATCH(P$1,'Cleaned Responses'!$1:$1,0),FALSE)</f>
        <v>#N/A</v>
      </c>
      <c r="Q683" s="6" t="e">
        <f>VLOOKUP($A683&amp;$B683,'Cleaned Responses'!$1:$82,MATCH(Q$1,'Cleaned Responses'!$1:$1,0),FALSE)</f>
        <v>#VALUE!</v>
      </c>
      <c r="R683" s="8" t="e">
        <f t="shared" si="243"/>
        <v>#N/A</v>
      </c>
      <c r="S683" s="8" t="e">
        <f t="shared" si="244"/>
        <v>#N/A</v>
      </c>
      <c r="T683" s="8" t="e">
        <f t="shared" si="245"/>
        <v>#N/A</v>
      </c>
      <c r="U683" s="6"/>
      <c r="V683" s="6"/>
      <c r="W683" s="6"/>
      <c r="X683" s="6"/>
      <c r="Y683" s="8" t="e">
        <f t="shared" si="246"/>
        <v>#N/A</v>
      </c>
      <c r="Z683" s="6" t="e">
        <f>VLOOKUP($A683&amp;$B683,'Cleaned Responses'!$1:$82,MATCH(Z$1,'Cleaned Responses'!$1:$1,0),FALSE)</f>
        <v>#N/A</v>
      </c>
      <c r="AA683" s="6" t="e">
        <f>VLOOKUP($A683&amp;$B683,'Cleaned Responses'!$1:$82,MATCH(AA$1,'Cleaned Responses'!$1:$1,0),FALSE)</f>
        <v>#N/A</v>
      </c>
      <c r="AB683" s="9" t="e">
        <f t="shared" si="247"/>
        <v>#N/A</v>
      </c>
      <c r="AC683" s="9" t="e">
        <f t="shared" si="248"/>
        <v>#N/A</v>
      </c>
      <c r="AD683" s="6" t="e">
        <f>VLOOKUP($A683&amp;$B683,'Cleaned Responses'!$1:$82,MATCH(AD$1,'Cleaned Responses'!$1:$1,0),FALSE)</f>
        <v>#N/A</v>
      </c>
      <c r="AE683" s="6" t="e">
        <f>VLOOKUP($A683&amp;$B683,'Cleaned Responses'!$1:$82,MATCH(AE$1,'Cleaned Responses'!$1:$1,0),FALSE)</f>
        <v>#N/A</v>
      </c>
      <c r="AF683" s="6" t="e">
        <f>VLOOKUP($A683&amp;$B683,'Cleaned Responses'!$1:$82,MATCH(AF$1,'Cleaned Responses'!$1:$1,0),FALSE)</f>
        <v>#N/A</v>
      </c>
      <c r="AG683" s="6" t="e">
        <f>VLOOKUP($A683&amp;$B683,'Cleaned Responses'!$1:$82,MATCH(AG$1,'Cleaned Responses'!$1:$1,0),FALSE)</f>
        <v>#N/A</v>
      </c>
      <c r="AH683" s="6" t="e">
        <f>VLOOKUP($A683&amp;$B683,'Cleaned Responses'!$1:$82,MATCH(AH$1,'Cleaned Responses'!$1:$1,0),FALSE)</f>
        <v>#N/A</v>
      </c>
      <c r="AI683" s="6" t="e">
        <f>VLOOKUP($A683&amp;$B683,'Cleaned Responses'!$1:$82,MATCH(AI$1,'Cleaned Responses'!$1:$1,0),FALSE)</f>
        <v>#N/A</v>
      </c>
      <c r="AJ683" s="6" t="e">
        <f>VLOOKUP($A683&amp;$B683,'Cleaned Responses'!$1:$82,MATCH(AJ$1,'Cleaned Responses'!$1:$1,0),FALSE)</f>
        <v>#N/A</v>
      </c>
      <c r="AK683" s="6" t="e">
        <f>VLOOKUP($A683&amp;$B683,'Cleaned Responses'!$1:$82,MATCH(AK$1,'Cleaned Responses'!$1:$1,0),FALSE)</f>
        <v>#N/A</v>
      </c>
      <c r="AL683" s="6" t="e">
        <f t="shared" si="249"/>
        <v>#N/A</v>
      </c>
      <c r="AM683" s="7" t="e">
        <f>VLOOKUP($A683&amp;$B683,'Cleaned Responses'!$1:$82,MATCH(AM$1,'Cleaned Responses'!$1:$1,0),FALSE)/100</f>
        <v>#N/A</v>
      </c>
      <c r="AN683" s="7" t="e">
        <f>VLOOKUP($A683&amp;$B683,'Cleaned Responses'!$1:$82,MATCH(AN$1,'Cleaned Responses'!$1:$1,0),FALSE)/100</f>
        <v>#N/A</v>
      </c>
      <c r="AO683" s="7" t="e">
        <f>VLOOKUP($A683&amp;$B683,'Cleaned Responses'!$1:$82,MATCH(AO$1,'Cleaned Responses'!$1:$1,0),FALSE)/100</f>
        <v>#N/A</v>
      </c>
      <c r="AP683" s="7" t="e">
        <f>VLOOKUP($A683&amp;$B683,'Cleaned Responses'!$1:$82,MATCH(AP$1,'Cleaned Responses'!$1:$1,0),FALSE)/100</f>
        <v>#N/A</v>
      </c>
      <c r="AQ683" s="7" t="e">
        <f>VLOOKUP($A683&amp;$B683,'Cleaned Responses'!$1:$82,MATCH(AQ$1,'Cleaned Responses'!$1:$1,0),FALSE)/100</f>
        <v>#N/A</v>
      </c>
      <c r="AR683" s="7" t="e">
        <f>VLOOKUP($A683&amp;$B683,'Cleaned Responses'!$1:$82,MATCH(AR$1,'Cleaned Responses'!$1:$1,0),FALSE)/100</f>
        <v>#N/A</v>
      </c>
      <c r="AS683" s="7" t="e">
        <f>VLOOKUP($A683&amp;$B683,'Cleaned Responses'!$1:$82,MATCH(AS$1,'Cleaned Responses'!$1:$1,0),FALSE)/100</f>
        <v>#N/A</v>
      </c>
      <c r="AT683" s="7" t="e">
        <f>VLOOKUP($A683&amp;$B683,'Cleaned Responses'!$1:$82,MATCH(AT$1,'Cleaned Responses'!$1:$1,0),FALSE)/100</f>
        <v>#N/A</v>
      </c>
      <c r="AU683" s="7" t="e">
        <f>VLOOKUP($A683&amp;$B683,'Cleaned Responses'!$1:$82,MATCH(AU$1,'Cleaned Responses'!$1:$1,0),FALSE)/100</f>
        <v>#N/A</v>
      </c>
      <c r="AV683" s="7" t="e">
        <f>VLOOKUP($A683&amp;$B683,'Cleaned Responses'!$1:$82,MATCH(AV$1,'Cleaned Responses'!$1:$1,0),FALSE)/100</f>
        <v>#N/A</v>
      </c>
      <c r="AW683" s="7" t="e">
        <f>VLOOKUP($A683&amp;$B683,'Cleaned Responses'!$1:$82,MATCH(AW$1,'Cleaned Responses'!$1:$1,0),FALSE)/100</f>
        <v>#N/A</v>
      </c>
      <c r="AX683" s="7" t="e">
        <f>VLOOKUP($A683&amp;$B683,'Cleaned Responses'!$1:$82,MATCH(AX$1,'Cleaned Responses'!$1:$1,0),FALSE)/100</f>
        <v>#N/A</v>
      </c>
      <c r="AY683" s="7" t="e">
        <f>VLOOKUP($A683&amp;$B683,'Cleaned Responses'!$1:$82,MATCH(AY$1,'Cleaned Responses'!$1:$1,0),FALSE)/100</f>
        <v>#N/A</v>
      </c>
      <c r="AZ683" s="7" t="e">
        <f>VLOOKUP($A683&amp;$B683,'Cleaned Responses'!$1:$82,MATCH(AZ$1,'Cleaned Responses'!$1:$1,0),FALSE)/100</f>
        <v>#N/A</v>
      </c>
      <c r="BA683" s="7" t="e">
        <f>VLOOKUP($A683&amp;$B683,'Cleaned Responses'!$1:$82,MATCH(BA$1,'Cleaned Responses'!$1:$1,0),FALSE)/100</f>
        <v>#N/A</v>
      </c>
      <c r="BB683" s="7" t="e">
        <f>VLOOKUP($A683&amp;$B683,'Cleaned Responses'!$1:$82,MATCH(BB$1,'Cleaned Responses'!$1:$1,0),FALSE)/100</f>
        <v>#N/A</v>
      </c>
      <c r="BC683" s="7" t="e">
        <f>VLOOKUP($A683&amp;$B683,'Cleaned Responses'!$1:$82,MATCH(BC$1,'Cleaned Responses'!$1:$1,0),FALSE)/100</f>
        <v>#N/A</v>
      </c>
      <c r="BD683" s="7" t="e">
        <f>VLOOKUP($A683&amp;$B683,'Cleaned Responses'!$1:$82,MATCH(BD$1,'Cleaned Responses'!$1:$1,0),FALSE)/100</f>
        <v>#N/A</v>
      </c>
      <c r="BE683" s="7" t="e">
        <f>VLOOKUP($A683&amp;$B683,'Cleaned Responses'!$1:$82,MATCH(BE$1,'Cleaned Responses'!$1:$1,0),FALSE)/100</f>
        <v>#N/A</v>
      </c>
      <c r="BF683" s="7"/>
      <c r="BG683" s="6" t="e">
        <f>VLOOKUP($A683&amp;$B683,'Cleaned Responses'!$1:$82,MATCH(BG$1,'Cleaned Responses'!$1:$1,0),FALSE)</f>
        <v>#N/A</v>
      </c>
      <c r="BH683" s="6" t="e">
        <f>VLOOKUP($A683&amp;$B683,'Cleaned Responses'!$1:$82,MATCH(BH$1,'Cleaned Responses'!$1:$1,0),FALSE)</f>
        <v>#N/A</v>
      </c>
      <c r="BI683" t="e">
        <f>VLOOKUP($A683&amp;$B683,'Cleaned Responses'!$1:$82,MATCH(BI$1,'Cleaned Responses'!$1:$1,0),FALSE)/100</f>
        <v>#N/A</v>
      </c>
      <c r="BJ683" t="e">
        <f>VLOOKUP($A683&amp;$B683,'Cleaned Responses'!$1:$82,MATCH(BJ$1,'Cleaned Responses'!$1:$1,0),FALSE)/100</f>
        <v>#N/A</v>
      </c>
      <c r="BK683" t="e">
        <f>VLOOKUP($A683&amp;$B683,'Cleaned Responses'!$1:$82,MATCH(BK$1,'Cleaned Responses'!$1:$1,0),FALSE)/100</f>
        <v>#N/A</v>
      </c>
      <c r="BL683" t="e">
        <f t="shared" si="228"/>
        <v>#N/A</v>
      </c>
      <c r="BM683" t="e">
        <f t="shared" si="229"/>
        <v>#N/A</v>
      </c>
      <c r="BN683" t="e">
        <f t="shared" si="230"/>
        <v>#N/A</v>
      </c>
      <c r="BO683" t="e">
        <f>VLOOKUP($A683&amp;$B683,'Cleaned Responses'!$1:$82,MATCH(BO$1,'Cleaned Responses'!$1:$1,0),FALSE)/100</f>
        <v>#N/A</v>
      </c>
      <c r="BP683" t="e">
        <f>VLOOKUP($A683&amp;$B683,'Cleaned Responses'!$1:$82,MATCH(BP$1,'Cleaned Responses'!$1:$1,0),FALSE)/100</f>
        <v>#N/A</v>
      </c>
      <c r="BQ683" t="e">
        <f>VLOOKUP($A683&amp;$B683,'Cleaned Responses'!$1:$82,MATCH(BQ$1,'Cleaned Responses'!$1:$1,0),FALSE)/100</f>
        <v>#N/A</v>
      </c>
      <c r="BR683" t="e">
        <f>VLOOKUP($A683&amp;$B683,'Cleaned Responses'!$1:$82,MATCH(BR$1,'Cleaned Responses'!$1:$1,0),FALSE)/100</f>
        <v>#N/A</v>
      </c>
      <c r="BS683" t="e">
        <f>VLOOKUP($A683&amp;$B683,'Cleaned Responses'!$1:$82,MATCH(BS$1,'Cleaned Responses'!$1:$1,0),FALSE)/100</f>
        <v>#N/A</v>
      </c>
      <c r="BT683" t="e">
        <f>VLOOKUP($A683&amp;$B683,'Cleaned Responses'!$1:$82,MATCH(BT$1,'Cleaned Responses'!$1:$1,0),FALSE)/100</f>
        <v>#N/A</v>
      </c>
      <c r="BU683" t="e">
        <f>VLOOKUP($A683&amp;$B683,'Cleaned Responses'!$1:$82,MATCH(BU$1,'Cleaned Responses'!$1:$1,0),FALSE)/100</f>
        <v>#N/A</v>
      </c>
      <c r="BV683" t="e">
        <f>VLOOKUP($A683&amp;$B683,'Cleaned Responses'!$1:$82,MATCH(BV$1,'Cleaned Responses'!$1:$1,0),FALSE)/100</f>
        <v>#N/A</v>
      </c>
      <c r="BW683" t="e">
        <f>VLOOKUP($A683&amp;$B683,'Cleaned Responses'!$1:$82,MATCH(BW$1,'Cleaned Responses'!$1:$1,0),FALSE)/100</f>
        <v>#N/A</v>
      </c>
      <c r="BX683" t="e">
        <f>VLOOKUP($A683&amp;$B683,'Cleaned Responses'!$1:$82,MATCH(BX$1,'Cleaned Responses'!$1:$1,0),FALSE)/100</f>
        <v>#N/A</v>
      </c>
      <c r="BY683" t="e">
        <f>VLOOKUP($A683&amp;$B683,'Cleaned Responses'!$1:$82,MATCH(BY$1,'Cleaned Responses'!$1:$1,0),FALSE)/100</f>
        <v>#N/A</v>
      </c>
      <c r="BZ683" t="e">
        <f>VLOOKUP($A683&amp;$B683,'Cleaned Responses'!$1:$82,MATCH(BZ$1,'Cleaned Responses'!$1:$1,0),FALSE)/100</f>
        <v>#N/A</v>
      </c>
      <c r="CA683" t="e">
        <f t="shared" si="231"/>
        <v>#N/A</v>
      </c>
      <c r="CB683" t="e">
        <f t="shared" si="232"/>
        <v>#N/A</v>
      </c>
      <c r="CC683" t="e">
        <f t="shared" si="233"/>
        <v>#N/A</v>
      </c>
      <c r="CD683" t="e">
        <f t="shared" si="234"/>
        <v>#N/A</v>
      </c>
      <c r="CE683" t="e">
        <f t="shared" si="235"/>
        <v>#N/A</v>
      </c>
      <c r="CF683" t="e">
        <f t="shared" si="236"/>
        <v>#N/A</v>
      </c>
      <c r="CG683" t="e">
        <f t="shared" si="237"/>
        <v>#N/A</v>
      </c>
      <c r="CH683" t="e">
        <f t="shared" si="238"/>
        <v>#N/A</v>
      </c>
      <c r="CI683" t="e">
        <f t="shared" si="239"/>
        <v>#N/A</v>
      </c>
      <c r="CJ683" t="e">
        <f t="shared" si="240"/>
        <v>#N/A</v>
      </c>
      <c r="CK683" t="e">
        <f t="shared" si="241"/>
        <v>#N/A</v>
      </c>
    </row>
    <row r="684" spans="1:89" ht="20" customHeight="1" x14ac:dyDescent="0.25">
      <c r="A684" s="163"/>
      <c r="B684" s="6"/>
      <c r="C684" s="6" t="e">
        <f>VLOOKUP($A684&amp;$B684,'Cleaned Responses'!$1:$82,MATCH($C$1,'Cleaned Responses'!$1:$1,0),FALSE)</f>
        <v>#N/A</v>
      </c>
      <c r="D684" s="6" t="e">
        <f>VLOOKUP($A684&amp;$B684,'Cleaned Responses'!$1:$82,MATCH(D$1,'Cleaned Responses'!$1:$1,0),FALSE)</f>
        <v>#N/A</v>
      </c>
      <c r="E684" s="6" t="e">
        <f>VLOOKUP($A684&amp;$B684,'Cleaned Responses'!$1:$82,MATCH(E$1,'Cleaned Responses'!$1:$1,0),FALSE)</f>
        <v>#N/A</v>
      </c>
      <c r="F684" s="6" t="e">
        <f>VLOOKUP($A684&amp;$B684,'Cleaned Responses'!$1:$82,MATCH(F$1,'Cleaned Responses'!$1:$1,0),FALSE)</f>
        <v>#N/A</v>
      </c>
      <c r="G684" s="6" t="e">
        <f t="shared" si="242"/>
        <v>#N/A</v>
      </c>
      <c r="H684" s="6" t="e">
        <f>VLOOKUP($A684&amp;$B684,'Cleaned Responses'!$1:$82,MATCH(H$1,'Cleaned Responses'!$1:$1,0),FALSE)</f>
        <v>#N/A</v>
      </c>
      <c r="I684" s="6" t="e">
        <f>VLOOKUP($A684&amp;$B684,'Cleaned Responses'!$1:$82,MATCH(I$1,'Cleaned Responses'!$1:$1,0),FALSE)</f>
        <v>#N/A</v>
      </c>
      <c r="J684" s="6" t="e">
        <f>VLOOKUP($A684&amp;$B684,'Cleaned Responses'!$1:$82,MATCH(J$1,'Cleaned Responses'!$1:$1,0),FALSE)</f>
        <v>#N/A</v>
      </c>
      <c r="K684" s="6" t="e">
        <f>VLOOKUP($A684&amp;$B684,'Cleaned Responses'!$1:$82,MATCH(K$1,'Cleaned Responses'!$1:$1,0),FALSE)</f>
        <v>#N/A</v>
      </c>
      <c r="L684" s="6" t="e">
        <f>VLOOKUP($A684&amp;$B684,'Cleaned Responses'!$1:$82,MATCH(L$1,'Cleaned Responses'!$1:$1,0),FALSE)</f>
        <v>#N/A</v>
      </c>
      <c r="M684" s="6" t="e">
        <f>VLOOKUP($A684&amp;$B684,'Cleaned Responses'!$1:$82,MATCH(M$1,'Cleaned Responses'!$1:$1,0),FALSE)</f>
        <v>#N/A</v>
      </c>
      <c r="N684" s="6" t="e">
        <f>VLOOKUP($A684&amp;$B684,'Cleaned Responses'!$1:$82,MATCH(N$1,'Cleaned Responses'!$1:$1,0),FALSE)</f>
        <v>#N/A</v>
      </c>
      <c r="O684" s="6" t="e">
        <f>VLOOKUP($A684&amp;$B684,'Cleaned Responses'!$1:$82,MATCH(O$1,'Cleaned Responses'!$1:$1,0),FALSE)</f>
        <v>#N/A</v>
      </c>
      <c r="P684" s="6" t="e">
        <f>VLOOKUP($A684&amp;$B684,'Cleaned Responses'!$1:$82,MATCH(P$1,'Cleaned Responses'!$1:$1,0),FALSE)</f>
        <v>#N/A</v>
      </c>
      <c r="Q684" s="6" t="e">
        <f>VLOOKUP($A684&amp;$B684,'Cleaned Responses'!$1:$82,MATCH(Q$1,'Cleaned Responses'!$1:$1,0),FALSE)</f>
        <v>#VALUE!</v>
      </c>
      <c r="R684" s="8" t="e">
        <f t="shared" si="243"/>
        <v>#N/A</v>
      </c>
      <c r="S684" s="8" t="e">
        <f t="shared" si="244"/>
        <v>#N/A</v>
      </c>
      <c r="T684" s="8" t="e">
        <f t="shared" si="245"/>
        <v>#N/A</v>
      </c>
      <c r="U684" s="6"/>
      <c r="V684" s="6"/>
      <c r="W684" s="6"/>
      <c r="X684" s="6"/>
      <c r="Y684" s="8" t="e">
        <f t="shared" si="246"/>
        <v>#N/A</v>
      </c>
      <c r="Z684" s="6" t="e">
        <f>VLOOKUP($A684&amp;$B684,'Cleaned Responses'!$1:$82,MATCH(Z$1,'Cleaned Responses'!$1:$1,0),FALSE)</f>
        <v>#N/A</v>
      </c>
      <c r="AA684" s="6" t="e">
        <f>VLOOKUP($A684&amp;$B684,'Cleaned Responses'!$1:$82,MATCH(AA$1,'Cleaned Responses'!$1:$1,0),FALSE)</f>
        <v>#N/A</v>
      </c>
      <c r="AB684" s="9" t="e">
        <f t="shared" si="247"/>
        <v>#N/A</v>
      </c>
      <c r="AC684" s="9" t="e">
        <f t="shared" si="248"/>
        <v>#N/A</v>
      </c>
      <c r="AD684" s="6" t="e">
        <f>VLOOKUP($A684&amp;$B684,'Cleaned Responses'!$1:$82,MATCH(AD$1,'Cleaned Responses'!$1:$1,0),FALSE)</f>
        <v>#N/A</v>
      </c>
      <c r="AE684" s="6" t="e">
        <f>VLOOKUP($A684&amp;$B684,'Cleaned Responses'!$1:$82,MATCH(AE$1,'Cleaned Responses'!$1:$1,0),FALSE)</f>
        <v>#N/A</v>
      </c>
      <c r="AF684" s="6" t="e">
        <f>VLOOKUP($A684&amp;$B684,'Cleaned Responses'!$1:$82,MATCH(AF$1,'Cleaned Responses'!$1:$1,0),FALSE)</f>
        <v>#N/A</v>
      </c>
      <c r="AG684" s="6" t="e">
        <f>VLOOKUP($A684&amp;$B684,'Cleaned Responses'!$1:$82,MATCH(AG$1,'Cleaned Responses'!$1:$1,0),FALSE)</f>
        <v>#N/A</v>
      </c>
      <c r="AH684" s="6" t="e">
        <f>VLOOKUP($A684&amp;$B684,'Cleaned Responses'!$1:$82,MATCH(AH$1,'Cleaned Responses'!$1:$1,0),FALSE)</f>
        <v>#N/A</v>
      </c>
      <c r="AI684" s="6" t="e">
        <f>VLOOKUP($A684&amp;$B684,'Cleaned Responses'!$1:$82,MATCH(AI$1,'Cleaned Responses'!$1:$1,0),FALSE)</f>
        <v>#N/A</v>
      </c>
      <c r="AJ684" s="6" t="e">
        <f>VLOOKUP($A684&amp;$B684,'Cleaned Responses'!$1:$82,MATCH(AJ$1,'Cleaned Responses'!$1:$1,0),FALSE)</f>
        <v>#N/A</v>
      </c>
      <c r="AK684" s="6" t="e">
        <f>VLOOKUP($A684&amp;$B684,'Cleaned Responses'!$1:$82,MATCH(AK$1,'Cleaned Responses'!$1:$1,0),FALSE)</f>
        <v>#N/A</v>
      </c>
      <c r="AL684" s="6" t="e">
        <f t="shared" si="249"/>
        <v>#N/A</v>
      </c>
      <c r="AM684" s="7" t="e">
        <f>VLOOKUP($A684&amp;$B684,'Cleaned Responses'!$1:$82,MATCH(AM$1,'Cleaned Responses'!$1:$1,0),FALSE)/100</f>
        <v>#N/A</v>
      </c>
      <c r="AN684" s="7" t="e">
        <f>VLOOKUP($A684&amp;$B684,'Cleaned Responses'!$1:$82,MATCH(AN$1,'Cleaned Responses'!$1:$1,0),FALSE)/100</f>
        <v>#N/A</v>
      </c>
      <c r="AO684" s="7" t="e">
        <f>VLOOKUP($A684&amp;$B684,'Cleaned Responses'!$1:$82,MATCH(AO$1,'Cleaned Responses'!$1:$1,0),FALSE)/100</f>
        <v>#N/A</v>
      </c>
      <c r="AP684" s="7" t="e">
        <f>VLOOKUP($A684&amp;$B684,'Cleaned Responses'!$1:$82,MATCH(AP$1,'Cleaned Responses'!$1:$1,0),FALSE)/100</f>
        <v>#N/A</v>
      </c>
      <c r="AQ684" s="7" t="e">
        <f>VLOOKUP($A684&amp;$B684,'Cleaned Responses'!$1:$82,MATCH(AQ$1,'Cleaned Responses'!$1:$1,0),FALSE)/100</f>
        <v>#N/A</v>
      </c>
      <c r="AR684" s="7" t="e">
        <f>VLOOKUP($A684&amp;$B684,'Cleaned Responses'!$1:$82,MATCH(AR$1,'Cleaned Responses'!$1:$1,0),FALSE)/100</f>
        <v>#N/A</v>
      </c>
      <c r="AS684" s="7" t="e">
        <f>VLOOKUP($A684&amp;$B684,'Cleaned Responses'!$1:$82,MATCH(AS$1,'Cleaned Responses'!$1:$1,0),FALSE)/100</f>
        <v>#N/A</v>
      </c>
      <c r="AT684" s="7" t="e">
        <f>VLOOKUP($A684&amp;$B684,'Cleaned Responses'!$1:$82,MATCH(AT$1,'Cleaned Responses'!$1:$1,0),FALSE)/100</f>
        <v>#N/A</v>
      </c>
      <c r="AU684" s="7" t="e">
        <f>VLOOKUP($A684&amp;$B684,'Cleaned Responses'!$1:$82,MATCH(AU$1,'Cleaned Responses'!$1:$1,0),FALSE)/100</f>
        <v>#N/A</v>
      </c>
      <c r="AV684" s="7" t="e">
        <f>VLOOKUP($A684&amp;$B684,'Cleaned Responses'!$1:$82,MATCH(AV$1,'Cleaned Responses'!$1:$1,0),FALSE)/100</f>
        <v>#N/A</v>
      </c>
      <c r="AW684" s="7" t="e">
        <f>VLOOKUP($A684&amp;$B684,'Cleaned Responses'!$1:$82,MATCH(AW$1,'Cleaned Responses'!$1:$1,0),FALSE)/100</f>
        <v>#N/A</v>
      </c>
      <c r="AX684" s="7" t="e">
        <f>VLOOKUP($A684&amp;$B684,'Cleaned Responses'!$1:$82,MATCH(AX$1,'Cleaned Responses'!$1:$1,0),FALSE)/100</f>
        <v>#N/A</v>
      </c>
      <c r="AY684" s="7" t="e">
        <f>VLOOKUP($A684&amp;$B684,'Cleaned Responses'!$1:$82,MATCH(AY$1,'Cleaned Responses'!$1:$1,0),FALSE)/100</f>
        <v>#N/A</v>
      </c>
      <c r="AZ684" s="7" t="e">
        <f>VLOOKUP($A684&amp;$B684,'Cleaned Responses'!$1:$82,MATCH(AZ$1,'Cleaned Responses'!$1:$1,0),FALSE)/100</f>
        <v>#N/A</v>
      </c>
      <c r="BA684" s="7" t="e">
        <f>VLOOKUP($A684&amp;$B684,'Cleaned Responses'!$1:$82,MATCH(BA$1,'Cleaned Responses'!$1:$1,0),FALSE)/100</f>
        <v>#N/A</v>
      </c>
      <c r="BB684" s="7" t="e">
        <f>VLOOKUP($A684&amp;$B684,'Cleaned Responses'!$1:$82,MATCH(BB$1,'Cleaned Responses'!$1:$1,0),FALSE)/100</f>
        <v>#N/A</v>
      </c>
      <c r="BC684" s="7" t="e">
        <f>VLOOKUP($A684&amp;$B684,'Cleaned Responses'!$1:$82,MATCH(BC$1,'Cleaned Responses'!$1:$1,0),FALSE)/100</f>
        <v>#N/A</v>
      </c>
      <c r="BD684" s="7" t="e">
        <f>VLOOKUP($A684&amp;$B684,'Cleaned Responses'!$1:$82,MATCH(BD$1,'Cleaned Responses'!$1:$1,0),FALSE)/100</f>
        <v>#N/A</v>
      </c>
      <c r="BE684" s="7" t="e">
        <f>VLOOKUP($A684&amp;$B684,'Cleaned Responses'!$1:$82,MATCH(BE$1,'Cleaned Responses'!$1:$1,0),FALSE)/100</f>
        <v>#N/A</v>
      </c>
      <c r="BF684" s="7"/>
      <c r="BG684" s="6" t="e">
        <f>VLOOKUP($A684&amp;$B684,'Cleaned Responses'!$1:$82,MATCH(BG$1,'Cleaned Responses'!$1:$1,0),FALSE)</f>
        <v>#N/A</v>
      </c>
      <c r="BH684" s="6" t="e">
        <f>VLOOKUP($A684&amp;$B684,'Cleaned Responses'!$1:$82,MATCH(BH$1,'Cleaned Responses'!$1:$1,0),FALSE)</f>
        <v>#N/A</v>
      </c>
      <c r="BI684" t="e">
        <f>VLOOKUP($A684&amp;$B684,'Cleaned Responses'!$1:$82,MATCH(BI$1,'Cleaned Responses'!$1:$1,0),FALSE)/100</f>
        <v>#N/A</v>
      </c>
      <c r="BJ684" t="e">
        <f>VLOOKUP($A684&amp;$B684,'Cleaned Responses'!$1:$82,MATCH(BJ$1,'Cleaned Responses'!$1:$1,0),FALSE)/100</f>
        <v>#N/A</v>
      </c>
      <c r="BK684" t="e">
        <f>VLOOKUP($A684&amp;$B684,'Cleaned Responses'!$1:$82,MATCH(BK$1,'Cleaned Responses'!$1:$1,0),FALSE)/100</f>
        <v>#N/A</v>
      </c>
      <c r="BL684" t="e">
        <f t="shared" si="228"/>
        <v>#N/A</v>
      </c>
      <c r="BM684" t="e">
        <f t="shared" si="229"/>
        <v>#N/A</v>
      </c>
      <c r="BN684" t="e">
        <f t="shared" si="230"/>
        <v>#N/A</v>
      </c>
      <c r="BO684" t="e">
        <f>VLOOKUP($A684&amp;$B684,'Cleaned Responses'!$1:$82,MATCH(BO$1,'Cleaned Responses'!$1:$1,0),FALSE)/100</f>
        <v>#N/A</v>
      </c>
      <c r="BP684" t="e">
        <f>VLOOKUP($A684&amp;$B684,'Cleaned Responses'!$1:$82,MATCH(BP$1,'Cleaned Responses'!$1:$1,0),FALSE)/100</f>
        <v>#N/A</v>
      </c>
      <c r="BQ684" t="e">
        <f>VLOOKUP($A684&amp;$B684,'Cleaned Responses'!$1:$82,MATCH(BQ$1,'Cleaned Responses'!$1:$1,0),FALSE)/100</f>
        <v>#N/A</v>
      </c>
      <c r="BR684" t="e">
        <f>VLOOKUP($A684&amp;$B684,'Cleaned Responses'!$1:$82,MATCH(BR$1,'Cleaned Responses'!$1:$1,0),FALSE)/100</f>
        <v>#N/A</v>
      </c>
      <c r="BS684" t="e">
        <f>VLOOKUP($A684&amp;$B684,'Cleaned Responses'!$1:$82,MATCH(BS$1,'Cleaned Responses'!$1:$1,0),FALSE)/100</f>
        <v>#N/A</v>
      </c>
      <c r="BT684" t="e">
        <f>VLOOKUP($A684&amp;$B684,'Cleaned Responses'!$1:$82,MATCH(BT$1,'Cleaned Responses'!$1:$1,0),FALSE)/100</f>
        <v>#N/A</v>
      </c>
      <c r="BU684" t="e">
        <f>VLOOKUP($A684&amp;$B684,'Cleaned Responses'!$1:$82,MATCH(BU$1,'Cleaned Responses'!$1:$1,0),FALSE)/100</f>
        <v>#N/A</v>
      </c>
      <c r="BV684" t="e">
        <f>VLOOKUP($A684&amp;$B684,'Cleaned Responses'!$1:$82,MATCH(BV$1,'Cleaned Responses'!$1:$1,0),FALSE)/100</f>
        <v>#N/A</v>
      </c>
      <c r="BW684" t="e">
        <f>VLOOKUP($A684&amp;$B684,'Cleaned Responses'!$1:$82,MATCH(BW$1,'Cleaned Responses'!$1:$1,0),FALSE)/100</f>
        <v>#N/A</v>
      </c>
      <c r="BX684" t="e">
        <f>VLOOKUP($A684&amp;$B684,'Cleaned Responses'!$1:$82,MATCH(BX$1,'Cleaned Responses'!$1:$1,0),FALSE)/100</f>
        <v>#N/A</v>
      </c>
      <c r="BY684" t="e">
        <f>VLOOKUP($A684&amp;$B684,'Cleaned Responses'!$1:$82,MATCH(BY$1,'Cleaned Responses'!$1:$1,0),FALSE)/100</f>
        <v>#N/A</v>
      </c>
      <c r="BZ684" t="e">
        <f>VLOOKUP($A684&amp;$B684,'Cleaned Responses'!$1:$82,MATCH(BZ$1,'Cleaned Responses'!$1:$1,0),FALSE)/100</f>
        <v>#N/A</v>
      </c>
      <c r="CA684" t="e">
        <f t="shared" si="231"/>
        <v>#N/A</v>
      </c>
      <c r="CB684" t="e">
        <f t="shared" si="232"/>
        <v>#N/A</v>
      </c>
      <c r="CC684" t="e">
        <f t="shared" si="233"/>
        <v>#N/A</v>
      </c>
      <c r="CD684" t="e">
        <f t="shared" si="234"/>
        <v>#N/A</v>
      </c>
      <c r="CE684" t="e">
        <f t="shared" si="235"/>
        <v>#N/A</v>
      </c>
      <c r="CF684" t="e">
        <f t="shared" si="236"/>
        <v>#N/A</v>
      </c>
      <c r="CG684" t="e">
        <f t="shared" si="237"/>
        <v>#N/A</v>
      </c>
      <c r="CH684" t="e">
        <f t="shared" si="238"/>
        <v>#N/A</v>
      </c>
      <c r="CI684" t="e">
        <f t="shared" si="239"/>
        <v>#N/A</v>
      </c>
      <c r="CJ684" t="e">
        <f t="shared" si="240"/>
        <v>#N/A</v>
      </c>
      <c r="CK684" t="e">
        <f t="shared" si="241"/>
        <v>#N/A</v>
      </c>
    </row>
    <row r="685" spans="1:89" ht="20" customHeight="1" x14ac:dyDescent="0.25">
      <c r="A685" s="163"/>
      <c r="B685" s="6"/>
      <c r="C685" s="6" t="e">
        <f>VLOOKUP($A685&amp;$B685,'Cleaned Responses'!$1:$82,MATCH($C$1,'Cleaned Responses'!$1:$1,0),FALSE)</f>
        <v>#N/A</v>
      </c>
      <c r="D685" s="6" t="e">
        <f>VLOOKUP($A685&amp;$B685,'Cleaned Responses'!$1:$82,MATCH(D$1,'Cleaned Responses'!$1:$1,0),FALSE)</f>
        <v>#N/A</v>
      </c>
      <c r="E685" s="6" t="e">
        <f>VLOOKUP($A685&amp;$B685,'Cleaned Responses'!$1:$82,MATCH(E$1,'Cleaned Responses'!$1:$1,0),FALSE)</f>
        <v>#N/A</v>
      </c>
      <c r="F685" s="6" t="e">
        <f>VLOOKUP($A685&amp;$B685,'Cleaned Responses'!$1:$82,MATCH(F$1,'Cleaned Responses'!$1:$1,0),FALSE)</f>
        <v>#N/A</v>
      </c>
      <c r="G685" s="6" t="e">
        <f t="shared" si="242"/>
        <v>#N/A</v>
      </c>
      <c r="H685" s="6" t="e">
        <f>VLOOKUP($A685&amp;$B685,'Cleaned Responses'!$1:$82,MATCH(H$1,'Cleaned Responses'!$1:$1,0),FALSE)</f>
        <v>#N/A</v>
      </c>
      <c r="I685" s="6" t="e">
        <f>VLOOKUP($A685&amp;$B685,'Cleaned Responses'!$1:$82,MATCH(I$1,'Cleaned Responses'!$1:$1,0),FALSE)</f>
        <v>#N/A</v>
      </c>
      <c r="J685" s="6" t="e">
        <f>VLOOKUP($A685&amp;$B685,'Cleaned Responses'!$1:$82,MATCH(J$1,'Cleaned Responses'!$1:$1,0),FALSE)</f>
        <v>#N/A</v>
      </c>
      <c r="K685" s="6" t="e">
        <f>VLOOKUP($A685&amp;$B685,'Cleaned Responses'!$1:$82,MATCH(K$1,'Cleaned Responses'!$1:$1,0),FALSE)</f>
        <v>#N/A</v>
      </c>
      <c r="L685" s="6" t="e">
        <f>VLOOKUP($A685&amp;$B685,'Cleaned Responses'!$1:$82,MATCH(L$1,'Cleaned Responses'!$1:$1,0),FALSE)</f>
        <v>#N/A</v>
      </c>
      <c r="M685" s="6" t="e">
        <f>VLOOKUP($A685&amp;$B685,'Cleaned Responses'!$1:$82,MATCH(M$1,'Cleaned Responses'!$1:$1,0),FALSE)</f>
        <v>#N/A</v>
      </c>
      <c r="N685" s="6" t="e">
        <f>VLOOKUP($A685&amp;$B685,'Cleaned Responses'!$1:$82,MATCH(N$1,'Cleaned Responses'!$1:$1,0),FALSE)</f>
        <v>#N/A</v>
      </c>
      <c r="O685" s="6" t="e">
        <f>VLOOKUP($A685&amp;$B685,'Cleaned Responses'!$1:$82,MATCH(O$1,'Cleaned Responses'!$1:$1,0),FALSE)</f>
        <v>#N/A</v>
      </c>
      <c r="P685" s="6" t="e">
        <f>VLOOKUP($A685&amp;$B685,'Cleaned Responses'!$1:$82,MATCH(P$1,'Cleaned Responses'!$1:$1,0),FALSE)</f>
        <v>#N/A</v>
      </c>
      <c r="Q685" s="6" t="e">
        <f>VLOOKUP($A685&amp;$B685,'Cleaned Responses'!$1:$82,MATCH(Q$1,'Cleaned Responses'!$1:$1,0),FALSE)</f>
        <v>#VALUE!</v>
      </c>
      <c r="R685" s="8" t="e">
        <f t="shared" si="243"/>
        <v>#N/A</v>
      </c>
      <c r="S685" s="8" t="e">
        <f t="shared" si="244"/>
        <v>#N/A</v>
      </c>
      <c r="T685" s="8" t="e">
        <f t="shared" si="245"/>
        <v>#N/A</v>
      </c>
      <c r="U685" s="6"/>
      <c r="V685" s="6"/>
      <c r="W685" s="6"/>
      <c r="X685" s="6"/>
      <c r="Y685" s="8" t="e">
        <f t="shared" si="246"/>
        <v>#N/A</v>
      </c>
      <c r="Z685" s="6" t="e">
        <f>VLOOKUP($A685&amp;$B685,'Cleaned Responses'!$1:$82,MATCH(Z$1,'Cleaned Responses'!$1:$1,0),FALSE)</f>
        <v>#N/A</v>
      </c>
      <c r="AA685" s="6" t="e">
        <f>VLOOKUP($A685&amp;$B685,'Cleaned Responses'!$1:$82,MATCH(AA$1,'Cleaned Responses'!$1:$1,0),FALSE)</f>
        <v>#N/A</v>
      </c>
      <c r="AB685" s="9" t="e">
        <f t="shared" si="247"/>
        <v>#N/A</v>
      </c>
      <c r="AC685" s="9" t="e">
        <f t="shared" si="248"/>
        <v>#N/A</v>
      </c>
      <c r="AD685" s="6" t="e">
        <f>VLOOKUP($A685&amp;$B685,'Cleaned Responses'!$1:$82,MATCH(AD$1,'Cleaned Responses'!$1:$1,0),FALSE)</f>
        <v>#N/A</v>
      </c>
      <c r="AE685" s="6" t="e">
        <f>VLOOKUP($A685&amp;$B685,'Cleaned Responses'!$1:$82,MATCH(AE$1,'Cleaned Responses'!$1:$1,0),FALSE)</f>
        <v>#N/A</v>
      </c>
      <c r="AF685" s="6" t="e">
        <f>VLOOKUP($A685&amp;$B685,'Cleaned Responses'!$1:$82,MATCH(AF$1,'Cleaned Responses'!$1:$1,0),FALSE)</f>
        <v>#N/A</v>
      </c>
      <c r="AG685" s="6" t="e">
        <f>VLOOKUP($A685&amp;$B685,'Cleaned Responses'!$1:$82,MATCH(AG$1,'Cleaned Responses'!$1:$1,0),FALSE)</f>
        <v>#N/A</v>
      </c>
      <c r="AH685" s="6" t="e">
        <f>VLOOKUP($A685&amp;$B685,'Cleaned Responses'!$1:$82,MATCH(AH$1,'Cleaned Responses'!$1:$1,0),FALSE)</f>
        <v>#N/A</v>
      </c>
      <c r="AI685" s="6" t="e">
        <f>VLOOKUP($A685&amp;$B685,'Cleaned Responses'!$1:$82,MATCH(AI$1,'Cleaned Responses'!$1:$1,0),FALSE)</f>
        <v>#N/A</v>
      </c>
      <c r="AJ685" s="6" t="e">
        <f>VLOOKUP($A685&amp;$B685,'Cleaned Responses'!$1:$82,MATCH(AJ$1,'Cleaned Responses'!$1:$1,0),FALSE)</f>
        <v>#N/A</v>
      </c>
      <c r="AK685" s="6" t="e">
        <f>VLOOKUP($A685&amp;$B685,'Cleaned Responses'!$1:$82,MATCH(AK$1,'Cleaned Responses'!$1:$1,0),FALSE)</f>
        <v>#N/A</v>
      </c>
      <c r="AL685" s="6" t="e">
        <f t="shared" si="249"/>
        <v>#N/A</v>
      </c>
      <c r="AM685" s="7" t="e">
        <f>VLOOKUP($A685&amp;$B685,'Cleaned Responses'!$1:$82,MATCH(AM$1,'Cleaned Responses'!$1:$1,0),FALSE)/100</f>
        <v>#N/A</v>
      </c>
      <c r="AN685" s="7" t="e">
        <f>VLOOKUP($A685&amp;$B685,'Cleaned Responses'!$1:$82,MATCH(AN$1,'Cleaned Responses'!$1:$1,0),FALSE)/100</f>
        <v>#N/A</v>
      </c>
      <c r="AO685" s="7" t="e">
        <f>VLOOKUP($A685&amp;$B685,'Cleaned Responses'!$1:$82,MATCH(AO$1,'Cleaned Responses'!$1:$1,0),FALSE)/100</f>
        <v>#N/A</v>
      </c>
      <c r="AP685" s="7" t="e">
        <f>VLOOKUP($A685&amp;$B685,'Cleaned Responses'!$1:$82,MATCH(AP$1,'Cleaned Responses'!$1:$1,0),FALSE)/100</f>
        <v>#N/A</v>
      </c>
      <c r="AQ685" s="7" t="e">
        <f>VLOOKUP($A685&amp;$B685,'Cleaned Responses'!$1:$82,MATCH(AQ$1,'Cleaned Responses'!$1:$1,0),FALSE)/100</f>
        <v>#N/A</v>
      </c>
      <c r="AR685" s="7" t="e">
        <f>VLOOKUP($A685&amp;$B685,'Cleaned Responses'!$1:$82,MATCH(AR$1,'Cleaned Responses'!$1:$1,0),FALSE)/100</f>
        <v>#N/A</v>
      </c>
      <c r="AS685" s="7" t="e">
        <f>VLOOKUP($A685&amp;$B685,'Cleaned Responses'!$1:$82,MATCH(AS$1,'Cleaned Responses'!$1:$1,0),FALSE)/100</f>
        <v>#N/A</v>
      </c>
      <c r="AT685" s="7" t="e">
        <f>VLOOKUP($A685&amp;$B685,'Cleaned Responses'!$1:$82,MATCH(AT$1,'Cleaned Responses'!$1:$1,0),FALSE)/100</f>
        <v>#N/A</v>
      </c>
      <c r="AU685" s="7" t="e">
        <f>VLOOKUP($A685&amp;$B685,'Cleaned Responses'!$1:$82,MATCH(AU$1,'Cleaned Responses'!$1:$1,0),FALSE)/100</f>
        <v>#N/A</v>
      </c>
      <c r="AV685" s="7" t="e">
        <f>VLOOKUP($A685&amp;$B685,'Cleaned Responses'!$1:$82,MATCH(AV$1,'Cleaned Responses'!$1:$1,0),FALSE)/100</f>
        <v>#N/A</v>
      </c>
      <c r="AW685" s="7" t="e">
        <f>VLOOKUP($A685&amp;$B685,'Cleaned Responses'!$1:$82,MATCH(AW$1,'Cleaned Responses'!$1:$1,0),FALSE)/100</f>
        <v>#N/A</v>
      </c>
      <c r="AX685" s="7" t="e">
        <f>VLOOKUP($A685&amp;$B685,'Cleaned Responses'!$1:$82,MATCH(AX$1,'Cleaned Responses'!$1:$1,0),FALSE)/100</f>
        <v>#N/A</v>
      </c>
      <c r="AY685" s="7" t="e">
        <f>VLOOKUP($A685&amp;$B685,'Cleaned Responses'!$1:$82,MATCH(AY$1,'Cleaned Responses'!$1:$1,0),FALSE)/100</f>
        <v>#N/A</v>
      </c>
      <c r="AZ685" s="7" t="e">
        <f>VLOOKUP($A685&amp;$B685,'Cleaned Responses'!$1:$82,MATCH(AZ$1,'Cleaned Responses'!$1:$1,0),FALSE)/100</f>
        <v>#N/A</v>
      </c>
      <c r="BA685" s="7" t="e">
        <f>VLOOKUP($A685&amp;$B685,'Cleaned Responses'!$1:$82,MATCH(BA$1,'Cleaned Responses'!$1:$1,0),FALSE)/100</f>
        <v>#N/A</v>
      </c>
      <c r="BB685" s="7" t="e">
        <f>VLOOKUP($A685&amp;$B685,'Cleaned Responses'!$1:$82,MATCH(BB$1,'Cleaned Responses'!$1:$1,0),FALSE)/100</f>
        <v>#N/A</v>
      </c>
      <c r="BC685" s="7" t="e">
        <f>VLOOKUP($A685&amp;$B685,'Cleaned Responses'!$1:$82,MATCH(BC$1,'Cleaned Responses'!$1:$1,0),FALSE)/100</f>
        <v>#N/A</v>
      </c>
      <c r="BD685" s="7" t="e">
        <f>VLOOKUP($A685&amp;$B685,'Cleaned Responses'!$1:$82,MATCH(BD$1,'Cleaned Responses'!$1:$1,0),FALSE)/100</f>
        <v>#N/A</v>
      </c>
      <c r="BE685" s="7" t="e">
        <f>VLOOKUP($A685&amp;$B685,'Cleaned Responses'!$1:$82,MATCH(BE$1,'Cleaned Responses'!$1:$1,0),FALSE)/100</f>
        <v>#N/A</v>
      </c>
      <c r="BF685" s="7"/>
      <c r="BG685" s="6" t="e">
        <f>VLOOKUP($A685&amp;$B685,'Cleaned Responses'!$1:$82,MATCH(BG$1,'Cleaned Responses'!$1:$1,0),FALSE)</f>
        <v>#N/A</v>
      </c>
      <c r="BH685" s="6" t="e">
        <f>VLOOKUP($A685&amp;$B685,'Cleaned Responses'!$1:$82,MATCH(BH$1,'Cleaned Responses'!$1:$1,0),FALSE)</f>
        <v>#N/A</v>
      </c>
      <c r="BI685" t="e">
        <f>VLOOKUP($A685&amp;$B685,'Cleaned Responses'!$1:$82,MATCH(BI$1,'Cleaned Responses'!$1:$1,0),FALSE)/100</f>
        <v>#N/A</v>
      </c>
      <c r="BJ685" t="e">
        <f>VLOOKUP($A685&amp;$B685,'Cleaned Responses'!$1:$82,MATCH(BJ$1,'Cleaned Responses'!$1:$1,0),FALSE)/100</f>
        <v>#N/A</v>
      </c>
      <c r="BK685" t="e">
        <f>VLOOKUP($A685&amp;$B685,'Cleaned Responses'!$1:$82,MATCH(BK$1,'Cleaned Responses'!$1:$1,0),FALSE)/100</f>
        <v>#N/A</v>
      </c>
      <c r="BL685" t="e">
        <f t="shared" si="228"/>
        <v>#N/A</v>
      </c>
      <c r="BM685" t="e">
        <f t="shared" si="229"/>
        <v>#N/A</v>
      </c>
      <c r="BN685" t="e">
        <f t="shared" si="230"/>
        <v>#N/A</v>
      </c>
      <c r="BO685" t="e">
        <f>VLOOKUP($A685&amp;$B685,'Cleaned Responses'!$1:$82,MATCH(BO$1,'Cleaned Responses'!$1:$1,0),FALSE)/100</f>
        <v>#N/A</v>
      </c>
      <c r="BP685" t="e">
        <f>VLOOKUP($A685&amp;$B685,'Cleaned Responses'!$1:$82,MATCH(BP$1,'Cleaned Responses'!$1:$1,0),FALSE)/100</f>
        <v>#N/A</v>
      </c>
      <c r="BQ685" t="e">
        <f>VLOOKUP($A685&amp;$B685,'Cleaned Responses'!$1:$82,MATCH(BQ$1,'Cleaned Responses'!$1:$1,0),FALSE)/100</f>
        <v>#N/A</v>
      </c>
      <c r="BR685" t="e">
        <f>VLOOKUP($A685&amp;$B685,'Cleaned Responses'!$1:$82,MATCH(BR$1,'Cleaned Responses'!$1:$1,0),FALSE)/100</f>
        <v>#N/A</v>
      </c>
      <c r="BS685" t="e">
        <f>VLOOKUP($A685&amp;$B685,'Cleaned Responses'!$1:$82,MATCH(BS$1,'Cleaned Responses'!$1:$1,0),FALSE)/100</f>
        <v>#N/A</v>
      </c>
      <c r="BT685" t="e">
        <f>VLOOKUP($A685&amp;$B685,'Cleaned Responses'!$1:$82,MATCH(BT$1,'Cleaned Responses'!$1:$1,0),FALSE)/100</f>
        <v>#N/A</v>
      </c>
      <c r="BU685" t="e">
        <f>VLOOKUP($A685&amp;$B685,'Cleaned Responses'!$1:$82,MATCH(BU$1,'Cleaned Responses'!$1:$1,0),FALSE)/100</f>
        <v>#N/A</v>
      </c>
      <c r="BV685" t="e">
        <f>VLOOKUP($A685&amp;$B685,'Cleaned Responses'!$1:$82,MATCH(BV$1,'Cleaned Responses'!$1:$1,0),FALSE)/100</f>
        <v>#N/A</v>
      </c>
      <c r="BW685" t="e">
        <f>VLOOKUP($A685&amp;$B685,'Cleaned Responses'!$1:$82,MATCH(BW$1,'Cleaned Responses'!$1:$1,0),FALSE)/100</f>
        <v>#N/A</v>
      </c>
      <c r="BX685" t="e">
        <f>VLOOKUP($A685&amp;$B685,'Cleaned Responses'!$1:$82,MATCH(BX$1,'Cleaned Responses'!$1:$1,0),FALSE)/100</f>
        <v>#N/A</v>
      </c>
      <c r="BY685" t="e">
        <f>VLOOKUP($A685&amp;$B685,'Cleaned Responses'!$1:$82,MATCH(BY$1,'Cleaned Responses'!$1:$1,0),FALSE)/100</f>
        <v>#N/A</v>
      </c>
      <c r="BZ685" t="e">
        <f>VLOOKUP($A685&amp;$B685,'Cleaned Responses'!$1:$82,MATCH(BZ$1,'Cleaned Responses'!$1:$1,0),FALSE)/100</f>
        <v>#N/A</v>
      </c>
      <c r="CA685" t="e">
        <f t="shared" si="231"/>
        <v>#N/A</v>
      </c>
      <c r="CB685" t="e">
        <f t="shared" si="232"/>
        <v>#N/A</v>
      </c>
      <c r="CC685" t="e">
        <f t="shared" si="233"/>
        <v>#N/A</v>
      </c>
      <c r="CD685" t="e">
        <f t="shared" si="234"/>
        <v>#N/A</v>
      </c>
      <c r="CE685" t="e">
        <f t="shared" si="235"/>
        <v>#N/A</v>
      </c>
      <c r="CF685" t="e">
        <f t="shared" si="236"/>
        <v>#N/A</v>
      </c>
      <c r="CG685" t="e">
        <f t="shared" si="237"/>
        <v>#N/A</v>
      </c>
      <c r="CH685" t="e">
        <f t="shared" si="238"/>
        <v>#N/A</v>
      </c>
      <c r="CI685" t="e">
        <f t="shared" si="239"/>
        <v>#N/A</v>
      </c>
      <c r="CJ685" t="e">
        <f t="shared" si="240"/>
        <v>#N/A</v>
      </c>
      <c r="CK685" t="e">
        <f t="shared" si="241"/>
        <v>#N/A</v>
      </c>
    </row>
    <row r="686" spans="1:89" ht="20" customHeight="1" x14ac:dyDescent="0.25">
      <c r="A686" s="163"/>
      <c r="B686" s="6"/>
      <c r="C686" s="6" t="e">
        <f>VLOOKUP($A686&amp;$B686,'Cleaned Responses'!$1:$82,MATCH($C$1,'Cleaned Responses'!$1:$1,0),FALSE)</f>
        <v>#N/A</v>
      </c>
      <c r="D686" s="6" t="e">
        <f>VLOOKUP($A686&amp;$B686,'Cleaned Responses'!$1:$82,MATCH(D$1,'Cleaned Responses'!$1:$1,0),FALSE)</f>
        <v>#N/A</v>
      </c>
      <c r="E686" s="6" t="e">
        <f>VLOOKUP($A686&amp;$B686,'Cleaned Responses'!$1:$82,MATCH(E$1,'Cleaned Responses'!$1:$1,0),FALSE)</f>
        <v>#N/A</v>
      </c>
      <c r="F686" s="6" t="e">
        <f>VLOOKUP($A686&amp;$B686,'Cleaned Responses'!$1:$82,MATCH(F$1,'Cleaned Responses'!$1:$1,0),FALSE)</f>
        <v>#N/A</v>
      </c>
      <c r="G686" s="6" t="e">
        <f t="shared" si="242"/>
        <v>#N/A</v>
      </c>
      <c r="H686" s="6" t="e">
        <f>VLOOKUP($A686&amp;$B686,'Cleaned Responses'!$1:$82,MATCH(H$1,'Cleaned Responses'!$1:$1,0),FALSE)</f>
        <v>#N/A</v>
      </c>
      <c r="I686" s="6" t="e">
        <f>VLOOKUP($A686&amp;$B686,'Cleaned Responses'!$1:$82,MATCH(I$1,'Cleaned Responses'!$1:$1,0),FALSE)</f>
        <v>#N/A</v>
      </c>
      <c r="J686" s="6" t="e">
        <f>VLOOKUP($A686&amp;$B686,'Cleaned Responses'!$1:$82,MATCH(J$1,'Cleaned Responses'!$1:$1,0),FALSE)</f>
        <v>#N/A</v>
      </c>
      <c r="K686" s="6" t="e">
        <f>VLOOKUP($A686&amp;$B686,'Cleaned Responses'!$1:$82,MATCH(K$1,'Cleaned Responses'!$1:$1,0),FALSE)</f>
        <v>#N/A</v>
      </c>
      <c r="L686" s="6" t="e">
        <f>VLOOKUP($A686&amp;$B686,'Cleaned Responses'!$1:$82,MATCH(L$1,'Cleaned Responses'!$1:$1,0),FALSE)</f>
        <v>#N/A</v>
      </c>
      <c r="M686" s="6" t="e">
        <f>VLOOKUP($A686&amp;$B686,'Cleaned Responses'!$1:$82,MATCH(M$1,'Cleaned Responses'!$1:$1,0),FALSE)</f>
        <v>#N/A</v>
      </c>
      <c r="N686" s="6" t="e">
        <f>VLOOKUP($A686&amp;$B686,'Cleaned Responses'!$1:$82,MATCH(N$1,'Cleaned Responses'!$1:$1,0),FALSE)</f>
        <v>#N/A</v>
      </c>
      <c r="O686" s="6" t="e">
        <f>VLOOKUP($A686&amp;$B686,'Cleaned Responses'!$1:$82,MATCH(O$1,'Cleaned Responses'!$1:$1,0),FALSE)</f>
        <v>#N/A</v>
      </c>
      <c r="P686" s="6" t="e">
        <f>VLOOKUP($A686&amp;$B686,'Cleaned Responses'!$1:$82,MATCH(P$1,'Cleaned Responses'!$1:$1,0),FALSE)</f>
        <v>#N/A</v>
      </c>
      <c r="Q686" s="6" t="e">
        <f>VLOOKUP($A686&amp;$B686,'Cleaned Responses'!$1:$82,MATCH(Q$1,'Cleaned Responses'!$1:$1,0),FALSE)</f>
        <v>#VALUE!</v>
      </c>
      <c r="R686" s="8" t="e">
        <f t="shared" si="243"/>
        <v>#N/A</v>
      </c>
      <c r="S686" s="8" t="e">
        <f t="shared" si="244"/>
        <v>#N/A</v>
      </c>
      <c r="T686" s="8" t="e">
        <f t="shared" si="245"/>
        <v>#N/A</v>
      </c>
      <c r="U686" s="6"/>
      <c r="V686" s="6"/>
      <c r="W686" s="6"/>
      <c r="X686" s="6"/>
      <c r="Y686" s="8" t="e">
        <f t="shared" si="246"/>
        <v>#N/A</v>
      </c>
      <c r="Z686" s="6" t="e">
        <f>VLOOKUP($A686&amp;$B686,'Cleaned Responses'!$1:$82,MATCH(Z$1,'Cleaned Responses'!$1:$1,0),FALSE)</f>
        <v>#N/A</v>
      </c>
      <c r="AA686" s="6" t="e">
        <f>VLOOKUP($A686&amp;$B686,'Cleaned Responses'!$1:$82,MATCH(AA$1,'Cleaned Responses'!$1:$1,0),FALSE)</f>
        <v>#N/A</v>
      </c>
      <c r="AB686" s="9" t="e">
        <f t="shared" si="247"/>
        <v>#N/A</v>
      </c>
      <c r="AC686" s="9" t="e">
        <f t="shared" si="248"/>
        <v>#N/A</v>
      </c>
      <c r="AD686" s="6" t="e">
        <f>VLOOKUP($A686&amp;$B686,'Cleaned Responses'!$1:$82,MATCH(AD$1,'Cleaned Responses'!$1:$1,0),FALSE)</f>
        <v>#N/A</v>
      </c>
      <c r="AE686" s="6" t="e">
        <f>VLOOKUP($A686&amp;$B686,'Cleaned Responses'!$1:$82,MATCH(AE$1,'Cleaned Responses'!$1:$1,0),FALSE)</f>
        <v>#N/A</v>
      </c>
      <c r="AF686" s="6" t="e">
        <f>VLOOKUP($A686&amp;$B686,'Cleaned Responses'!$1:$82,MATCH(AF$1,'Cleaned Responses'!$1:$1,0),FALSE)</f>
        <v>#N/A</v>
      </c>
      <c r="AG686" s="6" t="e">
        <f>VLOOKUP($A686&amp;$B686,'Cleaned Responses'!$1:$82,MATCH(AG$1,'Cleaned Responses'!$1:$1,0),FALSE)</f>
        <v>#N/A</v>
      </c>
      <c r="AH686" s="6" t="e">
        <f>VLOOKUP($A686&amp;$B686,'Cleaned Responses'!$1:$82,MATCH(AH$1,'Cleaned Responses'!$1:$1,0),FALSE)</f>
        <v>#N/A</v>
      </c>
      <c r="AI686" s="6" t="e">
        <f>VLOOKUP($A686&amp;$B686,'Cleaned Responses'!$1:$82,MATCH(AI$1,'Cleaned Responses'!$1:$1,0),FALSE)</f>
        <v>#N/A</v>
      </c>
      <c r="AJ686" s="6" t="e">
        <f>VLOOKUP($A686&amp;$B686,'Cleaned Responses'!$1:$82,MATCH(AJ$1,'Cleaned Responses'!$1:$1,0),FALSE)</f>
        <v>#N/A</v>
      </c>
      <c r="AK686" s="6" t="e">
        <f>VLOOKUP($A686&amp;$B686,'Cleaned Responses'!$1:$82,MATCH(AK$1,'Cleaned Responses'!$1:$1,0),FALSE)</f>
        <v>#N/A</v>
      </c>
      <c r="AL686" s="6" t="e">
        <f t="shared" si="249"/>
        <v>#N/A</v>
      </c>
      <c r="AM686" s="7" t="e">
        <f>VLOOKUP($A686&amp;$B686,'Cleaned Responses'!$1:$82,MATCH(AM$1,'Cleaned Responses'!$1:$1,0),FALSE)/100</f>
        <v>#N/A</v>
      </c>
      <c r="AN686" s="7" t="e">
        <f>VLOOKUP($A686&amp;$B686,'Cleaned Responses'!$1:$82,MATCH(AN$1,'Cleaned Responses'!$1:$1,0),FALSE)/100</f>
        <v>#N/A</v>
      </c>
      <c r="AO686" s="7" t="e">
        <f>VLOOKUP($A686&amp;$B686,'Cleaned Responses'!$1:$82,MATCH(AO$1,'Cleaned Responses'!$1:$1,0),FALSE)/100</f>
        <v>#N/A</v>
      </c>
      <c r="AP686" s="7" t="e">
        <f>VLOOKUP($A686&amp;$B686,'Cleaned Responses'!$1:$82,MATCH(AP$1,'Cleaned Responses'!$1:$1,0),FALSE)/100</f>
        <v>#N/A</v>
      </c>
      <c r="AQ686" s="7" t="e">
        <f>VLOOKUP($A686&amp;$B686,'Cleaned Responses'!$1:$82,MATCH(AQ$1,'Cleaned Responses'!$1:$1,0),FALSE)/100</f>
        <v>#N/A</v>
      </c>
      <c r="AR686" s="7" t="e">
        <f>VLOOKUP($A686&amp;$B686,'Cleaned Responses'!$1:$82,MATCH(AR$1,'Cleaned Responses'!$1:$1,0),FALSE)/100</f>
        <v>#N/A</v>
      </c>
      <c r="AS686" s="7" t="e">
        <f>VLOOKUP($A686&amp;$B686,'Cleaned Responses'!$1:$82,MATCH(AS$1,'Cleaned Responses'!$1:$1,0),FALSE)/100</f>
        <v>#N/A</v>
      </c>
      <c r="AT686" s="7" t="e">
        <f>VLOOKUP($A686&amp;$B686,'Cleaned Responses'!$1:$82,MATCH(AT$1,'Cleaned Responses'!$1:$1,0),FALSE)/100</f>
        <v>#N/A</v>
      </c>
      <c r="AU686" s="7" t="e">
        <f>VLOOKUP($A686&amp;$B686,'Cleaned Responses'!$1:$82,MATCH(AU$1,'Cleaned Responses'!$1:$1,0),FALSE)/100</f>
        <v>#N/A</v>
      </c>
      <c r="AV686" s="7" t="e">
        <f>VLOOKUP($A686&amp;$B686,'Cleaned Responses'!$1:$82,MATCH(AV$1,'Cleaned Responses'!$1:$1,0),FALSE)/100</f>
        <v>#N/A</v>
      </c>
      <c r="AW686" s="7" t="e">
        <f>VLOOKUP($A686&amp;$B686,'Cleaned Responses'!$1:$82,MATCH(AW$1,'Cleaned Responses'!$1:$1,0),FALSE)/100</f>
        <v>#N/A</v>
      </c>
      <c r="AX686" s="7" t="e">
        <f>VLOOKUP($A686&amp;$B686,'Cleaned Responses'!$1:$82,MATCH(AX$1,'Cleaned Responses'!$1:$1,0),FALSE)/100</f>
        <v>#N/A</v>
      </c>
      <c r="AY686" s="7" t="e">
        <f>VLOOKUP($A686&amp;$B686,'Cleaned Responses'!$1:$82,MATCH(AY$1,'Cleaned Responses'!$1:$1,0),FALSE)/100</f>
        <v>#N/A</v>
      </c>
      <c r="AZ686" s="7" t="e">
        <f>VLOOKUP($A686&amp;$B686,'Cleaned Responses'!$1:$82,MATCH(AZ$1,'Cleaned Responses'!$1:$1,0),FALSE)/100</f>
        <v>#N/A</v>
      </c>
      <c r="BA686" s="7" t="e">
        <f>VLOOKUP($A686&amp;$B686,'Cleaned Responses'!$1:$82,MATCH(BA$1,'Cleaned Responses'!$1:$1,0),FALSE)/100</f>
        <v>#N/A</v>
      </c>
      <c r="BB686" s="7" t="e">
        <f>VLOOKUP($A686&amp;$B686,'Cleaned Responses'!$1:$82,MATCH(BB$1,'Cleaned Responses'!$1:$1,0),FALSE)/100</f>
        <v>#N/A</v>
      </c>
      <c r="BC686" s="7" t="e">
        <f>VLOOKUP($A686&amp;$B686,'Cleaned Responses'!$1:$82,MATCH(BC$1,'Cleaned Responses'!$1:$1,0),FALSE)/100</f>
        <v>#N/A</v>
      </c>
      <c r="BD686" s="7" t="e">
        <f>VLOOKUP($A686&amp;$B686,'Cleaned Responses'!$1:$82,MATCH(BD$1,'Cleaned Responses'!$1:$1,0),FALSE)/100</f>
        <v>#N/A</v>
      </c>
      <c r="BE686" s="7" t="e">
        <f>VLOOKUP($A686&amp;$B686,'Cleaned Responses'!$1:$82,MATCH(BE$1,'Cleaned Responses'!$1:$1,0),FALSE)/100</f>
        <v>#N/A</v>
      </c>
      <c r="BF686" s="7"/>
      <c r="BG686" s="6" t="e">
        <f>VLOOKUP($A686&amp;$B686,'Cleaned Responses'!$1:$82,MATCH(BG$1,'Cleaned Responses'!$1:$1,0),FALSE)</f>
        <v>#N/A</v>
      </c>
      <c r="BH686" s="6" t="e">
        <f>VLOOKUP($A686&amp;$B686,'Cleaned Responses'!$1:$82,MATCH(BH$1,'Cleaned Responses'!$1:$1,0),FALSE)</f>
        <v>#N/A</v>
      </c>
      <c r="BI686" t="e">
        <f>VLOOKUP($A686&amp;$B686,'Cleaned Responses'!$1:$82,MATCH(BI$1,'Cleaned Responses'!$1:$1,0),FALSE)/100</f>
        <v>#N/A</v>
      </c>
      <c r="BJ686" t="e">
        <f>VLOOKUP($A686&amp;$B686,'Cleaned Responses'!$1:$82,MATCH(BJ$1,'Cleaned Responses'!$1:$1,0),FALSE)/100</f>
        <v>#N/A</v>
      </c>
      <c r="BK686" t="e">
        <f>VLOOKUP($A686&amp;$B686,'Cleaned Responses'!$1:$82,MATCH(BK$1,'Cleaned Responses'!$1:$1,0),FALSE)/100</f>
        <v>#N/A</v>
      </c>
      <c r="BL686" t="e">
        <f t="shared" si="228"/>
        <v>#N/A</v>
      </c>
      <c r="BM686" t="e">
        <f t="shared" si="229"/>
        <v>#N/A</v>
      </c>
      <c r="BN686" t="e">
        <f t="shared" si="230"/>
        <v>#N/A</v>
      </c>
      <c r="BO686" t="e">
        <f>VLOOKUP($A686&amp;$B686,'Cleaned Responses'!$1:$82,MATCH(BO$1,'Cleaned Responses'!$1:$1,0),FALSE)/100</f>
        <v>#N/A</v>
      </c>
      <c r="BP686" t="e">
        <f>VLOOKUP($A686&amp;$B686,'Cleaned Responses'!$1:$82,MATCH(BP$1,'Cleaned Responses'!$1:$1,0),FALSE)/100</f>
        <v>#N/A</v>
      </c>
      <c r="BQ686" t="e">
        <f>VLOOKUP($A686&amp;$B686,'Cleaned Responses'!$1:$82,MATCH(BQ$1,'Cleaned Responses'!$1:$1,0),FALSE)/100</f>
        <v>#N/A</v>
      </c>
      <c r="BR686" t="e">
        <f>VLOOKUP($A686&amp;$B686,'Cleaned Responses'!$1:$82,MATCH(BR$1,'Cleaned Responses'!$1:$1,0),FALSE)/100</f>
        <v>#N/A</v>
      </c>
      <c r="BS686" t="e">
        <f>VLOOKUP($A686&amp;$B686,'Cleaned Responses'!$1:$82,MATCH(BS$1,'Cleaned Responses'!$1:$1,0),FALSE)/100</f>
        <v>#N/A</v>
      </c>
      <c r="BT686" t="e">
        <f>VLOOKUP($A686&amp;$B686,'Cleaned Responses'!$1:$82,MATCH(BT$1,'Cleaned Responses'!$1:$1,0),FALSE)/100</f>
        <v>#N/A</v>
      </c>
      <c r="BU686" t="e">
        <f>VLOOKUP($A686&amp;$B686,'Cleaned Responses'!$1:$82,MATCH(BU$1,'Cleaned Responses'!$1:$1,0),FALSE)/100</f>
        <v>#N/A</v>
      </c>
      <c r="BV686" t="e">
        <f>VLOOKUP($A686&amp;$B686,'Cleaned Responses'!$1:$82,MATCH(BV$1,'Cleaned Responses'!$1:$1,0),FALSE)/100</f>
        <v>#N/A</v>
      </c>
      <c r="BW686" t="e">
        <f>VLOOKUP($A686&amp;$B686,'Cleaned Responses'!$1:$82,MATCH(BW$1,'Cleaned Responses'!$1:$1,0),FALSE)/100</f>
        <v>#N/A</v>
      </c>
      <c r="BX686" t="e">
        <f>VLOOKUP($A686&amp;$B686,'Cleaned Responses'!$1:$82,MATCH(BX$1,'Cleaned Responses'!$1:$1,0),FALSE)/100</f>
        <v>#N/A</v>
      </c>
      <c r="BY686" t="e">
        <f>VLOOKUP($A686&amp;$B686,'Cleaned Responses'!$1:$82,MATCH(BY$1,'Cleaned Responses'!$1:$1,0),FALSE)/100</f>
        <v>#N/A</v>
      </c>
      <c r="BZ686" t="e">
        <f>VLOOKUP($A686&amp;$B686,'Cleaned Responses'!$1:$82,MATCH(BZ$1,'Cleaned Responses'!$1:$1,0),FALSE)/100</f>
        <v>#N/A</v>
      </c>
      <c r="CA686" t="e">
        <f t="shared" si="231"/>
        <v>#N/A</v>
      </c>
      <c r="CB686" t="e">
        <f t="shared" si="232"/>
        <v>#N/A</v>
      </c>
      <c r="CC686" t="e">
        <f t="shared" si="233"/>
        <v>#N/A</v>
      </c>
      <c r="CD686" t="e">
        <f t="shared" si="234"/>
        <v>#N/A</v>
      </c>
      <c r="CE686" t="e">
        <f t="shared" si="235"/>
        <v>#N/A</v>
      </c>
      <c r="CF686" t="e">
        <f t="shared" si="236"/>
        <v>#N/A</v>
      </c>
      <c r="CG686" t="e">
        <f t="shared" si="237"/>
        <v>#N/A</v>
      </c>
      <c r="CH686" t="e">
        <f t="shared" si="238"/>
        <v>#N/A</v>
      </c>
      <c r="CI686" t="e">
        <f t="shared" si="239"/>
        <v>#N/A</v>
      </c>
      <c r="CJ686" t="e">
        <f t="shared" si="240"/>
        <v>#N/A</v>
      </c>
      <c r="CK686" t="e">
        <f t="shared" si="241"/>
        <v>#N/A</v>
      </c>
    </row>
    <row r="687" spans="1:89" ht="20" customHeight="1" x14ac:dyDescent="0.25">
      <c r="A687" s="163"/>
      <c r="B687" s="6"/>
      <c r="C687" s="6" t="e">
        <f>VLOOKUP($A687&amp;$B687,'Cleaned Responses'!$1:$82,MATCH($C$1,'Cleaned Responses'!$1:$1,0),FALSE)</f>
        <v>#N/A</v>
      </c>
      <c r="D687" s="6" t="e">
        <f>VLOOKUP($A687&amp;$B687,'Cleaned Responses'!$1:$82,MATCH(D$1,'Cleaned Responses'!$1:$1,0),FALSE)</f>
        <v>#N/A</v>
      </c>
      <c r="E687" s="6" t="e">
        <f>VLOOKUP($A687&amp;$B687,'Cleaned Responses'!$1:$82,MATCH(E$1,'Cleaned Responses'!$1:$1,0),FALSE)</f>
        <v>#N/A</v>
      </c>
      <c r="F687" s="6" t="e">
        <f>VLOOKUP($A687&amp;$B687,'Cleaned Responses'!$1:$82,MATCH(F$1,'Cleaned Responses'!$1:$1,0),FALSE)</f>
        <v>#N/A</v>
      </c>
      <c r="G687" s="6" t="e">
        <f t="shared" si="242"/>
        <v>#N/A</v>
      </c>
      <c r="H687" s="6" t="e">
        <f>VLOOKUP($A687&amp;$B687,'Cleaned Responses'!$1:$82,MATCH(H$1,'Cleaned Responses'!$1:$1,0),FALSE)</f>
        <v>#N/A</v>
      </c>
      <c r="I687" s="6" t="e">
        <f>VLOOKUP($A687&amp;$B687,'Cleaned Responses'!$1:$82,MATCH(I$1,'Cleaned Responses'!$1:$1,0),FALSE)</f>
        <v>#N/A</v>
      </c>
      <c r="J687" s="6" t="e">
        <f>VLOOKUP($A687&amp;$B687,'Cleaned Responses'!$1:$82,MATCH(J$1,'Cleaned Responses'!$1:$1,0),FALSE)</f>
        <v>#N/A</v>
      </c>
      <c r="K687" s="6" t="e">
        <f>VLOOKUP($A687&amp;$B687,'Cleaned Responses'!$1:$82,MATCH(K$1,'Cleaned Responses'!$1:$1,0),FALSE)</f>
        <v>#N/A</v>
      </c>
      <c r="L687" s="6" t="e">
        <f>VLOOKUP($A687&amp;$B687,'Cleaned Responses'!$1:$82,MATCH(L$1,'Cleaned Responses'!$1:$1,0),FALSE)</f>
        <v>#N/A</v>
      </c>
      <c r="M687" s="6" t="e">
        <f>VLOOKUP($A687&amp;$B687,'Cleaned Responses'!$1:$82,MATCH(M$1,'Cleaned Responses'!$1:$1,0),FALSE)</f>
        <v>#N/A</v>
      </c>
      <c r="N687" s="6" t="e">
        <f>VLOOKUP($A687&amp;$B687,'Cleaned Responses'!$1:$82,MATCH(N$1,'Cleaned Responses'!$1:$1,0),FALSE)</f>
        <v>#N/A</v>
      </c>
      <c r="O687" s="6" t="e">
        <f>VLOOKUP($A687&amp;$B687,'Cleaned Responses'!$1:$82,MATCH(O$1,'Cleaned Responses'!$1:$1,0),FALSE)</f>
        <v>#N/A</v>
      </c>
      <c r="P687" s="6" t="e">
        <f>VLOOKUP($A687&amp;$B687,'Cleaned Responses'!$1:$82,MATCH(P$1,'Cleaned Responses'!$1:$1,0),FALSE)</f>
        <v>#N/A</v>
      </c>
      <c r="Q687" s="6" t="e">
        <f>VLOOKUP($A687&amp;$B687,'Cleaned Responses'!$1:$82,MATCH(Q$1,'Cleaned Responses'!$1:$1,0),FALSE)</f>
        <v>#VALUE!</v>
      </c>
      <c r="R687" s="8" t="e">
        <f t="shared" si="243"/>
        <v>#N/A</v>
      </c>
      <c r="S687" s="8" t="e">
        <f t="shared" si="244"/>
        <v>#N/A</v>
      </c>
      <c r="T687" s="8" t="e">
        <f t="shared" si="245"/>
        <v>#N/A</v>
      </c>
      <c r="U687" s="6"/>
      <c r="V687" s="6"/>
      <c r="W687" s="6"/>
      <c r="X687" s="6"/>
      <c r="Y687" s="8" t="e">
        <f t="shared" si="246"/>
        <v>#N/A</v>
      </c>
      <c r="Z687" s="6" t="e">
        <f>VLOOKUP($A687&amp;$B687,'Cleaned Responses'!$1:$82,MATCH(Z$1,'Cleaned Responses'!$1:$1,0),FALSE)</f>
        <v>#N/A</v>
      </c>
      <c r="AA687" s="6" t="e">
        <f>VLOOKUP($A687&amp;$B687,'Cleaned Responses'!$1:$82,MATCH(AA$1,'Cleaned Responses'!$1:$1,0),FALSE)</f>
        <v>#N/A</v>
      </c>
      <c r="AB687" s="9" t="e">
        <f t="shared" si="247"/>
        <v>#N/A</v>
      </c>
      <c r="AC687" s="9" t="e">
        <f t="shared" si="248"/>
        <v>#N/A</v>
      </c>
      <c r="AD687" s="6" t="e">
        <f>VLOOKUP($A687&amp;$B687,'Cleaned Responses'!$1:$82,MATCH(AD$1,'Cleaned Responses'!$1:$1,0),FALSE)</f>
        <v>#N/A</v>
      </c>
      <c r="AE687" s="6" t="e">
        <f>VLOOKUP($A687&amp;$B687,'Cleaned Responses'!$1:$82,MATCH(AE$1,'Cleaned Responses'!$1:$1,0),FALSE)</f>
        <v>#N/A</v>
      </c>
      <c r="AF687" s="6" t="e">
        <f>VLOOKUP($A687&amp;$B687,'Cleaned Responses'!$1:$82,MATCH(AF$1,'Cleaned Responses'!$1:$1,0),FALSE)</f>
        <v>#N/A</v>
      </c>
      <c r="AG687" s="6" t="e">
        <f>VLOOKUP($A687&amp;$B687,'Cleaned Responses'!$1:$82,MATCH(AG$1,'Cleaned Responses'!$1:$1,0),FALSE)</f>
        <v>#N/A</v>
      </c>
      <c r="AH687" s="6" t="e">
        <f>VLOOKUP($A687&amp;$B687,'Cleaned Responses'!$1:$82,MATCH(AH$1,'Cleaned Responses'!$1:$1,0),FALSE)</f>
        <v>#N/A</v>
      </c>
      <c r="AI687" s="6" t="e">
        <f>VLOOKUP($A687&amp;$B687,'Cleaned Responses'!$1:$82,MATCH(AI$1,'Cleaned Responses'!$1:$1,0),FALSE)</f>
        <v>#N/A</v>
      </c>
      <c r="AJ687" s="6" t="e">
        <f>VLOOKUP($A687&amp;$B687,'Cleaned Responses'!$1:$82,MATCH(AJ$1,'Cleaned Responses'!$1:$1,0),FALSE)</f>
        <v>#N/A</v>
      </c>
      <c r="AK687" s="6" t="e">
        <f>VLOOKUP($A687&amp;$B687,'Cleaned Responses'!$1:$82,MATCH(AK$1,'Cleaned Responses'!$1:$1,0),FALSE)</f>
        <v>#N/A</v>
      </c>
      <c r="AL687" s="6" t="e">
        <f t="shared" si="249"/>
        <v>#N/A</v>
      </c>
      <c r="AM687" s="7" t="e">
        <f>VLOOKUP($A687&amp;$B687,'Cleaned Responses'!$1:$82,MATCH(AM$1,'Cleaned Responses'!$1:$1,0),FALSE)/100</f>
        <v>#N/A</v>
      </c>
      <c r="AN687" s="7" t="e">
        <f>VLOOKUP($A687&amp;$B687,'Cleaned Responses'!$1:$82,MATCH(AN$1,'Cleaned Responses'!$1:$1,0),FALSE)/100</f>
        <v>#N/A</v>
      </c>
      <c r="AO687" s="7" t="e">
        <f>VLOOKUP($A687&amp;$B687,'Cleaned Responses'!$1:$82,MATCH(AO$1,'Cleaned Responses'!$1:$1,0),FALSE)/100</f>
        <v>#N/A</v>
      </c>
      <c r="AP687" s="7" t="e">
        <f>VLOOKUP($A687&amp;$B687,'Cleaned Responses'!$1:$82,MATCH(AP$1,'Cleaned Responses'!$1:$1,0),FALSE)/100</f>
        <v>#N/A</v>
      </c>
      <c r="AQ687" s="7" t="e">
        <f>VLOOKUP($A687&amp;$B687,'Cleaned Responses'!$1:$82,MATCH(AQ$1,'Cleaned Responses'!$1:$1,0),FALSE)/100</f>
        <v>#N/A</v>
      </c>
      <c r="AR687" s="7" t="e">
        <f>VLOOKUP($A687&amp;$B687,'Cleaned Responses'!$1:$82,MATCH(AR$1,'Cleaned Responses'!$1:$1,0),FALSE)/100</f>
        <v>#N/A</v>
      </c>
      <c r="AS687" s="7" t="e">
        <f>VLOOKUP($A687&amp;$B687,'Cleaned Responses'!$1:$82,MATCH(AS$1,'Cleaned Responses'!$1:$1,0),FALSE)/100</f>
        <v>#N/A</v>
      </c>
      <c r="AT687" s="7" t="e">
        <f>VLOOKUP($A687&amp;$B687,'Cleaned Responses'!$1:$82,MATCH(AT$1,'Cleaned Responses'!$1:$1,0),FALSE)/100</f>
        <v>#N/A</v>
      </c>
      <c r="AU687" s="7" t="e">
        <f>VLOOKUP($A687&amp;$B687,'Cleaned Responses'!$1:$82,MATCH(AU$1,'Cleaned Responses'!$1:$1,0),FALSE)/100</f>
        <v>#N/A</v>
      </c>
      <c r="AV687" s="7" t="e">
        <f>VLOOKUP($A687&amp;$B687,'Cleaned Responses'!$1:$82,MATCH(AV$1,'Cleaned Responses'!$1:$1,0),FALSE)/100</f>
        <v>#N/A</v>
      </c>
      <c r="AW687" s="7" t="e">
        <f>VLOOKUP($A687&amp;$B687,'Cleaned Responses'!$1:$82,MATCH(AW$1,'Cleaned Responses'!$1:$1,0),FALSE)/100</f>
        <v>#N/A</v>
      </c>
      <c r="AX687" s="7" t="e">
        <f>VLOOKUP($A687&amp;$B687,'Cleaned Responses'!$1:$82,MATCH(AX$1,'Cleaned Responses'!$1:$1,0),FALSE)/100</f>
        <v>#N/A</v>
      </c>
      <c r="AY687" s="7" t="e">
        <f>VLOOKUP($A687&amp;$B687,'Cleaned Responses'!$1:$82,MATCH(AY$1,'Cleaned Responses'!$1:$1,0),FALSE)/100</f>
        <v>#N/A</v>
      </c>
      <c r="AZ687" s="7" t="e">
        <f>VLOOKUP($A687&amp;$B687,'Cleaned Responses'!$1:$82,MATCH(AZ$1,'Cleaned Responses'!$1:$1,0),FALSE)/100</f>
        <v>#N/A</v>
      </c>
      <c r="BA687" s="7" t="e">
        <f>VLOOKUP($A687&amp;$B687,'Cleaned Responses'!$1:$82,MATCH(BA$1,'Cleaned Responses'!$1:$1,0),FALSE)/100</f>
        <v>#N/A</v>
      </c>
      <c r="BB687" s="7" t="e">
        <f>VLOOKUP($A687&amp;$B687,'Cleaned Responses'!$1:$82,MATCH(BB$1,'Cleaned Responses'!$1:$1,0),FALSE)/100</f>
        <v>#N/A</v>
      </c>
      <c r="BC687" s="7" t="e">
        <f>VLOOKUP($A687&amp;$B687,'Cleaned Responses'!$1:$82,MATCH(BC$1,'Cleaned Responses'!$1:$1,0),FALSE)/100</f>
        <v>#N/A</v>
      </c>
      <c r="BD687" s="7" t="e">
        <f>VLOOKUP($A687&amp;$B687,'Cleaned Responses'!$1:$82,MATCH(BD$1,'Cleaned Responses'!$1:$1,0),FALSE)/100</f>
        <v>#N/A</v>
      </c>
      <c r="BE687" s="7" t="e">
        <f>VLOOKUP($A687&amp;$B687,'Cleaned Responses'!$1:$82,MATCH(BE$1,'Cleaned Responses'!$1:$1,0),FALSE)/100</f>
        <v>#N/A</v>
      </c>
      <c r="BF687" s="7"/>
      <c r="BG687" s="6" t="e">
        <f>VLOOKUP($A687&amp;$B687,'Cleaned Responses'!$1:$82,MATCH(BG$1,'Cleaned Responses'!$1:$1,0),FALSE)</f>
        <v>#N/A</v>
      </c>
      <c r="BH687" s="6" t="e">
        <f>VLOOKUP($A687&amp;$B687,'Cleaned Responses'!$1:$82,MATCH(BH$1,'Cleaned Responses'!$1:$1,0),FALSE)</f>
        <v>#N/A</v>
      </c>
      <c r="BI687" t="e">
        <f>VLOOKUP($A687&amp;$B687,'Cleaned Responses'!$1:$82,MATCH(BI$1,'Cleaned Responses'!$1:$1,0),FALSE)/100</f>
        <v>#N/A</v>
      </c>
      <c r="BJ687" t="e">
        <f>VLOOKUP($A687&amp;$B687,'Cleaned Responses'!$1:$82,MATCH(BJ$1,'Cleaned Responses'!$1:$1,0),FALSE)/100</f>
        <v>#N/A</v>
      </c>
      <c r="BK687" t="e">
        <f>VLOOKUP($A687&amp;$B687,'Cleaned Responses'!$1:$82,MATCH(BK$1,'Cleaned Responses'!$1:$1,0),FALSE)/100</f>
        <v>#N/A</v>
      </c>
      <c r="BL687" t="e">
        <f t="shared" si="228"/>
        <v>#N/A</v>
      </c>
      <c r="BM687" t="e">
        <f t="shared" si="229"/>
        <v>#N/A</v>
      </c>
      <c r="BN687" t="e">
        <f t="shared" si="230"/>
        <v>#N/A</v>
      </c>
      <c r="BO687" t="e">
        <f>VLOOKUP($A687&amp;$B687,'Cleaned Responses'!$1:$82,MATCH(BO$1,'Cleaned Responses'!$1:$1,0),FALSE)/100</f>
        <v>#N/A</v>
      </c>
      <c r="BP687" t="e">
        <f>VLOOKUP($A687&amp;$B687,'Cleaned Responses'!$1:$82,MATCH(BP$1,'Cleaned Responses'!$1:$1,0),FALSE)/100</f>
        <v>#N/A</v>
      </c>
      <c r="BQ687" t="e">
        <f>VLOOKUP($A687&amp;$B687,'Cleaned Responses'!$1:$82,MATCH(BQ$1,'Cleaned Responses'!$1:$1,0),FALSE)/100</f>
        <v>#N/A</v>
      </c>
      <c r="BR687" t="e">
        <f>VLOOKUP($A687&amp;$B687,'Cleaned Responses'!$1:$82,MATCH(BR$1,'Cleaned Responses'!$1:$1,0),FALSE)/100</f>
        <v>#N/A</v>
      </c>
      <c r="BS687" t="e">
        <f>VLOOKUP($A687&amp;$B687,'Cleaned Responses'!$1:$82,MATCH(BS$1,'Cleaned Responses'!$1:$1,0),FALSE)/100</f>
        <v>#N/A</v>
      </c>
      <c r="BT687" t="e">
        <f>VLOOKUP($A687&amp;$B687,'Cleaned Responses'!$1:$82,MATCH(BT$1,'Cleaned Responses'!$1:$1,0),FALSE)/100</f>
        <v>#N/A</v>
      </c>
      <c r="BU687" t="e">
        <f>VLOOKUP($A687&amp;$B687,'Cleaned Responses'!$1:$82,MATCH(BU$1,'Cleaned Responses'!$1:$1,0),FALSE)/100</f>
        <v>#N/A</v>
      </c>
      <c r="BV687" t="e">
        <f>VLOOKUP($A687&amp;$B687,'Cleaned Responses'!$1:$82,MATCH(BV$1,'Cleaned Responses'!$1:$1,0),FALSE)/100</f>
        <v>#N/A</v>
      </c>
      <c r="BW687" t="e">
        <f>VLOOKUP($A687&amp;$B687,'Cleaned Responses'!$1:$82,MATCH(BW$1,'Cleaned Responses'!$1:$1,0),FALSE)/100</f>
        <v>#N/A</v>
      </c>
      <c r="BX687" t="e">
        <f>VLOOKUP($A687&amp;$B687,'Cleaned Responses'!$1:$82,MATCH(BX$1,'Cleaned Responses'!$1:$1,0),FALSE)/100</f>
        <v>#N/A</v>
      </c>
      <c r="BY687" t="e">
        <f>VLOOKUP($A687&amp;$B687,'Cleaned Responses'!$1:$82,MATCH(BY$1,'Cleaned Responses'!$1:$1,0),FALSE)/100</f>
        <v>#N/A</v>
      </c>
      <c r="BZ687" t="e">
        <f>VLOOKUP($A687&amp;$B687,'Cleaned Responses'!$1:$82,MATCH(BZ$1,'Cleaned Responses'!$1:$1,0),FALSE)/100</f>
        <v>#N/A</v>
      </c>
      <c r="CA687" t="e">
        <f t="shared" si="231"/>
        <v>#N/A</v>
      </c>
      <c r="CB687" t="e">
        <f t="shared" si="232"/>
        <v>#N/A</v>
      </c>
      <c r="CC687" t="e">
        <f t="shared" si="233"/>
        <v>#N/A</v>
      </c>
      <c r="CD687" t="e">
        <f t="shared" si="234"/>
        <v>#N/A</v>
      </c>
      <c r="CE687" t="e">
        <f t="shared" si="235"/>
        <v>#N/A</v>
      </c>
      <c r="CF687" t="e">
        <f t="shared" si="236"/>
        <v>#N/A</v>
      </c>
      <c r="CG687" t="e">
        <f t="shared" si="237"/>
        <v>#N/A</v>
      </c>
      <c r="CH687" t="e">
        <f t="shared" si="238"/>
        <v>#N/A</v>
      </c>
      <c r="CI687" t="e">
        <f t="shared" si="239"/>
        <v>#N/A</v>
      </c>
      <c r="CJ687" t="e">
        <f t="shared" si="240"/>
        <v>#N/A</v>
      </c>
      <c r="CK687" t="e">
        <f t="shared" si="241"/>
        <v>#N/A</v>
      </c>
    </row>
    <row r="688" spans="1:89" ht="20" customHeight="1" x14ac:dyDescent="0.25">
      <c r="A688" s="163"/>
      <c r="B688" s="6"/>
      <c r="C688" s="6" t="e">
        <f>VLOOKUP($A688&amp;$B688,'Cleaned Responses'!$1:$82,MATCH($C$1,'Cleaned Responses'!$1:$1,0),FALSE)</f>
        <v>#N/A</v>
      </c>
      <c r="D688" s="6" t="e">
        <f>VLOOKUP($A688&amp;$B688,'Cleaned Responses'!$1:$82,MATCH(D$1,'Cleaned Responses'!$1:$1,0),FALSE)</f>
        <v>#N/A</v>
      </c>
      <c r="E688" s="6" t="e">
        <f>VLOOKUP($A688&amp;$B688,'Cleaned Responses'!$1:$82,MATCH(E$1,'Cleaned Responses'!$1:$1,0),FALSE)</f>
        <v>#N/A</v>
      </c>
      <c r="F688" s="6" t="e">
        <f>VLOOKUP($A688&amp;$B688,'Cleaned Responses'!$1:$82,MATCH(F$1,'Cleaned Responses'!$1:$1,0),FALSE)</f>
        <v>#N/A</v>
      </c>
      <c r="G688" s="6" t="e">
        <f t="shared" si="242"/>
        <v>#N/A</v>
      </c>
      <c r="H688" s="6" t="e">
        <f>VLOOKUP($A688&amp;$B688,'Cleaned Responses'!$1:$82,MATCH(H$1,'Cleaned Responses'!$1:$1,0),FALSE)</f>
        <v>#N/A</v>
      </c>
      <c r="I688" s="6" t="e">
        <f>VLOOKUP($A688&amp;$B688,'Cleaned Responses'!$1:$82,MATCH(I$1,'Cleaned Responses'!$1:$1,0),FALSE)</f>
        <v>#N/A</v>
      </c>
      <c r="J688" s="6" t="e">
        <f>VLOOKUP($A688&amp;$B688,'Cleaned Responses'!$1:$82,MATCH(J$1,'Cleaned Responses'!$1:$1,0),FALSE)</f>
        <v>#N/A</v>
      </c>
      <c r="K688" s="6" t="e">
        <f>VLOOKUP($A688&amp;$B688,'Cleaned Responses'!$1:$82,MATCH(K$1,'Cleaned Responses'!$1:$1,0),FALSE)</f>
        <v>#N/A</v>
      </c>
      <c r="L688" s="6" t="e">
        <f>VLOOKUP($A688&amp;$B688,'Cleaned Responses'!$1:$82,MATCH(L$1,'Cleaned Responses'!$1:$1,0),FALSE)</f>
        <v>#N/A</v>
      </c>
      <c r="M688" s="6" t="e">
        <f>VLOOKUP($A688&amp;$B688,'Cleaned Responses'!$1:$82,MATCH(M$1,'Cleaned Responses'!$1:$1,0),FALSE)</f>
        <v>#N/A</v>
      </c>
      <c r="N688" s="6" t="e">
        <f>VLOOKUP($A688&amp;$B688,'Cleaned Responses'!$1:$82,MATCH(N$1,'Cleaned Responses'!$1:$1,0),FALSE)</f>
        <v>#N/A</v>
      </c>
      <c r="O688" s="6" t="e">
        <f>VLOOKUP($A688&amp;$B688,'Cleaned Responses'!$1:$82,MATCH(O$1,'Cleaned Responses'!$1:$1,0),FALSE)</f>
        <v>#N/A</v>
      </c>
      <c r="P688" s="6" t="e">
        <f>VLOOKUP($A688&amp;$B688,'Cleaned Responses'!$1:$82,MATCH(P$1,'Cleaned Responses'!$1:$1,0),FALSE)</f>
        <v>#N/A</v>
      </c>
      <c r="Q688" s="6" t="e">
        <f>VLOOKUP($A688&amp;$B688,'Cleaned Responses'!$1:$82,MATCH(Q$1,'Cleaned Responses'!$1:$1,0),FALSE)</f>
        <v>#VALUE!</v>
      </c>
      <c r="R688" s="8" t="e">
        <f t="shared" si="243"/>
        <v>#N/A</v>
      </c>
      <c r="S688" s="8" t="e">
        <f t="shared" si="244"/>
        <v>#N/A</v>
      </c>
      <c r="T688" s="8" t="e">
        <f t="shared" si="245"/>
        <v>#N/A</v>
      </c>
      <c r="U688" s="6"/>
      <c r="V688" s="6"/>
      <c r="W688" s="6"/>
      <c r="X688" s="6"/>
      <c r="Y688" s="8" t="e">
        <f t="shared" si="246"/>
        <v>#N/A</v>
      </c>
      <c r="Z688" s="6" t="e">
        <f>VLOOKUP($A688&amp;$B688,'Cleaned Responses'!$1:$82,MATCH(Z$1,'Cleaned Responses'!$1:$1,0),FALSE)</f>
        <v>#N/A</v>
      </c>
      <c r="AA688" s="6" t="e">
        <f>VLOOKUP($A688&amp;$B688,'Cleaned Responses'!$1:$82,MATCH(AA$1,'Cleaned Responses'!$1:$1,0),FALSE)</f>
        <v>#N/A</v>
      </c>
      <c r="AB688" s="9" t="e">
        <f t="shared" si="247"/>
        <v>#N/A</v>
      </c>
      <c r="AC688" s="9" t="e">
        <f t="shared" si="248"/>
        <v>#N/A</v>
      </c>
      <c r="AD688" s="6" t="e">
        <f>VLOOKUP($A688&amp;$B688,'Cleaned Responses'!$1:$82,MATCH(AD$1,'Cleaned Responses'!$1:$1,0),FALSE)</f>
        <v>#N/A</v>
      </c>
      <c r="AE688" s="6" t="e">
        <f>VLOOKUP($A688&amp;$B688,'Cleaned Responses'!$1:$82,MATCH(AE$1,'Cleaned Responses'!$1:$1,0),FALSE)</f>
        <v>#N/A</v>
      </c>
      <c r="AF688" s="6" t="e">
        <f>VLOOKUP($A688&amp;$B688,'Cleaned Responses'!$1:$82,MATCH(AF$1,'Cleaned Responses'!$1:$1,0),FALSE)</f>
        <v>#N/A</v>
      </c>
      <c r="AG688" s="6" t="e">
        <f>VLOOKUP($A688&amp;$B688,'Cleaned Responses'!$1:$82,MATCH(AG$1,'Cleaned Responses'!$1:$1,0),FALSE)</f>
        <v>#N/A</v>
      </c>
      <c r="AH688" s="6" t="e">
        <f>VLOOKUP($A688&amp;$B688,'Cleaned Responses'!$1:$82,MATCH(AH$1,'Cleaned Responses'!$1:$1,0),FALSE)</f>
        <v>#N/A</v>
      </c>
      <c r="AI688" s="6" t="e">
        <f>VLOOKUP($A688&amp;$B688,'Cleaned Responses'!$1:$82,MATCH(AI$1,'Cleaned Responses'!$1:$1,0),FALSE)</f>
        <v>#N/A</v>
      </c>
      <c r="AJ688" s="6" t="e">
        <f>VLOOKUP($A688&amp;$B688,'Cleaned Responses'!$1:$82,MATCH(AJ$1,'Cleaned Responses'!$1:$1,0),FALSE)</f>
        <v>#N/A</v>
      </c>
      <c r="AK688" s="6" t="e">
        <f>VLOOKUP($A688&amp;$B688,'Cleaned Responses'!$1:$82,MATCH(AK$1,'Cleaned Responses'!$1:$1,0),FALSE)</f>
        <v>#N/A</v>
      </c>
      <c r="AL688" s="6" t="e">
        <f t="shared" si="249"/>
        <v>#N/A</v>
      </c>
      <c r="AM688" s="7" t="e">
        <f>VLOOKUP($A688&amp;$B688,'Cleaned Responses'!$1:$82,MATCH(AM$1,'Cleaned Responses'!$1:$1,0),FALSE)/100</f>
        <v>#N/A</v>
      </c>
      <c r="AN688" s="7" t="e">
        <f>VLOOKUP($A688&amp;$B688,'Cleaned Responses'!$1:$82,MATCH(AN$1,'Cleaned Responses'!$1:$1,0),FALSE)/100</f>
        <v>#N/A</v>
      </c>
      <c r="AO688" s="7" t="e">
        <f>VLOOKUP($A688&amp;$B688,'Cleaned Responses'!$1:$82,MATCH(AO$1,'Cleaned Responses'!$1:$1,0),FALSE)/100</f>
        <v>#N/A</v>
      </c>
      <c r="AP688" s="7" t="e">
        <f>VLOOKUP($A688&amp;$B688,'Cleaned Responses'!$1:$82,MATCH(AP$1,'Cleaned Responses'!$1:$1,0),FALSE)/100</f>
        <v>#N/A</v>
      </c>
      <c r="AQ688" s="7" t="e">
        <f>VLOOKUP($A688&amp;$B688,'Cleaned Responses'!$1:$82,MATCH(AQ$1,'Cleaned Responses'!$1:$1,0),FALSE)/100</f>
        <v>#N/A</v>
      </c>
      <c r="AR688" s="7" t="e">
        <f>VLOOKUP($A688&amp;$B688,'Cleaned Responses'!$1:$82,MATCH(AR$1,'Cleaned Responses'!$1:$1,0),FALSE)/100</f>
        <v>#N/A</v>
      </c>
      <c r="AS688" s="7" t="e">
        <f>VLOOKUP($A688&amp;$B688,'Cleaned Responses'!$1:$82,MATCH(AS$1,'Cleaned Responses'!$1:$1,0),FALSE)/100</f>
        <v>#N/A</v>
      </c>
      <c r="AT688" s="7" t="e">
        <f>VLOOKUP($A688&amp;$B688,'Cleaned Responses'!$1:$82,MATCH(AT$1,'Cleaned Responses'!$1:$1,0),FALSE)/100</f>
        <v>#N/A</v>
      </c>
      <c r="AU688" s="7" t="e">
        <f>VLOOKUP($A688&amp;$B688,'Cleaned Responses'!$1:$82,MATCH(AU$1,'Cleaned Responses'!$1:$1,0),FALSE)/100</f>
        <v>#N/A</v>
      </c>
      <c r="AV688" s="7" t="e">
        <f>VLOOKUP($A688&amp;$B688,'Cleaned Responses'!$1:$82,MATCH(AV$1,'Cleaned Responses'!$1:$1,0),FALSE)/100</f>
        <v>#N/A</v>
      </c>
      <c r="AW688" s="7" t="e">
        <f>VLOOKUP($A688&amp;$B688,'Cleaned Responses'!$1:$82,MATCH(AW$1,'Cleaned Responses'!$1:$1,0),FALSE)/100</f>
        <v>#N/A</v>
      </c>
      <c r="AX688" s="7" t="e">
        <f>VLOOKUP($A688&amp;$B688,'Cleaned Responses'!$1:$82,MATCH(AX$1,'Cleaned Responses'!$1:$1,0),FALSE)/100</f>
        <v>#N/A</v>
      </c>
      <c r="AY688" s="7" t="e">
        <f>VLOOKUP($A688&amp;$B688,'Cleaned Responses'!$1:$82,MATCH(AY$1,'Cleaned Responses'!$1:$1,0),FALSE)/100</f>
        <v>#N/A</v>
      </c>
      <c r="AZ688" s="7" t="e">
        <f>VLOOKUP($A688&amp;$B688,'Cleaned Responses'!$1:$82,MATCH(AZ$1,'Cleaned Responses'!$1:$1,0),FALSE)/100</f>
        <v>#N/A</v>
      </c>
      <c r="BA688" s="7" t="e">
        <f>VLOOKUP($A688&amp;$B688,'Cleaned Responses'!$1:$82,MATCH(BA$1,'Cleaned Responses'!$1:$1,0),FALSE)/100</f>
        <v>#N/A</v>
      </c>
      <c r="BB688" s="7" t="e">
        <f>VLOOKUP($A688&amp;$B688,'Cleaned Responses'!$1:$82,MATCH(BB$1,'Cleaned Responses'!$1:$1,0),FALSE)/100</f>
        <v>#N/A</v>
      </c>
      <c r="BC688" s="7" t="e">
        <f>VLOOKUP($A688&amp;$B688,'Cleaned Responses'!$1:$82,MATCH(BC$1,'Cleaned Responses'!$1:$1,0),FALSE)/100</f>
        <v>#N/A</v>
      </c>
      <c r="BD688" s="7" t="e">
        <f>VLOOKUP($A688&amp;$B688,'Cleaned Responses'!$1:$82,MATCH(BD$1,'Cleaned Responses'!$1:$1,0),FALSE)/100</f>
        <v>#N/A</v>
      </c>
      <c r="BE688" s="7" t="e">
        <f>VLOOKUP($A688&amp;$B688,'Cleaned Responses'!$1:$82,MATCH(BE$1,'Cleaned Responses'!$1:$1,0),FALSE)/100</f>
        <v>#N/A</v>
      </c>
      <c r="BF688" s="7"/>
      <c r="BG688" s="6" t="e">
        <f>VLOOKUP($A688&amp;$B688,'Cleaned Responses'!$1:$82,MATCH(BG$1,'Cleaned Responses'!$1:$1,0),FALSE)</f>
        <v>#N/A</v>
      </c>
      <c r="BH688" s="6" t="e">
        <f>VLOOKUP($A688&amp;$B688,'Cleaned Responses'!$1:$82,MATCH(BH$1,'Cleaned Responses'!$1:$1,0),FALSE)</f>
        <v>#N/A</v>
      </c>
      <c r="BI688" t="e">
        <f>VLOOKUP($A688&amp;$B688,'Cleaned Responses'!$1:$82,MATCH(BI$1,'Cleaned Responses'!$1:$1,0),FALSE)/100</f>
        <v>#N/A</v>
      </c>
      <c r="BJ688" t="e">
        <f>VLOOKUP($A688&amp;$B688,'Cleaned Responses'!$1:$82,MATCH(BJ$1,'Cleaned Responses'!$1:$1,0),FALSE)/100</f>
        <v>#N/A</v>
      </c>
      <c r="BK688" t="e">
        <f>VLOOKUP($A688&amp;$B688,'Cleaned Responses'!$1:$82,MATCH(BK$1,'Cleaned Responses'!$1:$1,0),FALSE)/100</f>
        <v>#N/A</v>
      </c>
      <c r="BL688" t="e">
        <f t="shared" si="228"/>
        <v>#N/A</v>
      </c>
      <c r="BM688" t="e">
        <f t="shared" si="229"/>
        <v>#N/A</v>
      </c>
      <c r="BN688" t="e">
        <f t="shared" si="230"/>
        <v>#N/A</v>
      </c>
      <c r="BO688" t="e">
        <f>VLOOKUP($A688&amp;$B688,'Cleaned Responses'!$1:$82,MATCH(BO$1,'Cleaned Responses'!$1:$1,0),FALSE)/100</f>
        <v>#N/A</v>
      </c>
      <c r="BP688" t="e">
        <f>VLOOKUP($A688&amp;$B688,'Cleaned Responses'!$1:$82,MATCH(BP$1,'Cleaned Responses'!$1:$1,0),FALSE)/100</f>
        <v>#N/A</v>
      </c>
      <c r="BQ688" t="e">
        <f>VLOOKUP($A688&amp;$B688,'Cleaned Responses'!$1:$82,MATCH(BQ$1,'Cleaned Responses'!$1:$1,0),FALSE)/100</f>
        <v>#N/A</v>
      </c>
      <c r="BR688" t="e">
        <f>VLOOKUP($A688&amp;$B688,'Cleaned Responses'!$1:$82,MATCH(BR$1,'Cleaned Responses'!$1:$1,0),FALSE)/100</f>
        <v>#N/A</v>
      </c>
      <c r="BS688" t="e">
        <f>VLOOKUP($A688&amp;$B688,'Cleaned Responses'!$1:$82,MATCH(BS$1,'Cleaned Responses'!$1:$1,0),FALSE)/100</f>
        <v>#N/A</v>
      </c>
      <c r="BT688" t="e">
        <f>VLOOKUP($A688&amp;$B688,'Cleaned Responses'!$1:$82,MATCH(BT$1,'Cleaned Responses'!$1:$1,0),FALSE)/100</f>
        <v>#N/A</v>
      </c>
      <c r="BU688" t="e">
        <f>VLOOKUP($A688&amp;$B688,'Cleaned Responses'!$1:$82,MATCH(BU$1,'Cleaned Responses'!$1:$1,0),FALSE)/100</f>
        <v>#N/A</v>
      </c>
      <c r="BV688" t="e">
        <f>VLOOKUP($A688&amp;$B688,'Cleaned Responses'!$1:$82,MATCH(BV$1,'Cleaned Responses'!$1:$1,0),FALSE)/100</f>
        <v>#N/A</v>
      </c>
      <c r="BW688" t="e">
        <f>VLOOKUP($A688&amp;$B688,'Cleaned Responses'!$1:$82,MATCH(BW$1,'Cleaned Responses'!$1:$1,0),FALSE)/100</f>
        <v>#N/A</v>
      </c>
      <c r="BX688" t="e">
        <f>VLOOKUP($A688&amp;$B688,'Cleaned Responses'!$1:$82,MATCH(BX$1,'Cleaned Responses'!$1:$1,0),FALSE)/100</f>
        <v>#N/A</v>
      </c>
      <c r="BY688" t="e">
        <f>VLOOKUP($A688&amp;$B688,'Cleaned Responses'!$1:$82,MATCH(BY$1,'Cleaned Responses'!$1:$1,0),FALSE)/100</f>
        <v>#N/A</v>
      </c>
      <c r="BZ688" t="e">
        <f>VLOOKUP($A688&amp;$B688,'Cleaned Responses'!$1:$82,MATCH(BZ$1,'Cleaned Responses'!$1:$1,0),FALSE)/100</f>
        <v>#N/A</v>
      </c>
      <c r="CA688" t="e">
        <f t="shared" si="231"/>
        <v>#N/A</v>
      </c>
      <c r="CB688" t="e">
        <f t="shared" si="232"/>
        <v>#N/A</v>
      </c>
      <c r="CC688" t="e">
        <f t="shared" si="233"/>
        <v>#N/A</v>
      </c>
      <c r="CD688" t="e">
        <f t="shared" si="234"/>
        <v>#N/A</v>
      </c>
      <c r="CE688" t="e">
        <f t="shared" si="235"/>
        <v>#N/A</v>
      </c>
      <c r="CF688" t="e">
        <f t="shared" si="236"/>
        <v>#N/A</v>
      </c>
      <c r="CG688" t="e">
        <f t="shared" si="237"/>
        <v>#N/A</v>
      </c>
      <c r="CH688" t="e">
        <f t="shared" si="238"/>
        <v>#N/A</v>
      </c>
      <c r="CI688" t="e">
        <f t="shared" si="239"/>
        <v>#N/A</v>
      </c>
      <c r="CJ688" t="e">
        <f t="shared" si="240"/>
        <v>#N/A</v>
      </c>
      <c r="CK688" t="e">
        <f t="shared" si="241"/>
        <v>#N/A</v>
      </c>
    </row>
    <row r="689" spans="1:89" ht="20" customHeight="1" x14ac:dyDescent="0.25">
      <c r="A689" s="163"/>
      <c r="B689" s="6"/>
      <c r="C689" s="6" t="e">
        <f>VLOOKUP($A689&amp;$B689,'Cleaned Responses'!$1:$82,MATCH($C$1,'Cleaned Responses'!$1:$1,0),FALSE)</f>
        <v>#N/A</v>
      </c>
      <c r="D689" s="6" t="e">
        <f>VLOOKUP($A689&amp;$B689,'Cleaned Responses'!$1:$82,MATCH(D$1,'Cleaned Responses'!$1:$1,0),FALSE)</f>
        <v>#N/A</v>
      </c>
      <c r="E689" s="6" t="e">
        <f>VLOOKUP($A689&amp;$B689,'Cleaned Responses'!$1:$82,MATCH(E$1,'Cleaned Responses'!$1:$1,0),FALSE)</f>
        <v>#N/A</v>
      </c>
      <c r="F689" s="6" t="e">
        <f>VLOOKUP($A689&amp;$B689,'Cleaned Responses'!$1:$82,MATCH(F$1,'Cleaned Responses'!$1:$1,0),FALSE)</f>
        <v>#N/A</v>
      </c>
      <c r="G689" s="6" t="e">
        <f t="shared" si="242"/>
        <v>#N/A</v>
      </c>
      <c r="H689" s="6" t="e">
        <f>VLOOKUP($A689&amp;$B689,'Cleaned Responses'!$1:$82,MATCH(H$1,'Cleaned Responses'!$1:$1,0),FALSE)</f>
        <v>#N/A</v>
      </c>
      <c r="I689" s="6" t="e">
        <f>VLOOKUP($A689&amp;$B689,'Cleaned Responses'!$1:$82,MATCH(I$1,'Cleaned Responses'!$1:$1,0),FALSE)</f>
        <v>#N/A</v>
      </c>
      <c r="J689" s="6" t="e">
        <f>VLOOKUP($A689&amp;$B689,'Cleaned Responses'!$1:$82,MATCH(J$1,'Cleaned Responses'!$1:$1,0),FALSE)</f>
        <v>#N/A</v>
      </c>
      <c r="K689" s="6" t="e">
        <f>VLOOKUP($A689&amp;$B689,'Cleaned Responses'!$1:$82,MATCH(K$1,'Cleaned Responses'!$1:$1,0),FALSE)</f>
        <v>#N/A</v>
      </c>
      <c r="L689" s="6" t="e">
        <f>VLOOKUP($A689&amp;$B689,'Cleaned Responses'!$1:$82,MATCH(L$1,'Cleaned Responses'!$1:$1,0),FALSE)</f>
        <v>#N/A</v>
      </c>
      <c r="M689" s="6" t="e">
        <f>VLOOKUP($A689&amp;$B689,'Cleaned Responses'!$1:$82,MATCH(M$1,'Cleaned Responses'!$1:$1,0),FALSE)</f>
        <v>#N/A</v>
      </c>
      <c r="N689" s="6" t="e">
        <f>VLOOKUP($A689&amp;$B689,'Cleaned Responses'!$1:$82,MATCH(N$1,'Cleaned Responses'!$1:$1,0),FALSE)</f>
        <v>#N/A</v>
      </c>
      <c r="O689" s="6" t="e">
        <f>VLOOKUP($A689&amp;$B689,'Cleaned Responses'!$1:$82,MATCH(O$1,'Cleaned Responses'!$1:$1,0),FALSE)</f>
        <v>#N/A</v>
      </c>
      <c r="P689" s="6" t="e">
        <f>VLOOKUP($A689&amp;$B689,'Cleaned Responses'!$1:$82,MATCH(P$1,'Cleaned Responses'!$1:$1,0),FALSE)</f>
        <v>#N/A</v>
      </c>
      <c r="Q689" s="6" t="e">
        <f>VLOOKUP($A689&amp;$B689,'Cleaned Responses'!$1:$82,MATCH(Q$1,'Cleaned Responses'!$1:$1,0),FALSE)</f>
        <v>#VALUE!</v>
      </c>
      <c r="R689" s="8" t="e">
        <f t="shared" si="243"/>
        <v>#N/A</v>
      </c>
      <c r="S689" s="8" t="e">
        <f t="shared" si="244"/>
        <v>#N/A</v>
      </c>
      <c r="T689" s="8" t="e">
        <f t="shared" si="245"/>
        <v>#N/A</v>
      </c>
      <c r="U689" s="6"/>
      <c r="V689" s="6"/>
      <c r="W689" s="6"/>
      <c r="X689" s="6"/>
      <c r="Y689" s="8" t="e">
        <f t="shared" si="246"/>
        <v>#N/A</v>
      </c>
      <c r="Z689" s="6" t="e">
        <f>VLOOKUP($A689&amp;$B689,'Cleaned Responses'!$1:$82,MATCH(Z$1,'Cleaned Responses'!$1:$1,0),FALSE)</f>
        <v>#N/A</v>
      </c>
      <c r="AA689" s="6" t="e">
        <f>VLOOKUP($A689&amp;$B689,'Cleaned Responses'!$1:$82,MATCH(AA$1,'Cleaned Responses'!$1:$1,0),FALSE)</f>
        <v>#N/A</v>
      </c>
      <c r="AB689" s="9" t="e">
        <f t="shared" si="247"/>
        <v>#N/A</v>
      </c>
      <c r="AC689" s="9" t="e">
        <f t="shared" si="248"/>
        <v>#N/A</v>
      </c>
      <c r="AD689" s="6" t="e">
        <f>VLOOKUP($A689&amp;$B689,'Cleaned Responses'!$1:$82,MATCH(AD$1,'Cleaned Responses'!$1:$1,0),FALSE)</f>
        <v>#N/A</v>
      </c>
      <c r="AE689" s="6" t="e">
        <f>VLOOKUP($A689&amp;$B689,'Cleaned Responses'!$1:$82,MATCH(AE$1,'Cleaned Responses'!$1:$1,0),FALSE)</f>
        <v>#N/A</v>
      </c>
      <c r="AF689" s="6" t="e">
        <f>VLOOKUP($A689&amp;$B689,'Cleaned Responses'!$1:$82,MATCH(AF$1,'Cleaned Responses'!$1:$1,0),FALSE)</f>
        <v>#N/A</v>
      </c>
      <c r="AG689" s="6" t="e">
        <f>VLOOKUP($A689&amp;$B689,'Cleaned Responses'!$1:$82,MATCH(AG$1,'Cleaned Responses'!$1:$1,0),FALSE)</f>
        <v>#N/A</v>
      </c>
      <c r="AH689" s="6" t="e">
        <f>VLOOKUP($A689&amp;$B689,'Cleaned Responses'!$1:$82,MATCH(AH$1,'Cleaned Responses'!$1:$1,0),FALSE)</f>
        <v>#N/A</v>
      </c>
      <c r="AI689" s="6" t="e">
        <f>VLOOKUP($A689&amp;$B689,'Cleaned Responses'!$1:$82,MATCH(AI$1,'Cleaned Responses'!$1:$1,0),FALSE)</f>
        <v>#N/A</v>
      </c>
      <c r="AJ689" s="6" t="e">
        <f>VLOOKUP($A689&amp;$B689,'Cleaned Responses'!$1:$82,MATCH(AJ$1,'Cleaned Responses'!$1:$1,0),FALSE)</f>
        <v>#N/A</v>
      </c>
      <c r="AK689" s="6" t="e">
        <f>VLOOKUP($A689&amp;$B689,'Cleaned Responses'!$1:$82,MATCH(AK$1,'Cleaned Responses'!$1:$1,0),FALSE)</f>
        <v>#N/A</v>
      </c>
      <c r="AL689" s="6" t="e">
        <f t="shared" si="249"/>
        <v>#N/A</v>
      </c>
      <c r="AM689" s="7" t="e">
        <f>VLOOKUP($A689&amp;$B689,'Cleaned Responses'!$1:$82,MATCH(AM$1,'Cleaned Responses'!$1:$1,0),FALSE)/100</f>
        <v>#N/A</v>
      </c>
      <c r="AN689" s="7" t="e">
        <f>VLOOKUP($A689&amp;$B689,'Cleaned Responses'!$1:$82,MATCH(AN$1,'Cleaned Responses'!$1:$1,0),FALSE)/100</f>
        <v>#N/A</v>
      </c>
      <c r="AO689" s="7" t="e">
        <f>VLOOKUP($A689&amp;$B689,'Cleaned Responses'!$1:$82,MATCH(AO$1,'Cleaned Responses'!$1:$1,0),FALSE)/100</f>
        <v>#N/A</v>
      </c>
      <c r="AP689" s="7" t="e">
        <f>VLOOKUP($A689&amp;$B689,'Cleaned Responses'!$1:$82,MATCH(AP$1,'Cleaned Responses'!$1:$1,0),FALSE)/100</f>
        <v>#N/A</v>
      </c>
      <c r="AQ689" s="7" t="e">
        <f>VLOOKUP($A689&amp;$B689,'Cleaned Responses'!$1:$82,MATCH(AQ$1,'Cleaned Responses'!$1:$1,0),FALSE)/100</f>
        <v>#N/A</v>
      </c>
      <c r="AR689" s="7" t="e">
        <f>VLOOKUP($A689&amp;$B689,'Cleaned Responses'!$1:$82,MATCH(AR$1,'Cleaned Responses'!$1:$1,0),FALSE)/100</f>
        <v>#N/A</v>
      </c>
      <c r="AS689" s="7" t="e">
        <f>VLOOKUP($A689&amp;$B689,'Cleaned Responses'!$1:$82,MATCH(AS$1,'Cleaned Responses'!$1:$1,0),FALSE)/100</f>
        <v>#N/A</v>
      </c>
      <c r="AT689" s="7" t="e">
        <f>VLOOKUP($A689&amp;$B689,'Cleaned Responses'!$1:$82,MATCH(AT$1,'Cleaned Responses'!$1:$1,0),FALSE)/100</f>
        <v>#N/A</v>
      </c>
      <c r="AU689" s="7" t="e">
        <f>VLOOKUP($A689&amp;$B689,'Cleaned Responses'!$1:$82,MATCH(AU$1,'Cleaned Responses'!$1:$1,0),FALSE)/100</f>
        <v>#N/A</v>
      </c>
      <c r="AV689" s="7" t="e">
        <f>VLOOKUP($A689&amp;$B689,'Cleaned Responses'!$1:$82,MATCH(AV$1,'Cleaned Responses'!$1:$1,0),FALSE)/100</f>
        <v>#N/A</v>
      </c>
      <c r="AW689" s="7" t="e">
        <f>VLOOKUP($A689&amp;$B689,'Cleaned Responses'!$1:$82,MATCH(AW$1,'Cleaned Responses'!$1:$1,0),FALSE)/100</f>
        <v>#N/A</v>
      </c>
      <c r="AX689" s="7" t="e">
        <f>VLOOKUP($A689&amp;$B689,'Cleaned Responses'!$1:$82,MATCH(AX$1,'Cleaned Responses'!$1:$1,0),FALSE)/100</f>
        <v>#N/A</v>
      </c>
      <c r="AY689" s="7" t="e">
        <f>VLOOKUP($A689&amp;$B689,'Cleaned Responses'!$1:$82,MATCH(AY$1,'Cleaned Responses'!$1:$1,0),FALSE)/100</f>
        <v>#N/A</v>
      </c>
      <c r="AZ689" s="7" t="e">
        <f>VLOOKUP($A689&amp;$B689,'Cleaned Responses'!$1:$82,MATCH(AZ$1,'Cleaned Responses'!$1:$1,0),FALSE)/100</f>
        <v>#N/A</v>
      </c>
      <c r="BA689" s="7" t="e">
        <f>VLOOKUP($A689&amp;$B689,'Cleaned Responses'!$1:$82,MATCH(BA$1,'Cleaned Responses'!$1:$1,0),FALSE)/100</f>
        <v>#N/A</v>
      </c>
      <c r="BB689" s="7" t="e">
        <f>VLOOKUP($A689&amp;$B689,'Cleaned Responses'!$1:$82,MATCH(BB$1,'Cleaned Responses'!$1:$1,0),FALSE)/100</f>
        <v>#N/A</v>
      </c>
      <c r="BC689" s="7" t="e">
        <f>VLOOKUP($A689&amp;$B689,'Cleaned Responses'!$1:$82,MATCH(BC$1,'Cleaned Responses'!$1:$1,0),FALSE)/100</f>
        <v>#N/A</v>
      </c>
      <c r="BD689" s="7" t="e">
        <f>VLOOKUP($A689&amp;$B689,'Cleaned Responses'!$1:$82,MATCH(BD$1,'Cleaned Responses'!$1:$1,0),FALSE)/100</f>
        <v>#N/A</v>
      </c>
      <c r="BE689" s="7" t="e">
        <f>VLOOKUP($A689&amp;$B689,'Cleaned Responses'!$1:$82,MATCH(BE$1,'Cleaned Responses'!$1:$1,0),FALSE)/100</f>
        <v>#N/A</v>
      </c>
      <c r="BF689" s="7"/>
      <c r="BG689" s="6" t="e">
        <f>VLOOKUP($A689&amp;$B689,'Cleaned Responses'!$1:$82,MATCH(BG$1,'Cleaned Responses'!$1:$1,0),FALSE)</f>
        <v>#N/A</v>
      </c>
      <c r="BH689" s="6" t="e">
        <f>VLOOKUP($A689&amp;$B689,'Cleaned Responses'!$1:$82,MATCH(BH$1,'Cleaned Responses'!$1:$1,0),FALSE)</f>
        <v>#N/A</v>
      </c>
      <c r="BI689" t="e">
        <f>VLOOKUP($A689&amp;$B689,'Cleaned Responses'!$1:$82,MATCH(BI$1,'Cleaned Responses'!$1:$1,0),FALSE)/100</f>
        <v>#N/A</v>
      </c>
      <c r="BJ689" t="e">
        <f>VLOOKUP($A689&amp;$B689,'Cleaned Responses'!$1:$82,MATCH(BJ$1,'Cleaned Responses'!$1:$1,0),FALSE)/100</f>
        <v>#N/A</v>
      </c>
      <c r="BK689" t="e">
        <f>VLOOKUP($A689&amp;$B689,'Cleaned Responses'!$1:$82,MATCH(BK$1,'Cleaned Responses'!$1:$1,0),FALSE)/100</f>
        <v>#N/A</v>
      </c>
      <c r="BL689" t="e">
        <f t="shared" si="228"/>
        <v>#N/A</v>
      </c>
      <c r="BM689" t="e">
        <f t="shared" si="229"/>
        <v>#N/A</v>
      </c>
      <c r="BN689" t="e">
        <f t="shared" si="230"/>
        <v>#N/A</v>
      </c>
      <c r="BO689" t="e">
        <f>VLOOKUP($A689&amp;$B689,'Cleaned Responses'!$1:$82,MATCH(BO$1,'Cleaned Responses'!$1:$1,0),FALSE)/100</f>
        <v>#N/A</v>
      </c>
      <c r="BP689" t="e">
        <f>VLOOKUP($A689&amp;$B689,'Cleaned Responses'!$1:$82,MATCH(BP$1,'Cleaned Responses'!$1:$1,0),FALSE)/100</f>
        <v>#N/A</v>
      </c>
      <c r="BQ689" t="e">
        <f>VLOOKUP($A689&amp;$B689,'Cleaned Responses'!$1:$82,MATCH(BQ$1,'Cleaned Responses'!$1:$1,0),FALSE)/100</f>
        <v>#N/A</v>
      </c>
      <c r="BR689" t="e">
        <f>VLOOKUP($A689&amp;$B689,'Cleaned Responses'!$1:$82,MATCH(BR$1,'Cleaned Responses'!$1:$1,0),FALSE)/100</f>
        <v>#N/A</v>
      </c>
      <c r="BS689" t="e">
        <f>VLOOKUP($A689&amp;$B689,'Cleaned Responses'!$1:$82,MATCH(BS$1,'Cleaned Responses'!$1:$1,0),FALSE)/100</f>
        <v>#N/A</v>
      </c>
      <c r="BT689" t="e">
        <f>VLOOKUP($A689&amp;$B689,'Cleaned Responses'!$1:$82,MATCH(BT$1,'Cleaned Responses'!$1:$1,0),FALSE)/100</f>
        <v>#N/A</v>
      </c>
      <c r="BU689" t="e">
        <f>VLOOKUP($A689&amp;$B689,'Cleaned Responses'!$1:$82,MATCH(BU$1,'Cleaned Responses'!$1:$1,0),FALSE)/100</f>
        <v>#N/A</v>
      </c>
      <c r="BV689" t="e">
        <f>VLOOKUP($A689&amp;$B689,'Cleaned Responses'!$1:$82,MATCH(BV$1,'Cleaned Responses'!$1:$1,0),FALSE)/100</f>
        <v>#N/A</v>
      </c>
      <c r="BW689" t="e">
        <f>VLOOKUP($A689&amp;$B689,'Cleaned Responses'!$1:$82,MATCH(BW$1,'Cleaned Responses'!$1:$1,0),FALSE)/100</f>
        <v>#N/A</v>
      </c>
      <c r="BX689" t="e">
        <f>VLOOKUP($A689&amp;$B689,'Cleaned Responses'!$1:$82,MATCH(BX$1,'Cleaned Responses'!$1:$1,0),FALSE)/100</f>
        <v>#N/A</v>
      </c>
      <c r="BY689" t="e">
        <f>VLOOKUP($A689&amp;$B689,'Cleaned Responses'!$1:$82,MATCH(BY$1,'Cleaned Responses'!$1:$1,0),FALSE)/100</f>
        <v>#N/A</v>
      </c>
      <c r="BZ689" t="e">
        <f>VLOOKUP($A689&amp;$B689,'Cleaned Responses'!$1:$82,MATCH(BZ$1,'Cleaned Responses'!$1:$1,0),FALSE)/100</f>
        <v>#N/A</v>
      </c>
      <c r="CA689" t="e">
        <f t="shared" si="231"/>
        <v>#N/A</v>
      </c>
      <c r="CB689" t="e">
        <f t="shared" si="232"/>
        <v>#N/A</v>
      </c>
      <c r="CC689" t="e">
        <f t="shared" si="233"/>
        <v>#N/A</v>
      </c>
      <c r="CD689" t="e">
        <f t="shared" si="234"/>
        <v>#N/A</v>
      </c>
      <c r="CE689" t="e">
        <f t="shared" si="235"/>
        <v>#N/A</v>
      </c>
      <c r="CF689" t="e">
        <f t="shared" si="236"/>
        <v>#N/A</v>
      </c>
      <c r="CG689" t="e">
        <f t="shared" si="237"/>
        <v>#N/A</v>
      </c>
      <c r="CH689" t="e">
        <f t="shared" si="238"/>
        <v>#N/A</v>
      </c>
      <c r="CI689" t="e">
        <f t="shared" si="239"/>
        <v>#N/A</v>
      </c>
      <c r="CJ689" t="e">
        <f t="shared" si="240"/>
        <v>#N/A</v>
      </c>
      <c r="CK689" t="e">
        <f t="shared" si="241"/>
        <v>#N/A</v>
      </c>
    </row>
    <row r="690" spans="1:89" ht="20" customHeight="1" x14ac:dyDescent="0.25">
      <c r="A690" s="163"/>
      <c r="B690" s="6"/>
      <c r="C690" s="6" t="e">
        <f>VLOOKUP($A690&amp;$B690,'Cleaned Responses'!$1:$82,MATCH($C$1,'Cleaned Responses'!$1:$1,0),FALSE)</f>
        <v>#N/A</v>
      </c>
      <c r="D690" s="6" t="e">
        <f>VLOOKUP($A690&amp;$B690,'Cleaned Responses'!$1:$82,MATCH(D$1,'Cleaned Responses'!$1:$1,0),FALSE)</f>
        <v>#N/A</v>
      </c>
      <c r="E690" s="6" t="e">
        <f>VLOOKUP($A690&amp;$B690,'Cleaned Responses'!$1:$82,MATCH(E$1,'Cleaned Responses'!$1:$1,0),FALSE)</f>
        <v>#N/A</v>
      </c>
      <c r="F690" s="6" t="e">
        <f>VLOOKUP($A690&amp;$B690,'Cleaned Responses'!$1:$82,MATCH(F$1,'Cleaned Responses'!$1:$1,0),FALSE)</f>
        <v>#N/A</v>
      </c>
      <c r="G690" s="6" t="e">
        <f t="shared" si="242"/>
        <v>#N/A</v>
      </c>
      <c r="H690" s="6" t="e">
        <f>VLOOKUP($A690&amp;$B690,'Cleaned Responses'!$1:$82,MATCH(H$1,'Cleaned Responses'!$1:$1,0),FALSE)</f>
        <v>#N/A</v>
      </c>
      <c r="I690" s="6" t="e">
        <f>VLOOKUP($A690&amp;$B690,'Cleaned Responses'!$1:$82,MATCH(I$1,'Cleaned Responses'!$1:$1,0),FALSE)</f>
        <v>#N/A</v>
      </c>
      <c r="J690" s="6" t="e">
        <f>VLOOKUP($A690&amp;$B690,'Cleaned Responses'!$1:$82,MATCH(J$1,'Cleaned Responses'!$1:$1,0),FALSE)</f>
        <v>#N/A</v>
      </c>
      <c r="K690" s="6" t="e">
        <f>VLOOKUP($A690&amp;$B690,'Cleaned Responses'!$1:$82,MATCH(K$1,'Cleaned Responses'!$1:$1,0),FALSE)</f>
        <v>#N/A</v>
      </c>
      <c r="L690" s="6" t="e">
        <f>VLOOKUP($A690&amp;$B690,'Cleaned Responses'!$1:$82,MATCH(L$1,'Cleaned Responses'!$1:$1,0),FALSE)</f>
        <v>#N/A</v>
      </c>
      <c r="M690" s="6" t="e">
        <f>VLOOKUP($A690&amp;$B690,'Cleaned Responses'!$1:$82,MATCH(M$1,'Cleaned Responses'!$1:$1,0),FALSE)</f>
        <v>#N/A</v>
      </c>
      <c r="N690" s="6" t="e">
        <f>VLOOKUP($A690&amp;$B690,'Cleaned Responses'!$1:$82,MATCH(N$1,'Cleaned Responses'!$1:$1,0),FALSE)</f>
        <v>#N/A</v>
      </c>
      <c r="O690" s="6" t="e">
        <f>VLOOKUP($A690&amp;$B690,'Cleaned Responses'!$1:$82,MATCH(O$1,'Cleaned Responses'!$1:$1,0),FALSE)</f>
        <v>#N/A</v>
      </c>
      <c r="P690" s="6" t="e">
        <f>VLOOKUP($A690&amp;$B690,'Cleaned Responses'!$1:$82,MATCH(P$1,'Cleaned Responses'!$1:$1,0),FALSE)</f>
        <v>#N/A</v>
      </c>
      <c r="Q690" s="6" t="e">
        <f>VLOOKUP($A690&amp;$B690,'Cleaned Responses'!$1:$82,MATCH(Q$1,'Cleaned Responses'!$1:$1,0),FALSE)</f>
        <v>#VALUE!</v>
      </c>
      <c r="R690" s="8" t="e">
        <f t="shared" si="243"/>
        <v>#N/A</v>
      </c>
      <c r="S690" s="8" t="e">
        <f t="shared" si="244"/>
        <v>#N/A</v>
      </c>
      <c r="T690" s="8" t="e">
        <f t="shared" si="245"/>
        <v>#N/A</v>
      </c>
      <c r="U690" s="6"/>
      <c r="V690" s="6"/>
      <c r="W690" s="6"/>
      <c r="X690" s="6"/>
      <c r="Y690" s="8" t="e">
        <f t="shared" si="246"/>
        <v>#N/A</v>
      </c>
      <c r="Z690" s="6" t="e">
        <f>VLOOKUP($A690&amp;$B690,'Cleaned Responses'!$1:$82,MATCH(Z$1,'Cleaned Responses'!$1:$1,0),FALSE)</f>
        <v>#N/A</v>
      </c>
      <c r="AA690" s="6" t="e">
        <f>VLOOKUP($A690&amp;$B690,'Cleaned Responses'!$1:$82,MATCH(AA$1,'Cleaned Responses'!$1:$1,0),FALSE)</f>
        <v>#N/A</v>
      </c>
      <c r="AB690" s="9" t="e">
        <f t="shared" si="247"/>
        <v>#N/A</v>
      </c>
      <c r="AC690" s="9" t="e">
        <f t="shared" si="248"/>
        <v>#N/A</v>
      </c>
      <c r="AD690" s="6" t="e">
        <f>VLOOKUP($A690&amp;$B690,'Cleaned Responses'!$1:$82,MATCH(AD$1,'Cleaned Responses'!$1:$1,0),FALSE)</f>
        <v>#N/A</v>
      </c>
      <c r="AE690" s="6" t="e">
        <f>VLOOKUP($A690&amp;$B690,'Cleaned Responses'!$1:$82,MATCH(AE$1,'Cleaned Responses'!$1:$1,0),FALSE)</f>
        <v>#N/A</v>
      </c>
      <c r="AF690" s="6" t="e">
        <f>VLOOKUP($A690&amp;$B690,'Cleaned Responses'!$1:$82,MATCH(AF$1,'Cleaned Responses'!$1:$1,0),FALSE)</f>
        <v>#N/A</v>
      </c>
      <c r="AG690" s="6" t="e">
        <f>VLOOKUP($A690&amp;$B690,'Cleaned Responses'!$1:$82,MATCH(AG$1,'Cleaned Responses'!$1:$1,0),FALSE)</f>
        <v>#N/A</v>
      </c>
      <c r="AH690" s="6" t="e">
        <f>VLOOKUP($A690&amp;$B690,'Cleaned Responses'!$1:$82,MATCH(AH$1,'Cleaned Responses'!$1:$1,0),FALSE)</f>
        <v>#N/A</v>
      </c>
      <c r="AI690" s="6" t="e">
        <f>VLOOKUP($A690&amp;$B690,'Cleaned Responses'!$1:$82,MATCH(AI$1,'Cleaned Responses'!$1:$1,0),FALSE)</f>
        <v>#N/A</v>
      </c>
      <c r="AJ690" s="6" t="e">
        <f>VLOOKUP($A690&amp;$B690,'Cleaned Responses'!$1:$82,MATCH(AJ$1,'Cleaned Responses'!$1:$1,0),FALSE)</f>
        <v>#N/A</v>
      </c>
      <c r="AK690" s="6" t="e">
        <f>VLOOKUP($A690&amp;$B690,'Cleaned Responses'!$1:$82,MATCH(AK$1,'Cleaned Responses'!$1:$1,0),FALSE)</f>
        <v>#N/A</v>
      </c>
      <c r="AL690" s="6" t="e">
        <f t="shared" si="249"/>
        <v>#N/A</v>
      </c>
      <c r="AM690" s="7" t="e">
        <f>VLOOKUP($A690&amp;$B690,'Cleaned Responses'!$1:$82,MATCH(AM$1,'Cleaned Responses'!$1:$1,0),FALSE)/100</f>
        <v>#N/A</v>
      </c>
      <c r="AN690" s="7" t="e">
        <f>VLOOKUP($A690&amp;$B690,'Cleaned Responses'!$1:$82,MATCH(AN$1,'Cleaned Responses'!$1:$1,0),FALSE)/100</f>
        <v>#N/A</v>
      </c>
      <c r="AO690" s="7" t="e">
        <f>VLOOKUP($A690&amp;$B690,'Cleaned Responses'!$1:$82,MATCH(AO$1,'Cleaned Responses'!$1:$1,0),FALSE)/100</f>
        <v>#N/A</v>
      </c>
      <c r="AP690" s="7" t="e">
        <f>VLOOKUP($A690&amp;$B690,'Cleaned Responses'!$1:$82,MATCH(AP$1,'Cleaned Responses'!$1:$1,0),FALSE)/100</f>
        <v>#N/A</v>
      </c>
      <c r="AQ690" s="7" t="e">
        <f>VLOOKUP($A690&amp;$B690,'Cleaned Responses'!$1:$82,MATCH(AQ$1,'Cleaned Responses'!$1:$1,0),FALSE)/100</f>
        <v>#N/A</v>
      </c>
      <c r="AR690" s="7" t="e">
        <f>VLOOKUP($A690&amp;$B690,'Cleaned Responses'!$1:$82,MATCH(AR$1,'Cleaned Responses'!$1:$1,0),FALSE)/100</f>
        <v>#N/A</v>
      </c>
      <c r="AS690" s="7" t="e">
        <f>VLOOKUP($A690&amp;$B690,'Cleaned Responses'!$1:$82,MATCH(AS$1,'Cleaned Responses'!$1:$1,0),FALSE)/100</f>
        <v>#N/A</v>
      </c>
      <c r="AT690" s="7" t="e">
        <f>VLOOKUP($A690&amp;$B690,'Cleaned Responses'!$1:$82,MATCH(AT$1,'Cleaned Responses'!$1:$1,0),FALSE)/100</f>
        <v>#N/A</v>
      </c>
      <c r="AU690" s="7" t="e">
        <f>VLOOKUP($A690&amp;$B690,'Cleaned Responses'!$1:$82,MATCH(AU$1,'Cleaned Responses'!$1:$1,0),FALSE)/100</f>
        <v>#N/A</v>
      </c>
      <c r="AV690" s="7" t="e">
        <f>VLOOKUP($A690&amp;$B690,'Cleaned Responses'!$1:$82,MATCH(AV$1,'Cleaned Responses'!$1:$1,0),FALSE)/100</f>
        <v>#N/A</v>
      </c>
      <c r="AW690" s="7" t="e">
        <f>VLOOKUP($A690&amp;$B690,'Cleaned Responses'!$1:$82,MATCH(AW$1,'Cleaned Responses'!$1:$1,0),FALSE)/100</f>
        <v>#N/A</v>
      </c>
      <c r="AX690" s="7" t="e">
        <f>VLOOKUP($A690&amp;$B690,'Cleaned Responses'!$1:$82,MATCH(AX$1,'Cleaned Responses'!$1:$1,0),FALSE)/100</f>
        <v>#N/A</v>
      </c>
      <c r="AY690" s="7" t="e">
        <f>VLOOKUP($A690&amp;$B690,'Cleaned Responses'!$1:$82,MATCH(AY$1,'Cleaned Responses'!$1:$1,0),FALSE)/100</f>
        <v>#N/A</v>
      </c>
      <c r="AZ690" s="7" t="e">
        <f>VLOOKUP($A690&amp;$B690,'Cleaned Responses'!$1:$82,MATCH(AZ$1,'Cleaned Responses'!$1:$1,0),FALSE)/100</f>
        <v>#N/A</v>
      </c>
      <c r="BA690" s="7" t="e">
        <f>VLOOKUP($A690&amp;$B690,'Cleaned Responses'!$1:$82,MATCH(BA$1,'Cleaned Responses'!$1:$1,0),FALSE)/100</f>
        <v>#N/A</v>
      </c>
      <c r="BB690" s="7" t="e">
        <f>VLOOKUP($A690&amp;$B690,'Cleaned Responses'!$1:$82,MATCH(BB$1,'Cleaned Responses'!$1:$1,0),FALSE)/100</f>
        <v>#N/A</v>
      </c>
      <c r="BC690" s="7" t="e">
        <f>VLOOKUP($A690&amp;$B690,'Cleaned Responses'!$1:$82,MATCH(BC$1,'Cleaned Responses'!$1:$1,0),FALSE)/100</f>
        <v>#N/A</v>
      </c>
      <c r="BD690" s="7" t="e">
        <f>VLOOKUP($A690&amp;$B690,'Cleaned Responses'!$1:$82,MATCH(BD$1,'Cleaned Responses'!$1:$1,0),FALSE)/100</f>
        <v>#N/A</v>
      </c>
      <c r="BE690" s="7" t="e">
        <f>VLOOKUP($A690&amp;$B690,'Cleaned Responses'!$1:$82,MATCH(BE$1,'Cleaned Responses'!$1:$1,0),FALSE)/100</f>
        <v>#N/A</v>
      </c>
      <c r="BF690" s="7"/>
      <c r="BG690" s="6" t="e">
        <f>VLOOKUP($A690&amp;$B690,'Cleaned Responses'!$1:$82,MATCH(BG$1,'Cleaned Responses'!$1:$1,0),FALSE)</f>
        <v>#N/A</v>
      </c>
      <c r="BH690" s="6" t="e">
        <f>VLOOKUP($A690&amp;$B690,'Cleaned Responses'!$1:$82,MATCH(BH$1,'Cleaned Responses'!$1:$1,0),FALSE)</f>
        <v>#N/A</v>
      </c>
      <c r="BI690" t="e">
        <f>VLOOKUP($A690&amp;$B690,'Cleaned Responses'!$1:$82,MATCH(BI$1,'Cleaned Responses'!$1:$1,0),FALSE)/100</f>
        <v>#N/A</v>
      </c>
      <c r="BJ690" t="e">
        <f>VLOOKUP($A690&amp;$B690,'Cleaned Responses'!$1:$82,MATCH(BJ$1,'Cleaned Responses'!$1:$1,0),FALSE)/100</f>
        <v>#N/A</v>
      </c>
      <c r="BK690" t="e">
        <f>VLOOKUP($A690&amp;$B690,'Cleaned Responses'!$1:$82,MATCH(BK$1,'Cleaned Responses'!$1:$1,0),FALSE)/100</f>
        <v>#N/A</v>
      </c>
      <c r="BL690" t="e">
        <f t="shared" si="228"/>
        <v>#N/A</v>
      </c>
      <c r="BM690" t="e">
        <f t="shared" si="229"/>
        <v>#N/A</v>
      </c>
      <c r="BN690" t="e">
        <f t="shared" si="230"/>
        <v>#N/A</v>
      </c>
      <c r="BO690" t="e">
        <f>VLOOKUP($A690&amp;$B690,'Cleaned Responses'!$1:$82,MATCH(BO$1,'Cleaned Responses'!$1:$1,0),FALSE)/100</f>
        <v>#N/A</v>
      </c>
      <c r="BP690" t="e">
        <f>VLOOKUP($A690&amp;$B690,'Cleaned Responses'!$1:$82,MATCH(BP$1,'Cleaned Responses'!$1:$1,0),FALSE)/100</f>
        <v>#N/A</v>
      </c>
      <c r="BQ690" t="e">
        <f>VLOOKUP($A690&amp;$B690,'Cleaned Responses'!$1:$82,MATCH(BQ$1,'Cleaned Responses'!$1:$1,0),FALSE)/100</f>
        <v>#N/A</v>
      </c>
      <c r="BR690" t="e">
        <f>VLOOKUP($A690&amp;$B690,'Cleaned Responses'!$1:$82,MATCH(BR$1,'Cleaned Responses'!$1:$1,0),FALSE)/100</f>
        <v>#N/A</v>
      </c>
      <c r="BS690" t="e">
        <f>VLOOKUP($A690&amp;$B690,'Cleaned Responses'!$1:$82,MATCH(BS$1,'Cleaned Responses'!$1:$1,0),FALSE)/100</f>
        <v>#N/A</v>
      </c>
      <c r="BT690" t="e">
        <f>VLOOKUP($A690&amp;$B690,'Cleaned Responses'!$1:$82,MATCH(BT$1,'Cleaned Responses'!$1:$1,0),FALSE)/100</f>
        <v>#N/A</v>
      </c>
      <c r="BU690" t="e">
        <f>VLOOKUP($A690&amp;$B690,'Cleaned Responses'!$1:$82,MATCH(BU$1,'Cleaned Responses'!$1:$1,0),FALSE)/100</f>
        <v>#N/A</v>
      </c>
      <c r="BV690" t="e">
        <f>VLOOKUP($A690&amp;$B690,'Cleaned Responses'!$1:$82,MATCH(BV$1,'Cleaned Responses'!$1:$1,0),FALSE)/100</f>
        <v>#N/A</v>
      </c>
      <c r="BW690" t="e">
        <f>VLOOKUP($A690&amp;$B690,'Cleaned Responses'!$1:$82,MATCH(BW$1,'Cleaned Responses'!$1:$1,0),FALSE)/100</f>
        <v>#N/A</v>
      </c>
      <c r="BX690" t="e">
        <f>VLOOKUP($A690&amp;$B690,'Cleaned Responses'!$1:$82,MATCH(BX$1,'Cleaned Responses'!$1:$1,0),FALSE)/100</f>
        <v>#N/A</v>
      </c>
      <c r="BY690" t="e">
        <f>VLOOKUP($A690&amp;$B690,'Cleaned Responses'!$1:$82,MATCH(BY$1,'Cleaned Responses'!$1:$1,0),FALSE)/100</f>
        <v>#N/A</v>
      </c>
      <c r="BZ690" t="e">
        <f>VLOOKUP($A690&amp;$B690,'Cleaned Responses'!$1:$82,MATCH(BZ$1,'Cleaned Responses'!$1:$1,0),FALSE)/100</f>
        <v>#N/A</v>
      </c>
      <c r="CA690" t="e">
        <f t="shared" si="231"/>
        <v>#N/A</v>
      </c>
      <c r="CB690" t="e">
        <f t="shared" si="232"/>
        <v>#N/A</v>
      </c>
      <c r="CC690" t="e">
        <f t="shared" si="233"/>
        <v>#N/A</v>
      </c>
      <c r="CD690" t="e">
        <f t="shared" si="234"/>
        <v>#N/A</v>
      </c>
      <c r="CE690" t="e">
        <f t="shared" si="235"/>
        <v>#N/A</v>
      </c>
      <c r="CF690" t="e">
        <f t="shared" si="236"/>
        <v>#N/A</v>
      </c>
      <c r="CG690" t="e">
        <f t="shared" si="237"/>
        <v>#N/A</v>
      </c>
      <c r="CH690" t="e">
        <f t="shared" si="238"/>
        <v>#N/A</v>
      </c>
      <c r="CI690" t="e">
        <f t="shared" si="239"/>
        <v>#N/A</v>
      </c>
      <c r="CJ690" t="e">
        <f t="shared" si="240"/>
        <v>#N/A</v>
      </c>
      <c r="CK690" t="e">
        <f t="shared" si="241"/>
        <v>#N/A</v>
      </c>
    </row>
    <row r="691" spans="1:89" ht="20" customHeight="1" x14ac:dyDescent="0.25">
      <c r="A691" s="163"/>
      <c r="B691" s="6"/>
      <c r="C691" s="6" t="e">
        <f>VLOOKUP($A691&amp;$B691,'Cleaned Responses'!$1:$82,MATCH($C$1,'Cleaned Responses'!$1:$1,0),FALSE)</f>
        <v>#N/A</v>
      </c>
      <c r="D691" s="6" t="e">
        <f>VLOOKUP($A691&amp;$B691,'Cleaned Responses'!$1:$82,MATCH(D$1,'Cleaned Responses'!$1:$1,0),FALSE)</f>
        <v>#N/A</v>
      </c>
      <c r="E691" s="6" t="e">
        <f>VLOOKUP($A691&amp;$B691,'Cleaned Responses'!$1:$82,MATCH(E$1,'Cleaned Responses'!$1:$1,0),FALSE)</f>
        <v>#N/A</v>
      </c>
      <c r="F691" s="6" t="e">
        <f>VLOOKUP($A691&amp;$B691,'Cleaned Responses'!$1:$82,MATCH(F$1,'Cleaned Responses'!$1:$1,0),FALSE)</f>
        <v>#N/A</v>
      </c>
      <c r="G691" s="6" t="e">
        <f t="shared" si="242"/>
        <v>#N/A</v>
      </c>
      <c r="H691" s="6" t="e">
        <f>VLOOKUP($A691&amp;$B691,'Cleaned Responses'!$1:$82,MATCH(H$1,'Cleaned Responses'!$1:$1,0),FALSE)</f>
        <v>#N/A</v>
      </c>
      <c r="I691" s="6" t="e">
        <f>VLOOKUP($A691&amp;$B691,'Cleaned Responses'!$1:$82,MATCH(I$1,'Cleaned Responses'!$1:$1,0),FALSE)</f>
        <v>#N/A</v>
      </c>
      <c r="J691" s="6" t="e">
        <f>VLOOKUP($A691&amp;$B691,'Cleaned Responses'!$1:$82,MATCH(J$1,'Cleaned Responses'!$1:$1,0),FALSE)</f>
        <v>#N/A</v>
      </c>
      <c r="K691" s="6" t="e">
        <f>VLOOKUP($A691&amp;$B691,'Cleaned Responses'!$1:$82,MATCH(K$1,'Cleaned Responses'!$1:$1,0),FALSE)</f>
        <v>#N/A</v>
      </c>
      <c r="L691" s="6" t="e">
        <f>VLOOKUP($A691&amp;$B691,'Cleaned Responses'!$1:$82,MATCH(L$1,'Cleaned Responses'!$1:$1,0),FALSE)</f>
        <v>#N/A</v>
      </c>
      <c r="M691" s="6" t="e">
        <f>VLOOKUP($A691&amp;$B691,'Cleaned Responses'!$1:$82,MATCH(M$1,'Cleaned Responses'!$1:$1,0),FALSE)</f>
        <v>#N/A</v>
      </c>
      <c r="N691" s="6" t="e">
        <f>VLOOKUP($A691&amp;$B691,'Cleaned Responses'!$1:$82,MATCH(N$1,'Cleaned Responses'!$1:$1,0),FALSE)</f>
        <v>#N/A</v>
      </c>
      <c r="O691" s="6" t="e">
        <f>VLOOKUP($A691&amp;$B691,'Cleaned Responses'!$1:$82,MATCH(O$1,'Cleaned Responses'!$1:$1,0),FALSE)</f>
        <v>#N/A</v>
      </c>
      <c r="P691" s="6" t="e">
        <f>VLOOKUP($A691&amp;$B691,'Cleaned Responses'!$1:$82,MATCH(P$1,'Cleaned Responses'!$1:$1,0),FALSE)</f>
        <v>#N/A</v>
      </c>
      <c r="Q691" s="6" t="e">
        <f>VLOOKUP($A691&amp;$B691,'Cleaned Responses'!$1:$82,MATCH(Q$1,'Cleaned Responses'!$1:$1,0),FALSE)</f>
        <v>#VALUE!</v>
      </c>
      <c r="R691" s="8" t="e">
        <f t="shared" si="243"/>
        <v>#N/A</v>
      </c>
      <c r="S691" s="8" t="e">
        <f t="shared" si="244"/>
        <v>#N/A</v>
      </c>
      <c r="T691" s="8" t="e">
        <f t="shared" si="245"/>
        <v>#N/A</v>
      </c>
      <c r="U691" s="6"/>
      <c r="V691" s="6"/>
      <c r="W691" s="6"/>
      <c r="X691" s="6"/>
      <c r="Y691" s="8" t="e">
        <f t="shared" si="246"/>
        <v>#N/A</v>
      </c>
      <c r="Z691" s="6" t="e">
        <f>VLOOKUP($A691&amp;$B691,'Cleaned Responses'!$1:$82,MATCH(Z$1,'Cleaned Responses'!$1:$1,0),FALSE)</f>
        <v>#N/A</v>
      </c>
      <c r="AA691" s="6" t="e">
        <f>VLOOKUP($A691&amp;$B691,'Cleaned Responses'!$1:$82,MATCH(AA$1,'Cleaned Responses'!$1:$1,0),FALSE)</f>
        <v>#N/A</v>
      </c>
      <c r="AB691" s="9" t="e">
        <f t="shared" si="247"/>
        <v>#N/A</v>
      </c>
      <c r="AC691" s="9" t="e">
        <f t="shared" si="248"/>
        <v>#N/A</v>
      </c>
      <c r="AD691" s="6" t="e">
        <f>VLOOKUP($A691&amp;$B691,'Cleaned Responses'!$1:$82,MATCH(AD$1,'Cleaned Responses'!$1:$1,0),FALSE)</f>
        <v>#N/A</v>
      </c>
      <c r="AE691" s="6" t="e">
        <f>VLOOKUP($A691&amp;$B691,'Cleaned Responses'!$1:$82,MATCH(AE$1,'Cleaned Responses'!$1:$1,0),FALSE)</f>
        <v>#N/A</v>
      </c>
      <c r="AF691" s="6" t="e">
        <f>VLOOKUP($A691&amp;$B691,'Cleaned Responses'!$1:$82,MATCH(AF$1,'Cleaned Responses'!$1:$1,0),FALSE)</f>
        <v>#N/A</v>
      </c>
      <c r="AG691" s="6" t="e">
        <f>VLOOKUP($A691&amp;$B691,'Cleaned Responses'!$1:$82,MATCH(AG$1,'Cleaned Responses'!$1:$1,0),FALSE)</f>
        <v>#N/A</v>
      </c>
      <c r="AH691" s="6" t="e">
        <f>VLOOKUP($A691&amp;$B691,'Cleaned Responses'!$1:$82,MATCH(AH$1,'Cleaned Responses'!$1:$1,0),FALSE)</f>
        <v>#N/A</v>
      </c>
      <c r="AI691" s="6" t="e">
        <f>VLOOKUP($A691&amp;$B691,'Cleaned Responses'!$1:$82,MATCH(AI$1,'Cleaned Responses'!$1:$1,0),FALSE)</f>
        <v>#N/A</v>
      </c>
      <c r="AJ691" s="6" t="e">
        <f>VLOOKUP($A691&amp;$B691,'Cleaned Responses'!$1:$82,MATCH(AJ$1,'Cleaned Responses'!$1:$1,0),FALSE)</f>
        <v>#N/A</v>
      </c>
      <c r="AK691" s="6" t="e">
        <f>VLOOKUP($A691&amp;$B691,'Cleaned Responses'!$1:$82,MATCH(AK$1,'Cleaned Responses'!$1:$1,0),FALSE)</f>
        <v>#N/A</v>
      </c>
      <c r="AL691" s="6" t="e">
        <f t="shared" si="249"/>
        <v>#N/A</v>
      </c>
      <c r="AM691" s="7" t="e">
        <f>VLOOKUP($A691&amp;$B691,'Cleaned Responses'!$1:$82,MATCH(AM$1,'Cleaned Responses'!$1:$1,0),FALSE)/100</f>
        <v>#N/A</v>
      </c>
      <c r="AN691" s="7" t="e">
        <f>VLOOKUP($A691&amp;$B691,'Cleaned Responses'!$1:$82,MATCH(AN$1,'Cleaned Responses'!$1:$1,0),FALSE)/100</f>
        <v>#N/A</v>
      </c>
      <c r="AO691" s="7" t="e">
        <f>VLOOKUP($A691&amp;$B691,'Cleaned Responses'!$1:$82,MATCH(AO$1,'Cleaned Responses'!$1:$1,0),FALSE)/100</f>
        <v>#N/A</v>
      </c>
      <c r="AP691" s="7" t="e">
        <f>VLOOKUP($A691&amp;$B691,'Cleaned Responses'!$1:$82,MATCH(AP$1,'Cleaned Responses'!$1:$1,0),FALSE)/100</f>
        <v>#N/A</v>
      </c>
      <c r="AQ691" s="7" t="e">
        <f>VLOOKUP($A691&amp;$B691,'Cleaned Responses'!$1:$82,MATCH(AQ$1,'Cleaned Responses'!$1:$1,0),FALSE)/100</f>
        <v>#N/A</v>
      </c>
      <c r="AR691" s="7" t="e">
        <f>VLOOKUP($A691&amp;$B691,'Cleaned Responses'!$1:$82,MATCH(AR$1,'Cleaned Responses'!$1:$1,0),FALSE)/100</f>
        <v>#N/A</v>
      </c>
      <c r="AS691" s="7" t="e">
        <f>VLOOKUP($A691&amp;$B691,'Cleaned Responses'!$1:$82,MATCH(AS$1,'Cleaned Responses'!$1:$1,0),FALSE)/100</f>
        <v>#N/A</v>
      </c>
      <c r="AT691" s="7" t="e">
        <f>VLOOKUP($A691&amp;$B691,'Cleaned Responses'!$1:$82,MATCH(AT$1,'Cleaned Responses'!$1:$1,0),FALSE)/100</f>
        <v>#N/A</v>
      </c>
      <c r="AU691" s="7" t="e">
        <f>VLOOKUP($A691&amp;$B691,'Cleaned Responses'!$1:$82,MATCH(AU$1,'Cleaned Responses'!$1:$1,0),FALSE)/100</f>
        <v>#N/A</v>
      </c>
      <c r="AV691" s="7" t="e">
        <f>VLOOKUP($A691&amp;$B691,'Cleaned Responses'!$1:$82,MATCH(AV$1,'Cleaned Responses'!$1:$1,0),FALSE)/100</f>
        <v>#N/A</v>
      </c>
      <c r="AW691" s="7" t="e">
        <f>VLOOKUP($A691&amp;$B691,'Cleaned Responses'!$1:$82,MATCH(AW$1,'Cleaned Responses'!$1:$1,0),FALSE)/100</f>
        <v>#N/A</v>
      </c>
      <c r="AX691" s="7" t="e">
        <f>VLOOKUP($A691&amp;$B691,'Cleaned Responses'!$1:$82,MATCH(AX$1,'Cleaned Responses'!$1:$1,0),FALSE)/100</f>
        <v>#N/A</v>
      </c>
      <c r="AY691" s="7" t="e">
        <f>VLOOKUP($A691&amp;$B691,'Cleaned Responses'!$1:$82,MATCH(AY$1,'Cleaned Responses'!$1:$1,0),FALSE)/100</f>
        <v>#N/A</v>
      </c>
      <c r="AZ691" s="7" t="e">
        <f>VLOOKUP($A691&amp;$B691,'Cleaned Responses'!$1:$82,MATCH(AZ$1,'Cleaned Responses'!$1:$1,0),FALSE)/100</f>
        <v>#N/A</v>
      </c>
      <c r="BA691" s="7" t="e">
        <f>VLOOKUP($A691&amp;$B691,'Cleaned Responses'!$1:$82,MATCH(BA$1,'Cleaned Responses'!$1:$1,0),FALSE)/100</f>
        <v>#N/A</v>
      </c>
      <c r="BB691" s="7" t="e">
        <f>VLOOKUP($A691&amp;$B691,'Cleaned Responses'!$1:$82,MATCH(BB$1,'Cleaned Responses'!$1:$1,0),FALSE)/100</f>
        <v>#N/A</v>
      </c>
      <c r="BC691" s="7" t="e">
        <f>VLOOKUP($A691&amp;$B691,'Cleaned Responses'!$1:$82,MATCH(BC$1,'Cleaned Responses'!$1:$1,0),FALSE)/100</f>
        <v>#N/A</v>
      </c>
      <c r="BD691" s="7" t="e">
        <f>VLOOKUP($A691&amp;$B691,'Cleaned Responses'!$1:$82,MATCH(BD$1,'Cleaned Responses'!$1:$1,0),FALSE)/100</f>
        <v>#N/A</v>
      </c>
      <c r="BE691" s="7" t="e">
        <f>VLOOKUP($A691&amp;$B691,'Cleaned Responses'!$1:$82,MATCH(BE$1,'Cleaned Responses'!$1:$1,0),FALSE)/100</f>
        <v>#N/A</v>
      </c>
      <c r="BF691" s="7"/>
      <c r="BG691" s="6" t="e">
        <f>VLOOKUP($A691&amp;$B691,'Cleaned Responses'!$1:$82,MATCH(BG$1,'Cleaned Responses'!$1:$1,0),FALSE)</f>
        <v>#N/A</v>
      </c>
      <c r="BH691" s="6" t="e">
        <f>VLOOKUP($A691&amp;$B691,'Cleaned Responses'!$1:$82,MATCH(BH$1,'Cleaned Responses'!$1:$1,0),FALSE)</f>
        <v>#N/A</v>
      </c>
      <c r="BI691" t="e">
        <f>VLOOKUP($A691&amp;$B691,'Cleaned Responses'!$1:$82,MATCH(BI$1,'Cleaned Responses'!$1:$1,0),FALSE)/100</f>
        <v>#N/A</v>
      </c>
      <c r="BJ691" t="e">
        <f>VLOOKUP($A691&amp;$B691,'Cleaned Responses'!$1:$82,MATCH(BJ$1,'Cleaned Responses'!$1:$1,0),FALSE)/100</f>
        <v>#N/A</v>
      </c>
      <c r="BK691" t="e">
        <f>VLOOKUP($A691&amp;$B691,'Cleaned Responses'!$1:$82,MATCH(BK$1,'Cleaned Responses'!$1:$1,0),FALSE)/100</f>
        <v>#N/A</v>
      </c>
      <c r="BL691" t="e">
        <f t="shared" si="228"/>
        <v>#N/A</v>
      </c>
      <c r="BM691" t="e">
        <f t="shared" si="229"/>
        <v>#N/A</v>
      </c>
      <c r="BN691" t="e">
        <f t="shared" si="230"/>
        <v>#N/A</v>
      </c>
      <c r="BO691" t="e">
        <f>VLOOKUP($A691&amp;$B691,'Cleaned Responses'!$1:$82,MATCH(BO$1,'Cleaned Responses'!$1:$1,0),FALSE)/100</f>
        <v>#N/A</v>
      </c>
      <c r="BP691" t="e">
        <f>VLOOKUP($A691&amp;$B691,'Cleaned Responses'!$1:$82,MATCH(BP$1,'Cleaned Responses'!$1:$1,0),FALSE)/100</f>
        <v>#N/A</v>
      </c>
      <c r="BQ691" t="e">
        <f>VLOOKUP($A691&amp;$B691,'Cleaned Responses'!$1:$82,MATCH(BQ$1,'Cleaned Responses'!$1:$1,0),FALSE)/100</f>
        <v>#N/A</v>
      </c>
      <c r="BR691" t="e">
        <f>VLOOKUP($A691&amp;$B691,'Cleaned Responses'!$1:$82,MATCH(BR$1,'Cleaned Responses'!$1:$1,0),FALSE)/100</f>
        <v>#N/A</v>
      </c>
      <c r="BS691" t="e">
        <f>VLOOKUP($A691&amp;$B691,'Cleaned Responses'!$1:$82,MATCH(BS$1,'Cleaned Responses'!$1:$1,0),FALSE)/100</f>
        <v>#N/A</v>
      </c>
      <c r="BT691" t="e">
        <f>VLOOKUP($A691&amp;$B691,'Cleaned Responses'!$1:$82,MATCH(BT$1,'Cleaned Responses'!$1:$1,0),FALSE)/100</f>
        <v>#N/A</v>
      </c>
      <c r="BU691" t="e">
        <f>VLOOKUP($A691&amp;$B691,'Cleaned Responses'!$1:$82,MATCH(BU$1,'Cleaned Responses'!$1:$1,0),FALSE)/100</f>
        <v>#N/A</v>
      </c>
      <c r="BV691" t="e">
        <f>VLOOKUP($A691&amp;$B691,'Cleaned Responses'!$1:$82,MATCH(BV$1,'Cleaned Responses'!$1:$1,0),FALSE)/100</f>
        <v>#N/A</v>
      </c>
      <c r="BW691" t="e">
        <f>VLOOKUP($A691&amp;$B691,'Cleaned Responses'!$1:$82,MATCH(BW$1,'Cleaned Responses'!$1:$1,0),FALSE)/100</f>
        <v>#N/A</v>
      </c>
      <c r="BX691" t="e">
        <f>VLOOKUP($A691&amp;$B691,'Cleaned Responses'!$1:$82,MATCH(BX$1,'Cleaned Responses'!$1:$1,0),FALSE)/100</f>
        <v>#N/A</v>
      </c>
      <c r="BY691" t="e">
        <f>VLOOKUP($A691&amp;$B691,'Cleaned Responses'!$1:$82,MATCH(BY$1,'Cleaned Responses'!$1:$1,0),FALSE)/100</f>
        <v>#N/A</v>
      </c>
      <c r="BZ691" t="e">
        <f>VLOOKUP($A691&amp;$B691,'Cleaned Responses'!$1:$82,MATCH(BZ$1,'Cleaned Responses'!$1:$1,0),FALSE)/100</f>
        <v>#N/A</v>
      </c>
      <c r="CA691" t="e">
        <f t="shared" si="231"/>
        <v>#N/A</v>
      </c>
      <c r="CB691" t="e">
        <f t="shared" si="232"/>
        <v>#N/A</v>
      </c>
      <c r="CC691" t="e">
        <f t="shared" si="233"/>
        <v>#N/A</v>
      </c>
      <c r="CD691" t="e">
        <f t="shared" si="234"/>
        <v>#N/A</v>
      </c>
      <c r="CE691" t="e">
        <f t="shared" si="235"/>
        <v>#N/A</v>
      </c>
      <c r="CF691" t="e">
        <f t="shared" si="236"/>
        <v>#N/A</v>
      </c>
      <c r="CG691" t="e">
        <f t="shared" si="237"/>
        <v>#N/A</v>
      </c>
      <c r="CH691" t="e">
        <f t="shared" si="238"/>
        <v>#N/A</v>
      </c>
      <c r="CI691" t="e">
        <f t="shared" si="239"/>
        <v>#N/A</v>
      </c>
      <c r="CJ691" t="e">
        <f t="shared" si="240"/>
        <v>#N/A</v>
      </c>
      <c r="CK691" t="e">
        <f t="shared" si="241"/>
        <v>#N/A</v>
      </c>
    </row>
    <row r="692" spans="1:89" ht="20" customHeight="1" x14ac:dyDescent="0.25">
      <c r="A692" s="163"/>
      <c r="B692" s="6"/>
      <c r="C692" s="6" t="e">
        <f>VLOOKUP($A692&amp;$B692,'Cleaned Responses'!$1:$82,MATCH($C$1,'Cleaned Responses'!$1:$1,0),FALSE)</f>
        <v>#N/A</v>
      </c>
      <c r="D692" s="6" t="e">
        <f>VLOOKUP($A692&amp;$B692,'Cleaned Responses'!$1:$82,MATCH(D$1,'Cleaned Responses'!$1:$1,0),FALSE)</f>
        <v>#N/A</v>
      </c>
      <c r="E692" s="6" t="e">
        <f>VLOOKUP($A692&amp;$B692,'Cleaned Responses'!$1:$82,MATCH(E$1,'Cleaned Responses'!$1:$1,0),FALSE)</f>
        <v>#N/A</v>
      </c>
      <c r="F692" s="6" t="e">
        <f>VLOOKUP($A692&amp;$B692,'Cleaned Responses'!$1:$82,MATCH(F$1,'Cleaned Responses'!$1:$1,0),FALSE)</f>
        <v>#N/A</v>
      </c>
      <c r="G692" s="6" t="e">
        <f t="shared" si="242"/>
        <v>#N/A</v>
      </c>
      <c r="H692" s="6" t="e">
        <f>VLOOKUP($A692&amp;$B692,'Cleaned Responses'!$1:$82,MATCH(H$1,'Cleaned Responses'!$1:$1,0),FALSE)</f>
        <v>#N/A</v>
      </c>
      <c r="I692" s="6" t="e">
        <f>VLOOKUP($A692&amp;$B692,'Cleaned Responses'!$1:$82,MATCH(I$1,'Cleaned Responses'!$1:$1,0),FALSE)</f>
        <v>#N/A</v>
      </c>
      <c r="J692" s="6" t="e">
        <f>VLOOKUP($A692&amp;$B692,'Cleaned Responses'!$1:$82,MATCH(J$1,'Cleaned Responses'!$1:$1,0),FALSE)</f>
        <v>#N/A</v>
      </c>
      <c r="K692" s="6" t="e">
        <f>VLOOKUP($A692&amp;$B692,'Cleaned Responses'!$1:$82,MATCH(K$1,'Cleaned Responses'!$1:$1,0),FALSE)</f>
        <v>#N/A</v>
      </c>
      <c r="L692" s="6" t="e">
        <f>VLOOKUP($A692&amp;$B692,'Cleaned Responses'!$1:$82,MATCH(L$1,'Cleaned Responses'!$1:$1,0),FALSE)</f>
        <v>#N/A</v>
      </c>
      <c r="M692" s="6" t="e">
        <f>VLOOKUP($A692&amp;$B692,'Cleaned Responses'!$1:$82,MATCH(M$1,'Cleaned Responses'!$1:$1,0),FALSE)</f>
        <v>#N/A</v>
      </c>
      <c r="N692" s="6" t="e">
        <f>VLOOKUP($A692&amp;$B692,'Cleaned Responses'!$1:$82,MATCH(N$1,'Cleaned Responses'!$1:$1,0),FALSE)</f>
        <v>#N/A</v>
      </c>
      <c r="O692" s="6" t="e">
        <f>VLOOKUP($A692&amp;$B692,'Cleaned Responses'!$1:$82,MATCH(O$1,'Cleaned Responses'!$1:$1,0),FALSE)</f>
        <v>#N/A</v>
      </c>
      <c r="P692" s="6" t="e">
        <f>VLOOKUP($A692&amp;$B692,'Cleaned Responses'!$1:$82,MATCH(P$1,'Cleaned Responses'!$1:$1,0),FALSE)</f>
        <v>#N/A</v>
      </c>
      <c r="Q692" s="6" t="e">
        <f>VLOOKUP($A692&amp;$B692,'Cleaned Responses'!$1:$82,MATCH(Q$1,'Cleaned Responses'!$1:$1,0),FALSE)</f>
        <v>#VALUE!</v>
      </c>
      <c r="R692" s="8" t="e">
        <f t="shared" si="243"/>
        <v>#N/A</v>
      </c>
      <c r="S692" s="8" t="e">
        <f t="shared" si="244"/>
        <v>#N/A</v>
      </c>
      <c r="T692" s="8" t="e">
        <f t="shared" si="245"/>
        <v>#N/A</v>
      </c>
      <c r="U692" s="6"/>
      <c r="V692" s="6"/>
      <c r="W692" s="6"/>
      <c r="X692" s="6"/>
      <c r="Y692" s="8" t="e">
        <f t="shared" si="246"/>
        <v>#N/A</v>
      </c>
      <c r="Z692" s="6" t="e">
        <f>VLOOKUP($A692&amp;$B692,'Cleaned Responses'!$1:$82,MATCH(Z$1,'Cleaned Responses'!$1:$1,0),FALSE)</f>
        <v>#N/A</v>
      </c>
      <c r="AA692" s="6" t="e">
        <f>VLOOKUP($A692&amp;$B692,'Cleaned Responses'!$1:$82,MATCH(AA$1,'Cleaned Responses'!$1:$1,0),FALSE)</f>
        <v>#N/A</v>
      </c>
      <c r="AB692" s="9" t="e">
        <f t="shared" si="247"/>
        <v>#N/A</v>
      </c>
      <c r="AC692" s="9" t="e">
        <f t="shared" si="248"/>
        <v>#N/A</v>
      </c>
      <c r="AD692" s="6" t="e">
        <f>VLOOKUP($A692&amp;$B692,'Cleaned Responses'!$1:$82,MATCH(AD$1,'Cleaned Responses'!$1:$1,0),FALSE)</f>
        <v>#N/A</v>
      </c>
      <c r="AE692" s="6" t="e">
        <f>VLOOKUP($A692&amp;$B692,'Cleaned Responses'!$1:$82,MATCH(AE$1,'Cleaned Responses'!$1:$1,0),FALSE)</f>
        <v>#N/A</v>
      </c>
      <c r="AF692" s="6" t="e">
        <f>VLOOKUP($A692&amp;$B692,'Cleaned Responses'!$1:$82,MATCH(AF$1,'Cleaned Responses'!$1:$1,0),FALSE)</f>
        <v>#N/A</v>
      </c>
      <c r="AG692" s="6" t="e">
        <f>VLOOKUP($A692&amp;$B692,'Cleaned Responses'!$1:$82,MATCH(AG$1,'Cleaned Responses'!$1:$1,0),FALSE)</f>
        <v>#N/A</v>
      </c>
      <c r="AH692" s="6" t="e">
        <f>VLOOKUP($A692&amp;$B692,'Cleaned Responses'!$1:$82,MATCH(AH$1,'Cleaned Responses'!$1:$1,0),FALSE)</f>
        <v>#N/A</v>
      </c>
      <c r="AI692" s="6" t="e">
        <f>VLOOKUP($A692&amp;$B692,'Cleaned Responses'!$1:$82,MATCH(AI$1,'Cleaned Responses'!$1:$1,0),FALSE)</f>
        <v>#N/A</v>
      </c>
      <c r="AJ692" s="6" t="e">
        <f>VLOOKUP($A692&amp;$B692,'Cleaned Responses'!$1:$82,MATCH(AJ$1,'Cleaned Responses'!$1:$1,0),FALSE)</f>
        <v>#N/A</v>
      </c>
      <c r="AK692" s="6" t="e">
        <f>VLOOKUP($A692&amp;$B692,'Cleaned Responses'!$1:$82,MATCH(AK$1,'Cleaned Responses'!$1:$1,0),FALSE)</f>
        <v>#N/A</v>
      </c>
      <c r="AL692" s="6" t="e">
        <f t="shared" si="249"/>
        <v>#N/A</v>
      </c>
      <c r="AM692" s="7" t="e">
        <f>VLOOKUP($A692&amp;$B692,'Cleaned Responses'!$1:$82,MATCH(AM$1,'Cleaned Responses'!$1:$1,0),FALSE)/100</f>
        <v>#N/A</v>
      </c>
      <c r="AN692" s="7" t="e">
        <f>VLOOKUP($A692&amp;$B692,'Cleaned Responses'!$1:$82,MATCH(AN$1,'Cleaned Responses'!$1:$1,0),FALSE)/100</f>
        <v>#N/A</v>
      </c>
      <c r="AO692" s="7" t="e">
        <f>VLOOKUP($A692&amp;$B692,'Cleaned Responses'!$1:$82,MATCH(AO$1,'Cleaned Responses'!$1:$1,0),FALSE)/100</f>
        <v>#N/A</v>
      </c>
      <c r="AP692" s="7" t="e">
        <f>VLOOKUP($A692&amp;$B692,'Cleaned Responses'!$1:$82,MATCH(AP$1,'Cleaned Responses'!$1:$1,0),FALSE)/100</f>
        <v>#N/A</v>
      </c>
      <c r="AQ692" s="7" t="e">
        <f>VLOOKUP($A692&amp;$B692,'Cleaned Responses'!$1:$82,MATCH(AQ$1,'Cleaned Responses'!$1:$1,0),FALSE)/100</f>
        <v>#N/A</v>
      </c>
      <c r="AR692" s="7" t="e">
        <f>VLOOKUP($A692&amp;$B692,'Cleaned Responses'!$1:$82,MATCH(AR$1,'Cleaned Responses'!$1:$1,0),FALSE)/100</f>
        <v>#N/A</v>
      </c>
      <c r="AS692" s="7" t="e">
        <f>VLOOKUP($A692&amp;$B692,'Cleaned Responses'!$1:$82,MATCH(AS$1,'Cleaned Responses'!$1:$1,0),FALSE)/100</f>
        <v>#N/A</v>
      </c>
      <c r="AT692" s="7" t="e">
        <f>VLOOKUP($A692&amp;$B692,'Cleaned Responses'!$1:$82,MATCH(AT$1,'Cleaned Responses'!$1:$1,0),FALSE)/100</f>
        <v>#N/A</v>
      </c>
      <c r="AU692" s="7" t="e">
        <f>VLOOKUP($A692&amp;$B692,'Cleaned Responses'!$1:$82,MATCH(AU$1,'Cleaned Responses'!$1:$1,0),FALSE)/100</f>
        <v>#N/A</v>
      </c>
      <c r="AV692" s="7" t="e">
        <f>VLOOKUP($A692&amp;$B692,'Cleaned Responses'!$1:$82,MATCH(AV$1,'Cleaned Responses'!$1:$1,0),FALSE)/100</f>
        <v>#N/A</v>
      </c>
      <c r="AW692" s="7" t="e">
        <f>VLOOKUP($A692&amp;$B692,'Cleaned Responses'!$1:$82,MATCH(AW$1,'Cleaned Responses'!$1:$1,0),FALSE)/100</f>
        <v>#N/A</v>
      </c>
      <c r="AX692" s="7" t="e">
        <f>VLOOKUP($A692&amp;$B692,'Cleaned Responses'!$1:$82,MATCH(AX$1,'Cleaned Responses'!$1:$1,0),FALSE)/100</f>
        <v>#N/A</v>
      </c>
      <c r="AY692" s="7" t="e">
        <f>VLOOKUP($A692&amp;$B692,'Cleaned Responses'!$1:$82,MATCH(AY$1,'Cleaned Responses'!$1:$1,0),FALSE)/100</f>
        <v>#N/A</v>
      </c>
      <c r="AZ692" s="7" t="e">
        <f>VLOOKUP($A692&amp;$B692,'Cleaned Responses'!$1:$82,MATCH(AZ$1,'Cleaned Responses'!$1:$1,0),FALSE)/100</f>
        <v>#N/A</v>
      </c>
      <c r="BA692" s="7" t="e">
        <f>VLOOKUP($A692&amp;$B692,'Cleaned Responses'!$1:$82,MATCH(BA$1,'Cleaned Responses'!$1:$1,0),FALSE)/100</f>
        <v>#N/A</v>
      </c>
      <c r="BB692" s="7" t="e">
        <f>VLOOKUP($A692&amp;$B692,'Cleaned Responses'!$1:$82,MATCH(BB$1,'Cleaned Responses'!$1:$1,0),FALSE)/100</f>
        <v>#N/A</v>
      </c>
      <c r="BC692" s="7" t="e">
        <f>VLOOKUP($A692&amp;$B692,'Cleaned Responses'!$1:$82,MATCH(BC$1,'Cleaned Responses'!$1:$1,0),FALSE)/100</f>
        <v>#N/A</v>
      </c>
      <c r="BD692" s="7" t="e">
        <f>VLOOKUP($A692&amp;$B692,'Cleaned Responses'!$1:$82,MATCH(BD$1,'Cleaned Responses'!$1:$1,0),FALSE)/100</f>
        <v>#N/A</v>
      </c>
      <c r="BE692" s="7" t="e">
        <f>VLOOKUP($A692&amp;$B692,'Cleaned Responses'!$1:$82,MATCH(BE$1,'Cleaned Responses'!$1:$1,0),FALSE)/100</f>
        <v>#N/A</v>
      </c>
      <c r="BF692" s="7"/>
      <c r="BG692" s="6" t="e">
        <f>VLOOKUP($A692&amp;$B692,'Cleaned Responses'!$1:$82,MATCH(BG$1,'Cleaned Responses'!$1:$1,0),FALSE)</f>
        <v>#N/A</v>
      </c>
      <c r="BH692" s="6" t="e">
        <f>VLOOKUP($A692&amp;$B692,'Cleaned Responses'!$1:$82,MATCH(BH$1,'Cleaned Responses'!$1:$1,0),FALSE)</f>
        <v>#N/A</v>
      </c>
      <c r="BI692" t="e">
        <f>VLOOKUP($A692&amp;$B692,'Cleaned Responses'!$1:$82,MATCH(BI$1,'Cleaned Responses'!$1:$1,0),FALSE)/100</f>
        <v>#N/A</v>
      </c>
      <c r="BJ692" t="e">
        <f>VLOOKUP($A692&amp;$B692,'Cleaned Responses'!$1:$82,MATCH(BJ$1,'Cleaned Responses'!$1:$1,0),FALSE)/100</f>
        <v>#N/A</v>
      </c>
      <c r="BK692" t="e">
        <f>VLOOKUP($A692&amp;$B692,'Cleaned Responses'!$1:$82,MATCH(BK$1,'Cleaned Responses'!$1:$1,0),FALSE)/100</f>
        <v>#N/A</v>
      </c>
      <c r="BL692" t="e">
        <f t="shared" si="228"/>
        <v>#N/A</v>
      </c>
      <c r="BM692" t="e">
        <f t="shared" si="229"/>
        <v>#N/A</v>
      </c>
      <c r="BN692" t="e">
        <f t="shared" si="230"/>
        <v>#N/A</v>
      </c>
      <c r="BO692" t="e">
        <f>VLOOKUP($A692&amp;$B692,'Cleaned Responses'!$1:$82,MATCH(BO$1,'Cleaned Responses'!$1:$1,0),FALSE)/100</f>
        <v>#N/A</v>
      </c>
      <c r="BP692" t="e">
        <f>VLOOKUP($A692&amp;$B692,'Cleaned Responses'!$1:$82,MATCH(BP$1,'Cleaned Responses'!$1:$1,0),FALSE)/100</f>
        <v>#N/A</v>
      </c>
      <c r="BQ692" t="e">
        <f>VLOOKUP($A692&amp;$B692,'Cleaned Responses'!$1:$82,MATCH(BQ$1,'Cleaned Responses'!$1:$1,0),FALSE)/100</f>
        <v>#N/A</v>
      </c>
      <c r="BR692" t="e">
        <f>VLOOKUP($A692&amp;$B692,'Cleaned Responses'!$1:$82,MATCH(BR$1,'Cleaned Responses'!$1:$1,0),FALSE)/100</f>
        <v>#N/A</v>
      </c>
      <c r="BS692" t="e">
        <f>VLOOKUP($A692&amp;$B692,'Cleaned Responses'!$1:$82,MATCH(BS$1,'Cleaned Responses'!$1:$1,0),FALSE)/100</f>
        <v>#N/A</v>
      </c>
      <c r="BT692" t="e">
        <f>VLOOKUP($A692&amp;$B692,'Cleaned Responses'!$1:$82,MATCH(BT$1,'Cleaned Responses'!$1:$1,0),FALSE)/100</f>
        <v>#N/A</v>
      </c>
      <c r="BU692" t="e">
        <f>VLOOKUP($A692&amp;$B692,'Cleaned Responses'!$1:$82,MATCH(BU$1,'Cleaned Responses'!$1:$1,0),FALSE)/100</f>
        <v>#N/A</v>
      </c>
      <c r="BV692" t="e">
        <f>VLOOKUP($A692&amp;$B692,'Cleaned Responses'!$1:$82,MATCH(BV$1,'Cleaned Responses'!$1:$1,0),FALSE)/100</f>
        <v>#N/A</v>
      </c>
      <c r="BW692" t="e">
        <f>VLOOKUP($A692&amp;$B692,'Cleaned Responses'!$1:$82,MATCH(BW$1,'Cleaned Responses'!$1:$1,0),FALSE)/100</f>
        <v>#N/A</v>
      </c>
      <c r="BX692" t="e">
        <f>VLOOKUP($A692&amp;$B692,'Cleaned Responses'!$1:$82,MATCH(BX$1,'Cleaned Responses'!$1:$1,0),FALSE)/100</f>
        <v>#N/A</v>
      </c>
      <c r="BY692" t="e">
        <f>VLOOKUP($A692&amp;$B692,'Cleaned Responses'!$1:$82,MATCH(BY$1,'Cleaned Responses'!$1:$1,0),FALSE)/100</f>
        <v>#N/A</v>
      </c>
      <c r="BZ692" t="e">
        <f>VLOOKUP($A692&amp;$B692,'Cleaned Responses'!$1:$82,MATCH(BZ$1,'Cleaned Responses'!$1:$1,0),FALSE)/100</f>
        <v>#N/A</v>
      </c>
      <c r="CA692" t="e">
        <f t="shared" si="231"/>
        <v>#N/A</v>
      </c>
      <c r="CB692" t="e">
        <f t="shared" si="232"/>
        <v>#N/A</v>
      </c>
      <c r="CC692" t="e">
        <f t="shared" si="233"/>
        <v>#N/A</v>
      </c>
      <c r="CD692" t="e">
        <f t="shared" si="234"/>
        <v>#N/A</v>
      </c>
      <c r="CE692" t="e">
        <f t="shared" si="235"/>
        <v>#N/A</v>
      </c>
      <c r="CF692" t="e">
        <f t="shared" si="236"/>
        <v>#N/A</v>
      </c>
      <c r="CG692" t="e">
        <f t="shared" si="237"/>
        <v>#N/A</v>
      </c>
      <c r="CH692" t="e">
        <f t="shared" si="238"/>
        <v>#N/A</v>
      </c>
      <c r="CI692" t="e">
        <f t="shared" si="239"/>
        <v>#N/A</v>
      </c>
      <c r="CJ692" t="e">
        <f t="shared" si="240"/>
        <v>#N/A</v>
      </c>
      <c r="CK692" t="e">
        <f t="shared" si="241"/>
        <v>#N/A</v>
      </c>
    </row>
    <row r="693" spans="1:89" ht="20" customHeight="1" x14ac:dyDescent="0.25">
      <c r="A693" s="163"/>
      <c r="B693" s="6"/>
      <c r="C693" s="6" t="e">
        <f>VLOOKUP($A693&amp;$B693,'Cleaned Responses'!$1:$82,MATCH($C$1,'Cleaned Responses'!$1:$1,0),FALSE)</f>
        <v>#N/A</v>
      </c>
      <c r="D693" s="6" t="e">
        <f>VLOOKUP($A693&amp;$B693,'Cleaned Responses'!$1:$82,MATCH(D$1,'Cleaned Responses'!$1:$1,0),FALSE)</f>
        <v>#N/A</v>
      </c>
      <c r="E693" s="6" t="e">
        <f>VLOOKUP($A693&amp;$B693,'Cleaned Responses'!$1:$82,MATCH(E$1,'Cleaned Responses'!$1:$1,0),FALSE)</f>
        <v>#N/A</v>
      </c>
      <c r="F693" s="6" t="e">
        <f>VLOOKUP($A693&amp;$B693,'Cleaned Responses'!$1:$82,MATCH(F$1,'Cleaned Responses'!$1:$1,0),FALSE)</f>
        <v>#N/A</v>
      </c>
      <c r="G693" s="6" t="e">
        <f t="shared" si="242"/>
        <v>#N/A</v>
      </c>
      <c r="H693" s="6" t="e">
        <f>VLOOKUP($A693&amp;$B693,'Cleaned Responses'!$1:$82,MATCH(H$1,'Cleaned Responses'!$1:$1,0),FALSE)</f>
        <v>#N/A</v>
      </c>
      <c r="I693" s="6" t="e">
        <f>VLOOKUP($A693&amp;$B693,'Cleaned Responses'!$1:$82,MATCH(I$1,'Cleaned Responses'!$1:$1,0),FALSE)</f>
        <v>#N/A</v>
      </c>
      <c r="J693" s="6" t="e">
        <f>VLOOKUP($A693&amp;$B693,'Cleaned Responses'!$1:$82,MATCH(J$1,'Cleaned Responses'!$1:$1,0),FALSE)</f>
        <v>#N/A</v>
      </c>
      <c r="K693" s="6" t="e">
        <f>VLOOKUP($A693&amp;$B693,'Cleaned Responses'!$1:$82,MATCH(K$1,'Cleaned Responses'!$1:$1,0),FALSE)</f>
        <v>#N/A</v>
      </c>
      <c r="L693" s="6" t="e">
        <f>VLOOKUP($A693&amp;$B693,'Cleaned Responses'!$1:$82,MATCH(L$1,'Cleaned Responses'!$1:$1,0),FALSE)</f>
        <v>#N/A</v>
      </c>
      <c r="M693" s="6" t="e">
        <f>VLOOKUP($A693&amp;$B693,'Cleaned Responses'!$1:$82,MATCH(M$1,'Cleaned Responses'!$1:$1,0),FALSE)</f>
        <v>#N/A</v>
      </c>
      <c r="N693" s="6" t="e">
        <f>VLOOKUP($A693&amp;$B693,'Cleaned Responses'!$1:$82,MATCH(N$1,'Cleaned Responses'!$1:$1,0),FALSE)</f>
        <v>#N/A</v>
      </c>
      <c r="O693" s="6" t="e">
        <f>VLOOKUP($A693&amp;$B693,'Cleaned Responses'!$1:$82,MATCH(O$1,'Cleaned Responses'!$1:$1,0),FALSE)</f>
        <v>#N/A</v>
      </c>
      <c r="P693" s="6" t="e">
        <f>VLOOKUP($A693&amp;$B693,'Cleaned Responses'!$1:$82,MATCH(P$1,'Cleaned Responses'!$1:$1,0),FALSE)</f>
        <v>#N/A</v>
      </c>
      <c r="Q693" s="6" t="e">
        <f>VLOOKUP($A693&amp;$B693,'Cleaned Responses'!$1:$82,MATCH(Q$1,'Cleaned Responses'!$1:$1,0),FALSE)</f>
        <v>#VALUE!</v>
      </c>
      <c r="R693" s="8" t="e">
        <f t="shared" si="243"/>
        <v>#N/A</v>
      </c>
      <c r="S693" s="8" t="e">
        <f t="shared" si="244"/>
        <v>#N/A</v>
      </c>
      <c r="T693" s="8" t="e">
        <f t="shared" si="245"/>
        <v>#N/A</v>
      </c>
      <c r="U693" s="6"/>
      <c r="V693" s="6"/>
      <c r="W693" s="6"/>
      <c r="X693" s="6"/>
      <c r="Y693" s="8" t="e">
        <f t="shared" si="246"/>
        <v>#N/A</v>
      </c>
      <c r="Z693" s="6" t="e">
        <f>VLOOKUP($A693&amp;$B693,'Cleaned Responses'!$1:$82,MATCH(Z$1,'Cleaned Responses'!$1:$1,0),FALSE)</f>
        <v>#N/A</v>
      </c>
      <c r="AA693" s="6" t="e">
        <f>VLOOKUP($A693&amp;$B693,'Cleaned Responses'!$1:$82,MATCH(AA$1,'Cleaned Responses'!$1:$1,0),FALSE)</f>
        <v>#N/A</v>
      </c>
      <c r="AB693" s="9" t="e">
        <f t="shared" si="247"/>
        <v>#N/A</v>
      </c>
      <c r="AC693" s="9" t="e">
        <f t="shared" si="248"/>
        <v>#N/A</v>
      </c>
      <c r="AD693" s="6" t="e">
        <f>VLOOKUP($A693&amp;$B693,'Cleaned Responses'!$1:$82,MATCH(AD$1,'Cleaned Responses'!$1:$1,0),FALSE)</f>
        <v>#N/A</v>
      </c>
      <c r="AE693" s="6" t="e">
        <f>VLOOKUP($A693&amp;$B693,'Cleaned Responses'!$1:$82,MATCH(AE$1,'Cleaned Responses'!$1:$1,0),FALSE)</f>
        <v>#N/A</v>
      </c>
      <c r="AF693" s="6" t="e">
        <f>VLOOKUP($A693&amp;$B693,'Cleaned Responses'!$1:$82,MATCH(AF$1,'Cleaned Responses'!$1:$1,0),FALSE)</f>
        <v>#N/A</v>
      </c>
      <c r="AG693" s="6" t="e">
        <f>VLOOKUP($A693&amp;$B693,'Cleaned Responses'!$1:$82,MATCH(AG$1,'Cleaned Responses'!$1:$1,0),FALSE)</f>
        <v>#N/A</v>
      </c>
      <c r="AH693" s="6" t="e">
        <f>VLOOKUP($A693&amp;$B693,'Cleaned Responses'!$1:$82,MATCH(AH$1,'Cleaned Responses'!$1:$1,0),FALSE)</f>
        <v>#N/A</v>
      </c>
      <c r="AI693" s="6" t="e">
        <f>VLOOKUP($A693&amp;$B693,'Cleaned Responses'!$1:$82,MATCH(AI$1,'Cleaned Responses'!$1:$1,0),FALSE)</f>
        <v>#N/A</v>
      </c>
      <c r="AJ693" s="6" t="e">
        <f>VLOOKUP($A693&amp;$B693,'Cleaned Responses'!$1:$82,MATCH(AJ$1,'Cleaned Responses'!$1:$1,0),FALSE)</f>
        <v>#N/A</v>
      </c>
      <c r="AK693" s="6" t="e">
        <f>VLOOKUP($A693&amp;$B693,'Cleaned Responses'!$1:$82,MATCH(AK$1,'Cleaned Responses'!$1:$1,0),FALSE)</f>
        <v>#N/A</v>
      </c>
      <c r="AL693" s="6" t="e">
        <f t="shared" si="249"/>
        <v>#N/A</v>
      </c>
      <c r="AM693" s="7" t="e">
        <f>VLOOKUP($A693&amp;$B693,'Cleaned Responses'!$1:$82,MATCH(AM$1,'Cleaned Responses'!$1:$1,0),FALSE)/100</f>
        <v>#N/A</v>
      </c>
      <c r="AN693" s="7" t="e">
        <f>VLOOKUP($A693&amp;$B693,'Cleaned Responses'!$1:$82,MATCH(AN$1,'Cleaned Responses'!$1:$1,0),FALSE)/100</f>
        <v>#N/A</v>
      </c>
      <c r="AO693" s="7" t="e">
        <f>VLOOKUP($A693&amp;$B693,'Cleaned Responses'!$1:$82,MATCH(AO$1,'Cleaned Responses'!$1:$1,0),FALSE)/100</f>
        <v>#N/A</v>
      </c>
      <c r="AP693" s="7" t="e">
        <f>VLOOKUP($A693&amp;$B693,'Cleaned Responses'!$1:$82,MATCH(AP$1,'Cleaned Responses'!$1:$1,0),FALSE)/100</f>
        <v>#N/A</v>
      </c>
      <c r="AQ693" s="7" t="e">
        <f>VLOOKUP($A693&amp;$B693,'Cleaned Responses'!$1:$82,MATCH(AQ$1,'Cleaned Responses'!$1:$1,0),FALSE)/100</f>
        <v>#N/A</v>
      </c>
      <c r="AR693" s="7" t="e">
        <f>VLOOKUP($A693&amp;$B693,'Cleaned Responses'!$1:$82,MATCH(AR$1,'Cleaned Responses'!$1:$1,0),FALSE)/100</f>
        <v>#N/A</v>
      </c>
      <c r="AS693" s="7" t="e">
        <f>VLOOKUP($A693&amp;$B693,'Cleaned Responses'!$1:$82,MATCH(AS$1,'Cleaned Responses'!$1:$1,0),FALSE)/100</f>
        <v>#N/A</v>
      </c>
      <c r="AT693" s="7" t="e">
        <f>VLOOKUP($A693&amp;$B693,'Cleaned Responses'!$1:$82,MATCH(AT$1,'Cleaned Responses'!$1:$1,0),FALSE)/100</f>
        <v>#N/A</v>
      </c>
      <c r="AU693" s="7" t="e">
        <f>VLOOKUP($A693&amp;$B693,'Cleaned Responses'!$1:$82,MATCH(AU$1,'Cleaned Responses'!$1:$1,0),FALSE)/100</f>
        <v>#N/A</v>
      </c>
      <c r="AV693" s="7" t="e">
        <f>VLOOKUP($A693&amp;$B693,'Cleaned Responses'!$1:$82,MATCH(AV$1,'Cleaned Responses'!$1:$1,0),FALSE)/100</f>
        <v>#N/A</v>
      </c>
      <c r="AW693" s="7" t="e">
        <f>VLOOKUP($A693&amp;$B693,'Cleaned Responses'!$1:$82,MATCH(AW$1,'Cleaned Responses'!$1:$1,0),FALSE)/100</f>
        <v>#N/A</v>
      </c>
      <c r="AX693" s="7" t="e">
        <f>VLOOKUP($A693&amp;$B693,'Cleaned Responses'!$1:$82,MATCH(AX$1,'Cleaned Responses'!$1:$1,0),FALSE)/100</f>
        <v>#N/A</v>
      </c>
      <c r="AY693" s="7" t="e">
        <f>VLOOKUP($A693&amp;$B693,'Cleaned Responses'!$1:$82,MATCH(AY$1,'Cleaned Responses'!$1:$1,0),FALSE)/100</f>
        <v>#N/A</v>
      </c>
      <c r="AZ693" s="7" t="e">
        <f>VLOOKUP($A693&amp;$B693,'Cleaned Responses'!$1:$82,MATCH(AZ$1,'Cleaned Responses'!$1:$1,0),FALSE)/100</f>
        <v>#N/A</v>
      </c>
      <c r="BA693" s="7" t="e">
        <f>VLOOKUP($A693&amp;$B693,'Cleaned Responses'!$1:$82,MATCH(BA$1,'Cleaned Responses'!$1:$1,0),FALSE)/100</f>
        <v>#N/A</v>
      </c>
      <c r="BB693" s="7" t="e">
        <f>VLOOKUP($A693&amp;$B693,'Cleaned Responses'!$1:$82,MATCH(BB$1,'Cleaned Responses'!$1:$1,0),FALSE)/100</f>
        <v>#N/A</v>
      </c>
      <c r="BC693" s="7" t="e">
        <f>VLOOKUP($A693&amp;$B693,'Cleaned Responses'!$1:$82,MATCH(BC$1,'Cleaned Responses'!$1:$1,0),FALSE)/100</f>
        <v>#N/A</v>
      </c>
      <c r="BD693" s="7" t="e">
        <f>VLOOKUP($A693&amp;$B693,'Cleaned Responses'!$1:$82,MATCH(BD$1,'Cleaned Responses'!$1:$1,0),FALSE)/100</f>
        <v>#N/A</v>
      </c>
      <c r="BE693" s="7" t="e">
        <f>VLOOKUP($A693&amp;$B693,'Cleaned Responses'!$1:$82,MATCH(BE$1,'Cleaned Responses'!$1:$1,0),FALSE)/100</f>
        <v>#N/A</v>
      </c>
      <c r="BF693" s="7"/>
      <c r="BG693" s="6" t="e">
        <f>VLOOKUP($A693&amp;$B693,'Cleaned Responses'!$1:$82,MATCH(BG$1,'Cleaned Responses'!$1:$1,0),FALSE)</f>
        <v>#N/A</v>
      </c>
      <c r="BH693" s="6" t="e">
        <f>VLOOKUP($A693&amp;$B693,'Cleaned Responses'!$1:$82,MATCH(BH$1,'Cleaned Responses'!$1:$1,0),FALSE)</f>
        <v>#N/A</v>
      </c>
      <c r="BI693" t="e">
        <f>VLOOKUP($A693&amp;$B693,'Cleaned Responses'!$1:$82,MATCH(BI$1,'Cleaned Responses'!$1:$1,0),FALSE)/100</f>
        <v>#N/A</v>
      </c>
      <c r="BJ693" t="e">
        <f>VLOOKUP($A693&amp;$B693,'Cleaned Responses'!$1:$82,MATCH(BJ$1,'Cleaned Responses'!$1:$1,0),FALSE)/100</f>
        <v>#N/A</v>
      </c>
      <c r="BK693" t="e">
        <f>VLOOKUP($A693&amp;$B693,'Cleaned Responses'!$1:$82,MATCH(BK$1,'Cleaned Responses'!$1:$1,0),FALSE)/100</f>
        <v>#N/A</v>
      </c>
      <c r="BL693" t="e">
        <f t="shared" si="228"/>
        <v>#N/A</v>
      </c>
      <c r="BM693" t="e">
        <f t="shared" si="229"/>
        <v>#N/A</v>
      </c>
      <c r="BN693" t="e">
        <f t="shared" si="230"/>
        <v>#N/A</v>
      </c>
      <c r="BO693" t="e">
        <f>VLOOKUP($A693&amp;$B693,'Cleaned Responses'!$1:$82,MATCH(BO$1,'Cleaned Responses'!$1:$1,0),FALSE)/100</f>
        <v>#N/A</v>
      </c>
      <c r="BP693" t="e">
        <f>VLOOKUP($A693&amp;$B693,'Cleaned Responses'!$1:$82,MATCH(BP$1,'Cleaned Responses'!$1:$1,0),FALSE)/100</f>
        <v>#N/A</v>
      </c>
      <c r="BQ693" t="e">
        <f>VLOOKUP($A693&amp;$B693,'Cleaned Responses'!$1:$82,MATCH(BQ$1,'Cleaned Responses'!$1:$1,0),FALSE)/100</f>
        <v>#N/A</v>
      </c>
      <c r="BR693" t="e">
        <f>VLOOKUP($A693&amp;$B693,'Cleaned Responses'!$1:$82,MATCH(BR$1,'Cleaned Responses'!$1:$1,0),FALSE)/100</f>
        <v>#N/A</v>
      </c>
      <c r="BS693" t="e">
        <f>VLOOKUP($A693&amp;$B693,'Cleaned Responses'!$1:$82,MATCH(BS$1,'Cleaned Responses'!$1:$1,0),FALSE)/100</f>
        <v>#N/A</v>
      </c>
      <c r="BT693" t="e">
        <f>VLOOKUP($A693&amp;$B693,'Cleaned Responses'!$1:$82,MATCH(BT$1,'Cleaned Responses'!$1:$1,0),FALSE)/100</f>
        <v>#N/A</v>
      </c>
      <c r="BU693" t="e">
        <f>VLOOKUP($A693&amp;$B693,'Cleaned Responses'!$1:$82,MATCH(BU$1,'Cleaned Responses'!$1:$1,0),FALSE)/100</f>
        <v>#N/A</v>
      </c>
      <c r="BV693" t="e">
        <f>VLOOKUP($A693&amp;$B693,'Cleaned Responses'!$1:$82,MATCH(BV$1,'Cleaned Responses'!$1:$1,0),FALSE)/100</f>
        <v>#N/A</v>
      </c>
      <c r="BW693" t="e">
        <f>VLOOKUP($A693&amp;$B693,'Cleaned Responses'!$1:$82,MATCH(BW$1,'Cleaned Responses'!$1:$1,0),FALSE)/100</f>
        <v>#N/A</v>
      </c>
      <c r="BX693" t="e">
        <f>VLOOKUP($A693&amp;$B693,'Cleaned Responses'!$1:$82,MATCH(BX$1,'Cleaned Responses'!$1:$1,0),FALSE)/100</f>
        <v>#N/A</v>
      </c>
      <c r="BY693" t="e">
        <f>VLOOKUP($A693&amp;$B693,'Cleaned Responses'!$1:$82,MATCH(BY$1,'Cleaned Responses'!$1:$1,0),FALSE)/100</f>
        <v>#N/A</v>
      </c>
      <c r="BZ693" t="e">
        <f>VLOOKUP($A693&amp;$B693,'Cleaned Responses'!$1:$82,MATCH(BZ$1,'Cleaned Responses'!$1:$1,0),FALSE)/100</f>
        <v>#N/A</v>
      </c>
      <c r="CA693" t="e">
        <f t="shared" si="231"/>
        <v>#N/A</v>
      </c>
      <c r="CB693" t="e">
        <f t="shared" si="232"/>
        <v>#N/A</v>
      </c>
      <c r="CC693" t="e">
        <f t="shared" si="233"/>
        <v>#N/A</v>
      </c>
      <c r="CD693" t="e">
        <f t="shared" si="234"/>
        <v>#N/A</v>
      </c>
      <c r="CE693" t="e">
        <f t="shared" si="235"/>
        <v>#N/A</v>
      </c>
      <c r="CF693" t="e">
        <f t="shared" si="236"/>
        <v>#N/A</v>
      </c>
      <c r="CG693" t="e">
        <f t="shared" si="237"/>
        <v>#N/A</v>
      </c>
      <c r="CH693" t="e">
        <f t="shared" si="238"/>
        <v>#N/A</v>
      </c>
      <c r="CI693" t="e">
        <f t="shared" si="239"/>
        <v>#N/A</v>
      </c>
      <c r="CJ693" t="e">
        <f t="shared" si="240"/>
        <v>#N/A</v>
      </c>
      <c r="CK693" t="e">
        <f t="shared" si="241"/>
        <v>#N/A</v>
      </c>
    </row>
    <row r="694" spans="1:89" ht="20" customHeight="1" x14ac:dyDescent="0.25">
      <c r="A694" s="163"/>
      <c r="B694" s="6"/>
      <c r="C694" s="6" t="e">
        <f>VLOOKUP($A694&amp;$B694,'Cleaned Responses'!$1:$82,MATCH($C$1,'Cleaned Responses'!$1:$1,0),FALSE)</f>
        <v>#N/A</v>
      </c>
      <c r="D694" s="6" t="e">
        <f>VLOOKUP($A694&amp;$B694,'Cleaned Responses'!$1:$82,MATCH(D$1,'Cleaned Responses'!$1:$1,0),FALSE)</f>
        <v>#N/A</v>
      </c>
      <c r="E694" s="6" t="e">
        <f>VLOOKUP($A694&amp;$B694,'Cleaned Responses'!$1:$82,MATCH(E$1,'Cleaned Responses'!$1:$1,0),FALSE)</f>
        <v>#N/A</v>
      </c>
      <c r="F694" s="6" t="e">
        <f>VLOOKUP($A694&amp;$B694,'Cleaned Responses'!$1:$82,MATCH(F$1,'Cleaned Responses'!$1:$1,0),FALSE)</f>
        <v>#N/A</v>
      </c>
      <c r="G694" s="6" t="e">
        <f t="shared" si="242"/>
        <v>#N/A</v>
      </c>
      <c r="H694" s="6" t="e">
        <f>VLOOKUP($A694&amp;$B694,'Cleaned Responses'!$1:$82,MATCH(H$1,'Cleaned Responses'!$1:$1,0),FALSE)</f>
        <v>#N/A</v>
      </c>
      <c r="I694" s="6" t="e">
        <f>VLOOKUP($A694&amp;$B694,'Cleaned Responses'!$1:$82,MATCH(I$1,'Cleaned Responses'!$1:$1,0),FALSE)</f>
        <v>#N/A</v>
      </c>
      <c r="J694" s="6" t="e">
        <f>VLOOKUP($A694&amp;$B694,'Cleaned Responses'!$1:$82,MATCH(J$1,'Cleaned Responses'!$1:$1,0),FALSE)</f>
        <v>#N/A</v>
      </c>
      <c r="K694" s="6" t="e">
        <f>VLOOKUP($A694&amp;$B694,'Cleaned Responses'!$1:$82,MATCH(K$1,'Cleaned Responses'!$1:$1,0),FALSE)</f>
        <v>#N/A</v>
      </c>
      <c r="L694" s="6" t="e">
        <f>VLOOKUP($A694&amp;$B694,'Cleaned Responses'!$1:$82,MATCH(L$1,'Cleaned Responses'!$1:$1,0),FALSE)</f>
        <v>#N/A</v>
      </c>
      <c r="M694" s="6" t="e">
        <f>VLOOKUP($A694&amp;$B694,'Cleaned Responses'!$1:$82,MATCH(M$1,'Cleaned Responses'!$1:$1,0),FALSE)</f>
        <v>#N/A</v>
      </c>
      <c r="N694" s="6" t="e">
        <f>VLOOKUP($A694&amp;$B694,'Cleaned Responses'!$1:$82,MATCH(N$1,'Cleaned Responses'!$1:$1,0),FALSE)</f>
        <v>#N/A</v>
      </c>
      <c r="O694" s="6" t="e">
        <f>VLOOKUP($A694&amp;$B694,'Cleaned Responses'!$1:$82,MATCH(O$1,'Cleaned Responses'!$1:$1,0),FALSE)</f>
        <v>#N/A</v>
      </c>
      <c r="P694" s="6" t="e">
        <f>VLOOKUP($A694&amp;$B694,'Cleaned Responses'!$1:$82,MATCH(P$1,'Cleaned Responses'!$1:$1,0),FALSE)</f>
        <v>#N/A</v>
      </c>
      <c r="Q694" s="6" t="e">
        <f>VLOOKUP($A694&amp;$B694,'Cleaned Responses'!$1:$82,MATCH(Q$1,'Cleaned Responses'!$1:$1,0),FALSE)</f>
        <v>#VALUE!</v>
      </c>
      <c r="R694" s="8" t="e">
        <f t="shared" si="243"/>
        <v>#N/A</v>
      </c>
      <c r="S694" s="8" t="e">
        <f t="shared" si="244"/>
        <v>#N/A</v>
      </c>
      <c r="T694" s="8" t="e">
        <f t="shared" si="245"/>
        <v>#N/A</v>
      </c>
      <c r="U694" s="6"/>
      <c r="V694" s="6"/>
      <c r="W694" s="6"/>
      <c r="X694" s="6"/>
      <c r="Y694" s="8" t="e">
        <f t="shared" si="246"/>
        <v>#N/A</v>
      </c>
      <c r="Z694" s="6" t="e">
        <f>VLOOKUP($A694&amp;$B694,'Cleaned Responses'!$1:$82,MATCH(Z$1,'Cleaned Responses'!$1:$1,0),FALSE)</f>
        <v>#N/A</v>
      </c>
      <c r="AA694" s="6" t="e">
        <f>VLOOKUP($A694&amp;$B694,'Cleaned Responses'!$1:$82,MATCH(AA$1,'Cleaned Responses'!$1:$1,0),FALSE)</f>
        <v>#N/A</v>
      </c>
      <c r="AB694" s="9" t="e">
        <f t="shared" si="247"/>
        <v>#N/A</v>
      </c>
      <c r="AC694" s="9" t="e">
        <f t="shared" si="248"/>
        <v>#N/A</v>
      </c>
      <c r="AD694" s="6" t="e">
        <f>VLOOKUP($A694&amp;$B694,'Cleaned Responses'!$1:$82,MATCH(AD$1,'Cleaned Responses'!$1:$1,0),FALSE)</f>
        <v>#N/A</v>
      </c>
      <c r="AE694" s="6" t="e">
        <f>VLOOKUP($A694&amp;$B694,'Cleaned Responses'!$1:$82,MATCH(AE$1,'Cleaned Responses'!$1:$1,0),FALSE)</f>
        <v>#N/A</v>
      </c>
      <c r="AF694" s="6" t="e">
        <f>VLOOKUP($A694&amp;$B694,'Cleaned Responses'!$1:$82,MATCH(AF$1,'Cleaned Responses'!$1:$1,0),FALSE)</f>
        <v>#N/A</v>
      </c>
      <c r="AG694" s="6" t="e">
        <f>VLOOKUP($A694&amp;$B694,'Cleaned Responses'!$1:$82,MATCH(AG$1,'Cleaned Responses'!$1:$1,0),FALSE)</f>
        <v>#N/A</v>
      </c>
      <c r="AH694" s="6" t="e">
        <f>VLOOKUP($A694&amp;$B694,'Cleaned Responses'!$1:$82,MATCH(AH$1,'Cleaned Responses'!$1:$1,0),FALSE)</f>
        <v>#N/A</v>
      </c>
      <c r="AI694" s="6" t="e">
        <f>VLOOKUP($A694&amp;$B694,'Cleaned Responses'!$1:$82,MATCH(AI$1,'Cleaned Responses'!$1:$1,0),FALSE)</f>
        <v>#N/A</v>
      </c>
      <c r="AJ694" s="6" t="e">
        <f>VLOOKUP($A694&amp;$B694,'Cleaned Responses'!$1:$82,MATCH(AJ$1,'Cleaned Responses'!$1:$1,0),FALSE)</f>
        <v>#N/A</v>
      </c>
      <c r="AK694" s="6" t="e">
        <f>VLOOKUP($A694&amp;$B694,'Cleaned Responses'!$1:$82,MATCH(AK$1,'Cleaned Responses'!$1:$1,0),FALSE)</f>
        <v>#N/A</v>
      </c>
      <c r="AL694" s="6" t="e">
        <f t="shared" si="249"/>
        <v>#N/A</v>
      </c>
      <c r="AM694" s="7" t="e">
        <f>VLOOKUP($A694&amp;$B694,'Cleaned Responses'!$1:$82,MATCH(AM$1,'Cleaned Responses'!$1:$1,0),FALSE)/100</f>
        <v>#N/A</v>
      </c>
      <c r="AN694" s="7" t="e">
        <f>VLOOKUP($A694&amp;$B694,'Cleaned Responses'!$1:$82,MATCH(AN$1,'Cleaned Responses'!$1:$1,0),FALSE)/100</f>
        <v>#N/A</v>
      </c>
      <c r="AO694" s="7" t="e">
        <f>VLOOKUP($A694&amp;$B694,'Cleaned Responses'!$1:$82,MATCH(AO$1,'Cleaned Responses'!$1:$1,0),FALSE)/100</f>
        <v>#N/A</v>
      </c>
      <c r="AP694" s="7" t="e">
        <f>VLOOKUP($A694&amp;$B694,'Cleaned Responses'!$1:$82,MATCH(AP$1,'Cleaned Responses'!$1:$1,0),FALSE)/100</f>
        <v>#N/A</v>
      </c>
      <c r="AQ694" s="7" t="e">
        <f>VLOOKUP($A694&amp;$B694,'Cleaned Responses'!$1:$82,MATCH(AQ$1,'Cleaned Responses'!$1:$1,0),FALSE)/100</f>
        <v>#N/A</v>
      </c>
      <c r="AR694" s="7" t="e">
        <f>VLOOKUP($A694&amp;$B694,'Cleaned Responses'!$1:$82,MATCH(AR$1,'Cleaned Responses'!$1:$1,0),FALSE)/100</f>
        <v>#N/A</v>
      </c>
      <c r="AS694" s="7" t="e">
        <f>VLOOKUP($A694&amp;$B694,'Cleaned Responses'!$1:$82,MATCH(AS$1,'Cleaned Responses'!$1:$1,0),FALSE)/100</f>
        <v>#N/A</v>
      </c>
      <c r="AT694" s="7" t="e">
        <f>VLOOKUP($A694&amp;$B694,'Cleaned Responses'!$1:$82,MATCH(AT$1,'Cleaned Responses'!$1:$1,0),FALSE)/100</f>
        <v>#N/A</v>
      </c>
      <c r="AU694" s="7" t="e">
        <f>VLOOKUP($A694&amp;$B694,'Cleaned Responses'!$1:$82,MATCH(AU$1,'Cleaned Responses'!$1:$1,0),FALSE)/100</f>
        <v>#N/A</v>
      </c>
      <c r="AV694" s="7" t="e">
        <f>VLOOKUP($A694&amp;$B694,'Cleaned Responses'!$1:$82,MATCH(AV$1,'Cleaned Responses'!$1:$1,0),FALSE)/100</f>
        <v>#N/A</v>
      </c>
      <c r="AW694" s="7" t="e">
        <f>VLOOKUP($A694&amp;$B694,'Cleaned Responses'!$1:$82,MATCH(AW$1,'Cleaned Responses'!$1:$1,0),FALSE)/100</f>
        <v>#N/A</v>
      </c>
      <c r="AX694" s="7" t="e">
        <f>VLOOKUP($A694&amp;$B694,'Cleaned Responses'!$1:$82,MATCH(AX$1,'Cleaned Responses'!$1:$1,0),FALSE)/100</f>
        <v>#N/A</v>
      </c>
      <c r="AY694" s="7" t="e">
        <f>VLOOKUP($A694&amp;$B694,'Cleaned Responses'!$1:$82,MATCH(AY$1,'Cleaned Responses'!$1:$1,0),FALSE)/100</f>
        <v>#N/A</v>
      </c>
      <c r="AZ694" s="7" t="e">
        <f>VLOOKUP($A694&amp;$B694,'Cleaned Responses'!$1:$82,MATCH(AZ$1,'Cleaned Responses'!$1:$1,0),FALSE)/100</f>
        <v>#N/A</v>
      </c>
      <c r="BA694" s="7" t="e">
        <f>VLOOKUP($A694&amp;$B694,'Cleaned Responses'!$1:$82,MATCH(BA$1,'Cleaned Responses'!$1:$1,0),FALSE)/100</f>
        <v>#N/A</v>
      </c>
      <c r="BB694" s="7" t="e">
        <f>VLOOKUP($A694&amp;$B694,'Cleaned Responses'!$1:$82,MATCH(BB$1,'Cleaned Responses'!$1:$1,0),FALSE)/100</f>
        <v>#N/A</v>
      </c>
      <c r="BC694" s="7" t="e">
        <f>VLOOKUP($A694&amp;$B694,'Cleaned Responses'!$1:$82,MATCH(BC$1,'Cleaned Responses'!$1:$1,0),FALSE)/100</f>
        <v>#N/A</v>
      </c>
      <c r="BD694" s="7" t="e">
        <f>VLOOKUP($A694&amp;$B694,'Cleaned Responses'!$1:$82,MATCH(BD$1,'Cleaned Responses'!$1:$1,0),FALSE)/100</f>
        <v>#N/A</v>
      </c>
      <c r="BE694" s="7" t="e">
        <f>VLOOKUP($A694&amp;$B694,'Cleaned Responses'!$1:$82,MATCH(BE$1,'Cleaned Responses'!$1:$1,0),FALSE)/100</f>
        <v>#N/A</v>
      </c>
      <c r="BF694" s="7"/>
      <c r="BG694" s="6" t="e">
        <f>VLOOKUP($A694&amp;$B694,'Cleaned Responses'!$1:$82,MATCH(BG$1,'Cleaned Responses'!$1:$1,0),FALSE)</f>
        <v>#N/A</v>
      </c>
      <c r="BH694" s="6" t="e">
        <f>VLOOKUP($A694&amp;$B694,'Cleaned Responses'!$1:$82,MATCH(BH$1,'Cleaned Responses'!$1:$1,0),FALSE)</f>
        <v>#N/A</v>
      </c>
      <c r="BI694" t="e">
        <f>VLOOKUP($A694&amp;$B694,'Cleaned Responses'!$1:$82,MATCH(BI$1,'Cleaned Responses'!$1:$1,0),FALSE)/100</f>
        <v>#N/A</v>
      </c>
      <c r="BJ694" t="e">
        <f>VLOOKUP($A694&amp;$B694,'Cleaned Responses'!$1:$82,MATCH(BJ$1,'Cleaned Responses'!$1:$1,0),FALSE)/100</f>
        <v>#N/A</v>
      </c>
      <c r="BK694" t="e">
        <f>VLOOKUP($A694&amp;$B694,'Cleaned Responses'!$1:$82,MATCH(BK$1,'Cleaned Responses'!$1:$1,0),FALSE)/100</f>
        <v>#N/A</v>
      </c>
      <c r="BL694" t="e">
        <f t="shared" si="228"/>
        <v>#N/A</v>
      </c>
      <c r="BM694" t="e">
        <f t="shared" si="229"/>
        <v>#N/A</v>
      </c>
      <c r="BN694" t="e">
        <f t="shared" si="230"/>
        <v>#N/A</v>
      </c>
      <c r="BO694" t="e">
        <f>VLOOKUP($A694&amp;$B694,'Cleaned Responses'!$1:$82,MATCH(BO$1,'Cleaned Responses'!$1:$1,0),FALSE)/100</f>
        <v>#N/A</v>
      </c>
      <c r="BP694" t="e">
        <f>VLOOKUP($A694&amp;$B694,'Cleaned Responses'!$1:$82,MATCH(BP$1,'Cleaned Responses'!$1:$1,0),FALSE)/100</f>
        <v>#N/A</v>
      </c>
      <c r="BQ694" t="e">
        <f>VLOOKUP($A694&amp;$B694,'Cleaned Responses'!$1:$82,MATCH(BQ$1,'Cleaned Responses'!$1:$1,0),FALSE)/100</f>
        <v>#N/A</v>
      </c>
      <c r="BR694" t="e">
        <f>VLOOKUP($A694&amp;$B694,'Cleaned Responses'!$1:$82,MATCH(BR$1,'Cleaned Responses'!$1:$1,0),FALSE)/100</f>
        <v>#N/A</v>
      </c>
      <c r="BS694" t="e">
        <f>VLOOKUP($A694&amp;$B694,'Cleaned Responses'!$1:$82,MATCH(BS$1,'Cleaned Responses'!$1:$1,0),FALSE)/100</f>
        <v>#N/A</v>
      </c>
      <c r="BT694" t="e">
        <f>VLOOKUP($A694&amp;$B694,'Cleaned Responses'!$1:$82,MATCH(BT$1,'Cleaned Responses'!$1:$1,0),FALSE)/100</f>
        <v>#N/A</v>
      </c>
      <c r="BU694" t="e">
        <f>VLOOKUP($A694&amp;$B694,'Cleaned Responses'!$1:$82,MATCH(BU$1,'Cleaned Responses'!$1:$1,0),FALSE)/100</f>
        <v>#N/A</v>
      </c>
      <c r="BV694" t="e">
        <f>VLOOKUP($A694&amp;$B694,'Cleaned Responses'!$1:$82,MATCH(BV$1,'Cleaned Responses'!$1:$1,0),FALSE)/100</f>
        <v>#N/A</v>
      </c>
      <c r="BW694" t="e">
        <f>VLOOKUP($A694&amp;$B694,'Cleaned Responses'!$1:$82,MATCH(BW$1,'Cleaned Responses'!$1:$1,0),FALSE)/100</f>
        <v>#N/A</v>
      </c>
      <c r="BX694" t="e">
        <f>VLOOKUP($A694&amp;$B694,'Cleaned Responses'!$1:$82,MATCH(BX$1,'Cleaned Responses'!$1:$1,0),FALSE)/100</f>
        <v>#N/A</v>
      </c>
      <c r="BY694" t="e">
        <f>VLOOKUP($A694&amp;$B694,'Cleaned Responses'!$1:$82,MATCH(BY$1,'Cleaned Responses'!$1:$1,0),FALSE)/100</f>
        <v>#N/A</v>
      </c>
      <c r="BZ694" t="e">
        <f>VLOOKUP($A694&amp;$B694,'Cleaned Responses'!$1:$82,MATCH(BZ$1,'Cleaned Responses'!$1:$1,0),FALSE)/100</f>
        <v>#N/A</v>
      </c>
      <c r="CA694" t="e">
        <f t="shared" si="231"/>
        <v>#N/A</v>
      </c>
      <c r="CB694" t="e">
        <f t="shared" si="232"/>
        <v>#N/A</v>
      </c>
      <c r="CC694" t="e">
        <f t="shared" si="233"/>
        <v>#N/A</v>
      </c>
      <c r="CD694" t="e">
        <f t="shared" si="234"/>
        <v>#N/A</v>
      </c>
      <c r="CE694" t="e">
        <f t="shared" si="235"/>
        <v>#N/A</v>
      </c>
      <c r="CF694" t="e">
        <f t="shared" si="236"/>
        <v>#N/A</v>
      </c>
      <c r="CG694" t="e">
        <f t="shared" si="237"/>
        <v>#N/A</v>
      </c>
      <c r="CH694" t="e">
        <f t="shared" si="238"/>
        <v>#N/A</v>
      </c>
      <c r="CI694" t="e">
        <f t="shared" si="239"/>
        <v>#N/A</v>
      </c>
      <c r="CJ694" t="e">
        <f t="shared" si="240"/>
        <v>#N/A</v>
      </c>
      <c r="CK694" t="e">
        <f t="shared" si="241"/>
        <v>#N/A</v>
      </c>
    </row>
    <row r="695" spans="1:89" ht="20" customHeight="1" x14ac:dyDescent="0.25">
      <c r="A695" s="163"/>
      <c r="B695" s="6"/>
      <c r="C695" s="6" t="e">
        <f>VLOOKUP($A695&amp;$B695,'Cleaned Responses'!$1:$82,MATCH($C$1,'Cleaned Responses'!$1:$1,0),FALSE)</f>
        <v>#N/A</v>
      </c>
      <c r="D695" s="6" t="e">
        <f>VLOOKUP($A695&amp;$B695,'Cleaned Responses'!$1:$82,MATCH(D$1,'Cleaned Responses'!$1:$1,0),FALSE)</f>
        <v>#N/A</v>
      </c>
      <c r="E695" s="6" t="e">
        <f>VLOOKUP($A695&amp;$B695,'Cleaned Responses'!$1:$82,MATCH(E$1,'Cleaned Responses'!$1:$1,0),FALSE)</f>
        <v>#N/A</v>
      </c>
      <c r="F695" s="6" t="e">
        <f>VLOOKUP($A695&amp;$B695,'Cleaned Responses'!$1:$82,MATCH(F$1,'Cleaned Responses'!$1:$1,0),FALSE)</f>
        <v>#N/A</v>
      </c>
      <c r="G695" s="6" t="e">
        <f t="shared" si="242"/>
        <v>#N/A</v>
      </c>
      <c r="H695" s="6" t="e">
        <f>VLOOKUP($A695&amp;$B695,'Cleaned Responses'!$1:$82,MATCH(H$1,'Cleaned Responses'!$1:$1,0),FALSE)</f>
        <v>#N/A</v>
      </c>
      <c r="I695" s="6" t="e">
        <f>VLOOKUP($A695&amp;$B695,'Cleaned Responses'!$1:$82,MATCH(I$1,'Cleaned Responses'!$1:$1,0),FALSE)</f>
        <v>#N/A</v>
      </c>
      <c r="J695" s="6" t="e">
        <f>VLOOKUP($A695&amp;$B695,'Cleaned Responses'!$1:$82,MATCH(J$1,'Cleaned Responses'!$1:$1,0),FALSE)</f>
        <v>#N/A</v>
      </c>
      <c r="K695" s="6" t="e">
        <f>VLOOKUP($A695&amp;$B695,'Cleaned Responses'!$1:$82,MATCH(K$1,'Cleaned Responses'!$1:$1,0),FALSE)</f>
        <v>#N/A</v>
      </c>
      <c r="L695" s="6" t="e">
        <f>VLOOKUP($A695&amp;$B695,'Cleaned Responses'!$1:$82,MATCH(L$1,'Cleaned Responses'!$1:$1,0),FALSE)</f>
        <v>#N/A</v>
      </c>
      <c r="M695" s="6" t="e">
        <f>VLOOKUP($A695&amp;$B695,'Cleaned Responses'!$1:$82,MATCH(M$1,'Cleaned Responses'!$1:$1,0),FALSE)</f>
        <v>#N/A</v>
      </c>
      <c r="N695" s="6" t="e">
        <f>VLOOKUP($A695&amp;$B695,'Cleaned Responses'!$1:$82,MATCH(N$1,'Cleaned Responses'!$1:$1,0),FALSE)</f>
        <v>#N/A</v>
      </c>
      <c r="O695" s="6" t="e">
        <f>VLOOKUP($A695&amp;$B695,'Cleaned Responses'!$1:$82,MATCH(O$1,'Cleaned Responses'!$1:$1,0),FALSE)</f>
        <v>#N/A</v>
      </c>
      <c r="P695" s="6" t="e">
        <f>VLOOKUP($A695&amp;$B695,'Cleaned Responses'!$1:$82,MATCH(P$1,'Cleaned Responses'!$1:$1,0),FALSE)</f>
        <v>#N/A</v>
      </c>
      <c r="Q695" s="6" t="e">
        <f>VLOOKUP($A695&amp;$B695,'Cleaned Responses'!$1:$82,MATCH(Q$1,'Cleaned Responses'!$1:$1,0),FALSE)</f>
        <v>#VALUE!</v>
      </c>
      <c r="R695" s="8" t="e">
        <f t="shared" si="243"/>
        <v>#N/A</v>
      </c>
      <c r="S695" s="8" t="e">
        <f t="shared" si="244"/>
        <v>#N/A</v>
      </c>
      <c r="T695" s="8" t="e">
        <f t="shared" si="245"/>
        <v>#N/A</v>
      </c>
      <c r="U695" s="6"/>
      <c r="V695" s="6"/>
      <c r="W695" s="6"/>
      <c r="X695" s="6"/>
      <c r="Y695" s="8" t="e">
        <f t="shared" si="246"/>
        <v>#N/A</v>
      </c>
      <c r="Z695" s="6" t="e">
        <f>VLOOKUP($A695&amp;$B695,'Cleaned Responses'!$1:$82,MATCH(Z$1,'Cleaned Responses'!$1:$1,0),FALSE)</f>
        <v>#N/A</v>
      </c>
      <c r="AA695" s="6" t="e">
        <f>VLOOKUP($A695&amp;$B695,'Cleaned Responses'!$1:$82,MATCH(AA$1,'Cleaned Responses'!$1:$1,0),FALSE)</f>
        <v>#N/A</v>
      </c>
      <c r="AB695" s="9" t="e">
        <f t="shared" si="247"/>
        <v>#N/A</v>
      </c>
      <c r="AC695" s="9" t="e">
        <f t="shared" si="248"/>
        <v>#N/A</v>
      </c>
      <c r="AD695" s="6" t="e">
        <f>VLOOKUP($A695&amp;$B695,'Cleaned Responses'!$1:$82,MATCH(AD$1,'Cleaned Responses'!$1:$1,0),FALSE)</f>
        <v>#N/A</v>
      </c>
      <c r="AE695" s="6" t="e">
        <f>VLOOKUP($A695&amp;$B695,'Cleaned Responses'!$1:$82,MATCH(AE$1,'Cleaned Responses'!$1:$1,0),FALSE)</f>
        <v>#N/A</v>
      </c>
      <c r="AF695" s="6" t="e">
        <f>VLOOKUP($A695&amp;$B695,'Cleaned Responses'!$1:$82,MATCH(AF$1,'Cleaned Responses'!$1:$1,0),FALSE)</f>
        <v>#N/A</v>
      </c>
      <c r="AG695" s="6" t="e">
        <f>VLOOKUP($A695&amp;$B695,'Cleaned Responses'!$1:$82,MATCH(AG$1,'Cleaned Responses'!$1:$1,0),FALSE)</f>
        <v>#N/A</v>
      </c>
      <c r="AH695" s="6" t="e">
        <f>VLOOKUP($A695&amp;$B695,'Cleaned Responses'!$1:$82,MATCH(AH$1,'Cleaned Responses'!$1:$1,0),FALSE)</f>
        <v>#N/A</v>
      </c>
      <c r="AI695" s="6" t="e">
        <f>VLOOKUP($A695&amp;$B695,'Cleaned Responses'!$1:$82,MATCH(AI$1,'Cleaned Responses'!$1:$1,0),FALSE)</f>
        <v>#N/A</v>
      </c>
      <c r="AJ695" s="6" t="e">
        <f>VLOOKUP($A695&amp;$B695,'Cleaned Responses'!$1:$82,MATCH(AJ$1,'Cleaned Responses'!$1:$1,0),FALSE)</f>
        <v>#N/A</v>
      </c>
      <c r="AK695" s="6" t="e">
        <f>VLOOKUP($A695&amp;$B695,'Cleaned Responses'!$1:$82,MATCH(AK$1,'Cleaned Responses'!$1:$1,0),FALSE)</f>
        <v>#N/A</v>
      </c>
      <c r="AL695" s="6" t="e">
        <f t="shared" si="249"/>
        <v>#N/A</v>
      </c>
      <c r="AM695" s="7" t="e">
        <f>VLOOKUP($A695&amp;$B695,'Cleaned Responses'!$1:$82,MATCH(AM$1,'Cleaned Responses'!$1:$1,0),FALSE)/100</f>
        <v>#N/A</v>
      </c>
      <c r="AN695" s="7" t="e">
        <f>VLOOKUP($A695&amp;$B695,'Cleaned Responses'!$1:$82,MATCH(AN$1,'Cleaned Responses'!$1:$1,0),FALSE)/100</f>
        <v>#N/A</v>
      </c>
      <c r="AO695" s="7" t="e">
        <f>VLOOKUP($A695&amp;$B695,'Cleaned Responses'!$1:$82,MATCH(AO$1,'Cleaned Responses'!$1:$1,0),FALSE)/100</f>
        <v>#N/A</v>
      </c>
      <c r="AP695" s="7" t="e">
        <f>VLOOKUP($A695&amp;$B695,'Cleaned Responses'!$1:$82,MATCH(AP$1,'Cleaned Responses'!$1:$1,0),FALSE)/100</f>
        <v>#N/A</v>
      </c>
      <c r="AQ695" s="7" t="e">
        <f>VLOOKUP($A695&amp;$B695,'Cleaned Responses'!$1:$82,MATCH(AQ$1,'Cleaned Responses'!$1:$1,0),FALSE)/100</f>
        <v>#N/A</v>
      </c>
      <c r="AR695" s="7" t="e">
        <f>VLOOKUP($A695&amp;$B695,'Cleaned Responses'!$1:$82,MATCH(AR$1,'Cleaned Responses'!$1:$1,0),FALSE)/100</f>
        <v>#N/A</v>
      </c>
      <c r="AS695" s="7" t="e">
        <f>VLOOKUP($A695&amp;$B695,'Cleaned Responses'!$1:$82,MATCH(AS$1,'Cleaned Responses'!$1:$1,0),FALSE)/100</f>
        <v>#N/A</v>
      </c>
      <c r="AT695" s="7" t="e">
        <f>VLOOKUP($A695&amp;$B695,'Cleaned Responses'!$1:$82,MATCH(AT$1,'Cleaned Responses'!$1:$1,0),FALSE)/100</f>
        <v>#N/A</v>
      </c>
      <c r="AU695" s="7" t="e">
        <f>VLOOKUP($A695&amp;$B695,'Cleaned Responses'!$1:$82,MATCH(AU$1,'Cleaned Responses'!$1:$1,0),FALSE)/100</f>
        <v>#N/A</v>
      </c>
      <c r="AV695" s="7" t="e">
        <f>VLOOKUP($A695&amp;$B695,'Cleaned Responses'!$1:$82,MATCH(AV$1,'Cleaned Responses'!$1:$1,0),FALSE)/100</f>
        <v>#N/A</v>
      </c>
      <c r="AW695" s="7" t="e">
        <f>VLOOKUP($A695&amp;$B695,'Cleaned Responses'!$1:$82,MATCH(AW$1,'Cleaned Responses'!$1:$1,0),FALSE)/100</f>
        <v>#N/A</v>
      </c>
      <c r="AX695" s="7" t="e">
        <f>VLOOKUP($A695&amp;$B695,'Cleaned Responses'!$1:$82,MATCH(AX$1,'Cleaned Responses'!$1:$1,0),FALSE)/100</f>
        <v>#N/A</v>
      </c>
      <c r="AY695" s="7" t="e">
        <f>VLOOKUP($A695&amp;$B695,'Cleaned Responses'!$1:$82,MATCH(AY$1,'Cleaned Responses'!$1:$1,0),FALSE)/100</f>
        <v>#N/A</v>
      </c>
      <c r="AZ695" s="7" t="e">
        <f>VLOOKUP($A695&amp;$B695,'Cleaned Responses'!$1:$82,MATCH(AZ$1,'Cleaned Responses'!$1:$1,0),FALSE)/100</f>
        <v>#N/A</v>
      </c>
      <c r="BA695" s="7" t="e">
        <f>VLOOKUP($A695&amp;$B695,'Cleaned Responses'!$1:$82,MATCH(BA$1,'Cleaned Responses'!$1:$1,0),FALSE)/100</f>
        <v>#N/A</v>
      </c>
      <c r="BB695" s="7" t="e">
        <f>VLOOKUP($A695&amp;$B695,'Cleaned Responses'!$1:$82,MATCH(BB$1,'Cleaned Responses'!$1:$1,0),FALSE)/100</f>
        <v>#N/A</v>
      </c>
      <c r="BC695" s="7" t="e">
        <f>VLOOKUP($A695&amp;$B695,'Cleaned Responses'!$1:$82,MATCH(BC$1,'Cleaned Responses'!$1:$1,0),FALSE)/100</f>
        <v>#N/A</v>
      </c>
      <c r="BD695" s="7" t="e">
        <f>VLOOKUP($A695&amp;$B695,'Cleaned Responses'!$1:$82,MATCH(BD$1,'Cleaned Responses'!$1:$1,0),FALSE)/100</f>
        <v>#N/A</v>
      </c>
      <c r="BE695" s="7" t="e">
        <f>VLOOKUP($A695&amp;$B695,'Cleaned Responses'!$1:$82,MATCH(BE$1,'Cleaned Responses'!$1:$1,0),FALSE)/100</f>
        <v>#N/A</v>
      </c>
      <c r="BF695" s="7"/>
      <c r="BG695" s="6" t="e">
        <f>VLOOKUP($A695&amp;$B695,'Cleaned Responses'!$1:$82,MATCH(BG$1,'Cleaned Responses'!$1:$1,0),FALSE)</f>
        <v>#N/A</v>
      </c>
      <c r="BH695" s="6" t="e">
        <f>VLOOKUP($A695&amp;$B695,'Cleaned Responses'!$1:$82,MATCH(BH$1,'Cleaned Responses'!$1:$1,0),FALSE)</f>
        <v>#N/A</v>
      </c>
      <c r="BI695" t="e">
        <f>VLOOKUP($A695&amp;$B695,'Cleaned Responses'!$1:$82,MATCH(BI$1,'Cleaned Responses'!$1:$1,0),FALSE)/100</f>
        <v>#N/A</v>
      </c>
      <c r="BJ695" t="e">
        <f>VLOOKUP($A695&amp;$B695,'Cleaned Responses'!$1:$82,MATCH(BJ$1,'Cleaned Responses'!$1:$1,0),FALSE)/100</f>
        <v>#N/A</v>
      </c>
      <c r="BK695" t="e">
        <f>VLOOKUP($A695&amp;$B695,'Cleaned Responses'!$1:$82,MATCH(BK$1,'Cleaned Responses'!$1:$1,0),FALSE)/100</f>
        <v>#N/A</v>
      </c>
      <c r="BL695" t="e">
        <f t="shared" si="228"/>
        <v>#N/A</v>
      </c>
      <c r="BM695" t="e">
        <f t="shared" si="229"/>
        <v>#N/A</v>
      </c>
      <c r="BN695" t="e">
        <f t="shared" si="230"/>
        <v>#N/A</v>
      </c>
      <c r="BO695" t="e">
        <f>VLOOKUP($A695&amp;$B695,'Cleaned Responses'!$1:$82,MATCH(BO$1,'Cleaned Responses'!$1:$1,0),FALSE)/100</f>
        <v>#N/A</v>
      </c>
      <c r="BP695" t="e">
        <f>VLOOKUP($A695&amp;$B695,'Cleaned Responses'!$1:$82,MATCH(BP$1,'Cleaned Responses'!$1:$1,0),FALSE)/100</f>
        <v>#N/A</v>
      </c>
      <c r="BQ695" t="e">
        <f>VLOOKUP($A695&amp;$B695,'Cleaned Responses'!$1:$82,MATCH(BQ$1,'Cleaned Responses'!$1:$1,0),FALSE)/100</f>
        <v>#N/A</v>
      </c>
      <c r="BR695" t="e">
        <f>VLOOKUP($A695&amp;$B695,'Cleaned Responses'!$1:$82,MATCH(BR$1,'Cleaned Responses'!$1:$1,0),FALSE)/100</f>
        <v>#N/A</v>
      </c>
      <c r="BS695" t="e">
        <f>VLOOKUP($A695&amp;$B695,'Cleaned Responses'!$1:$82,MATCH(BS$1,'Cleaned Responses'!$1:$1,0),FALSE)/100</f>
        <v>#N/A</v>
      </c>
      <c r="BT695" t="e">
        <f>VLOOKUP($A695&amp;$B695,'Cleaned Responses'!$1:$82,MATCH(BT$1,'Cleaned Responses'!$1:$1,0),FALSE)/100</f>
        <v>#N/A</v>
      </c>
      <c r="BU695" t="e">
        <f>VLOOKUP($A695&amp;$B695,'Cleaned Responses'!$1:$82,MATCH(BU$1,'Cleaned Responses'!$1:$1,0),FALSE)/100</f>
        <v>#N/A</v>
      </c>
      <c r="BV695" t="e">
        <f>VLOOKUP($A695&amp;$B695,'Cleaned Responses'!$1:$82,MATCH(BV$1,'Cleaned Responses'!$1:$1,0),FALSE)/100</f>
        <v>#N/A</v>
      </c>
      <c r="BW695" t="e">
        <f>VLOOKUP($A695&amp;$B695,'Cleaned Responses'!$1:$82,MATCH(BW$1,'Cleaned Responses'!$1:$1,0),FALSE)/100</f>
        <v>#N/A</v>
      </c>
      <c r="BX695" t="e">
        <f>VLOOKUP($A695&amp;$B695,'Cleaned Responses'!$1:$82,MATCH(BX$1,'Cleaned Responses'!$1:$1,0),FALSE)/100</f>
        <v>#N/A</v>
      </c>
      <c r="BY695" t="e">
        <f>VLOOKUP($A695&amp;$B695,'Cleaned Responses'!$1:$82,MATCH(BY$1,'Cleaned Responses'!$1:$1,0),FALSE)/100</f>
        <v>#N/A</v>
      </c>
      <c r="BZ695" t="e">
        <f>VLOOKUP($A695&amp;$B695,'Cleaned Responses'!$1:$82,MATCH(BZ$1,'Cleaned Responses'!$1:$1,0),FALSE)/100</f>
        <v>#N/A</v>
      </c>
      <c r="CA695" t="e">
        <f t="shared" si="231"/>
        <v>#N/A</v>
      </c>
      <c r="CB695" t="e">
        <f t="shared" si="232"/>
        <v>#N/A</v>
      </c>
      <c r="CC695" t="e">
        <f t="shared" si="233"/>
        <v>#N/A</v>
      </c>
      <c r="CD695" t="e">
        <f t="shared" si="234"/>
        <v>#N/A</v>
      </c>
      <c r="CE695" t="e">
        <f t="shared" si="235"/>
        <v>#N/A</v>
      </c>
      <c r="CF695" t="e">
        <f t="shared" si="236"/>
        <v>#N/A</v>
      </c>
      <c r="CG695" t="e">
        <f t="shared" si="237"/>
        <v>#N/A</v>
      </c>
      <c r="CH695" t="e">
        <f t="shared" si="238"/>
        <v>#N/A</v>
      </c>
      <c r="CI695" t="e">
        <f t="shared" si="239"/>
        <v>#N/A</v>
      </c>
      <c r="CJ695" t="e">
        <f t="shared" si="240"/>
        <v>#N/A</v>
      </c>
      <c r="CK695" t="e">
        <f t="shared" si="241"/>
        <v>#N/A</v>
      </c>
    </row>
    <row r="696" spans="1:89" ht="20" customHeight="1" x14ac:dyDescent="0.25">
      <c r="A696" s="163"/>
      <c r="B696" s="6"/>
      <c r="C696" s="6" t="e">
        <f>VLOOKUP($A696&amp;$B696,'Cleaned Responses'!$1:$82,MATCH($C$1,'Cleaned Responses'!$1:$1,0),FALSE)</f>
        <v>#N/A</v>
      </c>
      <c r="D696" s="6" t="e">
        <f>VLOOKUP($A696&amp;$B696,'Cleaned Responses'!$1:$82,MATCH(D$1,'Cleaned Responses'!$1:$1,0),FALSE)</f>
        <v>#N/A</v>
      </c>
      <c r="E696" s="6" t="e">
        <f>VLOOKUP($A696&amp;$B696,'Cleaned Responses'!$1:$82,MATCH(E$1,'Cleaned Responses'!$1:$1,0),FALSE)</f>
        <v>#N/A</v>
      </c>
      <c r="F696" s="6" t="e">
        <f>VLOOKUP($A696&amp;$B696,'Cleaned Responses'!$1:$82,MATCH(F$1,'Cleaned Responses'!$1:$1,0),FALSE)</f>
        <v>#N/A</v>
      </c>
      <c r="G696" s="6" t="e">
        <f t="shared" si="242"/>
        <v>#N/A</v>
      </c>
      <c r="H696" s="6" t="e">
        <f>VLOOKUP($A696&amp;$B696,'Cleaned Responses'!$1:$82,MATCH(H$1,'Cleaned Responses'!$1:$1,0),FALSE)</f>
        <v>#N/A</v>
      </c>
      <c r="I696" s="6" t="e">
        <f>VLOOKUP($A696&amp;$B696,'Cleaned Responses'!$1:$82,MATCH(I$1,'Cleaned Responses'!$1:$1,0),FALSE)</f>
        <v>#N/A</v>
      </c>
      <c r="J696" s="6" t="e">
        <f>VLOOKUP($A696&amp;$B696,'Cleaned Responses'!$1:$82,MATCH(J$1,'Cleaned Responses'!$1:$1,0),FALSE)</f>
        <v>#N/A</v>
      </c>
      <c r="K696" s="6" t="e">
        <f>VLOOKUP($A696&amp;$B696,'Cleaned Responses'!$1:$82,MATCH(K$1,'Cleaned Responses'!$1:$1,0),FALSE)</f>
        <v>#N/A</v>
      </c>
      <c r="L696" s="6" t="e">
        <f>VLOOKUP($A696&amp;$B696,'Cleaned Responses'!$1:$82,MATCH(L$1,'Cleaned Responses'!$1:$1,0),FALSE)</f>
        <v>#N/A</v>
      </c>
      <c r="M696" s="6" t="e">
        <f>VLOOKUP($A696&amp;$B696,'Cleaned Responses'!$1:$82,MATCH(M$1,'Cleaned Responses'!$1:$1,0),FALSE)</f>
        <v>#N/A</v>
      </c>
      <c r="N696" s="6" t="e">
        <f>VLOOKUP($A696&amp;$B696,'Cleaned Responses'!$1:$82,MATCH(N$1,'Cleaned Responses'!$1:$1,0),FALSE)</f>
        <v>#N/A</v>
      </c>
      <c r="O696" s="6" t="e">
        <f>VLOOKUP($A696&amp;$B696,'Cleaned Responses'!$1:$82,MATCH(O$1,'Cleaned Responses'!$1:$1,0),FALSE)</f>
        <v>#N/A</v>
      </c>
      <c r="P696" s="6" t="e">
        <f>VLOOKUP($A696&amp;$B696,'Cleaned Responses'!$1:$82,MATCH(P$1,'Cleaned Responses'!$1:$1,0),FALSE)</f>
        <v>#N/A</v>
      </c>
      <c r="Q696" s="6" t="e">
        <f>VLOOKUP($A696&amp;$B696,'Cleaned Responses'!$1:$82,MATCH(Q$1,'Cleaned Responses'!$1:$1,0),FALSE)</f>
        <v>#VALUE!</v>
      </c>
      <c r="R696" s="8" t="e">
        <f t="shared" si="243"/>
        <v>#N/A</v>
      </c>
      <c r="S696" s="8" t="e">
        <f t="shared" si="244"/>
        <v>#N/A</v>
      </c>
      <c r="T696" s="8" t="e">
        <f t="shared" si="245"/>
        <v>#N/A</v>
      </c>
      <c r="U696" s="6"/>
      <c r="V696" s="6"/>
      <c r="W696" s="6"/>
      <c r="X696" s="6"/>
      <c r="Y696" s="8" t="e">
        <f t="shared" si="246"/>
        <v>#N/A</v>
      </c>
      <c r="Z696" s="6" t="e">
        <f>VLOOKUP($A696&amp;$B696,'Cleaned Responses'!$1:$82,MATCH(Z$1,'Cleaned Responses'!$1:$1,0),FALSE)</f>
        <v>#N/A</v>
      </c>
      <c r="AA696" s="6" t="e">
        <f>VLOOKUP($A696&amp;$B696,'Cleaned Responses'!$1:$82,MATCH(AA$1,'Cleaned Responses'!$1:$1,0),FALSE)</f>
        <v>#N/A</v>
      </c>
      <c r="AB696" s="9" t="e">
        <f t="shared" si="247"/>
        <v>#N/A</v>
      </c>
      <c r="AC696" s="9" t="e">
        <f t="shared" si="248"/>
        <v>#N/A</v>
      </c>
      <c r="AD696" s="6" t="e">
        <f>VLOOKUP($A696&amp;$B696,'Cleaned Responses'!$1:$82,MATCH(AD$1,'Cleaned Responses'!$1:$1,0),FALSE)</f>
        <v>#N/A</v>
      </c>
      <c r="AE696" s="6" t="e">
        <f>VLOOKUP($A696&amp;$B696,'Cleaned Responses'!$1:$82,MATCH(AE$1,'Cleaned Responses'!$1:$1,0),FALSE)</f>
        <v>#N/A</v>
      </c>
      <c r="AF696" s="6" t="e">
        <f>VLOOKUP($A696&amp;$B696,'Cleaned Responses'!$1:$82,MATCH(AF$1,'Cleaned Responses'!$1:$1,0),FALSE)</f>
        <v>#N/A</v>
      </c>
      <c r="AG696" s="6" t="e">
        <f>VLOOKUP($A696&amp;$B696,'Cleaned Responses'!$1:$82,MATCH(AG$1,'Cleaned Responses'!$1:$1,0),FALSE)</f>
        <v>#N/A</v>
      </c>
      <c r="AH696" s="6" t="e">
        <f>VLOOKUP($A696&amp;$B696,'Cleaned Responses'!$1:$82,MATCH(AH$1,'Cleaned Responses'!$1:$1,0),FALSE)</f>
        <v>#N/A</v>
      </c>
      <c r="AI696" s="6" t="e">
        <f>VLOOKUP($A696&amp;$B696,'Cleaned Responses'!$1:$82,MATCH(AI$1,'Cleaned Responses'!$1:$1,0),FALSE)</f>
        <v>#N/A</v>
      </c>
      <c r="AJ696" s="6" t="e">
        <f>VLOOKUP($A696&amp;$B696,'Cleaned Responses'!$1:$82,MATCH(AJ$1,'Cleaned Responses'!$1:$1,0),FALSE)</f>
        <v>#N/A</v>
      </c>
      <c r="AK696" s="6" t="e">
        <f>VLOOKUP($A696&amp;$B696,'Cleaned Responses'!$1:$82,MATCH(AK$1,'Cleaned Responses'!$1:$1,0),FALSE)</f>
        <v>#N/A</v>
      </c>
      <c r="AL696" s="6" t="e">
        <f t="shared" si="249"/>
        <v>#N/A</v>
      </c>
      <c r="AM696" s="7" t="e">
        <f>VLOOKUP($A696&amp;$B696,'Cleaned Responses'!$1:$82,MATCH(AM$1,'Cleaned Responses'!$1:$1,0),FALSE)/100</f>
        <v>#N/A</v>
      </c>
      <c r="AN696" s="7" t="e">
        <f>VLOOKUP($A696&amp;$B696,'Cleaned Responses'!$1:$82,MATCH(AN$1,'Cleaned Responses'!$1:$1,0),FALSE)/100</f>
        <v>#N/A</v>
      </c>
      <c r="AO696" s="7" t="e">
        <f>VLOOKUP($A696&amp;$B696,'Cleaned Responses'!$1:$82,MATCH(AO$1,'Cleaned Responses'!$1:$1,0),FALSE)/100</f>
        <v>#N/A</v>
      </c>
      <c r="AP696" s="7" t="e">
        <f>VLOOKUP($A696&amp;$B696,'Cleaned Responses'!$1:$82,MATCH(AP$1,'Cleaned Responses'!$1:$1,0),FALSE)/100</f>
        <v>#N/A</v>
      </c>
      <c r="AQ696" s="7" t="e">
        <f>VLOOKUP($A696&amp;$B696,'Cleaned Responses'!$1:$82,MATCH(AQ$1,'Cleaned Responses'!$1:$1,0),FALSE)/100</f>
        <v>#N/A</v>
      </c>
      <c r="AR696" s="7" t="e">
        <f>VLOOKUP($A696&amp;$B696,'Cleaned Responses'!$1:$82,MATCH(AR$1,'Cleaned Responses'!$1:$1,0),FALSE)/100</f>
        <v>#N/A</v>
      </c>
      <c r="AS696" s="7" t="e">
        <f>VLOOKUP($A696&amp;$B696,'Cleaned Responses'!$1:$82,MATCH(AS$1,'Cleaned Responses'!$1:$1,0),FALSE)/100</f>
        <v>#N/A</v>
      </c>
      <c r="AT696" s="7" t="e">
        <f>VLOOKUP($A696&amp;$B696,'Cleaned Responses'!$1:$82,MATCH(AT$1,'Cleaned Responses'!$1:$1,0),FALSE)/100</f>
        <v>#N/A</v>
      </c>
      <c r="AU696" s="7" t="e">
        <f>VLOOKUP($A696&amp;$B696,'Cleaned Responses'!$1:$82,MATCH(AU$1,'Cleaned Responses'!$1:$1,0),FALSE)/100</f>
        <v>#N/A</v>
      </c>
      <c r="AV696" s="7" t="e">
        <f>VLOOKUP($A696&amp;$B696,'Cleaned Responses'!$1:$82,MATCH(AV$1,'Cleaned Responses'!$1:$1,0),FALSE)/100</f>
        <v>#N/A</v>
      </c>
      <c r="AW696" s="7" t="e">
        <f>VLOOKUP($A696&amp;$B696,'Cleaned Responses'!$1:$82,MATCH(AW$1,'Cleaned Responses'!$1:$1,0),FALSE)/100</f>
        <v>#N/A</v>
      </c>
      <c r="AX696" s="7" t="e">
        <f>VLOOKUP($A696&amp;$B696,'Cleaned Responses'!$1:$82,MATCH(AX$1,'Cleaned Responses'!$1:$1,0),FALSE)/100</f>
        <v>#N/A</v>
      </c>
      <c r="AY696" s="7" t="e">
        <f>VLOOKUP($A696&amp;$B696,'Cleaned Responses'!$1:$82,MATCH(AY$1,'Cleaned Responses'!$1:$1,0),FALSE)/100</f>
        <v>#N/A</v>
      </c>
      <c r="AZ696" s="7" t="e">
        <f>VLOOKUP($A696&amp;$B696,'Cleaned Responses'!$1:$82,MATCH(AZ$1,'Cleaned Responses'!$1:$1,0),FALSE)/100</f>
        <v>#N/A</v>
      </c>
      <c r="BA696" s="7" t="e">
        <f>VLOOKUP($A696&amp;$B696,'Cleaned Responses'!$1:$82,MATCH(BA$1,'Cleaned Responses'!$1:$1,0),FALSE)/100</f>
        <v>#N/A</v>
      </c>
      <c r="BB696" s="7" t="e">
        <f>VLOOKUP($A696&amp;$B696,'Cleaned Responses'!$1:$82,MATCH(BB$1,'Cleaned Responses'!$1:$1,0),FALSE)/100</f>
        <v>#N/A</v>
      </c>
      <c r="BC696" s="7" t="e">
        <f>VLOOKUP($A696&amp;$B696,'Cleaned Responses'!$1:$82,MATCH(BC$1,'Cleaned Responses'!$1:$1,0),FALSE)/100</f>
        <v>#N/A</v>
      </c>
      <c r="BD696" s="7" t="e">
        <f>VLOOKUP($A696&amp;$B696,'Cleaned Responses'!$1:$82,MATCH(BD$1,'Cleaned Responses'!$1:$1,0),FALSE)/100</f>
        <v>#N/A</v>
      </c>
      <c r="BE696" s="7" t="e">
        <f>VLOOKUP($A696&amp;$B696,'Cleaned Responses'!$1:$82,MATCH(BE$1,'Cleaned Responses'!$1:$1,0),FALSE)/100</f>
        <v>#N/A</v>
      </c>
      <c r="BF696" s="7"/>
      <c r="BG696" s="6" t="e">
        <f>VLOOKUP($A696&amp;$B696,'Cleaned Responses'!$1:$82,MATCH(BG$1,'Cleaned Responses'!$1:$1,0),FALSE)</f>
        <v>#N/A</v>
      </c>
      <c r="BH696" s="6" t="e">
        <f>VLOOKUP($A696&amp;$B696,'Cleaned Responses'!$1:$82,MATCH(BH$1,'Cleaned Responses'!$1:$1,0),FALSE)</f>
        <v>#N/A</v>
      </c>
      <c r="BI696" t="e">
        <f>VLOOKUP($A696&amp;$B696,'Cleaned Responses'!$1:$82,MATCH(BI$1,'Cleaned Responses'!$1:$1,0),FALSE)/100</f>
        <v>#N/A</v>
      </c>
      <c r="BJ696" t="e">
        <f>VLOOKUP($A696&amp;$B696,'Cleaned Responses'!$1:$82,MATCH(BJ$1,'Cleaned Responses'!$1:$1,0),FALSE)/100</f>
        <v>#N/A</v>
      </c>
      <c r="BK696" t="e">
        <f>VLOOKUP($A696&amp;$B696,'Cleaned Responses'!$1:$82,MATCH(BK$1,'Cleaned Responses'!$1:$1,0),FALSE)/100</f>
        <v>#N/A</v>
      </c>
      <c r="BL696" t="e">
        <f t="shared" si="228"/>
        <v>#N/A</v>
      </c>
      <c r="BM696" t="e">
        <f t="shared" si="229"/>
        <v>#N/A</v>
      </c>
      <c r="BN696" t="e">
        <f t="shared" si="230"/>
        <v>#N/A</v>
      </c>
      <c r="BO696" t="e">
        <f>VLOOKUP($A696&amp;$B696,'Cleaned Responses'!$1:$82,MATCH(BO$1,'Cleaned Responses'!$1:$1,0),FALSE)/100</f>
        <v>#N/A</v>
      </c>
      <c r="BP696" t="e">
        <f>VLOOKUP($A696&amp;$B696,'Cleaned Responses'!$1:$82,MATCH(BP$1,'Cleaned Responses'!$1:$1,0),FALSE)/100</f>
        <v>#N/A</v>
      </c>
      <c r="BQ696" t="e">
        <f>VLOOKUP($A696&amp;$B696,'Cleaned Responses'!$1:$82,MATCH(BQ$1,'Cleaned Responses'!$1:$1,0),FALSE)/100</f>
        <v>#N/A</v>
      </c>
      <c r="BR696" t="e">
        <f>VLOOKUP($A696&amp;$B696,'Cleaned Responses'!$1:$82,MATCH(BR$1,'Cleaned Responses'!$1:$1,0),FALSE)/100</f>
        <v>#N/A</v>
      </c>
      <c r="BS696" t="e">
        <f>VLOOKUP($A696&amp;$B696,'Cleaned Responses'!$1:$82,MATCH(BS$1,'Cleaned Responses'!$1:$1,0),FALSE)/100</f>
        <v>#N/A</v>
      </c>
      <c r="BT696" t="e">
        <f>VLOOKUP($A696&amp;$B696,'Cleaned Responses'!$1:$82,MATCH(BT$1,'Cleaned Responses'!$1:$1,0),FALSE)/100</f>
        <v>#N/A</v>
      </c>
      <c r="BU696" t="e">
        <f>VLOOKUP($A696&amp;$B696,'Cleaned Responses'!$1:$82,MATCH(BU$1,'Cleaned Responses'!$1:$1,0),FALSE)/100</f>
        <v>#N/A</v>
      </c>
      <c r="BV696" t="e">
        <f>VLOOKUP($A696&amp;$B696,'Cleaned Responses'!$1:$82,MATCH(BV$1,'Cleaned Responses'!$1:$1,0),FALSE)/100</f>
        <v>#N/A</v>
      </c>
      <c r="BW696" t="e">
        <f>VLOOKUP($A696&amp;$B696,'Cleaned Responses'!$1:$82,MATCH(BW$1,'Cleaned Responses'!$1:$1,0),FALSE)/100</f>
        <v>#N/A</v>
      </c>
      <c r="BX696" t="e">
        <f>VLOOKUP($A696&amp;$B696,'Cleaned Responses'!$1:$82,MATCH(BX$1,'Cleaned Responses'!$1:$1,0),FALSE)/100</f>
        <v>#N/A</v>
      </c>
      <c r="BY696" t="e">
        <f>VLOOKUP($A696&amp;$B696,'Cleaned Responses'!$1:$82,MATCH(BY$1,'Cleaned Responses'!$1:$1,0),FALSE)/100</f>
        <v>#N/A</v>
      </c>
      <c r="BZ696" t="e">
        <f>VLOOKUP($A696&amp;$B696,'Cleaned Responses'!$1:$82,MATCH(BZ$1,'Cleaned Responses'!$1:$1,0),FALSE)/100</f>
        <v>#N/A</v>
      </c>
      <c r="CA696" t="e">
        <f t="shared" si="231"/>
        <v>#N/A</v>
      </c>
      <c r="CB696" t="e">
        <f t="shared" si="232"/>
        <v>#N/A</v>
      </c>
      <c r="CC696" t="e">
        <f t="shared" si="233"/>
        <v>#N/A</v>
      </c>
      <c r="CD696" t="e">
        <f t="shared" si="234"/>
        <v>#N/A</v>
      </c>
      <c r="CE696" t="e">
        <f t="shared" si="235"/>
        <v>#N/A</v>
      </c>
      <c r="CF696" t="e">
        <f t="shared" si="236"/>
        <v>#N/A</v>
      </c>
      <c r="CG696" t="e">
        <f t="shared" si="237"/>
        <v>#N/A</v>
      </c>
      <c r="CH696" t="e">
        <f t="shared" si="238"/>
        <v>#N/A</v>
      </c>
      <c r="CI696" t="e">
        <f t="shared" si="239"/>
        <v>#N/A</v>
      </c>
      <c r="CJ696" t="e">
        <f t="shared" si="240"/>
        <v>#N/A</v>
      </c>
      <c r="CK696" t="e">
        <f t="shared" si="241"/>
        <v>#N/A</v>
      </c>
    </row>
    <row r="697" spans="1:89" ht="20" customHeight="1" x14ac:dyDescent="0.25">
      <c r="A697" s="163"/>
      <c r="B697" s="6"/>
      <c r="C697" s="6" t="e">
        <f>VLOOKUP($A697&amp;$B697,'Cleaned Responses'!$1:$82,MATCH($C$1,'Cleaned Responses'!$1:$1,0),FALSE)</f>
        <v>#N/A</v>
      </c>
      <c r="D697" s="6" t="e">
        <f>VLOOKUP($A697&amp;$B697,'Cleaned Responses'!$1:$82,MATCH(D$1,'Cleaned Responses'!$1:$1,0),FALSE)</f>
        <v>#N/A</v>
      </c>
      <c r="E697" s="6" t="e">
        <f>VLOOKUP($A697&amp;$B697,'Cleaned Responses'!$1:$82,MATCH(E$1,'Cleaned Responses'!$1:$1,0),FALSE)</f>
        <v>#N/A</v>
      </c>
      <c r="F697" s="6" t="e">
        <f>VLOOKUP($A697&amp;$B697,'Cleaned Responses'!$1:$82,MATCH(F$1,'Cleaned Responses'!$1:$1,0),FALSE)</f>
        <v>#N/A</v>
      </c>
      <c r="G697" s="6" t="e">
        <f t="shared" si="242"/>
        <v>#N/A</v>
      </c>
      <c r="H697" s="6" t="e">
        <f>VLOOKUP($A697&amp;$B697,'Cleaned Responses'!$1:$82,MATCH(H$1,'Cleaned Responses'!$1:$1,0),FALSE)</f>
        <v>#N/A</v>
      </c>
      <c r="I697" s="6" t="e">
        <f>VLOOKUP($A697&amp;$B697,'Cleaned Responses'!$1:$82,MATCH(I$1,'Cleaned Responses'!$1:$1,0),FALSE)</f>
        <v>#N/A</v>
      </c>
      <c r="J697" s="6" t="e">
        <f>VLOOKUP($A697&amp;$B697,'Cleaned Responses'!$1:$82,MATCH(J$1,'Cleaned Responses'!$1:$1,0),FALSE)</f>
        <v>#N/A</v>
      </c>
      <c r="K697" s="6" t="e">
        <f>VLOOKUP($A697&amp;$B697,'Cleaned Responses'!$1:$82,MATCH(K$1,'Cleaned Responses'!$1:$1,0),FALSE)</f>
        <v>#N/A</v>
      </c>
      <c r="L697" s="6" t="e">
        <f>VLOOKUP($A697&amp;$B697,'Cleaned Responses'!$1:$82,MATCH(L$1,'Cleaned Responses'!$1:$1,0),FALSE)</f>
        <v>#N/A</v>
      </c>
      <c r="M697" s="6" t="e">
        <f>VLOOKUP($A697&amp;$B697,'Cleaned Responses'!$1:$82,MATCH(M$1,'Cleaned Responses'!$1:$1,0),FALSE)</f>
        <v>#N/A</v>
      </c>
      <c r="N697" s="6" t="e">
        <f>VLOOKUP($A697&amp;$B697,'Cleaned Responses'!$1:$82,MATCH(N$1,'Cleaned Responses'!$1:$1,0),FALSE)</f>
        <v>#N/A</v>
      </c>
      <c r="O697" s="6" t="e">
        <f>VLOOKUP($A697&amp;$B697,'Cleaned Responses'!$1:$82,MATCH(O$1,'Cleaned Responses'!$1:$1,0),FALSE)</f>
        <v>#N/A</v>
      </c>
      <c r="P697" s="6" t="e">
        <f>VLOOKUP($A697&amp;$B697,'Cleaned Responses'!$1:$82,MATCH(P$1,'Cleaned Responses'!$1:$1,0),FALSE)</f>
        <v>#N/A</v>
      </c>
      <c r="Q697" s="6" t="e">
        <f>VLOOKUP($A697&amp;$B697,'Cleaned Responses'!$1:$82,MATCH(Q$1,'Cleaned Responses'!$1:$1,0),FALSE)</f>
        <v>#VALUE!</v>
      </c>
      <c r="R697" s="8" t="e">
        <f t="shared" si="243"/>
        <v>#N/A</v>
      </c>
      <c r="S697" s="8" t="e">
        <f t="shared" si="244"/>
        <v>#N/A</v>
      </c>
      <c r="T697" s="8" t="e">
        <f t="shared" si="245"/>
        <v>#N/A</v>
      </c>
      <c r="U697" s="6"/>
      <c r="V697" s="6"/>
      <c r="W697" s="6"/>
      <c r="X697" s="6"/>
      <c r="Y697" s="8" t="e">
        <f t="shared" si="246"/>
        <v>#N/A</v>
      </c>
      <c r="Z697" s="6" t="e">
        <f>VLOOKUP($A697&amp;$B697,'Cleaned Responses'!$1:$82,MATCH(Z$1,'Cleaned Responses'!$1:$1,0),FALSE)</f>
        <v>#N/A</v>
      </c>
      <c r="AA697" s="6" t="e">
        <f>VLOOKUP($A697&amp;$B697,'Cleaned Responses'!$1:$82,MATCH(AA$1,'Cleaned Responses'!$1:$1,0),FALSE)</f>
        <v>#N/A</v>
      </c>
      <c r="AB697" s="9" t="e">
        <f t="shared" si="247"/>
        <v>#N/A</v>
      </c>
      <c r="AC697" s="9" t="e">
        <f t="shared" si="248"/>
        <v>#N/A</v>
      </c>
      <c r="AD697" s="6" t="e">
        <f>VLOOKUP($A697&amp;$B697,'Cleaned Responses'!$1:$82,MATCH(AD$1,'Cleaned Responses'!$1:$1,0),FALSE)</f>
        <v>#N/A</v>
      </c>
      <c r="AE697" s="6" t="e">
        <f>VLOOKUP($A697&amp;$B697,'Cleaned Responses'!$1:$82,MATCH(AE$1,'Cleaned Responses'!$1:$1,0),FALSE)</f>
        <v>#N/A</v>
      </c>
      <c r="AF697" s="6" t="e">
        <f>VLOOKUP($A697&amp;$B697,'Cleaned Responses'!$1:$82,MATCH(AF$1,'Cleaned Responses'!$1:$1,0),FALSE)</f>
        <v>#N/A</v>
      </c>
      <c r="AG697" s="6" t="e">
        <f>VLOOKUP($A697&amp;$B697,'Cleaned Responses'!$1:$82,MATCH(AG$1,'Cleaned Responses'!$1:$1,0),FALSE)</f>
        <v>#N/A</v>
      </c>
      <c r="AH697" s="6" t="e">
        <f>VLOOKUP($A697&amp;$B697,'Cleaned Responses'!$1:$82,MATCH(AH$1,'Cleaned Responses'!$1:$1,0),FALSE)</f>
        <v>#N/A</v>
      </c>
      <c r="AI697" s="6" t="e">
        <f>VLOOKUP($A697&amp;$B697,'Cleaned Responses'!$1:$82,MATCH(AI$1,'Cleaned Responses'!$1:$1,0),FALSE)</f>
        <v>#N/A</v>
      </c>
      <c r="AJ697" s="6" t="e">
        <f>VLOOKUP($A697&amp;$B697,'Cleaned Responses'!$1:$82,MATCH(AJ$1,'Cleaned Responses'!$1:$1,0),FALSE)</f>
        <v>#N/A</v>
      </c>
      <c r="AK697" s="6" t="e">
        <f>VLOOKUP($A697&amp;$B697,'Cleaned Responses'!$1:$82,MATCH(AK$1,'Cleaned Responses'!$1:$1,0),FALSE)</f>
        <v>#N/A</v>
      </c>
      <c r="AL697" s="6" t="e">
        <f t="shared" si="249"/>
        <v>#N/A</v>
      </c>
      <c r="AM697" s="7" t="e">
        <f>VLOOKUP($A697&amp;$B697,'Cleaned Responses'!$1:$82,MATCH(AM$1,'Cleaned Responses'!$1:$1,0),FALSE)/100</f>
        <v>#N/A</v>
      </c>
      <c r="AN697" s="7" t="e">
        <f>VLOOKUP($A697&amp;$B697,'Cleaned Responses'!$1:$82,MATCH(AN$1,'Cleaned Responses'!$1:$1,0),FALSE)/100</f>
        <v>#N/A</v>
      </c>
      <c r="AO697" s="7" t="e">
        <f>VLOOKUP($A697&amp;$B697,'Cleaned Responses'!$1:$82,MATCH(AO$1,'Cleaned Responses'!$1:$1,0),FALSE)/100</f>
        <v>#N/A</v>
      </c>
      <c r="AP697" s="7" t="e">
        <f>VLOOKUP($A697&amp;$B697,'Cleaned Responses'!$1:$82,MATCH(AP$1,'Cleaned Responses'!$1:$1,0),FALSE)/100</f>
        <v>#N/A</v>
      </c>
      <c r="AQ697" s="7" t="e">
        <f>VLOOKUP($A697&amp;$B697,'Cleaned Responses'!$1:$82,MATCH(AQ$1,'Cleaned Responses'!$1:$1,0),FALSE)/100</f>
        <v>#N/A</v>
      </c>
      <c r="AR697" s="7" t="e">
        <f>VLOOKUP($A697&amp;$B697,'Cleaned Responses'!$1:$82,MATCH(AR$1,'Cleaned Responses'!$1:$1,0),FALSE)/100</f>
        <v>#N/A</v>
      </c>
      <c r="AS697" s="7" t="e">
        <f>VLOOKUP($A697&amp;$B697,'Cleaned Responses'!$1:$82,MATCH(AS$1,'Cleaned Responses'!$1:$1,0),FALSE)/100</f>
        <v>#N/A</v>
      </c>
      <c r="AT697" s="7" t="e">
        <f>VLOOKUP($A697&amp;$B697,'Cleaned Responses'!$1:$82,MATCH(AT$1,'Cleaned Responses'!$1:$1,0),FALSE)/100</f>
        <v>#N/A</v>
      </c>
      <c r="AU697" s="7" t="e">
        <f>VLOOKUP($A697&amp;$B697,'Cleaned Responses'!$1:$82,MATCH(AU$1,'Cleaned Responses'!$1:$1,0),FALSE)/100</f>
        <v>#N/A</v>
      </c>
      <c r="AV697" s="7" t="e">
        <f>VLOOKUP($A697&amp;$B697,'Cleaned Responses'!$1:$82,MATCH(AV$1,'Cleaned Responses'!$1:$1,0),FALSE)/100</f>
        <v>#N/A</v>
      </c>
      <c r="AW697" s="7" t="e">
        <f>VLOOKUP($A697&amp;$B697,'Cleaned Responses'!$1:$82,MATCH(AW$1,'Cleaned Responses'!$1:$1,0),FALSE)/100</f>
        <v>#N/A</v>
      </c>
      <c r="AX697" s="7" t="e">
        <f>VLOOKUP($A697&amp;$B697,'Cleaned Responses'!$1:$82,MATCH(AX$1,'Cleaned Responses'!$1:$1,0),FALSE)/100</f>
        <v>#N/A</v>
      </c>
      <c r="AY697" s="7" t="e">
        <f>VLOOKUP($A697&amp;$B697,'Cleaned Responses'!$1:$82,MATCH(AY$1,'Cleaned Responses'!$1:$1,0),FALSE)/100</f>
        <v>#N/A</v>
      </c>
      <c r="AZ697" s="7" t="e">
        <f>VLOOKUP($A697&amp;$B697,'Cleaned Responses'!$1:$82,MATCH(AZ$1,'Cleaned Responses'!$1:$1,0),FALSE)/100</f>
        <v>#N/A</v>
      </c>
      <c r="BA697" s="7" t="e">
        <f>VLOOKUP($A697&amp;$B697,'Cleaned Responses'!$1:$82,MATCH(BA$1,'Cleaned Responses'!$1:$1,0),FALSE)/100</f>
        <v>#N/A</v>
      </c>
      <c r="BB697" s="7" t="e">
        <f>VLOOKUP($A697&amp;$B697,'Cleaned Responses'!$1:$82,MATCH(BB$1,'Cleaned Responses'!$1:$1,0),FALSE)/100</f>
        <v>#N/A</v>
      </c>
      <c r="BC697" s="7" t="e">
        <f>VLOOKUP($A697&amp;$B697,'Cleaned Responses'!$1:$82,MATCH(BC$1,'Cleaned Responses'!$1:$1,0),FALSE)/100</f>
        <v>#N/A</v>
      </c>
      <c r="BD697" s="7" t="e">
        <f>VLOOKUP($A697&amp;$B697,'Cleaned Responses'!$1:$82,MATCH(BD$1,'Cleaned Responses'!$1:$1,0),FALSE)/100</f>
        <v>#N/A</v>
      </c>
      <c r="BE697" s="7" t="e">
        <f>VLOOKUP($A697&amp;$B697,'Cleaned Responses'!$1:$82,MATCH(BE$1,'Cleaned Responses'!$1:$1,0),FALSE)/100</f>
        <v>#N/A</v>
      </c>
      <c r="BF697" s="7"/>
      <c r="BG697" s="6" t="e">
        <f>VLOOKUP($A697&amp;$B697,'Cleaned Responses'!$1:$82,MATCH(BG$1,'Cleaned Responses'!$1:$1,0),FALSE)</f>
        <v>#N/A</v>
      </c>
      <c r="BH697" s="6" t="e">
        <f>VLOOKUP($A697&amp;$B697,'Cleaned Responses'!$1:$82,MATCH(BH$1,'Cleaned Responses'!$1:$1,0),FALSE)</f>
        <v>#N/A</v>
      </c>
      <c r="BI697" t="e">
        <f>VLOOKUP($A697&amp;$B697,'Cleaned Responses'!$1:$82,MATCH(BI$1,'Cleaned Responses'!$1:$1,0),FALSE)/100</f>
        <v>#N/A</v>
      </c>
      <c r="BJ697" t="e">
        <f>VLOOKUP($A697&amp;$B697,'Cleaned Responses'!$1:$82,MATCH(BJ$1,'Cleaned Responses'!$1:$1,0),FALSE)/100</f>
        <v>#N/A</v>
      </c>
      <c r="BK697" t="e">
        <f>VLOOKUP($A697&amp;$B697,'Cleaned Responses'!$1:$82,MATCH(BK$1,'Cleaned Responses'!$1:$1,0),FALSE)/100</f>
        <v>#N/A</v>
      </c>
      <c r="BL697" t="e">
        <f t="shared" si="228"/>
        <v>#N/A</v>
      </c>
      <c r="BM697" t="e">
        <f t="shared" si="229"/>
        <v>#N/A</v>
      </c>
      <c r="BN697" t="e">
        <f t="shared" si="230"/>
        <v>#N/A</v>
      </c>
      <c r="BO697" t="e">
        <f>VLOOKUP($A697&amp;$B697,'Cleaned Responses'!$1:$82,MATCH(BO$1,'Cleaned Responses'!$1:$1,0),FALSE)/100</f>
        <v>#N/A</v>
      </c>
      <c r="BP697" t="e">
        <f>VLOOKUP($A697&amp;$B697,'Cleaned Responses'!$1:$82,MATCH(BP$1,'Cleaned Responses'!$1:$1,0),FALSE)/100</f>
        <v>#N/A</v>
      </c>
      <c r="BQ697" t="e">
        <f>VLOOKUP($A697&amp;$B697,'Cleaned Responses'!$1:$82,MATCH(BQ$1,'Cleaned Responses'!$1:$1,0),FALSE)/100</f>
        <v>#N/A</v>
      </c>
      <c r="BR697" t="e">
        <f>VLOOKUP($A697&amp;$B697,'Cleaned Responses'!$1:$82,MATCH(BR$1,'Cleaned Responses'!$1:$1,0),FALSE)/100</f>
        <v>#N/A</v>
      </c>
      <c r="BS697" t="e">
        <f>VLOOKUP($A697&amp;$B697,'Cleaned Responses'!$1:$82,MATCH(BS$1,'Cleaned Responses'!$1:$1,0),FALSE)/100</f>
        <v>#N/A</v>
      </c>
      <c r="BT697" t="e">
        <f>VLOOKUP($A697&amp;$B697,'Cleaned Responses'!$1:$82,MATCH(BT$1,'Cleaned Responses'!$1:$1,0),FALSE)/100</f>
        <v>#N/A</v>
      </c>
      <c r="BU697" t="e">
        <f>VLOOKUP($A697&amp;$B697,'Cleaned Responses'!$1:$82,MATCH(BU$1,'Cleaned Responses'!$1:$1,0),FALSE)/100</f>
        <v>#N/A</v>
      </c>
      <c r="BV697" t="e">
        <f>VLOOKUP($A697&amp;$B697,'Cleaned Responses'!$1:$82,MATCH(BV$1,'Cleaned Responses'!$1:$1,0),FALSE)/100</f>
        <v>#N/A</v>
      </c>
      <c r="BW697" t="e">
        <f>VLOOKUP($A697&amp;$B697,'Cleaned Responses'!$1:$82,MATCH(BW$1,'Cleaned Responses'!$1:$1,0),FALSE)/100</f>
        <v>#N/A</v>
      </c>
      <c r="BX697" t="e">
        <f>VLOOKUP($A697&amp;$B697,'Cleaned Responses'!$1:$82,MATCH(BX$1,'Cleaned Responses'!$1:$1,0),FALSE)/100</f>
        <v>#N/A</v>
      </c>
      <c r="BY697" t="e">
        <f>VLOOKUP($A697&amp;$B697,'Cleaned Responses'!$1:$82,MATCH(BY$1,'Cleaned Responses'!$1:$1,0),FALSE)/100</f>
        <v>#N/A</v>
      </c>
      <c r="BZ697" t="e">
        <f>VLOOKUP($A697&amp;$B697,'Cleaned Responses'!$1:$82,MATCH(BZ$1,'Cleaned Responses'!$1:$1,0),FALSE)/100</f>
        <v>#N/A</v>
      </c>
      <c r="CA697" t="e">
        <f t="shared" si="231"/>
        <v>#N/A</v>
      </c>
      <c r="CB697" t="e">
        <f t="shared" si="232"/>
        <v>#N/A</v>
      </c>
      <c r="CC697" t="e">
        <f t="shared" si="233"/>
        <v>#N/A</v>
      </c>
      <c r="CD697" t="e">
        <f t="shared" si="234"/>
        <v>#N/A</v>
      </c>
      <c r="CE697" t="e">
        <f t="shared" si="235"/>
        <v>#N/A</v>
      </c>
      <c r="CF697" t="e">
        <f t="shared" si="236"/>
        <v>#N/A</v>
      </c>
      <c r="CG697" t="e">
        <f t="shared" si="237"/>
        <v>#N/A</v>
      </c>
      <c r="CH697" t="e">
        <f t="shared" si="238"/>
        <v>#N/A</v>
      </c>
      <c r="CI697" t="e">
        <f t="shared" si="239"/>
        <v>#N/A</v>
      </c>
      <c r="CJ697" t="e">
        <f t="shared" si="240"/>
        <v>#N/A</v>
      </c>
      <c r="CK697" t="e">
        <f t="shared" si="241"/>
        <v>#N/A</v>
      </c>
    </row>
    <row r="698" spans="1:89" ht="20" customHeight="1" x14ac:dyDescent="0.25">
      <c r="A698" s="163"/>
      <c r="B698" s="6"/>
      <c r="C698" s="6" t="e">
        <f>VLOOKUP($A698&amp;$B698,'Cleaned Responses'!$1:$82,MATCH($C$1,'Cleaned Responses'!$1:$1,0),FALSE)</f>
        <v>#N/A</v>
      </c>
      <c r="D698" s="6" t="e">
        <f>VLOOKUP($A698&amp;$B698,'Cleaned Responses'!$1:$82,MATCH(D$1,'Cleaned Responses'!$1:$1,0),FALSE)</f>
        <v>#N/A</v>
      </c>
      <c r="E698" s="6" t="e">
        <f>VLOOKUP($A698&amp;$B698,'Cleaned Responses'!$1:$82,MATCH(E$1,'Cleaned Responses'!$1:$1,0),FALSE)</f>
        <v>#N/A</v>
      </c>
      <c r="F698" s="6" t="e">
        <f>VLOOKUP($A698&amp;$B698,'Cleaned Responses'!$1:$82,MATCH(F$1,'Cleaned Responses'!$1:$1,0),FALSE)</f>
        <v>#N/A</v>
      </c>
      <c r="G698" s="6" t="e">
        <f t="shared" si="242"/>
        <v>#N/A</v>
      </c>
      <c r="H698" s="6" t="e">
        <f>VLOOKUP($A698&amp;$B698,'Cleaned Responses'!$1:$82,MATCH(H$1,'Cleaned Responses'!$1:$1,0),FALSE)</f>
        <v>#N/A</v>
      </c>
      <c r="I698" s="6" t="e">
        <f>VLOOKUP($A698&amp;$B698,'Cleaned Responses'!$1:$82,MATCH(I$1,'Cleaned Responses'!$1:$1,0),FALSE)</f>
        <v>#N/A</v>
      </c>
      <c r="J698" s="6" t="e">
        <f>VLOOKUP($A698&amp;$B698,'Cleaned Responses'!$1:$82,MATCH(J$1,'Cleaned Responses'!$1:$1,0),FALSE)</f>
        <v>#N/A</v>
      </c>
      <c r="K698" s="6" t="e">
        <f>VLOOKUP($A698&amp;$B698,'Cleaned Responses'!$1:$82,MATCH(K$1,'Cleaned Responses'!$1:$1,0),FALSE)</f>
        <v>#N/A</v>
      </c>
      <c r="L698" s="6" t="e">
        <f>VLOOKUP($A698&amp;$B698,'Cleaned Responses'!$1:$82,MATCH(L$1,'Cleaned Responses'!$1:$1,0),FALSE)</f>
        <v>#N/A</v>
      </c>
      <c r="M698" s="6" t="e">
        <f>VLOOKUP($A698&amp;$B698,'Cleaned Responses'!$1:$82,MATCH(M$1,'Cleaned Responses'!$1:$1,0),FALSE)</f>
        <v>#N/A</v>
      </c>
      <c r="N698" s="6" t="e">
        <f>VLOOKUP($A698&amp;$B698,'Cleaned Responses'!$1:$82,MATCH(N$1,'Cleaned Responses'!$1:$1,0),FALSE)</f>
        <v>#N/A</v>
      </c>
      <c r="O698" s="6" t="e">
        <f>VLOOKUP($A698&amp;$B698,'Cleaned Responses'!$1:$82,MATCH(O$1,'Cleaned Responses'!$1:$1,0),FALSE)</f>
        <v>#N/A</v>
      </c>
      <c r="P698" s="6" t="e">
        <f>VLOOKUP($A698&amp;$B698,'Cleaned Responses'!$1:$82,MATCH(P$1,'Cleaned Responses'!$1:$1,0),FALSE)</f>
        <v>#N/A</v>
      </c>
      <c r="Q698" s="6" t="e">
        <f>VLOOKUP($A698&amp;$B698,'Cleaned Responses'!$1:$82,MATCH(Q$1,'Cleaned Responses'!$1:$1,0),FALSE)</f>
        <v>#VALUE!</v>
      </c>
      <c r="R698" s="8" t="e">
        <f t="shared" si="243"/>
        <v>#N/A</v>
      </c>
      <c r="S698" s="8" t="e">
        <f t="shared" si="244"/>
        <v>#N/A</v>
      </c>
      <c r="T698" s="8" t="e">
        <f t="shared" si="245"/>
        <v>#N/A</v>
      </c>
      <c r="U698" s="6"/>
      <c r="V698" s="6"/>
      <c r="W698" s="6"/>
      <c r="X698" s="6"/>
      <c r="Y698" s="8" t="e">
        <f t="shared" si="246"/>
        <v>#N/A</v>
      </c>
      <c r="Z698" s="6" t="e">
        <f>VLOOKUP($A698&amp;$B698,'Cleaned Responses'!$1:$82,MATCH(Z$1,'Cleaned Responses'!$1:$1,0),FALSE)</f>
        <v>#N/A</v>
      </c>
      <c r="AA698" s="6" t="e">
        <f>VLOOKUP($A698&amp;$B698,'Cleaned Responses'!$1:$82,MATCH(AA$1,'Cleaned Responses'!$1:$1,0),FALSE)</f>
        <v>#N/A</v>
      </c>
      <c r="AB698" s="9" t="e">
        <f t="shared" si="247"/>
        <v>#N/A</v>
      </c>
      <c r="AC698" s="9" t="e">
        <f t="shared" si="248"/>
        <v>#N/A</v>
      </c>
      <c r="AD698" s="6" t="e">
        <f>VLOOKUP($A698&amp;$B698,'Cleaned Responses'!$1:$82,MATCH(AD$1,'Cleaned Responses'!$1:$1,0),FALSE)</f>
        <v>#N/A</v>
      </c>
      <c r="AE698" s="6" t="e">
        <f>VLOOKUP($A698&amp;$B698,'Cleaned Responses'!$1:$82,MATCH(AE$1,'Cleaned Responses'!$1:$1,0),FALSE)</f>
        <v>#N/A</v>
      </c>
      <c r="AF698" s="6" t="e">
        <f>VLOOKUP($A698&amp;$B698,'Cleaned Responses'!$1:$82,MATCH(AF$1,'Cleaned Responses'!$1:$1,0),FALSE)</f>
        <v>#N/A</v>
      </c>
      <c r="AG698" s="6" t="e">
        <f>VLOOKUP($A698&amp;$B698,'Cleaned Responses'!$1:$82,MATCH(AG$1,'Cleaned Responses'!$1:$1,0),FALSE)</f>
        <v>#N/A</v>
      </c>
      <c r="AH698" s="6" t="e">
        <f>VLOOKUP($A698&amp;$B698,'Cleaned Responses'!$1:$82,MATCH(AH$1,'Cleaned Responses'!$1:$1,0),FALSE)</f>
        <v>#N/A</v>
      </c>
      <c r="AI698" s="6" t="e">
        <f>VLOOKUP($A698&amp;$B698,'Cleaned Responses'!$1:$82,MATCH(AI$1,'Cleaned Responses'!$1:$1,0),FALSE)</f>
        <v>#N/A</v>
      </c>
      <c r="AJ698" s="6" t="e">
        <f>VLOOKUP($A698&amp;$B698,'Cleaned Responses'!$1:$82,MATCH(AJ$1,'Cleaned Responses'!$1:$1,0),FALSE)</f>
        <v>#N/A</v>
      </c>
      <c r="AK698" s="6" t="e">
        <f>VLOOKUP($A698&amp;$B698,'Cleaned Responses'!$1:$82,MATCH(AK$1,'Cleaned Responses'!$1:$1,0),FALSE)</f>
        <v>#N/A</v>
      </c>
      <c r="AL698" s="6" t="e">
        <f t="shared" si="249"/>
        <v>#N/A</v>
      </c>
      <c r="AM698" s="7" t="e">
        <f>VLOOKUP($A698&amp;$B698,'Cleaned Responses'!$1:$82,MATCH(AM$1,'Cleaned Responses'!$1:$1,0),FALSE)/100</f>
        <v>#N/A</v>
      </c>
      <c r="AN698" s="7" t="e">
        <f>VLOOKUP($A698&amp;$B698,'Cleaned Responses'!$1:$82,MATCH(AN$1,'Cleaned Responses'!$1:$1,0),FALSE)/100</f>
        <v>#N/A</v>
      </c>
      <c r="AO698" s="7" t="e">
        <f>VLOOKUP($A698&amp;$B698,'Cleaned Responses'!$1:$82,MATCH(AO$1,'Cleaned Responses'!$1:$1,0),FALSE)/100</f>
        <v>#N/A</v>
      </c>
      <c r="AP698" s="7" t="e">
        <f>VLOOKUP($A698&amp;$B698,'Cleaned Responses'!$1:$82,MATCH(AP$1,'Cleaned Responses'!$1:$1,0),FALSE)/100</f>
        <v>#N/A</v>
      </c>
      <c r="AQ698" s="7" t="e">
        <f>VLOOKUP($A698&amp;$B698,'Cleaned Responses'!$1:$82,MATCH(AQ$1,'Cleaned Responses'!$1:$1,0),FALSE)/100</f>
        <v>#N/A</v>
      </c>
      <c r="AR698" s="7" t="e">
        <f>VLOOKUP($A698&amp;$B698,'Cleaned Responses'!$1:$82,MATCH(AR$1,'Cleaned Responses'!$1:$1,0),FALSE)/100</f>
        <v>#N/A</v>
      </c>
      <c r="AS698" s="7" t="e">
        <f>VLOOKUP($A698&amp;$B698,'Cleaned Responses'!$1:$82,MATCH(AS$1,'Cleaned Responses'!$1:$1,0),FALSE)/100</f>
        <v>#N/A</v>
      </c>
      <c r="AT698" s="7" t="e">
        <f>VLOOKUP($A698&amp;$B698,'Cleaned Responses'!$1:$82,MATCH(AT$1,'Cleaned Responses'!$1:$1,0),FALSE)/100</f>
        <v>#N/A</v>
      </c>
      <c r="AU698" s="7" t="e">
        <f>VLOOKUP($A698&amp;$B698,'Cleaned Responses'!$1:$82,MATCH(AU$1,'Cleaned Responses'!$1:$1,0),FALSE)/100</f>
        <v>#N/A</v>
      </c>
      <c r="AV698" s="7" t="e">
        <f>VLOOKUP($A698&amp;$B698,'Cleaned Responses'!$1:$82,MATCH(AV$1,'Cleaned Responses'!$1:$1,0),FALSE)/100</f>
        <v>#N/A</v>
      </c>
      <c r="AW698" s="7" t="e">
        <f>VLOOKUP($A698&amp;$B698,'Cleaned Responses'!$1:$82,MATCH(AW$1,'Cleaned Responses'!$1:$1,0),FALSE)/100</f>
        <v>#N/A</v>
      </c>
      <c r="AX698" s="7" t="e">
        <f>VLOOKUP($A698&amp;$B698,'Cleaned Responses'!$1:$82,MATCH(AX$1,'Cleaned Responses'!$1:$1,0),FALSE)/100</f>
        <v>#N/A</v>
      </c>
      <c r="AY698" s="7" t="e">
        <f>VLOOKUP($A698&amp;$B698,'Cleaned Responses'!$1:$82,MATCH(AY$1,'Cleaned Responses'!$1:$1,0),FALSE)/100</f>
        <v>#N/A</v>
      </c>
      <c r="AZ698" s="7" t="e">
        <f>VLOOKUP($A698&amp;$B698,'Cleaned Responses'!$1:$82,MATCH(AZ$1,'Cleaned Responses'!$1:$1,0),FALSE)/100</f>
        <v>#N/A</v>
      </c>
      <c r="BA698" s="7" t="e">
        <f>VLOOKUP($A698&amp;$B698,'Cleaned Responses'!$1:$82,MATCH(BA$1,'Cleaned Responses'!$1:$1,0),FALSE)/100</f>
        <v>#N/A</v>
      </c>
      <c r="BB698" s="7" t="e">
        <f>VLOOKUP($A698&amp;$B698,'Cleaned Responses'!$1:$82,MATCH(BB$1,'Cleaned Responses'!$1:$1,0),FALSE)/100</f>
        <v>#N/A</v>
      </c>
      <c r="BC698" s="7" t="e">
        <f>VLOOKUP($A698&amp;$B698,'Cleaned Responses'!$1:$82,MATCH(BC$1,'Cleaned Responses'!$1:$1,0),FALSE)/100</f>
        <v>#N/A</v>
      </c>
      <c r="BD698" s="7" t="e">
        <f>VLOOKUP($A698&amp;$B698,'Cleaned Responses'!$1:$82,MATCH(BD$1,'Cleaned Responses'!$1:$1,0),FALSE)/100</f>
        <v>#N/A</v>
      </c>
      <c r="BE698" s="7" t="e">
        <f>VLOOKUP($A698&amp;$B698,'Cleaned Responses'!$1:$82,MATCH(BE$1,'Cleaned Responses'!$1:$1,0),FALSE)/100</f>
        <v>#N/A</v>
      </c>
      <c r="BF698" s="7"/>
      <c r="BG698" s="6" t="e">
        <f>VLOOKUP($A698&amp;$B698,'Cleaned Responses'!$1:$82,MATCH(BG$1,'Cleaned Responses'!$1:$1,0),FALSE)</f>
        <v>#N/A</v>
      </c>
      <c r="BH698" s="6" t="e">
        <f>VLOOKUP($A698&amp;$B698,'Cleaned Responses'!$1:$82,MATCH(BH$1,'Cleaned Responses'!$1:$1,0),FALSE)</f>
        <v>#N/A</v>
      </c>
      <c r="BI698" t="e">
        <f>VLOOKUP($A698&amp;$B698,'Cleaned Responses'!$1:$82,MATCH(BI$1,'Cleaned Responses'!$1:$1,0),FALSE)/100</f>
        <v>#N/A</v>
      </c>
      <c r="BJ698" t="e">
        <f>VLOOKUP($A698&amp;$B698,'Cleaned Responses'!$1:$82,MATCH(BJ$1,'Cleaned Responses'!$1:$1,0),FALSE)/100</f>
        <v>#N/A</v>
      </c>
      <c r="BK698" t="e">
        <f>VLOOKUP($A698&amp;$B698,'Cleaned Responses'!$1:$82,MATCH(BK$1,'Cleaned Responses'!$1:$1,0),FALSE)/100</f>
        <v>#N/A</v>
      </c>
      <c r="BL698" t="e">
        <f t="shared" si="228"/>
        <v>#N/A</v>
      </c>
      <c r="BM698" t="e">
        <f t="shared" si="229"/>
        <v>#N/A</v>
      </c>
      <c r="BN698" t="e">
        <f t="shared" si="230"/>
        <v>#N/A</v>
      </c>
      <c r="BO698" t="e">
        <f>VLOOKUP($A698&amp;$B698,'Cleaned Responses'!$1:$82,MATCH(BO$1,'Cleaned Responses'!$1:$1,0),FALSE)/100</f>
        <v>#N/A</v>
      </c>
      <c r="BP698" t="e">
        <f>VLOOKUP($A698&amp;$B698,'Cleaned Responses'!$1:$82,MATCH(BP$1,'Cleaned Responses'!$1:$1,0),FALSE)/100</f>
        <v>#N/A</v>
      </c>
      <c r="BQ698" t="e">
        <f>VLOOKUP($A698&amp;$B698,'Cleaned Responses'!$1:$82,MATCH(BQ$1,'Cleaned Responses'!$1:$1,0),FALSE)/100</f>
        <v>#N/A</v>
      </c>
      <c r="BR698" t="e">
        <f>VLOOKUP($A698&amp;$B698,'Cleaned Responses'!$1:$82,MATCH(BR$1,'Cleaned Responses'!$1:$1,0),FALSE)/100</f>
        <v>#N/A</v>
      </c>
      <c r="BS698" t="e">
        <f>VLOOKUP($A698&amp;$B698,'Cleaned Responses'!$1:$82,MATCH(BS$1,'Cleaned Responses'!$1:$1,0),FALSE)/100</f>
        <v>#N/A</v>
      </c>
      <c r="BT698" t="e">
        <f>VLOOKUP($A698&amp;$B698,'Cleaned Responses'!$1:$82,MATCH(BT$1,'Cleaned Responses'!$1:$1,0),FALSE)/100</f>
        <v>#N/A</v>
      </c>
      <c r="BU698" t="e">
        <f>VLOOKUP($A698&amp;$B698,'Cleaned Responses'!$1:$82,MATCH(BU$1,'Cleaned Responses'!$1:$1,0),FALSE)/100</f>
        <v>#N/A</v>
      </c>
      <c r="BV698" t="e">
        <f>VLOOKUP($A698&amp;$B698,'Cleaned Responses'!$1:$82,MATCH(BV$1,'Cleaned Responses'!$1:$1,0),FALSE)/100</f>
        <v>#N/A</v>
      </c>
      <c r="BW698" t="e">
        <f>VLOOKUP($A698&amp;$B698,'Cleaned Responses'!$1:$82,MATCH(BW$1,'Cleaned Responses'!$1:$1,0),FALSE)/100</f>
        <v>#N/A</v>
      </c>
      <c r="BX698" t="e">
        <f>VLOOKUP($A698&amp;$B698,'Cleaned Responses'!$1:$82,MATCH(BX$1,'Cleaned Responses'!$1:$1,0),FALSE)/100</f>
        <v>#N/A</v>
      </c>
      <c r="BY698" t="e">
        <f>VLOOKUP($A698&amp;$B698,'Cleaned Responses'!$1:$82,MATCH(BY$1,'Cleaned Responses'!$1:$1,0),FALSE)/100</f>
        <v>#N/A</v>
      </c>
      <c r="BZ698" t="e">
        <f>VLOOKUP($A698&amp;$B698,'Cleaned Responses'!$1:$82,MATCH(BZ$1,'Cleaned Responses'!$1:$1,0),FALSE)/100</f>
        <v>#N/A</v>
      </c>
      <c r="CA698" t="e">
        <f t="shared" si="231"/>
        <v>#N/A</v>
      </c>
      <c r="CB698" t="e">
        <f t="shared" si="232"/>
        <v>#N/A</v>
      </c>
      <c r="CC698" t="e">
        <f t="shared" si="233"/>
        <v>#N/A</v>
      </c>
      <c r="CD698" t="e">
        <f t="shared" si="234"/>
        <v>#N/A</v>
      </c>
      <c r="CE698" t="e">
        <f t="shared" si="235"/>
        <v>#N/A</v>
      </c>
      <c r="CF698" t="e">
        <f t="shared" si="236"/>
        <v>#N/A</v>
      </c>
      <c r="CG698" t="e">
        <f t="shared" si="237"/>
        <v>#N/A</v>
      </c>
      <c r="CH698" t="e">
        <f t="shared" si="238"/>
        <v>#N/A</v>
      </c>
      <c r="CI698" t="e">
        <f t="shared" si="239"/>
        <v>#N/A</v>
      </c>
      <c r="CJ698" t="e">
        <f t="shared" si="240"/>
        <v>#N/A</v>
      </c>
      <c r="CK698" t="e">
        <f t="shared" si="241"/>
        <v>#N/A</v>
      </c>
    </row>
    <row r="699" spans="1:89" ht="20" customHeight="1" x14ac:dyDescent="0.25">
      <c r="A699" s="163"/>
      <c r="B699" s="6"/>
      <c r="C699" s="6" t="e">
        <f>VLOOKUP($A699&amp;$B699,'Cleaned Responses'!$1:$82,MATCH($C$1,'Cleaned Responses'!$1:$1,0),FALSE)</f>
        <v>#N/A</v>
      </c>
      <c r="D699" s="6" t="e">
        <f>VLOOKUP($A699&amp;$B699,'Cleaned Responses'!$1:$82,MATCH(D$1,'Cleaned Responses'!$1:$1,0),FALSE)</f>
        <v>#N/A</v>
      </c>
      <c r="E699" s="6" t="e">
        <f>VLOOKUP($A699&amp;$B699,'Cleaned Responses'!$1:$82,MATCH(E$1,'Cleaned Responses'!$1:$1,0),FALSE)</f>
        <v>#N/A</v>
      </c>
      <c r="F699" s="6" t="e">
        <f>VLOOKUP($A699&amp;$B699,'Cleaned Responses'!$1:$82,MATCH(F$1,'Cleaned Responses'!$1:$1,0),FALSE)</f>
        <v>#N/A</v>
      </c>
      <c r="G699" s="6" t="e">
        <f t="shared" si="242"/>
        <v>#N/A</v>
      </c>
      <c r="H699" s="6" t="e">
        <f>VLOOKUP($A699&amp;$B699,'Cleaned Responses'!$1:$82,MATCH(H$1,'Cleaned Responses'!$1:$1,0),FALSE)</f>
        <v>#N/A</v>
      </c>
      <c r="I699" s="6" t="e">
        <f>VLOOKUP($A699&amp;$B699,'Cleaned Responses'!$1:$82,MATCH(I$1,'Cleaned Responses'!$1:$1,0),FALSE)</f>
        <v>#N/A</v>
      </c>
      <c r="J699" s="6" t="e">
        <f>VLOOKUP($A699&amp;$B699,'Cleaned Responses'!$1:$82,MATCH(J$1,'Cleaned Responses'!$1:$1,0),FALSE)</f>
        <v>#N/A</v>
      </c>
      <c r="K699" s="6" t="e">
        <f>VLOOKUP($A699&amp;$B699,'Cleaned Responses'!$1:$82,MATCH(K$1,'Cleaned Responses'!$1:$1,0),FALSE)</f>
        <v>#N/A</v>
      </c>
      <c r="L699" s="6" t="e">
        <f>VLOOKUP($A699&amp;$B699,'Cleaned Responses'!$1:$82,MATCH(L$1,'Cleaned Responses'!$1:$1,0),FALSE)</f>
        <v>#N/A</v>
      </c>
      <c r="M699" s="6" t="e">
        <f>VLOOKUP($A699&amp;$B699,'Cleaned Responses'!$1:$82,MATCH(M$1,'Cleaned Responses'!$1:$1,0),FALSE)</f>
        <v>#N/A</v>
      </c>
      <c r="N699" s="6" t="e">
        <f>VLOOKUP($A699&amp;$B699,'Cleaned Responses'!$1:$82,MATCH(N$1,'Cleaned Responses'!$1:$1,0),FALSE)</f>
        <v>#N/A</v>
      </c>
      <c r="O699" s="6" t="e">
        <f>VLOOKUP($A699&amp;$B699,'Cleaned Responses'!$1:$82,MATCH(O$1,'Cleaned Responses'!$1:$1,0),FALSE)</f>
        <v>#N/A</v>
      </c>
      <c r="P699" s="6" t="e">
        <f>VLOOKUP($A699&amp;$B699,'Cleaned Responses'!$1:$82,MATCH(P$1,'Cleaned Responses'!$1:$1,0),FALSE)</f>
        <v>#N/A</v>
      </c>
      <c r="Q699" s="6" t="e">
        <f>VLOOKUP($A699&amp;$B699,'Cleaned Responses'!$1:$82,MATCH(Q$1,'Cleaned Responses'!$1:$1,0),FALSE)</f>
        <v>#VALUE!</v>
      </c>
      <c r="R699" s="8" t="e">
        <f t="shared" si="243"/>
        <v>#N/A</v>
      </c>
      <c r="S699" s="8" t="e">
        <f t="shared" si="244"/>
        <v>#N/A</v>
      </c>
      <c r="T699" s="8" t="e">
        <f t="shared" si="245"/>
        <v>#N/A</v>
      </c>
      <c r="U699" s="6"/>
      <c r="V699" s="6"/>
      <c r="W699" s="6"/>
      <c r="X699" s="6"/>
      <c r="Y699" s="8" t="e">
        <f t="shared" si="246"/>
        <v>#N/A</v>
      </c>
      <c r="Z699" s="6" t="e">
        <f>VLOOKUP($A699&amp;$B699,'Cleaned Responses'!$1:$82,MATCH(Z$1,'Cleaned Responses'!$1:$1,0),FALSE)</f>
        <v>#N/A</v>
      </c>
      <c r="AA699" s="6" t="e">
        <f>VLOOKUP($A699&amp;$B699,'Cleaned Responses'!$1:$82,MATCH(AA$1,'Cleaned Responses'!$1:$1,0),FALSE)</f>
        <v>#N/A</v>
      </c>
      <c r="AB699" s="9" t="e">
        <f t="shared" si="247"/>
        <v>#N/A</v>
      </c>
      <c r="AC699" s="9" t="e">
        <f t="shared" si="248"/>
        <v>#N/A</v>
      </c>
      <c r="AD699" s="6" t="e">
        <f>VLOOKUP($A699&amp;$B699,'Cleaned Responses'!$1:$82,MATCH(AD$1,'Cleaned Responses'!$1:$1,0),FALSE)</f>
        <v>#N/A</v>
      </c>
      <c r="AE699" s="6" t="e">
        <f>VLOOKUP($A699&amp;$B699,'Cleaned Responses'!$1:$82,MATCH(AE$1,'Cleaned Responses'!$1:$1,0),FALSE)</f>
        <v>#N/A</v>
      </c>
      <c r="AF699" s="6" t="e">
        <f>VLOOKUP($A699&amp;$B699,'Cleaned Responses'!$1:$82,MATCH(AF$1,'Cleaned Responses'!$1:$1,0),FALSE)</f>
        <v>#N/A</v>
      </c>
      <c r="AG699" s="6" t="e">
        <f>VLOOKUP($A699&amp;$B699,'Cleaned Responses'!$1:$82,MATCH(AG$1,'Cleaned Responses'!$1:$1,0),FALSE)</f>
        <v>#N/A</v>
      </c>
      <c r="AH699" s="6" t="e">
        <f>VLOOKUP($A699&amp;$B699,'Cleaned Responses'!$1:$82,MATCH(AH$1,'Cleaned Responses'!$1:$1,0),FALSE)</f>
        <v>#N/A</v>
      </c>
      <c r="AI699" s="6" t="e">
        <f>VLOOKUP($A699&amp;$B699,'Cleaned Responses'!$1:$82,MATCH(AI$1,'Cleaned Responses'!$1:$1,0),FALSE)</f>
        <v>#N/A</v>
      </c>
      <c r="AJ699" s="6" t="e">
        <f>VLOOKUP($A699&amp;$B699,'Cleaned Responses'!$1:$82,MATCH(AJ$1,'Cleaned Responses'!$1:$1,0),FALSE)</f>
        <v>#N/A</v>
      </c>
      <c r="AK699" s="6" t="e">
        <f>VLOOKUP($A699&amp;$B699,'Cleaned Responses'!$1:$82,MATCH(AK$1,'Cleaned Responses'!$1:$1,0),FALSE)</f>
        <v>#N/A</v>
      </c>
      <c r="AL699" s="6" t="e">
        <f t="shared" si="249"/>
        <v>#N/A</v>
      </c>
      <c r="AM699" s="7" t="e">
        <f>VLOOKUP($A699&amp;$B699,'Cleaned Responses'!$1:$82,MATCH(AM$1,'Cleaned Responses'!$1:$1,0),FALSE)/100</f>
        <v>#N/A</v>
      </c>
      <c r="AN699" s="7" t="e">
        <f>VLOOKUP($A699&amp;$B699,'Cleaned Responses'!$1:$82,MATCH(AN$1,'Cleaned Responses'!$1:$1,0),FALSE)/100</f>
        <v>#N/A</v>
      </c>
      <c r="AO699" s="7" t="e">
        <f>VLOOKUP($A699&amp;$B699,'Cleaned Responses'!$1:$82,MATCH(AO$1,'Cleaned Responses'!$1:$1,0),FALSE)/100</f>
        <v>#N/A</v>
      </c>
      <c r="AP699" s="7" t="e">
        <f>VLOOKUP($A699&amp;$B699,'Cleaned Responses'!$1:$82,MATCH(AP$1,'Cleaned Responses'!$1:$1,0),FALSE)/100</f>
        <v>#N/A</v>
      </c>
      <c r="AQ699" s="7" t="e">
        <f>VLOOKUP($A699&amp;$B699,'Cleaned Responses'!$1:$82,MATCH(AQ$1,'Cleaned Responses'!$1:$1,0),FALSE)/100</f>
        <v>#N/A</v>
      </c>
      <c r="AR699" s="7" t="e">
        <f>VLOOKUP($A699&amp;$B699,'Cleaned Responses'!$1:$82,MATCH(AR$1,'Cleaned Responses'!$1:$1,0),FALSE)/100</f>
        <v>#N/A</v>
      </c>
      <c r="AS699" s="7" t="e">
        <f>VLOOKUP($A699&amp;$B699,'Cleaned Responses'!$1:$82,MATCH(AS$1,'Cleaned Responses'!$1:$1,0),FALSE)/100</f>
        <v>#N/A</v>
      </c>
      <c r="AT699" s="7" t="e">
        <f>VLOOKUP($A699&amp;$B699,'Cleaned Responses'!$1:$82,MATCH(AT$1,'Cleaned Responses'!$1:$1,0),FALSE)/100</f>
        <v>#N/A</v>
      </c>
      <c r="AU699" s="7" t="e">
        <f>VLOOKUP($A699&amp;$B699,'Cleaned Responses'!$1:$82,MATCH(AU$1,'Cleaned Responses'!$1:$1,0),FALSE)/100</f>
        <v>#N/A</v>
      </c>
      <c r="AV699" s="7" t="e">
        <f>VLOOKUP($A699&amp;$B699,'Cleaned Responses'!$1:$82,MATCH(AV$1,'Cleaned Responses'!$1:$1,0),FALSE)/100</f>
        <v>#N/A</v>
      </c>
      <c r="AW699" s="7" t="e">
        <f>VLOOKUP($A699&amp;$B699,'Cleaned Responses'!$1:$82,MATCH(AW$1,'Cleaned Responses'!$1:$1,0),FALSE)/100</f>
        <v>#N/A</v>
      </c>
      <c r="AX699" s="7" t="e">
        <f>VLOOKUP($A699&amp;$B699,'Cleaned Responses'!$1:$82,MATCH(AX$1,'Cleaned Responses'!$1:$1,0),FALSE)/100</f>
        <v>#N/A</v>
      </c>
      <c r="AY699" s="7" t="e">
        <f>VLOOKUP($A699&amp;$B699,'Cleaned Responses'!$1:$82,MATCH(AY$1,'Cleaned Responses'!$1:$1,0),FALSE)/100</f>
        <v>#N/A</v>
      </c>
      <c r="AZ699" s="7" t="e">
        <f>VLOOKUP($A699&amp;$B699,'Cleaned Responses'!$1:$82,MATCH(AZ$1,'Cleaned Responses'!$1:$1,0),FALSE)/100</f>
        <v>#N/A</v>
      </c>
      <c r="BA699" s="7" t="e">
        <f>VLOOKUP($A699&amp;$B699,'Cleaned Responses'!$1:$82,MATCH(BA$1,'Cleaned Responses'!$1:$1,0),FALSE)/100</f>
        <v>#N/A</v>
      </c>
      <c r="BB699" s="7" t="e">
        <f>VLOOKUP($A699&amp;$B699,'Cleaned Responses'!$1:$82,MATCH(BB$1,'Cleaned Responses'!$1:$1,0),FALSE)/100</f>
        <v>#N/A</v>
      </c>
      <c r="BC699" s="7" t="e">
        <f>VLOOKUP($A699&amp;$B699,'Cleaned Responses'!$1:$82,MATCH(BC$1,'Cleaned Responses'!$1:$1,0),FALSE)/100</f>
        <v>#N/A</v>
      </c>
      <c r="BD699" s="7" t="e">
        <f>VLOOKUP($A699&amp;$B699,'Cleaned Responses'!$1:$82,MATCH(BD$1,'Cleaned Responses'!$1:$1,0),FALSE)/100</f>
        <v>#N/A</v>
      </c>
      <c r="BE699" s="7" t="e">
        <f>VLOOKUP($A699&amp;$B699,'Cleaned Responses'!$1:$82,MATCH(BE$1,'Cleaned Responses'!$1:$1,0),FALSE)/100</f>
        <v>#N/A</v>
      </c>
      <c r="BF699" s="7"/>
      <c r="BG699" s="6" t="e">
        <f>VLOOKUP($A699&amp;$B699,'Cleaned Responses'!$1:$82,MATCH(BG$1,'Cleaned Responses'!$1:$1,0),FALSE)</f>
        <v>#N/A</v>
      </c>
      <c r="BH699" s="6" t="e">
        <f>VLOOKUP($A699&amp;$B699,'Cleaned Responses'!$1:$82,MATCH(BH$1,'Cleaned Responses'!$1:$1,0),FALSE)</f>
        <v>#N/A</v>
      </c>
      <c r="BI699" t="e">
        <f>VLOOKUP($A699&amp;$B699,'Cleaned Responses'!$1:$82,MATCH(BI$1,'Cleaned Responses'!$1:$1,0),FALSE)/100</f>
        <v>#N/A</v>
      </c>
      <c r="BJ699" t="e">
        <f>VLOOKUP($A699&amp;$B699,'Cleaned Responses'!$1:$82,MATCH(BJ$1,'Cleaned Responses'!$1:$1,0),FALSE)/100</f>
        <v>#N/A</v>
      </c>
      <c r="BK699" t="e">
        <f>VLOOKUP($A699&amp;$B699,'Cleaned Responses'!$1:$82,MATCH(BK$1,'Cleaned Responses'!$1:$1,0),FALSE)/100</f>
        <v>#N/A</v>
      </c>
      <c r="BL699" t="e">
        <f t="shared" si="228"/>
        <v>#N/A</v>
      </c>
      <c r="BM699" t="e">
        <f t="shared" si="229"/>
        <v>#N/A</v>
      </c>
      <c r="BN699" t="e">
        <f t="shared" si="230"/>
        <v>#N/A</v>
      </c>
      <c r="BO699" t="e">
        <f>VLOOKUP($A699&amp;$B699,'Cleaned Responses'!$1:$82,MATCH(BO$1,'Cleaned Responses'!$1:$1,0),FALSE)/100</f>
        <v>#N/A</v>
      </c>
      <c r="BP699" t="e">
        <f>VLOOKUP($A699&amp;$B699,'Cleaned Responses'!$1:$82,MATCH(BP$1,'Cleaned Responses'!$1:$1,0),FALSE)/100</f>
        <v>#N/A</v>
      </c>
      <c r="BQ699" t="e">
        <f>VLOOKUP($A699&amp;$B699,'Cleaned Responses'!$1:$82,MATCH(BQ$1,'Cleaned Responses'!$1:$1,0),FALSE)/100</f>
        <v>#N/A</v>
      </c>
      <c r="BR699" t="e">
        <f>VLOOKUP($A699&amp;$B699,'Cleaned Responses'!$1:$82,MATCH(BR$1,'Cleaned Responses'!$1:$1,0),FALSE)/100</f>
        <v>#N/A</v>
      </c>
      <c r="BS699" t="e">
        <f>VLOOKUP($A699&amp;$B699,'Cleaned Responses'!$1:$82,MATCH(BS$1,'Cleaned Responses'!$1:$1,0),FALSE)/100</f>
        <v>#N/A</v>
      </c>
      <c r="BT699" t="e">
        <f>VLOOKUP($A699&amp;$B699,'Cleaned Responses'!$1:$82,MATCH(BT$1,'Cleaned Responses'!$1:$1,0),FALSE)/100</f>
        <v>#N/A</v>
      </c>
      <c r="BU699" t="e">
        <f>VLOOKUP($A699&amp;$B699,'Cleaned Responses'!$1:$82,MATCH(BU$1,'Cleaned Responses'!$1:$1,0),FALSE)/100</f>
        <v>#N/A</v>
      </c>
      <c r="BV699" t="e">
        <f>VLOOKUP($A699&amp;$B699,'Cleaned Responses'!$1:$82,MATCH(BV$1,'Cleaned Responses'!$1:$1,0),FALSE)/100</f>
        <v>#N/A</v>
      </c>
      <c r="BW699" t="e">
        <f>VLOOKUP($A699&amp;$B699,'Cleaned Responses'!$1:$82,MATCH(BW$1,'Cleaned Responses'!$1:$1,0),FALSE)/100</f>
        <v>#N/A</v>
      </c>
      <c r="BX699" t="e">
        <f>VLOOKUP($A699&amp;$B699,'Cleaned Responses'!$1:$82,MATCH(BX$1,'Cleaned Responses'!$1:$1,0),FALSE)/100</f>
        <v>#N/A</v>
      </c>
      <c r="BY699" t="e">
        <f>VLOOKUP($A699&amp;$B699,'Cleaned Responses'!$1:$82,MATCH(BY$1,'Cleaned Responses'!$1:$1,0),FALSE)/100</f>
        <v>#N/A</v>
      </c>
      <c r="BZ699" t="e">
        <f>VLOOKUP($A699&amp;$B699,'Cleaned Responses'!$1:$82,MATCH(BZ$1,'Cleaned Responses'!$1:$1,0),FALSE)/100</f>
        <v>#N/A</v>
      </c>
      <c r="CA699" t="e">
        <f t="shared" si="231"/>
        <v>#N/A</v>
      </c>
      <c r="CB699" t="e">
        <f t="shared" si="232"/>
        <v>#N/A</v>
      </c>
      <c r="CC699" t="e">
        <f t="shared" si="233"/>
        <v>#N/A</v>
      </c>
      <c r="CD699" t="e">
        <f t="shared" si="234"/>
        <v>#N/A</v>
      </c>
      <c r="CE699" t="e">
        <f t="shared" si="235"/>
        <v>#N/A</v>
      </c>
      <c r="CF699" t="e">
        <f t="shared" si="236"/>
        <v>#N/A</v>
      </c>
      <c r="CG699" t="e">
        <f t="shared" si="237"/>
        <v>#N/A</v>
      </c>
      <c r="CH699" t="e">
        <f t="shared" si="238"/>
        <v>#N/A</v>
      </c>
      <c r="CI699" t="e">
        <f t="shared" si="239"/>
        <v>#N/A</v>
      </c>
      <c r="CJ699" t="e">
        <f t="shared" si="240"/>
        <v>#N/A</v>
      </c>
      <c r="CK699" t="e">
        <f t="shared" si="241"/>
        <v>#N/A</v>
      </c>
    </row>
    <row r="700" spans="1:89" ht="20" customHeight="1" x14ac:dyDescent="0.25">
      <c r="A700" s="163"/>
      <c r="B700" s="6"/>
      <c r="C700" s="6" t="e">
        <f>VLOOKUP($A700&amp;$B700,'Cleaned Responses'!$1:$82,MATCH($C$1,'Cleaned Responses'!$1:$1,0),FALSE)</f>
        <v>#N/A</v>
      </c>
      <c r="D700" s="6" t="e">
        <f>VLOOKUP($A700&amp;$B700,'Cleaned Responses'!$1:$82,MATCH(D$1,'Cleaned Responses'!$1:$1,0),FALSE)</f>
        <v>#N/A</v>
      </c>
      <c r="E700" s="6" t="e">
        <f>VLOOKUP($A700&amp;$B700,'Cleaned Responses'!$1:$82,MATCH(E$1,'Cleaned Responses'!$1:$1,0),FALSE)</f>
        <v>#N/A</v>
      </c>
      <c r="F700" s="6" t="e">
        <f>VLOOKUP($A700&amp;$B700,'Cleaned Responses'!$1:$82,MATCH(F$1,'Cleaned Responses'!$1:$1,0),FALSE)</f>
        <v>#N/A</v>
      </c>
      <c r="G700" s="6" t="e">
        <f t="shared" si="242"/>
        <v>#N/A</v>
      </c>
      <c r="H700" s="6" t="e">
        <f>VLOOKUP($A700&amp;$B700,'Cleaned Responses'!$1:$82,MATCH(H$1,'Cleaned Responses'!$1:$1,0),FALSE)</f>
        <v>#N/A</v>
      </c>
      <c r="I700" s="6" t="e">
        <f>VLOOKUP($A700&amp;$B700,'Cleaned Responses'!$1:$82,MATCH(I$1,'Cleaned Responses'!$1:$1,0),FALSE)</f>
        <v>#N/A</v>
      </c>
      <c r="J700" s="6" t="e">
        <f>VLOOKUP($A700&amp;$B700,'Cleaned Responses'!$1:$82,MATCH(J$1,'Cleaned Responses'!$1:$1,0),FALSE)</f>
        <v>#N/A</v>
      </c>
      <c r="K700" s="6" t="e">
        <f>VLOOKUP($A700&amp;$B700,'Cleaned Responses'!$1:$82,MATCH(K$1,'Cleaned Responses'!$1:$1,0),FALSE)</f>
        <v>#N/A</v>
      </c>
      <c r="L700" s="6" t="e">
        <f>VLOOKUP($A700&amp;$B700,'Cleaned Responses'!$1:$82,MATCH(L$1,'Cleaned Responses'!$1:$1,0),FALSE)</f>
        <v>#N/A</v>
      </c>
      <c r="M700" s="6" t="e">
        <f>VLOOKUP($A700&amp;$B700,'Cleaned Responses'!$1:$82,MATCH(M$1,'Cleaned Responses'!$1:$1,0),FALSE)</f>
        <v>#N/A</v>
      </c>
      <c r="N700" s="6" t="e">
        <f>VLOOKUP($A700&amp;$B700,'Cleaned Responses'!$1:$82,MATCH(N$1,'Cleaned Responses'!$1:$1,0),FALSE)</f>
        <v>#N/A</v>
      </c>
      <c r="O700" s="6" t="e">
        <f>VLOOKUP($A700&amp;$B700,'Cleaned Responses'!$1:$82,MATCH(O$1,'Cleaned Responses'!$1:$1,0),FALSE)</f>
        <v>#N/A</v>
      </c>
      <c r="P700" s="6" t="e">
        <f>VLOOKUP($A700&amp;$B700,'Cleaned Responses'!$1:$82,MATCH(P$1,'Cleaned Responses'!$1:$1,0),FALSE)</f>
        <v>#N/A</v>
      </c>
      <c r="Q700" s="6" t="e">
        <f>VLOOKUP($A700&amp;$B700,'Cleaned Responses'!$1:$82,MATCH(Q$1,'Cleaned Responses'!$1:$1,0),FALSE)</f>
        <v>#VALUE!</v>
      </c>
      <c r="R700" s="8" t="e">
        <f t="shared" si="243"/>
        <v>#N/A</v>
      </c>
      <c r="S700" s="8" t="e">
        <f t="shared" si="244"/>
        <v>#N/A</v>
      </c>
      <c r="T700" s="8" t="e">
        <f t="shared" si="245"/>
        <v>#N/A</v>
      </c>
      <c r="U700" s="6"/>
      <c r="V700" s="6"/>
      <c r="W700" s="6"/>
      <c r="X700" s="6"/>
      <c r="Y700" s="8" t="e">
        <f t="shared" si="246"/>
        <v>#N/A</v>
      </c>
      <c r="Z700" s="6" t="e">
        <f>VLOOKUP($A700&amp;$B700,'Cleaned Responses'!$1:$82,MATCH(Z$1,'Cleaned Responses'!$1:$1,0),FALSE)</f>
        <v>#N/A</v>
      </c>
      <c r="AA700" s="6" t="e">
        <f>VLOOKUP($A700&amp;$B700,'Cleaned Responses'!$1:$82,MATCH(AA$1,'Cleaned Responses'!$1:$1,0),FALSE)</f>
        <v>#N/A</v>
      </c>
      <c r="AB700" s="9" t="e">
        <f t="shared" si="247"/>
        <v>#N/A</v>
      </c>
      <c r="AC700" s="9" t="e">
        <f t="shared" si="248"/>
        <v>#N/A</v>
      </c>
      <c r="AD700" s="6" t="e">
        <f>VLOOKUP($A700&amp;$B700,'Cleaned Responses'!$1:$82,MATCH(AD$1,'Cleaned Responses'!$1:$1,0),FALSE)</f>
        <v>#N/A</v>
      </c>
      <c r="AE700" s="6" t="e">
        <f>VLOOKUP($A700&amp;$B700,'Cleaned Responses'!$1:$82,MATCH(AE$1,'Cleaned Responses'!$1:$1,0),FALSE)</f>
        <v>#N/A</v>
      </c>
      <c r="AF700" s="6" t="e">
        <f>VLOOKUP($A700&amp;$B700,'Cleaned Responses'!$1:$82,MATCH(AF$1,'Cleaned Responses'!$1:$1,0),FALSE)</f>
        <v>#N/A</v>
      </c>
      <c r="AG700" s="6" t="e">
        <f>VLOOKUP($A700&amp;$B700,'Cleaned Responses'!$1:$82,MATCH(AG$1,'Cleaned Responses'!$1:$1,0),FALSE)</f>
        <v>#N/A</v>
      </c>
      <c r="AH700" s="6" t="e">
        <f>VLOOKUP($A700&amp;$B700,'Cleaned Responses'!$1:$82,MATCH(AH$1,'Cleaned Responses'!$1:$1,0),FALSE)</f>
        <v>#N/A</v>
      </c>
      <c r="AI700" s="6" t="e">
        <f>VLOOKUP($A700&amp;$B700,'Cleaned Responses'!$1:$82,MATCH(AI$1,'Cleaned Responses'!$1:$1,0),FALSE)</f>
        <v>#N/A</v>
      </c>
      <c r="AJ700" s="6" t="e">
        <f>VLOOKUP($A700&amp;$B700,'Cleaned Responses'!$1:$82,MATCH(AJ$1,'Cleaned Responses'!$1:$1,0),FALSE)</f>
        <v>#N/A</v>
      </c>
      <c r="AK700" s="6" t="e">
        <f>VLOOKUP($A700&amp;$B700,'Cleaned Responses'!$1:$82,MATCH(AK$1,'Cleaned Responses'!$1:$1,0),FALSE)</f>
        <v>#N/A</v>
      </c>
      <c r="AL700" s="6" t="e">
        <f t="shared" si="249"/>
        <v>#N/A</v>
      </c>
      <c r="AM700" s="7" t="e">
        <f>VLOOKUP($A700&amp;$B700,'Cleaned Responses'!$1:$82,MATCH(AM$1,'Cleaned Responses'!$1:$1,0),FALSE)/100</f>
        <v>#N/A</v>
      </c>
      <c r="AN700" s="7" t="e">
        <f>VLOOKUP($A700&amp;$B700,'Cleaned Responses'!$1:$82,MATCH(AN$1,'Cleaned Responses'!$1:$1,0),FALSE)/100</f>
        <v>#N/A</v>
      </c>
      <c r="AO700" s="7" t="e">
        <f>VLOOKUP($A700&amp;$B700,'Cleaned Responses'!$1:$82,MATCH(AO$1,'Cleaned Responses'!$1:$1,0),FALSE)/100</f>
        <v>#N/A</v>
      </c>
      <c r="AP700" s="7" t="e">
        <f>VLOOKUP($A700&amp;$B700,'Cleaned Responses'!$1:$82,MATCH(AP$1,'Cleaned Responses'!$1:$1,0),FALSE)/100</f>
        <v>#N/A</v>
      </c>
      <c r="AQ700" s="7" t="e">
        <f>VLOOKUP($A700&amp;$B700,'Cleaned Responses'!$1:$82,MATCH(AQ$1,'Cleaned Responses'!$1:$1,0),FALSE)/100</f>
        <v>#N/A</v>
      </c>
      <c r="AR700" s="7" t="e">
        <f>VLOOKUP($A700&amp;$B700,'Cleaned Responses'!$1:$82,MATCH(AR$1,'Cleaned Responses'!$1:$1,0),FALSE)/100</f>
        <v>#N/A</v>
      </c>
      <c r="AS700" s="7" t="e">
        <f>VLOOKUP($A700&amp;$B700,'Cleaned Responses'!$1:$82,MATCH(AS$1,'Cleaned Responses'!$1:$1,0),FALSE)/100</f>
        <v>#N/A</v>
      </c>
      <c r="AT700" s="7" t="e">
        <f>VLOOKUP($A700&amp;$B700,'Cleaned Responses'!$1:$82,MATCH(AT$1,'Cleaned Responses'!$1:$1,0),FALSE)/100</f>
        <v>#N/A</v>
      </c>
      <c r="AU700" s="7" t="e">
        <f>VLOOKUP($A700&amp;$B700,'Cleaned Responses'!$1:$82,MATCH(AU$1,'Cleaned Responses'!$1:$1,0),FALSE)/100</f>
        <v>#N/A</v>
      </c>
      <c r="AV700" s="7" t="e">
        <f>VLOOKUP($A700&amp;$B700,'Cleaned Responses'!$1:$82,MATCH(AV$1,'Cleaned Responses'!$1:$1,0),FALSE)/100</f>
        <v>#N/A</v>
      </c>
      <c r="AW700" s="7" t="e">
        <f>VLOOKUP($A700&amp;$B700,'Cleaned Responses'!$1:$82,MATCH(AW$1,'Cleaned Responses'!$1:$1,0),FALSE)/100</f>
        <v>#N/A</v>
      </c>
      <c r="AX700" s="7" t="e">
        <f>VLOOKUP($A700&amp;$B700,'Cleaned Responses'!$1:$82,MATCH(AX$1,'Cleaned Responses'!$1:$1,0),FALSE)/100</f>
        <v>#N/A</v>
      </c>
      <c r="AY700" s="7" t="e">
        <f>VLOOKUP($A700&amp;$B700,'Cleaned Responses'!$1:$82,MATCH(AY$1,'Cleaned Responses'!$1:$1,0),FALSE)/100</f>
        <v>#N/A</v>
      </c>
      <c r="AZ700" s="7" t="e">
        <f>VLOOKUP($A700&amp;$B700,'Cleaned Responses'!$1:$82,MATCH(AZ$1,'Cleaned Responses'!$1:$1,0),FALSE)/100</f>
        <v>#N/A</v>
      </c>
      <c r="BA700" s="7" t="e">
        <f>VLOOKUP($A700&amp;$B700,'Cleaned Responses'!$1:$82,MATCH(BA$1,'Cleaned Responses'!$1:$1,0),FALSE)/100</f>
        <v>#N/A</v>
      </c>
      <c r="BB700" s="7" t="e">
        <f>VLOOKUP($A700&amp;$B700,'Cleaned Responses'!$1:$82,MATCH(BB$1,'Cleaned Responses'!$1:$1,0),FALSE)/100</f>
        <v>#N/A</v>
      </c>
      <c r="BC700" s="7" t="e">
        <f>VLOOKUP($A700&amp;$B700,'Cleaned Responses'!$1:$82,MATCH(BC$1,'Cleaned Responses'!$1:$1,0),FALSE)/100</f>
        <v>#N/A</v>
      </c>
      <c r="BD700" s="7" t="e">
        <f>VLOOKUP($A700&amp;$B700,'Cleaned Responses'!$1:$82,MATCH(BD$1,'Cleaned Responses'!$1:$1,0),FALSE)/100</f>
        <v>#N/A</v>
      </c>
      <c r="BE700" s="7" t="e">
        <f>VLOOKUP($A700&amp;$B700,'Cleaned Responses'!$1:$82,MATCH(BE$1,'Cleaned Responses'!$1:$1,0),FALSE)/100</f>
        <v>#N/A</v>
      </c>
      <c r="BF700" s="7"/>
      <c r="BG700" s="6" t="e">
        <f>VLOOKUP($A700&amp;$B700,'Cleaned Responses'!$1:$82,MATCH(BG$1,'Cleaned Responses'!$1:$1,0),FALSE)</f>
        <v>#N/A</v>
      </c>
      <c r="BH700" s="6" t="e">
        <f>VLOOKUP($A700&amp;$B700,'Cleaned Responses'!$1:$82,MATCH(BH$1,'Cleaned Responses'!$1:$1,0),FALSE)</f>
        <v>#N/A</v>
      </c>
      <c r="BI700" t="e">
        <f>VLOOKUP($A700&amp;$B700,'Cleaned Responses'!$1:$82,MATCH(BI$1,'Cleaned Responses'!$1:$1,0),FALSE)/100</f>
        <v>#N/A</v>
      </c>
      <c r="BJ700" t="e">
        <f>VLOOKUP($A700&amp;$B700,'Cleaned Responses'!$1:$82,MATCH(BJ$1,'Cleaned Responses'!$1:$1,0),FALSE)/100</f>
        <v>#N/A</v>
      </c>
      <c r="BK700" t="e">
        <f>VLOOKUP($A700&amp;$B700,'Cleaned Responses'!$1:$82,MATCH(BK$1,'Cleaned Responses'!$1:$1,0),FALSE)/100</f>
        <v>#N/A</v>
      </c>
      <c r="BL700" t="e">
        <f t="shared" si="228"/>
        <v>#N/A</v>
      </c>
      <c r="BM700" t="e">
        <f t="shared" si="229"/>
        <v>#N/A</v>
      </c>
      <c r="BN700" t="e">
        <f t="shared" si="230"/>
        <v>#N/A</v>
      </c>
      <c r="BO700" t="e">
        <f>VLOOKUP($A700&amp;$B700,'Cleaned Responses'!$1:$82,MATCH(BO$1,'Cleaned Responses'!$1:$1,0),FALSE)/100</f>
        <v>#N/A</v>
      </c>
      <c r="BP700" t="e">
        <f>VLOOKUP($A700&amp;$B700,'Cleaned Responses'!$1:$82,MATCH(BP$1,'Cleaned Responses'!$1:$1,0),FALSE)/100</f>
        <v>#N/A</v>
      </c>
      <c r="BQ700" t="e">
        <f>VLOOKUP($A700&amp;$B700,'Cleaned Responses'!$1:$82,MATCH(BQ$1,'Cleaned Responses'!$1:$1,0),FALSE)/100</f>
        <v>#N/A</v>
      </c>
      <c r="BR700" t="e">
        <f>VLOOKUP($A700&amp;$B700,'Cleaned Responses'!$1:$82,MATCH(BR$1,'Cleaned Responses'!$1:$1,0),FALSE)/100</f>
        <v>#N/A</v>
      </c>
      <c r="BS700" t="e">
        <f>VLOOKUP($A700&amp;$B700,'Cleaned Responses'!$1:$82,MATCH(BS$1,'Cleaned Responses'!$1:$1,0),FALSE)/100</f>
        <v>#N/A</v>
      </c>
      <c r="BT700" t="e">
        <f>VLOOKUP($A700&amp;$B700,'Cleaned Responses'!$1:$82,MATCH(BT$1,'Cleaned Responses'!$1:$1,0),FALSE)/100</f>
        <v>#N/A</v>
      </c>
      <c r="BU700" t="e">
        <f>VLOOKUP($A700&amp;$B700,'Cleaned Responses'!$1:$82,MATCH(BU$1,'Cleaned Responses'!$1:$1,0),FALSE)/100</f>
        <v>#N/A</v>
      </c>
      <c r="BV700" t="e">
        <f>VLOOKUP($A700&amp;$B700,'Cleaned Responses'!$1:$82,MATCH(BV$1,'Cleaned Responses'!$1:$1,0),FALSE)/100</f>
        <v>#N/A</v>
      </c>
      <c r="BW700" t="e">
        <f>VLOOKUP($A700&amp;$B700,'Cleaned Responses'!$1:$82,MATCH(BW$1,'Cleaned Responses'!$1:$1,0),FALSE)/100</f>
        <v>#N/A</v>
      </c>
      <c r="BX700" t="e">
        <f>VLOOKUP($A700&amp;$B700,'Cleaned Responses'!$1:$82,MATCH(BX$1,'Cleaned Responses'!$1:$1,0),FALSE)/100</f>
        <v>#N/A</v>
      </c>
      <c r="BY700" t="e">
        <f>VLOOKUP($A700&amp;$B700,'Cleaned Responses'!$1:$82,MATCH(BY$1,'Cleaned Responses'!$1:$1,0),FALSE)/100</f>
        <v>#N/A</v>
      </c>
      <c r="BZ700" t="e">
        <f>VLOOKUP($A700&amp;$B700,'Cleaned Responses'!$1:$82,MATCH(BZ$1,'Cleaned Responses'!$1:$1,0),FALSE)/100</f>
        <v>#N/A</v>
      </c>
      <c r="CA700" t="e">
        <f t="shared" si="231"/>
        <v>#N/A</v>
      </c>
      <c r="CB700" t="e">
        <f t="shared" si="232"/>
        <v>#N/A</v>
      </c>
      <c r="CC700" t="e">
        <f t="shared" si="233"/>
        <v>#N/A</v>
      </c>
      <c r="CD700" t="e">
        <f t="shared" si="234"/>
        <v>#N/A</v>
      </c>
      <c r="CE700" t="e">
        <f t="shared" si="235"/>
        <v>#N/A</v>
      </c>
      <c r="CF700" t="e">
        <f t="shared" si="236"/>
        <v>#N/A</v>
      </c>
      <c r="CG700" t="e">
        <f t="shared" si="237"/>
        <v>#N/A</v>
      </c>
      <c r="CH700" t="e">
        <f t="shared" si="238"/>
        <v>#N/A</v>
      </c>
      <c r="CI700" t="e">
        <f t="shared" si="239"/>
        <v>#N/A</v>
      </c>
      <c r="CJ700" t="e">
        <f t="shared" si="240"/>
        <v>#N/A</v>
      </c>
      <c r="CK700" t="e">
        <f t="shared" si="241"/>
        <v>#N/A</v>
      </c>
    </row>
    <row r="701" spans="1:89" ht="20" customHeight="1" x14ac:dyDescent="0.25">
      <c r="A701" s="163"/>
      <c r="B701" s="6"/>
      <c r="C701" s="6" t="e">
        <f>VLOOKUP($A701&amp;$B701,'Cleaned Responses'!$1:$82,MATCH($C$1,'Cleaned Responses'!$1:$1,0),FALSE)</f>
        <v>#N/A</v>
      </c>
      <c r="D701" s="6" t="e">
        <f>VLOOKUP($A701&amp;$B701,'Cleaned Responses'!$1:$82,MATCH(D$1,'Cleaned Responses'!$1:$1,0),FALSE)</f>
        <v>#N/A</v>
      </c>
      <c r="E701" s="6" t="e">
        <f>VLOOKUP($A701&amp;$B701,'Cleaned Responses'!$1:$82,MATCH(E$1,'Cleaned Responses'!$1:$1,0),FALSE)</f>
        <v>#N/A</v>
      </c>
      <c r="F701" s="6" t="e">
        <f>VLOOKUP($A701&amp;$B701,'Cleaned Responses'!$1:$82,MATCH(F$1,'Cleaned Responses'!$1:$1,0),FALSE)</f>
        <v>#N/A</v>
      </c>
      <c r="G701" s="6" t="e">
        <f t="shared" si="242"/>
        <v>#N/A</v>
      </c>
      <c r="H701" s="6" t="e">
        <f>VLOOKUP($A701&amp;$B701,'Cleaned Responses'!$1:$82,MATCH(H$1,'Cleaned Responses'!$1:$1,0),FALSE)</f>
        <v>#N/A</v>
      </c>
      <c r="I701" s="6" t="e">
        <f>VLOOKUP($A701&amp;$B701,'Cleaned Responses'!$1:$82,MATCH(I$1,'Cleaned Responses'!$1:$1,0),FALSE)</f>
        <v>#N/A</v>
      </c>
      <c r="J701" s="6" t="e">
        <f>VLOOKUP($A701&amp;$B701,'Cleaned Responses'!$1:$82,MATCH(J$1,'Cleaned Responses'!$1:$1,0),FALSE)</f>
        <v>#N/A</v>
      </c>
      <c r="K701" s="6" t="e">
        <f>VLOOKUP($A701&amp;$B701,'Cleaned Responses'!$1:$82,MATCH(K$1,'Cleaned Responses'!$1:$1,0),FALSE)</f>
        <v>#N/A</v>
      </c>
      <c r="L701" s="6" t="e">
        <f>VLOOKUP($A701&amp;$B701,'Cleaned Responses'!$1:$82,MATCH(L$1,'Cleaned Responses'!$1:$1,0),FALSE)</f>
        <v>#N/A</v>
      </c>
      <c r="M701" s="6" t="e">
        <f>VLOOKUP($A701&amp;$B701,'Cleaned Responses'!$1:$82,MATCH(M$1,'Cleaned Responses'!$1:$1,0),FALSE)</f>
        <v>#N/A</v>
      </c>
      <c r="N701" s="6" t="e">
        <f>VLOOKUP($A701&amp;$B701,'Cleaned Responses'!$1:$82,MATCH(N$1,'Cleaned Responses'!$1:$1,0),FALSE)</f>
        <v>#N/A</v>
      </c>
      <c r="O701" s="6" t="e">
        <f>VLOOKUP($A701&amp;$B701,'Cleaned Responses'!$1:$82,MATCH(O$1,'Cleaned Responses'!$1:$1,0),FALSE)</f>
        <v>#N/A</v>
      </c>
      <c r="P701" s="6" t="e">
        <f>VLOOKUP($A701&amp;$B701,'Cleaned Responses'!$1:$82,MATCH(P$1,'Cleaned Responses'!$1:$1,0),FALSE)</f>
        <v>#N/A</v>
      </c>
      <c r="Q701" s="6" t="e">
        <f>VLOOKUP($A701&amp;$B701,'Cleaned Responses'!$1:$82,MATCH(Q$1,'Cleaned Responses'!$1:$1,0),FALSE)</f>
        <v>#VALUE!</v>
      </c>
      <c r="R701" s="8" t="e">
        <f t="shared" si="243"/>
        <v>#N/A</v>
      </c>
      <c r="S701" s="8" t="e">
        <f t="shared" si="244"/>
        <v>#N/A</v>
      </c>
      <c r="T701" s="8" t="e">
        <f t="shared" si="245"/>
        <v>#N/A</v>
      </c>
      <c r="U701" s="6"/>
      <c r="V701" s="6"/>
      <c r="W701" s="6"/>
      <c r="X701" s="6"/>
      <c r="Y701" s="8" t="e">
        <f t="shared" si="246"/>
        <v>#N/A</v>
      </c>
      <c r="Z701" s="6" t="e">
        <f>VLOOKUP($A701&amp;$B701,'Cleaned Responses'!$1:$82,MATCH(Z$1,'Cleaned Responses'!$1:$1,0),FALSE)</f>
        <v>#N/A</v>
      </c>
      <c r="AA701" s="6" t="e">
        <f>VLOOKUP($A701&amp;$B701,'Cleaned Responses'!$1:$82,MATCH(AA$1,'Cleaned Responses'!$1:$1,0),FALSE)</f>
        <v>#N/A</v>
      </c>
      <c r="AB701" s="9" t="e">
        <f t="shared" si="247"/>
        <v>#N/A</v>
      </c>
      <c r="AC701" s="9" t="e">
        <f t="shared" si="248"/>
        <v>#N/A</v>
      </c>
      <c r="AD701" s="6" t="e">
        <f>VLOOKUP($A701&amp;$B701,'Cleaned Responses'!$1:$82,MATCH(AD$1,'Cleaned Responses'!$1:$1,0),FALSE)</f>
        <v>#N/A</v>
      </c>
      <c r="AE701" s="6" t="e">
        <f>VLOOKUP($A701&amp;$B701,'Cleaned Responses'!$1:$82,MATCH(AE$1,'Cleaned Responses'!$1:$1,0),FALSE)</f>
        <v>#N/A</v>
      </c>
      <c r="AF701" s="6" t="e">
        <f>VLOOKUP($A701&amp;$B701,'Cleaned Responses'!$1:$82,MATCH(AF$1,'Cleaned Responses'!$1:$1,0),FALSE)</f>
        <v>#N/A</v>
      </c>
      <c r="AG701" s="6" t="e">
        <f>VLOOKUP($A701&amp;$B701,'Cleaned Responses'!$1:$82,MATCH(AG$1,'Cleaned Responses'!$1:$1,0),FALSE)</f>
        <v>#N/A</v>
      </c>
      <c r="AH701" s="6" t="e">
        <f>VLOOKUP($A701&amp;$B701,'Cleaned Responses'!$1:$82,MATCH(AH$1,'Cleaned Responses'!$1:$1,0),FALSE)</f>
        <v>#N/A</v>
      </c>
      <c r="AI701" s="6" t="e">
        <f>VLOOKUP($A701&amp;$B701,'Cleaned Responses'!$1:$82,MATCH(AI$1,'Cleaned Responses'!$1:$1,0),FALSE)</f>
        <v>#N/A</v>
      </c>
      <c r="AJ701" s="6" t="e">
        <f>VLOOKUP($A701&amp;$B701,'Cleaned Responses'!$1:$82,MATCH(AJ$1,'Cleaned Responses'!$1:$1,0),FALSE)</f>
        <v>#N/A</v>
      </c>
      <c r="AK701" s="6" t="e">
        <f>VLOOKUP($A701&amp;$B701,'Cleaned Responses'!$1:$82,MATCH(AK$1,'Cleaned Responses'!$1:$1,0),FALSE)</f>
        <v>#N/A</v>
      </c>
      <c r="AL701" s="6" t="e">
        <f t="shared" si="249"/>
        <v>#N/A</v>
      </c>
      <c r="AM701" s="7" t="e">
        <f>VLOOKUP($A701&amp;$B701,'Cleaned Responses'!$1:$82,MATCH(AM$1,'Cleaned Responses'!$1:$1,0),FALSE)/100</f>
        <v>#N/A</v>
      </c>
      <c r="AN701" s="7" t="e">
        <f>VLOOKUP($A701&amp;$B701,'Cleaned Responses'!$1:$82,MATCH(AN$1,'Cleaned Responses'!$1:$1,0),FALSE)/100</f>
        <v>#N/A</v>
      </c>
      <c r="AO701" s="7" t="e">
        <f>VLOOKUP($A701&amp;$B701,'Cleaned Responses'!$1:$82,MATCH(AO$1,'Cleaned Responses'!$1:$1,0),FALSE)/100</f>
        <v>#N/A</v>
      </c>
      <c r="AP701" s="7" t="e">
        <f>VLOOKUP($A701&amp;$B701,'Cleaned Responses'!$1:$82,MATCH(AP$1,'Cleaned Responses'!$1:$1,0),FALSE)/100</f>
        <v>#N/A</v>
      </c>
      <c r="AQ701" s="7" t="e">
        <f>VLOOKUP($A701&amp;$B701,'Cleaned Responses'!$1:$82,MATCH(AQ$1,'Cleaned Responses'!$1:$1,0),FALSE)/100</f>
        <v>#N/A</v>
      </c>
      <c r="AR701" s="7" t="e">
        <f>VLOOKUP($A701&amp;$B701,'Cleaned Responses'!$1:$82,MATCH(AR$1,'Cleaned Responses'!$1:$1,0),FALSE)/100</f>
        <v>#N/A</v>
      </c>
      <c r="AS701" s="7" t="e">
        <f>VLOOKUP($A701&amp;$B701,'Cleaned Responses'!$1:$82,MATCH(AS$1,'Cleaned Responses'!$1:$1,0),FALSE)/100</f>
        <v>#N/A</v>
      </c>
      <c r="AT701" s="7" t="e">
        <f>VLOOKUP($A701&amp;$B701,'Cleaned Responses'!$1:$82,MATCH(AT$1,'Cleaned Responses'!$1:$1,0),FALSE)/100</f>
        <v>#N/A</v>
      </c>
      <c r="AU701" s="7" t="e">
        <f>VLOOKUP($A701&amp;$B701,'Cleaned Responses'!$1:$82,MATCH(AU$1,'Cleaned Responses'!$1:$1,0),FALSE)/100</f>
        <v>#N/A</v>
      </c>
      <c r="AV701" s="7" t="e">
        <f>VLOOKUP($A701&amp;$B701,'Cleaned Responses'!$1:$82,MATCH(AV$1,'Cleaned Responses'!$1:$1,0),FALSE)/100</f>
        <v>#N/A</v>
      </c>
      <c r="AW701" s="7" t="e">
        <f>VLOOKUP($A701&amp;$B701,'Cleaned Responses'!$1:$82,MATCH(AW$1,'Cleaned Responses'!$1:$1,0),FALSE)/100</f>
        <v>#N/A</v>
      </c>
      <c r="AX701" s="7" t="e">
        <f>VLOOKUP($A701&amp;$B701,'Cleaned Responses'!$1:$82,MATCH(AX$1,'Cleaned Responses'!$1:$1,0),FALSE)/100</f>
        <v>#N/A</v>
      </c>
      <c r="AY701" s="7" t="e">
        <f>VLOOKUP($A701&amp;$B701,'Cleaned Responses'!$1:$82,MATCH(AY$1,'Cleaned Responses'!$1:$1,0),FALSE)/100</f>
        <v>#N/A</v>
      </c>
      <c r="AZ701" s="7" t="e">
        <f>VLOOKUP($A701&amp;$B701,'Cleaned Responses'!$1:$82,MATCH(AZ$1,'Cleaned Responses'!$1:$1,0),FALSE)/100</f>
        <v>#N/A</v>
      </c>
      <c r="BA701" s="7" t="e">
        <f>VLOOKUP($A701&amp;$B701,'Cleaned Responses'!$1:$82,MATCH(BA$1,'Cleaned Responses'!$1:$1,0),FALSE)/100</f>
        <v>#N/A</v>
      </c>
      <c r="BB701" s="7" t="e">
        <f>VLOOKUP($A701&amp;$B701,'Cleaned Responses'!$1:$82,MATCH(BB$1,'Cleaned Responses'!$1:$1,0),FALSE)/100</f>
        <v>#N/A</v>
      </c>
      <c r="BC701" s="7" t="e">
        <f>VLOOKUP($A701&amp;$B701,'Cleaned Responses'!$1:$82,MATCH(BC$1,'Cleaned Responses'!$1:$1,0),FALSE)/100</f>
        <v>#N/A</v>
      </c>
      <c r="BD701" s="7" t="e">
        <f>VLOOKUP($A701&amp;$B701,'Cleaned Responses'!$1:$82,MATCH(BD$1,'Cleaned Responses'!$1:$1,0),FALSE)/100</f>
        <v>#N/A</v>
      </c>
      <c r="BE701" s="7" t="e">
        <f>VLOOKUP($A701&amp;$B701,'Cleaned Responses'!$1:$82,MATCH(BE$1,'Cleaned Responses'!$1:$1,0),FALSE)/100</f>
        <v>#N/A</v>
      </c>
      <c r="BF701" s="7"/>
      <c r="BG701" s="6" t="e">
        <f>VLOOKUP($A701&amp;$B701,'Cleaned Responses'!$1:$82,MATCH(BG$1,'Cleaned Responses'!$1:$1,0),FALSE)</f>
        <v>#N/A</v>
      </c>
      <c r="BH701" s="6" t="e">
        <f>VLOOKUP($A701&amp;$B701,'Cleaned Responses'!$1:$82,MATCH(BH$1,'Cleaned Responses'!$1:$1,0),FALSE)</f>
        <v>#N/A</v>
      </c>
      <c r="BI701" t="e">
        <f>VLOOKUP($A701&amp;$B701,'Cleaned Responses'!$1:$82,MATCH(BI$1,'Cleaned Responses'!$1:$1,0),FALSE)/100</f>
        <v>#N/A</v>
      </c>
      <c r="BJ701" t="e">
        <f>VLOOKUP($A701&amp;$B701,'Cleaned Responses'!$1:$82,MATCH(BJ$1,'Cleaned Responses'!$1:$1,0),FALSE)/100</f>
        <v>#N/A</v>
      </c>
      <c r="BK701" t="e">
        <f>VLOOKUP($A701&amp;$B701,'Cleaned Responses'!$1:$82,MATCH(BK$1,'Cleaned Responses'!$1:$1,0),FALSE)/100</f>
        <v>#N/A</v>
      </c>
      <c r="BL701" t="e">
        <f t="shared" si="228"/>
        <v>#N/A</v>
      </c>
      <c r="BM701" t="e">
        <f t="shared" si="229"/>
        <v>#N/A</v>
      </c>
      <c r="BN701" t="e">
        <f t="shared" si="230"/>
        <v>#N/A</v>
      </c>
      <c r="BO701" t="e">
        <f>VLOOKUP($A701&amp;$B701,'Cleaned Responses'!$1:$82,MATCH(BO$1,'Cleaned Responses'!$1:$1,0),FALSE)/100</f>
        <v>#N/A</v>
      </c>
      <c r="BP701" t="e">
        <f>VLOOKUP($A701&amp;$B701,'Cleaned Responses'!$1:$82,MATCH(BP$1,'Cleaned Responses'!$1:$1,0),FALSE)/100</f>
        <v>#N/A</v>
      </c>
      <c r="BQ701" t="e">
        <f>VLOOKUP($A701&amp;$B701,'Cleaned Responses'!$1:$82,MATCH(BQ$1,'Cleaned Responses'!$1:$1,0),FALSE)/100</f>
        <v>#N/A</v>
      </c>
      <c r="BR701" t="e">
        <f>VLOOKUP($A701&amp;$B701,'Cleaned Responses'!$1:$82,MATCH(BR$1,'Cleaned Responses'!$1:$1,0),FALSE)/100</f>
        <v>#N/A</v>
      </c>
      <c r="BS701" t="e">
        <f>VLOOKUP($A701&amp;$B701,'Cleaned Responses'!$1:$82,MATCH(BS$1,'Cleaned Responses'!$1:$1,0),FALSE)/100</f>
        <v>#N/A</v>
      </c>
      <c r="BT701" t="e">
        <f>VLOOKUP($A701&amp;$B701,'Cleaned Responses'!$1:$82,MATCH(BT$1,'Cleaned Responses'!$1:$1,0),FALSE)/100</f>
        <v>#N/A</v>
      </c>
      <c r="BU701" t="e">
        <f>VLOOKUP($A701&amp;$B701,'Cleaned Responses'!$1:$82,MATCH(BU$1,'Cleaned Responses'!$1:$1,0),FALSE)/100</f>
        <v>#N/A</v>
      </c>
      <c r="BV701" t="e">
        <f>VLOOKUP($A701&amp;$B701,'Cleaned Responses'!$1:$82,MATCH(BV$1,'Cleaned Responses'!$1:$1,0),FALSE)/100</f>
        <v>#N/A</v>
      </c>
      <c r="BW701" t="e">
        <f>VLOOKUP($A701&amp;$B701,'Cleaned Responses'!$1:$82,MATCH(BW$1,'Cleaned Responses'!$1:$1,0),FALSE)/100</f>
        <v>#N/A</v>
      </c>
      <c r="BX701" t="e">
        <f>VLOOKUP($A701&amp;$B701,'Cleaned Responses'!$1:$82,MATCH(BX$1,'Cleaned Responses'!$1:$1,0),FALSE)/100</f>
        <v>#N/A</v>
      </c>
      <c r="BY701" t="e">
        <f>VLOOKUP($A701&amp;$B701,'Cleaned Responses'!$1:$82,MATCH(BY$1,'Cleaned Responses'!$1:$1,0),FALSE)/100</f>
        <v>#N/A</v>
      </c>
      <c r="BZ701" t="e">
        <f>VLOOKUP($A701&amp;$B701,'Cleaned Responses'!$1:$82,MATCH(BZ$1,'Cleaned Responses'!$1:$1,0),FALSE)/100</f>
        <v>#N/A</v>
      </c>
      <c r="CA701" t="e">
        <f t="shared" si="231"/>
        <v>#N/A</v>
      </c>
      <c r="CB701" t="e">
        <f t="shared" si="232"/>
        <v>#N/A</v>
      </c>
      <c r="CC701" t="e">
        <f t="shared" si="233"/>
        <v>#N/A</v>
      </c>
      <c r="CD701" t="e">
        <f t="shared" si="234"/>
        <v>#N/A</v>
      </c>
      <c r="CE701" t="e">
        <f t="shared" si="235"/>
        <v>#N/A</v>
      </c>
      <c r="CF701" t="e">
        <f t="shared" si="236"/>
        <v>#N/A</v>
      </c>
      <c r="CG701" t="e">
        <f t="shared" si="237"/>
        <v>#N/A</v>
      </c>
      <c r="CH701" t="e">
        <f t="shared" si="238"/>
        <v>#N/A</v>
      </c>
      <c r="CI701" t="e">
        <f t="shared" si="239"/>
        <v>#N/A</v>
      </c>
      <c r="CJ701" t="e">
        <f t="shared" si="240"/>
        <v>#N/A</v>
      </c>
      <c r="CK701" t="e">
        <f t="shared" si="241"/>
        <v>#N/A</v>
      </c>
    </row>
    <row r="702" spans="1:89" ht="20" customHeight="1" x14ac:dyDescent="0.25">
      <c r="A702" s="163"/>
      <c r="B702" s="6"/>
      <c r="C702" s="6" t="e">
        <f>VLOOKUP($A702&amp;$B702,'Cleaned Responses'!$1:$82,MATCH($C$1,'Cleaned Responses'!$1:$1,0),FALSE)</f>
        <v>#N/A</v>
      </c>
      <c r="D702" s="6" t="e">
        <f>VLOOKUP($A702&amp;$B702,'Cleaned Responses'!$1:$82,MATCH(D$1,'Cleaned Responses'!$1:$1,0),FALSE)</f>
        <v>#N/A</v>
      </c>
      <c r="E702" s="6" t="e">
        <f>VLOOKUP($A702&amp;$B702,'Cleaned Responses'!$1:$82,MATCH(E$1,'Cleaned Responses'!$1:$1,0),FALSE)</f>
        <v>#N/A</v>
      </c>
      <c r="F702" s="6" t="e">
        <f>VLOOKUP($A702&amp;$B702,'Cleaned Responses'!$1:$82,MATCH(F$1,'Cleaned Responses'!$1:$1,0),FALSE)</f>
        <v>#N/A</v>
      </c>
      <c r="G702" s="6" t="e">
        <f t="shared" si="242"/>
        <v>#N/A</v>
      </c>
      <c r="H702" s="6" t="e">
        <f>VLOOKUP($A702&amp;$B702,'Cleaned Responses'!$1:$82,MATCH(H$1,'Cleaned Responses'!$1:$1,0),FALSE)</f>
        <v>#N/A</v>
      </c>
      <c r="I702" s="6" t="e">
        <f>VLOOKUP($A702&amp;$B702,'Cleaned Responses'!$1:$82,MATCH(I$1,'Cleaned Responses'!$1:$1,0),FALSE)</f>
        <v>#N/A</v>
      </c>
      <c r="J702" s="6" t="e">
        <f>VLOOKUP($A702&amp;$B702,'Cleaned Responses'!$1:$82,MATCH(J$1,'Cleaned Responses'!$1:$1,0),FALSE)</f>
        <v>#N/A</v>
      </c>
      <c r="K702" s="6" t="e">
        <f>VLOOKUP($A702&amp;$B702,'Cleaned Responses'!$1:$82,MATCH(K$1,'Cleaned Responses'!$1:$1,0),FALSE)</f>
        <v>#N/A</v>
      </c>
      <c r="L702" s="6" t="e">
        <f>VLOOKUP($A702&amp;$B702,'Cleaned Responses'!$1:$82,MATCH(L$1,'Cleaned Responses'!$1:$1,0),FALSE)</f>
        <v>#N/A</v>
      </c>
      <c r="M702" s="6" t="e">
        <f>VLOOKUP($A702&amp;$B702,'Cleaned Responses'!$1:$82,MATCH(M$1,'Cleaned Responses'!$1:$1,0),FALSE)</f>
        <v>#N/A</v>
      </c>
      <c r="N702" s="6" t="e">
        <f>VLOOKUP($A702&amp;$B702,'Cleaned Responses'!$1:$82,MATCH(N$1,'Cleaned Responses'!$1:$1,0),FALSE)</f>
        <v>#N/A</v>
      </c>
      <c r="O702" s="6" t="e">
        <f>VLOOKUP($A702&amp;$B702,'Cleaned Responses'!$1:$82,MATCH(O$1,'Cleaned Responses'!$1:$1,0),FALSE)</f>
        <v>#N/A</v>
      </c>
      <c r="P702" s="6" t="e">
        <f>VLOOKUP($A702&amp;$B702,'Cleaned Responses'!$1:$82,MATCH(P$1,'Cleaned Responses'!$1:$1,0),FALSE)</f>
        <v>#N/A</v>
      </c>
      <c r="Q702" s="6" t="e">
        <f>VLOOKUP($A702&amp;$B702,'Cleaned Responses'!$1:$82,MATCH(Q$1,'Cleaned Responses'!$1:$1,0),FALSE)</f>
        <v>#VALUE!</v>
      </c>
      <c r="R702" s="8" t="e">
        <f t="shared" si="243"/>
        <v>#N/A</v>
      </c>
      <c r="S702" s="8" t="e">
        <f t="shared" si="244"/>
        <v>#N/A</v>
      </c>
      <c r="T702" s="8" t="e">
        <f t="shared" si="245"/>
        <v>#N/A</v>
      </c>
      <c r="U702" s="6"/>
      <c r="V702" s="6"/>
      <c r="W702" s="6"/>
      <c r="X702" s="6"/>
      <c r="Y702" s="8" t="e">
        <f t="shared" si="246"/>
        <v>#N/A</v>
      </c>
      <c r="Z702" s="6" t="e">
        <f>VLOOKUP($A702&amp;$B702,'Cleaned Responses'!$1:$82,MATCH(Z$1,'Cleaned Responses'!$1:$1,0),FALSE)</f>
        <v>#N/A</v>
      </c>
      <c r="AA702" s="6" t="e">
        <f>VLOOKUP($A702&amp;$B702,'Cleaned Responses'!$1:$82,MATCH(AA$1,'Cleaned Responses'!$1:$1,0),FALSE)</f>
        <v>#N/A</v>
      </c>
      <c r="AB702" s="9" t="e">
        <f t="shared" si="247"/>
        <v>#N/A</v>
      </c>
      <c r="AC702" s="9" t="e">
        <f t="shared" si="248"/>
        <v>#N/A</v>
      </c>
      <c r="AD702" s="6" t="e">
        <f>VLOOKUP($A702&amp;$B702,'Cleaned Responses'!$1:$82,MATCH(AD$1,'Cleaned Responses'!$1:$1,0),FALSE)</f>
        <v>#N/A</v>
      </c>
      <c r="AE702" s="6" t="e">
        <f>VLOOKUP($A702&amp;$B702,'Cleaned Responses'!$1:$82,MATCH(AE$1,'Cleaned Responses'!$1:$1,0),FALSE)</f>
        <v>#N/A</v>
      </c>
      <c r="AF702" s="6" t="e">
        <f>VLOOKUP($A702&amp;$B702,'Cleaned Responses'!$1:$82,MATCH(AF$1,'Cleaned Responses'!$1:$1,0),FALSE)</f>
        <v>#N/A</v>
      </c>
      <c r="AG702" s="6" t="e">
        <f>VLOOKUP($A702&amp;$B702,'Cleaned Responses'!$1:$82,MATCH(AG$1,'Cleaned Responses'!$1:$1,0),FALSE)</f>
        <v>#N/A</v>
      </c>
      <c r="AH702" s="6" t="e">
        <f>VLOOKUP($A702&amp;$B702,'Cleaned Responses'!$1:$82,MATCH(AH$1,'Cleaned Responses'!$1:$1,0),FALSE)</f>
        <v>#N/A</v>
      </c>
      <c r="AI702" s="6" t="e">
        <f>VLOOKUP($A702&amp;$B702,'Cleaned Responses'!$1:$82,MATCH(AI$1,'Cleaned Responses'!$1:$1,0),FALSE)</f>
        <v>#N/A</v>
      </c>
      <c r="AJ702" s="6" t="e">
        <f>VLOOKUP($A702&amp;$B702,'Cleaned Responses'!$1:$82,MATCH(AJ$1,'Cleaned Responses'!$1:$1,0),FALSE)</f>
        <v>#N/A</v>
      </c>
      <c r="AK702" s="6" t="e">
        <f>VLOOKUP($A702&amp;$B702,'Cleaned Responses'!$1:$82,MATCH(AK$1,'Cleaned Responses'!$1:$1,0),FALSE)</f>
        <v>#N/A</v>
      </c>
      <c r="AL702" s="6" t="e">
        <f t="shared" si="249"/>
        <v>#N/A</v>
      </c>
      <c r="AM702" s="7" t="e">
        <f>VLOOKUP($A702&amp;$B702,'Cleaned Responses'!$1:$82,MATCH(AM$1,'Cleaned Responses'!$1:$1,0),FALSE)/100</f>
        <v>#N/A</v>
      </c>
      <c r="AN702" s="7" t="e">
        <f>VLOOKUP($A702&amp;$B702,'Cleaned Responses'!$1:$82,MATCH(AN$1,'Cleaned Responses'!$1:$1,0),FALSE)/100</f>
        <v>#N/A</v>
      </c>
      <c r="AO702" s="7" t="e">
        <f>VLOOKUP($A702&amp;$B702,'Cleaned Responses'!$1:$82,MATCH(AO$1,'Cleaned Responses'!$1:$1,0),FALSE)/100</f>
        <v>#N/A</v>
      </c>
      <c r="AP702" s="7" t="e">
        <f>VLOOKUP($A702&amp;$B702,'Cleaned Responses'!$1:$82,MATCH(AP$1,'Cleaned Responses'!$1:$1,0),FALSE)/100</f>
        <v>#N/A</v>
      </c>
      <c r="AQ702" s="7" t="e">
        <f>VLOOKUP($A702&amp;$B702,'Cleaned Responses'!$1:$82,MATCH(AQ$1,'Cleaned Responses'!$1:$1,0),FALSE)/100</f>
        <v>#N/A</v>
      </c>
      <c r="AR702" s="7" t="e">
        <f>VLOOKUP($A702&amp;$B702,'Cleaned Responses'!$1:$82,MATCH(AR$1,'Cleaned Responses'!$1:$1,0),FALSE)/100</f>
        <v>#N/A</v>
      </c>
      <c r="AS702" s="7" t="e">
        <f>VLOOKUP($A702&amp;$B702,'Cleaned Responses'!$1:$82,MATCH(AS$1,'Cleaned Responses'!$1:$1,0),FALSE)/100</f>
        <v>#N/A</v>
      </c>
      <c r="AT702" s="7" t="e">
        <f>VLOOKUP($A702&amp;$B702,'Cleaned Responses'!$1:$82,MATCH(AT$1,'Cleaned Responses'!$1:$1,0),FALSE)/100</f>
        <v>#N/A</v>
      </c>
      <c r="AU702" s="7" t="e">
        <f>VLOOKUP($A702&amp;$B702,'Cleaned Responses'!$1:$82,MATCH(AU$1,'Cleaned Responses'!$1:$1,0),FALSE)/100</f>
        <v>#N/A</v>
      </c>
      <c r="AV702" s="7" t="e">
        <f>VLOOKUP($A702&amp;$B702,'Cleaned Responses'!$1:$82,MATCH(AV$1,'Cleaned Responses'!$1:$1,0),FALSE)/100</f>
        <v>#N/A</v>
      </c>
      <c r="AW702" s="7" t="e">
        <f>VLOOKUP($A702&amp;$B702,'Cleaned Responses'!$1:$82,MATCH(AW$1,'Cleaned Responses'!$1:$1,0),FALSE)/100</f>
        <v>#N/A</v>
      </c>
      <c r="AX702" s="7" t="e">
        <f>VLOOKUP($A702&amp;$B702,'Cleaned Responses'!$1:$82,MATCH(AX$1,'Cleaned Responses'!$1:$1,0),FALSE)/100</f>
        <v>#N/A</v>
      </c>
      <c r="AY702" s="7" t="e">
        <f>VLOOKUP($A702&amp;$B702,'Cleaned Responses'!$1:$82,MATCH(AY$1,'Cleaned Responses'!$1:$1,0),FALSE)/100</f>
        <v>#N/A</v>
      </c>
      <c r="AZ702" s="7" t="e">
        <f>VLOOKUP($A702&amp;$B702,'Cleaned Responses'!$1:$82,MATCH(AZ$1,'Cleaned Responses'!$1:$1,0),FALSE)/100</f>
        <v>#N/A</v>
      </c>
      <c r="BA702" s="7" t="e">
        <f>VLOOKUP($A702&amp;$B702,'Cleaned Responses'!$1:$82,MATCH(BA$1,'Cleaned Responses'!$1:$1,0),FALSE)/100</f>
        <v>#N/A</v>
      </c>
      <c r="BB702" s="7" t="e">
        <f>VLOOKUP($A702&amp;$B702,'Cleaned Responses'!$1:$82,MATCH(BB$1,'Cleaned Responses'!$1:$1,0),FALSE)/100</f>
        <v>#N/A</v>
      </c>
      <c r="BC702" s="7" t="e">
        <f>VLOOKUP($A702&amp;$B702,'Cleaned Responses'!$1:$82,MATCH(BC$1,'Cleaned Responses'!$1:$1,0),FALSE)/100</f>
        <v>#N/A</v>
      </c>
      <c r="BD702" s="7" t="e">
        <f>VLOOKUP($A702&amp;$B702,'Cleaned Responses'!$1:$82,MATCH(BD$1,'Cleaned Responses'!$1:$1,0),FALSE)/100</f>
        <v>#N/A</v>
      </c>
      <c r="BE702" s="7" t="e">
        <f>VLOOKUP($A702&amp;$B702,'Cleaned Responses'!$1:$82,MATCH(BE$1,'Cleaned Responses'!$1:$1,0),FALSE)/100</f>
        <v>#N/A</v>
      </c>
      <c r="BF702" s="7"/>
      <c r="BG702" s="6" t="e">
        <f>VLOOKUP($A702&amp;$B702,'Cleaned Responses'!$1:$82,MATCH(BG$1,'Cleaned Responses'!$1:$1,0),FALSE)</f>
        <v>#N/A</v>
      </c>
      <c r="BH702" s="6" t="e">
        <f>VLOOKUP($A702&amp;$B702,'Cleaned Responses'!$1:$82,MATCH(BH$1,'Cleaned Responses'!$1:$1,0),FALSE)</f>
        <v>#N/A</v>
      </c>
      <c r="BI702" t="e">
        <f>VLOOKUP($A702&amp;$B702,'Cleaned Responses'!$1:$82,MATCH(BI$1,'Cleaned Responses'!$1:$1,0),FALSE)/100</f>
        <v>#N/A</v>
      </c>
      <c r="BJ702" t="e">
        <f>VLOOKUP($A702&amp;$B702,'Cleaned Responses'!$1:$82,MATCH(BJ$1,'Cleaned Responses'!$1:$1,0),FALSE)/100</f>
        <v>#N/A</v>
      </c>
      <c r="BK702" t="e">
        <f>VLOOKUP($A702&amp;$B702,'Cleaned Responses'!$1:$82,MATCH(BK$1,'Cleaned Responses'!$1:$1,0),FALSE)/100</f>
        <v>#N/A</v>
      </c>
      <c r="BL702" t="e">
        <f t="shared" si="228"/>
        <v>#N/A</v>
      </c>
      <c r="BM702" t="e">
        <f t="shared" si="229"/>
        <v>#N/A</v>
      </c>
      <c r="BN702" t="e">
        <f t="shared" si="230"/>
        <v>#N/A</v>
      </c>
      <c r="BO702" t="e">
        <f>VLOOKUP($A702&amp;$B702,'Cleaned Responses'!$1:$82,MATCH(BO$1,'Cleaned Responses'!$1:$1,0),FALSE)/100</f>
        <v>#N/A</v>
      </c>
      <c r="BP702" t="e">
        <f>VLOOKUP($A702&amp;$B702,'Cleaned Responses'!$1:$82,MATCH(BP$1,'Cleaned Responses'!$1:$1,0),FALSE)/100</f>
        <v>#N/A</v>
      </c>
      <c r="BQ702" t="e">
        <f>VLOOKUP($A702&amp;$B702,'Cleaned Responses'!$1:$82,MATCH(BQ$1,'Cleaned Responses'!$1:$1,0),FALSE)/100</f>
        <v>#N/A</v>
      </c>
      <c r="BR702" t="e">
        <f>VLOOKUP($A702&amp;$B702,'Cleaned Responses'!$1:$82,MATCH(BR$1,'Cleaned Responses'!$1:$1,0),FALSE)/100</f>
        <v>#N/A</v>
      </c>
      <c r="BS702" t="e">
        <f>VLOOKUP($A702&amp;$B702,'Cleaned Responses'!$1:$82,MATCH(BS$1,'Cleaned Responses'!$1:$1,0),FALSE)/100</f>
        <v>#N/A</v>
      </c>
      <c r="BT702" t="e">
        <f>VLOOKUP($A702&amp;$B702,'Cleaned Responses'!$1:$82,MATCH(BT$1,'Cleaned Responses'!$1:$1,0),FALSE)/100</f>
        <v>#N/A</v>
      </c>
      <c r="BU702" t="e">
        <f>VLOOKUP($A702&amp;$B702,'Cleaned Responses'!$1:$82,MATCH(BU$1,'Cleaned Responses'!$1:$1,0),FALSE)/100</f>
        <v>#N/A</v>
      </c>
      <c r="BV702" t="e">
        <f>VLOOKUP($A702&amp;$B702,'Cleaned Responses'!$1:$82,MATCH(BV$1,'Cleaned Responses'!$1:$1,0),FALSE)/100</f>
        <v>#N/A</v>
      </c>
      <c r="BW702" t="e">
        <f>VLOOKUP($A702&amp;$B702,'Cleaned Responses'!$1:$82,MATCH(BW$1,'Cleaned Responses'!$1:$1,0),FALSE)/100</f>
        <v>#N/A</v>
      </c>
      <c r="BX702" t="e">
        <f>VLOOKUP($A702&amp;$B702,'Cleaned Responses'!$1:$82,MATCH(BX$1,'Cleaned Responses'!$1:$1,0),FALSE)/100</f>
        <v>#N/A</v>
      </c>
      <c r="BY702" t="e">
        <f>VLOOKUP($A702&amp;$B702,'Cleaned Responses'!$1:$82,MATCH(BY$1,'Cleaned Responses'!$1:$1,0),FALSE)/100</f>
        <v>#N/A</v>
      </c>
      <c r="BZ702" t="e">
        <f>VLOOKUP($A702&amp;$B702,'Cleaned Responses'!$1:$82,MATCH(BZ$1,'Cleaned Responses'!$1:$1,0),FALSE)/100</f>
        <v>#N/A</v>
      </c>
      <c r="CA702" t="e">
        <f t="shared" si="231"/>
        <v>#N/A</v>
      </c>
      <c r="CB702" t="e">
        <f t="shared" si="232"/>
        <v>#N/A</v>
      </c>
      <c r="CC702" t="e">
        <f t="shared" si="233"/>
        <v>#N/A</v>
      </c>
      <c r="CD702" t="e">
        <f t="shared" si="234"/>
        <v>#N/A</v>
      </c>
      <c r="CE702" t="e">
        <f t="shared" si="235"/>
        <v>#N/A</v>
      </c>
      <c r="CF702" t="e">
        <f t="shared" si="236"/>
        <v>#N/A</v>
      </c>
      <c r="CG702" t="e">
        <f t="shared" si="237"/>
        <v>#N/A</v>
      </c>
      <c r="CH702" t="e">
        <f t="shared" si="238"/>
        <v>#N/A</v>
      </c>
      <c r="CI702" t="e">
        <f t="shared" si="239"/>
        <v>#N/A</v>
      </c>
      <c r="CJ702" t="e">
        <f t="shared" si="240"/>
        <v>#N/A</v>
      </c>
      <c r="CK702" t="e">
        <f t="shared" si="241"/>
        <v>#N/A</v>
      </c>
    </row>
    <row r="703" spans="1:89" ht="20" customHeight="1" x14ac:dyDescent="0.25">
      <c r="A703" s="163"/>
      <c r="B703" s="6"/>
      <c r="C703" s="6" t="e">
        <f>VLOOKUP($A703&amp;$B703,'Cleaned Responses'!$1:$82,MATCH($C$1,'Cleaned Responses'!$1:$1,0),FALSE)</f>
        <v>#N/A</v>
      </c>
      <c r="D703" s="6" t="e">
        <f>VLOOKUP($A703&amp;$B703,'Cleaned Responses'!$1:$82,MATCH(D$1,'Cleaned Responses'!$1:$1,0),FALSE)</f>
        <v>#N/A</v>
      </c>
      <c r="E703" s="6" t="e">
        <f>VLOOKUP($A703&amp;$B703,'Cleaned Responses'!$1:$82,MATCH(E$1,'Cleaned Responses'!$1:$1,0),FALSE)</f>
        <v>#N/A</v>
      </c>
      <c r="F703" s="6" t="e">
        <f>VLOOKUP($A703&amp;$B703,'Cleaned Responses'!$1:$82,MATCH(F$1,'Cleaned Responses'!$1:$1,0),FALSE)</f>
        <v>#N/A</v>
      </c>
      <c r="G703" s="6" t="e">
        <f t="shared" si="242"/>
        <v>#N/A</v>
      </c>
      <c r="H703" s="6" t="e">
        <f>VLOOKUP($A703&amp;$B703,'Cleaned Responses'!$1:$82,MATCH(H$1,'Cleaned Responses'!$1:$1,0),FALSE)</f>
        <v>#N/A</v>
      </c>
      <c r="I703" s="6" t="e">
        <f>VLOOKUP($A703&amp;$B703,'Cleaned Responses'!$1:$82,MATCH(I$1,'Cleaned Responses'!$1:$1,0),FALSE)</f>
        <v>#N/A</v>
      </c>
      <c r="J703" s="6" t="e">
        <f>VLOOKUP($A703&amp;$B703,'Cleaned Responses'!$1:$82,MATCH(J$1,'Cleaned Responses'!$1:$1,0),FALSE)</f>
        <v>#N/A</v>
      </c>
      <c r="K703" s="6" t="e">
        <f>VLOOKUP($A703&amp;$B703,'Cleaned Responses'!$1:$82,MATCH(K$1,'Cleaned Responses'!$1:$1,0),FALSE)</f>
        <v>#N/A</v>
      </c>
      <c r="L703" s="6" t="e">
        <f>VLOOKUP($A703&amp;$B703,'Cleaned Responses'!$1:$82,MATCH(L$1,'Cleaned Responses'!$1:$1,0),FALSE)</f>
        <v>#N/A</v>
      </c>
      <c r="M703" s="6" t="e">
        <f>VLOOKUP($A703&amp;$B703,'Cleaned Responses'!$1:$82,MATCH(M$1,'Cleaned Responses'!$1:$1,0),FALSE)</f>
        <v>#N/A</v>
      </c>
      <c r="N703" s="6" t="e">
        <f>VLOOKUP($A703&amp;$B703,'Cleaned Responses'!$1:$82,MATCH(N$1,'Cleaned Responses'!$1:$1,0),FALSE)</f>
        <v>#N/A</v>
      </c>
      <c r="O703" s="6" t="e">
        <f>VLOOKUP($A703&amp;$B703,'Cleaned Responses'!$1:$82,MATCH(O$1,'Cleaned Responses'!$1:$1,0),FALSE)</f>
        <v>#N/A</v>
      </c>
      <c r="P703" s="6" t="e">
        <f>VLOOKUP($A703&amp;$B703,'Cleaned Responses'!$1:$82,MATCH(P$1,'Cleaned Responses'!$1:$1,0),FALSE)</f>
        <v>#N/A</v>
      </c>
      <c r="Q703" s="6" t="e">
        <f>VLOOKUP($A703&amp;$B703,'Cleaned Responses'!$1:$82,MATCH(Q$1,'Cleaned Responses'!$1:$1,0),FALSE)</f>
        <v>#VALUE!</v>
      </c>
      <c r="R703" s="8" t="e">
        <f t="shared" si="243"/>
        <v>#N/A</v>
      </c>
      <c r="S703" s="8" t="e">
        <f t="shared" si="244"/>
        <v>#N/A</v>
      </c>
      <c r="T703" s="8" t="e">
        <f t="shared" si="245"/>
        <v>#N/A</v>
      </c>
      <c r="U703" s="6"/>
      <c r="V703" s="6"/>
      <c r="W703" s="6"/>
      <c r="X703" s="6"/>
      <c r="Y703" s="8" t="e">
        <f t="shared" si="246"/>
        <v>#N/A</v>
      </c>
      <c r="Z703" s="6" t="e">
        <f>VLOOKUP($A703&amp;$B703,'Cleaned Responses'!$1:$82,MATCH(Z$1,'Cleaned Responses'!$1:$1,0),FALSE)</f>
        <v>#N/A</v>
      </c>
      <c r="AA703" s="6" t="e">
        <f>VLOOKUP($A703&amp;$B703,'Cleaned Responses'!$1:$82,MATCH(AA$1,'Cleaned Responses'!$1:$1,0),FALSE)</f>
        <v>#N/A</v>
      </c>
      <c r="AB703" s="9" t="e">
        <f t="shared" si="247"/>
        <v>#N/A</v>
      </c>
      <c r="AC703" s="9" t="e">
        <f t="shared" si="248"/>
        <v>#N/A</v>
      </c>
      <c r="AD703" s="6" t="e">
        <f>VLOOKUP($A703&amp;$B703,'Cleaned Responses'!$1:$82,MATCH(AD$1,'Cleaned Responses'!$1:$1,0),FALSE)</f>
        <v>#N/A</v>
      </c>
      <c r="AE703" s="6" t="e">
        <f>VLOOKUP($A703&amp;$B703,'Cleaned Responses'!$1:$82,MATCH(AE$1,'Cleaned Responses'!$1:$1,0),FALSE)</f>
        <v>#N/A</v>
      </c>
      <c r="AF703" s="6" t="e">
        <f>VLOOKUP($A703&amp;$B703,'Cleaned Responses'!$1:$82,MATCH(AF$1,'Cleaned Responses'!$1:$1,0),FALSE)</f>
        <v>#N/A</v>
      </c>
      <c r="AG703" s="6" t="e">
        <f>VLOOKUP($A703&amp;$B703,'Cleaned Responses'!$1:$82,MATCH(AG$1,'Cleaned Responses'!$1:$1,0),FALSE)</f>
        <v>#N/A</v>
      </c>
      <c r="AH703" s="6" t="e">
        <f>VLOOKUP($A703&amp;$B703,'Cleaned Responses'!$1:$82,MATCH(AH$1,'Cleaned Responses'!$1:$1,0),FALSE)</f>
        <v>#N/A</v>
      </c>
      <c r="AI703" s="6" t="e">
        <f>VLOOKUP($A703&amp;$B703,'Cleaned Responses'!$1:$82,MATCH(AI$1,'Cleaned Responses'!$1:$1,0),FALSE)</f>
        <v>#N/A</v>
      </c>
      <c r="AJ703" s="6" t="e">
        <f>VLOOKUP($A703&amp;$B703,'Cleaned Responses'!$1:$82,MATCH(AJ$1,'Cleaned Responses'!$1:$1,0),FALSE)</f>
        <v>#N/A</v>
      </c>
      <c r="AK703" s="6" t="e">
        <f>VLOOKUP($A703&amp;$B703,'Cleaned Responses'!$1:$82,MATCH(AK$1,'Cleaned Responses'!$1:$1,0),FALSE)</f>
        <v>#N/A</v>
      </c>
      <c r="AL703" s="6" t="e">
        <f t="shared" si="249"/>
        <v>#N/A</v>
      </c>
      <c r="AM703" s="7" t="e">
        <f>VLOOKUP($A703&amp;$B703,'Cleaned Responses'!$1:$82,MATCH(AM$1,'Cleaned Responses'!$1:$1,0),FALSE)/100</f>
        <v>#N/A</v>
      </c>
      <c r="AN703" s="7" t="e">
        <f>VLOOKUP($A703&amp;$B703,'Cleaned Responses'!$1:$82,MATCH(AN$1,'Cleaned Responses'!$1:$1,0),FALSE)/100</f>
        <v>#N/A</v>
      </c>
      <c r="AO703" s="7" t="e">
        <f>VLOOKUP($A703&amp;$B703,'Cleaned Responses'!$1:$82,MATCH(AO$1,'Cleaned Responses'!$1:$1,0),FALSE)/100</f>
        <v>#N/A</v>
      </c>
      <c r="AP703" s="7" t="e">
        <f>VLOOKUP($A703&amp;$B703,'Cleaned Responses'!$1:$82,MATCH(AP$1,'Cleaned Responses'!$1:$1,0),FALSE)/100</f>
        <v>#N/A</v>
      </c>
      <c r="AQ703" s="7" t="e">
        <f>VLOOKUP($A703&amp;$B703,'Cleaned Responses'!$1:$82,MATCH(AQ$1,'Cleaned Responses'!$1:$1,0),FALSE)/100</f>
        <v>#N/A</v>
      </c>
      <c r="AR703" s="7" t="e">
        <f>VLOOKUP($A703&amp;$B703,'Cleaned Responses'!$1:$82,MATCH(AR$1,'Cleaned Responses'!$1:$1,0),FALSE)/100</f>
        <v>#N/A</v>
      </c>
      <c r="AS703" s="7" t="e">
        <f>VLOOKUP($A703&amp;$B703,'Cleaned Responses'!$1:$82,MATCH(AS$1,'Cleaned Responses'!$1:$1,0),FALSE)/100</f>
        <v>#N/A</v>
      </c>
      <c r="AT703" s="7" t="e">
        <f>VLOOKUP($A703&amp;$B703,'Cleaned Responses'!$1:$82,MATCH(AT$1,'Cleaned Responses'!$1:$1,0),FALSE)/100</f>
        <v>#N/A</v>
      </c>
      <c r="AU703" s="7" t="e">
        <f>VLOOKUP($A703&amp;$B703,'Cleaned Responses'!$1:$82,MATCH(AU$1,'Cleaned Responses'!$1:$1,0),FALSE)/100</f>
        <v>#N/A</v>
      </c>
      <c r="AV703" s="7" t="e">
        <f>VLOOKUP($A703&amp;$B703,'Cleaned Responses'!$1:$82,MATCH(AV$1,'Cleaned Responses'!$1:$1,0),FALSE)/100</f>
        <v>#N/A</v>
      </c>
      <c r="AW703" s="7" t="e">
        <f>VLOOKUP($A703&amp;$B703,'Cleaned Responses'!$1:$82,MATCH(AW$1,'Cleaned Responses'!$1:$1,0),FALSE)/100</f>
        <v>#N/A</v>
      </c>
      <c r="AX703" s="7" t="e">
        <f>VLOOKUP($A703&amp;$B703,'Cleaned Responses'!$1:$82,MATCH(AX$1,'Cleaned Responses'!$1:$1,0),FALSE)/100</f>
        <v>#N/A</v>
      </c>
      <c r="AY703" s="7" t="e">
        <f>VLOOKUP($A703&amp;$B703,'Cleaned Responses'!$1:$82,MATCH(AY$1,'Cleaned Responses'!$1:$1,0),FALSE)/100</f>
        <v>#N/A</v>
      </c>
      <c r="AZ703" s="7" t="e">
        <f>VLOOKUP($A703&amp;$B703,'Cleaned Responses'!$1:$82,MATCH(AZ$1,'Cleaned Responses'!$1:$1,0),FALSE)/100</f>
        <v>#N/A</v>
      </c>
      <c r="BA703" s="7" t="e">
        <f>VLOOKUP($A703&amp;$B703,'Cleaned Responses'!$1:$82,MATCH(BA$1,'Cleaned Responses'!$1:$1,0),FALSE)/100</f>
        <v>#N/A</v>
      </c>
      <c r="BB703" s="7" t="e">
        <f>VLOOKUP($A703&amp;$B703,'Cleaned Responses'!$1:$82,MATCH(BB$1,'Cleaned Responses'!$1:$1,0),FALSE)/100</f>
        <v>#N/A</v>
      </c>
      <c r="BC703" s="7" t="e">
        <f>VLOOKUP($A703&amp;$B703,'Cleaned Responses'!$1:$82,MATCH(BC$1,'Cleaned Responses'!$1:$1,0),FALSE)/100</f>
        <v>#N/A</v>
      </c>
      <c r="BD703" s="7" t="e">
        <f>VLOOKUP($A703&amp;$B703,'Cleaned Responses'!$1:$82,MATCH(BD$1,'Cleaned Responses'!$1:$1,0),FALSE)/100</f>
        <v>#N/A</v>
      </c>
      <c r="BE703" s="7" t="e">
        <f>VLOOKUP($A703&amp;$B703,'Cleaned Responses'!$1:$82,MATCH(BE$1,'Cleaned Responses'!$1:$1,0),FALSE)/100</f>
        <v>#N/A</v>
      </c>
      <c r="BF703" s="7"/>
      <c r="BG703" s="6" t="e">
        <f>VLOOKUP($A703&amp;$B703,'Cleaned Responses'!$1:$82,MATCH(BG$1,'Cleaned Responses'!$1:$1,0),FALSE)</f>
        <v>#N/A</v>
      </c>
      <c r="BH703" s="6" t="e">
        <f>VLOOKUP($A703&amp;$B703,'Cleaned Responses'!$1:$82,MATCH(BH$1,'Cleaned Responses'!$1:$1,0),FALSE)</f>
        <v>#N/A</v>
      </c>
      <c r="BI703" t="e">
        <f>VLOOKUP($A703&amp;$B703,'Cleaned Responses'!$1:$82,MATCH(BI$1,'Cleaned Responses'!$1:$1,0),FALSE)/100</f>
        <v>#N/A</v>
      </c>
      <c r="BJ703" t="e">
        <f>VLOOKUP($A703&amp;$B703,'Cleaned Responses'!$1:$82,MATCH(BJ$1,'Cleaned Responses'!$1:$1,0),FALSE)/100</f>
        <v>#N/A</v>
      </c>
      <c r="BK703" t="e">
        <f>VLOOKUP($A703&amp;$B703,'Cleaned Responses'!$1:$82,MATCH(BK$1,'Cleaned Responses'!$1:$1,0),FALSE)/100</f>
        <v>#N/A</v>
      </c>
      <c r="BL703" t="e">
        <f t="shared" si="228"/>
        <v>#N/A</v>
      </c>
      <c r="BM703" t="e">
        <f t="shared" si="229"/>
        <v>#N/A</v>
      </c>
      <c r="BN703" t="e">
        <f t="shared" si="230"/>
        <v>#N/A</v>
      </c>
      <c r="BO703" t="e">
        <f>VLOOKUP($A703&amp;$B703,'Cleaned Responses'!$1:$82,MATCH(BO$1,'Cleaned Responses'!$1:$1,0),FALSE)/100</f>
        <v>#N/A</v>
      </c>
      <c r="BP703" t="e">
        <f>VLOOKUP($A703&amp;$B703,'Cleaned Responses'!$1:$82,MATCH(BP$1,'Cleaned Responses'!$1:$1,0),FALSE)/100</f>
        <v>#N/A</v>
      </c>
      <c r="BQ703" t="e">
        <f>VLOOKUP($A703&amp;$B703,'Cleaned Responses'!$1:$82,MATCH(BQ$1,'Cleaned Responses'!$1:$1,0),FALSE)/100</f>
        <v>#N/A</v>
      </c>
      <c r="BR703" t="e">
        <f>VLOOKUP($A703&amp;$B703,'Cleaned Responses'!$1:$82,MATCH(BR$1,'Cleaned Responses'!$1:$1,0),FALSE)/100</f>
        <v>#N/A</v>
      </c>
      <c r="BS703" t="e">
        <f>VLOOKUP($A703&amp;$B703,'Cleaned Responses'!$1:$82,MATCH(BS$1,'Cleaned Responses'!$1:$1,0),FALSE)/100</f>
        <v>#N/A</v>
      </c>
      <c r="BT703" t="e">
        <f>VLOOKUP($A703&amp;$B703,'Cleaned Responses'!$1:$82,MATCH(BT$1,'Cleaned Responses'!$1:$1,0),FALSE)/100</f>
        <v>#N/A</v>
      </c>
      <c r="BU703" t="e">
        <f>VLOOKUP($A703&amp;$B703,'Cleaned Responses'!$1:$82,MATCH(BU$1,'Cleaned Responses'!$1:$1,0),FALSE)/100</f>
        <v>#N/A</v>
      </c>
      <c r="BV703" t="e">
        <f>VLOOKUP($A703&amp;$B703,'Cleaned Responses'!$1:$82,MATCH(BV$1,'Cleaned Responses'!$1:$1,0),FALSE)/100</f>
        <v>#N/A</v>
      </c>
      <c r="BW703" t="e">
        <f>VLOOKUP($A703&amp;$B703,'Cleaned Responses'!$1:$82,MATCH(BW$1,'Cleaned Responses'!$1:$1,0),FALSE)/100</f>
        <v>#N/A</v>
      </c>
      <c r="BX703" t="e">
        <f>VLOOKUP($A703&amp;$B703,'Cleaned Responses'!$1:$82,MATCH(BX$1,'Cleaned Responses'!$1:$1,0),FALSE)/100</f>
        <v>#N/A</v>
      </c>
      <c r="BY703" t="e">
        <f>VLOOKUP($A703&amp;$B703,'Cleaned Responses'!$1:$82,MATCH(BY$1,'Cleaned Responses'!$1:$1,0),FALSE)/100</f>
        <v>#N/A</v>
      </c>
      <c r="BZ703" t="e">
        <f>VLOOKUP($A703&amp;$B703,'Cleaned Responses'!$1:$82,MATCH(BZ$1,'Cleaned Responses'!$1:$1,0),FALSE)/100</f>
        <v>#N/A</v>
      </c>
      <c r="CA703" t="e">
        <f t="shared" si="231"/>
        <v>#N/A</v>
      </c>
      <c r="CB703" t="e">
        <f t="shared" si="232"/>
        <v>#N/A</v>
      </c>
      <c r="CC703" t="e">
        <f t="shared" si="233"/>
        <v>#N/A</v>
      </c>
      <c r="CD703" t="e">
        <f t="shared" si="234"/>
        <v>#N/A</v>
      </c>
      <c r="CE703" t="e">
        <f t="shared" si="235"/>
        <v>#N/A</v>
      </c>
      <c r="CF703" t="e">
        <f t="shared" si="236"/>
        <v>#N/A</v>
      </c>
      <c r="CG703" t="e">
        <f t="shared" si="237"/>
        <v>#N/A</v>
      </c>
      <c r="CH703" t="e">
        <f t="shared" si="238"/>
        <v>#N/A</v>
      </c>
      <c r="CI703" t="e">
        <f t="shared" si="239"/>
        <v>#N/A</v>
      </c>
      <c r="CJ703" t="e">
        <f t="shared" si="240"/>
        <v>#N/A</v>
      </c>
      <c r="CK703" t="e">
        <f t="shared" si="241"/>
        <v>#N/A</v>
      </c>
    </row>
    <row r="704" spans="1:89" ht="20" customHeight="1" x14ac:dyDescent="0.25">
      <c r="A704" s="163"/>
      <c r="B704" s="6"/>
      <c r="C704" s="6" t="e">
        <f>VLOOKUP($A704&amp;$B704,'Cleaned Responses'!$1:$82,MATCH($C$1,'Cleaned Responses'!$1:$1,0),FALSE)</f>
        <v>#N/A</v>
      </c>
      <c r="D704" s="6" t="e">
        <f>VLOOKUP($A704&amp;$B704,'Cleaned Responses'!$1:$82,MATCH(D$1,'Cleaned Responses'!$1:$1,0),FALSE)</f>
        <v>#N/A</v>
      </c>
      <c r="E704" s="6" t="e">
        <f>VLOOKUP($A704&amp;$B704,'Cleaned Responses'!$1:$82,MATCH(E$1,'Cleaned Responses'!$1:$1,0),FALSE)</f>
        <v>#N/A</v>
      </c>
      <c r="F704" s="6" t="e">
        <f>VLOOKUP($A704&amp;$B704,'Cleaned Responses'!$1:$82,MATCH(F$1,'Cleaned Responses'!$1:$1,0),FALSE)</f>
        <v>#N/A</v>
      </c>
      <c r="G704" s="6" t="e">
        <f t="shared" si="242"/>
        <v>#N/A</v>
      </c>
      <c r="H704" s="6" t="e">
        <f>VLOOKUP($A704&amp;$B704,'Cleaned Responses'!$1:$82,MATCH(H$1,'Cleaned Responses'!$1:$1,0),FALSE)</f>
        <v>#N/A</v>
      </c>
      <c r="I704" s="6" t="e">
        <f>VLOOKUP($A704&amp;$B704,'Cleaned Responses'!$1:$82,MATCH(I$1,'Cleaned Responses'!$1:$1,0),FALSE)</f>
        <v>#N/A</v>
      </c>
      <c r="J704" s="6" t="e">
        <f>VLOOKUP($A704&amp;$B704,'Cleaned Responses'!$1:$82,MATCH(J$1,'Cleaned Responses'!$1:$1,0),FALSE)</f>
        <v>#N/A</v>
      </c>
      <c r="K704" s="6" t="e">
        <f>VLOOKUP($A704&amp;$B704,'Cleaned Responses'!$1:$82,MATCH(K$1,'Cleaned Responses'!$1:$1,0),FALSE)</f>
        <v>#N/A</v>
      </c>
      <c r="L704" s="6" t="e">
        <f>VLOOKUP($A704&amp;$B704,'Cleaned Responses'!$1:$82,MATCH(L$1,'Cleaned Responses'!$1:$1,0),FALSE)</f>
        <v>#N/A</v>
      </c>
      <c r="M704" s="6" t="e">
        <f>VLOOKUP($A704&amp;$B704,'Cleaned Responses'!$1:$82,MATCH(M$1,'Cleaned Responses'!$1:$1,0),FALSE)</f>
        <v>#N/A</v>
      </c>
      <c r="N704" s="6" t="e">
        <f>VLOOKUP($A704&amp;$B704,'Cleaned Responses'!$1:$82,MATCH(N$1,'Cleaned Responses'!$1:$1,0),FALSE)</f>
        <v>#N/A</v>
      </c>
      <c r="O704" s="6" t="e">
        <f>VLOOKUP($A704&amp;$B704,'Cleaned Responses'!$1:$82,MATCH(O$1,'Cleaned Responses'!$1:$1,0),FALSE)</f>
        <v>#N/A</v>
      </c>
      <c r="P704" s="6" t="e">
        <f>VLOOKUP($A704&amp;$B704,'Cleaned Responses'!$1:$82,MATCH(P$1,'Cleaned Responses'!$1:$1,0),FALSE)</f>
        <v>#N/A</v>
      </c>
      <c r="Q704" s="6" t="e">
        <f>VLOOKUP($A704&amp;$B704,'Cleaned Responses'!$1:$82,MATCH(Q$1,'Cleaned Responses'!$1:$1,0),FALSE)</f>
        <v>#VALUE!</v>
      </c>
      <c r="R704" s="8" t="e">
        <f t="shared" si="243"/>
        <v>#N/A</v>
      </c>
      <c r="S704" s="8" t="e">
        <f t="shared" si="244"/>
        <v>#N/A</v>
      </c>
      <c r="T704" s="8" t="e">
        <f t="shared" si="245"/>
        <v>#N/A</v>
      </c>
      <c r="U704" s="6"/>
      <c r="V704" s="6"/>
      <c r="W704" s="6"/>
      <c r="X704" s="6"/>
      <c r="Y704" s="8" t="e">
        <f t="shared" si="246"/>
        <v>#N/A</v>
      </c>
      <c r="Z704" s="6" t="e">
        <f>VLOOKUP($A704&amp;$B704,'Cleaned Responses'!$1:$82,MATCH(Z$1,'Cleaned Responses'!$1:$1,0),FALSE)</f>
        <v>#N/A</v>
      </c>
      <c r="AA704" s="6" t="e">
        <f>VLOOKUP($A704&amp;$B704,'Cleaned Responses'!$1:$82,MATCH(AA$1,'Cleaned Responses'!$1:$1,0),FALSE)</f>
        <v>#N/A</v>
      </c>
      <c r="AB704" s="9" t="e">
        <f t="shared" si="247"/>
        <v>#N/A</v>
      </c>
      <c r="AC704" s="9" t="e">
        <f t="shared" si="248"/>
        <v>#N/A</v>
      </c>
      <c r="AD704" s="6" t="e">
        <f>VLOOKUP($A704&amp;$B704,'Cleaned Responses'!$1:$82,MATCH(AD$1,'Cleaned Responses'!$1:$1,0),FALSE)</f>
        <v>#N/A</v>
      </c>
      <c r="AE704" s="6" t="e">
        <f>VLOOKUP($A704&amp;$B704,'Cleaned Responses'!$1:$82,MATCH(AE$1,'Cleaned Responses'!$1:$1,0),FALSE)</f>
        <v>#N/A</v>
      </c>
      <c r="AF704" s="6" t="e">
        <f>VLOOKUP($A704&amp;$B704,'Cleaned Responses'!$1:$82,MATCH(AF$1,'Cleaned Responses'!$1:$1,0),FALSE)</f>
        <v>#N/A</v>
      </c>
      <c r="AG704" s="6" t="e">
        <f>VLOOKUP($A704&amp;$B704,'Cleaned Responses'!$1:$82,MATCH(AG$1,'Cleaned Responses'!$1:$1,0),FALSE)</f>
        <v>#N/A</v>
      </c>
      <c r="AH704" s="6" t="e">
        <f>VLOOKUP($A704&amp;$B704,'Cleaned Responses'!$1:$82,MATCH(AH$1,'Cleaned Responses'!$1:$1,0),FALSE)</f>
        <v>#N/A</v>
      </c>
      <c r="AI704" s="6" t="e">
        <f>VLOOKUP($A704&amp;$B704,'Cleaned Responses'!$1:$82,MATCH(AI$1,'Cleaned Responses'!$1:$1,0),FALSE)</f>
        <v>#N/A</v>
      </c>
      <c r="AJ704" s="6" t="e">
        <f>VLOOKUP($A704&amp;$B704,'Cleaned Responses'!$1:$82,MATCH(AJ$1,'Cleaned Responses'!$1:$1,0),FALSE)</f>
        <v>#N/A</v>
      </c>
      <c r="AK704" s="6" t="e">
        <f>VLOOKUP($A704&amp;$B704,'Cleaned Responses'!$1:$82,MATCH(AK$1,'Cleaned Responses'!$1:$1,0),FALSE)</f>
        <v>#N/A</v>
      </c>
      <c r="AL704" s="6" t="e">
        <f t="shared" si="249"/>
        <v>#N/A</v>
      </c>
      <c r="AM704" s="7" t="e">
        <f>VLOOKUP($A704&amp;$B704,'Cleaned Responses'!$1:$82,MATCH(AM$1,'Cleaned Responses'!$1:$1,0),FALSE)/100</f>
        <v>#N/A</v>
      </c>
      <c r="AN704" s="7" t="e">
        <f>VLOOKUP($A704&amp;$B704,'Cleaned Responses'!$1:$82,MATCH(AN$1,'Cleaned Responses'!$1:$1,0),FALSE)/100</f>
        <v>#N/A</v>
      </c>
      <c r="AO704" s="7" t="e">
        <f>VLOOKUP($A704&amp;$B704,'Cleaned Responses'!$1:$82,MATCH(AO$1,'Cleaned Responses'!$1:$1,0),FALSE)/100</f>
        <v>#N/A</v>
      </c>
      <c r="AP704" s="7" t="e">
        <f>VLOOKUP($A704&amp;$B704,'Cleaned Responses'!$1:$82,MATCH(AP$1,'Cleaned Responses'!$1:$1,0),FALSE)/100</f>
        <v>#N/A</v>
      </c>
      <c r="AQ704" s="7" t="e">
        <f>VLOOKUP($A704&amp;$B704,'Cleaned Responses'!$1:$82,MATCH(AQ$1,'Cleaned Responses'!$1:$1,0),FALSE)/100</f>
        <v>#N/A</v>
      </c>
      <c r="AR704" s="7" t="e">
        <f>VLOOKUP($A704&amp;$B704,'Cleaned Responses'!$1:$82,MATCH(AR$1,'Cleaned Responses'!$1:$1,0),FALSE)/100</f>
        <v>#N/A</v>
      </c>
      <c r="AS704" s="7" t="e">
        <f>VLOOKUP($A704&amp;$B704,'Cleaned Responses'!$1:$82,MATCH(AS$1,'Cleaned Responses'!$1:$1,0),FALSE)/100</f>
        <v>#N/A</v>
      </c>
      <c r="AT704" s="7" t="e">
        <f>VLOOKUP($A704&amp;$B704,'Cleaned Responses'!$1:$82,MATCH(AT$1,'Cleaned Responses'!$1:$1,0),FALSE)/100</f>
        <v>#N/A</v>
      </c>
      <c r="AU704" s="7" t="e">
        <f>VLOOKUP($A704&amp;$B704,'Cleaned Responses'!$1:$82,MATCH(AU$1,'Cleaned Responses'!$1:$1,0),FALSE)/100</f>
        <v>#N/A</v>
      </c>
      <c r="AV704" s="7" t="e">
        <f>VLOOKUP($A704&amp;$B704,'Cleaned Responses'!$1:$82,MATCH(AV$1,'Cleaned Responses'!$1:$1,0),FALSE)/100</f>
        <v>#N/A</v>
      </c>
      <c r="AW704" s="7" t="e">
        <f>VLOOKUP($A704&amp;$B704,'Cleaned Responses'!$1:$82,MATCH(AW$1,'Cleaned Responses'!$1:$1,0),FALSE)/100</f>
        <v>#N/A</v>
      </c>
      <c r="AX704" s="7" t="e">
        <f>VLOOKUP($A704&amp;$B704,'Cleaned Responses'!$1:$82,MATCH(AX$1,'Cleaned Responses'!$1:$1,0),FALSE)/100</f>
        <v>#N/A</v>
      </c>
      <c r="AY704" s="7" t="e">
        <f>VLOOKUP($A704&amp;$B704,'Cleaned Responses'!$1:$82,MATCH(AY$1,'Cleaned Responses'!$1:$1,0),FALSE)/100</f>
        <v>#N/A</v>
      </c>
      <c r="AZ704" s="7" t="e">
        <f>VLOOKUP($A704&amp;$B704,'Cleaned Responses'!$1:$82,MATCH(AZ$1,'Cleaned Responses'!$1:$1,0),FALSE)/100</f>
        <v>#N/A</v>
      </c>
      <c r="BA704" s="7" t="e">
        <f>VLOOKUP($A704&amp;$B704,'Cleaned Responses'!$1:$82,MATCH(BA$1,'Cleaned Responses'!$1:$1,0),FALSE)/100</f>
        <v>#N/A</v>
      </c>
      <c r="BB704" s="7" t="e">
        <f>VLOOKUP($A704&amp;$B704,'Cleaned Responses'!$1:$82,MATCH(BB$1,'Cleaned Responses'!$1:$1,0),FALSE)/100</f>
        <v>#N/A</v>
      </c>
      <c r="BC704" s="7" t="e">
        <f>VLOOKUP($A704&amp;$B704,'Cleaned Responses'!$1:$82,MATCH(BC$1,'Cleaned Responses'!$1:$1,0),FALSE)/100</f>
        <v>#N/A</v>
      </c>
      <c r="BD704" s="7" t="e">
        <f>VLOOKUP($A704&amp;$B704,'Cleaned Responses'!$1:$82,MATCH(BD$1,'Cleaned Responses'!$1:$1,0),FALSE)/100</f>
        <v>#N/A</v>
      </c>
      <c r="BE704" s="7" t="e">
        <f>VLOOKUP($A704&amp;$B704,'Cleaned Responses'!$1:$82,MATCH(BE$1,'Cleaned Responses'!$1:$1,0),FALSE)/100</f>
        <v>#N/A</v>
      </c>
      <c r="BF704" s="7"/>
      <c r="BG704" s="6" t="e">
        <f>VLOOKUP($A704&amp;$B704,'Cleaned Responses'!$1:$82,MATCH(BG$1,'Cleaned Responses'!$1:$1,0),FALSE)</f>
        <v>#N/A</v>
      </c>
      <c r="BH704" s="6" t="e">
        <f>VLOOKUP($A704&amp;$B704,'Cleaned Responses'!$1:$82,MATCH(BH$1,'Cleaned Responses'!$1:$1,0),FALSE)</f>
        <v>#N/A</v>
      </c>
      <c r="BI704" t="e">
        <f>VLOOKUP($A704&amp;$B704,'Cleaned Responses'!$1:$82,MATCH(BI$1,'Cleaned Responses'!$1:$1,0),FALSE)/100</f>
        <v>#N/A</v>
      </c>
      <c r="BJ704" t="e">
        <f>VLOOKUP($A704&amp;$B704,'Cleaned Responses'!$1:$82,MATCH(BJ$1,'Cleaned Responses'!$1:$1,0),FALSE)/100</f>
        <v>#N/A</v>
      </c>
      <c r="BK704" t="e">
        <f>VLOOKUP($A704&amp;$B704,'Cleaned Responses'!$1:$82,MATCH(BK$1,'Cleaned Responses'!$1:$1,0),FALSE)/100</f>
        <v>#N/A</v>
      </c>
      <c r="BL704" t="e">
        <f t="shared" si="228"/>
        <v>#N/A</v>
      </c>
      <c r="BM704" t="e">
        <f t="shared" si="229"/>
        <v>#N/A</v>
      </c>
      <c r="BN704" t="e">
        <f t="shared" si="230"/>
        <v>#N/A</v>
      </c>
      <c r="BO704" t="e">
        <f>VLOOKUP($A704&amp;$B704,'Cleaned Responses'!$1:$82,MATCH(BO$1,'Cleaned Responses'!$1:$1,0),FALSE)/100</f>
        <v>#N/A</v>
      </c>
      <c r="BP704" t="e">
        <f>VLOOKUP($A704&amp;$B704,'Cleaned Responses'!$1:$82,MATCH(BP$1,'Cleaned Responses'!$1:$1,0),FALSE)/100</f>
        <v>#N/A</v>
      </c>
      <c r="BQ704" t="e">
        <f>VLOOKUP($A704&amp;$B704,'Cleaned Responses'!$1:$82,MATCH(BQ$1,'Cleaned Responses'!$1:$1,0),FALSE)/100</f>
        <v>#N/A</v>
      </c>
      <c r="BR704" t="e">
        <f>VLOOKUP($A704&amp;$B704,'Cleaned Responses'!$1:$82,MATCH(BR$1,'Cleaned Responses'!$1:$1,0),FALSE)/100</f>
        <v>#N/A</v>
      </c>
      <c r="BS704" t="e">
        <f>VLOOKUP($A704&amp;$B704,'Cleaned Responses'!$1:$82,MATCH(BS$1,'Cleaned Responses'!$1:$1,0),FALSE)/100</f>
        <v>#N/A</v>
      </c>
      <c r="BT704" t="e">
        <f>VLOOKUP($A704&amp;$B704,'Cleaned Responses'!$1:$82,MATCH(BT$1,'Cleaned Responses'!$1:$1,0),FALSE)/100</f>
        <v>#N/A</v>
      </c>
      <c r="BU704" t="e">
        <f>VLOOKUP($A704&amp;$B704,'Cleaned Responses'!$1:$82,MATCH(BU$1,'Cleaned Responses'!$1:$1,0),FALSE)/100</f>
        <v>#N/A</v>
      </c>
      <c r="BV704" t="e">
        <f>VLOOKUP($A704&amp;$B704,'Cleaned Responses'!$1:$82,MATCH(BV$1,'Cleaned Responses'!$1:$1,0),FALSE)/100</f>
        <v>#N/A</v>
      </c>
      <c r="BW704" t="e">
        <f>VLOOKUP($A704&amp;$B704,'Cleaned Responses'!$1:$82,MATCH(BW$1,'Cleaned Responses'!$1:$1,0),FALSE)/100</f>
        <v>#N/A</v>
      </c>
      <c r="BX704" t="e">
        <f>VLOOKUP($A704&amp;$B704,'Cleaned Responses'!$1:$82,MATCH(BX$1,'Cleaned Responses'!$1:$1,0),FALSE)/100</f>
        <v>#N/A</v>
      </c>
      <c r="BY704" t="e">
        <f>VLOOKUP($A704&amp;$B704,'Cleaned Responses'!$1:$82,MATCH(BY$1,'Cleaned Responses'!$1:$1,0),FALSE)/100</f>
        <v>#N/A</v>
      </c>
      <c r="BZ704" t="e">
        <f>VLOOKUP($A704&amp;$B704,'Cleaned Responses'!$1:$82,MATCH(BZ$1,'Cleaned Responses'!$1:$1,0),FALSE)/100</f>
        <v>#N/A</v>
      </c>
      <c r="CA704" t="e">
        <f t="shared" si="231"/>
        <v>#N/A</v>
      </c>
      <c r="CB704" t="e">
        <f t="shared" si="232"/>
        <v>#N/A</v>
      </c>
      <c r="CC704" t="e">
        <f t="shared" si="233"/>
        <v>#N/A</v>
      </c>
      <c r="CD704" t="e">
        <f t="shared" si="234"/>
        <v>#N/A</v>
      </c>
      <c r="CE704" t="e">
        <f t="shared" si="235"/>
        <v>#N/A</v>
      </c>
      <c r="CF704" t="e">
        <f t="shared" si="236"/>
        <v>#N/A</v>
      </c>
      <c r="CG704" t="e">
        <f t="shared" si="237"/>
        <v>#N/A</v>
      </c>
      <c r="CH704" t="e">
        <f t="shared" si="238"/>
        <v>#N/A</v>
      </c>
      <c r="CI704" t="e">
        <f t="shared" si="239"/>
        <v>#N/A</v>
      </c>
      <c r="CJ704" t="e">
        <f t="shared" si="240"/>
        <v>#N/A</v>
      </c>
      <c r="CK704" t="e">
        <f t="shared" si="241"/>
        <v>#N/A</v>
      </c>
    </row>
    <row r="705" spans="1:89" ht="20" customHeight="1" x14ac:dyDescent="0.25">
      <c r="A705" s="163"/>
      <c r="B705" s="6"/>
      <c r="C705" s="6" t="e">
        <f>VLOOKUP($A705&amp;$B705,'Cleaned Responses'!$1:$82,MATCH($C$1,'Cleaned Responses'!$1:$1,0),FALSE)</f>
        <v>#N/A</v>
      </c>
      <c r="D705" s="6" t="e">
        <f>VLOOKUP($A705&amp;$B705,'Cleaned Responses'!$1:$82,MATCH(D$1,'Cleaned Responses'!$1:$1,0),FALSE)</f>
        <v>#N/A</v>
      </c>
      <c r="E705" s="6" t="e">
        <f>VLOOKUP($A705&amp;$B705,'Cleaned Responses'!$1:$82,MATCH(E$1,'Cleaned Responses'!$1:$1,0),FALSE)</f>
        <v>#N/A</v>
      </c>
      <c r="F705" s="6" t="e">
        <f>VLOOKUP($A705&amp;$B705,'Cleaned Responses'!$1:$82,MATCH(F$1,'Cleaned Responses'!$1:$1,0),FALSE)</f>
        <v>#N/A</v>
      </c>
      <c r="G705" s="6" t="e">
        <f t="shared" si="242"/>
        <v>#N/A</v>
      </c>
      <c r="H705" s="6" t="e">
        <f>VLOOKUP($A705&amp;$B705,'Cleaned Responses'!$1:$82,MATCH(H$1,'Cleaned Responses'!$1:$1,0),FALSE)</f>
        <v>#N/A</v>
      </c>
      <c r="I705" s="6" t="e">
        <f>VLOOKUP($A705&amp;$B705,'Cleaned Responses'!$1:$82,MATCH(I$1,'Cleaned Responses'!$1:$1,0),FALSE)</f>
        <v>#N/A</v>
      </c>
      <c r="J705" s="6" t="e">
        <f>VLOOKUP($A705&amp;$B705,'Cleaned Responses'!$1:$82,MATCH(J$1,'Cleaned Responses'!$1:$1,0),FALSE)</f>
        <v>#N/A</v>
      </c>
      <c r="K705" s="6" t="e">
        <f>VLOOKUP($A705&amp;$B705,'Cleaned Responses'!$1:$82,MATCH(K$1,'Cleaned Responses'!$1:$1,0),FALSE)</f>
        <v>#N/A</v>
      </c>
      <c r="L705" s="6" t="e">
        <f>VLOOKUP($A705&amp;$B705,'Cleaned Responses'!$1:$82,MATCH(L$1,'Cleaned Responses'!$1:$1,0),FALSE)</f>
        <v>#N/A</v>
      </c>
      <c r="M705" s="6" t="e">
        <f>VLOOKUP($A705&amp;$B705,'Cleaned Responses'!$1:$82,MATCH(M$1,'Cleaned Responses'!$1:$1,0),FALSE)</f>
        <v>#N/A</v>
      </c>
      <c r="N705" s="6" t="e">
        <f>VLOOKUP($A705&amp;$B705,'Cleaned Responses'!$1:$82,MATCH(N$1,'Cleaned Responses'!$1:$1,0),FALSE)</f>
        <v>#N/A</v>
      </c>
      <c r="O705" s="6" t="e">
        <f>VLOOKUP($A705&amp;$B705,'Cleaned Responses'!$1:$82,MATCH(O$1,'Cleaned Responses'!$1:$1,0),FALSE)</f>
        <v>#N/A</v>
      </c>
      <c r="P705" s="6" t="e">
        <f>VLOOKUP($A705&amp;$B705,'Cleaned Responses'!$1:$82,MATCH(P$1,'Cleaned Responses'!$1:$1,0),FALSE)</f>
        <v>#N/A</v>
      </c>
      <c r="Q705" s="6" t="e">
        <f>VLOOKUP($A705&amp;$B705,'Cleaned Responses'!$1:$82,MATCH(Q$1,'Cleaned Responses'!$1:$1,0),FALSE)</f>
        <v>#VALUE!</v>
      </c>
      <c r="R705" s="8" t="e">
        <f t="shared" si="243"/>
        <v>#N/A</v>
      </c>
      <c r="S705" s="8" t="e">
        <f t="shared" si="244"/>
        <v>#N/A</v>
      </c>
      <c r="T705" s="8" t="e">
        <f t="shared" si="245"/>
        <v>#N/A</v>
      </c>
      <c r="U705" s="6"/>
      <c r="V705" s="6"/>
      <c r="W705" s="6"/>
      <c r="X705" s="6"/>
      <c r="Y705" s="8" t="e">
        <f t="shared" si="246"/>
        <v>#N/A</v>
      </c>
      <c r="Z705" s="6" t="e">
        <f>VLOOKUP($A705&amp;$B705,'Cleaned Responses'!$1:$82,MATCH(Z$1,'Cleaned Responses'!$1:$1,0),FALSE)</f>
        <v>#N/A</v>
      </c>
      <c r="AA705" s="6" t="e">
        <f>VLOOKUP($A705&amp;$B705,'Cleaned Responses'!$1:$82,MATCH(AA$1,'Cleaned Responses'!$1:$1,0),FALSE)</f>
        <v>#N/A</v>
      </c>
      <c r="AB705" s="9" t="e">
        <f t="shared" si="247"/>
        <v>#N/A</v>
      </c>
      <c r="AC705" s="9" t="e">
        <f t="shared" si="248"/>
        <v>#N/A</v>
      </c>
      <c r="AD705" s="6" t="e">
        <f>VLOOKUP($A705&amp;$B705,'Cleaned Responses'!$1:$82,MATCH(AD$1,'Cleaned Responses'!$1:$1,0),FALSE)</f>
        <v>#N/A</v>
      </c>
      <c r="AE705" s="6" t="e">
        <f>VLOOKUP($A705&amp;$B705,'Cleaned Responses'!$1:$82,MATCH(AE$1,'Cleaned Responses'!$1:$1,0),FALSE)</f>
        <v>#N/A</v>
      </c>
      <c r="AF705" s="6" t="e">
        <f>VLOOKUP($A705&amp;$B705,'Cleaned Responses'!$1:$82,MATCH(AF$1,'Cleaned Responses'!$1:$1,0),FALSE)</f>
        <v>#N/A</v>
      </c>
      <c r="AG705" s="6" t="e">
        <f>VLOOKUP($A705&amp;$B705,'Cleaned Responses'!$1:$82,MATCH(AG$1,'Cleaned Responses'!$1:$1,0),FALSE)</f>
        <v>#N/A</v>
      </c>
      <c r="AH705" s="6" t="e">
        <f>VLOOKUP($A705&amp;$B705,'Cleaned Responses'!$1:$82,MATCH(AH$1,'Cleaned Responses'!$1:$1,0),FALSE)</f>
        <v>#N/A</v>
      </c>
      <c r="AI705" s="6" t="e">
        <f>VLOOKUP($A705&amp;$B705,'Cleaned Responses'!$1:$82,MATCH(AI$1,'Cleaned Responses'!$1:$1,0),FALSE)</f>
        <v>#N/A</v>
      </c>
      <c r="AJ705" s="6" t="e">
        <f>VLOOKUP($A705&amp;$B705,'Cleaned Responses'!$1:$82,MATCH(AJ$1,'Cleaned Responses'!$1:$1,0),FALSE)</f>
        <v>#N/A</v>
      </c>
      <c r="AK705" s="6" t="e">
        <f>VLOOKUP($A705&amp;$B705,'Cleaned Responses'!$1:$82,MATCH(AK$1,'Cleaned Responses'!$1:$1,0),FALSE)</f>
        <v>#N/A</v>
      </c>
      <c r="AL705" s="6" t="e">
        <f t="shared" si="249"/>
        <v>#N/A</v>
      </c>
      <c r="AM705" s="7" t="e">
        <f>VLOOKUP($A705&amp;$B705,'Cleaned Responses'!$1:$82,MATCH(AM$1,'Cleaned Responses'!$1:$1,0),FALSE)/100</f>
        <v>#N/A</v>
      </c>
      <c r="AN705" s="7" t="e">
        <f>VLOOKUP($A705&amp;$B705,'Cleaned Responses'!$1:$82,MATCH(AN$1,'Cleaned Responses'!$1:$1,0),FALSE)/100</f>
        <v>#N/A</v>
      </c>
      <c r="AO705" s="7" t="e">
        <f>VLOOKUP($A705&amp;$B705,'Cleaned Responses'!$1:$82,MATCH(AO$1,'Cleaned Responses'!$1:$1,0),FALSE)/100</f>
        <v>#N/A</v>
      </c>
      <c r="AP705" s="7" t="e">
        <f>VLOOKUP($A705&amp;$B705,'Cleaned Responses'!$1:$82,MATCH(AP$1,'Cleaned Responses'!$1:$1,0),FALSE)/100</f>
        <v>#N/A</v>
      </c>
      <c r="AQ705" s="7" t="e">
        <f>VLOOKUP($A705&amp;$B705,'Cleaned Responses'!$1:$82,MATCH(AQ$1,'Cleaned Responses'!$1:$1,0),FALSE)/100</f>
        <v>#N/A</v>
      </c>
      <c r="AR705" s="7" t="e">
        <f>VLOOKUP($A705&amp;$B705,'Cleaned Responses'!$1:$82,MATCH(AR$1,'Cleaned Responses'!$1:$1,0),FALSE)/100</f>
        <v>#N/A</v>
      </c>
      <c r="AS705" s="7" t="e">
        <f>VLOOKUP($A705&amp;$B705,'Cleaned Responses'!$1:$82,MATCH(AS$1,'Cleaned Responses'!$1:$1,0),FALSE)/100</f>
        <v>#N/A</v>
      </c>
      <c r="AT705" s="7" t="e">
        <f>VLOOKUP($A705&amp;$B705,'Cleaned Responses'!$1:$82,MATCH(AT$1,'Cleaned Responses'!$1:$1,0),FALSE)/100</f>
        <v>#N/A</v>
      </c>
      <c r="AU705" s="7" t="e">
        <f>VLOOKUP($A705&amp;$B705,'Cleaned Responses'!$1:$82,MATCH(AU$1,'Cleaned Responses'!$1:$1,0),FALSE)/100</f>
        <v>#N/A</v>
      </c>
      <c r="AV705" s="7" t="e">
        <f>VLOOKUP($A705&amp;$B705,'Cleaned Responses'!$1:$82,MATCH(AV$1,'Cleaned Responses'!$1:$1,0),FALSE)/100</f>
        <v>#N/A</v>
      </c>
      <c r="AW705" s="7" t="e">
        <f>VLOOKUP($A705&amp;$B705,'Cleaned Responses'!$1:$82,MATCH(AW$1,'Cleaned Responses'!$1:$1,0),FALSE)/100</f>
        <v>#N/A</v>
      </c>
      <c r="AX705" s="7" t="e">
        <f>VLOOKUP($A705&amp;$B705,'Cleaned Responses'!$1:$82,MATCH(AX$1,'Cleaned Responses'!$1:$1,0),FALSE)/100</f>
        <v>#N/A</v>
      </c>
      <c r="AY705" s="7" t="e">
        <f>VLOOKUP($A705&amp;$B705,'Cleaned Responses'!$1:$82,MATCH(AY$1,'Cleaned Responses'!$1:$1,0),FALSE)/100</f>
        <v>#N/A</v>
      </c>
      <c r="AZ705" s="7" t="e">
        <f>VLOOKUP($A705&amp;$B705,'Cleaned Responses'!$1:$82,MATCH(AZ$1,'Cleaned Responses'!$1:$1,0),FALSE)/100</f>
        <v>#N/A</v>
      </c>
      <c r="BA705" s="7" t="e">
        <f>VLOOKUP($A705&amp;$B705,'Cleaned Responses'!$1:$82,MATCH(BA$1,'Cleaned Responses'!$1:$1,0),FALSE)/100</f>
        <v>#N/A</v>
      </c>
      <c r="BB705" s="7" t="e">
        <f>VLOOKUP($A705&amp;$B705,'Cleaned Responses'!$1:$82,MATCH(BB$1,'Cleaned Responses'!$1:$1,0),FALSE)/100</f>
        <v>#N/A</v>
      </c>
      <c r="BC705" s="7" t="e">
        <f>VLOOKUP($A705&amp;$B705,'Cleaned Responses'!$1:$82,MATCH(BC$1,'Cleaned Responses'!$1:$1,0),FALSE)/100</f>
        <v>#N/A</v>
      </c>
      <c r="BD705" s="7" t="e">
        <f>VLOOKUP($A705&amp;$B705,'Cleaned Responses'!$1:$82,MATCH(BD$1,'Cleaned Responses'!$1:$1,0),FALSE)/100</f>
        <v>#N/A</v>
      </c>
      <c r="BE705" s="7" t="e">
        <f>VLOOKUP($A705&amp;$B705,'Cleaned Responses'!$1:$82,MATCH(BE$1,'Cleaned Responses'!$1:$1,0),FALSE)/100</f>
        <v>#N/A</v>
      </c>
      <c r="BF705" s="7"/>
      <c r="BG705" s="6" t="e">
        <f>VLOOKUP($A705&amp;$B705,'Cleaned Responses'!$1:$82,MATCH(BG$1,'Cleaned Responses'!$1:$1,0),FALSE)</f>
        <v>#N/A</v>
      </c>
      <c r="BH705" s="6" t="e">
        <f>VLOOKUP($A705&amp;$B705,'Cleaned Responses'!$1:$82,MATCH(BH$1,'Cleaned Responses'!$1:$1,0),FALSE)</f>
        <v>#N/A</v>
      </c>
      <c r="BI705" t="e">
        <f>VLOOKUP($A705&amp;$B705,'Cleaned Responses'!$1:$82,MATCH(BI$1,'Cleaned Responses'!$1:$1,0),FALSE)/100</f>
        <v>#N/A</v>
      </c>
      <c r="BJ705" t="e">
        <f>VLOOKUP($A705&amp;$B705,'Cleaned Responses'!$1:$82,MATCH(BJ$1,'Cleaned Responses'!$1:$1,0),FALSE)/100</f>
        <v>#N/A</v>
      </c>
      <c r="BK705" t="e">
        <f>VLOOKUP($A705&amp;$B705,'Cleaned Responses'!$1:$82,MATCH(BK$1,'Cleaned Responses'!$1:$1,0),FALSE)/100</f>
        <v>#N/A</v>
      </c>
      <c r="BL705" t="e">
        <f t="shared" si="228"/>
        <v>#N/A</v>
      </c>
      <c r="BM705" t="e">
        <f t="shared" si="229"/>
        <v>#N/A</v>
      </c>
      <c r="BN705" t="e">
        <f t="shared" si="230"/>
        <v>#N/A</v>
      </c>
      <c r="BO705" t="e">
        <f>VLOOKUP($A705&amp;$B705,'Cleaned Responses'!$1:$82,MATCH(BO$1,'Cleaned Responses'!$1:$1,0),FALSE)/100</f>
        <v>#N/A</v>
      </c>
      <c r="BP705" t="e">
        <f>VLOOKUP($A705&amp;$B705,'Cleaned Responses'!$1:$82,MATCH(BP$1,'Cleaned Responses'!$1:$1,0),FALSE)/100</f>
        <v>#N/A</v>
      </c>
      <c r="BQ705" t="e">
        <f>VLOOKUP($A705&amp;$B705,'Cleaned Responses'!$1:$82,MATCH(BQ$1,'Cleaned Responses'!$1:$1,0),FALSE)/100</f>
        <v>#N/A</v>
      </c>
      <c r="BR705" t="e">
        <f>VLOOKUP($A705&amp;$B705,'Cleaned Responses'!$1:$82,MATCH(BR$1,'Cleaned Responses'!$1:$1,0),FALSE)/100</f>
        <v>#N/A</v>
      </c>
      <c r="BS705" t="e">
        <f>VLOOKUP($A705&amp;$B705,'Cleaned Responses'!$1:$82,MATCH(BS$1,'Cleaned Responses'!$1:$1,0),FALSE)/100</f>
        <v>#N/A</v>
      </c>
      <c r="BT705" t="e">
        <f>VLOOKUP($A705&amp;$B705,'Cleaned Responses'!$1:$82,MATCH(BT$1,'Cleaned Responses'!$1:$1,0),FALSE)/100</f>
        <v>#N/A</v>
      </c>
      <c r="BU705" t="e">
        <f>VLOOKUP($A705&amp;$B705,'Cleaned Responses'!$1:$82,MATCH(BU$1,'Cleaned Responses'!$1:$1,0),FALSE)/100</f>
        <v>#N/A</v>
      </c>
      <c r="BV705" t="e">
        <f>VLOOKUP($A705&amp;$B705,'Cleaned Responses'!$1:$82,MATCH(BV$1,'Cleaned Responses'!$1:$1,0),FALSE)/100</f>
        <v>#N/A</v>
      </c>
      <c r="BW705" t="e">
        <f>VLOOKUP($A705&amp;$B705,'Cleaned Responses'!$1:$82,MATCH(BW$1,'Cleaned Responses'!$1:$1,0),FALSE)/100</f>
        <v>#N/A</v>
      </c>
      <c r="BX705" t="e">
        <f>VLOOKUP($A705&amp;$B705,'Cleaned Responses'!$1:$82,MATCH(BX$1,'Cleaned Responses'!$1:$1,0),FALSE)/100</f>
        <v>#N/A</v>
      </c>
      <c r="BY705" t="e">
        <f>VLOOKUP($A705&amp;$B705,'Cleaned Responses'!$1:$82,MATCH(BY$1,'Cleaned Responses'!$1:$1,0),FALSE)/100</f>
        <v>#N/A</v>
      </c>
      <c r="BZ705" t="e">
        <f>VLOOKUP($A705&amp;$B705,'Cleaned Responses'!$1:$82,MATCH(BZ$1,'Cleaned Responses'!$1:$1,0),FALSE)/100</f>
        <v>#N/A</v>
      </c>
      <c r="CA705" t="e">
        <f t="shared" si="231"/>
        <v>#N/A</v>
      </c>
      <c r="CB705" t="e">
        <f t="shared" si="232"/>
        <v>#N/A</v>
      </c>
      <c r="CC705" t="e">
        <f t="shared" si="233"/>
        <v>#N/A</v>
      </c>
      <c r="CD705" t="e">
        <f t="shared" si="234"/>
        <v>#N/A</v>
      </c>
      <c r="CE705" t="e">
        <f t="shared" si="235"/>
        <v>#N/A</v>
      </c>
      <c r="CF705" t="e">
        <f t="shared" si="236"/>
        <v>#N/A</v>
      </c>
      <c r="CG705" t="e">
        <f t="shared" si="237"/>
        <v>#N/A</v>
      </c>
      <c r="CH705" t="e">
        <f t="shared" si="238"/>
        <v>#N/A</v>
      </c>
      <c r="CI705" t="e">
        <f t="shared" si="239"/>
        <v>#N/A</v>
      </c>
      <c r="CJ705" t="e">
        <f t="shared" si="240"/>
        <v>#N/A</v>
      </c>
      <c r="CK705" t="e">
        <f t="shared" si="241"/>
        <v>#N/A</v>
      </c>
    </row>
    <row r="706" spans="1:89" ht="20" customHeight="1" x14ac:dyDescent="0.25">
      <c r="A706" s="163"/>
      <c r="B706" s="6"/>
      <c r="C706" s="6" t="e">
        <f>VLOOKUP($A706&amp;$B706,'Cleaned Responses'!$1:$82,MATCH($C$1,'Cleaned Responses'!$1:$1,0),FALSE)</f>
        <v>#N/A</v>
      </c>
      <c r="D706" s="6" t="e">
        <f>VLOOKUP($A706&amp;$B706,'Cleaned Responses'!$1:$82,MATCH(D$1,'Cleaned Responses'!$1:$1,0),FALSE)</f>
        <v>#N/A</v>
      </c>
      <c r="E706" s="6" t="e">
        <f>VLOOKUP($A706&amp;$B706,'Cleaned Responses'!$1:$82,MATCH(E$1,'Cleaned Responses'!$1:$1,0),FALSE)</f>
        <v>#N/A</v>
      </c>
      <c r="F706" s="6" t="e">
        <f>VLOOKUP($A706&amp;$B706,'Cleaned Responses'!$1:$82,MATCH(F$1,'Cleaned Responses'!$1:$1,0),FALSE)</f>
        <v>#N/A</v>
      </c>
      <c r="G706" s="6" t="e">
        <f t="shared" si="242"/>
        <v>#N/A</v>
      </c>
      <c r="H706" s="6" t="e">
        <f>VLOOKUP($A706&amp;$B706,'Cleaned Responses'!$1:$82,MATCH(H$1,'Cleaned Responses'!$1:$1,0),FALSE)</f>
        <v>#N/A</v>
      </c>
      <c r="I706" s="6" t="e">
        <f>VLOOKUP($A706&amp;$B706,'Cleaned Responses'!$1:$82,MATCH(I$1,'Cleaned Responses'!$1:$1,0),FALSE)</f>
        <v>#N/A</v>
      </c>
      <c r="J706" s="6" t="e">
        <f>VLOOKUP($A706&amp;$B706,'Cleaned Responses'!$1:$82,MATCH(J$1,'Cleaned Responses'!$1:$1,0),FALSE)</f>
        <v>#N/A</v>
      </c>
      <c r="K706" s="6" t="e">
        <f>VLOOKUP($A706&amp;$B706,'Cleaned Responses'!$1:$82,MATCH(K$1,'Cleaned Responses'!$1:$1,0),FALSE)</f>
        <v>#N/A</v>
      </c>
      <c r="L706" s="6" t="e">
        <f>VLOOKUP($A706&amp;$B706,'Cleaned Responses'!$1:$82,MATCH(L$1,'Cleaned Responses'!$1:$1,0),FALSE)</f>
        <v>#N/A</v>
      </c>
      <c r="M706" s="6" t="e">
        <f>VLOOKUP($A706&amp;$B706,'Cleaned Responses'!$1:$82,MATCH(M$1,'Cleaned Responses'!$1:$1,0),FALSE)</f>
        <v>#N/A</v>
      </c>
      <c r="N706" s="6" t="e">
        <f>VLOOKUP($A706&amp;$B706,'Cleaned Responses'!$1:$82,MATCH(N$1,'Cleaned Responses'!$1:$1,0),FALSE)</f>
        <v>#N/A</v>
      </c>
      <c r="O706" s="6" t="e">
        <f>VLOOKUP($A706&amp;$B706,'Cleaned Responses'!$1:$82,MATCH(O$1,'Cleaned Responses'!$1:$1,0),FALSE)</f>
        <v>#N/A</v>
      </c>
      <c r="P706" s="6" t="e">
        <f>VLOOKUP($A706&amp;$B706,'Cleaned Responses'!$1:$82,MATCH(P$1,'Cleaned Responses'!$1:$1,0),FALSE)</f>
        <v>#N/A</v>
      </c>
      <c r="Q706" s="6" t="e">
        <f>VLOOKUP($A706&amp;$B706,'Cleaned Responses'!$1:$82,MATCH(Q$1,'Cleaned Responses'!$1:$1,0),FALSE)</f>
        <v>#VALUE!</v>
      </c>
      <c r="R706" s="8" t="e">
        <f t="shared" si="243"/>
        <v>#N/A</v>
      </c>
      <c r="S706" s="8" t="e">
        <f t="shared" si="244"/>
        <v>#N/A</v>
      </c>
      <c r="T706" s="8" t="e">
        <f t="shared" si="245"/>
        <v>#N/A</v>
      </c>
      <c r="U706" s="6"/>
      <c r="V706" s="6"/>
      <c r="W706" s="6"/>
      <c r="X706" s="6"/>
      <c r="Y706" s="8" t="e">
        <f t="shared" si="246"/>
        <v>#N/A</v>
      </c>
      <c r="Z706" s="6" t="e">
        <f>VLOOKUP($A706&amp;$B706,'Cleaned Responses'!$1:$82,MATCH(Z$1,'Cleaned Responses'!$1:$1,0),FALSE)</f>
        <v>#N/A</v>
      </c>
      <c r="AA706" s="6" t="e">
        <f>VLOOKUP($A706&amp;$B706,'Cleaned Responses'!$1:$82,MATCH(AA$1,'Cleaned Responses'!$1:$1,0),FALSE)</f>
        <v>#N/A</v>
      </c>
      <c r="AB706" s="9" t="e">
        <f t="shared" si="247"/>
        <v>#N/A</v>
      </c>
      <c r="AC706" s="9" t="e">
        <f t="shared" si="248"/>
        <v>#N/A</v>
      </c>
      <c r="AD706" s="6" t="e">
        <f>VLOOKUP($A706&amp;$B706,'Cleaned Responses'!$1:$82,MATCH(AD$1,'Cleaned Responses'!$1:$1,0),FALSE)</f>
        <v>#N/A</v>
      </c>
      <c r="AE706" s="6" t="e">
        <f>VLOOKUP($A706&amp;$B706,'Cleaned Responses'!$1:$82,MATCH(AE$1,'Cleaned Responses'!$1:$1,0),FALSE)</f>
        <v>#N/A</v>
      </c>
      <c r="AF706" s="6" t="e">
        <f>VLOOKUP($A706&amp;$B706,'Cleaned Responses'!$1:$82,MATCH(AF$1,'Cleaned Responses'!$1:$1,0),FALSE)</f>
        <v>#N/A</v>
      </c>
      <c r="AG706" s="6" t="e">
        <f>VLOOKUP($A706&amp;$B706,'Cleaned Responses'!$1:$82,MATCH(AG$1,'Cleaned Responses'!$1:$1,0),FALSE)</f>
        <v>#N/A</v>
      </c>
      <c r="AH706" s="6" t="e">
        <f>VLOOKUP($A706&amp;$B706,'Cleaned Responses'!$1:$82,MATCH(AH$1,'Cleaned Responses'!$1:$1,0),FALSE)</f>
        <v>#N/A</v>
      </c>
      <c r="AI706" s="6" t="e">
        <f>VLOOKUP($A706&amp;$B706,'Cleaned Responses'!$1:$82,MATCH(AI$1,'Cleaned Responses'!$1:$1,0),FALSE)</f>
        <v>#N/A</v>
      </c>
      <c r="AJ706" s="6" t="e">
        <f>VLOOKUP($A706&amp;$B706,'Cleaned Responses'!$1:$82,MATCH(AJ$1,'Cleaned Responses'!$1:$1,0),FALSE)</f>
        <v>#N/A</v>
      </c>
      <c r="AK706" s="6" t="e">
        <f>VLOOKUP($A706&amp;$B706,'Cleaned Responses'!$1:$82,MATCH(AK$1,'Cleaned Responses'!$1:$1,0),FALSE)</f>
        <v>#N/A</v>
      </c>
      <c r="AL706" s="6" t="e">
        <f t="shared" si="249"/>
        <v>#N/A</v>
      </c>
      <c r="AM706" s="7" t="e">
        <f>VLOOKUP($A706&amp;$B706,'Cleaned Responses'!$1:$82,MATCH(AM$1,'Cleaned Responses'!$1:$1,0),FALSE)/100</f>
        <v>#N/A</v>
      </c>
      <c r="AN706" s="7" t="e">
        <f>VLOOKUP($A706&amp;$B706,'Cleaned Responses'!$1:$82,MATCH(AN$1,'Cleaned Responses'!$1:$1,0),FALSE)/100</f>
        <v>#N/A</v>
      </c>
      <c r="AO706" s="7" t="e">
        <f>VLOOKUP($A706&amp;$B706,'Cleaned Responses'!$1:$82,MATCH(AO$1,'Cleaned Responses'!$1:$1,0),FALSE)/100</f>
        <v>#N/A</v>
      </c>
      <c r="AP706" s="7" t="e">
        <f>VLOOKUP($A706&amp;$B706,'Cleaned Responses'!$1:$82,MATCH(AP$1,'Cleaned Responses'!$1:$1,0),FALSE)/100</f>
        <v>#N/A</v>
      </c>
      <c r="AQ706" s="7" t="e">
        <f>VLOOKUP($A706&amp;$B706,'Cleaned Responses'!$1:$82,MATCH(AQ$1,'Cleaned Responses'!$1:$1,0),FALSE)/100</f>
        <v>#N/A</v>
      </c>
      <c r="AR706" s="7" t="e">
        <f>VLOOKUP($A706&amp;$B706,'Cleaned Responses'!$1:$82,MATCH(AR$1,'Cleaned Responses'!$1:$1,0),FALSE)/100</f>
        <v>#N/A</v>
      </c>
      <c r="AS706" s="7" t="e">
        <f>VLOOKUP($A706&amp;$B706,'Cleaned Responses'!$1:$82,MATCH(AS$1,'Cleaned Responses'!$1:$1,0),FALSE)/100</f>
        <v>#N/A</v>
      </c>
      <c r="AT706" s="7" t="e">
        <f>VLOOKUP($A706&amp;$B706,'Cleaned Responses'!$1:$82,MATCH(AT$1,'Cleaned Responses'!$1:$1,0),FALSE)/100</f>
        <v>#N/A</v>
      </c>
      <c r="AU706" s="7" t="e">
        <f>VLOOKUP($A706&amp;$B706,'Cleaned Responses'!$1:$82,MATCH(AU$1,'Cleaned Responses'!$1:$1,0),FALSE)/100</f>
        <v>#N/A</v>
      </c>
      <c r="AV706" s="7" t="e">
        <f>VLOOKUP($A706&amp;$B706,'Cleaned Responses'!$1:$82,MATCH(AV$1,'Cleaned Responses'!$1:$1,0),FALSE)/100</f>
        <v>#N/A</v>
      </c>
      <c r="AW706" s="7" t="e">
        <f>VLOOKUP($A706&amp;$B706,'Cleaned Responses'!$1:$82,MATCH(AW$1,'Cleaned Responses'!$1:$1,0),FALSE)/100</f>
        <v>#N/A</v>
      </c>
      <c r="AX706" s="7" t="e">
        <f>VLOOKUP($A706&amp;$B706,'Cleaned Responses'!$1:$82,MATCH(AX$1,'Cleaned Responses'!$1:$1,0),FALSE)/100</f>
        <v>#N/A</v>
      </c>
      <c r="AY706" s="7" t="e">
        <f>VLOOKUP($A706&amp;$B706,'Cleaned Responses'!$1:$82,MATCH(AY$1,'Cleaned Responses'!$1:$1,0),FALSE)/100</f>
        <v>#N/A</v>
      </c>
      <c r="AZ706" s="7" t="e">
        <f>VLOOKUP($A706&amp;$B706,'Cleaned Responses'!$1:$82,MATCH(AZ$1,'Cleaned Responses'!$1:$1,0),FALSE)/100</f>
        <v>#N/A</v>
      </c>
      <c r="BA706" s="7" t="e">
        <f>VLOOKUP($A706&amp;$B706,'Cleaned Responses'!$1:$82,MATCH(BA$1,'Cleaned Responses'!$1:$1,0),FALSE)/100</f>
        <v>#N/A</v>
      </c>
      <c r="BB706" s="7" t="e">
        <f>VLOOKUP($A706&amp;$B706,'Cleaned Responses'!$1:$82,MATCH(BB$1,'Cleaned Responses'!$1:$1,0),FALSE)/100</f>
        <v>#N/A</v>
      </c>
      <c r="BC706" s="7" t="e">
        <f>VLOOKUP($A706&amp;$B706,'Cleaned Responses'!$1:$82,MATCH(BC$1,'Cleaned Responses'!$1:$1,0),FALSE)/100</f>
        <v>#N/A</v>
      </c>
      <c r="BD706" s="7" t="e">
        <f>VLOOKUP($A706&amp;$B706,'Cleaned Responses'!$1:$82,MATCH(BD$1,'Cleaned Responses'!$1:$1,0),FALSE)/100</f>
        <v>#N/A</v>
      </c>
      <c r="BE706" s="7" t="e">
        <f>VLOOKUP($A706&amp;$B706,'Cleaned Responses'!$1:$82,MATCH(BE$1,'Cleaned Responses'!$1:$1,0),FALSE)/100</f>
        <v>#N/A</v>
      </c>
      <c r="BF706" s="7"/>
      <c r="BG706" s="6" t="e">
        <f>VLOOKUP($A706&amp;$B706,'Cleaned Responses'!$1:$82,MATCH(BG$1,'Cleaned Responses'!$1:$1,0),FALSE)</f>
        <v>#N/A</v>
      </c>
      <c r="BH706" s="6" t="e">
        <f>VLOOKUP($A706&amp;$B706,'Cleaned Responses'!$1:$82,MATCH(BH$1,'Cleaned Responses'!$1:$1,0),FALSE)</f>
        <v>#N/A</v>
      </c>
      <c r="BI706" t="e">
        <f>VLOOKUP($A706&amp;$B706,'Cleaned Responses'!$1:$82,MATCH(BI$1,'Cleaned Responses'!$1:$1,0),FALSE)/100</f>
        <v>#N/A</v>
      </c>
      <c r="BJ706" t="e">
        <f>VLOOKUP($A706&amp;$B706,'Cleaned Responses'!$1:$82,MATCH(BJ$1,'Cleaned Responses'!$1:$1,0),FALSE)/100</f>
        <v>#N/A</v>
      </c>
      <c r="BK706" t="e">
        <f>VLOOKUP($A706&amp;$B706,'Cleaned Responses'!$1:$82,MATCH(BK$1,'Cleaned Responses'!$1:$1,0),FALSE)/100</f>
        <v>#N/A</v>
      </c>
      <c r="BL706" t="e">
        <f t="shared" si="228"/>
        <v>#N/A</v>
      </c>
      <c r="BM706" t="e">
        <f t="shared" si="229"/>
        <v>#N/A</v>
      </c>
      <c r="BN706" t="e">
        <f t="shared" si="230"/>
        <v>#N/A</v>
      </c>
      <c r="BO706" t="e">
        <f>VLOOKUP($A706&amp;$B706,'Cleaned Responses'!$1:$82,MATCH(BO$1,'Cleaned Responses'!$1:$1,0),FALSE)/100</f>
        <v>#N/A</v>
      </c>
      <c r="BP706" t="e">
        <f>VLOOKUP($A706&amp;$B706,'Cleaned Responses'!$1:$82,MATCH(BP$1,'Cleaned Responses'!$1:$1,0),FALSE)/100</f>
        <v>#N/A</v>
      </c>
      <c r="BQ706" t="e">
        <f>VLOOKUP($A706&amp;$B706,'Cleaned Responses'!$1:$82,MATCH(BQ$1,'Cleaned Responses'!$1:$1,0),FALSE)/100</f>
        <v>#N/A</v>
      </c>
      <c r="BR706" t="e">
        <f>VLOOKUP($A706&amp;$B706,'Cleaned Responses'!$1:$82,MATCH(BR$1,'Cleaned Responses'!$1:$1,0),FALSE)/100</f>
        <v>#N/A</v>
      </c>
      <c r="BS706" t="e">
        <f>VLOOKUP($A706&amp;$B706,'Cleaned Responses'!$1:$82,MATCH(BS$1,'Cleaned Responses'!$1:$1,0),FALSE)/100</f>
        <v>#N/A</v>
      </c>
      <c r="BT706" t="e">
        <f>VLOOKUP($A706&amp;$B706,'Cleaned Responses'!$1:$82,MATCH(BT$1,'Cleaned Responses'!$1:$1,0),FALSE)/100</f>
        <v>#N/A</v>
      </c>
      <c r="BU706" t="e">
        <f>VLOOKUP($A706&amp;$B706,'Cleaned Responses'!$1:$82,MATCH(BU$1,'Cleaned Responses'!$1:$1,0),FALSE)/100</f>
        <v>#N/A</v>
      </c>
      <c r="BV706" t="e">
        <f>VLOOKUP($A706&amp;$B706,'Cleaned Responses'!$1:$82,MATCH(BV$1,'Cleaned Responses'!$1:$1,0),FALSE)/100</f>
        <v>#N/A</v>
      </c>
      <c r="BW706" t="e">
        <f>VLOOKUP($A706&amp;$B706,'Cleaned Responses'!$1:$82,MATCH(BW$1,'Cleaned Responses'!$1:$1,0),FALSE)/100</f>
        <v>#N/A</v>
      </c>
      <c r="BX706" t="e">
        <f>VLOOKUP($A706&amp;$B706,'Cleaned Responses'!$1:$82,MATCH(BX$1,'Cleaned Responses'!$1:$1,0),FALSE)/100</f>
        <v>#N/A</v>
      </c>
      <c r="BY706" t="e">
        <f>VLOOKUP($A706&amp;$B706,'Cleaned Responses'!$1:$82,MATCH(BY$1,'Cleaned Responses'!$1:$1,0),FALSE)/100</f>
        <v>#N/A</v>
      </c>
      <c r="BZ706" t="e">
        <f>VLOOKUP($A706&amp;$B706,'Cleaned Responses'!$1:$82,MATCH(BZ$1,'Cleaned Responses'!$1:$1,0),FALSE)/100</f>
        <v>#N/A</v>
      </c>
      <c r="CA706" t="e">
        <f t="shared" si="231"/>
        <v>#N/A</v>
      </c>
      <c r="CB706" t="e">
        <f t="shared" si="232"/>
        <v>#N/A</v>
      </c>
      <c r="CC706" t="e">
        <f t="shared" si="233"/>
        <v>#N/A</v>
      </c>
      <c r="CD706" t="e">
        <f t="shared" si="234"/>
        <v>#N/A</v>
      </c>
      <c r="CE706" t="e">
        <f t="shared" si="235"/>
        <v>#N/A</v>
      </c>
      <c r="CF706" t="e">
        <f t="shared" si="236"/>
        <v>#N/A</v>
      </c>
      <c r="CG706" t="e">
        <f t="shared" si="237"/>
        <v>#N/A</v>
      </c>
      <c r="CH706" t="e">
        <f t="shared" si="238"/>
        <v>#N/A</v>
      </c>
      <c r="CI706" t="e">
        <f t="shared" si="239"/>
        <v>#N/A</v>
      </c>
      <c r="CJ706" t="e">
        <f t="shared" si="240"/>
        <v>#N/A</v>
      </c>
      <c r="CK706" t="e">
        <f t="shared" si="241"/>
        <v>#N/A</v>
      </c>
    </row>
    <row r="707" spans="1:89" ht="20" customHeight="1" x14ac:dyDescent="0.25">
      <c r="A707" s="163"/>
      <c r="B707" s="6"/>
      <c r="C707" s="6" t="e">
        <f>VLOOKUP($A707&amp;$B707,'Cleaned Responses'!$1:$82,MATCH($C$1,'Cleaned Responses'!$1:$1,0),FALSE)</f>
        <v>#N/A</v>
      </c>
      <c r="D707" s="6" t="e">
        <f>VLOOKUP($A707&amp;$B707,'Cleaned Responses'!$1:$82,MATCH(D$1,'Cleaned Responses'!$1:$1,0),FALSE)</f>
        <v>#N/A</v>
      </c>
      <c r="E707" s="6" t="e">
        <f>VLOOKUP($A707&amp;$B707,'Cleaned Responses'!$1:$82,MATCH(E$1,'Cleaned Responses'!$1:$1,0),FALSE)</f>
        <v>#N/A</v>
      </c>
      <c r="F707" s="6" t="e">
        <f>VLOOKUP($A707&amp;$B707,'Cleaned Responses'!$1:$82,MATCH(F$1,'Cleaned Responses'!$1:$1,0),FALSE)</f>
        <v>#N/A</v>
      </c>
      <c r="G707" s="6" t="e">
        <f t="shared" si="242"/>
        <v>#N/A</v>
      </c>
      <c r="H707" s="6" t="e">
        <f>VLOOKUP($A707&amp;$B707,'Cleaned Responses'!$1:$82,MATCH(H$1,'Cleaned Responses'!$1:$1,0),FALSE)</f>
        <v>#N/A</v>
      </c>
      <c r="I707" s="6" t="e">
        <f>VLOOKUP($A707&amp;$B707,'Cleaned Responses'!$1:$82,MATCH(I$1,'Cleaned Responses'!$1:$1,0),FALSE)</f>
        <v>#N/A</v>
      </c>
      <c r="J707" s="6" t="e">
        <f>VLOOKUP($A707&amp;$B707,'Cleaned Responses'!$1:$82,MATCH(J$1,'Cleaned Responses'!$1:$1,0),FALSE)</f>
        <v>#N/A</v>
      </c>
      <c r="K707" s="6" t="e">
        <f>VLOOKUP($A707&amp;$B707,'Cleaned Responses'!$1:$82,MATCH(K$1,'Cleaned Responses'!$1:$1,0),FALSE)</f>
        <v>#N/A</v>
      </c>
      <c r="L707" s="6" t="e">
        <f>VLOOKUP($A707&amp;$B707,'Cleaned Responses'!$1:$82,MATCH(L$1,'Cleaned Responses'!$1:$1,0),FALSE)</f>
        <v>#N/A</v>
      </c>
      <c r="M707" s="6" t="e">
        <f>VLOOKUP($A707&amp;$B707,'Cleaned Responses'!$1:$82,MATCH(M$1,'Cleaned Responses'!$1:$1,0),FALSE)</f>
        <v>#N/A</v>
      </c>
      <c r="N707" s="6" t="e">
        <f>VLOOKUP($A707&amp;$B707,'Cleaned Responses'!$1:$82,MATCH(N$1,'Cleaned Responses'!$1:$1,0),FALSE)</f>
        <v>#N/A</v>
      </c>
      <c r="O707" s="6" t="e">
        <f>VLOOKUP($A707&amp;$B707,'Cleaned Responses'!$1:$82,MATCH(O$1,'Cleaned Responses'!$1:$1,0),FALSE)</f>
        <v>#N/A</v>
      </c>
      <c r="P707" s="6" t="e">
        <f>VLOOKUP($A707&amp;$B707,'Cleaned Responses'!$1:$82,MATCH(P$1,'Cleaned Responses'!$1:$1,0),FALSE)</f>
        <v>#N/A</v>
      </c>
      <c r="Q707" s="6" t="e">
        <f>VLOOKUP($A707&amp;$B707,'Cleaned Responses'!$1:$82,MATCH(Q$1,'Cleaned Responses'!$1:$1,0),FALSE)</f>
        <v>#VALUE!</v>
      </c>
      <c r="R707" s="8" t="e">
        <f t="shared" si="243"/>
        <v>#N/A</v>
      </c>
      <c r="S707" s="8" t="e">
        <f t="shared" si="244"/>
        <v>#N/A</v>
      </c>
      <c r="T707" s="8" t="e">
        <f t="shared" si="245"/>
        <v>#N/A</v>
      </c>
      <c r="U707" s="6"/>
      <c r="V707" s="6"/>
      <c r="W707" s="6"/>
      <c r="X707" s="6"/>
      <c r="Y707" s="8" t="e">
        <f t="shared" si="246"/>
        <v>#N/A</v>
      </c>
      <c r="Z707" s="6" t="e">
        <f>VLOOKUP($A707&amp;$B707,'Cleaned Responses'!$1:$82,MATCH(Z$1,'Cleaned Responses'!$1:$1,0),FALSE)</f>
        <v>#N/A</v>
      </c>
      <c r="AA707" s="6" t="e">
        <f>VLOOKUP($A707&amp;$B707,'Cleaned Responses'!$1:$82,MATCH(AA$1,'Cleaned Responses'!$1:$1,0),FALSE)</f>
        <v>#N/A</v>
      </c>
      <c r="AB707" s="9" t="e">
        <f t="shared" si="247"/>
        <v>#N/A</v>
      </c>
      <c r="AC707" s="9" t="e">
        <f t="shared" si="248"/>
        <v>#N/A</v>
      </c>
      <c r="AD707" s="6" t="e">
        <f>VLOOKUP($A707&amp;$B707,'Cleaned Responses'!$1:$82,MATCH(AD$1,'Cleaned Responses'!$1:$1,0),FALSE)</f>
        <v>#N/A</v>
      </c>
      <c r="AE707" s="6" t="e">
        <f>VLOOKUP($A707&amp;$B707,'Cleaned Responses'!$1:$82,MATCH(AE$1,'Cleaned Responses'!$1:$1,0),FALSE)</f>
        <v>#N/A</v>
      </c>
      <c r="AF707" s="6" t="e">
        <f>VLOOKUP($A707&amp;$B707,'Cleaned Responses'!$1:$82,MATCH(AF$1,'Cleaned Responses'!$1:$1,0),FALSE)</f>
        <v>#N/A</v>
      </c>
      <c r="AG707" s="6" t="e">
        <f>VLOOKUP($A707&amp;$B707,'Cleaned Responses'!$1:$82,MATCH(AG$1,'Cleaned Responses'!$1:$1,0),FALSE)</f>
        <v>#N/A</v>
      </c>
      <c r="AH707" s="6" t="e">
        <f>VLOOKUP($A707&amp;$B707,'Cleaned Responses'!$1:$82,MATCH(AH$1,'Cleaned Responses'!$1:$1,0),FALSE)</f>
        <v>#N/A</v>
      </c>
      <c r="AI707" s="6" t="e">
        <f>VLOOKUP($A707&amp;$B707,'Cleaned Responses'!$1:$82,MATCH(AI$1,'Cleaned Responses'!$1:$1,0),FALSE)</f>
        <v>#N/A</v>
      </c>
      <c r="AJ707" s="6" t="e">
        <f>VLOOKUP($A707&amp;$B707,'Cleaned Responses'!$1:$82,MATCH(AJ$1,'Cleaned Responses'!$1:$1,0),FALSE)</f>
        <v>#N/A</v>
      </c>
      <c r="AK707" s="6" t="e">
        <f>VLOOKUP($A707&amp;$B707,'Cleaned Responses'!$1:$82,MATCH(AK$1,'Cleaned Responses'!$1:$1,0),FALSE)</f>
        <v>#N/A</v>
      </c>
      <c r="AL707" s="6" t="e">
        <f t="shared" si="249"/>
        <v>#N/A</v>
      </c>
      <c r="AM707" s="7" t="e">
        <f>VLOOKUP($A707&amp;$B707,'Cleaned Responses'!$1:$82,MATCH(AM$1,'Cleaned Responses'!$1:$1,0),FALSE)/100</f>
        <v>#N/A</v>
      </c>
      <c r="AN707" s="7" t="e">
        <f>VLOOKUP($A707&amp;$B707,'Cleaned Responses'!$1:$82,MATCH(AN$1,'Cleaned Responses'!$1:$1,0),FALSE)/100</f>
        <v>#N/A</v>
      </c>
      <c r="AO707" s="7" t="e">
        <f>VLOOKUP($A707&amp;$B707,'Cleaned Responses'!$1:$82,MATCH(AO$1,'Cleaned Responses'!$1:$1,0),FALSE)/100</f>
        <v>#N/A</v>
      </c>
      <c r="AP707" s="7" t="e">
        <f>VLOOKUP($A707&amp;$B707,'Cleaned Responses'!$1:$82,MATCH(AP$1,'Cleaned Responses'!$1:$1,0),FALSE)/100</f>
        <v>#N/A</v>
      </c>
      <c r="AQ707" s="7" t="e">
        <f>VLOOKUP($A707&amp;$B707,'Cleaned Responses'!$1:$82,MATCH(AQ$1,'Cleaned Responses'!$1:$1,0),FALSE)/100</f>
        <v>#N/A</v>
      </c>
      <c r="AR707" s="7" t="e">
        <f>VLOOKUP($A707&amp;$B707,'Cleaned Responses'!$1:$82,MATCH(AR$1,'Cleaned Responses'!$1:$1,0),FALSE)/100</f>
        <v>#N/A</v>
      </c>
      <c r="AS707" s="7" t="e">
        <f>VLOOKUP($A707&amp;$B707,'Cleaned Responses'!$1:$82,MATCH(AS$1,'Cleaned Responses'!$1:$1,0),FALSE)/100</f>
        <v>#N/A</v>
      </c>
      <c r="AT707" s="7" t="e">
        <f>VLOOKUP($A707&amp;$B707,'Cleaned Responses'!$1:$82,MATCH(AT$1,'Cleaned Responses'!$1:$1,0),FALSE)/100</f>
        <v>#N/A</v>
      </c>
      <c r="AU707" s="7" t="e">
        <f>VLOOKUP($A707&amp;$B707,'Cleaned Responses'!$1:$82,MATCH(AU$1,'Cleaned Responses'!$1:$1,0),FALSE)/100</f>
        <v>#N/A</v>
      </c>
      <c r="AV707" s="7" t="e">
        <f>VLOOKUP($A707&amp;$B707,'Cleaned Responses'!$1:$82,MATCH(AV$1,'Cleaned Responses'!$1:$1,0),FALSE)/100</f>
        <v>#N/A</v>
      </c>
      <c r="AW707" s="7" t="e">
        <f>VLOOKUP($A707&amp;$B707,'Cleaned Responses'!$1:$82,MATCH(AW$1,'Cleaned Responses'!$1:$1,0),FALSE)/100</f>
        <v>#N/A</v>
      </c>
      <c r="AX707" s="7" t="e">
        <f>VLOOKUP($A707&amp;$B707,'Cleaned Responses'!$1:$82,MATCH(AX$1,'Cleaned Responses'!$1:$1,0),FALSE)/100</f>
        <v>#N/A</v>
      </c>
      <c r="AY707" s="7" t="e">
        <f>VLOOKUP($A707&amp;$B707,'Cleaned Responses'!$1:$82,MATCH(AY$1,'Cleaned Responses'!$1:$1,0),FALSE)/100</f>
        <v>#N/A</v>
      </c>
      <c r="AZ707" s="7" t="e">
        <f>VLOOKUP($A707&amp;$B707,'Cleaned Responses'!$1:$82,MATCH(AZ$1,'Cleaned Responses'!$1:$1,0),FALSE)/100</f>
        <v>#N/A</v>
      </c>
      <c r="BA707" s="7" t="e">
        <f>VLOOKUP($A707&amp;$B707,'Cleaned Responses'!$1:$82,MATCH(BA$1,'Cleaned Responses'!$1:$1,0),FALSE)/100</f>
        <v>#N/A</v>
      </c>
      <c r="BB707" s="7" t="e">
        <f>VLOOKUP($A707&amp;$B707,'Cleaned Responses'!$1:$82,MATCH(BB$1,'Cleaned Responses'!$1:$1,0),FALSE)/100</f>
        <v>#N/A</v>
      </c>
      <c r="BC707" s="7" t="e">
        <f>VLOOKUP($A707&amp;$B707,'Cleaned Responses'!$1:$82,MATCH(BC$1,'Cleaned Responses'!$1:$1,0),FALSE)/100</f>
        <v>#N/A</v>
      </c>
      <c r="BD707" s="7" t="e">
        <f>VLOOKUP($A707&amp;$B707,'Cleaned Responses'!$1:$82,MATCH(BD$1,'Cleaned Responses'!$1:$1,0),FALSE)/100</f>
        <v>#N/A</v>
      </c>
      <c r="BE707" s="7" t="e">
        <f>VLOOKUP($A707&amp;$B707,'Cleaned Responses'!$1:$82,MATCH(BE$1,'Cleaned Responses'!$1:$1,0),FALSE)/100</f>
        <v>#N/A</v>
      </c>
      <c r="BF707" s="7"/>
      <c r="BG707" s="6" t="e">
        <f>VLOOKUP($A707&amp;$B707,'Cleaned Responses'!$1:$82,MATCH(BG$1,'Cleaned Responses'!$1:$1,0),FALSE)</f>
        <v>#N/A</v>
      </c>
      <c r="BH707" s="6" t="e">
        <f>VLOOKUP($A707&amp;$B707,'Cleaned Responses'!$1:$82,MATCH(BH$1,'Cleaned Responses'!$1:$1,0),FALSE)</f>
        <v>#N/A</v>
      </c>
      <c r="BI707" t="e">
        <f>VLOOKUP($A707&amp;$B707,'Cleaned Responses'!$1:$82,MATCH(BI$1,'Cleaned Responses'!$1:$1,0),FALSE)/100</f>
        <v>#N/A</v>
      </c>
      <c r="BJ707" t="e">
        <f>VLOOKUP($A707&amp;$B707,'Cleaned Responses'!$1:$82,MATCH(BJ$1,'Cleaned Responses'!$1:$1,0),FALSE)/100</f>
        <v>#N/A</v>
      </c>
      <c r="BK707" t="e">
        <f>VLOOKUP($A707&amp;$B707,'Cleaned Responses'!$1:$82,MATCH(BK$1,'Cleaned Responses'!$1:$1,0),FALSE)/100</f>
        <v>#N/A</v>
      </c>
      <c r="BL707" t="e">
        <f t="shared" ref="BL707:BL770" si="250">BI707*AJ707</f>
        <v>#N/A</v>
      </c>
      <c r="BM707" t="e">
        <f t="shared" ref="BM707:BM770" si="251">BJ707*AJ707</f>
        <v>#N/A</v>
      </c>
      <c r="BN707" t="e">
        <f t="shared" ref="BN707:BN770" si="252">BK707*AJ707</f>
        <v>#N/A</v>
      </c>
      <c r="BO707" t="e">
        <f>VLOOKUP($A707&amp;$B707,'Cleaned Responses'!$1:$82,MATCH(BO$1,'Cleaned Responses'!$1:$1,0),FALSE)/100</f>
        <v>#N/A</v>
      </c>
      <c r="BP707" t="e">
        <f>VLOOKUP($A707&amp;$B707,'Cleaned Responses'!$1:$82,MATCH(BP$1,'Cleaned Responses'!$1:$1,0),FALSE)/100</f>
        <v>#N/A</v>
      </c>
      <c r="BQ707" t="e">
        <f>VLOOKUP($A707&amp;$B707,'Cleaned Responses'!$1:$82,MATCH(BQ$1,'Cleaned Responses'!$1:$1,0),FALSE)/100</f>
        <v>#N/A</v>
      </c>
      <c r="BR707" t="e">
        <f>VLOOKUP($A707&amp;$B707,'Cleaned Responses'!$1:$82,MATCH(BR$1,'Cleaned Responses'!$1:$1,0),FALSE)/100</f>
        <v>#N/A</v>
      </c>
      <c r="BS707" t="e">
        <f>VLOOKUP($A707&amp;$B707,'Cleaned Responses'!$1:$82,MATCH(BS$1,'Cleaned Responses'!$1:$1,0),FALSE)/100</f>
        <v>#N/A</v>
      </c>
      <c r="BT707" t="e">
        <f>VLOOKUP($A707&amp;$B707,'Cleaned Responses'!$1:$82,MATCH(BT$1,'Cleaned Responses'!$1:$1,0),FALSE)/100</f>
        <v>#N/A</v>
      </c>
      <c r="BU707" t="e">
        <f>VLOOKUP($A707&amp;$B707,'Cleaned Responses'!$1:$82,MATCH(BU$1,'Cleaned Responses'!$1:$1,0),FALSE)/100</f>
        <v>#N/A</v>
      </c>
      <c r="BV707" t="e">
        <f>VLOOKUP($A707&amp;$B707,'Cleaned Responses'!$1:$82,MATCH(BV$1,'Cleaned Responses'!$1:$1,0),FALSE)/100</f>
        <v>#N/A</v>
      </c>
      <c r="BW707" t="e">
        <f>VLOOKUP($A707&amp;$B707,'Cleaned Responses'!$1:$82,MATCH(BW$1,'Cleaned Responses'!$1:$1,0),FALSE)/100</f>
        <v>#N/A</v>
      </c>
      <c r="BX707" t="e">
        <f>VLOOKUP($A707&amp;$B707,'Cleaned Responses'!$1:$82,MATCH(BX$1,'Cleaned Responses'!$1:$1,0),FALSE)/100</f>
        <v>#N/A</v>
      </c>
      <c r="BY707" t="e">
        <f>VLOOKUP($A707&amp;$B707,'Cleaned Responses'!$1:$82,MATCH(BY$1,'Cleaned Responses'!$1:$1,0),FALSE)/100</f>
        <v>#N/A</v>
      </c>
      <c r="BZ707" t="e">
        <f>VLOOKUP($A707&amp;$B707,'Cleaned Responses'!$1:$82,MATCH(BZ$1,'Cleaned Responses'!$1:$1,0),FALSE)/100</f>
        <v>#N/A</v>
      </c>
      <c r="CA707" t="e">
        <f t="shared" ref="CA707:CA770" si="253">BO707*AJ707</f>
        <v>#N/A</v>
      </c>
      <c r="CB707" t="e">
        <f t="shared" ref="CB707:CB770" si="254">BP707*AJ707</f>
        <v>#N/A</v>
      </c>
      <c r="CC707" t="e">
        <f t="shared" ref="CC707:CC770" si="255">BQ707*AJ707</f>
        <v>#N/A</v>
      </c>
      <c r="CD707" t="e">
        <f t="shared" ref="CD707:CD770" si="256">BR707*AJ707</f>
        <v>#N/A</v>
      </c>
      <c r="CE707" t="e">
        <f t="shared" ref="CE707:CE770" si="257">BS707*AJ707</f>
        <v>#N/A</v>
      </c>
      <c r="CF707" t="e">
        <f t="shared" ref="CF707:CF770" si="258">BT707*AJ707</f>
        <v>#N/A</v>
      </c>
      <c r="CG707" t="e">
        <f t="shared" ref="CG707:CG770" si="259">BU707*AJ707</f>
        <v>#N/A</v>
      </c>
      <c r="CH707" t="e">
        <f t="shared" ref="CH707:CH770" si="260">BV707*AJ707</f>
        <v>#N/A</v>
      </c>
      <c r="CI707" t="e">
        <f t="shared" ref="CI707:CI770" si="261">BW707*AJ707</f>
        <v>#N/A</v>
      </c>
      <c r="CJ707" t="e">
        <f t="shared" ref="CJ707:CJ770" si="262">BX707*AJ707</f>
        <v>#N/A</v>
      </c>
      <c r="CK707" t="e">
        <f t="shared" ref="CK707:CK770" si="263">BY707*AJ707</f>
        <v>#N/A</v>
      </c>
    </row>
    <row r="708" spans="1:89" ht="20" customHeight="1" x14ac:dyDescent="0.25">
      <c r="A708" s="163"/>
      <c r="B708" s="6"/>
      <c r="C708" s="6" t="e">
        <f>VLOOKUP($A708&amp;$B708,'Cleaned Responses'!$1:$82,MATCH($C$1,'Cleaned Responses'!$1:$1,0),FALSE)</f>
        <v>#N/A</v>
      </c>
      <c r="D708" s="6" t="e">
        <f>VLOOKUP($A708&amp;$B708,'Cleaned Responses'!$1:$82,MATCH(D$1,'Cleaned Responses'!$1:$1,0),FALSE)</f>
        <v>#N/A</v>
      </c>
      <c r="E708" s="6" t="e">
        <f>VLOOKUP($A708&amp;$B708,'Cleaned Responses'!$1:$82,MATCH(E$1,'Cleaned Responses'!$1:$1,0),FALSE)</f>
        <v>#N/A</v>
      </c>
      <c r="F708" s="6" t="e">
        <f>VLOOKUP($A708&amp;$B708,'Cleaned Responses'!$1:$82,MATCH(F$1,'Cleaned Responses'!$1:$1,0),FALSE)</f>
        <v>#N/A</v>
      </c>
      <c r="G708" s="6" t="e">
        <f t="shared" si="242"/>
        <v>#N/A</v>
      </c>
      <c r="H708" s="6" t="e">
        <f>VLOOKUP($A708&amp;$B708,'Cleaned Responses'!$1:$82,MATCH(H$1,'Cleaned Responses'!$1:$1,0),FALSE)</f>
        <v>#N/A</v>
      </c>
      <c r="I708" s="6" t="e">
        <f>VLOOKUP($A708&amp;$B708,'Cleaned Responses'!$1:$82,MATCH(I$1,'Cleaned Responses'!$1:$1,0),FALSE)</f>
        <v>#N/A</v>
      </c>
      <c r="J708" s="6" t="e">
        <f>VLOOKUP($A708&amp;$B708,'Cleaned Responses'!$1:$82,MATCH(J$1,'Cleaned Responses'!$1:$1,0),FALSE)</f>
        <v>#N/A</v>
      </c>
      <c r="K708" s="6" t="e">
        <f>VLOOKUP($A708&amp;$B708,'Cleaned Responses'!$1:$82,MATCH(K$1,'Cleaned Responses'!$1:$1,0),FALSE)</f>
        <v>#N/A</v>
      </c>
      <c r="L708" s="6" t="e">
        <f>VLOOKUP($A708&amp;$B708,'Cleaned Responses'!$1:$82,MATCH(L$1,'Cleaned Responses'!$1:$1,0),FALSE)</f>
        <v>#N/A</v>
      </c>
      <c r="M708" s="6" t="e">
        <f>VLOOKUP($A708&amp;$B708,'Cleaned Responses'!$1:$82,MATCH(M$1,'Cleaned Responses'!$1:$1,0),FALSE)</f>
        <v>#N/A</v>
      </c>
      <c r="N708" s="6" t="e">
        <f>VLOOKUP($A708&amp;$B708,'Cleaned Responses'!$1:$82,MATCH(N$1,'Cleaned Responses'!$1:$1,0),FALSE)</f>
        <v>#N/A</v>
      </c>
      <c r="O708" s="6" t="e">
        <f>VLOOKUP($A708&amp;$B708,'Cleaned Responses'!$1:$82,MATCH(O$1,'Cleaned Responses'!$1:$1,0),FALSE)</f>
        <v>#N/A</v>
      </c>
      <c r="P708" s="6" t="e">
        <f>VLOOKUP($A708&amp;$B708,'Cleaned Responses'!$1:$82,MATCH(P$1,'Cleaned Responses'!$1:$1,0),FALSE)</f>
        <v>#N/A</v>
      </c>
      <c r="Q708" s="6" t="e">
        <f>VLOOKUP($A708&amp;$B708,'Cleaned Responses'!$1:$82,MATCH(Q$1,'Cleaned Responses'!$1:$1,0),FALSE)</f>
        <v>#VALUE!</v>
      </c>
      <c r="R708" s="8" t="e">
        <f t="shared" si="243"/>
        <v>#N/A</v>
      </c>
      <c r="S708" s="8" t="e">
        <f t="shared" si="244"/>
        <v>#N/A</v>
      </c>
      <c r="T708" s="8" t="e">
        <f t="shared" si="245"/>
        <v>#N/A</v>
      </c>
      <c r="U708" s="6"/>
      <c r="V708" s="6"/>
      <c r="W708" s="6"/>
      <c r="X708" s="6"/>
      <c r="Y708" s="8" t="e">
        <f t="shared" si="246"/>
        <v>#N/A</v>
      </c>
      <c r="Z708" s="6" t="e">
        <f>VLOOKUP($A708&amp;$B708,'Cleaned Responses'!$1:$82,MATCH(Z$1,'Cleaned Responses'!$1:$1,0),FALSE)</f>
        <v>#N/A</v>
      </c>
      <c r="AA708" s="6" t="e">
        <f>VLOOKUP($A708&amp;$B708,'Cleaned Responses'!$1:$82,MATCH(AA$1,'Cleaned Responses'!$1:$1,0),FALSE)</f>
        <v>#N/A</v>
      </c>
      <c r="AB708" s="9" t="e">
        <f t="shared" si="247"/>
        <v>#N/A</v>
      </c>
      <c r="AC708" s="9" t="e">
        <f t="shared" si="248"/>
        <v>#N/A</v>
      </c>
      <c r="AD708" s="6" t="e">
        <f>VLOOKUP($A708&amp;$B708,'Cleaned Responses'!$1:$82,MATCH(AD$1,'Cleaned Responses'!$1:$1,0),FALSE)</f>
        <v>#N/A</v>
      </c>
      <c r="AE708" s="6" t="e">
        <f>VLOOKUP($A708&amp;$B708,'Cleaned Responses'!$1:$82,MATCH(AE$1,'Cleaned Responses'!$1:$1,0),FALSE)</f>
        <v>#N/A</v>
      </c>
      <c r="AF708" s="6" t="e">
        <f>VLOOKUP($A708&amp;$B708,'Cleaned Responses'!$1:$82,MATCH(AF$1,'Cleaned Responses'!$1:$1,0),FALSE)</f>
        <v>#N/A</v>
      </c>
      <c r="AG708" s="6" t="e">
        <f>VLOOKUP($A708&amp;$B708,'Cleaned Responses'!$1:$82,MATCH(AG$1,'Cleaned Responses'!$1:$1,0),FALSE)</f>
        <v>#N/A</v>
      </c>
      <c r="AH708" s="6" t="e">
        <f>VLOOKUP($A708&amp;$B708,'Cleaned Responses'!$1:$82,MATCH(AH$1,'Cleaned Responses'!$1:$1,0),FALSE)</f>
        <v>#N/A</v>
      </c>
      <c r="AI708" s="6" t="e">
        <f>VLOOKUP($A708&amp;$B708,'Cleaned Responses'!$1:$82,MATCH(AI$1,'Cleaned Responses'!$1:$1,0),FALSE)</f>
        <v>#N/A</v>
      </c>
      <c r="AJ708" s="6" t="e">
        <f>VLOOKUP($A708&amp;$B708,'Cleaned Responses'!$1:$82,MATCH(AJ$1,'Cleaned Responses'!$1:$1,0),FALSE)</f>
        <v>#N/A</v>
      </c>
      <c r="AK708" s="6" t="e">
        <f>VLOOKUP($A708&amp;$B708,'Cleaned Responses'!$1:$82,MATCH(AK$1,'Cleaned Responses'!$1:$1,0),FALSE)</f>
        <v>#N/A</v>
      </c>
      <c r="AL708" s="6" t="e">
        <f t="shared" si="249"/>
        <v>#N/A</v>
      </c>
      <c r="AM708" s="7" t="e">
        <f>VLOOKUP($A708&amp;$B708,'Cleaned Responses'!$1:$82,MATCH(AM$1,'Cleaned Responses'!$1:$1,0),FALSE)/100</f>
        <v>#N/A</v>
      </c>
      <c r="AN708" s="7" t="e">
        <f>VLOOKUP($A708&amp;$B708,'Cleaned Responses'!$1:$82,MATCH(AN$1,'Cleaned Responses'!$1:$1,0),FALSE)/100</f>
        <v>#N/A</v>
      </c>
      <c r="AO708" s="7" t="e">
        <f>VLOOKUP($A708&amp;$B708,'Cleaned Responses'!$1:$82,MATCH(AO$1,'Cleaned Responses'!$1:$1,0),FALSE)/100</f>
        <v>#N/A</v>
      </c>
      <c r="AP708" s="7" t="e">
        <f>VLOOKUP($A708&amp;$B708,'Cleaned Responses'!$1:$82,MATCH(AP$1,'Cleaned Responses'!$1:$1,0),FALSE)/100</f>
        <v>#N/A</v>
      </c>
      <c r="AQ708" s="7" t="e">
        <f>VLOOKUP($A708&amp;$B708,'Cleaned Responses'!$1:$82,MATCH(AQ$1,'Cleaned Responses'!$1:$1,0),FALSE)/100</f>
        <v>#N/A</v>
      </c>
      <c r="AR708" s="7" t="e">
        <f>VLOOKUP($A708&amp;$B708,'Cleaned Responses'!$1:$82,MATCH(AR$1,'Cleaned Responses'!$1:$1,0),FALSE)/100</f>
        <v>#N/A</v>
      </c>
      <c r="AS708" s="7" t="e">
        <f>VLOOKUP($A708&amp;$B708,'Cleaned Responses'!$1:$82,MATCH(AS$1,'Cleaned Responses'!$1:$1,0),FALSE)/100</f>
        <v>#N/A</v>
      </c>
      <c r="AT708" s="7" t="e">
        <f>VLOOKUP($A708&amp;$B708,'Cleaned Responses'!$1:$82,MATCH(AT$1,'Cleaned Responses'!$1:$1,0),FALSE)/100</f>
        <v>#N/A</v>
      </c>
      <c r="AU708" s="7" t="e">
        <f>VLOOKUP($A708&amp;$B708,'Cleaned Responses'!$1:$82,MATCH(AU$1,'Cleaned Responses'!$1:$1,0),FALSE)/100</f>
        <v>#N/A</v>
      </c>
      <c r="AV708" s="7" t="e">
        <f>VLOOKUP($A708&amp;$B708,'Cleaned Responses'!$1:$82,MATCH(AV$1,'Cleaned Responses'!$1:$1,0),FALSE)/100</f>
        <v>#N/A</v>
      </c>
      <c r="AW708" s="7" t="e">
        <f>VLOOKUP($A708&amp;$B708,'Cleaned Responses'!$1:$82,MATCH(AW$1,'Cleaned Responses'!$1:$1,0),FALSE)/100</f>
        <v>#N/A</v>
      </c>
      <c r="AX708" s="7" t="e">
        <f>VLOOKUP($A708&amp;$B708,'Cleaned Responses'!$1:$82,MATCH(AX$1,'Cleaned Responses'!$1:$1,0),FALSE)/100</f>
        <v>#N/A</v>
      </c>
      <c r="AY708" s="7" t="e">
        <f>VLOOKUP($A708&amp;$B708,'Cleaned Responses'!$1:$82,MATCH(AY$1,'Cleaned Responses'!$1:$1,0),FALSE)/100</f>
        <v>#N/A</v>
      </c>
      <c r="AZ708" s="7" t="e">
        <f>VLOOKUP($A708&amp;$B708,'Cleaned Responses'!$1:$82,MATCH(AZ$1,'Cleaned Responses'!$1:$1,0),FALSE)/100</f>
        <v>#N/A</v>
      </c>
      <c r="BA708" s="7" t="e">
        <f>VLOOKUP($A708&amp;$B708,'Cleaned Responses'!$1:$82,MATCH(BA$1,'Cleaned Responses'!$1:$1,0),FALSE)/100</f>
        <v>#N/A</v>
      </c>
      <c r="BB708" s="7" t="e">
        <f>VLOOKUP($A708&amp;$B708,'Cleaned Responses'!$1:$82,MATCH(BB$1,'Cleaned Responses'!$1:$1,0),FALSE)/100</f>
        <v>#N/A</v>
      </c>
      <c r="BC708" s="7" t="e">
        <f>VLOOKUP($A708&amp;$B708,'Cleaned Responses'!$1:$82,MATCH(BC$1,'Cleaned Responses'!$1:$1,0),FALSE)/100</f>
        <v>#N/A</v>
      </c>
      <c r="BD708" s="7" t="e">
        <f>VLOOKUP($A708&amp;$B708,'Cleaned Responses'!$1:$82,MATCH(BD$1,'Cleaned Responses'!$1:$1,0),FALSE)/100</f>
        <v>#N/A</v>
      </c>
      <c r="BE708" s="7" t="e">
        <f>VLOOKUP($A708&amp;$B708,'Cleaned Responses'!$1:$82,MATCH(BE$1,'Cleaned Responses'!$1:$1,0),FALSE)/100</f>
        <v>#N/A</v>
      </c>
      <c r="BF708" s="7"/>
      <c r="BG708" s="6" t="e">
        <f>VLOOKUP($A708&amp;$B708,'Cleaned Responses'!$1:$82,MATCH(BG$1,'Cleaned Responses'!$1:$1,0),FALSE)</f>
        <v>#N/A</v>
      </c>
      <c r="BH708" s="6" t="e">
        <f>VLOOKUP($A708&amp;$B708,'Cleaned Responses'!$1:$82,MATCH(BH$1,'Cleaned Responses'!$1:$1,0),FALSE)</f>
        <v>#N/A</v>
      </c>
      <c r="BI708" t="e">
        <f>VLOOKUP($A708&amp;$B708,'Cleaned Responses'!$1:$82,MATCH(BI$1,'Cleaned Responses'!$1:$1,0),FALSE)/100</f>
        <v>#N/A</v>
      </c>
      <c r="BJ708" t="e">
        <f>VLOOKUP($A708&amp;$B708,'Cleaned Responses'!$1:$82,MATCH(BJ$1,'Cleaned Responses'!$1:$1,0),FALSE)/100</f>
        <v>#N/A</v>
      </c>
      <c r="BK708" t="e">
        <f>VLOOKUP($A708&amp;$B708,'Cleaned Responses'!$1:$82,MATCH(BK$1,'Cleaned Responses'!$1:$1,0),FALSE)/100</f>
        <v>#N/A</v>
      </c>
      <c r="BL708" t="e">
        <f t="shared" si="250"/>
        <v>#N/A</v>
      </c>
      <c r="BM708" t="e">
        <f t="shared" si="251"/>
        <v>#N/A</v>
      </c>
      <c r="BN708" t="e">
        <f t="shared" si="252"/>
        <v>#N/A</v>
      </c>
      <c r="BO708" t="e">
        <f>VLOOKUP($A708&amp;$B708,'Cleaned Responses'!$1:$82,MATCH(BO$1,'Cleaned Responses'!$1:$1,0),FALSE)/100</f>
        <v>#N/A</v>
      </c>
      <c r="BP708" t="e">
        <f>VLOOKUP($A708&amp;$B708,'Cleaned Responses'!$1:$82,MATCH(BP$1,'Cleaned Responses'!$1:$1,0),FALSE)/100</f>
        <v>#N/A</v>
      </c>
      <c r="BQ708" t="e">
        <f>VLOOKUP($A708&amp;$B708,'Cleaned Responses'!$1:$82,MATCH(BQ$1,'Cleaned Responses'!$1:$1,0),FALSE)/100</f>
        <v>#N/A</v>
      </c>
      <c r="BR708" t="e">
        <f>VLOOKUP($A708&amp;$B708,'Cleaned Responses'!$1:$82,MATCH(BR$1,'Cleaned Responses'!$1:$1,0),FALSE)/100</f>
        <v>#N/A</v>
      </c>
      <c r="BS708" t="e">
        <f>VLOOKUP($A708&amp;$B708,'Cleaned Responses'!$1:$82,MATCH(BS$1,'Cleaned Responses'!$1:$1,0),FALSE)/100</f>
        <v>#N/A</v>
      </c>
      <c r="BT708" t="e">
        <f>VLOOKUP($A708&amp;$B708,'Cleaned Responses'!$1:$82,MATCH(BT$1,'Cleaned Responses'!$1:$1,0),FALSE)/100</f>
        <v>#N/A</v>
      </c>
      <c r="BU708" t="e">
        <f>VLOOKUP($A708&amp;$B708,'Cleaned Responses'!$1:$82,MATCH(BU$1,'Cleaned Responses'!$1:$1,0),FALSE)/100</f>
        <v>#N/A</v>
      </c>
      <c r="BV708" t="e">
        <f>VLOOKUP($A708&amp;$B708,'Cleaned Responses'!$1:$82,MATCH(BV$1,'Cleaned Responses'!$1:$1,0),FALSE)/100</f>
        <v>#N/A</v>
      </c>
      <c r="BW708" t="e">
        <f>VLOOKUP($A708&amp;$B708,'Cleaned Responses'!$1:$82,MATCH(BW$1,'Cleaned Responses'!$1:$1,0),FALSE)/100</f>
        <v>#N/A</v>
      </c>
      <c r="BX708" t="e">
        <f>VLOOKUP($A708&amp;$B708,'Cleaned Responses'!$1:$82,MATCH(BX$1,'Cleaned Responses'!$1:$1,0),FALSE)/100</f>
        <v>#N/A</v>
      </c>
      <c r="BY708" t="e">
        <f>VLOOKUP($A708&amp;$B708,'Cleaned Responses'!$1:$82,MATCH(BY$1,'Cleaned Responses'!$1:$1,0),FALSE)/100</f>
        <v>#N/A</v>
      </c>
      <c r="BZ708" t="e">
        <f>VLOOKUP($A708&amp;$B708,'Cleaned Responses'!$1:$82,MATCH(BZ$1,'Cleaned Responses'!$1:$1,0),FALSE)/100</f>
        <v>#N/A</v>
      </c>
      <c r="CA708" t="e">
        <f t="shared" si="253"/>
        <v>#N/A</v>
      </c>
      <c r="CB708" t="e">
        <f t="shared" si="254"/>
        <v>#N/A</v>
      </c>
      <c r="CC708" t="e">
        <f t="shared" si="255"/>
        <v>#N/A</v>
      </c>
      <c r="CD708" t="e">
        <f t="shared" si="256"/>
        <v>#N/A</v>
      </c>
      <c r="CE708" t="e">
        <f t="shared" si="257"/>
        <v>#N/A</v>
      </c>
      <c r="CF708" t="e">
        <f t="shared" si="258"/>
        <v>#N/A</v>
      </c>
      <c r="CG708" t="e">
        <f t="shared" si="259"/>
        <v>#N/A</v>
      </c>
      <c r="CH708" t="e">
        <f t="shared" si="260"/>
        <v>#N/A</v>
      </c>
      <c r="CI708" t="e">
        <f t="shared" si="261"/>
        <v>#N/A</v>
      </c>
      <c r="CJ708" t="e">
        <f t="shared" si="262"/>
        <v>#N/A</v>
      </c>
      <c r="CK708" t="e">
        <f t="shared" si="263"/>
        <v>#N/A</v>
      </c>
    </row>
    <row r="709" spans="1:89" ht="20" customHeight="1" x14ac:dyDescent="0.25">
      <c r="A709" s="163"/>
      <c r="B709" s="6"/>
      <c r="C709" s="6" t="e">
        <f>VLOOKUP($A709&amp;$B709,'Cleaned Responses'!$1:$82,MATCH($C$1,'Cleaned Responses'!$1:$1,0),FALSE)</f>
        <v>#N/A</v>
      </c>
      <c r="D709" s="6" t="e">
        <f>VLOOKUP($A709&amp;$B709,'Cleaned Responses'!$1:$82,MATCH(D$1,'Cleaned Responses'!$1:$1,0),FALSE)</f>
        <v>#N/A</v>
      </c>
      <c r="E709" s="6" t="e">
        <f>VLOOKUP($A709&amp;$B709,'Cleaned Responses'!$1:$82,MATCH(E$1,'Cleaned Responses'!$1:$1,0),FALSE)</f>
        <v>#N/A</v>
      </c>
      <c r="F709" s="6" t="e">
        <f>VLOOKUP($A709&amp;$B709,'Cleaned Responses'!$1:$82,MATCH(F$1,'Cleaned Responses'!$1:$1,0),FALSE)</f>
        <v>#N/A</v>
      </c>
      <c r="G709" s="6" t="e">
        <f t="shared" si="242"/>
        <v>#N/A</v>
      </c>
      <c r="H709" s="6" t="e">
        <f>VLOOKUP($A709&amp;$B709,'Cleaned Responses'!$1:$82,MATCH(H$1,'Cleaned Responses'!$1:$1,0),FALSE)</f>
        <v>#N/A</v>
      </c>
      <c r="I709" s="6" t="e">
        <f>VLOOKUP($A709&amp;$B709,'Cleaned Responses'!$1:$82,MATCH(I$1,'Cleaned Responses'!$1:$1,0),FALSE)</f>
        <v>#N/A</v>
      </c>
      <c r="J709" s="6" t="e">
        <f>VLOOKUP($A709&amp;$B709,'Cleaned Responses'!$1:$82,MATCH(J$1,'Cleaned Responses'!$1:$1,0),FALSE)</f>
        <v>#N/A</v>
      </c>
      <c r="K709" s="6" t="e">
        <f>VLOOKUP($A709&amp;$B709,'Cleaned Responses'!$1:$82,MATCH(K$1,'Cleaned Responses'!$1:$1,0),FALSE)</f>
        <v>#N/A</v>
      </c>
      <c r="L709" s="6" t="e">
        <f>VLOOKUP($A709&amp;$B709,'Cleaned Responses'!$1:$82,MATCH(L$1,'Cleaned Responses'!$1:$1,0),FALSE)</f>
        <v>#N/A</v>
      </c>
      <c r="M709" s="6" t="e">
        <f>VLOOKUP($A709&amp;$B709,'Cleaned Responses'!$1:$82,MATCH(M$1,'Cleaned Responses'!$1:$1,0),FALSE)</f>
        <v>#N/A</v>
      </c>
      <c r="N709" s="6" t="e">
        <f>VLOOKUP($A709&amp;$B709,'Cleaned Responses'!$1:$82,MATCH(N$1,'Cleaned Responses'!$1:$1,0),FALSE)</f>
        <v>#N/A</v>
      </c>
      <c r="O709" s="6" t="e">
        <f>VLOOKUP($A709&amp;$B709,'Cleaned Responses'!$1:$82,MATCH(O$1,'Cleaned Responses'!$1:$1,0),FALSE)</f>
        <v>#N/A</v>
      </c>
      <c r="P709" s="6" t="e">
        <f>VLOOKUP($A709&amp;$B709,'Cleaned Responses'!$1:$82,MATCH(P$1,'Cleaned Responses'!$1:$1,0),FALSE)</f>
        <v>#N/A</v>
      </c>
      <c r="Q709" s="6" t="e">
        <f>VLOOKUP($A709&amp;$B709,'Cleaned Responses'!$1:$82,MATCH(Q$1,'Cleaned Responses'!$1:$1,0),FALSE)</f>
        <v>#VALUE!</v>
      </c>
      <c r="R709" s="8" t="e">
        <f t="shared" si="243"/>
        <v>#N/A</v>
      </c>
      <c r="S709" s="8" t="e">
        <f t="shared" si="244"/>
        <v>#N/A</v>
      </c>
      <c r="T709" s="8" t="e">
        <f t="shared" si="245"/>
        <v>#N/A</v>
      </c>
      <c r="U709" s="6"/>
      <c r="V709" s="6"/>
      <c r="W709" s="6"/>
      <c r="X709" s="6"/>
      <c r="Y709" s="8" t="e">
        <f t="shared" si="246"/>
        <v>#N/A</v>
      </c>
      <c r="Z709" s="6" t="e">
        <f>VLOOKUP($A709&amp;$B709,'Cleaned Responses'!$1:$82,MATCH(Z$1,'Cleaned Responses'!$1:$1,0),FALSE)</f>
        <v>#N/A</v>
      </c>
      <c r="AA709" s="6" t="e">
        <f>VLOOKUP($A709&amp;$B709,'Cleaned Responses'!$1:$82,MATCH(AA$1,'Cleaned Responses'!$1:$1,0),FALSE)</f>
        <v>#N/A</v>
      </c>
      <c r="AB709" s="9" t="e">
        <f t="shared" si="247"/>
        <v>#N/A</v>
      </c>
      <c r="AC709" s="9" t="e">
        <f t="shared" si="248"/>
        <v>#N/A</v>
      </c>
      <c r="AD709" s="6" t="e">
        <f>VLOOKUP($A709&amp;$B709,'Cleaned Responses'!$1:$82,MATCH(AD$1,'Cleaned Responses'!$1:$1,0),FALSE)</f>
        <v>#N/A</v>
      </c>
      <c r="AE709" s="6" t="e">
        <f>VLOOKUP($A709&amp;$B709,'Cleaned Responses'!$1:$82,MATCH(AE$1,'Cleaned Responses'!$1:$1,0),FALSE)</f>
        <v>#N/A</v>
      </c>
      <c r="AF709" s="6" t="e">
        <f>VLOOKUP($A709&amp;$B709,'Cleaned Responses'!$1:$82,MATCH(AF$1,'Cleaned Responses'!$1:$1,0),FALSE)</f>
        <v>#N/A</v>
      </c>
      <c r="AG709" s="6" t="e">
        <f>VLOOKUP($A709&amp;$B709,'Cleaned Responses'!$1:$82,MATCH(AG$1,'Cleaned Responses'!$1:$1,0),FALSE)</f>
        <v>#N/A</v>
      </c>
      <c r="AH709" s="6" t="e">
        <f>VLOOKUP($A709&amp;$B709,'Cleaned Responses'!$1:$82,MATCH(AH$1,'Cleaned Responses'!$1:$1,0),FALSE)</f>
        <v>#N/A</v>
      </c>
      <c r="AI709" s="6" t="e">
        <f>VLOOKUP($A709&amp;$B709,'Cleaned Responses'!$1:$82,MATCH(AI$1,'Cleaned Responses'!$1:$1,0),FALSE)</f>
        <v>#N/A</v>
      </c>
      <c r="AJ709" s="6" t="e">
        <f>VLOOKUP($A709&amp;$B709,'Cleaned Responses'!$1:$82,MATCH(AJ$1,'Cleaned Responses'!$1:$1,0),FALSE)</f>
        <v>#N/A</v>
      </c>
      <c r="AK709" s="6" t="e">
        <f>VLOOKUP($A709&amp;$B709,'Cleaned Responses'!$1:$82,MATCH(AK$1,'Cleaned Responses'!$1:$1,0),FALSE)</f>
        <v>#N/A</v>
      </c>
      <c r="AL709" s="6" t="e">
        <f t="shared" si="249"/>
        <v>#N/A</v>
      </c>
      <c r="AM709" s="7" t="e">
        <f>VLOOKUP($A709&amp;$B709,'Cleaned Responses'!$1:$82,MATCH(AM$1,'Cleaned Responses'!$1:$1,0),FALSE)/100</f>
        <v>#N/A</v>
      </c>
      <c r="AN709" s="7" t="e">
        <f>VLOOKUP($A709&amp;$B709,'Cleaned Responses'!$1:$82,MATCH(AN$1,'Cleaned Responses'!$1:$1,0),FALSE)/100</f>
        <v>#N/A</v>
      </c>
      <c r="AO709" s="7" t="e">
        <f>VLOOKUP($A709&amp;$B709,'Cleaned Responses'!$1:$82,MATCH(AO$1,'Cleaned Responses'!$1:$1,0),FALSE)/100</f>
        <v>#N/A</v>
      </c>
      <c r="AP709" s="7" t="e">
        <f>VLOOKUP($A709&amp;$B709,'Cleaned Responses'!$1:$82,MATCH(AP$1,'Cleaned Responses'!$1:$1,0),FALSE)/100</f>
        <v>#N/A</v>
      </c>
      <c r="AQ709" s="7" t="e">
        <f>VLOOKUP($A709&amp;$B709,'Cleaned Responses'!$1:$82,MATCH(AQ$1,'Cleaned Responses'!$1:$1,0),FALSE)/100</f>
        <v>#N/A</v>
      </c>
      <c r="AR709" s="7" t="e">
        <f>VLOOKUP($A709&amp;$B709,'Cleaned Responses'!$1:$82,MATCH(AR$1,'Cleaned Responses'!$1:$1,0),FALSE)/100</f>
        <v>#N/A</v>
      </c>
      <c r="AS709" s="7" t="e">
        <f>VLOOKUP($A709&amp;$B709,'Cleaned Responses'!$1:$82,MATCH(AS$1,'Cleaned Responses'!$1:$1,0),FALSE)/100</f>
        <v>#N/A</v>
      </c>
      <c r="AT709" s="7" t="e">
        <f>VLOOKUP($A709&amp;$B709,'Cleaned Responses'!$1:$82,MATCH(AT$1,'Cleaned Responses'!$1:$1,0),FALSE)/100</f>
        <v>#N/A</v>
      </c>
      <c r="AU709" s="7" t="e">
        <f>VLOOKUP($A709&amp;$B709,'Cleaned Responses'!$1:$82,MATCH(AU$1,'Cleaned Responses'!$1:$1,0),FALSE)/100</f>
        <v>#N/A</v>
      </c>
      <c r="AV709" s="7" t="e">
        <f>VLOOKUP($A709&amp;$B709,'Cleaned Responses'!$1:$82,MATCH(AV$1,'Cleaned Responses'!$1:$1,0),FALSE)/100</f>
        <v>#N/A</v>
      </c>
      <c r="AW709" s="7" t="e">
        <f>VLOOKUP($A709&amp;$B709,'Cleaned Responses'!$1:$82,MATCH(AW$1,'Cleaned Responses'!$1:$1,0),FALSE)/100</f>
        <v>#N/A</v>
      </c>
      <c r="AX709" s="7" t="e">
        <f>VLOOKUP($A709&amp;$B709,'Cleaned Responses'!$1:$82,MATCH(AX$1,'Cleaned Responses'!$1:$1,0),FALSE)/100</f>
        <v>#N/A</v>
      </c>
      <c r="AY709" s="7" t="e">
        <f>VLOOKUP($A709&amp;$B709,'Cleaned Responses'!$1:$82,MATCH(AY$1,'Cleaned Responses'!$1:$1,0),FALSE)/100</f>
        <v>#N/A</v>
      </c>
      <c r="AZ709" s="7" t="e">
        <f>VLOOKUP($A709&amp;$B709,'Cleaned Responses'!$1:$82,MATCH(AZ$1,'Cleaned Responses'!$1:$1,0),FALSE)/100</f>
        <v>#N/A</v>
      </c>
      <c r="BA709" s="7" t="e">
        <f>VLOOKUP($A709&amp;$B709,'Cleaned Responses'!$1:$82,MATCH(BA$1,'Cleaned Responses'!$1:$1,0),FALSE)/100</f>
        <v>#N/A</v>
      </c>
      <c r="BB709" s="7" t="e">
        <f>VLOOKUP($A709&amp;$B709,'Cleaned Responses'!$1:$82,MATCH(BB$1,'Cleaned Responses'!$1:$1,0),FALSE)/100</f>
        <v>#N/A</v>
      </c>
      <c r="BC709" s="7" t="e">
        <f>VLOOKUP($A709&amp;$B709,'Cleaned Responses'!$1:$82,MATCH(BC$1,'Cleaned Responses'!$1:$1,0),FALSE)/100</f>
        <v>#N/A</v>
      </c>
      <c r="BD709" s="7" t="e">
        <f>VLOOKUP($A709&amp;$B709,'Cleaned Responses'!$1:$82,MATCH(BD$1,'Cleaned Responses'!$1:$1,0),FALSE)/100</f>
        <v>#N/A</v>
      </c>
      <c r="BE709" s="7" t="e">
        <f>VLOOKUP($A709&amp;$B709,'Cleaned Responses'!$1:$82,MATCH(BE$1,'Cleaned Responses'!$1:$1,0),FALSE)/100</f>
        <v>#N/A</v>
      </c>
      <c r="BF709" s="7"/>
      <c r="BG709" s="6" t="e">
        <f>VLOOKUP($A709&amp;$B709,'Cleaned Responses'!$1:$82,MATCH(BG$1,'Cleaned Responses'!$1:$1,0),FALSE)</f>
        <v>#N/A</v>
      </c>
      <c r="BH709" s="6" t="e">
        <f>VLOOKUP($A709&amp;$B709,'Cleaned Responses'!$1:$82,MATCH(BH$1,'Cleaned Responses'!$1:$1,0),FALSE)</f>
        <v>#N/A</v>
      </c>
      <c r="BI709" t="e">
        <f>VLOOKUP($A709&amp;$B709,'Cleaned Responses'!$1:$82,MATCH(BI$1,'Cleaned Responses'!$1:$1,0),FALSE)/100</f>
        <v>#N/A</v>
      </c>
      <c r="BJ709" t="e">
        <f>VLOOKUP($A709&amp;$B709,'Cleaned Responses'!$1:$82,MATCH(BJ$1,'Cleaned Responses'!$1:$1,0),FALSE)/100</f>
        <v>#N/A</v>
      </c>
      <c r="BK709" t="e">
        <f>VLOOKUP($A709&amp;$B709,'Cleaned Responses'!$1:$82,MATCH(BK$1,'Cleaned Responses'!$1:$1,0),FALSE)/100</f>
        <v>#N/A</v>
      </c>
      <c r="BL709" t="e">
        <f t="shared" si="250"/>
        <v>#N/A</v>
      </c>
      <c r="BM709" t="e">
        <f t="shared" si="251"/>
        <v>#N/A</v>
      </c>
      <c r="BN709" t="e">
        <f t="shared" si="252"/>
        <v>#N/A</v>
      </c>
      <c r="BO709" t="e">
        <f>VLOOKUP($A709&amp;$B709,'Cleaned Responses'!$1:$82,MATCH(BO$1,'Cleaned Responses'!$1:$1,0),FALSE)/100</f>
        <v>#N/A</v>
      </c>
      <c r="BP709" t="e">
        <f>VLOOKUP($A709&amp;$B709,'Cleaned Responses'!$1:$82,MATCH(BP$1,'Cleaned Responses'!$1:$1,0),FALSE)/100</f>
        <v>#N/A</v>
      </c>
      <c r="BQ709" t="e">
        <f>VLOOKUP($A709&amp;$B709,'Cleaned Responses'!$1:$82,MATCH(BQ$1,'Cleaned Responses'!$1:$1,0),FALSE)/100</f>
        <v>#N/A</v>
      </c>
      <c r="BR709" t="e">
        <f>VLOOKUP($A709&amp;$B709,'Cleaned Responses'!$1:$82,MATCH(BR$1,'Cleaned Responses'!$1:$1,0),FALSE)/100</f>
        <v>#N/A</v>
      </c>
      <c r="BS709" t="e">
        <f>VLOOKUP($A709&amp;$B709,'Cleaned Responses'!$1:$82,MATCH(BS$1,'Cleaned Responses'!$1:$1,0),FALSE)/100</f>
        <v>#N/A</v>
      </c>
      <c r="BT709" t="e">
        <f>VLOOKUP($A709&amp;$B709,'Cleaned Responses'!$1:$82,MATCH(BT$1,'Cleaned Responses'!$1:$1,0),FALSE)/100</f>
        <v>#N/A</v>
      </c>
      <c r="BU709" t="e">
        <f>VLOOKUP($A709&amp;$B709,'Cleaned Responses'!$1:$82,MATCH(BU$1,'Cleaned Responses'!$1:$1,0),FALSE)/100</f>
        <v>#N/A</v>
      </c>
      <c r="BV709" t="e">
        <f>VLOOKUP($A709&amp;$B709,'Cleaned Responses'!$1:$82,MATCH(BV$1,'Cleaned Responses'!$1:$1,0),FALSE)/100</f>
        <v>#N/A</v>
      </c>
      <c r="BW709" t="e">
        <f>VLOOKUP($A709&amp;$B709,'Cleaned Responses'!$1:$82,MATCH(BW$1,'Cleaned Responses'!$1:$1,0),FALSE)/100</f>
        <v>#N/A</v>
      </c>
      <c r="BX709" t="e">
        <f>VLOOKUP($A709&amp;$B709,'Cleaned Responses'!$1:$82,MATCH(BX$1,'Cleaned Responses'!$1:$1,0),FALSE)/100</f>
        <v>#N/A</v>
      </c>
      <c r="BY709" t="e">
        <f>VLOOKUP($A709&amp;$B709,'Cleaned Responses'!$1:$82,MATCH(BY$1,'Cleaned Responses'!$1:$1,0),FALSE)/100</f>
        <v>#N/A</v>
      </c>
      <c r="BZ709" t="e">
        <f>VLOOKUP($A709&amp;$B709,'Cleaned Responses'!$1:$82,MATCH(BZ$1,'Cleaned Responses'!$1:$1,0),FALSE)/100</f>
        <v>#N/A</v>
      </c>
      <c r="CA709" t="e">
        <f t="shared" si="253"/>
        <v>#N/A</v>
      </c>
      <c r="CB709" t="e">
        <f t="shared" si="254"/>
        <v>#N/A</v>
      </c>
      <c r="CC709" t="e">
        <f t="shared" si="255"/>
        <v>#N/A</v>
      </c>
      <c r="CD709" t="e">
        <f t="shared" si="256"/>
        <v>#N/A</v>
      </c>
      <c r="CE709" t="e">
        <f t="shared" si="257"/>
        <v>#N/A</v>
      </c>
      <c r="CF709" t="e">
        <f t="shared" si="258"/>
        <v>#N/A</v>
      </c>
      <c r="CG709" t="e">
        <f t="shared" si="259"/>
        <v>#N/A</v>
      </c>
      <c r="CH709" t="e">
        <f t="shared" si="260"/>
        <v>#N/A</v>
      </c>
      <c r="CI709" t="e">
        <f t="shared" si="261"/>
        <v>#N/A</v>
      </c>
      <c r="CJ709" t="e">
        <f t="shared" si="262"/>
        <v>#N/A</v>
      </c>
      <c r="CK709" t="e">
        <f t="shared" si="263"/>
        <v>#N/A</v>
      </c>
    </row>
    <row r="710" spans="1:89" ht="20" customHeight="1" x14ac:dyDescent="0.25">
      <c r="A710" s="163"/>
      <c r="B710" s="6"/>
      <c r="C710" s="6" t="e">
        <f>VLOOKUP($A710&amp;$B710,'Cleaned Responses'!$1:$82,MATCH($C$1,'Cleaned Responses'!$1:$1,0),FALSE)</f>
        <v>#N/A</v>
      </c>
      <c r="D710" s="6" t="e">
        <f>VLOOKUP($A710&amp;$B710,'Cleaned Responses'!$1:$82,MATCH(D$1,'Cleaned Responses'!$1:$1,0),FALSE)</f>
        <v>#N/A</v>
      </c>
      <c r="E710" s="6" t="e">
        <f>VLOOKUP($A710&amp;$B710,'Cleaned Responses'!$1:$82,MATCH(E$1,'Cleaned Responses'!$1:$1,0),FALSE)</f>
        <v>#N/A</v>
      </c>
      <c r="F710" s="6" t="e">
        <f>VLOOKUP($A710&amp;$B710,'Cleaned Responses'!$1:$82,MATCH(F$1,'Cleaned Responses'!$1:$1,0),FALSE)</f>
        <v>#N/A</v>
      </c>
      <c r="G710" s="6" t="e">
        <f t="shared" si="242"/>
        <v>#N/A</v>
      </c>
      <c r="H710" s="6" t="e">
        <f>VLOOKUP($A710&amp;$B710,'Cleaned Responses'!$1:$82,MATCH(H$1,'Cleaned Responses'!$1:$1,0),FALSE)</f>
        <v>#N/A</v>
      </c>
      <c r="I710" s="6" t="e">
        <f>VLOOKUP($A710&amp;$B710,'Cleaned Responses'!$1:$82,MATCH(I$1,'Cleaned Responses'!$1:$1,0),FALSE)</f>
        <v>#N/A</v>
      </c>
      <c r="J710" s="6" t="e">
        <f>VLOOKUP($A710&amp;$B710,'Cleaned Responses'!$1:$82,MATCH(J$1,'Cleaned Responses'!$1:$1,0),FALSE)</f>
        <v>#N/A</v>
      </c>
      <c r="K710" s="6" t="e">
        <f>VLOOKUP($A710&amp;$B710,'Cleaned Responses'!$1:$82,MATCH(K$1,'Cleaned Responses'!$1:$1,0),FALSE)</f>
        <v>#N/A</v>
      </c>
      <c r="L710" s="6" t="e">
        <f>VLOOKUP($A710&amp;$B710,'Cleaned Responses'!$1:$82,MATCH(L$1,'Cleaned Responses'!$1:$1,0),FALSE)</f>
        <v>#N/A</v>
      </c>
      <c r="M710" s="6" t="e">
        <f>VLOOKUP($A710&amp;$B710,'Cleaned Responses'!$1:$82,MATCH(M$1,'Cleaned Responses'!$1:$1,0),FALSE)</f>
        <v>#N/A</v>
      </c>
      <c r="N710" s="6" t="e">
        <f>VLOOKUP($A710&amp;$B710,'Cleaned Responses'!$1:$82,MATCH(N$1,'Cleaned Responses'!$1:$1,0),FALSE)</f>
        <v>#N/A</v>
      </c>
      <c r="O710" s="6" t="e">
        <f>VLOOKUP($A710&amp;$B710,'Cleaned Responses'!$1:$82,MATCH(O$1,'Cleaned Responses'!$1:$1,0),FALSE)</f>
        <v>#N/A</v>
      </c>
      <c r="P710" s="6" t="e">
        <f>VLOOKUP($A710&amp;$B710,'Cleaned Responses'!$1:$82,MATCH(P$1,'Cleaned Responses'!$1:$1,0),FALSE)</f>
        <v>#N/A</v>
      </c>
      <c r="Q710" s="6" t="e">
        <f>VLOOKUP($A710&amp;$B710,'Cleaned Responses'!$1:$82,MATCH(Q$1,'Cleaned Responses'!$1:$1,0),FALSE)</f>
        <v>#VALUE!</v>
      </c>
      <c r="R710" s="8" t="e">
        <f t="shared" si="243"/>
        <v>#N/A</v>
      </c>
      <c r="S710" s="8" t="e">
        <f t="shared" si="244"/>
        <v>#N/A</v>
      </c>
      <c r="T710" s="8" t="e">
        <f t="shared" si="245"/>
        <v>#N/A</v>
      </c>
      <c r="U710" s="6"/>
      <c r="V710" s="6"/>
      <c r="W710" s="6"/>
      <c r="X710" s="6"/>
      <c r="Y710" s="8" t="e">
        <f t="shared" si="246"/>
        <v>#N/A</v>
      </c>
      <c r="Z710" s="6" t="e">
        <f>VLOOKUP($A710&amp;$B710,'Cleaned Responses'!$1:$82,MATCH(Z$1,'Cleaned Responses'!$1:$1,0),FALSE)</f>
        <v>#N/A</v>
      </c>
      <c r="AA710" s="6" t="e">
        <f>VLOOKUP($A710&amp;$B710,'Cleaned Responses'!$1:$82,MATCH(AA$1,'Cleaned Responses'!$1:$1,0),FALSE)</f>
        <v>#N/A</v>
      </c>
      <c r="AB710" s="9" t="e">
        <f t="shared" si="247"/>
        <v>#N/A</v>
      </c>
      <c r="AC710" s="9" t="e">
        <f t="shared" si="248"/>
        <v>#N/A</v>
      </c>
      <c r="AD710" s="6" t="e">
        <f>VLOOKUP($A710&amp;$B710,'Cleaned Responses'!$1:$82,MATCH(AD$1,'Cleaned Responses'!$1:$1,0),FALSE)</f>
        <v>#N/A</v>
      </c>
      <c r="AE710" s="6" t="e">
        <f>VLOOKUP($A710&amp;$B710,'Cleaned Responses'!$1:$82,MATCH(AE$1,'Cleaned Responses'!$1:$1,0),FALSE)</f>
        <v>#N/A</v>
      </c>
      <c r="AF710" s="6" t="e">
        <f>VLOOKUP($A710&amp;$B710,'Cleaned Responses'!$1:$82,MATCH(AF$1,'Cleaned Responses'!$1:$1,0),FALSE)</f>
        <v>#N/A</v>
      </c>
      <c r="AG710" s="6" t="e">
        <f>VLOOKUP($A710&amp;$B710,'Cleaned Responses'!$1:$82,MATCH(AG$1,'Cleaned Responses'!$1:$1,0),FALSE)</f>
        <v>#N/A</v>
      </c>
      <c r="AH710" s="6" t="e">
        <f>VLOOKUP($A710&amp;$B710,'Cleaned Responses'!$1:$82,MATCH(AH$1,'Cleaned Responses'!$1:$1,0),FALSE)</f>
        <v>#N/A</v>
      </c>
      <c r="AI710" s="6" t="e">
        <f>VLOOKUP($A710&amp;$B710,'Cleaned Responses'!$1:$82,MATCH(AI$1,'Cleaned Responses'!$1:$1,0),FALSE)</f>
        <v>#N/A</v>
      </c>
      <c r="AJ710" s="6" t="e">
        <f>VLOOKUP($A710&amp;$B710,'Cleaned Responses'!$1:$82,MATCH(AJ$1,'Cleaned Responses'!$1:$1,0),FALSE)</f>
        <v>#N/A</v>
      </c>
      <c r="AK710" s="6" t="e">
        <f>VLOOKUP($A710&amp;$B710,'Cleaned Responses'!$1:$82,MATCH(AK$1,'Cleaned Responses'!$1:$1,0),FALSE)</f>
        <v>#N/A</v>
      </c>
      <c r="AL710" s="6" t="e">
        <f t="shared" si="249"/>
        <v>#N/A</v>
      </c>
      <c r="AM710" s="7" t="e">
        <f>VLOOKUP($A710&amp;$B710,'Cleaned Responses'!$1:$82,MATCH(AM$1,'Cleaned Responses'!$1:$1,0),FALSE)/100</f>
        <v>#N/A</v>
      </c>
      <c r="AN710" s="7" t="e">
        <f>VLOOKUP($A710&amp;$B710,'Cleaned Responses'!$1:$82,MATCH(AN$1,'Cleaned Responses'!$1:$1,0),FALSE)/100</f>
        <v>#N/A</v>
      </c>
      <c r="AO710" s="7" t="e">
        <f>VLOOKUP($A710&amp;$B710,'Cleaned Responses'!$1:$82,MATCH(AO$1,'Cleaned Responses'!$1:$1,0),FALSE)/100</f>
        <v>#N/A</v>
      </c>
      <c r="AP710" s="7" t="e">
        <f>VLOOKUP($A710&amp;$B710,'Cleaned Responses'!$1:$82,MATCH(AP$1,'Cleaned Responses'!$1:$1,0),FALSE)/100</f>
        <v>#N/A</v>
      </c>
      <c r="AQ710" s="7" t="e">
        <f>VLOOKUP($A710&amp;$B710,'Cleaned Responses'!$1:$82,MATCH(AQ$1,'Cleaned Responses'!$1:$1,0),FALSE)/100</f>
        <v>#N/A</v>
      </c>
      <c r="AR710" s="7" t="e">
        <f>VLOOKUP($A710&amp;$B710,'Cleaned Responses'!$1:$82,MATCH(AR$1,'Cleaned Responses'!$1:$1,0),FALSE)/100</f>
        <v>#N/A</v>
      </c>
      <c r="AS710" s="7" t="e">
        <f>VLOOKUP($A710&amp;$B710,'Cleaned Responses'!$1:$82,MATCH(AS$1,'Cleaned Responses'!$1:$1,0),FALSE)/100</f>
        <v>#N/A</v>
      </c>
      <c r="AT710" s="7" t="e">
        <f>VLOOKUP($A710&amp;$B710,'Cleaned Responses'!$1:$82,MATCH(AT$1,'Cleaned Responses'!$1:$1,0),FALSE)/100</f>
        <v>#N/A</v>
      </c>
      <c r="AU710" s="7" t="e">
        <f>VLOOKUP($A710&amp;$B710,'Cleaned Responses'!$1:$82,MATCH(AU$1,'Cleaned Responses'!$1:$1,0),FALSE)/100</f>
        <v>#N/A</v>
      </c>
      <c r="AV710" s="7" t="e">
        <f>VLOOKUP($A710&amp;$B710,'Cleaned Responses'!$1:$82,MATCH(AV$1,'Cleaned Responses'!$1:$1,0),FALSE)/100</f>
        <v>#N/A</v>
      </c>
      <c r="AW710" s="7" t="e">
        <f>VLOOKUP($A710&amp;$B710,'Cleaned Responses'!$1:$82,MATCH(AW$1,'Cleaned Responses'!$1:$1,0),FALSE)/100</f>
        <v>#N/A</v>
      </c>
      <c r="AX710" s="7" t="e">
        <f>VLOOKUP($A710&amp;$B710,'Cleaned Responses'!$1:$82,MATCH(AX$1,'Cleaned Responses'!$1:$1,0),FALSE)/100</f>
        <v>#N/A</v>
      </c>
      <c r="AY710" s="7" t="e">
        <f>VLOOKUP($A710&amp;$B710,'Cleaned Responses'!$1:$82,MATCH(AY$1,'Cleaned Responses'!$1:$1,0),FALSE)/100</f>
        <v>#N/A</v>
      </c>
      <c r="AZ710" s="7" t="e">
        <f>VLOOKUP($A710&amp;$B710,'Cleaned Responses'!$1:$82,MATCH(AZ$1,'Cleaned Responses'!$1:$1,0),FALSE)/100</f>
        <v>#N/A</v>
      </c>
      <c r="BA710" s="7" t="e">
        <f>VLOOKUP($A710&amp;$B710,'Cleaned Responses'!$1:$82,MATCH(BA$1,'Cleaned Responses'!$1:$1,0),FALSE)/100</f>
        <v>#N/A</v>
      </c>
      <c r="BB710" s="7" t="e">
        <f>VLOOKUP($A710&amp;$B710,'Cleaned Responses'!$1:$82,MATCH(BB$1,'Cleaned Responses'!$1:$1,0),FALSE)/100</f>
        <v>#N/A</v>
      </c>
      <c r="BC710" s="7" t="e">
        <f>VLOOKUP($A710&amp;$B710,'Cleaned Responses'!$1:$82,MATCH(BC$1,'Cleaned Responses'!$1:$1,0),FALSE)/100</f>
        <v>#N/A</v>
      </c>
      <c r="BD710" s="7" t="e">
        <f>VLOOKUP($A710&amp;$B710,'Cleaned Responses'!$1:$82,MATCH(BD$1,'Cleaned Responses'!$1:$1,0),FALSE)/100</f>
        <v>#N/A</v>
      </c>
      <c r="BE710" s="7" t="e">
        <f>VLOOKUP($A710&amp;$B710,'Cleaned Responses'!$1:$82,MATCH(BE$1,'Cleaned Responses'!$1:$1,0),FALSE)/100</f>
        <v>#N/A</v>
      </c>
      <c r="BF710" s="7"/>
      <c r="BG710" s="6" t="e">
        <f>VLOOKUP($A710&amp;$B710,'Cleaned Responses'!$1:$82,MATCH(BG$1,'Cleaned Responses'!$1:$1,0),FALSE)</f>
        <v>#N/A</v>
      </c>
      <c r="BH710" s="6" t="e">
        <f>VLOOKUP($A710&amp;$B710,'Cleaned Responses'!$1:$82,MATCH(BH$1,'Cleaned Responses'!$1:$1,0),FALSE)</f>
        <v>#N/A</v>
      </c>
      <c r="BI710" t="e">
        <f>VLOOKUP($A710&amp;$B710,'Cleaned Responses'!$1:$82,MATCH(BI$1,'Cleaned Responses'!$1:$1,0),FALSE)/100</f>
        <v>#N/A</v>
      </c>
      <c r="BJ710" t="e">
        <f>VLOOKUP($A710&amp;$B710,'Cleaned Responses'!$1:$82,MATCH(BJ$1,'Cleaned Responses'!$1:$1,0),FALSE)/100</f>
        <v>#N/A</v>
      </c>
      <c r="BK710" t="e">
        <f>VLOOKUP($A710&amp;$B710,'Cleaned Responses'!$1:$82,MATCH(BK$1,'Cleaned Responses'!$1:$1,0),FALSE)/100</f>
        <v>#N/A</v>
      </c>
      <c r="BL710" t="e">
        <f t="shared" si="250"/>
        <v>#N/A</v>
      </c>
      <c r="BM710" t="e">
        <f t="shared" si="251"/>
        <v>#N/A</v>
      </c>
      <c r="BN710" t="e">
        <f t="shared" si="252"/>
        <v>#N/A</v>
      </c>
      <c r="BO710" t="e">
        <f>VLOOKUP($A710&amp;$B710,'Cleaned Responses'!$1:$82,MATCH(BO$1,'Cleaned Responses'!$1:$1,0),FALSE)/100</f>
        <v>#N/A</v>
      </c>
      <c r="BP710" t="e">
        <f>VLOOKUP($A710&amp;$B710,'Cleaned Responses'!$1:$82,MATCH(BP$1,'Cleaned Responses'!$1:$1,0),FALSE)/100</f>
        <v>#N/A</v>
      </c>
      <c r="BQ710" t="e">
        <f>VLOOKUP($A710&amp;$B710,'Cleaned Responses'!$1:$82,MATCH(BQ$1,'Cleaned Responses'!$1:$1,0),FALSE)/100</f>
        <v>#N/A</v>
      </c>
      <c r="BR710" t="e">
        <f>VLOOKUP($A710&amp;$B710,'Cleaned Responses'!$1:$82,MATCH(BR$1,'Cleaned Responses'!$1:$1,0),FALSE)/100</f>
        <v>#N/A</v>
      </c>
      <c r="BS710" t="e">
        <f>VLOOKUP($A710&amp;$B710,'Cleaned Responses'!$1:$82,MATCH(BS$1,'Cleaned Responses'!$1:$1,0),FALSE)/100</f>
        <v>#N/A</v>
      </c>
      <c r="BT710" t="e">
        <f>VLOOKUP($A710&amp;$B710,'Cleaned Responses'!$1:$82,MATCH(BT$1,'Cleaned Responses'!$1:$1,0),FALSE)/100</f>
        <v>#N/A</v>
      </c>
      <c r="BU710" t="e">
        <f>VLOOKUP($A710&amp;$B710,'Cleaned Responses'!$1:$82,MATCH(BU$1,'Cleaned Responses'!$1:$1,0),FALSE)/100</f>
        <v>#N/A</v>
      </c>
      <c r="BV710" t="e">
        <f>VLOOKUP($A710&amp;$B710,'Cleaned Responses'!$1:$82,MATCH(BV$1,'Cleaned Responses'!$1:$1,0),FALSE)/100</f>
        <v>#N/A</v>
      </c>
      <c r="BW710" t="e">
        <f>VLOOKUP($A710&amp;$B710,'Cleaned Responses'!$1:$82,MATCH(BW$1,'Cleaned Responses'!$1:$1,0),FALSE)/100</f>
        <v>#N/A</v>
      </c>
      <c r="BX710" t="e">
        <f>VLOOKUP($A710&amp;$B710,'Cleaned Responses'!$1:$82,MATCH(BX$1,'Cleaned Responses'!$1:$1,0),FALSE)/100</f>
        <v>#N/A</v>
      </c>
      <c r="BY710" t="e">
        <f>VLOOKUP($A710&amp;$B710,'Cleaned Responses'!$1:$82,MATCH(BY$1,'Cleaned Responses'!$1:$1,0),FALSE)/100</f>
        <v>#N/A</v>
      </c>
      <c r="BZ710" t="e">
        <f>VLOOKUP($A710&amp;$B710,'Cleaned Responses'!$1:$82,MATCH(BZ$1,'Cleaned Responses'!$1:$1,0),FALSE)/100</f>
        <v>#N/A</v>
      </c>
      <c r="CA710" t="e">
        <f t="shared" si="253"/>
        <v>#N/A</v>
      </c>
      <c r="CB710" t="e">
        <f t="shared" si="254"/>
        <v>#N/A</v>
      </c>
      <c r="CC710" t="e">
        <f t="shared" si="255"/>
        <v>#N/A</v>
      </c>
      <c r="CD710" t="e">
        <f t="shared" si="256"/>
        <v>#N/A</v>
      </c>
      <c r="CE710" t="e">
        <f t="shared" si="257"/>
        <v>#N/A</v>
      </c>
      <c r="CF710" t="e">
        <f t="shared" si="258"/>
        <v>#N/A</v>
      </c>
      <c r="CG710" t="e">
        <f t="shared" si="259"/>
        <v>#N/A</v>
      </c>
      <c r="CH710" t="e">
        <f t="shared" si="260"/>
        <v>#N/A</v>
      </c>
      <c r="CI710" t="e">
        <f t="shared" si="261"/>
        <v>#N/A</v>
      </c>
      <c r="CJ710" t="e">
        <f t="shared" si="262"/>
        <v>#N/A</v>
      </c>
      <c r="CK710" t="e">
        <f t="shared" si="263"/>
        <v>#N/A</v>
      </c>
    </row>
    <row r="711" spans="1:89" ht="20" customHeight="1" x14ac:dyDescent="0.25">
      <c r="A711" s="163"/>
      <c r="B711" s="6"/>
      <c r="C711" s="6" t="e">
        <f>VLOOKUP($A711&amp;$B711,'Cleaned Responses'!$1:$82,MATCH($C$1,'Cleaned Responses'!$1:$1,0),FALSE)</f>
        <v>#N/A</v>
      </c>
      <c r="D711" s="6" t="e">
        <f>VLOOKUP($A711&amp;$B711,'Cleaned Responses'!$1:$82,MATCH(D$1,'Cleaned Responses'!$1:$1,0),FALSE)</f>
        <v>#N/A</v>
      </c>
      <c r="E711" s="6" t="e">
        <f>VLOOKUP($A711&amp;$B711,'Cleaned Responses'!$1:$82,MATCH(E$1,'Cleaned Responses'!$1:$1,0),FALSE)</f>
        <v>#N/A</v>
      </c>
      <c r="F711" s="6" t="e">
        <f>VLOOKUP($A711&amp;$B711,'Cleaned Responses'!$1:$82,MATCH(F$1,'Cleaned Responses'!$1:$1,0),FALSE)</f>
        <v>#N/A</v>
      </c>
      <c r="G711" s="6" t="e">
        <f t="shared" si="242"/>
        <v>#N/A</v>
      </c>
      <c r="H711" s="6" t="e">
        <f>VLOOKUP($A711&amp;$B711,'Cleaned Responses'!$1:$82,MATCH(H$1,'Cleaned Responses'!$1:$1,0),FALSE)</f>
        <v>#N/A</v>
      </c>
      <c r="I711" s="6" t="e">
        <f>VLOOKUP($A711&amp;$B711,'Cleaned Responses'!$1:$82,MATCH(I$1,'Cleaned Responses'!$1:$1,0),FALSE)</f>
        <v>#N/A</v>
      </c>
      <c r="J711" s="6" t="e">
        <f>VLOOKUP($A711&amp;$B711,'Cleaned Responses'!$1:$82,MATCH(J$1,'Cleaned Responses'!$1:$1,0),FALSE)</f>
        <v>#N/A</v>
      </c>
      <c r="K711" s="6" t="e">
        <f>VLOOKUP($A711&amp;$B711,'Cleaned Responses'!$1:$82,MATCH(K$1,'Cleaned Responses'!$1:$1,0),FALSE)</f>
        <v>#N/A</v>
      </c>
      <c r="L711" s="6" t="e">
        <f>VLOOKUP($A711&amp;$B711,'Cleaned Responses'!$1:$82,MATCH(L$1,'Cleaned Responses'!$1:$1,0),FALSE)</f>
        <v>#N/A</v>
      </c>
      <c r="M711" s="6" t="e">
        <f>VLOOKUP($A711&amp;$B711,'Cleaned Responses'!$1:$82,MATCH(M$1,'Cleaned Responses'!$1:$1,0),FALSE)</f>
        <v>#N/A</v>
      </c>
      <c r="N711" s="6" t="e">
        <f>VLOOKUP($A711&amp;$B711,'Cleaned Responses'!$1:$82,MATCH(N$1,'Cleaned Responses'!$1:$1,0),FALSE)</f>
        <v>#N/A</v>
      </c>
      <c r="O711" s="6" t="e">
        <f>VLOOKUP($A711&amp;$B711,'Cleaned Responses'!$1:$82,MATCH(O$1,'Cleaned Responses'!$1:$1,0),FALSE)</f>
        <v>#N/A</v>
      </c>
      <c r="P711" s="6" t="e">
        <f>VLOOKUP($A711&amp;$B711,'Cleaned Responses'!$1:$82,MATCH(P$1,'Cleaned Responses'!$1:$1,0),FALSE)</f>
        <v>#N/A</v>
      </c>
      <c r="Q711" s="6" t="e">
        <f>VLOOKUP($A711&amp;$B711,'Cleaned Responses'!$1:$82,MATCH(Q$1,'Cleaned Responses'!$1:$1,0),FALSE)</f>
        <v>#VALUE!</v>
      </c>
      <c r="R711" s="8" t="e">
        <f t="shared" si="243"/>
        <v>#N/A</v>
      </c>
      <c r="S711" s="8" t="e">
        <f t="shared" si="244"/>
        <v>#N/A</v>
      </c>
      <c r="T711" s="8" t="e">
        <f t="shared" si="245"/>
        <v>#N/A</v>
      </c>
      <c r="U711" s="6"/>
      <c r="V711" s="6"/>
      <c r="W711" s="6"/>
      <c r="X711" s="6"/>
      <c r="Y711" s="8" t="e">
        <f t="shared" si="246"/>
        <v>#N/A</v>
      </c>
      <c r="Z711" s="6" t="e">
        <f>VLOOKUP($A711&amp;$B711,'Cleaned Responses'!$1:$82,MATCH(Z$1,'Cleaned Responses'!$1:$1,0),FALSE)</f>
        <v>#N/A</v>
      </c>
      <c r="AA711" s="6" t="e">
        <f>VLOOKUP($A711&amp;$B711,'Cleaned Responses'!$1:$82,MATCH(AA$1,'Cleaned Responses'!$1:$1,0),FALSE)</f>
        <v>#N/A</v>
      </c>
      <c r="AB711" s="9" t="e">
        <f t="shared" si="247"/>
        <v>#N/A</v>
      </c>
      <c r="AC711" s="9" t="e">
        <f t="shared" si="248"/>
        <v>#N/A</v>
      </c>
      <c r="AD711" s="6" t="e">
        <f>VLOOKUP($A711&amp;$B711,'Cleaned Responses'!$1:$82,MATCH(AD$1,'Cleaned Responses'!$1:$1,0),FALSE)</f>
        <v>#N/A</v>
      </c>
      <c r="AE711" s="6" t="e">
        <f>VLOOKUP($A711&amp;$B711,'Cleaned Responses'!$1:$82,MATCH(AE$1,'Cleaned Responses'!$1:$1,0),FALSE)</f>
        <v>#N/A</v>
      </c>
      <c r="AF711" s="6" t="e">
        <f>VLOOKUP($A711&amp;$B711,'Cleaned Responses'!$1:$82,MATCH(AF$1,'Cleaned Responses'!$1:$1,0),FALSE)</f>
        <v>#N/A</v>
      </c>
      <c r="AG711" s="6" t="e">
        <f>VLOOKUP($A711&amp;$B711,'Cleaned Responses'!$1:$82,MATCH(AG$1,'Cleaned Responses'!$1:$1,0),FALSE)</f>
        <v>#N/A</v>
      </c>
      <c r="AH711" s="6" t="e">
        <f>VLOOKUP($A711&amp;$B711,'Cleaned Responses'!$1:$82,MATCH(AH$1,'Cleaned Responses'!$1:$1,0),FALSE)</f>
        <v>#N/A</v>
      </c>
      <c r="AI711" s="6" t="e">
        <f>VLOOKUP($A711&amp;$B711,'Cleaned Responses'!$1:$82,MATCH(AI$1,'Cleaned Responses'!$1:$1,0),FALSE)</f>
        <v>#N/A</v>
      </c>
      <c r="AJ711" s="6" t="e">
        <f>VLOOKUP($A711&amp;$B711,'Cleaned Responses'!$1:$82,MATCH(AJ$1,'Cleaned Responses'!$1:$1,0),FALSE)</f>
        <v>#N/A</v>
      </c>
      <c r="AK711" s="6" t="e">
        <f>VLOOKUP($A711&amp;$B711,'Cleaned Responses'!$1:$82,MATCH(AK$1,'Cleaned Responses'!$1:$1,0),FALSE)</f>
        <v>#N/A</v>
      </c>
      <c r="AL711" s="6" t="e">
        <f t="shared" si="249"/>
        <v>#N/A</v>
      </c>
      <c r="AM711" s="7" t="e">
        <f>VLOOKUP($A711&amp;$B711,'Cleaned Responses'!$1:$82,MATCH(AM$1,'Cleaned Responses'!$1:$1,0),FALSE)/100</f>
        <v>#N/A</v>
      </c>
      <c r="AN711" s="7" t="e">
        <f>VLOOKUP($A711&amp;$B711,'Cleaned Responses'!$1:$82,MATCH(AN$1,'Cleaned Responses'!$1:$1,0),FALSE)/100</f>
        <v>#N/A</v>
      </c>
      <c r="AO711" s="7" t="e">
        <f>VLOOKUP($A711&amp;$B711,'Cleaned Responses'!$1:$82,MATCH(AO$1,'Cleaned Responses'!$1:$1,0),FALSE)/100</f>
        <v>#N/A</v>
      </c>
      <c r="AP711" s="7" t="e">
        <f>VLOOKUP($A711&amp;$B711,'Cleaned Responses'!$1:$82,MATCH(AP$1,'Cleaned Responses'!$1:$1,0),FALSE)/100</f>
        <v>#N/A</v>
      </c>
      <c r="AQ711" s="7" t="e">
        <f>VLOOKUP($A711&amp;$B711,'Cleaned Responses'!$1:$82,MATCH(AQ$1,'Cleaned Responses'!$1:$1,0),FALSE)/100</f>
        <v>#N/A</v>
      </c>
      <c r="AR711" s="7" t="e">
        <f>VLOOKUP($A711&amp;$B711,'Cleaned Responses'!$1:$82,MATCH(AR$1,'Cleaned Responses'!$1:$1,0),FALSE)/100</f>
        <v>#N/A</v>
      </c>
      <c r="AS711" s="7" t="e">
        <f>VLOOKUP($A711&amp;$B711,'Cleaned Responses'!$1:$82,MATCH(AS$1,'Cleaned Responses'!$1:$1,0),FALSE)/100</f>
        <v>#N/A</v>
      </c>
      <c r="AT711" s="7" t="e">
        <f>VLOOKUP($A711&amp;$B711,'Cleaned Responses'!$1:$82,MATCH(AT$1,'Cleaned Responses'!$1:$1,0),FALSE)/100</f>
        <v>#N/A</v>
      </c>
      <c r="AU711" s="7" t="e">
        <f>VLOOKUP($A711&amp;$B711,'Cleaned Responses'!$1:$82,MATCH(AU$1,'Cleaned Responses'!$1:$1,0),FALSE)/100</f>
        <v>#N/A</v>
      </c>
      <c r="AV711" s="7" t="e">
        <f>VLOOKUP($A711&amp;$B711,'Cleaned Responses'!$1:$82,MATCH(AV$1,'Cleaned Responses'!$1:$1,0),FALSE)/100</f>
        <v>#N/A</v>
      </c>
      <c r="AW711" s="7" t="e">
        <f>VLOOKUP($A711&amp;$B711,'Cleaned Responses'!$1:$82,MATCH(AW$1,'Cleaned Responses'!$1:$1,0),FALSE)/100</f>
        <v>#N/A</v>
      </c>
      <c r="AX711" s="7" t="e">
        <f>VLOOKUP($A711&amp;$B711,'Cleaned Responses'!$1:$82,MATCH(AX$1,'Cleaned Responses'!$1:$1,0),FALSE)/100</f>
        <v>#N/A</v>
      </c>
      <c r="AY711" s="7" t="e">
        <f>VLOOKUP($A711&amp;$B711,'Cleaned Responses'!$1:$82,MATCH(AY$1,'Cleaned Responses'!$1:$1,0),FALSE)/100</f>
        <v>#N/A</v>
      </c>
      <c r="AZ711" s="7" t="e">
        <f>VLOOKUP($A711&amp;$B711,'Cleaned Responses'!$1:$82,MATCH(AZ$1,'Cleaned Responses'!$1:$1,0),FALSE)/100</f>
        <v>#N/A</v>
      </c>
      <c r="BA711" s="7" t="e">
        <f>VLOOKUP($A711&amp;$B711,'Cleaned Responses'!$1:$82,MATCH(BA$1,'Cleaned Responses'!$1:$1,0),FALSE)/100</f>
        <v>#N/A</v>
      </c>
      <c r="BB711" s="7" t="e">
        <f>VLOOKUP($A711&amp;$B711,'Cleaned Responses'!$1:$82,MATCH(BB$1,'Cleaned Responses'!$1:$1,0),FALSE)/100</f>
        <v>#N/A</v>
      </c>
      <c r="BC711" s="7" t="e">
        <f>VLOOKUP($A711&amp;$B711,'Cleaned Responses'!$1:$82,MATCH(BC$1,'Cleaned Responses'!$1:$1,0),FALSE)/100</f>
        <v>#N/A</v>
      </c>
      <c r="BD711" s="7" t="e">
        <f>VLOOKUP($A711&amp;$B711,'Cleaned Responses'!$1:$82,MATCH(BD$1,'Cleaned Responses'!$1:$1,0),FALSE)/100</f>
        <v>#N/A</v>
      </c>
      <c r="BE711" s="7" t="e">
        <f>VLOOKUP($A711&amp;$B711,'Cleaned Responses'!$1:$82,MATCH(BE$1,'Cleaned Responses'!$1:$1,0),FALSE)/100</f>
        <v>#N/A</v>
      </c>
      <c r="BF711" s="7"/>
      <c r="BG711" s="6" t="e">
        <f>VLOOKUP($A711&amp;$B711,'Cleaned Responses'!$1:$82,MATCH(BG$1,'Cleaned Responses'!$1:$1,0),FALSE)</f>
        <v>#N/A</v>
      </c>
      <c r="BH711" s="6" t="e">
        <f>VLOOKUP($A711&amp;$B711,'Cleaned Responses'!$1:$82,MATCH(BH$1,'Cleaned Responses'!$1:$1,0),FALSE)</f>
        <v>#N/A</v>
      </c>
      <c r="BI711" t="e">
        <f>VLOOKUP($A711&amp;$B711,'Cleaned Responses'!$1:$82,MATCH(BI$1,'Cleaned Responses'!$1:$1,0),FALSE)/100</f>
        <v>#N/A</v>
      </c>
      <c r="BJ711" t="e">
        <f>VLOOKUP($A711&amp;$B711,'Cleaned Responses'!$1:$82,MATCH(BJ$1,'Cleaned Responses'!$1:$1,0),FALSE)/100</f>
        <v>#N/A</v>
      </c>
      <c r="BK711" t="e">
        <f>VLOOKUP($A711&amp;$B711,'Cleaned Responses'!$1:$82,MATCH(BK$1,'Cleaned Responses'!$1:$1,0),FALSE)/100</f>
        <v>#N/A</v>
      </c>
      <c r="BL711" t="e">
        <f t="shared" si="250"/>
        <v>#N/A</v>
      </c>
      <c r="BM711" t="e">
        <f t="shared" si="251"/>
        <v>#N/A</v>
      </c>
      <c r="BN711" t="e">
        <f t="shared" si="252"/>
        <v>#N/A</v>
      </c>
      <c r="BO711" t="e">
        <f>VLOOKUP($A711&amp;$B711,'Cleaned Responses'!$1:$82,MATCH(BO$1,'Cleaned Responses'!$1:$1,0),FALSE)/100</f>
        <v>#N/A</v>
      </c>
      <c r="BP711" t="e">
        <f>VLOOKUP($A711&amp;$B711,'Cleaned Responses'!$1:$82,MATCH(BP$1,'Cleaned Responses'!$1:$1,0),FALSE)/100</f>
        <v>#N/A</v>
      </c>
      <c r="BQ711" t="e">
        <f>VLOOKUP($A711&amp;$B711,'Cleaned Responses'!$1:$82,MATCH(BQ$1,'Cleaned Responses'!$1:$1,0),FALSE)/100</f>
        <v>#N/A</v>
      </c>
      <c r="BR711" t="e">
        <f>VLOOKUP($A711&amp;$B711,'Cleaned Responses'!$1:$82,MATCH(BR$1,'Cleaned Responses'!$1:$1,0),FALSE)/100</f>
        <v>#N/A</v>
      </c>
      <c r="BS711" t="e">
        <f>VLOOKUP($A711&amp;$B711,'Cleaned Responses'!$1:$82,MATCH(BS$1,'Cleaned Responses'!$1:$1,0),FALSE)/100</f>
        <v>#N/A</v>
      </c>
      <c r="BT711" t="e">
        <f>VLOOKUP($A711&amp;$B711,'Cleaned Responses'!$1:$82,MATCH(BT$1,'Cleaned Responses'!$1:$1,0),FALSE)/100</f>
        <v>#N/A</v>
      </c>
      <c r="BU711" t="e">
        <f>VLOOKUP($A711&amp;$B711,'Cleaned Responses'!$1:$82,MATCH(BU$1,'Cleaned Responses'!$1:$1,0),FALSE)/100</f>
        <v>#N/A</v>
      </c>
      <c r="BV711" t="e">
        <f>VLOOKUP($A711&amp;$B711,'Cleaned Responses'!$1:$82,MATCH(BV$1,'Cleaned Responses'!$1:$1,0),FALSE)/100</f>
        <v>#N/A</v>
      </c>
      <c r="BW711" t="e">
        <f>VLOOKUP($A711&amp;$B711,'Cleaned Responses'!$1:$82,MATCH(BW$1,'Cleaned Responses'!$1:$1,0),FALSE)/100</f>
        <v>#N/A</v>
      </c>
      <c r="BX711" t="e">
        <f>VLOOKUP($A711&amp;$B711,'Cleaned Responses'!$1:$82,MATCH(BX$1,'Cleaned Responses'!$1:$1,0),FALSE)/100</f>
        <v>#N/A</v>
      </c>
      <c r="BY711" t="e">
        <f>VLOOKUP($A711&amp;$B711,'Cleaned Responses'!$1:$82,MATCH(BY$1,'Cleaned Responses'!$1:$1,0),FALSE)/100</f>
        <v>#N/A</v>
      </c>
      <c r="BZ711" t="e">
        <f>VLOOKUP($A711&amp;$B711,'Cleaned Responses'!$1:$82,MATCH(BZ$1,'Cleaned Responses'!$1:$1,0),FALSE)/100</f>
        <v>#N/A</v>
      </c>
      <c r="CA711" t="e">
        <f t="shared" si="253"/>
        <v>#N/A</v>
      </c>
      <c r="CB711" t="e">
        <f t="shared" si="254"/>
        <v>#N/A</v>
      </c>
      <c r="CC711" t="e">
        <f t="shared" si="255"/>
        <v>#N/A</v>
      </c>
      <c r="CD711" t="e">
        <f t="shared" si="256"/>
        <v>#N/A</v>
      </c>
      <c r="CE711" t="e">
        <f t="shared" si="257"/>
        <v>#N/A</v>
      </c>
      <c r="CF711" t="e">
        <f t="shared" si="258"/>
        <v>#N/A</v>
      </c>
      <c r="CG711" t="e">
        <f t="shared" si="259"/>
        <v>#N/A</v>
      </c>
      <c r="CH711" t="e">
        <f t="shared" si="260"/>
        <v>#N/A</v>
      </c>
      <c r="CI711" t="e">
        <f t="shared" si="261"/>
        <v>#N/A</v>
      </c>
      <c r="CJ711" t="e">
        <f t="shared" si="262"/>
        <v>#N/A</v>
      </c>
      <c r="CK711" t="e">
        <f t="shared" si="263"/>
        <v>#N/A</v>
      </c>
    </row>
    <row r="712" spans="1:89" ht="20" customHeight="1" x14ac:dyDescent="0.25">
      <c r="A712" s="163"/>
      <c r="B712" s="6"/>
      <c r="C712" s="6" t="e">
        <f>VLOOKUP($A712&amp;$B712,'Cleaned Responses'!$1:$82,MATCH($C$1,'Cleaned Responses'!$1:$1,0),FALSE)</f>
        <v>#N/A</v>
      </c>
      <c r="D712" s="6" t="e">
        <f>VLOOKUP($A712&amp;$B712,'Cleaned Responses'!$1:$82,MATCH(D$1,'Cleaned Responses'!$1:$1,0),FALSE)</f>
        <v>#N/A</v>
      </c>
      <c r="E712" s="6" t="e">
        <f>VLOOKUP($A712&amp;$B712,'Cleaned Responses'!$1:$82,MATCH(E$1,'Cleaned Responses'!$1:$1,0),FALSE)</f>
        <v>#N/A</v>
      </c>
      <c r="F712" s="6" t="e">
        <f>VLOOKUP($A712&amp;$B712,'Cleaned Responses'!$1:$82,MATCH(F$1,'Cleaned Responses'!$1:$1,0),FALSE)</f>
        <v>#N/A</v>
      </c>
      <c r="G712" s="6" t="e">
        <f t="shared" si="242"/>
        <v>#N/A</v>
      </c>
      <c r="H712" s="6" t="e">
        <f>VLOOKUP($A712&amp;$B712,'Cleaned Responses'!$1:$82,MATCH(H$1,'Cleaned Responses'!$1:$1,0),FALSE)</f>
        <v>#N/A</v>
      </c>
      <c r="I712" s="6" t="e">
        <f>VLOOKUP($A712&amp;$B712,'Cleaned Responses'!$1:$82,MATCH(I$1,'Cleaned Responses'!$1:$1,0),FALSE)</f>
        <v>#N/A</v>
      </c>
      <c r="J712" s="6" t="e">
        <f>VLOOKUP($A712&amp;$B712,'Cleaned Responses'!$1:$82,MATCH(J$1,'Cleaned Responses'!$1:$1,0),FALSE)</f>
        <v>#N/A</v>
      </c>
      <c r="K712" s="6" t="e">
        <f>VLOOKUP($A712&amp;$B712,'Cleaned Responses'!$1:$82,MATCH(K$1,'Cleaned Responses'!$1:$1,0),FALSE)</f>
        <v>#N/A</v>
      </c>
      <c r="L712" s="6" t="e">
        <f>VLOOKUP($A712&amp;$B712,'Cleaned Responses'!$1:$82,MATCH(L$1,'Cleaned Responses'!$1:$1,0),FALSE)</f>
        <v>#N/A</v>
      </c>
      <c r="M712" s="6" t="e">
        <f>VLOOKUP($A712&amp;$B712,'Cleaned Responses'!$1:$82,MATCH(M$1,'Cleaned Responses'!$1:$1,0),FALSE)</f>
        <v>#N/A</v>
      </c>
      <c r="N712" s="6" t="e">
        <f>VLOOKUP($A712&amp;$B712,'Cleaned Responses'!$1:$82,MATCH(N$1,'Cleaned Responses'!$1:$1,0),FALSE)</f>
        <v>#N/A</v>
      </c>
      <c r="O712" s="6" t="e">
        <f>VLOOKUP($A712&amp;$B712,'Cleaned Responses'!$1:$82,MATCH(O$1,'Cleaned Responses'!$1:$1,0),FALSE)</f>
        <v>#N/A</v>
      </c>
      <c r="P712" s="6" t="e">
        <f>VLOOKUP($A712&amp;$B712,'Cleaned Responses'!$1:$82,MATCH(P$1,'Cleaned Responses'!$1:$1,0),FALSE)</f>
        <v>#N/A</v>
      </c>
      <c r="Q712" s="6" t="e">
        <f>VLOOKUP($A712&amp;$B712,'Cleaned Responses'!$1:$82,MATCH(Q$1,'Cleaned Responses'!$1:$1,0),FALSE)</f>
        <v>#VALUE!</v>
      </c>
      <c r="R712" s="8" t="e">
        <f t="shared" si="243"/>
        <v>#N/A</v>
      </c>
      <c r="S712" s="8" t="e">
        <f t="shared" si="244"/>
        <v>#N/A</v>
      </c>
      <c r="T712" s="8" t="e">
        <f t="shared" si="245"/>
        <v>#N/A</v>
      </c>
      <c r="U712" s="6"/>
      <c r="V712" s="6"/>
      <c r="W712" s="6"/>
      <c r="X712" s="6"/>
      <c r="Y712" s="8" t="e">
        <f t="shared" si="246"/>
        <v>#N/A</v>
      </c>
      <c r="Z712" s="6" t="e">
        <f>VLOOKUP($A712&amp;$B712,'Cleaned Responses'!$1:$82,MATCH(Z$1,'Cleaned Responses'!$1:$1,0),FALSE)</f>
        <v>#N/A</v>
      </c>
      <c r="AA712" s="6" t="e">
        <f>VLOOKUP($A712&amp;$B712,'Cleaned Responses'!$1:$82,MATCH(AA$1,'Cleaned Responses'!$1:$1,0),FALSE)</f>
        <v>#N/A</v>
      </c>
      <c r="AB712" s="9" t="e">
        <f t="shared" si="247"/>
        <v>#N/A</v>
      </c>
      <c r="AC712" s="9" t="e">
        <f t="shared" si="248"/>
        <v>#N/A</v>
      </c>
      <c r="AD712" s="6" t="e">
        <f>VLOOKUP($A712&amp;$B712,'Cleaned Responses'!$1:$82,MATCH(AD$1,'Cleaned Responses'!$1:$1,0),FALSE)</f>
        <v>#N/A</v>
      </c>
      <c r="AE712" s="6" t="e">
        <f>VLOOKUP($A712&amp;$B712,'Cleaned Responses'!$1:$82,MATCH(AE$1,'Cleaned Responses'!$1:$1,0),FALSE)</f>
        <v>#N/A</v>
      </c>
      <c r="AF712" s="6" t="e">
        <f>VLOOKUP($A712&amp;$B712,'Cleaned Responses'!$1:$82,MATCH(AF$1,'Cleaned Responses'!$1:$1,0),FALSE)</f>
        <v>#N/A</v>
      </c>
      <c r="AG712" s="6" t="e">
        <f>VLOOKUP($A712&amp;$B712,'Cleaned Responses'!$1:$82,MATCH(AG$1,'Cleaned Responses'!$1:$1,0),FALSE)</f>
        <v>#N/A</v>
      </c>
      <c r="AH712" s="6" t="e">
        <f>VLOOKUP($A712&amp;$B712,'Cleaned Responses'!$1:$82,MATCH(AH$1,'Cleaned Responses'!$1:$1,0),FALSE)</f>
        <v>#N/A</v>
      </c>
      <c r="AI712" s="6" t="e">
        <f>VLOOKUP($A712&amp;$B712,'Cleaned Responses'!$1:$82,MATCH(AI$1,'Cleaned Responses'!$1:$1,0),FALSE)</f>
        <v>#N/A</v>
      </c>
      <c r="AJ712" s="6" t="e">
        <f>VLOOKUP($A712&amp;$B712,'Cleaned Responses'!$1:$82,MATCH(AJ$1,'Cleaned Responses'!$1:$1,0),FALSE)</f>
        <v>#N/A</v>
      </c>
      <c r="AK712" s="6" t="e">
        <f>VLOOKUP($A712&amp;$B712,'Cleaned Responses'!$1:$82,MATCH(AK$1,'Cleaned Responses'!$1:$1,0),FALSE)</f>
        <v>#N/A</v>
      </c>
      <c r="AL712" s="6" t="e">
        <f t="shared" si="249"/>
        <v>#N/A</v>
      </c>
      <c r="AM712" s="7" t="e">
        <f>VLOOKUP($A712&amp;$B712,'Cleaned Responses'!$1:$82,MATCH(AM$1,'Cleaned Responses'!$1:$1,0),FALSE)/100</f>
        <v>#N/A</v>
      </c>
      <c r="AN712" s="7" t="e">
        <f>VLOOKUP($A712&amp;$B712,'Cleaned Responses'!$1:$82,MATCH(AN$1,'Cleaned Responses'!$1:$1,0),FALSE)/100</f>
        <v>#N/A</v>
      </c>
      <c r="AO712" s="7" t="e">
        <f>VLOOKUP($A712&amp;$B712,'Cleaned Responses'!$1:$82,MATCH(AO$1,'Cleaned Responses'!$1:$1,0),FALSE)/100</f>
        <v>#N/A</v>
      </c>
      <c r="AP712" s="7" t="e">
        <f>VLOOKUP($A712&amp;$B712,'Cleaned Responses'!$1:$82,MATCH(AP$1,'Cleaned Responses'!$1:$1,0),FALSE)/100</f>
        <v>#N/A</v>
      </c>
      <c r="AQ712" s="7" t="e">
        <f>VLOOKUP($A712&amp;$B712,'Cleaned Responses'!$1:$82,MATCH(AQ$1,'Cleaned Responses'!$1:$1,0),FALSE)/100</f>
        <v>#N/A</v>
      </c>
      <c r="AR712" s="7" t="e">
        <f>VLOOKUP($A712&amp;$B712,'Cleaned Responses'!$1:$82,MATCH(AR$1,'Cleaned Responses'!$1:$1,0),FALSE)/100</f>
        <v>#N/A</v>
      </c>
      <c r="AS712" s="7" t="e">
        <f>VLOOKUP($A712&amp;$B712,'Cleaned Responses'!$1:$82,MATCH(AS$1,'Cleaned Responses'!$1:$1,0),FALSE)/100</f>
        <v>#N/A</v>
      </c>
      <c r="AT712" s="7" t="e">
        <f>VLOOKUP($A712&amp;$B712,'Cleaned Responses'!$1:$82,MATCH(AT$1,'Cleaned Responses'!$1:$1,0),FALSE)/100</f>
        <v>#N/A</v>
      </c>
      <c r="AU712" s="7" t="e">
        <f>VLOOKUP($A712&amp;$B712,'Cleaned Responses'!$1:$82,MATCH(AU$1,'Cleaned Responses'!$1:$1,0),FALSE)/100</f>
        <v>#N/A</v>
      </c>
      <c r="AV712" s="7" t="e">
        <f>VLOOKUP($A712&amp;$B712,'Cleaned Responses'!$1:$82,MATCH(AV$1,'Cleaned Responses'!$1:$1,0),FALSE)/100</f>
        <v>#N/A</v>
      </c>
      <c r="AW712" s="7" t="e">
        <f>VLOOKUP($A712&amp;$B712,'Cleaned Responses'!$1:$82,MATCH(AW$1,'Cleaned Responses'!$1:$1,0),FALSE)/100</f>
        <v>#N/A</v>
      </c>
      <c r="AX712" s="7" t="e">
        <f>VLOOKUP($A712&amp;$B712,'Cleaned Responses'!$1:$82,MATCH(AX$1,'Cleaned Responses'!$1:$1,0),FALSE)/100</f>
        <v>#N/A</v>
      </c>
      <c r="AY712" s="7" t="e">
        <f>VLOOKUP($A712&amp;$B712,'Cleaned Responses'!$1:$82,MATCH(AY$1,'Cleaned Responses'!$1:$1,0),FALSE)/100</f>
        <v>#N/A</v>
      </c>
      <c r="AZ712" s="7" t="e">
        <f>VLOOKUP($A712&amp;$B712,'Cleaned Responses'!$1:$82,MATCH(AZ$1,'Cleaned Responses'!$1:$1,0),FALSE)/100</f>
        <v>#N/A</v>
      </c>
      <c r="BA712" s="7" t="e">
        <f>VLOOKUP($A712&amp;$B712,'Cleaned Responses'!$1:$82,MATCH(BA$1,'Cleaned Responses'!$1:$1,0),FALSE)/100</f>
        <v>#N/A</v>
      </c>
      <c r="BB712" s="7" t="e">
        <f>VLOOKUP($A712&amp;$B712,'Cleaned Responses'!$1:$82,MATCH(BB$1,'Cleaned Responses'!$1:$1,0),FALSE)/100</f>
        <v>#N/A</v>
      </c>
      <c r="BC712" s="7" t="e">
        <f>VLOOKUP($A712&amp;$B712,'Cleaned Responses'!$1:$82,MATCH(BC$1,'Cleaned Responses'!$1:$1,0),FALSE)/100</f>
        <v>#N/A</v>
      </c>
      <c r="BD712" s="7" t="e">
        <f>VLOOKUP($A712&amp;$B712,'Cleaned Responses'!$1:$82,MATCH(BD$1,'Cleaned Responses'!$1:$1,0),FALSE)/100</f>
        <v>#N/A</v>
      </c>
      <c r="BE712" s="7" t="e">
        <f>VLOOKUP($A712&amp;$B712,'Cleaned Responses'!$1:$82,MATCH(BE$1,'Cleaned Responses'!$1:$1,0),FALSE)/100</f>
        <v>#N/A</v>
      </c>
      <c r="BF712" s="7"/>
      <c r="BG712" s="6" t="e">
        <f>VLOOKUP($A712&amp;$B712,'Cleaned Responses'!$1:$82,MATCH(BG$1,'Cleaned Responses'!$1:$1,0),FALSE)</f>
        <v>#N/A</v>
      </c>
      <c r="BH712" s="6" t="e">
        <f>VLOOKUP($A712&amp;$B712,'Cleaned Responses'!$1:$82,MATCH(BH$1,'Cleaned Responses'!$1:$1,0),FALSE)</f>
        <v>#N/A</v>
      </c>
      <c r="BI712" t="e">
        <f>VLOOKUP($A712&amp;$B712,'Cleaned Responses'!$1:$82,MATCH(BI$1,'Cleaned Responses'!$1:$1,0),FALSE)/100</f>
        <v>#N/A</v>
      </c>
      <c r="BJ712" t="e">
        <f>VLOOKUP($A712&amp;$B712,'Cleaned Responses'!$1:$82,MATCH(BJ$1,'Cleaned Responses'!$1:$1,0),FALSE)/100</f>
        <v>#N/A</v>
      </c>
      <c r="BK712" t="e">
        <f>VLOOKUP($A712&amp;$B712,'Cleaned Responses'!$1:$82,MATCH(BK$1,'Cleaned Responses'!$1:$1,0),FALSE)/100</f>
        <v>#N/A</v>
      </c>
      <c r="BL712" t="e">
        <f t="shared" si="250"/>
        <v>#N/A</v>
      </c>
      <c r="BM712" t="e">
        <f t="shared" si="251"/>
        <v>#N/A</v>
      </c>
      <c r="BN712" t="e">
        <f t="shared" si="252"/>
        <v>#N/A</v>
      </c>
      <c r="BO712" t="e">
        <f>VLOOKUP($A712&amp;$B712,'Cleaned Responses'!$1:$82,MATCH(BO$1,'Cleaned Responses'!$1:$1,0),FALSE)/100</f>
        <v>#N/A</v>
      </c>
      <c r="BP712" t="e">
        <f>VLOOKUP($A712&amp;$B712,'Cleaned Responses'!$1:$82,MATCH(BP$1,'Cleaned Responses'!$1:$1,0),FALSE)/100</f>
        <v>#N/A</v>
      </c>
      <c r="BQ712" t="e">
        <f>VLOOKUP($A712&amp;$B712,'Cleaned Responses'!$1:$82,MATCH(BQ$1,'Cleaned Responses'!$1:$1,0),FALSE)/100</f>
        <v>#N/A</v>
      </c>
      <c r="BR712" t="e">
        <f>VLOOKUP($A712&amp;$B712,'Cleaned Responses'!$1:$82,MATCH(BR$1,'Cleaned Responses'!$1:$1,0),FALSE)/100</f>
        <v>#N/A</v>
      </c>
      <c r="BS712" t="e">
        <f>VLOOKUP($A712&amp;$B712,'Cleaned Responses'!$1:$82,MATCH(BS$1,'Cleaned Responses'!$1:$1,0),FALSE)/100</f>
        <v>#N/A</v>
      </c>
      <c r="BT712" t="e">
        <f>VLOOKUP($A712&amp;$B712,'Cleaned Responses'!$1:$82,MATCH(BT$1,'Cleaned Responses'!$1:$1,0),FALSE)/100</f>
        <v>#N/A</v>
      </c>
      <c r="BU712" t="e">
        <f>VLOOKUP($A712&amp;$B712,'Cleaned Responses'!$1:$82,MATCH(BU$1,'Cleaned Responses'!$1:$1,0),FALSE)/100</f>
        <v>#N/A</v>
      </c>
      <c r="BV712" t="e">
        <f>VLOOKUP($A712&amp;$B712,'Cleaned Responses'!$1:$82,MATCH(BV$1,'Cleaned Responses'!$1:$1,0),FALSE)/100</f>
        <v>#N/A</v>
      </c>
      <c r="BW712" t="e">
        <f>VLOOKUP($A712&amp;$B712,'Cleaned Responses'!$1:$82,MATCH(BW$1,'Cleaned Responses'!$1:$1,0),FALSE)/100</f>
        <v>#N/A</v>
      </c>
      <c r="BX712" t="e">
        <f>VLOOKUP($A712&amp;$B712,'Cleaned Responses'!$1:$82,MATCH(BX$1,'Cleaned Responses'!$1:$1,0),FALSE)/100</f>
        <v>#N/A</v>
      </c>
      <c r="BY712" t="e">
        <f>VLOOKUP($A712&amp;$B712,'Cleaned Responses'!$1:$82,MATCH(BY$1,'Cleaned Responses'!$1:$1,0),FALSE)/100</f>
        <v>#N/A</v>
      </c>
      <c r="BZ712" t="e">
        <f>VLOOKUP($A712&amp;$B712,'Cleaned Responses'!$1:$82,MATCH(BZ$1,'Cleaned Responses'!$1:$1,0),FALSE)/100</f>
        <v>#N/A</v>
      </c>
      <c r="CA712" t="e">
        <f t="shared" si="253"/>
        <v>#N/A</v>
      </c>
      <c r="CB712" t="e">
        <f t="shared" si="254"/>
        <v>#N/A</v>
      </c>
      <c r="CC712" t="e">
        <f t="shared" si="255"/>
        <v>#N/A</v>
      </c>
      <c r="CD712" t="e">
        <f t="shared" si="256"/>
        <v>#N/A</v>
      </c>
      <c r="CE712" t="e">
        <f t="shared" si="257"/>
        <v>#N/A</v>
      </c>
      <c r="CF712" t="e">
        <f t="shared" si="258"/>
        <v>#N/A</v>
      </c>
      <c r="CG712" t="e">
        <f t="shared" si="259"/>
        <v>#N/A</v>
      </c>
      <c r="CH712" t="e">
        <f t="shared" si="260"/>
        <v>#N/A</v>
      </c>
      <c r="CI712" t="e">
        <f t="shared" si="261"/>
        <v>#N/A</v>
      </c>
      <c r="CJ712" t="e">
        <f t="shared" si="262"/>
        <v>#N/A</v>
      </c>
      <c r="CK712" t="e">
        <f t="shared" si="263"/>
        <v>#N/A</v>
      </c>
    </row>
    <row r="713" spans="1:89" ht="20" customHeight="1" x14ac:dyDescent="0.25">
      <c r="A713" s="163"/>
      <c r="B713" s="6"/>
      <c r="C713" s="6" t="e">
        <f>VLOOKUP($A713&amp;$B713,'Cleaned Responses'!$1:$82,MATCH($C$1,'Cleaned Responses'!$1:$1,0),FALSE)</f>
        <v>#N/A</v>
      </c>
      <c r="D713" s="6" t="e">
        <f>VLOOKUP($A713&amp;$B713,'Cleaned Responses'!$1:$82,MATCH(D$1,'Cleaned Responses'!$1:$1,0),FALSE)</f>
        <v>#N/A</v>
      </c>
      <c r="E713" s="6" t="e">
        <f>VLOOKUP($A713&amp;$B713,'Cleaned Responses'!$1:$82,MATCH(E$1,'Cleaned Responses'!$1:$1,0),FALSE)</f>
        <v>#N/A</v>
      </c>
      <c r="F713" s="6" t="e">
        <f>VLOOKUP($A713&amp;$B713,'Cleaned Responses'!$1:$82,MATCH(F$1,'Cleaned Responses'!$1:$1,0),FALSE)</f>
        <v>#N/A</v>
      </c>
      <c r="G713" s="6" t="e">
        <f t="shared" si="242"/>
        <v>#N/A</v>
      </c>
      <c r="H713" s="6" t="e">
        <f>VLOOKUP($A713&amp;$B713,'Cleaned Responses'!$1:$82,MATCH(H$1,'Cleaned Responses'!$1:$1,0),FALSE)</f>
        <v>#N/A</v>
      </c>
      <c r="I713" s="6" t="e">
        <f>VLOOKUP($A713&amp;$B713,'Cleaned Responses'!$1:$82,MATCH(I$1,'Cleaned Responses'!$1:$1,0),FALSE)</f>
        <v>#N/A</v>
      </c>
      <c r="J713" s="6" t="e">
        <f>VLOOKUP($A713&amp;$B713,'Cleaned Responses'!$1:$82,MATCH(J$1,'Cleaned Responses'!$1:$1,0),FALSE)</f>
        <v>#N/A</v>
      </c>
      <c r="K713" s="6" t="e">
        <f>VLOOKUP($A713&amp;$B713,'Cleaned Responses'!$1:$82,MATCH(K$1,'Cleaned Responses'!$1:$1,0),FALSE)</f>
        <v>#N/A</v>
      </c>
      <c r="L713" s="6" t="e">
        <f>VLOOKUP($A713&amp;$B713,'Cleaned Responses'!$1:$82,MATCH(L$1,'Cleaned Responses'!$1:$1,0),FALSE)</f>
        <v>#N/A</v>
      </c>
      <c r="M713" s="6" t="e">
        <f>VLOOKUP($A713&amp;$B713,'Cleaned Responses'!$1:$82,MATCH(M$1,'Cleaned Responses'!$1:$1,0),FALSE)</f>
        <v>#N/A</v>
      </c>
      <c r="N713" s="6" t="e">
        <f>VLOOKUP($A713&amp;$B713,'Cleaned Responses'!$1:$82,MATCH(N$1,'Cleaned Responses'!$1:$1,0),FALSE)</f>
        <v>#N/A</v>
      </c>
      <c r="O713" s="6" t="e">
        <f>VLOOKUP($A713&amp;$B713,'Cleaned Responses'!$1:$82,MATCH(O$1,'Cleaned Responses'!$1:$1,0),FALSE)</f>
        <v>#N/A</v>
      </c>
      <c r="P713" s="6" t="e">
        <f>VLOOKUP($A713&amp;$B713,'Cleaned Responses'!$1:$82,MATCH(P$1,'Cleaned Responses'!$1:$1,0),FALSE)</f>
        <v>#N/A</v>
      </c>
      <c r="Q713" s="6" t="e">
        <f>VLOOKUP($A713&amp;$B713,'Cleaned Responses'!$1:$82,MATCH(Q$1,'Cleaned Responses'!$1:$1,0),FALSE)</f>
        <v>#VALUE!</v>
      </c>
      <c r="R713" s="8" t="e">
        <f t="shared" si="243"/>
        <v>#N/A</v>
      </c>
      <c r="S713" s="8" t="e">
        <f t="shared" si="244"/>
        <v>#N/A</v>
      </c>
      <c r="T713" s="8" t="e">
        <f t="shared" si="245"/>
        <v>#N/A</v>
      </c>
      <c r="U713" s="6"/>
      <c r="V713" s="6"/>
      <c r="W713" s="6"/>
      <c r="X713" s="6"/>
      <c r="Y713" s="8" t="e">
        <f t="shared" si="246"/>
        <v>#N/A</v>
      </c>
      <c r="Z713" s="6" t="e">
        <f>VLOOKUP($A713&amp;$B713,'Cleaned Responses'!$1:$82,MATCH(Z$1,'Cleaned Responses'!$1:$1,0),FALSE)</f>
        <v>#N/A</v>
      </c>
      <c r="AA713" s="6" t="e">
        <f>VLOOKUP($A713&amp;$B713,'Cleaned Responses'!$1:$82,MATCH(AA$1,'Cleaned Responses'!$1:$1,0),FALSE)</f>
        <v>#N/A</v>
      </c>
      <c r="AB713" s="9" t="e">
        <f t="shared" si="247"/>
        <v>#N/A</v>
      </c>
      <c r="AC713" s="9" t="e">
        <f t="shared" si="248"/>
        <v>#N/A</v>
      </c>
      <c r="AD713" s="6" t="e">
        <f>VLOOKUP($A713&amp;$B713,'Cleaned Responses'!$1:$82,MATCH(AD$1,'Cleaned Responses'!$1:$1,0),FALSE)</f>
        <v>#N/A</v>
      </c>
      <c r="AE713" s="6" t="e">
        <f>VLOOKUP($A713&amp;$B713,'Cleaned Responses'!$1:$82,MATCH(AE$1,'Cleaned Responses'!$1:$1,0),FALSE)</f>
        <v>#N/A</v>
      </c>
      <c r="AF713" s="6" t="e">
        <f>VLOOKUP($A713&amp;$B713,'Cleaned Responses'!$1:$82,MATCH(AF$1,'Cleaned Responses'!$1:$1,0),FALSE)</f>
        <v>#N/A</v>
      </c>
      <c r="AG713" s="6" t="e">
        <f>VLOOKUP($A713&amp;$B713,'Cleaned Responses'!$1:$82,MATCH(AG$1,'Cleaned Responses'!$1:$1,0),FALSE)</f>
        <v>#N/A</v>
      </c>
      <c r="AH713" s="6" t="e">
        <f>VLOOKUP($A713&amp;$B713,'Cleaned Responses'!$1:$82,MATCH(AH$1,'Cleaned Responses'!$1:$1,0),FALSE)</f>
        <v>#N/A</v>
      </c>
      <c r="AI713" s="6" t="e">
        <f>VLOOKUP($A713&amp;$B713,'Cleaned Responses'!$1:$82,MATCH(AI$1,'Cleaned Responses'!$1:$1,0),FALSE)</f>
        <v>#N/A</v>
      </c>
      <c r="AJ713" s="6" t="e">
        <f>VLOOKUP($A713&amp;$B713,'Cleaned Responses'!$1:$82,MATCH(AJ$1,'Cleaned Responses'!$1:$1,0),FALSE)</f>
        <v>#N/A</v>
      </c>
      <c r="AK713" s="6" t="e">
        <f>VLOOKUP($A713&amp;$B713,'Cleaned Responses'!$1:$82,MATCH(AK$1,'Cleaned Responses'!$1:$1,0),FALSE)</f>
        <v>#N/A</v>
      </c>
      <c r="AL713" s="6" t="e">
        <f t="shared" si="249"/>
        <v>#N/A</v>
      </c>
      <c r="AM713" s="7" t="e">
        <f>VLOOKUP($A713&amp;$B713,'Cleaned Responses'!$1:$82,MATCH(AM$1,'Cleaned Responses'!$1:$1,0),FALSE)/100</f>
        <v>#N/A</v>
      </c>
      <c r="AN713" s="7" t="e">
        <f>VLOOKUP($A713&amp;$B713,'Cleaned Responses'!$1:$82,MATCH(AN$1,'Cleaned Responses'!$1:$1,0),FALSE)/100</f>
        <v>#N/A</v>
      </c>
      <c r="AO713" s="7" t="e">
        <f>VLOOKUP($A713&amp;$B713,'Cleaned Responses'!$1:$82,MATCH(AO$1,'Cleaned Responses'!$1:$1,0),FALSE)/100</f>
        <v>#N/A</v>
      </c>
      <c r="AP713" s="7" t="e">
        <f>VLOOKUP($A713&amp;$B713,'Cleaned Responses'!$1:$82,MATCH(AP$1,'Cleaned Responses'!$1:$1,0),FALSE)/100</f>
        <v>#N/A</v>
      </c>
      <c r="AQ713" s="7" t="e">
        <f>VLOOKUP($A713&amp;$B713,'Cleaned Responses'!$1:$82,MATCH(AQ$1,'Cleaned Responses'!$1:$1,0),FALSE)/100</f>
        <v>#N/A</v>
      </c>
      <c r="AR713" s="7" t="e">
        <f>VLOOKUP($A713&amp;$B713,'Cleaned Responses'!$1:$82,MATCH(AR$1,'Cleaned Responses'!$1:$1,0),FALSE)/100</f>
        <v>#N/A</v>
      </c>
      <c r="AS713" s="7" t="e">
        <f>VLOOKUP($A713&amp;$B713,'Cleaned Responses'!$1:$82,MATCH(AS$1,'Cleaned Responses'!$1:$1,0),FALSE)/100</f>
        <v>#N/A</v>
      </c>
      <c r="AT713" s="7" t="e">
        <f>VLOOKUP($A713&amp;$B713,'Cleaned Responses'!$1:$82,MATCH(AT$1,'Cleaned Responses'!$1:$1,0),FALSE)/100</f>
        <v>#N/A</v>
      </c>
      <c r="AU713" s="7" t="e">
        <f>VLOOKUP($A713&amp;$B713,'Cleaned Responses'!$1:$82,MATCH(AU$1,'Cleaned Responses'!$1:$1,0),FALSE)/100</f>
        <v>#N/A</v>
      </c>
      <c r="AV713" s="7" t="e">
        <f>VLOOKUP($A713&amp;$B713,'Cleaned Responses'!$1:$82,MATCH(AV$1,'Cleaned Responses'!$1:$1,0),FALSE)/100</f>
        <v>#N/A</v>
      </c>
      <c r="AW713" s="7" t="e">
        <f>VLOOKUP($A713&amp;$B713,'Cleaned Responses'!$1:$82,MATCH(AW$1,'Cleaned Responses'!$1:$1,0),FALSE)/100</f>
        <v>#N/A</v>
      </c>
      <c r="AX713" s="7" t="e">
        <f>VLOOKUP($A713&amp;$B713,'Cleaned Responses'!$1:$82,MATCH(AX$1,'Cleaned Responses'!$1:$1,0),FALSE)/100</f>
        <v>#N/A</v>
      </c>
      <c r="AY713" s="7" t="e">
        <f>VLOOKUP($A713&amp;$B713,'Cleaned Responses'!$1:$82,MATCH(AY$1,'Cleaned Responses'!$1:$1,0),FALSE)/100</f>
        <v>#N/A</v>
      </c>
      <c r="AZ713" s="7" t="e">
        <f>VLOOKUP($A713&amp;$B713,'Cleaned Responses'!$1:$82,MATCH(AZ$1,'Cleaned Responses'!$1:$1,0),FALSE)/100</f>
        <v>#N/A</v>
      </c>
      <c r="BA713" s="7" t="e">
        <f>VLOOKUP($A713&amp;$B713,'Cleaned Responses'!$1:$82,MATCH(BA$1,'Cleaned Responses'!$1:$1,0),FALSE)/100</f>
        <v>#N/A</v>
      </c>
      <c r="BB713" s="7" t="e">
        <f>VLOOKUP($A713&amp;$B713,'Cleaned Responses'!$1:$82,MATCH(BB$1,'Cleaned Responses'!$1:$1,0),FALSE)/100</f>
        <v>#N/A</v>
      </c>
      <c r="BC713" s="7" t="e">
        <f>VLOOKUP($A713&amp;$B713,'Cleaned Responses'!$1:$82,MATCH(BC$1,'Cleaned Responses'!$1:$1,0),FALSE)/100</f>
        <v>#N/A</v>
      </c>
      <c r="BD713" s="7" t="e">
        <f>VLOOKUP($A713&amp;$B713,'Cleaned Responses'!$1:$82,MATCH(BD$1,'Cleaned Responses'!$1:$1,0),FALSE)/100</f>
        <v>#N/A</v>
      </c>
      <c r="BE713" s="7" t="e">
        <f>VLOOKUP($A713&amp;$B713,'Cleaned Responses'!$1:$82,MATCH(BE$1,'Cleaned Responses'!$1:$1,0),FALSE)/100</f>
        <v>#N/A</v>
      </c>
      <c r="BF713" s="7"/>
      <c r="BG713" s="6" t="e">
        <f>VLOOKUP($A713&amp;$B713,'Cleaned Responses'!$1:$82,MATCH(BG$1,'Cleaned Responses'!$1:$1,0),FALSE)</f>
        <v>#N/A</v>
      </c>
      <c r="BH713" s="6" t="e">
        <f>VLOOKUP($A713&amp;$B713,'Cleaned Responses'!$1:$82,MATCH(BH$1,'Cleaned Responses'!$1:$1,0),FALSE)</f>
        <v>#N/A</v>
      </c>
      <c r="BI713" t="e">
        <f>VLOOKUP($A713&amp;$B713,'Cleaned Responses'!$1:$82,MATCH(BI$1,'Cleaned Responses'!$1:$1,0),FALSE)/100</f>
        <v>#N/A</v>
      </c>
      <c r="BJ713" t="e">
        <f>VLOOKUP($A713&amp;$B713,'Cleaned Responses'!$1:$82,MATCH(BJ$1,'Cleaned Responses'!$1:$1,0),FALSE)/100</f>
        <v>#N/A</v>
      </c>
      <c r="BK713" t="e">
        <f>VLOOKUP($A713&amp;$B713,'Cleaned Responses'!$1:$82,MATCH(BK$1,'Cleaned Responses'!$1:$1,0),FALSE)/100</f>
        <v>#N/A</v>
      </c>
      <c r="BL713" t="e">
        <f t="shared" si="250"/>
        <v>#N/A</v>
      </c>
      <c r="BM713" t="e">
        <f t="shared" si="251"/>
        <v>#N/A</v>
      </c>
      <c r="BN713" t="e">
        <f t="shared" si="252"/>
        <v>#N/A</v>
      </c>
      <c r="BO713" t="e">
        <f>VLOOKUP($A713&amp;$B713,'Cleaned Responses'!$1:$82,MATCH(BO$1,'Cleaned Responses'!$1:$1,0),FALSE)/100</f>
        <v>#N/A</v>
      </c>
      <c r="BP713" t="e">
        <f>VLOOKUP($A713&amp;$B713,'Cleaned Responses'!$1:$82,MATCH(BP$1,'Cleaned Responses'!$1:$1,0),FALSE)/100</f>
        <v>#N/A</v>
      </c>
      <c r="BQ713" t="e">
        <f>VLOOKUP($A713&amp;$B713,'Cleaned Responses'!$1:$82,MATCH(BQ$1,'Cleaned Responses'!$1:$1,0),FALSE)/100</f>
        <v>#N/A</v>
      </c>
      <c r="BR713" t="e">
        <f>VLOOKUP($A713&amp;$B713,'Cleaned Responses'!$1:$82,MATCH(BR$1,'Cleaned Responses'!$1:$1,0),FALSE)/100</f>
        <v>#N/A</v>
      </c>
      <c r="BS713" t="e">
        <f>VLOOKUP($A713&amp;$B713,'Cleaned Responses'!$1:$82,MATCH(BS$1,'Cleaned Responses'!$1:$1,0),FALSE)/100</f>
        <v>#N/A</v>
      </c>
      <c r="BT713" t="e">
        <f>VLOOKUP($A713&amp;$B713,'Cleaned Responses'!$1:$82,MATCH(BT$1,'Cleaned Responses'!$1:$1,0),FALSE)/100</f>
        <v>#N/A</v>
      </c>
      <c r="BU713" t="e">
        <f>VLOOKUP($A713&amp;$B713,'Cleaned Responses'!$1:$82,MATCH(BU$1,'Cleaned Responses'!$1:$1,0),FALSE)/100</f>
        <v>#N/A</v>
      </c>
      <c r="BV713" t="e">
        <f>VLOOKUP($A713&amp;$B713,'Cleaned Responses'!$1:$82,MATCH(BV$1,'Cleaned Responses'!$1:$1,0),FALSE)/100</f>
        <v>#N/A</v>
      </c>
      <c r="BW713" t="e">
        <f>VLOOKUP($A713&amp;$B713,'Cleaned Responses'!$1:$82,MATCH(BW$1,'Cleaned Responses'!$1:$1,0),FALSE)/100</f>
        <v>#N/A</v>
      </c>
      <c r="BX713" t="e">
        <f>VLOOKUP($A713&amp;$B713,'Cleaned Responses'!$1:$82,MATCH(BX$1,'Cleaned Responses'!$1:$1,0),FALSE)/100</f>
        <v>#N/A</v>
      </c>
      <c r="BY713" t="e">
        <f>VLOOKUP($A713&amp;$B713,'Cleaned Responses'!$1:$82,MATCH(BY$1,'Cleaned Responses'!$1:$1,0),FALSE)/100</f>
        <v>#N/A</v>
      </c>
      <c r="BZ713" t="e">
        <f>VLOOKUP($A713&amp;$B713,'Cleaned Responses'!$1:$82,MATCH(BZ$1,'Cleaned Responses'!$1:$1,0),FALSE)/100</f>
        <v>#N/A</v>
      </c>
      <c r="CA713" t="e">
        <f t="shared" si="253"/>
        <v>#N/A</v>
      </c>
      <c r="CB713" t="e">
        <f t="shared" si="254"/>
        <v>#N/A</v>
      </c>
      <c r="CC713" t="e">
        <f t="shared" si="255"/>
        <v>#N/A</v>
      </c>
      <c r="CD713" t="e">
        <f t="shared" si="256"/>
        <v>#N/A</v>
      </c>
      <c r="CE713" t="e">
        <f t="shared" si="257"/>
        <v>#N/A</v>
      </c>
      <c r="CF713" t="e">
        <f t="shared" si="258"/>
        <v>#N/A</v>
      </c>
      <c r="CG713" t="e">
        <f t="shared" si="259"/>
        <v>#N/A</v>
      </c>
      <c r="CH713" t="e">
        <f t="shared" si="260"/>
        <v>#N/A</v>
      </c>
      <c r="CI713" t="e">
        <f t="shared" si="261"/>
        <v>#N/A</v>
      </c>
      <c r="CJ713" t="e">
        <f t="shared" si="262"/>
        <v>#N/A</v>
      </c>
      <c r="CK713" t="e">
        <f t="shared" si="263"/>
        <v>#N/A</v>
      </c>
    </row>
    <row r="714" spans="1:89" ht="20" customHeight="1" x14ac:dyDescent="0.25">
      <c r="A714" s="163"/>
      <c r="B714" s="6"/>
      <c r="C714" s="6" t="e">
        <f>VLOOKUP($A714&amp;$B714,'Cleaned Responses'!$1:$82,MATCH($C$1,'Cleaned Responses'!$1:$1,0),FALSE)</f>
        <v>#N/A</v>
      </c>
      <c r="D714" s="6" t="e">
        <f>VLOOKUP($A714&amp;$B714,'Cleaned Responses'!$1:$82,MATCH(D$1,'Cleaned Responses'!$1:$1,0),FALSE)</f>
        <v>#N/A</v>
      </c>
      <c r="E714" s="6" t="e">
        <f>VLOOKUP($A714&amp;$B714,'Cleaned Responses'!$1:$82,MATCH(E$1,'Cleaned Responses'!$1:$1,0),FALSE)</f>
        <v>#N/A</v>
      </c>
      <c r="F714" s="6" t="e">
        <f>VLOOKUP($A714&amp;$B714,'Cleaned Responses'!$1:$82,MATCH(F$1,'Cleaned Responses'!$1:$1,0),FALSE)</f>
        <v>#N/A</v>
      </c>
      <c r="G714" s="6" t="e">
        <f t="shared" si="242"/>
        <v>#N/A</v>
      </c>
      <c r="H714" s="6" t="e">
        <f>VLOOKUP($A714&amp;$B714,'Cleaned Responses'!$1:$82,MATCH(H$1,'Cleaned Responses'!$1:$1,0),FALSE)</f>
        <v>#N/A</v>
      </c>
      <c r="I714" s="6" t="e">
        <f>VLOOKUP($A714&amp;$B714,'Cleaned Responses'!$1:$82,MATCH(I$1,'Cleaned Responses'!$1:$1,0),FALSE)</f>
        <v>#N/A</v>
      </c>
      <c r="J714" s="6" t="e">
        <f>VLOOKUP($A714&amp;$B714,'Cleaned Responses'!$1:$82,MATCH(J$1,'Cleaned Responses'!$1:$1,0),FALSE)</f>
        <v>#N/A</v>
      </c>
      <c r="K714" s="6" t="e">
        <f>VLOOKUP($A714&amp;$B714,'Cleaned Responses'!$1:$82,MATCH(K$1,'Cleaned Responses'!$1:$1,0),FALSE)</f>
        <v>#N/A</v>
      </c>
      <c r="L714" s="6" t="e">
        <f>VLOOKUP($A714&amp;$B714,'Cleaned Responses'!$1:$82,MATCH(L$1,'Cleaned Responses'!$1:$1,0),FALSE)</f>
        <v>#N/A</v>
      </c>
      <c r="M714" s="6" t="e">
        <f>VLOOKUP($A714&amp;$B714,'Cleaned Responses'!$1:$82,MATCH(M$1,'Cleaned Responses'!$1:$1,0),FALSE)</f>
        <v>#N/A</v>
      </c>
      <c r="N714" s="6" t="e">
        <f>VLOOKUP($A714&amp;$B714,'Cleaned Responses'!$1:$82,MATCH(N$1,'Cleaned Responses'!$1:$1,0),FALSE)</f>
        <v>#N/A</v>
      </c>
      <c r="O714" s="6" t="e">
        <f>VLOOKUP($A714&amp;$B714,'Cleaned Responses'!$1:$82,MATCH(O$1,'Cleaned Responses'!$1:$1,0),FALSE)</f>
        <v>#N/A</v>
      </c>
      <c r="P714" s="6" t="e">
        <f>VLOOKUP($A714&amp;$B714,'Cleaned Responses'!$1:$82,MATCH(P$1,'Cleaned Responses'!$1:$1,0),FALSE)</f>
        <v>#N/A</v>
      </c>
      <c r="Q714" s="6" t="e">
        <f>VLOOKUP($A714&amp;$B714,'Cleaned Responses'!$1:$82,MATCH(Q$1,'Cleaned Responses'!$1:$1,0),FALSE)</f>
        <v>#VALUE!</v>
      </c>
      <c r="R714" s="8" t="e">
        <f t="shared" si="243"/>
        <v>#N/A</v>
      </c>
      <c r="S714" s="8" t="e">
        <f t="shared" si="244"/>
        <v>#N/A</v>
      </c>
      <c r="T714" s="8" t="e">
        <f t="shared" si="245"/>
        <v>#N/A</v>
      </c>
      <c r="U714" s="6"/>
      <c r="V714" s="6"/>
      <c r="W714" s="6"/>
      <c r="X714" s="6"/>
      <c r="Y714" s="8" t="e">
        <f t="shared" si="246"/>
        <v>#N/A</v>
      </c>
      <c r="Z714" s="6" t="e">
        <f>VLOOKUP($A714&amp;$B714,'Cleaned Responses'!$1:$82,MATCH(Z$1,'Cleaned Responses'!$1:$1,0),FALSE)</f>
        <v>#N/A</v>
      </c>
      <c r="AA714" s="6" t="e">
        <f>VLOOKUP($A714&amp;$B714,'Cleaned Responses'!$1:$82,MATCH(AA$1,'Cleaned Responses'!$1:$1,0),FALSE)</f>
        <v>#N/A</v>
      </c>
      <c r="AB714" s="9" t="e">
        <f t="shared" si="247"/>
        <v>#N/A</v>
      </c>
      <c r="AC714" s="9" t="e">
        <f t="shared" si="248"/>
        <v>#N/A</v>
      </c>
      <c r="AD714" s="6" t="e">
        <f>VLOOKUP($A714&amp;$B714,'Cleaned Responses'!$1:$82,MATCH(AD$1,'Cleaned Responses'!$1:$1,0),FALSE)</f>
        <v>#N/A</v>
      </c>
      <c r="AE714" s="6" t="e">
        <f>VLOOKUP($A714&amp;$B714,'Cleaned Responses'!$1:$82,MATCH(AE$1,'Cleaned Responses'!$1:$1,0),FALSE)</f>
        <v>#N/A</v>
      </c>
      <c r="AF714" s="6" t="e">
        <f>VLOOKUP($A714&amp;$B714,'Cleaned Responses'!$1:$82,MATCH(AF$1,'Cleaned Responses'!$1:$1,0),FALSE)</f>
        <v>#N/A</v>
      </c>
      <c r="AG714" s="6" t="e">
        <f>VLOOKUP($A714&amp;$B714,'Cleaned Responses'!$1:$82,MATCH(AG$1,'Cleaned Responses'!$1:$1,0),FALSE)</f>
        <v>#N/A</v>
      </c>
      <c r="AH714" s="6" t="e">
        <f>VLOOKUP($A714&amp;$B714,'Cleaned Responses'!$1:$82,MATCH(AH$1,'Cleaned Responses'!$1:$1,0),FALSE)</f>
        <v>#N/A</v>
      </c>
      <c r="AI714" s="6" t="e">
        <f>VLOOKUP($A714&amp;$B714,'Cleaned Responses'!$1:$82,MATCH(AI$1,'Cleaned Responses'!$1:$1,0),FALSE)</f>
        <v>#N/A</v>
      </c>
      <c r="AJ714" s="6" t="e">
        <f>VLOOKUP($A714&amp;$B714,'Cleaned Responses'!$1:$82,MATCH(AJ$1,'Cleaned Responses'!$1:$1,0),FALSE)</f>
        <v>#N/A</v>
      </c>
      <c r="AK714" s="6" t="e">
        <f>VLOOKUP($A714&amp;$B714,'Cleaned Responses'!$1:$82,MATCH(AK$1,'Cleaned Responses'!$1:$1,0),FALSE)</f>
        <v>#N/A</v>
      </c>
      <c r="AL714" s="6" t="e">
        <f t="shared" si="249"/>
        <v>#N/A</v>
      </c>
      <c r="AM714" s="7" t="e">
        <f>VLOOKUP($A714&amp;$B714,'Cleaned Responses'!$1:$82,MATCH(AM$1,'Cleaned Responses'!$1:$1,0),FALSE)/100</f>
        <v>#N/A</v>
      </c>
      <c r="AN714" s="7" t="e">
        <f>VLOOKUP($A714&amp;$B714,'Cleaned Responses'!$1:$82,MATCH(AN$1,'Cleaned Responses'!$1:$1,0),FALSE)/100</f>
        <v>#N/A</v>
      </c>
      <c r="AO714" s="7" t="e">
        <f>VLOOKUP($A714&amp;$B714,'Cleaned Responses'!$1:$82,MATCH(AO$1,'Cleaned Responses'!$1:$1,0),FALSE)/100</f>
        <v>#N/A</v>
      </c>
      <c r="AP714" s="7" t="e">
        <f>VLOOKUP($A714&amp;$B714,'Cleaned Responses'!$1:$82,MATCH(AP$1,'Cleaned Responses'!$1:$1,0),FALSE)/100</f>
        <v>#N/A</v>
      </c>
      <c r="AQ714" s="7" t="e">
        <f>VLOOKUP($A714&amp;$B714,'Cleaned Responses'!$1:$82,MATCH(AQ$1,'Cleaned Responses'!$1:$1,0),FALSE)/100</f>
        <v>#N/A</v>
      </c>
      <c r="AR714" s="7" t="e">
        <f>VLOOKUP($A714&amp;$B714,'Cleaned Responses'!$1:$82,MATCH(AR$1,'Cleaned Responses'!$1:$1,0),FALSE)/100</f>
        <v>#N/A</v>
      </c>
      <c r="AS714" s="7" t="e">
        <f>VLOOKUP($A714&amp;$B714,'Cleaned Responses'!$1:$82,MATCH(AS$1,'Cleaned Responses'!$1:$1,0),FALSE)/100</f>
        <v>#N/A</v>
      </c>
      <c r="AT714" s="7" t="e">
        <f>VLOOKUP($A714&amp;$B714,'Cleaned Responses'!$1:$82,MATCH(AT$1,'Cleaned Responses'!$1:$1,0),FALSE)/100</f>
        <v>#N/A</v>
      </c>
      <c r="AU714" s="7" t="e">
        <f>VLOOKUP($A714&amp;$B714,'Cleaned Responses'!$1:$82,MATCH(AU$1,'Cleaned Responses'!$1:$1,0),FALSE)/100</f>
        <v>#N/A</v>
      </c>
      <c r="AV714" s="7" t="e">
        <f>VLOOKUP($A714&amp;$B714,'Cleaned Responses'!$1:$82,MATCH(AV$1,'Cleaned Responses'!$1:$1,0),FALSE)/100</f>
        <v>#N/A</v>
      </c>
      <c r="AW714" s="7" t="e">
        <f>VLOOKUP($A714&amp;$B714,'Cleaned Responses'!$1:$82,MATCH(AW$1,'Cleaned Responses'!$1:$1,0),FALSE)/100</f>
        <v>#N/A</v>
      </c>
      <c r="AX714" s="7" t="e">
        <f>VLOOKUP($A714&amp;$B714,'Cleaned Responses'!$1:$82,MATCH(AX$1,'Cleaned Responses'!$1:$1,0),FALSE)/100</f>
        <v>#N/A</v>
      </c>
      <c r="AY714" s="7" t="e">
        <f>VLOOKUP($A714&amp;$B714,'Cleaned Responses'!$1:$82,MATCH(AY$1,'Cleaned Responses'!$1:$1,0),FALSE)/100</f>
        <v>#N/A</v>
      </c>
      <c r="AZ714" s="7" t="e">
        <f>VLOOKUP($A714&amp;$B714,'Cleaned Responses'!$1:$82,MATCH(AZ$1,'Cleaned Responses'!$1:$1,0),FALSE)/100</f>
        <v>#N/A</v>
      </c>
      <c r="BA714" s="7" t="e">
        <f>VLOOKUP($A714&amp;$B714,'Cleaned Responses'!$1:$82,MATCH(BA$1,'Cleaned Responses'!$1:$1,0),FALSE)/100</f>
        <v>#N/A</v>
      </c>
      <c r="BB714" s="7" t="e">
        <f>VLOOKUP($A714&amp;$B714,'Cleaned Responses'!$1:$82,MATCH(BB$1,'Cleaned Responses'!$1:$1,0),FALSE)/100</f>
        <v>#N/A</v>
      </c>
      <c r="BC714" s="7" t="e">
        <f>VLOOKUP($A714&amp;$B714,'Cleaned Responses'!$1:$82,MATCH(BC$1,'Cleaned Responses'!$1:$1,0),FALSE)/100</f>
        <v>#N/A</v>
      </c>
      <c r="BD714" s="7" t="e">
        <f>VLOOKUP($A714&amp;$B714,'Cleaned Responses'!$1:$82,MATCH(BD$1,'Cleaned Responses'!$1:$1,0),FALSE)/100</f>
        <v>#N/A</v>
      </c>
      <c r="BE714" s="7" t="e">
        <f>VLOOKUP($A714&amp;$B714,'Cleaned Responses'!$1:$82,MATCH(BE$1,'Cleaned Responses'!$1:$1,0),FALSE)/100</f>
        <v>#N/A</v>
      </c>
      <c r="BF714" s="7"/>
      <c r="BG714" s="6" t="e">
        <f>VLOOKUP($A714&amp;$B714,'Cleaned Responses'!$1:$82,MATCH(BG$1,'Cleaned Responses'!$1:$1,0),FALSE)</f>
        <v>#N/A</v>
      </c>
      <c r="BH714" s="6" t="e">
        <f>VLOOKUP($A714&amp;$B714,'Cleaned Responses'!$1:$82,MATCH(BH$1,'Cleaned Responses'!$1:$1,0),FALSE)</f>
        <v>#N/A</v>
      </c>
      <c r="BI714" t="e">
        <f>VLOOKUP($A714&amp;$B714,'Cleaned Responses'!$1:$82,MATCH(BI$1,'Cleaned Responses'!$1:$1,0),FALSE)/100</f>
        <v>#N/A</v>
      </c>
      <c r="BJ714" t="e">
        <f>VLOOKUP($A714&amp;$B714,'Cleaned Responses'!$1:$82,MATCH(BJ$1,'Cleaned Responses'!$1:$1,0),FALSE)/100</f>
        <v>#N/A</v>
      </c>
      <c r="BK714" t="e">
        <f>VLOOKUP($A714&amp;$B714,'Cleaned Responses'!$1:$82,MATCH(BK$1,'Cleaned Responses'!$1:$1,0),FALSE)/100</f>
        <v>#N/A</v>
      </c>
      <c r="BL714" t="e">
        <f t="shared" si="250"/>
        <v>#N/A</v>
      </c>
      <c r="BM714" t="e">
        <f t="shared" si="251"/>
        <v>#N/A</v>
      </c>
      <c r="BN714" t="e">
        <f t="shared" si="252"/>
        <v>#N/A</v>
      </c>
      <c r="BO714" t="e">
        <f>VLOOKUP($A714&amp;$B714,'Cleaned Responses'!$1:$82,MATCH(BO$1,'Cleaned Responses'!$1:$1,0),FALSE)/100</f>
        <v>#N/A</v>
      </c>
      <c r="BP714" t="e">
        <f>VLOOKUP($A714&amp;$B714,'Cleaned Responses'!$1:$82,MATCH(BP$1,'Cleaned Responses'!$1:$1,0),FALSE)/100</f>
        <v>#N/A</v>
      </c>
      <c r="BQ714" t="e">
        <f>VLOOKUP($A714&amp;$B714,'Cleaned Responses'!$1:$82,MATCH(BQ$1,'Cleaned Responses'!$1:$1,0),FALSE)/100</f>
        <v>#N/A</v>
      </c>
      <c r="BR714" t="e">
        <f>VLOOKUP($A714&amp;$B714,'Cleaned Responses'!$1:$82,MATCH(BR$1,'Cleaned Responses'!$1:$1,0),FALSE)/100</f>
        <v>#N/A</v>
      </c>
      <c r="BS714" t="e">
        <f>VLOOKUP($A714&amp;$B714,'Cleaned Responses'!$1:$82,MATCH(BS$1,'Cleaned Responses'!$1:$1,0),FALSE)/100</f>
        <v>#N/A</v>
      </c>
      <c r="BT714" t="e">
        <f>VLOOKUP($A714&amp;$B714,'Cleaned Responses'!$1:$82,MATCH(BT$1,'Cleaned Responses'!$1:$1,0),FALSE)/100</f>
        <v>#N/A</v>
      </c>
      <c r="BU714" t="e">
        <f>VLOOKUP($A714&amp;$B714,'Cleaned Responses'!$1:$82,MATCH(BU$1,'Cleaned Responses'!$1:$1,0),FALSE)/100</f>
        <v>#N/A</v>
      </c>
      <c r="BV714" t="e">
        <f>VLOOKUP($A714&amp;$B714,'Cleaned Responses'!$1:$82,MATCH(BV$1,'Cleaned Responses'!$1:$1,0),FALSE)/100</f>
        <v>#N/A</v>
      </c>
      <c r="BW714" t="e">
        <f>VLOOKUP($A714&amp;$B714,'Cleaned Responses'!$1:$82,MATCH(BW$1,'Cleaned Responses'!$1:$1,0),FALSE)/100</f>
        <v>#N/A</v>
      </c>
      <c r="BX714" t="e">
        <f>VLOOKUP($A714&amp;$B714,'Cleaned Responses'!$1:$82,MATCH(BX$1,'Cleaned Responses'!$1:$1,0),FALSE)/100</f>
        <v>#N/A</v>
      </c>
      <c r="BY714" t="e">
        <f>VLOOKUP($A714&amp;$B714,'Cleaned Responses'!$1:$82,MATCH(BY$1,'Cleaned Responses'!$1:$1,0),FALSE)/100</f>
        <v>#N/A</v>
      </c>
      <c r="BZ714" t="e">
        <f>VLOOKUP($A714&amp;$B714,'Cleaned Responses'!$1:$82,MATCH(BZ$1,'Cleaned Responses'!$1:$1,0),FALSE)/100</f>
        <v>#N/A</v>
      </c>
      <c r="CA714" t="e">
        <f t="shared" si="253"/>
        <v>#N/A</v>
      </c>
      <c r="CB714" t="e">
        <f t="shared" si="254"/>
        <v>#N/A</v>
      </c>
      <c r="CC714" t="e">
        <f t="shared" si="255"/>
        <v>#N/A</v>
      </c>
      <c r="CD714" t="e">
        <f t="shared" si="256"/>
        <v>#N/A</v>
      </c>
      <c r="CE714" t="e">
        <f t="shared" si="257"/>
        <v>#N/A</v>
      </c>
      <c r="CF714" t="e">
        <f t="shared" si="258"/>
        <v>#N/A</v>
      </c>
      <c r="CG714" t="e">
        <f t="shared" si="259"/>
        <v>#N/A</v>
      </c>
      <c r="CH714" t="e">
        <f t="shared" si="260"/>
        <v>#N/A</v>
      </c>
      <c r="CI714" t="e">
        <f t="shared" si="261"/>
        <v>#N/A</v>
      </c>
      <c r="CJ714" t="e">
        <f t="shared" si="262"/>
        <v>#N/A</v>
      </c>
      <c r="CK714" t="e">
        <f t="shared" si="263"/>
        <v>#N/A</v>
      </c>
    </row>
    <row r="715" spans="1:89" ht="20" customHeight="1" x14ac:dyDescent="0.25">
      <c r="A715" s="163"/>
      <c r="B715" s="6"/>
      <c r="C715" s="6" t="e">
        <f>VLOOKUP($A715&amp;$B715,'Cleaned Responses'!$1:$82,MATCH($C$1,'Cleaned Responses'!$1:$1,0),FALSE)</f>
        <v>#N/A</v>
      </c>
      <c r="D715" s="6" t="e">
        <f>VLOOKUP($A715&amp;$B715,'Cleaned Responses'!$1:$82,MATCH(D$1,'Cleaned Responses'!$1:$1,0),FALSE)</f>
        <v>#N/A</v>
      </c>
      <c r="E715" s="6" t="e">
        <f>VLOOKUP($A715&amp;$B715,'Cleaned Responses'!$1:$82,MATCH(E$1,'Cleaned Responses'!$1:$1,0),FALSE)</f>
        <v>#N/A</v>
      </c>
      <c r="F715" s="6" t="e">
        <f>VLOOKUP($A715&amp;$B715,'Cleaned Responses'!$1:$82,MATCH(F$1,'Cleaned Responses'!$1:$1,0),FALSE)</f>
        <v>#N/A</v>
      </c>
      <c r="G715" s="6" t="e">
        <f t="shared" si="242"/>
        <v>#N/A</v>
      </c>
      <c r="H715" s="6" t="e">
        <f>VLOOKUP($A715&amp;$B715,'Cleaned Responses'!$1:$82,MATCH(H$1,'Cleaned Responses'!$1:$1,0),FALSE)</f>
        <v>#N/A</v>
      </c>
      <c r="I715" s="6" t="e">
        <f>VLOOKUP($A715&amp;$B715,'Cleaned Responses'!$1:$82,MATCH(I$1,'Cleaned Responses'!$1:$1,0),FALSE)</f>
        <v>#N/A</v>
      </c>
      <c r="J715" s="6" t="e">
        <f>VLOOKUP($A715&amp;$B715,'Cleaned Responses'!$1:$82,MATCH(J$1,'Cleaned Responses'!$1:$1,0),FALSE)</f>
        <v>#N/A</v>
      </c>
      <c r="K715" s="6" t="e">
        <f>VLOOKUP($A715&amp;$B715,'Cleaned Responses'!$1:$82,MATCH(K$1,'Cleaned Responses'!$1:$1,0),FALSE)</f>
        <v>#N/A</v>
      </c>
      <c r="L715" s="6" t="e">
        <f>VLOOKUP($A715&amp;$B715,'Cleaned Responses'!$1:$82,MATCH(L$1,'Cleaned Responses'!$1:$1,0),FALSE)</f>
        <v>#N/A</v>
      </c>
      <c r="M715" s="6" t="e">
        <f>VLOOKUP($A715&amp;$B715,'Cleaned Responses'!$1:$82,MATCH(M$1,'Cleaned Responses'!$1:$1,0),FALSE)</f>
        <v>#N/A</v>
      </c>
      <c r="N715" s="6" t="e">
        <f>VLOOKUP($A715&amp;$B715,'Cleaned Responses'!$1:$82,MATCH(N$1,'Cleaned Responses'!$1:$1,0),FALSE)</f>
        <v>#N/A</v>
      </c>
      <c r="O715" s="6" t="e">
        <f>VLOOKUP($A715&amp;$B715,'Cleaned Responses'!$1:$82,MATCH(O$1,'Cleaned Responses'!$1:$1,0),FALSE)</f>
        <v>#N/A</v>
      </c>
      <c r="P715" s="6" t="e">
        <f>VLOOKUP($A715&amp;$B715,'Cleaned Responses'!$1:$82,MATCH(P$1,'Cleaned Responses'!$1:$1,0),FALSE)</f>
        <v>#N/A</v>
      </c>
      <c r="Q715" s="6" t="e">
        <f>VLOOKUP($A715&amp;$B715,'Cleaned Responses'!$1:$82,MATCH(Q$1,'Cleaned Responses'!$1:$1,0),FALSE)</f>
        <v>#VALUE!</v>
      </c>
      <c r="R715" s="8" t="e">
        <f t="shared" si="243"/>
        <v>#N/A</v>
      </c>
      <c r="S715" s="8" t="e">
        <f t="shared" si="244"/>
        <v>#N/A</v>
      </c>
      <c r="T715" s="8" t="e">
        <f t="shared" si="245"/>
        <v>#N/A</v>
      </c>
      <c r="U715" s="6"/>
      <c r="V715" s="6"/>
      <c r="W715" s="6"/>
      <c r="X715" s="6"/>
      <c r="Y715" s="8" t="e">
        <f t="shared" si="246"/>
        <v>#N/A</v>
      </c>
      <c r="Z715" s="6" t="e">
        <f>VLOOKUP($A715&amp;$B715,'Cleaned Responses'!$1:$82,MATCH(Z$1,'Cleaned Responses'!$1:$1,0),FALSE)</f>
        <v>#N/A</v>
      </c>
      <c r="AA715" s="6" t="e">
        <f>VLOOKUP($A715&amp;$B715,'Cleaned Responses'!$1:$82,MATCH(AA$1,'Cleaned Responses'!$1:$1,0),FALSE)</f>
        <v>#N/A</v>
      </c>
      <c r="AB715" s="9" t="e">
        <f t="shared" si="247"/>
        <v>#N/A</v>
      </c>
      <c r="AC715" s="9" t="e">
        <f t="shared" si="248"/>
        <v>#N/A</v>
      </c>
      <c r="AD715" s="6" t="e">
        <f>VLOOKUP($A715&amp;$B715,'Cleaned Responses'!$1:$82,MATCH(AD$1,'Cleaned Responses'!$1:$1,0),FALSE)</f>
        <v>#N/A</v>
      </c>
      <c r="AE715" s="6" t="e">
        <f>VLOOKUP($A715&amp;$B715,'Cleaned Responses'!$1:$82,MATCH(AE$1,'Cleaned Responses'!$1:$1,0),FALSE)</f>
        <v>#N/A</v>
      </c>
      <c r="AF715" s="6" t="e">
        <f>VLOOKUP($A715&amp;$B715,'Cleaned Responses'!$1:$82,MATCH(AF$1,'Cleaned Responses'!$1:$1,0),FALSE)</f>
        <v>#N/A</v>
      </c>
      <c r="AG715" s="6" t="e">
        <f>VLOOKUP($A715&amp;$B715,'Cleaned Responses'!$1:$82,MATCH(AG$1,'Cleaned Responses'!$1:$1,0),FALSE)</f>
        <v>#N/A</v>
      </c>
      <c r="AH715" s="6" t="e">
        <f>VLOOKUP($A715&amp;$B715,'Cleaned Responses'!$1:$82,MATCH(AH$1,'Cleaned Responses'!$1:$1,0),FALSE)</f>
        <v>#N/A</v>
      </c>
      <c r="AI715" s="6" t="e">
        <f>VLOOKUP($A715&amp;$B715,'Cleaned Responses'!$1:$82,MATCH(AI$1,'Cleaned Responses'!$1:$1,0),FALSE)</f>
        <v>#N/A</v>
      </c>
      <c r="AJ715" s="6" t="e">
        <f>VLOOKUP($A715&amp;$B715,'Cleaned Responses'!$1:$82,MATCH(AJ$1,'Cleaned Responses'!$1:$1,0),FALSE)</f>
        <v>#N/A</v>
      </c>
      <c r="AK715" s="6" t="e">
        <f>VLOOKUP($A715&amp;$B715,'Cleaned Responses'!$1:$82,MATCH(AK$1,'Cleaned Responses'!$1:$1,0),FALSE)</f>
        <v>#N/A</v>
      </c>
      <c r="AL715" s="6" t="e">
        <f t="shared" si="249"/>
        <v>#N/A</v>
      </c>
      <c r="AM715" s="7" t="e">
        <f>VLOOKUP($A715&amp;$B715,'Cleaned Responses'!$1:$82,MATCH(AM$1,'Cleaned Responses'!$1:$1,0),FALSE)/100</f>
        <v>#N/A</v>
      </c>
      <c r="AN715" s="7" t="e">
        <f>VLOOKUP($A715&amp;$B715,'Cleaned Responses'!$1:$82,MATCH(AN$1,'Cleaned Responses'!$1:$1,0),FALSE)/100</f>
        <v>#N/A</v>
      </c>
      <c r="AO715" s="7" t="e">
        <f>VLOOKUP($A715&amp;$B715,'Cleaned Responses'!$1:$82,MATCH(AO$1,'Cleaned Responses'!$1:$1,0),FALSE)/100</f>
        <v>#N/A</v>
      </c>
      <c r="AP715" s="7" t="e">
        <f>VLOOKUP($A715&amp;$B715,'Cleaned Responses'!$1:$82,MATCH(AP$1,'Cleaned Responses'!$1:$1,0),FALSE)/100</f>
        <v>#N/A</v>
      </c>
      <c r="AQ715" s="7" t="e">
        <f>VLOOKUP($A715&amp;$B715,'Cleaned Responses'!$1:$82,MATCH(AQ$1,'Cleaned Responses'!$1:$1,0),FALSE)/100</f>
        <v>#N/A</v>
      </c>
      <c r="AR715" s="7" t="e">
        <f>VLOOKUP($A715&amp;$B715,'Cleaned Responses'!$1:$82,MATCH(AR$1,'Cleaned Responses'!$1:$1,0),FALSE)/100</f>
        <v>#N/A</v>
      </c>
      <c r="AS715" s="7" t="e">
        <f>VLOOKUP($A715&amp;$B715,'Cleaned Responses'!$1:$82,MATCH(AS$1,'Cleaned Responses'!$1:$1,0),FALSE)/100</f>
        <v>#N/A</v>
      </c>
      <c r="AT715" s="7" t="e">
        <f>VLOOKUP($A715&amp;$B715,'Cleaned Responses'!$1:$82,MATCH(AT$1,'Cleaned Responses'!$1:$1,0),FALSE)/100</f>
        <v>#N/A</v>
      </c>
      <c r="AU715" s="7" t="e">
        <f>VLOOKUP($A715&amp;$B715,'Cleaned Responses'!$1:$82,MATCH(AU$1,'Cleaned Responses'!$1:$1,0),FALSE)/100</f>
        <v>#N/A</v>
      </c>
      <c r="AV715" s="7" t="e">
        <f>VLOOKUP($A715&amp;$B715,'Cleaned Responses'!$1:$82,MATCH(AV$1,'Cleaned Responses'!$1:$1,0),FALSE)/100</f>
        <v>#N/A</v>
      </c>
      <c r="AW715" s="7" t="e">
        <f>VLOOKUP($A715&amp;$B715,'Cleaned Responses'!$1:$82,MATCH(AW$1,'Cleaned Responses'!$1:$1,0),FALSE)/100</f>
        <v>#N/A</v>
      </c>
      <c r="AX715" s="7" t="e">
        <f>VLOOKUP($A715&amp;$B715,'Cleaned Responses'!$1:$82,MATCH(AX$1,'Cleaned Responses'!$1:$1,0),FALSE)/100</f>
        <v>#N/A</v>
      </c>
      <c r="AY715" s="7" t="e">
        <f>VLOOKUP($A715&amp;$B715,'Cleaned Responses'!$1:$82,MATCH(AY$1,'Cleaned Responses'!$1:$1,0),FALSE)/100</f>
        <v>#N/A</v>
      </c>
      <c r="AZ715" s="7" t="e">
        <f>VLOOKUP($A715&amp;$B715,'Cleaned Responses'!$1:$82,MATCH(AZ$1,'Cleaned Responses'!$1:$1,0),FALSE)/100</f>
        <v>#N/A</v>
      </c>
      <c r="BA715" s="7" t="e">
        <f>VLOOKUP($A715&amp;$B715,'Cleaned Responses'!$1:$82,MATCH(BA$1,'Cleaned Responses'!$1:$1,0),FALSE)/100</f>
        <v>#N/A</v>
      </c>
      <c r="BB715" s="7" t="e">
        <f>VLOOKUP($A715&amp;$B715,'Cleaned Responses'!$1:$82,MATCH(BB$1,'Cleaned Responses'!$1:$1,0),FALSE)/100</f>
        <v>#N/A</v>
      </c>
      <c r="BC715" s="7" t="e">
        <f>VLOOKUP($A715&amp;$B715,'Cleaned Responses'!$1:$82,MATCH(BC$1,'Cleaned Responses'!$1:$1,0),FALSE)/100</f>
        <v>#N/A</v>
      </c>
      <c r="BD715" s="7" t="e">
        <f>VLOOKUP($A715&amp;$B715,'Cleaned Responses'!$1:$82,MATCH(BD$1,'Cleaned Responses'!$1:$1,0),FALSE)/100</f>
        <v>#N/A</v>
      </c>
      <c r="BE715" s="7" t="e">
        <f>VLOOKUP($A715&amp;$B715,'Cleaned Responses'!$1:$82,MATCH(BE$1,'Cleaned Responses'!$1:$1,0),FALSE)/100</f>
        <v>#N/A</v>
      </c>
      <c r="BF715" s="7"/>
      <c r="BG715" s="6" t="e">
        <f>VLOOKUP($A715&amp;$B715,'Cleaned Responses'!$1:$82,MATCH(BG$1,'Cleaned Responses'!$1:$1,0),FALSE)</f>
        <v>#N/A</v>
      </c>
      <c r="BH715" s="6" t="e">
        <f>VLOOKUP($A715&amp;$B715,'Cleaned Responses'!$1:$82,MATCH(BH$1,'Cleaned Responses'!$1:$1,0),FALSE)</f>
        <v>#N/A</v>
      </c>
      <c r="BI715" t="e">
        <f>VLOOKUP($A715&amp;$B715,'Cleaned Responses'!$1:$82,MATCH(BI$1,'Cleaned Responses'!$1:$1,0),FALSE)/100</f>
        <v>#N/A</v>
      </c>
      <c r="BJ715" t="e">
        <f>VLOOKUP($A715&amp;$B715,'Cleaned Responses'!$1:$82,MATCH(BJ$1,'Cleaned Responses'!$1:$1,0),FALSE)/100</f>
        <v>#N/A</v>
      </c>
      <c r="BK715" t="e">
        <f>VLOOKUP($A715&amp;$B715,'Cleaned Responses'!$1:$82,MATCH(BK$1,'Cleaned Responses'!$1:$1,0),FALSE)/100</f>
        <v>#N/A</v>
      </c>
      <c r="BL715" t="e">
        <f t="shared" si="250"/>
        <v>#N/A</v>
      </c>
      <c r="BM715" t="e">
        <f t="shared" si="251"/>
        <v>#N/A</v>
      </c>
      <c r="BN715" t="e">
        <f t="shared" si="252"/>
        <v>#N/A</v>
      </c>
      <c r="BO715" t="e">
        <f>VLOOKUP($A715&amp;$B715,'Cleaned Responses'!$1:$82,MATCH(BO$1,'Cleaned Responses'!$1:$1,0),FALSE)/100</f>
        <v>#N/A</v>
      </c>
      <c r="BP715" t="e">
        <f>VLOOKUP($A715&amp;$B715,'Cleaned Responses'!$1:$82,MATCH(BP$1,'Cleaned Responses'!$1:$1,0),FALSE)/100</f>
        <v>#N/A</v>
      </c>
      <c r="BQ715" t="e">
        <f>VLOOKUP($A715&amp;$B715,'Cleaned Responses'!$1:$82,MATCH(BQ$1,'Cleaned Responses'!$1:$1,0),FALSE)/100</f>
        <v>#N/A</v>
      </c>
      <c r="BR715" t="e">
        <f>VLOOKUP($A715&amp;$B715,'Cleaned Responses'!$1:$82,MATCH(BR$1,'Cleaned Responses'!$1:$1,0),FALSE)/100</f>
        <v>#N/A</v>
      </c>
      <c r="BS715" t="e">
        <f>VLOOKUP($A715&amp;$B715,'Cleaned Responses'!$1:$82,MATCH(BS$1,'Cleaned Responses'!$1:$1,0),FALSE)/100</f>
        <v>#N/A</v>
      </c>
      <c r="BT715" t="e">
        <f>VLOOKUP($A715&amp;$B715,'Cleaned Responses'!$1:$82,MATCH(BT$1,'Cleaned Responses'!$1:$1,0),FALSE)/100</f>
        <v>#N/A</v>
      </c>
      <c r="BU715" t="e">
        <f>VLOOKUP($A715&amp;$B715,'Cleaned Responses'!$1:$82,MATCH(BU$1,'Cleaned Responses'!$1:$1,0),FALSE)/100</f>
        <v>#N/A</v>
      </c>
      <c r="BV715" t="e">
        <f>VLOOKUP($A715&amp;$B715,'Cleaned Responses'!$1:$82,MATCH(BV$1,'Cleaned Responses'!$1:$1,0),FALSE)/100</f>
        <v>#N/A</v>
      </c>
      <c r="BW715" t="e">
        <f>VLOOKUP($A715&amp;$B715,'Cleaned Responses'!$1:$82,MATCH(BW$1,'Cleaned Responses'!$1:$1,0),FALSE)/100</f>
        <v>#N/A</v>
      </c>
      <c r="BX715" t="e">
        <f>VLOOKUP($A715&amp;$B715,'Cleaned Responses'!$1:$82,MATCH(BX$1,'Cleaned Responses'!$1:$1,0),FALSE)/100</f>
        <v>#N/A</v>
      </c>
      <c r="BY715" t="e">
        <f>VLOOKUP($A715&amp;$B715,'Cleaned Responses'!$1:$82,MATCH(BY$1,'Cleaned Responses'!$1:$1,0),FALSE)/100</f>
        <v>#N/A</v>
      </c>
      <c r="BZ715" t="e">
        <f>VLOOKUP($A715&amp;$B715,'Cleaned Responses'!$1:$82,MATCH(BZ$1,'Cleaned Responses'!$1:$1,0),FALSE)/100</f>
        <v>#N/A</v>
      </c>
      <c r="CA715" t="e">
        <f t="shared" si="253"/>
        <v>#N/A</v>
      </c>
      <c r="CB715" t="e">
        <f t="shared" si="254"/>
        <v>#N/A</v>
      </c>
      <c r="CC715" t="e">
        <f t="shared" si="255"/>
        <v>#N/A</v>
      </c>
      <c r="CD715" t="e">
        <f t="shared" si="256"/>
        <v>#N/A</v>
      </c>
      <c r="CE715" t="e">
        <f t="shared" si="257"/>
        <v>#N/A</v>
      </c>
      <c r="CF715" t="e">
        <f t="shared" si="258"/>
        <v>#N/A</v>
      </c>
      <c r="CG715" t="e">
        <f t="shared" si="259"/>
        <v>#N/A</v>
      </c>
      <c r="CH715" t="e">
        <f t="shared" si="260"/>
        <v>#N/A</v>
      </c>
      <c r="CI715" t="e">
        <f t="shared" si="261"/>
        <v>#N/A</v>
      </c>
      <c r="CJ715" t="e">
        <f t="shared" si="262"/>
        <v>#N/A</v>
      </c>
      <c r="CK715" t="e">
        <f t="shared" si="263"/>
        <v>#N/A</v>
      </c>
    </row>
    <row r="716" spans="1:89" ht="20" customHeight="1" x14ac:dyDescent="0.25">
      <c r="A716" s="163"/>
      <c r="B716" s="6"/>
      <c r="C716" s="6" t="e">
        <f>VLOOKUP($A716&amp;$B716,'Cleaned Responses'!$1:$82,MATCH($C$1,'Cleaned Responses'!$1:$1,0),FALSE)</f>
        <v>#N/A</v>
      </c>
      <c r="D716" s="6" t="e">
        <f>VLOOKUP($A716&amp;$B716,'Cleaned Responses'!$1:$82,MATCH(D$1,'Cleaned Responses'!$1:$1,0),FALSE)</f>
        <v>#N/A</v>
      </c>
      <c r="E716" s="6" t="e">
        <f>VLOOKUP($A716&amp;$B716,'Cleaned Responses'!$1:$82,MATCH(E$1,'Cleaned Responses'!$1:$1,0),FALSE)</f>
        <v>#N/A</v>
      </c>
      <c r="F716" s="6" t="e">
        <f>VLOOKUP($A716&amp;$B716,'Cleaned Responses'!$1:$82,MATCH(F$1,'Cleaned Responses'!$1:$1,0),FALSE)</f>
        <v>#N/A</v>
      </c>
      <c r="G716" s="6" t="e">
        <f t="shared" si="242"/>
        <v>#N/A</v>
      </c>
      <c r="H716" s="6" t="e">
        <f>VLOOKUP($A716&amp;$B716,'Cleaned Responses'!$1:$82,MATCH(H$1,'Cleaned Responses'!$1:$1,0),FALSE)</f>
        <v>#N/A</v>
      </c>
      <c r="I716" s="6" t="e">
        <f>VLOOKUP($A716&amp;$B716,'Cleaned Responses'!$1:$82,MATCH(I$1,'Cleaned Responses'!$1:$1,0),FALSE)</f>
        <v>#N/A</v>
      </c>
      <c r="J716" s="6" t="e">
        <f>VLOOKUP($A716&amp;$B716,'Cleaned Responses'!$1:$82,MATCH(J$1,'Cleaned Responses'!$1:$1,0),FALSE)</f>
        <v>#N/A</v>
      </c>
      <c r="K716" s="6" t="e">
        <f>VLOOKUP($A716&amp;$B716,'Cleaned Responses'!$1:$82,MATCH(K$1,'Cleaned Responses'!$1:$1,0),FALSE)</f>
        <v>#N/A</v>
      </c>
      <c r="L716" s="6" t="e">
        <f>VLOOKUP($A716&amp;$B716,'Cleaned Responses'!$1:$82,MATCH(L$1,'Cleaned Responses'!$1:$1,0),FALSE)</f>
        <v>#N/A</v>
      </c>
      <c r="M716" s="6" t="e">
        <f>VLOOKUP($A716&amp;$B716,'Cleaned Responses'!$1:$82,MATCH(M$1,'Cleaned Responses'!$1:$1,0),FALSE)</f>
        <v>#N/A</v>
      </c>
      <c r="N716" s="6" t="e">
        <f>VLOOKUP($A716&amp;$B716,'Cleaned Responses'!$1:$82,MATCH(N$1,'Cleaned Responses'!$1:$1,0),FALSE)</f>
        <v>#N/A</v>
      </c>
      <c r="O716" s="6" t="e">
        <f>VLOOKUP($A716&amp;$B716,'Cleaned Responses'!$1:$82,MATCH(O$1,'Cleaned Responses'!$1:$1,0),FALSE)</f>
        <v>#N/A</v>
      </c>
      <c r="P716" s="6" t="e">
        <f>VLOOKUP($A716&amp;$B716,'Cleaned Responses'!$1:$82,MATCH(P$1,'Cleaned Responses'!$1:$1,0),FALSE)</f>
        <v>#N/A</v>
      </c>
      <c r="Q716" s="6" t="e">
        <f>VLOOKUP($A716&amp;$B716,'Cleaned Responses'!$1:$82,MATCH(Q$1,'Cleaned Responses'!$1:$1,0),FALSE)</f>
        <v>#VALUE!</v>
      </c>
      <c r="R716" s="8" t="e">
        <f t="shared" si="243"/>
        <v>#N/A</v>
      </c>
      <c r="S716" s="8" t="e">
        <f t="shared" si="244"/>
        <v>#N/A</v>
      </c>
      <c r="T716" s="8" t="e">
        <f t="shared" si="245"/>
        <v>#N/A</v>
      </c>
      <c r="U716" s="6"/>
      <c r="V716" s="6"/>
      <c r="W716" s="6"/>
      <c r="X716" s="6"/>
      <c r="Y716" s="8" t="e">
        <f t="shared" si="246"/>
        <v>#N/A</v>
      </c>
      <c r="Z716" s="6" t="e">
        <f>VLOOKUP($A716&amp;$B716,'Cleaned Responses'!$1:$82,MATCH(Z$1,'Cleaned Responses'!$1:$1,0),FALSE)</f>
        <v>#N/A</v>
      </c>
      <c r="AA716" s="6" t="e">
        <f>VLOOKUP($A716&amp;$B716,'Cleaned Responses'!$1:$82,MATCH(AA$1,'Cleaned Responses'!$1:$1,0),FALSE)</f>
        <v>#N/A</v>
      </c>
      <c r="AB716" s="9" t="e">
        <f t="shared" si="247"/>
        <v>#N/A</v>
      </c>
      <c r="AC716" s="9" t="e">
        <f t="shared" si="248"/>
        <v>#N/A</v>
      </c>
      <c r="AD716" s="6" t="e">
        <f>VLOOKUP($A716&amp;$B716,'Cleaned Responses'!$1:$82,MATCH(AD$1,'Cleaned Responses'!$1:$1,0),FALSE)</f>
        <v>#N/A</v>
      </c>
      <c r="AE716" s="6" t="e">
        <f>VLOOKUP($A716&amp;$B716,'Cleaned Responses'!$1:$82,MATCH(AE$1,'Cleaned Responses'!$1:$1,0),FALSE)</f>
        <v>#N/A</v>
      </c>
      <c r="AF716" s="6" t="e">
        <f>VLOOKUP($A716&amp;$B716,'Cleaned Responses'!$1:$82,MATCH(AF$1,'Cleaned Responses'!$1:$1,0),FALSE)</f>
        <v>#N/A</v>
      </c>
      <c r="AG716" s="6" t="e">
        <f>VLOOKUP($A716&amp;$B716,'Cleaned Responses'!$1:$82,MATCH(AG$1,'Cleaned Responses'!$1:$1,0),FALSE)</f>
        <v>#N/A</v>
      </c>
      <c r="AH716" s="6" t="e">
        <f>VLOOKUP($A716&amp;$B716,'Cleaned Responses'!$1:$82,MATCH(AH$1,'Cleaned Responses'!$1:$1,0),FALSE)</f>
        <v>#N/A</v>
      </c>
      <c r="AI716" s="6" t="e">
        <f>VLOOKUP($A716&amp;$B716,'Cleaned Responses'!$1:$82,MATCH(AI$1,'Cleaned Responses'!$1:$1,0),FALSE)</f>
        <v>#N/A</v>
      </c>
      <c r="AJ716" s="6" t="e">
        <f>VLOOKUP($A716&amp;$B716,'Cleaned Responses'!$1:$82,MATCH(AJ$1,'Cleaned Responses'!$1:$1,0),FALSE)</f>
        <v>#N/A</v>
      </c>
      <c r="AK716" s="6" t="e">
        <f>VLOOKUP($A716&amp;$B716,'Cleaned Responses'!$1:$82,MATCH(AK$1,'Cleaned Responses'!$1:$1,0),FALSE)</f>
        <v>#N/A</v>
      </c>
      <c r="AL716" s="6" t="e">
        <f t="shared" si="249"/>
        <v>#N/A</v>
      </c>
      <c r="AM716" s="7" t="e">
        <f>VLOOKUP($A716&amp;$B716,'Cleaned Responses'!$1:$82,MATCH(AM$1,'Cleaned Responses'!$1:$1,0),FALSE)/100</f>
        <v>#N/A</v>
      </c>
      <c r="AN716" s="7" t="e">
        <f>VLOOKUP($A716&amp;$B716,'Cleaned Responses'!$1:$82,MATCH(AN$1,'Cleaned Responses'!$1:$1,0),FALSE)/100</f>
        <v>#N/A</v>
      </c>
      <c r="AO716" s="7" t="e">
        <f>VLOOKUP($A716&amp;$B716,'Cleaned Responses'!$1:$82,MATCH(AO$1,'Cleaned Responses'!$1:$1,0),FALSE)/100</f>
        <v>#N/A</v>
      </c>
      <c r="AP716" s="7" t="e">
        <f>VLOOKUP($A716&amp;$B716,'Cleaned Responses'!$1:$82,MATCH(AP$1,'Cleaned Responses'!$1:$1,0),FALSE)/100</f>
        <v>#N/A</v>
      </c>
      <c r="AQ716" s="7" t="e">
        <f>VLOOKUP($A716&amp;$B716,'Cleaned Responses'!$1:$82,MATCH(AQ$1,'Cleaned Responses'!$1:$1,0),FALSE)/100</f>
        <v>#N/A</v>
      </c>
      <c r="AR716" s="7" t="e">
        <f>VLOOKUP($A716&amp;$B716,'Cleaned Responses'!$1:$82,MATCH(AR$1,'Cleaned Responses'!$1:$1,0),FALSE)/100</f>
        <v>#N/A</v>
      </c>
      <c r="AS716" s="7" t="e">
        <f>VLOOKUP($A716&amp;$B716,'Cleaned Responses'!$1:$82,MATCH(AS$1,'Cleaned Responses'!$1:$1,0),FALSE)/100</f>
        <v>#N/A</v>
      </c>
      <c r="AT716" s="7" t="e">
        <f>VLOOKUP($A716&amp;$B716,'Cleaned Responses'!$1:$82,MATCH(AT$1,'Cleaned Responses'!$1:$1,0),FALSE)/100</f>
        <v>#N/A</v>
      </c>
      <c r="AU716" s="7" t="e">
        <f>VLOOKUP($A716&amp;$B716,'Cleaned Responses'!$1:$82,MATCH(AU$1,'Cleaned Responses'!$1:$1,0),FALSE)/100</f>
        <v>#N/A</v>
      </c>
      <c r="AV716" s="7" t="e">
        <f>VLOOKUP($A716&amp;$B716,'Cleaned Responses'!$1:$82,MATCH(AV$1,'Cleaned Responses'!$1:$1,0),FALSE)/100</f>
        <v>#N/A</v>
      </c>
      <c r="AW716" s="7" t="e">
        <f>VLOOKUP($A716&amp;$B716,'Cleaned Responses'!$1:$82,MATCH(AW$1,'Cleaned Responses'!$1:$1,0),FALSE)/100</f>
        <v>#N/A</v>
      </c>
      <c r="AX716" s="7" t="e">
        <f>VLOOKUP($A716&amp;$B716,'Cleaned Responses'!$1:$82,MATCH(AX$1,'Cleaned Responses'!$1:$1,0),FALSE)/100</f>
        <v>#N/A</v>
      </c>
      <c r="AY716" s="7" t="e">
        <f>VLOOKUP($A716&amp;$B716,'Cleaned Responses'!$1:$82,MATCH(AY$1,'Cleaned Responses'!$1:$1,0),FALSE)/100</f>
        <v>#N/A</v>
      </c>
      <c r="AZ716" s="7" t="e">
        <f>VLOOKUP($A716&amp;$B716,'Cleaned Responses'!$1:$82,MATCH(AZ$1,'Cleaned Responses'!$1:$1,0),FALSE)/100</f>
        <v>#N/A</v>
      </c>
      <c r="BA716" s="7" t="e">
        <f>VLOOKUP($A716&amp;$B716,'Cleaned Responses'!$1:$82,MATCH(BA$1,'Cleaned Responses'!$1:$1,0),FALSE)/100</f>
        <v>#N/A</v>
      </c>
      <c r="BB716" s="7" t="e">
        <f>VLOOKUP($A716&amp;$B716,'Cleaned Responses'!$1:$82,MATCH(BB$1,'Cleaned Responses'!$1:$1,0),FALSE)/100</f>
        <v>#N/A</v>
      </c>
      <c r="BC716" s="7" t="e">
        <f>VLOOKUP($A716&amp;$B716,'Cleaned Responses'!$1:$82,MATCH(BC$1,'Cleaned Responses'!$1:$1,0),FALSE)/100</f>
        <v>#N/A</v>
      </c>
      <c r="BD716" s="7" t="e">
        <f>VLOOKUP($A716&amp;$B716,'Cleaned Responses'!$1:$82,MATCH(BD$1,'Cleaned Responses'!$1:$1,0),FALSE)/100</f>
        <v>#N/A</v>
      </c>
      <c r="BE716" s="7" t="e">
        <f>VLOOKUP($A716&amp;$B716,'Cleaned Responses'!$1:$82,MATCH(BE$1,'Cleaned Responses'!$1:$1,0),FALSE)/100</f>
        <v>#N/A</v>
      </c>
      <c r="BF716" s="7"/>
      <c r="BG716" s="6" t="e">
        <f>VLOOKUP($A716&amp;$B716,'Cleaned Responses'!$1:$82,MATCH(BG$1,'Cleaned Responses'!$1:$1,0),FALSE)</f>
        <v>#N/A</v>
      </c>
      <c r="BH716" s="6" t="e">
        <f>VLOOKUP($A716&amp;$B716,'Cleaned Responses'!$1:$82,MATCH(BH$1,'Cleaned Responses'!$1:$1,0),FALSE)</f>
        <v>#N/A</v>
      </c>
      <c r="BI716" t="e">
        <f>VLOOKUP($A716&amp;$B716,'Cleaned Responses'!$1:$82,MATCH(BI$1,'Cleaned Responses'!$1:$1,0),FALSE)/100</f>
        <v>#N/A</v>
      </c>
      <c r="BJ716" t="e">
        <f>VLOOKUP($A716&amp;$B716,'Cleaned Responses'!$1:$82,MATCH(BJ$1,'Cleaned Responses'!$1:$1,0),FALSE)/100</f>
        <v>#N/A</v>
      </c>
      <c r="BK716" t="e">
        <f>VLOOKUP($A716&amp;$B716,'Cleaned Responses'!$1:$82,MATCH(BK$1,'Cleaned Responses'!$1:$1,0),FALSE)/100</f>
        <v>#N/A</v>
      </c>
      <c r="BL716" t="e">
        <f t="shared" si="250"/>
        <v>#N/A</v>
      </c>
      <c r="BM716" t="e">
        <f t="shared" si="251"/>
        <v>#N/A</v>
      </c>
      <c r="BN716" t="e">
        <f t="shared" si="252"/>
        <v>#N/A</v>
      </c>
      <c r="BO716" t="e">
        <f>VLOOKUP($A716&amp;$B716,'Cleaned Responses'!$1:$82,MATCH(BO$1,'Cleaned Responses'!$1:$1,0),FALSE)/100</f>
        <v>#N/A</v>
      </c>
      <c r="BP716" t="e">
        <f>VLOOKUP($A716&amp;$B716,'Cleaned Responses'!$1:$82,MATCH(BP$1,'Cleaned Responses'!$1:$1,0),FALSE)/100</f>
        <v>#N/A</v>
      </c>
      <c r="BQ716" t="e">
        <f>VLOOKUP($A716&amp;$B716,'Cleaned Responses'!$1:$82,MATCH(BQ$1,'Cleaned Responses'!$1:$1,0),FALSE)/100</f>
        <v>#N/A</v>
      </c>
      <c r="BR716" t="e">
        <f>VLOOKUP($A716&amp;$B716,'Cleaned Responses'!$1:$82,MATCH(BR$1,'Cleaned Responses'!$1:$1,0),FALSE)/100</f>
        <v>#N/A</v>
      </c>
      <c r="BS716" t="e">
        <f>VLOOKUP($A716&amp;$B716,'Cleaned Responses'!$1:$82,MATCH(BS$1,'Cleaned Responses'!$1:$1,0),FALSE)/100</f>
        <v>#N/A</v>
      </c>
      <c r="BT716" t="e">
        <f>VLOOKUP($A716&amp;$B716,'Cleaned Responses'!$1:$82,MATCH(BT$1,'Cleaned Responses'!$1:$1,0),FALSE)/100</f>
        <v>#N/A</v>
      </c>
      <c r="BU716" t="e">
        <f>VLOOKUP($A716&amp;$B716,'Cleaned Responses'!$1:$82,MATCH(BU$1,'Cleaned Responses'!$1:$1,0),FALSE)/100</f>
        <v>#N/A</v>
      </c>
      <c r="BV716" t="e">
        <f>VLOOKUP($A716&amp;$B716,'Cleaned Responses'!$1:$82,MATCH(BV$1,'Cleaned Responses'!$1:$1,0),FALSE)/100</f>
        <v>#N/A</v>
      </c>
      <c r="BW716" t="e">
        <f>VLOOKUP($A716&amp;$B716,'Cleaned Responses'!$1:$82,MATCH(BW$1,'Cleaned Responses'!$1:$1,0),FALSE)/100</f>
        <v>#N/A</v>
      </c>
      <c r="BX716" t="e">
        <f>VLOOKUP($A716&amp;$B716,'Cleaned Responses'!$1:$82,MATCH(BX$1,'Cleaned Responses'!$1:$1,0),FALSE)/100</f>
        <v>#N/A</v>
      </c>
      <c r="BY716" t="e">
        <f>VLOOKUP($A716&amp;$B716,'Cleaned Responses'!$1:$82,MATCH(BY$1,'Cleaned Responses'!$1:$1,0),FALSE)/100</f>
        <v>#N/A</v>
      </c>
      <c r="BZ716" t="e">
        <f>VLOOKUP($A716&amp;$B716,'Cleaned Responses'!$1:$82,MATCH(BZ$1,'Cleaned Responses'!$1:$1,0),FALSE)/100</f>
        <v>#N/A</v>
      </c>
      <c r="CA716" t="e">
        <f t="shared" si="253"/>
        <v>#N/A</v>
      </c>
      <c r="CB716" t="e">
        <f t="shared" si="254"/>
        <v>#N/A</v>
      </c>
      <c r="CC716" t="e">
        <f t="shared" si="255"/>
        <v>#N/A</v>
      </c>
      <c r="CD716" t="e">
        <f t="shared" si="256"/>
        <v>#N/A</v>
      </c>
      <c r="CE716" t="e">
        <f t="shared" si="257"/>
        <v>#N/A</v>
      </c>
      <c r="CF716" t="e">
        <f t="shared" si="258"/>
        <v>#N/A</v>
      </c>
      <c r="CG716" t="e">
        <f t="shared" si="259"/>
        <v>#N/A</v>
      </c>
      <c r="CH716" t="e">
        <f t="shared" si="260"/>
        <v>#N/A</v>
      </c>
      <c r="CI716" t="e">
        <f t="shared" si="261"/>
        <v>#N/A</v>
      </c>
      <c r="CJ716" t="e">
        <f t="shared" si="262"/>
        <v>#N/A</v>
      </c>
      <c r="CK716" t="e">
        <f t="shared" si="263"/>
        <v>#N/A</v>
      </c>
    </row>
    <row r="717" spans="1:89" ht="20" customHeight="1" x14ac:dyDescent="0.25">
      <c r="A717" s="163"/>
      <c r="B717" s="6"/>
      <c r="C717" s="6" t="e">
        <f>VLOOKUP($A717&amp;$B717,'Cleaned Responses'!$1:$82,MATCH($C$1,'Cleaned Responses'!$1:$1,0),FALSE)</f>
        <v>#N/A</v>
      </c>
      <c r="D717" s="6" t="e">
        <f>VLOOKUP($A717&amp;$B717,'Cleaned Responses'!$1:$82,MATCH(D$1,'Cleaned Responses'!$1:$1,0),FALSE)</f>
        <v>#N/A</v>
      </c>
      <c r="E717" s="6" t="e">
        <f>VLOOKUP($A717&amp;$B717,'Cleaned Responses'!$1:$82,MATCH(E$1,'Cleaned Responses'!$1:$1,0),FALSE)</f>
        <v>#N/A</v>
      </c>
      <c r="F717" s="6" t="e">
        <f>VLOOKUP($A717&amp;$B717,'Cleaned Responses'!$1:$82,MATCH(F$1,'Cleaned Responses'!$1:$1,0),FALSE)</f>
        <v>#N/A</v>
      </c>
      <c r="G717" s="6" t="e">
        <f t="shared" si="242"/>
        <v>#N/A</v>
      </c>
      <c r="H717" s="6" t="e">
        <f>VLOOKUP($A717&amp;$B717,'Cleaned Responses'!$1:$82,MATCH(H$1,'Cleaned Responses'!$1:$1,0),FALSE)</f>
        <v>#N/A</v>
      </c>
      <c r="I717" s="6" t="e">
        <f>VLOOKUP($A717&amp;$B717,'Cleaned Responses'!$1:$82,MATCH(I$1,'Cleaned Responses'!$1:$1,0),FALSE)</f>
        <v>#N/A</v>
      </c>
      <c r="J717" s="6" t="e">
        <f>VLOOKUP($A717&amp;$B717,'Cleaned Responses'!$1:$82,MATCH(J$1,'Cleaned Responses'!$1:$1,0),FALSE)</f>
        <v>#N/A</v>
      </c>
      <c r="K717" s="6" t="e">
        <f>VLOOKUP($A717&amp;$B717,'Cleaned Responses'!$1:$82,MATCH(K$1,'Cleaned Responses'!$1:$1,0),FALSE)</f>
        <v>#N/A</v>
      </c>
      <c r="L717" s="6" t="e">
        <f>VLOOKUP($A717&amp;$B717,'Cleaned Responses'!$1:$82,MATCH(L$1,'Cleaned Responses'!$1:$1,0),FALSE)</f>
        <v>#N/A</v>
      </c>
      <c r="M717" s="6" t="e">
        <f>VLOOKUP($A717&amp;$B717,'Cleaned Responses'!$1:$82,MATCH(M$1,'Cleaned Responses'!$1:$1,0),FALSE)</f>
        <v>#N/A</v>
      </c>
      <c r="N717" s="6" t="e">
        <f>VLOOKUP($A717&amp;$B717,'Cleaned Responses'!$1:$82,MATCH(N$1,'Cleaned Responses'!$1:$1,0),FALSE)</f>
        <v>#N/A</v>
      </c>
      <c r="O717" s="6" t="e">
        <f>VLOOKUP($A717&amp;$B717,'Cleaned Responses'!$1:$82,MATCH(O$1,'Cleaned Responses'!$1:$1,0),FALSE)</f>
        <v>#N/A</v>
      </c>
      <c r="P717" s="6" t="e">
        <f>VLOOKUP($A717&amp;$B717,'Cleaned Responses'!$1:$82,MATCH(P$1,'Cleaned Responses'!$1:$1,0),FALSE)</f>
        <v>#N/A</v>
      </c>
      <c r="Q717" s="6" t="e">
        <f>VLOOKUP($A717&amp;$B717,'Cleaned Responses'!$1:$82,MATCH(Q$1,'Cleaned Responses'!$1:$1,0),FALSE)</f>
        <v>#VALUE!</v>
      </c>
      <c r="R717" s="8" t="e">
        <f t="shared" si="243"/>
        <v>#N/A</v>
      </c>
      <c r="S717" s="8" t="e">
        <f t="shared" si="244"/>
        <v>#N/A</v>
      </c>
      <c r="T717" s="8" t="e">
        <f t="shared" si="245"/>
        <v>#N/A</v>
      </c>
      <c r="U717" s="6"/>
      <c r="V717" s="6"/>
      <c r="W717" s="6"/>
      <c r="X717" s="6"/>
      <c r="Y717" s="8" t="e">
        <f t="shared" si="246"/>
        <v>#N/A</v>
      </c>
      <c r="Z717" s="6" t="e">
        <f>VLOOKUP($A717&amp;$B717,'Cleaned Responses'!$1:$82,MATCH(Z$1,'Cleaned Responses'!$1:$1,0),FALSE)</f>
        <v>#N/A</v>
      </c>
      <c r="AA717" s="6" t="e">
        <f>VLOOKUP($A717&amp;$B717,'Cleaned Responses'!$1:$82,MATCH(AA$1,'Cleaned Responses'!$1:$1,0),FALSE)</f>
        <v>#N/A</v>
      </c>
      <c r="AB717" s="9" t="e">
        <f t="shared" si="247"/>
        <v>#N/A</v>
      </c>
      <c r="AC717" s="9" t="e">
        <f t="shared" si="248"/>
        <v>#N/A</v>
      </c>
      <c r="AD717" s="6" t="e">
        <f>VLOOKUP($A717&amp;$B717,'Cleaned Responses'!$1:$82,MATCH(AD$1,'Cleaned Responses'!$1:$1,0),FALSE)</f>
        <v>#N/A</v>
      </c>
      <c r="AE717" s="6" t="e">
        <f>VLOOKUP($A717&amp;$B717,'Cleaned Responses'!$1:$82,MATCH(AE$1,'Cleaned Responses'!$1:$1,0),FALSE)</f>
        <v>#N/A</v>
      </c>
      <c r="AF717" s="6" t="e">
        <f>VLOOKUP($A717&amp;$B717,'Cleaned Responses'!$1:$82,MATCH(AF$1,'Cleaned Responses'!$1:$1,0),FALSE)</f>
        <v>#N/A</v>
      </c>
      <c r="AG717" s="6" t="e">
        <f>VLOOKUP($A717&amp;$B717,'Cleaned Responses'!$1:$82,MATCH(AG$1,'Cleaned Responses'!$1:$1,0),FALSE)</f>
        <v>#N/A</v>
      </c>
      <c r="AH717" s="6" t="e">
        <f>VLOOKUP($A717&amp;$B717,'Cleaned Responses'!$1:$82,MATCH(AH$1,'Cleaned Responses'!$1:$1,0),FALSE)</f>
        <v>#N/A</v>
      </c>
      <c r="AI717" s="6" t="e">
        <f>VLOOKUP($A717&amp;$B717,'Cleaned Responses'!$1:$82,MATCH(AI$1,'Cleaned Responses'!$1:$1,0),FALSE)</f>
        <v>#N/A</v>
      </c>
      <c r="AJ717" s="6" t="e">
        <f>VLOOKUP($A717&amp;$B717,'Cleaned Responses'!$1:$82,MATCH(AJ$1,'Cleaned Responses'!$1:$1,0),FALSE)</f>
        <v>#N/A</v>
      </c>
      <c r="AK717" s="6" t="e">
        <f>VLOOKUP($A717&amp;$B717,'Cleaned Responses'!$1:$82,MATCH(AK$1,'Cleaned Responses'!$1:$1,0),FALSE)</f>
        <v>#N/A</v>
      </c>
      <c r="AL717" s="6" t="e">
        <f t="shared" si="249"/>
        <v>#N/A</v>
      </c>
      <c r="AM717" s="7" t="e">
        <f>VLOOKUP($A717&amp;$B717,'Cleaned Responses'!$1:$82,MATCH(AM$1,'Cleaned Responses'!$1:$1,0),FALSE)/100</f>
        <v>#N/A</v>
      </c>
      <c r="AN717" s="7" t="e">
        <f>VLOOKUP($A717&amp;$B717,'Cleaned Responses'!$1:$82,MATCH(AN$1,'Cleaned Responses'!$1:$1,0),FALSE)/100</f>
        <v>#N/A</v>
      </c>
      <c r="AO717" s="7" t="e">
        <f>VLOOKUP($A717&amp;$B717,'Cleaned Responses'!$1:$82,MATCH(AO$1,'Cleaned Responses'!$1:$1,0),FALSE)/100</f>
        <v>#N/A</v>
      </c>
      <c r="AP717" s="7" t="e">
        <f>VLOOKUP($A717&amp;$B717,'Cleaned Responses'!$1:$82,MATCH(AP$1,'Cleaned Responses'!$1:$1,0),FALSE)/100</f>
        <v>#N/A</v>
      </c>
      <c r="AQ717" s="7" t="e">
        <f>VLOOKUP($A717&amp;$B717,'Cleaned Responses'!$1:$82,MATCH(AQ$1,'Cleaned Responses'!$1:$1,0),FALSE)/100</f>
        <v>#N/A</v>
      </c>
      <c r="AR717" s="7" t="e">
        <f>VLOOKUP($A717&amp;$B717,'Cleaned Responses'!$1:$82,MATCH(AR$1,'Cleaned Responses'!$1:$1,0),FALSE)/100</f>
        <v>#N/A</v>
      </c>
      <c r="AS717" s="7" t="e">
        <f>VLOOKUP($A717&amp;$B717,'Cleaned Responses'!$1:$82,MATCH(AS$1,'Cleaned Responses'!$1:$1,0),FALSE)/100</f>
        <v>#N/A</v>
      </c>
      <c r="AT717" s="7" t="e">
        <f>VLOOKUP($A717&amp;$B717,'Cleaned Responses'!$1:$82,MATCH(AT$1,'Cleaned Responses'!$1:$1,0),FALSE)/100</f>
        <v>#N/A</v>
      </c>
      <c r="AU717" s="7" t="e">
        <f>VLOOKUP($A717&amp;$B717,'Cleaned Responses'!$1:$82,MATCH(AU$1,'Cleaned Responses'!$1:$1,0),FALSE)/100</f>
        <v>#N/A</v>
      </c>
      <c r="AV717" s="7" t="e">
        <f>VLOOKUP($A717&amp;$B717,'Cleaned Responses'!$1:$82,MATCH(AV$1,'Cleaned Responses'!$1:$1,0),FALSE)/100</f>
        <v>#N/A</v>
      </c>
      <c r="AW717" s="7" t="e">
        <f>VLOOKUP($A717&amp;$B717,'Cleaned Responses'!$1:$82,MATCH(AW$1,'Cleaned Responses'!$1:$1,0),FALSE)/100</f>
        <v>#N/A</v>
      </c>
      <c r="AX717" s="7" t="e">
        <f>VLOOKUP($A717&amp;$B717,'Cleaned Responses'!$1:$82,MATCH(AX$1,'Cleaned Responses'!$1:$1,0),FALSE)/100</f>
        <v>#N/A</v>
      </c>
      <c r="AY717" s="7" t="e">
        <f>VLOOKUP($A717&amp;$B717,'Cleaned Responses'!$1:$82,MATCH(AY$1,'Cleaned Responses'!$1:$1,0),FALSE)/100</f>
        <v>#N/A</v>
      </c>
      <c r="AZ717" s="7" t="e">
        <f>VLOOKUP($A717&amp;$B717,'Cleaned Responses'!$1:$82,MATCH(AZ$1,'Cleaned Responses'!$1:$1,0),FALSE)/100</f>
        <v>#N/A</v>
      </c>
      <c r="BA717" s="7" t="e">
        <f>VLOOKUP($A717&amp;$B717,'Cleaned Responses'!$1:$82,MATCH(BA$1,'Cleaned Responses'!$1:$1,0),FALSE)/100</f>
        <v>#N/A</v>
      </c>
      <c r="BB717" s="7" t="e">
        <f>VLOOKUP($A717&amp;$B717,'Cleaned Responses'!$1:$82,MATCH(BB$1,'Cleaned Responses'!$1:$1,0),FALSE)/100</f>
        <v>#N/A</v>
      </c>
      <c r="BC717" s="7" t="e">
        <f>VLOOKUP($A717&amp;$B717,'Cleaned Responses'!$1:$82,MATCH(BC$1,'Cleaned Responses'!$1:$1,0),FALSE)/100</f>
        <v>#N/A</v>
      </c>
      <c r="BD717" s="7" t="e">
        <f>VLOOKUP($A717&amp;$B717,'Cleaned Responses'!$1:$82,MATCH(BD$1,'Cleaned Responses'!$1:$1,0),FALSE)/100</f>
        <v>#N/A</v>
      </c>
      <c r="BE717" s="7" t="e">
        <f>VLOOKUP($A717&amp;$B717,'Cleaned Responses'!$1:$82,MATCH(BE$1,'Cleaned Responses'!$1:$1,0),FALSE)/100</f>
        <v>#N/A</v>
      </c>
      <c r="BF717" s="7"/>
      <c r="BG717" s="6" t="e">
        <f>VLOOKUP($A717&amp;$B717,'Cleaned Responses'!$1:$82,MATCH(BG$1,'Cleaned Responses'!$1:$1,0),FALSE)</f>
        <v>#N/A</v>
      </c>
      <c r="BH717" s="6" t="e">
        <f>VLOOKUP($A717&amp;$B717,'Cleaned Responses'!$1:$82,MATCH(BH$1,'Cleaned Responses'!$1:$1,0),FALSE)</f>
        <v>#N/A</v>
      </c>
      <c r="BI717" t="e">
        <f>VLOOKUP($A717&amp;$B717,'Cleaned Responses'!$1:$82,MATCH(BI$1,'Cleaned Responses'!$1:$1,0),FALSE)/100</f>
        <v>#N/A</v>
      </c>
      <c r="BJ717" t="e">
        <f>VLOOKUP($A717&amp;$B717,'Cleaned Responses'!$1:$82,MATCH(BJ$1,'Cleaned Responses'!$1:$1,0),FALSE)/100</f>
        <v>#N/A</v>
      </c>
      <c r="BK717" t="e">
        <f>VLOOKUP($A717&amp;$B717,'Cleaned Responses'!$1:$82,MATCH(BK$1,'Cleaned Responses'!$1:$1,0),FALSE)/100</f>
        <v>#N/A</v>
      </c>
      <c r="BL717" t="e">
        <f t="shared" si="250"/>
        <v>#N/A</v>
      </c>
      <c r="BM717" t="e">
        <f t="shared" si="251"/>
        <v>#N/A</v>
      </c>
      <c r="BN717" t="e">
        <f t="shared" si="252"/>
        <v>#N/A</v>
      </c>
      <c r="BO717" t="e">
        <f>VLOOKUP($A717&amp;$B717,'Cleaned Responses'!$1:$82,MATCH(BO$1,'Cleaned Responses'!$1:$1,0),FALSE)/100</f>
        <v>#N/A</v>
      </c>
      <c r="BP717" t="e">
        <f>VLOOKUP($A717&amp;$B717,'Cleaned Responses'!$1:$82,MATCH(BP$1,'Cleaned Responses'!$1:$1,0),FALSE)/100</f>
        <v>#N/A</v>
      </c>
      <c r="BQ717" t="e">
        <f>VLOOKUP($A717&amp;$B717,'Cleaned Responses'!$1:$82,MATCH(BQ$1,'Cleaned Responses'!$1:$1,0),FALSE)/100</f>
        <v>#N/A</v>
      </c>
      <c r="BR717" t="e">
        <f>VLOOKUP($A717&amp;$B717,'Cleaned Responses'!$1:$82,MATCH(BR$1,'Cleaned Responses'!$1:$1,0),FALSE)/100</f>
        <v>#N/A</v>
      </c>
      <c r="BS717" t="e">
        <f>VLOOKUP($A717&amp;$B717,'Cleaned Responses'!$1:$82,MATCH(BS$1,'Cleaned Responses'!$1:$1,0),FALSE)/100</f>
        <v>#N/A</v>
      </c>
      <c r="BT717" t="e">
        <f>VLOOKUP($A717&amp;$B717,'Cleaned Responses'!$1:$82,MATCH(BT$1,'Cleaned Responses'!$1:$1,0),FALSE)/100</f>
        <v>#N/A</v>
      </c>
      <c r="BU717" t="e">
        <f>VLOOKUP($A717&amp;$B717,'Cleaned Responses'!$1:$82,MATCH(BU$1,'Cleaned Responses'!$1:$1,0),FALSE)/100</f>
        <v>#N/A</v>
      </c>
      <c r="BV717" t="e">
        <f>VLOOKUP($A717&amp;$B717,'Cleaned Responses'!$1:$82,MATCH(BV$1,'Cleaned Responses'!$1:$1,0),FALSE)/100</f>
        <v>#N/A</v>
      </c>
      <c r="BW717" t="e">
        <f>VLOOKUP($A717&amp;$B717,'Cleaned Responses'!$1:$82,MATCH(BW$1,'Cleaned Responses'!$1:$1,0),FALSE)/100</f>
        <v>#N/A</v>
      </c>
      <c r="BX717" t="e">
        <f>VLOOKUP($A717&amp;$B717,'Cleaned Responses'!$1:$82,MATCH(BX$1,'Cleaned Responses'!$1:$1,0),FALSE)/100</f>
        <v>#N/A</v>
      </c>
      <c r="BY717" t="e">
        <f>VLOOKUP($A717&amp;$B717,'Cleaned Responses'!$1:$82,MATCH(BY$1,'Cleaned Responses'!$1:$1,0),FALSE)/100</f>
        <v>#N/A</v>
      </c>
      <c r="BZ717" t="e">
        <f>VLOOKUP($A717&amp;$B717,'Cleaned Responses'!$1:$82,MATCH(BZ$1,'Cleaned Responses'!$1:$1,0),FALSE)/100</f>
        <v>#N/A</v>
      </c>
      <c r="CA717" t="e">
        <f t="shared" si="253"/>
        <v>#N/A</v>
      </c>
      <c r="CB717" t="e">
        <f t="shared" si="254"/>
        <v>#N/A</v>
      </c>
      <c r="CC717" t="e">
        <f t="shared" si="255"/>
        <v>#N/A</v>
      </c>
      <c r="CD717" t="e">
        <f t="shared" si="256"/>
        <v>#N/A</v>
      </c>
      <c r="CE717" t="e">
        <f t="shared" si="257"/>
        <v>#N/A</v>
      </c>
      <c r="CF717" t="e">
        <f t="shared" si="258"/>
        <v>#N/A</v>
      </c>
      <c r="CG717" t="e">
        <f t="shared" si="259"/>
        <v>#N/A</v>
      </c>
      <c r="CH717" t="e">
        <f t="shared" si="260"/>
        <v>#N/A</v>
      </c>
      <c r="CI717" t="e">
        <f t="shared" si="261"/>
        <v>#N/A</v>
      </c>
      <c r="CJ717" t="e">
        <f t="shared" si="262"/>
        <v>#N/A</v>
      </c>
      <c r="CK717" t="e">
        <f t="shared" si="263"/>
        <v>#N/A</v>
      </c>
    </row>
    <row r="718" spans="1:89" ht="20" customHeight="1" x14ac:dyDescent="0.25">
      <c r="A718" s="163"/>
      <c r="B718" s="6"/>
      <c r="C718" s="6" t="e">
        <f>VLOOKUP($A718&amp;$B718,'Cleaned Responses'!$1:$82,MATCH($C$1,'Cleaned Responses'!$1:$1,0),FALSE)</f>
        <v>#N/A</v>
      </c>
      <c r="D718" s="6" t="e">
        <f>VLOOKUP($A718&amp;$B718,'Cleaned Responses'!$1:$82,MATCH(D$1,'Cleaned Responses'!$1:$1,0),FALSE)</f>
        <v>#N/A</v>
      </c>
      <c r="E718" s="6" t="e">
        <f>VLOOKUP($A718&amp;$B718,'Cleaned Responses'!$1:$82,MATCH(E$1,'Cleaned Responses'!$1:$1,0),FALSE)</f>
        <v>#N/A</v>
      </c>
      <c r="F718" s="6" t="e">
        <f>VLOOKUP($A718&amp;$B718,'Cleaned Responses'!$1:$82,MATCH(F$1,'Cleaned Responses'!$1:$1,0),FALSE)</f>
        <v>#N/A</v>
      </c>
      <c r="G718" s="6" t="e">
        <f t="shared" si="242"/>
        <v>#N/A</v>
      </c>
      <c r="H718" s="6" t="e">
        <f>VLOOKUP($A718&amp;$B718,'Cleaned Responses'!$1:$82,MATCH(H$1,'Cleaned Responses'!$1:$1,0),FALSE)</f>
        <v>#N/A</v>
      </c>
      <c r="I718" s="6" t="e">
        <f>VLOOKUP($A718&amp;$B718,'Cleaned Responses'!$1:$82,MATCH(I$1,'Cleaned Responses'!$1:$1,0),FALSE)</f>
        <v>#N/A</v>
      </c>
      <c r="J718" s="6" t="e">
        <f>VLOOKUP($A718&amp;$B718,'Cleaned Responses'!$1:$82,MATCH(J$1,'Cleaned Responses'!$1:$1,0),FALSE)</f>
        <v>#N/A</v>
      </c>
      <c r="K718" s="6" t="e">
        <f>VLOOKUP($A718&amp;$B718,'Cleaned Responses'!$1:$82,MATCH(K$1,'Cleaned Responses'!$1:$1,0),FALSE)</f>
        <v>#N/A</v>
      </c>
      <c r="L718" s="6" t="e">
        <f>VLOOKUP($A718&amp;$B718,'Cleaned Responses'!$1:$82,MATCH(L$1,'Cleaned Responses'!$1:$1,0),FALSE)</f>
        <v>#N/A</v>
      </c>
      <c r="M718" s="6" t="e">
        <f>VLOOKUP($A718&amp;$B718,'Cleaned Responses'!$1:$82,MATCH(M$1,'Cleaned Responses'!$1:$1,0),FALSE)</f>
        <v>#N/A</v>
      </c>
      <c r="N718" s="6" t="e">
        <f>VLOOKUP($A718&amp;$B718,'Cleaned Responses'!$1:$82,MATCH(N$1,'Cleaned Responses'!$1:$1,0),FALSE)</f>
        <v>#N/A</v>
      </c>
      <c r="O718" s="6" t="e">
        <f>VLOOKUP($A718&amp;$B718,'Cleaned Responses'!$1:$82,MATCH(O$1,'Cleaned Responses'!$1:$1,0),FALSE)</f>
        <v>#N/A</v>
      </c>
      <c r="P718" s="6" t="e">
        <f>VLOOKUP($A718&amp;$B718,'Cleaned Responses'!$1:$82,MATCH(P$1,'Cleaned Responses'!$1:$1,0),FALSE)</f>
        <v>#N/A</v>
      </c>
      <c r="Q718" s="6" t="e">
        <f>VLOOKUP($A718&amp;$B718,'Cleaned Responses'!$1:$82,MATCH(Q$1,'Cleaned Responses'!$1:$1,0),FALSE)</f>
        <v>#VALUE!</v>
      </c>
      <c r="R718" s="8" t="e">
        <f t="shared" si="243"/>
        <v>#N/A</v>
      </c>
      <c r="S718" s="8" t="e">
        <f t="shared" si="244"/>
        <v>#N/A</v>
      </c>
      <c r="T718" s="8" t="e">
        <f t="shared" si="245"/>
        <v>#N/A</v>
      </c>
      <c r="U718" s="6"/>
      <c r="V718" s="6"/>
      <c r="W718" s="6"/>
      <c r="X718" s="6"/>
      <c r="Y718" s="8" t="e">
        <f t="shared" si="246"/>
        <v>#N/A</v>
      </c>
      <c r="Z718" s="6" t="e">
        <f>VLOOKUP($A718&amp;$B718,'Cleaned Responses'!$1:$82,MATCH(Z$1,'Cleaned Responses'!$1:$1,0),FALSE)</f>
        <v>#N/A</v>
      </c>
      <c r="AA718" s="6" t="e">
        <f>VLOOKUP($A718&amp;$B718,'Cleaned Responses'!$1:$82,MATCH(AA$1,'Cleaned Responses'!$1:$1,0),FALSE)</f>
        <v>#N/A</v>
      </c>
      <c r="AB718" s="9" t="e">
        <f t="shared" si="247"/>
        <v>#N/A</v>
      </c>
      <c r="AC718" s="9" t="e">
        <f t="shared" si="248"/>
        <v>#N/A</v>
      </c>
      <c r="AD718" s="6" t="e">
        <f>VLOOKUP($A718&amp;$B718,'Cleaned Responses'!$1:$82,MATCH(AD$1,'Cleaned Responses'!$1:$1,0),FALSE)</f>
        <v>#N/A</v>
      </c>
      <c r="AE718" s="6" t="e">
        <f>VLOOKUP($A718&amp;$B718,'Cleaned Responses'!$1:$82,MATCH(AE$1,'Cleaned Responses'!$1:$1,0),FALSE)</f>
        <v>#N/A</v>
      </c>
      <c r="AF718" s="6" t="e">
        <f>VLOOKUP($A718&amp;$B718,'Cleaned Responses'!$1:$82,MATCH(AF$1,'Cleaned Responses'!$1:$1,0),FALSE)</f>
        <v>#N/A</v>
      </c>
      <c r="AG718" s="6" t="e">
        <f>VLOOKUP($A718&amp;$B718,'Cleaned Responses'!$1:$82,MATCH(AG$1,'Cleaned Responses'!$1:$1,0),FALSE)</f>
        <v>#N/A</v>
      </c>
      <c r="AH718" s="6" t="e">
        <f>VLOOKUP($A718&amp;$B718,'Cleaned Responses'!$1:$82,MATCH(AH$1,'Cleaned Responses'!$1:$1,0),FALSE)</f>
        <v>#N/A</v>
      </c>
      <c r="AI718" s="6" t="e">
        <f>VLOOKUP($A718&amp;$B718,'Cleaned Responses'!$1:$82,MATCH(AI$1,'Cleaned Responses'!$1:$1,0),FALSE)</f>
        <v>#N/A</v>
      </c>
      <c r="AJ718" s="6" t="e">
        <f>VLOOKUP($A718&amp;$B718,'Cleaned Responses'!$1:$82,MATCH(AJ$1,'Cleaned Responses'!$1:$1,0),FALSE)</f>
        <v>#N/A</v>
      </c>
      <c r="AK718" s="6" t="e">
        <f>VLOOKUP($A718&amp;$B718,'Cleaned Responses'!$1:$82,MATCH(AK$1,'Cleaned Responses'!$1:$1,0),FALSE)</f>
        <v>#N/A</v>
      </c>
      <c r="AL718" s="6" t="e">
        <f t="shared" si="249"/>
        <v>#N/A</v>
      </c>
      <c r="AM718" s="7" t="e">
        <f>VLOOKUP($A718&amp;$B718,'Cleaned Responses'!$1:$82,MATCH(AM$1,'Cleaned Responses'!$1:$1,0),FALSE)/100</f>
        <v>#N/A</v>
      </c>
      <c r="AN718" s="7" t="e">
        <f>VLOOKUP($A718&amp;$B718,'Cleaned Responses'!$1:$82,MATCH(AN$1,'Cleaned Responses'!$1:$1,0),FALSE)/100</f>
        <v>#N/A</v>
      </c>
      <c r="AO718" s="7" t="e">
        <f>VLOOKUP($A718&amp;$B718,'Cleaned Responses'!$1:$82,MATCH(AO$1,'Cleaned Responses'!$1:$1,0),FALSE)/100</f>
        <v>#N/A</v>
      </c>
      <c r="AP718" s="7" t="e">
        <f>VLOOKUP($A718&amp;$B718,'Cleaned Responses'!$1:$82,MATCH(AP$1,'Cleaned Responses'!$1:$1,0),FALSE)/100</f>
        <v>#N/A</v>
      </c>
      <c r="AQ718" s="7" t="e">
        <f>VLOOKUP($A718&amp;$B718,'Cleaned Responses'!$1:$82,MATCH(AQ$1,'Cleaned Responses'!$1:$1,0),FALSE)/100</f>
        <v>#N/A</v>
      </c>
      <c r="AR718" s="7" t="e">
        <f>VLOOKUP($A718&amp;$B718,'Cleaned Responses'!$1:$82,MATCH(AR$1,'Cleaned Responses'!$1:$1,0),FALSE)/100</f>
        <v>#N/A</v>
      </c>
      <c r="AS718" s="7" t="e">
        <f>VLOOKUP($A718&amp;$B718,'Cleaned Responses'!$1:$82,MATCH(AS$1,'Cleaned Responses'!$1:$1,0),FALSE)/100</f>
        <v>#N/A</v>
      </c>
      <c r="AT718" s="7" t="e">
        <f>VLOOKUP($A718&amp;$B718,'Cleaned Responses'!$1:$82,MATCH(AT$1,'Cleaned Responses'!$1:$1,0),FALSE)/100</f>
        <v>#N/A</v>
      </c>
      <c r="AU718" s="7" t="e">
        <f>VLOOKUP($A718&amp;$B718,'Cleaned Responses'!$1:$82,MATCH(AU$1,'Cleaned Responses'!$1:$1,0),FALSE)/100</f>
        <v>#N/A</v>
      </c>
      <c r="AV718" s="7" t="e">
        <f>VLOOKUP($A718&amp;$B718,'Cleaned Responses'!$1:$82,MATCH(AV$1,'Cleaned Responses'!$1:$1,0),FALSE)/100</f>
        <v>#N/A</v>
      </c>
      <c r="AW718" s="7" t="e">
        <f>VLOOKUP($A718&amp;$B718,'Cleaned Responses'!$1:$82,MATCH(AW$1,'Cleaned Responses'!$1:$1,0),FALSE)/100</f>
        <v>#N/A</v>
      </c>
      <c r="AX718" s="7" t="e">
        <f>VLOOKUP($A718&amp;$B718,'Cleaned Responses'!$1:$82,MATCH(AX$1,'Cleaned Responses'!$1:$1,0),FALSE)/100</f>
        <v>#N/A</v>
      </c>
      <c r="AY718" s="7" t="e">
        <f>VLOOKUP($A718&amp;$B718,'Cleaned Responses'!$1:$82,MATCH(AY$1,'Cleaned Responses'!$1:$1,0),FALSE)/100</f>
        <v>#N/A</v>
      </c>
      <c r="AZ718" s="7" t="e">
        <f>VLOOKUP($A718&amp;$B718,'Cleaned Responses'!$1:$82,MATCH(AZ$1,'Cleaned Responses'!$1:$1,0),FALSE)/100</f>
        <v>#N/A</v>
      </c>
      <c r="BA718" s="7" t="e">
        <f>VLOOKUP($A718&amp;$B718,'Cleaned Responses'!$1:$82,MATCH(BA$1,'Cleaned Responses'!$1:$1,0),FALSE)/100</f>
        <v>#N/A</v>
      </c>
      <c r="BB718" s="7" t="e">
        <f>VLOOKUP($A718&amp;$B718,'Cleaned Responses'!$1:$82,MATCH(BB$1,'Cleaned Responses'!$1:$1,0),FALSE)/100</f>
        <v>#N/A</v>
      </c>
      <c r="BC718" s="7" t="e">
        <f>VLOOKUP($A718&amp;$B718,'Cleaned Responses'!$1:$82,MATCH(BC$1,'Cleaned Responses'!$1:$1,0),FALSE)/100</f>
        <v>#N/A</v>
      </c>
      <c r="BD718" s="7" t="e">
        <f>VLOOKUP($A718&amp;$B718,'Cleaned Responses'!$1:$82,MATCH(BD$1,'Cleaned Responses'!$1:$1,0),FALSE)/100</f>
        <v>#N/A</v>
      </c>
      <c r="BE718" s="7" t="e">
        <f>VLOOKUP($A718&amp;$B718,'Cleaned Responses'!$1:$82,MATCH(BE$1,'Cleaned Responses'!$1:$1,0),FALSE)/100</f>
        <v>#N/A</v>
      </c>
      <c r="BF718" s="7"/>
      <c r="BG718" s="6" t="e">
        <f>VLOOKUP($A718&amp;$B718,'Cleaned Responses'!$1:$82,MATCH(BG$1,'Cleaned Responses'!$1:$1,0),FALSE)</f>
        <v>#N/A</v>
      </c>
      <c r="BH718" s="6" t="e">
        <f>VLOOKUP($A718&amp;$B718,'Cleaned Responses'!$1:$82,MATCH(BH$1,'Cleaned Responses'!$1:$1,0),FALSE)</f>
        <v>#N/A</v>
      </c>
      <c r="BI718" t="e">
        <f>VLOOKUP($A718&amp;$B718,'Cleaned Responses'!$1:$82,MATCH(BI$1,'Cleaned Responses'!$1:$1,0),FALSE)/100</f>
        <v>#N/A</v>
      </c>
      <c r="BJ718" t="e">
        <f>VLOOKUP($A718&amp;$B718,'Cleaned Responses'!$1:$82,MATCH(BJ$1,'Cleaned Responses'!$1:$1,0),FALSE)/100</f>
        <v>#N/A</v>
      </c>
      <c r="BK718" t="e">
        <f>VLOOKUP($A718&amp;$B718,'Cleaned Responses'!$1:$82,MATCH(BK$1,'Cleaned Responses'!$1:$1,0),FALSE)/100</f>
        <v>#N/A</v>
      </c>
      <c r="BL718" t="e">
        <f t="shared" si="250"/>
        <v>#N/A</v>
      </c>
      <c r="BM718" t="e">
        <f t="shared" si="251"/>
        <v>#N/A</v>
      </c>
      <c r="BN718" t="e">
        <f t="shared" si="252"/>
        <v>#N/A</v>
      </c>
      <c r="BO718" t="e">
        <f>VLOOKUP($A718&amp;$B718,'Cleaned Responses'!$1:$82,MATCH(BO$1,'Cleaned Responses'!$1:$1,0),FALSE)/100</f>
        <v>#N/A</v>
      </c>
      <c r="BP718" t="e">
        <f>VLOOKUP($A718&amp;$B718,'Cleaned Responses'!$1:$82,MATCH(BP$1,'Cleaned Responses'!$1:$1,0),FALSE)/100</f>
        <v>#N/A</v>
      </c>
      <c r="BQ718" t="e">
        <f>VLOOKUP($A718&amp;$B718,'Cleaned Responses'!$1:$82,MATCH(BQ$1,'Cleaned Responses'!$1:$1,0),FALSE)/100</f>
        <v>#N/A</v>
      </c>
      <c r="BR718" t="e">
        <f>VLOOKUP($A718&amp;$B718,'Cleaned Responses'!$1:$82,MATCH(BR$1,'Cleaned Responses'!$1:$1,0),FALSE)/100</f>
        <v>#N/A</v>
      </c>
      <c r="BS718" t="e">
        <f>VLOOKUP($A718&amp;$B718,'Cleaned Responses'!$1:$82,MATCH(BS$1,'Cleaned Responses'!$1:$1,0),FALSE)/100</f>
        <v>#N/A</v>
      </c>
      <c r="BT718" t="e">
        <f>VLOOKUP($A718&amp;$B718,'Cleaned Responses'!$1:$82,MATCH(BT$1,'Cleaned Responses'!$1:$1,0),FALSE)/100</f>
        <v>#N/A</v>
      </c>
      <c r="BU718" t="e">
        <f>VLOOKUP($A718&amp;$B718,'Cleaned Responses'!$1:$82,MATCH(BU$1,'Cleaned Responses'!$1:$1,0),FALSE)/100</f>
        <v>#N/A</v>
      </c>
      <c r="BV718" t="e">
        <f>VLOOKUP($A718&amp;$B718,'Cleaned Responses'!$1:$82,MATCH(BV$1,'Cleaned Responses'!$1:$1,0),FALSE)/100</f>
        <v>#N/A</v>
      </c>
      <c r="BW718" t="e">
        <f>VLOOKUP($A718&amp;$B718,'Cleaned Responses'!$1:$82,MATCH(BW$1,'Cleaned Responses'!$1:$1,0),FALSE)/100</f>
        <v>#N/A</v>
      </c>
      <c r="BX718" t="e">
        <f>VLOOKUP($A718&amp;$B718,'Cleaned Responses'!$1:$82,MATCH(BX$1,'Cleaned Responses'!$1:$1,0),FALSE)/100</f>
        <v>#N/A</v>
      </c>
      <c r="BY718" t="e">
        <f>VLOOKUP($A718&amp;$B718,'Cleaned Responses'!$1:$82,MATCH(BY$1,'Cleaned Responses'!$1:$1,0),FALSE)/100</f>
        <v>#N/A</v>
      </c>
      <c r="BZ718" t="e">
        <f>VLOOKUP($A718&amp;$B718,'Cleaned Responses'!$1:$82,MATCH(BZ$1,'Cleaned Responses'!$1:$1,0),FALSE)/100</f>
        <v>#N/A</v>
      </c>
      <c r="CA718" t="e">
        <f t="shared" si="253"/>
        <v>#N/A</v>
      </c>
      <c r="CB718" t="e">
        <f t="shared" si="254"/>
        <v>#N/A</v>
      </c>
      <c r="CC718" t="e">
        <f t="shared" si="255"/>
        <v>#N/A</v>
      </c>
      <c r="CD718" t="e">
        <f t="shared" si="256"/>
        <v>#N/A</v>
      </c>
      <c r="CE718" t="e">
        <f t="shared" si="257"/>
        <v>#N/A</v>
      </c>
      <c r="CF718" t="e">
        <f t="shared" si="258"/>
        <v>#N/A</v>
      </c>
      <c r="CG718" t="e">
        <f t="shared" si="259"/>
        <v>#N/A</v>
      </c>
      <c r="CH718" t="e">
        <f t="shared" si="260"/>
        <v>#N/A</v>
      </c>
      <c r="CI718" t="e">
        <f t="shared" si="261"/>
        <v>#N/A</v>
      </c>
      <c r="CJ718" t="e">
        <f t="shared" si="262"/>
        <v>#N/A</v>
      </c>
      <c r="CK718" t="e">
        <f t="shared" si="263"/>
        <v>#N/A</v>
      </c>
    </row>
    <row r="719" spans="1:89" ht="20" customHeight="1" x14ac:dyDescent="0.25">
      <c r="A719" s="163"/>
      <c r="B719" s="6"/>
      <c r="C719" s="6" t="e">
        <f>VLOOKUP($A719&amp;$B719,'Cleaned Responses'!$1:$82,MATCH($C$1,'Cleaned Responses'!$1:$1,0),FALSE)</f>
        <v>#N/A</v>
      </c>
      <c r="D719" s="6" t="e">
        <f>VLOOKUP($A719&amp;$B719,'Cleaned Responses'!$1:$82,MATCH(D$1,'Cleaned Responses'!$1:$1,0),FALSE)</f>
        <v>#N/A</v>
      </c>
      <c r="E719" s="6" t="e">
        <f>VLOOKUP($A719&amp;$B719,'Cleaned Responses'!$1:$82,MATCH(E$1,'Cleaned Responses'!$1:$1,0),FALSE)</f>
        <v>#N/A</v>
      </c>
      <c r="F719" s="6" t="e">
        <f>VLOOKUP($A719&amp;$B719,'Cleaned Responses'!$1:$82,MATCH(F$1,'Cleaned Responses'!$1:$1,0),FALSE)</f>
        <v>#N/A</v>
      </c>
      <c r="G719" s="6" t="e">
        <f t="shared" si="242"/>
        <v>#N/A</v>
      </c>
      <c r="H719" s="6" t="e">
        <f>VLOOKUP($A719&amp;$B719,'Cleaned Responses'!$1:$82,MATCH(H$1,'Cleaned Responses'!$1:$1,0),FALSE)</f>
        <v>#N/A</v>
      </c>
      <c r="I719" s="6" t="e">
        <f>VLOOKUP($A719&amp;$B719,'Cleaned Responses'!$1:$82,MATCH(I$1,'Cleaned Responses'!$1:$1,0),FALSE)</f>
        <v>#N/A</v>
      </c>
      <c r="J719" s="6" t="e">
        <f>VLOOKUP($A719&amp;$B719,'Cleaned Responses'!$1:$82,MATCH(J$1,'Cleaned Responses'!$1:$1,0),FALSE)</f>
        <v>#N/A</v>
      </c>
      <c r="K719" s="6" t="e">
        <f>VLOOKUP($A719&amp;$B719,'Cleaned Responses'!$1:$82,MATCH(K$1,'Cleaned Responses'!$1:$1,0),FALSE)</f>
        <v>#N/A</v>
      </c>
      <c r="L719" s="6" t="e">
        <f>VLOOKUP($A719&amp;$B719,'Cleaned Responses'!$1:$82,MATCH(L$1,'Cleaned Responses'!$1:$1,0),FALSE)</f>
        <v>#N/A</v>
      </c>
      <c r="M719" s="6" t="e">
        <f>VLOOKUP($A719&amp;$B719,'Cleaned Responses'!$1:$82,MATCH(M$1,'Cleaned Responses'!$1:$1,0),FALSE)</f>
        <v>#N/A</v>
      </c>
      <c r="N719" s="6" t="e">
        <f>VLOOKUP($A719&amp;$B719,'Cleaned Responses'!$1:$82,MATCH(N$1,'Cleaned Responses'!$1:$1,0),FALSE)</f>
        <v>#N/A</v>
      </c>
      <c r="O719" s="6" t="e">
        <f>VLOOKUP($A719&amp;$B719,'Cleaned Responses'!$1:$82,MATCH(O$1,'Cleaned Responses'!$1:$1,0),FALSE)</f>
        <v>#N/A</v>
      </c>
      <c r="P719" s="6" t="e">
        <f>VLOOKUP($A719&amp;$B719,'Cleaned Responses'!$1:$82,MATCH(P$1,'Cleaned Responses'!$1:$1,0),FALSE)</f>
        <v>#N/A</v>
      </c>
      <c r="Q719" s="6" t="e">
        <f>VLOOKUP($A719&amp;$B719,'Cleaned Responses'!$1:$82,MATCH(Q$1,'Cleaned Responses'!$1:$1,0),FALSE)</f>
        <v>#VALUE!</v>
      </c>
      <c r="R719" s="8" t="e">
        <f t="shared" si="243"/>
        <v>#N/A</v>
      </c>
      <c r="S719" s="8" t="e">
        <f t="shared" si="244"/>
        <v>#N/A</v>
      </c>
      <c r="T719" s="8" t="e">
        <f t="shared" si="245"/>
        <v>#N/A</v>
      </c>
      <c r="U719" s="6"/>
      <c r="V719" s="6"/>
      <c r="W719" s="6"/>
      <c r="X719" s="6"/>
      <c r="Y719" s="8" t="e">
        <f t="shared" si="246"/>
        <v>#N/A</v>
      </c>
      <c r="Z719" s="6" t="e">
        <f>VLOOKUP($A719&amp;$B719,'Cleaned Responses'!$1:$82,MATCH(Z$1,'Cleaned Responses'!$1:$1,0),FALSE)</f>
        <v>#N/A</v>
      </c>
      <c r="AA719" s="6" t="e">
        <f>VLOOKUP($A719&amp;$B719,'Cleaned Responses'!$1:$82,MATCH(AA$1,'Cleaned Responses'!$1:$1,0),FALSE)</f>
        <v>#N/A</v>
      </c>
      <c r="AB719" s="9" t="e">
        <f t="shared" si="247"/>
        <v>#N/A</v>
      </c>
      <c r="AC719" s="9" t="e">
        <f t="shared" si="248"/>
        <v>#N/A</v>
      </c>
      <c r="AD719" s="6" t="e">
        <f>VLOOKUP($A719&amp;$B719,'Cleaned Responses'!$1:$82,MATCH(AD$1,'Cleaned Responses'!$1:$1,0),FALSE)</f>
        <v>#N/A</v>
      </c>
      <c r="AE719" s="6" t="e">
        <f>VLOOKUP($A719&amp;$B719,'Cleaned Responses'!$1:$82,MATCH(AE$1,'Cleaned Responses'!$1:$1,0),FALSE)</f>
        <v>#N/A</v>
      </c>
      <c r="AF719" s="6" t="e">
        <f>VLOOKUP($A719&amp;$B719,'Cleaned Responses'!$1:$82,MATCH(AF$1,'Cleaned Responses'!$1:$1,0),FALSE)</f>
        <v>#N/A</v>
      </c>
      <c r="AG719" s="6" t="e">
        <f>VLOOKUP($A719&amp;$B719,'Cleaned Responses'!$1:$82,MATCH(AG$1,'Cleaned Responses'!$1:$1,0),FALSE)</f>
        <v>#N/A</v>
      </c>
      <c r="AH719" s="6" t="e">
        <f>VLOOKUP($A719&amp;$B719,'Cleaned Responses'!$1:$82,MATCH(AH$1,'Cleaned Responses'!$1:$1,0),FALSE)</f>
        <v>#N/A</v>
      </c>
      <c r="AI719" s="6" t="e">
        <f>VLOOKUP($A719&amp;$B719,'Cleaned Responses'!$1:$82,MATCH(AI$1,'Cleaned Responses'!$1:$1,0),FALSE)</f>
        <v>#N/A</v>
      </c>
      <c r="AJ719" s="6" t="e">
        <f>VLOOKUP($A719&amp;$B719,'Cleaned Responses'!$1:$82,MATCH(AJ$1,'Cleaned Responses'!$1:$1,0),FALSE)</f>
        <v>#N/A</v>
      </c>
      <c r="AK719" s="6" t="e">
        <f>VLOOKUP($A719&amp;$B719,'Cleaned Responses'!$1:$82,MATCH(AK$1,'Cleaned Responses'!$1:$1,0),FALSE)</f>
        <v>#N/A</v>
      </c>
      <c r="AL719" s="6" t="e">
        <f t="shared" si="249"/>
        <v>#N/A</v>
      </c>
      <c r="AM719" s="7" t="e">
        <f>VLOOKUP($A719&amp;$B719,'Cleaned Responses'!$1:$82,MATCH(AM$1,'Cleaned Responses'!$1:$1,0),FALSE)/100</f>
        <v>#N/A</v>
      </c>
      <c r="AN719" s="7" t="e">
        <f>VLOOKUP($A719&amp;$B719,'Cleaned Responses'!$1:$82,MATCH(AN$1,'Cleaned Responses'!$1:$1,0),FALSE)/100</f>
        <v>#N/A</v>
      </c>
      <c r="AO719" s="7" t="e">
        <f>VLOOKUP($A719&amp;$B719,'Cleaned Responses'!$1:$82,MATCH(AO$1,'Cleaned Responses'!$1:$1,0),FALSE)/100</f>
        <v>#N/A</v>
      </c>
      <c r="AP719" s="7" t="e">
        <f>VLOOKUP($A719&amp;$B719,'Cleaned Responses'!$1:$82,MATCH(AP$1,'Cleaned Responses'!$1:$1,0),FALSE)/100</f>
        <v>#N/A</v>
      </c>
      <c r="AQ719" s="7" t="e">
        <f>VLOOKUP($A719&amp;$B719,'Cleaned Responses'!$1:$82,MATCH(AQ$1,'Cleaned Responses'!$1:$1,0),FALSE)/100</f>
        <v>#N/A</v>
      </c>
      <c r="AR719" s="7" t="e">
        <f>VLOOKUP($A719&amp;$B719,'Cleaned Responses'!$1:$82,MATCH(AR$1,'Cleaned Responses'!$1:$1,0),FALSE)/100</f>
        <v>#N/A</v>
      </c>
      <c r="AS719" s="7" t="e">
        <f>VLOOKUP($A719&amp;$B719,'Cleaned Responses'!$1:$82,MATCH(AS$1,'Cleaned Responses'!$1:$1,0),FALSE)/100</f>
        <v>#N/A</v>
      </c>
      <c r="AT719" s="7" t="e">
        <f>VLOOKUP($A719&amp;$B719,'Cleaned Responses'!$1:$82,MATCH(AT$1,'Cleaned Responses'!$1:$1,0),FALSE)/100</f>
        <v>#N/A</v>
      </c>
      <c r="AU719" s="7" t="e">
        <f>VLOOKUP($A719&amp;$B719,'Cleaned Responses'!$1:$82,MATCH(AU$1,'Cleaned Responses'!$1:$1,0),FALSE)/100</f>
        <v>#N/A</v>
      </c>
      <c r="AV719" s="7" t="e">
        <f>VLOOKUP($A719&amp;$B719,'Cleaned Responses'!$1:$82,MATCH(AV$1,'Cleaned Responses'!$1:$1,0),FALSE)/100</f>
        <v>#N/A</v>
      </c>
      <c r="AW719" s="7" t="e">
        <f>VLOOKUP($A719&amp;$B719,'Cleaned Responses'!$1:$82,MATCH(AW$1,'Cleaned Responses'!$1:$1,0),FALSE)/100</f>
        <v>#N/A</v>
      </c>
      <c r="AX719" s="7" t="e">
        <f>VLOOKUP($A719&amp;$B719,'Cleaned Responses'!$1:$82,MATCH(AX$1,'Cleaned Responses'!$1:$1,0),FALSE)/100</f>
        <v>#N/A</v>
      </c>
      <c r="AY719" s="7" t="e">
        <f>VLOOKUP($A719&amp;$B719,'Cleaned Responses'!$1:$82,MATCH(AY$1,'Cleaned Responses'!$1:$1,0),FALSE)/100</f>
        <v>#N/A</v>
      </c>
      <c r="AZ719" s="7" t="e">
        <f>VLOOKUP($A719&amp;$B719,'Cleaned Responses'!$1:$82,MATCH(AZ$1,'Cleaned Responses'!$1:$1,0),FALSE)/100</f>
        <v>#N/A</v>
      </c>
      <c r="BA719" s="7" t="e">
        <f>VLOOKUP($A719&amp;$B719,'Cleaned Responses'!$1:$82,MATCH(BA$1,'Cleaned Responses'!$1:$1,0),FALSE)/100</f>
        <v>#N/A</v>
      </c>
      <c r="BB719" s="7" t="e">
        <f>VLOOKUP($A719&amp;$B719,'Cleaned Responses'!$1:$82,MATCH(BB$1,'Cleaned Responses'!$1:$1,0),FALSE)/100</f>
        <v>#N/A</v>
      </c>
      <c r="BC719" s="7" t="e">
        <f>VLOOKUP($A719&amp;$B719,'Cleaned Responses'!$1:$82,MATCH(BC$1,'Cleaned Responses'!$1:$1,0),FALSE)/100</f>
        <v>#N/A</v>
      </c>
      <c r="BD719" s="7" t="e">
        <f>VLOOKUP($A719&amp;$B719,'Cleaned Responses'!$1:$82,MATCH(BD$1,'Cleaned Responses'!$1:$1,0),FALSE)/100</f>
        <v>#N/A</v>
      </c>
      <c r="BE719" s="7" t="e">
        <f>VLOOKUP($A719&amp;$B719,'Cleaned Responses'!$1:$82,MATCH(BE$1,'Cleaned Responses'!$1:$1,0),FALSE)/100</f>
        <v>#N/A</v>
      </c>
      <c r="BF719" s="7"/>
      <c r="BG719" s="6" t="e">
        <f>VLOOKUP($A719&amp;$B719,'Cleaned Responses'!$1:$82,MATCH(BG$1,'Cleaned Responses'!$1:$1,0),FALSE)</f>
        <v>#N/A</v>
      </c>
      <c r="BH719" s="6" t="e">
        <f>VLOOKUP($A719&amp;$B719,'Cleaned Responses'!$1:$82,MATCH(BH$1,'Cleaned Responses'!$1:$1,0),FALSE)</f>
        <v>#N/A</v>
      </c>
      <c r="BI719" t="e">
        <f>VLOOKUP($A719&amp;$B719,'Cleaned Responses'!$1:$82,MATCH(BI$1,'Cleaned Responses'!$1:$1,0),FALSE)/100</f>
        <v>#N/A</v>
      </c>
      <c r="BJ719" t="e">
        <f>VLOOKUP($A719&amp;$B719,'Cleaned Responses'!$1:$82,MATCH(BJ$1,'Cleaned Responses'!$1:$1,0),FALSE)/100</f>
        <v>#N/A</v>
      </c>
      <c r="BK719" t="e">
        <f>VLOOKUP($A719&amp;$B719,'Cleaned Responses'!$1:$82,MATCH(BK$1,'Cleaned Responses'!$1:$1,0),FALSE)/100</f>
        <v>#N/A</v>
      </c>
      <c r="BL719" t="e">
        <f t="shared" si="250"/>
        <v>#N/A</v>
      </c>
      <c r="BM719" t="e">
        <f t="shared" si="251"/>
        <v>#N/A</v>
      </c>
      <c r="BN719" t="e">
        <f t="shared" si="252"/>
        <v>#N/A</v>
      </c>
      <c r="BO719" t="e">
        <f>VLOOKUP($A719&amp;$B719,'Cleaned Responses'!$1:$82,MATCH(BO$1,'Cleaned Responses'!$1:$1,0),FALSE)/100</f>
        <v>#N/A</v>
      </c>
      <c r="BP719" t="e">
        <f>VLOOKUP($A719&amp;$B719,'Cleaned Responses'!$1:$82,MATCH(BP$1,'Cleaned Responses'!$1:$1,0),FALSE)/100</f>
        <v>#N/A</v>
      </c>
      <c r="BQ719" t="e">
        <f>VLOOKUP($A719&amp;$B719,'Cleaned Responses'!$1:$82,MATCH(BQ$1,'Cleaned Responses'!$1:$1,0),FALSE)/100</f>
        <v>#N/A</v>
      </c>
      <c r="BR719" t="e">
        <f>VLOOKUP($A719&amp;$B719,'Cleaned Responses'!$1:$82,MATCH(BR$1,'Cleaned Responses'!$1:$1,0),FALSE)/100</f>
        <v>#N/A</v>
      </c>
      <c r="BS719" t="e">
        <f>VLOOKUP($A719&amp;$B719,'Cleaned Responses'!$1:$82,MATCH(BS$1,'Cleaned Responses'!$1:$1,0),FALSE)/100</f>
        <v>#N/A</v>
      </c>
      <c r="BT719" t="e">
        <f>VLOOKUP($A719&amp;$B719,'Cleaned Responses'!$1:$82,MATCH(BT$1,'Cleaned Responses'!$1:$1,0),FALSE)/100</f>
        <v>#N/A</v>
      </c>
      <c r="BU719" t="e">
        <f>VLOOKUP($A719&amp;$B719,'Cleaned Responses'!$1:$82,MATCH(BU$1,'Cleaned Responses'!$1:$1,0),FALSE)/100</f>
        <v>#N/A</v>
      </c>
      <c r="BV719" t="e">
        <f>VLOOKUP($A719&amp;$B719,'Cleaned Responses'!$1:$82,MATCH(BV$1,'Cleaned Responses'!$1:$1,0),FALSE)/100</f>
        <v>#N/A</v>
      </c>
      <c r="BW719" t="e">
        <f>VLOOKUP($A719&amp;$B719,'Cleaned Responses'!$1:$82,MATCH(BW$1,'Cleaned Responses'!$1:$1,0),FALSE)/100</f>
        <v>#N/A</v>
      </c>
      <c r="BX719" t="e">
        <f>VLOOKUP($A719&amp;$B719,'Cleaned Responses'!$1:$82,MATCH(BX$1,'Cleaned Responses'!$1:$1,0),FALSE)/100</f>
        <v>#N/A</v>
      </c>
      <c r="BY719" t="e">
        <f>VLOOKUP($A719&amp;$B719,'Cleaned Responses'!$1:$82,MATCH(BY$1,'Cleaned Responses'!$1:$1,0),FALSE)/100</f>
        <v>#N/A</v>
      </c>
      <c r="BZ719" t="e">
        <f>VLOOKUP($A719&amp;$B719,'Cleaned Responses'!$1:$82,MATCH(BZ$1,'Cleaned Responses'!$1:$1,0),FALSE)/100</f>
        <v>#N/A</v>
      </c>
      <c r="CA719" t="e">
        <f t="shared" si="253"/>
        <v>#N/A</v>
      </c>
      <c r="CB719" t="e">
        <f t="shared" si="254"/>
        <v>#N/A</v>
      </c>
      <c r="CC719" t="e">
        <f t="shared" si="255"/>
        <v>#N/A</v>
      </c>
      <c r="CD719" t="e">
        <f t="shared" si="256"/>
        <v>#N/A</v>
      </c>
      <c r="CE719" t="e">
        <f t="shared" si="257"/>
        <v>#N/A</v>
      </c>
      <c r="CF719" t="e">
        <f t="shared" si="258"/>
        <v>#N/A</v>
      </c>
      <c r="CG719" t="e">
        <f t="shared" si="259"/>
        <v>#N/A</v>
      </c>
      <c r="CH719" t="e">
        <f t="shared" si="260"/>
        <v>#N/A</v>
      </c>
      <c r="CI719" t="e">
        <f t="shared" si="261"/>
        <v>#N/A</v>
      </c>
      <c r="CJ719" t="e">
        <f t="shared" si="262"/>
        <v>#N/A</v>
      </c>
      <c r="CK719" t="e">
        <f t="shared" si="263"/>
        <v>#N/A</v>
      </c>
    </row>
    <row r="720" spans="1:89" ht="20" customHeight="1" x14ac:dyDescent="0.25">
      <c r="A720" s="163"/>
      <c r="B720" s="6"/>
      <c r="C720" s="6" t="e">
        <f>VLOOKUP($A720&amp;$B720,'Cleaned Responses'!$1:$82,MATCH($C$1,'Cleaned Responses'!$1:$1,0),FALSE)</f>
        <v>#N/A</v>
      </c>
      <c r="D720" s="6" t="e">
        <f>VLOOKUP($A720&amp;$B720,'Cleaned Responses'!$1:$82,MATCH(D$1,'Cleaned Responses'!$1:$1,0),FALSE)</f>
        <v>#N/A</v>
      </c>
      <c r="E720" s="6" t="e">
        <f>VLOOKUP($A720&amp;$B720,'Cleaned Responses'!$1:$82,MATCH(E$1,'Cleaned Responses'!$1:$1,0),FALSE)</f>
        <v>#N/A</v>
      </c>
      <c r="F720" s="6" t="e">
        <f>VLOOKUP($A720&amp;$B720,'Cleaned Responses'!$1:$82,MATCH(F$1,'Cleaned Responses'!$1:$1,0),FALSE)</f>
        <v>#N/A</v>
      </c>
      <c r="G720" s="6" t="e">
        <f t="shared" si="242"/>
        <v>#N/A</v>
      </c>
      <c r="H720" s="6" t="e">
        <f>VLOOKUP($A720&amp;$B720,'Cleaned Responses'!$1:$82,MATCH(H$1,'Cleaned Responses'!$1:$1,0),FALSE)</f>
        <v>#N/A</v>
      </c>
      <c r="I720" s="6" t="e">
        <f>VLOOKUP($A720&amp;$B720,'Cleaned Responses'!$1:$82,MATCH(I$1,'Cleaned Responses'!$1:$1,0),FALSE)</f>
        <v>#N/A</v>
      </c>
      <c r="J720" s="6" t="e">
        <f>VLOOKUP($A720&amp;$B720,'Cleaned Responses'!$1:$82,MATCH(J$1,'Cleaned Responses'!$1:$1,0),FALSE)</f>
        <v>#N/A</v>
      </c>
      <c r="K720" s="6" t="e">
        <f>VLOOKUP($A720&amp;$B720,'Cleaned Responses'!$1:$82,MATCH(K$1,'Cleaned Responses'!$1:$1,0),FALSE)</f>
        <v>#N/A</v>
      </c>
      <c r="L720" s="6" t="e">
        <f>VLOOKUP($A720&amp;$B720,'Cleaned Responses'!$1:$82,MATCH(L$1,'Cleaned Responses'!$1:$1,0),FALSE)</f>
        <v>#N/A</v>
      </c>
      <c r="M720" s="6" t="e">
        <f>VLOOKUP($A720&amp;$B720,'Cleaned Responses'!$1:$82,MATCH(M$1,'Cleaned Responses'!$1:$1,0),FALSE)</f>
        <v>#N/A</v>
      </c>
      <c r="N720" s="6" t="e">
        <f>VLOOKUP($A720&amp;$B720,'Cleaned Responses'!$1:$82,MATCH(N$1,'Cleaned Responses'!$1:$1,0),FALSE)</f>
        <v>#N/A</v>
      </c>
      <c r="O720" s="6" t="e">
        <f>VLOOKUP($A720&amp;$B720,'Cleaned Responses'!$1:$82,MATCH(O$1,'Cleaned Responses'!$1:$1,0),FALSE)</f>
        <v>#N/A</v>
      </c>
      <c r="P720" s="6" t="e">
        <f>VLOOKUP($A720&amp;$B720,'Cleaned Responses'!$1:$82,MATCH(P$1,'Cleaned Responses'!$1:$1,0),FALSE)</f>
        <v>#N/A</v>
      </c>
      <c r="Q720" s="6" t="e">
        <f>VLOOKUP($A720&amp;$B720,'Cleaned Responses'!$1:$82,MATCH(Q$1,'Cleaned Responses'!$1:$1,0),FALSE)</f>
        <v>#VALUE!</v>
      </c>
      <c r="R720" s="8" t="e">
        <f t="shared" si="243"/>
        <v>#N/A</v>
      </c>
      <c r="S720" s="8" t="e">
        <f t="shared" si="244"/>
        <v>#N/A</v>
      </c>
      <c r="T720" s="8" t="e">
        <f t="shared" si="245"/>
        <v>#N/A</v>
      </c>
      <c r="U720" s="6"/>
      <c r="V720" s="6"/>
      <c r="W720" s="6"/>
      <c r="X720" s="6"/>
      <c r="Y720" s="8" t="e">
        <f t="shared" si="246"/>
        <v>#N/A</v>
      </c>
      <c r="Z720" s="6" t="e">
        <f>VLOOKUP($A720&amp;$B720,'Cleaned Responses'!$1:$82,MATCH(Z$1,'Cleaned Responses'!$1:$1,0),FALSE)</f>
        <v>#N/A</v>
      </c>
      <c r="AA720" s="6" t="e">
        <f>VLOOKUP($A720&amp;$B720,'Cleaned Responses'!$1:$82,MATCH(AA$1,'Cleaned Responses'!$1:$1,0),FALSE)</f>
        <v>#N/A</v>
      </c>
      <c r="AB720" s="9" t="e">
        <f t="shared" si="247"/>
        <v>#N/A</v>
      </c>
      <c r="AC720" s="9" t="e">
        <f t="shared" si="248"/>
        <v>#N/A</v>
      </c>
      <c r="AD720" s="6" t="e">
        <f>VLOOKUP($A720&amp;$B720,'Cleaned Responses'!$1:$82,MATCH(AD$1,'Cleaned Responses'!$1:$1,0),FALSE)</f>
        <v>#N/A</v>
      </c>
      <c r="AE720" s="6" t="e">
        <f>VLOOKUP($A720&amp;$B720,'Cleaned Responses'!$1:$82,MATCH(AE$1,'Cleaned Responses'!$1:$1,0),FALSE)</f>
        <v>#N/A</v>
      </c>
      <c r="AF720" s="6" t="e">
        <f>VLOOKUP($A720&amp;$B720,'Cleaned Responses'!$1:$82,MATCH(AF$1,'Cleaned Responses'!$1:$1,0),FALSE)</f>
        <v>#N/A</v>
      </c>
      <c r="AG720" s="6" t="e">
        <f>VLOOKUP($A720&amp;$B720,'Cleaned Responses'!$1:$82,MATCH(AG$1,'Cleaned Responses'!$1:$1,0),FALSE)</f>
        <v>#N/A</v>
      </c>
      <c r="AH720" s="6" t="e">
        <f>VLOOKUP($A720&amp;$B720,'Cleaned Responses'!$1:$82,MATCH(AH$1,'Cleaned Responses'!$1:$1,0),FALSE)</f>
        <v>#N/A</v>
      </c>
      <c r="AI720" s="6" t="e">
        <f>VLOOKUP($A720&amp;$B720,'Cleaned Responses'!$1:$82,MATCH(AI$1,'Cleaned Responses'!$1:$1,0),FALSE)</f>
        <v>#N/A</v>
      </c>
      <c r="AJ720" s="6" t="e">
        <f>VLOOKUP($A720&amp;$B720,'Cleaned Responses'!$1:$82,MATCH(AJ$1,'Cleaned Responses'!$1:$1,0),FALSE)</f>
        <v>#N/A</v>
      </c>
      <c r="AK720" s="6" t="e">
        <f>VLOOKUP($A720&amp;$B720,'Cleaned Responses'!$1:$82,MATCH(AK$1,'Cleaned Responses'!$1:$1,0),FALSE)</f>
        <v>#N/A</v>
      </c>
      <c r="AL720" s="6" t="e">
        <f t="shared" si="249"/>
        <v>#N/A</v>
      </c>
      <c r="AM720" s="7" t="e">
        <f>VLOOKUP($A720&amp;$B720,'Cleaned Responses'!$1:$82,MATCH(AM$1,'Cleaned Responses'!$1:$1,0),FALSE)/100</f>
        <v>#N/A</v>
      </c>
      <c r="AN720" s="7" t="e">
        <f>VLOOKUP($A720&amp;$B720,'Cleaned Responses'!$1:$82,MATCH(AN$1,'Cleaned Responses'!$1:$1,0),FALSE)/100</f>
        <v>#N/A</v>
      </c>
      <c r="AO720" s="7" t="e">
        <f>VLOOKUP($A720&amp;$B720,'Cleaned Responses'!$1:$82,MATCH(AO$1,'Cleaned Responses'!$1:$1,0),FALSE)/100</f>
        <v>#N/A</v>
      </c>
      <c r="AP720" s="7" t="e">
        <f>VLOOKUP($A720&amp;$B720,'Cleaned Responses'!$1:$82,MATCH(AP$1,'Cleaned Responses'!$1:$1,0),FALSE)/100</f>
        <v>#N/A</v>
      </c>
      <c r="AQ720" s="7" t="e">
        <f>VLOOKUP($A720&amp;$B720,'Cleaned Responses'!$1:$82,MATCH(AQ$1,'Cleaned Responses'!$1:$1,0),FALSE)/100</f>
        <v>#N/A</v>
      </c>
      <c r="AR720" s="7" t="e">
        <f>VLOOKUP($A720&amp;$B720,'Cleaned Responses'!$1:$82,MATCH(AR$1,'Cleaned Responses'!$1:$1,0),FALSE)/100</f>
        <v>#N/A</v>
      </c>
      <c r="AS720" s="7" t="e">
        <f>VLOOKUP($A720&amp;$B720,'Cleaned Responses'!$1:$82,MATCH(AS$1,'Cleaned Responses'!$1:$1,0),FALSE)/100</f>
        <v>#N/A</v>
      </c>
      <c r="AT720" s="7" t="e">
        <f>VLOOKUP($A720&amp;$B720,'Cleaned Responses'!$1:$82,MATCH(AT$1,'Cleaned Responses'!$1:$1,0),FALSE)/100</f>
        <v>#N/A</v>
      </c>
      <c r="AU720" s="7" t="e">
        <f>VLOOKUP($A720&amp;$B720,'Cleaned Responses'!$1:$82,MATCH(AU$1,'Cleaned Responses'!$1:$1,0),FALSE)/100</f>
        <v>#N/A</v>
      </c>
      <c r="AV720" s="7" t="e">
        <f>VLOOKUP($A720&amp;$B720,'Cleaned Responses'!$1:$82,MATCH(AV$1,'Cleaned Responses'!$1:$1,0),FALSE)/100</f>
        <v>#N/A</v>
      </c>
      <c r="AW720" s="7" t="e">
        <f>VLOOKUP($A720&amp;$B720,'Cleaned Responses'!$1:$82,MATCH(AW$1,'Cleaned Responses'!$1:$1,0),FALSE)/100</f>
        <v>#N/A</v>
      </c>
      <c r="AX720" s="7" t="e">
        <f>VLOOKUP($A720&amp;$B720,'Cleaned Responses'!$1:$82,MATCH(AX$1,'Cleaned Responses'!$1:$1,0),FALSE)/100</f>
        <v>#N/A</v>
      </c>
      <c r="AY720" s="7" t="e">
        <f>VLOOKUP($A720&amp;$B720,'Cleaned Responses'!$1:$82,MATCH(AY$1,'Cleaned Responses'!$1:$1,0),FALSE)/100</f>
        <v>#N/A</v>
      </c>
      <c r="AZ720" s="7" t="e">
        <f>VLOOKUP($A720&amp;$B720,'Cleaned Responses'!$1:$82,MATCH(AZ$1,'Cleaned Responses'!$1:$1,0),FALSE)/100</f>
        <v>#N/A</v>
      </c>
      <c r="BA720" s="7" t="e">
        <f>VLOOKUP($A720&amp;$B720,'Cleaned Responses'!$1:$82,MATCH(BA$1,'Cleaned Responses'!$1:$1,0),FALSE)/100</f>
        <v>#N/A</v>
      </c>
      <c r="BB720" s="7" t="e">
        <f>VLOOKUP($A720&amp;$B720,'Cleaned Responses'!$1:$82,MATCH(BB$1,'Cleaned Responses'!$1:$1,0),FALSE)/100</f>
        <v>#N/A</v>
      </c>
      <c r="BC720" s="7" t="e">
        <f>VLOOKUP($A720&amp;$B720,'Cleaned Responses'!$1:$82,MATCH(BC$1,'Cleaned Responses'!$1:$1,0),FALSE)/100</f>
        <v>#N/A</v>
      </c>
      <c r="BD720" s="7" t="e">
        <f>VLOOKUP($A720&amp;$B720,'Cleaned Responses'!$1:$82,MATCH(BD$1,'Cleaned Responses'!$1:$1,0),FALSE)/100</f>
        <v>#N/A</v>
      </c>
      <c r="BE720" s="7" t="e">
        <f>VLOOKUP($A720&amp;$B720,'Cleaned Responses'!$1:$82,MATCH(BE$1,'Cleaned Responses'!$1:$1,0),FALSE)/100</f>
        <v>#N/A</v>
      </c>
      <c r="BF720" s="7"/>
      <c r="BG720" s="6" t="e">
        <f>VLOOKUP($A720&amp;$B720,'Cleaned Responses'!$1:$82,MATCH(BG$1,'Cleaned Responses'!$1:$1,0),FALSE)</f>
        <v>#N/A</v>
      </c>
      <c r="BH720" s="6" t="e">
        <f>VLOOKUP($A720&amp;$B720,'Cleaned Responses'!$1:$82,MATCH(BH$1,'Cleaned Responses'!$1:$1,0),FALSE)</f>
        <v>#N/A</v>
      </c>
      <c r="BI720" t="e">
        <f>VLOOKUP($A720&amp;$B720,'Cleaned Responses'!$1:$82,MATCH(BI$1,'Cleaned Responses'!$1:$1,0),FALSE)/100</f>
        <v>#N/A</v>
      </c>
      <c r="BJ720" t="e">
        <f>VLOOKUP($A720&amp;$B720,'Cleaned Responses'!$1:$82,MATCH(BJ$1,'Cleaned Responses'!$1:$1,0),FALSE)/100</f>
        <v>#N/A</v>
      </c>
      <c r="BK720" t="e">
        <f>VLOOKUP($A720&amp;$B720,'Cleaned Responses'!$1:$82,MATCH(BK$1,'Cleaned Responses'!$1:$1,0),FALSE)/100</f>
        <v>#N/A</v>
      </c>
      <c r="BL720" t="e">
        <f t="shared" si="250"/>
        <v>#N/A</v>
      </c>
      <c r="BM720" t="e">
        <f t="shared" si="251"/>
        <v>#N/A</v>
      </c>
      <c r="BN720" t="e">
        <f t="shared" si="252"/>
        <v>#N/A</v>
      </c>
      <c r="BO720" t="e">
        <f>VLOOKUP($A720&amp;$B720,'Cleaned Responses'!$1:$82,MATCH(BO$1,'Cleaned Responses'!$1:$1,0),FALSE)/100</f>
        <v>#N/A</v>
      </c>
      <c r="BP720" t="e">
        <f>VLOOKUP($A720&amp;$B720,'Cleaned Responses'!$1:$82,MATCH(BP$1,'Cleaned Responses'!$1:$1,0),FALSE)/100</f>
        <v>#N/A</v>
      </c>
      <c r="BQ720" t="e">
        <f>VLOOKUP($A720&amp;$B720,'Cleaned Responses'!$1:$82,MATCH(BQ$1,'Cleaned Responses'!$1:$1,0),FALSE)/100</f>
        <v>#N/A</v>
      </c>
      <c r="BR720" t="e">
        <f>VLOOKUP($A720&amp;$B720,'Cleaned Responses'!$1:$82,MATCH(BR$1,'Cleaned Responses'!$1:$1,0),FALSE)/100</f>
        <v>#N/A</v>
      </c>
      <c r="BS720" t="e">
        <f>VLOOKUP($A720&amp;$B720,'Cleaned Responses'!$1:$82,MATCH(BS$1,'Cleaned Responses'!$1:$1,0),FALSE)/100</f>
        <v>#N/A</v>
      </c>
      <c r="BT720" t="e">
        <f>VLOOKUP($A720&amp;$B720,'Cleaned Responses'!$1:$82,MATCH(BT$1,'Cleaned Responses'!$1:$1,0),FALSE)/100</f>
        <v>#N/A</v>
      </c>
      <c r="BU720" t="e">
        <f>VLOOKUP($A720&amp;$B720,'Cleaned Responses'!$1:$82,MATCH(BU$1,'Cleaned Responses'!$1:$1,0),FALSE)/100</f>
        <v>#N/A</v>
      </c>
      <c r="BV720" t="e">
        <f>VLOOKUP($A720&amp;$B720,'Cleaned Responses'!$1:$82,MATCH(BV$1,'Cleaned Responses'!$1:$1,0),FALSE)/100</f>
        <v>#N/A</v>
      </c>
      <c r="BW720" t="e">
        <f>VLOOKUP($A720&amp;$B720,'Cleaned Responses'!$1:$82,MATCH(BW$1,'Cleaned Responses'!$1:$1,0),FALSE)/100</f>
        <v>#N/A</v>
      </c>
      <c r="BX720" t="e">
        <f>VLOOKUP($A720&amp;$B720,'Cleaned Responses'!$1:$82,MATCH(BX$1,'Cleaned Responses'!$1:$1,0),FALSE)/100</f>
        <v>#N/A</v>
      </c>
      <c r="BY720" t="e">
        <f>VLOOKUP($A720&amp;$B720,'Cleaned Responses'!$1:$82,MATCH(BY$1,'Cleaned Responses'!$1:$1,0),FALSE)/100</f>
        <v>#N/A</v>
      </c>
      <c r="BZ720" t="e">
        <f>VLOOKUP($A720&amp;$B720,'Cleaned Responses'!$1:$82,MATCH(BZ$1,'Cleaned Responses'!$1:$1,0),FALSE)/100</f>
        <v>#N/A</v>
      </c>
      <c r="CA720" t="e">
        <f t="shared" si="253"/>
        <v>#N/A</v>
      </c>
      <c r="CB720" t="e">
        <f t="shared" si="254"/>
        <v>#N/A</v>
      </c>
      <c r="CC720" t="e">
        <f t="shared" si="255"/>
        <v>#N/A</v>
      </c>
      <c r="CD720" t="e">
        <f t="shared" si="256"/>
        <v>#N/A</v>
      </c>
      <c r="CE720" t="e">
        <f t="shared" si="257"/>
        <v>#N/A</v>
      </c>
      <c r="CF720" t="e">
        <f t="shared" si="258"/>
        <v>#N/A</v>
      </c>
      <c r="CG720" t="e">
        <f t="shared" si="259"/>
        <v>#N/A</v>
      </c>
      <c r="CH720" t="e">
        <f t="shared" si="260"/>
        <v>#N/A</v>
      </c>
      <c r="CI720" t="e">
        <f t="shared" si="261"/>
        <v>#N/A</v>
      </c>
      <c r="CJ720" t="e">
        <f t="shared" si="262"/>
        <v>#N/A</v>
      </c>
      <c r="CK720" t="e">
        <f t="shared" si="263"/>
        <v>#N/A</v>
      </c>
    </row>
    <row r="721" spans="1:89" ht="20" customHeight="1" x14ac:dyDescent="0.25">
      <c r="A721" s="163"/>
      <c r="B721" s="6"/>
      <c r="C721" s="6" t="e">
        <f>VLOOKUP($A721&amp;$B721,'Cleaned Responses'!$1:$82,MATCH($C$1,'Cleaned Responses'!$1:$1,0),FALSE)</f>
        <v>#N/A</v>
      </c>
      <c r="D721" s="6" t="e">
        <f>VLOOKUP($A721&amp;$B721,'Cleaned Responses'!$1:$82,MATCH(D$1,'Cleaned Responses'!$1:$1,0),FALSE)</f>
        <v>#N/A</v>
      </c>
      <c r="E721" s="6" t="e">
        <f>VLOOKUP($A721&amp;$B721,'Cleaned Responses'!$1:$82,MATCH(E$1,'Cleaned Responses'!$1:$1,0),FALSE)</f>
        <v>#N/A</v>
      </c>
      <c r="F721" s="6" t="e">
        <f>VLOOKUP($A721&amp;$B721,'Cleaned Responses'!$1:$82,MATCH(F$1,'Cleaned Responses'!$1:$1,0),FALSE)</f>
        <v>#N/A</v>
      </c>
      <c r="G721" s="6" t="e">
        <f t="shared" si="242"/>
        <v>#N/A</v>
      </c>
      <c r="H721" s="6" t="e">
        <f>VLOOKUP($A721&amp;$B721,'Cleaned Responses'!$1:$82,MATCH(H$1,'Cleaned Responses'!$1:$1,0),FALSE)</f>
        <v>#N/A</v>
      </c>
      <c r="I721" s="6" t="e">
        <f>VLOOKUP($A721&amp;$B721,'Cleaned Responses'!$1:$82,MATCH(I$1,'Cleaned Responses'!$1:$1,0),FALSE)</f>
        <v>#N/A</v>
      </c>
      <c r="J721" s="6" t="e">
        <f>VLOOKUP($A721&amp;$B721,'Cleaned Responses'!$1:$82,MATCH(J$1,'Cleaned Responses'!$1:$1,0),FALSE)</f>
        <v>#N/A</v>
      </c>
      <c r="K721" s="6" t="e">
        <f>VLOOKUP($A721&amp;$B721,'Cleaned Responses'!$1:$82,MATCH(K$1,'Cleaned Responses'!$1:$1,0),FALSE)</f>
        <v>#N/A</v>
      </c>
      <c r="L721" s="6" t="e">
        <f>VLOOKUP($A721&amp;$B721,'Cleaned Responses'!$1:$82,MATCH(L$1,'Cleaned Responses'!$1:$1,0),FALSE)</f>
        <v>#N/A</v>
      </c>
      <c r="M721" s="6" t="e">
        <f>VLOOKUP($A721&amp;$B721,'Cleaned Responses'!$1:$82,MATCH(M$1,'Cleaned Responses'!$1:$1,0),FALSE)</f>
        <v>#N/A</v>
      </c>
      <c r="N721" s="6" t="e">
        <f>VLOOKUP($A721&amp;$B721,'Cleaned Responses'!$1:$82,MATCH(N$1,'Cleaned Responses'!$1:$1,0),FALSE)</f>
        <v>#N/A</v>
      </c>
      <c r="O721" s="6" t="e">
        <f>VLOOKUP($A721&amp;$B721,'Cleaned Responses'!$1:$82,MATCH(O$1,'Cleaned Responses'!$1:$1,0),FALSE)</f>
        <v>#N/A</v>
      </c>
      <c r="P721" s="6" t="e">
        <f>VLOOKUP($A721&amp;$B721,'Cleaned Responses'!$1:$82,MATCH(P$1,'Cleaned Responses'!$1:$1,0),FALSE)</f>
        <v>#N/A</v>
      </c>
      <c r="Q721" s="6" t="e">
        <f>VLOOKUP($A721&amp;$B721,'Cleaned Responses'!$1:$82,MATCH(Q$1,'Cleaned Responses'!$1:$1,0),FALSE)</f>
        <v>#VALUE!</v>
      </c>
      <c r="R721" s="8" t="e">
        <f t="shared" si="243"/>
        <v>#N/A</v>
      </c>
      <c r="S721" s="8" t="e">
        <f t="shared" si="244"/>
        <v>#N/A</v>
      </c>
      <c r="T721" s="8" t="e">
        <f t="shared" si="245"/>
        <v>#N/A</v>
      </c>
      <c r="U721" s="6"/>
      <c r="V721" s="6"/>
      <c r="W721" s="6"/>
      <c r="X721" s="6"/>
      <c r="Y721" s="8" t="e">
        <f t="shared" si="246"/>
        <v>#N/A</v>
      </c>
      <c r="Z721" s="6" t="e">
        <f>VLOOKUP($A721&amp;$B721,'Cleaned Responses'!$1:$82,MATCH(Z$1,'Cleaned Responses'!$1:$1,0),FALSE)</f>
        <v>#N/A</v>
      </c>
      <c r="AA721" s="6" t="e">
        <f>VLOOKUP($A721&amp;$B721,'Cleaned Responses'!$1:$82,MATCH(AA$1,'Cleaned Responses'!$1:$1,0),FALSE)</f>
        <v>#N/A</v>
      </c>
      <c r="AB721" s="9" t="e">
        <f t="shared" si="247"/>
        <v>#N/A</v>
      </c>
      <c r="AC721" s="9" t="e">
        <f t="shared" si="248"/>
        <v>#N/A</v>
      </c>
      <c r="AD721" s="6" t="e">
        <f>VLOOKUP($A721&amp;$B721,'Cleaned Responses'!$1:$82,MATCH(AD$1,'Cleaned Responses'!$1:$1,0),FALSE)</f>
        <v>#N/A</v>
      </c>
      <c r="AE721" s="6" t="e">
        <f>VLOOKUP($A721&amp;$B721,'Cleaned Responses'!$1:$82,MATCH(AE$1,'Cleaned Responses'!$1:$1,0),FALSE)</f>
        <v>#N/A</v>
      </c>
      <c r="AF721" s="6" t="e">
        <f>VLOOKUP($A721&amp;$B721,'Cleaned Responses'!$1:$82,MATCH(AF$1,'Cleaned Responses'!$1:$1,0),FALSE)</f>
        <v>#N/A</v>
      </c>
      <c r="AG721" s="6" t="e">
        <f>VLOOKUP($A721&amp;$B721,'Cleaned Responses'!$1:$82,MATCH(AG$1,'Cleaned Responses'!$1:$1,0),FALSE)</f>
        <v>#N/A</v>
      </c>
      <c r="AH721" s="6" t="e">
        <f>VLOOKUP($A721&amp;$B721,'Cleaned Responses'!$1:$82,MATCH(AH$1,'Cleaned Responses'!$1:$1,0),FALSE)</f>
        <v>#N/A</v>
      </c>
      <c r="AI721" s="6" t="e">
        <f>VLOOKUP($A721&amp;$B721,'Cleaned Responses'!$1:$82,MATCH(AI$1,'Cleaned Responses'!$1:$1,0),FALSE)</f>
        <v>#N/A</v>
      </c>
      <c r="AJ721" s="6" t="e">
        <f>VLOOKUP($A721&amp;$B721,'Cleaned Responses'!$1:$82,MATCH(AJ$1,'Cleaned Responses'!$1:$1,0),FALSE)</f>
        <v>#N/A</v>
      </c>
      <c r="AK721" s="6" t="e">
        <f>VLOOKUP($A721&amp;$B721,'Cleaned Responses'!$1:$82,MATCH(AK$1,'Cleaned Responses'!$1:$1,0),FALSE)</f>
        <v>#N/A</v>
      </c>
      <c r="AL721" s="6" t="e">
        <f t="shared" si="249"/>
        <v>#N/A</v>
      </c>
      <c r="AM721" s="7" t="e">
        <f>VLOOKUP($A721&amp;$B721,'Cleaned Responses'!$1:$82,MATCH(AM$1,'Cleaned Responses'!$1:$1,0),FALSE)/100</f>
        <v>#N/A</v>
      </c>
      <c r="AN721" s="7" t="e">
        <f>VLOOKUP($A721&amp;$B721,'Cleaned Responses'!$1:$82,MATCH(AN$1,'Cleaned Responses'!$1:$1,0),FALSE)/100</f>
        <v>#N/A</v>
      </c>
      <c r="AO721" s="7" t="e">
        <f>VLOOKUP($A721&amp;$B721,'Cleaned Responses'!$1:$82,MATCH(AO$1,'Cleaned Responses'!$1:$1,0),FALSE)/100</f>
        <v>#N/A</v>
      </c>
      <c r="AP721" s="7" t="e">
        <f>VLOOKUP($A721&amp;$B721,'Cleaned Responses'!$1:$82,MATCH(AP$1,'Cleaned Responses'!$1:$1,0),FALSE)/100</f>
        <v>#N/A</v>
      </c>
      <c r="AQ721" s="7" t="e">
        <f>VLOOKUP($A721&amp;$B721,'Cleaned Responses'!$1:$82,MATCH(AQ$1,'Cleaned Responses'!$1:$1,0),FALSE)/100</f>
        <v>#N/A</v>
      </c>
      <c r="AR721" s="7" t="e">
        <f>VLOOKUP($A721&amp;$B721,'Cleaned Responses'!$1:$82,MATCH(AR$1,'Cleaned Responses'!$1:$1,0),FALSE)/100</f>
        <v>#N/A</v>
      </c>
      <c r="AS721" s="7" t="e">
        <f>VLOOKUP($A721&amp;$B721,'Cleaned Responses'!$1:$82,MATCH(AS$1,'Cleaned Responses'!$1:$1,0),FALSE)/100</f>
        <v>#N/A</v>
      </c>
      <c r="AT721" s="7" t="e">
        <f>VLOOKUP($A721&amp;$B721,'Cleaned Responses'!$1:$82,MATCH(AT$1,'Cleaned Responses'!$1:$1,0),FALSE)/100</f>
        <v>#N/A</v>
      </c>
      <c r="AU721" s="7" t="e">
        <f>VLOOKUP($A721&amp;$B721,'Cleaned Responses'!$1:$82,MATCH(AU$1,'Cleaned Responses'!$1:$1,0),FALSE)/100</f>
        <v>#N/A</v>
      </c>
      <c r="AV721" s="7" t="e">
        <f>VLOOKUP($A721&amp;$B721,'Cleaned Responses'!$1:$82,MATCH(AV$1,'Cleaned Responses'!$1:$1,0),FALSE)/100</f>
        <v>#N/A</v>
      </c>
      <c r="AW721" s="7" t="e">
        <f>VLOOKUP($A721&amp;$B721,'Cleaned Responses'!$1:$82,MATCH(AW$1,'Cleaned Responses'!$1:$1,0),FALSE)/100</f>
        <v>#N/A</v>
      </c>
      <c r="AX721" s="7" t="e">
        <f>VLOOKUP($A721&amp;$B721,'Cleaned Responses'!$1:$82,MATCH(AX$1,'Cleaned Responses'!$1:$1,0),FALSE)/100</f>
        <v>#N/A</v>
      </c>
      <c r="AY721" s="7" t="e">
        <f>VLOOKUP($A721&amp;$B721,'Cleaned Responses'!$1:$82,MATCH(AY$1,'Cleaned Responses'!$1:$1,0),FALSE)/100</f>
        <v>#N/A</v>
      </c>
      <c r="AZ721" s="7" t="e">
        <f>VLOOKUP($A721&amp;$B721,'Cleaned Responses'!$1:$82,MATCH(AZ$1,'Cleaned Responses'!$1:$1,0),FALSE)/100</f>
        <v>#N/A</v>
      </c>
      <c r="BA721" s="7" t="e">
        <f>VLOOKUP($A721&amp;$B721,'Cleaned Responses'!$1:$82,MATCH(BA$1,'Cleaned Responses'!$1:$1,0),FALSE)/100</f>
        <v>#N/A</v>
      </c>
      <c r="BB721" s="7" t="e">
        <f>VLOOKUP($A721&amp;$B721,'Cleaned Responses'!$1:$82,MATCH(BB$1,'Cleaned Responses'!$1:$1,0),FALSE)/100</f>
        <v>#N/A</v>
      </c>
      <c r="BC721" s="7" t="e">
        <f>VLOOKUP($A721&amp;$B721,'Cleaned Responses'!$1:$82,MATCH(BC$1,'Cleaned Responses'!$1:$1,0),FALSE)/100</f>
        <v>#N/A</v>
      </c>
      <c r="BD721" s="7" t="e">
        <f>VLOOKUP($A721&amp;$B721,'Cleaned Responses'!$1:$82,MATCH(BD$1,'Cleaned Responses'!$1:$1,0),FALSE)/100</f>
        <v>#N/A</v>
      </c>
      <c r="BE721" s="7" t="e">
        <f>VLOOKUP($A721&amp;$B721,'Cleaned Responses'!$1:$82,MATCH(BE$1,'Cleaned Responses'!$1:$1,0),FALSE)/100</f>
        <v>#N/A</v>
      </c>
      <c r="BF721" s="7"/>
      <c r="BG721" s="6" t="e">
        <f>VLOOKUP($A721&amp;$B721,'Cleaned Responses'!$1:$82,MATCH(BG$1,'Cleaned Responses'!$1:$1,0),FALSE)</f>
        <v>#N/A</v>
      </c>
      <c r="BH721" s="6" t="e">
        <f>VLOOKUP($A721&amp;$B721,'Cleaned Responses'!$1:$82,MATCH(BH$1,'Cleaned Responses'!$1:$1,0),FALSE)</f>
        <v>#N/A</v>
      </c>
      <c r="BI721" t="e">
        <f>VLOOKUP($A721&amp;$B721,'Cleaned Responses'!$1:$82,MATCH(BI$1,'Cleaned Responses'!$1:$1,0),FALSE)/100</f>
        <v>#N/A</v>
      </c>
      <c r="BJ721" t="e">
        <f>VLOOKUP($A721&amp;$B721,'Cleaned Responses'!$1:$82,MATCH(BJ$1,'Cleaned Responses'!$1:$1,0),FALSE)/100</f>
        <v>#N/A</v>
      </c>
      <c r="BK721" t="e">
        <f>VLOOKUP($A721&amp;$B721,'Cleaned Responses'!$1:$82,MATCH(BK$1,'Cleaned Responses'!$1:$1,0),FALSE)/100</f>
        <v>#N/A</v>
      </c>
      <c r="BL721" t="e">
        <f t="shared" si="250"/>
        <v>#N/A</v>
      </c>
      <c r="BM721" t="e">
        <f t="shared" si="251"/>
        <v>#N/A</v>
      </c>
      <c r="BN721" t="e">
        <f t="shared" si="252"/>
        <v>#N/A</v>
      </c>
      <c r="BO721" t="e">
        <f>VLOOKUP($A721&amp;$B721,'Cleaned Responses'!$1:$82,MATCH(BO$1,'Cleaned Responses'!$1:$1,0),FALSE)/100</f>
        <v>#N/A</v>
      </c>
      <c r="BP721" t="e">
        <f>VLOOKUP($A721&amp;$B721,'Cleaned Responses'!$1:$82,MATCH(BP$1,'Cleaned Responses'!$1:$1,0),FALSE)/100</f>
        <v>#N/A</v>
      </c>
      <c r="BQ721" t="e">
        <f>VLOOKUP($A721&amp;$B721,'Cleaned Responses'!$1:$82,MATCH(BQ$1,'Cleaned Responses'!$1:$1,0),FALSE)/100</f>
        <v>#N/A</v>
      </c>
      <c r="BR721" t="e">
        <f>VLOOKUP($A721&amp;$B721,'Cleaned Responses'!$1:$82,MATCH(BR$1,'Cleaned Responses'!$1:$1,0),FALSE)/100</f>
        <v>#N/A</v>
      </c>
      <c r="BS721" t="e">
        <f>VLOOKUP($A721&amp;$B721,'Cleaned Responses'!$1:$82,MATCH(BS$1,'Cleaned Responses'!$1:$1,0),FALSE)/100</f>
        <v>#N/A</v>
      </c>
      <c r="BT721" t="e">
        <f>VLOOKUP($A721&amp;$B721,'Cleaned Responses'!$1:$82,MATCH(BT$1,'Cleaned Responses'!$1:$1,0),FALSE)/100</f>
        <v>#N/A</v>
      </c>
      <c r="BU721" t="e">
        <f>VLOOKUP($A721&amp;$B721,'Cleaned Responses'!$1:$82,MATCH(BU$1,'Cleaned Responses'!$1:$1,0),FALSE)/100</f>
        <v>#N/A</v>
      </c>
      <c r="BV721" t="e">
        <f>VLOOKUP($A721&amp;$B721,'Cleaned Responses'!$1:$82,MATCH(BV$1,'Cleaned Responses'!$1:$1,0),FALSE)/100</f>
        <v>#N/A</v>
      </c>
      <c r="BW721" t="e">
        <f>VLOOKUP($A721&amp;$B721,'Cleaned Responses'!$1:$82,MATCH(BW$1,'Cleaned Responses'!$1:$1,0),FALSE)/100</f>
        <v>#N/A</v>
      </c>
      <c r="BX721" t="e">
        <f>VLOOKUP($A721&amp;$B721,'Cleaned Responses'!$1:$82,MATCH(BX$1,'Cleaned Responses'!$1:$1,0),FALSE)/100</f>
        <v>#N/A</v>
      </c>
      <c r="BY721" t="e">
        <f>VLOOKUP($A721&amp;$B721,'Cleaned Responses'!$1:$82,MATCH(BY$1,'Cleaned Responses'!$1:$1,0),FALSE)/100</f>
        <v>#N/A</v>
      </c>
      <c r="BZ721" t="e">
        <f>VLOOKUP($A721&amp;$B721,'Cleaned Responses'!$1:$82,MATCH(BZ$1,'Cleaned Responses'!$1:$1,0),FALSE)/100</f>
        <v>#N/A</v>
      </c>
      <c r="CA721" t="e">
        <f t="shared" si="253"/>
        <v>#N/A</v>
      </c>
      <c r="CB721" t="e">
        <f t="shared" si="254"/>
        <v>#N/A</v>
      </c>
      <c r="CC721" t="e">
        <f t="shared" si="255"/>
        <v>#N/A</v>
      </c>
      <c r="CD721" t="e">
        <f t="shared" si="256"/>
        <v>#N/A</v>
      </c>
      <c r="CE721" t="e">
        <f t="shared" si="257"/>
        <v>#N/A</v>
      </c>
      <c r="CF721" t="e">
        <f t="shared" si="258"/>
        <v>#N/A</v>
      </c>
      <c r="CG721" t="e">
        <f t="shared" si="259"/>
        <v>#N/A</v>
      </c>
      <c r="CH721" t="e">
        <f t="shared" si="260"/>
        <v>#N/A</v>
      </c>
      <c r="CI721" t="e">
        <f t="shared" si="261"/>
        <v>#N/A</v>
      </c>
      <c r="CJ721" t="e">
        <f t="shared" si="262"/>
        <v>#N/A</v>
      </c>
      <c r="CK721" t="e">
        <f t="shared" si="263"/>
        <v>#N/A</v>
      </c>
    </row>
    <row r="722" spans="1:89" ht="20" customHeight="1" x14ac:dyDescent="0.25">
      <c r="A722" s="163"/>
      <c r="B722" s="6"/>
      <c r="C722" s="6" t="e">
        <f>VLOOKUP($A722&amp;$B722,'Cleaned Responses'!$1:$82,MATCH($C$1,'Cleaned Responses'!$1:$1,0),FALSE)</f>
        <v>#N/A</v>
      </c>
      <c r="D722" s="6" t="e">
        <f>VLOOKUP($A722&amp;$B722,'Cleaned Responses'!$1:$82,MATCH(D$1,'Cleaned Responses'!$1:$1,0),FALSE)</f>
        <v>#N/A</v>
      </c>
      <c r="E722" s="6" t="e">
        <f>VLOOKUP($A722&amp;$B722,'Cleaned Responses'!$1:$82,MATCH(E$1,'Cleaned Responses'!$1:$1,0),FALSE)</f>
        <v>#N/A</v>
      </c>
      <c r="F722" s="6" t="e">
        <f>VLOOKUP($A722&amp;$B722,'Cleaned Responses'!$1:$82,MATCH(F$1,'Cleaned Responses'!$1:$1,0),FALSE)</f>
        <v>#N/A</v>
      </c>
      <c r="G722" s="6" t="e">
        <f t="shared" si="242"/>
        <v>#N/A</v>
      </c>
      <c r="H722" s="6" t="e">
        <f>VLOOKUP($A722&amp;$B722,'Cleaned Responses'!$1:$82,MATCH(H$1,'Cleaned Responses'!$1:$1,0),FALSE)</f>
        <v>#N/A</v>
      </c>
      <c r="I722" s="6" t="e">
        <f>VLOOKUP($A722&amp;$B722,'Cleaned Responses'!$1:$82,MATCH(I$1,'Cleaned Responses'!$1:$1,0),FALSE)</f>
        <v>#N/A</v>
      </c>
      <c r="J722" s="6" t="e">
        <f>VLOOKUP($A722&amp;$B722,'Cleaned Responses'!$1:$82,MATCH(J$1,'Cleaned Responses'!$1:$1,0),FALSE)</f>
        <v>#N/A</v>
      </c>
      <c r="K722" s="6" t="e">
        <f>VLOOKUP($A722&amp;$B722,'Cleaned Responses'!$1:$82,MATCH(K$1,'Cleaned Responses'!$1:$1,0),FALSE)</f>
        <v>#N/A</v>
      </c>
      <c r="L722" s="6" t="e">
        <f>VLOOKUP($A722&amp;$B722,'Cleaned Responses'!$1:$82,MATCH(L$1,'Cleaned Responses'!$1:$1,0),FALSE)</f>
        <v>#N/A</v>
      </c>
      <c r="M722" s="6" t="e">
        <f>VLOOKUP($A722&amp;$B722,'Cleaned Responses'!$1:$82,MATCH(M$1,'Cleaned Responses'!$1:$1,0),FALSE)</f>
        <v>#N/A</v>
      </c>
      <c r="N722" s="6" t="e">
        <f>VLOOKUP($A722&amp;$B722,'Cleaned Responses'!$1:$82,MATCH(N$1,'Cleaned Responses'!$1:$1,0),FALSE)</f>
        <v>#N/A</v>
      </c>
      <c r="O722" s="6" t="e">
        <f>VLOOKUP($A722&amp;$B722,'Cleaned Responses'!$1:$82,MATCH(O$1,'Cleaned Responses'!$1:$1,0),FALSE)</f>
        <v>#N/A</v>
      </c>
      <c r="P722" s="6" t="e">
        <f>VLOOKUP($A722&amp;$B722,'Cleaned Responses'!$1:$82,MATCH(P$1,'Cleaned Responses'!$1:$1,0),FALSE)</f>
        <v>#N/A</v>
      </c>
      <c r="Q722" s="6" t="e">
        <f>VLOOKUP($A722&amp;$B722,'Cleaned Responses'!$1:$82,MATCH(Q$1,'Cleaned Responses'!$1:$1,0),FALSE)</f>
        <v>#VALUE!</v>
      </c>
      <c r="R722" s="8" t="e">
        <f t="shared" si="243"/>
        <v>#N/A</v>
      </c>
      <c r="S722" s="8" t="e">
        <f t="shared" si="244"/>
        <v>#N/A</v>
      </c>
      <c r="T722" s="8" t="e">
        <f t="shared" si="245"/>
        <v>#N/A</v>
      </c>
      <c r="U722" s="6"/>
      <c r="V722" s="6"/>
      <c r="W722" s="6"/>
      <c r="X722" s="6"/>
      <c r="Y722" s="8" t="e">
        <f t="shared" si="246"/>
        <v>#N/A</v>
      </c>
      <c r="Z722" s="6" t="e">
        <f>VLOOKUP($A722&amp;$B722,'Cleaned Responses'!$1:$82,MATCH(Z$1,'Cleaned Responses'!$1:$1,0),FALSE)</f>
        <v>#N/A</v>
      </c>
      <c r="AA722" s="6" t="e">
        <f>VLOOKUP($A722&amp;$B722,'Cleaned Responses'!$1:$82,MATCH(AA$1,'Cleaned Responses'!$1:$1,0),FALSE)</f>
        <v>#N/A</v>
      </c>
      <c r="AB722" s="9" t="e">
        <f t="shared" si="247"/>
        <v>#N/A</v>
      </c>
      <c r="AC722" s="9" t="e">
        <f t="shared" si="248"/>
        <v>#N/A</v>
      </c>
      <c r="AD722" s="6" t="e">
        <f>VLOOKUP($A722&amp;$B722,'Cleaned Responses'!$1:$82,MATCH(AD$1,'Cleaned Responses'!$1:$1,0),FALSE)</f>
        <v>#N/A</v>
      </c>
      <c r="AE722" s="6" t="e">
        <f>VLOOKUP($A722&amp;$B722,'Cleaned Responses'!$1:$82,MATCH(AE$1,'Cleaned Responses'!$1:$1,0),FALSE)</f>
        <v>#N/A</v>
      </c>
      <c r="AF722" s="6" t="e">
        <f>VLOOKUP($A722&amp;$B722,'Cleaned Responses'!$1:$82,MATCH(AF$1,'Cleaned Responses'!$1:$1,0),FALSE)</f>
        <v>#N/A</v>
      </c>
      <c r="AG722" s="6" t="e">
        <f>VLOOKUP($A722&amp;$B722,'Cleaned Responses'!$1:$82,MATCH(AG$1,'Cleaned Responses'!$1:$1,0),FALSE)</f>
        <v>#N/A</v>
      </c>
      <c r="AH722" s="6" t="e">
        <f>VLOOKUP($A722&amp;$B722,'Cleaned Responses'!$1:$82,MATCH(AH$1,'Cleaned Responses'!$1:$1,0),FALSE)</f>
        <v>#N/A</v>
      </c>
      <c r="AI722" s="6" t="e">
        <f>VLOOKUP($A722&amp;$B722,'Cleaned Responses'!$1:$82,MATCH(AI$1,'Cleaned Responses'!$1:$1,0),FALSE)</f>
        <v>#N/A</v>
      </c>
      <c r="AJ722" s="6" t="e">
        <f>VLOOKUP($A722&amp;$B722,'Cleaned Responses'!$1:$82,MATCH(AJ$1,'Cleaned Responses'!$1:$1,0),FALSE)</f>
        <v>#N/A</v>
      </c>
      <c r="AK722" s="6" t="e">
        <f>VLOOKUP($A722&amp;$B722,'Cleaned Responses'!$1:$82,MATCH(AK$1,'Cleaned Responses'!$1:$1,0),FALSE)</f>
        <v>#N/A</v>
      </c>
      <c r="AL722" s="6" t="e">
        <f t="shared" si="249"/>
        <v>#N/A</v>
      </c>
      <c r="AM722" s="7" t="e">
        <f>VLOOKUP($A722&amp;$B722,'Cleaned Responses'!$1:$82,MATCH(AM$1,'Cleaned Responses'!$1:$1,0),FALSE)/100</f>
        <v>#N/A</v>
      </c>
      <c r="AN722" s="7" t="e">
        <f>VLOOKUP($A722&amp;$B722,'Cleaned Responses'!$1:$82,MATCH(AN$1,'Cleaned Responses'!$1:$1,0),FALSE)/100</f>
        <v>#N/A</v>
      </c>
      <c r="AO722" s="7" t="e">
        <f>VLOOKUP($A722&amp;$B722,'Cleaned Responses'!$1:$82,MATCH(AO$1,'Cleaned Responses'!$1:$1,0),FALSE)/100</f>
        <v>#N/A</v>
      </c>
      <c r="AP722" s="7" t="e">
        <f>VLOOKUP($A722&amp;$B722,'Cleaned Responses'!$1:$82,MATCH(AP$1,'Cleaned Responses'!$1:$1,0),FALSE)/100</f>
        <v>#N/A</v>
      </c>
      <c r="AQ722" s="7" t="e">
        <f>VLOOKUP($A722&amp;$B722,'Cleaned Responses'!$1:$82,MATCH(AQ$1,'Cleaned Responses'!$1:$1,0),FALSE)/100</f>
        <v>#N/A</v>
      </c>
      <c r="AR722" s="7" t="e">
        <f>VLOOKUP($A722&amp;$B722,'Cleaned Responses'!$1:$82,MATCH(AR$1,'Cleaned Responses'!$1:$1,0),FALSE)/100</f>
        <v>#N/A</v>
      </c>
      <c r="AS722" s="7" t="e">
        <f>VLOOKUP($A722&amp;$B722,'Cleaned Responses'!$1:$82,MATCH(AS$1,'Cleaned Responses'!$1:$1,0),FALSE)/100</f>
        <v>#N/A</v>
      </c>
      <c r="AT722" s="7" t="e">
        <f>VLOOKUP($A722&amp;$B722,'Cleaned Responses'!$1:$82,MATCH(AT$1,'Cleaned Responses'!$1:$1,0),FALSE)/100</f>
        <v>#N/A</v>
      </c>
      <c r="AU722" s="7" t="e">
        <f>VLOOKUP($A722&amp;$B722,'Cleaned Responses'!$1:$82,MATCH(AU$1,'Cleaned Responses'!$1:$1,0),FALSE)/100</f>
        <v>#N/A</v>
      </c>
      <c r="AV722" s="7" t="e">
        <f>VLOOKUP($A722&amp;$B722,'Cleaned Responses'!$1:$82,MATCH(AV$1,'Cleaned Responses'!$1:$1,0),FALSE)/100</f>
        <v>#N/A</v>
      </c>
      <c r="AW722" s="7" t="e">
        <f>VLOOKUP($A722&amp;$B722,'Cleaned Responses'!$1:$82,MATCH(AW$1,'Cleaned Responses'!$1:$1,0),FALSE)/100</f>
        <v>#N/A</v>
      </c>
      <c r="AX722" s="7" t="e">
        <f>VLOOKUP($A722&amp;$B722,'Cleaned Responses'!$1:$82,MATCH(AX$1,'Cleaned Responses'!$1:$1,0),FALSE)/100</f>
        <v>#N/A</v>
      </c>
      <c r="AY722" s="7" t="e">
        <f>VLOOKUP($A722&amp;$B722,'Cleaned Responses'!$1:$82,MATCH(AY$1,'Cleaned Responses'!$1:$1,0),FALSE)/100</f>
        <v>#N/A</v>
      </c>
      <c r="AZ722" s="7" t="e">
        <f>VLOOKUP($A722&amp;$B722,'Cleaned Responses'!$1:$82,MATCH(AZ$1,'Cleaned Responses'!$1:$1,0),FALSE)/100</f>
        <v>#N/A</v>
      </c>
      <c r="BA722" s="7" t="e">
        <f>VLOOKUP($A722&amp;$B722,'Cleaned Responses'!$1:$82,MATCH(BA$1,'Cleaned Responses'!$1:$1,0),FALSE)/100</f>
        <v>#N/A</v>
      </c>
      <c r="BB722" s="7" t="e">
        <f>VLOOKUP($A722&amp;$B722,'Cleaned Responses'!$1:$82,MATCH(BB$1,'Cleaned Responses'!$1:$1,0),FALSE)/100</f>
        <v>#N/A</v>
      </c>
      <c r="BC722" s="7" t="e">
        <f>VLOOKUP($A722&amp;$B722,'Cleaned Responses'!$1:$82,MATCH(BC$1,'Cleaned Responses'!$1:$1,0),FALSE)/100</f>
        <v>#N/A</v>
      </c>
      <c r="BD722" s="7" t="e">
        <f>VLOOKUP($A722&amp;$B722,'Cleaned Responses'!$1:$82,MATCH(BD$1,'Cleaned Responses'!$1:$1,0),FALSE)/100</f>
        <v>#N/A</v>
      </c>
      <c r="BE722" s="7" t="e">
        <f>VLOOKUP($A722&amp;$B722,'Cleaned Responses'!$1:$82,MATCH(BE$1,'Cleaned Responses'!$1:$1,0),FALSE)/100</f>
        <v>#N/A</v>
      </c>
      <c r="BF722" s="7"/>
      <c r="BG722" s="6" t="e">
        <f>VLOOKUP($A722&amp;$B722,'Cleaned Responses'!$1:$82,MATCH(BG$1,'Cleaned Responses'!$1:$1,0),FALSE)</f>
        <v>#N/A</v>
      </c>
      <c r="BH722" s="6" t="e">
        <f>VLOOKUP($A722&amp;$B722,'Cleaned Responses'!$1:$82,MATCH(BH$1,'Cleaned Responses'!$1:$1,0),FALSE)</f>
        <v>#N/A</v>
      </c>
      <c r="BI722" t="e">
        <f>VLOOKUP($A722&amp;$B722,'Cleaned Responses'!$1:$82,MATCH(BI$1,'Cleaned Responses'!$1:$1,0),FALSE)/100</f>
        <v>#N/A</v>
      </c>
      <c r="BJ722" t="e">
        <f>VLOOKUP($A722&amp;$B722,'Cleaned Responses'!$1:$82,MATCH(BJ$1,'Cleaned Responses'!$1:$1,0),FALSE)/100</f>
        <v>#N/A</v>
      </c>
      <c r="BK722" t="e">
        <f>VLOOKUP($A722&amp;$B722,'Cleaned Responses'!$1:$82,MATCH(BK$1,'Cleaned Responses'!$1:$1,0),FALSE)/100</f>
        <v>#N/A</v>
      </c>
      <c r="BL722" t="e">
        <f t="shared" si="250"/>
        <v>#N/A</v>
      </c>
      <c r="BM722" t="e">
        <f t="shared" si="251"/>
        <v>#N/A</v>
      </c>
      <c r="BN722" t="e">
        <f t="shared" si="252"/>
        <v>#N/A</v>
      </c>
      <c r="BO722" t="e">
        <f>VLOOKUP($A722&amp;$B722,'Cleaned Responses'!$1:$82,MATCH(BO$1,'Cleaned Responses'!$1:$1,0),FALSE)/100</f>
        <v>#N/A</v>
      </c>
      <c r="BP722" t="e">
        <f>VLOOKUP($A722&amp;$B722,'Cleaned Responses'!$1:$82,MATCH(BP$1,'Cleaned Responses'!$1:$1,0),FALSE)/100</f>
        <v>#N/A</v>
      </c>
      <c r="BQ722" t="e">
        <f>VLOOKUP($A722&amp;$B722,'Cleaned Responses'!$1:$82,MATCH(BQ$1,'Cleaned Responses'!$1:$1,0),FALSE)/100</f>
        <v>#N/A</v>
      </c>
      <c r="BR722" t="e">
        <f>VLOOKUP($A722&amp;$B722,'Cleaned Responses'!$1:$82,MATCH(BR$1,'Cleaned Responses'!$1:$1,0),FALSE)/100</f>
        <v>#N/A</v>
      </c>
      <c r="BS722" t="e">
        <f>VLOOKUP($A722&amp;$B722,'Cleaned Responses'!$1:$82,MATCH(BS$1,'Cleaned Responses'!$1:$1,0),FALSE)/100</f>
        <v>#N/A</v>
      </c>
      <c r="BT722" t="e">
        <f>VLOOKUP($A722&amp;$B722,'Cleaned Responses'!$1:$82,MATCH(BT$1,'Cleaned Responses'!$1:$1,0),FALSE)/100</f>
        <v>#N/A</v>
      </c>
      <c r="BU722" t="e">
        <f>VLOOKUP($A722&amp;$B722,'Cleaned Responses'!$1:$82,MATCH(BU$1,'Cleaned Responses'!$1:$1,0),FALSE)/100</f>
        <v>#N/A</v>
      </c>
      <c r="BV722" t="e">
        <f>VLOOKUP($A722&amp;$B722,'Cleaned Responses'!$1:$82,MATCH(BV$1,'Cleaned Responses'!$1:$1,0),FALSE)/100</f>
        <v>#N/A</v>
      </c>
      <c r="BW722" t="e">
        <f>VLOOKUP($A722&amp;$B722,'Cleaned Responses'!$1:$82,MATCH(BW$1,'Cleaned Responses'!$1:$1,0),FALSE)/100</f>
        <v>#N/A</v>
      </c>
      <c r="BX722" t="e">
        <f>VLOOKUP($A722&amp;$B722,'Cleaned Responses'!$1:$82,MATCH(BX$1,'Cleaned Responses'!$1:$1,0),FALSE)/100</f>
        <v>#N/A</v>
      </c>
      <c r="BY722" t="e">
        <f>VLOOKUP($A722&amp;$B722,'Cleaned Responses'!$1:$82,MATCH(BY$1,'Cleaned Responses'!$1:$1,0),FALSE)/100</f>
        <v>#N/A</v>
      </c>
      <c r="BZ722" t="e">
        <f>VLOOKUP($A722&amp;$B722,'Cleaned Responses'!$1:$82,MATCH(BZ$1,'Cleaned Responses'!$1:$1,0),FALSE)/100</f>
        <v>#N/A</v>
      </c>
      <c r="CA722" t="e">
        <f t="shared" si="253"/>
        <v>#N/A</v>
      </c>
      <c r="CB722" t="e">
        <f t="shared" si="254"/>
        <v>#N/A</v>
      </c>
      <c r="CC722" t="e">
        <f t="shared" si="255"/>
        <v>#N/A</v>
      </c>
      <c r="CD722" t="e">
        <f t="shared" si="256"/>
        <v>#N/A</v>
      </c>
      <c r="CE722" t="e">
        <f t="shared" si="257"/>
        <v>#N/A</v>
      </c>
      <c r="CF722" t="e">
        <f t="shared" si="258"/>
        <v>#N/A</v>
      </c>
      <c r="CG722" t="e">
        <f t="shared" si="259"/>
        <v>#N/A</v>
      </c>
      <c r="CH722" t="e">
        <f t="shared" si="260"/>
        <v>#N/A</v>
      </c>
      <c r="CI722" t="e">
        <f t="shared" si="261"/>
        <v>#N/A</v>
      </c>
      <c r="CJ722" t="e">
        <f t="shared" si="262"/>
        <v>#N/A</v>
      </c>
      <c r="CK722" t="e">
        <f t="shared" si="263"/>
        <v>#N/A</v>
      </c>
    </row>
    <row r="723" spans="1:89" ht="20" customHeight="1" x14ac:dyDescent="0.25">
      <c r="A723" s="163"/>
      <c r="B723" s="6"/>
      <c r="C723" s="6" t="e">
        <f>VLOOKUP($A723&amp;$B723,'Cleaned Responses'!$1:$82,MATCH($C$1,'Cleaned Responses'!$1:$1,0),FALSE)</f>
        <v>#N/A</v>
      </c>
      <c r="D723" s="6" t="e">
        <f>VLOOKUP($A723&amp;$B723,'Cleaned Responses'!$1:$82,MATCH(D$1,'Cleaned Responses'!$1:$1,0),FALSE)</f>
        <v>#N/A</v>
      </c>
      <c r="E723" s="6" t="e">
        <f>VLOOKUP($A723&amp;$B723,'Cleaned Responses'!$1:$82,MATCH(E$1,'Cleaned Responses'!$1:$1,0),FALSE)</f>
        <v>#N/A</v>
      </c>
      <c r="F723" s="6" t="e">
        <f>VLOOKUP($A723&amp;$B723,'Cleaned Responses'!$1:$82,MATCH(F$1,'Cleaned Responses'!$1:$1,0),FALSE)</f>
        <v>#N/A</v>
      </c>
      <c r="G723" s="6" t="e">
        <f t="shared" ref="G723:G786" si="264">AI723</f>
        <v>#N/A</v>
      </c>
      <c r="H723" s="6" t="e">
        <f>VLOOKUP($A723&amp;$B723,'Cleaned Responses'!$1:$82,MATCH(H$1,'Cleaned Responses'!$1:$1,0),FALSE)</f>
        <v>#N/A</v>
      </c>
      <c r="I723" s="6" t="e">
        <f>VLOOKUP($A723&amp;$B723,'Cleaned Responses'!$1:$82,MATCH(I$1,'Cleaned Responses'!$1:$1,0),FALSE)</f>
        <v>#N/A</v>
      </c>
      <c r="J723" s="6" t="e">
        <f>VLOOKUP($A723&amp;$B723,'Cleaned Responses'!$1:$82,MATCH(J$1,'Cleaned Responses'!$1:$1,0),FALSE)</f>
        <v>#N/A</v>
      </c>
      <c r="K723" s="6" t="e">
        <f>VLOOKUP($A723&amp;$B723,'Cleaned Responses'!$1:$82,MATCH(K$1,'Cleaned Responses'!$1:$1,0),FALSE)</f>
        <v>#N/A</v>
      </c>
      <c r="L723" s="6" t="e">
        <f>VLOOKUP($A723&amp;$B723,'Cleaned Responses'!$1:$82,MATCH(L$1,'Cleaned Responses'!$1:$1,0),FALSE)</f>
        <v>#N/A</v>
      </c>
      <c r="M723" s="6" t="e">
        <f>VLOOKUP($A723&amp;$B723,'Cleaned Responses'!$1:$82,MATCH(M$1,'Cleaned Responses'!$1:$1,0),FALSE)</f>
        <v>#N/A</v>
      </c>
      <c r="N723" s="6" t="e">
        <f>VLOOKUP($A723&amp;$B723,'Cleaned Responses'!$1:$82,MATCH(N$1,'Cleaned Responses'!$1:$1,0),FALSE)</f>
        <v>#N/A</v>
      </c>
      <c r="O723" s="6" t="e">
        <f>VLOOKUP($A723&amp;$B723,'Cleaned Responses'!$1:$82,MATCH(O$1,'Cleaned Responses'!$1:$1,0),FALSE)</f>
        <v>#N/A</v>
      </c>
      <c r="P723" s="6" t="e">
        <f>VLOOKUP($A723&amp;$B723,'Cleaned Responses'!$1:$82,MATCH(P$1,'Cleaned Responses'!$1:$1,0),FALSE)</f>
        <v>#N/A</v>
      </c>
      <c r="Q723" s="6" t="e">
        <f>VLOOKUP($A723&amp;$B723,'Cleaned Responses'!$1:$82,MATCH(Q$1,'Cleaned Responses'!$1:$1,0),FALSE)</f>
        <v>#VALUE!</v>
      </c>
      <c r="R723" s="8" t="e">
        <f t="shared" ref="R723:R786" si="265">Z723/AI723</f>
        <v>#N/A</v>
      </c>
      <c r="S723" s="8" t="e">
        <f t="shared" ref="S723:S786" si="266">AA723/AI723</f>
        <v>#N/A</v>
      </c>
      <c r="T723" s="8" t="e">
        <f t="shared" ref="T723:T786" si="267">AD723/AI723</f>
        <v>#N/A</v>
      </c>
      <c r="U723" s="6"/>
      <c r="V723" s="6"/>
      <c r="W723" s="6"/>
      <c r="X723" s="6"/>
      <c r="Y723" s="8" t="e">
        <f t="shared" ref="Y723:Y786" si="268">SUM(R723:X723)</f>
        <v>#N/A</v>
      </c>
      <c r="Z723" s="6" t="e">
        <f>VLOOKUP($A723&amp;$B723,'Cleaned Responses'!$1:$82,MATCH(Z$1,'Cleaned Responses'!$1:$1,0),FALSE)</f>
        <v>#N/A</v>
      </c>
      <c r="AA723" s="6" t="e">
        <f>VLOOKUP($A723&amp;$B723,'Cleaned Responses'!$1:$82,MATCH(AA$1,'Cleaned Responses'!$1:$1,0),FALSE)</f>
        <v>#N/A</v>
      </c>
      <c r="AB723" s="9" t="e">
        <f t="shared" ref="AB723:AB786" si="269">AA723-AC723</f>
        <v>#N/A</v>
      </c>
      <c r="AC723" s="9" t="e">
        <f t="shared" ref="AC723:AC786" si="270">MIN(AK723,AA723)</f>
        <v>#N/A</v>
      </c>
      <c r="AD723" s="6" t="e">
        <f>VLOOKUP($A723&amp;$B723,'Cleaned Responses'!$1:$82,MATCH(AD$1,'Cleaned Responses'!$1:$1,0),FALSE)</f>
        <v>#N/A</v>
      </c>
      <c r="AE723" s="6" t="e">
        <f>VLOOKUP($A723&amp;$B723,'Cleaned Responses'!$1:$82,MATCH(AE$1,'Cleaned Responses'!$1:$1,0),FALSE)</f>
        <v>#N/A</v>
      </c>
      <c r="AF723" s="6" t="e">
        <f>VLOOKUP($A723&amp;$B723,'Cleaned Responses'!$1:$82,MATCH(AF$1,'Cleaned Responses'!$1:$1,0),FALSE)</f>
        <v>#N/A</v>
      </c>
      <c r="AG723" s="6" t="e">
        <f>VLOOKUP($A723&amp;$B723,'Cleaned Responses'!$1:$82,MATCH(AG$1,'Cleaned Responses'!$1:$1,0),FALSE)</f>
        <v>#N/A</v>
      </c>
      <c r="AH723" s="6" t="e">
        <f>VLOOKUP($A723&amp;$B723,'Cleaned Responses'!$1:$82,MATCH(AH$1,'Cleaned Responses'!$1:$1,0),FALSE)</f>
        <v>#N/A</v>
      </c>
      <c r="AI723" s="6" t="e">
        <f>VLOOKUP($A723&amp;$B723,'Cleaned Responses'!$1:$82,MATCH(AI$1,'Cleaned Responses'!$1:$1,0),FALSE)</f>
        <v>#N/A</v>
      </c>
      <c r="AJ723" s="6" t="e">
        <f>VLOOKUP($A723&amp;$B723,'Cleaned Responses'!$1:$82,MATCH(AJ$1,'Cleaned Responses'!$1:$1,0),FALSE)</f>
        <v>#N/A</v>
      </c>
      <c r="AK723" s="6" t="e">
        <f>VLOOKUP($A723&amp;$B723,'Cleaned Responses'!$1:$82,MATCH(AK$1,'Cleaned Responses'!$1:$1,0),FALSE)</f>
        <v>#N/A</v>
      </c>
      <c r="AL723" s="6" t="e">
        <f t="shared" ref="AL723:AL786" si="271">AJ723-AK723</f>
        <v>#N/A</v>
      </c>
      <c r="AM723" s="7" t="e">
        <f>VLOOKUP($A723&amp;$B723,'Cleaned Responses'!$1:$82,MATCH(AM$1,'Cleaned Responses'!$1:$1,0),FALSE)/100</f>
        <v>#N/A</v>
      </c>
      <c r="AN723" s="7" t="e">
        <f>VLOOKUP($A723&amp;$B723,'Cleaned Responses'!$1:$82,MATCH(AN$1,'Cleaned Responses'!$1:$1,0),FALSE)/100</f>
        <v>#N/A</v>
      </c>
      <c r="AO723" s="7" t="e">
        <f>VLOOKUP($A723&amp;$B723,'Cleaned Responses'!$1:$82,MATCH(AO$1,'Cleaned Responses'!$1:$1,0),FALSE)/100</f>
        <v>#N/A</v>
      </c>
      <c r="AP723" s="7" t="e">
        <f>VLOOKUP($A723&amp;$B723,'Cleaned Responses'!$1:$82,MATCH(AP$1,'Cleaned Responses'!$1:$1,0),FALSE)/100</f>
        <v>#N/A</v>
      </c>
      <c r="AQ723" s="7" t="e">
        <f>VLOOKUP($A723&amp;$B723,'Cleaned Responses'!$1:$82,MATCH(AQ$1,'Cleaned Responses'!$1:$1,0),FALSE)/100</f>
        <v>#N/A</v>
      </c>
      <c r="AR723" s="7" t="e">
        <f>VLOOKUP($A723&amp;$B723,'Cleaned Responses'!$1:$82,MATCH(AR$1,'Cleaned Responses'!$1:$1,0),FALSE)/100</f>
        <v>#N/A</v>
      </c>
      <c r="AS723" s="7" t="e">
        <f>VLOOKUP($A723&amp;$B723,'Cleaned Responses'!$1:$82,MATCH(AS$1,'Cleaned Responses'!$1:$1,0),FALSE)/100</f>
        <v>#N/A</v>
      </c>
      <c r="AT723" s="7" t="e">
        <f>VLOOKUP($A723&amp;$B723,'Cleaned Responses'!$1:$82,MATCH(AT$1,'Cleaned Responses'!$1:$1,0),FALSE)/100</f>
        <v>#N/A</v>
      </c>
      <c r="AU723" s="7" t="e">
        <f>VLOOKUP($A723&amp;$B723,'Cleaned Responses'!$1:$82,MATCH(AU$1,'Cleaned Responses'!$1:$1,0),FALSE)/100</f>
        <v>#N/A</v>
      </c>
      <c r="AV723" s="7" t="e">
        <f>VLOOKUP($A723&amp;$B723,'Cleaned Responses'!$1:$82,MATCH(AV$1,'Cleaned Responses'!$1:$1,0),FALSE)/100</f>
        <v>#N/A</v>
      </c>
      <c r="AW723" s="7" t="e">
        <f>VLOOKUP($A723&amp;$B723,'Cleaned Responses'!$1:$82,MATCH(AW$1,'Cleaned Responses'!$1:$1,0),FALSE)/100</f>
        <v>#N/A</v>
      </c>
      <c r="AX723" s="7" t="e">
        <f>VLOOKUP($A723&amp;$B723,'Cleaned Responses'!$1:$82,MATCH(AX$1,'Cleaned Responses'!$1:$1,0),FALSE)/100</f>
        <v>#N/A</v>
      </c>
      <c r="AY723" s="7" t="e">
        <f>VLOOKUP($A723&amp;$B723,'Cleaned Responses'!$1:$82,MATCH(AY$1,'Cleaned Responses'!$1:$1,0),FALSE)/100</f>
        <v>#N/A</v>
      </c>
      <c r="AZ723" s="7" t="e">
        <f>VLOOKUP($A723&amp;$B723,'Cleaned Responses'!$1:$82,MATCH(AZ$1,'Cleaned Responses'!$1:$1,0),FALSE)/100</f>
        <v>#N/A</v>
      </c>
      <c r="BA723" s="7" t="e">
        <f>VLOOKUP($A723&amp;$B723,'Cleaned Responses'!$1:$82,MATCH(BA$1,'Cleaned Responses'!$1:$1,0),FALSE)/100</f>
        <v>#N/A</v>
      </c>
      <c r="BB723" s="7" t="e">
        <f>VLOOKUP($A723&amp;$B723,'Cleaned Responses'!$1:$82,MATCH(BB$1,'Cleaned Responses'!$1:$1,0),FALSE)/100</f>
        <v>#N/A</v>
      </c>
      <c r="BC723" s="7" t="e">
        <f>VLOOKUP($A723&amp;$B723,'Cleaned Responses'!$1:$82,MATCH(BC$1,'Cleaned Responses'!$1:$1,0),FALSE)/100</f>
        <v>#N/A</v>
      </c>
      <c r="BD723" s="7" t="e">
        <f>VLOOKUP($A723&amp;$B723,'Cleaned Responses'!$1:$82,MATCH(BD$1,'Cleaned Responses'!$1:$1,0),FALSE)/100</f>
        <v>#N/A</v>
      </c>
      <c r="BE723" s="7" t="e">
        <f>VLOOKUP($A723&amp;$B723,'Cleaned Responses'!$1:$82,MATCH(BE$1,'Cleaned Responses'!$1:$1,0),FALSE)/100</f>
        <v>#N/A</v>
      </c>
      <c r="BF723" s="7"/>
      <c r="BG723" s="6" t="e">
        <f>VLOOKUP($A723&amp;$B723,'Cleaned Responses'!$1:$82,MATCH(BG$1,'Cleaned Responses'!$1:$1,0),FALSE)</f>
        <v>#N/A</v>
      </c>
      <c r="BH723" s="6" t="e">
        <f>VLOOKUP($A723&amp;$B723,'Cleaned Responses'!$1:$82,MATCH(BH$1,'Cleaned Responses'!$1:$1,0),FALSE)</f>
        <v>#N/A</v>
      </c>
      <c r="BI723" t="e">
        <f>VLOOKUP($A723&amp;$B723,'Cleaned Responses'!$1:$82,MATCH(BI$1,'Cleaned Responses'!$1:$1,0),FALSE)/100</f>
        <v>#N/A</v>
      </c>
      <c r="BJ723" t="e">
        <f>VLOOKUP($A723&amp;$B723,'Cleaned Responses'!$1:$82,MATCH(BJ$1,'Cleaned Responses'!$1:$1,0),FALSE)/100</f>
        <v>#N/A</v>
      </c>
      <c r="BK723" t="e">
        <f>VLOOKUP($A723&amp;$B723,'Cleaned Responses'!$1:$82,MATCH(BK$1,'Cleaned Responses'!$1:$1,0),FALSE)/100</f>
        <v>#N/A</v>
      </c>
      <c r="BL723" t="e">
        <f t="shared" si="250"/>
        <v>#N/A</v>
      </c>
      <c r="BM723" t="e">
        <f t="shared" si="251"/>
        <v>#N/A</v>
      </c>
      <c r="BN723" t="e">
        <f t="shared" si="252"/>
        <v>#N/A</v>
      </c>
      <c r="BO723" t="e">
        <f>VLOOKUP($A723&amp;$B723,'Cleaned Responses'!$1:$82,MATCH(BO$1,'Cleaned Responses'!$1:$1,0),FALSE)/100</f>
        <v>#N/A</v>
      </c>
      <c r="BP723" t="e">
        <f>VLOOKUP($A723&amp;$B723,'Cleaned Responses'!$1:$82,MATCH(BP$1,'Cleaned Responses'!$1:$1,0),FALSE)/100</f>
        <v>#N/A</v>
      </c>
      <c r="BQ723" t="e">
        <f>VLOOKUP($A723&amp;$B723,'Cleaned Responses'!$1:$82,MATCH(BQ$1,'Cleaned Responses'!$1:$1,0),FALSE)/100</f>
        <v>#N/A</v>
      </c>
      <c r="BR723" t="e">
        <f>VLOOKUP($A723&amp;$B723,'Cleaned Responses'!$1:$82,MATCH(BR$1,'Cleaned Responses'!$1:$1,0),FALSE)/100</f>
        <v>#N/A</v>
      </c>
      <c r="BS723" t="e">
        <f>VLOOKUP($A723&amp;$B723,'Cleaned Responses'!$1:$82,MATCH(BS$1,'Cleaned Responses'!$1:$1,0),FALSE)/100</f>
        <v>#N/A</v>
      </c>
      <c r="BT723" t="e">
        <f>VLOOKUP($A723&amp;$B723,'Cleaned Responses'!$1:$82,MATCH(BT$1,'Cleaned Responses'!$1:$1,0),FALSE)/100</f>
        <v>#N/A</v>
      </c>
      <c r="BU723" t="e">
        <f>VLOOKUP($A723&amp;$B723,'Cleaned Responses'!$1:$82,MATCH(BU$1,'Cleaned Responses'!$1:$1,0),FALSE)/100</f>
        <v>#N/A</v>
      </c>
      <c r="BV723" t="e">
        <f>VLOOKUP($A723&amp;$B723,'Cleaned Responses'!$1:$82,MATCH(BV$1,'Cleaned Responses'!$1:$1,0),FALSE)/100</f>
        <v>#N/A</v>
      </c>
      <c r="BW723" t="e">
        <f>VLOOKUP($A723&amp;$B723,'Cleaned Responses'!$1:$82,MATCH(BW$1,'Cleaned Responses'!$1:$1,0),FALSE)/100</f>
        <v>#N/A</v>
      </c>
      <c r="BX723" t="e">
        <f>VLOOKUP($A723&amp;$B723,'Cleaned Responses'!$1:$82,MATCH(BX$1,'Cleaned Responses'!$1:$1,0),FALSE)/100</f>
        <v>#N/A</v>
      </c>
      <c r="BY723" t="e">
        <f>VLOOKUP($A723&amp;$B723,'Cleaned Responses'!$1:$82,MATCH(BY$1,'Cleaned Responses'!$1:$1,0),FALSE)/100</f>
        <v>#N/A</v>
      </c>
      <c r="BZ723" t="e">
        <f>VLOOKUP($A723&amp;$B723,'Cleaned Responses'!$1:$82,MATCH(BZ$1,'Cleaned Responses'!$1:$1,0),FALSE)/100</f>
        <v>#N/A</v>
      </c>
      <c r="CA723" t="e">
        <f t="shared" si="253"/>
        <v>#N/A</v>
      </c>
      <c r="CB723" t="e">
        <f t="shared" si="254"/>
        <v>#N/A</v>
      </c>
      <c r="CC723" t="e">
        <f t="shared" si="255"/>
        <v>#N/A</v>
      </c>
      <c r="CD723" t="e">
        <f t="shared" si="256"/>
        <v>#N/A</v>
      </c>
      <c r="CE723" t="e">
        <f t="shared" si="257"/>
        <v>#N/A</v>
      </c>
      <c r="CF723" t="e">
        <f t="shared" si="258"/>
        <v>#N/A</v>
      </c>
      <c r="CG723" t="e">
        <f t="shared" si="259"/>
        <v>#N/A</v>
      </c>
      <c r="CH723" t="e">
        <f t="shared" si="260"/>
        <v>#N/A</v>
      </c>
      <c r="CI723" t="e">
        <f t="shared" si="261"/>
        <v>#N/A</v>
      </c>
      <c r="CJ723" t="e">
        <f t="shared" si="262"/>
        <v>#N/A</v>
      </c>
      <c r="CK723" t="e">
        <f t="shared" si="263"/>
        <v>#N/A</v>
      </c>
    </row>
    <row r="724" spans="1:89" ht="20" customHeight="1" x14ac:dyDescent="0.25">
      <c r="A724" s="163"/>
      <c r="B724" s="6"/>
      <c r="C724" s="6" t="e">
        <f>VLOOKUP($A724&amp;$B724,'Cleaned Responses'!$1:$82,MATCH($C$1,'Cleaned Responses'!$1:$1,0),FALSE)</f>
        <v>#N/A</v>
      </c>
      <c r="D724" s="6" t="e">
        <f>VLOOKUP($A724&amp;$B724,'Cleaned Responses'!$1:$82,MATCH(D$1,'Cleaned Responses'!$1:$1,0),FALSE)</f>
        <v>#N/A</v>
      </c>
      <c r="E724" s="6" t="e">
        <f>VLOOKUP($A724&amp;$B724,'Cleaned Responses'!$1:$82,MATCH(E$1,'Cleaned Responses'!$1:$1,0),FALSE)</f>
        <v>#N/A</v>
      </c>
      <c r="F724" s="6" t="e">
        <f>VLOOKUP($A724&amp;$B724,'Cleaned Responses'!$1:$82,MATCH(F$1,'Cleaned Responses'!$1:$1,0),FALSE)</f>
        <v>#N/A</v>
      </c>
      <c r="G724" s="6" t="e">
        <f t="shared" si="264"/>
        <v>#N/A</v>
      </c>
      <c r="H724" s="6" t="e">
        <f>VLOOKUP($A724&amp;$B724,'Cleaned Responses'!$1:$82,MATCH(H$1,'Cleaned Responses'!$1:$1,0),FALSE)</f>
        <v>#N/A</v>
      </c>
      <c r="I724" s="6" t="e">
        <f>VLOOKUP($A724&amp;$B724,'Cleaned Responses'!$1:$82,MATCH(I$1,'Cleaned Responses'!$1:$1,0),FALSE)</f>
        <v>#N/A</v>
      </c>
      <c r="J724" s="6" t="e">
        <f>VLOOKUP($A724&amp;$B724,'Cleaned Responses'!$1:$82,MATCH(J$1,'Cleaned Responses'!$1:$1,0),FALSE)</f>
        <v>#N/A</v>
      </c>
      <c r="K724" s="6" t="e">
        <f>VLOOKUP($A724&amp;$B724,'Cleaned Responses'!$1:$82,MATCH(K$1,'Cleaned Responses'!$1:$1,0),FALSE)</f>
        <v>#N/A</v>
      </c>
      <c r="L724" s="6" t="e">
        <f>VLOOKUP($A724&amp;$B724,'Cleaned Responses'!$1:$82,MATCH(L$1,'Cleaned Responses'!$1:$1,0),FALSE)</f>
        <v>#N/A</v>
      </c>
      <c r="M724" s="6" t="e">
        <f>VLOOKUP($A724&amp;$B724,'Cleaned Responses'!$1:$82,MATCH(M$1,'Cleaned Responses'!$1:$1,0),FALSE)</f>
        <v>#N/A</v>
      </c>
      <c r="N724" s="6" t="e">
        <f>VLOOKUP($A724&amp;$B724,'Cleaned Responses'!$1:$82,MATCH(N$1,'Cleaned Responses'!$1:$1,0),FALSE)</f>
        <v>#N/A</v>
      </c>
      <c r="O724" s="6" t="e">
        <f>VLOOKUP($A724&amp;$B724,'Cleaned Responses'!$1:$82,MATCH(O$1,'Cleaned Responses'!$1:$1,0),FALSE)</f>
        <v>#N/A</v>
      </c>
      <c r="P724" s="6" t="e">
        <f>VLOOKUP($A724&amp;$B724,'Cleaned Responses'!$1:$82,MATCH(P$1,'Cleaned Responses'!$1:$1,0),FALSE)</f>
        <v>#N/A</v>
      </c>
      <c r="Q724" s="6" t="e">
        <f>VLOOKUP($A724&amp;$B724,'Cleaned Responses'!$1:$82,MATCH(Q$1,'Cleaned Responses'!$1:$1,0),FALSE)</f>
        <v>#VALUE!</v>
      </c>
      <c r="R724" s="8" t="e">
        <f t="shared" si="265"/>
        <v>#N/A</v>
      </c>
      <c r="S724" s="8" t="e">
        <f t="shared" si="266"/>
        <v>#N/A</v>
      </c>
      <c r="T724" s="8" t="e">
        <f t="shared" si="267"/>
        <v>#N/A</v>
      </c>
      <c r="U724" s="6"/>
      <c r="V724" s="6"/>
      <c r="W724" s="6"/>
      <c r="X724" s="6"/>
      <c r="Y724" s="8" t="e">
        <f t="shared" si="268"/>
        <v>#N/A</v>
      </c>
      <c r="Z724" s="6" t="e">
        <f>VLOOKUP($A724&amp;$B724,'Cleaned Responses'!$1:$82,MATCH(Z$1,'Cleaned Responses'!$1:$1,0),FALSE)</f>
        <v>#N/A</v>
      </c>
      <c r="AA724" s="6" t="e">
        <f>VLOOKUP($A724&amp;$B724,'Cleaned Responses'!$1:$82,MATCH(AA$1,'Cleaned Responses'!$1:$1,0),FALSE)</f>
        <v>#N/A</v>
      </c>
      <c r="AB724" s="9" t="e">
        <f t="shared" si="269"/>
        <v>#N/A</v>
      </c>
      <c r="AC724" s="9" t="e">
        <f t="shared" si="270"/>
        <v>#N/A</v>
      </c>
      <c r="AD724" s="6" t="e">
        <f>VLOOKUP($A724&amp;$B724,'Cleaned Responses'!$1:$82,MATCH(AD$1,'Cleaned Responses'!$1:$1,0),FALSE)</f>
        <v>#N/A</v>
      </c>
      <c r="AE724" s="6" t="e">
        <f>VLOOKUP($A724&amp;$B724,'Cleaned Responses'!$1:$82,MATCH(AE$1,'Cleaned Responses'!$1:$1,0),FALSE)</f>
        <v>#N/A</v>
      </c>
      <c r="AF724" s="6" t="e">
        <f>VLOOKUP($A724&amp;$B724,'Cleaned Responses'!$1:$82,MATCH(AF$1,'Cleaned Responses'!$1:$1,0),FALSE)</f>
        <v>#N/A</v>
      </c>
      <c r="AG724" s="6" t="e">
        <f>VLOOKUP($A724&amp;$B724,'Cleaned Responses'!$1:$82,MATCH(AG$1,'Cleaned Responses'!$1:$1,0),FALSE)</f>
        <v>#N/A</v>
      </c>
      <c r="AH724" s="6" t="e">
        <f>VLOOKUP($A724&amp;$B724,'Cleaned Responses'!$1:$82,MATCH(AH$1,'Cleaned Responses'!$1:$1,0),FALSE)</f>
        <v>#N/A</v>
      </c>
      <c r="AI724" s="6" t="e">
        <f>VLOOKUP($A724&amp;$B724,'Cleaned Responses'!$1:$82,MATCH(AI$1,'Cleaned Responses'!$1:$1,0),FALSE)</f>
        <v>#N/A</v>
      </c>
      <c r="AJ724" s="6" t="e">
        <f>VLOOKUP($A724&amp;$B724,'Cleaned Responses'!$1:$82,MATCH(AJ$1,'Cleaned Responses'!$1:$1,0),FALSE)</f>
        <v>#N/A</v>
      </c>
      <c r="AK724" s="6" t="e">
        <f>VLOOKUP($A724&amp;$B724,'Cleaned Responses'!$1:$82,MATCH(AK$1,'Cleaned Responses'!$1:$1,0),FALSE)</f>
        <v>#N/A</v>
      </c>
      <c r="AL724" s="6" t="e">
        <f t="shared" si="271"/>
        <v>#N/A</v>
      </c>
      <c r="AM724" s="7" t="e">
        <f>VLOOKUP($A724&amp;$B724,'Cleaned Responses'!$1:$82,MATCH(AM$1,'Cleaned Responses'!$1:$1,0),FALSE)/100</f>
        <v>#N/A</v>
      </c>
      <c r="AN724" s="7" t="e">
        <f>VLOOKUP($A724&amp;$B724,'Cleaned Responses'!$1:$82,MATCH(AN$1,'Cleaned Responses'!$1:$1,0),FALSE)/100</f>
        <v>#N/A</v>
      </c>
      <c r="AO724" s="7" t="e">
        <f>VLOOKUP($A724&amp;$B724,'Cleaned Responses'!$1:$82,MATCH(AO$1,'Cleaned Responses'!$1:$1,0),FALSE)/100</f>
        <v>#N/A</v>
      </c>
      <c r="AP724" s="7" t="e">
        <f>VLOOKUP($A724&amp;$B724,'Cleaned Responses'!$1:$82,MATCH(AP$1,'Cleaned Responses'!$1:$1,0),FALSE)/100</f>
        <v>#N/A</v>
      </c>
      <c r="AQ724" s="7" t="e">
        <f>VLOOKUP($A724&amp;$B724,'Cleaned Responses'!$1:$82,MATCH(AQ$1,'Cleaned Responses'!$1:$1,0),FALSE)/100</f>
        <v>#N/A</v>
      </c>
      <c r="AR724" s="7" t="e">
        <f>VLOOKUP($A724&amp;$B724,'Cleaned Responses'!$1:$82,MATCH(AR$1,'Cleaned Responses'!$1:$1,0),FALSE)/100</f>
        <v>#N/A</v>
      </c>
      <c r="AS724" s="7" t="e">
        <f>VLOOKUP($A724&amp;$B724,'Cleaned Responses'!$1:$82,MATCH(AS$1,'Cleaned Responses'!$1:$1,0),FALSE)/100</f>
        <v>#N/A</v>
      </c>
      <c r="AT724" s="7" t="e">
        <f>VLOOKUP($A724&amp;$B724,'Cleaned Responses'!$1:$82,MATCH(AT$1,'Cleaned Responses'!$1:$1,0),FALSE)/100</f>
        <v>#N/A</v>
      </c>
      <c r="AU724" s="7" t="e">
        <f>VLOOKUP($A724&amp;$B724,'Cleaned Responses'!$1:$82,MATCH(AU$1,'Cleaned Responses'!$1:$1,0),FALSE)/100</f>
        <v>#N/A</v>
      </c>
      <c r="AV724" s="7" t="e">
        <f>VLOOKUP($A724&amp;$B724,'Cleaned Responses'!$1:$82,MATCH(AV$1,'Cleaned Responses'!$1:$1,0),FALSE)/100</f>
        <v>#N/A</v>
      </c>
      <c r="AW724" s="7" t="e">
        <f>VLOOKUP($A724&amp;$B724,'Cleaned Responses'!$1:$82,MATCH(AW$1,'Cleaned Responses'!$1:$1,0),FALSE)/100</f>
        <v>#N/A</v>
      </c>
      <c r="AX724" s="7" t="e">
        <f>VLOOKUP($A724&amp;$B724,'Cleaned Responses'!$1:$82,MATCH(AX$1,'Cleaned Responses'!$1:$1,0),FALSE)/100</f>
        <v>#N/A</v>
      </c>
      <c r="AY724" s="7" t="e">
        <f>VLOOKUP($A724&amp;$B724,'Cleaned Responses'!$1:$82,MATCH(AY$1,'Cleaned Responses'!$1:$1,0),FALSE)/100</f>
        <v>#N/A</v>
      </c>
      <c r="AZ724" s="7" t="e">
        <f>VLOOKUP($A724&amp;$B724,'Cleaned Responses'!$1:$82,MATCH(AZ$1,'Cleaned Responses'!$1:$1,0),FALSE)/100</f>
        <v>#N/A</v>
      </c>
      <c r="BA724" s="7" t="e">
        <f>VLOOKUP($A724&amp;$B724,'Cleaned Responses'!$1:$82,MATCH(BA$1,'Cleaned Responses'!$1:$1,0),FALSE)/100</f>
        <v>#N/A</v>
      </c>
      <c r="BB724" s="7" t="e">
        <f>VLOOKUP($A724&amp;$B724,'Cleaned Responses'!$1:$82,MATCH(BB$1,'Cleaned Responses'!$1:$1,0),FALSE)/100</f>
        <v>#N/A</v>
      </c>
      <c r="BC724" s="7" t="e">
        <f>VLOOKUP($A724&amp;$B724,'Cleaned Responses'!$1:$82,MATCH(BC$1,'Cleaned Responses'!$1:$1,0),FALSE)/100</f>
        <v>#N/A</v>
      </c>
      <c r="BD724" s="7" t="e">
        <f>VLOOKUP($A724&amp;$B724,'Cleaned Responses'!$1:$82,MATCH(BD$1,'Cleaned Responses'!$1:$1,0),FALSE)/100</f>
        <v>#N/A</v>
      </c>
      <c r="BE724" s="7" t="e">
        <f>VLOOKUP($A724&amp;$B724,'Cleaned Responses'!$1:$82,MATCH(BE$1,'Cleaned Responses'!$1:$1,0),FALSE)/100</f>
        <v>#N/A</v>
      </c>
      <c r="BF724" s="7"/>
      <c r="BG724" s="6" t="e">
        <f>VLOOKUP($A724&amp;$B724,'Cleaned Responses'!$1:$82,MATCH(BG$1,'Cleaned Responses'!$1:$1,0),FALSE)</f>
        <v>#N/A</v>
      </c>
      <c r="BH724" s="6" t="e">
        <f>VLOOKUP($A724&amp;$B724,'Cleaned Responses'!$1:$82,MATCH(BH$1,'Cleaned Responses'!$1:$1,0),FALSE)</f>
        <v>#N/A</v>
      </c>
      <c r="BI724" t="e">
        <f>VLOOKUP($A724&amp;$B724,'Cleaned Responses'!$1:$82,MATCH(BI$1,'Cleaned Responses'!$1:$1,0),FALSE)/100</f>
        <v>#N/A</v>
      </c>
      <c r="BJ724" t="e">
        <f>VLOOKUP($A724&amp;$B724,'Cleaned Responses'!$1:$82,MATCH(BJ$1,'Cleaned Responses'!$1:$1,0),FALSE)/100</f>
        <v>#N/A</v>
      </c>
      <c r="BK724" t="e">
        <f>VLOOKUP($A724&amp;$B724,'Cleaned Responses'!$1:$82,MATCH(BK$1,'Cleaned Responses'!$1:$1,0),FALSE)/100</f>
        <v>#N/A</v>
      </c>
      <c r="BL724" t="e">
        <f t="shared" si="250"/>
        <v>#N/A</v>
      </c>
      <c r="BM724" t="e">
        <f t="shared" si="251"/>
        <v>#N/A</v>
      </c>
      <c r="BN724" t="e">
        <f t="shared" si="252"/>
        <v>#N/A</v>
      </c>
      <c r="BO724" t="e">
        <f>VLOOKUP($A724&amp;$B724,'Cleaned Responses'!$1:$82,MATCH(BO$1,'Cleaned Responses'!$1:$1,0),FALSE)/100</f>
        <v>#N/A</v>
      </c>
      <c r="BP724" t="e">
        <f>VLOOKUP($A724&amp;$B724,'Cleaned Responses'!$1:$82,MATCH(BP$1,'Cleaned Responses'!$1:$1,0),FALSE)/100</f>
        <v>#N/A</v>
      </c>
      <c r="BQ724" t="e">
        <f>VLOOKUP($A724&amp;$B724,'Cleaned Responses'!$1:$82,MATCH(BQ$1,'Cleaned Responses'!$1:$1,0),FALSE)/100</f>
        <v>#N/A</v>
      </c>
      <c r="BR724" t="e">
        <f>VLOOKUP($A724&amp;$B724,'Cleaned Responses'!$1:$82,MATCH(BR$1,'Cleaned Responses'!$1:$1,0),FALSE)/100</f>
        <v>#N/A</v>
      </c>
      <c r="BS724" t="e">
        <f>VLOOKUP($A724&amp;$B724,'Cleaned Responses'!$1:$82,MATCH(BS$1,'Cleaned Responses'!$1:$1,0),FALSE)/100</f>
        <v>#N/A</v>
      </c>
      <c r="BT724" t="e">
        <f>VLOOKUP($A724&amp;$B724,'Cleaned Responses'!$1:$82,MATCH(BT$1,'Cleaned Responses'!$1:$1,0),FALSE)/100</f>
        <v>#N/A</v>
      </c>
      <c r="BU724" t="e">
        <f>VLOOKUP($A724&amp;$B724,'Cleaned Responses'!$1:$82,MATCH(BU$1,'Cleaned Responses'!$1:$1,0),FALSE)/100</f>
        <v>#N/A</v>
      </c>
      <c r="BV724" t="e">
        <f>VLOOKUP($A724&amp;$B724,'Cleaned Responses'!$1:$82,MATCH(BV$1,'Cleaned Responses'!$1:$1,0),FALSE)/100</f>
        <v>#N/A</v>
      </c>
      <c r="BW724" t="e">
        <f>VLOOKUP($A724&amp;$B724,'Cleaned Responses'!$1:$82,MATCH(BW$1,'Cleaned Responses'!$1:$1,0),FALSE)/100</f>
        <v>#N/A</v>
      </c>
      <c r="BX724" t="e">
        <f>VLOOKUP($A724&amp;$B724,'Cleaned Responses'!$1:$82,MATCH(BX$1,'Cleaned Responses'!$1:$1,0),FALSE)/100</f>
        <v>#N/A</v>
      </c>
      <c r="BY724" t="e">
        <f>VLOOKUP($A724&amp;$B724,'Cleaned Responses'!$1:$82,MATCH(BY$1,'Cleaned Responses'!$1:$1,0),FALSE)/100</f>
        <v>#N/A</v>
      </c>
      <c r="BZ724" t="e">
        <f>VLOOKUP($A724&amp;$B724,'Cleaned Responses'!$1:$82,MATCH(BZ$1,'Cleaned Responses'!$1:$1,0),FALSE)/100</f>
        <v>#N/A</v>
      </c>
      <c r="CA724" t="e">
        <f t="shared" si="253"/>
        <v>#N/A</v>
      </c>
      <c r="CB724" t="e">
        <f t="shared" si="254"/>
        <v>#N/A</v>
      </c>
      <c r="CC724" t="e">
        <f t="shared" si="255"/>
        <v>#N/A</v>
      </c>
      <c r="CD724" t="e">
        <f t="shared" si="256"/>
        <v>#N/A</v>
      </c>
      <c r="CE724" t="e">
        <f t="shared" si="257"/>
        <v>#N/A</v>
      </c>
      <c r="CF724" t="e">
        <f t="shared" si="258"/>
        <v>#N/A</v>
      </c>
      <c r="CG724" t="e">
        <f t="shared" si="259"/>
        <v>#N/A</v>
      </c>
      <c r="CH724" t="e">
        <f t="shared" si="260"/>
        <v>#N/A</v>
      </c>
      <c r="CI724" t="e">
        <f t="shared" si="261"/>
        <v>#N/A</v>
      </c>
      <c r="CJ724" t="e">
        <f t="shared" si="262"/>
        <v>#N/A</v>
      </c>
      <c r="CK724" t="e">
        <f t="shared" si="263"/>
        <v>#N/A</v>
      </c>
    </row>
    <row r="725" spans="1:89" ht="20" customHeight="1" x14ac:dyDescent="0.25">
      <c r="A725" s="163"/>
      <c r="B725" s="6"/>
      <c r="C725" s="6" t="e">
        <f>VLOOKUP($A725&amp;$B725,'Cleaned Responses'!$1:$82,MATCH($C$1,'Cleaned Responses'!$1:$1,0),FALSE)</f>
        <v>#N/A</v>
      </c>
      <c r="D725" s="6" t="e">
        <f>VLOOKUP($A725&amp;$B725,'Cleaned Responses'!$1:$82,MATCH(D$1,'Cleaned Responses'!$1:$1,0),FALSE)</f>
        <v>#N/A</v>
      </c>
      <c r="E725" s="6" t="e">
        <f>VLOOKUP($A725&amp;$B725,'Cleaned Responses'!$1:$82,MATCH(E$1,'Cleaned Responses'!$1:$1,0),FALSE)</f>
        <v>#N/A</v>
      </c>
      <c r="F725" s="6" t="e">
        <f>VLOOKUP($A725&amp;$B725,'Cleaned Responses'!$1:$82,MATCH(F$1,'Cleaned Responses'!$1:$1,0),FALSE)</f>
        <v>#N/A</v>
      </c>
      <c r="G725" s="6" t="e">
        <f t="shared" si="264"/>
        <v>#N/A</v>
      </c>
      <c r="H725" s="6" t="e">
        <f>VLOOKUP($A725&amp;$B725,'Cleaned Responses'!$1:$82,MATCH(H$1,'Cleaned Responses'!$1:$1,0),FALSE)</f>
        <v>#N/A</v>
      </c>
      <c r="I725" s="6" t="e">
        <f>VLOOKUP($A725&amp;$B725,'Cleaned Responses'!$1:$82,MATCH(I$1,'Cleaned Responses'!$1:$1,0),FALSE)</f>
        <v>#N/A</v>
      </c>
      <c r="J725" s="6" t="e">
        <f>VLOOKUP($A725&amp;$B725,'Cleaned Responses'!$1:$82,MATCH(J$1,'Cleaned Responses'!$1:$1,0),FALSE)</f>
        <v>#N/A</v>
      </c>
      <c r="K725" s="6" t="e">
        <f>VLOOKUP($A725&amp;$B725,'Cleaned Responses'!$1:$82,MATCH(K$1,'Cleaned Responses'!$1:$1,0),FALSE)</f>
        <v>#N/A</v>
      </c>
      <c r="L725" s="6" t="e">
        <f>VLOOKUP($A725&amp;$B725,'Cleaned Responses'!$1:$82,MATCH(L$1,'Cleaned Responses'!$1:$1,0),FALSE)</f>
        <v>#N/A</v>
      </c>
      <c r="M725" s="6" t="e">
        <f>VLOOKUP($A725&amp;$B725,'Cleaned Responses'!$1:$82,MATCH(M$1,'Cleaned Responses'!$1:$1,0),FALSE)</f>
        <v>#N/A</v>
      </c>
      <c r="N725" s="6" t="e">
        <f>VLOOKUP($A725&amp;$B725,'Cleaned Responses'!$1:$82,MATCH(N$1,'Cleaned Responses'!$1:$1,0),FALSE)</f>
        <v>#N/A</v>
      </c>
      <c r="O725" s="6" t="e">
        <f>VLOOKUP($A725&amp;$B725,'Cleaned Responses'!$1:$82,MATCH(O$1,'Cleaned Responses'!$1:$1,0),FALSE)</f>
        <v>#N/A</v>
      </c>
      <c r="P725" s="6" t="e">
        <f>VLOOKUP($A725&amp;$B725,'Cleaned Responses'!$1:$82,MATCH(P$1,'Cleaned Responses'!$1:$1,0),FALSE)</f>
        <v>#N/A</v>
      </c>
      <c r="Q725" s="6" t="e">
        <f>VLOOKUP($A725&amp;$B725,'Cleaned Responses'!$1:$82,MATCH(Q$1,'Cleaned Responses'!$1:$1,0),FALSE)</f>
        <v>#VALUE!</v>
      </c>
      <c r="R725" s="8" t="e">
        <f t="shared" si="265"/>
        <v>#N/A</v>
      </c>
      <c r="S725" s="8" t="e">
        <f t="shared" si="266"/>
        <v>#N/A</v>
      </c>
      <c r="T725" s="8" t="e">
        <f t="shared" si="267"/>
        <v>#N/A</v>
      </c>
      <c r="U725" s="6"/>
      <c r="V725" s="6"/>
      <c r="W725" s="6"/>
      <c r="X725" s="6"/>
      <c r="Y725" s="8" t="e">
        <f t="shared" si="268"/>
        <v>#N/A</v>
      </c>
      <c r="Z725" s="6" t="e">
        <f>VLOOKUP($A725&amp;$B725,'Cleaned Responses'!$1:$82,MATCH(Z$1,'Cleaned Responses'!$1:$1,0),FALSE)</f>
        <v>#N/A</v>
      </c>
      <c r="AA725" s="6" t="e">
        <f>VLOOKUP($A725&amp;$B725,'Cleaned Responses'!$1:$82,MATCH(AA$1,'Cleaned Responses'!$1:$1,0),FALSE)</f>
        <v>#N/A</v>
      </c>
      <c r="AB725" s="9" t="e">
        <f t="shared" si="269"/>
        <v>#N/A</v>
      </c>
      <c r="AC725" s="9" t="e">
        <f t="shared" si="270"/>
        <v>#N/A</v>
      </c>
      <c r="AD725" s="6" t="e">
        <f>VLOOKUP($A725&amp;$B725,'Cleaned Responses'!$1:$82,MATCH(AD$1,'Cleaned Responses'!$1:$1,0),FALSE)</f>
        <v>#N/A</v>
      </c>
      <c r="AE725" s="6" t="e">
        <f>VLOOKUP($A725&amp;$B725,'Cleaned Responses'!$1:$82,MATCH(AE$1,'Cleaned Responses'!$1:$1,0),FALSE)</f>
        <v>#N/A</v>
      </c>
      <c r="AF725" s="6" t="e">
        <f>VLOOKUP($A725&amp;$B725,'Cleaned Responses'!$1:$82,MATCH(AF$1,'Cleaned Responses'!$1:$1,0),FALSE)</f>
        <v>#N/A</v>
      </c>
      <c r="AG725" s="6" t="e">
        <f>VLOOKUP($A725&amp;$B725,'Cleaned Responses'!$1:$82,MATCH(AG$1,'Cleaned Responses'!$1:$1,0),FALSE)</f>
        <v>#N/A</v>
      </c>
      <c r="AH725" s="6" t="e">
        <f>VLOOKUP($A725&amp;$B725,'Cleaned Responses'!$1:$82,MATCH(AH$1,'Cleaned Responses'!$1:$1,0),FALSE)</f>
        <v>#N/A</v>
      </c>
      <c r="AI725" s="6" t="e">
        <f>VLOOKUP($A725&amp;$B725,'Cleaned Responses'!$1:$82,MATCH(AI$1,'Cleaned Responses'!$1:$1,0),FALSE)</f>
        <v>#N/A</v>
      </c>
      <c r="AJ725" s="6" t="e">
        <f>VLOOKUP($A725&amp;$B725,'Cleaned Responses'!$1:$82,MATCH(AJ$1,'Cleaned Responses'!$1:$1,0),FALSE)</f>
        <v>#N/A</v>
      </c>
      <c r="AK725" s="6" t="e">
        <f>VLOOKUP($A725&amp;$B725,'Cleaned Responses'!$1:$82,MATCH(AK$1,'Cleaned Responses'!$1:$1,0),FALSE)</f>
        <v>#N/A</v>
      </c>
      <c r="AL725" s="6" t="e">
        <f t="shared" si="271"/>
        <v>#N/A</v>
      </c>
      <c r="AM725" s="7" t="e">
        <f>VLOOKUP($A725&amp;$B725,'Cleaned Responses'!$1:$82,MATCH(AM$1,'Cleaned Responses'!$1:$1,0),FALSE)/100</f>
        <v>#N/A</v>
      </c>
      <c r="AN725" s="7" t="e">
        <f>VLOOKUP($A725&amp;$B725,'Cleaned Responses'!$1:$82,MATCH(AN$1,'Cleaned Responses'!$1:$1,0),FALSE)/100</f>
        <v>#N/A</v>
      </c>
      <c r="AO725" s="7" t="e">
        <f>VLOOKUP($A725&amp;$B725,'Cleaned Responses'!$1:$82,MATCH(AO$1,'Cleaned Responses'!$1:$1,0),FALSE)/100</f>
        <v>#N/A</v>
      </c>
      <c r="AP725" s="7" t="e">
        <f>VLOOKUP($A725&amp;$B725,'Cleaned Responses'!$1:$82,MATCH(AP$1,'Cleaned Responses'!$1:$1,0),FALSE)/100</f>
        <v>#N/A</v>
      </c>
      <c r="AQ725" s="7" t="e">
        <f>VLOOKUP($A725&amp;$B725,'Cleaned Responses'!$1:$82,MATCH(AQ$1,'Cleaned Responses'!$1:$1,0),FALSE)/100</f>
        <v>#N/A</v>
      </c>
      <c r="AR725" s="7" t="e">
        <f>VLOOKUP($A725&amp;$B725,'Cleaned Responses'!$1:$82,MATCH(AR$1,'Cleaned Responses'!$1:$1,0),FALSE)/100</f>
        <v>#N/A</v>
      </c>
      <c r="AS725" s="7" t="e">
        <f>VLOOKUP($A725&amp;$B725,'Cleaned Responses'!$1:$82,MATCH(AS$1,'Cleaned Responses'!$1:$1,0),FALSE)/100</f>
        <v>#N/A</v>
      </c>
      <c r="AT725" s="7" t="e">
        <f>VLOOKUP($A725&amp;$B725,'Cleaned Responses'!$1:$82,MATCH(AT$1,'Cleaned Responses'!$1:$1,0),FALSE)/100</f>
        <v>#N/A</v>
      </c>
      <c r="AU725" s="7" t="e">
        <f>VLOOKUP($A725&amp;$B725,'Cleaned Responses'!$1:$82,MATCH(AU$1,'Cleaned Responses'!$1:$1,0),FALSE)/100</f>
        <v>#N/A</v>
      </c>
      <c r="AV725" s="7" t="e">
        <f>VLOOKUP($A725&amp;$B725,'Cleaned Responses'!$1:$82,MATCH(AV$1,'Cleaned Responses'!$1:$1,0),FALSE)/100</f>
        <v>#N/A</v>
      </c>
      <c r="AW725" s="7" t="e">
        <f>VLOOKUP($A725&amp;$B725,'Cleaned Responses'!$1:$82,MATCH(AW$1,'Cleaned Responses'!$1:$1,0),FALSE)/100</f>
        <v>#N/A</v>
      </c>
      <c r="AX725" s="7" t="e">
        <f>VLOOKUP($A725&amp;$B725,'Cleaned Responses'!$1:$82,MATCH(AX$1,'Cleaned Responses'!$1:$1,0),FALSE)/100</f>
        <v>#N/A</v>
      </c>
      <c r="AY725" s="7" t="e">
        <f>VLOOKUP($A725&amp;$B725,'Cleaned Responses'!$1:$82,MATCH(AY$1,'Cleaned Responses'!$1:$1,0),FALSE)/100</f>
        <v>#N/A</v>
      </c>
      <c r="AZ725" s="7" t="e">
        <f>VLOOKUP($A725&amp;$B725,'Cleaned Responses'!$1:$82,MATCH(AZ$1,'Cleaned Responses'!$1:$1,0),FALSE)/100</f>
        <v>#N/A</v>
      </c>
      <c r="BA725" s="7" t="e">
        <f>VLOOKUP($A725&amp;$B725,'Cleaned Responses'!$1:$82,MATCH(BA$1,'Cleaned Responses'!$1:$1,0),FALSE)/100</f>
        <v>#N/A</v>
      </c>
      <c r="BB725" s="7" t="e">
        <f>VLOOKUP($A725&amp;$B725,'Cleaned Responses'!$1:$82,MATCH(BB$1,'Cleaned Responses'!$1:$1,0),FALSE)/100</f>
        <v>#N/A</v>
      </c>
      <c r="BC725" s="7" t="e">
        <f>VLOOKUP($A725&amp;$B725,'Cleaned Responses'!$1:$82,MATCH(BC$1,'Cleaned Responses'!$1:$1,0),FALSE)/100</f>
        <v>#N/A</v>
      </c>
      <c r="BD725" s="7" t="e">
        <f>VLOOKUP($A725&amp;$B725,'Cleaned Responses'!$1:$82,MATCH(BD$1,'Cleaned Responses'!$1:$1,0),FALSE)/100</f>
        <v>#N/A</v>
      </c>
      <c r="BE725" s="7" t="e">
        <f>VLOOKUP($A725&amp;$B725,'Cleaned Responses'!$1:$82,MATCH(BE$1,'Cleaned Responses'!$1:$1,0),FALSE)/100</f>
        <v>#N/A</v>
      </c>
      <c r="BF725" s="7"/>
      <c r="BG725" s="6" t="e">
        <f>VLOOKUP($A725&amp;$B725,'Cleaned Responses'!$1:$82,MATCH(BG$1,'Cleaned Responses'!$1:$1,0),FALSE)</f>
        <v>#N/A</v>
      </c>
      <c r="BH725" s="6" t="e">
        <f>VLOOKUP($A725&amp;$B725,'Cleaned Responses'!$1:$82,MATCH(BH$1,'Cleaned Responses'!$1:$1,0),FALSE)</f>
        <v>#N/A</v>
      </c>
      <c r="BI725" t="e">
        <f>VLOOKUP($A725&amp;$B725,'Cleaned Responses'!$1:$82,MATCH(BI$1,'Cleaned Responses'!$1:$1,0),FALSE)/100</f>
        <v>#N/A</v>
      </c>
      <c r="BJ725" t="e">
        <f>VLOOKUP($A725&amp;$B725,'Cleaned Responses'!$1:$82,MATCH(BJ$1,'Cleaned Responses'!$1:$1,0),FALSE)/100</f>
        <v>#N/A</v>
      </c>
      <c r="BK725" t="e">
        <f>VLOOKUP($A725&amp;$B725,'Cleaned Responses'!$1:$82,MATCH(BK$1,'Cleaned Responses'!$1:$1,0),FALSE)/100</f>
        <v>#N/A</v>
      </c>
      <c r="BL725" t="e">
        <f t="shared" si="250"/>
        <v>#N/A</v>
      </c>
      <c r="BM725" t="e">
        <f t="shared" si="251"/>
        <v>#N/A</v>
      </c>
      <c r="BN725" t="e">
        <f t="shared" si="252"/>
        <v>#N/A</v>
      </c>
      <c r="BO725" t="e">
        <f>VLOOKUP($A725&amp;$B725,'Cleaned Responses'!$1:$82,MATCH(BO$1,'Cleaned Responses'!$1:$1,0),FALSE)/100</f>
        <v>#N/A</v>
      </c>
      <c r="BP725" t="e">
        <f>VLOOKUP($A725&amp;$B725,'Cleaned Responses'!$1:$82,MATCH(BP$1,'Cleaned Responses'!$1:$1,0),FALSE)/100</f>
        <v>#N/A</v>
      </c>
      <c r="BQ725" t="e">
        <f>VLOOKUP($A725&amp;$B725,'Cleaned Responses'!$1:$82,MATCH(BQ$1,'Cleaned Responses'!$1:$1,0),FALSE)/100</f>
        <v>#N/A</v>
      </c>
      <c r="BR725" t="e">
        <f>VLOOKUP($A725&amp;$B725,'Cleaned Responses'!$1:$82,MATCH(BR$1,'Cleaned Responses'!$1:$1,0),FALSE)/100</f>
        <v>#N/A</v>
      </c>
      <c r="BS725" t="e">
        <f>VLOOKUP($A725&amp;$B725,'Cleaned Responses'!$1:$82,MATCH(BS$1,'Cleaned Responses'!$1:$1,0),FALSE)/100</f>
        <v>#N/A</v>
      </c>
      <c r="BT725" t="e">
        <f>VLOOKUP($A725&amp;$B725,'Cleaned Responses'!$1:$82,MATCH(BT$1,'Cleaned Responses'!$1:$1,0),FALSE)/100</f>
        <v>#N/A</v>
      </c>
      <c r="BU725" t="e">
        <f>VLOOKUP($A725&amp;$B725,'Cleaned Responses'!$1:$82,MATCH(BU$1,'Cleaned Responses'!$1:$1,0),FALSE)/100</f>
        <v>#N/A</v>
      </c>
      <c r="BV725" t="e">
        <f>VLOOKUP($A725&amp;$B725,'Cleaned Responses'!$1:$82,MATCH(BV$1,'Cleaned Responses'!$1:$1,0),FALSE)/100</f>
        <v>#N/A</v>
      </c>
      <c r="BW725" t="e">
        <f>VLOOKUP($A725&amp;$B725,'Cleaned Responses'!$1:$82,MATCH(BW$1,'Cleaned Responses'!$1:$1,0),FALSE)/100</f>
        <v>#N/A</v>
      </c>
      <c r="BX725" t="e">
        <f>VLOOKUP($A725&amp;$B725,'Cleaned Responses'!$1:$82,MATCH(BX$1,'Cleaned Responses'!$1:$1,0),FALSE)/100</f>
        <v>#N/A</v>
      </c>
      <c r="BY725" t="e">
        <f>VLOOKUP($A725&amp;$B725,'Cleaned Responses'!$1:$82,MATCH(BY$1,'Cleaned Responses'!$1:$1,0),FALSE)/100</f>
        <v>#N/A</v>
      </c>
      <c r="BZ725" t="e">
        <f>VLOOKUP($A725&amp;$B725,'Cleaned Responses'!$1:$82,MATCH(BZ$1,'Cleaned Responses'!$1:$1,0),FALSE)/100</f>
        <v>#N/A</v>
      </c>
      <c r="CA725" t="e">
        <f t="shared" si="253"/>
        <v>#N/A</v>
      </c>
      <c r="CB725" t="e">
        <f t="shared" si="254"/>
        <v>#N/A</v>
      </c>
      <c r="CC725" t="e">
        <f t="shared" si="255"/>
        <v>#N/A</v>
      </c>
      <c r="CD725" t="e">
        <f t="shared" si="256"/>
        <v>#N/A</v>
      </c>
      <c r="CE725" t="e">
        <f t="shared" si="257"/>
        <v>#N/A</v>
      </c>
      <c r="CF725" t="e">
        <f t="shared" si="258"/>
        <v>#N/A</v>
      </c>
      <c r="CG725" t="e">
        <f t="shared" si="259"/>
        <v>#N/A</v>
      </c>
      <c r="CH725" t="e">
        <f t="shared" si="260"/>
        <v>#N/A</v>
      </c>
      <c r="CI725" t="e">
        <f t="shared" si="261"/>
        <v>#N/A</v>
      </c>
      <c r="CJ725" t="e">
        <f t="shared" si="262"/>
        <v>#N/A</v>
      </c>
      <c r="CK725" t="e">
        <f t="shared" si="263"/>
        <v>#N/A</v>
      </c>
    </row>
    <row r="726" spans="1:89" ht="20" customHeight="1" x14ac:dyDescent="0.25">
      <c r="A726" s="163"/>
      <c r="B726" s="6"/>
      <c r="C726" s="6" t="e">
        <f>VLOOKUP($A726&amp;$B726,'Cleaned Responses'!$1:$82,MATCH($C$1,'Cleaned Responses'!$1:$1,0),FALSE)</f>
        <v>#N/A</v>
      </c>
      <c r="D726" s="6" t="e">
        <f>VLOOKUP($A726&amp;$B726,'Cleaned Responses'!$1:$82,MATCH(D$1,'Cleaned Responses'!$1:$1,0),FALSE)</f>
        <v>#N/A</v>
      </c>
      <c r="E726" s="6" t="e">
        <f>VLOOKUP($A726&amp;$B726,'Cleaned Responses'!$1:$82,MATCH(E$1,'Cleaned Responses'!$1:$1,0),FALSE)</f>
        <v>#N/A</v>
      </c>
      <c r="F726" s="6" t="e">
        <f>VLOOKUP($A726&amp;$B726,'Cleaned Responses'!$1:$82,MATCH(F$1,'Cleaned Responses'!$1:$1,0),FALSE)</f>
        <v>#N/A</v>
      </c>
      <c r="G726" s="6" t="e">
        <f t="shared" si="264"/>
        <v>#N/A</v>
      </c>
      <c r="H726" s="6" t="e">
        <f>VLOOKUP($A726&amp;$B726,'Cleaned Responses'!$1:$82,MATCH(H$1,'Cleaned Responses'!$1:$1,0),FALSE)</f>
        <v>#N/A</v>
      </c>
      <c r="I726" s="6" t="e">
        <f>VLOOKUP($A726&amp;$B726,'Cleaned Responses'!$1:$82,MATCH(I$1,'Cleaned Responses'!$1:$1,0),FALSE)</f>
        <v>#N/A</v>
      </c>
      <c r="J726" s="6" t="e">
        <f>VLOOKUP($A726&amp;$B726,'Cleaned Responses'!$1:$82,MATCH(J$1,'Cleaned Responses'!$1:$1,0),FALSE)</f>
        <v>#N/A</v>
      </c>
      <c r="K726" s="6" t="e">
        <f>VLOOKUP($A726&amp;$B726,'Cleaned Responses'!$1:$82,MATCH(K$1,'Cleaned Responses'!$1:$1,0),FALSE)</f>
        <v>#N/A</v>
      </c>
      <c r="L726" s="6" t="e">
        <f>VLOOKUP($A726&amp;$B726,'Cleaned Responses'!$1:$82,MATCH(L$1,'Cleaned Responses'!$1:$1,0),FALSE)</f>
        <v>#N/A</v>
      </c>
      <c r="M726" s="6" t="e">
        <f>VLOOKUP($A726&amp;$B726,'Cleaned Responses'!$1:$82,MATCH(M$1,'Cleaned Responses'!$1:$1,0),FALSE)</f>
        <v>#N/A</v>
      </c>
      <c r="N726" s="6" t="e">
        <f>VLOOKUP($A726&amp;$B726,'Cleaned Responses'!$1:$82,MATCH(N$1,'Cleaned Responses'!$1:$1,0),FALSE)</f>
        <v>#N/A</v>
      </c>
      <c r="O726" s="6" t="e">
        <f>VLOOKUP($A726&amp;$B726,'Cleaned Responses'!$1:$82,MATCH(O$1,'Cleaned Responses'!$1:$1,0),FALSE)</f>
        <v>#N/A</v>
      </c>
      <c r="P726" s="6" t="e">
        <f>VLOOKUP($A726&amp;$B726,'Cleaned Responses'!$1:$82,MATCH(P$1,'Cleaned Responses'!$1:$1,0),FALSE)</f>
        <v>#N/A</v>
      </c>
      <c r="Q726" s="6" t="e">
        <f>VLOOKUP($A726&amp;$B726,'Cleaned Responses'!$1:$82,MATCH(Q$1,'Cleaned Responses'!$1:$1,0),FALSE)</f>
        <v>#VALUE!</v>
      </c>
      <c r="R726" s="8" t="e">
        <f t="shared" si="265"/>
        <v>#N/A</v>
      </c>
      <c r="S726" s="8" t="e">
        <f t="shared" si="266"/>
        <v>#N/A</v>
      </c>
      <c r="T726" s="8" t="e">
        <f t="shared" si="267"/>
        <v>#N/A</v>
      </c>
      <c r="U726" s="6"/>
      <c r="V726" s="6"/>
      <c r="W726" s="6"/>
      <c r="X726" s="6"/>
      <c r="Y726" s="8" t="e">
        <f t="shared" si="268"/>
        <v>#N/A</v>
      </c>
      <c r="Z726" s="6" t="e">
        <f>VLOOKUP($A726&amp;$B726,'Cleaned Responses'!$1:$82,MATCH(Z$1,'Cleaned Responses'!$1:$1,0),FALSE)</f>
        <v>#N/A</v>
      </c>
      <c r="AA726" s="6" t="e">
        <f>VLOOKUP($A726&amp;$B726,'Cleaned Responses'!$1:$82,MATCH(AA$1,'Cleaned Responses'!$1:$1,0),FALSE)</f>
        <v>#N/A</v>
      </c>
      <c r="AB726" s="9" t="e">
        <f t="shared" si="269"/>
        <v>#N/A</v>
      </c>
      <c r="AC726" s="9" t="e">
        <f t="shared" si="270"/>
        <v>#N/A</v>
      </c>
      <c r="AD726" s="6" t="e">
        <f>VLOOKUP($A726&amp;$B726,'Cleaned Responses'!$1:$82,MATCH(AD$1,'Cleaned Responses'!$1:$1,0),FALSE)</f>
        <v>#N/A</v>
      </c>
      <c r="AE726" s="6" t="e">
        <f>VLOOKUP($A726&amp;$B726,'Cleaned Responses'!$1:$82,MATCH(AE$1,'Cleaned Responses'!$1:$1,0),FALSE)</f>
        <v>#N/A</v>
      </c>
      <c r="AF726" s="6" t="e">
        <f>VLOOKUP($A726&amp;$B726,'Cleaned Responses'!$1:$82,MATCH(AF$1,'Cleaned Responses'!$1:$1,0),FALSE)</f>
        <v>#N/A</v>
      </c>
      <c r="AG726" s="6" t="e">
        <f>VLOOKUP($A726&amp;$B726,'Cleaned Responses'!$1:$82,MATCH(AG$1,'Cleaned Responses'!$1:$1,0),FALSE)</f>
        <v>#N/A</v>
      </c>
      <c r="AH726" s="6" t="e">
        <f>VLOOKUP($A726&amp;$B726,'Cleaned Responses'!$1:$82,MATCH(AH$1,'Cleaned Responses'!$1:$1,0),FALSE)</f>
        <v>#N/A</v>
      </c>
      <c r="AI726" s="6" t="e">
        <f>VLOOKUP($A726&amp;$B726,'Cleaned Responses'!$1:$82,MATCH(AI$1,'Cleaned Responses'!$1:$1,0),FALSE)</f>
        <v>#N/A</v>
      </c>
      <c r="AJ726" s="6" t="e">
        <f>VLOOKUP($A726&amp;$B726,'Cleaned Responses'!$1:$82,MATCH(AJ$1,'Cleaned Responses'!$1:$1,0),FALSE)</f>
        <v>#N/A</v>
      </c>
      <c r="AK726" s="6" t="e">
        <f>VLOOKUP($A726&amp;$B726,'Cleaned Responses'!$1:$82,MATCH(AK$1,'Cleaned Responses'!$1:$1,0),FALSE)</f>
        <v>#N/A</v>
      </c>
      <c r="AL726" s="6" t="e">
        <f t="shared" si="271"/>
        <v>#N/A</v>
      </c>
      <c r="AM726" s="7" t="e">
        <f>VLOOKUP($A726&amp;$B726,'Cleaned Responses'!$1:$82,MATCH(AM$1,'Cleaned Responses'!$1:$1,0),FALSE)/100</f>
        <v>#N/A</v>
      </c>
      <c r="AN726" s="7" t="e">
        <f>VLOOKUP($A726&amp;$B726,'Cleaned Responses'!$1:$82,MATCH(AN$1,'Cleaned Responses'!$1:$1,0),FALSE)/100</f>
        <v>#N/A</v>
      </c>
      <c r="AO726" s="7" t="e">
        <f>VLOOKUP($A726&amp;$B726,'Cleaned Responses'!$1:$82,MATCH(AO$1,'Cleaned Responses'!$1:$1,0),FALSE)/100</f>
        <v>#N/A</v>
      </c>
      <c r="AP726" s="7" t="e">
        <f>VLOOKUP($A726&amp;$B726,'Cleaned Responses'!$1:$82,MATCH(AP$1,'Cleaned Responses'!$1:$1,0),FALSE)/100</f>
        <v>#N/A</v>
      </c>
      <c r="AQ726" s="7" t="e">
        <f>VLOOKUP($A726&amp;$B726,'Cleaned Responses'!$1:$82,MATCH(AQ$1,'Cleaned Responses'!$1:$1,0),FALSE)/100</f>
        <v>#N/A</v>
      </c>
      <c r="AR726" s="7" t="e">
        <f>VLOOKUP($A726&amp;$B726,'Cleaned Responses'!$1:$82,MATCH(AR$1,'Cleaned Responses'!$1:$1,0),FALSE)/100</f>
        <v>#N/A</v>
      </c>
      <c r="AS726" s="7" t="e">
        <f>VLOOKUP($A726&amp;$B726,'Cleaned Responses'!$1:$82,MATCH(AS$1,'Cleaned Responses'!$1:$1,0),FALSE)/100</f>
        <v>#N/A</v>
      </c>
      <c r="AT726" s="7" t="e">
        <f>VLOOKUP($A726&amp;$B726,'Cleaned Responses'!$1:$82,MATCH(AT$1,'Cleaned Responses'!$1:$1,0),FALSE)/100</f>
        <v>#N/A</v>
      </c>
      <c r="AU726" s="7" t="e">
        <f>VLOOKUP($A726&amp;$B726,'Cleaned Responses'!$1:$82,MATCH(AU$1,'Cleaned Responses'!$1:$1,0),FALSE)/100</f>
        <v>#N/A</v>
      </c>
      <c r="AV726" s="7" t="e">
        <f>VLOOKUP($A726&amp;$B726,'Cleaned Responses'!$1:$82,MATCH(AV$1,'Cleaned Responses'!$1:$1,0),FALSE)/100</f>
        <v>#N/A</v>
      </c>
      <c r="AW726" s="7" t="e">
        <f>VLOOKUP($A726&amp;$B726,'Cleaned Responses'!$1:$82,MATCH(AW$1,'Cleaned Responses'!$1:$1,0),FALSE)/100</f>
        <v>#N/A</v>
      </c>
      <c r="AX726" s="7" t="e">
        <f>VLOOKUP($A726&amp;$B726,'Cleaned Responses'!$1:$82,MATCH(AX$1,'Cleaned Responses'!$1:$1,0),FALSE)/100</f>
        <v>#N/A</v>
      </c>
      <c r="AY726" s="7" t="e">
        <f>VLOOKUP($A726&amp;$B726,'Cleaned Responses'!$1:$82,MATCH(AY$1,'Cleaned Responses'!$1:$1,0),FALSE)/100</f>
        <v>#N/A</v>
      </c>
      <c r="AZ726" s="7" t="e">
        <f>VLOOKUP($A726&amp;$B726,'Cleaned Responses'!$1:$82,MATCH(AZ$1,'Cleaned Responses'!$1:$1,0),FALSE)/100</f>
        <v>#N/A</v>
      </c>
      <c r="BA726" s="7" t="e">
        <f>VLOOKUP($A726&amp;$B726,'Cleaned Responses'!$1:$82,MATCH(BA$1,'Cleaned Responses'!$1:$1,0),FALSE)/100</f>
        <v>#N/A</v>
      </c>
      <c r="BB726" s="7" t="e">
        <f>VLOOKUP($A726&amp;$B726,'Cleaned Responses'!$1:$82,MATCH(BB$1,'Cleaned Responses'!$1:$1,0),FALSE)/100</f>
        <v>#N/A</v>
      </c>
      <c r="BC726" s="7" t="e">
        <f>VLOOKUP($A726&amp;$B726,'Cleaned Responses'!$1:$82,MATCH(BC$1,'Cleaned Responses'!$1:$1,0),FALSE)/100</f>
        <v>#N/A</v>
      </c>
      <c r="BD726" s="7" t="e">
        <f>VLOOKUP($A726&amp;$B726,'Cleaned Responses'!$1:$82,MATCH(BD$1,'Cleaned Responses'!$1:$1,0),FALSE)/100</f>
        <v>#N/A</v>
      </c>
      <c r="BE726" s="7" t="e">
        <f>VLOOKUP($A726&amp;$B726,'Cleaned Responses'!$1:$82,MATCH(BE$1,'Cleaned Responses'!$1:$1,0),FALSE)/100</f>
        <v>#N/A</v>
      </c>
      <c r="BF726" s="7"/>
      <c r="BG726" s="6" t="e">
        <f>VLOOKUP($A726&amp;$B726,'Cleaned Responses'!$1:$82,MATCH(BG$1,'Cleaned Responses'!$1:$1,0),FALSE)</f>
        <v>#N/A</v>
      </c>
      <c r="BH726" s="6" t="e">
        <f>VLOOKUP($A726&amp;$B726,'Cleaned Responses'!$1:$82,MATCH(BH$1,'Cleaned Responses'!$1:$1,0),FALSE)</f>
        <v>#N/A</v>
      </c>
      <c r="BI726" t="e">
        <f>VLOOKUP($A726&amp;$B726,'Cleaned Responses'!$1:$82,MATCH(BI$1,'Cleaned Responses'!$1:$1,0),FALSE)/100</f>
        <v>#N/A</v>
      </c>
      <c r="BJ726" t="e">
        <f>VLOOKUP($A726&amp;$B726,'Cleaned Responses'!$1:$82,MATCH(BJ$1,'Cleaned Responses'!$1:$1,0),FALSE)/100</f>
        <v>#N/A</v>
      </c>
      <c r="BK726" t="e">
        <f>VLOOKUP($A726&amp;$B726,'Cleaned Responses'!$1:$82,MATCH(BK$1,'Cleaned Responses'!$1:$1,0),FALSE)/100</f>
        <v>#N/A</v>
      </c>
      <c r="BL726" t="e">
        <f t="shared" si="250"/>
        <v>#N/A</v>
      </c>
      <c r="BM726" t="e">
        <f t="shared" si="251"/>
        <v>#N/A</v>
      </c>
      <c r="BN726" t="e">
        <f t="shared" si="252"/>
        <v>#N/A</v>
      </c>
      <c r="BO726" t="e">
        <f>VLOOKUP($A726&amp;$B726,'Cleaned Responses'!$1:$82,MATCH(BO$1,'Cleaned Responses'!$1:$1,0),FALSE)/100</f>
        <v>#N/A</v>
      </c>
      <c r="BP726" t="e">
        <f>VLOOKUP($A726&amp;$B726,'Cleaned Responses'!$1:$82,MATCH(BP$1,'Cleaned Responses'!$1:$1,0),FALSE)/100</f>
        <v>#N/A</v>
      </c>
      <c r="BQ726" t="e">
        <f>VLOOKUP($A726&amp;$B726,'Cleaned Responses'!$1:$82,MATCH(BQ$1,'Cleaned Responses'!$1:$1,0),FALSE)/100</f>
        <v>#N/A</v>
      </c>
      <c r="BR726" t="e">
        <f>VLOOKUP($A726&amp;$B726,'Cleaned Responses'!$1:$82,MATCH(BR$1,'Cleaned Responses'!$1:$1,0),FALSE)/100</f>
        <v>#N/A</v>
      </c>
      <c r="BS726" t="e">
        <f>VLOOKUP($A726&amp;$B726,'Cleaned Responses'!$1:$82,MATCH(BS$1,'Cleaned Responses'!$1:$1,0),FALSE)/100</f>
        <v>#N/A</v>
      </c>
      <c r="BT726" t="e">
        <f>VLOOKUP($A726&amp;$B726,'Cleaned Responses'!$1:$82,MATCH(BT$1,'Cleaned Responses'!$1:$1,0),FALSE)/100</f>
        <v>#N/A</v>
      </c>
      <c r="BU726" t="e">
        <f>VLOOKUP($A726&amp;$B726,'Cleaned Responses'!$1:$82,MATCH(BU$1,'Cleaned Responses'!$1:$1,0),FALSE)/100</f>
        <v>#N/A</v>
      </c>
      <c r="BV726" t="e">
        <f>VLOOKUP($A726&amp;$B726,'Cleaned Responses'!$1:$82,MATCH(BV$1,'Cleaned Responses'!$1:$1,0),FALSE)/100</f>
        <v>#N/A</v>
      </c>
      <c r="BW726" t="e">
        <f>VLOOKUP($A726&amp;$B726,'Cleaned Responses'!$1:$82,MATCH(BW$1,'Cleaned Responses'!$1:$1,0),FALSE)/100</f>
        <v>#N/A</v>
      </c>
      <c r="BX726" t="e">
        <f>VLOOKUP($A726&amp;$B726,'Cleaned Responses'!$1:$82,MATCH(BX$1,'Cleaned Responses'!$1:$1,0),FALSE)/100</f>
        <v>#N/A</v>
      </c>
      <c r="BY726" t="e">
        <f>VLOOKUP($A726&amp;$B726,'Cleaned Responses'!$1:$82,MATCH(BY$1,'Cleaned Responses'!$1:$1,0),FALSE)/100</f>
        <v>#N/A</v>
      </c>
      <c r="BZ726" t="e">
        <f>VLOOKUP($A726&amp;$B726,'Cleaned Responses'!$1:$82,MATCH(BZ$1,'Cleaned Responses'!$1:$1,0),FALSE)/100</f>
        <v>#N/A</v>
      </c>
      <c r="CA726" t="e">
        <f t="shared" si="253"/>
        <v>#N/A</v>
      </c>
      <c r="CB726" t="e">
        <f t="shared" si="254"/>
        <v>#N/A</v>
      </c>
      <c r="CC726" t="e">
        <f t="shared" si="255"/>
        <v>#N/A</v>
      </c>
      <c r="CD726" t="e">
        <f t="shared" si="256"/>
        <v>#N/A</v>
      </c>
      <c r="CE726" t="e">
        <f t="shared" si="257"/>
        <v>#N/A</v>
      </c>
      <c r="CF726" t="e">
        <f t="shared" si="258"/>
        <v>#N/A</v>
      </c>
      <c r="CG726" t="e">
        <f t="shared" si="259"/>
        <v>#N/A</v>
      </c>
      <c r="CH726" t="e">
        <f t="shared" si="260"/>
        <v>#N/A</v>
      </c>
      <c r="CI726" t="e">
        <f t="shared" si="261"/>
        <v>#N/A</v>
      </c>
      <c r="CJ726" t="e">
        <f t="shared" si="262"/>
        <v>#N/A</v>
      </c>
      <c r="CK726" t="e">
        <f t="shared" si="263"/>
        <v>#N/A</v>
      </c>
    </row>
    <row r="727" spans="1:89" ht="20" customHeight="1" x14ac:dyDescent="0.25">
      <c r="A727" s="163"/>
      <c r="B727" s="6"/>
      <c r="C727" s="6" t="e">
        <f>VLOOKUP($A727&amp;$B727,'Cleaned Responses'!$1:$82,MATCH($C$1,'Cleaned Responses'!$1:$1,0),FALSE)</f>
        <v>#N/A</v>
      </c>
      <c r="D727" s="6" t="e">
        <f>VLOOKUP($A727&amp;$B727,'Cleaned Responses'!$1:$82,MATCH(D$1,'Cleaned Responses'!$1:$1,0),FALSE)</f>
        <v>#N/A</v>
      </c>
      <c r="E727" s="6" t="e">
        <f>VLOOKUP($A727&amp;$B727,'Cleaned Responses'!$1:$82,MATCH(E$1,'Cleaned Responses'!$1:$1,0),FALSE)</f>
        <v>#N/A</v>
      </c>
      <c r="F727" s="6" t="e">
        <f>VLOOKUP($A727&amp;$B727,'Cleaned Responses'!$1:$82,MATCH(F$1,'Cleaned Responses'!$1:$1,0),FALSE)</f>
        <v>#N/A</v>
      </c>
      <c r="G727" s="6" t="e">
        <f t="shared" si="264"/>
        <v>#N/A</v>
      </c>
      <c r="H727" s="6" t="e">
        <f>VLOOKUP($A727&amp;$B727,'Cleaned Responses'!$1:$82,MATCH(H$1,'Cleaned Responses'!$1:$1,0),FALSE)</f>
        <v>#N/A</v>
      </c>
      <c r="I727" s="6" t="e">
        <f>VLOOKUP($A727&amp;$B727,'Cleaned Responses'!$1:$82,MATCH(I$1,'Cleaned Responses'!$1:$1,0),FALSE)</f>
        <v>#N/A</v>
      </c>
      <c r="J727" s="6" t="e">
        <f>VLOOKUP($A727&amp;$B727,'Cleaned Responses'!$1:$82,MATCH(J$1,'Cleaned Responses'!$1:$1,0),FALSE)</f>
        <v>#N/A</v>
      </c>
      <c r="K727" s="6" t="e">
        <f>VLOOKUP($A727&amp;$B727,'Cleaned Responses'!$1:$82,MATCH(K$1,'Cleaned Responses'!$1:$1,0),FALSE)</f>
        <v>#N/A</v>
      </c>
      <c r="L727" s="6" t="e">
        <f>VLOOKUP($A727&amp;$B727,'Cleaned Responses'!$1:$82,MATCH(L$1,'Cleaned Responses'!$1:$1,0),FALSE)</f>
        <v>#N/A</v>
      </c>
      <c r="M727" s="6" t="e">
        <f>VLOOKUP($A727&amp;$B727,'Cleaned Responses'!$1:$82,MATCH(M$1,'Cleaned Responses'!$1:$1,0),FALSE)</f>
        <v>#N/A</v>
      </c>
      <c r="N727" s="6" t="e">
        <f>VLOOKUP($A727&amp;$B727,'Cleaned Responses'!$1:$82,MATCH(N$1,'Cleaned Responses'!$1:$1,0),FALSE)</f>
        <v>#N/A</v>
      </c>
      <c r="O727" s="6" t="e">
        <f>VLOOKUP($A727&amp;$B727,'Cleaned Responses'!$1:$82,MATCH(O$1,'Cleaned Responses'!$1:$1,0),FALSE)</f>
        <v>#N/A</v>
      </c>
      <c r="P727" s="6" t="e">
        <f>VLOOKUP($A727&amp;$B727,'Cleaned Responses'!$1:$82,MATCH(P$1,'Cleaned Responses'!$1:$1,0),FALSE)</f>
        <v>#N/A</v>
      </c>
      <c r="Q727" s="6" t="e">
        <f>VLOOKUP($A727&amp;$B727,'Cleaned Responses'!$1:$82,MATCH(Q$1,'Cleaned Responses'!$1:$1,0),FALSE)</f>
        <v>#VALUE!</v>
      </c>
      <c r="R727" s="8" t="e">
        <f t="shared" si="265"/>
        <v>#N/A</v>
      </c>
      <c r="S727" s="8" t="e">
        <f t="shared" si="266"/>
        <v>#N/A</v>
      </c>
      <c r="T727" s="8" t="e">
        <f t="shared" si="267"/>
        <v>#N/A</v>
      </c>
      <c r="U727" s="6"/>
      <c r="V727" s="6"/>
      <c r="W727" s="6"/>
      <c r="X727" s="6"/>
      <c r="Y727" s="8" t="e">
        <f t="shared" si="268"/>
        <v>#N/A</v>
      </c>
      <c r="Z727" s="6" t="e">
        <f>VLOOKUP($A727&amp;$B727,'Cleaned Responses'!$1:$82,MATCH(Z$1,'Cleaned Responses'!$1:$1,0),FALSE)</f>
        <v>#N/A</v>
      </c>
      <c r="AA727" s="6" t="e">
        <f>VLOOKUP($A727&amp;$B727,'Cleaned Responses'!$1:$82,MATCH(AA$1,'Cleaned Responses'!$1:$1,0),FALSE)</f>
        <v>#N/A</v>
      </c>
      <c r="AB727" s="9" t="e">
        <f t="shared" si="269"/>
        <v>#N/A</v>
      </c>
      <c r="AC727" s="9" t="e">
        <f t="shared" si="270"/>
        <v>#N/A</v>
      </c>
      <c r="AD727" s="6" t="e">
        <f>VLOOKUP($A727&amp;$B727,'Cleaned Responses'!$1:$82,MATCH(AD$1,'Cleaned Responses'!$1:$1,0),FALSE)</f>
        <v>#N/A</v>
      </c>
      <c r="AE727" s="6" t="e">
        <f>VLOOKUP($A727&amp;$B727,'Cleaned Responses'!$1:$82,MATCH(AE$1,'Cleaned Responses'!$1:$1,0),FALSE)</f>
        <v>#N/A</v>
      </c>
      <c r="AF727" s="6" t="e">
        <f>VLOOKUP($A727&amp;$B727,'Cleaned Responses'!$1:$82,MATCH(AF$1,'Cleaned Responses'!$1:$1,0),FALSE)</f>
        <v>#N/A</v>
      </c>
      <c r="AG727" s="6" t="e">
        <f>VLOOKUP($A727&amp;$B727,'Cleaned Responses'!$1:$82,MATCH(AG$1,'Cleaned Responses'!$1:$1,0),FALSE)</f>
        <v>#N/A</v>
      </c>
      <c r="AH727" s="6" t="e">
        <f>VLOOKUP($A727&amp;$B727,'Cleaned Responses'!$1:$82,MATCH(AH$1,'Cleaned Responses'!$1:$1,0),FALSE)</f>
        <v>#N/A</v>
      </c>
      <c r="AI727" s="6" t="e">
        <f>VLOOKUP($A727&amp;$B727,'Cleaned Responses'!$1:$82,MATCH(AI$1,'Cleaned Responses'!$1:$1,0),FALSE)</f>
        <v>#N/A</v>
      </c>
      <c r="AJ727" s="6" t="e">
        <f>VLOOKUP($A727&amp;$B727,'Cleaned Responses'!$1:$82,MATCH(AJ$1,'Cleaned Responses'!$1:$1,0),FALSE)</f>
        <v>#N/A</v>
      </c>
      <c r="AK727" s="6" t="e">
        <f>VLOOKUP($A727&amp;$B727,'Cleaned Responses'!$1:$82,MATCH(AK$1,'Cleaned Responses'!$1:$1,0),FALSE)</f>
        <v>#N/A</v>
      </c>
      <c r="AL727" s="6" t="e">
        <f t="shared" si="271"/>
        <v>#N/A</v>
      </c>
      <c r="AM727" s="7" t="e">
        <f>VLOOKUP($A727&amp;$B727,'Cleaned Responses'!$1:$82,MATCH(AM$1,'Cleaned Responses'!$1:$1,0),FALSE)/100</f>
        <v>#N/A</v>
      </c>
      <c r="AN727" s="7" t="e">
        <f>VLOOKUP($A727&amp;$B727,'Cleaned Responses'!$1:$82,MATCH(AN$1,'Cleaned Responses'!$1:$1,0),FALSE)/100</f>
        <v>#N/A</v>
      </c>
      <c r="AO727" s="7" t="e">
        <f>VLOOKUP($A727&amp;$B727,'Cleaned Responses'!$1:$82,MATCH(AO$1,'Cleaned Responses'!$1:$1,0),FALSE)/100</f>
        <v>#N/A</v>
      </c>
      <c r="AP727" s="7" t="e">
        <f>VLOOKUP($A727&amp;$B727,'Cleaned Responses'!$1:$82,MATCH(AP$1,'Cleaned Responses'!$1:$1,0),FALSE)/100</f>
        <v>#N/A</v>
      </c>
      <c r="AQ727" s="7" t="e">
        <f>VLOOKUP($A727&amp;$B727,'Cleaned Responses'!$1:$82,MATCH(AQ$1,'Cleaned Responses'!$1:$1,0),FALSE)/100</f>
        <v>#N/A</v>
      </c>
      <c r="AR727" s="7" t="e">
        <f>VLOOKUP($A727&amp;$B727,'Cleaned Responses'!$1:$82,MATCH(AR$1,'Cleaned Responses'!$1:$1,0),FALSE)/100</f>
        <v>#N/A</v>
      </c>
      <c r="AS727" s="7" t="e">
        <f>VLOOKUP($A727&amp;$B727,'Cleaned Responses'!$1:$82,MATCH(AS$1,'Cleaned Responses'!$1:$1,0),FALSE)/100</f>
        <v>#N/A</v>
      </c>
      <c r="AT727" s="7" t="e">
        <f>VLOOKUP($A727&amp;$B727,'Cleaned Responses'!$1:$82,MATCH(AT$1,'Cleaned Responses'!$1:$1,0),FALSE)/100</f>
        <v>#N/A</v>
      </c>
      <c r="AU727" s="7" t="e">
        <f>VLOOKUP($A727&amp;$B727,'Cleaned Responses'!$1:$82,MATCH(AU$1,'Cleaned Responses'!$1:$1,0),FALSE)/100</f>
        <v>#N/A</v>
      </c>
      <c r="AV727" s="7" t="e">
        <f>VLOOKUP($A727&amp;$B727,'Cleaned Responses'!$1:$82,MATCH(AV$1,'Cleaned Responses'!$1:$1,0),FALSE)/100</f>
        <v>#N/A</v>
      </c>
      <c r="AW727" s="7" t="e">
        <f>VLOOKUP($A727&amp;$B727,'Cleaned Responses'!$1:$82,MATCH(AW$1,'Cleaned Responses'!$1:$1,0),FALSE)/100</f>
        <v>#N/A</v>
      </c>
      <c r="AX727" s="7" t="e">
        <f>VLOOKUP($A727&amp;$B727,'Cleaned Responses'!$1:$82,MATCH(AX$1,'Cleaned Responses'!$1:$1,0),FALSE)/100</f>
        <v>#N/A</v>
      </c>
      <c r="AY727" s="7" t="e">
        <f>VLOOKUP($A727&amp;$B727,'Cleaned Responses'!$1:$82,MATCH(AY$1,'Cleaned Responses'!$1:$1,0),FALSE)/100</f>
        <v>#N/A</v>
      </c>
      <c r="AZ727" s="7" t="e">
        <f>VLOOKUP($A727&amp;$B727,'Cleaned Responses'!$1:$82,MATCH(AZ$1,'Cleaned Responses'!$1:$1,0),FALSE)/100</f>
        <v>#N/A</v>
      </c>
      <c r="BA727" s="7" t="e">
        <f>VLOOKUP($A727&amp;$B727,'Cleaned Responses'!$1:$82,MATCH(BA$1,'Cleaned Responses'!$1:$1,0),FALSE)/100</f>
        <v>#N/A</v>
      </c>
      <c r="BB727" s="7" t="e">
        <f>VLOOKUP($A727&amp;$B727,'Cleaned Responses'!$1:$82,MATCH(BB$1,'Cleaned Responses'!$1:$1,0),FALSE)/100</f>
        <v>#N/A</v>
      </c>
      <c r="BC727" s="7" t="e">
        <f>VLOOKUP($A727&amp;$B727,'Cleaned Responses'!$1:$82,MATCH(BC$1,'Cleaned Responses'!$1:$1,0),FALSE)/100</f>
        <v>#N/A</v>
      </c>
      <c r="BD727" s="7" t="e">
        <f>VLOOKUP($A727&amp;$B727,'Cleaned Responses'!$1:$82,MATCH(BD$1,'Cleaned Responses'!$1:$1,0),FALSE)/100</f>
        <v>#N/A</v>
      </c>
      <c r="BE727" s="7" t="e">
        <f>VLOOKUP($A727&amp;$B727,'Cleaned Responses'!$1:$82,MATCH(BE$1,'Cleaned Responses'!$1:$1,0),FALSE)/100</f>
        <v>#N/A</v>
      </c>
      <c r="BF727" s="7"/>
      <c r="BG727" s="6" t="e">
        <f>VLOOKUP($A727&amp;$B727,'Cleaned Responses'!$1:$82,MATCH(BG$1,'Cleaned Responses'!$1:$1,0),FALSE)</f>
        <v>#N/A</v>
      </c>
      <c r="BH727" s="6" t="e">
        <f>VLOOKUP($A727&amp;$B727,'Cleaned Responses'!$1:$82,MATCH(BH$1,'Cleaned Responses'!$1:$1,0),FALSE)</f>
        <v>#N/A</v>
      </c>
      <c r="BI727" t="e">
        <f>VLOOKUP($A727&amp;$B727,'Cleaned Responses'!$1:$82,MATCH(BI$1,'Cleaned Responses'!$1:$1,0),FALSE)/100</f>
        <v>#N/A</v>
      </c>
      <c r="BJ727" t="e">
        <f>VLOOKUP($A727&amp;$B727,'Cleaned Responses'!$1:$82,MATCH(BJ$1,'Cleaned Responses'!$1:$1,0),FALSE)/100</f>
        <v>#N/A</v>
      </c>
      <c r="BK727" t="e">
        <f>VLOOKUP($A727&amp;$B727,'Cleaned Responses'!$1:$82,MATCH(BK$1,'Cleaned Responses'!$1:$1,0),FALSE)/100</f>
        <v>#N/A</v>
      </c>
      <c r="BL727" t="e">
        <f t="shared" si="250"/>
        <v>#N/A</v>
      </c>
      <c r="BM727" t="e">
        <f t="shared" si="251"/>
        <v>#N/A</v>
      </c>
      <c r="BN727" t="e">
        <f t="shared" si="252"/>
        <v>#N/A</v>
      </c>
      <c r="BO727" t="e">
        <f>VLOOKUP($A727&amp;$B727,'Cleaned Responses'!$1:$82,MATCH(BO$1,'Cleaned Responses'!$1:$1,0),FALSE)/100</f>
        <v>#N/A</v>
      </c>
      <c r="BP727" t="e">
        <f>VLOOKUP($A727&amp;$B727,'Cleaned Responses'!$1:$82,MATCH(BP$1,'Cleaned Responses'!$1:$1,0),FALSE)/100</f>
        <v>#N/A</v>
      </c>
      <c r="BQ727" t="e">
        <f>VLOOKUP($A727&amp;$B727,'Cleaned Responses'!$1:$82,MATCH(BQ$1,'Cleaned Responses'!$1:$1,0),FALSE)/100</f>
        <v>#N/A</v>
      </c>
      <c r="BR727" t="e">
        <f>VLOOKUP($A727&amp;$B727,'Cleaned Responses'!$1:$82,MATCH(BR$1,'Cleaned Responses'!$1:$1,0),FALSE)/100</f>
        <v>#N/A</v>
      </c>
      <c r="BS727" t="e">
        <f>VLOOKUP($A727&amp;$B727,'Cleaned Responses'!$1:$82,MATCH(BS$1,'Cleaned Responses'!$1:$1,0),FALSE)/100</f>
        <v>#N/A</v>
      </c>
      <c r="BT727" t="e">
        <f>VLOOKUP($A727&amp;$B727,'Cleaned Responses'!$1:$82,MATCH(BT$1,'Cleaned Responses'!$1:$1,0),FALSE)/100</f>
        <v>#N/A</v>
      </c>
      <c r="BU727" t="e">
        <f>VLOOKUP($A727&amp;$B727,'Cleaned Responses'!$1:$82,MATCH(BU$1,'Cleaned Responses'!$1:$1,0),FALSE)/100</f>
        <v>#N/A</v>
      </c>
      <c r="BV727" t="e">
        <f>VLOOKUP($A727&amp;$B727,'Cleaned Responses'!$1:$82,MATCH(BV$1,'Cleaned Responses'!$1:$1,0),FALSE)/100</f>
        <v>#N/A</v>
      </c>
      <c r="BW727" t="e">
        <f>VLOOKUP($A727&amp;$B727,'Cleaned Responses'!$1:$82,MATCH(BW$1,'Cleaned Responses'!$1:$1,0),FALSE)/100</f>
        <v>#N/A</v>
      </c>
      <c r="BX727" t="e">
        <f>VLOOKUP($A727&amp;$B727,'Cleaned Responses'!$1:$82,MATCH(BX$1,'Cleaned Responses'!$1:$1,0),FALSE)/100</f>
        <v>#N/A</v>
      </c>
      <c r="BY727" t="e">
        <f>VLOOKUP($A727&amp;$B727,'Cleaned Responses'!$1:$82,MATCH(BY$1,'Cleaned Responses'!$1:$1,0),FALSE)/100</f>
        <v>#N/A</v>
      </c>
      <c r="BZ727" t="e">
        <f>VLOOKUP($A727&amp;$B727,'Cleaned Responses'!$1:$82,MATCH(BZ$1,'Cleaned Responses'!$1:$1,0),FALSE)/100</f>
        <v>#N/A</v>
      </c>
      <c r="CA727" t="e">
        <f t="shared" si="253"/>
        <v>#N/A</v>
      </c>
      <c r="CB727" t="e">
        <f t="shared" si="254"/>
        <v>#N/A</v>
      </c>
      <c r="CC727" t="e">
        <f t="shared" si="255"/>
        <v>#N/A</v>
      </c>
      <c r="CD727" t="e">
        <f t="shared" si="256"/>
        <v>#N/A</v>
      </c>
      <c r="CE727" t="e">
        <f t="shared" si="257"/>
        <v>#N/A</v>
      </c>
      <c r="CF727" t="e">
        <f t="shared" si="258"/>
        <v>#N/A</v>
      </c>
      <c r="CG727" t="e">
        <f t="shared" si="259"/>
        <v>#N/A</v>
      </c>
      <c r="CH727" t="e">
        <f t="shared" si="260"/>
        <v>#N/A</v>
      </c>
      <c r="CI727" t="e">
        <f t="shared" si="261"/>
        <v>#N/A</v>
      </c>
      <c r="CJ727" t="e">
        <f t="shared" si="262"/>
        <v>#N/A</v>
      </c>
      <c r="CK727" t="e">
        <f t="shared" si="263"/>
        <v>#N/A</v>
      </c>
    </row>
    <row r="728" spans="1:89" ht="20" customHeight="1" x14ac:dyDescent="0.25">
      <c r="A728" s="163"/>
      <c r="B728" s="6"/>
      <c r="C728" s="6" t="e">
        <f>VLOOKUP($A728&amp;$B728,'Cleaned Responses'!$1:$82,MATCH($C$1,'Cleaned Responses'!$1:$1,0),FALSE)</f>
        <v>#N/A</v>
      </c>
      <c r="D728" s="6" t="e">
        <f>VLOOKUP($A728&amp;$B728,'Cleaned Responses'!$1:$82,MATCH(D$1,'Cleaned Responses'!$1:$1,0),FALSE)</f>
        <v>#N/A</v>
      </c>
      <c r="E728" s="6" t="e">
        <f>VLOOKUP($A728&amp;$B728,'Cleaned Responses'!$1:$82,MATCH(E$1,'Cleaned Responses'!$1:$1,0),FALSE)</f>
        <v>#N/A</v>
      </c>
      <c r="F728" s="6" t="e">
        <f>VLOOKUP($A728&amp;$B728,'Cleaned Responses'!$1:$82,MATCH(F$1,'Cleaned Responses'!$1:$1,0),FALSE)</f>
        <v>#N/A</v>
      </c>
      <c r="G728" s="6" t="e">
        <f t="shared" si="264"/>
        <v>#N/A</v>
      </c>
      <c r="H728" s="6" t="e">
        <f>VLOOKUP($A728&amp;$B728,'Cleaned Responses'!$1:$82,MATCH(H$1,'Cleaned Responses'!$1:$1,0),FALSE)</f>
        <v>#N/A</v>
      </c>
      <c r="I728" s="6" t="e">
        <f>VLOOKUP($A728&amp;$B728,'Cleaned Responses'!$1:$82,MATCH(I$1,'Cleaned Responses'!$1:$1,0),FALSE)</f>
        <v>#N/A</v>
      </c>
      <c r="J728" s="6" t="e">
        <f>VLOOKUP($A728&amp;$B728,'Cleaned Responses'!$1:$82,MATCH(J$1,'Cleaned Responses'!$1:$1,0),FALSE)</f>
        <v>#N/A</v>
      </c>
      <c r="K728" s="6" t="e">
        <f>VLOOKUP($A728&amp;$B728,'Cleaned Responses'!$1:$82,MATCH(K$1,'Cleaned Responses'!$1:$1,0),FALSE)</f>
        <v>#N/A</v>
      </c>
      <c r="L728" s="6" t="e">
        <f>VLOOKUP($A728&amp;$B728,'Cleaned Responses'!$1:$82,MATCH(L$1,'Cleaned Responses'!$1:$1,0),FALSE)</f>
        <v>#N/A</v>
      </c>
      <c r="M728" s="6" t="e">
        <f>VLOOKUP($A728&amp;$B728,'Cleaned Responses'!$1:$82,MATCH(M$1,'Cleaned Responses'!$1:$1,0),FALSE)</f>
        <v>#N/A</v>
      </c>
      <c r="N728" s="6" t="e">
        <f>VLOOKUP($A728&amp;$B728,'Cleaned Responses'!$1:$82,MATCH(N$1,'Cleaned Responses'!$1:$1,0),FALSE)</f>
        <v>#N/A</v>
      </c>
      <c r="O728" s="6" t="e">
        <f>VLOOKUP($A728&amp;$B728,'Cleaned Responses'!$1:$82,MATCH(O$1,'Cleaned Responses'!$1:$1,0),FALSE)</f>
        <v>#N/A</v>
      </c>
      <c r="P728" s="6" t="e">
        <f>VLOOKUP($A728&amp;$B728,'Cleaned Responses'!$1:$82,MATCH(P$1,'Cleaned Responses'!$1:$1,0),FALSE)</f>
        <v>#N/A</v>
      </c>
      <c r="Q728" s="6" t="e">
        <f>VLOOKUP($A728&amp;$B728,'Cleaned Responses'!$1:$82,MATCH(Q$1,'Cleaned Responses'!$1:$1,0),FALSE)</f>
        <v>#VALUE!</v>
      </c>
      <c r="R728" s="8" t="e">
        <f t="shared" si="265"/>
        <v>#N/A</v>
      </c>
      <c r="S728" s="8" t="e">
        <f t="shared" si="266"/>
        <v>#N/A</v>
      </c>
      <c r="T728" s="8" t="e">
        <f t="shared" si="267"/>
        <v>#N/A</v>
      </c>
      <c r="U728" s="6"/>
      <c r="V728" s="6"/>
      <c r="W728" s="6"/>
      <c r="X728" s="6"/>
      <c r="Y728" s="8" t="e">
        <f t="shared" si="268"/>
        <v>#N/A</v>
      </c>
      <c r="Z728" s="6" t="e">
        <f>VLOOKUP($A728&amp;$B728,'Cleaned Responses'!$1:$82,MATCH(Z$1,'Cleaned Responses'!$1:$1,0),FALSE)</f>
        <v>#N/A</v>
      </c>
      <c r="AA728" s="6" t="e">
        <f>VLOOKUP($A728&amp;$B728,'Cleaned Responses'!$1:$82,MATCH(AA$1,'Cleaned Responses'!$1:$1,0),FALSE)</f>
        <v>#N/A</v>
      </c>
      <c r="AB728" s="9" t="e">
        <f t="shared" si="269"/>
        <v>#N/A</v>
      </c>
      <c r="AC728" s="9" t="e">
        <f t="shared" si="270"/>
        <v>#N/A</v>
      </c>
      <c r="AD728" s="6" t="e">
        <f>VLOOKUP($A728&amp;$B728,'Cleaned Responses'!$1:$82,MATCH(AD$1,'Cleaned Responses'!$1:$1,0),FALSE)</f>
        <v>#N/A</v>
      </c>
      <c r="AE728" s="6" t="e">
        <f>VLOOKUP($A728&amp;$B728,'Cleaned Responses'!$1:$82,MATCH(AE$1,'Cleaned Responses'!$1:$1,0),FALSE)</f>
        <v>#N/A</v>
      </c>
      <c r="AF728" s="6" t="e">
        <f>VLOOKUP($A728&amp;$B728,'Cleaned Responses'!$1:$82,MATCH(AF$1,'Cleaned Responses'!$1:$1,0),FALSE)</f>
        <v>#N/A</v>
      </c>
      <c r="AG728" s="6" t="e">
        <f>VLOOKUP($A728&amp;$B728,'Cleaned Responses'!$1:$82,MATCH(AG$1,'Cleaned Responses'!$1:$1,0),FALSE)</f>
        <v>#N/A</v>
      </c>
      <c r="AH728" s="6" t="e">
        <f>VLOOKUP($A728&amp;$B728,'Cleaned Responses'!$1:$82,MATCH(AH$1,'Cleaned Responses'!$1:$1,0),FALSE)</f>
        <v>#N/A</v>
      </c>
      <c r="AI728" s="6" t="e">
        <f>VLOOKUP($A728&amp;$B728,'Cleaned Responses'!$1:$82,MATCH(AI$1,'Cleaned Responses'!$1:$1,0),FALSE)</f>
        <v>#N/A</v>
      </c>
      <c r="AJ728" s="6" t="e">
        <f>VLOOKUP($A728&amp;$B728,'Cleaned Responses'!$1:$82,MATCH(AJ$1,'Cleaned Responses'!$1:$1,0),FALSE)</f>
        <v>#N/A</v>
      </c>
      <c r="AK728" s="6" t="e">
        <f>VLOOKUP($A728&amp;$B728,'Cleaned Responses'!$1:$82,MATCH(AK$1,'Cleaned Responses'!$1:$1,0),FALSE)</f>
        <v>#N/A</v>
      </c>
      <c r="AL728" s="6" t="e">
        <f t="shared" si="271"/>
        <v>#N/A</v>
      </c>
      <c r="AM728" s="7" t="e">
        <f>VLOOKUP($A728&amp;$B728,'Cleaned Responses'!$1:$82,MATCH(AM$1,'Cleaned Responses'!$1:$1,0),FALSE)/100</f>
        <v>#N/A</v>
      </c>
      <c r="AN728" s="7" t="e">
        <f>VLOOKUP($A728&amp;$B728,'Cleaned Responses'!$1:$82,MATCH(AN$1,'Cleaned Responses'!$1:$1,0),FALSE)/100</f>
        <v>#N/A</v>
      </c>
      <c r="AO728" s="7" t="e">
        <f>VLOOKUP($A728&amp;$B728,'Cleaned Responses'!$1:$82,MATCH(AO$1,'Cleaned Responses'!$1:$1,0),FALSE)/100</f>
        <v>#N/A</v>
      </c>
      <c r="AP728" s="7" t="e">
        <f>VLOOKUP($A728&amp;$B728,'Cleaned Responses'!$1:$82,MATCH(AP$1,'Cleaned Responses'!$1:$1,0),FALSE)/100</f>
        <v>#N/A</v>
      </c>
      <c r="AQ728" s="7" t="e">
        <f>VLOOKUP($A728&amp;$B728,'Cleaned Responses'!$1:$82,MATCH(AQ$1,'Cleaned Responses'!$1:$1,0),FALSE)/100</f>
        <v>#N/A</v>
      </c>
      <c r="AR728" s="7" t="e">
        <f>VLOOKUP($A728&amp;$B728,'Cleaned Responses'!$1:$82,MATCH(AR$1,'Cleaned Responses'!$1:$1,0),FALSE)/100</f>
        <v>#N/A</v>
      </c>
      <c r="AS728" s="7" t="e">
        <f>VLOOKUP($A728&amp;$B728,'Cleaned Responses'!$1:$82,MATCH(AS$1,'Cleaned Responses'!$1:$1,0),FALSE)/100</f>
        <v>#N/A</v>
      </c>
      <c r="AT728" s="7" t="e">
        <f>VLOOKUP($A728&amp;$B728,'Cleaned Responses'!$1:$82,MATCH(AT$1,'Cleaned Responses'!$1:$1,0),FALSE)/100</f>
        <v>#N/A</v>
      </c>
      <c r="AU728" s="7" t="e">
        <f>VLOOKUP($A728&amp;$B728,'Cleaned Responses'!$1:$82,MATCH(AU$1,'Cleaned Responses'!$1:$1,0),FALSE)/100</f>
        <v>#N/A</v>
      </c>
      <c r="AV728" s="7" t="e">
        <f>VLOOKUP($A728&amp;$B728,'Cleaned Responses'!$1:$82,MATCH(AV$1,'Cleaned Responses'!$1:$1,0),FALSE)/100</f>
        <v>#N/A</v>
      </c>
      <c r="AW728" s="7" t="e">
        <f>VLOOKUP($A728&amp;$B728,'Cleaned Responses'!$1:$82,MATCH(AW$1,'Cleaned Responses'!$1:$1,0),FALSE)/100</f>
        <v>#N/A</v>
      </c>
      <c r="AX728" s="7" t="e">
        <f>VLOOKUP($A728&amp;$B728,'Cleaned Responses'!$1:$82,MATCH(AX$1,'Cleaned Responses'!$1:$1,0),FALSE)/100</f>
        <v>#N/A</v>
      </c>
      <c r="AY728" s="7" t="e">
        <f>VLOOKUP($A728&amp;$B728,'Cleaned Responses'!$1:$82,MATCH(AY$1,'Cleaned Responses'!$1:$1,0),FALSE)/100</f>
        <v>#N/A</v>
      </c>
      <c r="AZ728" s="7" t="e">
        <f>VLOOKUP($A728&amp;$B728,'Cleaned Responses'!$1:$82,MATCH(AZ$1,'Cleaned Responses'!$1:$1,0),FALSE)/100</f>
        <v>#N/A</v>
      </c>
      <c r="BA728" s="7" t="e">
        <f>VLOOKUP($A728&amp;$B728,'Cleaned Responses'!$1:$82,MATCH(BA$1,'Cleaned Responses'!$1:$1,0),FALSE)/100</f>
        <v>#N/A</v>
      </c>
      <c r="BB728" s="7" t="e">
        <f>VLOOKUP($A728&amp;$B728,'Cleaned Responses'!$1:$82,MATCH(BB$1,'Cleaned Responses'!$1:$1,0),FALSE)/100</f>
        <v>#N/A</v>
      </c>
      <c r="BC728" s="7" t="e">
        <f>VLOOKUP($A728&amp;$B728,'Cleaned Responses'!$1:$82,MATCH(BC$1,'Cleaned Responses'!$1:$1,0),FALSE)/100</f>
        <v>#N/A</v>
      </c>
      <c r="BD728" s="7" t="e">
        <f>VLOOKUP($A728&amp;$B728,'Cleaned Responses'!$1:$82,MATCH(BD$1,'Cleaned Responses'!$1:$1,0),FALSE)/100</f>
        <v>#N/A</v>
      </c>
      <c r="BE728" s="7" t="e">
        <f>VLOOKUP($A728&amp;$B728,'Cleaned Responses'!$1:$82,MATCH(BE$1,'Cleaned Responses'!$1:$1,0),FALSE)/100</f>
        <v>#N/A</v>
      </c>
      <c r="BF728" s="7"/>
      <c r="BG728" s="6" t="e">
        <f>VLOOKUP($A728&amp;$B728,'Cleaned Responses'!$1:$82,MATCH(BG$1,'Cleaned Responses'!$1:$1,0),FALSE)</f>
        <v>#N/A</v>
      </c>
      <c r="BH728" s="6" t="e">
        <f>VLOOKUP($A728&amp;$B728,'Cleaned Responses'!$1:$82,MATCH(BH$1,'Cleaned Responses'!$1:$1,0),FALSE)</f>
        <v>#N/A</v>
      </c>
      <c r="BI728" t="e">
        <f>VLOOKUP($A728&amp;$B728,'Cleaned Responses'!$1:$82,MATCH(BI$1,'Cleaned Responses'!$1:$1,0),FALSE)/100</f>
        <v>#N/A</v>
      </c>
      <c r="BJ728" t="e">
        <f>VLOOKUP($A728&amp;$B728,'Cleaned Responses'!$1:$82,MATCH(BJ$1,'Cleaned Responses'!$1:$1,0),FALSE)/100</f>
        <v>#N/A</v>
      </c>
      <c r="BK728" t="e">
        <f>VLOOKUP($A728&amp;$B728,'Cleaned Responses'!$1:$82,MATCH(BK$1,'Cleaned Responses'!$1:$1,0),FALSE)/100</f>
        <v>#N/A</v>
      </c>
      <c r="BL728" t="e">
        <f t="shared" si="250"/>
        <v>#N/A</v>
      </c>
      <c r="BM728" t="e">
        <f t="shared" si="251"/>
        <v>#N/A</v>
      </c>
      <c r="BN728" t="e">
        <f t="shared" si="252"/>
        <v>#N/A</v>
      </c>
      <c r="BO728" t="e">
        <f>VLOOKUP($A728&amp;$B728,'Cleaned Responses'!$1:$82,MATCH(BO$1,'Cleaned Responses'!$1:$1,0),FALSE)/100</f>
        <v>#N/A</v>
      </c>
      <c r="BP728" t="e">
        <f>VLOOKUP($A728&amp;$B728,'Cleaned Responses'!$1:$82,MATCH(BP$1,'Cleaned Responses'!$1:$1,0),FALSE)/100</f>
        <v>#N/A</v>
      </c>
      <c r="BQ728" t="e">
        <f>VLOOKUP($A728&amp;$B728,'Cleaned Responses'!$1:$82,MATCH(BQ$1,'Cleaned Responses'!$1:$1,0),FALSE)/100</f>
        <v>#N/A</v>
      </c>
      <c r="BR728" t="e">
        <f>VLOOKUP($A728&amp;$B728,'Cleaned Responses'!$1:$82,MATCH(BR$1,'Cleaned Responses'!$1:$1,0),FALSE)/100</f>
        <v>#N/A</v>
      </c>
      <c r="BS728" t="e">
        <f>VLOOKUP($A728&amp;$B728,'Cleaned Responses'!$1:$82,MATCH(BS$1,'Cleaned Responses'!$1:$1,0),FALSE)/100</f>
        <v>#N/A</v>
      </c>
      <c r="BT728" t="e">
        <f>VLOOKUP($A728&amp;$B728,'Cleaned Responses'!$1:$82,MATCH(BT$1,'Cleaned Responses'!$1:$1,0),FALSE)/100</f>
        <v>#N/A</v>
      </c>
      <c r="BU728" t="e">
        <f>VLOOKUP($A728&amp;$B728,'Cleaned Responses'!$1:$82,MATCH(BU$1,'Cleaned Responses'!$1:$1,0),FALSE)/100</f>
        <v>#N/A</v>
      </c>
      <c r="BV728" t="e">
        <f>VLOOKUP($A728&amp;$B728,'Cleaned Responses'!$1:$82,MATCH(BV$1,'Cleaned Responses'!$1:$1,0),FALSE)/100</f>
        <v>#N/A</v>
      </c>
      <c r="BW728" t="e">
        <f>VLOOKUP($A728&amp;$B728,'Cleaned Responses'!$1:$82,MATCH(BW$1,'Cleaned Responses'!$1:$1,0),FALSE)/100</f>
        <v>#N/A</v>
      </c>
      <c r="BX728" t="e">
        <f>VLOOKUP($A728&amp;$B728,'Cleaned Responses'!$1:$82,MATCH(BX$1,'Cleaned Responses'!$1:$1,0),FALSE)/100</f>
        <v>#N/A</v>
      </c>
      <c r="BY728" t="e">
        <f>VLOOKUP($A728&amp;$B728,'Cleaned Responses'!$1:$82,MATCH(BY$1,'Cleaned Responses'!$1:$1,0),FALSE)/100</f>
        <v>#N/A</v>
      </c>
      <c r="BZ728" t="e">
        <f>VLOOKUP($A728&amp;$B728,'Cleaned Responses'!$1:$82,MATCH(BZ$1,'Cleaned Responses'!$1:$1,0),FALSE)/100</f>
        <v>#N/A</v>
      </c>
      <c r="CA728" t="e">
        <f t="shared" si="253"/>
        <v>#N/A</v>
      </c>
      <c r="CB728" t="e">
        <f t="shared" si="254"/>
        <v>#N/A</v>
      </c>
      <c r="CC728" t="e">
        <f t="shared" si="255"/>
        <v>#N/A</v>
      </c>
      <c r="CD728" t="e">
        <f t="shared" si="256"/>
        <v>#N/A</v>
      </c>
      <c r="CE728" t="e">
        <f t="shared" si="257"/>
        <v>#N/A</v>
      </c>
      <c r="CF728" t="e">
        <f t="shared" si="258"/>
        <v>#N/A</v>
      </c>
      <c r="CG728" t="e">
        <f t="shared" si="259"/>
        <v>#N/A</v>
      </c>
      <c r="CH728" t="e">
        <f t="shared" si="260"/>
        <v>#N/A</v>
      </c>
      <c r="CI728" t="e">
        <f t="shared" si="261"/>
        <v>#N/A</v>
      </c>
      <c r="CJ728" t="e">
        <f t="shared" si="262"/>
        <v>#N/A</v>
      </c>
      <c r="CK728" t="e">
        <f t="shared" si="263"/>
        <v>#N/A</v>
      </c>
    </row>
    <row r="729" spans="1:89" ht="20" customHeight="1" x14ac:dyDescent="0.25">
      <c r="A729" s="163"/>
      <c r="B729" s="6"/>
      <c r="C729" s="6" t="e">
        <f>VLOOKUP($A729&amp;$B729,'Cleaned Responses'!$1:$82,MATCH($C$1,'Cleaned Responses'!$1:$1,0),FALSE)</f>
        <v>#N/A</v>
      </c>
      <c r="D729" s="6" t="e">
        <f>VLOOKUP($A729&amp;$B729,'Cleaned Responses'!$1:$82,MATCH(D$1,'Cleaned Responses'!$1:$1,0),FALSE)</f>
        <v>#N/A</v>
      </c>
      <c r="E729" s="6" t="e">
        <f>VLOOKUP($A729&amp;$B729,'Cleaned Responses'!$1:$82,MATCH(E$1,'Cleaned Responses'!$1:$1,0),FALSE)</f>
        <v>#N/A</v>
      </c>
      <c r="F729" s="6" t="e">
        <f>VLOOKUP($A729&amp;$B729,'Cleaned Responses'!$1:$82,MATCH(F$1,'Cleaned Responses'!$1:$1,0),FALSE)</f>
        <v>#N/A</v>
      </c>
      <c r="G729" s="6" t="e">
        <f t="shared" si="264"/>
        <v>#N/A</v>
      </c>
      <c r="H729" s="6" t="e">
        <f>VLOOKUP($A729&amp;$B729,'Cleaned Responses'!$1:$82,MATCH(H$1,'Cleaned Responses'!$1:$1,0),FALSE)</f>
        <v>#N/A</v>
      </c>
      <c r="I729" s="6" t="e">
        <f>VLOOKUP($A729&amp;$B729,'Cleaned Responses'!$1:$82,MATCH(I$1,'Cleaned Responses'!$1:$1,0),FALSE)</f>
        <v>#N/A</v>
      </c>
      <c r="J729" s="6" t="e">
        <f>VLOOKUP($A729&amp;$B729,'Cleaned Responses'!$1:$82,MATCH(J$1,'Cleaned Responses'!$1:$1,0),FALSE)</f>
        <v>#N/A</v>
      </c>
      <c r="K729" s="6" t="e">
        <f>VLOOKUP($A729&amp;$B729,'Cleaned Responses'!$1:$82,MATCH(K$1,'Cleaned Responses'!$1:$1,0),FALSE)</f>
        <v>#N/A</v>
      </c>
      <c r="L729" s="6" t="e">
        <f>VLOOKUP($A729&amp;$B729,'Cleaned Responses'!$1:$82,MATCH(L$1,'Cleaned Responses'!$1:$1,0),FALSE)</f>
        <v>#N/A</v>
      </c>
      <c r="M729" s="6" t="e">
        <f>VLOOKUP($A729&amp;$B729,'Cleaned Responses'!$1:$82,MATCH(M$1,'Cleaned Responses'!$1:$1,0),FALSE)</f>
        <v>#N/A</v>
      </c>
      <c r="N729" s="6" t="e">
        <f>VLOOKUP($A729&amp;$B729,'Cleaned Responses'!$1:$82,MATCH(N$1,'Cleaned Responses'!$1:$1,0),FALSE)</f>
        <v>#N/A</v>
      </c>
      <c r="O729" s="6" t="e">
        <f>VLOOKUP($A729&amp;$B729,'Cleaned Responses'!$1:$82,MATCH(O$1,'Cleaned Responses'!$1:$1,0),FALSE)</f>
        <v>#N/A</v>
      </c>
      <c r="P729" s="6" t="e">
        <f>VLOOKUP($A729&amp;$B729,'Cleaned Responses'!$1:$82,MATCH(P$1,'Cleaned Responses'!$1:$1,0),FALSE)</f>
        <v>#N/A</v>
      </c>
      <c r="Q729" s="6" t="e">
        <f>VLOOKUP($A729&amp;$B729,'Cleaned Responses'!$1:$82,MATCH(Q$1,'Cleaned Responses'!$1:$1,0),FALSE)</f>
        <v>#VALUE!</v>
      </c>
      <c r="R729" s="8" t="e">
        <f t="shared" si="265"/>
        <v>#N/A</v>
      </c>
      <c r="S729" s="8" t="e">
        <f t="shared" si="266"/>
        <v>#N/A</v>
      </c>
      <c r="T729" s="8" t="e">
        <f t="shared" si="267"/>
        <v>#N/A</v>
      </c>
      <c r="U729" s="6"/>
      <c r="V729" s="6"/>
      <c r="W729" s="6"/>
      <c r="X729" s="6"/>
      <c r="Y729" s="8" t="e">
        <f t="shared" si="268"/>
        <v>#N/A</v>
      </c>
      <c r="Z729" s="6" t="e">
        <f>VLOOKUP($A729&amp;$B729,'Cleaned Responses'!$1:$82,MATCH(Z$1,'Cleaned Responses'!$1:$1,0),FALSE)</f>
        <v>#N/A</v>
      </c>
      <c r="AA729" s="6" t="e">
        <f>VLOOKUP($A729&amp;$B729,'Cleaned Responses'!$1:$82,MATCH(AA$1,'Cleaned Responses'!$1:$1,0),FALSE)</f>
        <v>#N/A</v>
      </c>
      <c r="AB729" s="9" t="e">
        <f t="shared" si="269"/>
        <v>#N/A</v>
      </c>
      <c r="AC729" s="9" t="e">
        <f t="shared" si="270"/>
        <v>#N/A</v>
      </c>
      <c r="AD729" s="6" t="e">
        <f>VLOOKUP($A729&amp;$B729,'Cleaned Responses'!$1:$82,MATCH(AD$1,'Cleaned Responses'!$1:$1,0),FALSE)</f>
        <v>#N/A</v>
      </c>
      <c r="AE729" s="6" t="e">
        <f>VLOOKUP($A729&amp;$B729,'Cleaned Responses'!$1:$82,MATCH(AE$1,'Cleaned Responses'!$1:$1,0),FALSE)</f>
        <v>#N/A</v>
      </c>
      <c r="AF729" s="6" t="e">
        <f>VLOOKUP($A729&amp;$B729,'Cleaned Responses'!$1:$82,MATCH(AF$1,'Cleaned Responses'!$1:$1,0),FALSE)</f>
        <v>#N/A</v>
      </c>
      <c r="AG729" s="6" t="e">
        <f>VLOOKUP($A729&amp;$B729,'Cleaned Responses'!$1:$82,MATCH(AG$1,'Cleaned Responses'!$1:$1,0),FALSE)</f>
        <v>#N/A</v>
      </c>
      <c r="AH729" s="6" t="e">
        <f>VLOOKUP($A729&amp;$B729,'Cleaned Responses'!$1:$82,MATCH(AH$1,'Cleaned Responses'!$1:$1,0),FALSE)</f>
        <v>#N/A</v>
      </c>
      <c r="AI729" s="6" t="e">
        <f>VLOOKUP($A729&amp;$B729,'Cleaned Responses'!$1:$82,MATCH(AI$1,'Cleaned Responses'!$1:$1,0),FALSE)</f>
        <v>#N/A</v>
      </c>
      <c r="AJ729" s="6" t="e">
        <f>VLOOKUP($A729&amp;$B729,'Cleaned Responses'!$1:$82,MATCH(AJ$1,'Cleaned Responses'!$1:$1,0),FALSE)</f>
        <v>#N/A</v>
      </c>
      <c r="AK729" s="6" t="e">
        <f>VLOOKUP($A729&amp;$B729,'Cleaned Responses'!$1:$82,MATCH(AK$1,'Cleaned Responses'!$1:$1,0),FALSE)</f>
        <v>#N/A</v>
      </c>
      <c r="AL729" s="6" t="e">
        <f t="shared" si="271"/>
        <v>#N/A</v>
      </c>
      <c r="AM729" s="7" t="e">
        <f>VLOOKUP($A729&amp;$B729,'Cleaned Responses'!$1:$82,MATCH(AM$1,'Cleaned Responses'!$1:$1,0),FALSE)/100</f>
        <v>#N/A</v>
      </c>
      <c r="AN729" s="7" t="e">
        <f>VLOOKUP($A729&amp;$B729,'Cleaned Responses'!$1:$82,MATCH(AN$1,'Cleaned Responses'!$1:$1,0),FALSE)/100</f>
        <v>#N/A</v>
      </c>
      <c r="AO729" s="7" t="e">
        <f>VLOOKUP($A729&amp;$B729,'Cleaned Responses'!$1:$82,MATCH(AO$1,'Cleaned Responses'!$1:$1,0),FALSE)/100</f>
        <v>#N/A</v>
      </c>
      <c r="AP729" s="7" t="e">
        <f>VLOOKUP($A729&amp;$B729,'Cleaned Responses'!$1:$82,MATCH(AP$1,'Cleaned Responses'!$1:$1,0),FALSE)/100</f>
        <v>#N/A</v>
      </c>
      <c r="AQ729" s="7" t="e">
        <f>VLOOKUP($A729&amp;$B729,'Cleaned Responses'!$1:$82,MATCH(AQ$1,'Cleaned Responses'!$1:$1,0),FALSE)/100</f>
        <v>#N/A</v>
      </c>
      <c r="AR729" s="7" t="e">
        <f>VLOOKUP($A729&amp;$B729,'Cleaned Responses'!$1:$82,MATCH(AR$1,'Cleaned Responses'!$1:$1,0),FALSE)/100</f>
        <v>#N/A</v>
      </c>
      <c r="AS729" s="7" t="e">
        <f>VLOOKUP($A729&amp;$B729,'Cleaned Responses'!$1:$82,MATCH(AS$1,'Cleaned Responses'!$1:$1,0),FALSE)/100</f>
        <v>#N/A</v>
      </c>
      <c r="AT729" s="7" t="e">
        <f>VLOOKUP($A729&amp;$B729,'Cleaned Responses'!$1:$82,MATCH(AT$1,'Cleaned Responses'!$1:$1,0),FALSE)/100</f>
        <v>#N/A</v>
      </c>
      <c r="AU729" s="7" t="e">
        <f>VLOOKUP($A729&amp;$B729,'Cleaned Responses'!$1:$82,MATCH(AU$1,'Cleaned Responses'!$1:$1,0),FALSE)/100</f>
        <v>#N/A</v>
      </c>
      <c r="AV729" s="7" t="e">
        <f>VLOOKUP($A729&amp;$B729,'Cleaned Responses'!$1:$82,MATCH(AV$1,'Cleaned Responses'!$1:$1,0),FALSE)/100</f>
        <v>#N/A</v>
      </c>
      <c r="AW729" s="7" t="e">
        <f>VLOOKUP($A729&amp;$B729,'Cleaned Responses'!$1:$82,MATCH(AW$1,'Cleaned Responses'!$1:$1,0),FALSE)/100</f>
        <v>#N/A</v>
      </c>
      <c r="AX729" s="7" t="e">
        <f>VLOOKUP($A729&amp;$B729,'Cleaned Responses'!$1:$82,MATCH(AX$1,'Cleaned Responses'!$1:$1,0),FALSE)/100</f>
        <v>#N/A</v>
      </c>
      <c r="AY729" s="7" t="e">
        <f>VLOOKUP($A729&amp;$B729,'Cleaned Responses'!$1:$82,MATCH(AY$1,'Cleaned Responses'!$1:$1,0),FALSE)/100</f>
        <v>#N/A</v>
      </c>
      <c r="AZ729" s="7" t="e">
        <f>VLOOKUP($A729&amp;$B729,'Cleaned Responses'!$1:$82,MATCH(AZ$1,'Cleaned Responses'!$1:$1,0),FALSE)/100</f>
        <v>#N/A</v>
      </c>
      <c r="BA729" s="7" t="e">
        <f>VLOOKUP($A729&amp;$B729,'Cleaned Responses'!$1:$82,MATCH(BA$1,'Cleaned Responses'!$1:$1,0),FALSE)/100</f>
        <v>#N/A</v>
      </c>
      <c r="BB729" s="7" t="e">
        <f>VLOOKUP($A729&amp;$B729,'Cleaned Responses'!$1:$82,MATCH(BB$1,'Cleaned Responses'!$1:$1,0),FALSE)/100</f>
        <v>#N/A</v>
      </c>
      <c r="BC729" s="7" t="e">
        <f>VLOOKUP($A729&amp;$B729,'Cleaned Responses'!$1:$82,MATCH(BC$1,'Cleaned Responses'!$1:$1,0),FALSE)/100</f>
        <v>#N/A</v>
      </c>
      <c r="BD729" s="7" t="e">
        <f>VLOOKUP($A729&amp;$B729,'Cleaned Responses'!$1:$82,MATCH(BD$1,'Cleaned Responses'!$1:$1,0),FALSE)/100</f>
        <v>#N/A</v>
      </c>
      <c r="BE729" s="7" t="e">
        <f>VLOOKUP($A729&amp;$B729,'Cleaned Responses'!$1:$82,MATCH(BE$1,'Cleaned Responses'!$1:$1,0),FALSE)/100</f>
        <v>#N/A</v>
      </c>
      <c r="BF729" s="7"/>
      <c r="BG729" s="6" t="e">
        <f>VLOOKUP($A729&amp;$B729,'Cleaned Responses'!$1:$82,MATCH(BG$1,'Cleaned Responses'!$1:$1,0),FALSE)</f>
        <v>#N/A</v>
      </c>
      <c r="BH729" s="6" t="e">
        <f>VLOOKUP($A729&amp;$B729,'Cleaned Responses'!$1:$82,MATCH(BH$1,'Cleaned Responses'!$1:$1,0),FALSE)</f>
        <v>#N/A</v>
      </c>
      <c r="BI729" t="e">
        <f>VLOOKUP($A729&amp;$B729,'Cleaned Responses'!$1:$82,MATCH(BI$1,'Cleaned Responses'!$1:$1,0),FALSE)/100</f>
        <v>#N/A</v>
      </c>
      <c r="BJ729" t="e">
        <f>VLOOKUP($A729&amp;$B729,'Cleaned Responses'!$1:$82,MATCH(BJ$1,'Cleaned Responses'!$1:$1,0),FALSE)/100</f>
        <v>#N/A</v>
      </c>
      <c r="BK729" t="e">
        <f>VLOOKUP($A729&amp;$B729,'Cleaned Responses'!$1:$82,MATCH(BK$1,'Cleaned Responses'!$1:$1,0),FALSE)/100</f>
        <v>#N/A</v>
      </c>
      <c r="BL729" t="e">
        <f t="shared" si="250"/>
        <v>#N/A</v>
      </c>
      <c r="BM729" t="e">
        <f t="shared" si="251"/>
        <v>#N/A</v>
      </c>
      <c r="BN729" t="e">
        <f t="shared" si="252"/>
        <v>#N/A</v>
      </c>
      <c r="BO729" t="e">
        <f>VLOOKUP($A729&amp;$B729,'Cleaned Responses'!$1:$82,MATCH(BO$1,'Cleaned Responses'!$1:$1,0),FALSE)/100</f>
        <v>#N/A</v>
      </c>
      <c r="BP729" t="e">
        <f>VLOOKUP($A729&amp;$B729,'Cleaned Responses'!$1:$82,MATCH(BP$1,'Cleaned Responses'!$1:$1,0),FALSE)/100</f>
        <v>#N/A</v>
      </c>
      <c r="BQ729" t="e">
        <f>VLOOKUP($A729&amp;$B729,'Cleaned Responses'!$1:$82,MATCH(BQ$1,'Cleaned Responses'!$1:$1,0),FALSE)/100</f>
        <v>#N/A</v>
      </c>
      <c r="BR729" t="e">
        <f>VLOOKUP($A729&amp;$B729,'Cleaned Responses'!$1:$82,MATCH(BR$1,'Cleaned Responses'!$1:$1,0),FALSE)/100</f>
        <v>#N/A</v>
      </c>
      <c r="BS729" t="e">
        <f>VLOOKUP($A729&amp;$B729,'Cleaned Responses'!$1:$82,MATCH(BS$1,'Cleaned Responses'!$1:$1,0),FALSE)/100</f>
        <v>#N/A</v>
      </c>
      <c r="BT729" t="e">
        <f>VLOOKUP($A729&amp;$B729,'Cleaned Responses'!$1:$82,MATCH(BT$1,'Cleaned Responses'!$1:$1,0),FALSE)/100</f>
        <v>#N/A</v>
      </c>
      <c r="BU729" t="e">
        <f>VLOOKUP($A729&amp;$B729,'Cleaned Responses'!$1:$82,MATCH(BU$1,'Cleaned Responses'!$1:$1,0),FALSE)/100</f>
        <v>#N/A</v>
      </c>
      <c r="BV729" t="e">
        <f>VLOOKUP($A729&amp;$B729,'Cleaned Responses'!$1:$82,MATCH(BV$1,'Cleaned Responses'!$1:$1,0),FALSE)/100</f>
        <v>#N/A</v>
      </c>
      <c r="BW729" t="e">
        <f>VLOOKUP($A729&amp;$B729,'Cleaned Responses'!$1:$82,MATCH(BW$1,'Cleaned Responses'!$1:$1,0),FALSE)/100</f>
        <v>#N/A</v>
      </c>
      <c r="BX729" t="e">
        <f>VLOOKUP($A729&amp;$B729,'Cleaned Responses'!$1:$82,MATCH(BX$1,'Cleaned Responses'!$1:$1,0),FALSE)/100</f>
        <v>#N/A</v>
      </c>
      <c r="BY729" t="e">
        <f>VLOOKUP($A729&amp;$B729,'Cleaned Responses'!$1:$82,MATCH(BY$1,'Cleaned Responses'!$1:$1,0),FALSE)/100</f>
        <v>#N/A</v>
      </c>
      <c r="BZ729" t="e">
        <f>VLOOKUP($A729&amp;$B729,'Cleaned Responses'!$1:$82,MATCH(BZ$1,'Cleaned Responses'!$1:$1,0),FALSE)/100</f>
        <v>#N/A</v>
      </c>
      <c r="CA729" t="e">
        <f t="shared" si="253"/>
        <v>#N/A</v>
      </c>
      <c r="CB729" t="e">
        <f t="shared" si="254"/>
        <v>#N/A</v>
      </c>
      <c r="CC729" t="e">
        <f t="shared" si="255"/>
        <v>#N/A</v>
      </c>
      <c r="CD729" t="e">
        <f t="shared" si="256"/>
        <v>#N/A</v>
      </c>
      <c r="CE729" t="e">
        <f t="shared" si="257"/>
        <v>#N/A</v>
      </c>
      <c r="CF729" t="e">
        <f t="shared" si="258"/>
        <v>#N/A</v>
      </c>
      <c r="CG729" t="e">
        <f t="shared" si="259"/>
        <v>#N/A</v>
      </c>
      <c r="CH729" t="e">
        <f t="shared" si="260"/>
        <v>#N/A</v>
      </c>
      <c r="CI729" t="e">
        <f t="shared" si="261"/>
        <v>#N/A</v>
      </c>
      <c r="CJ729" t="e">
        <f t="shared" si="262"/>
        <v>#N/A</v>
      </c>
      <c r="CK729" t="e">
        <f t="shared" si="263"/>
        <v>#N/A</v>
      </c>
    </row>
    <row r="730" spans="1:89" ht="20" customHeight="1" x14ac:dyDescent="0.25">
      <c r="A730" s="163"/>
      <c r="B730" s="6"/>
      <c r="C730" s="6" t="e">
        <f>VLOOKUP($A730&amp;$B730,'Cleaned Responses'!$1:$82,MATCH($C$1,'Cleaned Responses'!$1:$1,0),FALSE)</f>
        <v>#N/A</v>
      </c>
      <c r="D730" s="6" t="e">
        <f>VLOOKUP($A730&amp;$B730,'Cleaned Responses'!$1:$82,MATCH(D$1,'Cleaned Responses'!$1:$1,0),FALSE)</f>
        <v>#N/A</v>
      </c>
      <c r="E730" s="6" t="e">
        <f>VLOOKUP($A730&amp;$B730,'Cleaned Responses'!$1:$82,MATCH(E$1,'Cleaned Responses'!$1:$1,0),FALSE)</f>
        <v>#N/A</v>
      </c>
      <c r="F730" s="6" t="e">
        <f>VLOOKUP($A730&amp;$B730,'Cleaned Responses'!$1:$82,MATCH(F$1,'Cleaned Responses'!$1:$1,0),FALSE)</f>
        <v>#N/A</v>
      </c>
      <c r="G730" s="6" t="e">
        <f t="shared" si="264"/>
        <v>#N/A</v>
      </c>
      <c r="H730" s="6" t="e">
        <f>VLOOKUP($A730&amp;$B730,'Cleaned Responses'!$1:$82,MATCH(H$1,'Cleaned Responses'!$1:$1,0),FALSE)</f>
        <v>#N/A</v>
      </c>
      <c r="I730" s="6" t="e">
        <f>VLOOKUP($A730&amp;$B730,'Cleaned Responses'!$1:$82,MATCH(I$1,'Cleaned Responses'!$1:$1,0),FALSE)</f>
        <v>#N/A</v>
      </c>
      <c r="J730" s="6" t="e">
        <f>VLOOKUP($A730&amp;$B730,'Cleaned Responses'!$1:$82,MATCH(J$1,'Cleaned Responses'!$1:$1,0),FALSE)</f>
        <v>#N/A</v>
      </c>
      <c r="K730" s="6" t="e">
        <f>VLOOKUP($A730&amp;$B730,'Cleaned Responses'!$1:$82,MATCH(K$1,'Cleaned Responses'!$1:$1,0),FALSE)</f>
        <v>#N/A</v>
      </c>
      <c r="L730" s="6" t="e">
        <f>VLOOKUP($A730&amp;$B730,'Cleaned Responses'!$1:$82,MATCH(L$1,'Cleaned Responses'!$1:$1,0),FALSE)</f>
        <v>#N/A</v>
      </c>
      <c r="M730" s="6" t="e">
        <f>VLOOKUP($A730&amp;$B730,'Cleaned Responses'!$1:$82,MATCH(M$1,'Cleaned Responses'!$1:$1,0),FALSE)</f>
        <v>#N/A</v>
      </c>
      <c r="N730" s="6" t="e">
        <f>VLOOKUP($A730&amp;$B730,'Cleaned Responses'!$1:$82,MATCH(N$1,'Cleaned Responses'!$1:$1,0),FALSE)</f>
        <v>#N/A</v>
      </c>
      <c r="O730" s="6" t="e">
        <f>VLOOKUP($A730&amp;$B730,'Cleaned Responses'!$1:$82,MATCH(O$1,'Cleaned Responses'!$1:$1,0),FALSE)</f>
        <v>#N/A</v>
      </c>
      <c r="P730" s="6" t="e">
        <f>VLOOKUP($A730&amp;$B730,'Cleaned Responses'!$1:$82,MATCH(P$1,'Cleaned Responses'!$1:$1,0),FALSE)</f>
        <v>#N/A</v>
      </c>
      <c r="Q730" s="6" t="e">
        <f>VLOOKUP($A730&amp;$B730,'Cleaned Responses'!$1:$82,MATCH(Q$1,'Cleaned Responses'!$1:$1,0),FALSE)</f>
        <v>#VALUE!</v>
      </c>
      <c r="R730" s="8" t="e">
        <f t="shared" si="265"/>
        <v>#N/A</v>
      </c>
      <c r="S730" s="8" t="e">
        <f t="shared" si="266"/>
        <v>#N/A</v>
      </c>
      <c r="T730" s="8" t="e">
        <f t="shared" si="267"/>
        <v>#N/A</v>
      </c>
      <c r="U730" s="6"/>
      <c r="V730" s="6"/>
      <c r="W730" s="6"/>
      <c r="X730" s="6"/>
      <c r="Y730" s="8" t="e">
        <f t="shared" si="268"/>
        <v>#N/A</v>
      </c>
      <c r="Z730" s="6" t="e">
        <f>VLOOKUP($A730&amp;$B730,'Cleaned Responses'!$1:$82,MATCH(Z$1,'Cleaned Responses'!$1:$1,0),FALSE)</f>
        <v>#N/A</v>
      </c>
      <c r="AA730" s="6" t="e">
        <f>VLOOKUP($A730&amp;$B730,'Cleaned Responses'!$1:$82,MATCH(AA$1,'Cleaned Responses'!$1:$1,0),FALSE)</f>
        <v>#N/A</v>
      </c>
      <c r="AB730" s="9" t="e">
        <f t="shared" si="269"/>
        <v>#N/A</v>
      </c>
      <c r="AC730" s="9" t="e">
        <f t="shared" si="270"/>
        <v>#N/A</v>
      </c>
      <c r="AD730" s="6" t="e">
        <f>VLOOKUP($A730&amp;$B730,'Cleaned Responses'!$1:$82,MATCH(AD$1,'Cleaned Responses'!$1:$1,0),FALSE)</f>
        <v>#N/A</v>
      </c>
      <c r="AE730" s="6" t="e">
        <f>VLOOKUP($A730&amp;$B730,'Cleaned Responses'!$1:$82,MATCH(AE$1,'Cleaned Responses'!$1:$1,0),FALSE)</f>
        <v>#N/A</v>
      </c>
      <c r="AF730" s="6" t="e">
        <f>VLOOKUP($A730&amp;$B730,'Cleaned Responses'!$1:$82,MATCH(AF$1,'Cleaned Responses'!$1:$1,0),FALSE)</f>
        <v>#N/A</v>
      </c>
      <c r="AG730" s="6" t="e">
        <f>VLOOKUP($A730&amp;$B730,'Cleaned Responses'!$1:$82,MATCH(AG$1,'Cleaned Responses'!$1:$1,0),FALSE)</f>
        <v>#N/A</v>
      </c>
      <c r="AH730" s="6" t="e">
        <f>VLOOKUP($A730&amp;$B730,'Cleaned Responses'!$1:$82,MATCH(AH$1,'Cleaned Responses'!$1:$1,0),FALSE)</f>
        <v>#N/A</v>
      </c>
      <c r="AI730" s="6" t="e">
        <f>VLOOKUP($A730&amp;$B730,'Cleaned Responses'!$1:$82,MATCH(AI$1,'Cleaned Responses'!$1:$1,0),FALSE)</f>
        <v>#N/A</v>
      </c>
      <c r="AJ730" s="6" t="e">
        <f>VLOOKUP($A730&amp;$B730,'Cleaned Responses'!$1:$82,MATCH(AJ$1,'Cleaned Responses'!$1:$1,0),FALSE)</f>
        <v>#N/A</v>
      </c>
      <c r="AK730" s="6" t="e">
        <f>VLOOKUP($A730&amp;$B730,'Cleaned Responses'!$1:$82,MATCH(AK$1,'Cleaned Responses'!$1:$1,0),FALSE)</f>
        <v>#N/A</v>
      </c>
      <c r="AL730" s="6" t="e">
        <f t="shared" si="271"/>
        <v>#N/A</v>
      </c>
      <c r="AM730" s="7" t="e">
        <f>VLOOKUP($A730&amp;$B730,'Cleaned Responses'!$1:$82,MATCH(AM$1,'Cleaned Responses'!$1:$1,0),FALSE)/100</f>
        <v>#N/A</v>
      </c>
      <c r="AN730" s="7" t="e">
        <f>VLOOKUP($A730&amp;$B730,'Cleaned Responses'!$1:$82,MATCH(AN$1,'Cleaned Responses'!$1:$1,0),FALSE)/100</f>
        <v>#N/A</v>
      </c>
      <c r="AO730" s="7" t="e">
        <f>VLOOKUP($A730&amp;$B730,'Cleaned Responses'!$1:$82,MATCH(AO$1,'Cleaned Responses'!$1:$1,0),FALSE)/100</f>
        <v>#N/A</v>
      </c>
      <c r="AP730" s="7" t="e">
        <f>VLOOKUP($A730&amp;$B730,'Cleaned Responses'!$1:$82,MATCH(AP$1,'Cleaned Responses'!$1:$1,0),FALSE)/100</f>
        <v>#N/A</v>
      </c>
      <c r="AQ730" s="7" t="e">
        <f>VLOOKUP($A730&amp;$B730,'Cleaned Responses'!$1:$82,MATCH(AQ$1,'Cleaned Responses'!$1:$1,0),FALSE)/100</f>
        <v>#N/A</v>
      </c>
      <c r="AR730" s="7" t="e">
        <f>VLOOKUP($A730&amp;$B730,'Cleaned Responses'!$1:$82,MATCH(AR$1,'Cleaned Responses'!$1:$1,0),FALSE)/100</f>
        <v>#N/A</v>
      </c>
      <c r="AS730" s="7" t="e">
        <f>VLOOKUP($A730&amp;$B730,'Cleaned Responses'!$1:$82,MATCH(AS$1,'Cleaned Responses'!$1:$1,0),FALSE)/100</f>
        <v>#N/A</v>
      </c>
      <c r="AT730" s="7" t="e">
        <f>VLOOKUP($A730&amp;$B730,'Cleaned Responses'!$1:$82,MATCH(AT$1,'Cleaned Responses'!$1:$1,0),FALSE)/100</f>
        <v>#N/A</v>
      </c>
      <c r="AU730" s="7" t="e">
        <f>VLOOKUP($A730&amp;$B730,'Cleaned Responses'!$1:$82,MATCH(AU$1,'Cleaned Responses'!$1:$1,0),FALSE)/100</f>
        <v>#N/A</v>
      </c>
      <c r="AV730" s="7" t="e">
        <f>VLOOKUP($A730&amp;$B730,'Cleaned Responses'!$1:$82,MATCH(AV$1,'Cleaned Responses'!$1:$1,0),FALSE)/100</f>
        <v>#N/A</v>
      </c>
      <c r="AW730" s="7" t="e">
        <f>VLOOKUP($A730&amp;$B730,'Cleaned Responses'!$1:$82,MATCH(AW$1,'Cleaned Responses'!$1:$1,0),FALSE)/100</f>
        <v>#N/A</v>
      </c>
      <c r="AX730" s="7" t="e">
        <f>VLOOKUP($A730&amp;$B730,'Cleaned Responses'!$1:$82,MATCH(AX$1,'Cleaned Responses'!$1:$1,0),FALSE)/100</f>
        <v>#N/A</v>
      </c>
      <c r="AY730" s="7" t="e">
        <f>VLOOKUP($A730&amp;$B730,'Cleaned Responses'!$1:$82,MATCH(AY$1,'Cleaned Responses'!$1:$1,0),FALSE)/100</f>
        <v>#N/A</v>
      </c>
      <c r="AZ730" s="7" t="e">
        <f>VLOOKUP($A730&amp;$B730,'Cleaned Responses'!$1:$82,MATCH(AZ$1,'Cleaned Responses'!$1:$1,0),FALSE)/100</f>
        <v>#N/A</v>
      </c>
      <c r="BA730" s="7" t="e">
        <f>VLOOKUP($A730&amp;$B730,'Cleaned Responses'!$1:$82,MATCH(BA$1,'Cleaned Responses'!$1:$1,0),FALSE)/100</f>
        <v>#N/A</v>
      </c>
      <c r="BB730" s="7" t="e">
        <f>VLOOKUP($A730&amp;$B730,'Cleaned Responses'!$1:$82,MATCH(BB$1,'Cleaned Responses'!$1:$1,0),FALSE)/100</f>
        <v>#N/A</v>
      </c>
      <c r="BC730" s="7" t="e">
        <f>VLOOKUP($A730&amp;$B730,'Cleaned Responses'!$1:$82,MATCH(BC$1,'Cleaned Responses'!$1:$1,0),FALSE)/100</f>
        <v>#N/A</v>
      </c>
      <c r="BD730" s="7" t="e">
        <f>VLOOKUP($A730&amp;$B730,'Cleaned Responses'!$1:$82,MATCH(BD$1,'Cleaned Responses'!$1:$1,0),FALSE)/100</f>
        <v>#N/A</v>
      </c>
      <c r="BE730" s="7" t="e">
        <f>VLOOKUP($A730&amp;$B730,'Cleaned Responses'!$1:$82,MATCH(BE$1,'Cleaned Responses'!$1:$1,0),FALSE)/100</f>
        <v>#N/A</v>
      </c>
      <c r="BF730" s="7"/>
      <c r="BG730" s="6" t="e">
        <f>VLOOKUP($A730&amp;$B730,'Cleaned Responses'!$1:$82,MATCH(BG$1,'Cleaned Responses'!$1:$1,0),FALSE)</f>
        <v>#N/A</v>
      </c>
      <c r="BH730" s="6" t="e">
        <f>VLOOKUP($A730&amp;$B730,'Cleaned Responses'!$1:$82,MATCH(BH$1,'Cleaned Responses'!$1:$1,0),FALSE)</f>
        <v>#N/A</v>
      </c>
      <c r="BI730" t="e">
        <f>VLOOKUP($A730&amp;$B730,'Cleaned Responses'!$1:$82,MATCH(BI$1,'Cleaned Responses'!$1:$1,0),FALSE)/100</f>
        <v>#N/A</v>
      </c>
      <c r="BJ730" t="e">
        <f>VLOOKUP($A730&amp;$B730,'Cleaned Responses'!$1:$82,MATCH(BJ$1,'Cleaned Responses'!$1:$1,0),FALSE)/100</f>
        <v>#N/A</v>
      </c>
      <c r="BK730" t="e">
        <f>VLOOKUP($A730&amp;$B730,'Cleaned Responses'!$1:$82,MATCH(BK$1,'Cleaned Responses'!$1:$1,0),FALSE)/100</f>
        <v>#N/A</v>
      </c>
      <c r="BL730" t="e">
        <f t="shared" si="250"/>
        <v>#N/A</v>
      </c>
      <c r="BM730" t="e">
        <f t="shared" si="251"/>
        <v>#N/A</v>
      </c>
      <c r="BN730" t="e">
        <f t="shared" si="252"/>
        <v>#N/A</v>
      </c>
      <c r="BO730" t="e">
        <f>VLOOKUP($A730&amp;$B730,'Cleaned Responses'!$1:$82,MATCH(BO$1,'Cleaned Responses'!$1:$1,0),FALSE)/100</f>
        <v>#N/A</v>
      </c>
      <c r="BP730" t="e">
        <f>VLOOKUP($A730&amp;$B730,'Cleaned Responses'!$1:$82,MATCH(BP$1,'Cleaned Responses'!$1:$1,0),FALSE)/100</f>
        <v>#N/A</v>
      </c>
      <c r="BQ730" t="e">
        <f>VLOOKUP($A730&amp;$B730,'Cleaned Responses'!$1:$82,MATCH(BQ$1,'Cleaned Responses'!$1:$1,0),FALSE)/100</f>
        <v>#N/A</v>
      </c>
      <c r="BR730" t="e">
        <f>VLOOKUP($A730&amp;$B730,'Cleaned Responses'!$1:$82,MATCH(BR$1,'Cleaned Responses'!$1:$1,0),FALSE)/100</f>
        <v>#N/A</v>
      </c>
      <c r="BS730" t="e">
        <f>VLOOKUP($A730&amp;$B730,'Cleaned Responses'!$1:$82,MATCH(BS$1,'Cleaned Responses'!$1:$1,0),FALSE)/100</f>
        <v>#N/A</v>
      </c>
      <c r="BT730" t="e">
        <f>VLOOKUP($A730&amp;$B730,'Cleaned Responses'!$1:$82,MATCH(BT$1,'Cleaned Responses'!$1:$1,0),FALSE)/100</f>
        <v>#N/A</v>
      </c>
      <c r="BU730" t="e">
        <f>VLOOKUP($A730&amp;$B730,'Cleaned Responses'!$1:$82,MATCH(BU$1,'Cleaned Responses'!$1:$1,0),FALSE)/100</f>
        <v>#N/A</v>
      </c>
      <c r="BV730" t="e">
        <f>VLOOKUP($A730&amp;$B730,'Cleaned Responses'!$1:$82,MATCH(BV$1,'Cleaned Responses'!$1:$1,0),FALSE)/100</f>
        <v>#N/A</v>
      </c>
      <c r="BW730" t="e">
        <f>VLOOKUP($A730&amp;$B730,'Cleaned Responses'!$1:$82,MATCH(BW$1,'Cleaned Responses'!$1:$1,0),FALSE)/100</f>
        <v>#N/A</v>
      </c>
      <c r="BX730" t="e">
        <f>VLOOKUP($A730&amp;$B730,'Cleaned Responses'!$1:$82,MATCH(BX$1,'Cleaned Responses'!$1:$1,0),FALSE)/100</f>
        <v>#N/A</v>
      </c>
      <c r="BY730" t="e">
        <f>VLOOKUP($A730&amp;$B730,'Cleaned Responses'!$1:$82,MATCH(BY$1,'Cleaned Responses'!$1:$1,0),FALSE)/100</f>
        <v>#N/A</v>
      </c>
      <c r="BZ730" t="e">
        <f>VLOOKUP($A730&amp;$B730,'Cleaned Responses'!$1:$82,MATCH(BZ$1,'Cleaned Responses'!$1:$1,0),FALSE)/100</f>
        <v>#N/A</v>
      </c>
      <c r="CA730" t="e">
        <f t="shared" si="253"/>
        <v>#N/A</v>
      </c>
      <c r="CB730" t="e">
        <f t="shared" si="254"/>
        <v>#N/A</v>
      </c>
      <c r="CC730" t="e">
        <f t="shared" si="255"/>
        <v>#N/A</v>
      </c>
      <c r="CD730" t="e">
        <f t="shared" si="256"/>
        <v>#N/A</v>
      </c>
      <c r="CE730" t="e">
        <f t="shared" si="257"/>
        <v>#N/A</v>
      </c>
      <c r="CF730" t="e">
        <f t="shared" si="258"/>
        <v>#N/A</v>
      </c>
      <c r="CG730" t="e">
        <f t="shared" si="259"/>
        <v>#N/A</v>
      </c>
      <c r="CH730" t="e">
        <f t="shared" si="260"/>
        <v>#N/A</v>
      </c>
      <c r="CI730" t="e">
        <f t="shared" si="261"/>
        <v>#N/A</v>
      </c>
      <c r="CJ730" t="e">
        <f t="shared" si="262"/>
        <v>#N/A</v>
      </c>
      <c r="CK730" t="e">
        <f t="shared" si="263"/>
        <v>#N/A</v>
      </c>
    </row>
    <row r="731" spans="1:89" ht="20" customHeight="1" x14ac:dyDescent="0.25">
      <c r="A731" s="163"/>
      <c r="B731" s="6"/>
      <c r="C731" s="6" t="e">
        <f>VLOOKUP($A731&amp;$B731,'Cleaned Responses'!$1:$82,MATCH($C$1,'Cleaned Responses'!$1:$1,0),FALSE)</f>
        <v>#N/A</v>
      </c>
      <c r="D731" s="6" t="e">
        <f>VLOOKUP($A731&amp;$B731,'Cleaned Responses'!$1:$82,MATCH(D$1,'Cleaned Responses'!$1:$1,0),FALSE)</f>
        <v>#N/A</v>
      </c>
      <c r="E731" s="6" t="e">
        <f>VLOOKUP($A731&amp;$B731,'Cleaned Responses'!$1:$82,MATCH(E$1,'Cleaned Responses'!$1:$1,0),FALSE)</f>
        <v>#N/A</v>
      </c>
      <c r="F731" s="6" t="e">
        <f>VLOOKUP($A731&amp;$B731,'Cleaned Responses'!$1:$82,MATCH(F$1,'Cleaned Responses'!$1:$1,0),FALSE)</f>
        <v>#N/A</v>
      </c>
      <c r="G731" s="6" t="e">
        <f t="shared" si="264"/>
        <v>#N/A</v>
      </c>
      <c r="H731" s="6" t="e">
        <f>VLOOKUP($A731&amp;$B731,'Cleaned Responses'!$1:$82,MATCH(H$1,'Cleaned Responses'!$1:$1,0),FALSE)</f>
        <v>#N/A</v>
      </c>
      <c r="I731" s="6" t="e">
        <f>VLOOKUP($A731&amp;$B731,'Cleaned Responses'!$1:$82,MATCH(I$1,'Cleaned Responses'!$1:$1,0),FALSE)</f>
        <v>#N/A</v>
      </c>
      <c r="J731" s="6" t="e">
        <f>VLOOKUP($A731&amp;$B731,'Cleaned Responses'!$1:$82,MATCH(J$1,'Cleaned Responses'!$1:$1,0),FALSE)</f>
        <v>#N/A</v>
      </c>
      <c r="K731" s="6" t="e">
        <f>VLOOKUP($A731&amp;$B731,'Cleaned Responses'!$1:$82,MATCH(K$1,'Cleaned Responses'!$1:$1,0),FALSE)</f>
        <v>#N/A</v>
      </c>
      <c r="L731" s="6" t="e">
        <f>VLOOKUP($A731&amp;$B731,'Cleaned Responses'!$1:$82,MATCH(L$1,'Cleaned Responses'!$1:$1,0),FALSE)</f>
        <v>#N/A</v>
      </c>
      <c r="M731" s="6" t="e">
        <f>VLOOKUP($A731&amp;$B731,'Cleaned Responses'!$1:$82,MATCH(M$1,'Cleaned Responses'!$1:$1,0),FALSE)</f>
        <v>#N/A</v>
      </c>
      <c r="N731" s="6" t="e">
        <f>VLOOKUP($A731&amp;$B731,'Cleaned Responses'!$1:$82,MATCH(N$1,'Cleaned Responses'!$1:$1,0),FALSE)</f>
        <v>#N/A</v>
      </c>
      <c r="O731" s="6" t="e">
        <f>VLOOKUP($A731&amp;$B731,'Cleaned Responses'!$1:$82,MATCH(O$1,'Cleaned Responses'!$1:$1,0),FALSE)</f>
        <v>#N/A</v>
      </c>
      <c r="P731" s="6" t="e">
        <f>VLOOKUP($A731&amp;$B731,'Cleaned Responses'!$1:$82,MATCH(P$1,'Cleaned Responses'!$1:$1,0),FALSE)</f>
        <v>#N/A</v>
      </c>
      <c r="Q731" s="6" t="e">
        <f>VLOOKUP($A731&amp;$B731,'Cleaned Responses'!$1:$82,MATCH(Q$1,'Cleaned Responses'!$1:$1,0),FALSE)</f>
        <v>#VALUE!</v>
      </c>
      <c r="R731" s="8" t="e">
        <f t="shared" si="265"/>
        <v>#N/A</v>
      </c>
      <c r="S731" s="8" t="e">
        <f t="shared" si="266"/>
        <v>#N/A</v>
      </c>
      <c r="T731" s="8" t="e">
        <f t="shared" si="267"/>
        <v>#N/A</v>
      </c>
      <c r="U731" s="6"/>
      <c r="V731" s="6"/>
      <c r="W731" s="6"/>
      <c r="X731" s="6"/>
      <c r="Y731" s="8" t="e">
        <f t="shared" si="268"/>
        <v>#N/A</v>
      </c>
      <c r="Z731" s="6" t="e">
        <f>VLOOKUP($A731&amp;$B731,'Cleaned Responses'!$1:$82,MATCH(Z$1,'Cleaned Responses'!$1:$1,0),FALSE)</f>
        <v>#N/A</v>
      </c>
      <c r="AA731" s="6" t="e">
        <f>VLOOKUP($A731&amp;$B731,'Cleaned Responses'!$1:$82,MATCH(AA$1,'Cleaned Responses'!$1:$1,0),FALSE)</f>
        <v>#N/A</v>
      </c>
      <c r="AB731" s="9" t="e">
        <f t="shared" si="269"/>
        <v>#N/A</v>
      </c>
      <c r="AC731" s="9" t="e">
        <f t="shared" si="270"/>
        <v>#N/A</v>
      </c>
      <c r="AD731" s="6" t="e">
        <f>VLOOKUP($A731&amp;$B731,'Cleaned Responses'!$1:$82,MATCH(AD$1,'Cleaned Responses'!$1:$1,0),FALSE)</f>
        <v>#N/A</v>
      </c>
      <c r="AE731" s="6" t="e">
        <f>VLOOKUP($A731&amp;$B731,'Cleaned Responses'!$1:$82,MATCH(AE$1,'Cleaned Responses'!$1:$1,0),FALSE)</f>
        <v>#N/A</v>
      </c>
      <c r="AF731" s="6" t="e">
        <f>VLOOKUP($A731&amp;$B731,'Cleaned Responses'!$1:$82,MATCH(AF$1,'Cleaned Responses'!$1:$1,0),FALSE)</f>
        <v>#N/A</v>
      </c>
      <c r="AG731" s="6" t="e">
        <f>VLOOKUP($A731&amp;$B731,'Cleaned Responses'!$1:$82,MATCH(AG$1,'Cleaned Responses'!$1:$1,0),FALSE)</f>
        <v>#N/A</v>
      </c>
      <c r="AH731" s="6" t="e">
        <f>VLOOKUP($A731&amp;$B731,'Cleaned Responses'!$1:$82,MATCH(AH$1,'Cleaned Responses'!$1:$1,0),FALSE)</f>
        <v>#N/A</v>
      </c>
      <c r="AI731" s="6" t="e">
        <f>VLOOKUP($A731&amp;$B731,'Cleaned Responses'!$1:$82,MATCH(AI$1,'Cleaned Responses'!$1:$1,0),FALSE)</f>
        <v>#N/A</v>
      </c>
      <c r="AJ731" s="6" t="e">
        <f>VLOOKUP($A731&amp;$B731,'Cleaned Responses'!$1:$82,MATCH(AJ$1,'Cleaned Responses'!$1:$1,0),FALSE)</f>
        <v>#N/A</v>
      </c>
      <c r="AK731" s="6" t="e">
        <f>VLOOKUP($A731&amp;$B731,'Cleaned Responses'!$1:$82,MATCH(AK$1,'Cleaned Responses'!$1:$1,0),FALSE)</f>
        <v>#N/A</v>
      </c>
      <c r="AL731" s="6" t="e">
        <f t="shared" si="271"/>
        <v>#N/A</v>
      </c>
      <c r="AM731" s="7" t="e">
        <f>VLOOKUP($A731&amp;$B731,'Cleaned Responses'!$1:$82,MATCH(AM$1,'Cleaned Responses'!$1:$1,0),FALSE)/100</f>
        <v>#N/A</v>
      </c>
      <c r="AN731" s="7" t="e">
        <f>VLOOKUP($A731&amp;$B731,'Cleaned Responses'!$1:$82,MATCH(AN$1,'Cleaned Responses'!$1:$1,0),FALSE)/100</f>
        <v>#N/A</v>
      </c>
      <c r="AO731" s="7" t="e">
        <f>VLOOKUP($A731&amp;$B731,'Cleaned Responses'!$1:$82,MATCH(AO$1,'Cleaned Responses'!$1:$1,0),FALSE)/100</f>
        <v>#N/A</v>
      </c>
      <c r="AP731" s="7" t="e">
        <f>VLOOKUP($A731&amp;$B731,'Cleaned Responses'!$1:$82,MATCH(AP$1,'Cleaned Responses'!$1:$1,0),FALSE)/100</f>
        <v>#N/A</v>
      </c>
      <c r="AQ731" s="7" t="e">
        <f>VLOOKUP($A731&amp;$B731,'Cleaned Responses'!$1:$82,MATCH(AQ$1,'Cleaned Responses'!$1:$1,0),FALSE)/100</f>
        <v>#N/A</v>
      </c>
      <c r="AR731" s="7" t="e">
        <f>VLOOKUP($A731&amp;$B731,'Cleaned Responses'!$1:$82,MATCH(AR$1,'Cleaned Responses'!$1:$1,0),FALSE)/100</f>
        <v>#N/A</v>
      </c>
      <c r="AS731" s="7" t="e">
        <f>VLOOKUP($A731&amp;$B731,'Cleaned Responses'!$1:$82,MATCH(AS$1,'Cleaned Responses'!$1:$1,0),FALSE)/100</f>
        <v>#N/A</v>
      </c>
      <c r="AT731" s="7" t="e">
        <f>VLOOKUP($A731&amp;$B731,'Cleaned Responses'!$1:$82,MATCH(AT$1,'Cleaned Responses'!$1:$1,0),FALSE)/100</f>
        <v>#N/A</v>
      </c>
      <c r="AU731" s="7" t="e">
        <f>VLOOKUP($A731&amp;$B731,'Cleaned Responses'!$1:$82,MATCH(AU$1,'Cleaned Responses'!$1:$1,0),FALSE)/100</f>
        <v>#N/A</v>
      </c>
      <c r="AV731" s="7" t="e">
        <f>VLOOKUP($A731&amp;$B731,'Cleaned Responses'!$1:$82,MATCH(AV$1,'Cleaned Responses'!$1:$1,0),FALSE)/100</f>
        <v>#N/A</v>
      </c>
      <c r="AW731" s="7" t="e">
        <f>VLOOKUP($A731&amp;$B731,'Cleaned Responses'!$1:$82,MATCH(AW$1,'Cleaned Responses'!$1:$1,0),FALSE)/100</f>
        <v>#N/A</v>
      </c>
      <c r="AX731" s="7" t="e">
        <f>VLOOKUP($A731&amp;$B731,'Cleaned Responses'!$1:$82,MATCH(AX$1,'Cleaned Responses'!$1:$1,0),FALSE)/100</f>
        <v>#N/A</v>
      </c>
      <c r="AY731" s="7" t="e">
        <f>VLOOKUP($A731&amp;$B731,'Cleaned Responses'!$1:$82,MATCH(AY$1,'Cleaned Responses'!$1:$1,0),FALSE)/100</f>
        <v>#N/A</v>
      </c>
      <c r="AZ731" s="7" t="e">
        <f>VLOOKUP($A731&amp;$B731,'Cleaned Responses'!$1:$82,MATCH(AZ$1,'Cleaned Responses'!$1:$1,0),FALSE)/100</f>
        <v>#N/A</v>
      </c>
      <c r="BA731" s="7" t="e">
        <f>VLOOKUP($A731&amp;$B731,'Cleaned Responses'!$1:$82,MATCH(BA$1,'Cleaned Responses'!$1:$1,0),FALSE)/100</f>
        <v>#N/A</v>
      </c>
      <c r="BB731" s="7" t="e">
        <f>VLOOKUP($A731&amp;$B731,'Cleaned Responses'!$1:$82,MATCH(BB$1,'Cleaned Responses'!$1:$1,0),FALSE)/100</f>
        <v>#N/A</v>
      </c>
      <c r="BC731" s="7" t="e">
        <f>VLOOKUP($A731&amp;$B731,'Cleaned Responses'!$1:$82,MATCH(BC$1,'Cleaned Responses'!$1:$1,0),FALSE)/100</f>
        <v>#N/A</v>
      </c>
      <c r="BD731" s="7" t="e">
        <f>VLOOKUP($A731&amp;$B731,'Cleaned Responses'!$1:$82,MATCH(BD$1,'Cleaned Responses'!$1:$1,0),FALSE)/100</f>
        <v>#N/A</v>
      </c>
      <c r="BE731" s="7" t="e">
        <f>VLOOKUP($A731&amp;$B731,'Cleaned Responses'!$1:$82,MATCH(BE$1,'Cleaned Responses'!$1:$1,0),FALSE)/100</f>
        <v>#N/A</v>
      </c>
      <c r="BF731" s="7"/>
      <c r="BG731" s="6" t="e">
        <f>VLOOKUP($A731&amp;$B731,'Cleaned Responses'!$1:$82,MATCH(BG$1,'Cleaned Responses'!$1:$1,0),FALSE)</f>
        <v>#N/A</v>
      </c>
      <c r="BH731" s="6" t="e">
        <f>VLOOKUP($A731&amp;$B731,'Cleaned Responses'!$1:$82,MATCH(BH$1,'Cleaned Responses'!$1:$1,0),FALSE)</f>
        <v>#N/A</v>
      </c>
      <c r="BI731" t="e">
        <f>VLOOKUP($A731&amp;$B731,'Cleaned Responses'!$1:$82,MATCH(BI$1,'Cleaned Responses'!$1:$1,0),FALSE)/100</f>
        <v>#N/A</v>
      </c>
      <c r="BJ731" t="e">
        <f>VLOOKUP($A731&amp;$B731,'Cleaned Responses'!$1:$82,MATCH(BJ$1,'Cleaned Responses'!$1:$1,0),FALSE)/100</f>
        <v>#N/A</v>
      </c>
      <c r="BK731" t="e">
        <f>VLOOKUP($A731&amp;$B731,'Cleaned Responses'!$1:$82,MATCH(BK$1,'Cleaned Responses'!$1:$1,0),FALSE)/100</f>
        <v>#N/A</v>
      </c>
      <c r="BL731" t="e">
        <f t="shared" si="250"/>
        <v>#N/A</v>
      </c>
      <c r="BM731" t="e">
        <f t="shared" si="251"/>
        <v>#N/A</v>
      </c>
      <c r="BN731" t="e">
        <f t="shared" si="252"/>
        <v>#N/A</v>
      </c>
      <c r="BO731" t="e">
        <f>VLOOKUP($A731&amp;$B731,'Cleaned Responses'!$1:$82,MATCH(BO$1,'Cleaned Responses'!$1:$1,0),FALSE)/100</f>
        <v>#N/A</v>
      </c>
      <c r="BP731" t="e">
        <f>VLOOKUP($A731&amp;$B731,'Cleaned Responses'!$1:$82,MATCH(BP$1,'Cleaned Responses'!$1:$1,0),FALSE)/100</f>
        <v>#N/A</v>
      </c>
      <c r="BQ731" t="e">
        <f>VLOOKUP($A731&amp;$B731,'Cleaned Responses'!$1:$82,MATCH(BQ$1,'Cleaned Responses'!$1:$1,0),FALSE)/100</f>
        <v>#N/A</v>
      </c>
      <c r="BR731" t="e">
        <f>VLOOKUP($A731&amp;$B731,'Cleaned Responses'!$1:$82,MATCH(BR$1,'Cleaned Responses'!$1:$1,0),FALSE)/100</f>
        <v>#N/A</v>
      </c>
      <c r="BS731" t="e">
        <f>VLOOKUP($A731&amp;$B731,'Cleaned Responses'!$1:$82,MATCH(BS$1,'Cleaned Responses'!$1:$1,0),FALSE)/100</f>
        <v>#N/A</v>
      </c>
      <c r="BT731" t="e">
        <f>VLOOKUP($A731&amp;$B731,'Cleaned Responses'!$1:$82,MATCH(BT$1,'Cleaned Responses'!$1:$1,0),FALSE)/100</f>
        <v>#N/A</v>
      </c>
      <c r="BU731" t="e">
        <f>VLOOKUP($A731&amp;$B731,'Cleaned Responses'!$1:$82,MATCH(BU$1,'Cleaned Responses'!$1:$1,0),FALSE)/100</f>
        <v>#N/A</v>
      </c>
      <c r="BV731" t="e">
        <f>VLOOKUP($A731&amp;$B731,'Cleaned Responses'!$1:$82,MATCH(BV$1,'Cleaned Responses'!$1:$1,0),FALSE)/100</f>
        <v>#N/A</v>
      </c>
      <c r="BW731" t="e">
        <f>VLOOKUP($A731&amp;$B731,'Cleaned Responses'!$1:$82,MATCH(BW$1,'Cleaned Responses'!$1:$1,0),FALSE)/100</f>
        <v>#N/A</v>
      </c>
      <c r="BX731" t="e">
        <f>VLOOKUP($A731&amp;$B731,'Cleaned Responses'!$1:$82,MATCH(BX$1,'Cleaned Responses'!$1:$1,0),FALSE)/100</f>
        <v>#N/A</v>
      </c>
      <c r="BY731" t="e">
        <f>VLOOKUP($A731&amp;$B731,'Cleaned Responses'!$1:$82,MATCH(BY$1,'Cleaned Responses'!$1:$1,0),FALSE)/100</f>
        <v>#N/A</v>
      </c>
      <c r="BZ731" t="e">
        <f>VLOOKUP($A731&amp;$B731,'Cleaned Responses'!$1:$82,MATCH(BZ$1,'Cleaned Responses'!$1:$1,0),FALSE)/100</f>
        <v>#N/A</v>
      </c>
      <c r="CA731" t="e">
        <f t="shared" si="253"/>
        <v>#N/A</v>
      </c>
      <c r="CB731" t="e">
        <f t="shared" si="254"/>
        <v>#N/A</v>
      </c>
      <c r="CC731" t="e">
        <f t="shared" si="255"/>
        <v>#N/A</v>
      </c>
      <c r="CD731" t="e">
        <f t="shared" si="256"/>
        <v>#N/A</v>
      </c>
      <c r="CE731" t="e">
        <f t="shared" si="257"/>
        <v>#N/A</v>
      </c>
      <c r="CF731" t="e">
        <f t="shared" si="258"/>
        <v>#N/A</v>
      </c>
      <c r="CG731" t="e">
        <f t="shared" si="259"/>
        <v>#N/A</v>
      </c>
      <c r="CH731" t="e">
        <f t="shared" si="260"/>
        <v>#N/A</v>
      </c>
      <c r="CI731" t="e">
        <f t="shared" si="261"/>
        <v>#N/A</v>
      </c>
      <c r="CJ731" t="e">
        <f t="shared" si="262"/>
        <v>#N/A</v>
      </c>
      <c r="CK731" t="e">
        <f t="shared" si="263"/>
        <v>#N/A</v>
      </c>
    </row>
    <row r="732" spans="1:89" ht="20" customHeight="1" x14ac:dyDescent="0.25">
      <c r="A732" s="163"/>
      <c r="B732" s="6"/>
      <c r="C732" s="6" t="e">
        <f>VLOOKUP($A732&amp;$B732,'Cleaned Responses'!$1:$82,MATCH($C$1,'Cleaned Responses'!$1:$1,0),FALSE)</f>
        <v>#N/A</v>
      </c>
      <c r="D732" s="6" t="e">
        <f>VLOOKUP($A732&amp;$B732,'Cleaned Responses'!$1:$82,MATCH(D$1,'Cleaned Responses'!$1:$1,0),FALSE)</f>
        <v>#N/A</v>
      </c>
      <c r="E732" s="6" t="e">
        <f>VLOOKUP($A732&amp;$B732,'Cleaned Responses'!$1:$82,MATCH(E$1,'Cleaned Responses'!$1:$1,0),FALSE)</f>
        <v>#N/A</v>
      </c>
      <c r="F732" s="6" t="e">
        <f>VLOOKUP($A732&amp;$B732,'Cleaned Responses'!$1:$82,MATCH(F$1,'Cleaned Responses'!$1:$1,0),FALSE)</f>
        <v>#N/A</v>
      </c>
      <c r="G732" s="6" t="e">
        <f t="shared" si="264"/>
        <v>#N/A</v>
      </c>
      <c r="H732" s="6" t="e">
        <f>VLOOKUP($A732&amp;$B732,'Cleaned Responses'!$1:$82,MATCH(H$1,'Cleaned Responses'!$1:$1,0),FALSE)</f>
        <v>#N/A</v>
      </c>
      <c r="I732" s="6" t="e">
        <f>VLOOKUP($A732&amp;$B732,'Cleaned Responses'!$1:$82,MATCH(I$1,'Cleaned Responses'!$1:$1,0),FALSE)</f>
        <v>#N/A</v>
      </c>
      <c r="J732" s="6" t="e">
        <f>VLOOKUP($A732&amp;$B732,'Cleaned Responses'!$1:$82,MATCH(J$1,'Cleaned Responses'!$1:$1,0),FALSE)</f>
        <v>#N/A</v>
      </c>
      <c r="K732" s="6" t="e">
        <f>VLOOKUP($A732&amp;$B732,'Cleaned Responses'!$1:$82,MATCH(K$1,'Cleaned Responses'!$1:$1,0),FALSE)</f>
        <v>#N/A</v>
      </c>
      <c r="L732" s="6" t="e">
        <f>VLOOKUP($A732&amp;$B732,'Cleaned Responses'!$1:$82,MATCH(L$1,'Cleaned Responses'!$1:$1,0),FALSE)</f>
        <v>#N/A</v>
      </c>
      <c r="M732" s="6" t="e">
        <f>VLOOKUP($A732&amp;$B732,'Cleaned Responses'!$1:$82,MATCH(M$1,'Cleaned Responses'!$1:$1,0),FALSE)</f>
        <v>#N/A</v>
      </c>
      <c r="N732" s="6" t="e">
        <f>VLOOKUP($A732&amp;$B732,'Cleaned Responses'!$1:$82,MATCH(N$1,'Cleaned Responses'!$1:$1,0),FALSE)</f>
        <v>#N/A</v>
      </c>
      <c r="O732" s="6" t="e">
        <f>VLOOKUP($A732&amp;$B732,'Cleaned Responses'!$1:$82,MATCH(O$1,'Cleaned Responses'!$1:$1,0),FALSE)</f>
        <v>#N/A</v>
      </c>
      <c r="P732" s="6" t="e">
        <f>VLOOKUP($A732&amp;$B732,'Cleaned Responses'!$1:$82,MATCH(P$1,'Cleaned Responses'!$1:$1,0),FALSE)</f>
        <v>#N/A</v>
      </c>
      <c r="Q732" s="6" t="e">
        <f>VLOOKUP($A732&amp;$B732,'Cleaned Responses'!$1:$82,MATCH(Q$1,'Cleaned Responses'!$1:$1,0),FALSE)</f>
        <v>#VALUE!</v>
      </c>
      <c r="R732" s="8" t="e">
        <f t="shared" si="265"/>
        <v>#N/A</v>
      </c>
      <c r="S732" s="8" t="e">
        <f t="shared" si="266"/>
        <v>#N/A</v>
      </c>
      <c r="T732" s="8" t="e">
        <f t="shared" si="267"/>
        <v>#N/A</v>
      </c>
      <c r="U732" s="6"/>
      <c r="V732" s="6"/>
      <c r="W732" s="6"/>
      <c r="X732" s="6"/>
      <c r="Y732" s="8" t="e">
        <f t="shared" si="268"/>
        <v>#N/A</v>
      </c>
      <c r="Z732" s="6" t="e">
        <f>VLOOKUP($A732&amp;$B732,'Cleaned Responses'!$1:$82,MATCH(Z$1,'Cleaned Responses'!$1:$1,0),FALSE)</f>
        <v>#N/A</v>
      </c>
      <c r="AA732" s="6" t="e">
        <f>VLOOKUP($A732&amp;$B732,'Cleaned Responses'!$1:$82,MATCH(AA$1,'Cleaned Responses'!$1:$1,0),FALSE)</f>
        <v>#N/A</v>
      </c>
      <c r="AB732" s="9" t="e">
        <f t="shared" si="269"/>
        <v>#N/A</v>
      </c>
      <c r="AC732" s="9" t="e">
        <f t="shared" si="270"/>
        <v>#N/A</v>
      </c>
      <c r="AD732" s="6" t="e">
        <f>VLOOKUP($A732&amp;$B732,'Cleaned Responses'!$1:$82,MATCH(AD$1,'Cleaned Responses'!$1:$1,0),FALSE)</f>
        <v>#N/A</v>
      </c>
      <c r="AE732" s="6" t="e">
        <f>VLOOKUP($A732&amp;$B732,'Cleaned Responses'!$1:$82,MATCH(AE$1,'Cleaned Responses'!$1:$1,0),FALSE)</f>
        <v>#N/A</v>
      </c>
      <c r="AF732" s="6" t="e">
        <f>VLOOKUP($A732&amp;$B732,'Cleaned Responses'!$1:$82,MATCH(AF$1,'Cleaned Responses'!$1:$1,0),FALSE)</f>
        <v>#N/A</v>
      </c>
      <c r="AG732" s="6" t="e">
        <f>VLOOKUP($A732&amp;$B732,'Cleaned Responses'!$1:$82,MATCH(AG$1,'Cleaned Responses'!$1:$1,0),FALSE)</f>
        <v>#N/A</v>
      </c>
      <c r="AH732" s="6" t="e">
        <f>VLOOKUP($A732&amp;$B732,'Cleaned Responses'!$1:$82,MATCH(AH$1,'Cleaned Responses'!$1:$1,0),FALSE)</f>
        <v>#N/A</v>
      </c>
      <c r="AI732" s="6" t="e">
        <f>VLOOKUP($A732&amp;$B732,'Cleaned Responses'!$1:$82,MATCH(AI$1,'Cleaned Responses'!$1:$1,0),FALSE)</f>
        <v>#N/A</v>
      </c>
      <c r="AJ732" s="6" t="e">
        <f>VLOOKUP($A732&amp;$B732,'Cleaned Responses'!$1:$82,MATCH(AJ$1,'Cleaned Responses'!$1:$1,0),FALSE)</f>
        <v>#N/A</v>
      </c>
      <c r="AK732" s="6" t="e">
        <f>VLOOKUP($A732&amp;$B732,'Cleaned Responses'!$1:$82,MATCH(AK$1,'Cleaned Responses'!$1:$1,0),FALSE)</f>
        <v>#N/A</v>
      </c>
      <c r="AL732" s="6" t="e">
        <f t="shared" si="271"/>
        <v>#N/A</v>
      </c>
      <c r="AM732" s="7" t="e">
        <f>VLOOKUP($A732&amp;$B732,'Cleaned Responses'!$1:$82,MATCH(AM$1,'Cleaned Responses'!$1:$1,0),FALSE)/100</f>
        <v>#N/A</v>
      </c>
      <c r="AN732" s="7" t="e">
        <f>VLOOKUP($A732&amp;$B732,'Cleaned Responses'!$1:$82,MATCH(AN$1,'Cleaned Responses'!$1:$1,0),FALSE)/100</f>
        <v>#N/A</v>
      </c>
      <c r="AO732" s="7" t="e">
        <f>VLOOKUP($A732&amp;$B732,'Cleaned Responses'!$1:$82,MATCH(AO$1,'Cleaned Responses'!$1:$1,0),FALSE)/100</f>
        <v>#N/A</v>
      </c>
      <c r="AP732" s="7" t="e">
        <f>VLOOKUP($A732&amp;$B732,'Cleaned Responses'!$1:$82,MATCH(AP$1,'Cleaned Responses'!$1:$1,0),FALSE)/100</f>
        <v>#N/A</v>
      </c>
      <c r="AQ732" s="7" t="e">
        <f>VLOOKUP($A732&amp;$B732,'Cleaned Responses'!$1:$82,MATCH(AQ$1,'Cleaned Responses'!$1:$1,0),FALSE)/100</f>
        <v>#N/A</v>
      </c>
      <c r="AR732" s="7" t="e">
        <f>VLOOKUP($A732&amp;$B732,'Cleaned Responses'!$1:$82,MATCH(AR$1,'Cleaned Responses'!$1:$1,0),FALSE)/100</f>
        <v>#N/A</v>
      </c>
      <c r="AS732" s="7" t="e">
        <f>VLOOKUP($A732&amp;$B732,'Cleaned Responses'!$1:$82,MATCH(AS$1,'Cleaned Responses'!$1:$1,0),FALSE)/100</f>
        <v>#N/A</v>
      </c>
      <c r="AT732" s="7" t="e">
        <f>VLOOKUP($A732&amp;$B732,'Cleaned Responses'!$1:$82,MATCH(AT$1,'Cleaned Responses'!$1:$1,0),FALSE)/100</f>
        <v>#N/A</v>
      </c>
      <c r="AU732" s="7" t="e">
        <f>VLOOKUP($A732&amp;$B732,'Cleaned Responses'!$1:$82,MATCH(AU$1,'Cleaned Responses'!$1:$1,0),FALSE)/100</f>
        <v>#N/A</v>
      </c>
      <c r="AV732" s="7" t="e">
        <f>VLOOKUP($A732&amp;$B732,'Cleaned Responses'!$1:$82,MATCH(AV$1,'Cleaned Responses'!$1:$1,0),FALSE)/100</f>
        <v>#N/A</v>
      </c>
      <c r="AW732" s="7" t="e">
        <f>VLOOKUP($A732&amp;$B732,'Cleaned Responses'!$1:$82,MATCH(AW$1,'Cleaned Responses'!$1:$1,0),FALSE)/100</f>
        <v>#N/A</v>
      </c>
      <c r="AX732" s="7" t="e">
        <f>VLOOKUP($A732&amp;$B732,'Cleaned Responses'!$1:$82,MATCH(AX$1,'Cleaned Responses'!$1:$1,0),FALSE)/100</f>
        <v>#N/A</v>
      </c>
      <c r="AY732" s="7" t="e">
        <f>VLOOKUP($A732&amp;$B732,'Cleaned Responses'!$1:$82,MATCH(AY$1,'Cleaned Responses'!$1:$1,0),FALSE)/100</f>
        <v>#N/A</v>
      </c>
      <c r="AZ732" s="7" t="e">
        <f>VLOOKUP($A732&amp;$B732,'Cleaned Responses'!$1:$82,MATCH(AZ$1,'Cleaned Responses'!$1:$1,0),FALSE)/100</f>
        <v>#N/A</v>
      </c>
      <c r="BA732" s="7" t="e">
        <f>VLOOKUP($A732&amp;$B732,'Cleaned Responses'!$1:$82,MATCH(BA$1,'Cleaned Responses'!$1:$1,0),FALSE)/100</f>
        <v>#N/A</v>
      </c>
      <c r="BB732" s="7" t="e">
        <f>VLOOKUP($A732&amp;$B732,'Cleaned Responses'!$1:$82,MATCH(BB$1,'Cleaned Responses'!$1:$1,0),FALSE)/100</f>
        <v>#N/A</v>
      </c>
      <c r="BC732" s="7" t="e">
        <f>VLOOKUP($A732&amp;$B732,'Cleaned Responses'!$1:$82,MATCH(BC$1,'Cleaned Responses'!$1:$1,0),FALSE)/100</f>
        <v>#N/A</v>
      </c>
      <c r="BD732" s="7" t="e">
        <f>VLOOKUP($A732&amp;$B732,'Cleaned Responses'!$1:$82,MATCH(BD$1,'Cleaned Responses'!$1:$1,0),FALSE)/100</f>
        <v>#N/A</v>
      </c>
      <c r="BE732" s="7" t="e">
        <f>VLOOKUP($A732&amp;$B732,'Cleaned Responses'!$1:$82,MATCH(BE$1,'Cleaned Responses'!$1:$1,0),FALSE)/100</f>
        <v>#N/A</v>
      </c>
      <c r="BF732" s="7"/>
      <c r="BG732" s="6" t="e">
        <f>VLOOKUP($A732&amp;$B732,'Cleaned Responses'!$1:$82,MATCH(BG$1,'Cleaned Responses'!$1:$1,0),FALSE)</f>
        <v>#N/A</v>
      </c>
      <c r="BH732" s="6" t="e">
        <f>VLOOKUP($A732&amp;$B732,'Cleaned Responses'!$1:$82,MATCH(BH$1,'Cleaned Responses'!$1:$1,0),FALSE)</f>
        <v>#N/A</v>
      </c>
      <c r="BI732" t="e">
        <f>VLOOKUP($A732&amp;$B732,'Cleaned Responses'!$1:$82,MATCH(BI$1,'Cleaned Responses'!$1:$1,0),FALSE)/100</f>
        <v>#N/A</v>
      </c>
      <c r="BJ732" t="e">
        <f>VLOOKUP($A732&amp;$B732,'Cleaned Responses'!$1:$82,MATCH(BJ$1,'Cleaned Responses'!$1:$1,0),FALSE)/100</f>
        <v>#N/A</v>
      </c>
      <c r="BK732" t="e">
        <f>VLOOKUP($A732&amp;$B732,'Cleaned Responses'!$1:$82,MATCH(BK$1,'Cleaned Responses'!$1:$1,0),FALSE)/100</f>
        <v>#N/A</v>
      </c>
      <c r="BL732" t="e">
        <f t="shared" si="250"/>
        <v>#N/A</v>
      </c>
      <c r="BM732" t="e">
        <f t="shared" si="251"/>
        <v>#N/A</v>
      </c>
      <c r="BN732" t="e">
        <f t="shared" si="252"/>
        <v>#N/A</v>
      </c>
      <c r="BO732" t="e">
        <f>VLOOKUP($A732&amp;$B732,'Cleaned Responses'!$1:$82,MATCH(BO$1,'Cleaned Responses'!$1:$1,0),FALSE)/100</f>
        <v>#N/A</v>
      </c>
      <c r="BP732" t="e">
        <f>VLOOKUP($A732&amp;$B732,'Cleaned Responses'!$1:$82,MATCH(BP$1,'Cleaned Responses'!$1:$1,0),FALSE)/100</f>
        <v>#N/A</v>
      </c>
      <c r="BQ732" t="e">
        <f>VLOOKUP($A732&amp;$B732,'Cleaned Responses'!$1:$82,MATCH(BQ$1,'Cleaned Responses'!$1:$1,0),FALSE)/100</f>
        <v>#N/A</v>
      </c>
      <c r="BR732" t="e">
        <f>VLOOKUP($A732&amp;$B732,'Cleaned Responses'!$1:$82,MATCH(BR$1,'Cleaned Responses'!$1:$1,0),FALSE)/100</f>
        <v>#N/A</v>
      </c>
      <c r="BS732" t="e">
        <f>VLOOKUP($A732&amp;$B732,'Cleaned Responses'!$1:$82,MATCH(BS$1,'Cleaned Responses'!$1:$1,0),FALSE)/100</f>
        <v>#N/A</v>
      </c>
      <c r="BT732" t="e">
        <f>VLOOKUP($A732&amp;$B732,'Cleaned Responses'!$1:$82,MATCH(BT$1,'Cleaned Responses'!$1:$1,0),FALSE)/100</f>
        <v>#N/A</v>
      </c>
      <c r="BU732" t="e">
        <f>VLOOKUP($A732&amp;$B732,'Cleaned Responses'!$1:$82,MATCH(BU$1,'Cleaned Responses'!$1:$1,0),FALSE)/100</f>
        <v>#N/A</v>
      </c>
      <c r="BV732" t="e">
        <f>VLOOKUP($A732&amp;$B732,'Cleaned Responses'!$1:$82,MATCH(BV$1,'Cleaned Responses'!$1:$1,0),FALSE)/100</f>
        <v>#N/A</v>
      </c>
      <c r="BW732" t="e">
        <f>VLOOKUP($A732&amp;$B732,'Cleaned Responses'!$1:$82,MATCH(BW$1,'Cleaned Responses'!$1:$1,0),FALSE)/100</f>
        <v>#N/A</v>
      </c>
      <c r="BX732" t="e">
        <f>VLOOKUP($A732&amp;$B732,'Cleaned Responses'!$1:$82,MATCH(BX$1,'Cleaned Responses'!$1:$1,0),FALSE)/100</f>
        <v>#N/A</v>
      </c>
      <c r="BY732" t="e">
        <f>VLOOKUP($A732&amp;$B732,'Cleaned Responses'!$1:$82,MATCH(BY$1,'Cleaned Responses'!$1:$1,0),FALSE)/100</f>
        <v>#N/A</v>
      </c>
      <c r="BZ732" t="e">
        <f>VLOOKUP($A732&amp;$B732,'Cleaned Responses'!$1:$82,MATCH(BZ$1,'Cleaned Responses'!$1:$1,0),FALSE)/100</f>
        <v>#N/A</v>
      </c>
      <c r="CA732" t="e">
        <f t="shared" si="253"/>
        <v>#N/A</v>
      </c>
      <c r="CB732" t="e">
        <f t="shared" si="254"/>
        <v>#N/A</v>
      </c>
      <c r="CC732" t="e">
        <f t="shared" si="255"/>
        <v>#N/A</v>
      </c>
      <c r="CD732" t="e">
        <f t="shared" si="256"/>
        <v>#N/A</v>
      </c>
      <c r="CE732" t="e">
        <f t="shared" si="257"/>
        <v>#N/A</v>
      </c>
      <c r="CF732" t="e">
        <f t="shared" si="258"/>
        <v>#N/A</v>
      </c>
      <c r="CG732" t="e">
        <f t="shared" si="259"/>
        <v>#N/A</v>
      </c>
      <c r="CH732" t="e">
        <f t="shared" si="260"/>
        <v>#N/A</v>
      </c>
      <c r="CI732" t="e">
        <f t="shared" si="261"/>
        <v>#N/A</v>
      </c>
      <c r="CJ732" t="e">
        <f t="shared" si="262"/>
        <v>#N/A</v>
      </c>
      <c r="CK732" t="e">
        <f t="shared" si="263"/>
        <v>#N/A</v>
      </c>
    </row>
    <row r="733" spans="1:89" ht="20" customHeight="1" x14ac:dyDescent="0.25">
      <c r="A733" s="163"/>
      <c r="B733" s="6"/>
      <c r="C733" s="6" t="e">
        <f>VLOOKUP($A733&amp;$B733,'Cleaned Responses'!$1:$82,MATCH($C$1,'Cleaned Responses'!$1:$1,0),FALSE)</f>
        <v>#N/A</v>
      </c>
      <c r="D733" s="6" t="e">
        <f>VLOOKUP($A733&amp;$B733,'Cleaned Responses'!$1:$82,MATCH(D$1,'Cleaned Responses'!$1:$1,0),FALSE)</f>
        <v>#N/A</v>
      </c>
      <c r="E733" s="6" t="e">
        <f>VLOOKUP($A733&amp;$B733,'Cleaned Responses'!$1:$82,MATCH(E$1,'Cleaned Responses'!$1:$1,0),FALSE)</f>
        <v>#N/A</v>
      </c>
      <c r="F733" s="6" t="e">
        <f>VLOOKUP($A733&amp;$B733,'Cleaned Responses'!$1:$82,MATCH(F$1,'Cleaned Responses'!$1:$1,0),FALSE)</f>
        <v>#N/A</v>
      </c>
      <c r="G733" s="6" t="e">
        <f t="shared" si="264"/>
        <v>#N/A</v>
      </c>
      <c r="H733" s="6" t="e">
        <f>VLOOKUP($A733&amp;$B733,'Cleaned Responses'!$1:$82,MATCH(H$1,'Cleaned Responses'!$1:$1,0),FALSE)</f>
        <v>#N/A</v>
      </c>
      <c r="I733" s="6" t="e">
        <f>VLOOKUP($A733&amp;$B733,'Cleaned Responses'!$1:$82,MATCH(I$1,'Cleaned Responses'!$1:$1,0),FALSE)</f>
        <v>#N/A</v>
      </c>
      <c r="J733" s="6" t="e">
        <f>VLOOKUP($A733&amp;$B733,'Cleaned Responses'!$1:$82,MATCH(J$1,'Cleaned Responses'!$1:$1,0),FALSE)</f>
        <v>#N/A</v>
      </c>
      <c r="K733" s="6" t="e">
        <f>VLOOKUP($A733&amp;$B733,'Cleaned Responses'!$1:$82,MATCH(K$1,'Cleaned Responses'!$1:$1,0),FALSE)</f>
        <v>#N/A</v>
      </c>
      <c r="L733" s="6" t="e">
        <f>VLOOKUP($A733&amp;$B733,'Cleaned Responses'!$1:$82,MATCH(L$1,'Cleaned Responses'!$1:$1,0),FALSE)</f>
        <v>#N/A</v>
      </c>
      <c r="M733" s="6" t="e">
        <f>VLOOKUP($A733&amp;$B733,'Cleaned Responses'!$1:$82,MATCH(M$1,'Cleaned Responses'!$1:$1,0),FALSE)</f>
        <v>#N/A</v>
      </c>
      <c r="N733" s="6" t="e">
        <f>VLOOKUP($A733&amp;$B733,'Cleaned Responses'!$1:$82,MATCH(N$1,'Cleaned Responses'!$1:$1,0),FALSE)</f>
        <v>#N/A</v>
      </c>
      <c r="O733" s="6" t="e">
        <f>VLOOKUP($A733&amp;$B733,'Cleaned Responses'!$1:$82,MATCH(O$1,'Cleaned Responses'!$1:$1,0),FALSE)</f>
        <v>#N/A</v>
      </c>
      <c r="P733" s="6" t="e">
        <f>VLOOKUP($A733&amp;$B733,'Cleaned Responses'!$1:$82,MATCH(P$1,'Cleaned Responses'!$1:$1,0),FALSE)</f>
        <v>#N/A</v>
      </c>
      <c r="Q733" s="6" t="e">
        <f>VLOOKUP($A733&amp;$B733,'Cleaned Responses'!$1:$82,MATCH(Q$1,'Cleaned Responses'!$1:$1,0),FALSE)</f>
        <v>#VALUE!</v>
      </c>
      <c r="R733" s="8" t="e">
        <f t="shared" si="265"/>
        <v>#N/A</v>
      </c>
      <c r="S733" s="8" t="e">
        <f t="shared" si="266"/>
        <v>#N/A</v>
      </c>
      <c r="T733" s="8" t="e">
        <f t="shared" si="267"/>
        <v>#N/A</v>
      </c>
      <c r="U733" s="6"/>
      <c r="V733" s="6"/>
      <c r="W733" s="6"/>
      <c r="X733" s="6"/>
      <c r="Y733" s="8" t="e">
        <f t="shared" si="268"/>
        <v>#N/A</v>
      </c>
      <c r="Z733" s="6" t="e">
        <f>VLOOKUP($A733&amp;$B733,'Cleaned Responses'!$1:$82,MATCH(Z$1,'Cleaned Responses'!$1:$1,0),FALSE)</f>
        <v>#N/A</v>
      </c>
      <c r="AA733" s="6" t="e">
        <f>VLOOKUP($A733&amp;$B733,'Cleaned Responses'!$1:$82,MATCH(AA$1,'Cleaned Responses'!$1:$1,0),FALSE)</f>
        <v>#N/A</v>
      </c>
      <c r="AB733" s="9" t="e">
        <f t="shared" si="269"/>
        <v>#N/A</v>
      </c>
      <c r="AC733" s="9" t="e">
        <f t="shared" si="270"/>
        <v>#N/A</v>
      </c>
      <c r="AD733" s="6" t="e">
        <f>VLOOKUP($A733&amp;$B733,'Cleaned Responses'!$1:$82,MATCH(AD$1,'Cleaned Responses'!$1:$1,0),FALSE)</f>
        <v>#N/A</v>
      </c>
      <c r="AE733" s="6" t="e">
        <f>VLOOKUP($A733&amp;$B733,'Cleaned Responses'!$1:$82,MATCH(AE$1,'Cleaned Responses'!$1:$1,0),FALSE)</f>
        <v>#N/A</v>
      </c>
      <c r="AF733" s="6" t="e">
        <f>VLOOKUP($A733&amp;$B733,'Cleaned Responses'!$1:$82,MATCH(AF$1,'Cleaned Responses'!$1:$1,0),FALSE)</f>
        <v>#N/A</v>
      </c>
      <c r="AG733" s="6" t="e">
        <f>VLOOKUP($A733&amp;$B733,'Cleaned Responses'!$1:$82,MATCH(AG$1,'Cleaned Responses'!$1:$1,0),FALSE)</f>
        <v>#N/A</v>
      </c>
      <c r="AH733" s="6" t="e">
        <f>VLOOKUP($A733&amp;$B733,'Cleaned Responses'!$1:$82,MATCH(AH$1,'Cleaned Responses'!$1:$1,0),FALSE)</f>
        <v>#N/A</v>
      </c>
      <c r="AI733" s="6" t="e">
        <f>VLOOKUP($A733&amp;$B733,'Cleaned Responses'!$1:$82,MATCH(AI$1,'Cleaned Responses'!$1:$1,0),FALSE)</f>
        <v>#N/A</v>
      </c>
      <c r="AJ733" s="6" t="e">
        <f>VLOOKUP($A733&amp;$B733,'Cleaned Responses'!$1:$82,MATCH(AJ$1,'Cleaned Responses'!$1:$1,0),FALSE)</f>
        <v>#N/A</v>
      </c>
      <c r="AK733" s="6" t="e">
        <f>VLOOKUP($A733&amp;$B733,'Cleaned Responses'!$1:$82,MATCH(AK$1,'Cleaned Responses'!$1:$1,0),FALSE)</f>
        <v>#N/A</v>
      </c>
      <c r="AL733" s="6" t="e">
        <f t="shared" si="271"/>
        <v>#N/A</v>
      </c>
      <c r="AM733" s="7" t="e">
        <f>VLOOKUP($A733&amp;$B733,'Cleaned Responses'!$1:$82,MATCH(AM$1,'Cleaned Responses'!$1:$1,0),FALSE)/100</f>
        <v>#N/A</v>
      </c>
      <c r="AN733" s="7" t="e">
        <f>VLOOKUP($A733&amp;$B733,'Cleaned Responses'!$1:$82,MATCH(AN$1,'Cleaned Responses'!$1:$1,0),FALSE)/100</f>
        <v>#N/A</v>
      </c>
      <c r="AO733" s="7" t="e">
        <f>VLOOKUP($A733&amp;$B733,'Cleaned Responses'!$1:$82,MATCH(AO$1,'Cleaned Responses'!$1:$1,0),FALSE)/100</f>
        <v>#N/A</v>
      </c>
      <c r="AP733" s="7" t="e">
        <f>VLOOKUP($A733&amp;$B733,'Cleaned Responses'!$1:$82,MATCH(AP$1,'Cleaned Responses'!$1:$1,0),FALSE)/100</f>
        <v>#N/A</v>
      </c>
      <c r="AQ733" s="7" t="e">
        <f>VLOOKUP($A733&amp;$B733,'Cleaned Responses'!$1:$82,MATCH(AQ$1,'Cleaned Responses'!$1:$1,0),FALSE)/100</f>
        <v>#N/A</v>
      </c>
      <c r="AR733" s="7" t="e">
        <f>VLOOKUP($A733&amp;$B733,'Cleaned Responses'!$1:$82,MATCH(AR$1,'Cleaned Responses'!$1:$1,0),FALSE)/100</f>
        <v>#N/A</v>
      </c>
      <c r="AS733" s="7" t="e">
        <f>VLOOKUP($A733&amp;$B733,'Cleaned Responses'!$1:$82,MATCH(AS$1,'Cleaned Responses'!$1:$1,0),FALSE)/100</f>
        <v>#N/A</v>
      </c>
      <c r="AT733" s="7" t="e">
        <f>VLOOKUP($A733&amp;$B733,'Cleaned Responses'!$1:$82,MATCH(AT$1,'Cleaned Responses'!$1:$1,0),FALSE)/100</f>
        <v>#N/A</v>
      </c>
      <c r="AU733" s="7" t="e">
        <f>VLOOKUP($A733&amp;$B733,'Cleaned Responses'!$1:$82,MATCH(AU$1,'Cleaned Responses'!$1:$1,0),FALSE)/100</f>
        <v>#N/A</v>
      </c>
      <c r="AV733" s="7" t="e">
        <f>VLOOKUP($A733&amp;$B733,'Cleaned Responses'!$1:$82,MATCH(AV$1,'Cleaned Responses'!$1:$1,0),FALSE)/100</f>
        <v>#N/A</v>
      </c>
      <c r="AW733" s="7" t="e">
        <f>VLOOKUP($A733&amp;$B733,'Cleaned Responses'!$1:$82,MATCH(AW$1,'Cleaned Responses'!$1:$1,0),FALSE)/100</f>
        <v>#N/A</v>
      </c>
      <c r="AX733" s="7" t="e">
        <f>VLOOKUP($A733&amp;$B733,'Cleaned Responses'!$1:$82,MATCH(AX$1,'Cleaned Responses'!$1:$1,0),FALSE)/100</f>
        <v>#N/A</v>
      </c>
      <c r="AY733" s="7" t="e">
        <f>VLOOKUP($A733&amp;$B733,'Cleaned Responses'!$1:$82,MATCH(AY$1,'Cleaned Responses'!$1:$1,0),FALSE)/100</f>
        <v>#N/A</v>
      </c>
      <c r="AZ733" s="7" t="e">
        <f>VLOOKUP($A733&amp;$B733,'Cleaned Responses'!$1:$82,MATCH(AZ$1,'Cleaned Responses'!$1:$1,0),FALSE)/100</f>
        <v>#N/A</v>
      </c>
      <c r="BA733" s="7" t="e">
        <f>VLOOKUP($A733&amp;$B733,'Cleaned Responses'!$1:$82,MATCH(BA$1,'Cleaned Responses'!$1:$1,0),FALSE)/100</f>
        <v>#N/A</v>
      </c>
      <c r="BB733" s="7" t="e">
        <f>VLOOKUP($A733&amp;$B733,'Cleaned Responses'!$1:$82,MATCH(BB$1,'Cleaned Responses'!$1:$1,0),FALSE)/100</f>
        <v>#N/A</v>
      </c>
      <c r="BC733" s="7" t="e">
        <f>VLOOKUP($A733&amp;$B733,'Cleaned Responses'!$1:$82,MATCH(BC$1,'Cleaned Responses'!$1:$1,0),FALSE)/100</f>
        <v>#N/A</v>
      </c>
      <c r="BD733" s="7" t="e">
        <f>VLOOKUP($A733&amp;$B733,'Cleaned Responses'!$1:$82,MATCH(BD$1,'Cleaned Responses'!$1:$1,0),FALSE)/100</f>
        <v>#N/A</v>
      </c>
      <c r="BE733" s="7" t="e">
        <f>VLOOKUP($A733&amp;$B733,'Cleaned Responses'!$1:$82,MATCH(BE$1,'Cleaned Responses'!$1:$1,0),FALSE)/100</f>
        <v>#N/A</v>
      </c>
      <c r="BF733" s="7"/>
      <c r="BG733" s="6" t="e">
        <f>VLOOKUP($A733&amp;$B733,'Cleaned Responses'!$1:$82,MATCH(BG$1,'Cleaned Responses'!$1:$1,0),FALSE)</f>
        <v>#N/A</v>
      </c>
      <c r="BH733" s="6" t="e">
        <f>VLOOKUP($A733&amp;$B733,'Cleaned Responses'!$1:$82,MATCH(BH$1,'Cleaned Responses'!$1:$1,0),FALSE)</f>
        <v>#N/A</v>
      </c>
      <c r="BI733" t="e">
        <f>VLOOKUP($A733&amp;$B733,'Cleaned Responses'!$1:$82,MATCH(BI$1,'Cleaned Responses'!$1:$1,0),FALSE)/100</f>
        <v>#N/A</v>
      </c>
      <c r="BJ733" t="e">
        <f>VLOOKUP($A733&amp;$B733,'Cleaned Responses'!$1:$82,MATCH(BJ$1,'Cleaned Responses'!$1:$1,0),FALSE)/100</f>
        <v>#N/A</v>
      </c>
      <c r="BK733" t="e">
        <f>VLOOKUP($A733&amp;$B733,'Cleaned Responses'!$1:$82,MATCH(BK$1,'Cleaned Responses'!$1:$1,0),FALSE)/100</f>
        <v>#N/A</v>
      </c>
      <c r="BL733" t="e">
        <f t="shared" si="250"/>
        <v>#N/A</v>
      </c>
      <c r="BM733" t="e">
        <f t="shared" si="251"/>
        <v>#N/A</v>
      </c>
      <c r="BN733" t="e">
        <f t="shared" si="252"/>
        <v>#N/A</v>
      </c>
      <c r="BO733" t="e">
        <f>VLOOKUP($A733&amp;$B733,'Cleaned Responses'!$1:$82,MATCH(BO$1,'Cleaned Responses'!$1:$1,0),FALSE)/100</f>
        <v>#N/A</v>
      </c>
      <c r="BP733" t="e">
        <f>VLOOKUP($A733&amp;$B733,'Cleaned Responses'!$1:$82,MATCH(BP$1,'Cleaned Responses'!$1:$1,0),FALSE)/100</f>
        <v>#N/A</v>
      </c>
      <c r="BQ733" t="e">
        <f>VLOOKUP($A733&amp;$B733,'Cleaned Responses'!$1:$82,MATCH(BQ$1,'Cleaned Responses'!$1:$1,0),FALSE)/100</f>
        <v>#N/A</v>
      </c>
      <c r="BR733" t="e">
        <f>VLOOKUP($A733&amp;$B733,'Cleaned Responses'!$1:$82,MATCH(BR$1,'Cleaned Responses'!$1:$1,0),FALSE)/100</f>
        <v>#N/A</v>
      </c>
      <c r="BS733" t="e">
        <f>VLOOKUP($A733&amp;$B733,'Cleaned Responses'!$1:$82,MATCH(BS$1,'Cleaned Responses'!$1:$1,0),FALSE)/100</f>
        <v>#N/A</v>
      </c>
      <c r="BT733" t="e">
        <f>VLOOKUP($A733&amp;$B733,'Cleaned Responses'!$1:$82,MATCH(BT$1,'Cleaned Responses'!$1:$1,0),FALSE)/100</f>
        <v>#N/A</v>
      </c>
      <c r="BU733" t="e">
        <f>VLOOKUP($A733&amp;$B733,'Cleaned Responses'!$1:$82,MATCH(BU$1,'Cleaned Responses'!$1:$1,0),FALSE)/100</f>
        <v>#N/A</v>
      </c>
      <c r="BV733" t="e">
        <f>VLOOKUP($A733&amp;$B733,'Cleaned Responses'!$1:$82,MATCH(BV$1,'Cleaned Responses'!$1:$1,0),FALSE)/100</f>
        <v>#N/A</v>
      </c>
      <c r="BW733" t="e">
        <f>VLOOKUP($A733&amp;$B733,'Cleaned Responses'!$1:$82,MATCH(BW$1,'Cleaned Responses'!$1:$1,0),FALSE)/100</f>
        <v>#N/A</v>
      </c>
      <c r="BX733" t="e">
        <f>VLOOKUP($A733&amp;$B733,'Cleaned Responses'!$1:$82,MATCH(BX$1,'Cleaned Responses'!$1:$1,0),FALSE)/100</f>
        <v>#N/A</v>
      </c>
      <c r="BY733" t="e">
        <f>VLOOKUP($A733&amp;$B733,'Cleaned Responses'!$1:$82,MATCH(BY$1,'Cleaned Responses'!$1:$1,0),FALSE)/100</f>
        <v>#N/A</v>
      </c>
      <c r="BZ733" t="e">
        <f>VLOOKUP($A733&amp;$B733,'Cleaned Responses'!$1:$82,MATCH(BZ$1,'Cleaned Responses'!$1:$1,0),FALSE)/100</f>
        <v>#N/A</v>
      </c>
      <c r="CA733" t="e">
        <f t="shared" si="253"/>
        <v>#N/A</v>
      </c>
      <c r="CB733" t="e">
        <f t="shared" si="254"/>
        <v>#N/A</v>
      </c>
      <c r="CC733" t="e">
        <f t="shared" si="255"/>
        <v>#N/A</v>
      </c>
      <c r="CD733" t="e">
        <f t="shared" si="256"/>
        <v>#N/A</v>
      </c>
      <c r="CE733" t="e">
        <f t="shared" si="257"/>
        <v>#N/A</v>
      </c>
      <c r="CF733" t="e">
        <f t="shared" si="258"/>
        <v>#N/A</v>
      </c>
      <c r="CG733" t="e">
        <f t="shared" si="259"/>
        <v>#N/A</v>
      </c>
      <c r="CH733" t="e">
        <f t="shared" si="260"/>
        <v>#N/A</v>
      </c>
      <c r="CI733" t="e">
        <f t="shared" si="261"/>
        <v>#N/A</v>
      </c>
      <c r="CJ733" t="e">
        <f t="shared" si="262"/>
        <v>#N/A</v>
      </c>
      <c r="CK733" t="e">
        <f t="shared" si="263"/>
        <v>#N/A</v>
      </c>
    </row>
    <row r="734" spans="1:89" ht="20" customHeight="1" x14ac:dyDescent="0.25">
      <c r="A734" s="163"/>
      <c r="B734" s="6"/>
      <c r="C734" s="6" t="e">
        <f>VLOOKUP($A734&amp;$B734,'Cleaned Responses'!$1:$82,MATCH($C$1,'Cleaned Responses'!$1:$1,0),FALSE)</f>
        <v>#N/A</v>
      </c>
      <c r="D734" s="6" t="e">
        <f>VLOOKUP($A734&amp;$B734,'Cleaned Responses'!$1:$82,MATCH(D$1,'Cleaned Responses'!$1:$1,0),FALSE)</f>
        <v>#N/A</v>
      </c>
      <c r="E734" s="6" t="e">
        <f>VLOOKUP($A734&amp;$B734,'Cleaned Responses'!$1:$82,MATCH(E$1,'Cleaned Responses'!$1:$1,0),FALSE)</f>
        <v>#N/A</v>
      </c>
      <c r="F734" s="6" t="e">
        <f>VLOOKUP($A734&amp;$B734,'Cleaned Responses'!$1:$82,MATCH(F$1,'Cleaned Responses'!$1:$1,0),FALSE)</f>
        <v>#N/A</v>
      </c>
      <c r="G734" s="6" t="e">
        <f t="shared" si="264"/>
        <v>#N/A</v>
      </c>
      <c r="H734" s="6" t="e">
        <f>VLOOKUP($A734&amp;$B734,'Cleaned Responses'!$1:$82,MATCH(H$1,'Cleaned Responses'!$1:$1,0),FALSE)</f>
        <v>#N/A</v>
      </c>
      <c r="I734" s="6" t="e">
        <f>VLOOKUP($A734&amp;$B734,'Cleaned Responses'!$1:$82,MATCH(I$1,'Cleaned Responses'!$1:$1,0),FALSE)</f>
        <v>#N/A</v>
      </c>
      <c r="J734" s="6" t="e">
        <f>VLOOKUP($A734&amp;$B734,'Cleaned Responses'!$1:$82,MATCH(J$1,'Cleaned Responses'!$1:$1,0),FALSE)</f>
        <v>#N/A</v>
      </c>
      <c r="K734" s="6" t="e">
        <f>VLOOKUP($A734&amp;$B734,'Cleaned Responses'!$1:$82,MATCH(K$1,'Cleaned Responses'!$1:$1,0),FALSE)</f>
        <v>#N/A</v>
      </c>
      <c r="L734" s="6" t="e">
        <f>VLOOKUP($A734&amp;$B734,'Cleaned Responses'!$1:$82,MATCH(L$1,'Cleaned Responses'!$1:$1,0),FALSE)</f>
        <v>#N/A</v>
      </c>
      <c r="M734" s="6" t="e">
        <f>VLOOKUP($A734&amp;$B734,'Cleaned Responses'!$1:$82,MATCH(M$1,'Cleaned Responses'!$1:$1,0),FALSE)</f>
        <v>#N/A</v>
      </c>
      <c r="N734" s="6" t="e">
        <f>VLOOKUP($A734&amp;$B734,'Cleaned Responses'!$1:$82,MATCH(N$1,'Cleaned Responses'!$1:$1,0),FALSE)</f>
        <v>#N/A</v>
      </c>
      <c r="O734" s="6" t="e">
        <f>VLOOKUP($A734&amp;$B734,'Cleaned Responses'!$1:$82,MATCH(O$1,'Cleaned Responses'!$1:$1,0),FALSE)</f>
        <v>#N/A</v>
      </c>
      <c r="P734" s="6" t="e">
        <f>VLOOKUP($A734&amp;$B734,'Cleaned Responses'!$1:$82,MATCH(P$1,'Cleaned Responses'!$1:$1,0),FALSE)</f>
        <v>#N/A</v>
      </c>
      <c r="Q734" s="6" t="e">
        <f>VLOOKUP($A734&amp;$B734,'Cleaned Responses'!$1:$82,MATCH(Q$1,'Cleaned Responses'!$1:$1,0),FALSE)</f>
        <v>#VALUE!</v>
      </c>
      <c r="R734" s="8" t="e">
        <f t="shared" si="265"/>
        <v>#N/A</v>
      </c>
      <c r="S734" s="8" t="e">
        <f t="shared" si="266"/>
        <v>#N/A</v>
      </c>
      <c r="T734" s="8" t="e">
        <f t="shared" si="267"/>
        <v>#N/A</v>
      </c>
      <c r="U734" s="6"/>
      <c r="V734" s="6"/>
      <c r="W734" s="6"/>
      <c r="X734" s="6"/>
      <c r="Y734" s="8" t="e">
        <f t="shared" si="268"/>
        <v>#N/A</v>
      </c>
      <c r="Z734" s="6" t="e">
        <f>VLOOKUP($A734&amp;$B734,'Cleaned Responses'!$1:$82,MATCH(Z$1,'Cleaned Responses'!$1:$1,0),FALSE)</f>
        <v>#N/A</v>
      </c>
      <c r="AA734" s="6" t="e">
        <f>VLOOKUP($A734&amp;$B734,'Cleaned Responses'!$1:$82,MATCH(AA$1,'Cleaned Responses'!$1:$1,0),FALSE)</f>
        <v>#N/A</v>
      </c>
      <c r="AB734" s="9" t="e">
        <f t="shared" si="269"/>
        <v>#N/A</v>
      </c>
      <c r="AC734" s="9" t="e">
        <f t="shared" si="270"/>
        <v>#N/A</v>
      </c>
      <c r="AD734" s="6" t="e">
        <f>VLOOKUP($A734&amp;$B734,'Cleaned Responses'!$1:$82,MATCH(AD$1,'Cleaned Responses'!$1:$1,0),FALSE)</f>
        <v>#N/A</v>
      </c>
      <c r="AE734" s="6" t="e">
        <f>VLOOKUP($A734&amp;$B734,'Cleaned Responses'!$1:$82,MATCH(AE$1,'Cleaned Responses'!$1:$1,0),FALSE)</f>
        <v>#N/A</v>
      </c>
      <c r="AF734" s="6" t="e">
        <f>VLOOKUP($A734&amp;$B734,'Cleaned Responses'!$1:$82,MATCH(AF$1,'Cleaned Responses'!$1:$1,0),FALSE)</f>
        <v>#N/A</v>
      </c>
      <c r="AG734" s="6" t="e">
        <f>VLOOKUP($A734&amp;$B734,'Cleaned Responses'!$1:$82,MATCH(AG$1,'Cleaned Responses'!$1:$1,0),FALSE)</f>
        <v>#N/A</v>
      </c>
      <c r="AH734" s="6" t="e">
        <f>VLOOKUP($A734&amp;$B734,'Cleaned Responses'!$1:$82,MATCH(AH$1,'Cleaned Responses'!$1:$1,0),FALSE)</f>
        <v>#N/A</v>
      </c>
      <c r="AI734" s="6" t="e">
        <f>VLOOKUP($A734&amp;$B734,'Cleaned Responses'!$1:$82,MATCH(AI$1,'Cleaned Responses'!$1:$1,0),FALSE)</f>
        <v>#N/A</v>
      </c>
      <c r="AJ734" s="6" t="e">
        <f>VLOOKUP($A734&amp;$B734,'Cleaned Responses'!$1:$82,MATCH(AJ$1,'Cleaned Responses'!$1:$1,0),FALSE)</f>
        <v>#N/A</v>
      </c>
      <c r="AK734" s="6" t="e">
        <f>VLOOKUP($A734&amp;$B734,'Cleaned Responses'!$1:$82,MATCH(AK$1,'Cleaned Responses'!$1:$1,0),FALSE)</f>
        <v>#N/A</v>
      </c>
      <c r="AL734" s="6" t="e">
        <f t="shared" si="271"/>
        <v>#N/A</v>
      </c>
      <c r="AM734" s="7" t="e">
        <f>VLOOKUP($A734&amp;$B734,'Cleaned Responses'!$1:$82,MATCH(AM$1,'Cleaned Responses'!$1:$1,0),FALSE)/100</f>
        <v>#N/A</v>
      </c>
      <c r="AN734" s="7" t="e">
        <f>VLOOKUP($A734&amp;$B734,'Cleaned Responses'!$1:$82,MATCH(AN$1,'Cleaned Responses'!$1:$1,0),FALSE)/100</f>
        <v>#N/A</v>
      </c>
      <c r="AO734" s="7" t="e">
        <f>VLOOKUP($A734&amp;$B734,'Cleaned Responses'!$1:$82,MATCH(AO$1,'Cleaned Responses'!$1:$1,0),FALSE)/100</f>
        <v>#N/A</v>
      </c>
      <c r="AP734" s="7" t="e">
        <f>VLOOKUP($A734&amp;$B734,'Cleaned Responses'!$1:$82,MATCH(AP$1,'Cleaned Responses'!$1:$1,0),FALSE)/100</f>
        <v>#N/A</v>
      </c>
      <c r="AQ734" s="7" t="e">
        <f>VLOOKUP($A734&amp;$B734,'Cleaned Responses'!$1:$82,MATCH(AQ$1,'Cleaned Responses'!$1:$1,0),FALSE)/100</f>
        <v>#N/A</v>
      </c>
      <c r="AR734" s="7" t="e">
        <f>VLOOKUP($A734&amp;$B734,'Cleaned Responses'!$1:$82,MATCH(AR$1,'Cleaned Responses'!$1:$1,0),FALSE)/100</f>
        <v>#N/A</v>
      </c>
      <c r="AS734" s="7" t="e">
        <f>VLOOKUP($A734&amp;$B734,'Cleaned Responses'!$1:$82,MATCH(AS$1,'Cleaned Responses'!$1:$1,0),FALSE)/100</f>
        <v>#N/A</v>
      </c>
      <c r="AT734" s="7" t="e">
        <f>VLOOKUP($A734&amp;$B734,'Cleaned Responses'!$1:$82,MATCH(AT$1,'Cleaned Responses'!$1:$1,0),FALSE)/100</f>
        <v>#N/A</v>
      </c>
      <c r="AU734" s="7" t="e">
        <f>VLOOKUP($A734&amp;$B734,'Cleaned Responses'!$1:$82,MATCH(AU$1,'Cleaned Responses'!$1:$1,0),FALSE)/100</f>
        <v>#N/A</v>
      </c>
      <c r="AV734" s="7" t="e">
        <f>VLOOKUP($A734&amp;$B734,'Cleaned Responses'!$1:$82,MATCH(AV$1,'Cleaned Responses'!$1:$1,0),FALSE)/100</f>
        <v>#N/A</v>
      </c>
      <c r="AW734" s="7" t="e">
        <f>VLOOKUP($A734&amp;$B734,'Cleaned Responses'!$1:$82,MATCH(AW$1,'Cleaned Responses'!$1:$1,0),FALSE)/100</f>
        <v>#N/A</v>
      </c>
      <c r="AX734" s="7" t="e">
        <f>VLOOKUP($A734&amp;$B734,'Cleaned Responses'!$1:$82,MATCH(AX$1,'Cleaned Responses'!$1:$1,0),FALSE)/100</f>
        <v>#N/A</v>
      </c>
      <c r="AY734" s="7" t="e">
        <f>VLOOKUP($A734&amp;$B734,'Cleaned Responses'!$1:$82,MATCH(AY$1,'Cleaned Responses'!$1:$1,0),FALSE)/100</f>
        <v>#N/A</v>
      </c>
      <c r="AZ734" s="7" t="e">
        <f>VLOOKUP($A734&amp;$B734,'Cleaned Responses'!$1:$82,MATCH(AZ$1,'Cleaned Responses'!$1:$1,0),FALSE)/100</f>
        <v>#N/A</v>
      </c>
      <c r="BA734" s="7" t="e">
        <f>VLOOKUP($A734&amp;$B734,'Cleaned Responses'!$1:$82,MATCH(BA$1,'Cleaned Responses'!$1:$1,0),FALSE)/100</f>
        <v>#N/A</v>
      </c>
      <c r="BB734" s="7" t="e">
        <f>VLOOKUP($A734&amp;$B734,'Cleaned Responses'!$1:$82,MATCH(BB$1,'Cleaned Responses'!$1:$1,0),FALSE)/100</f>
        <v>#N/A</v>
      </c>
      <c r="BC734" s="7" t="e">
        <f>VLOOKUP($A734&amp;$B734,'Cleaned Responses'!$1:$82,MATCH(BC$1,'Cleaned Responses'!$1:$1,0),FALSE)/100</f>
        <v>#N/A</v>
      </c>
      <c r="BD734" s="7" t="e">
        <f>VLOOKUP($A734&amp;$B734,'Cleaned Responses'!$1:$82,MATCH(BD$1,'Cleaned Responses'!$1:$1,0),FALSE)/100</f>
        <v>#N/A</v>
      </c>
      <c r="BE734" s="7" t="e">
        <f>VLOOKUP($A734&amp;$B734,'Cleaned Responses'!$1:$82,MATCH(BE$1,'Cleaned Responses'!$1:$1,0),FALSE)/100</f>
        <v>#N/A</v>
      </c>
      <c r="BF734" s="7"/>
      <c r="BG734" s="6" t="e">
        <f>VLOOKUP($A734&amp;$B734,'Cleaned Responses'!$1:$82,MATCH(BG$1,'Cleaned Responses'!$1:$1,0),FALSE)</f>
        <v>#N/A</v>
      </c>
      <c r="BH734" s="6" t="e">
        <f>VLOOKUP($A734&amp;$B734,'Cleaned Responses'!$1:$82,MATCH(BH$1,'Cleaned Responses'!$1:$1,0),FALSE)</f>
        <v>#N/A</v>
      </c>
      <c r="BI734" t="e">
        <f>VLOOKUP($A734&amp;$B734,'Cleaned Responses'!$1:$82,MATCH(BI$1,'Cleaned Responses'!$1:$1,0),FALSE)/100</f>
        <v>#N/A</v>
      </c>
      <c r="BJ734" t="e">
        <f>VLOOKUP($A734&amp;$B734,'Cleaned Responses'!$1:$82,MATCH(BJ$1,'Cleaned Responses'!$1:$1,0),FALSE)/100</f>
        <v>#N/A</v>
      </c>
      <c r="BK734" t="e">
        <f>VLOOKUP($A734&amp;$B734,'Cleaned Responses'!$1:$82,MATCH(BK$1,'Cleaned Responses'!$1:$1,0),FALSE)/100</f>
        <v>#N/A</v>
      </c>
      <c r="BL734" t="e">
        <f t="shared" si="250"/>
        <v>#N/A</v>
      </c>
      <c r="BM734" t="e">
        <f t="shared" si="251"/>
        <v>#N/A</v>
      </c>
      <c r="BN734" t="e">
        <f t="shared" si="252"/>
        <v>#N/A</v>
      </c>
      <c r="BO734" t="e">
        <f>VLOOKUP($A734&amp;$B734,'Cleaned Responses'!$1:$82,MATCH(BO$1,'Cleaned Responses'!$1:$1,0),FALSE)/100</f>
        <v>#N/A</v>
      </c>
      <c r="BP734" t="e">
        <f>VLOOKUP($A734&amp;$B734,'Cleaned Responses'!$1:$82,MATCH(BP$1,'Cleaned Responses'!$1:$1,0),FALSE)/100</f>
        <v>#N/A</v>
      </c>
      <c r="BQ734" t="e">
        <f>VLOOKUP($A734&amp;$B734,'Cleaned Responses'!$1:$82,MATCH(BQ$1,'Cleaned Responses'!$1:$1,0),FALSE)/100</f>
        <v>#N/A</v>
      </c>
      <c r="BR734" t="e">
        <f>VLOOKUP($A734&amp;$B734,'Cleaned Responses'!$1:$82,MATCH(BR$1,'Cleaned Responses'!$1:$1,0),FALSE)/100</f>
        <v>#N/A</v>
      </c>
      <c r="BS734" t="e">
        <f>VLOOKUP($A734&amp;$B734,'Cleaned Responses'!$1:$82,MATCH(BS$1,'Cleaned Responses'!$1:$1,0),FALSE)/100</f>
        <v>#N/A</v>
      </c>
      <c r="BT734" t="e">
        <f>VLOOKUP($A734&amp;$B734,'Cleaned Responses'!$1:$82,MATCH(BT$1,'Cleaned Responses'!$1:$1,0),FALSE)/100</f>
        <v>#N/A</v>
      </c>
      <c r="BU734" t="e">
        <f>VLOOKUP($A734&amp;$B734,'Cleaned Responses'!$1:$82,MATCH(BU$1,'Cleaned Responses'!$1:$1,0),FALSE)/100</f>
        <v>#N/A</v>
      </c>
      <c r="BV734" t="e">
        <f>VLOOKUP($A734&amp;$B734,'Cleaned Responses'!$1:$82,MATCH(BV$1,'Cleaned Responses'!$1:$1,0),FALSE)/100</f>
        <v>#N/A</v>
      </c>
      <c r="BW734" t="e">
        <f>VLOOKUP($A734&amp;$B734,'Cleaned Responses'!$1:$82,MATCH(BW$1,'Cleaned Responses'!$1:$1,0),FALSE)/100</f>
        <v>#N/A</v>
      </c>
      <c r="BX734" t="e">
        <f>VLOOKUP($A734&amp;$B734,'Cleaned Responses'!$1:$82,MATCH(BX$1,'Cleaned Responses'!$1:$1,0),FALSE)/100</f>
        <v>#N/A</v>
      </c>
      <c r="BY734" t="e">
        <f>VLOOKUP($A734&amp;$B734,'Cleaned Responses'!$1:$82,MATCH(BY$1,'Cleaned Responses'!$1:$1,0),FALSE)/100</f>
        <v>#N/A</v>
      </c>
      <c r="BZ734" t="e">
        <f>VLOOKUP($A734&amp;$B734,'Cleaned Responses'!$1:$82,MATCH(BZ$1,'Cleaned Responses'!$1:$1,0),FALSE)/100</f>
        <v>#N/A</v>
      </c>
      <c r="CA734" t="e">
        <f t="shared" si="253"/>
        <v>#N/A</v>
      </c>
      <c r="CB734" t="e">
        <f t="shared" si="254"/>
        <v>#N/A</v>
      </c>
      <c r="CC734" t="e">
        <f t="shared" si="255"/>
        <v>#N/A</v>
      </c>
      <c r="CD734" t="e">
        <f t="shared" si="256"/>
        <v>#N/A</v>
      </c>
      <c r="CE734" t="e">
        <f t="shared" si="257"/>
        <v>#N/A</v>
      </c>
      <c r="CF734" t="e">
        <f t="shared" si="258"/>
        <v>#N/A</v>
      </c>
      <c r="CG734" t="e">
        <f t="shared" si="259"/>
        <v>#N/A</v>
      </c>
      <c r="CH734" t="e">
        <f t="shared" si="260"/>
        <v>#N/A</v>
      </c>
      <c r="CI734" t="e">
        <f t="shared" si="261"/>
        <v>#N/A</v>
      </c>
      <c r="CJ734" t="e">
        <f t="shared" si="262"/>
        <v>#N/A</v>
      </c>
      <c r="CK734" t="e">
        <f t="shared" si="263"/>
        <v>#N/A</v>
      </c>
    </row>
    <row r="735" spans="1:89" ht="20" customHeight="1" x14ac:dyDescent="0.25">
      <c r="A735" s="163"/>
      <c r="B735" s="6"/>
      <c r="C735" s="6" t="e">
        <f>VLOOKUP($A735&amp;$B735,'Cleaned Responses'!$1:$82,MATCH($C$1,'Cleaned Responses'!$1:$1,0),FALSE)</f>
        <v>#N/A</v>
      </c>
      <c r="D735" s="6" t="e">
        <f>VLOOKUP($A735&amp;$B735,'Cleaned Responses'!$1:$82,MATCH(D$1,'Cleaned Responses'!$1:$1,0),FALSE)</f>
        <v>#N/A</v>
      </c>
      <c r="E735" s="6" t="e">
        <f>VLOOKUP($A735&amp;$B735,'Cleaned Responses'!$1:$82,MATCH(E$1,'Cleaned Responses'!$1:$1,0),FALSE)</f>
        <v>#N/A</v>
      </c>
      <c r="F735" s="6" t="e">
        <f>VLOOKUP($A735&amp;$B735,'Cleaned Responses'!$1:$82,MATCH(F$1,'Cleaned Responses'!$1:$1,0),FALSE)</f>
        <v>#N/A</v>
      </c>
      <c r="G735" s="6" t="e">
        <f t="shared" si="264"/>
        <v>#N/A</v>
      </c>
      <c r="H735" s="6" t="e">
        <f>VLOOKUP($A735&amp;$B735,'Cleaned Responses'!$1:$82,MATCH(H$1,'Cleaned Responses'!$1:$1,0),FALSE)</f>
        <v>#N/A</v>
      </c>
      <c r="I735" s="6" t="e">
        <f>VLOOKUP($A735&amp;$B735,'Cleaned Responses'!$1:$82,MATCH(I$1,'Cleaned Responses'!$1:$1,0),FALSE)</f>
        <v>#N/A</v>
      </c>
      <c r="J735" s="6" t="e">
        <f>VLOOKUP($A735&amp;$B735,'Cleaned Responses'!$1:$82,MATCH(J$1,'Cleaned Responses'!$1:$1,0),FALSE)</f>
        <v>#N/A</v>
      </c>
      <c r="K735" s="6" t="e">
        <f>VLOOKUP($A735&amp;$B735,'Cleaned Responses'!$1:$82,MATCH(K$1,'Cleaned Responses'!$1:$1,0),FALSE)</f>
        <v>#N/A</v>
      </c>
      <c r="L735" s="6" t="e">
        <f>VLOOKUP($A735&amp;$B735,'Cleaned Responses'!$1:$82,MATCH(L$1,'Cleaned Responses'!$1:$1,0),FALSE)</f>
        <v>#N/A</v>
      </c>
      <c r="M735" s="6" t="e">
        <f>VLOOKUP($A735&amp;$B735,'Cleaned Responses'!$1:$82,MATCH(M$1,'Cleaned Responses'!$1:$1,0),FALSE)</f>
        <v>#N/A</v>
      </c>
      <c r="N735" s="6" t="e">
        <f>VLOOKUP($A735&amp;$B735,'Cleaned Responses'!$1:$82,MATCH(N$1,'Cleaned Responses'!$1:$1,0),FALSE)</f>
        <v>#N/A</v>
      </c>
      <c r="O735" s="6" t="e">
        <f>VLOOKUP($A735&amp;$B735,'Cleaned Responses'!$1:$82,MATCH(O$1,'Cleaned Responses'!$1:$1,0),FALSE)</f>
        <v>#N/A</v>
      </c>
      <c r="P735" s="6" t="e">
        <f>VLOOKUP($A735&amp;$B735,'Cleaned Responses'!$1:$82,MATCH(P$1,'Cleaned Responses'!$1:$1,0),FALSE)</f>
        <v>#N/A</v>
      </c>
      <c r="Q735" s="6" t="e">
        <f>VLOOKUP($A735&amp;$B735,'Cleaned Responses'!$1:$82,MATCH(Q$1,'Cleaned Responses'!$1:$1,0),FALSE)</f>
        <v>#VALUE!</v>
      </c>
      <c r="R735" s="8" t="e">
        <f t="shared" si="265"/>
        <v>#N/A</v>
      </c>
      <c r="S735" s="8" t="e">
        <f t="shared" si="266"/>
        <v>#N/A</v>
      </c>
      <c r="T735" s="8" t="e">
        <f t="shared" si="267"/>
        <v>#N/A</v>
      </c>
      <c r="U735" s="6"/>
      <c r="V735" s="6"/>
      <c r="W735" s="6"/>
      <c r="X735" s="6"/>
      <c r="Y735" s="8" t="e">
        <f t="shared" si="268"/>
        <v>#N/A</v>
      </c>
      <c r="Z735" s="6" t="e">
        <f>VLOOKUP($A735&amp;$B735,'Cleaned Responses'!$1:$82,MATCH(Z$1,'Cleaned Responses'!$1:$1,0),FALSE)</f>
        <v>#N/A</v>
      </c>
      <c r="AA735" s="6" t="e">
        <f>VLOOKUP($A735&amp;$B735,'Cleaned Responses'!$1:$82,MATCH(AA$1,'Cleaned Responses'!$1:$1,0),FALSE)</f>
        <v>#N/A</v>
      </c>
      <c r="AB735" s="9" t="e">
        <f t="shared" si="269"/>
        <v>#N/A</v>
      </c>
      <c r="AC735" s="9" t="e">
        <f t="shared" si="270"/>
        <v>#N/A</v>
      </c>
      <c r="AD735" s="6" t="e">
        <f>VLOOKUP($A735&amp;$B735,'Cleaned Responses'!$1:$82,MATCH(AD$1,'Cleaned Responses'!$1:$1,0),FALSE)</f>
        <v>#N/A</v>
      </c>
      <c r="AE735" s="6" t="e">
        <f>VLOOKUP($A735&amp;$B735,'Cleaned Responses'!$1:$82,MATCH(AE$1,'Cleaned Responses'!$1:$1,0),FALSE)</f>
        <v>#N/A</v>
      </c>
      <c r="AF735" s="6" t="e">
        <f>VLOOKUP($A735&amp;$B735,'Cleaned Responses'!$1:$82,MATCH(AF$1,'Cleaned Responses'!$1:$1,0),FALSE)</f>
        <v>#N/A</v>
      </c>
      <c r="AG735" s="6" t="e">
        <f>VLOOKUP($A735&amp;$B735,'Cleaned Responses'!$1:$82,MATCH(AG$1,'Cleaned Responses'!$1:$1,0),FALSE)</f>
        <v>#N/A</v>
      </c>
      <c r="AH735" s="6" t="e">
        <f>VLOOKUP($A735&amp;$B735,'Cleaned Responses'!$1:$82,MATCH(AH$1,'Cleaned Responses'!$1:$1,0),FALSE)</f>
        <v>#N/A</v>
      </c>
      <c r="AI735" s="6" t="e">
        <f>VLOOKUP($A735&amp;$B735,'Cleaned Responses'!$1:$82,MATCH(AI$1,'Cleaned Responses'!$1:$1,0),FALSE)</f>
        <v>#N/A</v>
      </c>
      <c r="AJ735" s="6" t="e">
        <f>VLOOKUP($A735&amp;$B735,'Cleaned Responses'!$1:$82,MATCH(AJ$1,'Cleaned Responses'!$1:$1,0),FALSE)</f>
        <v>#N/A</v>
      </c>
      <c r="AK735" s="6" t="e">
        <f>VLOOKUP($A735&amp;$B735,'Cleaned Responses'!$1:$82,MATCH(AK$1,'Cleaned Responses'!$1:$1,0),FALSE)</f>
        <v>#N/A</v>
      </c>
      <c r="AL735" s="6" t="e">
        <f t="shared" si="271"/>
        <v>#N/A</v>
      </c>
      <c r="AM735" s="7" t="e">
        <f>VLOOKUP($A735&amp;$B735,'Cleaned Responses'!$1:$82,MATCH(AM$1,'Cleaned Responses'!$1:$1,0),FALSE)/100</f>
        <v>#N/A</v>
      </c>
      <c r="AN735" s="7" t="e">
        <f>VLOOKUP($A735&amp;$B735,'Cleaned Responses'!$1:$82,MATCH(AN$1,'Cleaned Responses'!$1:$1,0),FALSE)/100</f>
        <v>#N/A</v>
      </c>
      <c r="AO735" s="7" t="e">
        <f>VLOOKUP($A735&amp;$B735,'Cleaned Responses'!$1:$82,MATCH(AO$1,'Cleaned Responses'!$1:$1,0),FALSE)/100</f>
        <v>#N/A</v>
      </c>
      <c r="AP735" s="7" t="e">
        <f>VLOOKUP($A735&amp;$B735,'Cleaned Responses'!$1:$82,MATCH(AP$1,'Cleaned Responses'!$1:$1,0),FALSE)/100</f>
        <v>#N/A</v>
      </c>
      <c r="AQ735" s="7" t="e">
        <f>VLOOKUP($A735&amp;$B735,'Cleaned Responses'!$1:$82,MATCH(AQ$1,'Cleaned Responses'!$1:$1,0),FALSE)/100</f>
        <v>#N/A</v>
      </c>
      <c r="AR735" s="7" t="e">
        <f>VLOOKUP($A735&amp;$B735,'Cleaned Responses'!$1:$82,MATCH(AR$1,'Cleaned Responses'!$1:$1,0),FALSE)/100</f>
        <v>#N/A</v>
      </c>
      <c r="AS735" s="7" t="e">
        <f>VLOOKUP($A735&amp;$B735,'Cleaned Responses'!$1:$82,MATCH(AS$1,'Cleaned Responses'!$1:$1,0),FALSE)/100</f>
        <v>#N/A</v>
      </c>
      <c r="AT735" s="7" t="e">
        <f>VLOOKUP($A735&amp;$B735,'Cleaned Responses'!$1:$82,MATCH(AT$1,'Cleaned Responses'!$1:$1,0),FALSE)/100</f>
        <v>#N/A</v>
      </c>
      <c r="AU735" s="7" t="e">
        <f>VLOOKUP($A735&amp;$B735,'Cleaned Responses'!$1:$82,MATCH(AU$1,'Cleaned Responses'!$1:$1,0),FALSE)/100</f>
        <v>#N/A</v>
      </c>
      <c r="AV735" s="7" t="e">
        <f>VLOOKUP($A735&amp;$B735,'Cleaned Responses'!$1:$82,MATCH(AV$1,'Cleaned Responses'!$1:$1,0),FALSE)/100</f>
        <v>#N/A</v>
      </c>
      <c r="AW735" s="7" t="e">
        <f>VLOOKUP($A735&amp;$B735,'Cleaned Responses'!$1:$82,MATCH(AW$1,'Cleaned Responses'!$1:$1,0),FALSE)/100</f>
        <v>#N/A</v>
      </c>
      <c r="AX735" s="7" t="e">
        <f>VLOOKUP($A735&amp;$B735,'Cleaned Responses'!$1:$82,MATCH(AX$1,'Cleaned Responses'!$1:$1,0),FALSE)/100</f>
        <v>#N/A</v>
      </c>
      <c r="AY735" s="7" t="e">
        <f>VLOOKUP($A735&amp;$B735,'Cleaned Responses'!$1:$82,MATCH(AY$1,'Cleaned Responses'!$1:$1,0),FALSE)/100</f>
        <v>#N/A</v>
      </c>
      <c r="AZ735" s="7" t="e">
        <f>VLOOKUP($A735&amp;$B735,'Cleaned Responses'!$1:$82,MATCH(AZ$1,'Cleaned Responses'!$1:$1,0),FALSE)/100</f>
        <v>#N/A</v>
      </c>
      <c r="BA735" s="7" t="e">
        <f>VLOOKUP($A735&amp;$B735,'Cleaned Responses'!$1:$82,MATCH(BA$1,'Cleaned Responses'!$1:$1,0),FALSE)/100</f>
        <v>#N/A</v>
      </c>
      <c r="BB735" s="7" t="e">
        <f>VLOOKUP($A735&amp;$B735,'Cleaned Responses'!$1:$82,MATCH(BB$1,'Cleaned Responses'!$1:$1,0),FALSE)/100</f>
        <v>#N/A</v>
      </c>
      <c r="BC735" s="7" t="e">
        <f>VLOOKUP($A735&amp;$B735,'Cleaned Responses'!$1:$82,MATCH(BC$1,'Cleaned Responses'!$1:$1,0),FALSE)/100</f>
        <v>#N/A</v>
      </c>
      <c r="BD735" s="7" t="e">
        <f>VLOOKUP($A735&amp;$B735,'Cleaned Responses'!$1:$82,MATCH(BD$1,'Cleaned Responses'!$1:$1,0),FALSE)/100</f>
        <v>#N/A</v>
      </c>
      <c r="BE735" s="7" t="e">
        <f>VLOOKUP($A735&amp;$B735,'Cleaned Responses'!$1:$82,MATCH(BE$1,'Cleaned Responses'!$1:$1,0),FALSE)/100</f>
        <v>#N/A</v>
      </c>
      <c r="BF735" s="7"/>
      <c r="BG735" s="6" t="e">
        <f>VLOOKUP($A735&amp;$B735,'Cleaned Responses'!$1:$82,MATCH(BG$1,'Cleaned Responses'!$1:$1,0),FALSE)</f>
        <v>#N/A</v>
      </c>
      <c r="BH735" s="6" t="e">
        <f>VLOOKUP($A735&amp;$B735,'Cleaned Responses'!$1:$82,MATCH(BH$1,'Cleaned Responses'!$1:$1,0),FALSE)</f>
        <v>#N/A</v>
      </c>
      <c r="BI735" t="e">
        <f>VLOOKUP($A735&amp;$B735,'Cleaned Responses'!$1:$82,MATCH(BI$1,'Cleaned Responses'!$1:$1,0),FALSE)/100</f>
        <v>#N/A</v>
      </c>
      <c r="BJ735" t="e">
        <f>VLOOKUP($A735&amp;$B735,'Cleaned Responses'!$1:$82,MATCH(BJ$1,'Cleaned Responses'!$1:$1,0),FALSE)/100</f>
        <v>#N/A</v>
      </c>
      <c r="BK735" t="e">
        <f>VLOOKUP($A735&amp;$B735,'Cleaned Responses'!$1:$82,MATCH(BK$1,'Cleaned Responses'!$1:$1,0),FALSE)/100</f>
        <v>#N/A</v>
      </c>
      <c r="BL735" t="e">
        <f t="shared" si="250"/>
        <v>#N/A</v>
      </c>
      <c r="BM735" t="e">
        <f t="shared" si="251"/>
        <v>#N/A</v>
      </c>
      <c r="BN735" t="e">
        <f t="shared" si="252"/>
        <v>#N/A</v>
      </c>
      <c r="BO735" t="e">
        <f>VLOOKUP($A735&amp;$B735,'Cleaned Responses'!$1:$82,MATCH(BO$1,'Cleaned Responses'!$1:$1,0),FALSE)/100</f>
        <v>#N/A</v>
      </c>
      <c r="BP735" t="e">
        <f>VLOOKUP($A735&amp;$B735,'Cleaned Responses'!$1:$82,MATCH(BP$1,'Cleaned Responses'!$1:$1,0),FALSE)/100</f>
        <v>#N/A</v>
      </c>
      <c r="BQ735" t="e">
        <f>VLOOKUP($A735&amp;$B735,'Cleaned Responses'!$1:$82,MATCH(BQ$1,'Cleaned Responses'!$1:$1,0),FALSE)/100</f>
        <v>#N/A</v>
      </c>
      <c r="BR735" t="e">
        <f>VLOOKUP($A735&amp;$B735,'Cleaned Responses'!$1:$82,MATCH(BR$1,'Cleaned Responses'!$1:$1,0),FALSE)/100</f>
        <v>#N/A</v>
      </c>
      <c r="BS735" t="e">
        <f>VLOOKUP($A735&amp;$B735,'Cleaned Responses'!$1:$82,MATCH(BS$1,'Cleaned Responses'!$1:$1,0),FALSE)/100</f>
        <v>#N/A</v>
      </c>
      <c r="BT735" t="e">
        <f>VLOOKUP($A735&amp;$B735,'Cleaned Responses'!$1:$82,MATCH(BT$1,'Cleaned Responses'!$1:$1,0),FALSE)/100</f>
        <v>#N/A</v>
      </c>
      <c r="BU735" t="e">
        <f>VLOOKUP($A735&amp;$B735,'Cleaned Responses'!$1:$82,MATCH(BU$1,'Cleaned Responses'!$1:$1,0),FALSE)/100</f>
        <v>#N/A</v>
      </c>
      <c r="BV735" t="e">
        <f>VLOOKUP($A735&amp;$B735,'Cleaned Responses'!$1:$82,MATCH(BV$1,'Cleaned Responses'!$1:$1,0),FALSE)/100</f>
        <v>#N/A</v>
      </c>
      <c r="BW735" t="e">
        <f>VLOOKUP($A735&amp;$B735,'Cleaned Responses'!$1:$82,MATCH(BW$1,'Cleaned Responses'!$1:$1,0),FALSE)/100</f>
        <v>#N/A</v>
      </c>
      <c r="BX735" t="e">
        <f>VLOOKUP($A735&amp;$B735,'Cleaned Responses'!$1:$82,MATCH(BX$1,'Cleaned Responses'!$1:$1,0),FALSE)/100</f>
        <v>#N/A</v>
      </c>
      <c r="BY735" t="e">
        <f>VLOOKUP($A735&amp;$B735,'Cleaned Responses'!$1:$82,MATCH(BY$1,'Cleaned Responses'!$1:$1,0),FALSE)/100</f>
        <v>#N/A</v>
      </c>
      <c r="BZ735" t="e">
        <f>VLOOKUP($A735&amp;$B735,'Cleaned Responses'!$1:$82,MATCH(BZ$1,'Cleaned Responses'!$1:$1,0),FALSE)/100</f>
        <v>#N/A</v>
      </c>
      <c r="CA735" t="e">
        <f t="shared" si="253"/>
        <v>#N/A</v>
      </c>
      <c r="CB735" t="e">
        <f t="shared" si="254"/>
        <v>#N/A</v>
      </c>
      <c r="CC735" t="e">
        <f t="shared" si="255"/>
        <v>#N/A</v>
      </c>
      <c r="CD735" t="e">
        <f t="shared" si="256"/>
        <v>#N/A</v>
      </c>
      <c r="CE735" t="e">
        <f t="shared" si="257"/>
        <v>#N/A</v>
      </c>
      <c r="CF735" t="e">
        <f t="shared" si="258"/>
        <v>#N/A</v>
      </c>
      <c r="CG735" t="e">
        <f t="shared" si="259"/>
        <v>#N/A</v>
      </c>
      <c r="CH735" t="e">
        <f t="shared" si="260"/>
        <v>#N/A</v>
      </c>
      <c r="CI735" t="e">
        <f t="shared" si="261"/>
        <v>#N/A</v>
      </c>
      <c r="CJ735" t="e">
        <f t="shared" si="262"/>
        <v>#N/A</v>
      </c>
      <c r="CK735" t="e">
        <f t="shared" si="263"/>
        <v>#N/A</v>
      </c>
    </row>
    <row r="736" spans="1:89" ht="20" customHeight="1" x14ac:dyDescent="0.25">
      <c r="A736" s="163"/>
      <c r="B736" s="6"/>
      <c r="C736" s="6" t="e">
        <f>VLOOKUP($A736&amp;$B736,'Cleaned Responses'!$1:$82,MATCH($C$1,'Cleaned Responses'!$1:$1,0),FALSE)</f>
        <v>#N/A</v>
      </c>
      <c r="D736" s="6" t="e">
        <f>VLOOKUP($A736&amp;$B736,'Cleaned Responses'!$1:$82,MATCH(D$1,'Cleaned Responses'!$1:$1,0),FALSE)</f>
        <v>#N/A</v>
      </c>
      <c r="E736" s="6" t="e">
        <f>VLOOKUP($A736&amp;$B736,'Cleaned Responses'!$1:$82,MATCH(E$1,'Cleaned Responses'!$1:$1,0),FALSE)</f>
        <v>#N/A</v>
      </c>
      <c r="F736" s="6" t="e">
        <f>VLOOKUP($A736&amp;$B736,'Cleaned Responses'!$1:$82,MATCH(F$1,'Cleaned Responses'!$1:$1,0),FALSE)</f>
        <v>#N/A</v>
      </c>
      <c r="G736" s="6" t="e">
        <f t="shared" si="264"/>
        <v>#N/A</v>
      </c>
      <c r="H736" s="6" t="e">
        <f>VLOOKUP($A736&amp;$B736,'Cleaned Responses'!$1:$82,MATCH(H$1,'Cleaned Responses'!$1:$1,0),FALSE)</f>
        <v>#N/A</v>
      </c>
      <c r="I736" s="6" t="e">
        <f>VLOOKUP($A736&amp;$B736,'Cleaned Responses'!$1:$82,MATCH(I$1,'Cleaned Responses'!$1:$1,0),FALSE)</f>
        <v>#N/A</v>
      </c>
      <c r="J736" s="6" t="e">
        <f>VLOOKUP($A736&amp;$B736,'Cleaned Responses'!$1:$82,MATCH(J$1,'Cleaned Responses'!$1:$1,0),FALSE)</f>
        <v>#N/A</v>
      </c>
      <c r="K736" s="6" t="e">
        <f>VLOOKUP($A736&amp;$B736,'Cleaned Responses'!$1:$82,MATCH(K$1,'Cleaned Responses'!$1:$1,0),FALSE)</f>
        <v>#N/A</v>
      </c>
      <c r="L736" s="6" t="e">
        <f>VLOOKUP($A736&amp;$B736,'Cleaned Responses'!$1:$82,MATCH(L$1,'Cleaned Responses'!$1:$1,0),FALSE)</f>
        <v>#N/A</v>
      </c>
      <c r="M736" s="6" t="e">
        <f>VLOOKUP($A736&amp;$B736,'Cleaned Responses'!$1:$82,MATCH(M$1,'Cleaned Responses'!$1:$1,0),FALSE)</f>
        <v>#N/A</v>
      </c>
      <c r="N736" s="6" t="e">
        <f>VLOOKUP($A736&amp;$B736,'Cleaned Responses'!$1:$82,MATCH(N$1,'Cleaned Responses'!$1:$1,0),FALSE)</f>
        <v>#N/A</v>
      </c>
      <c r="O736" s="6" t="e">
        <f>VLOOKUP($A736&amp;$B736,'Cleaned Responses'!$1:$82,MATCH(O$1,'Cleaned Responses'!$1:$1,0),FALSE)</f>
        <v>#N/A</v>
      </c>
      <c r="P736" s="6" t="e">
        <f>VLOOKUP($A736&amp;$B736,'Cleaned Responses'!$1:$82,MATCH(P$1,'Cleaned Responses'!$1:$1,0),FALSE)</f>
        <v>#N/A</v>
      </c>
      <c r="Q736" s="6" t="e">
        <f>VLOOKUP($A736&amp;$B736,'Cleaned Responses'!$1:$82,MATCH(Q$1,'Cleaned Responses'!$1:$1,0),FALSE)</f>
        <v>#VALUE!</v>
      </c>
      <c r="R736" s="8" t="e">
        <f t="shared" si="265"/>
        <v>#N/A</v>
      </c>
      <c r="S736" s="8" t="e">
        <f t="shared" si="266"/>
        <v>#N/A</v>
      </c>
      <c r="T736" s="8" t="e">
        <f t="shared" si="267"/>
        <v>#N/A</v>
      </c>
      <c r="U736" s="6"/>
      <c r="V736" s="6"/>
      <c r="W736" s="6"/>
      <c r="X736" s="6"/>
      <c r="Y736" s="8" t="e">
        <f t="shared" si="268"/>
        <v>#N/A</v>
      </c>
      <c r="Z736" s="6" t="e">
        <f>VLOOKUP($A736&amp;$B736,'Cleaned Responses'!$1:$82,MATCH(Z$1,'Cleaned Responses'!$1:$1,0),FALSE)</f>
        <v>#N/A</v>
      </c>
      <c r="AA736" s="6" t="e">
        <f>VLOOKUP($A736&amp;$B736,'Cleaned Responses'!$1:$82,MATCH(AA$1,'Cleaned Responses'!$1:$1,0),FALSE)</f>
        <v>#N/A</v>
      </c>
      <c r="AB736" s="9" t="e">
        <f t="shared" si="269"/>
        <v>#N/A</v>
      </c>
      <c r="AC736" s="9" t="e">
        <f t="shared" si="270"/>
        <v>#N/A</v>
      </c>
      <c r="AD736" s="6" t="e">
        <f>VLOOKUP($A736&amp;$B736,'Cleaned Responses'!$1:$82,MATCH(AD$1,'Cleaned Responses'!$1:$1,0),FALSE)</f>
        <v>#N/A</v>
      </c>
      <c r="AE736" s="6" t="e">
        <f>VLOOKUP($A736&amp;$B736,'Cleaned Responses'!$1:$82,MATCH(AE$1,'Cleaned Responses'!$1:$1,0),FALSE)</f>
        <v>#N/A</v>
      </c>
      <c r="AF736" s="6" t="e">
        <f>VLOOKUP($A736&amp;$B736,'Cleaned Responses'!$1:$82,MATCH(AF$1,'Cleaned Responses'!$1:$1,0),FALSE)</f>
        <v>#N/A</v>
      </c>
      <c r="AG736" s="6" t="e">
        <f>VLOOKUP($A736&amp;$B736,'Cleaned Responses'!$1:$82,MATCH(AG$1,'Cleaned Responses'!$1:$1,0),FALSE)</f>
        <v>#N/A</v>
      </c>
      <c r="AH736" s="6" t="e">
        <f>VLOOKUP($A736&amp;$B736,'Cleaned Responses'!$1:$82,MATCH(AH$1,'Cleaned Responses'!$1:$1,0),FALSE)</f>
        <v>#N/A</v>
      </c>
      <c r="AI736" s="6" t="e">
        <f>VLOOKUP($A736&amp;$B736,'Cleaned Responses'!$1:$82,MATCH(AI$1,'Cleaned Responses'!$1:$1,0),FALSE)</f>
        <v>#N/A</v>
      </c>
      <c r="AJ736" s="6" t="e">
        <f>VLOOKUP($A736&amp;$B736,'Cleaned Responses'!$1:$82,MATCH(AJ$1,'Cleaned Responses'!$1:$1,0),FALSE)</f>
        <v>#N/A</v>
      </c>
      <c r="AK736" s="6" t="e">
        <f>VLOOKUP($A736&amp;$B736,'Cleaned Responses'!$1:$82,MATCH(AK$1,'Cleaned Responses'!$1:$1,0),FALSE)</f>
        <v>#N/A</v>
      </c>
      <c r="AL736" s="6" t="e">
        <f t="shared" si="271"/>
        <v>#N/A</v>
      </c>
      <c r="AM736" s="7" t="e">
        <f>VLOOKUP($A736&amp;$B736,'Cleaned Responses'!$1:$82,MATCH(AM$1,'Cleaned Responses'!$1:$1,0),FALSE)/100</f>
        <v>#N/A</v>
      </c>
      <c r="AN736" s="7" t="e">
        <f>VLOOKUP($A736&amp;$B736,'Cleaned Responses'!$1:$82,MATCH(AN$1,'Cleaned Responses'!$1:$1,0),FALSE)/100</f>
        <v>#N/A</v>
      </c>
      <c r="AO736" s="7" t="e">
        <f>VLOOKUP($A736&amp;$B736,'Cleaned Responses'!$1:$82,MATCH(AO$1,'Cleaned Responses'!$1:$1,0),FALSE)/100</f>
        <v>#N/A</v>
      </c>
      <c r="AP736" s="7" t="e">
        <f>VLOOKUP($A736&amp;$B736,'Cleaned Responses'!$1:$82,MATCH(AP$1,'Cleaned Responses'!$1:$1,0),FALSE)/100</f>
        <v>#N/A</v>
      </c>
      <c r="AQ736" s="7" t="e">
        <f>VLOOKUP($A736&amp;$B736,'Cleaned Responses'!$1:$82,MATCH(AQ$1,'Cleaned Responses'!$1:$1,0),FALSE)/100</f>
        <v>#N/A</v>
      </c>
      <c r="AR736" s="7" t="e">
        <f>VLOOKUP($A736&amp;$B736,'Cleaned Responses'!$1:$82,MATCH(AR$1,'Cleaned Responses'!$1:$1,0),FALSE)/100</f>
        <v>#N/A</v>
      </c>
      <c r="AS736" s="7" t="e">
        <f>VLOOKUP($A736&amp;$B736,'Cleaned Responses'!$1:$82,MATCH(AS$1,'Cleaned Responses'!$1:$1,0),FALSE)/100</f>
        <v>#N/A</v>
      </c>
      <c r="AT736" s="7" t="e">
        <f>VLOOKUP($A736&amp;$B736,'Cleaned Responses'!$1:$82,MATCH(AT$1,'Cleaned Responses'!$1:$1,0),FALSE)/100</f>
        <v>#N/A</v>
      </c>
      <c r="AU736" s="7" t="e">
        <f>VLOOKUP($A736&amp;$B736,'Cleaned Responses'!$1:$82,MATCH(AU$1,'Cleaned Responses'!$1:$1,0),FALSE)/100</f>
        <v>#N/A</v>
      </c>
      <c r="AV736" s="7" t="e">
        <f>VLOOKUP($A736&amp;$B736,'Cleaned Responses'!$1:$82,MATCH(AV$1,'Cleaned Responses'!$1:$1,0),FALSE)/100</f>
        <v>#N/A</v>
      </c>
      <c r="AW736" s="7" t="e">
        <f>VLOOKUP($A736&amp;$B736,'Cleaned Responses'!$1:$82,MATCH(AW$1,'Cleaned Responses'!$1:$1,0),FALSE)/100</f>
        <v>#N/A</v>
      </c>
      <c r="AX736" s="7" t="e">
        <f>VLOOKUP($A736&amp;$B736,'Cleaned Responses'!$1:$82,MATCH(AX$1,'Cleaned Responses'!$1:$1,0),FALSE)/100</f>
        <v>#N/A</v>
      </c>
      <c r="AY736" s="7" t="e">
        <f>VLOOKUP($A736&amp;$B736,'Cleaned Responses'!$1:$82,MATCH(AY$1,'Cleaned Responses'!$1:$1,0),FALSE)/100</f>
        <v>#N/A</v>
      </c>
      <c r="AZ736" s="7" t="e">
        <f>VLOOKUP($A736&amp;$B736,'Cleaned Responses'!$1:$82,MATCH(AZ$1,'Cleaned Responses'!$1:$1,0),FALSE)/100</f>
        <v>#N/A</v>
      </c>
      <c r="BA736" s="7" t="e">
        <f>VLOOKUP($A736&amp;$B736,'Cleaned Responses'!$1:$82,MATCH(BA$1,'Cleaned Responses'!$1:$1,0),FALSE)/100</f>
        <v>#N/A</v>
      </c>
      <c r="BB736" s="7" t="e">
        <f>VLOOKUP($A736&amp;$B736,'Cleaned Responses'!$1:$82,MATCH(BB$1,'Cleaned Responses'!$1:$1,0),FALSE)/100</f>
        <v>#N/A</v>
      </c>
      <c r="BC736" s="7" t="e">
        <f>VLOOKUP($A736&amp;$B736,'Cleaned Responses'!$1:$82,MATCH(BC$1,'Cleaned Responses'!$1:$1,0),FALSE)/100</f>
        <v>#N/A</v>
      </c>
      <c r="BD736" s="7" t="e">
        <f>VLOOKUP($A736&amp;$B736,'Cleaned Responses'!$1:$82,MATCH(BD$1,'Cleaned Responses'!$1:$1,0),FALSE)/100</f>
        <v>#N/A</v>
      </c>
      <c r="BE736" s="7" t="e">
        <f>VLOOKUP($A736&amp;$B736,'Cleaned Responses'!$1:$82,MATCH(BE$1,'Cleaned Responses'!$1:$1,0),FALSE)/100</f>
        <v>#N/A</v>
      </c>
      <c r="BF736" s="7"/>
      <c r="BG736" s="6" t="e">
        <f>VLOOKUP($A736&amp;$B736,'Cleaned Responses'!$1:$82,MATCH(BG$1,'Cleaned Responses'!$1:$1,0),FALSE)</f>
        <v>#N/A</v>
      </c>
      <c r="BH736" s="6" t="e">
        <f>VLOOKUP($A736&amp;$B736,'Cleaned Responses'!$1:$82,MATCH(BH$1,'Cleaned Responses'!$1:$1,0),FALSE)</f>
        <v>#N/A</v>
      </c>
      <c r="BI736" t="e">
        <f>VLOOKUP($A736&amp;$B736,'Cleaned Responses'!$1:$82,MATCH(BI$1,'Cleaned Responses'!$1:$1,0),FALSE)/100</f>
        <v>#N/A</v>
      </c>
      <c r="BJ736" t="e">
        <f>VLOOKUP($A736&amp;$B736,'Cleaned Responses'!$1:$82,MATCH(BJ$1,'Cleaned Responses'!$1:$1,0),FALSE)/100</f>
        <v>#N/A</v>
      </c>
      <c r="BK736" t="e">
        <f>VLOOKUP($A736&amp;$B736,'Cleaned Responses'!$1:$82,MATCH(BK$1,'Cleaned Responses'!$1:$1,0),FALSE)/100</f>
        <v>#N/A</v>
      </c>
      <c r="BL736" t="e">
        <f t="shared" si="250"/>
        <v>#N/A</v>
      </c>
      <c r="BM736" t="e">
        <f t="shared" si="251"/>
        <v>#N/A</v>
      </c>
      <c r="BN736" t="e">
        <f t="shared" si="252"/>
        <v>#N/A</v>
      </c>
      <c r="BO736" t="e">
        <f>VLOOKUP($A736&amp;$B736,'Cleaned Responses'!$1:$82,MATCH(BO$1,'Cleaned Responses'!$1:$1,0),FALSE)/100</f>
        <v>#N/A</v>
      </c>
      <c r="BP736" t="e">
        <f>VLOOKUP($A736&amp;$B736,'Cleaned Responses'!$1:$82,MATCH(BP$1,'Cleaned Responses'!$1:$1,0),FALSE)/100</f>
        <v>#N/A</v>
      </c>
      <c r="BQ736" t="e">
        <f>VLOOKUP($A736&amp;$B736,'Cleaned Responses'!$1:$82,MATCH(BQ$1,'Cleaned Responses'!$1:$1,0),FALSE)/100</f>
        <v>#N/A</v>
      </c>
      <c r="BR736" t="e">
        <f>VLOOKUP($A736&amp;$B736,'Cleaned Responses'!$1:$82,MATCH(BR$1,'Cleaned Responses'!$1:$1,0),FALSE)/100</f>
        <v>#N/A</v>
      </c>
      <c r="BS736" t="e">
        <f>VLOOKUP($A736&amp;$B736,'Cleaned Responses'!$1:$82,MATCH(BS$1,'Cleaned Responses'!$1:$1,0),FALSE)/100</f>
        <v>#N/A</v>
      </c>
      <c r="BT736" t="e">
        <f>VLOOKUP($A736&amp;$B736,'Cleaned Responses'!$1:$82,MATCH(BT$1,'Cleaned Responses'!$1:$1,0),FALSE)/100</f>
        <v>#N/A</v>
      </c>
      <c r="BU736" t="e">
        <f>VLOOKUP($A736&amp;$B736,'Cleaned Responses'!$1:$82,MATCH(BU$1,'Cleaned Responses'!$1:$1,0),FALSE)/100</f>
        <v>#N/A</v>
      </c>
      <c r="BV736" t="e">
        <f>VLOOKUP($A736&amp;$B736,'Cleaned Responses'!$1:$82,MATCH(BV$1,'Cleaned Responses'!$1:$1,0),FALSE)/100</f>
        <v>#N/A</v>
      </c>
      <c r="BW736" t="e">
        <f>VLOOKUP($A736&amp;$B736,'Cleaned Responses'!$1:$82,MATCH(BW$1,'Cleaned Responses'!$1:$1,0),FALSE)/100</f>
        <v>#N/A</v>
      </c>
      <c r="BX736" t="e">
        <f>VLOOKUP($A736&amp;$B736,'Cleaned Responses'!$1:$82,MATCH(BX$1,'Cleaned Responses'!$1:$1,0),FALSE)/100</f>
        <v>#N/A</v>
      </c>
      <c r="BY736" t="e">
        <f>VLOOKUP($A736&amp;$B736,'Cleaned Responses'!$1:$82,MATCH(BY$1,'Cleaned Responses'!$1:$1,0),FALSE)/100</f>
        <v>#N/A</v>
      </c>
      <c r="BZ736" t="e">
        <f>VLOOKUP($A736&amp;$B736,'Cleaned Responses'!$1:$82,MATCH(BZ$1,'Cleaned Responses'!$1:$1,0),FALSE)/100</f>
        <v>#N/A</v>
      </c>
      <c r="CA736" t="e">
        <f t="shared" si="253"/>
        <v>#N/A</v>
      </c>
      <c r="CB736" t="e">
        <f t="shared" si="254"/>
        <v>#N/A</v>
      </c>
      <c r="CC736" t="e">
        <f t="shared" si="255"/>
        <v>#N/A</v>
      </c>
      <c r="CD736" t="e">
        <f t="shared" si="256"/>
        <v>#N/A</v>
      </c>
      <c r="CE736" t="e">
        <f t="shared" si="257"/>
        <v>#N/A</v>
      </c>
      <c r="CF736" t="e">
        <f t="shared" si="258"/>
        <v>#N/A</v>
      </c>
      <c r="CG736" t="e">
        <f t="shared" si="259"/>
        <v>#N/A</v>
      </c>
      <c r="CH736" t="e">
        <f t="shared" si="260"/>
        <v>#N/A</v>
      </c>
      <c r="CI736" t="e">
        <f t="shared" si="261"/>
        <v>#N/A</v>
      </c>
      <c r="CJ736" t="e">
        <f t="shared" si="262"/>
        <v>#N/A</v>
      </c>
      <c r="CK736" t="e">
        <f t="shared" si="263"/>
        <v>#N/A</v>
      </c>
    </row>
    <row r="737" spans="1:89" ht="20" customHeight="1" x14ac:dyDescent="0.25">
      <c r="A737" s="163"/>
      <c r="B737" s="6"/>
      <c r="C737" s="6" t="e">
        <f>VLOOKUP($A737&amp;$B737,'Cleaned Responses'!$1:$82,MATCH($C$1,'Cleaned Responses'!$1:$1,0),FALSE)</f>
        <v>#N/A</v>
      </c>
      <c r="D737" s="6" t="e">
        <f>VLOOKUP($A737&amp;$B737,'Cleaned Responses'!$1:$82,MATCH(D$1,'Cleaned Responses'!$1:$1,0),FALSE)</f>
        <v>#N/A</v>
      </c>
      <c r="E737" s="6" t="e">
        <f>VLOOKUP($A737&amp;$B737,'Cleaned Responses'!$1:$82,MATCH(E$1,'Cleaned Responses'!$1:$1,0),FALSE)</f>
        <v>#N/A</v>
      </c>
      <c r="F737" s="6" t="e">
        <f>VLOOKUP($A737&amp;$B737,'Cleaned Responses'!$1:$82,MATCH(F$1,'Cleaned Responses'!$1:$1,0),FALSE)</f>
        <v>#N/A</v>
      </c>
      <c r="G737" s="6" t="e">
        <f t="shared" si="264"/>
        <v>#N/A</v>
      </c>
      <c r="H737" s="6" t="e">
        <f>VLOOKUP($A737&amp;$B737,'Cleaned Responses'!$1:$82,MATCH(H$1,'Cleaned Responses'!$1:$1,0),FALSE)</f>
        <v>#N/A</v>
      </c>
      <c r="I737" s="6" t="e">
        <f>VLOOKUP($A737&amp;$B737,'Cleaned Responses'!$1:$82,MATCH(I$1,'Cleaned Responses'!$1:$1,0),FALSE)</f>
        <v>#N/A</v>
      </c>
      <c r="J737" s="6" t="e">
        <f>VLOOKUP($A737&amp;$B737,'Cleaned Responses'!$1:$82,MATCH(J$1,'Cleaned Responses'!$1:$1,0),FALSE)</f>
        <v>#N/A</v>
      </c>
      <c r="K737" s="6" t="e">
        <f>VLOOKUP($A737&amp;$B737,'Cleaned Responses'!$1:$82,MATCH(K$1,'Cleaned Responses'!$1:$1,0),FALSE)</f>
        <v>#N/A</v>
      </c>
      <c r="L737" s="6" t="e">
        <f>VLOOKUP($A737&amp;$B737,'Cleaned Responses'!$1:$82,MATCH(L$1,'Cleaned Responses'!$1:$1,0),FALSE)</f>
        <v>#N/A</v>
      </c>
      <c r="M737" s="6" t="e">
        <f>VLOOKUP($A737&amp;$B737,'Cleaned Responses'!$1:$82,MATCH(M$1,'Cleaned Responses'!$1:$1,0),FALSE)</f>
        <v>#N/A</v>
      </c>
      <c r="N737" s="6" t="e">
        <f>VLOOKUP($A737&amp;$B737,'Cleaned Responses'!$1:$82,MATCH(N$1,'Cleaned Responses'!$1:$1,0),FALSE)</f>
        <v>#N/A</v>
      </c>
      <c r="O737" s="6" t="e">
        <f>VLOOKUP($A737&amp;$B737,'Cleaned Responses'!$1:$82,MATCH(O$1,'Cleaned Responses'!$1:$1,0),FALSE)</f>
        <v>#N/A</v>
      </c>
      <c r="P737" s="6" t="e">
        <f>VLOOKUP($A737&amp;$B737,'Cleaned Responses'!$1:$82,MATCH(P$1,'Cleaned Responses'!$1:$1,0),FALSE)</f>
        <v>#N/A</v>
      </c>
      <c r="Q737" s="6" t="e">
        <f>VLOOKUP($A737&amp;$B737,'Cleaned Responses'!$1:$82,MATCH(Q$1,'Cleaned Responses'!$1:$1,0),FALSE)</f>
        <v>#VALUE!</v>
      </c>
      <c r="R737" s="8" t="e">
        <f t="shared" si="265"/>
        <v>#N/A</v>
      </c>
      <c r="S737" s="8" t="e">
        <f t="shared" si="266"/>
        <v>#N/A</v>
      </c>
      <c r="T737" s="8" t="e">
        <f t="shared" si="267"/>
        <v>#N/A</v>
      </c>
      <c r="U737" s="6"/>
      <c r="V737" s="6"/>
      <c r="W737" s="6"/>
      <c r="X737" s="6"/>
      <c r="Y737" s="8" t="e">
        <f t="shared" si="268"/>
        <v>#N/A</v>
      </c>
      <c r="Z737" s="6" t="e">
        <f>VLOOKUP($A737&amp;$B737,'Cleaned Responses'!$1:$82,MATCH(Z$1,'Cleaned Responses'!$1:$1,0),FALSE)</f>
        <v>#N/A</v>
      </c>
      <c r="AA737" s="6" t="e">
        <f>VLOOKUP($A737&amp;$B737,'Cleaned Responses'!$1:$82,MATCH(AA$1,'Cleaned Responses'!$1:$1,0),FALSE)</f>
        <v>#N/A</v>
      </c>
      <c r="AB737" s="9" t="e">
        <f t="shared" si="269"/>
        <v>#N/A</v>
      </c>
      <c r="AC737" s="9" t="e">
        <f t="shared" si="270"/>
        <v>#N/A</v>
      </c>
      <c r="AD737" s="6" t="e">
        <f>VLOOKUP($A737&amp;$B737,'Cleaned Responses'!$1:$82,MATCH(AD$1,'Cleaned Responses'!$1:$1,0),FALSE)</f>
        <v>#N/A</v>
      </c>
      <c r="AE737" s="6" t="e">
        <f>VLOOKUP($A737&amp;$B737,'Cleaned Responses'!$1:$82,MATCH(AE$1,'Cleaned Responses'!$1:$1,0),FALSE)</f>
        <v>#N/A</v>
      </c>
      <c r="AF737" s="6" t="e">
        <f>VLOOKUP($A737&amp;$B737,'Cleaned Responses'!$1:$82,MATCH(AF$1,'Cleaned Responses'!$1:$1,0),FALSE)</f>
        <v>#N/A</v>
      </c>
      <c r="AG737" s="6" t="e">
        <f>VLOOKUP($A737&amp;$B737,'Cleaned Responses'!$1:$82,MATCH(AG$1,'Cleaned Responses'!$1:$1,0),FALSE)</f>
        <v>#N/A</v>
      </c>
      <c r="AH737" s="6" t="e">
        <f>VLOOKUP($A737&amp;$B737,'Cleaned Responses'!$1:$82,MATCH(AH$1,'Cleaned Responses'!$1:$1,0),FALSE)</f>
        <v>#N/A</v>
      </c>
      <c r="AI737" s="6" t="e">
        <f>VLOOKUP($A737&amp;$B737,'Cleaned Responses'!$1:$82,MATCH(AI$1,'Cleaned Responses'!$1:$1,0),FALSE)</f>
        <v>#N/A</v>
      </c>
      <c r="AJ737" s="6" t="e">
        <f>VLOOKUP($A737&amp;$B737,'Cleaned Responses'!$1:$82,MATCH(AJ$1,'Cleaned Responses'!$1:$1,0),FALSE)</f>
        <v>#N/A</v>
      </c>
      <c r="AK737" s="6" t="e">
        <f>VLOOKUP($A737&amp;$B737,'Cleaned Responses'!$1:$82,MATCH(AK$1,'Cleaned Responses'!$1:$1,0),FALSE)</f>
        <v>#N/A</v>
      </c>
      <c r="AL737" s="6" t="e">
        <f t="shared" si="271"/>
        <v>#N/A</v>
      </c>
      <c r="AM737" s="7" t="e">
        <f>VLOOKUP($A737&amp;$B737,'Cleaned Responses'!$1:$82,MATCH(AM$1,'Cleaned Responses'!$1:$1,0),FALSE)/100</f>
        <v>#N/A</v>
      </c>
      <c r="AN737" s="7" t="e">
        <f>VLOOKUP($A737&amp;$B737,'Cleaned Responses'!$1:$82,MATCH(AN$1,'Cleaned Responses'!$1:$1,0),FALSE)/100</f>
        <v>#N/A</v>
      </c>
      <c r="AO737" s="7" t="e">
        <f>VLOOKUP($A737&amp;$B737,'Cleaned Responses'!$1:$82,MATCH(AO$1,'Cleaned Responses'!$1:$1,0),FALSE)/100</f>
        <v>#N/A</v>
      </c>
      <c r="AP737" s="7" t="e">
        <f>VLOOKUP($A737&amp;$B737,'Cleaned Responses'!$1:$82,MATCH(AP$1,'Cleaned Responses'!$1:$1,0),FALSE)/100</f>
        <v>#N/A</v>
      </c>
      <c r="AQ737" s="7" t="e">
        <f>VLOOKUP($A737&amp;$B737,'Cleaned Responses'!$1:$82,MATCH(AQ$1,'Cleaned Responses'!$1:$1,0),FALSE)/100</f>
        <v>#N/A</v>
      </c>
      <c r="AR737" s="7" t="e">
        <f>VLOOKUP($A737&amp;$B737,'Cleaned Responses'!$1:$82,MATCH(AR$1,'Cleaned Responses'!$1:$1,0),FALSE)/100</f>
        <v>#N/A</v>
      </c>
      <c r="AS737" s="7" t="e">
        <f>VLOOKUP($A737&amp;$B737,'Cleaned Responses'!$1:$82,MATCH(AS$1,'Cleaned Responses'!$1:$1,0),FALSE)/100</f>
        <v>#N/A</v>
      </c>
      <c r="AT737" s="7" t="e">
        <f>VLOOKUP($A737&amp;$B737,'Cleaned Responses'!$1:$82,MATCH(AT$1,'Cleaned Responses'!$1:$1,0),FALSE)/100</f>
        <v>#N/A</v>
      </c>
      <c r="AU737" s="7" t="e">
        <f>VLOOKUP($A737&amp;$B737,'Cleaned Responses'!$1:$82,MATCH(AU$1,'Cleaned Responses'!$1:$1,0),FALSE)/100</f>
        <v>#N/A</v>
      </c>
      <c r="AV737" s="7" t="e">
        <f>VLOOKUP($A737&amp;$B737,'Cleaned Responses'!$1:$82,MATCH(AV$1,'Cleaned Responses'!$1:$1,0),FALSE)/100</f>
        <v>#N/A</v>
      </c>
      <c r="AW737" s="7" t="e">
        <f>VLOOKUP($A737&amp;$B737,'Cleaned Responses'!$1:$82,MATCH(AW$1,'Cleaned Responses'!$1:$1,0),FALSE)/100</f>
        <v>#N/A</v>
      </c>
      <c r="AX737" s="7" t="e">
        <f>VLOOKUP($A737&amp;$B737,'Cleaned Responses'!$1:$82,MATCH(AX$1,'Cleaned Responses'!$1:$1,0),FALSE)/100</f>
        <v>#N/A</v>
      </c>
      <c r="AY737" s="7" t="e">
        <f>VLOOKUP($A737&amp;$B737,'Cleaned Responses'!$1:$82,MATCH(AY$1,'Cleaned Responses'!$1:$1,0),FALSE)/100</f>
        <v>#N/A</v>
      </c>
      <c r="AZ737" s="7" t="e">
        <f>VLOOKUP($A737&amp;$B737,'Cleaned Responses'!$1:$82,MATCH(AZ$1,'Cleaned Responses'!$1:$1,0),FALSE)/100</f>
        <v>#N/A</v>
      </c>
      <c r="BA737" s="7" t="e">
        <f>VLOOKUP($A737&amp;$B737,'Cleaned Responses'!$1:$82,MATCH(BA$1,'Cleaned Responses'!$1:$1,0),FALSE)/100</f>
        <v>#N/A</v>
      </c>
      <c r="BB737" s="7" t="e">
        <f>VLOOKUP($A737&amp;$B737,'Cleaned Responses'!$1:$82,MATCH(BB$1,'Cleaned Responses'!$1:$1,0),FALSE)/100</f>
        <v>#N/A</v>
      </c>
      <c r="BC737" s="7" t="e">
        <f>VLOOKUP($A737&amp;$B737,'Cleaned Responses'!$1:$82,MATCH(BC$1,'Cleaned Responses'!$1:$1,0),FALSE)/100</f>
        <v>#N/A</v>
      </c>
      <c r="BD737" s="7" t="e">
        <f>VLOOKUP($A737&amp;$B737,'Cleaned Responses'!$1:$82,MATCH(BD$1,'Cleaned Responses'!$1:$1,0),FALSE)/100</f>
        <v>#N/A</v>
      </c>
      <c r="BE737" s="7" t="e">
        <f>VLOOKUP($A737&amp;$B737,'Cleaned Responses'!$1:$82,MATCH(BE$1,'Cleaned Responses'!$1:$1,0),FALSE)/100</f>
        <v>#N/A</v>
      </c>
      <c r="BF737" s="7"/>
      <c r="BG737" s="6" t="e">
        <f>VLOOKUP($A737&amp;$B737,'Cleaned Responses'!$1:$82,MATCH(BG$1,'Cleaned Responses'!$1:$1,0),FALSE)</f>
        <v>#N/A</v>
      </c>
      <c r="BH737" s="6" t="e">
        <f>VLOOKUP($A737&amp;$B737,'Cleaned Responses'!$1:$82,MATCH(BH$1,'Cleaned Responses'!$1:$1,0),FALSE)</f>
        <v>#N/A</v>
      </c>
      <c r="BI737" t="e">
        <f>VLOOKUP($A737&amp;$B737,'Cleaned Responses'!$1:$82,MATCH(BI$1,'Cleaned Responses'!$1:$1,0),FALSE)/100</f>
        <v>#N/A</v>
      </c>
      <c r="BJ737" t="e">
        <f>VLOOKUP($A737&amp;$B737,'Cleaned Responses'!$1:$82,MATCH(BJ$1,'Cleaned Responses'!$1:$1,0),FALSE)/100</f>
        <v>#N/A</v>
      </c>
      <c r="BK737" t="e">
        <f>VLOOKUP($A737&amp;$B737,'Cleaned Responses'!$1:$82,MATCH(BK$1,'Cleaned Responses'!$1:$1,0),FALSE)/100</f>
        <v>#N/A</v>
      </c>
      <c r="BL737" t="e">
        <f t="shared" si="250"/>
        <v>#N/A</v>
      </c>
      <c r="BM737" t="e">
        <f t="shared" si="251"/>
        <v>#N/A</v>
      </c>
      <c r="BN737" t="e">
        <f t="shared" si="252"/>
        <v>#N/A</v>
      </c>
      <c r="BO737" t="e">
        <f>VLOOKUP($A737&amp;$B737,'Cleaned Responses'!$1:$82,MATCH(BO$1,'Cleaned Responses'!$1:$1,0),FALSE)/100</f>
        <v>#N/A</v>
      </c>
      <c r="BP737" t="e">
        <f>VLOOKUP($A737&amp;$B737,'Cleaned Responses'!$1:$82,MATCH(BP$1,'Cleaned Responses'!$1:$1,0),FALSE)/100</f>
        <v>#N/A</v>
      </c>
      <c r="BQ737" t="e">
        <f>VLOOKUP($A737&amp;$B737,'Cleaned Responses'!$1:$82,MATCH(BQ$1,'Cleaned Responses'!$1:$1,0),FALSE)/100</f>
        <v>#N/A</v>
      </c>
      <c r="BR737" t="e">
        <f>VLOOKUP($A737&amp;$B737,'Cleaned Responses'!$1:$82,MATCH(BR$1,'Cleaned Responses'!$1:$1,0),FALSE)/100</f>
        <v>#N/A</v>
      </c>
      <c r="BS737" t="e">
        <f>VLOOKUP($A737&amp;$B737,'Cleaned Responses'!$1:$82,MATCH(BS$1,'Cleaned Responses'!$1:$1,0),FALSE)/100</f>
        <v>#N/A</v>
      </c>
      <c r="BT737" t="e">
        <f>VLOOKUP($A737&amp;$B737,'Cleaned Responses'!$1:$82,MATCH(BT$1,'Cleaned Responses'!$1:$1,0),FALSE)/100</f>
        <v>#N/A</v>
      </c>
      <c r="BU737" t="e">
        <f>VLOOKUP($A737&amp;$B737,'Cleaned Responses'!$1:$82,MATCH(BU$1,'Cleaned Responses'!$1:$1,0),FALSE)/100</f>
        <v>#N/A</v>
      </c>
      <c r="BV737" t="e">
        <f>VLOOKUP($A737&amp;$B737,'Cleaned Responses'!$1:$82,MATCH(BV$1,'Cleaned Responses'!$1:$1,0),FALSE)/100</f>
        <v>#N/A</v>
      </c>
      <c r="BW737" t="e">
        <f>VLOOKUP($A737&amp;$B737,'Cleaned Responses'!$1:$82,MATCH(BW$1,'Cleaned Responses'!$1:$1,0),FALSE)/100</f>
        <v>#N/A</v>
      </c>
      <c r="BX737" t="e">
        <f>VLOOKUP($A737&amp;$B737,'Cleaned Responses'!$1:$82,MATCH(BX$1,'Cleaned Responses'!$1:$1,0),FALSE)/100</f>
        <v>#N/A</v>
      </c>
      <c r="BY737" t="e">
        <f>VLOOKUP($A737&amp;$B737,'Cleaned Responses'!$1:$82,MATCH(BY$1,'Cleaned Responses'!$1:$1,0),FALSE)/100</f>
        <v>#N/A</v>
      </c>
      <c r="BZ737" t="e">
        <f>VLOOKUP($A737&amp;$B737,'Cleaned Responses'!$1:$82,MATCH(BZ$1,'Cleaned Responses'!$1:$1,0),FALSE)/100</f>
        <v>#N/A</v>
      </c>
      <c r="CA737" t="e">
        <f t="shared" si="253"/>
        <v>#N/A</v>
      </c>
      <c r="CB737" t="e">
        <f t="shared" si="254"/>
        <v>#N/A</v>
      </c>
      <c r="CC737" t="e">
        <f t="shared" si="255"/>
        <v>#N/A</v>
      </c>
      <c r="CD737" t="e">
        <f t="shared" si="256"/>
        <v>#N/A</v>
      </c>
      <c r="CE737" t="e">
        <f t="shared" si="257"/>
        <v>#N/A</v>
      </c>
      <c r="CF737" t="e">
        <f t="shared" si="258"/>
        <v>#N/A</v>
      </c>
      <c r="CG737" t="e">
        <f t="shared" si="259"/>
        <v>#N/A</v>
      </c>
      <c r="CH737" t="e">
        <f t="shared" si="260"/>
        <v>#N/A</v>
      </c>
      <c r="CI737" t="e">
        <f t="shared" si="261"/>
        <v>#N/A</v>
      </c>
      <c r="CJ737" t="e">
        <f t="shared" si="262"/>
        <v>#N/A</v>
      </c>
      <c r="CK737" t="e">
        <f t="shared" si="263"/>
        <v>#N/A</v>
      </c>
    </row>
    <row r="738" spans="1:89" ht="20" customHeight="1" x14ac:dyDescent="0.25">
      <c r="A738" s="163"/>
      <c r="B738" s="6"/>
      <c r="C738" s="6" t="e">
        <f>VLOOKUP($A738&amp;$B738,'Cleaned Responses'!$1:$82,MATCH($C$1,'Cleaned Responses'!$1:$1,0),FALSE)</f>
        <v>#N/A</v>
      </c>
      <c r="D738" s="6" t="e">
        <f>VLOOKUP($A738&amp;$B738,'Cleaned Responses'!$1:$82,MATCH(D$1,'Cleaned Responses'!$1:$1,0),FALSE)</f>
        <v>#N/A</v>
      </c>
      <c r="E738" s="6" t="e">
        <f>VLOOKUP($A738&amp;$B738,'Cleaned Responses'!$1:$82,MATCH(E$1,'Cleaned Responses'!$1:$1,0),FALSE)</f>
        <v>#N/A</v>
      </c>
      <c r="F738" s="6" t="e">
        <f>VLOOKUP($A738&amp;$B738,'Cleaned Responses'!$1:$82,MATCH(F$1,'Cleaned Responses'!$1:$1,0),FALSE)</f>
        <v>#N/A</v>
      </c>
      <c r="G738" s="6" t="e">
        <f t="shared" si="264"/>
        <v>#N/A</v>
      </c>
      <c r="H738" s="6" t="e">
        <f>VLOOKUP($A738&amp;$B738,'Cleaned Responses'!$1:$82,MATCH(H$1,'Cleaned Responses'!$1:$1,0),FALSE)</f>
        <v>#N/A</v>
      </c>
      <c r="I738" s="6" t="e">
        <f>VLOOKUP($A738&amp;$B738,'Cleaned Responses'!$1:$82,MATCH(I$1,'Cleaned Responses'!$1:$1,0),FALSE)</f>
        <v>#N/A</v>
      </c>
      <c r="J738" s="6" t="e">
        <f>VLOOKUP($A738&amp;$B738,'Cleaned Responses'!$1:$82,MATCH(J$1,'Cleaned Responses'!$1:$1,0),FALSE)</f>
        <v>#N/A</v>
      </c>
      <c r="K738" s="6" t="e">
        <f>VLOOKUP($A738&amp;$B738,'Cleaned Responses'!$1:$82,MATCH(K$1,'Cleaned Responses'!$1:$1,0),FALSE)</f>
        <v>#N/A</v>
      </c>
      <c r="L738" s="6" t="e">
        <f>VLOOKUP($A738&amp;$B738,'Cleaned Responses'!$1:$82,MATCH(L$1,'Cleaned Responses'!$1:$1,0),FALSE)</f>
        <v>#N/A</v>
      </c>
      <c r="M738" s="6" t="e">
        <f>VLOOKUP($A738&amp;$B738,'Cleaned Responses'!$1:$82,MATCH(M$1,'Cleaned Responses'!$1:$1,0),FALSE)</f>
        <v>#N/A</v>
      </c>
      <c r="N738" s="6" t="e">
        <f>VLOOKUP($A738&amp;$B738,'Cleaned Responses'!$1:$82,MATCH(N$1,'Cleaned Responses'!$1:$1,0),FALSE)</f>
        <v>#N/A</v>
      </c>
      <c r="O738" s="6" t="e">
        <f>VLOOKUP($A738&amp;$B738,'Cleaned Responses'!$1:$82,MATCH(O$1,'Cleaned Responses'!$1:$1,0),FALSE)</f>
        <v>#N/A</v>
      </c>
      <c r="P738" s="6" t="e">
        <f>VLOOKUP($A738&amp;$B738,'Cleaned Responses'!$1:$82,MATCH(P$1,'Cleaned Responses'!$1:$1,0),FALSE)</f>
        <v>#N/A</v>
      </c>
      <c r="Q738" s="6" t="e">
        <f>VLOOKUP($A738&amp;$B738,'Cleaned Responses'!$1:$82,MATCH(Q$1,'Cleaned Responses'!$1:$1,0),FALSE)</f>
        <v>#VALUE!</v>
      </c>
      <c r="R738" s="8" t="e">
        <f t="shared" si="265"/>
        <v>#N/A</v>
      </c>
      <c r="S738" s="8" t="e">
        <f t="shared" si="266"/>
        <v>#N/A</v>
      </c>
      <c r="T738" s="8" t="e">
        <f t="shared" si="267"/>
        <v>#N/A</v>
      </c>
      <c r="U738" s="6"/>
      <c r="V738" s="6"/>
      <c r="W738" s="6"/>
      <c r="X738" s="6"/>
      <c r="Y738" s="8" t="e">
        <f t="shared" si="268"/>
        <v>#N/A</v>
      </c>
      <c r="Z738" s="6" t="e">
        <f>VLOOKUP($A738&amp;$B738,'Cleaned Responses'!$1:$82,MATCH(Z$1,'Cleaned Responses'!$1:$1,0),FALSE)</f>
        <v>#N/A</v>
      </c>
      <c r="AA738" s="6" t="e">
        <f>VLOOKUP($A738&amp;$B738,'Cleaned Responses'!$1:$82,MATCH(AA$1,'Cleaned Responses'!$1:$1,0),FALSE)</f>
        <v>#N/A</v>
      </c>
      <c r="AB738" s="9" t="e">
        <f t="shared" si="269"/>
        <v>#N/A</v>
      </c>
      <c r="AC738" s="9" t="e">
        <f t="shared" si="270"/>
        <v>#N/A</v>
      </c>
      <c r="AD738" s="6" t="e">
        <f>VLOOKUP($A738&amp;$B738,'Cleaned Responses'!$1:$82,MATCH(AD$1,'Cleaned Responses'!$1:$1,0),FALSE)</f>
        <v>#N/A</v>
      </c>
      <c r="AE738" s="6" t="e">
        <f>VLOOKUP($A738&amp;$B738,'Cleaned Responses'!$1:$82,MATCH(AE$1,'Cleaned Responses'!$1:$1,0),FALSE)</f>
        <v>#N/A</v>
      </c>
      <c r="AF738" s="6" t="e">
        <f>VLOOKUP($A738&amp;$B738,'Cleaned Responses'!$1:$82,MATCH(AF$1,'Cleaned Responses'!$1:$1,0),FALSE)</f>
        <v>#N/A</v>
      </c>
      <c r="AG738" s="6" t="e">
        <f>VLOOKUP($A738&amp;$B738,'Cleaned Responses'!$1:$82,MATCH(AG$1,'Cleaned Responses'!$1:$1,0),FALSE)</f>
        <v>#N/A</v>
      </c>
      <c r="AH738" s="6" t="e">
        <f>VLOOKUP($A738&amp;$B738,'Cleaned Responses'!$1:$82,MATCH(AH$1,'Cleaned Responses'!$1:$1,0),FALSE)</f>
        <v>#N/A</v>
      </c>
      <c r="AI738" s="6" t="e">
        <f>VLOOKUP($A738&amp;$B738,'Cleaned Responses'!$1:$82,MATCH(AI$1,'Cleaned Responses'!$1:$1,0),FALSE)</f>
        <v>#N/A</v>
      </c>
      <c r="AJ738" s="6" t="e">
        <f>VLOOKUP($A738&amp;$B738,'Cleaned Responses'!$1:$82,MATCH(AJ$1,'Cleaned Responses'!$1:$1,0),FALSE)</f>
        <v>#N/A</v>
      </c>
      <c r="AK738" s="6" t="e">
        <f>VLOOKUP($A738&amp;$B738,'Cleaned Responses'!$1:$82,MATCH(AK$1,'Cleaned Responses'!$1:$1,0),FALSE)</f>
        <v>#N/A</v>
      </c>
      <c r="AL738" s="6" t="e">
        <f t="shared" si="271"/>
        <v>#N/A</v>
      </c>
      <c r="AM738" s="7" t="e">
        <f>VLOOKUP($A738&amp;$B738,'Cleaned Responses'!$1:$82,MATCH(AM$1,'Cleaned Responses'!$1:$1,0),FALSE)/100</f>
        <v>#N/A</v>
      </c>
      <c r="AN738" s="7" t="e">
        <f>VLOOKUP($A738&amp;$B738,'Cleaned Responses'!$1:$82,MATCH(AN$1,'Cleaned Responses'!$1:$1,0),FALSE)/100</f>
        <v>#N/A</v>
      </c>
      <c r="AO738" s="7" t="e">
        <f>VLOOKUP($A738&amp;$B738,'Cleaned Responses'!$1:$82,MATCH(AO$1,'Cleaned Responses'!$1:$1,0),FALSE)/100</f>
        <v>#N/A</v>
      </c>
      <c r="AP738" s="7" t="e">
        <f>VLOOKUP($A738&amp;$B738,'Cleaned Responses'!$1:$82,MATCH(AP$1,'Cleaned Responses'!$1:$1,0),FALSE)/100</f>
        <v>#N/A</v>
      </c>
      <c r="AQ738" s="7" t="e">
        <f>VLOOKUP($A738&amp;$B738,'Cleaned Responses'!$1:$82,MATCH(AQ$1,'Cleaned Responses'!$1:$1,0),FALSE)/100</f>
        <v>#N/A</v>
      </c>
      <c r="AR738" s="7" t="e">
        <f>VLOOKUP($A738&amp;$B738,'Cleaned Responses'!$1:$82,MATCH(AR$1,'Cleaned Responses'!$1:$1,0),FALSE)/100</f>
        <v>#N/A</v>
      </c>
      <c r="AS738" s="7" t="e">
        <f>VLOOKUP($A738&amp;$B738,'Cleaned Responses'!$1:$82,MATCH(AS$1,'Cleaned Responses'!$1:$1,0),FALSE)/100</f>
        <v>#N/A</v>
      </c>
      <c r="AT738" s="7" t="e">
        <f>VLOOKUP($A738&amp;$B738,'Cleaned Responses'!$1:$82,MATCH(AT$1,'Cleaned Responses'!$1:$1,0),FALSE)/100</f>
        <v>#N/A</v>
      </c>
      <c r="AU738" s="7" t="e">
        <f>VLOOKUP($A738&amp;$B738,'Cleaned Responses'!$1:$82,MATCH(AU$1,'Cleaned Responses'!$1:$1,0),FALSE)/100</f>
        <v>#N/A</v>
      </c>
      <c r="AV738" s="7" t="e">
        <f>VLOOKUP($A738&amp;$B738,'Cleaned Responses'!$1:$82,MATCH(AV$1,'Cleaned Responses'!$1:$1,0),FALSE)/100</f>
        <v>#N/A</v>
      </c>
      <c r="AW738" s="7" t="e">
        <f>VLOOKUP($A738&amp;$B738,'Cleaned Responses'!$1:$82,MATCH(AW$1,'Cleaned Responses'!$1:$1,0),FALSE)/100</f>
        <v>#N/A</v>
      </c>
      <c r="AX738" s="7" t="e">
        <f>VLOOKUP($A738&amp;$B738,'Cleaned Responses'!$1:$82,MATCH(AX$1,'Cleaned Responses'!$1:$1,0),FALSE)/100</f>
        <v>#N/A</v>
      </c>
      <c r="AY738" s="7" t="e">
        <f>VLOOKUP($A738&amp;$B738,'Cleaned Responses'!$1:$82,MATCH(AY$1,'Cleaned Responses'!$1:$1,0),FALSE)/100</f>
        <v>#N/A</v>
      </c>
      <c r="AZ738" s="7" t="e">
        <f>VLOOKUP($A738&amp;$B738,'Cleaned Responses'!$1:$82,MATCH(AZ$1,'Cleaned Responses'!$1:$1,0),FALSE)/100</f>
        <v>#N/A</v>
      </c>
      <c r="BA738" s="7" t="e">
        <f>VLOOKUP($A738&amp;$B738,'Cleaned Responses'!$1:$82,MATCH(BA$1,'Cleaned Responses'!$1:$1,0),FALSE)/100</f>
        <v>#N/A</v>
      </c>
      <c r="BB738" s="7" t="e">
        <f>VLOOKUP($A738&amp;$B738,'Cleaned Responses'!$1:$82,MATCH(BB$1,'Cleaned Responses'!$1:$1,0),FALSE)/100</f>
        <v>#N/A</v>
      </c>
      <c r="BC738" s="7" t="e">
        <f>VLOOKUP($A738&amp;$B738,'Cleaned Responses'!$1:$82,MATCH(BC$1,'Cleaned Responses'!$1:$1,0),FALSE)/100</f>
        <v>#N/A</v>
      </c>
      <c r="BD738" s="7" t="e">
        <f>VLOOKUP($A738&amp;$B738,'Cleaned Responses'!$1:$82,MATCH(BD$1,'Cleaned Responses'!$1:$1,0),FALSE)/100</f>
        <v>#N/A</v>
      </c>
      <c r="BE738" s="7" t="e">
        <f>VLOOKUP($A738&amp;$B738,'Cleaned Responses'!$1:$82,MATCH(BE$1,'Cleaned Responses'!$1:$1,0),FALSE)/100</f>
        <v>#N/A</v>
      </c>
      <c r="BF738" s="7"/>
      <c r="BG738" s="6" t="e">
        <f>VLOOKUP($A738&amp;$B738,'Cleaned Responses'!$1:$82,MATCH(BG$1,'Cleaned Responses'!$1:$1,0),FALSE)</f>
        <v>#N/A</v>
      </c>
      <c r="BH738" s="6" t="e">
        <f>VLOOKUP($A738&amp;$B738,'Cleaned Responses'!$1:$82,MATCH(BH$1,'Cleaned Responses'!$1:$1,0),FALSE)</f>
        <v>#N/A</v>
      </c>
      <c r="BI738" t="e">
        <f>VLOOKUP($A738&amp;$B738,'Cleaned Responses'!$1:$82,MATCH(BI$1,'Cleaned Responses'!$1:$1,0),FALSE)/100</f>
        <v>#N/A</v>
      </c>
      <c r="BJ738" t="e">
        <f>VLOOKUP($A738&amp;$B738,'Cleaned Responses'!$1:$82,MATCH(BJ$1,'Cleaned Responses'!$1:$1,0),FALSE)/100</f>
        <v>#N/A</v>
      </c>
      <c r="BK738" t="e">
        <f>VLOOKUP($A738&amp;$B738,'Cleaned Responses'!$1:$82,MATCH(BK$1,'Cleaned Responses'!$1:$1,0),FALSE)/100</f>
        <v>#N/A</v>
      </c>
      <c r="BL738" t="e">
        <f t="shared" si="250"/>
        <v>#N/A</v>
      </c>
      <c r="BM738" t="e">
        <f t="shared" si="251"/>
        <v>#N/A</v>
      </c>
      <c r="BN738" t="e">
        <f t="shared" si="252"/>
        <v>#N/A</v>
      </c>
      <c r="BO738" t="e">
        <f>VLOOKUP($A738&amp;$B738,'Cleaned Responses'!$1:$82,MATCH(BO$1,'Cleaned Responses'!$1:$1,0),FALSE)/100</f>
        <v>#N/A</v>
      </c>
      <c r="BP738" t="e">
        <f>VLOOKUP($A738&amp;$B738,'Cleaned Responses'!$1:$82,MATCH(BP$1,'Cleaned Responses'!$1:$1,0),FALSE)/100</f>
        <v>#N/A</v>
      </c>
      <c r="BQ738" t="e">
        <f>VLOOKUP($A738&amp;$B738,'Cleaned Responses'!$1:$82,MATCH(BQ$1,'Cleaned Responses'!$1:$1,0),FALSE)/100</f>
        <v>#N/A</v>
      </c>
      <c r="BR738" t="e">
        <f>VLOOKUP($A738&amp;$B738,'Cleaned Responses'!$1:$82,MATCH(BR$1,'Cleaned Responses'!$1:$1,0),FALSE)/100</f>
        <v>#N/A</v>
      </c>
      <c r="BS738" t="e">
        <f>VLOOKUP($A738&amp;$B738,'Cleaned Responses'!$1:$82,MATCH(BS$1,'Cleaned Responses'!$1:$1,0),FALSE)/100</f>
        <v>#N/A</v>
      </c>
      <c r="BT738" t="e">
        <f>VLOOKUP($A738&amp;$B738,'Cleaned Responses'!$1:$82,MATCH(BT$1,'Cleaned Responses'!$1:$1,0),FALSE)/100</f>
        <v>#N/A</v>
      </c>
      <c r="BU738" t="e">
        <f>VLOOKUP($A738&amp;$B738,'Cleaned Responses'!$1:$82,MATCH(BU$1,'Cleaned Responses'!$1:$1,0),FALSE)/100</f>
        <v>#N/A</v>
      </c>
      <c r="BV738" t="e">
        <f>VLOOKUP($A738&amp;$B738,'Cleaned Responses'!$1:$82,MATCH(BV$1,'Cleaned Responses'!$1:$1,0),FALSE)/100</f>
        <v>#N/A</v>
      </c>
      <c r="BW738" t="e">
        <f>VLOOKUP($A738&amp;$B738,'Cleaned Responses'!$1:$82,MATCH(BW$1,'Cleaned Responses'!$1:$1,0),FALSE)/100</f>
        <v>#N/A</v>
      </c>
      <c r="BX738" t="e">
        <f>VLOOKUP($A738&amp;$B738,'Cleaned Responses'!$1:$82,MATCH(BX$1,'Cleaned Responses'!$1:$1,0),FALSE)/100</f>
        <v>#N/A</v>
      </c>
      <c r="BY738" t="e">
        <f>VLOOKUP($A738&amp;$B738,'Cleaned Responses'!$1:$82,MATCH(BY$1,'Cleaned Responses'!$1:$1,0),FALSE)/100</f>
        <v>#N/A</v>
      </c>
      <c r="BZ738" t="e">
        <f>VLOOKUP($A738&amp;$B738,'Cleaned Responses'!$1:$82,MATCH(BZ$1,'Cleaned Responses'!$1:$1,0),FALSE)/100</f>
        <v>#N/A</v>
      </c>
      <c r="CA738" t="e">
        <f t="shared" si="253"/>
        <v>#N/A</v>
      </c>
      <c r="CB738" t="e">
        <f t="shared" si="254"/>
        <v>#N/A</v>
      </c>
      <c r="CC738" t="e">
        <f t="shared" si="255"/>
        <v>#N/A</v>
      </c>
      <c r="CD738" t="e">
        <f t="shared" si="256"/>
        <v>#N/A</v>
      </c>
      <c r="CE738" t="e">
        <f t="shared" si="257"/>
        <v>#N/A</v>
      </c>
      <c r="CF738" t="e">
        <f t="shared" si="258"/>
        <v>#N/A</v>
      </c>
      <c r="CG738" t="e">
        <f t="shared" si="259"/>
        <v>#N/A</v>
      </c>
      <c r="CH738" t="e">
        <f t="shared" si="260"/>
        <v>#N/A</v>
      </c>
      <c r="CI738" t="e">
        <f t="shared" si="261"/>
        <v>#N/A</v>
      </c>
      <c r="CJ738" t="e">
        <f t="shared" si="262"/>
        <v>#N/A</v>
      </c>
      <c r="CK738" t="e">
        <f t="shared" si="263"/>
        <v>#N/A</v>
      </c>
    </row>
    <row r="739" spans="1:89" ht="20" customHeight="1" x14ac:dyDescent="0.25">
      <c r="A739" s="163"/>
      <c r="B739" s="6"/>
      <c r="C739" s="6" t="e">
        <f>VLOOKUP($A739&amp;$B739,'Cleaned Responses'!$1:$82,MATCH($C$1,'Cleaned Responses'!$1:$1,0),FALSE)</f>
        <v>#N/A</v>
      </c>
      <c r="D739" s="6" t="e">
        <f>VLOOKUP($A739&amp;$B739,'Cleaned Responses'!$1:$82,MATCH(D$1,'Cleaned Responses'!$1:$1,0),FALSE)</f>
        <v>#N/A</v>
      </c>
      <c r="E739" s="6" t="e">
        <f>VLOOKUP($A739&amp;$B739,'Cleaned Responses'!$1:$82,MATCH(E$1,'Cleaned Responses'!$1:$1,0),FALSE)</f>
        <v>#N/A</v>
      </c>
      <c r="F739" s="6" t="e">
        <f>VLOOKUP($A739&amp;$B739,'Cleaned Responses'!$1:$82,MATCH(F$1,'Cleaned Responses'!$1:$1,0),FALSE)</f>
        <v>#N/A</v>
      </c>
      <c r="G739" s="6" t="e">
        <f t="shared" si="264"/>
        <v>#N/A</v>
      </c>
      <c r="H739" s="6" t="e">
        <f>VLOOKUP($A739&amp;$B739,'Cleaned Responses'!$1:$82,MATCH(H$1,'Cleaned Responses'!$1:$1,0),FALSE)</f>
        <v>#N/A</v>
      </c>
      <c r="I739" s="6" t="e">
        <f>VLOOKUP($A739&amp;$B739,'Cleaned Responses'!$1:$82,MATCH(I$1,'Cleaned Responses'!$1:$1,0),FALSE)</f>
        <v>#N/A</v>
      </c>
      <c r="J739" s="6" t="e">
        <f>VLOOKUP($A739&amp;$B739,'Cleaned Responses'!$1:$82,MATCH(J$1,'Cleaned Responses'!$1:$1,0),FALSE)</f>
        <v>#N/A</v>
      </c>
      <c r="K739" s="6" t="e">
        <f>VLOOKUP($A739&amp;$B739,'Cleaned Responses'!$1:$82,MATCH(K$1,'Cleaned Responses'!$1:$1,0),FALSE)</f>
        <v>#N/A</v>
      </c>
      <c r="L739" s="6" t="e">
        <f>VLOOKUP($A739&amp;$B739,'Cleaned Responses'!$1:$82,MATCH(L$1,'Cleaned Responses'!$1:$1,0),FALSE)</f>
        <v>#N/A</v>
      </c>
      <c r="M739" s="6" t="e">
        <f>VLOOKUP($A739&amp;$B739,'Cleaned Responses'!$1:$82,MATCH(M$1,'Cleaned Responses'!$1:$1,0),FALSE)</f>
        <v>#N/A</v>
      </c>
      <c r="N739" s="6" t="e">
        <f>VLOOKUP($A739&amp;$B739,'Cleaned Responses'!$1:$82,MATCH(N$1,'Cleaned Responses'!$1:$1,0),FALSE)</f>
        <v>#N/A</v>
      </c>
      <c r="O739" s="6" t="e">
        <f>VLOOKUP($A739&amp;$B739,'Cleaned Responses'!$1:$82,MATCH(O$1,'Cleaned Responses'!$1:$1,0),FALSE)</f>
        <v>#N/A</v>
      </c>
      <c r="P739" s="6" t="e">
        <f>VLOOKUP($A739&amp;$B739,'Cleaned Responses'!$1:$82,MATCH(P$1,'Cleaned Responses'!$1:$1,0),FALSE)</f>
        <v>#N/A</v>
      </c>
      <c r="Q739" s="6" t="e">
        <f>VLOOKUP($A739&amp;$B739,'Cleaned Responses'!$1:$82,MATCH(Q$1,'Cleaned Responses'!$1:$1,0),FALSE)</f>
        <v>#VALUE!</v>
      </c>
      <c r="R739" s="8" t="e">
        <f t="shared" si="265"/>
        <v>#N/A</v>
      </c>
      <c r="S739" s="8" t="e">
        <f t="shared" si="266"/>
        <v>#N/A</v>
      </c>
      <c r="T739" s="8" t="e">
        <f t="shared" si="267"/>
        <v>#N/A</v>
      </c>
      <c r="U739" s="6"/>
      <c r="V739" s="6"/>
      <c r="W739" s="6"/>
      <c r="X739" s="6"/>
      <c r="Y739" s="8" t="e">
        <f t="shared" si="268"/>
        <v>#N/A</v>
      </c>
      <c r="Z739" s="6" t="e">
        <f>VLOOKUP($A739&amp;$B739,'Cleaned Responses'!$1:$82,MATCH(Z$1,'Cleaned Responses'!$1:$1,0),FALSE)</f>
        <v>#N/A</v>
      </c>
      <c r="AA739" s="6" t="e">
        <f>VLOOKUP($A739&amp;$B739,'Cleaned Responses'!$1:$82,MATCH(AA$1,'Cleaned Responses'!$1:$1,0),FALSE)</f>
        <v>#N/A</v>
      </c>
      <c r="AB739" s="9" t="e">
        <f t="shared" si="269"/>
        <v>#N/A</v>
      </c>
      <c r="AC739" s="9" t="e">
        <f t="shared" si="270"/>
        <v>#N/A</v>
      </c>
      <c r="AD739" s="6" t="e">
        <f>VLOOKUP($A739&amp;$B739,'Cleaned Responses'!$1:$82,MATCH(AD$1,'Cleaned Responses'!$1:$1,0),FALSE)</f>
        <v>#N/A</v>
      </c>
      <c r="AE739" s="6" t="e">
        <f>VLOOKUP($A739&amp;$B739,'Cleaned Responses'!$1:$82,MATCH(AE$1,'Cleaned Responses'!$1:$1,0),FALSE)</f>
        <v>#N/A</v>
      </c>
      <c r="AF739" s="6" t="e">
        <f>VLOOKUP($A739&amp;$B739,'Cleaned Responses'!$1:$82,MATCH(AF$1,'Cleaned Responses'!$1:$1,0),FALSE)</f>
        <v>#N/A</v>
      </c>
      <c r="AG739" s="6" t="e">
        <f>VLOOKUP($A739&amp;$B739,'Cleaned Responses'!$1:$82,MATCH(AG$1,'Cleaned Responses'!$1:$1,0),FALSE)</f>
        <v>#N/A</v>
      </c>
      <c r="AH739" s="6" t="e">
        <f>VLOOKUP($A739&amp;$B739,'Cleaned Responses'!$1:$82,MATCH(AH$1,'Cleaned Responses'!$1:$1,0),FALSE)</f>
        <v>#N/A</v>
      </c>
      <c r="AI739" s="6" t="e">
        <f>VLOOKUP($A739&amp;$B739,'Cleaned Responses'!$1:$82,MATCH(AI$1,'Cleaned Responses'!$1:$1,0),FALSE)</f>
        <v>#N/A</v>
      </c>
      <c r="AJ739" s="6" t="e">
        <f>VLOOKUP($A739&amp;$B739,'Cleaned Responses'!$1:$82,MATCH(AJ$1,'Cleaned Responses'!$1:$1,0),FALSE)</f>
        <v>#N/A</v>
      </c>
      <c r="AK739" s="6" t="e">
        <f>VLOOKUP($A739&amp;$B739,'Cleaned Responses'!$1:$82,MATCH(AK$1,'Cleaned Responses'!$1:$1,0),FALSE)</f>
        <v>#N/A</v>
      </c>
      <c r="AL739" s="6" t="e">
        <f t="shared" si="271"/>
        <v>#N/A</v>
      </c>
      <c r="AM739" s="7" t="e">
        <f>VLOOKUP($A739&amp;$B739,'Cleaned Responses'!$1:$82,MATCH(AM$1,'Cleaned Responses'!$1:$1,0),FALSE)/100</f>
        <v>#N/A</v>
      </c>
      <c r="AN739" s="7" t="e">
        <f>VLOOKUP($A739&amp;$B739,'Cleaned Responses'!$1:$82,MATCH(AN$1,'Cleaned Responses'!$1:$1,0),FALSE)/100</f>
        <v>#N/A</v>
      </c>
      <c r="AO739" s="7" t="e">
        <f>VLOOKUP($A739&amp;$B739,'Cleaned Responses'!$1:$82,MATCH(AO$1,'Cleaned Responses'!$1:$1,0),FALSE)/100</f>
        <v>#N/A</v>
      </c>
      <c r="AP739" s="7" t="e">
        <f>VLOOKUP($A739&amp;$B739,'Cleaned Responses'!$1:$82,MATCH(AP$1,'Cleaned Responses'!$1:$1,0),FALSE)/100</f>
        <v>#N/A</v>
      </c>
      <c r="AQ739" s="7" t="e">
        <f>VLOOKUP($A739&amp;$B739,'Cleaned Responses'!$1:$82,MATCH(AQ$1,'Cleaned Responses'!$1:$1,0),FALSE)/100</f>
        <v>#N/A</v>
      </c>
      <c r="AR739" s="7" t="e">
        <f>VLOOKUP($A739&amp;$B739,'Cleaned Responses'!$1:$82,MATCH(AR$1,'Cleaned Responses'!$1:$1,0),FALSE)/100</f>
        <v>#N/A</v>
      </c>
      <c r="AS739" s="7" t="e">
        <f>VLOOKUP($A739&amp;$B739,'Cleaned Responses'!$1:$82,MATCH(AS$1,'Cleaned Responses'!$1:$1,0),FALSE)/100</f>
        <v>#N/A</v>
      </c>
      <c r="AT739" s="7" t="e">
        <f>VLOOKUP($A739&amp;$B739,'Cleaned Responses'!$1:$82,MATCH(AT$1,'Cleaned Responses'!$1:$1,0),FALSE)/100</f>
        <v>#N/A</v>
      </c>
      <c r="AU739" s="7" t="e">
        <f>VLOOKUP($A739&amp;$B739,'Cleaned Responses'!$1:$82,MATCH(AU$1,'Cleaned Responses'!$1:$1,0),FALSE)/100</f>
        <v>#N/A</v>
      </c>
      <c r="AV739" s="7" t="e">
        <f>VLOOKUP($A739&amp;$B739,'Cleaned Responses'!$1:$82,MATCH(AV$1,'Cleaned Responses'!$1:$1,0),FALSE)/100</f>
        <v>#N/A</v>
      </c>
      <c r="AW739" s="7" t="e">
        <f>VLOOKUP($A739&amp;$B739,'Cleaned Responses'!$1:$82,MATCH(AW$1,'Cleaned Responses'!$1:$1,0),FALSE)/100</f>
        <v>#N/A</v>
      </c>
      <c r="AX739" s="7" t="e">
        <f>VLOOKUP($A739&amp;$B739,'Cleaned Responses'!$1:$82,MATCH(AX$1,'Cleaned Responses'!$1:$1,0),FALSE)/100</f>
        <v>#N/A</v>
      </c>
      <c r="AY739" s="7" t="e">
        <f>VLOOKUP($A739&amp;$B739,'Cleaned Responses'!$1:$82,MATCH(AY$1,'Cleaned Responses'!$1:$1,0),FALSE)/100</f>
        <v>#N/A</v>
      </c>
      <c r="AZ739" s="7" t="e">
        <f>VLOOKUP($A739&amp;$B739,'Cleaned Responses'!$1:$82,MATCH(AZ$1,'Cleaned Responses'!$1:$1,0),FALSE)/100</f>
        <v>#N/A</v>
      </c>
      <c r="BA739" s="7" t="e">
        <f>VLOOKUP($A739&amp;$B739,'Cleaned Responses'!$1:$82,MATCH(BA$1,'Cleaned Responses'!$1:$1,0),FALSE)/100</f>
        <v>#N/A</v>
      </c>
      <c r="BB739" s="7" t="e">
        <f>VLOOKUP($A739&amp;$B739,'Cleaned Responses'!$1:$82,MATCH(BB$1,'Cleaned Responses'!$1:$1,0),FALSE)/100</f>
        <v>#N/A</v>
      </c>
      <c r="BC739" s="7" t="e">
        <f>VLOOKUP($A739&amp;$B739,'Cleaned Responses'!$1:$82,MATCH(BC$1,'Cleaned Responses'!$1:$1,0),FALSE)/100</f>
        <v>#N/A</v>
      </c>
      <c r="BD739" s="7" t="e">
        <f>VLOOKUP($A739&amp;$B739,'Cleaned Responses'!$1:$82,MATCH(BD$1,'Cleaned Responses'!$1:$1,0),FALSE)/100</f>
        <v>#N/A</v>
      </c>
      <c r="BE739" s="7" t="e">
        <f>VLOOKUP($A739&amp;$B739,'Cleaned Responses'!$1:$82,MATCH(BE$1,'Cleaned Responses'!$1:$1,0),FALSE)/100</f>
        <v>#N/A</v>
      </c>
      <c r="BF739" s="7"/>
      <c r="BG739" s="6" t="e">
        <f>VLOOKUP($A739&amp;$B739,'Cleaned Responses'!$1:$82,MATCH(BG$1,'Cleaned Responses'!$1:$1,0),FALSE)</f>
        <v>#N/A</v>
      </c>
      <c r="BH739" s="6" t="e">
        <f>VLOOKUP($A739&amp;$B739,'Cleaned Responses'!$1:$82,MATCH(BH$1,'Cleaned Responses'!$1:$1,0),FALSE)</f>
        <v>#N/A</v>
      </c>
      <c r="BI739" t="e">
        <f>VLOOKUP($A739&amp;$B739,'Cleaned Responses'!$1:$82,MATCH(BI$1,'Cleaned Responses'!$1:$1,0),FALSE)/100</f>
        <v>#N/A</v>
      </c>
      <c r="BJ739" t="e">
        <f>VLOOKUP($A739&amp;$B739,'Cleaned Responses'!$1:$82,MATCH(BJ$1,'Cleaned Responses'!$1:$1,0),FALSE)/100</f>
        <v>#N/A</v>
      </c>
      <c r="BK739" t="e">
        <f>VLOOKUP($A739&amp;$B739,'Cleaned Responses'!$1:$82,MATCH(BK$1,'Cleaned Responses'!$1:$1,0),FALSE)/100</f>
        <v>#N/A</v>
      </c>
      <c r="BL739" t="e">
        <f t="shared" si="250"/>
        <v>#N/A</v>
      </c>
      <c r="BM739" t="e">
        <f t="shared" si="251"/>
        <v>#N/A</v>
      </c>
      <c r="BN739" t="e">
        <f t="shared" si="252"/>
        <v>#N/A</v>
      </c>
      <c r="BO739" t="e">
        <f>VLOOKUP($A739&amp;$B739,'Cleaned Responses'!$1:$82,MATCH(BO$1,'Cleaned Responses'!$1:$1,0),FALSE)/100</f>
        <v>#N/A</v>
      </c>
      <c r="BP739" t="e">
        <f>VLOOKUP($A739&amp;$B739,'Cleaned Responses'!$1:$82,MATCH(BP$1,'Cleaned Responses'!$1:$1,0),FALSE)/100</f>
        <v>#N/A</v>
      </c>
      <c r="BQ739" t="e">
        <f>VLOOKUP($A739&amp;$B739,'Cleaned Responses'!$1:$82,MATCH(BQ$1,'Cleaned Responses'!$1:$1,0),FALSE)/100</f>
        <v>#N/A</v>
      </c>
      <c r="BR739" t="e">
        <f>VLOOKUP($A739&amp;$B739,'Cleaned Responses'!$1:$82,MATCH(BR$1,'Cleaned Responses'!$1:$1,0),FALSE)/100</f>
        <v>#N/A</v>
      </c>
      <c r="BS739" t="e">
        <f>VLOOKUP($A739&amp;$B739,'Cleaned Responses'!$1:$82,MATCH(BS$1,'Cleaned Responses'!$1:$1,0),FALSE)/100</f>
        <v>#N/A</v>
      </c>
      <c r="BT739" t="e">
        <f>VLOOKUP($A739&amp;$B739,'Cleaned Responses'!$1:$82,MATCH(BT$1,'Cleaned Responses'!$1:$1,0),FALSE)/100</f>
        <v>#N/A</v>
      </c>
      <c r="BU739" t="e">
        <f>VLOOKUP($A739&amp;$B739,'Cleaned Responses'!$1:$82,MATCH(BU$1,'Cleaned Responses'!$1:$1,0),FALSE)/100</f>
        <v>#N/A</v>
      </c>
      <c r="BV739" t="e">
        <f>VLOOKUP($A739&amp;$B739,'Cleaned Responses'!$1:$82,MATCH(BV$1,'Cleaned Responses'!$1:$1,0),FALSE)/100</f>
        <v>#N/A</v>
      </c>
      <c r="BW739" t="e">
        <f>VLOOKUP($A739&amp;$B739,'Cleaned Responses'!$1:$82,MATCH(BW$1,'Cleaned Responses'!$1:$1,0),FALSE)/100</f>
        <v>#N/A</v>
      </c>
      <c r="BX739" t="e">
        <f>VLOOKUP($A739&amp;$B739,'Cleaned Responses'!$1:$82,MATCH(BX$1,'Cleaned Responses'!$1:$1,0),FALSE)/100</f>
        <v>#N/A</v>
      </c>
      <c r="BY739" t="e">
        <f>VLOOKUP($A739&amp;$B739,'Cleaned Responses'!$1:$82,MATCH(BY$1,'Cleaned Responses'!$1:$1,0),FALSE)/100</f>
        <v>#N/A</v>
      </c>
      <c r="BZ739" t="e">
        <f>VLOOKUP($A739&amp;$B739,'Cleaned Responses'!$1:$82,MATCH(BZ$1,'Cleaned Responses'!$1:$1,0),FALSE)/100</f>
        <v>#N/A</v>
      </c>
      <c r="CA739" t="e">
        <f t="shared" si="253"/>
        <v>#N/A</v>
      </c>
      <c r="CB739" t="e">
        <f t="shared" si="254"/>
        <v>#N/A</v>
      </c>
      <c r="CC739" t="e">
        <f t="shared" si="255"/>
        <v>#N/A</v>
      </c>
      <c r="CD739" t="e">
        <f t="shared" si="256"/>
        <v>#N/A</v>
      </c>
      <c r="CE739" t="e">
        <f t="shared" si="257"/>
        <v>#N/A</v>
      </c>
      <c r="CF739" t="e">
        <f t="shared" si="258"/>
        <v>#N/A</v>
      </c>
      <c r="CG739" t="e">
        <f t="shared" si="259"/>
        <v>#N/A</v>
      </c>
      <c r="CH739" t="e">
        <f t="shared" si="260"/>
        <v>#N/A</v>
      </c>
      <c r="CI739" t="e">
        <f t="shared" si="261"/>
        <v>#N/A</v>
      </c>
      <c r="CJ739" t="e">
        <f t="shared" si="262"/>
        <v>#N/A</v>
      </c>
      <c r="CK739" t="e">
        <f t="shared" si="263"/>
        <v>#N/A</v>
      </c>
    </row>
    <row r="740" spans="1:89" ht="20" customHeight="1" x14ac:dyDescent="0.25">
      <c r="A740" s="163"/>
      <c r="B740" s="6"/>
      <c r="C740" s="6" t="e">
        <f>VLOOKUP($A740&amp;$B740,'Cleaned Responses'!$1:$82,MATCH($C$1,'Cleaned Responses'!$1:$1,0),FALSE)</f>
        <v>#N/A</v>
      </c>
      <c r="D740" s="6" t="e">
        <f>VLOOKUP($A740&amp;$B740,'Cleaned Responses'!$1:$82,MATCH(D$1,'Cleaned Responses'!$1:$1,0),FALSE)</f>
        <v>#N/A</v>
      </c>
      <c r="E740" s="6" t="e">
        <f>VLOOKUP($A740&amp;$B740,'Cleaned Responses'!$1:$82,MATCH(E$1,'Cleaned Responses'!$1:$1,0),FALSE)</f>
        <v>#N/A</v>
      </c>
      <c r="F740" s="6" t="e">
        <f>VLOOKUP($A740&amp;$B740,'Cleaned Responses'!$1:$82,MATCH(F$1,'Cleaned Responses'!$1:$1,0),FALSE)</f>
        <v>#N/A</v>
      </c>
      <c r="G740" s="6" t="e">
        <f t="shared" si="264"/>
        <v>#N/A</v>
      </c>
      <c r="H740" s="6" t="e">
        <f>VLOOKUP($A740&amp;$B740,'Cleaned Responses'!$1:$82,MATCH(H$1,'Cleaned Responses'!$1:$1,0),FALSE)</f>
        <v>#N/A</v>
      </c>
      <c r="I740" s="6" t="e">
        <f>VLOOKUP($A740&amp;$B740,'Cleaned Responses'!$1:$82,MATCH(I$1,'Cleaned Responses'!$1:$1,0),FALSE)</f>
        <v>#N/A</v>
      </c>
      <c r="J740" s="6" t="e">
        <f>VLOOKUP($A740&amp;$B740,'Cleaned Responses'!$1:$82,MATCH(J$1,'Cleaned Responses'!$1:$1,0),FALSE)</f>
        <v>#N/A</v>
      </c>
      <c r="K740" s="6" t="e">
        <f>VLOOKUP($A740&amp;$B740,'Cleaned Responses'!$1:$82,MATCH(K$1,'Cleaned Responses'!$1:$1,0),FALSE)</f>
        <v>#N/A</v>
      </c>
      <c r="L740" s="6" t="e">
        <f>VLOOKUP($A740&amp;$B740,'Cleaned Responses'!$1:$82,MATCH(L$1,'Cleaned Responses'!$1:$1,0),FALSE)</f>
        <v>#N/A</v>
      </c>
      <c r="M740" s="6" t="e">
        <f>VLOOKUP($A740&amp;$B740,'Cleaned Responses'!$1:$82,MATCH(M$1,'Cleaned Responses'!$1:$1,0),FALSE)</f>
        <v>#N/A</v>
      </c>
      <c r="N740" s="6" t="e">
        <f>VLOOKUP($A740&amp;$B740,'Cleaned Responses'!$1:$82,MATCH(N$1,'Cleaned Responses'!$1:$1,0),FALSE)</f>
        <v>#N/A</v>
      </c>
      <c r="O740" s="6" t="e">
        <f>VLOOKUP($A740&amp;$B740,'Cleaned Responses'!$1:$82,MATCH(O$1,'Cleaned Responses'!$1:$1,0),FALSE)</f>
        <v>#N/A</v>
      </c>
      <c r="P740" s="6" t="e">
        <f>VLOOKUP($A740&amp;$B740,'Cleaned Responses'!$1:$82,MATCH(P$1,'Cleaned Responses'!$1:$1,0),FALSE)</f>
        <v>#N/A</v>
      </c>
      <c r="Q740" s="6" t="e">
        <f>VLOOKUP($A740&amp;$B740,'Cleaned Responses'!$1:$82,MATCH(Q$1,'Cleaned Responses'!$1:$1,0),FALSE)</f>
        <v>#VALUE!</v>
      </c>
      <c r="R740" s="8" t="e">
        <f t="shared" si="265"/>
        <v>#N/A</v>
      </c>
      <c r="S740" s="8" t="e">
        <f t="shared" si="266"/>
        <v>#N/A</v>
      </c>
      <c r="T740" s="8" t="e">
        <f t="shared" si="267"/>
        <v>#N/A</v>
      </c>
      <c r="U740" s="6"/>
      <c r="V740" s="6"/>
      <c r="W740" s="6"/>
      <c r="X740" s="6"/>
      <c r="Y740" s="8" t="e">
        <f t="shared" si="268"/>
        <v>#N/A</v>
      </c>
      <c r="Z740" s="6" t="e">
        <f>VLOOKUP($A740&amp;$B740,'Cleaned Responses'!$1:$82,MATCH(Z$1,'Cleaned Responses'!$1:$1,0),FALSE)</f>
        <v>#N/A</v>
      </c>
      <c r="AA740" s="6" t="e">
        <f>VLOOKUP($A740&amp;$B740,'Cleaned Responses'!$1:$82,MATCH(AA$1,'Cleaned Responses'!$1:$1,0),FALSE)</f>
        <v>#N/A</v>
      </c>
      <c r="AB740" s="9" t="e">
        <f t="shared" si="269"/>
        <v>#N/A</v>
      </c>
      <c r="AC740" s="9" t="e">
        <f t="shared" si="270"/>
        <v>#N/A</v>
      </c>
      <c r="AD740" s="6" t="e">
        <f>VLOOKUP($A740&amp;$B740,'Cleaned Responses'!$1:$82,MATCH(AD$1,'Cleaned Responses'!$1:$1,0),FALSE)</f>
        <v>#N/A</v>
      </c>
      <c r="AE740" s="6" t="e">
        <f>VLOOKUP($A740&amp;$B740,'Cleaned Responses'!$1:$82,MATCH(AE$1,'Cleaned Responses'!$1:$1,0),FALSE)</f>
        <v>#N/A</v>
      </c>
      <c r="AF740" s="6" t="e">
        <f>VLOOKUP($A740&amp;$B740,'Cleaned Responses'!$1:$82,MATCH(AF$1,'Cleaned Responses'!$1:$1,0),FALSE)</f>
        <v>#N/A</v>
      </c>
      <c r="AG740" s="6" t="e">
        <f>VLOOKUP($A740&amp;$B740,'Cleaned Responses'!$1:$82,MATCH(AG$1,'Cleaned Responses'!$1:$1,0),FALSE)</f>
        <v>#N/A</v>
      </c>
      <c r="AH740" s="6" t="e">
        <f>VLOOKUP($A740&amp;$B740,'Cleaned Responses'!$1:$82,MATCH(AH$1,'Cleaned Responses'!$1:$1,0),FALSE)</f>
        <v>#N/A</v>
      </c>
      <c r="AI740" s="6" t="e">
        <f>VLOOKUP($A740&amp;$B740,'Cleaned Responses'!$1:$82,MATCH(AI$1,'Cleaned Responses'!$1:$1,0),FALSE)</f>
        <v>#N/A</v>
      </c>
      <c r="AJ740" s="6" t="e">
        <f>VLOOKUP($A740&amp;$B740,'Cleaned Responses'!$1:$82,MATCH(AJ$1,'Cleaned Responses'!$1:$1,0),FALSE)</f>
        <v>#N/A</v>
      </c>
      <c r="AK740" s="6" t="e">
        <f>VLOOKUP($A740&amp;$B740,'Cleaned Responses'!$1:$82,MATCH(AK$1,'Cleaned Responses'!$1:$1,0),FALSE)</f>
        <v>#N/A</v>
      </c>
      <c r="AL740" s="6" t="e">
        <f t="shared" si="271"/>
        <v>#N/A</v>
      </c>
      <c r="AM740" s="7" t="e">
        <f>VLOOKUP($A740&amp;$B740,'Cleaned Responses'!$1:$82,MATCH(AM$1,'Cleaned Responses'!$1:$1,0),FALSE)/100</f>
        <v>#N/A</v>
      </c>
      <c r="AN740" s="7" t="e">
        <f>VLOOKUP($A740&amp;$B740,'Cleaned Responses'!$1:$82,MATCH(AN$1,'Cleaned Responses'!$1:$1,0),FALSE)/100</f>
        <v>#N/A</v>
      </c>
      <c r="AO740" s="7" t="e">
        <f>VLOOKUP($A740&amp;$B740,'Cleaned Responses'!$1:$82,MATCH(AO$1,'Cleaned Responses'!$1:$1,0),FALSE)/100</f>
        <v>#N/A</v>
      </c>
      <c r="AP740" s="7" t="e">
        <f>VLOOKUP($A740&amp;$B740,'Cleaned Responses'!$1:$82,MATCH(AP$1,'Cleaned Responses'!$1:$1,0),FALSE)/100</f>
        <v>#N/A</v>
      </c>
      <c r="AQ740" s="7" t="e">
        <f>VLOOKUP($A740&amp;$B740,'Cleaned Responses'!$1:$82,MATCH(AQ$1,'Cleaned Responses'!$1:$1,0),FALSE)/100</f>
        <v>#N/A</v>
      </c>
      <c r="AR740" s="7" t="e">
        <f>VLOOKUP($A740&amp;$B740,'Cleaned Responses'!$1:$82,MATCH(AR$1,'Cleaned Responses'!$1:$1,0),FALSE)/100</f>
        <v>#N/A</v>
      </c>
      <c r="AS740" s="7" t="e">
        <f>VLOOKUP($A740&amp;$B740,'Cleaned Responses'!$1:$82,MATCH(AS$1,'Cleaned Responses'!$1:$1,0),FALSE)/100</f>
        <v>#N/A</v>
      </c>
      <c r="AT740" s="7" t="e">
        <f>VLOOKUP($A740&amp;$B740,'Cleaned Responses'!$1:$82,MATCH(AT$1,'Cleaned Responses'!$1:$1,0),FALSE)/100</f>
        <v>#N/A</v>
      </c>
      <c r="AU740" s="7" t="e">
        <f>VLOOKUP($A740&amp;$B740,'Cleaned Responses'!$1:$82,MATCH(AU$1,'Cleaned Responses'!$1:$1,0),FALSE)/100</f>
        <v>#N/A</v>
      </c>
      <c r="AV740" s="7" t="e">
        <f>VLOOKUP($A740&amp;$B740,'Cleaned Responses'!$1:$82,MATCH(AV$1,'Cleaned Responses'!$1:$1,0),FALSE)/100</f>
        <v>#N/A</v>
      </c>
      <c r="AW740" s="7" t="e">
        <f>VLOOKUP($A740&amp;$B740,'Cleaned Responses'!$1:$82,MATCH(AW$1,'Cleaned Responses'!$1:$1,0),FALSE)/100</f>
        <v>#N/A</v>
      </c>
      <c r="AX740" s="7" t="e">
        <f>VLOOKUP($A740&amp;$B740,'Cleaned Responses'!$1:$82,MATCH(AX$1,'Cleaned Responses'!$1:$1,0),FALSE)/100</f>
        <v>#N/A</v>
      </c>
      <c r="AY740" s="7" t="e">
        <f>VLOOKUP($A740&amp;$B740,'Cleaned Responses'!$1:$82,MATCH(AY$1,'Cleaned Responses'!$1:$1,0),FALSE)/100</f>
        <v>#N/A</v>
      </c>
      <c r="AZ740" s="7" t="e">
        <f>VLOOKUP($A740&amp;$B740,'Cleaned Responses'!$1:$82,MATCH(AZ$1,'Cleaned Responses'!$1:$1,0),FALSE)/100</f>
        <v>#N/A</v>
      </c>
      <c r="BA740" s="7" t="e">
        <f>VLOOKUP($A740&amp;$B740,'Cleaned Responses'!$1:$82,MATCH(BA$1,'Cleaned Responses'!$1:$1,0),FALSE)/100</f>
        <v>#N/A</v>
      </c>
      <c r="BB740" s="7" t="e">
        <f>VLOOKUP($A740&amp;$B740,'Cleaned Responses'!$1:$82,MATCH(BB$1,'Cleaned Responses'!$1:$1,0),FALSE)/100</f>
        <v>#N/A</v>
      </c>
      <c r="BC740" s="7" t="e">
        <f>VLOOKUP($A740&amp;$B740,'Cleaned Responses'!$1:$82,MATCH(BC$1,'Cleaned Responses'!$1:$1,0),FALSE)/100</f>
        <v>#N/A</v>
      </c>
      <c r="BD740" s="7" t="e">
        <f>VLOOKUP($A740&amp;$B740,'Cleaned Responses'!$1:$82,MATCH(BD$1,'Cleaned Responses'!$1:$1,0),FALSE)/100</f>
        <v>#N/A</v>
      </c>
      <c r="BE740" s="7" t="e">
        <f>VLOOKUP($A740&amp;$B740,'Cleaned Responses'!$1:$82,MATCH(BE$1,'Cleaned Responses'!$1:$1,0),FALSE)/100</f>
        <v>#N/A</v>
      </c>
      <c r="BF740" s="7"/>
      <c r="BG740" s="6" t="e">
        <f>VLOOKUP($A740&amp;$B740,'Cleaned Responses'!$1:$82,MATCH(BG$1,'Cleaned Responses'!$1:$1,0),FALSE)</f>
        <v>#N/A</v>
      </c>
      <c r="BH740" s="6" t="e">
        <f>VLOOKUP($A740&amp;$B740,'Cleaned Responses'!$1:$82,MATCH(BH$1,'Cleaned Responses'!$1:$1,0),FALSE)</f>
        <v>#N/A</v>
      </c>
      <c r="BI740" t="e">
        <f>VLOOKUP($A740&amp;$B740,'Cleaned Responses'!$1:$82,MATCH(BI$1,'Cleaned Responses'!$1:$1,0),FALSE)/100</f>
        <v>#N/A</v>
      </c>
      <c r="BJ740" t="e">
        <f>VLOOKUP($A740&amp;$B740,'Cleaned Responses'!$1:$82,MATCH(BJ$1,'Cleaned Responses'!$1:$1,0),FALSE)/100</f>
        <v>#N/A</v>
      </c>
      <c r="BK740" t="e">
        <f>VLOOKUP($A740&amp;$B740,'Cleaned Responses'!$1:$82,MATCH(BK$1,'Cleaned Responses'!$1:$1,0),FALSE)/100</f>
        <v>#N/A</v>
      </c>
      <c r="BL740" t="e">
        <f t="shared" si="250"/>
        <v>#N/A</v>
      </c>
      <c r="BM740" t="e">
        <f t="shared" si="251"/>
        <v>#N/A</v>
      </c>
      <c r="BN740" t="e">
        <f t="shared" si="252"/>
        <v>#N/A</v>
      </c>
      <c r="BO740" t="e">
        <f>VLOOKUP($A740&amp;$B740,'Cleaned Responses'!$1:$82,MATCH(BO$1,'Cleaned Responses'!$1:$1,0),FALSE)/100</f>
        <v>#N/A</v>
      </c>
      <c r="BP740" t="e">
        <f>VLOOKUP($A740&amp;$B740,'Cleaned Responses'!$1:$82,MATCH(BP$1,'Cleaned Responses'!$1:$1,0),FALSE)/100</f>
        <v>#N/A</v>
      </c>
      <c r="BQ740" t="e">
        <f>VLOOKUP($A740&amp;$B740,'Cleaned Responses'!$1:$82,MATCH(BQ$1,'Cleaned Responses'!$1:$1,0),FALSE)/100</f>
        <v>#N/A</v>
      </c>
      <c r="BR740" t="e">
        <f>VLOOKUP($A740&amp;$B740,'Cleaned Responses'!$1:$82,MATCH(BR$1,'Cleaned Responses'!$1:$1,0),FALSE)/100</f>
        <v>#N/A</v>
      </c>
      <c r="BS740" t="e">
        <f>VLOOKUP($A740&amp;$B740,'Cleaned Responses'!$1:$82,MATCH(BS$1,'Cleaned Responses'!$1:$1,0),FALSE)/100</f>
        <v>#N/A</v>
      </c>
      <c r="BT740" t="e">
        <f>VLOOKUP($A740&amp;$B740,'Cleaned Responses'!$1:$82,MATCH(BT$1,'Cleaned Responses'!$1:$1,0),FALSE)/100</f>
        <v>#N/A</v>
      </c>
      <c r="BU740" t="e">
        <f>VLOOKUP($A740&amp;$B740,'Cleaned Responses'!$1:$82,MATCH(BU$1,'Cleaned Responses'!$1:$1,0),FALSE)/100</f>
        <v>#N/A</v>
      </c>
      <c r="BV740" t="e">
        <f>VLOOKUP($A740&amp;$B740,'Cleaned Responses'!$1:$82,MATCH(BV$1,'Cleaned Responses'!$1:$1,0),FALSE)/100</f>
        <v>#N/A</v>
      </c>
      <c r="BW740" t="e">
        <f>VLOOKUP($A740&amp;$B740,'Cleaned Responses'!$1:$82,MATCH(BW$1,'Cleaned Responses'!$1:$1,0),FALSE)/100</f>
        <v>#N/A</v>
      </c>
      <c r="BX740" t="e">
        <f>VLOOKUP($A740&amp;$B740,'Cleaned Responses'!$1:$82,MATCH(BX$1,'Cleaned Responses'!$1:$1,0),FALSE)/100</f>
        <v>#N/A</v>
      </c>
      <c r="BY740" t="e">
        <f>VLOOKUP($A740&amp;$B740,'Cleaned Responses'!$1:$82,MATCH(BY$1,'Cleaned Responses'!$1:$1,0),FALSE)/100</f>
        <v>#N/A</v>
      </c>
      <c r="BZ740" t="e">
        <f>VLOOKUP($A740&amp;$B740,'Cleaned Responses'!$1:$82,MATCH(BZ$1,'Cleaned Responses'!$1:$1,0),FALSE)/100</f>
        <v>#N/A</v>
      </c>
      <c r="CA740" t="e">
        <f t="shared" si="253"/>
        <v>#N/A</v>
      </c>
      <c r="CB740" t="e">
        <f t="shared" si="254"/>
        <v>#N/A</v>
      </c>
      <c r="CC740" t="e">
        <f t="shared" si="255"/>
        <v>#N/A</v>
      </c>
      <c r="CD740" t="e">
        <f t="shared" si="256"/>
        <v>#N/A</v>
      </c>
      <c r="CE740" t="e">
        <f t="shared" si="257"/>
        <v>#N/A</v>
      </c>
      <c r="CF740" t="e">
        <f t="shared" si="258"/>
        <v>#N/A</v>
      </c>
      <c r="CG740" t="e">
        <f t="shared" si="259"/>
        <v>#N/A</v>
      </c>
      <c r="CH740" t="e">
        <f t="shared" si="260"/>
        <v>#N/A</v>
      </c>
      <c r="CI740" t="e">
        <f t="shared" si="261"/>
        <v>#N/A</v>
      </c>
      <c r="CJ740" t="e">
        <f t="shared" si="262"/>
        <v>#N/A</v>
      </c>
      <c r="CK740" t="e">
        <f t="shared" si="263"/>
        <v>#N/A</v>
      </c>
    </row>
    <row r="741" spans="1:89" ht="20" customHeight="1" x14ac:dyDescent="0.25">
      <c r="A741" s="163"/>
      <c r="B741" s="6"/>
      <c r="C741" s="6" t="e">
        <f>VLOOKUP($A741&amp;$B741,'Cleaned Responses'!$1:$82,MATCH($C$1,'Cleaned Responses'!$1:$1,0),FALSE)</f>
        <v>#N/A</v>
      </c>
      <c r="D741" s="6" t="e">
        <f>VLOOKUP($A741&amp;$B741,'Cleaned Responses'!$1:$82,MATCH(D$1,'Cleaned Responses'!$1:$1,0),FALSE)</f>
        <v>#N/A</v>
      </c>
      <c r="E741" s="6" t="e">
        <f>VLOOKUP($A741&amp;$B741,'Cleaned Responses'!$1:$82,MATCH(E$1,'Cleaned Responses'!$1:$1,0),FALSE)</f>
        <v>#N/A</v>
      </c>
      <c r="F741" s="6" t="e">
        <f>VLOOKUP($A741&amp;$B741,'Cleaned Responses'!$1:$82,MATCH(F$1,'Cleaned Responses'!$1:$1,0),FALSE)</f>
        <v>#N/A</v>
      </c>
      <c r="G741" s="6" t="e">
        <f t="shared" si="264"/>
        <v>#N/A</v>
      </c>
      <c r="H741" s="6" t="e">
        <f>VLOOKUP($A741&amp;$B741,'Cleaned Responses'!$1:$82,MATCH(H$1,'Cleaned Responses'!$1:$1,0),FALSE)</f>
        <v>#N/A</v>
      </c>
      <c r="I741" s="6" t="e">
        <f>VLOOKUP($A741&amp;$B741,'Cleaned Responses'!$1:$82,MATCH(I$1,'Cleaned Responses'!$1:$1,0),FALSE)</f>
        <v>#N/A</v>
      </c>
      <c r="J741" s="6" t="e">
        <f>VLOOKUP($A741&amp;$B741,'Cleaned Responses'!$1:$82,MATCH(J$1,'Cleaned Responses'!$1:$1,0),FALSE)</f>
        <v>#N/A</v>
      </c>
      <c r="K741" s="6" t="e">
        <f>VLOOKUP($A741&amp;$B741,'Cleaned Responses'!$1:$82,MATCH(K$1,'Cleaned Responses'!$1:$1,0),FALSE)</f>
        <v>#N/A</v>
      </c>
      <c r="L741" s="6" t="e">
        <f>VLOOKUP($A741&amp;$B741,'Cleaned Responses'!$1:$82,MATCH(L$1,'Cleaned Responses'!$1:$1,0),FALSE)</f>
        <v>#N/A</v>
      </c>
      <c r="M741" s="6" t="e">
        <f>VLOOKUP($A741&amp;$B741,'Cleaned Responses'!$1:$82,MATCH(M$1,'Cleaned Responses'!$1:$1,0),FALSE)</f>
        <v>#N/A</v>
      </c>
      <c r="N741" s="6" t="e">
        <f>VLOOKUP($A741&amp;$B741,'Cleaned Responses'!$1:$82,MATCH(N$1,'Cleaned Responses'!$1:$1,0),FALSE)</f>
        <v>#N/A</v>
      </c>
      <c r="O741" s="6" t="e">
        <f>VLOOKUP($A741&amp;$B741,'Cleaned Responses'!$1:$82,MATCH(O$1,'Cleaned Responses'!$1:$1,0),FALSE)</f>
        <v>#N/A</v>
      </c>
      <c r="P741" s="6" t="e">
        <f>VLOOKUP($A741&amp;$B741,'Cleaned Responses'!$1:$82,MATCH(P$1,'Cleaned Responses'!$1:$1,0),FALSE)</f>
        <v>#N/A</v>
      </c>
      <c r="Q741" s="6" t="e">
        <f>VLOOKUP($A741&amp;$B741,'Cleaned Responses'!$1:$82,MATCH(Q$1,'Cleaned Responses'!$1:$1,0),FALSE)</f>
        <v>#VALUE!</v>
      </c>
      <c r="R741" s="8" t="e">
        <f t="shared" si="265"/>
        <v>#N/A</v>
      </c>
      <c r="S741" s="8" t="e">
        <f t="shared" si="266"/>
        <v>#N/A</v>
      </c>
      <c r="T741" s="8" t="e">
        <f t="shared" si="267"/>
        <v>#N/A</v>
      </c>
      <c r="U741" s="6"/>
      <c r="V741" s="6"/>
      <c r="W741" s="6"/>
      <c r="X741" s="6"/>
      <c r="Y741" s="8" t="e">
        <f t="shared" si="268"/>
        <v>#N/A</v>
      </c>
      <c r="Z741" s="6" t="e">
        <f>VLOOKUP($A741&amp;$B741,'Cleaned Responses'!$1:$82,MATCH(Z$1,'Cleaned Responses'!$1:$1,0),FALSE)</f>
        <v>#N/A</v>
      </c>
      <c r="AA741" s="6" t="e">
        <f>VLOOKUP($A741&amp;$B741,'Cleaned Responses'!$1:$82,MATCH(AA$1,'Cleaned Responses'!$1:$1,0),FALSE)</f>
        <v>#N/A</v>
      </c>
      <c r="AB741" s="9" t="e">
        <f t="shared" si="269"/>
        <v>#N/A</v>
      </c>
      <c r="AC741" s="9" t="e">
        <f t="shared" si="270"/>
        <v>#N/A</v>
      </c>
      <c r="AD741" s="6" t="e">
        <f>VLOOKUP($A741&amp;$B741,'Cleaned Responses'!$1:$82,MATCH(AD$1,'Cleaned Responses'!$1:$1,0),FALSE)</f>
        <v>#N/A</v>
      </c>
      <c r="AE741" s="6" t="e">
        <f>VLOOKUP($A741&amp;$B741,'Cleaned Responses'!$1:$82,MATCH(AE$1,'Cleaned Responses'!$1:$1,0),FALSE)</f>
        <v>#N/A</v>
      </c>
      <c r="AF741" s="6" t="e">
        <f>VLOOKUP($A741&amp;$B741,'Cleaned Responses'!$1:$82,MATCH(AF$1,'Cleaned Responses'!$1:$1,0),FALSE)</f>
        <v>#N/A</v>
      </c>
      <c r="AG741" s="6" t="e">
        <f>VLOOKUP($A741&amp;$B741,'Cleaned Responses'!$1:$82,MATCH(AG$1,'Cleaned Responses'!$1:$1,0),FALSE)</f>
        <v>#N/A</v>
      </c>
      <c r="AH741" s="6" t="e">
        <f>VLOOKUP($A741&amp;$B741,'Cleaned Responses'!$1:$82,MATCH(AH$1,'Cleaned Responses'!$1:$1,0),FALSE)</f>
        <v>#N/A</v>
      </c>
      <c r="AI741" s="6" t="e">
        <f>VLOOKUP($A741&amp;$B741,'Cleaned Responses'!$1:$82,MATCH(AI$1,'Cleaned Responses'!$1:$1,0),FALSE)</f>
        <v>#N/A</v>
      </c>
      <c r="AJ741" s="6" t="e">
        <f>VLOOKUP($A741&amp;$B741,'Cleaned Responses'!$1:$82,MATCH(AJ$1,'Cleaned Responses'!$1:$1,0),FALSE)</f>
        <v>#N/A</v>
      </c>
      <c r="AK741" s="6" t="e">
        <f>VLOOKUP($A741&amp;$B741,'Cleaned Responses'!$1:$82,MATCH(AK$1,'Cleaned Responses'!$1:$1,0),FALSE)</f>
        <v>#N/A</v>
      </c>
      <c r="AL741" s="6" t="e">
        <f t="shared" si="271"/>
        <v>#N/A</v>
      </c>
      <c r="AM741" s="7" t="e">
        <f>VLOOKUP($A741&amp;$B741,'Cleaned Responses'!$1:$82,MATCH(AM$1,'Cleaned Responses'!$1:$1,0),FALSE)/100</f>
        <v>#N/A</v>
      </c>
      <c r="AN741" s="7" t="e">
        <f>VLOOKUP($A741&amp;$B741,'Cleaned Responses'!$1:$82,MATCH(AN$1,'Cleaned Responses'!$1:$1,0),FALSE)/100</f>
        <v>#N/A</v>
      </c>
      <c r="AO741" s="7" t="e">
        <f>VLOOKUP($A741&amp;$B741,'Cleaned Responses'!$1:$82,MATCH(AO$1,'Cleaned Responses'!$1:$1,0),FALSE)/100</f>
        <v>#N/A</v>
      </c>
      <c r="AP741" s="7" t="e">
        <f>VLOOKUP($A741&amp;$B741,'Cleaned Responses'!$1:$82,MATCH(AP$1,'Cleaned Responses'!$1:$1,0),FALSE)/100</f>
        <v>#N/A</v>
      </c>
      <c r="AQ741" s="7" t="e">
        <f>VLOOKUP($A741&amp;$B741,'Cleaned Responses'!$1:$82,MATCH(AQ$1,'Cleaned Responses'!$1:$1,0),FALSE)/100</f>
        <v>#N/A</v>
      </c>
      <c r="AR741" s="7" t="e">
        <f>VLOOKUP($A741&amp;$B741,'Cleaned Responses'!$1:$82,MATCH(AR$1,'Cleaned Responses'!$1:$1,0),FALSE)/100</f>
        <v>#N/A</v>
      </c>
      <c r="AS741" s="7" t="e">
        <f>VLOOKUP($A741&amp;$B741,'Cleaned Responses'!$1:$82,MATCH(AS$1,'Cleaned Responses'!$1:$1,0),FALSE)/100</f>
        <v>#N/A</v>
      </c>
      <c r="AT741" s="7" t="e">
        <f>VLOOKUP($A741&amp;$B741,'Cleaned Responses'!$1:$82,MATCH(AT$1,'Cleaned Responses'!$1:$1,0),FALSE)/100</f>
        <v>#N/A</v>
      </c>
      <c r="AU741" s="7" t="e">
        <f>VLOOKUP($A741&amp;$B741,'Cleaned Responses'!$1:$82,MATCH(AU$1,'Cleaned Responses'!$1:$1,0),FALSE)/100</f>
        <v>#N/A</v>
      </c>
      <c r="AV741" s="7" t="e">
        <f>VLOOKUP($A741&amp;$B741,'Cleaned Responses'!$1:$82,MATCH(AV$1,'Cleaned Responses'!$1:$1,0),FALSE)/100</f>
        <v>#N/A</v>
      </c>
      <c r="AW741" s="7" t="e">
        <f>VLOOKUP($A741&amp;$B741,'Cleaned Responses'!$1:$82,MATCH(AW$1,'Cleaned Responses'!$1:$1,0),FALSE)/100</f>
        <v>#N/A</v>
      </c>
      <c r="AX741" s="7" t="e">
        <f>VLOOKUP($A741&amp;$B741,'Cleaned Responses'!$1:$82,MATCH(AX$1,'Cleaned Responses'!$1:$1,0),FALSE)/100</f>
        <v>#N/A</v>
      </c>
      <c r="AY741" s="7" t="e">
        <f>VLOOKUP($A741&amp;$B741,'Cleaned Responses'!$1:$82,MATCH(AY$1,'Cleaned Responses'!$1:$1,0),FALSE)/100</f>
        <v>#N/A</v>
      </c>
      <c r="AZ741" s="7" t="e">
        <f>VLOOKUP($A741&amp;$B741,'Cleaned Responses'!$1:$82,MATCH(AZ$1,'Cleaned Responses'!$1:$1,0),FALSE)/100</f>
        <v>#N/A</v>
      </c>
      <c r="BA741" s="7" t="e">
        <f>VLOOKUP($A741&amp;$B741,'Cleaned Responses'!$1:$82,MATCH(BA$1,'Cleaned Responses'!$1:$1,0),FALSE)/100</f>
        <v>#N/A</v>
      </c>
      <c r="BB741" s="7" t="e">
        <f>VLOOKUP($A741&amp;$B741,'Cleaned Responses'!$1:$82,MATCH(BB$1,'Cleaned Responses'!$1:$1,0),FALSE)/100</f>
        <v>#N/A</v>
      </c>
      <c r="BC741" s="7" t="e">
        <f>VLOOKUP($A741&amp;$B741,'Cleaned Responses'!$1:$82,MATCH(BC$1,'Cleaned Responses'!$1:$1,0),FALSE)/100</f>
        <v>#N/A</v>
      </c>
      <c r="BD741" s="7" t="e">
        <f>VLOOKUP($A741&amp;$B741,'Cleaned Responses'!$1:$82,MATCH(BD$1,'Cleaned Responses'!$1:$1,0),FALSE)/100</f>
        <v>#N/A</v>
      </c>
      <c r="BE741" s="7" t="e">
        <f>VLOOKUP($A741&amp;$B741,'Cleaned Responses'!$1:$82,MATCH(BE$1,'Cleaned Responses'!$1:$1,0),FALSE)/100</f>
        <v>#N/A</v>
      </c>
      <c r="BF741" s="7"/>
      <c r="BG741" s="6" t="e">
        <f>VLOOKUP($A741&amp;$B741,'Cleaned Responses'!$1:$82,MATCH(BG$1,'Cleaned Responses'!$1:$1,0),FALSE)</f>
        <v>#N/A</v>
      </c>
      <c r="BH741" s="6" t="e">
        <f>VLOOKUP($A741&amp;$B741,'Cleaned Responses'!$1:$82,MATCH(BH$1,'Cleaned Responses'!$1:$1,0),FALSE)</f>
        <v>#N/A</v>
      </c>
      <c r="BI741" t="e">
        <f>VLOOKUP($A741&amp;$B741,'Cleaned Responses'!$1:$82,MATCH(BI$1,'Cleaned Responses'!$1:$1,0),FALSE)/100</f>
        <v>#N/A</v>
      </c>
      <c r="BJ741" t="e">
        <f>VLOOKUP($A741&amp;$B741,'Cleaned Responses'!$1:$82,MATCH(BJ$1,'Cleaned Responses'!$1:$1,0),FALSE)/100</f>
        <v>#N/A</v>
      </c>
      <c r="BK741" t="e">
        <f>VLOOKUP($A741&amp;$B741,'Cleaned Responses'!$1:$82,MATCH(BK$1,'Cleaned Responses'!$1:$1,0),FALSE)/100</f>
        <v>#N/A</v>
      </c>
      <c r="BL741" t="e">
        <f t="shared" si="250"/>
        <v>#N/A</v>
      </c>
      <c r="BM741" t="e">
        <f t="shared" si="251"/>
        <v>#N/A</v>
      </c>
      <c r="BN741" t="e">
        <f t="shared" si="252"/>
        <v>#N/A</v>
      </c>
      <c r="BO741" t="e">
        <f>VLOOKUP($A741&amp;$B741,'Cleaned Responses'!$1:$82,MATCH(BO$1,'Cleaned Responses'!$1:$1,0),FALSE)/100</f>
        <v>#N/A</v>
      </c>
      <c r="BP741" t="e">
        <f>VLOOKUP($A741&amp;$B741,'Cleaned Responses'!$1:$82,MATCH(BP$1,'Cleaned Responses'!$1:$1,0),FALSE)/100</f>
        <v>#N/A</v>
      </c>
      <c r="BQ741" t="e">
        <f>VLOOKUP($A741&amp;$B741,'Cleaned Responses'!$1:$82,MATCH(BQ$1,'Cleaned Responses'!$1:$1,0),FALSE)/100</f>
        <v>#N/A</v>
      </c>
      <c r="BR741" t="e">
        <f>VLOOKUP($A741&amp;$B741,'Cleaned Responses'!$1:$82,MATCH(BR$1,'Cleaned Responses'!$1:$1,0),FALSE)/100</f>
        <v>#N/A</v>
      </c>
      <c r="BS741" t="e">
        <f>VLOOKUP($A741&amp;$B741,'Cleaned Responses'!$1:$82,MATCH(BS$1,'Cleaned Responses'!$1:$1,0),FALSE)/100</f>
        <v>#N/A</v>
      </c>
      <c r="BT741" t="e">
        <f>VLOOKUP($A741&amp;$B741,'Cleaned Responses'!$1:$82,MATCH(BT$1,'Cleaned Responses'!$1:$1,0),FALSE)/100</f>
        <v>#N/A</v>
      </c>
      <c r="BU741" t="e">
        <f>VLOOKUP($A741&amp;$B741,'Cleaned Responses'!$1:$82,MATCH(BU$1,'Cleaned Responses'!$1:$1,0),FALSE)/100</f>
        <v>#N/A</v>
      </c>
      <c r="BV741" t="e">
        <f>VLOOKUP($A741&amp;$B741,'Cleaned Responses'!$1:$82,MATCH(BV$1,'Cleaned Responses'!$1:$1,0),FALSE)/100</f>
        <v>#N/A</v>
      </c>
      <c r="BW741" t="e">
        <f>VLOOKUP($A741&amp;$B741,'Cleaned Responses'!$1:$82,MATCH(BW$1,'Cleaned Responses'!$1:$1,0),FALSE)/100</f>
        <v>#N/A</v>
      </c>
      <c r="BX741" t="e">
        <f>VLOOKUP($A741&amp;$B741,'Cleaned Responses'!$1:$82,MATCH(BX$1,'Cleaned Responses'!$1:$1,0),FALSE)/100</f>
        <v>#N/A</v>
      </c>
      <c r="BY741" t="e">
        <f>VLOOKUP($A741&amp;$B741,'Cleaned Responses'!$1:$82,MATCH(BY$1,'Cleaned Responses'!$1:$1,0),FALSE)/100</f>
        <v>#N/A</v>
      </c>
      <c r="BZ741" t="e">
        <f>VLOOKUP($A741&amp;$B741,'Cleaned Responses'!$1:$82,MATCH(BZ$1,'Cleaned Responses'!$1:$1,0),FALSE)/100</f>
        <v>#N/A</v>
      </c>
      <c r="CA741" t="e">
        <f t="shared" si="253"/>
        <v>#N/A</v>
      </c>
      <c r="CB741" t="e">
        <f t="shared" si="254"/>
        <v>#N/A</v>
      </c>
      <c r="CC741" t="e">
        <f t="shared" si="255"/>
        <v>#N/A</v>
      </c>
      <c r="CD741" t="e">
        <f t="shared" si="256"/>
        <v>#N/A</v>
      </c>
      <c r="CE741" t="e">
        <f t="shared" si="257"/>
        <v>#N/A</v>
      </c>
      <c r="CF741" t="e">
        <f t="shared" si="258"/>
        <v>#N/A</v>
      </c>
      <c r="CG741" t="e">
        <f t="shared" si="259"/>
        <v>#N/A</v>
      </c>
      <c r="CH741" t="e">
        <f t="shared" si="260"/>
        <v>#N/A</v>
      </c>
      <c r="CI741" t="e">
        <f t="shared" si="261"/>
        <v>#N/A</v>
      </c>
      <c r="CJ741" t="e">
        <f t="shared" si="262"/>
        <v>#N/A</v>
      </c>
      <c r="CK741" t="e">
        <f t="shared" si="263"/>
        <v>#N/A</v>
      </c>
    </row>
    <row r="742" spans="1:89" ht="20" customHeight="1" x14ac:dyDescent="0.25">
      <c r="A742" s="163"/>
      <c r="B742" s="6"/>
      <c r="C742" s="6" t="e">
        <f>VLOOKUP($A742&amp;$B742,'Cleaned Responses'!$1:$82,MATCH($C$1,'Cleaned Responses'!$1:$1,0),FALSE)</f>
        <v>#N/A</v>
      </c>
      <c r="D742" s="6" t="e">
        <f>VLOOKUP($A742&amp;$B742,'Cleaned Responses'!$1:$82,MATCH(D$1,'Cleaned Responses'!$1:$1,0),FALSE)</f>
        <v>#N/A</v>
      </c>
      <c r="E742" s="6" t="e">
        <f>VLOOKUP($A742&amp;$B742,'Cleaned Responses'!$1:$82,MATCH(E$1,'Cleaned Responses'!$1:$1,0),FALSE)</f>
        <v>#N/A</v>
      </c>
      <c r="F742" s="6" t="e">
        <f>VLOOKUP($A742&amp;$B742,'Cleaned Responses'!$1:$82,MATCH(F$1,'Cleaned Responses'!$1:$1,0),FALSE)</f>
        <v>#N/A</v>
      </c>
      <c r="G742" s="6" t="e">
        <f t="shared" si="264"/>
        <v>#N/A</v>
      </c>
      <c r="H742" s="6" t="e">
        <f>VLOOKUP($A742&amp;$B742,'Cleaned Responses'!$1:$82,MATCH(H$1,'Cleaned Responses'!$1:$1,0),FALSE)</f>
        <v>#N/A</v>
      </c>
      <c r="I742" s="6" t="e">
        <f>VLOOKUP($A742&amp;$B742,'Cleaned Responses'!$1:$82,MATCH(I$1,'Cleaned Responses'!$1:$1,0),FALSE)</f>
        <v>#N/A</v>
      </c>
      <c r="J742" s="6" t="e">
        <f>VLOOKUP($A742&amp;$B742,'Cleaned Responses'!$1:$82,MATCH(J$1,'Cleaned Responses'!$1:$1,0),FALSE)</f>
        <v>#N/A</v>
      </c>
      <c r="K742" s="6" t="e">
        <f>VLOOKUP($A742&amp;$B742,'Cleaned Responses'!$1:$82,MATCH(K$1,'Cleaned Responses'!$1:$1,0),FALSE)</f>
        <v>#N/A</v>
      </c>
      <c r="L742" s="6" t="e">
        <f>VLOOKUP($A742&amp;$B742,'Cleaned Responses'!$1:$82,MATCH(L$1,'Cleaned Responses'!$1:$1,0),FALSE)</f>
        <v>#N/A</v>
      </c>
      <c r="M742" s="6" t="e">
        <f>VLOOKUP($A742&amp;$B742,'Cleaned Responses'!$1:$82,MATCH(M$1,'Cleaned Responses'!$1:$1,0),FALSE)</f>
        <v>#N/A</v>
      </c>
      <c r="N742" s="6" t="e">
        <f>VLOOKUP($A742&amp;$B742,'Cleaned Responses'!$1:$82,MATCH(N$1,'Cleaned Responses'!$1:$1,0),FALSE)</f>
        <v>#N/A</v>
      </c>
      <c r="O742" s="6" t="e">
        <f>VLOOKUP($A742&amp;$B742,'Cleaned Responses'!$1:$82,MATCH(O$1,'Cleaned Responses'!$1:$1,0),FALSE)</f>
        <v>#N/A</v>
      </c>
      <c r="P742" s="6" t="e">
        <f>VLOOKUP($A742&amp;$B742,'Cleaned Responses'!$1:$82,MATCH(P$1,'Cleaned Responses'!$1:$1,0),FALSE)</f>
        <v>#N/A</v>
      </c>
      <c r="Q742" s="6" t="e">
        <f>VLOOKUP($A742&amp;$B742,'Cleaned Responses'!$1:$82,MATCH(Q$1,'Cleaned Responses'!$1:$1,0),FALSE)</f>
        <v>#VALUE!</v>
      </c>
      <c r="R742" s="8" t="e">
        <f t="shared" si="265"/>
        <v>#N/A</v>
      </c>
      <c r="S742" s="8" t="e">
        <f t="shared" si="266"/>
        <v>#N/A</v>
      </c>
      <c r="T742" s="8" t="e">
        <f t="shared" si="267"/>
        <v>#N/A</v>
      </c>
      <c r="U742" s="6"/>
      <c r="V742" s="6"/>
      <c r="W742" s="6"/>
      <c r="X742" s="6"/>
      <c r="Y742" s="8" t="e">
        <f t="shared" si="268"/>
        <v>#N/A</v>
      </c>
      <c r="Z742" s="6" t="e">
        <f>VLOOKUP($A742&amp;$B742,'Cleaned Responses'!$1:$82,MATCH(Z$1,'Cleaned Responses'!$1:$1,0),FALSE)</f>
        <v>#N/A</v>
      </c>
      <c r="AA742" s="6" t="e">
        <f>VLOOKUP($A742&amp;$B742,'Cleaned Responses'!$1:$82,MATCH(AA$1,'Cleaned Responses'!$1:$1,0),FALSE)</f>
        <v>#N/A</v>
      </c>
      <c r="AB742" s="9" t="e">
        <f t="shared" si="269"/>
        <v>#N/A</v>
      </c>
      <c r="AC742" s="9" t="e">
        <f t="shared" si="270"/>
        <v>#N/A</v>
      </c>
      <c r="AD742" s="6" t="e">
        <f>VLOOKUP($A742&amp;$B742,'Cleaned Responses'!$1:$82,MATCH(AD$1,'Cleaned Responses'!$1:$1,0),FALSE)</f>
        <v>#N/A</v>
      </c>
      <c r="AE742" s="6" t="e">
        <f>VLOOKUP($A742&amp;$B742,'Cleaned Responses'!$1:$82,MATCH(AE$1,'Cleaned Responses'!$1:$1,0),FALSE)</f>
        <v>#N/A</v>
      </c>
      <c r="AF742" s="6" t="e">
        <f>VLOOKUP($A742&amp;$B742,'Cleaned Responses'!$1:$82,MATCH(AF$1,'Cleaned Responses'!$1:$1,0),FALSE)</f>
        <v>#N/A</v>
      </c>
      <c r="AG742" s="6" t="e">
        <f>VLOOKUP($A742&amp;$B742,'Cleaned Responses'!$1:$82,MATCH(AG$1,'Cleaned Responses'!$1:$1,0),FALSE)</f>
        <v>#N/A</v>
      </c>
      <c r="AH742" s="6" t="e">
        <f>VLOOKUP($A742&amp;$B742,'Cleaned Responses'!$1:$82,MATCH(AH$1,'Cleaned Responses'!$1:$1,0),FALSE)</f>
        <v>#N/A</v>
      </c>
      <c r="AI742" s="6" t="e">
        <f>VLOOKUP($A742&amp;$B742,'Cleaned Responses'!$1:$82,MATCH(AI$1,'Cleaned Responses'!$1:$1,0),FALSE)</f>
        <v>#N/A</v>
      </c>
      <c r="AJ742" s="6" t="e">
        <f>VLOOKUP($A742&amp;$B742,'Cleaned Responses'!$1:$82,MATCH(AJ$1,'Cleaned Responses'!$1:$1,0),FALSE)</f>
        <v>#N/A</v>
      </c>
      <c r="AK742" s="6" t="e">
        <f>VLOOKUP($A742&amp;$B742,'Cleaned Responses'!$1:$82,MATCH(AK$1,'Cleaned Responses'!$1:$1,0),FALSE)</f>
        <v>#N/A</v>
      </c>
      <c r="AL742" s="6" t="e">
        <f t="shared" si="271"/>
        <v>#N/A</v>
      </c>
      <c r="AM742" s="7" t="e">
        <f>VLOOKUP($A742&amp;$B742,'Cleaned Responses'!$1:$82,MATCH(AM$1,'Cleaned Responses'!$1:$1,0),FALSE)/100</f>
        <v>#N/A</v>
      </c>
      <c r="AN742" s="7" t="e">
        <f>VLOOKUP($A742&amp;$B742,'Cleaned Responses'!$1:$82,MATCH(AN$1,'Cleaned Responses'!$1:$1,0),FALSE)/100</f>
        <v>#N/A</v>
      </c>
      <c r="AO742" s="7" t="e">
        <f>VLOOKUP($A742&amp;$B742,'Cleaned Responses'!$1:$82,MATCH(AO$1,'Cleaned Responses'!$1:$1,0),FALSE)/100</f>
        <v>#N/A</v>
      </c>
      <c r="AP742" s="7" t="e">
        <f>VLOOKUP($A742&amp;$B742,'Cleaned Responses'!$1:$82,MATCH(AP$1,'Cleaned Responses'!$1:$1,0),FALSE)/100</f>
        <v>#N/A</v>
      </c>
      <c r="AQ742" s="7" t="e">
        <f>VLOOKUP($A742&amp;$B742,'Cleaned Responses'!$1:$82,MATCH(AQ$1,'Cleaned Responses'!$1:$1,0),FALSE)/100</f>
        <v>#N/A</v>
      </c>
      <c r="AR742" s="7" t="e">
        <f>VLOOKUP($A742&amp;$B742,'Cleaned Responses'!$1:$82,MATCH(AR$1,'Cleaned Responses'!$1:$1,0),FALSE)/100</f>
        <v>#N/A</v>
      </c>
      <c r="AS742" s="7" t="e">
        <f>VLOOKUP($A742&amp;$B742,'Cleaned Responses'!$1:$82,MATCH(AS$1,'Cleaned Responses'!$1:$1,0),FALSE)/100</f>
        <v>#N/A</v>
      </c>
      <c r="AT742" s="7" t="e">
        <f>VLOOKUP($A742&amp;$B742,'Cleaned Responses'!$1:$82,MATCH(AT$1,'Cleaned Responses'!$1:$1,0),FALSE)/100</f>
        <v>#N/A</v>
      </c>
      <c r="AU742" s="7" t="e">
        <f>VLOOKUP($A742&amp;$B742,'Cleaned Responses'!$1:$82,MATCH(AU$1,'Cleaned Responses'!$1:$1,0),FALSE)/100</f>
        <v>#N/A</v>
      </c>
      <c r="AV742" s="7" t="e">
        <f>VLOOKUP($A742&amp;$B742,'Cleaned Responses'!$1:$82,MATCH(AV$1,'Cleaned Responses'!$1:$1,0),FALSE)/100</f>
        <v>#N/A</v>
      </c>
      <c r="AW742" s="7" t="e">
        <f>VLOOKUP($A742&amp;$B742,'Cleaned Responses'!$1:$82,MATCH(AW$1,'Cleaned Responses'!$1:$1,0),FALSE)/100</f>
        <v>#N/A</v>
      </c>
      <c r="AX742" s="7" t="e">
        <f>VLOOKUP($A742&amp;$B742,'Cleaned Responses'!$1:$82,MATCH(AX$1,'Cleaned Responses'!$1:$1,0),FALSE)/100</f>
        <v>#N/A</v>
      </c>
      <c r="AY742" s="7" t="e">
        <f>VLOOKUP($A742&amp;$B742,'Cleaned Responses'!$1:$82,MATCH(AY$1,'Cleaned Responses'!$1:$1,0),FALSE)/100</f>
        <v>#N/A</v>
      </c>
      <c r="AZ742" s="7" t="e">
        <f>VLOOKUP($A742&amp;$B742,'Cleaned Responses'!$1:$82,MATCH(AZ$1,'Cleaned Responses'!$1:$1,0),FALSE)/100</f>
        <v>#N/A</v>
      </c>
      <c r="BA742" s="7" t="e">
        <f>VLOOKUP($A742&amp;$B742,'Cleaned Responses'!$1:$82,MATCH(BA$1,'Cleaned Responses'!$1:$1,0),FALSE)/100</f>
        <v>#N/A</v>
      </c>
      <c r="BB742" s="7" t="e">
        <f>VLOOKUP($A742&amp;$B742,'Cleaned Responses'!$1:$82,MATCH(BB$1,'Cleaned Responses'!$1:$1,0),FALSE)/100</f>
        <v>#N/A</v>
      </c>
      <c r="BC742" s="7" t="e">
        <f>VLOOKUP($A742&amp;$B742,'Cleaned Responses'!$1:$82,MATCH(BC$1,'Cleaned Responses'!$1:$1,0),FALSE)/100</f>
        <v>#N/A</v>
      </c>
      <c r="BD742" s="7" t="e">
        <f>VLOOKUP($A742&amp;$B742,'Cleaned Responses'!$1:$82,MATCH(BD$1,'Cleaned Responses'!$1:$1,0),FALSE)/100</f>
        <v>#N/A</v>
      </c>
      <c r="BE742" s="7" t="e">
        <f>VLOOKUP($A742&amp;$B742,'Cleaned Responses'!$1:$82,MATCH(BE$1,'Cleaned Responses'!$1:$1,0),FALSE)/100</f>
        <v>#N/A</v>
      </c>
      <c r="BF742" s="7"/>
      <c r="BG742" s="6" t="e">
        <f>VLOOKUP($A742&amp;$B742,'Cleaned Responses'!$1:$82,MATCH(BG$1,'Cleaned Responses'!$1:$1,0),FALSE)</f>
        <v>#N/A</v>
      </c>
      <c r="BH742" s="6" t="e">
        <f>VLOOKUP($A742&amp;$B742,'Cleaned Responses'!$1:$82,MATCH(BH$1,'Cleaned Responses'!$1:$1,0),FALSE)</f>
        <v>#N/A</v>
      </c>
      <c r="BI742" t="e">
        <f>VLOOKUP($A742&amp;$B742,'Cleaned Responses'!$1:$82,MATCH(BI$1,'Cleaned Responses'!$1:$1,0),FALSE)/100</f>
        <v>#N/A</v>
      </c>
      <c r="BJ742" t="e">
        <f>VLOOKUP($A742&amp;$B742,'Cleaned Responses'!$1:$82,MATCH(BJ$1,'Cleaned Responses'!$1:$1,0),FALSE)/100</f>
        <v>#N/A</v>
      </c>
      <c r="BK742" t="e">
        <f>VLOOKUP($A742&amp;$B742,'Cleaned Responses'!$1:$82,MATCH(BK$1,'Cleaned Responses'!$1:$1,0),FALSE)/100</f>
        <v>#N/A</v>
      </c>
      <c r="BL742" t="e">
        <f t="shared" si="250"/>
        <v>#N/A</v>
      </c>
      <c r="BM742" t="e">
        <f t="shared" si="251"/>
        <v>#N/A</v>
      </c>
      <c r="BN742" t="e">
        <f t="shared" si="252"/>
        <v>#N/A</v>
      </c>
      <c r="BO742" t="e">
        <f>VLOOKUP($A742&amp;$B742,'Cleaned Responses'!$1:$82,MATCH(BO$1,'Cleaned Responses'!$1:$1,0),FALSE)/100</f>
        <v>#N/A</v>
      </c>
      <c r="BP742" t="e">
        <f>VLOOKUP($A742&amp;$B742,'Cleaned Responses'!$1:$82,MATCH(BP$1,'Cleaned Responses'!$1:$1,0),FALSE)/100</f>
        <v>#N/A</v>
      </c>
      <c r="BQ742" t="e">
        <f>VLOOKUP($A742&amp;$B742,'Cleaned Responses'!$1:$82,MATCH(BQ$1,'Cleaned Responses'!$1:$1,0),FALSE)/100</f>
        <v>#N/A</v>
      </c>
      <c r="BR742" t="e">
        <f>VLOOKUP($A742&amp;$B742,'Cleaned Responses'!$1:$82,MATCH(BR$1,'Cleaned Responses'!$1:$1,0),FALSE)/100</f>
        <v>#N/A</v>
      </c>
      <c r="BS742" t="e">
        <f>VLOOKUP($A742&amp;$B742,'Cleaned Responses'!$1:$82,MATCH(BS$1,'Cleaned Responses'!$1:$1,0),FALSE)/100</f>
        <v>#N/A</v>
      </c>
      <c r="BT742" t="e">
        <f>VLOOKUP($A742&amp;$B742,'Cleaned Responses'!$1:$82,MATCH(BT$1,'Cleaned Responses'!$1:$1,0),FALSE)/100</f>
        <v>#N/A</v>
      </c>
      <c r="BU742" t="e">
        <f>VLOOKUP($A742&amp;$B742,'Cleaned Responses'!$1:$82,MATCH(BU$1,'Cleaned Responses'!$1:$1,0),FALSE)/100</f>
        <v>#N/A</v>
      </c>
      <c r="BV742" t="e">
        <f>VLOOKUP($A742&amp;$B742,'Cleaned Responses'!$1:$82,MATCH(BV$1,'Cleaned Responses'!$1:$1,0),FALSE)/100</f>
        <v>#N/A</v>
      </c>
      <c r="BW742" t="e">
        <f>VLOOKUP($A742&amp;$B742,'Cleaned Responses'!$1:$82,MATCH(BW$1,'Cleaned Responses'!$1:$1,0),FALSE)/100</f>
        <v>#N/A</v>
      </c>
      <c r="BX742" t="e">
        <f>VLOOKUP($A742&amp;$B742,'Cleaned Responses'!$1:$82,MATCH(BX$1,'Cleaned Responses'!$1:$1,0),FALSE)/100</f>
        <v>#N/A</v>
      </c>
      <c r="BY742" t="e">
        <f>VLOOKUP($A742&amp;$B742,'Cleaned Responses'!$1:$82,MATCH(BY$1,'Cleaned Responses'!$1:$1,0),FALSE)/100</f>
        <v>#N/A</v>
      </c>
      <c r="BZ742" t="e">
        <f>VLOOKUP($A742&amp;$B742,'Cleaned Responses'!$1:$82,MATCH(BZ$1,'Cleaned Responses'!$1:$1,0),FALSE)/100</f>
        <v>#N/A</v>
      </c>
      <c r="CA742" t="e">
        <f t="shared" si="253"/>
        <v>#N/A</v>
      </c>
      <c r="CB742" t="e">
        <f t="shared" si="254"/>
        <v>#N/A</v>
      </c>
      <c r="CC742" t="e">
        <f t="shared" si="255"/>
        <v>#N/A</v>
      </c>
      <c r="CD742" t="e">
        <f t="shared" si="256"/>
        <v>#N/A</v>
      </c>
      <c r="CE742" t="e">
        <f t="shared" si="257"/>
        <v>#N/A</v>
      </c>
      <c r="CF742" t="e">
        <f t="shared" si="258"/>
        <v>#N/A</v>
      </c>
      <c r="CG742" t="e">
        <f t="shared" si="259"/>
        <v>#N/A</v>
      </c>
      <c r="CH742" t="e">
        <f t="shared" si="260"/>
        <v>#N/A</v>
      </c>
      <c r="CI742" t="e">
        <f t="shared" si="261"/>
        <v>#N/A</v>
      </c>
      <c r="CJ742" t="e">
        <f t="shared" si="262"/>
        <v>#N/A</v>
      </c>
      <c r="CK742" t="e">
        <f t="shared" si="263"/>
        <v>#N/A</v>
      </c>
    </row>
    <row r="743" spans="1:89" ht="20" customHeight="1" x14ac:dyDescent="0.25">
      <c r="A743" s="163"/>
      <c r="B743" s="6"/>
      <c r="C743" s="6" t="e">
        <f>VLOOKUP($A743&amp;$B743,'Cleaned Responses'!$1:$82,MATCH($C$1,'Cleaned Responses'!$1:$1,0),FALSE)</f>
        <v>#N/A</v>
      </c>
      <c r="D743" s="6" t="e">
        <f>VLOOKUP($A743&amp;$B743,'Cleaned Responses'!$1:$82,MATCH(D$1,'Cleaned Responses'!$1:$1,0),FALSE)</f>
        <v>#N/A</v>
      </c>
      <c r="E743" s="6" t="e">
        <f>VLOOKUP($A743&amp;$B743,'Cleaned Responses'!$1:$82,MATCH(E$1,'Cleaned Responses'!$1:$1,0),FALSE)</f>
        <v>#N/A</v>
      </c>
      <c r="F743" s="6" t="e">
        <f>VLOOKUP($A743&amp;$B743,'Cleaned Responses'!$1:$82,MATCH(F$1,'Cleaned Responses'!$1:$1,0),FALSE)</f>
        <v>#N/A</v>
      </c>
      <c r="G743" s="6" t="e">
        <f t="shared" si="264"/>
        <v>#N/A</v>
      </c>
      <c r="H743" s="6" t="e">
        <f>VLOOKUP($A743&amp;$B743,'Cleaned Responses'!$1:$82,MATCH(H$1,'Cleaned Responses'!$1:$1,0),FALSE)</f>
        <v>#N/A</v>
      </c>
      <c r="I743" s="6" t="e">
        <f>VLOOKUP($A743&amp;$B743,'Cleaned Responses'!$1:$82,MATCH(I$1,'Cleaned Responses'!$1:$1,0),FALSE)</f>
        <v>#N/A</v>
      </c>
      <c r="J743" s="6" t="e">
        <f>VLOOKUP($A743&amp;$B743,'Cleaned Responses'!$1:$82,MATCH(J$1,'Cleaned Responses'!$1:$1,0),FALSE)</f>
        <v>#N/A</v>
      </c>
      <c r="K743" s="6" t="e">
        <f>VLOOKUP($A743&amp;$B743,'Cleaned Responses'!$1:$82,MATCH(K$1,'Cleaned Responses'!$1:$1,0),FALSE)</f>
        <v>#N/A</v>
      </c>
      <c r="L743" s="6" t="e">
        <f>VLOOKUP($A743&amp;$B743,'Cleaned Responses'!$1:$82,MATCH(L$1,'Cleaned Responses'!$1:$1,0),FALSE)</f>
        <v>#N/A</v>
      </c>
      <c r="M743" s="6" t="e">
        <f>VLOOKUP($A743&amp;$B743,'Cleaned Responses'!$1:$82,MATCH(M$1,'Cleaned Responses'!$1:$1,0),FALSE)</f>
        <v>#N/A</v>
      </c>
      <c r="N743" s="6" t="e">
        <f>VLOOKUP($A743&amp;$B743,'Cleaned Responses'!$1:$82,MATCH(N$1,'Cleaned Responses'!$1:$1,0),FALSE)</f>
        <v>#N/A</v>
      </c>
      <c r="O743" s="6" t="e">
        <f>VLOOKUP($A743&amp;$B743,'Cleaned Responses'!$1:$82,MATCH(O$1,'Cleaned Responses'!$1:$1,0),FALSE)</f>
        <v>#N/A</v>
      </c>
      <c r="P743" s="6" t="e">
        <f>VLOOKUP($A743&amp;$B743,'Cleaned Responses'!$1:$82,MATCH(P$1,'Cleaned Responses'!$1:$1,0),FALSE)</f>
        <v>#N/A</v>
      </c>
      <c r="Q743" s="6" t="e">
        <f>VLOOKUP($A743&amp;$B743,'Cleaned Responses'!$1:$82,MATCH(Q$1,'Cleaned Responses'!$1:$1,0),FALSE)</f>
        <v>#VALUE!</v>
      </c>
      <c r="R743" s="8" t="e">
        <f t="shared" si="265"/>
        <v>#N/A</v>
      </c>
      <c r="S743" s="8" t="e">
        <f t="shared" si="266"/>
        <v>#N/A</v>
      </c>
      <c r="T743" s="8" t="e">
        <f t="shared" si="267"/>
        <v>#N/A</v>
      </c>
      <c r="U743" s="6"/>
      <c r="V743" s="6"/>
      <c r="W743" s="6"/>
      <c r="X743" s="6"/>
      <c r="Y743" s="8" t="e">
        <f t="shared" si="268"/>
        <v>#N/A</v>
      </c>
      <c r="Z743" s="6" t="e">
        <f>VLOOKUP($A743&amp;$B743,'Cleaned Responses'!$1:$82,MATCH(Z$1,'Cleaned Responses'!$1:$1,0),FALSE)</f>
        <v>#N/A</v>
      </c>
      <c r="AA743" s="6" t="e">
        <f>VLOOKUP($A743&amp;$B743,'Cleaned Responses'!$1:$82,MATCH(AA$1,'Cleaned Responses'!$1:$1,0),FALSE)</f>
        <v>#N/A</v>
      </c>
      <c r="AB743" s="9" t="e">
        <f t="shared" si="269"/>
        <v>#N/A</v>
      </c>
      <c r="AC743" s="9" t="e">
        <f t="shared" si="270"/>
        <v>#N/A</v>
      </c>
      <c r="AD743" s="6" t="e">
        <f>VLOOKUP($A743&amp;$B743,'Cleaned Responses'!$1:$82,MATCH(AD$1,'Cleaned Responses'!$1:$1,0),FALSE)</f>
        <v>#N/A</v>
      </c>
      <c r="AE743" s="6" t="e">
        <f>VLOOKUP($A743&amp;$B743,'Cleaned Responses'!$1:$82,MATCH(AE$1,'Cleaned Responses'!$1:$1,0),FALSE)</f>
        <v>#N/A</v>
      </c>
      <c r="AF743" s="6" t="e">
        <f>VLOOKUP($A743&amp;$B743,'Cleaned Responses'!$1:$82,MATCH(AF$1,'Cleaned Responses'!$1:$1,0),FALSE)</f>
        <v>#N/A</v>
      </c>
      <c r="AG743" s="6" t="e">
        <f>VLOOKUP($A743&amp;$B743,'Cleaned Responses'!$1:$82,MATCH(AG$1,'Cleaned Responses'!$1:$1,0),FALSE)</f>
        <v>#N/A</v>
      </c>
      <c r="AH743" s="6" t="e">
        <f>VLOOKUP($A743&amp;$B743,'Cleaned Responses'!$1:$82,MATCH(AH$1,'Cleaned Responses'!$1:$1,0),FALSE)</f>
        <v>#N/A</v>
      </c>
      <c r="AI743" s="6" t="e">
        <f>VLOOKUP($A743&amp;$B743,'Cleaned Responses'!$1:$82,MATCH(AI$1,'Cleaned Responses'!$1:$1,0),FALSE)</f>
        <v>#N/A</v>
      </c>
      <c r="AJ743" s="6" t="e">
        <f>VLOOKUP($A743&amp;$B743,'Cleaned Responses'!$1:$82,MATCH(AJ$1,'Cleaned Responses'!$1:$1,0),FALSE)</f>
        <v>#N/A</v>
      </c>
      <c r="AK743" s="6" t="e">
        <f>VLOOKUP($A743&amp;$B743,'Cleaned Responses'!$1:$82,MATCH(AK$1,'Cleaned Responses'!$1:$1,0),FALSE)</f>
        <v>#N/A</v>
      </c>
      <c r="AL743" s="6" t="e">
        <f t="shared" si="271"/>
        <v>#N/A</v>
      </c>
      <c r="AM743" s="7" t="e">
        <f>VLOOKUP($A743&amp;$B743,'Cleaned Responses'!$1:$82,MATCH(AM$1,'Cleaned Responses'!$1:$1,0),FALSE)/100</f>
        <v>#N/A</v>
      </c>
      <c r="AN743" s="7" t="e">
        <f>VLOOKUP($A743&amp;$B743,'Cleaned Responses'!$1:$82,MATCH(AN$1,'Cleaned Responses'!$1:$1,0),FALSE)/100</f>
        <v>#N/A</v>
      </c>
      <c r="AO743" s="7" t="e">
        <f>VLOOKUP($A743&amp;$B743,'Cleaned Responses'!$1:$82,MATCH(AO$1,'Cleaned Responses'!$1:$1,0),FALSE)/100</f>
        <v>#N/A</v>
      </c>
      <c r="AP743" s="7" t="e">
        <f>VLOOKUP($A743&amp;$B743,'Cleaned Responses'!$1:$82,MATCH(AP$1,'Cleaned Responses'!$1:$1,0),FALSE)/100</f>
        <v>#N/A</v>
      </c>
      <c r="AQ743" s="7" t="e">
        <f>VLOOKUP($A743&amp;$B743,'Cleaned Responses'!$1:$82,MATCH(AQ$1,'Cleaned Responses'!$1:$1,0),FALSE)/100</f>
        <v>#N/A</v>
      </c>
      <c r="AR743" s="7" t="e">
        <f>VLOOKUP($A743&amp;$B743,'Cleaned Responses'!$1:$82,MATCH(AR$1,'Cleaned Responses'!$1:$1,0),FALSE)/100</f>
        <v>#N/A</v>
      </c>
      <c r="AS743" s="7" t="e">
        <f>VLOOKUP($A743&amp;$B743,'Cleaned Responses'!$1:$82,MATCH(AS$1,'Cleaned Responses'!$1:$1,0),FALSE)/100</f>
        <v>#N/A</v>
      </c>
      <c r="AT743" s="7" t="e">
        <f>VLOOKUP($A743&amp;$B743,'Cleaned Responses'!$1:$82,MATCH(AT$1,'Cleaned Responses'!$1:$1,0),FALSE)/100</f>
        <v>#N/A</v>
      </c>
      <c r="AU743" s="7" t="e">
        <f>VLOOKUP($A743&amp;$B743,'Cleaned Responses'!$1:$82,MATCH(AU$1,'Cleaned Responses'!$1:$1,0),FALSE)/100</f>
        <v>#N/A</v>
      </c>
      <c r="AV743" s="7" t="e">
        <f>VLOOKUP($A743&amp;$B743,'Cleaned Responses'!$1:$82,MATCH(AV$1,'Cleaned Responses'!$1:$1,0),FALSE)/100</f>
        <v>#N/A</v>
      </c>
      <c r="AW743" s="7" t="e">
        <f>VLOOKUP($A743&amp;$B743,'Cleaned Responses'!$1:$82,MATCH(AW$1,'Cleaned Responses'!$1:$1,0),FALSE)/100</f>
        <v>#N/A</v>
      </c>
      <c r="AX743" s="7" t="e">
        <f>VLOOKUP($A743&amp;$B743,'Cleaned Responses'!$1:$82,MATCH(AX$1,'Cleaned Responses'!$1:$1,0),FALSE)/100</f>
        <v>#N/A</v>
      </c>
      <c r="AY743" s="7" t="e">
        <f>VLOOKUP($A743&amp;$B743,'Cleaned Responses'!$1:$82,MATCH(AY$1,'Cleaned Responses'!$1:$1,0),FALSE)/100</f>
        <v>#N/A</v>
      </c>
      <c r="AZ743" s="7" t="e">
        <f>VLOOKUP($A743&amp;$B743,'Cleaned Responses'!$1:$82,MATCH(AZ$1,'Cleaned Responses'!$1:$1,0),FALSE)/100</f>
        <v>#N/A</v>
      </c>
      <c r="BA743" s="7" t="e">
        <f>VLOOKUP($A743&amp;$B743,'Cleaned Responses'!$1:$82,MATCH(BA$1,'Cleaned Responses'!$1:$1,0),FALSE)/100</f>
        <v>#N/A</v>
      </c>
      <c r="BB743" s="7" t="e">
        <f>VLOOKUP($A743&amp;$B743,'Cleaned Responses'!$1:$82,MATCH(BB$1,'Cleaned Responses'!$1:$1,0),FALSE)/100</f>
        <v>#N/A</v>
      </c>
      <c r="BC743" s="7" t="e">
        <f>VLOOKUP($A743&amp;$B743,'Cleaned Responses'!$1:$82,MATCH(BC$1,'Cleaned Responses'!$1:$1,0),FALSE)/100</f>
        <v>#N/A</v>
      </c>
      <c r="BD743" s="7" t="e">
        <f>VLOOKUP($A743&amp;$B743,'Cleaned Responses'!$1:$82,MATCH(BD$1,'Cleaned Responses'!$1:$1,0),FALSE)/100</f>
        <v>#N/A</v>
      </c>
      <c r="BE743" s="7" t="e">
        <f>VLOOKUP($A743&amp;$B743,'Cleaned Responses'!$1:$82,MATCH(BE$1,'Cleaned Responses'!$1:$1,0),FALSE)/100</f>
        <v>#N/A</v>
      </c>
      <c r="BF743" s="7"/>
      <c r="BG743" s="6" t="e">
        <f>VLOOKUP($A743&amp;$B743,'Cleaned Responses'!$1:$82,MATCH(BG$1,'Cleaned Responses'!$1:$1,0),FALSE)</f>
        <v>#N/A</v>
      </c>
      <c r="BH743" s="6" t="e">
        <f>VLOOKUP($A743&amp;$B743,'Cleaned Responses'!$1:$82,MATCH(BH$1,'Cleaned Responses'!$1:$1,0),FALSE)</f>
        <v>#N/A</v>
      </c>
      <c r="BI743" t="e">
        <f>VLOOKUP($A743&amp;$B743,'Cleaned Responses'!$1:$82,MATCH(BI$1,'Cleaned Responses'!$1:$1,0),FALSE)/100</f>
        <v>#N/A</v>
      </c>
      <c r="BJ743" t="e">
        <f>VLOOKUP($A743&amp;$B743,'Cleaned Responses'!$1:$82,MATCH(BJ$1,'Cleaned Responses'!$1:$1,0),FALSE)/100</f>
        <v>#N/A</v>
      </c>
      <c r="BK743" t="e">
        <f>VLOOKUP($A743&amp;$B743,'Cleaned Responses'!$1:$82,MATCH(BK$1,'Cleaned Responses'!$1:$1,0),FALSE)/100</f>
        <v>#N/A</v>
      </c>
      <c r="BL743" t="e">
        <f t="shared" si="250"/>
        <v>#N/A</v>
      </c>
      <c r="BM743" t="e">
        <f t="shared" si="251"/>
        <v>#N/A</v>
      </c>
      <c r="BN743" t="e">
        <f t="shared" si="252"/>
        <v>#N/A</v>
      </c>
      <c r="BO743" t="e">
        <f>VLOOKUP($A743&amp;$B743,'Cleaned Responses'!$1:$82,MATCH(BO$1,'Cleaned Responses'!$1:$1,0),FALSE)/100</f>
        <v>#N/A</v>
      </c>
      <c r="BP743" t="e">
        <f>VLOOKUP($A743&amp;$B743,'Cleaned Responses'!$1:$82,MATCH(BP$1,'Cleaned Responses'!$1:$1,0),FALSE)/100</f>
        <v>#N/A</v>
      </c>
      <c r="BQ743" t="e">
        <f>VLOOKUP($A743&amp;$B743,'Cleaned Responses'!$1:$82,MATCH(BQ$1,'Cleaned Responses'!$1:$1,0),FALSE)/100</f>
        <v>#N/A</v>
      </c>
      <c r="BR743" t="e">
        <f>VLOOKUP($A743&amp;$B743,'Cleaned Responses'!$1:$82,MATCH(BR$1,'Cleaned Responses'!$1:$1,0),FALSE)/100</f>
        <v>#N/A</v>
      </c>
      <c r="BS743" t="e">
        <f>VLOOKUP($A743&amp;$B743,'Cleaned Responses'!$1:$82,MATCH(BS$1,'Cleaned Responses'!$1:$1,0),FALSE)/100</f>
        <v>#N/A</v>
      </c>
      <c r="BT743" t="e">
        <f>VLOOKUP($A743&amp;$B743,'Cleaned Responses'!$1:$82,MATCH(BT$1,'Cleaned Responses'!$1:$1,0),FALSE)/100</f>
        <v>#N/A</v>
      </c>
      <c r="BU743" t="e">
        <f>VLOOKUP($A743&amp;$B743,'Cleaned Responses'!$1:$82,MATCH(BU$1,'Cleaned Responses'!$1:$1,0),FALSE)/100</f>
        <v>#N/A</v>
      </c>
      <c r="BV743" t="e">
        <f>VLOOKUP($A743&amp;$B743,'Cleaned Responses'!$1:$82,MATCH(BV$1,'Cleaned Responses'!$1:$1,0),FALSE)/100</f>
        <v>#N/A</v>
      </c>
      <c r="BW743" t="e">
        <f>VLOOKUP($A743&amp;$B743,'Cleaned Responses'!$1:$82,MATCH(BW$1,'Cleaned Responses'!$1:$1,0),FALSE)/100</f>
        <v>#N/A</v>
      </c>
      <c r="BX743" t="e">
        <f>VLOOKUP($A743&amp;$B743,'Cleaned Responses'!$1:$82,MATCH(BX$1,'Cleaned Responses'!$1:$1,0),FALSE)/100</f>
        <v>#N/A</v>
      </c>
      <c r="BY743" t="e">
        <f>VLOOKUP($A743&amp;$B743,'Cleaned Responses'!$1:$82,MATCH(BY$1,'Cleaned Responses'!$1:$1,0),FALSE)/100</f>
        <v>#N/A</v>
      </c>
      <c r="BZ743" t="e">
        <f>VLOOKUP($A743&amp;$B743,'Cleaned Responses'!$1:$82,MATCH(BZ$1,'Cleaned Responses'!$1:$1,0),FALSE)/100</f>
        <v>#N/A</v>
      </c>
      <c r="CA743" t="e">
        <f t="shared" si="253"/>
        <v>#N/A</v>
      </c>
      <c r="CB743" t="e">
        <f t="shared" si="254"/>
        <v>#N/A</v>
      </c>
      <c r="CC743" t="e">
        <f t="shared" si="255"/>
        <v>#N/A</v>
      </c>
      <c r="CD743" t="e">
        <f t="shared" si="256"/>
        <v>#N/A</v>
      </c>
      <c r="CE743" t="e">
        <f t="shared" si="257"/>
        <v>#N/A</v>
      </c>
      <c r="CF743" t="e">
        <f t="shared" si="258"/>
        <v>#N/A</v>
      </c>
      <c r="CG743" t="e">
        <f t="shared" si="259"/>
        <v>#N/A</v>
      </c>
      <c r="CH743" t="e">
        <f t="shared" si="260"/>
        <v>#N/A</v>
      </c>
      <c r="CI743" t="e">
        <f t="shared" si="261"/>
        <v>#N/A</v>
      </c>
      <c r="CJ743" t="e">
        <f t="shared" si="262"/>
        <v>#N/A</v>
      </c>
      <c r="CK743" t="e">
        <f t="shared" si="263"/>
        <v>#N/A</v>
      </c>
    </row>
    <row r="744" spans="1:89" ht="20" customHeight="1" x14ac:dyDescent="0.25">
      <c r="A744" s="163"/>
      <c r="B744" s="6"/>
      <c r="C744" s="6" t="e">
        <f>VLOOKUP($A744&amp;$B744,'Cleaned Responses'!$1:$82,MATCH($C$1,'Cleaned Responses'!$1:$1,0),FALSE)</f>
        <v>#N/A</v>
      </c>
      <c r="D744" s="6" t="e">
        <f>VLOOKUP($A744&amp;$B744,'Cleaned Responses'!$1:$82,MATCH(D$1,'Cleaned Responses'!$1:$1,0),FALSE)</f>
        <v>#N/A</v>
      </c>
      <c r="E744" s="6" t="e">
        <f>VLOOKUP($A744&amp;$B744,'Cleaned Responses'!$1:$82,MATCH(E$1,'Cleaned Responses'!$1:$1,0),FALSE)</f>
        <v>#N/A</v>
      </c>
      <c r="F744" s="6" t="e">
        <f>VLOOKUP($A744&amp;$B744,'Cleaned Responses'!$1:$82,MATCH(F$1,'Cleaned Responses'!$1:$1,0),FALSE)</f>
        <v>#N/A</v>
      </c>
      <c r="G744" s="6" t="e">
        <f t="shared" si="264"/>
        <v>#N/A</v>
      </c>
      <c r="H744" s="6" t="e">
        <f>VLOOKUP($A744&amp;$B744,'Cleaned Responses'!$1:$82,MATCH(H$1,'Cleaned Responses'!$1:$1,0),FALSE)</f>
        <v>#N/A</v>
      </c>
      <c r="I744" s="6" t="e">
        <f>VLOOKUP($A744&amp;$B744,'Cleaned Responses'!$1:$82,MATCH(I$1,'Cleaned Responses'!$1:$1,0),FALSE)</f>
        <v>#N/A</v>
      </c>
      <c r="J744" s="6" t="e">
        <f>VLOOKUP($A744&amp;$B744,'Cleaned Responses'!$1:$82,MATCH(J$1,'Cleaned Responses'!$1:$1,0),FALSE)</f>
        <v>#N/A</v>
      </c>
      <c r="K744" s="6" t="e">
        <f>VLOOKUP($A744&amp;$B744,'Cleaned Responses'!$1:$82,MATCH(K$1,'Cleaned Responses'!$1:$1,0),FALSE)</f>
        <v>#N/A</v>
      </c>
      <c r="L744" s="6" t="e">
        <f>VLOOKUP($A744&amp;$B744,'Cleaned Responses'!$1:$82,MATCH(L$1,'Cleaned Responses'!$1:$1,0),FALSE)</f>
        <v>#N/A</v>
      </c>
      <c r="M744" s="6" t="e">
        <f>VLOOKUP($A744&amp;$B744,'Cleaned Responses'!$1:$82,MATCH(M$1,'Cleaned Responses'!$1:$1,0),FALSE)</f>
        <v>#N/A</v>
      </c>
      <c r="N744" s="6" t="e">
        <f>VLOOKUP($A744&amp;$B744,'Cleaned Responses'!$1:$82,MATCH(N$1,'Cleaned Responses'!$1:$1,0),FALSE)</f>
        <v>#N/A</v>
      </c>
      <c r="O744" s="6" t="e">
        <f>VLOOKUP($A744&amp;$B744,'Cleaned Responses'!$1:$82,MATCH(O$1,'Cleaned Responses'!$1:$1,0),FALSE)</f>
        <v>#N/A</v>
      </c>
      <c r="P744" s="6" t="e">
        <f>VLOOKUP($A744&amp;$B744,'Cleaned Responses'!$1:$82,MATCH(P$1,'Cleaned Responses'!$1:$1,0),FALSE)</f>
        <v>#N/A</v>
      </c>
      <c r="Q744" s="6" t="e">
        <f>VLOOKUP($A744&amp;$B744,'Cleaned Responses'!$1:$82,MATCH(Q$1,'Cleaned Responses'!$1:$1,0),FALSE)</f>
        <v>#VALUE!</v>
      </c>
      <c r="R744" s="8" t="e">
        <f t="shared" si="265"/>
        <v>#N/A</v>
      </c>
      <c r="S744" s="8" t="e">
        <f t="shared" si="266"/>
        <v>#N/A</v>
      </c>
      <c r="T744" s="8" t="e">
        <f t="shared" si="267"/>
        <v>#N/A</v>
      </c>
      <c r="U744" s="6"/>
      <c r="V744" s="6"/>
      <c r="W744" s="6"/>
      <c r="X744" s="6"/>
      <c r="Y744" s="8" t="e">
        <f t="shared" si="268"/>
        <v>#N/A</v>
      </c>
      <c r="Z744" s="6" t="e">
        <f>VLOOKUP($A744&amp;$B744,'Cleaned Responses'!$1:$82,MATCH(Z$1,'Cleaned Responses'!$1:$1,0),FALSE)</f>
        <v>#N/A</v>
      </c>
      <c r="AA744" s="6" t="e">
        <f>VLOOKUP($A744&amp;$B744,'Cleaned Responses'!$1:$82,MATCH(AA$1,'Cleaned Responses'!$1:$1,0),FALSE)</f>
        <v>#N/A</v>
      </c>
      <c r="AB744" s="9" t="e">
        <f t="shared" si="269"/>
        <v>#N/A</v>
      </c>
      <c r="AC744" s="9" t="e">
        <f t="shared" si="270"/>
        <v>#N/A</v>
      </c>
      <c r="AD744" s="6" t="e">
        <f>VLOOKUP($A744&amp;$B744,'Cleaned Responses'!$1:$82,MATCH(AD$1,'Cleaned Responses'!$1:$1,0),FALSE)</f>
        <v>#N/A</v>
      </c>
      <c r="AE744" s="6" t="e">
        <f>VLOOKUP($A744&amp;$B744,'Cleaned Responses'!$1:$82,MATCH(AE$1,'Cleaned Responses'!$1:$1,0),FALSE)</f>
        <v>#N/A</v>
      </c>
      <c r="AF744" s="6" t="e">
        <f>VLOOKUP($A744&amp;$B744,'Cleaned Responses'!$1:$82,MATCH(AF$1,'Cleaned Responses'!$1:$1,0),FALSE)</f>
        <v>#N/A</v>
      </c>
      <c r="AG744" s="6" t="e">
        <f>VLOOKUP($A744&amp;$B744,'Cleaned Responses'!$1:$82,MATCH(AG$1,'Cleaned Responses'!$1:$1,0),FALSE)</f>
        <v>#N/A</v>
      </c>
      <c r="AH744" s="6" t="e">
        <f>VLOOKUP($A744&amp;$B744,'Cleaned Responses'!$1:$82,MATCH(AH$1,'Cleaned Responses'!$1:$1,0),FALSE)</f>
        <v>#N/A</v>
      </c>
      <c r="AI744" s="6" t="e">
        <f>VLOOKUP($A744&amp;$B744,'Cleaned Responses'!$1:$82,MATCH(AI$1,'Cleaned Responses'!$1:$1,0),FALSE)</f>
        <v>#N/A</v>
      </c>
      <c r="AJ744" s="6" t="e">
        <f>VLOOKUP($A744&amp;$B744,'Cleaned Responses'!$1:$82,MATCH(AJ$1,'Cleaned Responses'!$1:$1,0),FALSE)</f>
        <v>#N/A</v>
      </c>
      <c r="AK744" s="6" t="e">
        <f>VLOOKUP($A744&amp;$B744,'Cleaned Responses'!$1:$82,MATCH(AK$1,'Cleaned Responses'!$1:$1,0),FALSE)</f>
        <v>#N/A</v>
      </c>
      <c r="AL744" s="6" t="e">
        <f t="shared" si="271"/>
        <v>#N/A</v>
      </c>
      <c r="AM744" s="7" t="e">
        <f>VLOOKUP($A744&amp;$B744,'Cleaned Responses'!$1:$82,MATCH(AM$1,'Cleaned Responses'!$1:$1,0),FALSE)/100</f>
        <v>#N/A</v>
      </c>
      <c r="AN744" s="7" t="e">
        <f>VLOOKUP($A744&amp;$B744,'Cleaned Responses'!$1:$82,MATCH(AN$1,'Cleaned Responses'!$1:$1,0),FALSE)/100</f>
        <v>#N/A</v>
      </c>
      <c r="AO744" s="7" t="e">
        <f>VLOOKUP($A744&amp;$B744,'Cleaned Responses'!$1:$82,MATCH(AO$1,'Cleaned Responses'!$1:$1,0),FALSE)/100</f>
        <v>#N/A</v>
      </c>
      <c r="AP744" s="7" t="e">
        <f>VLOOKUP($A744&amp;$B744,'Cleaned Responses'!$1:$82,MATCH(AP$1,'Cleaned Responses'!$1:$1,0),FALSE)/100</f>
        <v>#N/A</v>
      </c>
      <c r="AQ744" s="7" t="e">
        <f>VLOOKUP($A744&amp;$B744,'Cleaned Responses'!$1:$82,MATCH(AQ$1,'Cleaned Responses'!$1:$1,0),FALSE)/100</f>
        <v>#N/A</v>
      </c>
      <c r="AR744" s="7" t="e">
        <f>VLOOKUP($A744&amp;$B744,'Cleaned Responses'!$1:$82,MATCH(AR$1,'Cleaned Responses'!$1:$1,0),FALSE)/100</f>
        <v>#N/A</v>
      </c>
      <c r="AS744" s="7" t="e">
        <f>VLOOKUP($A744&amp;$B744,'Cleaned Responses'!$1:$82,MATCH(AS$1,'Cleaned Responses'!$1:$1,0),FALSE)/100</f>
        <v>#N/A</v>
      </c>
      <c r="AT744" s="7" t="e">
        <f>VLOOKUP($A744&amp;$B744,'Cleaned Responses'!$1:$82,MATCH(AT$1,'Cleaned Responses'!$1:$1,0),FALSE)/100</f>
        <v>#N/A</v>
      </c>
      <c r="AU744" s="7" t="e">
        <f>VLOOKUP($A744&amp;$B744,'Cleaned Responses'!$1:$82,MATCH(AU$1,'Cleaned Responses'!$1:$1,0),FALSE)/100</f>
        <v>#N/A</v>
      </c>
      <c r="AV744" s="7" t="e">
        <f>VLOOKUP($A744&amp;$B744,'Cleaned Responses'!$1:$82,MATCH(AV$1,'Cleaned Responses'!$1:$1,0),FALSE)/100</f>
        <v>#N/A</v>
      </c>
      <c r="AW744" s="7" t="e">
        <f>VLOOKUP($A744&amp;$B744,'Cleaned Responses'!$1:$82,MATCH(AW$1,'Cleaned Responses'!$1:$1,0),FALSE)/100</f>
        <v>#N/A</v>
      </c>
      <c r="AX744" s="7" t="e">
        <f>VLOOKUP($A744&amp;$B744,'Cleaned Responses'!$1:$82,MATCH(AX$1,'Cleaned Responses'!$1:$1,0),FALSE)/100</f>
        <v>#N/A</v>
      </c>
      <c r="AY744" s="7" t="e">
        <f>VLOOKUP($A744&amp;$B744,'Cleaned Responses'!$1:$82,MATCH(AY$1,'Cleaned Responses'!$1:$1,0),FALSE)/100</f>
        <v>#N/A</v>
      </c>
      <c r="AZ744" s="7" t="e">
        <f>VLOOKUP($A744&amp;$B744,'Cleaned Responses'!$1:$82,MATCH(AZ$1,'Cleaned Responses'!$1:$1,0),FALSE)/100</f>
        <v>#N/A</v>
      </c>
      <c r="BA744" s="7" t="e">
        <f>VLOOKUP($A744&amp;$B744,'Cleaned Responses'!$1:$82,MATCH(BA$1,'Cleaned Responses'!$1:$1,0),FALSE)/100</f>
        <v>#N/A</v>
      </c>
      <c r="BB744" s="7" t="e">
        <f>VLOOKUP($A744&amp;$B744,'Cleaned Responses'!$1:$82,MATCH(BB$1,'Cleaned Responses'!$1:$1,0),FALSE)/100</f>
        <v>#N/A</v>
      </c>
      <c r="BC744" s="7" t="e">
        <f>VLOOKUP($A744&amp;$B744,'Cleaned Responses'!$1:$82,MATCH(BC$1,'Cleaned Responses'!$1:$1,0),FALSE)/100</f>
        <v>#N/A</v>
      </c>
      <c r="BD744" s="7" t="e">
        <f>VLOOKUP($A744&amp;$B744,'Cleaned Responses'!$1:$82,MATCH(BD$1,'Cleaned Responses'!$1:$1,0),FALSE)/100</f>
        <v>#N/A</v>
      </c>
      <c r="BE744" s="7" t="e">
        <f>VLOOKUP($A744&amp;$B744,'Cleaned Responses'!$1:$82,MATCH(BE$1,'Cleaned Responses'!$1:$1,0),FALSE)/100</f>
        <v>#N/A</v>
      </c>
      <c r="BF744" s="7"/>
      <c r="BG744" s="6" t="e">
        <f>VLOOKUP($A744&amp;$B744,'Cleaned Responses'!$1:$82,MATCH(BG$1,'Cleaned Responses'!$1:$1,0),FALSE)</f>
        <v>#N/A</v>
      </c>
      <c r="BH744" s="6" t="e">
        <f>VLOOKUP($A744&amp;$B744,'Cleaned Responses'!$1:$82,MATCH(BH$1,'Cleaned Responses'!$1:$1,0),FALSE)</f>
        <v>#N/A</v>
      </c>
      <c r="BI744" t="e">
        <f>VLOOKUP($A744&amp;$B744,'Cleaned Responses'!$1:$82,MATCH(BI$1,'Cleaned Responses'!$1:$1,0),FALSE)/100</f>
        <v>#N/A</v>
      </c>
      <c r="BJ744" t="e">
        <f>VLOOKUP($A744&amp;$B744,'Cleaned Responses'!$1:$82,MATCH(BJ$1,'Cleaned Responses'!$1:$1,0),FALSE)/100</f>
        <v>#N/A</v>
      </c>
      <c r="BK744" t="e">
        <f>VLOOKUP($A744&amp;$B744,'Cleaned Responses'!$1:$82,MATCH(BK$1,'Cleaned Responses'!$1:$1,0),FALSE)/100</f>
        <v>#N/A</v>
      </c>
      <c r="BL744" t="e">
        <f t="shared" si="250"/>
        <v>#N/A</v>
      </c>
      <c r="BM744" t="e">
        <f t="shared" si="251"/>
        <v>#N/A</v>
      </c>
      <c r="BN744" t="e">
        <f t="shared" si="252"/>
        <v>#N/A</v>
      </c>
      <c r="BO744" t="e">
        <f>VLOOKUP($A744&amp;$B744,'Cleaned Responses'!$1:$82,MATCH(BO$1,'Cleaned Responses'!$1:$1,0),FALSE)/100</f>
        <v>#N/A</v>
      </c>
      <c r="BP744" t="e">
        <f>VLOOKUP($A744&amp;$B744,'Cleaned Responses'!$1:$82,MATCH(BP$1,'Cleaned Responses'!$1:$1,0),FALSE)/100</f>
        <v>#N/A</v>
      </c>
      <c r="BQ744" t="e">
        <f>VLOOKUP($A744&amp;$B744,'Cleaned Responses'!$1:$82,MATCH(BQ$1,'Cleaned Responses'!$1:$1,0),FALSE)/100</f>
        <v>#N/A</v>
      </c>
      <c r="BR744" t="e">
        <f>VLOOKUP($A744&amp;$B744,'Cleaned Responses'!$1:$82,MATCH(BR$1,'Cleaned Responses'!$1:$1,0),FALSE)/100</f>
        <v>#N/A</v>
      </c>
      <c r="BS744" t="e">
        <f>VLOOKUP($A744&amp;$B744,'Cleaned Responses'!$1:$82,MATCH(BS$1,'Cleaned Responses'!$1:$1,0),FALSE)/100</f>
        <v>#N/A</v>
      </c>
      <c r="BT744" t="e">
        <f>VLOOKUP($A744&amp;$B744,'Cleaned Responses'!$1:$82,MATCH(BT$1,'Cleaned Responses'!$1:$1,0),FALSE)/100</f>
        <v>#N/A</v>
      </c>
      <c r="BU744" t="e">
        <f>VLOOKUP($A744&amp;$B744,'Cleaned Responses'!$1:$82,MATCH(BU$1,'Cleaned Responses'!$1:$1,0),FALSE)/100</f>
        <v>#N/A</v>
      </c>
      <c r="BV744" t="e">
        <f>VLOOKUP($A744&amp;$B744,'Cleaned Responses'!$1:$82,MATCH(BV$1,'Cleaned Responses'!$1:$1,0),FALSE)/100</f>
        <v>#N/A</v>
      </c>
      <c r="BW744" t="e">
        <f>VLOOKUP($A744&amp;$B744,'Cleaned Responses'!$1:$82,MATCH(BW$1,'Cleaned Responses'!$1:$1,0),FALSE)/100</f>
        <v>#N/A</v>
      </c>
      <c r="BX744" t="e">
        <f>VLOOKUP($A744&amp;$B744,'Cleaned Responses'!$1:$82,MATCH(BX$1,'Cleaned Responses'!$1:$1,0),FALSE)/100</f>
        <v>#N/A</v>
      </c>
      <c r="BY744" t="e">
        <f>VLOOKUP($A744&amp;$B744,'Cleaned Responses'!$1:$82,MATCH(BY$1,'Cleaned Responses'!$1:$1,0),FALSE)/100</f>
        <v>#N/A</v>
      </c>
      <c r="BZ744" t="e">
        <f>VLOOKUP($A744&amp;$B744,'Cleaned Responses'!$1:$82,MATCH(BZ$1,'Cleaned Responses'!$1:$1,0),FALSE)/100</f>
        <v>#N/A</v>
      </c>
      <c r="CA744" t="e">
        <f t="shared" si="253"/>
        <v>#N/A</v>
      </c>
      <c r="CB744" t="e">
        <f t="shared" si="254"/>
        <v>#N/A</v>
      </c>
      <c r="CC744" t="e">
        <f t="shared" si="255"/>
        <v>#N/A</v>
      </c>
      <c r="CD744" t="e">
        <f t="shared" si="256"/>
        <v>#N/A</v>
      </c>
      <c r="CE744" t="e">
        <f t="shared" si="257"/>
        <v>#N/A</v>
      </c>
      <c r="CF744" t="e">
        <f t="shared" si="258"/>
        <v>#N/A</v>
      </c>
      <c r="CG744" t="e">
        <f t="shared" si="259"/>
        <v>#N/A</v>
      </c>
      <c r="CH744" t="e">
        <f t="shared" si="260"/>
        <v>#N/A</v>
      </c>
      <c r="CI744" t="e">
        <f t="shared" si="261"/>
        <v>#N/A</v>
      </c>
      <c r="CJ744" t="e">
        <f t="shared" si="262"/>
        <v>#N/A</v>
      </c>
      <c r="CK744" t="e">
        <f t="shared" si="263"/>
        <v>#N/A</v>
      </c>
    </row>
    <row r="745" spans="1:89" ht="20" customHeight="1" x14ac:dyDescent="0.25">
      <c r="A745" s="163"/>
      <c r="B745" s="6"/>
      <c r="C745" s="6" t="e">
        <f>VLOOKUP($A745&amp;$B745,'Cleaned Responses'!$1:$82,MATCH($C$1,'Cleaned Responses'!$1:$1,0),FALSE)</f>
        <v>#N/A</v>
      </c>
      <c r="D745" s="6" t="e">
        <f>VLOOKUP($A745&amp;$B745,'Cleaned Responses'!$1:$82,MATCH(D$1,'Cleaned Responses'!$1:$1,0),FALSE)</f>
        <v>#N/A</v>
      </c>
      <c r="E745" s="6" t="e">
        <f>VLOOKUP($A745&amp;$B745,'Cleaned Responses'!$1:$82,MATCH(E$1,'Cleaned Responses'!$1:$1,0),FALSE)</f>
        <v>#N/A</v>
      </c>
      <c r="F745" s="6" t="e">
        <f>VLOOKUP($A745&amp;$B745,'Cleaned Responses'!$1:$82,MATCH(F$1,'Cleaned Responses'!$1:$1,0),FALSE)</f>
        <v>#N/A</v>
      </c>
      <c r="G745" s="6" t="e">
        <f t="shared" si="264"/>
        <v>#N/A</v>
      </c>
      <c r="H745" s="6" t="e">
        <f>VLOOKUP($A745&amp;$B745,'Cleaned Responses'!$1:$82,MATCH(H$1,'Cleaned Responses'!$1:$1,0),FALSE)</f>
        <v>#N/A</v>
      </c>
      <c r="I745" s="6" t="e">
        <f>VLOOKUP($A745&amp;$B745,'Cleaned Responses'!$1:$82,MATCH(I$1,'Cleaned Responses'!$1:$1,0),FALSE)</f>
        <v>#N/A</v>
      </c>
      <c r="J745" s="6" t="e">
        <f>VLOOKUP($A745&amp;$B745,'Cleaned Responses'!$1:$82,MATCH(J$1,'Cleaned Responses'!$1:$1,0),FALSE)</f>
        <v>#N/A</v>
      </c>
      <c r="K745" s="6" t="e">
        <f>VLOOKUP($A745&amp;$B745,'Cleaned Responses'!$1:$82,MATCH(K$1,'Cleaned Responses'!$1:$1,0),FALSE)</f>
        <v>#N/A</v>
      </c>
      <c r="L745" s="6" t="e">
        <f>VLOOKUP($A745&amp;$B745,'Cleaned Responses'!$1:$82,MATCH(L$1,'Cleaned Responses'!$1:$1,0),FALSE)</f>
        <v>#N/A</v>
      </c>
      <c r="M745" s="6" t="e">
        <f>VLOOKUP($A745&amp;$B745,'Cleaned Responses'!$1:$82,MATCH(M$1,'Cleaned Responses'!$1:$1,0),FALSE)</f>
        <v>#N/A</v>
      </c>
      <c r="N745" s="6" t="e">
        <f>VLOOKUP($A745&amp;$B745,'Cleaned Responses'!$1:$82,MATCH(N$1,'Cleaned Responses'!$1:$1,0),FALSE)</f>
        <v>#N/A</v>
      </c>
      <c r="O745" s="6" t="e">
        <f>VLOOKUP($A745&amp;$B745,'Cleaned Responses'!$1:$82,MATCH(O$1,'Cleaned Responses'!$1:$1,0),FALSE)</f>
        <v>#N/A</v>
      </c>
      <c r="P745" s="6" t="e">
        <f>VLOOKUP($A745&amp;$B745,'Cleaned Responses'!$1:$82,MATCH(P$1,'Cleaned Responses'!$1:$1,0),FALSE)</f>
        <v>#N/A</v>
      </c>
      <c r="Q745" s="6" t="e">
        <f>VLOOKUP($A745&amp;$B745,'Cleaned Responses'!$1:$82,MATCH(Q$1,'Cleaned Responses'!$1:$1,0),FALSE)</f>
        <v>#VALUE!</v>
      </c>
      <c r="R745" s="8" t="e">
        <f t="shared" si="265"/>
        <v>#N/A</v>
      </c>
      <c r="S745" s="8" t="e">
        <f t="shared" si="266"/>
        <v>#N/A</v>
      </c>
      <c r="T745" s="8" t="e">
        <f t="shared" si="267"/>
        <v>#N/A</v>
      </c>
      <c r="U745" s="6"/>
      <c r="V745" s="6"/>
      <c r="W745" s="6"/>
      <c r="X745" s="6"/>
      <c r="Y745" s="8" t="e">
        <f t="shared" si="268"/>
        <v>#N/A</v>
      </c>
      <c r="Z745" s="6" t="e">
        <f>VLOOKUP($A745&amp;$B745,'Cleaned Responses'!$1:$82,MATCH(Z$1,'Cleaned Responses'!$1:$1,0),FALSE)</f>
        <v>#N/A</v>
      </c>
      <c r="AA745" s="6" t="e">
        <f>VLOOKUP($A745&amp;$B745,'Cleaned Responses'!$1:$82,MATCH(AA$1,'Cleaned Responses'!$1:$1,0),FALSE)</f>
        <v>#N/A</v>
      </c>
      <c r="AB745" s="9" t="e">
        <f t="shared" si="269"/>
        <v>#N/A</v>
      </c>
      <c r="AC745" s="9" t="e">
        <f t="shared" si="270"/>
        <v>#N/A</v>
      </c>
      <c r="AD745" s="6" t="e">
        <f>VLOOKUP($A745&amp;$B745,'Cleaned Responses'!$1:$82,MATCH(AD$1,'Cleaned Responses'!$1:$1,0),FALSE)</f>
        <v>#N/A</v>
      </c>
      <c r="AE745" s="6" t="e">
        <f>VLOOKUP($A745&amp;$B745,'Cleaned Responses'!$1:$82,MATCH(AE$1,'Cleaned Responses'!$1:$1,0),FALSE)</f>
        <v>#N/A</v>
      </c>
      <c r="AF745" s="6" t="e">
        <f>VLOOKUP($A745&amp;$B745,'Cleaned Responses'!$1:$82,MATCH(AF$1,'Cleaned Responses'!$1:$1,0),FALSE)</f>
        <v>#N/A</v>
      </c>
      <c r="AG745" s="6" t="e">
        <f>VLOOKUP($A745&amp;$B745,'Cleaned Responses'!$1:$82,MATCH(AG$1,'Cleaned Responses'!$1:$1,0),FALSE)</f>
        <v>#N/A</v>
      </c>
      <c r="AH745" s="6" t="e">
        <f>VLOOKUP($A745&amp;$B745,'Cleaned Responses'!$1:$82,MATCH(AH$1,'Cleaned Responses'!$1:$1,0),FALSE)</f>
        <v>#N/A</v>
      </c>
      <c r="AI745" s="6" t="e">
        <f>VLOOKUP($A745&amp;$B745,'Cleaned Responses'!$1:$82,MATCH(AI$1,'Cleaned Responses'!$1:$1,0),FALSE)</f>
        <v>#N/A</v>
      </c>
      <c r="AJ745" s="6" t="e">
        <f>VLOOKUP($A745&amp;$B745,'Cleaned Responses'!$1:$82,MATCH(AJ$1,'Cleaned Responses'!$1:$1,0),FALSE)</f>
        <v>#N/A</v>
      </c>
      <c r="AK745" s="6" t="e">
        <f>VLOOKUP($A745&amp;$B745,'Cleaned Responses'!$1:$82,MATCH(AK$1,'Cleaned Responses'!$1:$1,0),FALSE)</f>
        <v>#N/A</v>
      </c>
      <c r="AL745" s="6" t="e">
        <f t="shared" si="271"/>
        <v>#N/A</v>
      </c>
      <c r="AM745" s="7" t="e">
        <f>VLOOKUP($A745&amp;$B745,'Cleaned Responses'!$1:$82,MATCH(AM$1,'Cleaned Responses'!$1:$1,0),FALSE)/100</f>
        <v>#N/A</v>
      </c>
      <c r="AN745" s="7" t="e">
        <f>VLOOKUP($A745&amp;$B745,'Cleaned Responses'!$1:$82,MATCH(AN$1,'Cleaned Responses'!$1:$1,0),FALSE)/100</f>
        <v>#N/A</v>
      </c>
      <c r="AO745" s="7" t="e">
        <f>VLOOKUP($A745&amp;$B745,'Cleaned Responses'!$1:$82,MATCH(AO$1,'Cleaned Responses'!$1:$1,0),FALSE)/100</f>
        <v>#N/A</v>
      </c>
      <c r="AP745" s="7" t="e">
        <f>VLOOKUP($A745&amp;$B745,'Cleaned Responses'!$1:$82,MATCH(AP$1,'Cleaned Responses'!$1:$1,0),FALSE)/100</f>
        <v>#N/A</v>
      </c>
      <c r="AQ745" s="7" t="e">
        <f>VLOOKUP($A745&amp;$B745,'Cleaned Responses'!$1:$82,MATCH(AQ$1,'Cleaned Responses'!$1:$1,0),FALSE)/100</f>
        <v>#N/A</v>
      </c>
      <c r="AR745" s="7" t="e">
        <f>VLOOKUP($A745&amp;$B745,'Cleaned Responses'!$1:$82,MATCH(AR$1,'Cleaned Responses'!$1:$1,0),FALSE)/100</f>
        <v>#N/A</v>
      </c>
      <c r="AS745" s="7" t="e">
        <f>VLOOKUP($A745&amp;$B745,'Cleaned Responses'!$1:$82,MATCH(AS$1,'Cleaned Responses'!$1:$1,0),FALSE)/100</f>
        <v>#N/A</v>
      </c>
      <c r="AT745" s="7" t="e">
        <f>VLOOKUP($A745&amp;$B745,'Cleaned Responses'!$1:$82,MATCH(AT$1,'Cleaned Responses'!$1:$1,0),FALSE)/100</f>
        <v>#N/A</v>
      </c>
      <c r="AU745" s="7" t="e">
        <f>VLOOKUP($A745&amp;$B745,'Cleaned Responses'!$1:$82,MATCH(AU$1,'Cleaned Responses'!$1:$1,0),FALSE)/100</f>
        <v>#N/A</v>
      </c>
      <c r="AV745" s="7" t="e">
        <f>VLOOKUP($A745&amp;$B745,'Cleaned Responses'!$1:$82,MATCH(AV$1,'Cleaned Responses'!$1:$1,0),FALSE)/100</f>
        <v>#N/A</v>
      </c>
      <c r="AW745" s="7" t="e">
        <f>VLOOKUP($A745&amp;$B745,'Cleaned Responses'!$1:$82,MATCH(AW$1,'Cleaned Responses'!$1:$1,0),FALSE)/100</f>
        <v>#N/A</v>
      </c>
      <c r="AX745" s="7" t="e">
        <f>VLOOKUP($A745&amp;$B745,'Cleaned Responses'!$1:$82,MATCH(AX$1,'Cleaned Responses'!$1:$1,0),FALSE)/100</f>
        <v>#N/A</v>
      </c>
      <c r="AY745" s="7" t="e">
        <f>VLOOKUP($A745&amp;$B745,'Cleaned Responses'!$1:$82,MATCH(AY$1,'Cleaned Responses'!$1:$1,0),FALSE)/100</f>
        <v>#N/A</v>
      </c>
      <c r="AZ745" s="7" t="e">
        <f>VLOOKUP($A745&amp;$B745,'Cleaned Responses'!$1:$82,MATCH(AZ$1,'Cleaned Responses'!$1:$1,0),FALSE)/100</f>
        <v>#N/A</v>
      </c>
      <c r="BA745" s="7" t="e">
        <f>VLOOKUP($A745&amp;$B745,'Cleaned Responses'!$1:$82,MATCH(BA$1,'Cleaned Responses'!$1:$1,0),FALSE)/100</f>
        <v>#N/A</v>
      </c>
      <c r="BB745" s="7" t="e">
        <f>VLOOKUP($A745&amp;$B745,'Cleaned Responses'!$1:$82,MATCH(BB$1,'Cleaned Responses'!$1:$1,0),FALSE)/100</f>
        <v>#N/A</v>
      </c>
      <c r="BC745" s="7" t="e">
        <f>VLOOKUP($A745&amp;$B745,'Cleaned Responses'!$1:$82,MATCH(BC$1,'Cleaned Responses'!$1:$1,0),FALSE)/100</f>
        <v>#N/A</v>
      </c>
      <c r="BD745" s="7" t="e">
        <f>VLOOKUP($A745&amp;$B745,'Cleaned Responses'!$1:$82,MATCH(BD$1,'Cleaned Responses'!$1:$1,0),FALSE)/100</f>
        <v>#N/A</v>
      </c>
      <c r="BE745" s="7" t="e">
        <f>VLOOKUP($A745&amp;$B745,'Cleaned Responses'!$1:$82,MATCH(BE$1,'Cleaned Responses'!$1:$1,0),FALSE)/100</f>
        <v>#N/A</v>
      </c>
      <c r="BF745" s="7"/>
      <c r="BG745" s="6" t="e">
        <f>VLOOKUP($A745&amp;$B745,'Cleaned Responses'!$1:$82,MATCH(BG$1,'Cleaned Responses'!$1:$1,0),FALSE)</f>
        <v>#N/A</v>
      </c>
      <c r="BH745" s="6" t="e">
        <f>VLOOKUP($A745&amp;$B745,'Cleaned Responses'!$1:$82,MATCH(BH$1,'Cleaned Responses'!$1:$1,0),FALSE)</f>
        <v>#N/A</v>
      </c>
      <c r="BI745" t="e">
        <f>VLOOKUP($A745&amp;$B745,'Cleaned Responses'!$1:$82,MATCH(BI$1,'Cleaned Responses'!$1:$1,0),FALSE)/100</f>
        <v>#N/A</v>
      </c>
      <c r="BJ745" t="e">
        <f>VLOOKUP($A745&amp;$B745,'Cleaned Responses'!$1:$82,MATCH(BJ$1,'Cleaned Responses'!$1:$1,0),FALSE)/100</f>
        <v>#N/A</v>
      </c>
      <c r="BK745" t="e">
        <f>VLOOKUP($A745&amp;$B745,'Cleaned Responses'!$1:$82,MATCH(BK$1,'Cleaned Responses'!$1:$1,0),FALSE)/100</f>
        <v>#N/A</v>
      </c>
      <c r="BL745" t="e">
        <f t="shared" si="250"/>
        <v>#N/A</v>
      </c>
      <c r="BM745" t="e">
        <f t="shared" si="251"/>
        <v>#N/A</v>
      </c>
      <c r="BN745" t="e">
        <f t="shared" si="252"/>
        <v>#N/A</v>
      </c>
      <c r="BO745" t="e">
        <f>VLOOKUP($A745&amp;$B745,'Cleaned Responses'!$1:$82,MATCH(BO$1,'Cleaned Responses'!$1:$1,0),FALSE)/100</f>
        <v>#N/A</v>
      </c>
      <c r="BP745" t="e">
        <f>VLOOKUP($A745&amp;$B745,'Cleaned Responses'!$1:$82,MATCH(BP$1,'Cleaned Responses'!$1:$1,0),FALSE)/100</f>
        <v>#N/A</v>
      </c>
      <c r="BQ745" t="e">
        <f>VLOOKUP($A745&amp;$B745,'Cleaned Responses'!$1:$82,MATCH(BQ$1,'Cleaned Responses'!$1:$1,0),FALSE)/100</f>
        <v>#N/A</v>
      </c>
      <c r="BR745" t="e">
        <f>VLOOKUP($A745&amp;$B745,'Cleaned Responses'!$1:$82,MATCH(BR$1,'Cleaned Responses'!$1:$1,0),FALSE)/100</f>
        <v>#N/A</v>
      </c>
      <c r="BS745" t="e">
        <f>VLOOKUP($A745&amp;$B745,'Cleaned Responses'!$1:$82,MATCH(BS$1,'Cleaned Responses'!$1:$1,0),FALSE)/100</f>
        <v>#N/A</v>
      </c>
      <c r="BT745" t="e">
        <f>VLOOKUP($A745&amp;$B745,'Cleaned Responses'!$1:$82,MATCH(BT$1,'Cleaned Responses'!$1:$1,0),FALSE)/100</f>
        <v>#N/A</v>
      </c>
      <c r="BU745" t="e">
        <f>VLOOKUP($A745&amp;$B745,'Cleaned Responses'!$1:$82,MATCH(BU$1,'Cleaned Responses'!$1:$1,0),FALSE)/100</f>
        <v>#N/A</v>
      </c>
      <c r="BV745" t="e">
        <f>VLOOKUP($A745&amp;$B745,'Cleaned Responses'!$1:$82,MATCH(BV$1,'Cleaned Responses'!$1:$1,0),FALSE)/100</f>
        <v>#N/A</v>
      </c>
      <c r="BW745" t="e">
        <f>VLOOKUP($A745&amp;$B745,'Cleaned Responses'!$1:$82,MATCH(BW$1,'Cleaned Responses'!$1:$1,0),FALSE)/100</f>
        <v>#N/A</v>
      </c>
      <c r="BX745" t="e">
        <f>VLOOKUP($A745&amp;$B745,'Cleaned Responses'!$1:$82,MATCH(BX$1,'Cleaned Responses'!$1:$1,0),FALSE)/100</f>
        <v>#N/A</v>
      </c>
      <c r="BY745" t="e">
        <f>VLOOKUP($A745&amp;$B745,'Cleaned Responses'!$1:$82,MATCH(BY$1,'Cleaned Responses'!$1:$1,0),FALSE)/100</f>
        <v>#N/A</v>
      </c>
      <c r="BZ745" t="e">
        <f>VLOOKUP($A745&amp;$B745,'Cleaned Responses'!$1:$82,MATCH(BZ$1,'Cleaned Responses'!$1:$1,0),FALSE)/100</f>
        <v>#N/A</v>
      </c>
      <c r="CA745" t="e">
        <f t="shared" si="253"/>
        <v>#N/A</v>
      </c>
      <c r="CB745" t="e">
        <f t="shared" si="254"/>
        <v>#N/A</v>
      </c>
      <c r="CC745" t="e">
        <f t="shared" si="255"/>
        <v>#N/A</v>
      </c>
      <c r="CD745" t="e">
        <f t="shared" si="256"/>
        <v>#N/A</v>
      </c>
      <c r="CE745" t="e">
        <f t="shared" si="257"/>
        <v>#N/A</v>
      </c>
      <c r="CF745" t="e">
        <f t="shared" si="258"/>
        <v>#N/A</v>
      </c>
      <c r="CG745" t="e">
        <f t="shared" si="259"/>
        <v>#N/A</v>
      </c>
      <c r="CH745" t="e">
        <f t="shared" si="260"/>
        <v>#N/A</v>
      </c>
      <c r="CI745" t="e">
        <f t="shared" si="261"/>
        <v>#N/A</v>
      </c>
      <c r="CJ745" t="e">
        <f t="shared" si="262"/>
        <v>#N/A</v>
      </c>
      <c r="CK745" t="e">
        <f t="shared" si="263"/>
        <v>#N/A</v>
      </c>
    </row>
    <row r="746" spans="1:89" ht="20" customHeight="1" x14ac:dyDescent="0.25">
      <c r="A746" s="163"/>
      <c r="B746" s="6"/>
      <c r="C746" s="6" t="e">
        <f>VLOOKUP($A746&amp;$B746,'Cleaned Responses'!$1:$82,MATCH($C$1,'Cleaned Responses'!$1:$1,0),FALSE)</f>
        <v>#N/A</v>
      </c>
      <c r="D746" s="6" t="e">
        <f>VLOOKUP($A746&amp;$B746,'Cleaned Responses'!$1:$82,MATCH(D$1,'Cleaned Responses'!$1:$1,0),FALSE)</f>
        <v>#N/A</v>
      </c>
      <c r="E746" s="6" t="e">
        <f>VLOOKUP($A746&amp;$B746,'Cleaned Responses'!$1:$82,MATCH(E$1,'Cleaned Responses'!$1:$1,0),FALSE)</f>
        <v>#N/A</v>
      </c>
      <c r="F746" s="6" t="e">
        <f>VLOOKUP($A746&amp;$B746,'Cleaned Responses'!$1:$82,MATCH(F$1,'Cleaned Responses'!$1:$1,0),FALSE)</f>
        <v>#N/A</v>
      </c>
      <c r="G746" s="6" t="e">
        <f t="shared" si="264"/>
        <v>#N/A</v>
      </c>
      <c r="H746" s="6" t="e">
        <f>VLOOKUP($A746&amp;$B746,'Cleaned Responses'!$1:$82,MATCH(H$1,'Cleaned Responses'!$1:$1,0),FALSE)</f>
        <v>#N/A</v>
      </c>
      <c r="I746" s="6" t="e">
        <f>VLOOKUP($A746&amp;$B746,'Cleaned Responses'!$1:$82,MATCH(I$1,'Cleaned Responses'!$1:$1,0),FALSE)</f>
        <v>#N/A</v>
      </c>
      <c r="J746" s="6" t="e">
        <f>VLOOKUP($A746&amp;$B746,'Cleaned Responses'!$1:$82,MATCH(J$1,'Cleaned Responses'!$1:$1,0),FALSE)</f>
        <v>#N/A</v>
      </c>
      <c r="K746" s="6" t="e">
        <f>VLOOKUP($A746&amp;$B746,'Cleaned Responses'!$1:$82,MATCH(K$1,'Cleaned Responses'!$1:$1,0),FALSE)</f>
        <v>#N/A</v>
      </c>
      <c r="L746" s="6" t="e">
        <f>VLOOKUP($A746&amp;$B746,'Cleaned Responses'!$1:$82,MATCH(L$1,'Cleaned Responses'!$1:$1,0),FALSE)</f>
        <v>#N/A</v>
      </c>
      <c r="M746" s="6" t="e">
        <f>VLOOKUP($A746&amp;$B746,'Cleaned Responses'!$1:$82,MATCH(M$1,'Cleaned Responses'!$1:$1,0),FALSE)</f>
        <v>#N/A</v>
      </c>
      <c r="N746" s="6" t="e">
        <f>VLOOKUP($A746&amp;$B746,'Cleaned Responses'!$1:$82,MATCH(N$1,'Cleaned Responses'!$1:$1,0),FALSE)</f>
        <v>#N/A</v>
      </c>
      <c r="O746" s="6" t="e">
        <f>VLOOKUP($A746&amp;$B746,'Cleaned Responses'!$1:$82,MATCH(O$1,'Cleaned Responses'!$1:$1,0),FALSE)</f>
        <v>#N/A</v>
      </c>
      <c r="P746" s="6" t="e">
        <f>VLOOKUP($A746&amp;$B746,'Cleaned Responses'!$1:$82,MATCH(P$1,'Cleaned Responses'!$1:$1,0),FALSE)</f>
        <v>#N/A</v>
      </c>
      <c r="Q746" s="6" t="e">
        <f>VLOOKUP($A746&amp;$B746,'Cleaned Responses'!$1:$82,MATCH(Q$1,'Cleaned Responses'!$1:$1,0),FALSE)</f>
        <v>#VALUE!</v>
      </c>
      <c r="R746" s="8" t="e">
        <f t="shared" si="265"/>
        <v>#N/A</v>
      </c>
      <c r="S746" s="8" t="e">
        <f t="shared" si="266"/>
        <v>#N/A</v>
      </c>
      <c r="T746" s="8" t="e">
        <f t="shared" si="267"/>
        <v>#N/A</v>
      </c>
      <c r="U746" s="6"/>
      <c r="V746" s="6"/>
      <c r="W746" s="6"/>
      <c r="X746" s="6"/>
      <c r="Y746" s="8" t="e">
        <f t="shared" si="268"/>
        <v>#N/A</v>
      </c>
      <c r="Z746" s="6" t="e">
        <f>VLOOKUP($A746&amp;$B746,'Cleaned Responses'!$1:$82,MATCH(Z$1,'Cleaned Responses'!$1:$1,0),FALSE)</f>
        <v>#N/A</v>
      </c>
      <c r="AA746" s="6" t="e">
        <f>VLOOKUP($A746&amp;$B746,'Cleaned Responses'!$1:$82,MATCH(AA$1,'Cleaned Responses'!$1:$1,0),FALSE)</f>
        <v>#N/A</v>
      </c>
      <c r="AB746" s="9" t="e">
        <f t="shared" si="269"/>
        <v>#N/A</v>
      </c>
      <c r="AC746" s="9" t="e">
        <f t="shared" si="270"/>
        <v>#N/A</v>
      </c>
      <c r="AD746" s="6" t="e">
        <f>VLOOKUP($A746&amp;$B746,'Cleaned Responses'!$1:$82,MATCH(AD$1,'Cleaned Responses'!$1:$1,0),FALSE)</f>
        <v>#N/A</v>
      </c>
      <c r="AE746" s="6" t="e">
        <f>VLOOKUP($A746&amp;$B746,'Cleaned Responses'!$1:$82,MATCH(AE$1,'Cleaned Responses'!$1:$1,0),FALSE)</f>
        <v>#N/A</v>
      </c>
      <c r="AF746" s="6" t="e">
        <f>VLOOKUP($A746&amp;$B746,'Cleaned Responses'!$1:$82,MATCH(AF$1,'Cleaned Responses'!$1:$1,0),FALSE)</f>
        <v>#N/A</v>
      </c>
      <c r="AG746" s="6" t="e">
        <f>VLOOKUP($A746&amp;$B746,'Cleaned Responses'!$1:$82,MATCH(AG$1,'Cleaned Responses'!$1:$1,0),FALSE)</f>
        <v>#N/A</v>
      </c>
      <c r="AH746" s="6" t="e">
        <f>VLOOKUP($A746&amp;$B746,'Cleaned Responses'!$1:$82,MATCH(AH$1,'Cleaned Responses'!$1:$1,0),FALSE)</f>
        <v>#N/A</v>
      </c>
      <c r="AI746" s="6" t="e">
        <f>VLOOKUP($A746&amp;$B746,'Cleaned Responses'!$1:$82,MATCH(AI$1,'Cleaned Responses'!$1:$1,0),FALSE)</f>
        <v>#N/A</v>
      </c>
      <c r="AJ746" s="6" t="e">
        <f>VLOOKUP($A746&amp;$B746,'Cleaned Responses'!$1:$82,MATCH(AJ$1,'Cleaned Responses'!$1:$1,0),FALSE)</f>
        <v>#N/A</v>
      </c>
      <c r="AK746" s="6" t="e">
        <f>VLOOKUP($A746&amp;$B746,'Cleaned Responses'!$1:$82,MATCH(AK$1,'Cleaned Responses'!$1:$1,0),FALSE)</f>
        <v>#N/A</v>
      </c>
      <c r="AL746" s="6" t="e">
        <f t="shared" si="271"/>
        <v>#N/A</v>
      </c>
      <c r="AM746" s="7" t="e">
        <f>VLOOKUP($A746&amp;$B746,'Cleaned Responses'!$1:$82,MATCH(AM$1,'Cleaned Responses'!$1:$1,0),FALSE)/100</f>
        <v>#N/A</v>
      </c>
      <c r="AN746" s="7" t="e">
        <f>VLOOKUP($A746&amp;$B746,'Cleaned Responses'!$1:$82,MATCH(AN$1,'Cleaned Responses'!$1:$1,0),FALSE)/100</f>
        <v>#N/A</v>
      </c>
      <c r="AO746" s="7" t="e">
        <f>VLOOKUP($A746&amp;$B746,'Cleaned Responses'!$1:$82,MATCH(AO$1,'Cleaned Responses'!$1:$1,0),FALSE)/100</f>
        <v>#N/A</v>
      </c>
      <c r="AP746" s="7" t="e">
        <f>VLOOKUP($A746&amp;$B746,'Cleaned Responses'!$1:$82,MATCH(AP$1,'Cleaned Responses'!$1:$1,0),FALSE)/100</f>
        <v>#N/A</v>
      </c>
      <c r="AQ746" s="7" t="e">
        <f>VLOOKUP($A746&amp;$B746,'Cleaned Responses'!$1:$82,MATCH(AQ$1,'Cleaned Responses'!$1:$1,0),FALSE)/100</f>
        <v>#N/A</v>
      </c>
      <c r="AR746" s="7" t="e">
        <f>VLOOKUP($A746&amp;$B746,'Cleaned Responses'!$1:$82,MATCH(AR$1,'Cleaned Responses'!$1:$1,0),FALSE)/100</f>
        <v>#N/A</v>
      </c>
      <c r="AS746" s="7" t="e">
        <f>VLOOKUP($A746&amp;$B746,'Cleaned Responses'!$1:$82,MATCH(AS$1,'Cleaned Responses'!$1:$1,0),FALSE)/100</f>
        <v>#N/A</v>
      </c>
      <c r="AT746" s="7" t="e">
        <f>VLOOKUP($A746&amp;$B746,'Cleaned Responses'!$1:$82,MATCH(AT$1,'Cleaned Responses'!$1:$1,0),FALSE)/100</f>
        <v>#N/A</v>
      </c>
      <c r="AU746" s="7" t="e">
        <f>VLOOKUP($A746&amp;$B746,'Cleaned Responses'!$1:$82,MATCH(AU$1,'Cleaned Responses'!$1:$1,0),FALSE)/100</f>
        <v>#N/A</v>
      </c>
      <c r="AV746" s="7" t="e">
        <f>VLOOKUP($A746&amp;$B746,'Cleaned Responses'!$1:$82,MATCH(AV$1,'Cleaned Responses'!$1:$1,0),FALSE)/100</f>
        <v>#N/A</v>
      </c>
      <c r="AW746" s="7" t="e">
        <f>VLOOKUP($A746&amp;$B746,'Cleaned Responses'!$1:$82,MATCH(AW$1,'Cleaned Responses'!$1:$1,0),FALSE)/100</f>
        <v>#N/A</v>
      </c>
      <c r="AX746" s="7" t="e">
        <f>VLOOKUP($A746&amp;$B746,'Cleaned Responses'!$1:$82,MATCH(AX$1,'Cleaned Responses'!$1:$1,0),FALSE)/100</f>
        <v>#N/A</v>
      </c>
      <c r="AY746" s="7" t="e">
        <f>VLOOKUP($A746&amp;$B746,'Cleaned Responses'!$1:$82,MATCH(AY$1,'Cleaned Responses'!$1:$1,0),FALSE)/100</f>
        <v>#N/A</v>
      </c>
      <c r="AZ746" s="7" t="e">
        <f>VLOOKUP($A746&amp;$B746,'Cleaned Responses'!$1:$82,MATCH(AZ$1,'Cleaned Responses'!$1:$1,0),FALSE)/100</f>
        <v>#N/A</v>
      </c>
      <c r="BA746" s="7" t="e">
        <f>VLOOKUP($A746&amp;$B746,'Cleaned Responses'!$1:$82,MATCH(BA$1,'Cleaned Responses'!$1:$1,0),FALSE)/100</f>
        <v>#N/A</v>
      </c>
      <c r="BB746" s="7" t="e">
        <f>VLOOKUP($A746&amp;$B746,'Cleaned Responses'!$1:$82,MATCH(BB$1,'Cleaned Responses'!$1:$1,0),FALSE)/100</f>
        <v>#N/A</v>
      </c>
      <c r="BC746" s="7" t="e">
        <f>VLOOKUP($A746&amp;$B746,'Cleaned Responses'!$1:$82,MATCH(BC$1,'Cleaned Responses'!$1:$1,0),FALSE)/100</f>
        <v>#N/A</v>
      </c>
      <c r="BD746" s="7" t="e">
        <f>VLOOKUP($A746&amp;$B746,'Cleaned Responses'!$1:$82,MATCH(BD$1,'Cleaned Responses'!$1:$1,0),FALSE)/100</f>
        <v>#N/A</v>
      </c>
      <c r="BE746" s="7" t="e">
        <f>VLOOKUP($A746&amp;$B746,'Cleaned Responses'!$1:$82,MATCH(BE$1,'Cleaned Responses'!$1:$1,0),FALSE)/100</f>
        <v>#N/A</v>
      </c>
      <c r="BF746" s="7"/>
      <c r="BG746" s="6" t="e">
        <f>VLOOKUP($A746&amp;$B746,'Cleaned Responses'!$1:$82,MATCH(BG$1,'Cleaned Responses'!$1:$1,0),FALSE)</f>
        <v>#N/A</v>
      </c>
      <c r="BH746" s="6" t="e">
        <f>VLOOKUP($A746&amp;$B746,'Cleaned Responses'!$1:$82,MATCH(BH$1,'Cleaned Responses'!$1:$1,0),FALSE)</f>
        <v>#N/A</v>
      </c>
      <c r="BI746" t="e">
        <f>VLOOKUP($A746&amp;$B746,'Cleaned Responses'!$1:$82,MATCH(BI$1,'Cleaned Responses'!$1:$1,0),FALSE)/100</f>
        <v>#N/A</v>
      </c>
      <c r="BJ746" t="e">
        <f>VLOOKUP($A746&amp;$B746,'Cleaned Responses'!$1:$82,MATCH(BJ$1,'Cleaned Responses'!$1:$1,0),FALSE)/100</f>
        <v>#N/A</v>
      </c>
      <c r="BK746" t="e">
        <f>VLOOKUP($A746&amp;$B746,'Cleaned Responses'!$1:$82,MATCH(BK$1,'Cleaned Responses'!$1:$1,0),FALSE)/100</f>
        <v>#N/A</v>
      </c>
      <c r="BL746" t="e">
        <f t="shared" si="250"/>
        <v>#N/A</v>
      </c>
      <c r="BM746" t="e">
        <f t="shared" si="251"/>
        <v>#N/A</v>
      </c>
      <c r="BN746" t="e">
        <f t="shared" si="252"/>
        <v>#N/A</v>
      </c>
      <c r="BO746" t="e">
        <f>VLOOKUP($A746&amp;$B746,'Cleaned Responses'!$1:$82,MATCH(BO$1,'Cleaned Responses'!$1:$1,0),FALSE)/100</f>
        <v>#N/A</v>
      </c>
      <c r="BP746" t="e">
        <f>VLOOKUP($A746&amp;$B746,'Cleaned Responses'!$1:$82,MATCH(BP$1,'Cleaned Responses'!$1:$1,0),FALSE)/100</f>
        <v>#N/A</v>
      </c>
      <c r="BQ746" t="e">
        <f>VLOOKUP($A746&amp;$B746,'Cleaned Responses'!$1:$82,MATCH(BQ$1,'Cleaned Responses'!$1:$1,0),FALSE)/100</f>
        <v>#N/A</v>
      </c>
      <c r="BR746" t="e">
        <f>VLOOKUP($A746&amp;$B746,'Cleaned Responses'!$1:$82,MATCH(BR$1,'Cleaned Responses'!$1:$1,0),FALSE)/100</f>
        <v>#N/A</v>
      </c>
      <c r="BS746" t="e">
        <f>VLOOKUP($A746&amp;$B746,'Cleaned Responses'!$1:$82,MATCH(BS$1,'Cleaned Responses'!$1:$1,0),FALSE)/100</f>
        <v>#N/A</v>
      </c>
      <c r="BT746" t="e">
        <f>VLOOKUP($A746&amp;$B746,'Cleaned Responses'!$1:$82,MATCH(BT$1,'Cleaned Responses'!$1:$1,0),FALSE)/100</f>
        <v>#N/A</v>
      </c>
      <c r="BU746" t="e">
        <f>VLOOKUP($A746&amp;$B746,'Cleaned Responses'!$1:$82,MATCH(BU$1,'Cleaned Responses'!$1:$1,0),FALSE)/100</f>
        <v>#N/A</v>
      </c>
      <c r="BV746" t="e">
        <f>VLOOKUP($A746&amp;$B746,'Cleaned Responses'!$1:$82,MATCH(BV$1,'Cleaned Responses'!$1:$1,0),FALSE)/100</f>
        <v>#N/A</v>
      </c>
      <c r="BW746" t="e">
        <f>VLOOKUP($A746&amp;$B746,'Cleaned Responses'!$1:$82,MATCH(BW$1,'Cleaned Responses'!$1:$1,0),FALSE)/100</f>
        <v>#N/A</v>
      </c>
      <c r="BX746" t="e">
        <f>VLOOKUP($A746&amp;$B746,'Cleaned Responses'!$1:$82,MATCH(BX$1,'Cleaned Responses'!$1:$1,0),FALSE)/100</f>
        <v>#N/A</v>
      </c>
      <c r="BY746" t="e">
        <f>VLOOKUP($A746&amp;$B746,'Cleaned Responses'!$1:$82,MATCH(BY$1,'Cleaned Responses'!$1:$1,0),FALSE)/100</f>
        <v>#N/A</v>
      </c>
      <c r="BZ746" t="e">
        <f>VLOOKUP($A746&amp;$B746,'Cleaned Responses'!$1:$82,MATCH(BZ$1,'Cleaned Responses'!$1:$1,0),FALSE)/100</f>
        <v>#N/A</v>
      </c>
      <c r="CA746" t="e">
        <f t="shared" si="253"/>
        <v>#N/A</v>
      </c>
      <c r="CB746" t="e">
        <f t="shared" si="254"/>
        <v>#N/A</v>
      </c>
      <c r="CC746" t="e">
        <f t="shared" si="255"/>
        <v>#N/A</v>
      </c>
      <c r="CD746" t="e">
        <f t="shared" si="256"/>
        <v>#N/A</v>
      </c>
      <c r="CE746" t="e">
        <f t="shared" si="257"/>
        <v>#N/A</v>
      </c>
      <c r="CF746" t="e">
        <f t="shared" si="258"/>
        <v>#N/A</v>
      </c>
      <c r="CG746" t="e">
        <f t="shared" si="259"/>
        <v>#N/A</v>
      </c>
      <c r="CH746" t="e">
        <f t="shared" si="260"/>
        <v>#N/A</v>
      </c>
      <c r="CI746" t="e">
        <f t="shared" si="261"/>
        <v>#N/A</v>
      </c>
      <c r="CJ746" t="e">
        <f t="shared" si="262"/>
        <v>#N/A</v>
      </c>
      <c r="CK746" t="e">
        <f t="shared" si="263"/>
        <v>#N/A</v>
      </c>
    </row>
    <row r="747" spans="1:89" ht="20" customHeight="1" x14ac:dyDescent="0.25">
      <c r="A747" s="163"/>
      <c r="B747" s="6"/>
      <c r="C747" s="6" t="e">
        <f>VLOOKUP($A747&amp;$B747,'Cleaned Responses'!$1:$82,MATCH($C$1,'Cleaned Responses'!$1:$1,0),FALSE)</f>
        <v>#N/A</v>
      </c>
      <c r="D747" s="6" t="e">
        <f>VLOOKUP($A747&amp;$B747,'Cleaned Responses'!$1:$82,MATCH(D$1,'Cleaned Responses'!$1:$1,0),FALSE)</f>
        <v>#N/A</v>
      </c>
      <c r="E747" s="6" t="e">
        <f>VLOOKUP($A747&amp;$B747,'Cleaned Responses'!$1:$82,MATCH(E$1,'Cleaned Responses'!$1:$1,0),FALSE)</f>
        <v>#N/A</v>
      </c>
      <c r="F747" s="6" t="e">
        <f>VLOOKUP($A747&amp;$B747,'Cleaned Responses'!$1:$82,MATCH(F$1,'Cleaned Responses'!$1:$1,0),FALSE)</f>
        <v>#N/A</v>
      </c>
      <c r="G747" s="6" t="e">
        <f t="shared" si="264"/>
        <v>#N/A</v>
      </c>
      <c r="H747" s="6" t="e">
        <f>VLOOKUP($A747&amp;$B747,'Cleaned Responses'!$1:$82,MATCH(H$1,'Cleaned Responses'!$1:$1,0),FALSE)</f>
        <v>#N/A</v>
      </c>
      <c r="I747" s="6" t="e">
        <f>VLOOKUP($A747&amp;$B747,'Cleaned Responses'!$1:$82,MATCH(I$1,'Cleaned Responses'!$1:$1,0),FALSE)</f>
        <v>#N/A</v>
      </c>
      <c r="J747" s="6" t="e">
        <f>VLOOKUP($A747&amp;$B747,'Cleaned Responses'!$1:$82,MATCH(J$1,'Cleaned Responses'!$1:$1,0),FALSE)</f>
        <v>#N/A</v>
      </c>
      <c r="K747" s="6" t="e">
        <f>VLOOKUP($A747&amp;$B747,'Cleaned Responses'!$1:$82,MATCH(K$1,'Cleaned Responses'!$1:$1,0),FALSE)</f>
        <v>#N/A</v>
      </c>
      <c r="L747" s="6" t="e">
        <f>VLOOKUP($A747&amp;$B747,'Cleaned Responses'!$1:$82,MATCH(L$1,'Cleaned Responses'!$1:$1,0),FALSE)</f>
        <v>#N/A</v>
      </c>
      <c r="M747" s="6" t="e">
        <f>VLOOKUP($A747&amp;$B747,'Cleaned Responses'!$1:$82,MATCH(M$1,'Cleaned Responses'!$1:$1,0),FALSE)</f>
        <v>#N/A</v>
      </c>
      <c r="N747" s="6" t="e">
        <f>VLOOKUP($A747&amp;$B747,'Cleaned Responses'!$1:$82,MATCH(N$1,'Cleaned Responses'!$1:$1,0),FALSE)</f>
        <v>#N/A</v>
      </c>
      <c r="O747" s="6" t="e">
        <f>VLOOKUP($A747&amp;$B747,'Cleaned Responses'!$1:$82,MATCH(O$1,'Cleaned Responses'!$1:$1,0),FALSE)</f>
        <v>#N/A</v>
      </c>
      <c r="P747" s="6" t="e">
        <f>VLOOKUP($A747&amp;$B747,'Cleaned Responses'!$1:$82,MATCH(P$1,'Cleaned Responses'!$1:$1,0),FALSE)</f>
        <v>#N/A</v>
      </c>
      <c r="Q747" s="6" t="e">
        <f>VLOOKUP($A747&amp;$B747,'Cleaned Responses'!$1:$82,MATCH(Q$1,'Cleaned Responses'!$1:$1,0),FALSE)</f>
        <v>#VALUE!</v>
      </c>
      <c r="R747" s="8" t="e">
        <f t="shared" si="265"/>
        <v>#N/A</v>
      </c>
      <c r="S747" s="8" t="e">
        <f t="shared" si="266"/>
        <v>#N/A</v>
      </c>
      <c r="T747" s="8" t="e">
        <f t="shared" si="267"/>
        <v>#N/A</v>
      </c>
      <c r="U747" s="6"/>
      <c r="V747" s="6"/>
      <c r="W747" s="6"/>
      <c r="X747" s="6"/>
      <c r="Y747" s="8" t="e">
        <f t="shared" si="268"/>
        <v>#N/A</v>
      </c>
      <c r="Z747" s="6" t="e">
        <f>VLOOKUP($A747&amp;$B747,'Cleaned Responses'!$1:$82,MATCH(Z$1,'Cleaned Responses'!$1:$1,0),FALSE)</f>
        <v>#N/A</v>
      </c>
      <c r="AA747" s="6" t="e">
        <f>VLOOKUP($A747&amp;$B747,'Cleaned Responses'!$1:$82,MATCH(AA$1,'Cleaned Responses'!$1:$1,0),FALSE)</f>
        <v>#N/A</v>
      </c>
      <c r="AB747" s="9" t="e">
        <f t="shared" si="269"/>
        <v>#N/A</v>
      </c>
      <c r="AC747" s="9" t="e">
        <f t="shared" si="270"/>
        <v>#N/A</v>
      </c>
      <c r="AD747" s="6" t="e">
        <f>VLOOKUP($A747&amp;$B747,'Cleaned Responses'!$1:$82,MATCH(AD$1,'Cleaned Responses'!$1:$1,0),FALSE)</f>
        <v>#N/A</v>
      </c>
      <c r="AE747" s="6" t="e">
        <f>VLOOKUP($A747&amp;$B747,'Cleaned Responses'!$1:$82,MATCH(AE$1,'Cleaned Responses'!$1:$1,0),FALSE)</f>
        <v>#N/A</v>
      </c>
      <c r="AF747" s="6" t="e">
        <f>VLOOKUP($A747&amp;$B747,'Cleaned Responses'!$1:$82,MATCH(AF$1,'Cleaned Responses'!$1:$1,0),FALSE)</f>
        <v>#N/A</v>
      </c>
      <c r="AG747" s="6" t="e">
        <f>VLOOKUP($A747&amp;$B747,'Cleaned Responses'!$1:$82,MATCH(AG$1,'Cleaned Responses'!$1:$1,0),FALSE)</f>
        <v>#N/A</v>
      </c>
      <c r="AH747" s="6" t="e">
        <f>VLOOKUP($A747&amp;$B747,'Cleaned Responses'!$1:$82,MATCH(AH$1,'Cleaned Responses'!$1:$1,0),FALSE)</f>
        <v>#N/A</v>
      </c>
      <c r="AI747" s="6" t="e">
        <f>VLOOKUP($A747&amp;$B747,'Cleaned Responses'!$1:$82,MATCH(AI$1,'Cleaned Responses'!$1:$1,0),FALSE)</f>
        <v>#N/A</v>
      </c>
      <c r="AJ747" s="6" t="e">
        <f>VLOOKUP($A747&amp;$B747,'Cleaned Responses'!$1:$82,MATCH(AJ$1,'Cleaned Responses'!$1:$1,0),FALSE)</f>
        <v>#N/A</v>
      </c>
      <c r="AK747" s="6" t="e">
        <f>VLOOKUP($A747&amp;$B747,'Cleaned Responses'!$1:$82,MATCH(AK$1,'Cleaned Responses'!$1:$1,0),FALSE)</f>
        <v>#N/A</v>
      </c>
      <c r="AL747" s="6" t="e">
        <f t="shared" si="271"/>
        <v>#N/A</v>
      </c>
      <c r="AM747" s="7" t="e">
        <f>VLOOKUP($A747&amp;$B747,'Cleaned Responses'!$1:$82,MATCH(AM$1,'Cleaned Responses'!$1:$1,0),FALSE)/100</f>
        <v>#N/A</v>
      </c>
      <c r="AN747" s="7" t="e">
        <f>VLOOKUP($A747&amp;$B747,'Cleaned Responses'!$1:$82,MATCH(AN$1,'Cleaned Responses'!$1:$1,0),FALSE)/100</f>
        <v>#N/A</v>
      </c>
      <c r="AO747" s="7" t="e">
        <f>VLOOKUP($A747&amp;$B747,'Cleaned Responses'!$1:$82,MATCH(AO$1,'Cleaned Responses'!$1:$1,0),FALSE)/100</f>
        <v>#N/A</v>
      </c>
      <c r="AP747" s="7" t="e">
        <f>VLOOKUP($A747&amp;$B747,'Cleaned Responses'!$1:$82,MATCH(AP$1,'Cleaned Responses'!$1:$1,0),FALSE)/100</f>
        <v>#N/A</v>
      </c>
      <c r="AQ747" s="7" t="e">
        <f>VLOOKUP($A747&amp;$B747,'Cleaned Responses'!$1:$82,MATCH(AQ$1,'Cleaned Responses'!$1:$1,0),FALSE)/100</f>
        <v>#N/A</v>
      </c>
      <c r="AR747" s="7" t="e">
        <f>VLOOKUP($A747&amp;$B747,'Cleaned Responses'!$1:$82,MATCH(AR$1,'Cleaned Responses'!$1:$1,0),FALSE)/100</f>
        <v>#N/A</v>
      </c>
      <c r="AS747" s="7" t="e">
        <f>VLOOKUP($A747&amp;$B747,'Cleaned Responses'!$1:$82,MATCH(AS$1,'Cleaned Responses'!$1:$1,0),FALSE)/100</f>
        <v>#N/A</v>
      </c>
      <c r="AT747" s="7" t="e">
        <f>VLOOKUP($A747&amp;$B747,'Cleaned Responses'!$1:$82,MATCH(AT$1,'Cleaned Responses'!$1:$1,0),FALSE)/100</f>
        <v>#N/A</v>
      </c>
      <c r="AU747" s="7" t="e">
        <f>VLOOKUP($A747&amp;$B747,'Cleaned Responses'!$1:$82,MATCH(AU$1,'Cleaned Responses'!$1:$1,0),FALSE)/100</f>
        <v>#N/A</v>
      </c>
      <c r="AV747" s="7" t="e">
        <f>VLOOKUP($A747&amp;$B747,'Cleaned Responses'!$1:$82,MATCH(AV$1,'Cleaned Responses'!$1:$1,0),FALSE)/100</f>
        <v>#N/A</v>
      </c>
      <c r="AW747" s="7" t="e">
        <f>VLOOKUP($A747&amp;$B747,'Cleaned Responses'!$1:$82,MATCH(AW$1,'Cleaned Responses'!$1:$1,0),FALSE)/100</f>
        <v>#N/A</v>
      </c>
      <c r="AX747" s="7" t="e">
        <f>VLOOKUP($A747&amp;$B747,'Cleaned Responses'!$1:$82,MATCH(AX$1,'Cleaned Responses'!$1:$1,0),FALSE)/100</f>
        <v>#N/A</v>
      </c>
      <c r="AY747" s="7" t="e">
        <f>VLOOKUP($A747&amp;$B747,'Cleaned Responses'!$1:$82,MATCH(AY$1,'Cleaned Responses'!$1:$1,0),FALSE)/100</f>
        <v>#N/A</v>
      </c>
      <c r="AZ747" s="7" t="e">
        <f>VLOOKUP($A747&amp;$B747,'Cleaned Responses'!$1:$82,MATCH(AZ$1,'Cleaned Responses'!$1:$1,0),FALSE)/100</f>
        <v>#N/A</v>
      </c>
      <c r="BA747" s="7" t="e">
        <f>VLOOKUP($A747&amp;$B747,'Cleaned Responses'!$1:$82,MATCH(BA$1,'Cleaned Responses'!$1:$1,0),FALSE)/100</f>
        <v>#N/A</v>
      </c>
      <c r="BB747" s="7" t="e">
        <f>VLOOKUP($A747&amp;$B747,'Cleaned Responses'!$1:$82,MATCH(BB$1,'Cleaned Responses'!$1:$1,0),FALSE)/100</f>
        <v>#N/A</v>
      </c>
      <c r="BC747" s="7" t="e">
        <f>VLOOKUP($A747&amp;$B747,'Cleaned Responses'!$1:$82,MATCH(BC$1,'Cleaned Responses'!$1:$1,0),FALSE)/100</f>
        <v>#N/A</v>
      </c>
      <c r="BD747" s="7" t="e">
        <f>VLOOKUP($A747&amp;$B747,'Cleaned Responses'!$1:$82,MATCH(BD$1,'Cleaned Responses'!$1:$1,0),FALSE)/100</f>
        <v>#N/A</v>
      </c>
      <c r="BE747" s="7" t="e">
        <f>VLOOKUP($A747&amp;$B747,'Cleaned Responses'!$1:$82,MATCH(BE$1,'Cleaned Responses'!$1:$1,0),FALSE)/100</f>
        <v>#N/A</v>
      </c>
      <c r="BF747" s="7"/>
      <c r="BG747" s="6" t="e">
        <f>VLOOKUP($A747&amp;$B747,'Cleaned Responses'!$1:$82,MATCH(BG$1,'Cleaned Responses'!$1:$1,0),FALSE)</f>
        <v>#N/A</v>
      </c>
      <c r="BH747" s="6" t="e">
        <f>VLOOKUP($A747&amp;$B747,'Cleaned Responses'!$1:$82,MATCH(BH$1,'Cleaned Responses'!$1:$1,0),FALSE)</f>
        <v>#N/A</v>
      </c>
      <c r="BI747" t="e">
        <f>VLOOKUP($A747&amp;$B747,'Cleaned Responses'!$1:$82,MATCH(BI$1,'Cleaned Responses'!$1:$1,0),FALSE)/100</f>
        <v>#N/A</v>
      </c>
      <c r="BJ747" t="e">
        <f>VLOOKUP($A747&amp;$B747,'Cleaned Responses'!$1:$82,MATCH(BJ$1,'Cleaned Responses'!$1:$1,0),FALSE)/100</f>
        <v>#N/A</v>
      </c>
      <c r="BK747" t="e">
        <f>VLOOKUP($A747&amp;$B747,'Cleaned Responses'!$1:$82,MATCH(BK$1,'Cleaned Responses'!$1:$1,0),FALSE)/100</f>
        <v>#N/A</v>
      </c>
      <c r="BL747" t="e">
        <f t="shared" si="250"/>
        <v>#N/A</v>
      </c>
      <c r="BM747" t="e">
        <f t="shared" si="251"/>
        <v>#N/A</v>
      </c>
      <c r="BN747" t="e">
        <f t="shared" si="252"/>
        <v>#N/A</v>
      </c>
      <c r="BO747" t="e">
        <f>VLOOKUP($A747&amp;$B747,'Cleaned Responses'!$1:$82,MATCH(BO$1,'Cleaned Responses'!$1:$1,0),FALSE)/100</f>
        <v>#N/A</v>
      </c>
      <c r="BP747" t="e">
        <f>VLOOKUP($A747&amp;$B747,'Cleaned Responses'!$1:$82,MATCH(BP$1,'Cleaned Responses'!$1:$1,0),FALSE)/100</f>
        <v>#N/A</v>
      </c>
      <c r="BQ747" t="e">
        <f>VLOOKUP($A747&amp;$B747,'Cleaned Responses'!$1:$82,MATCH(BQ$1,'Cleaned Responses'!$1:$1,0),FALSE)/100</f>
        <v>#N/A</v>
      </c>
      <c r="BR747" t="e">
        <f>VLOOKUP($A747&amp;$B747,'Cleaned Responses'!$1:$82,MATCH(BR$1,'Cleaned Responses'!$1:$1,0),FALSE)/100</f>
        <v>#N/A</v>
      </c>
      <c r="BS747" t="e">
        <f>VLOOKUP($A747&amp;$B747,'Cleaned Responses'!$1:$82,MATCH(BS$1,'Cleaned Responses'!$1:$1,0),FALSE)/100</f>
        <v>#N/A</v>
      </c>
      <c r="BT747" t="e">
        <f>VLOOKUP($A747&amp;$B747,'Cleaned Responses'!$1:$82,MATCH(BT$1,'Cleaned Responses'!$1:$1,0),FALSE)/100</f>
        <v>#N/A</v>
      </c>
      <c r="BU747" t="e">
        <f>VLOOKUP($A747&amp;$B747,'Cleaned Responses'!$1:$82,MATCH(BU$1,'Cleaned Responses'!$1:$1,0),FALSE)/100</f>
        <v>#N/A</v>
      </c>
      <c r="BV747" t="e">
        <f>VLOOKUP($A747&amp;$B747,'Cleaned Responses'!$1:$82,MATCH(BV$1,'Cleaned Responses'!$1:$1,0),FALSE)/100</f>
        <v>#N/A</v>
      </c>
      <c r="BW747" t="e">
        <f>VLOOKUP($A747&amp;$B747,'Cleaned Responses'!$1:$82,MATCH(BW$1,'Cleaned Responses'!$1:$1,0),FALSE)/100</f>
        <v>#N/A</v>
      </c>
      <c r="BX747" t="e">
        <f>VLOOKUP($A747&amp;$B747,'Cleaned Responses'!$1:$82,MATCH(BX$1,'Cleaned Responses'!$1:$1,0),FALSE)/100</f>
        <v>#N/A</v>
      </c>
      <c r="BY747" t="e">
        <f>VLOOKUP($A747&amp;$B747,'Cleaned Responses'!$1:$82,MATCH(BY$1,'Cleaned Responses'!$1:$1,0),FALSE)/100</f>
        <v>#N/A</v>
      </c>
      <c r="BZ747" t="e">
        <f>VLOOKUP($A747&amp;$B747,'Cleaned Responses'!$1:$82,MATCH(BZ$1,'Cleaned Responses'!$1:$1,0),FALSE)/100</f>
        <v>#N/A</v>
      </c>
      <c r="CA747" t="e">
        <f t="shared" si="253"/>
        <v>#N/A</v>
      </c>
      <c r="CB747" t="e">
        <f t="shared" si="254"/>
        <v>#N/A</v>
      </c>
      <c r="CC747" t="e">
        <f t="shared" si="255"/>
        <v>#N/A</v>
      </c>
      <c r="CD747" t="e">
        <f t="shared" si="256"/>
        <v>#N/A</v>
      </c>
      <c r="CE747" t="e">
        <f t="shared" si="257"/>
        <v>#N/A</v>
      </c>
      <c r="CF747" t="e">
        <f t="shared" si="258"/>
        <v>#N/A</v>
      </c>
      <c r="CG747" t="e">
        <f t="shared" si="259"/>
        <v>#N/A</v>
      </c>
      <c r="CH747" t="e">
        <f t="shared" si="260"/>
        <v>#N/A</v>
      </c>
      <c r="CI747" t="e">
        <f t="shared" si="261"/>
        <v>#N/A</v>
      </c>
      <c r="CJ747" t="e">
        <f t="shared" si="262"/>
        <v>#N/A</v>
      </c>
      <c r="CK747" t="e">
        <f t="shared" si="263"/>
        <v>#N/A</v>
      </c>
    </row>
    <row r="748" spans="1:89" ht="20" customHeight="1" x14ac:dyDescent="0.25">
      <c r="A748" s="163"/>
      <c r="B748" s="6"/>
      <c r="C748" s="6" t="e">
        <f>VLOOKUP($A748&amp;$B748,'Cleaned Responses'!$1:$82,MATCH($C$1,'Cleaned Responses'!$1:$1,0),FALSE)</f>
        <v>#N/A</v>
      </c>
      <c r="D748" s="6" t="e">
        <f>VLOOKUP($A748&amp;$B748,'Cleaned Responses'!$1:$82,MATCH(D$1,'Cleaned Responses'!$1:$1,0),FALSE)</f>
        <v>#N/A</v>
      </c>
      <c r="E748" s="6" t="e">
        <f>VLOOKUP($A748&amp;$B748,'Cleaned Responses'!$1:$82,MATCH(E$1,'Cleaned Responses'!$1:$1,0),FALSE)</f>
        <v>#N/A</v>
      </c>
      <c r="F748" s="6" t="e">
        <f>VLOOKUP($A748&amp;$B748,'Cleaned Responses'!$1:$82,MATCH(F$1,'Cleaned Responses'!$1:$1,0),FALSE)</f>
        <v>#N/A</v>
      </c>
      <c r="G748" s="6" t="e">
        <f t="shared" si="264"/>
        <v>#N/A</v>
      </c>
      <c r="H748" s="6" t="e">
        <f>VLOOKUP($A748&amp;$B748,'Cleaned Responses'!$1:$82,MATCH(H$1,'Cleaned Responses'!$1:$1,0),FALSE)</f>
        <v>#N/A</v>
      </c>
      <c r="I748" s="6" t="e">
        <f>VLOOKUP($A748&amp;$B748,'Cleaned Responses'!$1:$82,MATCH(I$1,'Cleaned Responses'!$1:$1,0),FALSE)</f>
        <v>#N/A</v>
      </c>
      <c r="J748" s="6" t="e">
        <f>VLOOKUP($A748&amp;$B748,'Cleaned Responses'!$1:$82,MATCH(J$1,'Cleaned Responses'!$1:$1,0),FALSE)</f>
        <v>#N/A</v>
      </c>
      <c r="K748" s="6" t="e">
        <f>VLOOKUP($A748&amp;$B748,'Cleaned Responses'!$1:$82,MATCH(K$1,'Cleaned Responses'!$1:$1,0),FALSE)</f>
        <v>#N/A</v>
      </c>
      <c r="L748" s="6" t="e">
        <f>VLOOKUP($A748&amp;$B748,'Cleaned Responses'!$1:$82,MATCH(L$1,'Cleaned Responses'!$1:$1,0),FALSE)</f>
        <v>#N/A</v>
      </c>
      <c r="M748" s="6" t="e">
        <f>VLOOKUP($A748&amp;$B748,'Cleaned Responses'!$1:$82,MATCH(M$1,'Cleaned Responses'!$1:$1,0),FALSE)</f>
        <v>#N/A</v>
      </c>
      <c r="N748" s="6" t="e">
        <f>VLOOKUP($A748&amp;$B748,'Cleaned Responses'!$1:$82,MATCH(N$1,'Cleaned Responses'!$1:$1,0),FALSE)</f>
        <v>#N/A</v>
      </c>
      <c r="O748" s="6" t="e">
        <f>VLOOKUP($A748&amp;$B748,'Cleaned Responses'!$1:$82,MATCH(O$1,'Cleaned Responses'!$1:$1,0),FALSE)</f>
        <v>#N/A</v>
      </c>
      <c r="P748" s="6" t="e">
        <f>VLOOKUP($A748&amp;$B748,'Cleaned Responses'!$1:$82,MATCH(P$1,'Cleaned Responses'!$1:$1,0),FALSE)</f>
        <v>#N/A</v>
      </c>
      <c r="Q748" s="6" t="e">
        <f>VLOOKUP($A748&amp;$B748,'Cleaned Responses'!$1:$82,MATCH(Q$1,'Cleaned Responses'!$1:$1,0),FALSE)</f>
        <v>#VALUE!</v>
      </c>
      <c r="R748" s="8" t="e">
        <f t="shared" si="265"/>
        <v>#N/A</v>
      </c>
      <c r="S748" s="8" t="e">
        <f t="shared" si="266"/>
        <v>#N/A</v>
      </c>
      <c r="T748" s="8" t="e">
        <f t="shared" si="267"/>
        <v>#N/A</v>
      </c>
      <c r="U748" s="6"/>
      <c r="V748" s="6"/>
      <c r="W748" s="6"/>
      <c r="X748" s="6"/>
      <c r="Y748" s="8" t="e">
        <f t="shared" si="268"/>
        <v>#N/A</v>
      </c>
      <c r="Z748" s="6" t="e">
        <f>VLOOKUP($A748&amp;$B748,'Cleaned Responses'!$1:$82,MATCH(Z$1,'Cleaned Responses'!$1:$1,0),FALSE)</f>
        <v>#N/A</v>
      </c>
      <c r="AA748" s="6" t="e">
        <f>VLOOKUP($A748&amp;$B748,'Cleaned Responses'!$1:$82,MATCH(AA$1,'Cleaned Responses'!$1:$1,0),FALSE)</f>
        <v>#N/A</v>
      </c>
      <c r="AB748" s="9" t="e">
        <f t="shared" si="269"/>
        <v>#N/A</v>
      </c>
      <c r="AC748" s="9" t="e">
        <f t="shared" si="270"/>
        <v>#N/A</v>
      </c>
      <c r="AD748" s="6" t="e">
        <f>VLOOKUP($A748&amp;$B748,'Cleaned Responses'!$1:$82,MATCH(AD$1,'Cleaned Responses'!$1:$1,0),FALSE)</f>
        <v>#N/A</v>
      </c>
      <c r="AE748" s="6" t="e">
        <f>VLOOKUP($A748&amp;$B748,'Cleaned Responses'!$1:$82,MATCH(AE$1,'Cleaned Responses'!$1:$1,0),FALSE)</f>
        <v>#N/A</v>
      </c>
      <c r="AF748" s="6" t="e">
        <f>VLOOKUP($A748&amp;$B748,'Cleaned Responses'!$1:$82,MATCH(AF$1,'Cleaned Responses'!$1:$1,0),FALSE)</f>
        <v>#N/A</v>
      </c>
      <c r="AG748" s="6" t="e">
        <f>VLOOKUP($A748&amp;$B748,'Cleaned Responses'!$1:$82,MATCH(AG$1,'Cleaned Responses'!$1:$1,0),FALSE)</f>
        <v>#N/A</v>
      </c>
      <c r="AH748" s="6" t="e">
        <f>VLOOKUP($A748&amp;$B748,'Cleaned Responses'!$1:$82,MATCH(AH$1,'Cleaned Responses'!$1:$1,0),FALSE)</f>
        <v>#N/A</v>
      </c>
      <c r="AI748" s="6" t="e">
        <f>VLOOKUP($A748&amp;$B748,'Cleaned Responses'!$1:$82,MATCH(AI$1,'Cleaned Responses'!$1:$1,0),FALSE)</f>
        <v>#N/A</v>
      </c>
      <c r="AJ748" s="6" t="e">
        <f>VLOOKUP($A748&amp;$B748,'Cleaned Responses'!$1:$82,MATCH(AJ$1,'Cleaned Responses'!$1:$1,0),FALSE)</f>
        <v>#N/A</v>
      </c>
      <c r="AK748" s="6" t="e">
        <f>VLOOKUP($A748&amp;$B748,'Cleaned Responses'!$1:$82,MATCH(AK$1,'Cleaned Responses'!$1:$1,0),FALSE)</f>
        <v>#N/A</v>
      </c>
      <c r="AL748" s="6" t="e">
        <f t="shared" si="271"/>
        <v>#N/A</v>
      </c>
      <c r="AM748" s="7" t="e">
        <f>VLOOKUP($A748&amp;$B748,'Cleaned Responses'!$1:$82,MATCH(AM$1,'Cleaned Responses'!$1:$1,0),FALSE)/100</f>
        <v>#N/A</v>
      </c>
      <c r="AN748" s="7" t="e">
        <f>VLOOKUP($A748&amp;$B748,'Cleaned Responses'!$1:$82,MATCH(AN$1,'Cleaned Responses'!$1:$1,0),FALSE)/100</f>
        <v>#N/A</v>
      </c>
      <c r="AO748" s="7" t="e">
        <f>VLOOKUP($A748&amp;$B748,'Cleaned Responses'!$1:$82,MATCH(AO$1,'Cleaned Responses'!$1:$1,0),FALSE)/100</f>
        <v>#N/A</v>
      </c>
      <c r="AP748" s="7" t="e">
        <f>VLOOKUP($A748&amp;$B748,'Cleaned Responses'!$1:$82,MATCH(AP$1,'Cleaned Responses'!$1:$1,0),FALSE)/100</f>
        <v>#N/A</v>
      </c>
      <c r="AQ748" s="7" t="e">
        <f>VLOOKUP($A748&amp;$B748,'Cleaned Responses'!$1:$82,MATCH(AQ$1,'Cleaned Responses'!$1:$1,0),FALSE)/100</f>
        <v>#N/A</v>
      </c>
      <c r="AR748" s="7" t="e">
        <f>VLOOKUP($A748&amp;$B748,'Cleaned Responses'!$1:$82,MATCH(AR$1,'Cleaned Responses'!$1:$1,0),FALSE)/100</f>
        <v>#N/A</v>
      </c>
      <c r="AS748" s="7" t="e">
        <f>VLOOKUP($A748&amp;$B748,'Cleaned Responses'!$1:$82,MATCH(AS$1,'Cleaned Responses'!$1:$1,0),FALSE)/100</f>
        <v>#N/A</v>
      </c>
      <c r="AT748" s="7" t="e">
        <f>VLOOKUP($A748&amp;$B748,'Cleaned Responses'!$1:$82,MATCH(AT$1,'Cleaned Responses'!$1:$1,0),FALSE)/100</f>
        <v>#N/A</v>
      </c>
      <c r="AU748" s="7" t="e">
        <f>VLOOKUP($A748&amp;$B748,'Cleaned Responses'!$1:$82,MATCH(AU$1,'Cleaned Responses'!$1:$1,0),FALSE)/100</f>
        <v>#N/A</v>
      </c>
      <c r="AV748" s="7" t="e">
        <f>VLOOKUP($A748&amp;$B748,'Cleaned Responses'!$1:$82,MATCH(AV$1,'Cleaned Responses'!$1:$1,0),FALSE)/100</f>
        <v>#N/A</v>
      </c>
      <c r="AW748" s="7" t="e">
        <f>VLOOKUP($A748&amp;$B748,'Cleaned Responses'!$1:$82,MATCH(AW$1,'Cleaned Responses'!$1:$1,0),FALSE)/100</f>
        <v>#N/A</v>
      </c>
      <c r="AX748" s="7" t="e">
        <f>VLOOKUP($A748&amp;$B748,'Cleaned Responses'!$1:$82,MATCH(AX$1,'Cleaned Responses'!$1:$1,0),FALSE)/100</f>
        <v>#N/A</v>
      </c>
      <c r="AY748" s="7" t="e">
        <f>VLOOKUP($A748&amp;$B748,'Cleaned Responses'!$1:$82,MATCH(AY$1,'Cleaned Responses'!$1:$1,0),FALSE)/100</f>
        <v>#N/A</v>
      </c>
      <c r="AZ748" s="7" t="e">
        <f>VLOOKUP($A748&amp;$B748,'Cleaned Responses'!$1:$82,MATCH(AZ$1,'Cleaned Responses'!$1:$1,0),FALSE)/100</f>
        <v>#N/A</v>
      </c>
      <c r="BA748" s="7" t="e">
        <f>VLOOKUP($A748&amp;$B748,'Cleaned Responses'!$1:$82,MATCH(BA$1,'Cleaned Responses'!$1:$1,0),FALSE)/100</f>
        <v>#N/A</v>
      </c>
      <c r="BB748" s="7" t="e">
        <f>VLOOKUP($A748&amp;$B748,'Cleaned Responses'!$1:$82,MATCH(BB$1,'Cleaned Responses'!$1:$1,0),FALSE)/100</f>
        <v>#N/A</v>
      </c>
      <c r="BC748" s="7" t="e">
        <f>VLOOKUP($A748&amp;$B748,'Cleaned Responses'!$1:$82,MATCH(BC$1,'Cleaned Responses'!$1:$1,0),FALSE)/100</f>
        <v>#N/A</v>
      </c>
      <c r="BD748" s="7" t="e">
        <f>VLOOKUP($A748&amp;$B748,'Cleaned Responses'!$1:$82,MATCH(BD$1,'Cleaned Responses'!$1:$1,0),FALSE)/100</f>
        <v>#N/A</v>
      </c>
      <c r="BE748" s="7" t="e">
        <f>VLOOKUP($A748&amp;$B748,'Cleaned Responses'!$1:$82,MATCH(BE$1,'Cleaned Responses'!$1:$1,0),FALSE)/100</f>
        <v>#N/A</v>
      </c>
      <c r="BF748" s="7"/>
      <c r="BG748" s="6" t="e">
        <f>VLOOKUP($A748&amp;$B748,'Cleaned Responses'!$1:$82,MATCH(BG$1,'Cleaned Responses'!$1:$1,0),FALSE)</f>
        <v>#N/A</v>
      </c>
      <c r="BH748" s="6" t="e">
        <f>VLOOKUP($A748&amp;$B748,'Cleaned Responses'!$1:$82,MATCH(BH$1,'Cleaned Responses'!$1:$1,0),FALSE)</f>
        <v>#N/A</v>
      </c>
      <c r="BI748" t="e">
        <f>VLOOKUP($A748&amp;$B748,'Cleaned Responses'!$1:$82,MATCH(BI$1,'Cleaned Responses'!$1:$1,0),FALSE)/100</f>
        <v>#N/A</v>
      </c>
      <c r="BJ748" t="e">
        <f>VLOOKUP($A748&amp;$B748,'Cleaned Responses'!$1:$82,MATCH(BJ$1,'Cleaned Responses'!$1:$1,0),FALSE)/100</f>
        <v>#N/A</v>
      </c>
      <c r="BK748" t="e">
        <f>VLOOKUP($A748&amp;$B748,'Cleaned Responses'!$1:$82,MATCH(BK$1,'Cleaned Responses'!$1:$1,0),FALSE)/100</f>
        <v>#N/A</v>
      </c>
      <c r="BL748" t="e">
        <f t="shared" si="250"/>
        <v>#N/A</v>
      </c>
      <c r="BM748" t="e">
        <f t="shared" si="251"/>
        <v>#N/A</v>
      </c>
      <c r="BN748" t="e">
        <f t="shared" si="252"/>
        <v>#N/A</v>
      </c>
      <c r="BO748" t="e">
        <f>VLOOKUP($A748&amp;$B748,'Cleaned Responses'!$1:$82,MATCH(BO$1,'Cleaned Responses'!$1:$1,0),FALSE)/100</f>
        <v>#N/A</v>
      </c>
      <c r="BP748" t="e">
        <f>VLOOKUP($A748&amp;$B748,'Cleaned Responses'!$1:$82,MATCH(BP$1,'Cleaned Responses'!$1:$1,0),FALSE)/100</f>
        <v>#N/A</v>
      </c>
      <c r="BQ748" t="e">
        <f>VLOOKUP($A748&amp;$B748,'Cleaned Responses'!$1:$82,MATCH(BQ$1,'Cleaned Responses'!$1:$1,0),FALSE)/100</f>
        <v>#N/A</v>
      </c>
      <c r="BR748" t="e">
        <f>VLOOKUP($A748&amp;$B748,'Cleaned Responses'!$1:$82,MATCH(BR$1,'Cleaned Responses'!$1:$1,0),FALSE)/100</f>
        <v>#N/A</v>
      </c>
      <c r="BS748" t="e">
        <f>VLOOKUP($A748&amp;$B748,'Cleaned Responses'!$1:$82,MATCH(BS$1,'Cleaned Responses'!$1:$1,0),FALSE)/100</f>
        <v>#N/A</v>
      </c>
      <c r="BT748" t="e">
        <f>VLOOKUP($A748&amp;$B748,'Cleaned Responses'!$1:$82,MATCH(BT$1,'Cleaned Responses'!$1:$1,0),FALSE)/100</f>
        <v>#N/A</v>
      </c>
      <c r="BU748" t="e">
        <f>VLOOKUP($A748&amp;$B748,'Cleaned Responses'!$1:$82,MATCH(BU$1,'Cleaned Responses'!$1:$1,0),FALSE)/100</f>
        <v>#N/A</v>
      </c>
      <c r="BV748" t="e">
        <f>VLOOKUP($A748&amp;$B748,'Cleaned Responses'!$1:$82,MATCH(BV$1,'Cleaned Responses'!$1:$1,0),FALSE)/100</f>
        <v>#N/A</v>
      </c>
      <c r="BW748" t="e">
        <f>VLOOKUP($A748&amp;$B748,'Cleaned Responses'!$1:$82,MATCH(BW$1,'Cleaned Responses'!$1:$1,0),FALSE)/100</f>
        <v>#N/A</v>
      </c>
      <c r="BX748" t="e">
        <f>VLOOKUP($A748&amp;$B748,'Cleaned Responses'!$1:$82,MATCH(BX$1,'Cleaned Responses'!$1:$1,0),FALSE)/100</f>
        <v>#N/A</v>
      </c>
      <c r="BY748" t="e">
        <f>VLOOKUP($A748&amp;$B748,'Cleaned Responses'!$1:$82,MATCH(BY$1,'Cleaned Responses'!$1:$1,0),FALSE)/100</f>
        <v>#N/A</v>
      </c>
      <c r="BZ748" t="e">
        <f>VLOOKUP($A748&amp;$B748,'Cleaned Responses'!$1:$82,MATCH(BZ$1,'Cleaned Responses'!$1:$1,0),FALSE)/100</f>
        <v>#N/A</v>
      </c>
      <c r="CA748" t="e">
        <f t="shared" si="253"/>
        <v>#N/A</v>
      </c>
      <c r="CB748" t="e">
        <f t="shared" si="254"/>
        <v>#N/A</v>
      </c>
      <c r="CC748" t="e">
        <f t="shared" si="255"/>
        <v>#N/A</v>
      </c>
      <c r="CD748" t="e">
        <f t="shared" si="256"/>
        <v>#N/A</v>
      </c>
      <c r="CE748" t="e">
        <f t="shared" si="257"/>
        <v>#N/A</v>
      </c>
      <c r="CF748" t="e">
        <f t="shared" si="258"/>
        <v>#N/A</v>
      </c>
      <c r="CG748" t="e">
        <f t="shared" si="259"/>
        <v>#N/A</v>
      </c>
      <c r="CH748" t="e">
        <f t="shared" si="260"/>
        <v>#N/A</v>
      </c>
      <c r="CI748" t="e">
        <f t="shared" si="261"/>
        <v>#N/A</v>
      </c>
      <c r="CJ748" t="e">
        <f t="shared" si="262"/>
        <v>#N/A</v>
      </c>
      <c r="CK748" t="e">
        <f t="shared" si="263"/>
        <v>#N/A</v>
      </c>
    </row>
    <row r="749" spans="1:89" ht="20" customHeight="1" x14ac:dyDescent="0.25">
      <c r="A749" s="163"/>
      <c r="B749" s="6"/>
      <c r="C749" s="6" t="e">
        <f>VLOOKUP($A749&amp;$B749,'Cleaned Responses'!$1:$82,MATCH($C$1,'Cleaned Responses'!$1:$1,0),FALSE)</f>
        <v>#N/A</v>
      </c>
      <c r="D749" s="6" t="e">
        <f>VLOOKUP($A749&amp;$B749,'Cleaned Responses'!$1:$82,MATCH(D$1,'Cleaned Responses'!$1:$1,0),FALSE)</f>
        <v>#N/A</v>
      </c>
      <c r="E749" s="6" t="e">
        <f>VLOOKUP($A749&amp;$B749,'Cleaned Responses'!$1:$82,MATCH(E$1,'Cleaned Responses'!$1:$1,0),FALSE)</f>
        <v>#N/A</v>
      </c>
      <c r="F749" s="6" t="e">
        <f>VLOOKUP($A749&amp;$B749,'Cleaned Responses'!$1:$82,MATCH(F$1,'Cleaned Responses'!$1:$1,0),FALSE)</f>
        <v>#N/A</v>
      </c>
      <c r="G749" s="6" t="e">
        <f t="shared" si="264"/>
        <v>#N/A</v>
      </c>
      <c r="H749" s="6" t="e">
        <f>VLOOKUP($A749&amp;$B749,'Cleaned Responses'!$1:$82,MATCH(H$1,'Cleaned Responses'!$1:$1,0),FALSE)</f>
        <v>#N/A</v>
      </c>
      <c r="I749" s="6" t="e">
        <f>VLOOKUP($A749&amp;$B749,'Cleaned Responses'!$1:$82,MATCH(I$1,'Cleaned Responses'!$1:$1,0),FALSE)</f>
        <v>#N/A</v>
      </c>
      <c r="J749" s="6" t="e">
        <f>VLOOKUP($A749&amp;$B749,'Cleaned Responses'!$1:$82,MATCH(J$1,'Cleaned Responses'!$1:$1,0),FALSE)</f>
        <v>#N/A</v>
      </c>
      <c r="K749" s="6" t="e">
        <f>VLOOKUP($A749&amp;$B749,'Cleaned Responses'!$1:$82,MATCH(K$1,'Cleaned Responses'!$1:$1,0),FALSE)</f>
        <v>#N/A</v>
      </c>
      <c r="L749" s="6" t="e">
        <f>VLOOKUP($A749&amp;$B749,'Cleaned Responses'!$1:$82,MATCH(L$1,'Cleaned Responses'!$1:$1,0),FALSE)</f>
        <v>#N/A</v>
      </c>
      <c r="M749" s="6" t="e">
        <f>VLOOKUP($A749&amp;$B749,'Cleaned Responses'!$1:$82,MATCH(M$1,'Cleaned Responses'!$1:$1,0),FALSE)</f>
        <v>#N/A</v>
      </c>
      <c r="N749" s="6" t="e">
        <f>VLOOKUP($A749&amp;$B749,'Cleaned Responses'!$1:$82,MATCH(N$1,'Cleaned Responses'!$1:$1,0),FALSE)</f>
        <v>#N/A</v>
      </c>
      <c r="O749" s="6" t="e">
        <f>VLOOKUP($A749&amp;$B749,'Cleaned Responses'!$1:$82,MATCH(O$1,'Cleaned Responses'!$1:$1,0),FALSE)</f>
        <v>#N/A</v>
      </c>
      <c r="P749" s="6" t="e">
        <f>VLOOKUP($A749&amp;$B749,'Cleaned Responses'!$1:$82,MATCH(P$1,'Cleaned Responses'!$1:$1,0),FALSE)</f>
        <v>#N/A</v>
      </c>
      <c r="Q749" s="6" t="e">
        <f>VLOOKUP($A749&amp;$B749,'Cleaned Responses'!$1:$82,MATCH(Q$1,'Cleaned Responses'!$1:$1,0),FALSE)</f>
        <v>#VALUE!</v>
      </c>
      <c r="R749" s="8" t="e">
        <f t="shared" si="265"/>
        <v>#N/A</v>
      </c>
      <c r="S749" s="8" t="e">
        <f t="shared" si="266"/>
        <v>#N/A</v>
      </c>
      <c r="T749" s="8" t="e">
        <f t="shared" si="267"/>
        <v>#N/A</v>
      </c>
      <c r="U749" s="6"/>
      <c r="V749" s="6"/>
      <c r="W749" s="6"/>
      <c r="X749" s="6"/>
      <c r="Y749" s="8" t="e">
        <f t="shared" si="268"/>
        <v>#N/A</v>
      </c>
      <c r="Z749" s="6" t="e">
        <f>VLOOKUP($A749&amp;$B749,'Cleaned Responses'!$1:$82,MATCH(Z$1,'Cleaned Responses'!$1:$1,0),FALSE)</f>
        <v>#N/A</v>
      </c>
      <c r="AA749" s="6" t="e">
        <f>VLOOKUP($A749&amp;$B749,'Cleaned Responses'!$1:$82,MATCH(AA$1,'Cleaned Responses'!$1:$1,0),FALSE)</f>
        <v>#N/A</v>
      </c>
      <c r="AB749" s="9" t="e">
        <f t="shared" si="269"/>
        <v>#N/A</v>
      </c>
      <c r="AC749" s="9" t="e">
        <f t="shared" si="270"/>
        <v>#N/A</v>
      </c>
      <c r="AD749" s="6" t="e">
        <f>VLOOKUP($A749&amp;$B749,'Cleaned Responses'!$1:$82,MATCH(AD$1,'Cleaned Responses'!$1:$1,0),FALSE)</f>
        <v>#N/A</v>
      </c>
      <c r="AE749" s="6" t="e">
        <f>VLOOKUP($A749&amp;$B749,'Cleaned Responses'!$1:$82,MATCH(AE$1,'Cleaned Responses'!$1:$1,0),FALSE)</f>
        <v>#N/A</v>
      </c>
      <c r="AF749" s="6" t="e">
        <f>VLOOKUP($A749&amp;$B749,'Cleaned Responses'!$1:$82,MATCH(AF$1,'Cleaned Responses'!$1:$1,0),FALSE)</f>
        <v>#N/A</v>
      </c>
      <c r="AG749" s="6" t="e">
        <f>VLOOKUP($A749&amp;$B749,'Cleaned Responses'!$1:$82,MATCH(AG$1,'Cleaned Responses'!$1:$1,0),FALSE)</f>
        <v>#N/A</v>
      </c>
      <c r="AH749" s="6" t="e">
        <f>VLOOKUP($A749&amp;$B749,'Cleaned Responses'!$1:$82,MATCH(AH$1,'Cleaned Responses'!$1:$1,0),FALSE)</f>
        <v>#N/A</v>
      </c>
      <c r="AI749" s="6" t="e">
        <f>VLOOKUP($A749&amp;$B749,'Cleaned Responses'!$1:$82,MATCH(AI$1,'Cleaned Responses'!$1:$1,0),FALSE)</f>
        <v>#N/A</v>
      </c>
      <c r="AJ749" s="6" t="e">
        <f>VLOOKUP($A749&amp;$B749,'Cleaned Responses'!$1:$82,MATCH(AJ$1,'Cleaned Responses'!$1:$1,0),FALSE)</f>
        <v>#N/A</v>
      </c>
      <c r="AK749" s="6" t="e">
        <f>VLOOKUP($A749&amp;$B749,'Cleaned Responses'!$1:$82,MATCH(AK$1,'Cleaned Responses'!$1:$1,0),FALSE)</f>
        <v>#N/A</v>
      </c>
      <c r="AL749" s="6" t="e">
        <f t="shared" si="271"/>
        <v>#N/A</v>
      </c>
      <c r="AM749" s="7" t="e">
        <f>VLOOKUP($A749&amp;$B749,'Cleaned Responses'!$1:$82,MATCH(AM$1,'Cleaned Responses'!$1:$1,0),FALSE)/100</f>
        <v>#N/A</v>
      </c>
      <c r="AN749" s="7" t="e">
        <f>VLOOKUP($A749&amp;$B749,'Cleaned Responses'!$1:$82,MATCH(AN$1,'Cleaned Responses'!$1:$1,0),FALSE)/100</f>
        <v>#N/A</v>
      </c>
      <c r="AO749" s="7" t="e">
        <f>VLOOKUP($A749&amp;$B749,'Cleaned Responses'!$1:$82,MATCH(AO$1,'Cleaned Responses'!$1:$1,0),FALSE)/100</f>
        <v>#N/A</v>
      </c>
      <c r="AP749" s="7" t="e">
        <f>VLOOKUP($A749&amp;$B749,'Cleaned Responses'!$1:$82,MATCH(AP$1,'Cleaned Responses'!$1:$1,0),FALSE)/100</f>
        <v>#N/A</v>
      </c>
      <c r="AQ749" s="7" t="e">
        <f>VLOOKUP($A749&amp;$B749,'Cleaned Responses'!$1:$82,MATCH(AQ$1,'Cleaned Responses'!$1:$1,0),FALSE)/100</f>
        <v>#N/A</v>
      </c>
      <c r="AR749" s="7" t="e">
        <f>VLOOKUP($A749&amp;$B749,'Cleaned Responses'!$1:$82,MATCH(AR$1,'Cleaned Responses'!$1:$1,0),FALSE)/100</f>
        <v>#N/A</v>
      </c>
      <c r="AS749" s="7" t="e">
        <f>VLOOKUP($A749&amp;$B749,'Cleaned Responses'!$1:$82,MATCH(AS$1,'Cleaned Responses'!$1:$1,0),FALSE)/100</f>
        <v>#N/A</v>
      </c>
      <c r="AT749" s="7" t="e">
        <f>VLOOKUP($A749&amp;$B749,'Cleaned Responses'!$1:$82,MATCH(AT$1,'Cleaned Responses'!$1:$1,0),FALSE)/100</f>
        <v>#N/A</v>
      </c>
      <c r="AU749" s="7" t="e">
        <f>VLOOKUP($A749&amp;$B749,'Cleaned Responses'!$1:$82,MATCH(AU$1,'Cleaned Responses'!$1:$1,0),FALSE)/100</f>
        <v>#N/A</v>
      </c>
      <c r="AV749" s="7" t="e">
        <f>VLOOKUP($A749&amp;$B749,'Cleaned Responses'!$1:$82,MATCH(AV$1,'Cleaned Responses'!$1:$1,0),FALSE)/100</f>
        <v>#N/A</v>
      </c>
      <c r="AW749" s="7" t="e">
        <f>VLOOKUP($A749&amp;$B749,'Cleaned Responses'!$1:$82,MATCH(AW$1,'Cleaned Responses'!$1:$1,0),FALSE)/100</f>
        <v>#N/A</v>
      </c>
      <c r="AX749" s="7" t="e">
        <f>VLOOKUP($A749&amp;$B749,'Cleaned Responses'!$1:$82,MATCH(AX$1,'Cleaned Responses'!$1:$1,0),FALSE)/100</f>
        <v>#N/A</v>
      </c>
      <c r="AY749" s="7" t="e">
        <f>VLOOKUP($A749&amp;$B749,'Cleaned Responses'!$1:$82,MATCH(AY$1,'Cleaned Responses'!$1:$1,0),FALSE)/100</f>
        <v>#N/A</v>
      </c>
      <c r="AZ749" s="7" t="e">
        <f>VLOOKUP($A749&amp;$B749,'Cleaned Responses'!$1:$82,MATCH(AZ$1,'Cleaned Responses'!$1:$1,0),FALSE)/100</f>
        <v>#N/A</v>
      </c>
      <c r="BA749" s="7" t="e">
        <f>VLOOKUP($A749&amp;$B749,'Cleaned Responses'!$1:$82,MATCH(BA$1,'Cleaned Responses'!$1:$1,0),FALSE)/100</f>
        <v>#N/A</v>
      </c>
      <c r="BB749" s="7" t="e">
        <f>VLOOKUP($A749&amp;$B749,'Cleaned Responses'!$1:$82,MATCH(BB$1,'Cleaned Responses'!$1:$1,0),FALSE)/100</f>
        <v>#N/A</v>
      </c>
      <c r="BC749" s="7" t="e">
        <f>VLOOKUP($A749&amp;$B749,'Cleaned Responses'!$1:$82,MATCH(BC$1,'Cleaned Responses'!$1:$1,0),FALSE)/100</f>
        <v>#N/A</v>
      </c>
      <c r="BD749" s="7" t="e">
        <f>VLOOKUP($A749&amp;$B749,'Cleaned Responses'!$1:$82,MATCH(BD$1,'Cleaned Responses'!$1:$1,0),FALSE)/100</f>
        <v>#N/A</v>
      </c>
      <c r="BE749" s="7" t="e">
        <f>VLOOKUP($A749&amp;$B749,'Cleaned Responses'!$1:$82,MATCH(BE$1,'Cleaned Responses'!$1:$1,0),FALSE)/100</f>
        <v>#N/A</v>
      </c>
      <c r="BF749" s="7"/>
      <c r="BG749" s="6" t="e">
        <f>VLOOKUP($A749&amp;$B749,'Cleaned Responses'!$1:$82,MATCH(BG$1,'Cleaned Responses'!$1:$1,0),FALSE)</f>
        <v>#N/A</v>
      </c>
      <c r="BH749" s="6" t="e">
        <f>VLOOKUP($A749&amp;$B749,'Cleaned Responses'!$1:$82,MATCH(BH$1,'Cleaned Responses'!$1:$1,0),FALSE)</f>
        <v>#N/A</v>
      </c>
      <c r="BI749" t="e">
        <f>VLOOKUP($A749&amp;$B749,'Cleaned Responses'!$1:$82,MATCH(BI$1,'Cleaned Responses'!$1:$1,0),FALSE)/100</f>
        <v>#N/A</v>
      </c>
      <c r="BJ749" t="e">
        <f>VLOOKUP($A749&amp;$B749,'Cleaned Responses'!$1:$82,MATCH(BJ$1,'Cleaned Responses'!$1:$1,0),FALSE)/100</f>
        <v>#N/A</v>
      </c>
      <c r="BK749" t="e">
        <f>VLOOKUP($A749&amp;$B749,'Cleaned Responses'!$1:$82,MATCH(BK$1,'Cleaned Responses'!$1:$1,0),FALSE)/100</f>
        <v>#N/A</v>
      </c>
      <c r="BL749" t="e">
        <f t="shared" si="250"/>
        <v>#N/A</v>
      </c>
      <c r="BM749" t="e">
        <f t="shared" si="251"/>
        <v>#N/A</v>
      </c>
      <c r="BN749" t="e">
        <f t="shared" si="252"/>
        <v>#N/A</v>
      </c>
      <c r="BO749" t="e">
        <f>VLOOKUP($A749&amp;$B749,'Cleaned Responses'!$1:$82,MATCH(BO$1,'Cleaned Responses'!$1:$1,0),FALSE)/100</f>
        <v>#N/A</v>
      </c>
      <c r="BP749" t="e">
        <f>VLOOKUP($A749&amp;$B749,'Cleaned Responses'!$1:$82,MATCH(BP$1,'Cleaned Responses'!$1:$1,0),FALSE)/100</f>
        <v>#N/A</v>
      </c>
      <c r="BQ749" t="e">
        <f>VLOOKUP($A749&amp;$B749,'Cleaned Responses'!$1:$82,MATCH(BQ$1,'Cleaned Responses'!$1:$1,0),FALSE)/100</f>
        <v>#N/A</v>
      </c>
      <c r="BR749" t="e">
        <f>VLOOKUP($A749&amp;$B749,'Cleaned Responses'!$1:$82,MATCH(BR$1,'Cleaned Responses'!$1:$1,0),FALSE)/100</f>
        <v>#N/A</v>
      </c>
      <c r="BS749" t="e">
        <f>VLOOKUP($A749&amp;$B749,'Cleaned Responses'!$1:$82,MATCH(BS$1,'Cleaned Responses'!$1:$1,0),FALSE)/100</f>
        <v>#N/A</v>
      </c>
      <c r="BT749" t="e">
        <f>VLOOKUP($A749&amp;$B749,'Cleaned Responses'!$1:$82,MATCH(BT$1,'Cleaned Responses'!$1:$1,0),FALSE)/100</f>
        <v>#N/A</v>
      </c>
      <c r="BU749" t="e">
        <f>VLOOKUP($A749&amp;$B749,'Cleaned Responses'!$1:$82,MATCH(BU$1,'Cleaned Responses'!$1:$1,0),FALSE)/100</f>
        <v>#N/A</v>
      </c>
      <c r="BV749" t="e">
        <f>VLOOKUP($A749&amp;$B749,'Cleaned Responses'!$1:$82,MATCH(BV$1,'Cleaned Responses'!$1:$1,0),FALSE)/100</f>
        <v>#N/A</v>
      </c>
      <c r="BW749" t="e">
        <f>VLOOKUP($A749&amp;$B749,'Cleaned Responses'!$1:$82,MATCH(BW$1,'Cleaned Responses'!$1:$1,0),FALSE)/100</f>
        <v>#N/A</v>
      </c>
      <c r="BX749" t="e">
        <f>VLOOKUP($A749&amp;$B749,'Cleaned Responses'!$1:$82,MATCH(BX$1,'Cleaned Responses'!$1:$1,0),FALSE)/100</f>
        <v>#N/A</v>
      </c>
      <c r="BY749" t="e">
        <f>VLOOKUP($A749&amp;$B749,'Cleaned Responses'!$1:$82,MATCH(BY$1,'Cleaned Responses'!$1:$1,0),FALSE)/100</f>
        <v>#N/A</v>
      </c>
      <c r="BZ749" t="e">
        <f>VLOOKUP($A749&amp;$B749,'Cleaned Responses'!$1:$82,MATCH(BZ$1,'Cleaned Responses'!$1:$1,0),FALSE)/100</f>
        <v>#N/A</v>
      </c>
      <c r="CA749" t="e">
        <f t="shared" si="253"/>
        <v>#N/A</v>
      </c>
      <c r="CB749" t="e">
        <f t="shared" si="254"/>
        <v>#N/A</v>
      </c>
      <c r="CC749" t="e">
        <f t="shared" si="255"/>
        <v>#N/A</v>
      </c>
      <c r="CD749" t="e">
        <f t="shared" si="256"/>
        <v>#N/A</v>
      </c>
      <c r="CE749" t="e">
        <f t="shared" si="257"/>
        <v>#N/A</v>
      </c>
      <c r="CF749" t="e">
        <f t="shared" si="258"/>
        <v>#N/A</v>
      </c>
      <c r="CG749" t="e">
        <f t="shared" si="259"/>
        <v>#N/A</v>
      </c>
      <c r="CH749" t="e">
        <f t="shared" si="260"/>
        <v>#N/A</v>
      </c>
      <c r="CI749" t="e">
        <f t="shared" si="261"/>
        <v>#N/A</v>
      </c>
      <c r="CJ749" t="e">
        <f t="shared" si="262"/>
        <v>#N/A</v>
      </c>
      <c r="CK749" t="e">
        <f t="shared" si="263"/>
        <v>#N/A</v>
      </c>
    </row>
    <row r="750" spans="1:89" ht="20" customHeight="1" x14ac:dyDescent="0.25">
      <c r="A750" s="163"/>
      <c r="B750" s="6"/>
      <c r="C750" s="6" t="e">
        <f>VLOOKUP($A750&amp;$B750,'Cleaned Responses'!$1:$82,MATCH($C$1,'Cleaned Responses'!$1:$1,0),FALSE)</f>
        <v>#N/A</v>
      </c>
      <c r="D750" s="6" t="e">
        <f>VLOOKUP($A750&amp;$B750,'Cleaned Responses'!$1:$82,MATCH(D$1,'Cleaned Responses'!$1:$1,0),FALSE)</f>
        <v>#N/A</v>
      </c>
      <c r="E750" s="6" t="e">
        <f>VLOOKUP($A750&amp;$B750,'Cleaned Responses'!$1:$82,MATCH(E$1,'Cleaned Responses'!$1:$1,0),FALSE)</f>
        <v>#N/A</v>
      </c>
      <c r="F750" s="6" t="e">
        <f>VLOOKUP($A750&amp;$B750,'Cleaned Responses'!$1:$82,MATCH(F$1,'Cleaned Responses'!$1:$1,0),FALSE)</f>
        <v>#N/A</v>
      </c>
      <c r="G750" s="6" t="e">
        <f t="shared" si="264"/>
        <v>#N/A</v>
      </c>
      <c r="H750" s="6" t="e">
        <f>VLOOKUP($A750&amp;$B750,'Cleaned Responses'!$1:$82,MATCH(H$1,'Cleaned Responses'!$1:$1,0),FALSE)</f>
        <v>#N/A</v>
      </c>
      <c r="I750" s="6" t="e">
        <f>VLOOKUP($A750&amp;$B750,'Cleaned Responses'!$1:$82,MATCH(I$1,'Cleaned Responses'!$1:$1,0),FALSE)</f>
        <v>#N/A</v>
      </c>
      <c r="J750" s="6" t="e">
        <f>VLOOKUP($A750&amp;$B750,'Cleaned Responses'!$1:$82,MATCH(J$1,'Cleaned Responses'!$1:$1,0),FALSE)</f>
        <v>#N/A</v>
      </c>
      <c r="K750" s="6" t="e">
        <f>VLOOKUP($A750&amp;$B750,'Cleaned Responses'!$1:$82,MATCH(K$1,'Cleaned Responses'!$1:$1,0),FALSE)</f>
        <v>#N/A</v>
      </c>
      <c r="L750" s="6" t="e">
        <f>VLOOKUP($A750&amp;$B750,'Cleaned Responses'!$1:$82,MATCH(L$1,'Cleaned Responses'!$1:$1,0),FALSE)</f>
        <v>#N/A</v>
      </c>
      <c r="M750" s="6" t="e">
        <f>VLOOKUP($A750&amp;$B750,'Cleaned Responses'!$1:$82,MATCH(M$1,'Cleaned Responses'!$1:$1,0),FALSE)</f>
        <v>#N/A</v>
      </c>
      <c r="N750" s="6" t="e">
        <f>VLOOKUP($A750&amp;$B750,'Cleaned Responses'!$1:$82,MATCH(N$1,'Cleaned Responses'!$1:$1,0),FALSE)</f>
        <v>#N/A</v>
      </c>
      <c r="O750" s="6" t="e">
        <f>VLOOKUP($A750&amp;$B750,'Cleaned Responses'!$1:$82,MATCH(O$1,'Cleaned Responses'!$1:$1,0),FALSE)</f>
        <v>#N/A</v>
      </c>
      <c r="P750" s="6" t="e">
        <f>VLOOKUP($A750&amp;$B750,'Cleaned Responses'!$1:$82,MATCH(P$1,'Cleaned Responses'!$1:$1,0),FALSE)</f>
        <v>#N/A</v>
      </c>
      <c r="Q750" s="6" t="e">
        <f>VLOOKUP($A750&amp;$B750,'Cleaned Responses'!$1:$82,MATCH(Q$1,'Cleaned Responses'!$1:$1,0),FALSE)</f>
        <v>#VALUE!</v>
      </c>
      <c r="R750" s="8" t="e">
        <f t="shared" si="265"/>
        <v>#N/A</v>
      </c>
      <c r="S750" s="8" t="e">
        <f t="shared" si="266"/>
        <v>#N/A</v>
      </c>
      <c r="T750" s="8" t="e">
        <f t="shared" si="267"/>
        <v>#N/A</v>
      </c>
      <c r="U750" s="6"/>
      <c r="V750" s="6"/>
      <c r="W750" s="6"/>
      <c r="X750" s="6"/>
      <c r="Y750" s="8" t="e">
        <f t="shared" si="268"/>
        <v>#N/A</v>
      </c>
      <c r="Z750" s="6" t="e">
        <f>VLOOKUP($A750&amp;$B750,'Cleaned Responses'!$1:$82,MATCH(Z$1,'Cleaned Responses'!$1:$1,0),FALSE)</f>
        <v>#N/A</v>
      </c>
      <c r="AA750" s="6" t="e">
        <f>VLOOKUP($A750&amp;$B750,'Cleaned Responses'!$1:$82,MATCH(AA$1,'Cleaned Responses'!$1:$1,0),FALSE)</f>
        <v>#N/A</v>
      </c>
      <c r="AB750" s="9" t="e">
        <f t="shared" si="269"/>
        <v>#N/A</v>
      </c>
      <c r="AC750" s="9" t="e">
        <f t="shared" si="270"/>
        <v>#N/A</v>
      </c>
      <c r="AD750" s="6" t="e">
        <f>VLOOKUP($A750&amp;$B750,'Cleaned Responses'!$1:$82,MATCH(AD$1,'Cleaned Responses'!$1:$1,0),FALSE)</f>
        <v>#N/A</v>
      </c>
      <c r="AE750" s="6" t="e">
        <f>VLOOKUP($A750&amp;$B750,'Cleaned Responses'!$1:$82,MATCH(AE$1,'Cleaned Responses'!$1:$1,0),FALSE)</f>
        <v>#N/A</v>
      </c>
      <c r="AF750" s="6" t="e">
        <f>VLOOKUP($A750&amp;$B750,'Cleaned Responses'!$1:$82,MATCH(AF$1,'Cleaned Responses'!$1:$1,0),FALSE)</f>
        <v>#N/A</v>
      </c>
      <c r="AG750" s="6" t="e">
        <f>VLOOKUP($A750&amp;$B750,'Cleaned Responses'!$1:$82,MATCH(AG$1,'Cleaned Responses'!$1:$1,0),FALSE)</f>
        <v>#N/A</v>
      </c>
      <c r="AH750" s="6" t="e">
        <f>VLOOKUP($A750&amp;$B750,'Cleaned Responses'!$1:$82,MATCH(AH$1,'Cleaned Responses'!$1:$1,0),FALSE)</f>
        <v>#N/A</v>
      </c>
      <c r="AI750" s="6" t="e">
        <f>VLOOKUP($A750&amp;$B750,'Cleaned Responses'!$1:$82,MATCH(AI$1,'Cleaned Responses'!$1:$1,0),FALSE)</f>
        <v>#N/A</v>
      </c>
      <c r="AJ750" s="6" t="e">
        <f>VLOOKUP($A750&amp;$B750,'Cleaned Responses'!$1:$82,MATCH(AJ$1,'Cleaned Responses'!$1:$1,0),FALSE)</f>
        <v>#N/A</v>
      </c>
      <c r="AK750" s="6" t="e">
        <f>VLOOKUP($A750&amp;$B750,'Cleaned Responses'!$1:$82,MATCH(AK$1,'Cleaned Responses'!$1:$1,0),FALSE)</f>
        <v>#N/A</v>
      </c>
      <c r="AL750" s="6" t="e">
        <f t="shared" si="271"/>
        <v>#N/A</v>
      </c>
      <c r="AM750" s="7" t="e">
        <f>VLOOKUP($A750&amp;$B750,'Cleaned Responses'!$1:$82,MATCH(AM$1,'Cleaned Responses'!$1:$1,0),FALSE)/100</f>
        <v>#N/A</v>
      </c>
      <c r="AN750" s="7" t="e">
        <f>VLOOKUP($A750&amp;$B750,'Cleaned Responses'!$1:$82,MATCH(AN$1,'Cleaned Responses'!$1:$1,0),FALSE)/100</f>
        <v>#N/A</v>
      </c>
      <c r="AO750" s="7" t="e">
        <f>VLOOKUP($A750&amp;$B750,'Cleaned Responses'!$1:$82,MATCH(AO$1,'Cleaned Responses'!$1:$1,0),FALSE)/100</f>
        <v>#N/A</v>
      </c>
      <c r="AP750" s="7" t="e">
        <f>VLOOKUP($A750&amp;$B750,'Cleaned Responses'!$1:$82,MATCH(AP$1,'Cleaned Responses'!$1:$1,0),FALSE)/100</f>
        <v>#N/A</v>
      </c>
      <c r="AQ750" s="7" t="e">
        <f>VLOOKUP($A750&amp;$B750,'Cleaned Responses'!$1:$82,MATCH(AQ$1,'Cleaned Responses'!$1:$1,0),FALSE)/100</f>
        <v>#N/A</v>
      </c>
      <c r="AR750" s="7" t="e">
        <f>VLOOKUP($A750&amp;$B750,'Cleaned Responses'!$1:$82,MATCH(AR$1,'Cleaned Responses'!$1:$1,0),FALSE)/100</f>
        <v>#N/A</v>
      </c>
      <c r="AS750" s="7" t="e">
        <f>VLOOKUP($A750&amp;$B750,'Cleaned Responses'!$1:$82,MATCH(AS$1,'Cleaned Responses'!$1:$1,0),FALSE)/100</f>
        <v>#N/A</v>
      </c>
      <c r="AT750" s="7" t="e">
        <f>VLOOKUP($A750&amp;$B750,'Cleaned Responses'!$1:$82,MATCH(AT$1,'Cleaned Responses'!$1:$1,0),FALSE)/100</f>
        <v>#N/A</v>
      </c>
      <c r="AU750" s="7" t="e">
        <f>VLOOKUP($A750&amp;$B750,'Cleaned Responses'!$1:$82,MATCH(AU$1,'Cleaned Responses'!$1:$1,0),FALSE)/100</f>
        <v>#N/A</v>
      </c>
      <c r="AV750" s="7" t="e">
        <f>VLOOKUP($A750&amp;$B750,'Cleaned Responses'!$1:$82,MATCH(AV$1,'Cleaned Responses'!$1:$1,0),FALSE)/100</f>
        <v>#N/A</v>
      </c>
      <c r="AW750" s="7" t="e">
        <f>VLOOKUP($A750&amp;$B750,'Cleaned Responses'!$1:$82,MATCH(AW$1,'Cleaned Responses'!$1:$1,0),FALSE)/100</f>
        <v>#N/A</v>
      </c>
      <c r="AX750" s="7" t="e">
        <f>VLOOKUP($A750&amp;$B750,'Cleaned Responses'!$1:$82,MATCH(AX$1,'Cleaned Responses'!$1:$1,0),FALSE)/100</f>
        <v>#N/A</v>
      </c>
      <c r="AY750" s="7" t="e">
        <f>VLOOKUP($A750&amp;$B750,'Cleaned Responses'!$1:$82,MATCH(AY$1,'Cleaned Responses'!$1:$1,0),FALSE)/100</f>
        <v>#N/A</v>
      </c>
      <c r="AZ750" s="7" t="e">
        <f>VLOOKUP($A750&amp;$B750,'Cleaned Responses'!$1:$82,MATCH(AZ$1,'Cleaned Responses'!$1:$1,0),FALSE)/100</f>
        <v>#N/A</v>
      </c>
      <c r="BA750" s="7" t="e">
        <f>VLOOKUP($A750&amp;$B750,'Cleaned Responses'!$1:$82,MATCH(BA$1,'Cleaned Responses'!$1:$1,0),FALSE)/100</f>
        <v>#N/A</v>
      </c>
      <c r="BB750" s="7" t="e">
        <f>VLOOKUP($A750&amp;$B750,'Cleaned Responses'!$1:$82,MATCH(BB$1,'Cleaned Responses'!$1:$1,0),FALSE)/100</f>
        <v>#N/A</v>
      </c>
      <c r="BC750" s="7" t="e">
        <f>VLOOKUP($A750&amp;$B750,'Cleaned Responses'!$1:$82,MATCH(BC$1,'Cleaned Responses'!$1:$1,0),FALSE)/100</f>
        <v>#N/A</v>
      </c>
      <c r="BD750" s="7" t="e">
        <f>VLOOKUP($A750&amp;$B750,'Cleaned Responses'!$1:$82,MATCH(BD$1,'Cleaned Responses'!$1:$1,0),FALSE)/100</f>
        <v>#N/A</v>
      </c>
      <c r="BE750" s="7" t="e">
        <f>VLOOKUP($A750&amp;$B750,'Cleaned Responses'!$1:$82,MATCH(BE$1,'Cleaned Responses'!$1:$1,0),FALSE)/100</f>
        <v>#N/A</v>
      </c>
      <c r="BF750" s="7"/>
      <c r="BG750" s="6" t="e">
        <f>VLOOKUP($A750&amp;$B750,'Cleaned Responses'!$1:$82,MATCH(BG$1,'Cleaned Responses'!$1:$1,0),FALSE)</f>
        <v>#N/A</v>
      </c>
      <c r="BH750" s="6" t="e">
        <f>VLOOKUP($A750&amp;$B750,'Cleaned Responses'!$1:$82,MATCH(BH$1,'Cleaned Responses'!$1:$1,0),FALSE)</f>
        <v>#N/A</v>
      </c>
      <c r="BI750" t="e">
        <f>VLOOKUP($A750&amp;$B750,'Cleaned Responses'!$1:$82,MATCH(BI$1,'Cleaned Responses'!$1:$1,0),FALSE)/100</f>
        <v>#N/A</v>
      </c>
      <c r="BJ750" t="e">
        <f>VLOOKUP($A750&amp;$B750,'Cleaned Responses'!$1:$82,MATCH(BJ$1,'Cleaned Responses'!$1:$1,0),FALSE)/100</f>
        <v>#N/A</v>
      </c>
      <c r="BK750" t="e">
        <f>VLOOKUP($A750&amp;$B750,'Cleaned Responses'!$1:$82,MATCH(BK$1,'Cleaned Responses'!$1:$1,0),FALSE)/100</f>
        <v>#N/A</v>
      </c>
      <c r="BL750" t="e">
        <f t="shared" si="250"/>
        <v>#N/A</v>
      </c>
      <c r="BM750" t="e">
        <f t="shared" si="251"/>
        <v>#N/A</v>
      </c>
      <c r="BN750" t="e">
        <f t="shared" si="252"/>
        <v>#N/A</v>
      </c>
      <c r="BO750" t="e">
        <f>VLOOKUP($A750&amp;$B750,'Cleaned Responses'!$1:$82,MATCH(BO$1,'Cleaned Responses'!$1:$1,0),FALSE)/100</f>
        <v>#N/A</v>
      </c>
      <c r="BP750" t="e">
        <f>VLOOKUP($A750&amp;$B750,'Cleaned Responses'!$1:$82,MATCH(BP$1,'Cleaned Responses'!$1:$1,0),FALSE)/100</f>
        <v>#N/A</v>
      </c>
      <c r="BQ750" t="e">
        <f>VLOOKUP($A750&amp;$B750,'Cleaned Responses'!$1:$82,MATCH(BQ$1,'Cleaned Responses'!$1:$1,0),FALSE)/100</f>
        <v>#N/A</v>
      </c>
      <c r="BR750" t="e">
        <f>VLOOKUP($A750&amp;$B750,'Cleaned Responses'!$1:$82,MATCH(BR$1,'Cleaned Responses'!$1:$1,0),FALSE)/100</f>
        <v>#N/A</v>
      </c>
      <c r="BS750" t="e">
        <f>VLOOKUP($A750&amp;$B750,'Cleaned Responses'!$1:$82,MATCH(BS$1,'Cleaned Responses'!$1:$1,0),FALSE)/100</f>
        <v>#N/A</v>
      </c>
      <c r="BT750" t="e">
        <f>VLOOKUP($A750&amp;$B750,'Cleaned Responses'!$1:$82,MATCH(BT$1,'Cleaned Responses'!$1:$1,0),FALSE)/100</f>
        <v>#N/A</v>
      </c>
      <c r="BU750" t="e">
        <f>VLOOKUP($A750&amp;$B750,'Cleaned Responses'!$1:$82,MATCH(BU$1,'Cleaned Responses'!$1:$1,0),FALSE)/100</f>
        <v>#N/A</v>
      </c>
      <c r="BV750" t="e">
        <f>VLOOKUP($A750&amp;$B750,'Cleaned Responses'!$1:$82,MATCH(BV$1,'Cleaned Responses'!$1:$1,0),FALSE)/100</f>
        <v>#N/A</v>
      </c>
      <c r="BW750" t="e">
        <f>VLOOKUP($A750&amp;$B750,'Cleaned Responses'!$1:$82,MATCH(BW$1,'Cleaned Responses'!$1:$1,0),FALSE)/100</f>
        <v>#N/A</v>
      </c>
      <c r="BX750" t="e">
        <f>VLOOKUP($A750&amp;$B750,'Cleaned Responses'!$1:$82,MATCH(BX$1,'Cleaned Responses'!$1:$1,0),FALSE)/100</f>
        <v>#N/A</v>
      </c>
      <c r="BY750" t="e">
        <f>VLOOKUP($A750&amp;$B750,'Cleaned Responses'!$1:$82,MATCH(BY$1,'Cleaned Responses'!$1:$1,0),FALSE)/100</f>
        <v>#N/A</v>
      </c>
      <c r="BZ750" t="e">
        <f>VLOOKUP($A750&amp;$B750,'Cleaned Responses'!$1:$82,MATCH(BZ$1,'Cleaned Responses'!$1:$1,0),FALSE)/100</f>
        <v>#N/A</v>
      </c>
      <c r="CA750" t="e">
        <f t="shared" si="253"/>
        <v>#N/A</v>
      </c>
      <c r="CB750" t="e">
        <f t="shared" si="254"/>
        <v>#N/A</v>
      </c>
      <c r="CC750" t="e">
        <f t="shared" si="255"/>
        <v>#N/A</v>
      </c>
      <c r="CD750" t="e">
        <f t="shared" si="256"/>
        <v>#N/A</v>
      </c>
      <c r="CE750" t="e">
        <f t="shared" si="257"/>
        <v>#N/A</v>
      </c>
      <c r="CF750" t="e">
        <f t="shared" si="258"/>
        <v>#N/A</v>
      </c>
      <c r="CG750" t="e">
        <f t="shared" si="259"/>
        <v>#N/A</v>
      </c>
      <c r="CH750" t="e">
        <f t="shared" si="260"/>
        <v>#N/A</v>
      </c>
      <c r="CI750" t="e">
        <f t="shared" si="261"/>
        <v>#N/A</v>
      </c>
      <c r="CJ750" t="e">
        <f t="shared" si="262"/>
        <v>#N/A</v>
      </c>
      <c r="CK750" t="e">
        <f t="shared" si="263"/>
        <v>#N/A</v>
      </c>
    </row>
    <row r="751" spans="1:89" ht="20" customHeight="1" x14ac:dyDescent="0.25">
      <c r="A751" s="163"/>
      <c r="B751" s="6"/>
      <c r="C751" s="6" t="e">
        <f>VLOOKUP($A751&amp;$B751,'Cleaned Responses'!$1:$82,MATCH($C$1,'Cleaned Responses'!$1:$1,0),FALSE)</f>
        <v>#N/A</v>
      </c>
      <c r="D751" s="6" t="e">
        <f>VLOOKUP($A751&amp;$B751,'Cleaned Responses'!$1:$82,MATCH(D$1,'Cleaned Responses'!$1:$1,0),FALSE)</f>
        <v>#N/A</v>
      </c>
      <c r="E751" s="6" t="e">
        <f>VLOOKUP($A751&amp;$B751,'Cleaned Responses'!$1:$82,MATCH(E$1,'Cleaned Responses'!$1:$1,0),FALSE)</f>
        <v>#N/A</v>
      </c>
      <c r="F751" s="6" t="e">
        <f>VLOOKUP($A751&amp;$B751,'Cleaned Responses'!$1:$82,MATCH(F$1,'Cleaned Responses'!$1:$1,0),FALSE)</f>
        <v>#N/A</v>
      </c>
      <c r="G751" s="6" t="e">
        <f t="shared" si="264"/>
        <v>#N/A</v>
      </c>
      <c r="H751" s="6" t="e">
        <f>VLOOKUP($A751&amp;$B751,'Cleaned Responses'!$1:$82,MATCH(H$1,'Cleaned Responses'!$1:$1,0),FALSE)</f>
        <v>#N/A</v>
      </c>
      <c r="I751" s="6" t="e">
        <f>VLOOKUP($A751&amp;$B751,'Cleaned Responses'!$1:$82,MATCH(I$1,'Cleaned Responses'!$1:$1,0),FALSE)</f>
        <v>#N/A</v>
      </c>
      <c r="J751" s="6" t="e">
        <f>VLOOKUP($A751&amp;$B751,'Cleaned Responses'!$1:$82,MATCH(J$1,'Cleaned Responses'!$1:$1,0),FALSE)</f>
        <v>#N/A</v>
      </c>
      <c r="K751" s="6" t="e">
        <f>VLOOKUP($A751&amp;$B751,'Cleaned Responses'!$1:$82,MATCH(K$1,'Cleaned Responses'!$1:$1,0),FALSE)</f>
        <v>#N/A</v>
      </c>
      <c r="L751" s="6" t="e">
        <f>VLOOKUP($A751&amp;$B751,'Cleaned Responses'!$1:$82,MATCH(L$1,'Cleaned Responses'!$1:$1,0),FALSE)</f>
        <v>#N/A</v>
      </c>
      <c r="M751" s="6" t="e">
        <f>VLOOKUP($A751&amp;$B751,'Cleaned Responses'!$1:$82,MATCH(M$1,'Cleaned Responses'!$1:$1,0),FALSE)</f>
        <v>#N/A</v>
      </c>
      <c r="N751" s="6" t="e">
        <f>VLOOKUP($A751&amp;$B751,'Cleaned Responses'!$1:$82,MATCH(N$1,'Cleaned Responses'!$1:$1,0),FALSE)</f>
        <v>#N/A</v>
      </c>
      <c r="O751" s="6" t="e">
        <f>VLOOKUP($A751&amp;$B751,'Cleaned Responses'!$1:$82,MATCH(O$1,'Cleaned Responses'!$1:$1,0),FALSE)</f>
        <v>#N/A</v>
      </c>
      <c r="P751" s="6" t="e">
        <f>VLOOKUP($A751&amp;$B751,'Cleaned Responses'!$1:$82,MATCH(P$1,'Cleaned Responses'!$1:$1,0),FALSE)</f>
        <v>#N/A</v>
      </c>
      <c r="Q751" s="6" t="e">
        <f>VLOOKUP($A751&amp;$B751,'Cleaned Responses'!$1:$82,MATCH(Q$1,'Cleaned Responses'!$1:$1,0),FALSE)</f>
        <v>#VALUE!</v>
      </c>
      <c r="R751" s="8" t="e">
        <f t="shared" si="265"/>
        <v>#N/A</v>
      </c>
      <c r="S751" s="8" t="e">
        <f t="shared" si="266"/>
        <v>#N/A</v>
      </c>
      <c r="T751" s="8" t="e">
        <f t="shared" si="267"/>
        <v>#N/A</v>
      </c>
      <c r="U751" s="6"/>
      <c r="V751" s="6"/>
      <c r="W751" s="6"/>
      <c r="X751" s="6"/>
      <c r="Y751" s="8" t="e">
        <f t="shared" si="268"/>
        <v>#N/A</v>
      </c>
      <c r="Z751" s="6" t="e">
        <f>VLOOKUP($A751&amp;$B751,'Cleaned Responses'!$1:$82,MATCH(Z$1,'Cleaned Responses'!$1:$1,0),FALSE)</f>
        <v>#N/A</v>
      </c>
      <c r="AA751" s="6" t="e">
        <f>VLOOKUP($A751&amp;$B751,'Cleaned Responses'!$1:$82,MATCH(AA$1,'Cleaned Responses'!$1:$1,0),FALSE)</f>
        <v>#N/A</v>
      </c>
      <c r="AB751" s="9" t="e">
        <f t="shared" si="269"/>
        <v>#N/A</v>
      </c>
      <c r="AC751" s="9" t="e">
        <f t="shared" si="270"/>
        <v>#N/A</v>
      </c>
      <c r="AD751" s="6" t="e">
        <f>VLOOKUP($A751&amp;$B751,'Cleaned Responses'!$1:$82,MATCH(AD$1,'Cleaned Responses'!$1:$1,0),FALSE)</f>
        <v>#N/A</v>
      </c>
      <c r="AE751" s="6" t="e">
        <f>VLOOKUP($A751&amp;$B751,'Cleaned Responses'!$1:$82,MATCH(AE$1,'Cleaned Responses'!$1:$1,0),FALSE)</f>
        <v>#N/A</v>
      </c>
      <c r="AF751" s="6" t="e">
        <f>VLOOKUP($A751&amp;$B751,'Cleaned Responses'!$1:$82,MATCH(AF$1,'Cleaned Responses'!$1:$1,0),FALSE)</f>
        <v>#N/A</v>
      </c>
      <c r="AG751" s="6" t="e">
        <f>VLOOKUP($A751&amp;$B751,'Cleaned Responses'!$1:$82,MATCH(AG$1,'Cleaned Responses'!$1:$1,0),FALSE)</f>
        <v>#N/A</v>
      </c>
      <c r="AH751" s="6" t="e">
        <f>VLOOKUP($A751&amp;$B751,'Cleaned Responses'!$1:$82,MATCH(AH$1,'Cleaned Responses'!$1:$1,0),FALSE)</f>
        <v>#N/A</v>
      </c>
      <c r="AI751" s="6" t="e">
        <f>VLOOKUP($A751&amp;$B751,'Cleaned Responses'!$1:$82,MATCH(AI$1,'Cleaned Responses'!$1:$1,0),FALSE)</f>
        <v>#N/A</v>
      </c>
      <c r="AJ751" s="6" t="e">
        <f>VLOOKUP($A751&amp;$B751,'Cleaned Responses'!$1:$82,MATCH(AJ$1,'Cleaned Responses'!$1:$1,0),FALSE)</f>
        <v>#N/A</v>
      </c>
      <c r="AK751" s="6" t="e">
        <f>VLOOKUP($A751&amp;$B751,'Cleaned Responses'!$1:$82,MATCH(AK$1,'Cleaned Responses'!$1:$1,0),FALSE)</f>
        <v>#N/A</v>
      </c>
      <c r="AL751" s="6" t="e">
        <f t="shared" si="271"/>
        <v>#N/A</v>
      </c>
      <c r="AM751" s="7" t="e">
        <f>VLOOKUP($A751&amp;$B751,'Cleaned Responses'!$1:$82,MATCH(AM$1,'Cleaned Responses'!$1:$1,0),FALSE)/100</f>
        <v>#N/A</v>
      </c>
      <c r="AN751" s="7" t="e">
        <f>VLOOKUP($A751&amp;$B751,'Cleaned Responses'!$1:$82,MATCH(AN$1,'Cleaned Responses'!$1:$1,0),FALSE)/100</f>
        <v>#N/A</v>
      </c>
      <c r="AO751" s="7" t="e">
        <f>VLOOKUP($A751&amp;$B751,'Cleaned Responses'!$1:$82,MATCH(AO$1,'Cleaned Responses'!$1:$1,0),FALSE)/100</f>
        <v>#N/A</v>
      </c>
      <c r="AP751" s="7" t="e">
        <f>VLOOKUP($A751&amp;$B751,'Cleaned Responses'!$1:$82,MATCH(AP$1,'Cleaned Responses'!$1:$1,0),FALSE)/100</f>
        <v>#N/A</v>
      </c>
      <c r="AQ751" s="7" t="e">
        <f>VLOOKUP($A751&amp;$B751,'Cleaned Responses'!$1:$82,MATCH(AQ$1,'Cleaned Responses'!$1:$1,0),FALSE)/100</f>
        <v>#N/A</v>
      </c>
      <c r="AR751" s="7" t="e">
        <f>VLOOKUP($A751&amp;$B751,'Cleaned Responses'!$1:$82,MATCH(AR$1,'Cleaned Responses'!$1:$1,0),FALSE)/100</f>
        <v>#N/A</v>
      </c>
      <c r="AS751" s="7" t="e">
        <f>VLOOKUP($A751&amp;$B751,'Cleaned Responses'!$1:$82,MATCH(AS$1,'Cleaned Responses'!$1:$1,0),FALSE)/100</f>
        <v>#N/A</v>
      </c>
      <c r="AT751" s="7" t="e">
        <f>VLOOKUP($A751&amp;$B751,'Cleaned Responses'!$1:$82,MATCH(AT$1,'Cleaned Responses'!$1:$1,0),FALSE)/100</f>
        <v>#N/A</v>
      </c>
      <c r="AU751" s="7" t="e">
        <f>VLOOKUP($A751&amp;$B751,'Cleaned Responses'!$1:$82,MATCH(AU$1,'Cleaned Responses'!$1:$1,0),FALSE)/100</f>
        <v>#N/A</v>
      </c>
      <c r="AV751" s="7" t="e">
        <f>VLOOKUP($A751&amp;$B751,'Cleaned Responses'!$1:$82,MATCH(AV$1,'Cleaned Responses'!$1:$1,0),FALSE)/100</f>
        <v>#N/A</v>
      </c>
      <c r="AW751" s="7" t="e">
        <f>VLOOKUP($A751&amp;$B751,'Cleaned Responses'!$1:$82,MATCH(AW$1,'Cleaned Responses'!$1:$1,0),FALSE)/100</f>
        <v>#N/A</v>
      </c>
      <c r="AX751" s="7" t="e">
        <f>VLOOKUP($A751&amp;$B751,'Cleaned Responses'!$1:$82,MATCH(AX$1,'Cleaned Responses'!$1:$1,0),FALSE)/100</f>
        <v>#N/A</v>
      </c>
      <c r="AY751" s="7" t="e">
        <f>VLOOKUP($A751&amp;$B751,'Cleaned Responses'!$1:$82,MATCH(AY$1,'Cleaned Responses'!$1:$1,0),FALSE)/100</f>
        <v>#N/A</v>
      </c>
      <c r="AZ751" s="7" t="e">
        <f>VLOOKUP($A751&amp;$B751,'Cleaned Responses'!$1:$82,MATCH(AZ$1,'Cleaned Responses'!$1:$1,0),FALSE)/100</f>
        <v>#N/A</v>
      </c>
      <c r="BA751" s="7" t="e">
        <f>VLOOKUP($A751&amp;$B751,'Cleaned Responses'!$1:$82,MATCH(BA$1,'Cleaned Responses'!$1:$1,0),FALSE)/100</f>
        <v>#N/A</v>
      </c>
      <c r="BB751" s="7" t="e">
        <f>VLOOKUP($A751&amp;$B751,'Cleaned Responses'!$1:$82,MATCH(BB$1,'Cleaned Responses'!$1:$1,0),FALSE)/100</f>
        <v>#N/A</v>
      </c>
      <c r="BC751" s="7" t="e">
        <f>VLOOKUP($A751&amp;$B751,'Cleaned Responses'!$1:$82,MATCH(BC$1,'Cleaned Responses'!$1:$1,0),FALSE)/100</f>
        <v>#N/A</v>
      </c>
      <c r="BD751" s="7" t="e">
        <f>VLOOKUP($A751&amp;$B751,'Cleaned Responses'!$1:$82,MATCH(BD$1,'Cleaned Responses'!$1:$1,0),FALSE)/100</f>
        <v>#N/A</v>
      </c>
      <c r="BE751" s="7" t="e">
        <f>VLOOKUP($A751&amp;$B751,'Cleaned Responses'!$1:$82,MATCH(BE$1,'Cleaned Responses'!$1:$1,0),FALSE)/100</f>
        <v>#N/A</v>
      </c>
      <c r="BF751" s="7"/>
      <c r="BG751" s="6" t="e">
        <f>VLOOKUP($A751&amp;$B751,'Cleaned Responses'!$1:$82,MATCH(BG$1,'Cleaned Responses'!$1:$1,0),FALSE)</f>
        <v>#N/A</v>
      </c>
      <c r="BH751" s="6" t="e">
        <f>VLOOKUP($A751&amp;$B751,'Cleaned Responses'!$1:$82,MATCH(BH$1,'Cleaned Responses'!$1:$1,0),FALSE)</f>
        <v>#N/A</v>
      </c>
      <c r="BI751" t="e">
        <f>VLOOKUP($A751&amp;$B751,'Cleaned Responses'!$1:$82,MATCH(BI$1,'Cleaned Responses'!$1:$1,0),FALSE)/100</f>
        <v>#N/A</v>
      </c>
      <c r="BJ751" t="e">
        <f>VLOOKUP($A751&amp;$B751,'Cleaned Responses'!$1:$82,MATCH(BJ$1,'Cleaned Responses'!$1:$1,0),FALSE)/100</f>
        <v>#N/A</v>
      </c>
      <c r="BK751" t="e">
        <f>VLOOKUP($A751&amp;$B751,'Cleaned Responses'!$1:$82,MATCH(BK$1,'Cleaned Responses'!$1:$1,0),FALSE)/100</f>
        <v>#N/A</v>
      </c>
      <c r="BL751" t="e">
        <f t="shared" si="250"/>
        <v>#N/A</v>
      </c>
      <c r="BM751" t="e">
        <f t="shared" si="251"/>
        <v>#N/A</v>
      </c>
      <c r="BN751" t="e">
        <f t="shared" si="252"/>
        <v>#N/A</v>
      </c>
      <c r="BO751" t="e">
        <f>VLOOKUP($A751&amp;$B751,'Cleaned Responses'!$1:$82,MATCH(BO$1,'Cleaned Responses'!$1:$1,0),FALSE)/100</f>
        <v>#N/A</v>
      </c>
      <c r="BP751" t="e">
        <f>VLOOKUP($A751&amp;$B751,'Cleaned Responses'!$1:$82,MATCH(BP$1,'Cleaned Responses'!$1:$1,0),FALSE)/100</f>
        <v>#N/A</v>
      </c>
      <c r="BQ751" t="e">
        <f>VLOOKUP($A751&amp;$B751,'Cleaned Responses'!$1:$82,MATCH(BQ$1,'Cleaned Responses'!$1:$1,0),FALSE)/100</f>
        <v>#N/A</v>
      </c>
      <c r="BR751" t="e">
        <f>VLOOKUP($A751&amp;$B751,'Cleaned Responses'!$1:$82,MATCH(BR$1,'Cleaned Responses'!$1:$1,0),FALSE)/100</f>
        <v>#N/A</v>
      </c>
      <c r="BS751" t="e">
        <f>VLOOKUP($A751&amp;$B751,'Cleaned Responses'!$1:$82,MATCH(BS$1,'Cleaned Responses'!$1:$1,0),FALSE)/100</f>
        <v>#N/A</v>
      </c>
      <c r="BT751" t="e">
        <f>VLOOKUP($A751&amp;$B751,'Cleaned Responses'!$1:$82,MATCH(BT$1,'Cleaned Responses'!$1:$1,0),FALSE)/100</f>
        <v>#N/A</v>
      </c>
      <c r="BU751" t="e">
        <f>VLOOKUP($A751&amp;$B751,'Cleaned Responses'!$1:$82,MATCH(BU$1,'Cleaned Responses'!$1:$1,0),FALSE)/100</f>
        <v>#N/A</v>
      </c>
      <c r="BV751" t="e">
        <f>VLOOKUP($A751&amp;$B751,'Cleaned Responses'!$1:$82,MATCH(BV$1,'Cleaned Responses'!$1:$1,0),FALSE)/100</f>
        <v>#N/A</v>
      </c>
      <c r="BW751" t="e">
        <f>VLOOKUP($A751&amp;$B751,'Cleaned Responses'!$1:$82,MATCH(BW$1,'Cleaned Responses'!$1:$1,0),FALSE)/100</f>
        <v>#N/A</v>
      </c>
      <c r="BX751" t="e">
        <f>VLOOKUP($A751&amp;$B751,'Cleaned Responses'!$1:$82,MATCH(BX$1,'Cleaned Responses'!$1:$1,0),FALSE)/100</f>
        <v>#N/A</v>
      </c>
      <c r="BY751" t="e">
        <f>VLOOKUP($A751&amp;$B751,'Cleaned Responses'!$1:$82,MATCH(BY$1,'Cleaned Responses'!$1:$1,0),FALSE)/100</f>
        <v>#N/A</v>
      </c>
      <c r="BZ751" t="e">
        <f>VLOOKUP($A751&amp;$B751,'Cleaned Responses'!$1:$82,MATCH(BZ$1,'Cleaned Responses'!$1:$1,0),FALSE)/100</f>
        <v>#N/A</v>
      </c>
      <c r="CA751" t="e">
        <f t="shared" si="253"/>
        <v>#N/A</v>
      </c>
      <c r="CB751" t="e">
        <f t="shared" si="254"/>
        <v>#N/A</v>
      </c>
      <c r="CC751" t="e">
        <f t="shared" si="255"/>
        <v>#N/A</v>
      </c>
      <c r="CD751" t="e">
        <f t="shared" si="256"/>
        <v>#N/A</v>
      </c>
      <c r="CE751" t="e">
        <f t="shared" si="257"/>
        <v>#N/A</v>
      </c>
      <c r="CF751" t="e">
        <f t="shared" si="258"/>
        <v>#N/A</v>
      </c>
      <c r="CG751" t="e">
        <f t="shared" si="259"/>
        <v>#N/A</v>
      </c>
      <c r="CH751" t="e">
        <f t="shared" si="260"/>
        <v>#N/A</v>
      </c>
      <c r="CI751" t="e">
        <f t="shared" si="261"/>
        <v>#N/A</v>
      </c>
      <c r="CJ751" t="e">
        <f t="shared" si="262"/>
        <v>#N/A</v>
      </c>
      <c r="CK751" t="e">
        <f t="shared" si="263"/>
        <v>#N/A</v>
      </c>
    </row>
    <row r="752" spans="1:89" ht="20" customHeight="1" x14ac:dyDescent="0.25">
      <c r="A752" s="163"/>
      <c r="B752" s="6"/>
      <c r="C752" s="6" t="e">
        <f>VLOOKUP($A752&amp;$B752,'Cleaned Responses'!$1:$82,MATCH($C$1,'Cleaned Responses'!$1:$1,0),FALSE)</f>
        <v>#N/A</v>
      </c>
      <c r="D752" s="6" t="e">
        <f>VLOOKUP($A752&amp;$B752,'Cleaned Responses'!$1:$82,MATCH(D$1,'Cleaned Responses'!$1:$1,0),FALSE)</f>
        <v>#N/A</v>
      </c>
      <c r="E752" s="6" t="e">
        <f>VLOOKUP($A752&amp;$B752,'Cleaned Responses'!$1:$82,MATCH(E$1,'Cleaned Responses'!$1:$1,0),FALSE)</f>
        <v>#N/A</v>
      </c>
      <c r="F752" s="6" t="e">
        <f>VLOOKUP($A752&amp;$B752,'Cleaned Responses'!$1:$82,MATCH(F$1,'Cleaned Responses'!$1:$1,0),FALSE)</f>
        <v>#N/A</v>
      </c>
      <c r="G752" s="6" t="e">
        <f t="shared" si="264"/>
        <v>#N/A</v>
      </c>
      <c r="H752" s="6" t="e">
        <f>VLOOKUP($A752&amp;$B752,'Cleaned Responses'!$1:$82,MATCH(H$1,'Cleaned Responses'!$1:$1,0),FALSE)</f>
        <v>#N/A</v>
      </c>
      <c r="I752" s="6" t="e">
        <f>VLOOKUP($A752&amp;$B752,'Cleaned Responses'!$1:$82,MATCH(I$1,'Cleaned Responses'!$1:$1,0),FALSE)</f>
        <v>#N/A</v>
      </c>
      <c r="J752" s="6" t="e">
        <f>VLOOKUP($A752&amp;$B752,'Cleaned Responses'!$1:$82,MATCH(J$1,'Cleaned Responses'!$1:$1,0),FALSE)</f>
        <v>#N/A</v>
      </c>
      <c r="K752" s="6" t="e">
        <f>VLOOKUP($A752&amp;$B752,'Cleaned Responses'!$1:$82,MATCH(K$1,'Cleaned Responses'!$1:$1,0),FALSE)</f>
        <v>#N/A</v>
      </c>
      <c r="L752" s="6" t="e">
        <f>VLOOKUP($A752&amp;$B752,'Cleaned Responses'!$1:$82,MATCH(L$1,'Cleaned Responses'!$1:$1,0),FALSE)</f>
        <v>#N/A</v>
      </c>
      <c r="M752" s="6" t="e">
        <f>VLOOKUP($A752&amp;$B752,'Cleaned Responses'!$1:$82,MATCH(M$1,'Cleaned Responses'!$1:$1,0),FALSE)</f>
        <v>#N/A</v>
      </c>
      <c r="N752" s="6" t="e">
        <f>VLOOKUP($A752&amp;$B752,'Cleaned Responses'!$1:$82,MATCH(N$1,'Cleaned Responses'!$1:$1,0),FALSE)</f>
        <v>#N/A</v>
      </c>
      <c r="O752" s="6" t="e">
        <f>VLOOKUP($A752&amp;$B752,'Cleaned Responses'!$1:$82,MATCH(O$1,'Cleaned Responses'!$1:$1,0),FALSE)</f>
        <v>#N/A</v>
      </c>
      <c r="P752" s="6" t="e">
        <f>VLOOKUP($A752&amp;$B752,'Cleaned Responses'!$1:$82,MATCH(P$1,'Cleaned Responses'!$1:$1,0),FALSE)</f>
        <v>#N/A</v>
      </c>
      <c r="Q752" s="6" t="e">
        <f>VLOOKUP($A752&amp;$B752,'Cleaned Responses'!$1:$82,MATCH(Q$1,'Cleaned Responses'!$1:$1,0),FALSE)</f>
        <v>#VALUE!</v>
      </c>
      <c r="R752" s="8" t="e">
        <f t="shared" si="265"/>
        <v>#N/A</v>
      </c>
      <c r="S752" s="8" t="e">
        <f t="shared" si="266"/>
        <v>#N/A</v>
      </c>
      <c r="T752" s="8" t="e">
        <f t="shared" si="267"/>
        <v>#N/A</v>
      </c>
      <c r="U752" s="6"/>
      <c r="V752" s="6"/>
      <c r="W752" s="6"/>
      <c r="X752" s="6"/>
      <c r="Y752" s="8" t="e">
        <f t="shared" si="268"/>
        <v>#N/A</v>
      </c>
      <c r="Z752" s="6" t="e">
        <f>VLOOKUP($A752&amp;$B752,'Cleaned Responses'!$1:$82,MATCH(Z$1,'Cleaned Responses'!$1:$1,0),FALSE)</f>
        <v>#N/A</v>
      </c>
      <c r="AA752" s="6" t="e">
        <f>VLOOKUP($A752&amp;$B752,'Cleaned Responses'!$1:$82,MATCH(AA$1,'Cleaned Responses'!$1:$1,0),FALSE)</f>
        <v>#N/A</v>
      </c>
      <c r="AB752" s="9" t="e">
        <f t="shared" si="269"/>
        <v>#N/A</v>
      </c>
      <c r="AC752" s="9" t="e">
        <f t="shared" si="270"/>
        <v>#N/A</v>
      </c>
      <c r="AD752" s="6" t="e">
        <f>VLOOKUP($A752&amp;$B752,'Cleaned Responses'!$1:$82,MATCH(AD$1,'Cleaned Responses'!$1:$1,0),FALSE)</f>
        <v>#N/A</v>
      </c>
      <c r="AE752" s="6" t="e">
        <f>VLOOKUP($A752&amp;$B752,'Cleaned Responses'!$1:$82,MATCH(AE$1,'Cleaned Responses'!$1:$1,0),FALSE)</f>
        <v>#N/A</v>
      </c>
      <c r="AF752" s="6" t="e">
        <f>VLOOKUP($A752&amp;$B752,'Cleaned Responses'!$1:$82,MATCH(AF$1,'Cleaned Responses'!$1:$1,0),FALSE)</f>
        <v>#N/A</v>
      </c>
      <c r="AG752" s="6" t="e">
        <f>VLOOKUP($A752&amp;$B752,'Cleaned Responses'!$1:$82,MATCH(AG$1,'Cleaned Responses'!$1:$1,0),FALSE)</f>
        <v>#N/A</v>
      </c>
      <c r="AH752" s="6" t="e">
        <f>VLOOKUP($A752&amp;$B752,'Cleaned Responses'!$1:$82,MATCH(AH$1,'Cleaned Responses'!$1:$1,0),FALSE)</f>
        <v>#N/A</v>
      </c>
      <c r="AI752" s="6" t="e">
        <f>VLOOKUP($A752&amp;$B752,'Cleaned Responses'!$1:$82,MATCH(AI$1,'Cleaned Responses'!$1:$1,0),FALSE)</f>
        <v>#N/A</v>
      </c>
      <c r="AJ752" s="6" t="e">
        <f>VLOOKUP($A752&amp;$B752,'Cleaned Responses'!$1:$82,MATCH(AJ$1,'Cleaned Responses'!$1:$1,0),FALSE)</f>
        <v>#N/A</v>
      </c>
      <c r="AK752" s="6" t="e">
        <f>VLOOKUP($A752&amp;$B752,'Cleaned Responses'!$1:$82,MATCH(AK$1,'Cleaned Responses'!$1:$1,0),FALSE)</f>
        <v>#N/A</v>
      </c>
      <c r="AL752" s="6" t="e">
        <f t="shared" si="271"/>
        <v>#N/A</v>
      </c>
      <c r="AM752" s="7" t="e">
        <f>VLOOKUP($A752&amp;$B752,'Cleaned Responses'!$1:$82,MATCH(AM$1,'Cleaned Responses'!$1:$1,0),FALSE)/100</f>
        <v>#N/A</v>
      </c>
      <c r="AN752" s="7" t="e">
        <f>VLOOKUP($A752&amp;$B752,'Cleaned Responses'!$1:$82,MATCH(AN$1,'Cleaned Responses'!$1:$1,0),FALSE)/100</f>
        <v>#N/A</v>
      </c>
      <c r="AO752" s="7" t="e">
        <f>VLOOKUP($A752&amp;$B752,'Cleaned Responses'!$1:$82,MATCH(AO$1,'Cleaned Responses'!$1:$1,0),FALSE)/100</f>
        <v>#N/A</v>
      </c>
      <c r="AP752" s="7" t="e">
        <f>VLOOKUP($A752&amp;$B752,'Cleaned Responses'!$1:$82,MATCH(AP$1,'Cleaned Responses'!$1:$1,0),FALSE)/100</f>
        <v>#N/A</v>
      </c>
      <c r="AQ752" s="7" t="e">
        <f>VLOOKUP($A752&amp;$B752,'Cleaned Responses'!$1:$82,MATCH(AQ$1,'Cleaned Responses'!$1:$1,0),FALSE)/100</f>
        <v>#N/A</v>
      </c>
      <c r="AR752" s="7" t="e">
        <f>VLOOKUP($A752&amp;$B752,'Cleaned Responses'!$1:$82,MATCH(AR$1,'Cleaned Responses'!$1:$1,0),FALSE)/100</f>
        <v>#N/A</v>
      </c>
      <c r="AS752" s="7" t="e">
        <f>VLOOKUP($A752&amp;$B752,'Cleaned Responses'!$1:$82,MATCH(AS$1,'Cleaned Responses'!$1:$1,0),FALSE)/100</f>
        <v>#N/A</v>
      </c>
      <c r="AT752" s="7" t="e">
        <f>VLOOKUP($A752&amp;$B752,'Cleaned Responses'!$1:$82,MATCH(AT$1,'Cleaned Responses'!$1:$1,0),FALSE)/100</f>
        <v>#N/A</v>
      </c>
      <c r="AU752" s="7" t="e">
        <f>VLOOKUP($A752&amp;$B752,'Cleaned Responses'!$1:$82,MATCH(AU$1,'Cleaned Responses'!$1:$1,0),FALSE)/100</f>
        <v>#N/A</v>
      </c>
      <c r="AV752" s="7" t="e">
        <f>VLOOKUP($A752&amp;$B752,'Cleaned Responses'!$1:$82,MATCH(AV$1,'Cleaned Responses'!$1:$1,0),FALSE)/100</f>
        <v>#N/A</v>
      </c>
      <c r="AW752" s="7" t="e">
        <f>VLOOKUP($A752&amp;$B752,'Cleaned Responses'!$1:$82,MATCH(AW$1,'Cleaned Responses'!$1:$1,0),FALSE)/100</f>
        <v>#N/A</v>
      </c>
      <c r="AX752" s="7" t="e">
        <f>VLOOKUP($A752&amp;$B752,'Cleaned Responses'!$1:$82,MATCH(AX$1,'Cleaned Responses'!$1:$1,0),FALSE)/100</f>
        <v>#N/A</v>
      </c>
      <c r="AY752" s="7" t="e">
        <f>VLOOKUP($A752&amp;$B752,'Cleaned Responses'!$1:$82,MATCH(AY$1,'Cleaned Responses'!$1:$1,0),FALSE)/100</f>
        <v>#N/A</v>
      </c>
      <c r="AZ752" s="7" t="e">
        <f>VLOOKUP($A752&amp;$B752,'Cleaned Responses'!$1:$82,MATCH(AZ$1,'Cleaned Responses'!$1:$1,0),FALSE)/100</f>
        <v>#N/A</v>
      </c>
      <c r="BA752" s="7" t="e">
        <f>VLOOKUP($A752&amp;$B752,'Cleaned Responses'!$1:$82,MATCH(BA$1,'Cleaned Responses'!$1:$1,0),FALSE)/100</f>
        <v>#N/A</v>
      </c>
      <c r="BB752" s="7" t="e">
        <f>VLOOKUP($A752&amp;$B752,'Cleaned Responses'!$1:$82,MATCH(BB$1,'Cleaned Responses'!$1:$1,0),FALSE)/100</f>
        <v>#N/A</v>
      </c>
      <c r="BC752" s="7" t="e">
        <f>VLOOKUP($A752&amp;$B752,'Cleaned Responses'!$1:$82,MATCH(BC$1,'Cleaned Responses'!$1:$1,0),FALSE)/100</f>
        <v>#N/A</v>
      </c>
      <c r="BD752" s="7" t="e">
        <f>VLOOKUP($A752&amp;$B752,'Cleaned Responses'!$1:$82,MATCH(BD$1,'Cleaned Responses'!$1:$1,0),FALSE)/100</f>
        <v>#N/A</v>
      </c>
      <c r="BE752" s="7" t="e">
        <f>VLOOKUP($A752&amp;$B752,'Cleaned Responses'!$1:$82,MATCH(BE$1,'Cleaned Responses'!$1:$1,0),FALSE)/100</f>
        <v>#N/A</v>
      </c>
      <c r="BF752" s="7"/>
      <c r="BG752" s="6" t="e">
        <f>VLOOKUP($A752&amp;$B752,'Cleaned Responses'!$1:$82,MATCH(BG$1,'Cleaned Responses'!$1:$1,0),FALSE)</f>
        <v>#N/A</v>
      </c>
      <c r="BH752" s="6" t="e">
        <f>VLOOKUP($A752&amp;$B752,'Cleaned Responses'!$1:$82,MATCH(BH$1,'Cleaned Responses'!$1:$1,0),FALSE)</f>
        <v>#N/A</v>
      </c>
      <c r="BI752" t="e">
        <f>VLOOKUP($A752&amp;$B752,'Cleaned Responses'!$1:$82,MATCH(BI$1,'Cleaned Responses'!$1:$1,0),FALSE)/100</f>
        <v>#N/A</v>
      </c>
      <c r="BJ752" t="e">
        <f>VLOOKUP($A752&amp;$B752,'Cleaned Responses'!$1:$82,MATCH(BJ$1,'Cleaned Responses'!$1:$1,0),FALSE)/100</f>
        <v>#N/A</v>
      </c>
      <c r="BK752" t="e">
        <f>VLOOKUP($A752&amp;$B752,'Cleaned Responses'!$1:$82,MATCH(BK$1,'Cleaned Responses'!$1:$1,0),FALSE)/100</f>
        <v>#N/A</v>
      </c>
      <c r="BL752" t="e">
        <f t="shared" si="250"/>
        <v>#N/A</v>
      </c>
      <c r="BM752" t="e">
        <f t="shared" si="251"/>
        <v>#N/A</v>
      </c>
      <c r="BN752" t="e">
        <f t="shared" si="252"/>
        <v>#N/A</v>
      </c>
      <c r="BO752" t="e">
        <f>VLOOKUP($A752&amp;$B752,'Cleaned Responses'!$1:$82,MATCH(BO$1,'Cleaned Responses'!$1:$1,0),FALSE)/100</f>
        <v>#N/A</v>
      </c>
      <c r="BP752" t="e">
        <f>VLOOKUP($A752&amp;$B752,'Cleaned Responses'!$1:$82,MATCH(BP$1,'Cleaned Responses'!$1:$1,0),FALSE)/100</f>
        <v>#N/A</v>
      </c>
      <c r="BQ752" t="e">
        <f>VLOOKUP($A752&amp;$B752,'Cleaned Responses'!$1:$82,MATCH(BQ$1,'Cleaned Responses'!$1:$1,0),FALSE)/100</f>
        <v>#N/A</v>
      </c>
      <c r="BR752" t="e">
        <f>VLOOKUP($A752&amp;$B752,'Cleaned Responses'!$1:$82,MATCH(BR$1,'Cleaned Responses'!$1:$1,0),FALSE)/100</f>
        <v>#N/A</v>
      </c>
      <c r="BS752" t="e">
        <f>VLOOKUP($A752&amp;$B752,'Cleaned Responses'!$1:$82,MATCH(BS$1,'Cleaned Responses'!$1:$1,0),FALSE)/100</f>
        <v>#N/A</v>
      </c>
      <c r="BT752" t="e">
        <f>VLOOKUP($A752&amp;$B752,'Cleaned Responses'!$1:$82,MATCH(BT$1,'Cleaned Responses'!$1:$1,0),FALSE)/100</f>
        <v>#N/A</v>
      </c>
      <c r="BU752" t="e">
        <f>VLOOKUP($A752&amp;$B752,'Cleaned Responses'!$1:$82,MATCH(BU$1,'Cleaned Responses'!$1:$1,0),FALSE)/100</f>
        <v>#N/A</v>
      </c>
      <c r="BV752" t="e">
        <f>VLOOKUP($A752&amp;$B752,'Cleaned Responses'!$1:$82,MATCH(BV$1,'Cleaned Responses'!$1:$1,0),FALSE)/100</f>
        <v>#N/A</v>
      </c>
      <c r="BW752" t="e">
        <f>VLOOKUP($A752&amp;$B752,'Cleaned Responses'!$1:$82,MATCH(BW$1,'Cleaned Responses'!$1:$1,0),FALSE)/100</f>
        <v>#N/A</v>
      </c>
      <c r="BX752" t="e">
        <f>VLOOKUP($A752&amp;$B752,'Cleaned Responses'!$1:$82,MATCH(BX$1,'Cleaned Responses'!$1:$1,0),FALSE)/100</f>
        <v>#N/A</v>
      </c>
      <c r="BY752" t="e">
        <f>VLOOKUP($A752&amp;$B752,'Cleaned Responses'!$1:$82,MATCH(BY$1,'Cleaned Responses'!$1:$1,0),FALSE)/100</f>
        <v>#N/A</v>
      </c>
      <c r="BZ752" t="e">
        <f>VLOOKUP($A752&amp;$B752,'Cleaned Responses'!$1:$82,MATCH(BZ$1,'Cleaned Responses'!$1:$1,0),FALSE)/100</f>
        <v>#N/A</v>
      </c>
      <c r="CA752" t="e">
        <f t="shared" si="253"/>
        <v>#N/A</v>
      </c>
      <c r="CB752" t="e">
        <f t="shared" si="254"/>
        <v>#N/A</v>
      </c>
      <c r="CC752" t="e">
        <f t="shared" si="255"/>
        <v>#N/A</v>
      </c>
      <c r="CD752" t="e">
        <f t="shared" si="256"/>
        <v>#N/A</v>
      </c>
      <c r="CE752" t="e">
        <f t="shared" si="257"/>
        <v>#N/A</v>
      </c>
      <c r="CF752" t="e">
        <f t="shared" si="258"/>
        <v>#N/A</v>
      </c>
      <c r="CG752" t="e">
        <f t="shared" si="259"/>
        <v>#N/A</v>
      </c>
      <c r="CH752" t="e">
        <f t="shared" si="260"/>
        <v>#N/A</v>
      </c>
      <c r="CI752" t="e">
        <f t="shared" si="261"/>
        <v>#N/A</v>
      </c>
      <c r="CJ752" t="e">
        <f t="shared" si="262"/>
        <v>#N/A</v>
      </c>
      <c r="CK752" t="e">
        <f t="shared" si="263"/>
        <v>#N/A</v>
      </c>
    </row>
    <row r="753" spans="1:89" ht="20" customHeight="1" x14ac:dyDescent="0.25">
      <c r="A753" s="163"/>
      <c r="B753" s="6"/>
      <c r="C753" s="6" t="e">
        <f>VLOOKUP($A753&amp;$B753,'Cleaned Responses'!$1:$82,MATCH($C$1,'Cleaned Responses'!$1:$1,0),FALSE)</f>
        <v>#N/A</v>
      </c>
      <c r="D753" s="6" t="e">
        <f>VLOOKUP($A753&amp;$B753,'Cleaned Responses'!$1:$82,MATCH(D$1,'Cleaned Responses'!$1:$1,0),FALSE)</f>
        <v>#N/A</v>
      </c>
      <c r="E753" s="6" t="e">
        <f>VLOOKUP($A753&amp;$B753,'Cleaned Responses'!$1:$82,MATCH(E$1,'Cleaned Responses'!$1:$1,0),FALSE)</f>
        <v>#N/A</v>
      </c>
      <c r="F753" s="6" t="e">
        <f>VLOOKUP($A753&amp;$B753,'Cleaned Responses'!$1:$82,MATCH(F$1,'Cleaned Responses'!$1:$1,0),FALSE)</f>
        <v>#N/A</v>
      </c>
      <c r="G753" s="6" t="e">
        <f t="shared" si="264"/>
        <v>#N/A</v>
      </c>
      <c r="H753" s="6" t="e">
        <f>VLOOKUP($A753&amp;$B753,'Cleaned Responses'!$1:$82,MATCH(H$1,'Cleaned Responses'!$1:$1,0),FALSE)</f>
        <v>#N/A</v>
      </c>
      <c r="I753" s="6" t="e">
        <f>VLOOKUP($A753&amp;$B753,'Cleaned Responses'!$1:$82,MATCH(I$1,'Cleaned Responses'!$1:$1,0),FALSE)</f>
        <v>#N/A</v>
      </c>
      <c r="J753" s="6" t="e">
        <f>VLOOKUP($A753&amp;$B753,'Cleaned Responses'!$1:$82,MATCH(J$1,'Cleaned Responses'!$1:$1,0),FALSE)</f>
        <v>#N/A</v>
      </c>
      <c r="K753" s="6" t="e">
        <f>VLOOKUP($A753&amp;$B753,'Cleaned Responses'!$1:$82,MATCH(K$1,'Cleaned Responses'!$1:$1,0),FALSE)</f>
        <v>#N/A</v>
      </c>
      <c r="L753" s="6" t="e">
        <f>VLOOKUP($A753&amp;$B753,'Cleaned Responses'!$1:$82,MATCH(L$1,'Cleaned Responses'!$1:$1,0),FALSE)</f>
        <v>#N/A</v>
      </c>
      <c r="M753" s="6" t="e">
        <f>VLOOKUP($A753&amp;$B753,'Cleaned Responses'!$1:$82,MATCH(M$1,'Cleaned Responses'!$1:$1,0),FALSE)</f>
        <v>#N/A</v>
      </c>
      <c r="N753" s="6" t="e">
        <f>VLOOKUP($A753&amp;$B753,'Cleaned Responses'!$1:$82,MATCH(N$1,'Cleaned Responses'!$1:$1,0),FALSE)</f>
        <v>#N/A</v>
      </c>
      <c r="O753" s="6" t="e">
        <f>VLOOKUP($A753&amp;$B753,'Cleaned Responses'!$1:$82,MATCH(O$1,'Cleaned Responses'!$1:$1,0),FALSE)</f>
        <v>#N/A</v>
      </c>
      <c r="P753" s="6" t="e">
        <f>VLOOKUP($A753&amp;$B753,'Cleaned Responses'!$1:$82,MATCH(P$1,'Cleaned Responses'!$1:$1,0),FALSE)</f>
        <v>#N/A</v>
      </c>
      <c r="Q753" s="6" t="e">
        <f>VLOOKUP($A753&amp;$B753,'Cleaned Responses'!$1:$82,MATCH(Q$1,'Cleaned Responses'!$1:$1,0),FALSE)</f>
        <v>#VALUE!</v>
      </c>
      <c r="R753" s="8" t="e">
        <f t="shared" si="265"/>
        <v>#N/A</v>
      </c>
      <c r="S753" s="8" t="e">
        <f t="shared" si="266"/>
        <v>#N/A</v>
      </c>
      <c r="T753" s="8" t="e">
        <f t="shared" si="267"/>
        <v>#N/A</v>
      </c>
      <c r="U753" s="6"/>
      <c r="V753" s="6"/>
      <c r="W753" s="6"/>
      <c r="X753" s="6"/>
      <c r="Y753" s="8" t="e">
        <f t="shared" si="268"/>
        <v>#N/A</v>
      </c>
      <c r="Z753" s="6" t="e">
        <f>VLOOKUP($A753&amp;$B753,'Cleaned Responses'!$1:$82,MATCH(Z$1,'Cleaned Responses'!$1:$1,0),FALSE)</f>
        <v>#N/A</v>
      </c>
      <c r="AA753" s="6" t="e">
        <f>VLOOKUP($A753&amp;$B753,'Cleaned Responses'!$1:$82,MATCH(AA$1,'Cleaned Responses'!$1:$1,0),FALSE)</f>
        <v>#N/A</v>
      </c>
      <c r="AB753" s="9" t="e">
        <f t="shared" si="269"/>
        <v>#N/A</v>
      </c>
      <c r="AC753" s="9" t="e">
        <f t="shared" si="270"/>
        <v>#N/A</v>
      </c>
      <c r="AD753" s="6" t="e">
        <f>VLOOKUP($A753&amp;$B753,'Cleaned Responses'!$1:$82,MATCH(AD$1,'Cleaned Responses'!$1:$1,0),FALSE)</f>
        <v>#N/A</v>
      </c>
      <c r="AE753" s="6" t="e">
        <f>VLOOKUP($A753&amp;$B753,'Cleaned Responses'!$1:$82,MATCH(AE$1,'Cleaned Responses'!$1:$1,0),FALSE)</f>
        <v>#N/A</v>
      </c>
      <c r="AF753" s="6" t="e">
        <f>VLOOKUP($A753&amp;$B753,'Cleaned Responses'!$1:$82,MATCH(AF$1,'Cleaned Responses'!$1:$1,0),FALSE)</f>
        <v>#N/A</v>
      </c>
      <c r="AG753" s="6" t="e">
        <f>VLOOKUP($A753&amp;$B753,'Cleaned Responses'!$1:$82,MATCH(AG$1,'Cleaned Responses'!$1:$1,0),FALSE)</f>
        <v>#N/A</v>
      </c>
      <c r="AH753" s="6" t="e">
        <f>VLOOKUP($A753&amp;$B753,'Cleaned Responses'!$1:$82,MATCH(AH$1,'Cleaned Responses'!$1:$1,0),FALSE)</f>
        <v>#N/A</v>
      </c>
      <c r="AI753" s="6" t="e">
        <f>VLOOKUP($A753&amp;$B753,'Cleaned Responses'!$1:$82,MATCH(AI$1,'Cleaned Responses'!$1:$1,0),FALSE)</f>
        <v>#N/A</v>
      </c>
      <c r="AJ753" s="6" t="e">
        <f>VLOOKUP($A753&amp;$B753,'Cleaned Responses'!$1:$82,MATCH(AJ$1,'Cleaned Responses'!$1:$1,0),FALSE)</f>
        <v>#N/A</v>
      </c>
      <c r="AK753" s="6" t="e">
        <f>VLOOKUP($A753&amp;$B753,'Cleaned Responses'!$1:$82,MATCH(AK$1,'Cleaned Responses'!$1:$1,0),FALSE)</f>
        <v>#N/A</v>
      </c>
      <c r="AL753" s="6" t="e">
        <f t="shared" si="271"/>
        <v>#N/A</v>
      </c>
      <c r="AM753" s="7" t="e">
        <f>VLOOKUP($A753&amp;$B753,'Cleaned Responses'!$1:$82,MATCH(AM$1,'Cleaned Responses'!$1:$1,0),FALSE)/100</f>
        <v>#N/A</v>
      </c>
      <c r="AN753" s="7" t="e">
        <f>VLOOKUP($A753&amp;$B753,'Cleaned Responses'!$1:$82,MATCH(AN$1,'Cleaned Responses'!$1:$1,0),FALSE)/100</f>
        <v>#N/A</v>
      </c>
      <c r="AO753" s="7" t="e">
        <f>VLOOKUP($A753&amp;$B753,'Cleaned Responses'!$1:$82,MATCH(AO$1,'Cleaned Responses'!$1:$1,0),FALSE)/100</f>
        <v>#N/A</v>
      </c>
      <c r="AP753" s="7" t="e">
        <f>VLOOKUP($A753&amp;$B753,'Cleaned Responses'!$1:$82,MATCH(AP$1,'Cleaned Responses'!$1:$1,0),FALSE)/100</f>
        <v>#N/A</v>
      </c>
      <c r="AQ753" s="7" t="e">
        <f>VLOOKUP($A753&amp;$B753,'Cleaned Responses'!$1:$82,MATCH(AQ$1,'Cleaned Responses'!$1:$1,0),FALSE)/100</f>
        <v>#N/A</v>
      </c>
      <c r="AR753" s="7" t="e">
        <f>VLOOKUP($A753&amp;$B753,'Cleaned Responses'!$1:$82,MATCH(AR$1,'Cleaned Responses'!$1:$1,0),FALSE)/100</f>
        <v>#N/A</v>
      </c>
      <c r="AS753" s="7" t="e">
        <f>VLOOKUP($A753&amp;$B753,'Cleaned Responses'!$1:$82,MATCH(AS$1,'Cleaned Responses'!$1:$1,0),FALSE)/100</f>
        <v>#N/A</v>
      </c>
      <c r="AT753" s="7" t="e">
        <f>VLOOKUP($A753&amp;$B753,'Cleaned Responses'!$1:$82,MATCH(AT$1,'Cleaned Responses'!$1:$1,0),FALSE)/100</f>
        <v>#N/A</v>
      </c>
      <c r="AU753" s="7" t="e">
        <f>VLOOKUP($A753&amp;$B753,'Cleaned Responses'!$1:$82,MATCH(AU$1,'Cleaned Responses'!$1:$1,0),FALSE)/100</f>
        <v>#N/A</v>
      </c>
      <c r="AV753" s="7" t="e">
        <f>VLOOKUP($A753&amp;$B753,'Cleaned Responses'!$1:$82,MATCH(AV$1,'Cleaned Responses'!$1:$1,0),FALSE)/100</f>
        <v>#N/A</v>
      </c>
      <c r="AW753" s="7" t="e">
        <f>VLOOKUP($A753&amp;$B753,'Cleaned Responses'!$1:$82,MATCH(AW$1,'Cleaned Responses'!$1:$1,0),FALSE)/100</f>
        <v>#N/A</v>
      </c>
      <c r="AX753" s="7" t="e">
        <f>VLOOKUP($A753&amp;$B753,'Cleaned Responses'!$1:$82,MATCH(AX$1,'Cleaned Responses'!$1:$1,0),FALSE)/100</f>
        <v>#N/A</v>
      </c>
      <c r="AY753" s="7" t="e">
        <f>VLOOKUP($A753&amp;$B753,'Cleaned Responses'!$1:$82,MATCH(AY$1,'Cleaned Responses'!$1:$1,0),FALSE)/100</f>
        <v>#N/A</v>
      </c>
      <c r="AZ753" s="7" t="e">
        <f>VLOOKUP($A753&amp;$B753,'Cleaned Responses'!$1:$82,MATCH(AZ$1,'Cleaned Responses'!$1:$1,0),FALSE)/100</f>
        <v>#N/A</v>
      </c>
      <c r="BA753" s="7" t="e">
        <f>VLOOKUP($A753&amp;$B753,'Cleaned Responses'!$1:$82,MATCH(BA$1,'Cleaned Responses'!$1:$1,0),FALSE)/100</f>
        <v>#N/A</v>
      </c>
      <c r="BB753" s="7" t="e">
        <f>VLOOKUP($A753&amp;$B753,'Cleaned Responses'!$1:$82,MATCH(BB$1,'Cleaned Responses'!$1:$1,0),FALSE)/100</f>
        <v>#N/A</v>
      </c>
      <c r="BC753" s="7" t="e">
        <f>VLOOKUP($A753&amp;$B753,'Cleaned Responses'!$1:$82,MATCH(BC$1,'Cleaned Responses'!$1:$1,0),FALSE)/100</f>
        <v>#N/A</v>
      </c>
      <c r="BD753" s="7" t="e">
        <f>VLOOKUP($A753&amp;$B753,'Cleaned Responses'!$1:$82,MATCH(BD$1,'Cleaned Responses'!$1:$1,0),FALSE)/100</f>
        <v>#N/A</v>
      </c>
      <c r="BE753" s="7" t="e">
        <f>VLOOKUP($A753&amp;$B753,'Cleaned Responses'!$1:$82,MATCH(BE$1,'Cleaned Responses'!$1:$1,0),FALSE)/100</f>
        <v>#N/A</v>
      </c>
      <c r="BF753" s="7"/>
      <c r="BG753" s="6" t="e">
        <f>VLOOKUP($A753&amp;$B753,'Cleaned Responses'!$1:$82,MATCH(BG$1,'Cleaned Responses'!$1:$1,0),FALSE)</f>
        <v>#N/A</v>
      </c>
      <c r="BH753" s="6" t="e">
        <f>VLOOKUP($A753&amp;$B753,'Cleaned Responses'!$1:$82,MATCH(BH$1,'Cleaned Responses'!$1:$1,0),FALSE)</f>
        <v>#N/A</v>
      </c>
      <c r="BI753" t="e">
        <f>VLOOKUP($A753&amp;$B753,'Cleaned Responses'!$1:$82,MATCH(BI$1,'Cleaned Responses'!$1:$1,0),FALSE)/100</f>
        <v>#N/A</v>
      </c>
      <c r="BJ753" t="e">
        <f>VLOOKUP($A753&amp;$B753,'Cleaned Responses'!$1:$82,MATCH(BJ$1,'Cleaned Responses'!$1:$1,0),FALSE)/100</f>
        <v>#N/A</v>
      </c>
      <c r="BK753" t="e">
        <f>VLOOKUP($A753&amp;$B753,'Cleaned Responses'!$1:$82,MATCH(BK$1,'Cleaned Responses'!$1:$1,0),FALSE)/100</f>
        <v>#N/A</v>
      </c>
      <c r="BL753" t="e">
        <f t="shared" si="250"/>
        <v>#N/A</v>
      </c>
      <c r="BM753" t="e">
        <f t="shared" si="251"/>
        <v>#N/A</v>
      </c>
      <c r="BN753" t="e">
        <f t="shared" si="252"/>
        <v>#N/A</v>
      </c>
      <c r="BO753" t="e">
        <f>VLOOKUP($A753&amp;$B753,'Cleaned Responses'!$1:$82,MATCH(BO$1,'Cleaned Responses'!$1:$1,0),FALSE)/100</f>
        <v>#N/A</v>
      </c>
      <c r="BP753" t="e">
        <f>VLOOKUP($A753&amp;$B753,'Cleaned Responses'!$1:$82,MATCH(BP$1,'Cleaned Responses'!$1:$1,0),FALSE)/100</f>
        <v>#N/A</v>
      </c>
      <c r="BQ753" t="e">
        <f>VLOOKUP($A753&amp;$B753,'Cleaned Responses'!$1:$82,MATCH(BQ$1,'Cleaned Responses'!$1:$1,0),FALSE)/100</f>
        <v>#N/A</v>
      </c>
      <c r="BR753" t="e">
        <f>VLOOKUP($A753&amp;$B753,'Cleaned Responses'!$1:$82,MATCH(BR$1,'Cleaned Responses'!$1:$1,0),FALSE)/100</f>
        <v>#N/A</v>
      </c>
      <c r="BS753" t="e">
        <f>VLOOKUP($A753&amp;$B753,'Cleaned Responses'!$1:$82,MATCH(BS$1,'Cleaned Responses'!$1:$1,0),FALSE)/100</f>
        <v>#N/A</v>
      </c>
      <c r="BT753" t="e">
        <f>VLOOKUP($A753&amp;$B753,'Cleaned Responses'!$1:$82,MATCH(BT$1,'Cleaned Responses'!$1:$1,0),FALSE)/100</f>
        <v>#N/A</v>
      </c>
      <c r="BU753" t="e">
        <f>VLOOKUP($A753&amp;$B753,'Cleaned Responses'!$1:$82,MATCH(BU$1,'Cleaned Responses'!$1:$1,0),FALSE)/100</f>
        <v>#N/A</v>
      </c>
      <c r="BV753" t="e">
        <f>VLOOKUP($A753&amp;$B753,'Cleaned Responses'!$1:$82,MATCH(BV$1,'Cleaned Responses'!$1:$1,0),FALSE)/100</f>
        <v>#N/A</v>
      </c>
      <c r="BW753" t="e">
        <f>VLOOKUP($A753&amp;$B753,'Cleaned Responses'!$1:$82,MATCH(BW$1,'Cleaned Responses'!$1:$1,0),FALSE)/100</f>
        <v>#N/A</v>
      </c>
      <c r="BX753" t="e">
        <f>VLOOKUP($A753&amp;$B753,'Cleaned Responses'!$1:$82,MATCH(BX$1,'Cleaned Responses'!$1:$1,0),FALSE)/100</f>
        <v>#N/A</v>
      </c>
      <c r="BY753" t="e">
        <f>VLOOKUP($A753&amp;$B753,'Cleaned Responses'!$1:$82,MATCH(BY$1,'Cleaned Responses'!$1:$1,0),FALSE)/100</f>
        <v>#N/A</v>
      </c>
      <c r="BZ753" t="e">
        <f>VLOOKUP($A753&amp;$B753,'Cleaned Responses'!$1:$82,MATCH(BZ$1,'Cleaned Responses'!$1:$1,0),FALSE)/100</f>
        <v>#N/A</v>
      </c>
      <c r="CA753" t="e">
        <f t="shared" si="253"/>
        <v>#N/A</v>
      </c>
      <c r="CB753" t="e">
        <f t="shared" si="254"/>
        <v>#N/A</v>
      </c>
      <c r="CC753" t="e">
        <f t="shared" si="255"/>
        <v>#N/A</v>
      </c>
      <c r="CD753" t="e">
        <f t="shared" si="256"/>
        <v>#N/A</v>
      </c>
      <c r="CE753" t="e">
        <f t="shared" si="257"/>
        <v>#N/A</v>
      </c>
      <c r="CF753" t="e">
        <f t="shared" si="258"/>
        <v>#N/A</v>
      </c>
      <c r="CG753" t="e">
        <f t="shared" si="259"/>
        <v>#N/A</v>
      </c>
      <c r="CH753" t="e">
        <f t="shared" si="260"/>
        <v>#N/A</v>
      </c>
      <c r="CI753" t="e">
        <f t="shared" si="261"/>
        <v>#N/A</v>
      </c>
      <c r="CJ753" t="e">
        <f t="shared" si="262"/>
        <v>#N/A</v>
      </c>
      <c r="CK753" t="e">
        <f t="shared" si="263"/>
        <v>#N/A</v>
      </c>
    </row>
    <row r="754" spans="1:89" ht="20" customHeight="1" x14ac:dyDescent="0.25">
      <c r="A754" s="163"/>
      <c r="B754" s="6"/>
      <c r="C754" s="6" t="e">
        <f>VLOOKUP($A754&amp;$B754,'Cleaned Responses'!$1:$82,MATCH($C$1,'Cleaned Responses'!$1:$1,0),FALSE)</f>
        <v>#N/A</v>
      </c>
      <c r="D754" s="6" t="e">
        <f>VLOOKUP($A754&amp;$B754,'Cleaned Responses'!$1:$82,MATCH(D$1,'Cleaned Responses'!$1:$1,0),FALSE)</f>
        <v>#N/A</v>
      </c>
      <c r="E754" s="6" t="e">
        <f>VLOOKUP($A754&amp;$B754,'Cleaned Responses'!$1:$82,MATCH(E$1,'Cleaned Responses'!$1:$1,0),FALSE)</f>
        <v>#N/A</v>
      </c>
      <c r="F754" s="6" t="e">
        <f>VLOOKUP($A754&amp;$B754,'Cleaned Responses'!$1:$82,MATCH(F$1,'Cleaned Responses'!$1:$1,0),FALSE)</f>
        <v>#N/A</v>
      </c>
      <c r="G754" s="6" t="e">
        <f t="shared" si="264"/>
        <v>#N/A</v>
      </c>
      <c r="H754" s="6" t="e">
        <f>VLOOKUP($A754&amp;$B754,'Cleaned Responses'!$1:$82,MATCH(H$1,'Cleaned Responses'!$1:$1,0),FALSE)</f>
        <v>#N/A</v>
      </c>
      <c r="I754" s="6" t="e">
        <f>VLOOKUP($A754&amp;$B754,'Cleaned Responses'!$1:$82,MATCH(I$1,'Cleaned Responses'!$1:$1,0),FALSE)</f>
        <v>#N/A</v>
      </c>
      <c r="J754" s="6" t="e">
        <f>VLOOKUP($A754&amp;$B754,'Cleaned Responses'!$1:$82,MATCH(J$1,'Cleaned Responses'!$1:$1,0),FALSE)</f>
        <v>#N/A</v>
      </c>
      <c r="K754" s="6" t="e">
        <f>VLOOKUP($A754&amp;$B754,'Cleaned Responses'!$1:$82,MATCH(K$1,'Cleaned Responses'!$1:$1,0),FALSE)</f>
        <v>#N/A</v>
      </c>
      <c r="L754" s="6" t="e">
        <f>VLOOKUP($A754&amp;$B754,'Cleaned Responses'!$1:$82,MATCH(L$1,'Cleaned Responses'!$1:$1,0),FALSE)</f>
        <v>#N/A</v>
      </c>
      <c r="M754" s="6" t="e">
        <f>VLOOKUP($A754&amp;$B754,'Cleaned Responses'!$1:$82,MATCH(M$1,'Cleaned Responses'!$1:$1,0),FALSE)</f>
        <v>#N/A</v>
      </c>
      <c r="N754" s="6" t="e">
        <f>VLOOKUP($A754&amp;$B754,'Cleaned Responses'!$1:$82,MATCH(N$1,'Cleaned Responses'!$1:$1,0),FALSE)</f>
        <v>#N/A</v>
      </c>
      <c r="O754" s="6" t="e">
        <f>VLOOKUP($A754&amp;$B754,'Cleaned Responses'!$1:$82,MATCH(O$1,'Cleaned Responses'!$1:$1,0),FALSE)</f>
        <v>#N/A</v>
      </c>
      <c r="P754" s="6" t="e">
        <f>VLOOKUP($A754&amp;$B754,'Cleaned Responses'!$1:$82,MATCH(P$1,'Cleaned Responses'!$1:$1,0),FALSE)</f>
        <v>#N/A</v>
      </c>
      <c r="Q754" s="6" t="e">
        <f>VLOOKUP($A754&amp;$B754,'Cleaned Responses'!$1:$82,MATCH(Q$1,'Cleaned Responses'!$1:$1,0),FALSE)</f>
        <v>#VALUE!</v>
      </c>
      <c r="R754" s="8" t="e">
        <f t="shared" si="265"/>
        <v>#N/A</v>
      </c>
      <c r="S754" s="8" t="e">
        <f t="shared" si="266"/>
        <v>#N/A</v>
      </c>
      <c r="T754" s="8" t="e">
        <f t="shared" si="267"/>
        <v>#N/A</v>
      </c>
      <c r="U754" s="6"/>
      <c r="V754" s="6"/>
      <c r="W754" s="6"/>
      <c r="X754" s="6"/>
      <c r="Y754" s="8" t="e">
        <f t="shared" si="268"/>
        <v>#N/A</v>
      </c>
      <c r="Z754" s="6" t="e">
        <f>VLOOKUP($A754&amp;$B754,'Cleaned Responses'!$1:$82,MATCH(Z$1,'Cleaned Responses'!$1:$1,0),FALSE)</f>
        <v>#N/A</v>
      </c>
      <c r="AA754" s="6" t="e">
        <f>VLOOKUP($A754&amp;$B754,'Cleaned Responses'!$1:$82,MATCH(AA$1,'Cleaned Responses'!$1:$1,0),FALSE)</f>
        <v>#N/A</v>
      </c>
      <c r="AB754" s="9" t="e">
        <f t="shared" si="269"/>
        <v>#N/A</v>
      </c>
      <c r="AC754" s="9" t="e">
        <f t="shared" si="270"/>
        <v>#N/A</v>
      </c>
      <c r="AD754" s="6" t="e">
        <f>VLOOKUP($A754&amp;$B754,'Cleaned Responses'!$1:$82,MATCH(AD$1,'Cleaned Responses'!$1:$1,0),FALSE)</f>
        <v>#N/A</v>
      </c>
      <c r="AE754" s="6" t="e">
        <f>VLOOKUP($A754&amp;$B754,'Cleaned Responses'!$1:$82,MATCH(AE$1,'Cleaned Responses'!$1:$1,0),FALSE)</f>
        <v>#N/A</v>
      </c>
      <c r="AF754" s="6" t="e">
        <f>VLOOKUP($A754&amp;$B754,'Cleaned Responses'!$1:$82,MATCH(AF$1,'Cleaned Responses'!$1:$1,0),FALSE)</f>
        <v>#N/A</v>
      </c>
      <c r="AG754" s="6" t="e">
        <f>VLOOKUP($A754&amp;$B754,'Cleaned Responses'!$1:$82,MATCH(AG$1,'Cleaned Responses'!$1:$1,0),FALSE)</f>
        <v>#N/A</v>
      </c>
      <c r="AH754" s="6" t="e">
        <f>VLOOKUP($A754&amp;$B754,'Cleaned Responses'!$1:$82,MATCH(AH$1,'Cleaned Responses'!$1:$1,0),FALSE)</f>
        <v>#N/A</v>
      </c>
      <c r="AI754" s="6" t="e">
        <f>VLOOKUP($A754&amp;$B754,'Cleaned Responses'!$1:$82,MATCH(AI$1,'Cleaned Responses'!$1:$1,0),FALSE)</f>
        <v>#N/A</v>
      </c>
      <c r="AJ754" s="6" t="e">
        <f>VLOOKUP($A754&amp;$B754,'Cleaned Responses'!$1:$82,MATCH(AJ$1,'Cleaned Responses'!$1:$1,0),FALSE)</f>
        <v>#N/A</v>
      </c>
      <c r="AK754" s="6" t="e">
        <f>VLOOKUP($A754&amp;$B754,'Cleaned Responses'!$1:$82,MATCH(AK$1,'Cleaned Responses'!$1:$1,0),FALSE)</f>
        <v>#N/A</v>
      </c>
      <c r="AL754" s="6" t="e">
        <f t="shared" si="271"/>
        <v>#N/A</v>
      </c>
      <c r="AM754" s="7" t="e">
        <f>VLOOKUP($A754&amp;$B754,'Cleaned Responses'!$1:$82,MATCH(AM$1,'Cleaned Responses'!$1:$1,0),FALSE)/100</f>
        <v>#N/A</v>
      </c>
      <c r="AN754" s="7" t="e">
        <f>VLOOKUP($A754&amp;$B754,'Cleaned Responses'!$1:$82,MATCH(AN$1,'Cleaned Responses'!$1:$1,0),FALSE)/100</f>
        <v>#N/A</v>
      </c>
      <c r="AO754" s="7" t="e">
        <f>VLOOKUP($A754&amp;$B754,'Cleaned Responses'!$1:$82,MATCH(AO$1,'Cleaned Responses'!$1:$1,0),FALSE)/100</f>
        <v>#N/A</v>
      </c>
      <c r="AP754" s="7" t="e">
        <f>VLOOKUP($A754&amp;$B754,'Cleaned Responses'!$1:$82,MATCH(AP$1,'Cleaned Responses'!$1:$1,0),FALSE)/100</f>
        <v>#N/A</v>
      </c>
      <c r="AQ754" s="7" t="e">
        <f>VLOOKUP($A754&amp;$B754,'Cleaned Responses'!$1:$82,MATCH(AQ$1,'Cleaned Responses'!$1:$1,0),FALSE)/100</f>
        <v>#N/A</v>
      </c>
      <c r="AR754" s="7" t="e">
        <f>VLOOKUP($A754&amp;$B754,'Cleaned Responses'!$1:$82,MATCH(AR$1,'Cleaned Responses'!$1:$1,0),FALSE)/100</f>
        <v>#N/A</v>
      </c>
      <c r="AS754" s="7" t="e">
        <f>VLOOKUP($A754&amp;$B754,'Cleaned Responses'!$1:$82,MATCH(AS$1,'Cleaned Responses'!$1:$1,0),FALSE)/100</f>
        <v>#N/A</v>
      </c>
      <c r="AT754" s="7" t="e">
        <f>VLOOKUP($A754&amp;$B754,'Cleaned Responses'!$1:$82,MATCH(AT$1,'Cleaned Responses'!$1:$1,0),FALSE)/100</f>
        <v>#N/A</v>
      </c>
      <c r="AU754" s="7" t="e">
        <f>VLOOKUP($A754&amp;$B754,'Cleaned Responses'!$1:$82,MATCH(AU$1,'Cleaned Responses'!$1:$1,0),FALSE)/100</f>
        <v>#N/A</v>
      </c>
      <c r="AV754" s="7" t="e">
        <f>VLOOKUP($A754&amp;$B754,'Cleaned Responses'!$1:$82,MATCH(AV$1,'Cleaned Responses'!$1:$1,0),FALSE)/100</f>
        <v>#N/A</v>
      </c>
      <c r="AW754" s="7" t="e">
        <f>VLOOKUP($A754&amp;$B754,'Cleaned Responses'!$1:$82,MATCH(AW$1,'Cleaned Responses'!$1:$1,0),FALSE)/100</f>
        <v>#N/A</v>
      </c>
      <c r="AX754" s="7" t="e">
        <f>VLOOKUP($A754&amp;$B754,'Cleaned Responses'!$1:$82,MATCH(AX$1,'Cleaned Responses'!$1:$1,0),FALSE)/100</f>
        <v>#N/A</v>
      </c>
      <c r="AY754" s="7" t="e">
        <f>VLOOKUP($A754&amp;$B754,'Cleaned Responses'!$1:$82,MATCH(AY$1,'Cleaned Responses'!$1:$1,0),FALSE)/100</f>
        <v>#N/A</v>
      </c>
      <c r="AZ754" s="7" t="e">
        <f>VLOOKUP($A754&amp;$B754,'Cleaned Responses'!$1:$82,MATCH(AZ$1,'Cleaned Responses'!$1:$1,0),FALSE)/100</f>
        <v>#N/A</v>
      </c>
      <c r="BA754" s="7" t="e">
        <f>VLOOKUP($A754&amp;$B754,'Cleaned Responses'!$1:$82,MATCH(BA$1,'Cleaned Responses'!$1:$1,0),FALSE)/100</f>
        <v>#N/A</v>
      </c>
      <c r="BB754" s="7" t="e">
        <f>VLOOKUP($A754&amp;$B754,'Cleaned Responses'!$1:$82,MATCH(BB$1,'Cleaned Responses'!$1:$1,0),FALSE)/100</f>
        <v>#N/A</v>
      </c>
      <c r="BC754" s="7" t="e">
        <f>VLOOKUP($A754&amp;$B754,'Cleaned Responses'!$1:$82,MATCH(BC$1,'Cleaned Responses'!$1:$1,0),FALSE)/100</f>
        <v>#N/A</v>
      </c>
      <c r="BD754" s="7" t="e">
        <f>VLOOKUP($A754&amp;$B754,'Cleaned Responses'!$1:$82,MATCH(BD$1,'Cleaned Responses'!$1:$1,0),FALSE)/100</f>
        <v>#N/A</v>
      </c>
      <c r="BE754" s="7" t="e">
        <f>VLOOKUP($A754&amp;$B754,'Cleaned Responses'!$1:$82,MATCH(BE$1,'Cleaned Responses'!$1:$1,0),FALSE)/100</f>
        <v>#N/A</v>
      </c>
      <c r="BF754" s="7"/>
      <c r="BG754" s="6" t="e">
        <f>VLOOKUP($A754&amp;$B754,'Cleaned Responses'!$1:$82,MATCH(BG$1,'Cleaned Responses'!$1:$1,0),FALSE)</f>
        <v>#N/A</v>
      </c>
      <c r="BH754" s="6" t="e">
        <f>VLOOKUP($A754&amp;$B754,'Cleaned Responses'!$1:$82,MATCH(BH$1,'Cleaned Responses'!$1:$1,0),FALSE)</f>
        <v>#N/A</v>
      </c>
      <c r="BI754" t="e">
        <f>VLOOKUP($A754&amp;$B754,'Cleaned Responses'!$1:$82,MATCH(BI$1,'Cleaned Responses'!$1:$1,0),FALSE)/100</f>
        <v>#N/A</v>
      </c>
      <c r="BJ754" t="e">
        <f>VLOOKUP($A754&amp;$B754,'Cleaned Responses'!$1:$82,MATCH(BJ$1,'Cleaned Responses'!$1:$1,0),FALSE)/100</f>
        <v>#N/A</v>
      </c>
      <c r="BK754" t="e">
        <f>VLOOKUP($A754&amp;$B754,'Cleaned Responses'!$1:$82,MATCH(BK$1,'Cleaned Responses'!$1:$1,0),FALSE)/100</f>
        <v>#N/A</v>
      </c>
      <c r="BL754" t="e">
        <f t="shared" si="250"/>
        <v>#N/A</v>
      </c>
      <c r="BM754" t="e">
        <f t="shared" si="251"/>
        <v>#N/A</v>
      </c>
      <c r="BN754" t="e">
        <f t="shared" si="252"/>
        <v>#N/A</v>
      </c>
      <c r="BO754" t="e">
        <f>VLOOKUP($A754&amp;$B754,'Cleaned Responses'!$1:$82,MATCH(BO$1,'Cleaned Responses'!$1:$1,0),FALSE)/100</f>
        <v>#N/A</v>
      </c>
      <c r="BP754" t="e">
        <f>VLOOKUP($A754&amp;$B754,'Cleaned Responses'!$1:$82,MATCH(BP$1,'Cleaned Responses'!$1:$1,0),FALSE)/100</f>
        <v>#N/A</v>
      </c>
      <c r="BQ754" t="e">
        <f>VLOOKUP($A754&amp;$B754,'Cleaned Responses'!$1:$82,MATCH(BQ$1,'Cleaned Responses'!$1:$1,0),FALSE)/100</f>
        <v>#N/A</v>
      </c>
      <c r="BR754" t="e">
        <f>VLOOKUP($A754&amp;$B754,'Cleaned Responses'!$1:$82,MATCH(BR$1,'Cleaned Responses'!$1:$1,0),FALSE)/100</f>
        <v>#N/A</v>
      </c>
      <c r="BS754" t="e">
        <f>VLOOKUP($A754&amp;$B754,'Cleaned Responses'!$1:$82,MATCH(BS$1,'Cleaned Responses'!$1:$1,0),FALSE)/100</f>
        <v>#N/A</v>
      </c>
      <c r="BT754" t="e">
        <f>VLOOKUP($A754&amp;$B754,'Cleaned Responses'!$1:$82,MATCH(BT$1,'Cleaned Responses'!$1:$1,0),FALSE)/100</f>
        <v>#N/A</v>
      </c>
      <c r="BU754" t="e">
        <f>VLOOKUP($A754&amp;$B754,'Cleaned Responses'!$1:$82,MATCH(BU$1,'Cleaned Responses'!$1:$1,0),FALSE)/100</f>
        <v>#N/A</v>
      </c>
      <c r="BV754" t="e">
        <f>VLOOKUP($A754&amp;$B754,'Cleaned Responses'!$1:$82,MATCH(BV$1,'Cleaned Responses'!$1:$1,0),FALSE)/100</f>
        <v>#N/A</v>
      </c>
      <c r="BW754" t="e">
        <f>VLOOKUP($A754&amp;$B754,'Cleaned Responses'!$1:$82,MATCH(BW$1,'Cleaned Responses'!$1:$1,0),FALSE)/100</f>
        <v>#N/A</v>
      </c>
      <c r="BX754" t="e">
        <f>VLOOKUP($A754&amp;$B754,'Cleaned Responses'!$1:$82,MATCH(BX$1,'Cleaned Responses'!$1:$1,0),FALSE)/100</f>
        <v>#N/A</v>
      </c>
      <c r="BY754" t="e">
        <f>VLOOKUP($A754&amp;$B754,'Cleaned Responses'!$1:$82,MATCH(BY$1,'Cleaned Responses'!$1:$1,0),FALSE)/100</f>
        <v>#N/A</v>
      </c>
      <c r="BZ754" t="e">
        <f>VLOOKUP($A754&amp;$B754,'Cleaned Responses'!$1:$82,MATCH(BZ$1,'Cleaned Responses'!$1:$1,0),FALSE)/100</f>
        <v>#N/A</v>
      </c>
      <c r="CA754" t="e">
        <f t="shared" si="253"/>
        <v>#N/A</v>
      </c>
      <c r="CB754" t="e">
        <f t="shared" si="254"/>
        <v>#N/A</v>
      </c>
      <c r="CC754" t="e">
        <f t="shared" si="255"/>
        <v>#N/A</v>
      </c>
      <c r="CD754" t="e">
        <f t="shared" si="256"/>
        <v>#N/A</v>
      </c>
      <c r="CE754" t="e">
        <f t="shared" si="257"/>
        <v>#N/A</v>
      </c>
      <c r="CF754" t="e">
        <f t="shared" si="258"/>
        <v>#N/A</v>
      </c>
      <c r="CG754" t="e">
        <f t="shared" si="259"/>
        <v>#N/A</v>
      </c>
      <c r="CH754" t="e">
        <f t="shared" si="260"/>
        <v>#N/A</v>
      </c>
      <c r="CI754" t="e">
        <f t="shared" si="261"/>
        <v>#N/A</v>
      </c>
      <c r="CJ754" t="e">
        <f t="shared" si="262"/>
        <v>#N/A</v>
      </c>
      <c r="CK754" t="e">
        <f t="shared" si="263"/>
        <v>#N/A</v>
      </c>
    </row>
    <row r="755" spans="1:89" ht="20" customHeight="1" x14ac:dyDescent="0.25">
      <c r="A755" s="163"/>
      <c r="B755" s="6"/>
      <c r="C755" s="6" t="e">
        <f>VLOOKUP($A755&amp;$B755,'Cleaned Responses'!$1:$82,MATCH($C$1,'Cleaned Responses'!$1:$1,0),FALSE)</f>
        <v>#N/A</v>
      </c>
      <c r="D755" s="6" t="e">
        <f>VLOOKUP($A755&amp;$B755,'Cleaned Responses'!$1:$82,MATCH(D$1,'Cleaned Responses'!$1:$1,0),FALSE)</f>
        <v>#N/A</v>
      </c>
      <c r="E755" s="6" t="e">
        <f>VLOOKUP($A755&amp;$B755,'Cleaned Responses'!$1:$82,MATCH(E$1,'Cleaned Responses'!$1:$1,0),FALSE)</f>
        <v>#N/A</v>
      </c>
      <c r="F755" s="6" t="e">
        <f>VLOOKUP($A755&amp;$B755,'Cleaned Responses'!$1:$82,MATCH(F$1,'Cleaned Responses'!$1:$1,0),FALSE)</f>
        <v>#N/A</v>
      </c>
      <c r="G755" s="6" t="e">
        <f t="shared" si="264"/>
        <v>#N/A</v>
      </c>
      <c r="H755" s="6" t="e">
        <f>VLOOKUP($A755&amp;$B755,'Cleaned Responses'!$1:$82,MATCH(H$1,'Cleaned Responses'!$1:$1,0),FALSE)</f>
        <v>#N/A</v>
      </c>
      <c r="I755" s="6" t="e">
        <f>VLOOKUP($A755&amp;$B755,'Cleaned Responses'!$1:$82,MATCH(I$1,'Cleaned Responses'!$1:$1,0),FALSE)</f>
        <v>#N/A</v>
      </c>
      <c r="J755" s="6" t="e">
        <f>VLOOKUP($A755&amp;$B755,'Cleaned Responses'!$1:$82,MATCH(J$1,'Cleaned Responses'!$1:$1,0),FALSE)</f>
        <v>#N/A</v>
      </c>
      <c r="K755" s="6" t="e">
        <f>VLOOKUP($A755&amp;$B755,'Cleaned Responses'!$1:$82,MATCH(K$1,'Cleaned Responses'!$1:$1,0),FALSE)</f>
        <v>#N/A</v>
      </c>
      <c r="L755" s="6" t="e">
        <f>VLOOKUP($A755&amp;$B755,'Cleaned Responses'!$1:$82,MATCH(L$1,'Cleaned Responses'!$1:$1,0),FALSE)</f>
        <v>#N/A</v>
      </c>
      <c r="M755" s="6" t="e">
        <f>VLOOKUP($A755&amp;$B755,'Cleaned Responses'!$1:$82,MATCH(M$1,'Cleaned Responses'!$1:$1,0),FALSE)</f>
        <v>#N/A</v>
      </c>
      <c r="N755" s="6" t="e">
        <f>VLOOKUP($A755&amp;$B755,'Cleaned Responses'!$1:$82,MATCH(N$1,'Cleaned Responses'!$1:$1,0),FALSE)</f>
        <v>#N/A</v>
      </c>
      <c r="O755" s="6" t="e">
        <f>VLOOKUP($A755&amp;$B755,'Cleaned Responses'!$1:$82,MATCH(O$1,'Cleaned Responses'!$1:$1,0),FALSE)</f>
        <v>#N/A</v>
      </c>
      <c r="P755" s="6" t="e">
        <f>VLOOKUP($A755&amp;$B755,'Cleaned Responses'!$1:$82,MATCH(P$1,'Cleaned Responses'!$1:$1,0),FALSE)</f>
        <v>#N/A</v>
      </c>
      <c r="Q755" s="6" t="e">
        <f>VLOOKUP($A755&amp;$B755,'Cleaned Responses'!$1:$82,MATCH(Q$1,'Cleaned Responses'!$1:$1,0),FALSE)</f>
        <v>#VALUE!</v>
      </c>
      <c r="R755" s="8" t="e">
        <f t="shared" si="265"/>
        <v>#N/A</v>
      </c>
      <c r="S755" s="8" t="e">
        <f t="shared" si="266"/>
        <v>#N/A</v>
      </c>
      <c r="T755" s="8" t="e">
        <f t="shared" si="267"/>
        <v>#N/A</v>
      </c>
      <c r="U755" s="6"/>
      <c r="V755" s="6"/>
      <c r="W755" s="6"/>
      <c r="X755" s="6"/>
      <c r="Y755" s="8" t="e">
        <f t="shared" si="268"/>
        <v>#N/A</v>
      </c>
      <c r="Z755" s="6" t="e">
        <f>VLOOKUP($A755&amp;$B755,'Cleaned Responses'!$1:$82,MATCH(Z$1,'Cleaned Responses'!$1:$1,0),FALSE)</f>
        <v>#N/A</v>
      </c>
      <c r="AA755" s="6" t="e">
        <f>VLOOKUP($A755&amp;$B755,'Cleaned Responses'!$1:$82,MATCH(AA$1,'Cleaned Responses'!$1:$1,0),FALSE)</f>
        <v>#N/A</v>
      </c>
      <c r="AB755" s="9" t="e">
        <f t="shared" si="269"/>
        <v>#N/A</v>
      </c>
      <c r="AC755" s="9" t="e">
        <f t="shared" si="270"/>
        <v>#N/A</v>
      </c>
      <c r="AD755" s="6" t="e">
        <f>VLOOKUP($A755&amp;$B755,'Cleaned Responses'!$1:$82,MATCH(AD$1,'Cleaned Responses'!$1:$1,0),FALSE)</f>
        <v>#N/A</v>
      </c>
      <c r="AE755" s="6" t="e">
        <f>VLOOKUP($A755&amp;$B755,'Cleaned Responses'!$1:$82,MATCH(AE$1,'Cleaned Responses'!$1:$1,0),FALSE)</f>
        <v>#N/A</v>
      </c>
      <c r="AF755" s="6" t="e">
        <f>VLOOKUP($A755&amp;$B755,'Cleaned Responses'!$1:$82,MATCH(AF$1,'Cleaned Responses'!$1:$1,0),FALSE)</f>
        <v>#N/A</v>
      </c>
      <c r="AG755" s="6" t="e">
        <f>VLOOKUP($A755&amp;$B755,'Cleaned Responses'!$1:$82,MATCH(AG$1,'Cleaned Responses'!$1:$1,0),FALSE)</f>
        <v>#N/A</v>
      </c>
      <c r="AH755" s="6" t="e">
        <f>VLOOKUP($A755&amp;$B755,'Cleaned Responses'!$1:$82,MATCH(AH$1,'Cleaned Responses'!$1:$1,0),FALSE)</f>
        <v>#N/A</v>
      </c>
      <c r="AI755" s="6" t="e">
        <f>VLOOKUP($A755&amp;$B755,'Cleaned Responses'!$1:$82,MATCH(AI$1,'Cleaned Responses'!$1:$1,0),FALSE)</f>
        <v>#N/A</v>
      </c>
      <c r="AJ755" s="6" t="e">
        <f>VLOOKUP($A755&amp;$B755,'Cleaned Responses'!$1:$82,MATCH(AJ$1,'Cleaned Responses'!$1:$1,0),FALSE)</f>
        <v>#N/A</v>
      </c>
      <c r="AK755" s="6" t="e">
        <f>VLOOKUP($A755&amp;$B755,'Cleaned Responses'!$1:$82,MATCH(AK$1,'Cleaned Responses'!$1:$1,0),FALSE)</f>
        <v>#N/A</v>
      </c>
      <c r="AL755" s="6" t="e">
        <f t="shared" si="271"/>
        <v>#N/A</v>
      </c>
      <c r="AM755" s="7" t="e">
        <f>VLOOKUP($A755&amp;$B755,'Cleaned Responses'!$1:$82,MATCH(AM$1,'Cleaned Responses'!$1:$1,0),FALSE)/100</f>
        <v>#N/A</v>
      </c>
      <c r="AN755" s="7" t="e">
        <f>VLOOKUP($A755&amp;$B755,'Cleaned Responses'!$1:$82,MATCH(AN$1,'Cleaned Responses'!$1:$1,0),FALSE)/100</f>
        <v>#N/A</v>
      </c>
      <c r="AO755" s="7" t="e">
        <f>VLOOKUP($A755&amp;$B755,'Cleaned Responses'!$1:$82,MATCH(AO$1,'Cleaned Responses'!$1:$1,0),FALSE)/100</f>
        <v>#N/A</v>
      </c>
      <c r="AP755" s="7" t="e">
        <f>VLOOKUP($A755&amp;$B755,'Cleaned Responses'!$1:$82,MATCH(AP$1,'Cleaned Responses'!$1:$1,0),FALSE)/100</f>
        <v>#N/A</v>
      </c>
      <c r="AQ755" s="7" t="e">
        <f>VLOOKUP($A755&amp;$B755,'Cleaned Responses'!$1:$82,MATCH(AQ$1,'Cleaned Responses'!$1:$1,0),FALSE)/100</f>
        <v>#N/A</v>
      </c>
      <c r="AR755" s="7" t="e">
        <f>VLOOKUP($A755&amp;$B755,'Cleaned Responses'!$1:$82,MATCH(AR$1,'Cleaned Responses'!$1:$1,0),FALSE)/100</f>
        <v>#N/A</v>
      </c>
      <c r="AS755" s="7" t="e">
        <f>VLOOKUP($A755&amp;$B755,'Cleaned Responses'!$1:$82,MATCH(AS$1,'Cleaned Responses'!$1:$1,0),FALSE)/100</f>
        <v>#N/A</v>
      </c>
      <c r="AT755" s="7" t="e">
        <f>VLOOKUP($A755&amp;$B755,'Cleaned Responses'!$1:$82,MATCH(AT$1,'Cleaned Responses'!$1:$1,0),FALSE)/100</f>
        <v>#N/A</v>
      </c>
      <c r="AU755" s="7" t="e">
        <f>VLOOKUP($A755&amp;$B755,'Cleaned Responses'!$1:$82,MATCH(AU$1,'Cleaned Responses'!$1:$1,0),FALSE)/100</f>
        <v>#N/A</v>
      </c>
      <c r="AV755" s="7" t="e">
        <f>VLOOKUP($A755&amp;$B755,'Cleaned Responses'!$1:$82,MATCH(AV$1,'Cleaned Responses'!$1:$1,0),FALSE)/100</f>
        <v>#N/A</v>
      </c>
      <c r="AW755" s="7" t="e">
        <f>VLOOKUP($A755&amp;$B755,'Cleaned Responses'!$1:$82,MATCH(AW$1,'Cleaned Responses'!$1:$1,0),FALSE)/100</f>
        <v>#N/A</v>
      </c>
      <c r="AX755" s="7" t="e">
        <f>VLOOKUP($A755&amp;$B755,'Cleaned Responses'!$1:$82,MATCH(AX$1,'Cleaned Responses'!$1:$1,0),FALSE)/100</f>
        <v>#N/A</v>
      </c>
      <c r="AY755" s="7" t="e">
        <f>VLOOKUP($A755&amp;$B755,'Cleaned Responses'!$1:$82,MATCH(AY$1,'Cleaned Responses'!$1:$1,0),FALSE)/100</f>
        <v>#N/A</v>
      </c>
      <c r="AZ755" s="7" t="e">
        <f>VLOOKUP($A755&amp;$B755,'Cleaned Responses'!$1:$82,MATCH(AZ$1,'Cleaned Responses'!$1:$1,0),FALSE)/100</f>
        <v>#N/A</v>
      </c>
      <c r="BA755" s="7" t="e">
        <f>VLOOKUP($A755&amp;$B755,'Cleaned Responses'!$1:$82,MATCH(BA$1,'Cleaned Responses'!$1:$1,0),FALSE)/100</f>
        <v>#N/A</v>
      </c>
      <c r="BB755" s="7" t="e">
        <f>VLOOKUP($A755&amp;$B755,'Cleaned Responses'!$1:$82,MATCH(BB$1,'Cleaned Responses'!$1:$1,0),FALSE)/100</f>
        <v>#N/A</v>
      </c>
      <c r="BC755" s="7" t="e">
        <f>VLOOKUP($A755&amp;$B755,'Cleaned Responses'!$1:$82,MATCH(BC$1,'Cleaned Responses'!$1:$1,0),FALSE)/100</f>
        <v>#N/A</v>
      </c>
      <c r="BD755" s="7" t="e">
        <f>VLOOKUP($A755&amp;$B755,'Cleaned Responses'!$1:$82,MATCH(BD$1,'Cleaned Responses'!$1:$1,0),FALSE)/100</f>
        <v>#N/A</v>
      </c>
      <c r="BE755" s="7" t="e">
        <f>VLOOKUP($A755&amp;$B755,'Cleaned Responses'!$1:$82,MATCH(BE$1,'Cleaned Responses'!$1:$1,0),FALSE)/100</f>
        <v>#N/A</v>
      </c>
      <c r="BF755" s="7"/>
      <c r="BG755" s="6" t="e">
        <f>VLOOKUP($A755&amp;$B755,'Cleaned Responses'!$1:$82,MATCH(BG$1,'Cleaned Responses'!$1:$1,0),FALSE)</f>
        <v>#N/A</v>
      </c>
      <c r="BH755" s="6" t="e">
        <f>VLOOKUP($A755&amp;$B755,'Cleaned Responses'!$1:$82,MATCH(BH$1,'Cleaned Responses'!$1:$1,0),FALSE)</f>
        <v>#N/A</v>
      </c>
      <c r="BI755" t="e">
        <f>VLOOKUP($A755&amp;$B755,'Cleaned Responses'!$1:$82,MATCH(BI$1,'Cleaned Responses'!$1:$1,0),FALSE)/100</f>
        <v>#N/A</v>
      </c>
      <c r="BJ755" t="e">
        <f>VLOOKUP($A755&amp;$B755,'Cleaned Responses'!$1:$82,MATCH(BJ$1,'Cleaned Responses'!$1:$1,0),FALSE)/100</f>
        <v>#N/A</v>
      </c>
      <c r="BK755" t="e">
        <f>VLOOKUP($A755&amp;$B755,'Cleaned Responses'!$1:$82,MATCH(BK$1,'Cleaned Responses'!$1:$1,0),FALSE)/100</f>
        <v>#N/A</v>
      </c>
      <c r="BL755" t="e">
        <f t="shared" si="250"/>
        <v>#N/A</v>
      </c>
      <c r="BM755" t="e">
        <f t="shared" si="251"/>
        <v>#N/A</v>
      </c>
      <c r="BN755" t="e">
        <f t="shared" si="252"/>
        <v>#N/A</v>
      </c>
      <c r="BO755" t="e">
        <f>VLOOKUP($A755&amp;$B755,'Cleaned Responses'!$1:$82,MATCH(BO$1,'Cleaned Responses'!$1:$1,0),FALSE)/100</f>
        <v>#N/A</v>
      </c>
      <c r="BP755" t="e">
        <f>VLOOKUP($A755&amp;$B755,'Cleaned Responses'!$1:$82,MATCH(BP$1,'Cleaned Responses'!$1:$1,0),FALSE)/100</f>
        <v>#N/A</v>
      </c>
      <c r="BQ755" t="e">
        <f>VLOOKUP($A755&amp;$B755,'Cleaned Responses'!$1:$82,MATCH(BQ$1,'Cleaned Responses'!$1:$1,0),FALSE)/100</f>
        <v>#N/A</v>
      </c>
      <c r="BR755" t="e">
        <f>VLOOKUP($A755&amp;$B755,'Cleaned Responses'!$1:$82,MATCH(BR$1,'Cleaned Responses'!$1:$1,0),FALSE)/100</f>
        <v>#N/A</v>
      </c>
      <c r="BS755" t="e">
        <f>VLOOKUP($A755&amp;$B755,'Cleaned Responses'!$1:$82,MATCH(BS$1,'Cleaned Responses'!$1:$1,0),FALSE)/100</f>
        <v>#N/A</v>
      </c>
      <c r="BT755" t="e">
        <f>VLOOKUP($A755&amp;$B755,'Cleaned Responses'!$1:$82,MATCH(BT$1,'Cleaned Responses'!$1:$1,0),FALSE)/100</f>
        <v>#N/A</v>
      </c>
      <c r="BU755" t="e">
        <f>VLOOKUP($A755&amp;$B755,'Cleaned Responses'!$1:$82,MATCH(BU$1,'Cleaned Responses'!$1:$1,0),FALSE)/100</f>
        <v>#N/A</v>
      </c>
      <c r="BV755" t="e">
        <f>VLOOKUP($A755&amp;$B755,'Cleaned Responses'!$1:$82,MATCH(BV$1,'Cleaned Responses'!$1:$1,0),FALSE)/100</f>
        <v>#N/A</v>
      </c>
      <c r="BW755" t="e">
        <f>VLOOKUP($A755&amp;$B755,'Cleaned Responses'!$1:$82,MATCH(BW$1,'Cleaned Responses'!$1:$1,0),FALSE)/100</f>
        <v>#N/A</v>
      </c>
      <c r="BX755" t="e">
        <f>VLOOKUP($A755&amp;$B755,'Cleaned Responses'!$1:$82,MATCH(BX$1,'Cleaned Responses'!$1:$1,0),FALSE)/100</f>
        <v>#N/A</v>
      </c>
      <c r="BY755" t="e">
        <f>VLOOKUP($A755&amp;$B755,'Cleaned Responses'!$1:$82,MATCH(BY$1,'Cleaned Responses'!$1:$1,0),FALSE)/100</f>
        <v>#N/A</v>
      </c>
      <c r="BZ755" t="e">
        <f>VLOOKUP($A755&amp;$B755,'Cleaned Responses'!$1:$82,MATCH(BZ$1,'Cleaned Responses'!$1:$1,0),FALSE)/100</f>
        <v>#N/A</v>
      </c>
      <c r="CA755" t="e">
        <f t="shared" si="253"/>
        <v>#N/A</v>
      </c>
      <c r="CB755" t="e">
        <f t="shared" si="254"/>
        <v>#N/A</v>
      </c>
      <c r="CC755" t="e">
        <f t="shared" si="255"/>
        <v>#N/A</v>
      </c>
      <c r="CD755" t="e">
        <f t="shared" si="256"/>
        <v>#N/A</v>
      </c>
      <c r="CE755" t="e">
        <f t="shared" si="257"/>
        <v>#N/A</v>
      </c>
      <c r="CF755" t="e">
        <f t="shared" si="258"/>
        <v>#N/A</v>
      </c>
      <c r="CG755" t="e">
        <f t="shared" si="259"/>
        <v>#N/A</v>
      </c>
      <c r="CH755" t="e">
        <f t="shared" si="260"/>
        <v>#N/A</v>
      </c>
      <c r="CI755" t="e">
        <f t="shared" si="261"/>
        <v>#N/A</v>
      </c>
      <c r="CJ755" t="e">
        <f t="shared" si="262"/>
        <v>#N/A</v>
      </c>
      <c r="CK755" t="e">
        <f t="shared" si="263"/>
        <v>#N/A</v>
      </c>
    </row>
    <row r="756" spans="1:89" ht="20" customHeight="1" x14ac:dyDescent="0.25">
      <c r="A756" s="163"/>
      <c r="B756" s="6"/>
      <c r="C756" s="6" t="e">
        <f>VLOOKUP($A756&amp;$B756,'Cleaned Responses'!$1:$82,MATCH($C$1,'Cleaned Responses'!$1:$1,0),FALSE)</f>
        <v>#N/A</v>
      </c>
      <c r="D756" s="6" t="e">
        <f>VLOOKUP($A756&amp;$B756,'Cleaned Responses'!$1:$82,MATCH(D$1,'Cleaned Responses'!$1:$1,0),FALSE)</f>
        <v>#N/A</v>
      </c>
      <c r="E756" s="6" t="e">
        <f>VLOOKUP($A756&amp;$B756,'Cleaned Responses'!$1:$82,MATCH(E$1,'Cleaned Responses'!$1:$1,0),FALSE)</f>
        <v>#N/A</v>
      </c>
      <c r="F756" s="6" t="e">
        <f>VLOOKUP($A756&amp;$B756,'Cleaned Responses'!$1:$82,MATCH(F$1,'Cleaned Responses'!$1:$1,0),FALSE)</f>
        <v>#N/A</v>
      </c>
      <c r="G756" s="6" t="e">
        <f t="shared" si="264"/>
        <v>#N/A</v>
      </c>
      <c r="H756" s="6" t="e">
        <f>VLOOKUP($A756&amp;$B756,'Cleaned Responses'!$1:$82,MATCH(H$1,'Cleaned Responses'!$1:$1,0),FALSE)</f>
        <v>#N/A</v>
      </c>
      <c r="I756" s="6" t="e">
        <f>VLOOKUP($A756&amp;$B756,'Cleaned Responses'!$1:$82,MATCH(I$1,'Cleaned Responses'!$1:$1,0),FALSE)</f>
        <v>#N/A</v>
      </c>
      <c r="J756" s="6" t="e">
        <f>VLOOKUP($A756&amp;$B756,'Cleaned Responses'!$1:$82,MATCH(J$1,'Cleaned Responses'!$1:$1,0),FALSE)</f>
        <v>#N/A</v>
      </c>
      <c r="K756" s="6" t="e">
        <f>VLOOKUP($A756&amp;$B756,'Cleaned Responses'!$1:$82,MATCH(K$1,'Cleaned Responses'!$1:$1,0),FALSE)</f>
        <v>#N/A</v>
      </c>
      <c r="L756" s="6" t="e">
        <f>VLOOKUP($A756&amp;$B756,'Cleaned Responses'!$1:$82,MATCH(L$1,'Cleaned Responses'!$1:$1,0),FALSE)</f>
        <v>#N/A</v>
      </c>
      <c r="M756" s="6" t="e">
        <f>VLOOKUP($A756&amp;$B756,'Cleaned Responses'!$1:$82,MATCH(M$1,'Cleaned Responses'!$1:$1,0),FALSE)</f>
        <v>#N/A</v>
      </c>
      <c r="N756" s="6" t="e">
        <f>VLOOKUP($A756&amp;$B756,'Cleaned Responses'!$1:$82,MATCH(N$1,'Cleaned Responses'!$1:$1,0),FALSE)</f>
        <v>#N/A</v>
      </c>
      <c r="O756" s="6" t="e">
        <f>VLOOKUP($A756&amp;$B756,'Cleaned Responses'!$1:$82,MATCH(O$1,'Cleaned Responses'!$1:$1,0),FALSE)</f>
        <v>#N/A</v>
      </c>
      <c r="P756" s="6" t="e">
        <f>VLOOKUP($A756&amp;$B756,'Cleaned Responses'!$1:$82,MATCH(P$1,'Cleaned Responses'!$1:$1,0),FALSE)</f>
        <v>#N/A</v>
      </c>
      <c r="Q756" s="6" t="e">
        <f>VLOOKUP($A756&amp;$B756,'Cleaned Responses'!$1:$82,MATCH(Q$1,'Cleaned Responses'!$1:$1,0),FALSE)</f>
        <v>#VALUE!</v>
      </c>
      <c r="R756" s="8" t="e">
        <f t="shared" si="265"/>
        <v>#N/A</v>
      </c>
      <c r="S756" s="8" t="e">
        <f t="shared" si="266"/>
        <v>#N/A</v>
      </c>
      <c r="T756" s="8" t="e">
        <f t="shared" si="267"/>
        <v>#N/A</v>
      </c>
      <c r="U756" s="6"/>
      <c r="V756" s="6"/>
      <c r="W756" s="6"/>
      <c r="X756" s="6"/>
      <c r="Y756" s="8" t="e">
        <f t="shared" si="268"/>
        <v>#N/A</v>
      </c>
      <c r="Z756" s="6" t="e">
        <f>VLOOKUP($A756&amp;$B756,'Cleaned Responses'!$1:$82,MATCH(Z$1,'Cleaned Responses'!$1:$1,0),FALSE)</f>
        <v>#N/A</v>
      </c>
      <c r="AA756" s="6" t="e">
        <f>VLOOKUP($A756&amp;$B756,'Cleaned Responses'!$1:$82,MATCH(AA$1,'Cleaned Responses'!$1:$1,0),FALSE)</f>
        <v>#N/A</v>
      </c>
      <c r="AB756" s="9" t="e">
        <f t="shared" si="269"/>
        <v>#N/A</v>
      </c>
      <c r="AC756" s="9" t="e">
        <f t="shared" si="270"/>
        <v>#N/A</v>
      </c>
      <c r="AD756" s="6" t="e">
        <f>VLOOKUP($A756&amp;$B756,'Cleaned Responses'!$1:$82,MATCH(AD$1,'Cleaned Responses'!$1:$1,0),FALSE)</f>
        <v>#N/A</v>
      </c>
      <c r="AE756" s="6" t="e">
        <f>VLOOKUP($A756&amp;$B756,'Cleaned Responses'!$1:$82,MATCH(AE$1,'Cleaned Responses'!$1:$1,0),FALSE)</f>
        <v>#N/A</v>
      </c>
      <c r="AF756" s="6" t="e">
        <f>VLOOKUP($A756&amp;$B756,'Cleaned Responses'!$1:$82,MATCH(AF$1,'Cleaned Responses'!$1:$1,0),FALSE)</f>
        <v>#N/A</v>
      </c>
      <c r="AG756" s="6" t="e">
        <f>VLOOKUP($A756&amp;$B756,'Cleaned Responses'!$1:$82,MATCH(AG$1,'Cleaned Responses'!$1:$1,0),FALSE)</f>
        <v>#N/A</v>
      </c>
      <c r="AH756" s="6" t="e">
        <f>VLOOKUP($A756&amp;$B756,'Cleaned Responses'!$1:$82,MATCH(AH$1,'Cleaned Responses'!$1:$1,0),FALSE)</f>
        <v>#N/A</v>
      </c>
      <c r="AI756" s="6" t="e">
        <f>VLOOKUP($A756&amp;$B756,'Cleaned Responses'!$1:$82,MATCH(AI$1,'Cleaned Responses'!$1:$1,0),FALSE)</f>
        <v>#N/A</v>
      </c>
      <c r="AJ756" s="6" t="e">
        <f>VLOOKUP($A756&amp;$B756,'Cleaned Responses'!$1:$82,MATCH(AJ$1,'Cleaned Responses'!$1:$1,0),FALSE)</f>
        <v>#N/A</v>
      </c>
      <c r="AK756" s="6" t="e">
        <f>VLOOKUP($A756&amp;$B756,'Cleaned Responses'!$1:$82,MATCH(AK$1,'Cleaned Responses'!$1:$1,0),FALSE)</f>
        <v>#N/A</v>
      </c>
      <c r="AL756" s="6" t="e">
        <f t="shared" si="271"/>
        <v>#N/A</v>
      </c>
      <c r="AM756" s="7" t="e">
        <f>VLOOKUP($A756&amp;$B756,'Cleaned Responses'!$1:$82,MATCH(AM$1,'Cleaned Responses'!$1:$1,0),FALSE)/100</f>
        <v>#N/A</v>
      </c>
      <c r="AN756" s="7" t="e">
        <f>VLOOKUP($A756&amp;$B756,'Cleaned Responses'!$1:$82,MATCH(AN$1,'Cleaned Responses'!$1:$1,0),FALSE)/100</f>
        <v>#N/A</v>
      </c>
      <c r="AO756" s="7" t="e">
        <f>VLOOKUP($A756&amp;$B756,'Cleaned Responses'!$1:$82,MATCH(AO$1,'Cleaned Responses'!$1:$1,0),FALSE)/100</f>
        <v>#N/A</v>
      </c>
      <c r="AP756" s="7" t="e">
        <f>VLOOKUP($A756&amp;$B756,'Cleaned Responses'!$1:$82,MATCH(AP$1,'Cleaned Responses'!$1:$1,0),FALSE)/100</f>
        <v>#N/A</v>
      </c>
      <c r="AQ756" s="7" t="e">
        <f>VLOOKUP($A756&amp;$B756,'Cleaned Responses'!$1:$82,MATCH(AQ$1,'Cleaned Responses'!$1:$1,0),FALSE)/100</f>
        <v>#N/A</v>
      </c>
      <c r="AR756" s="7" t="e">
        <f>VLOOKUP($A756&amp;$B756,'Cleaned Responses'!$1:$82,MATCH(AR$1,'Cleaned Responses'!$1:$1,0),FALSE)/100</f>
        <v>#N/A</v>
      </c>
      <c r="AS756" s="7" t="e">
        <f>VLOOKUP($A756&amp;$B756,'Cleaned Responses'!$1:$82,MATCH(AS$1,'Cleaned Responses'!$1:$1,0),FALSE)/100</f>
        <v>#N/A</v>
      </c>
      <c r="AT756" s="7" t="e">
        <f>VLOOKUP($A756&amp;$B756,'Cleaned Responses'!$1:$82,MATCH(AT$1,'Cleaned Responses'!$1:$1,0),FALSE)/100</f>
        <v>#N/A</v>
      </c>
      <c r="AU756" s="7" t="e">
        <f>VLOOKUP($A756&amp;$B756,'Cleaned Responses'!$1:$82,MATCH(AU$1,'Cleaned Responses'!$1:$1,0),FALSE)/100</f>
        <v>#N/A</v>
      </c>
      <c r="AV756" s="7" t="e">
        <f>VLOOKUP($A756&amp;$B756,'Cleaned Responses'!$1:$82,MATCH(AV$1,'Cleaned Responses'!$1:$1,0),FALSE)/100</f>
        <v>#N/A</v>
      </c>
      <c r="AW756" s="7" t="e">
        <f>VLOOKUP($A756&amp;$B756,'Cleaned Responses'!$1:$82,MATCH(AW$1,'Cleaned Responses'!$1:$1,0),FALSE)/100</f>
        <v>#N/A</v>
      </c>
      <c r="AX756" s="7" t="e">
        <f>VLOOKUP($A756&amp;$B756,'Cleaned Responses'!$1:$82,MATCH(AX$1,'Cleaned Responses'!$1:$1,0),FALSE)/100</f>
        <v>#N/A</v>
      </c>
      <c r="AY756" s="7" t="e">
        <f>VLOOKUP($A756&amp;$B756,'Cleaned Responses'!$1:$82,MATCH(AY$1,'Cleaned Responses'!$1:$1,0),FALSE)/100</f>
        <v>#N/A</v>
      </c>
      <c r="AZ756" s="7" t="e">
        <f>VLOOKUP($A756&amp;$B756,'Cleaned Responses'!$1:$82,MATCH(AZ$1,'Cleaned Responses'!$1:$1,0),FALSE)/100</f>
        <v>#N/A</v>
      </c>
      <c r="BA756" s="7" t="e">
        <f>VLOOKUP($A756&amp;$B756,'Cleaned Responses'!$1:$82,MATCH(BA$1,'Cleaned Responses'!$1:$1,0),FALSE)/100</f>
        <v>#N/A</v>
      </c>
      <c r="BB756" s="7" t="e">
        <f>VLOOKUP($A756&amp;$B756,'Cleaned Responses'!$1:$82,MATCH(BB$1,'Cleaned Responses'!$1:$1,0),FALSE)/100</f>
        <v>#N/A</v>
      </c>
      <c r="BC756" s="7" t="e">
        <f>VLOOKUP($A756&amp;$B756,'Cleaned Responses'!$1:$82,MATCH(BC$1,'Cleaned Responses'!$1:$1,0),FALSE)/100</f>
        <v>#N/A</v>
      </c>
      <c r="BD756" s="7" t="e">
        <f>VLOOKUP($A756&amp;$B756,'Cleaned Responses'!$1:$82,MATCH(BD$1,'Cleaned Responses'!$1:$1,0),FALSE)/100</f>
        <v>#N/A</v>
      </c>
      <c r="BE756" s="7" t="e">
        <f>VLOOKUP($A756&amp;$B756,'Cleaned Responses'!$1:$82,MATCH(BE$1,'Cleaned Responses'!$1:$1,0),FALSE)/100</f>
        <v>#N/A</v>
      </c>
      <c r="BF756" s="7"/>
      <c r="BG756" s="6" t="e">
        <f>VLOOKUP($A756&amp;$B756,'Cleaned Responses'!$1:$82,MATCH(BG$1,'Cleaned Responses'!$1:$1,0),FALSE)</f>
        <v>#N/A</v>
      </c>
      <c r="BH756" s="6" t="e">
        <f>VLOOKUP($A756&amp;$B756,'Cleaned Responses'!$1:$82,MATCH(BH$1,'Cleaned Responses'!$1:$1,0),FALSE)</f>
        <v>#N/A</v>
      </c>
      <c r="BI756" t="e">
        <f>VLOOKUP($A756&amp;$B756,'Cleaned Responses'!$1:$82,MATCH(BI$1,'Cleaned Responses'!$1:$1,0),FALSE)/100</f>
        <v>#N/A</v>
      </c>
      <c r="BJ756" t="e">
        <f>VLOOKUP($A756&amp;$B756,'Cleaned Responses'!$1:$82,MATCH(BJ$1,'Cleaned Responses'!$1:$1,0),FALSE)/100</f>
        <v>#N/A</v>
      </c>
      <c r="BK756" t="e">
        <f>VLOOKUP($A756&amp;$B756,'Cleaned Responses'!$1:$82,MATCH(BK$1,'Cleaned Responses'!$1:$1,0),FALSE)/100</f>
        <v>#N/A</v>
      </c>
      <c r="BL756" t="e">
        <f t="shared" si="250"/>
        <v>#N/A</v>
      </c>
      <c r="BM756" t="e">
        <f t="shared" si="251"/>
        <v>#N/A</v>
      </c>
      <c r="BN756" t="e">
        <f t="shared" si="252"/>
        <v>#N/A</v>
      </c>
      <c r="BO756" t="e">
        <f>VLOOKUP($A756&amp;$B756,'Cleaned Responses'!$1:$82,MATCH(BO$1,'Cleaned Responses'!$1:$1,0),FALSE)/100</f>
        <v>#N/A</v>
      </c>
      <c r="BP756" t="e">
        <f>VLOOKUP($A756&amp;$B756,'Cleaned Responses'!$1:$82,MATCH(BP$1,'Cleaned Responses'!$1:$1,0),FALSE)/100</f>
        <v>#N/A</v>
      </c>
      <c r="BQ756" t="e">
        <f>VLOOKUP($A756&amp;$B756,'Cleaned Responses'!$1:$82,MATCH(BQ$1,'Cleaned Responses'!$1:$1,0),FALSE)/100</f>
        <v>#N/A</v>
      </c>
      <c r="BR756" t="e">
        <f>VLOOKUP($A756&amp;$B756,'Cleaned Responses'!$1:$82,MATCH(BR$1,'Cleaned Responses'!$1:$1,0),FALSE)/100</f>
        <v>#N/A</v>
      </c>
      <c r="BS756" t="e">
        <f>VLOOKUP($A756&amp;$B756,'Cleaned Responses'!$1:$82,MATCH(BS$1,'Cleaned Responses'!$1:$1,0),FALSE)/100</f>
        <v>#N/A</v>
      </c>
      <c r="BT756" t="e">
        <f>VLOOKUP($A756&amp;$B756,'Cleaned Responses'!$1:$82,MATCH(BT$1,'Cleaned Responses'!$1:$1,0),FALSE)/100</f>
        <v>#N/A</v>
      </c>
      <c r="BU756" t="e">
        <f>VLOOKUP($A756&amp;$B756,'Cleaned Responses'!$1:$82,MATCH(BU$1,'Cleaned Responses'!$1:$1,0),FALSE)/100</f>
        <v>#N/A</v>
      </c>
      <c r="BV756" t="e">
        <f>VLOOKUP($A756&amp;$B756,'Cleaned Responses'!$1:$82,MATCH(BV$1,'Cleaned Responses'!$1:$1,0),FALSE)/100</f>
        <v>#N/A</v>
      </c>
      <c r="BW756" t="e">
        <f>VLOOKUP($A756&amp;$B756,'Cleaned Responses'!$1:$82,MATCH(BW$1,'Cleaned Responses'!$1:$1,0),FALSE)/100</f>
        <v>#N/A</v>
      </c>
      <c r="BX756" t="e">
        <f>VLOOKUP($A756&amp;$B756,'Cleaned Responses'!$1:$82,MATCH(BX$1,'Cleaned Responses'!$1:$1,0),FALSE)/100</f>
        <v>#N/A</v>
      </c>
      <c r="BY756" t="e">
        <f>VLOOKUP($A756&amp;$B756,'Cleaned Responses'!$1:$82,MATCH(BY$1,'Cleaned Responses'!$1:$1,0),FALSE)/100</f>
        <v>#N/A</v>
      </c>
      <c r="BZ756" t="e">
        <f>VLOOKUP($A756&amp;$B756,'Cleaned Responses'!$1:$82,MATCH(BZ$1,'Cleaned Responses'!$1:$1,0),FALSE)/100</f>
        <v>#N/A</v>
      </c>
      <c r="CA756" t="e">
        <f t="shared" si="253"/>
        <v>#N/A</v>
      </c>
      <c r="CB756" t="e">
        <f t="shared" si="254"/>
        <v>#N/A</v>
      </c>
      <c r="CC756" t="e">
        <f t="shared" si="255"/>
        <v>#N/A</v>
      </c>
      <c r="CD756" t="e">
        <f t="shared" si="256"/>
        <v>#N/A</v>
      </c>
      <c r="CE756" t="e">
        <f t="shared" si="257"/>
        <v>#N/A</v>
      </c>
      <c r="CF756" t="e">
        <f t="shared" si="258"/>
        <v>#N/A</v>
      </c>
      <c r="CG756" t="e">
        <f t="shared" si="259"/>
        <v>#N/A</v>
      </c>
      <c r="CH756" t="e">
        <f t="shared" si="260"/>
        <v>#N/A</v>
      </c>
      <c r="CI756" t="e">
        <f t="shared" si="261"/>
        <v>#N/A</v>
      </c>
      <c r="CJ756" t="e">
        <f t="shared" si="262"/>
        <v>#N/A</v>
      </c>
      <c r="CK756" t="e">
        <f t="shared" si="263"/>
        <v>#N/A</v>
      </c>
    </row>
    <row r="757" spans="1:89" ht="20" customHeight="1" x14ac:dyDescent="0.25">
      <c r="A757" s="163"/>
      <c r="B757" s="6"/>
      <c r="C757" s="6" t="e">
        <f>VLOOKUP($A757&amp;$B757,'Cleaned Responses'!$1:$82,MATCH($C$1,'Cleaned Responses'!$1:$1,0),FALSE)</f>
        <v>#N/A</v>
      </c>
      <c r="D757" s="6" t="e">
        <f>VLOOKUP($A757&amp;$B757,'Cleaned Responses'!$1:$82,MATCH(D$1,'Cleaned Responses'!$1:$1,0),FALSE)</f>
        <v>#N/A</v>
      </c>
      <c r="E757" s="6" t="e">
        <f>VLOOKUP($A757&amp;$B757,'Cleaned Responses'!$1:$82,MATCH(E$1,'Cleaned Responses'!$1:$1,0),FALSE)</f>
        <v>#N/A</v>
      </c>
      <c r="F757" s="6" t="e">
        <f>VLOOKUP($A757&amp;$B757,'Cleaned Responses'!$1:$82,MATCH(F$1,'Cleaned Responses'!$1:$1,0),FALSE)</f>
        <v>#N/A</v>
      </c>
      <c r="G757" s="6" t="e">
        <f t="shared" si="264"/>
        <v>#N/A</v>
      </c>
      <c r="H757" s="6" t="e">
        <f>VLOOKUP($A757&amp;$B757,'Cleaned Responses'!$1:$82,MATCH(H$1,'Cleaned Responses'!$1:$1,0),FALSE)</f>
        <v>#N/A</v>
      </c>
      <c r="I757" s="6" t="e">
        <f>VLOOKUP($A757&amp;$B757,'Cleaned Responses'!$1:$82,MATCH(I$1,'Cleaned Responses'!$1:$1,0),FALSE)</f>
        <v>#N/A</v>
      </c>
      <c r="J757" s="6" t="e">
        <f>VLOOKUP($A757&amp;$B757,'Cleaned Responses'!$1:$82,MATCH(J$1,'Cleaned Responses'!$1:$1,0),FALSE)</f>
        <v>#N/A</v>
      </c>
      <c r="K757" s="6" t="e">
        <f>VLOOKUP($A757&amp;$B757,'Cleaned Responses'!$1:$82,MATCH(K$1,'Cleaned Responses'!$1:$1,0),FALSE)</f>
        <v>#N/A</v>
      </c>
      <c r="L757" s="6" t="e">
        <f>VLOOKUP($A757&amp;$B757,'Cleaned Responses'!$1:$82,MATCH(L$1,'Cleaned Responses'!$1:$1,0),FALSE)</f>
        <v>#N/A</v>
      </c>
      <c r="M757" s="6" t="e">
        <f>VLOOKUP($A757&amp;$B757,'Cleaned Responses'!$1:$82,MATCH(M$1,'Cleaned Responses'!$1:$1,0),FALSE)</f>
        <v>#N/A</v>
      </c>
      <c r="N757" s="6" t="e">
        <f>VLOOKUP($A757&amp;$B757,'Cleaned Responses'!$1:$82,MATCH(N$1,'Cleaned Responses'!$1:$1,0),FALSE)</f>
        <v>#N/A</v>
      </c>
      <c r="O757" s="6" t="e">
        <f>VLOOKUP($A757&amp;$B757,'Cleaned Responses'!$1:$82,MATCH(O$1,'Cleaned Responses'!$1:$1,0),FALSE)</f>
        <v>#N/A</v>
      </c>
      <c r="P757" s="6" t="e">
        <f>VLOOKUP($A757&amp;$B757,'Cleaned Responses'!$1:$82,MATCH(P$1,'Cleaned Responses'!$1:$1,0),FALSE)</f>
        <v>#N/A</v>
      </c>
      <c r="Q757" s="6" t="e">
        <f>VLOOKUP($A757&amp;$B757,'Cleaned Responses'!$1:$82,MATCH(Q$1,'Cleaned Responses'!$1:$1,0),FALSE)</f>
        <v>#VALUE!</v>
      </c>
      <c r="R757" s="8" t="e">
        <f t="shared" si="265"/>
        <v>#N/A</v>
      </c>
      <c r="S757" s="8" t="e">
        <f t="shared" si="266"/>
        <v>#N/A</v>
      </c>
      <c r="T757" s="8" t="e">
        <f t="shared" si="267"/>
        <v>#N/A</v>
      </c>
      <c r="U757" s="6"/>
      <c r="V757" s="6"/>
      <c r="W757" s="6"/>
      <c r="X757" s="6"/>
      <c r="Y757" s="8" t="e">
        <f t="shared" si="268"/>
        <v>#N/A</v>
      </c>
      <c r="Z757" s="6" t="e">
        <f>VLOOKUP($A757&amp;$B757,'Cleaned Responses'!$1:$82,MATCH(Z$1,'Cleaned Responses'!$1:$1,0),FALSE)</f>
        <v>#N/A</v>
      </c>
      <c r="AA757" s="6" t="e">
        <f>VLOOKUP($A757&amp;$B757,'Cleaned Responses'!$1:$82,MATCH(AA$1,'Cleaned Responses'!$1:$1,0),FALSE)</f>
        <v>#N/A</v>
      </c>
      <c r="AB757" s="9" t="e">
        <f t="shared" si="269"/>
        <v>#N/A</v>
      </c>
      <c r="AC757" s="9" t="e">
        <f t="shared" si="270"/>
        <v>#N/A</v>
      </c>
      <c r="AD757" s="6" t="e">
        <f>VLOOKUP($A757&amp;$B757,'Cleaned Responses'!$1:$82,MATCH(AD$1,'Cleaned Responses'!$1:$1,0),FALSE)</f>
        <v>#N/A</v>
      </c>
      <c r="AE757" s="6" t="e">
        <f>VLOOKUP($A757&amp;$B757,'Cleaned Responses'!$1:$82,MATCH(AE$1,'Cleaned Responses'!$1:$1,0),FALSE)</f>
        <v>#N/A</v>
      </c>
      <c r="AF757" s="6" t="e">
        <f>VLOOKUP($A757&amp;$B757,'Cleaned Responses'!$1:$82,MATCH(AF$1,'Cleaned Responses'!$1:$1,0),FALSE)</f>
        <v>#N/A</v>
      </c>
      <c r="AG757" s="6" t="e">
        <f>VLOOKUP($A757&amp;$B757,'Cleaned Responses'!$1:$82,MATCH(AG$1,'Cleaned Responses'!$1:$1,0),FALSE)</f>
        <v>#N/A</v>
      </c>
      <c r="AH757" s="6" t="e">
        <f>VLOOKUP($A757&amp;$B757,'Cleaned Responses'!$1:$82,MATCH(AH$1,'Cleaned Responses'!$1:$1,0),FALSE)</f>
        <v>#N/A</v>
      </c>
      <c r="AI757" s="6" t="e">
        <f>VLOOKUP($A757&amp;$B757,'Cleaned Responses'!$1:$82,MATCH(AI$1,'Cleaned Responses'!$1:$1,0),FALSE)</f>
        <v>#N/A</v>
      </c>
      <c r="AJ757" s="6" t="e">
        <f>VLOOKUP($A757&amp;$B757,'Cleaned Responses'!$1:$82,MATCH(AJ$1,'Cleaned Responses'!$1:$1,0),FALSE)</f>
        <v>#N/A</v>
      </c>
      <c r="AK757" s="6" t="e">
        <f>VLOOKUP($A757&amp;$B757,'Cleaned Responses'!$1:$82,MATCH(AK$1,'Cleaned Responses'!$1:$1,0),FALSE)</f>
        <v>#N/A</v>
      </c>
      <c r="AL757" s="6" t="e">
        <f t="shared" si="271"/>
        <v>#N/A</v>
      </c>
      <c r="AM757" s="7" t="e">
        <f>VLOOKUP($A757&amp;$B757,'Cleaned Responses'!$1:$82,MATCH(AM$1,'Cleaned Responses'!$1:$1,0),FALSE)/100</f>
        <v>#N/A</v>
      </c>
      <c r="AN757" s="7" t="e">
        <f>VLOOKUP($A757&amp;$B757,'Cleaned Responses'!$1:$82,MATCH(AN$1,'Cleaned Responses'!$1:$1,0),FALSE)/100</f>
        <v>#N/A</v>
      </c>
      <c r="AO757" s="7" t="e">
        <f>VLOOKUP($A757&amp;$B757,'Cleaned Responses'!$1:$82,MATCH(AO$1,'Cleaned Responses'!$1:$1,0),FALSE)/100</f>
        <v>#N/A</v>
      </c>
      <c r="AP757" s="7" t="e">
        <f>VLOOKUP($A757&amp;$B757,'Cleaned Responses'!$1:$82,MATCH(AP$1,'Cleaned Responses'!$1:$1,0),FALSE)/100</f>
        <v>#N/A</v>
      </c>
      <c r="AQ757" s="7" t="e">
        <f>VLOOKUP($A757&amp;$B757,'Cleaned Responses'!$1:$82,MATCH(AQ$1,'Cleaned Responses'!$1:$1,0),FALSE)/100</f>
        <v>#N/A</v>
      </c>
      <c r="AR757" s="7" t="e">
        <f>VLOOKUP($A757&amp;$B757,'Cleaned Responses'!$1:$82,MATCH(AR$1,'Cleaned Responses'!$1:$1,0),FALSE)/100</f>
        <v>#N/A</v>
      </c>
      <c r="AS757" s="7" t="e">
        <f>VLOOKUP($A757&amp;$B757,'Cleaned Responses'!$1:$82,MATCH(AS$1,'Cleaned Responses'!$1:$1,0),FALSE)/100</f>
        <v>#N/A</v>
      </c>
      <c r="AT757" s="7" t="e">
        <f>VLOOKUP($A757&amp;$B757,'Cleaned Responses'!$1:$82,MATCH(AT$1,'Cleaned Responses'!$1:$1,0),FALSE)/100</f>
        <v>#N/A</v>
      </c>
      <c r="AU757" s="7" t="e">
        <f>VLOOKUP($A757&amp;$B757,'Cleaned Responses'!$1:$82,MATCH(AU$1,'Cleaned Responses'!$1:$1,0),FALSE)/100</f>
        <v>#N/A</v>
      </c>
      <c r="AV757" s="7" t="e">
        <f>VLOOKUP($A757&amp;$B757,'Cleaned Responses'!$1:$82,MATCH(AV$1,'Cleaned Responses'!$1:$1,0),FALSE)/100</f>
        <v>#N/A</v>
      </c>
      <c r="AW757" s="7" t="e">
        <f>VLOOKUP($A757&amp;$B757,'Cleaned Responses'!$1:$82,MATCH(AW$1,'Cleaned Responses'!$1:$1,0),FALSE)/100</f>
        <v>#N/A</v>
      </c>
      <c r="AX757" s="7" t="e">
        <f>VLOOKUP($A757&amp;$B757,'Cleaned Responses'!$1:$82,MATCH(AX$1,'Cleaned Responses'!$1:$1,0),FALSE)/100</f>
        <v>#N/A</v>
      </c>
      <c r="AY757" s="7" t="e">
        <f>VLOOKUP($A757&amp;$B757,'Cleaned Responses'!$1:$82,MATCH(AY$1,'Cleaned Responses'!$1:$1,0),FALSE)/100</f>
        <v>#N/A</v>
      </c>
      <c r="AZ757" s="7" t="e">
        <f>VLOOKUP($A757&amp;$B757,'Cleaned Responses'!$1:$82,MATCH(AZ$1,'Cleaned Responses'!$1:$1,0),FALSE)/100</f>
        <v>#N/A</v>
      </c>
      <c r="BA757" s="7" t="e">
        <f>VLOOKUP($A757&amp;$B757,'Cleaned Responses'!$1:$82,MATCH(BA$1,'Cleaned Responses'!$1:$1,0),FALSE)/100</f>
        <v>#N/A</v>
      </c>
      <c r="BB757" s="7" t="e">
        <f>VLOOKUP($A757&amp;$B757,'Cleaned Responses'!$1:$82,MATCH(BB$1,'Cleaned Responses'!$1:$1,0),FALSE)/100</f>
        <v>#N/A</v>
      </c>
      <c r="BC757" s="7" t="e">
        <f>VLOOKUP($A757&amp;$B757,'Cleaned Responses'!$1:$82,MATCH(BC$1,'Cleaned Responses'!$1:$1,0),FALSE)/100</f>
        <v>#N/A</v>
      </c>
      <c r="BD757" s="7" t="e">
        <f>VLOOKUP($A757&amp;$B757,'Cleaned Responses'!$1:$82,MATCH(BD$1,'Cleaned Responses'!$1:$1,0),FALSE)/100</f>
        <v>#N/A</v>
      </c>
      <c r="BE757" s="7" t="e">
        <f>VLOOKUP($A757&amp;$B757,'Cleaned Responses'!$1:$82,MATCH(BE$1,'Cleaned Responses'!$1:$1,0),FALSE)/100</f>
        <v>#N/A</v>
      </c>
      <c r="BF757" s="7"/>
      <c r="BG757" s="6" t="e">
        <f>VLOOKUP($A757&amp;$B757,'Cleaned Responses'!$1:$82,MATCH(BG$1,'Cleaned Responses'!$1:$1,0),FALSE)</f>
        <v>#N/A</v>
      </c>
      <c r="BH757" s="6" t="e">
        <f>VLOOKUP($A757&amp;$B757,'Cleaned Responses'!$1:$82,MATCH(BH$1,'Cleaned Responses'!$1:$1,0),FALSE)</f>
        <v>#N/A</v>
      </c>
      <c r="BI757" t="e">
        <f>VLOOKUP($A757&amp;$B757,'Cleaned Responses'!$1:$82,MATCH(BI$1,'Cleaned Responses'!$1:$1,0),FALSE)/100</f>
        <v>#N/A</v>
      </c>
      <c r="BJ757" t="e">
        <f>VLOOKUP($A757&amp;$B757,'Cleaned Responses'!$1:$82,MATCH(BJ$1,'Cleaned Responses'!$1:$1,0),FALSE)/100</f>
        <v>#N/A</v>
      </c>
      <c r="BK757" t="e">
        <f>VLOOKUP($A757&amp;$B757,'Cleaned Responses'!$1:$82,MATCH(BK$1,'Cleaned Responses'!$1:$1,0),FALSE)/100</f>
        <v>#N/A</v>
      </c>
      <c r="BL757" t="e">
        <f t="shared" si="250"/>
        <v>#N/A</v>
      </c>
      <c r="BM757" t="e">
        <f t="shared" si="251"/>
        <v>#N/A</v>
      </c>
      <c r="BN757" t="e">
        <f t="shared" si="252"/>
        <v>#N/A</v>
      </c>
      <c r="BO757" t="e">
        <f>VLOOKUP($A757&amp;$B757,'Cleaned Responses'!$1:$82,MATCH(BO$1,'Cleaned Responses'!$1:$1,0),FALSE)/100</f>
        <v>#N/A</v>
      </c>
      <c r="BP757" t="e">
        <f>VLOOKUP($A757&amp;$B757,'Cleaned Responses'!$1:$82,MATCH(BP$1,'Cleaned Responses'!$1:$1,0),FALSE)/100</f>
        <v>#N/A</v>
      </c>
      <c r="BQ757" t="e">
        <f>VLOOKUP($A757&amp;$B757,'Cleaned Responses'!$1:$82,MATCH(BQ$1,'Cleaned Responses'!$1:$1,0),FALSE)/100</f>
        <v>#N/A</v>
      </c>
      <c r="BR757" t="e">
        <f>VLOOKUP($A757&amp;$B757,'Cleaned Responses'!$1:$82,MATCH(BR$1,'Cleaned Responses'!$1:$1,0),FALSE)/100</f>
        <v>#N/A</v>
      </c>
      <c r="BS757" t="e">
        <f>VLOOKUP($A757&amp;$B757,'Cleaned Responses'!$1:$82,MATCH(BS$1,'Cleaned Responses'!$1:$1,0),FALSE)/100</f>
        <v>#N/A</v>
      </c>
      <c r="BT757" t="e">
        <f>VLOOKUP($A757&amp;$B757,'Cleaned Responses'!$1:$82,MATCH(BT$1,'Cleaned Responses'!$1:$1,0),FALSE)/100</f>
        <v>#N/A</v>
      </c>
      <c r="BU757" t="e">
        <f>VLOOKUP($A757&amp;$B757,'Cleaned Responses'!$1:$82,MATCH(BU$1,'Cleaned Responses'!$1:$1,0),FALSE)/100</f>
        <v>#N/A</v>
      </c>
      <c r="BV757" t="e">
        <f>VLOOKUP($A757&amp;$B757,'Cleaned Responses'!$1:$82,MATCH(BV$1,'Cleaned Responses'!$1:$1,0),FALSE)/100</f>
        <v>#N/A</v>
      </c>
      <c r="BW757" t="e">
        <f>VLOOKUP($A757&amp;$B757,'Cleaned Responses'!$1:$82,MATCH(BW$1,'Cleaned Responses'!$1:$1,0),FALSE)/100</f>
        <v>#N/A</v>
      </c>
      <c r="BX757" t="e">
        <f>VLOOKUP($A757&amp;$B757,'Cleaned Responses'!$1:$82,MATCH(BX$1,'Cleaned Responses'!$1:$1,0),FALSE)/100</f>
        <v>#N/A</v>
      </c>
      <c r="BY757" t="e">
        <f>VLOOKUP($A757&amp;$B757,'Cleaned Responses'!$1:$82,MATCH(BY$1,'Cleaned Responses'!$1:$1,0),FALSE)/100</f>
        <v>#N/A</v>
      </c>
      <c r="BZ757" t="e">
        <f>VLOOKUP($A757&amp;$B757,'Cleaned Responses'!$1:$82,MATCH(BZ$1,'Cleaned Responses'!$1:$1,0),FALSE)/100</f>
        <v>#N/A</v>
      </c>
      <c r="CA757" t="e">
        <f t="shared" si="253"/>
        <v>#N/A</v>
      </c>
      <c r="CB757" t="e">
        <f t="shared" si="254"/>
        <v>#N/A</v>
      </c>
      <c r="CC757" t="e">
        <f t="shared" si="255"/>
        <v>#N/A</v>
      </c>
      <c r="CD757" t="e">
        <f t="shared" si="256"/>
        <v>#N/A</v>
      </c>
      <c r="CE757" t="e">
        <f t="shared" si="257"/>
        <v>#N/A</v>
      </c>
      <c r="CF757" t="e">
        <f t="shared" si="258"/>
        <v>#N/A</v>
      </c>
      <c r="CG757" t="e">
        <f t="shared" si="259"/>
        <v>#N/A</v>
      </c>
      <c r="CH757" t="e">
        <f t="shared" si="260"/>
        <v>#N/A</v>
      </c>
      <c r="CI757" t="e">
        <f t="shared" si="261"/>
        <v>#N/A</v>
      </c>
      <c r="CJ757" t="e">
        <f t="shared" si="262"/>
        <v>#N/A</v>
      </c>
      <c r="CK757" t="e">
        <f t="shared" si="263"/>
        <v>#N/A</v>
      </c>
    </row>
    <row r="758" spans="1:89" ht="20" customHeight="1" x14ac:dyDescent="0.25">
      <c r="A758" s="163"/>
      <c r="B758" s="6"/>
      <c r="C758" s="6" t="e">
        <f>VLOOKUP($A758&amp;$B758,'Cleaned Responses'!$1:$82,MATCH($C$1,'Cleaned Responses'!$1:$1,0),FALSE)</f>
        <v>#N/A</v>
      </c>
      <c r="D758" s="6" t="e">
        <f>VLOOKUP($A758&amp;$B758,'Cleaned Responses'!$1:$82,MATCH(D$1,'Cleaned Responses'!$1:$1,0),FALSE)</f>
        <v>#N/A</v>
      </c>
      <c r="E758" s="6" t="e">
        <f>VLOOKUP($A758&amp;$B758,'Cleaned Responses'!$1:$82,MATCH(E$1,'Cleaned Responses'!$1:$1,0),FALSE)</f>
        <v>#N/A</v>
      </c>
      <c r="F758" s="6" t="e">
        <f>VLOOKUP($A758&amp;$B758,'Cleaned Responses'!$1:$82,MATCH(F$1,'Cleaned Responses'!$1:$1,0),FALSE)</f>
        <v>#N/A</v>
      </c>
      <c r="G758" s="6" t="e">
        <f t="shared" si="264"/>
        <v>#N/A</v>
      </c>
      <c r="H758" s="6" t="e">
        <f>VLOOKUP($A758&amp;$B758,'Cleaned Responses'!$1:$82,MATCH(H$1,'Cleaned Responses'!$1:$1,0),FALSE)</f>
        <v>#N/A</v>
      </c>
      <c r="I758" s="6" t="e">
        <f>VLOOKUP($A758&amp;$B758,'Cleaned Responses'!$1:$82,MATCH(I$1,'Cleaned Responses'!$1:$1,0),FALSE)</f>
        <v>#N/A</v>
      </c>
      <c r="J758" s="6" t="e">
        <f>VLOOKUP($A758&amp;$B758,'Cleaned Responses'!$1:$82,MATCH(J$1,'Cleaned Responses'!$1:$1,0),FALSE)</f>
        <v>#N/A</v>
      </c>
      <c r="K758" s="6" t="e">
        <f>VLOOKUP($A758&amp;$B758,'Cleaned Responses'!$1:$82,MATCH(K$1,'Cleaned Responses'!$1:$1,0),FALSE)</f>
        <v>#N/A</v>
      </c>
      <c r="L758" s="6" t="e">
        <f>VLOOKUP($A758&amp;$B758,'Cleaned Responses'!$1:$82,MATCH(L$1,'Cleaned Responses'!$1:$1,0),FALSE)</f>
        <v>#N/A</v>
      </c>
      <c r="M758" s="6" t="e">
        <f>VLOOKUP($A758&amp;$B758,'Cleaned Responses'!$1:$82,MATCH(M$1,'Cleaned Responses'!$1:$1,0),FALSE)</f>
        <v>#N/A</v>
      </c>
      <c r="N758" s="6" t="e">
        <f>VLOOKUP($A758&amp;$B758,'Cleaned Responses'!$1:$82,MATCH(N$1,'Cleaned Responses'!$1:$1,0),FALSE)</f>
        <v>#N/A</v>
      </c>
      <c r="O758" s="6" t="e">
        <f>VLOOKUP($A758&amp;$B758,'Cleaned Responses'!$1:$82,MATCH(O$1,'Cleaned Responses'!$1:$1,0),FALSE)</f>
        <v>#N/A</v>
      </c>
      <c r="P758" s="6" t="e">
        <f>VLOOKUP($A758&amp;$B758,'Cleaned Responses'!$1:$82,MATCH(P$1,'Cleaned Responses'!$1:$1,0),FALSE)</f>
        <v>#N/A</v>
      </c>
      <c r="Q758" s="6" t="e">
        <f>VLOOKUP($A758&amp;$B758,'Cleaned Responses'!$1:$82,MATCH(Q$1,'Cleaned Responses'!$1:$1,0),FALSE)</f>
        <v>#VALUE!</v>
      </c>
      <c r="R758" s="8" t="e">
        <f t="shared" si="265"/>
        <v>#N/A</v>
      </c>
      <c r="S758" s="8" t="e">
        <f t="shared" si="266"/>
        <v>#N/A</v>
      </c>
      <c r="T758" s="8" t="e">
        <f t="shared" si="267"/>
        <v>#N/A</v>
      </c>
      <c r="U758" s="6"/>
      <c r="V758" s="6"/>
      <c r="W758" s="6"/>
      <c r="X758" s="6"/>
      <c r="Y758" s="8" t="e">
        <f t="shared" si="268"/>
        <v>#N/A</v>
      </c>
      <c r="Z758" s="6" t="e">
        <f>VLOOKUP($A758&amp;$B758,'Cleaned Responses'!$1:$82,MATCH(Z$1,'Cleaned Responses'!$1:$1,0),FALSE)</f>
        <v>#N/A</v>
      </c>
      <c r="AA758" s="6" t="e">
        <f>VLOOKUP($A758&amp;$B758,'Cleaned Responses'!$1:$82,MATCH(AA$1,'Cleaned Responses'!$1:$1,0),FALSE)</f>
        <v>#N/A</v>
      </c>
      <c r="AB758" s="9" t="e">
        <f t="shared" si="269"/>
        <v>#N/A</v>
      </c>
      <c r="AC758" s="9" t="e">
        <f t="shared" si="270"/>
        <v>#N/A</v>
      </c>
      <c r="AD758" s="6" t="e">
        <f>VLOOKUP($A758&amp;$B758,'Cleaned Responses'!$1:$82,MATCH(AD$1,'Cleaned Responses'!$1:$1,0),FALSE)</f>
        <v>#N/A</v>
      </c>
      <c r="AE758" s="6" t="e">
        <f>VLOOKUP($A758&amp;$B758,'Cleaned Responses'!$1:$82,MATCH(AE$1,'Cleaned Responses'!$1:$1,0),FALSE)</f>
        <v>#N/A</v>
      </c>
      <c r="AF758" s="6" t="e">
        <f>VLOOKUP($A758&amp;$B758,'Cleaned Responses'!$1:$82,MATCH(AF$1,'Cleaned Responses'!$1:$1,0),FALSE)</f>
        <v>#N/A</v>
      </c>
      <c r="AG758" s="6" t="e">
        <f>VLOOKUP($A758&amp;$B758,'Cleaned Responses'!$1:$82,MATCH(AG$1,'Cleaned Responses'!$1:$1,0),FALSE)</f>
        <v>#N/A</v>
      </c>
      <c r="AH758" s="6" t="e">
        <f>VLOOKUP($A758&amp;$B758,'Cleaned Responses'!$1:$82,MATCH(AH$1,'Cleaned Responses'!$1:$1,0),FALSE)</f>
        <v>#N/A</v>
      </c>
      <c r="AI758" s="6" t="e">
        <f>VLOOKUP($A758&amp;$B758,'Cleaned Responses'!$1:$82,MATCH(AI$1,'Cleaned Responses'!$1:$1,0),FALSE)</f>
        <v>#N/A</v>
      </c>
      <c r="AJ758" s="6" t="e">
        <f>VLOOKUP($A758&amp;$B758,'Cleaned Responses'!$1:$82,MATCH(AJ$1,'Cleaned Responses'!$1:$1,0),FALSE)</f>
        <v>#N/A</v>
      </c>
      <c r="AK758" s="6" t="e">
        <f>VLOOKUP($A758&amp;$B758,'Cleaned Responses'!$1:$82,MATCH(AK$1,'Cleaned Responses'!$1:$1,0),FALSE)</f>
        <v>#N/A</v>
      </c>
      <c r="AL758" s="6" t="e">
        <f t="shared" si="271"/>
        <v>#N/A</v>
      </c>
      <c r="AM758" s="7" t="e">
        <f>VLOOKUP($A758&amp;$B758,'Cleaned Responses'!$1:$82,MATCH(AM$1,'Cleaned Responses'!$1:$1,0),FALSE)/100</f>
        <v>#N/A</v>
      </c>
      <c r="AN758" s="7" t="e">
        <f>VLOOKUP($A758&amp;$B758,'Cleaned Responses'!$1:$82,MATCH(AN$1,'Cleaned Responses'!$1:$1,0),FALSE)/100</f>
        <v>#N/A</v>
      </c>
      <c r="AO758" s="7" t="e">
        <f>VLOOKUP($A758&amp;$B758,'Cleaned Responses'!$1:$82,MATCH(AO$1,'Cleaned Responses'!$1:$1,0),FALSE)/100</f>
        <v>#N/A</v>
      </c>
      <c r="AP758" s="7" t="e">
        <f>VLOOKUP($A758&amp;$B758,'Cleaned Responses'!$1:$82,MATCH(AP$1,'Cleaned Responses'!$1:$1,0),FALSE)/100</f>
        <v>#N/A</v>
      </c>
      <c r="AQ758" s="7" t="e">
        <f>VLOOKUP($A758&amp;$B758,'Cleaned Responses'!$1:$82,MATCH(AQ$1,'Cleaned Responses'!$1:$1,0),FALSE)/100</f>
        <v>#N/A</v>
      </c>
      <c r="AR758" s="7" t="e">
        <f>VLOOKUP($A758&amp;$B758,'Cleaned Responses'!$1:$82,MATCH(AR$1,'Cleaned Responses'!$1:$1,0),FALSE)/100</f>
        <v>#N/A</v>
      </c>
      <c r="AS758" s="7" t="e">
        <f>VLOOKUP($A758&amp;$B758,'Cleaned Responses'!$1:$82,MATCH(AS$1,'Cleaned Responses'!$1:$1,0),FALSE)/100</f>
        <v>#N/A</v>
      </c>
      <c r="AT758" s="7" t="e">
        <f>VLOOKUP($A758&amp;$B758,'Cleaned Responses'!$1:$82,MATCH(AT$1,'Cleaned Responses'!$1:$1,0),FALSE)/100</f>
        <v>#N/A</v>
      </c>
      <c r="AU758" s="7" t="e">
        <f>VLOOKUP($A758&amp;$B758,'Cleaned Responses'!$1:$82,MATCH(AU$1,'Cleaned Responses'!$1:$1,0),FALSE)/100</f>
        <v>#N/A</v>
      </c>
      <c r="AV758" s="7" t="e">
        <f>VLOOKUP($A758&amp;$B758,'Cleaned Responses'!$1:$82,MATCH(AV$1,'Cleaned Responses'!$1:$1,0),FALSE)/100</f>
        <v>#N/A</v>
      </c>
      <c r="AW758" s="7" t="e">
        <f>VLOOKUP($A758&amp;$B758,'Cleaned Responses'!$1:$82,MATCH(AW$1,'Cleaned Responses'!$1:$1,0),FALSE)/100</f>
        <v>#N/A</v>
      </c>
      <c r="AX758" s="7" t="e">
        <f>VLOOKUP($A758&amp;$B758,'Cleaned Responses'!$1:$82,MATCH(AX$1,'Cleaned Responses'!$1:$1,0),FALSE)/100</f>
        <v>#N/A</v>
      </c>
      <c r="AY758" s="7" t="e">
        <f>VLOOKUP($A758&amp;$B758,'Cleaned Responses'!$1:$82,MATCH(AY$1,'Cleaned Responses'!$1:$1,0),FALSE)/100</f>
        <v>#N/A</v>
      </c>
      <c r="AZ758" s="7" t="e">
        <f>VLOOKUP($A758&amp;$B758,'Cleaned Responses'!$1:$82,MATCH(AZ$1,'Cleaned Responses'!$1:$1,0),FALSE)/100</f>
        <v>#N/A</v>
      </c>
      <c r="BA758" s="7" t="e">
        <f>VLOOKUP($A758&amp;$B758,'Cleaned Responses'!$1:$82,MATCH(BA$1,'Cleaned Responses'!$1:$1,0),FALSE)/100</f>
        <v>#N/A</v>
      </c>
      <c r="BB758" s="7" t="e">
        <f>VLOOKUP($A758&amp;$B758,'Cleaned Responses'!$1:$82,MATCH(BB$1,'Cleaned Responses'!$1:$1,0),FALSE)/100</f>
        <v>#N/A</v>
      </c>
      <c r="BC758" s="7" t="e">
        <f>VLOOKUP($A758&amp;$B758,'Cleaned Responses'!$1:$82,MATCH(BC$1,'Cleaned Responses'!$1:$1,0),FALSE)/100</f>
        <v>#N/A</v>
      </c>
      <c r="BD758" s="7" t="e">
        <f>VLOOKUP($A758&amp;$B758,'Cleaned Responses'!$1:$82,MATCH(BD$1,'Cleaned Responses'!$1:$1,0),FALSE)/100</f>
        <v>#N/A</v>
      </c>
      <c r="BE758" s="7" t="e">
        <f>VLOOKUP($A758&amp;$B758,'Cleaned Responses'!$1:$82,MATCH(BE$1,'Cleaned Responses'!$1:$1,0),FALSE)/100</f>
        <v>#N/A</v>
      </c>
      <c r="BF758" s="7"/>
      <c r="BG758" s="6" t="e">
        <f>VLOOKUP($A758&amp;$B758,'Cleaned Responses'!$1:$82,MATCH(BG$1,'Cleaned Responses'!$1:$1,0),FALSE)</f>
        <v>#N/A</v>
      </c>
      <c r="BH758" s="6" t="e">
        <f>VLOOKUP($A758&amp;$B758,'Cleaned Responses'!$1:$82,MATCH(BH$1,'Cleaned Responses'!$1:$1,0),FALSE)</f>
        <v>#N/A</v>
      </c>
      <c r="BI758" t="e">
        <f>VLOOKUP($A758&amp;$B758,'Cleaned Responses'!$1:$82,MATCH(BI$1,'Cleaned Responses'!$1:$1,0),FALSE)/100</f>
        <v>#N/A</v>
      </c>
      <c r="BJ758" t="e">
        <f>VLOOKUP($A758&amp;$B758,'Cleaned Responses'!$1:$82,MATCH(BJ$1,'Cleaned Responses'!$1:$1,0),FALSE)/100</f>
        <v>#N/A</v>
      </c>
      <c r="BK758" t="e">
        <f>VLOOKUP($A758&amp;$B758,'Cleaned Responses'!$1:$82,MATCH(BK$1,'Cleaned Responses'!$1:$1,0),FALSE)/100</f>
        <v>#N/A</v>
      </c>
      <c r="BL758" t="e">
        <f t="shared" si="250"/>
        <v>#N/A</v>
      </c>
      <c r="BM758" t="e">
        <f t="shared" si="251"/>
        <v>#N/A</v>
      </c>
      <c r="BN758" t="e">
        <f t="shared" si="252"/>
        <v>#N/A</v>
      </c>
      <c r="BO758" t="e">
        <f>VLOOKUP($A758&amp;$B758,'Cleaned Responses'!$1:$82,MATCH(BO$1,'Cleaned Responses'!$1:$1,0),FALSE)/100</f>
        <v>#N/A</v>
      </c>
      <c r="BP758" t="e">
        <f>VLOOKUP($A758&amp;$B758,'Cleaned Responses'!$1:$82,MATCH(BP$1,'Cleaned Responses'!$1:$1,0),FALSE)/100</f>
        <v>#N/A</v>
      </c>
      <c r="BQ758" t="e">
        <f>VLOOKUP($A758&amp;$B758,'Cleaned Responses'!$1:$82,MATCH(BQ$1,'Cleaned Responses'!$1:$1,0),FALSE)/100</f>
        <v>#N/A</v>
      </c>
      <c r="BR758" t="e">
        <f>VLOOKUP($A758&amp;$B758,'Cleaned Responses'!$1:$82,MATCH(BR$1,'Cleaned Responses'!$1:$1,0),FALSE)/100</f>
        <v>#N/A</v>
      </c>
      <c r="BS758" t="e">
        <f>VLOOKUP($A758&amp;$B758,'Cleaned Responses'!$1:$82,MATCH(BS$1,'Cleaned Responses'!$1:$1,0),FALSE)/100</f>
        <v>#N/A</v>
      </c>
      <c r="BT758" t="e">
        <f>VLOOKUP($A758&amp;$B758,'Cleaned Responses'!$1:$82,MATCH(BT$1,'Cleaned Responses'!$1:$1,0),FALSE)/100</f>
        <v>#N/A</v>
      </c>
      <c r="BU758" t="e">
        <f>VLOOKUP($A758&amp;$B758,'Cleaned Responses'!$1:$82,MATCH(BU$1,'Cleaned Responses'!$1:$1,0),FALSE)/100</f>
        <v>#N/A</v>
      </c>
      <c r="BV758" t="e">
        <f>VLOOKUP($A758&amp;$B758,'Cleaned Responses'!$1:$82,MATCH(BV$1,'Cleaned Responses'!$1:$1,0),FALSE)/100</f>
        <v>#N/A</v>
      </c>
      <c r="BW758" t="e">
        <f>VLOOKUP($A758&amp;$B758,'Cleaned Responses'!$1:$82,MATCH(BW$1,'Cleaned Responses'!$1:$1,0),FALSE)/100</f>
        <v>#N/A</v>
      </c>
      <c r="BX758" t="e">
        <f>VLOOKUP($A758&amp;$B758,'Cleaned Responses'!$1:$82,MATCH(BX$1,'Cleaned Responses'!$1:$1,0),FALSE)/100</f>
        <v>#N/A</v>
      </c>
      <c r="BY758" t="e">
        <f>VLOOKUP($A758&amp;$B758,'Cleaned Responses'!$1:$82,MATCH(BY$1,'Cleaned Responses'!$1:$1,0),FALSE)/100</f>
        <v>#N/A</v>
      </c>
      <c r="BZ758" t="e">
        <f>VLOOKUP($A758&amp;$B758,'Cleaned Responses'!$1:$82,MATCH(BZ$1,'Cleaned Responses'!$1:$1,0),FALSE)/100</f>
        <v>#N/A</v>
      </c>
      <c r="CA758" t="e">
        <f t="shared" si="253"/>
        <v>#N/A</v>
      </c>
      <c r="CB758" t="e">
        <f t="shared" si="254"/>
        <v>#N/A</v>
      </c>
      <c r="CC758" t="e">
        <f t="shared" si="255"/>
        <v>#N/A</v>
      </c>
      <c r="CD758" t="e">
        <f t="shared" si="256"/>
        <v>#N/A</v>
      </c>
      <c r="CE758" t="e">
        <f t="shared" si="257"/>
        <v>#N/A</v>
      </c>
      <c r="CF758" t="e">
        <f t="shared" si="258"/>
        <v>#N/A</v>
      </c>
      <c r="CG758" t="e">
        <f t="shared" si="259"/>
        <v>#N/A</v>
      </c>
      <c r="CH758" t="e">
        <f t="shared" si="260"/>
        <v>#N/A</v>
      </c>
      <c r="CI758" t="e">
        <f t="shared" si="261"/>
        <v>#N/A</v>
      </c>
      <c r="CJ758" t="e">
        <f t="shared" si="262"/>
        <v>#N/A</v>
      </c>
      <c r="CK758" t="e">
        <f t="shared" si="263"/>
        <v>#N/A</v>
      </c>
    </row>
    <row r="759" spans="1:89" ht="20" customHeight="1" x14ac:dyDescent="0.25">
      <c r="A759" s="163"/>
      <c r="B759" s="6"/>
      <c r="C759" s="6" t="e">
        <f>VLOOKUP($A759&amp;$B759,'Cleaned Responses'!$1:$82,MATCH($C$1,'Cleaned Responses'!$1:$1,0),FALSE)</f>
        <v>#N/A</v>
      </c>
      <c r="D759" s="6" t="e">
        <f>VLOOKUP($A759&amp;$B759,'Cleaned Responses'!$1:$82,MATCH(D$1,'Cleaned Responses'!$1:$1,0),FALSE)</f>
        <v>#N/A</v>
      </c>
      <c r="E759" s="6" t="e">
        <f>VLOOKUP($A759&amp;$B759,'Cleaned Responses'!$1:$82,MATCH(E$1,'Cleaned Responses'!$1:$1,0),FALSE)</f>
        <v>#N/A</v>
      </c>
      <c r="F759" s="6" t="e">
        <f>VLOOKUP($A759&amp;$B759,'Cleaned Responses'!$1:$82,MATCH(F$1,'Cleaned Responses'!$1:$1,0),FALSE)</f>
        <v>#N/A</v>
      </c>
      <c r="G759" s="6" t="e">
        <f t="shared" si="264"/>
        <v>#N/A</v>
      </c>
      <c r="H759" s="6" t="e">
        <f>VLOOKUP($A759&amp;$B759,'Cleaned Responses'!$1:$82,MATCH(H$1,'Cleaned Responses'!$1:$1,0),FALSE)</f>
        <v>#N/A</v>
      </c>
      <c r="I759" s="6" t="e">
        <f>VLOOKUP($A759&amp;$B759,'Cleaned Responses'!$1:$82,MATCH(I$1,'Cleaned Responses'!$1:$1,0),FALSE)</f>
        <v>#N/A</v>
      </c>
      <c r="J759" s="6" t="e">
        <f>VLOOKUP($A759&amp;$B759,'Cleaned Responses'!$1:$82,MATCH(J$1,'Cleaned Responses'!$1:$1,0),FALSE)</f>
        <v>#N/A</v>
      </c>
      <c r="K759" s="6" t="e">
        <f>VLOOKUP($A759&amp;$B759,'Cleaned Responses'!$1:$82,MATCH(K$1,'Cleaned Responses'!$1:$1,0),FALSE)</f>
        <v>#N/A</v>
      </c>
      <c r="L759" s="6" t="e">
        <f>VLOOKUP($A759&amp;$B759,'Cleaned Responses'!$1:$82,MATCH(L$1,'Cleaned Responses'!$1:$1,0),FALSE)</f>
        <v>#N/A</v>
      </c>
      <c r="M759" s="6" t="e">
        <f>VLOOKUP($A759&amp;$B759,'Cleaned Responses'!$1:$82,MATCH(M$1,'Cleaned Responses'!$1:$1,0),FALSE)</f>
        <v>#N/A</v>
      </c>
      <c r="N759" s="6" t="e">
        <f>VLOOKUP($A759&amp;$B759,'Cleaned Responses'!$1:$82,MATCH(N$1,'Cleaned Responses'!$1:$1,0),FALSE)</f>
        <v>#N/A</v>
      </c>
      <c r="O759" s="6" t="e">
        <f>VLOOKUP($A759&amp;$B759,'Cleaned Responses'!$1:$82,MATCH(O$1,'Cleaned Responses'!$1:$1,0),FALSE)</f>
        <v>#N/A</v>
      </c>
      <c r="P759" s="6" t="e">
        <f>VLOOKUP($A759&amp;$B759,'Cleaned Responses'!$1:$82,MATCH(P$1,'Cleaned Responses'!$1:$1,0),FALSE)</f>
        <v>#N/A</v>
      </c>
      <c r="Q759" s="6" t="e">
        <f>VLOOKUP($A759&amp;$B759,'Cleaned Responses'!$1:$82,MATCH(Q$1,'Cleaned Responses'!$1:$1,0),FALSE)</f>
        <v>#VALUE!</v>
      </c>
      <c r="R759" s="8" t="e">
        <f t="shared" si="265"/>
        <v>#N/A</v>
      </c>
      <c r="S759" s="8" t="e">
        <f t="shared" si="266"/>
        <v>#N/A</v>
      </c>
      <c r="T759" s="8" t="e">
        <f t="shared" si="267"/>
        <v>#N/A</v>
      </c>
      <c r="U759" s="6"/>
      <c r="V759" s="6"/>
      <c r="W759" s="6"/>
      <c r="X759" s="6"/>
      <c r="Y759" s="8" t="e">
        <f t="shared" si="268"/>
        <v>#N/A</v>
      </c>
      <c r="Z759" s="6" t="e">
        <f>VLOOKUP($A759&amp;$B759,'Cleaned Responses'!$1:$82,MATCH(Z$1,'Cleaned Responses'!$1:$1,0),FALSE)</f>
        <v>#N/A</v>
      </c>
      <c r="AA759" s="6" t="e">
        <f>VLOOKUP($A759&amp;$B759,'Cleaned Responses'!$1:$82,MATCH(AA$1,'Cleaned Responses'!$1:$1,0),FALSE)</f>
        <v>#N/A</v>
      </c>
      <c r="AB759" s="9" t="e">
        <f t="shared" si="269"/>
        <v>#N/A</v>
      </c>
      <c r="AC759" s="9" t="e">
        <f t="shared" si="270"/>
        <v>#N/A</v>
      </c>
      <c r="AD759" s="6" t="e">
        <f>VLOOKUP($A759&amp;$B759,'Cleaned Responses'!$1:$82,MATCH(AD$1,'Cleaned Responses'!$1:$1,0),FALSE)</f>
        <v>#N/A</v>
      </c>
      <c r="AE759" s="6" t="e">
        <f>VLOOKUP($A759&amp;$B759,'Cleaned Responses'!$1:$82,MATCH(AE$1,'Cleaned Responses'!$1:$1,0),FALSE)</f>
        <v>#N/A</v>
      </c>
      <c r="AF759" s="6" t="e">
        <f>VLOOKUP($A759&amp;$B759,'Cleaned Responses'!$1:$82,MATCH(AF$1,'Cleaned Responses'!$1:$1,0),FALSE)</f>
        <v>#N/A</v>
      </c>
      <c r="AG759" s="6" t="e">
        <f>VLOOKUP($A759&amp;$B759,'Cleaned Responses'!$1:$82,MATCH(AG$1,'Cleaned Responses'!$1:$1,0),FALSE)</f>
        <v>#N/A</v>
      </c>
      <c r="AH759" s="6" t="e">
        <f>VLOOKUP($A759&amp;$B759,'Cleaned Responses'!$1:$82,MATCH(AH$1,'Cleaned Responses'!$1:$1,0),FALSE)</f>
        <v>#N/A</v>
      </c>
      <c r="AI759" s="6" t="e">
        <f>VLOOKUP($A759&amp;$B759,'Cleaned Responses'!$1:$82,MATCH(AI$1,'Cleaned Responses'!$1:$1,0),FALSE)</f>
        <v>#N/A</v>
      </c>
      <c r="AJ759" s="6" t="e">
        <f>VLOOKUP($A759&amp;$B759,'Cleaned Responses'!$1:$82,MATCH(AJ$1,'Cleaned Responses'!$1:$1,0),FALSE)</f>
        <v>#N/A</v>
      </c>
      <c r="AK759" s="6" t="e">
        <f>VLOOKUP($A759&amp;$B759,'Cleaned Responses'!$1:$82,MATCH(AK$1,'Cleaned Responses'!$1:$1,0),FALSE)</f>
        <v>#N/A</v>
      </c>
      <c r="AL759" s="6" t="e">
        <f t="shared" si="271"/>
        <v>#N/A</v>
      </c>
      <c r="AM759" s="7" t="e">
        <f>VLOOKUP($A759&amp;$B759,'Cleaned Responses'!$1:$82,MATCH(AM$1,'Cleaned Responses'!$1:$1,0),FALSE)/100</f>
        <v>#N/A</v>
      </c>
      <c r="AN759" s="7" t="e">
        <f>VLOOKUP($A759&amp;$B759,'Cleaned Responses'!$1:$82,MATCH(AN$1,'Cleaned Responses'!$1:$1,0),FALSE)/100</f>
        <v>#N/A</v>
      </c>
      <c r="AO759" s="7" t="e">
        <f>VLOOKUP($A759&amp;$B759,'Cleaned Responses'!$1:$82,MATCH(AO$1,'Cleaned Responses'!$1:$1,0),FALSE)/100</f>
        <v>#N/A</v>
      </c>
      <c r="AP759" s="7" t="e">
        <f>VLOOKUP($A759&amp;$B759,'Cleaned Responses'!$1:$82,MATCH(AP$1,'Cleaned Responses'!$1:$1,0),FALSE)/100</f>
        <v>#N/A</v>
      </c>
      <c r="AQ759" s="7" t="e">
        <f>VLOOKUP($A759&amp;$B759,'Cleaned Responses'!$1:$82,MATCH(AQ$1,'Cleaned Responses'!$1:$1,0),FALSE)/100</f>
        <v>#N/A</v>
      </c>
      <c r="AR759" s="7" t="e">
        <f>VLOOKUP($A759&amp;$B759,'Cleaned Responses'!$1:$82,MATCH(AR$1,'Cleaned Responses'!$1:$1,0),FALSE)/100</f>
        <v>#N/A</v>
      </c>
      <c r="AS759" s="7" t="e">
        <f>VLOOKUP($A759&amp;$B759,'Cleaned Responses'!$1:$82,MATCH(AS$1,'Cleaned Responses'!$1:$1,0),FALSE)/100</f>
        <v>#N/A</v>
      </c>
      <c r="AT759" s="7" t="e">
        <f>VLOOKUP($A759&amp;$B759,'Cleaned Responses'!$1:$82,MATCH(AT$1,'Cleaned Responses'!$1:$1,0),FALSE)/100</f>
        <v>#N/A</v>
      </c>
      <c r="AU759" s="7" t="e">
        <f>VLOOKUP($A759&amp;$B759,'Cleaned Responses'!$1:$82,MATCH(AU$1,'Cleaned Responses'!$1:$1,0),FALSE)/100</f>
        <v>#N/A</v>
      </c>
      <c r="AV759" s="7" t="e">
        <f>VLOOKUP($A759&amp;$B759,'Cleaned Responses'!$1:$82,MATCH(AV$1,'Cleaned Responses'!$1:$1,0),FALSE)/100</f>
        <v>#N/A</v>
      </c>
      <c r="AW759" s="7" t="e">
        <f>VLOOKUP($A759&amp;$B759,'Cleaned Responses'!$1:$82,MATCH(AW$1,'Cleaned Responses'!$1:$1,0),FALSE)/100</f>
        <v>#N/A</v>
      </c>
      <c r="AX759" s="7" t="e">
        <f>VLOOKUP($A759&amp;$B759,'Cleaned Responses'!$1:$82,MATCH(AX$1,'Cleaned Responses'!$1:$1,0),FALSE)/100</f>
        <v>#N/A</v>
      </c>
      <c r="AY759" s="7" t="e">
        <f>VLOOKUP($A759&amp;$B759,'Cleaned Responses'!$1:$82,MATCH(AY$1,'Cleaned Responses'!$1:$1,0),FALSE)/100</f>
        <v>#N/A</v>
      </c>
      <c r="AZ759" s="7" t="e">
        <f>VLOOKUP($A759&amp;$B759,'Cleaned Responses'!$1:$82,MATCH(AZ$1,'Cleaned Responses'!$1:$1,0),FALSE)/100</f>
        <v>#N/A</v>
      </c>
      <c r="BA759" s="7" t="e">
        <f>VLOOKUP($A759&amp;$B759,'Cleaned Responses'!$1:$82,MATCH(BA$1,'Cleaned Responses'!$1:$1,0),FALSE)/100</f>
        <v>#N/A</v>
      </c>
      <c r="BB759" s="7" t="e">
        <f>VLOOKUP($A759&amp;$B759,'Cleaned Responses'!$1:$82,MATCH(BB$1,'Cleaned Responses'!$1:$1,0),FALSE)/100</f>
        <v>#N/A</v>
      </c>
      <c r="BC759" s="7" t="e">
        <f>VLOOKUP($A759&amp;$B759,'Cleaned Responses'!$1:$82,MATCH(BC$1,'Cleaned Responses'!$1:$1,0),FALSE)/100</f>
        <v>#N/A</v>
      </c>
      <c r="BD759" s="7" t="e">
        <f>VLOOKUP($A759&amp;$B759,'Cleaned Responses'!$1:$82,MATCH(BD$1,'Cleaned Responses'!$1:$1,0),FALSE)/100</f>
        <v>#N/A</v>
      </c>
      <c r="BE759" s="7" t="e">
        <f>VLOOKUP($A759&amp;$B759,'Cleaned Responses'!$1:$82,MATCH(BE$1,'Cleaned Responses'!$1:$1,0),FALSE)/100</f>
        <v>#N/A</v>
      </c>
      <c r="BF759" s="7"/>
      <c r="BG759" s="6" t="e">
        <f>VLOOKUP($A759&amp;$B759,'Cleaned Responses'!$1:$82,MATCH(BG$1,'Cleaned Responses'!$1:$1,0),FALSE)</f>
        <v>#N/A</v>
      </c>
      <c r="BH759" s="6" t="e">
        <f>VLOOKUP($A759&amp;$B759,'Cleaned Responses'!$1:$82,MATCH(BH$1,'Cleaned Responses'!$1:$1,0),FALSE)</f>
        <v>#N/A</v>
      </c>
      <c r="BI759" t="e">
        <f>VLOOKUP($A759&amp;$B759,'Cleaned Responses'!$1:$82,MATCH(BI$1,'Cleaned Responses'!$1:$1,0),FALSE)/100</f>
        <v>#N/A</v>
      </c>
      <c r="BJ759" t="e">
        <f>VLOOKUP($A759&amp;$B759,'Cleaned Responses'!$1:$82,MATCH(BJ$1,'Cleaned Responses'!$1:$1,0),FALSE)/100</f>
        <v>#N/A</v>
      </c>
      <c r="BK759" t="e">
        <f>VLOOKUP($A759&amp;$B759,'Cleaned Responses'!$1:$82,MATCH(BK$1,'Cleaned Responses'!$1:$1,0),FALSE)/100</f>
        <v>#N/A</v>
      </c>
      <c r="BL759" t="e">
        <f t="shared" si="250"/>
        <v>#N/A</v>
      </c>
      <c r="BM759" t="e">
        <f t="shared" si="251"/>
        <v>#N/A</v>
      </c>
      <c r="BN759" t="e">
        <f t="shared" si="252"/>
        <v>#N/A</v>
      </c>
      <c r="BO759" t="e">
        <f>VLOOKUP($A759&amp;$B759,'Cleaned Responses'!$1:$82,MATCH(BO$1,'Cleaned Responses'!$1:$1,0),FALSE)/100</f>
        <v>#N/A</v>
      </c>
      <c r="BP759" t="e">
        <f>VLOOKUP($A759&amp;$B759,'Cleaned Responses'!$1:$82,MATCH(BP$1,'Cleaned Responses'!$1:$1,0),FALSE)/100</f>
        <v>#N/A</v>
      </c>
      <c r="BQ759" t="e">
        <f>VLOOKUP($A759&amp;$B759,'Cleaned Responses'!$1:$82,MATCH(BQ$1,'Cleaned Responses'!$1:$1,0),FALSE)/100</f>
        <v>#N/A</v>
      </c>
      <c r="BR759" t="e">
        <f>VLOOKUP($A759&amp;$B759,'Cleaned Responses'!$1:$82,MATCH(BR$1,'Cleaned Responses'!$1:$1,0),FALSE)/100</f>
        <v>#N/A</v>
      </c>
      <c r="BS759" t="e">
        <f>VLOOKUP($A759&amp;$B759,'Cleaned Responses'!$1:$82,MATCH(BS$1,'Cleaned Responses'!$1:$1,0),FALSE)/100</f>
        <v>#N/A</v>
      </c>
      <c r="BT759" t="e">
        <f>VLOOKUP($A759&amp;$B759,'Cleaned Responses'!$1:$82,MATCH(BT$1,'Cleaned Responses'!$1:$1,0),FALSE)/100</f>
        <v>#N/A</v>
      </c>
      <c r="BU759" t="e">
        <f>VLOOKUP($A759&amp;$B759,'Cleaned Responses'!$1:$82,MATCH(BU$1,'Cleaned Responses'!$1:$1,0),FALSE)/100</f>
        <v>#N/A</v>
      </c>
      <c r="BV759" t="e">
        <f>VLOOKUP($A759&amp;$B759,'Cleaned Responses'!$1:$82,MATCH(BV$1,'Cleaned Responses'!$1:$1,0),FALSE)/100</f>
        <v>#N/A</v>
      </c>
      <c r="BW759" t="e">
        <f>VLOOKUP($A759&amp;$B759,'Cleaned Responses'!$1:$82,MATCH(BW$1,'Cleaned Responses'!$1:$1,0),FALSE)/100</f>
        <v>#N/A</v>
      </c>
      <c r="BX759" t="e">
        <f>VLOOKUP($A759&amp;$B759,'Cleaned Responses'!$1:$82,MATCH(BX$1,'Cleaned Responses'!$1:$1,0),FALSE)/100</f>
        <v>#N/A</v>
      </c>
      <c r="BY759" t="e">
        <f>VLOOKUP($A759&amp;$B759,'Cleaned Responses'!$1:$82,MATCH(BY$1,'Cleaned Responses'!$1:$1,0),FALSE)/100</f>
        <v>#N/A</v>
      </c>
      <c r="BZ759" t="e">
        <f>VLOOKUP($A759&amp;$B759,'Cleaned Responses'!$1:$82,MATCH(BZ$1,'Cleaned Responses'!$1:$1,0),FALSE)/100</f>
        <v>#N/A</v>
      </c>
      <c r="CA759" t="e">
        <f t="shared" si="253"/>
        <v>#N/A</v>
      </c>
      <c r="CB759" t="e">
        <f t="shared" si="254"/>
        <v>#N/A</v>
      </c>
      <c r="CC759" t="e">
        <f t="shared" si="255"/>
        <v>#N/A</v>
      </c>
      <c r="CD759" t="e">
        <f t="shared" si="256"/>
        <v>#N/A</v>
      </c>
      <c r="CE759" t="e">
        <f t="shared" si="257"/>
        <v>#N/A</v>
      </c>
      <c r="CF759" t="e">
        <f t="shared" si="258"/>
        <v>#N/A</v>
      </c>
      <c r="CG759" t="e">
        <f t="shared" si="259"/>
        <v>#N/A</v>
      </c>
      <c r="CH759" t="e">
        <f t="shared" si="260"/>
        <v>#N/A</v>
      </c>
      <c r="CI759" t="e">
        <f t="shared" si="261"/>
        <v>#N/A</v>
      </c>
      <c r="CJ759" t="e">
        <f t="shared" si="262"/>
        <v>#N/A</v>
      </c>
      <c r="CK759" t="e">
        <f t="shared" si="263"/>
        <v>#N/A</v>
      </c>
    </row>
    <row r="760" spans="1:89" ht="20" customHeight="1" x14ac:dyDescent="0.25">
      <c r="A760" s="163"/>
      <c r="B760" s="6"/>
      <c r="C760" s="6" t="e">
        <f>VLOOKUP($A760&amp;$B760,'Cleaned Responses'!$1:$82,MATCH($C$1,'Cleaned Responses'!$1:$1,0),FALSE)</f>
        <v>#N/A</v>
      </c>
      <c r="D760" s="6" t="e">
        <f>VLOOKUP($A760&amp;$B760,'Cleaned Responses'!$1:$82,MATCH(D$1,'Cleaned Responses'!$1:$1,0),FALSE)</f>
        <v>#N/A</v>
      </c>
      <c r="E760" s="6" t="e">
        <f>VLOOKUP($A760&amp;$B760,'Cleaned Responses'!$1:$82,MATCH(E$1,'Cleaned Responses'!$1:$1,0),FALSE)</f>
        <v>#N/A</v>
      </c>
      <c r="F760" s="6" t="e">
        <f>VLOOKUP($A760&amp;$B760,'Cleaned Responses'!$1:$82,MATCH(F$1,'Cleaned Responses'!$1:$1,0),FALSE)</f>
        <v>#N/A</v>
      </c>
      <c r="G760" s="6" t="e">
        <f t="shared" si="264"/>
        <v>#N/A</v>
      </c>
      <c r="H760" s="6" t="e">
        <f>VLOOKUP($A760&amp;$B760,'Cleaned Responses'!$1:$82,MATCH(H$1,'Cleaned Responses'!$1:$1,0),FALSE)</f>
        <v>#N/A</v>
      </c>
      <c r="I760" s="6" t="e">
        <f>VLOOKUP($A760&amp;$B760,'Cleaned Responses'!$1:$82,MATCH(I$1,'Cleaned Responses'!$1:$1,0),FALSE)</f>
        <v>#N/A</v>
      </c>
      <c r="J760" s="6" t="e">
        <f>VLOOKUP($A760&amp;$B760,'Cleaned Responses'!$1:$82,MATCH(J$1,'Cleaned Responses'!$1:$1,0),FALSE)</f>
        <v>#N/A</v>
      </c>
      <c r="K760" s="6" t="e">
        <f>VLOOKUP($A760&amp;$B760,'Cleaned Responses'!$1:$82,MATCH(K$1,'Cleaned Responses'!$1:$1,0),FALSE)</f>
        <v>#N/A</v>
      </c>
      <c r="L760" s="6" t="e">
        <f>VLOOKUP($A760&amp;$B760,'Cleaned Responses'!$1:$82,MATCH(L$1,'Cleaned Responses'!$1:$1,0),FALSE)</f>
        <v>#N/A</v>
      </c>
      <c r="M760" s="6" t="e">
        <f>VLOOKUP($A760&amp;$B760,'Cleaned Responses'!$1:$82,MATCH(M$1,'Cleaned Responses'!$1:$1,0),FALSE)</f>
        <v>#N/A</v>
      </c>
      <c r="N760" s="6" t="e">
        <f>VLOOKUP($A760&amp;$B760,'Cleaned Responses'!$1:$82,MATCH(N$1,'Cleaned Responses'!$1:$1,0),FALSE)</f>
        <v>#N/A</v>
      </c>
      <c r="O760" s="6" t="e">
        <f>VLOOKUP($A760&amp;$B760,'Cleaned Responses'!$1:$82,MATCH(O$1,'Cleaned Responses'!$1:$1,0),FALSE)</f>
        <v>#N/A</v>
      </c>
      <c r="P760" s="6" t="e">
        <f>VLOOKUP($A760&amp;$B760,'Cleaned Responses'!$1:$82,MATCH(P$1,'Cleaned Responses'!$1:$1,0),FALSE)</f>
        <v>#N/A</v>
      </c>
      <c r="Q760" s="6" t="e">
        <f>VLOOKUP($A760&amp;$B760,'Cleaned Responses'!$1:$82,MATCH(Q$1,'Cleaned Responses'!$1:$1,0),FALSE)</f>
        <v>#VALUE!</v>
      </c>
      <c r="R760" s="8" t="e">
        <f t="shared" si="265"/>
        <v>#N/A</v>
      </c>
      <c r="S760" s="8" t="e">
        <f t="shared" si="266"/>
        <v>#N/A</v>
      </c>
      <c r="T760" s="8" t="e">
        <f t="shared" si="267"/>
        <v>#N/A</v>
      </c>
      <c r="U760" s="6"/>
      <c r="V760" s="6"/>
      <c r="W760" s="6"/>
      <c r="X760" s="6"/>
      <c r="Y760" s="8" t="e">
        <f t="shared" si="268"/>
        <v>#N/A</v>
      </c>
      <c r="Z760" s="6" t="e">
        <f>VLOOKUP($A760&amp;$B760,'Cleaned Responses'!$1:$82,MATCH(Z$1,'Cleaned Responses'!$1:$1,0),FALSE)</f>
        <v>#N/A</v>
      </c>
      <c r="AA760" s="6" t="e">
        <f>VLOOKUP($A760&amp;$B760,'Cleaned Responses'!$1:$82,MATCH(AA$1,'Cleaned Responses'!$1:$1,0),FALSE)</f>
        <v>#N/A</v>
      </c>
      <c r="AB760" s="9" t="e">
        <f t="shared" si="269"/>
        <v>#N/A</v>
      </c>
      <c r="AC760" s="9" t="e">
        <f t="shared" si="270"/>
        <v>#N/A</v>
      </c>
      <c r="AD760" s="6" t="e">
        <f>VLOOKUP($A760&amp;$B760,'Cleaned Responses'!$1:$82,MATCH(AD$1,'Cleaned Responses'!$1:$1,0),FALSE)</f>
        <v>#N/A</v>
      </c>
      <c r="AE760" s="6" t="e">
        <f>VLOOKUP($A760&amp;$B760,'Cleaned Responses'!$1:$82,MATCH(AE$1,'Cleaned Responses'!$1:$1,0),FALSE)</f>
        <v>#N/A</v>
      </c>
      <c r="AF760" s="6" t="e">
        <f>VLOOKUP($A760&amp;$B760,'Cleaned Responses'!$1:$82,MATCH(AF$1,'Cleaned Responses'!$1:$1,0),FALSE)</f>
        <v>#N/A</v>
      </c>
      <c r="AG760" s="6" t="e">
        <f>VLOOKUP($A760&amp;$B760,'Cleaned Responses'!$1:$82,MATCH(AG$1,'Cleaned Responses'!$1:$1,0),FALSE)</f>
        <v>#N/A</v>
      </c>
      <c r="AH760" s="6" t="e">
        <f>VLOOKUP($A760&amp;$B760,'Cleaned Responses'!$1:$82,MATCH(AH$1,'Cleaned Responses'!$1:$1,0),FALSE)</f>
        <v>#N/A</v>
      </c>
      <c r="AI760" s="6" t="e">
        <f>VLOOKUP($A760&amp;$B760,'Cleaned Responses'!$1:$82,MATCH(AI$1,'Cleaned Responses'!$1:$1,0),FALSE)</f>
        <v>#N/A</v>
      </c>
      <c r="AJ760" s="6" t="e">
        <f>VLOOKUP($A760&amp;$B760,'Cleaned Responses'!$1:$82,MATCH(AJ$1,'Cleaned Responses'!$1:$1,0),FALSE)</f>
        <v>#N/A</v>
      </c>
      <c r="AK760" s="6" t="e">
        <f>VLOOKUP($A760&amp;$B760,'Cleaned Responses'!$1:$82,MATCH(AK$1,'Cleaned Responses'!$1:$1,0),FALSE)</f>
        <v>#N/A</v>
      </c>
      <c r="AL760" s="6" t="e">
        <f t="shared" si="271"/>
        <v>#N/A</v>
      </c>
      <c r="AM760" s="7" t="e">
        <f>VLOOKUP($A760&amp;$B760,'Cleaned Responses'!$1:$82,MATCH(AM$1,'Cleaned Responses'!$1:$1,0),FALSE)/100</f>
        <v>#N/A</v>
      </c>
      <c r="AN760" s="7" t="e">
        <f>VLOOKUP($A760&amp;$B760,'Cleaned Responses'!$1:$82,MATCH(AN$1,'Cleaned Responses'!$1:$1,0),FALSE)/100</f>
        <v>#N/A</v>
      </c>
      <c r="AO760" s="7" t="e">
        <f>VLOOKUP($A760&amp;$B760,'Cleaned Responses'!$1:$82,MATCH(AO$1,'Cleaned Responses'!$1:$1,0),FALSE)/100</f>
        <v>#N/A</v>
      </c>
      <c r="AP760" s="7" t="e">
        <f>VLOOKUP($A760&amp;$B760,'Cleaned Responses'!$1:$82,MATCH(AP$1,'Cleaned Responses'!$1:$1,0),FALSE)/100</f>
        <v>#N/A</v>
      </c>
      <c r="AQ760" s="7" t="e">
        <f>VLOOKUP($A760&amp;$B760,'Cleaned Responses'!$1:$82,MATCH(AQ$1,'Cleaned Responses'!$1:$1,0),FALSE)/100</f>
        <v>#N/A</v>
      </c>
      <c r="AR760" s="7" t="e">
        <f>VLOOKUP($A760&amp;$B760,'Cleaned Responses'!$1:$82,MATCH(AR$1,'Cleaned Responses'!$1:$1,0),FALSE)/100</f>
        <v>#N/A</v>
      </c>
      <c r="AS760" s="7" t="e">
        <f>VLOOKUP($A760&amp;$B760,'Cleaned Responses'!$1:$82,MATCH(AS$1,'Cleaned Responses'!$1:$1,0),FALSE)/100</f>
        <v>#N/A</v>
      </c>
      <c r="AT760" s="7" t="e">
        <f>VLOOKUP($A760&amp;$B760,'Cleaned Responses'!$1:$82,MATCH(AT$1,'Cleaned Responses'!$1:$1,0),FALSE)/100</f>
        <v>#N/A</v>
      </c>
      <c r="AU760" s="7" t="e">
        <f>VLOOKUP($A760&amp;$B760,'Cleaned Responses'!$1:$82,MATCH(AU$1,'Cleaned Responses'!$1:$1,0),FALSE)/100</f>
        <v>#N/A</v>
      </c>
      <c r="AV760" s="7" t="e">
        <f>VLOOKUP($A760&amp;$B760,'Cleaned Responses'!$1:$82,MATCH(AV$1,'Cleaned Responses'!$1:$1,0),FALSE)/100</f>
        <v>#N/A</v>
      </c>
      <c r="AW760" s="7" t="e">
        <f>VLOOKUP($A760&amp;$B760,'Cleaned Responses'!$1:$82,MATCH(AW$1,'Cleaned Responses'!$1:$1,0),FALSE)/100</f>
        <v>#N/A</v>
      </c>
      <c r="AX760" s="7" t="e">
        <f>VLOOKUP($A760&amp;$B760,'Cleaned Responses'!$1:$82,MATCH(AX$1,'Cleaned Responses'!$1:$1,0),FALSE)/100</f>
        <v>#N/A</v>
      </c>
      <c r="AY760" s="7" t="e">
        <f>VLOOKUP($A760&amp;$B760,'Cleaned Responses'!$1:$82,MATCH(AY$1,'Cleaned Responses'!$1:$1,0),FALSE)/100</f>
        <v>#N/A</v>
      </c>
      <c r="AZ760" s="7" t="e">
        <f>VLOOKUP($A760&amp;$B760,'Cleaned Responses'!$1:$82,MATCH(AZ$1,'Cleaned Responses'!$1:$1,0),FALSE)/100</f>
        <v>#N/A</v>
      </c>
      <c r="BA760" s="7" t="e">
        <f>VLOOKUP($A760&amp;$B760,'Cleaned Responses'!$1:$82,MATCH(BA$1,'Cleaned Responses'!$1:$1,0),FALSE)/100</f>
        <v>#N/A</v>
      </c>
      <c r="BB760" s="7" t="e">
        <f>VLOOKUP($A760&amp;$B760,'Cleaned Responses'!$1:$82,MATCH(BB$1,'Cleaned Responses'!$1:$1,0),FALSE)/100</f>
        <v>#N/A</v>
      </c>
      <c r="BC760" s="7" t="e">
        <f>VLOOKUP($A760&amp;$B760,'Cleaned Responses'!$1:$82,MATCH(BC$1,'Cleaned Responses'!$1:$1,0),FALSE)/100</f>
        <v>#N/A</v>
      </c>
      <c r="BD760" s="7" t="e">
        <f>VLOOKUP($A760&amp;$B760,'Cleaned Responses'!$1:$82,MATCH(BD$1,'Cleaned Responses'!$1:$1,0),FALSE)/100</f>
        <v>#N/A</v>
      </c>
      <c r="BE760" s="7" t="e">
        <f>VLOOKUP($A760&amp;$B760,'Cleaned Responses'!$1:$82,MATCH(BE$1,'Cleaned Responses'!$1:$1,0),FALSE)/100</f>
        <v>#N/A</v>
      </c>
      <c r="BF760" s="7"/>
      <c r="BG760" s="6" t="e">
        <f>VLOOKUP($A760&amp;$B760,'Cleaned Responses'!$1:$82,MATCH(BG$1,'Cleaned Responses'!$1:$1,0),FALSE)</f>
        <v>#N/A</v>
      </c>
      <c r="BH760" s="6" t="e">
        <f>VLOOKUP($A760&amp;$B760,'Cleaned Responses'!$1:$82,MATCH(BH$1,'Cleaned Responses'!$1:$1,0),FALSE)</f>
        <v>#N/A</v>
      </c>
      <c r="BI760" t="e">
        <f>VLOOKUP($A760&amp;$B760,'Cleaned Responses'!$1:$82,MATCH(BI$1,'Cleaned Responses'!$1:$1,0),FALSE)/100</f>
        <v>#N/A</v>
      </c>
      <c r="BJ760" t="e">
        <f>VLOOKUP($A760&amp;$B760,'Cleaned Responses'!$1:$82,MATCH(BJ$1,'Cleaned Responses'!$1:$1,0),FALSE)/100</f>
        <v>#N/A</v>
      </c>
      <c r="BK760" t="e">
        <f>VLOOKUP($A760&amp;$B760,'Cleaned Responses'!$1:$82,MATCH(BK$1,'Cleaned Responses'!$1:$1,0),FALSE)/100</f>
        <v>#N/A</v>
      </c>
      <c r="BL760" t="e">
        <f t="shared" si="250"/>
        <v>#N/A</v>
      </c>
      <c r="BM760" t="e">
        <f t="shared" si="251"/>
        <v>#N/A</v>
      </c>
      <c r="BN760" t="e">
        <f t="shared" si="252"/>
        <v>#N/A</v>
      </c>
      <c r="BO760" t="e">
        <f>VLOOKUP($A760&amp;$B760,'Cleaned Responses'!$1:$82,MATCH(BO$1,'Cleaned Responses'!$1:$1,0),FALSE)/100</f>
        <v>#N/A</v>
      </c>
      <c r="BP760" t="e">
        <f>VLOOKUP($A760&amp;$B760,'Cleaned Responses'!$1:$82,MATCH(BP$1,'Cleaned Responses'!$1:$1,0),FALSE)/100</f>
        <v>#N/A</v>
      </c>
      <c r="BQ760" t="e">
        <f>VLOOKUP($A760&amp;$B760,'Cleaned Responses'!$1:$82,MATCH(BQ$1,'Cleaned Responses'!$1:$1,0),FALSE)/100</f>
        <v>#N/A</v>
      </c>
      <c r="BR760" t="e">
        <f>VLOOKUP($A760&amp;$B760,'Cleaned Responses'!$1:$82,MATCH(BR$1,'Cleaned Responses'!$1:$1,0),FALSE)/100</f>
        <v>#N/A</v>
      </c>
      <c r="BS760" t="e">
        <f>VLOOKUP($A760&amp;$B760,'Cleaned Responses'!$1:$82,MATCH(BS$1,'Cleaned Responses'!$1:$1,0),FALSE)/100</f>
        <v>#N/A</v>
      </c>
      <c r="BT760" t="e">
        <f>VLOOKUP($A760&amp;$B760,'Cleaned Responses'!$1:$82,MATCH(BT$1,'Cleaned Responses'!$1:$1,0),FALSE)/100</f>
        <v>#N/A</v>
      </c>
      <c r="BU760" t="e">
        <f>VLOOKUP($A760&amp;$B760,'Cleaned Responses'!$1:$82,MATCH(BU$1,'Cleaned Responses'!$1:$1,0),FALSE)/100</f>
        <v>#N/A</v>
      </c>
      <c r="BV760" t="e">
        <f>VLOOKUP($A760&amp;$B760,'Cleaned Responses'!$1:$82,MATCH(BV$1,'Cleaned Responses'!$1:$1,0),FALSE)/100</f>
        <v>#N/A</v>
      </c>
      <c r="BW760" t="e">
        <f>VLOOKUP($A760&amp;$B760,'Cleaned Responses'!$1:$82,MATCH(BW$1,'Cleaned Responses'!$1:$1,0),FALSE)/100</f>
        <v>#N/A</v>
      </c>
      <c r="BX760" t="e">
        <f>VLOOKUP($A760&amp;$B760,'Cleaned Responses'!$1:$82,MATCH(BX$1,'Cleaned Responses'!$1:$1,0),FALSE)/100</f>
        <v>#N/A</v>
      </c>
      <c r="BY760" t="e">
        <f>VLOOKUP($A760&amp;$B760,'Cleaned Responses'!$1:$82,MATCH(BY$1,'Cleaned Responses'!$1:$1,0),FALSE)/100</f>
        <v>#N/A</v>
      </c>
      <c r="BZ760" t="e">
        <f>VLOOKUP($A760&amp;$B760,'Cleaned Responses'!$1:$82,MATCH(BZ$1,'Cleaned Responses'!$1:$1,0),FALSE)/100</f>
        <v>#N/A</v>
      </c>
      <c r="CA760" t="e">
        <f t="shared" si="253"/>
        <v>#N/A</v>
      </c>
      <c r="CB760" t="e">
        <f t="shared" si="254"/>
        <v>#N/A</v>
      </c>
      <c r="CC760" t="e">
        <f t="shared" si="255"/>
        <v>#N/A</v>
      </c>
      <c r="CD760" t="e">
        <f t="shared" si="256"/>
        <v>#N/A</v>
      </c>
      <c r="CE760" t="e">
        <f t="shared" si="257"/>
        <v>#N/A</v>
      </c>
      <c r="CF760" t="e">
        <f t="shared" si="258"/>
        <v>#N/A</v>
      </c>
      <c r="CG760" t="e">
        <f t="shared" si="259"/>
        <v>#N/A</v>
      </c>
      <c r="CH760" t="e">
        <f t="shared" si="260"/>
        <v>#N/A</v>
      </c>
      <c r="CI760" t="e">
        <f t="shared" si="261"/>
        <v>#N/A</v>
      </c>
      <c r="CJ760" t="e">
        <f t="shared" si="262"/>
        <v>#N/A</v>
      </c>
      <c r="CK760" t="e">
        <f t="shared" si="263"/>
        <v>#N/A</v>
      </c>
    </row>
    <row r="761" spans="1:89" ht="20" customHeight="1" x14ac:dyDescent="0.25">
      <c r="A761" s="163"/>
      <c r="B761" s="6"/>
      <c r="C761" s="6" t="e">
        <f>VLOOKUP($A761&amp;$B761,'Cleaned Responses'!$1:$82,MATCH($C$1,'Cleaned Responses'!$1:$1,0),FALSE)</f>
        <v>#N/A</v>
      </c>
      <c r="D761" s="6" t="e">
        <f>VLOOKUP($A761&amp;$B761,'Cleaned Responses'!$1:$82,MATCH(D$1,'Cleaned Responses'!$1:$1,0),FALSE)</f>
        <v>#N/A</v>
      </c>
      <c r="E761" s="6" t="e">
        <f>VLOOKUP($A761&amp;$B761,'Cleaned Responses'!$1:$82,MATCH(E$1,'Cleaned Responses'!$1:$1,0),FALSE)</f>
        <v>#N/A</v>
      </c>
      <c r="F761" s="6" t="e">
        <f>VLOOKUP($A761&amp;$B761,'Cleaned Responses'!$1:$82,MATCH(F$1,'Cleaned Responses'!$1:$1,0),FALSE)</f>
        <v>#N/A</v>
      </c>
      <c r="G761" s="6" t="e">
        <f t="shared" si="264"/>
        <v>#N/A</v>
      </c>
      <c r="H761" s="6" t="e">
        <f>VLOOKUP($A761&amp;$B761,'Cleaned Responses'!$1:$82,MATCH(H$1,'Cleaned Responses'!$1:$1,0),FALSE)</f>
        <v>#N/A</v>
      </c>
      <c r="I761" s="6" t="e">
        <f>VLOOKUP($A761&amp;$B761,'Cleaned Responses'!$1:$82,MATCH(I$1,'Cleaned Responses'!$1:$1,0),FALSE)</f>
        <v>#N/A</v>
      </c>
      <c r="J761" s="6" t="e">
        <f>VLOOKUP($A761&amp;$B761,'Cleaned Responses'!$1:$82,MATCH(J$1,'Cleaned Responses'!$1:$1,0),FALSE)</f>
        <v>#N/A</v>
      </c>
      <c r="K761" s="6" t="e">
        <f>VLOOKUP($A761&amp;$B761,'Cleaned Responses'!$1:$82,MATCH(K$1,'Cleaned Responses'!$1:$1,0),FALSE)</f>
        <v>#N/A</v>
      </c>
      <c r="L761" s="6" t="e">
        <f>VLOOKUP($A761&amp;$B761,'Cleaned Responses'!$1:$82,MATCH(L$1,'Cleaned Responses'!$1:$1,0),FALSE)</f>
        <v>#N/A</v>
      </c>
      <c r="M761" s="6" t="e">
        <f>VLOOKUP($A761&amp;$B761,'Cleaned Responses'!$1:$82,MATCH(M$1,'Cleaned Responses'!$1:$1,0),FALSE)</f>
        <v>#N/A</v>
      </c>
      <c r="N761" s="6" t="e">
        <f>VLOOKUP($A761&amp;$B761,'Cleaned Responses'!$1:$82,MATCH(N$1,'Cleaned Responses'!$1:$1,0),FALSE)</f>
        <v>#N/A</v>
      </c>
      <c r="O761" s="6" t="e">
        <f>VLOOKUP($A761&amp;$B761,'Cleaned Responses'!$1:$82,MATCH(O$1,'Cleaned Responses'!$1:$1,0),FALSE)</f>
        <v>#N/A</v>
      </c>
      <c r="P761" s="6" t="e">
        <f>VLOOKUP($A761&amp;$B761,'Cleaned Responses'!$1:$82,MATCH(P$1,'Cleaned Responses'!$1:$1,0),FALSE)</f>
        <v>#N/A</v>
      </c>
      <c r="Q761" s="6" t="e">
        <f>VLOOKUP($A761&amp;$B761,'Cleaned Responses'!$1:$82,MATCH(Q$1,'Cleaned Responses'!$1:$1,0),FALSE)</f>
        <v>#VALUE!</v>
      </c>
      <c r="R761" s="8" t="e">
        <f t="shared" si="265"/>
        <v>#N/A</v>
      </c>
      <c r="S761" s="8" t="e">
        <f t="shared" si="266"/>
        <v>#N/A</v>
      </c>
      <c r="T761" s="8" t="e">
        <f t="shared" si="267"/>
        <v>#N/A</v>
      </c>
      <c r="U761" s="6"/>
      <c r="V761" s="6"/>
      <c r="W761" s="6"/>
      <c r="X761" s="6"/>
      <c r="Y761" s="8" t="e">
        <f t="shared" si="268"/>
        <v>#N/A</v>
      </c>
      <c r="Z761" s="6" t="e">
        <f>VLOOKUP($A761&amp;$B761,'Cleaned Responses'!$1:$82,MATCH(Z$1,'Cleaned Responses'!$1:$1,0),FALSE)</f>
        <v>#N/A</v>
      </c>
      <c r="AA761" s="6" t="e">
        <f>VLOOKUP($A761&amp;$B761,'Cleaned Responses'!$1:$82,MATCH(AA$1,'Cleaned Responses'!$1:$1,0),FALSE)</f>
        <v>#N/A</v>
      </c>
      <c r="AB761" s="9" t="e">
        <f t="shared" si="269"/>
        <v>#N/A</v>
      </c>
      <c r="AC761" s="9" t="e">
        <f t="shared" si="270"/>
        <v>#N/A</v>
      </c>
      <c r="AD761" s="6" t="e">
        <f>VLOOKUP($A761&amp;$B761,'Cleaned Responses'!$1:$82,MATCH(AD$1,'Cleaned Responses'!$1:$1,0),FALSE)</f>
        <v>#N/A</v>
      </c>
      <c r="AE761" s="6" t="e">
        <f>VLOOKUP($A761&amp;$B761,'Cleaned Responses'!$1:$82,MATCH(AE$1,'Cleaned Responses'!$1:$1,0),FALSE)</f>
        <v>#N/A</v>
      </c>
      <c r="AF761" s="6" t="e">
        <f>VLOOKUP($A761&amp;$B761,'Cleaned Responses'!$1:$82,MATCH(AF$1,'Cleaned Responses'!$1:$1,0),FALSE)</f>
        <v>#N/A</v>
      </c>
      <c r="AG761" s="6" t="e">
        <f>VLOOKUP($A761&amp;$B761,'Cleaned Responses'!$1:$82,MATCH(AG$1,'Cleaned Responses'!$1:$1,0),FALSE)</f>
        <v>#N/A</v>
      </c>
      <c r="AH761" s="6" t="e">
        <f>VLOOKUP($A761&amp;$B761,'Cleaned Responses'!$1:$82,MATCH(AH$1,'Cleaned Responses'!$1:$1,0),FALSE)</f>
        <v>#N/A</v>
      </c>
      <c r="AI761" s="6" t="e">
        <f>VLOOKUP($A761&amp;$B761,'Cleaned Responses'!$1:$82,MATCH(AI$1,'Cleaned Responses'!$1:$1,0),FALSE)</f>
        <v>#N/A</v>
      </c>
      <c r="AJ761" s="6" t="e">
        <f>VLOOKUP($A761&amp;$B761,'Cleaned Responses'!$1:$82,MATCH(AJ$1,'Cleaned Responses'!$1:$1,0),FALSE)</f>
        <v>#N/A</v>
      </c>
      <c r="AK761" s="6" t="e">
        <f>VLOOKUP($A761&amp;$B761,'Cleaned Responses'!$1:$82,MATCH(AK$1,'Cleaned Responses'!$1:$1,0),FALSE)</f>
        <v>#N/A</v>
      </c>
      <c r="AL761" s="6" t="e">
        <f t="shared" si="271"/>
        <v>#N/A</v>
      </c>
      <c r="AM761" s="7" t="e">
        <f>VLOOKUP($A761&amp;$B761,'Cleaned Responses'!$1:$82,MATCH(AM$1,'Cleaned Responses'!$1:$1,0),FALSE)/100</f>
        <v>#N/A</v>
      </c>
      <c r="AN761" s="7" t="e">
        <f>VLOOKUP($A761&amp;$B761,'Cleaned Responses'!$1:$82,MATCH(AN$1,'Cleaned Responses'!$1:$1,0),FALSE)/100</f>
        <v>#N/A</v>
      </c>
      <c r="AO761" s="7" t="e">
        <f>VLOOKUP($A761&amp;$B761,'Cleaned Responses'!$1:$82,MATCH(AO$1,'Cleaned Responses'!$1:$1,0),FALSE)/100</f>
        <v>#N/A</v>
      </c>
      <c r="AP761" s="7" t="e">
        <f>VLOOKUP($A761&amp;$B761,'Cleaned Responses'!$1:$82,MATCH(AP$1,'Cleaned Responses'!$1:$1,0),FALSE)/100</f>
        <v>#N/A</v>
      </c>
      <c r="AQ761" s="7" t="e">
        <f>VLOOKUP($A761&amp;$B761,'Cleaned Responses'!$1:$82,MATCH(AQ$1,'Cleaned Responses'!$1:$1,0),FALSE)/100</f>
        <v>#N/A</v>
      </c>
      <c r="AR761" s="7" t="e">
        <f>VLOOKUP($A761&amp;$B761,'Cleaned Responses'!$1:$82,MATCH(AR$1,'Cleaned Responses'!$1:$1,0),FALSE)/100</f>
        <v>#N/A</v>
      </c>
      <c r="AS761" s="7" t="e">
        <f>VLOOKUP($A761&amp;$B761,'Cleaned Responses'!$1:$82,MATCH(AS$1,'Cleaned Responses'!$1:$1,0),FALSE)/100</f>
        <v>#N/A</v>
      </c>
      <c r="AT761" s="7" t="e">
        <f>VLOOKUP($A761&amp;$B761,'Cleaned Responses'!$1:$82,MATCH(AT$1,'Cleaned Responses'!$1:$1,0),FALSE)/100</f>
        <v>#N/A</v>
      </c>
      <c r="AU761" s="7" t="e">
        <f>VLOOKUP($A761&amp;$B761,'Cleaned Responses'!$1:$82,MATCH(AU$1,'Cleaned Responses'!$1:$1,0),FALSE)/100</f>
        <v>#N/A</v>
      </c>
      <c r="AV761" s="7" t="e">
        <f>VLOOKUP($A761&amp;$B761,'Cleaned Responses'!$1:$82,MATCH(AV$1,'Cleaned Responses'!$1:$1,0),FALSE)/100</f>
        <v>#N/A</v>
      </c>
      <c r="AW761" s="7" t="e">
        <f>VLOOKUP($A761&amp;$B761,'Cleaned Responses'!$1:$82,MATCH(AW$1,'Cleaned Responses'!$1:$1,0),FALSE)/100</f>
        <v>#N/A</v>
      </c>
      <c r="AX761" s="7" t="e">
        <f>VLOOKUP($A761&amp;$B761,'Cleaned Responses'!$1:$82,MATCH(AX$1,'Cleaned Responses'!$1:$1,0),FALSE)/100</f>
        <v>#N/A</v>
      </c>
      <c r="AY761" s="7" t="e">
        <f>VLOOKUP($A761&amp;$B761,'Cleaned Responses'!$1:$82,MATCH(AY$1,'Cleaned Responses'!$1:$1,0),FALSE)/100</f>
        <v>#N/A</v>
      </c>
      <c r="AZ761" s="7" t="e">
        <f>VLOOKUP($A761&amp;$B761,'Cleaned Responses'!$1:$82,MATCH(AZ$1,'Cleaned Responses'!$1:$1,0),FALSE)/100</f>
        <v>#N/A</v>
      </c>
      <c r="BA761" s="7" t="e">
        <f>VLOOKUP($A761&amp;$B761,'Cleaned Responses'!$1:$82,MATCH(BA$1,'Cleaned Responses'!$1:$1,0),FALSE)/100</f>
        <v>#N/A</v>
      </c>
      <c r="BB761" s="7" t="e">
        <f>VLOOKUP($A761&amp;$B761,'Cleaned Responses'!$1:$82,MATCH(BB$1,'Cleaned Responses'!$1:$1,0),FALSE)/100</f>
        <v>#N/A</v>
      </c>
      <c r="BC761" s="7" t="e">
        <f>VLOOKUP($A761&amp;$B761,'Cleaned Responses'!$1:$82,MATCH(BC$1,'Cleaned Responses'!$1:$1,0),FALSE)/100</f>
        <v>#N/A</v>
      </c>
      <c r="BD761" s="7" t="e">
        <f>VLOOKUP($A761&amp;$B761,'Cleaned Responses'!$1:$82,MATCH(BD$1,'Cleaned Responses'!$1:$1,0),FALSE)/100</f>
        <v>#N/A</v>
      </c>
      <c r="BE761" s="7" t="e">
        <f>VLOOKUP($A761&amp;$B761,'Cleaned Responses'!$1:$82,MATCH(BE$1,'Cleaned Responses'!$1:$1,0),FALSE)/100</f>
        <v>#N/A</v>
      </c>
      <c r="BF761" s="7"/>
      <c r="BG761" s="6" t="e">
        <f>VLOOKUP($A761&amp;$B761,'Cleaned Responses'!$1:$82,MATCH(BG$1,'Cleaned Responses'!$1:$1,0),FALSE)</f>
        <v>#N/A</v>
      </c>
      <c r="BH761" s="6" t="e">
        <f>VLOOKUP($A761&amp;$B761,'Cleaned Responses'!$1:$82,MATCH(BH$1,'Cleaned Responses'!$1:$1,0),FALSE)</f>
        <v>#N/A</v>
      </c>
      <c r="BI761" t="e">
        <f>VLOOKUP($A761&amp;$B761,'Cleaned Responses'!$1:$82,MATCH(BI$1,'Cleaned Responses'!$1:$1,0),FALSE)/100</f>
        <v>#N/A</v>
      </c>
      <c r="BJ761" t="e">
        <f>VLOOKUP($A761&amp;$B761,'Cleaned Responses'!$1:$82,MATCH(BJ$1,'Cleaned Responses'!$1:$1,0),FALSE)/100</f>
        <v>#N/A</v>
      </c>
      <c r="BK761" t="e">
        <f>VLOOKUP($A761&amp;$B761,'Cleaned Responses'!$1:$82,MATCH(BK$1,'Cleaned Responses'!$1:$1,0),FALSE)/100</f>
        <v>#N/A</v>
      </c>
      <c r="BL761" t="e">
        <f t="shared" si="250"/>
        <v>#N/A</v>
      </c>
      <c r="BM761" t="e">
        <f t="shared" si="251"/>
        <v>#N/A</v>
      </c>
      <c r="BN761" t="e">
        <f t="shared" si="252"/>
        <v>#N/A</v>
      </c>
      <c r="BO761" t="e">
        <f>VLOOKUP($A761&amp;$B761,'Cleaned Responses'!$1:$82,MATCH(BO$1,'Cleaned Responses'!$1:$1,0),FALSE)/100</f>
        <v>#N/A</v>
      </c>
      <c r="BP761" t="e">
        <f>VLOOKUP($A761&amp;$B761,'Cleaned Responses'!$1:$82,MATCH(BP$1,'Cleaned Responses'!$1:$1,0),FALSE)/100</f>
        <v>#N/A</v>
      </c>
      <c r="BQ761" t="e">
        <f>VLOOKUP($A761&amp;$B761,'Cleaned Responses'!$1:$82,MATCH(BQ$1,'Cleaned Responses'!$1:$1,0),FALSE)/100</f>
        <v>#N/A</v>
      </c>
      <c r="BR761" t="e">
        <f>VLOOKUP($A761&amp;$B761,'Cleaned Responses'!$1:$82,MATCH(BR$1,'Cleaned Responses'!$1:$1,0),FALSE)/100</f>
        <v>#N/A</v>
      </c>
      <c r="BS761" t="e">
        <f>VLOOKUP($A761&amp;$B761,'Cleaned Responses'!$1:$82,MATCH(BS$1,'Cleaned Responses'!$1:$1,0),FALSE)/100</f>
        <v>#N/A</v>
      </c>
      <c r="BT761" t="e">
        <f>VLOOKUP($A761&amp;$B761,'Cleaned Responses'!$1:$82,MATCH(BT$1,'Cleaned Responses'!$1:$1,0),FALSE)/100</f>
        <v>#N/A</v>
      </c>
      <c r="BU761" t="e">
        <f>VLOOKUP($A761&amp;$B761,'Cleaned Responses'!$1:$82,MATCH(BU$1,'Cleaned Responses'!$1:$1,0),FALSE)/100</f>
        <v>#N/A</v>
      </c>
      <c r="BV761" t="e">
        <f>VLOOKUP($A761&amp;$B761,'Cleaned Responses'!$1:$82,MATCH(BV$1,'Cleaned Responses'!$1:$1,0),FALSE)/100</f>
        <v>#N/A</v>
      </c>
      <c r="BW761" t="e">
        <f>VLOOKUP($A761&amp;$B761,'Cleaned Responses'!$1:$82,MATCH(BW$1,'Cleaned Responses'!$1:$1,0),FALSE)/100</f>
        <v>#N/A</v>
      </c>
      <c r="BX761" t="e">
        <f>VLOOKUP($A761&amp;$B761,'Cleaned Responses'!$1:$82,MATCH(BX$1,'Cleaned Responses'!$1:$1,0),FALSE)/100</f>
        <v>#N/A</v>
      </c>
      <c r="BY761" t="e">
        <f>VLOOKUP($A761&amp;$B761,'Cleaned Responses'!$1:$82,MATCH(BY$1,'Cleaned Responses'!$1:$1,0),FALSE)/100</f>
        <v>#N/A</v>
      </c>
      <c r="BZ761" t="e">
        <f>VLOOKUP($A761&amp;$B761,'Cleaned Responses'!$1:$82,MATCH(BZ$1,'Cleaned Responses'!$1:$1,0),FALSE)/100</f>
        <v>#N/A</v>
      </c>
      <c r="CA761" t="e">
        <f t="shared" si="253"/>
        <v>#N/A</v>
      </c>
      <c r="CB761" t="e">
        <f t="shared" si="254"/>
        <v>#N/A</v>
      </c>
      <c r="CC761" t="e">
        <f t="shared" si="255"/>
        <v>#N/A</v>
      </c>
      <c r="CD761" t="e">
        <f t="shared" si="256"/>
        <v>#N/A</v>
      </c>
      <c r="CE761" t="e">
        <f t="shared" si="257"/>
        <v>#N/A</v>
      </c>
      <c r="CF761" t="e">
        <f t="shared" si="258"/>
        <v>#N/A</v>
      </c>
      <c r="CG761" t="e">
        <f t="shared" si="259"/>
        <v>#N/A</v>
      </c>
      <c r="CH761" t="e">
        <f t="shared" si="260"/>
        <v>#N/A</v>
      </c>
      <c r="CI761" t="e">
        <f t="shared" si="261"/>
        <v>#N/A</v>
      </c>
      <c r="CJ761" t="e">
        <f t="shared" si="262"/>
        <v>#N/A</v>
      </c>
      <c r="CK761" t="e">
        <f t="shared" si="263"/>
        <v>#N/A</v>
      </c>
    </row>
    <row r="762" spans="1:89" ht="20" customHeight="1" x14ac:dyDescent="0.25">
      <c r="A762" s="163"/>
      <c r="B762" s="6"/>
      <c r="C762" s="6" t="e">
        <f>VLOOKUP($A762&amp;$B762,'Cleaned Responses'!$1:$82,MATCH($C$1,'Cleaned Responses'!$1:$1,0),FALSE)</f>
        <v>#N/A</v>
      </c>
      <c r="D762" s="6" t="e">
        <f>VLOOKUP($A762&amp;$B762,'Cleaned Responses'!$1:$82,MATCH(D$1,'Cleaned Responses'!$1:$1,0),FALSE)</f>
        <v>#N/A</v>
      </c>
      <c r="E762" s="6" t="e">
        <f>VLOOKUP($A762&amp;$B762,'Cleaned Responses'!$1:$82,MATCH(E$1,'Cleaned Responses'!$1:$1,0),FALSE)</f>
        <v>#N/A</v>
      </c>
      <c r="F762" s="6" t="e">
        <f>VLOOKUP($A762&amp;$B762,'Cleaned Responses'!$1:$82,MATCH(F$1,'Cleaned Responses'!$1:$1,0),FALSE)</f>
        <v>#N/A</v>
      </c>
      <c r="G762" s="6" t="e">
        <f t="shared" si="264"/>
        <v>#N/A</v>
      </c>
      <c r="H762" s="6" t="e">
        <f>VLOOKUP($A762&amp;$B762,'Cleaned Responses'!$1:$82,MATCH(H$1,'Cleaned Responses'!$1:$1,0),FALSE)</f>
        <v>#N/A</v>
      </c>
      <c r="I762" s="6" t="e">
        <f>VLOOKUP($A762&amp;$B762,'Cleaned Responses'!$1:$82,MATCH(I$1,'Cleaned Responses'!$1:$1,0),FALSE)</f>
        <v>#N/A</v>
      </c>
      <c r="J762" s="6" t="e">
        <f>VLOOKUP($A762&amp;$B762,'Cleaned Responses'!$1:$82,MATCH(J$1,'Cleaned Responses'!$1:$1,0),FALSE)</f>
        <v>#N/A</v>
      </c>
      <c r="K762" s="6" t="e">
        <f>VLOOKUP($A762&amp;$B762,'Cleaned Responses'!$1:$82,MATCH(K$1,'Cleaned Responses'!$1:$1,0),FALSE)</f>
        <v>#N/A</v>
      </c>
      <c r="L762" s="6" t="e">
        <f>VLOOKUP($A762&amp;$B762,'Cleaned Responses'!$1:$82,MATCH(L$1,'Cleaned Responses'!$1:$1,0),FALSE)</f>
        <v>#N/A</v>
      </c>
      <c r="M762" s="6" t="e">
        <f>VLOOKUP($A762&amp;$B762,'Cleaned Responses'!$1:$82,MATCH(M$1,'Cleaned Responses'!$1:$1,0),FALSE)</f>
        <v>#N/A</v>
      </c>
      <c r="N762" s="6" t="e">
        <f>VLOOKUP($A762&amp;$B762,'Cleaned Responses'!$1:$82,MATCH(N$1,'Cleaned Responses'!$1:$1,0),FALSE)</f>
        <v>#N/A</v>
      </c>
      <c r="O762" s="6" t="e">
        <f>VLOOKUP($A762&amp;$B762,'Cleaned Responses'!$1:$82,MATCH(O$1,'Cleaned Responses'!$1:$1,0),FALSE)</f>
        <v>#N/A</v>
      </c>
      <c r="P762" s="6" t="e">
        <f>VLOOKUP($A762&amp;$B762,'Cleaned Responses'!$1:$82,MATCH(P$1,'Cleaned Responses'!$1:$1,0),FALSE)</f>
        <v>#N/A</v>
      </c>
      <c r="Q762" s="6" t="e">
        <f>VLOOKUP($A762&amp;$B762,'Cleaned Responses'!$1:$82,MATCH(Q$1,'Cleaned Responses'!$1:$1,0),FALSE)</f>
        <v>#VALUE!</v>
      </c>
      <c r="R762" s="8" t="e">
        <f t="shared" si="265"/>
        <v>#N/A</v>
      </c>
      <c r="S762" s="8" t="e">
        <f t="shared" si="266"/>
        <v>#N/A</v>
      </c>
      <c r="T762" s="8" t="e">
        <f t="shared" si="267"/>
        <v>#N/A</v>
      </c>
      <c r="U762" s="6"/>
      <c r="V762" s="6"/>
      <c r="W762" s="6"/>
      <c r="X762" s="6"/>
      <c r="Y762" s="8" t="e">
        <f t="shared" si="268"/>
        <v>#N/A</v>
      </c>
      <c r="Z762" s="6" t="e">
        <f>VLOOKUP($A762&amp;$B762,'Cleaned Responses'!$1:$82,MATCH(Z$1,'Cleaned Responses'!$1:$1,0),FALSE)</f>
        <v>#N/A</v>
      </c>
      <c r="AA762" s="6" t="e">
        <f>VLOOKUP($A762&amp;$B762,'Cleaned Responses'!$1:$82,MATCH(AA$1,'Cleaned Responses'!$1:$1,0),FALSE)</f>
        <v>#N/A</v>
      </c>
      <c r="AB762" s="9" t="e">
        <f t="shared" si="269"/>
        <v>#N/A</v>
      </c>
      <c r="AC762" s="9" t="e">
        <f t="shared" si="270"/>
        <v>#N/A</v>
      </c>
      <c r="AD762" s="6" t="e">
        <f>VLOOKUP($A762&amp;$B762,'Cleaned Responses'!$1:$82,MATCH(AD$1,'Cleaned Responses'!$1:$1,0),FALSE)</f>
        <v>#N/A</v>
      </c>
      <c r="AE762" s="6" t="e">
        <f>VLOOKUP($A762&amp;$B762,'Cleaned Responses'!$1:$82,MATCH(AE$1,'Cleaned Responses'!$1:$1,0),FALSE)</f>
        <v>#N/A</v>
      </c>
      <c r="AF762" s="6" t="e">
        <f>VLOOKUP($A762&amp;$B762,'Cleaned Responses'!$1:$82,MATCH(AF$1,'Cleaned Responses'!$1:$1,0),FALSE)</f>
        <v>#N/A</v>
      </c>
      <c r="AG762" s="6" t="e">
        <f>VLOOKUP($A762&amp;$B762,'Cleaned Responses'!$1:$82,MATCH(AG$1,'Cleaned Responses'!$1:$1,0),FALSE)</f>
        <v>#N/A</v>
      </c>
      <c r="AH762" s="6" t="e">
        <f>VLOOKUP($A762&amp;$B762,'Cleaned Responses'!$1:$82,MATCH(AH$1,'Cleaned Responses'!$1:$1,0),FALSE)</f>
        <v>#N/A</v>
      </c>
      <c r="AI762" s="6" t="e">
        <f>VLOOKUP($A762&amp;$B762,'Cleaned Responses'!$1:$82,MATCH(AI$1,'Cleaned Responses'!$1:$1,0),FALSE)</f>
        <v>#N/A</v>
      </c>
      <c r="AJ762" s="6" t="e">
        <f>VLOOKUP($A762&amp;$B762,'Cleaned Responses'!$1:$82,MATCH(AJ$1,'Cleaned Responses'!$1:$1,0),FALSE)</f>
        <v>#N/A</v>
      </c>
      <c r="AK762" s="6" t="e">
        <f>VLOOKUP($A762&amp;$B762,'Cleaned Responses'!$1:$82,MATCH(AK$1,'Cleaned Responses'!$1:$1,0),FALSE)</f>
        <v>#N/A</v>
      </c>
      <c r="AL762" s="6" t="e">
        <f t="shared" si="271"/>
        <v>#N/A</v>
      </c>
      <c r="AM762" s="7" t="e">
        <f>VLOOKUP($A762&amp;$B762,'Cleaned Responses'!$1:$82,MATCH(AM$1,'Cleaned Responses'!$1:$1,0),FALSE)/100</f>
        <v>#N/A</v>
      </c>
      <c r="AN762" s="7" t="e">
        <f>VLOOKUP($A762&amp;$B762,'Cleaned Responses'!$1:$82,MATCH(AN$1,'Cleaned Responses'!$1:$1,0),FALSE)/100</f>
        <v>#N/A</v>
      </c>
      <c r="AO762" s="7" t="e">
        <f>VLOOKUP($A762&amp;$B762,'Cleaned Responses'!$1:$82,MATCH(AO$1,'Cleaned Responses'!$1:$1,0),FALSE)/100</f>
        <v>#N/A</v>
      </c>
      <c r="AP762" s="7" t="e">
        <f>VLOOKUP($A762&amp;$B762,'Cleaned Responses'!$1:$82,MATCH(AP$1,'Cleaned Responses'!$1:$1,0),FALSE)/100</f>
        <v>#N/A</v>
      </c>
      <c r="AQ762" s="7" t="e">
        <f>VLOOKUP($A762&amp;$B762,'Cleaned Responses'!$1:$82,MATCH(AQ$1,'Cleaned Responses'!$1:$1,0),FALSE)/100</f>
        <v>#N/A</v>
      </c>
      <c r="AR762" s="7" t="e">
        <f>VLOOKUP($A762&amp;$B762,'Cleaned Responses'!$1:$82,MATCH(AR$1,'Cleaned Responses'!$1:$1,0),FALSE)/100</f>
        <v>#N/A</v>
      </c>
      <c r="AS762" s="7" t="e">
        <f>VLOOKUP($A762&amp;$B762,'Cleaned Responses'!$1:$82,MATCH(AS$1,'Cleaned Responses'!$1:$1,0),FALSE)/100</f>
        <v>#N/A</v>
      </c>
      <c r="AT762" s="7" t="e">
        <f>VLOOKUP($A762&amp;$B762,'Cleaned Responses'!$1:$82,MATCH(AT$1,'Cleaned Responses'!$1:$1,0),FALSE)/100</f>
        <v>#N/A</v>
      </c>
      <c r="AU762" s="7" t="e">
        <f>VLOOKUP($A762&amp;$B762,'Cleaned Responses'!$1:$82,MATCH(AU$1,'Cleaned Responses'!$1:$1,0),FALSE)/100</f>
        <v>#N/A</v>
      </c>
      <c r="AV762" s="7" t="e">
        <f>VLOOKUP($A762&amp;$B762,'Cleaned Responses'!$1:$82,MATCH(AV$1,'Cleaned Responses'!$1:$1,0),FALSE)/100</f>
        <v>#N/A</v>
      </c>
      <c r="AW762" s="7" t="e">
        <f>VLOOKUP($A762&amp;$B762,'Cleaned Responses'!$1:$82,MATCH(AW$1,'Cleaned Responses'!$1:$1,0),FALSE)/100</f>
        <v>#N/A</v>
      </c>
      <c r="AX762" s="7" t="e">
        <f>VLOOKUP($A762&amp;$B762,'Cleaned Responses'!$1:$82,MATCH(AX$1,'Cleaned Responses'!$1:$1,0),FALSE)/100</f>
        <v>#N/A</v>
      </c>
      <c r="AY762" s="7" t="e">
        <f>VLOOKUP($A762&amp;$B762,'Cleaned Responses'!$1:$82,MATCH(AY$1,'Cleaned Responses'!$1:$1,0),FALSE)/100</f>
        <v>#N/A</v>
      </c>
      <c r="AZ762" s="7" t="e">
        <f>VLOOKUP($A762&amp;$B762,'Cleaned Responses'!$1:$82,MATCH(AZ$1,'Cleaned Responses'!$1:$1,0),FALSE)/100</f>
        <v>#N/A</v>
      </c>
      <c r="BA762" s="7" t="e">
        <f>VLOOKUP($A762&amp;$B762,'Cleaned Responses'!$1:$82,MATCH(BA$1,'Cleaned Responses'!$1:$1,0),FALSE)/100</f>
        <v>#N/A</v>
      </c>
      <c r="BB762" s="7" t="e">
        <f>VLOOKUP($A762&amp;$B762,'Cleaned Responses'!$1:$82,MATCH(BB$1,'Cleaned Responses'!$1:$1,0),FALSE)/100</f>
        <v>#N/A</v>
      </c>
      <c r="BC762" s="7" t="e">
        <f>VLOOKUP($A762&amp;$B762,'Cleaned Responses'!$1:$82,MATCH(BC$1,'Cleaned Responses'!$1:$1,0),FALSE)/100</f>
        <v>#N/A</v>
      </c>
      <c r="BD762" s="7" t="e">
        <f>VLOOKUP($A762&amp;$B762,'Cleaned Responses'!$1:$82,MATCH(BD$1,'Cleaned Responses'!$1:$1,0),FALSE)/100</f>
        <v>#N/A</v>
      </c>
      <c r="BE762" s="7" t="e">
        <f>VLOOKUP($A762&amp;$B762,'Cleaned Responses'!$1:$82,MATCH(BE$1,'Cleaned Responses'!$1:$1,0),FALSE)/100</f>
        <v>#N/A</v>
      </c>
      <c r="BF762" s="7"/>
      <c r="BG762" s="6" t="e">
        <f>VLOOKUP($A762&amp;$B762,'Cleaned Responses'!$1:$82,MATCH(BG$1,'Cleaned Responses'!$1:$1,0),FALSE)</f>
        <v>#N/A</v>
      </c>
      <c r="BH762" s="6" t="e">
        <f>VLOOKUP($A762&amp;$B762,'Cleaned Responses'!$1:$82,MATCH(BH$1,'Cleaned Responses'!$1:$1,0),FALSE)</f>
        <v>#N/A</v>
      </c>
      <c r="BI762" t="e">
        <f>VLOOKUP($A762&amp;$B762,'Cleaned Responses'!$1:$82,MATCH(BI$1,'Cleaned Responses'!$1:$1,0),FALSE)/100</f>
        <v>#N/A</v>
      </c>
      <c r="BJ762" t="e">
        <f>VLOOKUP($A762&amp;$B762,'Cleaned Responses'!$1:$82,MATCH(BJ$1,'Cleaned Responses'!$1:$1,0),FALSE)/100</f>
        <v>#N/A</v>
      </c>
      <c r="BK762" t="e">
        <f>VLOOKUP($A762&amp;$B762,'Cleaned Responses'!$1:$82,MATCH(BK$1,'Cleaned Responses'!$1:$1,0),FALSE)/100</f>
        <v>#N/A</v>
      </c>
      <c r="BL762" t="e">
        <f t="shared" si="250"/>
        <v>#N/A</v>
      </c>
      <c r="BM762" t="e">
        <f t="shared" si="251"/>
        <v>#N/A</v>
      </c>
      <c r="BN762" t="e">
        <f t="shared" si="252"/>
        <v>#N/A</v>
      </c>
      <c r="BO762" t="e">
        <f>VLOOKUP($A762&amp;$B762,'Cleaned Responses'!$1:$82,MATCH(BO$1,'Cleaned Responses'!$1:$1,0),FALSE)/100</f>
        <v>#N/A</v>
      </c>
      <c r="BP762" t="e">
        <f>VLOOKUP($A762&amp;$B762,'Cleaned Responses'!$1:$82,MATCH(BP$1,'Cleaned Responses'!$1:$1,0),FALSE)/100</f>
        <v>#N/A</v>
      </c>
      <c r="BQ762" t="e">
        <f>VLOOKUP($A762&amp;$B762,'Cleaned Responses'!$1:$82,MATCH(BQ$1,'Cleaned Responses'!$1:$1,0),FALSE)/100</f>
        <v>#N/A</v>
      </c>
      <c r="BR762" t="e">
        <f>VLOOKUP($A762&amp;$B762,'Cleaned Responses'!$1:$82,MATCH(BR$1,'Cleaned Responses'!$1:$1,0),FALSE)/100</f>
        <v>#N/A</v>
      </c>
      <c r="BS762" t="e">
        <f>VLOOKUP($A762&amp;$B762,'Cleaned Responses'!$1:$82,MATCH(BS$1,'Cleaned Responses'!$1:$1,0),FALSE)/100</f>
        <v>#N/A</v>
      </c>
      <c r="BT762" t="e">
        <f>VLOOKUP($A762&amp;$B762,'Cleaned Responses'!$1:$82,MATCH(BT$1,'Cleaned Responses'!$1:$1,0),FALSE)/100</f>
        <v>#N/A</v>
      </c>
      <c r="BU762" t="e">
        <f>VLOOKUP($A762&amp;$B762,'Cleaned Responses'!$1:$82,MATCH(BU$1,'Cleaned Responses'!$1:$1,0),FALSE)/100</f>
        <v>#N/A</v>
      </c>
      <c r="BV762" t="e">
        <f>VLOOKUP($A762&amp;$B762,'Cleaned Responses'!$1:$82,MATCH(BV$1,'Cleaned Responses'!$1:$1,0),FALSE)/100</f>
        <v>#N/A</v>
      </c>
      <c r="BW762" t="e">
        <f>VLOOKUP($A762&amp;$B762,'Cleaned Responses'!$1:$82,MATCH(BW$1,'Cleaned Responses'!$1:$1,0),FALSE)/100</f>
        <v>#N/A</v>
      </c>
      <c r="BX762" t="e">
        <f>VLOOKUP($A762&amp;$B762,'Cleaned Responses'!$1:$82,MATCH(BX$1,'Cleaned Responses'!$1:$1,0),FALSE)/100</f>
        <v>#N/A</v>
      </c>
      <c r="BY762" t="e">
        <f>VLOOKUP($A762&amp;$B762,'Cleaned Responses'!$1:$82,MATCH(BY$1,'Cleaned Responses'!$1:$1,0),FALSE)/100</f>
        <v>#N/A</v>
      </c>
      <c r="BZ762" t="e">
        <f>VLOOKUP($A762&amp;$B762,'Cleaned Responses'!$1:$82,MATCH(BZ$1,'Cleaned Responses'!$1:$1,0),FALSE)/100</f>
        <v>#N/A</v>
      </c>
      <c r="CA762" t="e">
        <f t="shared" si="253"/>
        <v>#N/A</v>
      </c>
      <c r="CB762" t="e">
        <f t="shared" si="254"/>
        <v>#N/A</v>
      </c>
      <c r="CC762" t="e">
        <f t="shared" si="255"/>
        <v>#N/A</v>
      </c>
      <c r="CD762" t="e">
        <f t="shared" si="256"/>
        <v>#N/A</v>
      </c>
      <c r="CE762" t="e">
        <f t="shared" si="257"/>
        <v>#N/A</v>
      </c>
      <c r="CF762" t="e">
        <f t="shared" si="258"/>
        <v>#N/A</v>
      </c>
      <c r="CG762" t="e">
        <f t="shared" si="259"/>
        <v>#N/A</v>
      </c>
      <c r="CH762" t="e">
        <f t="shared" si="260"/>
        <v>#N/A</v>
      </c>
      <c r="CI762" t="e">
        <f t="shared" si="261"/>
        <v>#N/A</v>
      </c>
      <c r="CJ762" t="e">
        <f t="shared" si="262"/>
        <v>#N/A</v>
      </c>
      <c r="CK762" t="e">
        <f t="shared" si="263"/>
        <v>#N/A</v>
      </c>
    </row>
    <row r="763" spans="1:89" ht="20" customHeight="1" x14ac:dyDescent="0.25">
      <c r="A763" s="163"/>
      <c r="B763" s="6"/>
      <c r="C763" s="6" t="e">
        <f>VLOOKUP($A763&amp;$B763,'Cleaned Responses'!$1:$82,MATCH($C$1,'Cleaned Responses'!$1:$1,0),FALSE)</f>
        <v>#N/A</v>
      </c>
      <c r="D763" s="6" t="e">
        <f>VLOOKUP($A763&amp;$B763,'Cleaned Responses'!$1:$82,MATCH(D$1,'Cleaned Responses'!$1:$1,0),FALSE)</f>
        <v>#N/A</v>
      </c>
      <c r="E763" s="6" t="e">
        <f>VLOOKUP($A763&amp;$B763,'Cleaned Responses'!$1:$82,MATCH(E$1,'Cleaned Responses'!$1:$1,0),FALSE)</f>
        <v>#N/A</v>
      </c>
      <c r="F763" s="6" t="e">
        <f>VLOOKUP($A763&amp;$B763,'Cleaned Responses'!$1:$82,MATCH(F$1,'Cleaned Responses'!$1:$1,0),FALSE)</f>
        <v>#N/A</v>
      </c>
      <c r="G763" s="6" t="e">
        <f t="shared" si="264"/>
        <v>#N/A</v>
      </c>
      <c r="H763" s="6" t="e">
        <f>VLOOKUP($A763&amp;$B763,'Cleaned Responses'!$1:$82,MATCH(H$1,'Cleaned Responses'!$1:$1,0),FALSE)</f>
        <v>#N/A</v>
      </c>
      <c r="I763" s="6" t="e">
        <f>VLOOKUP($A763&amp;$B763,'Cleaned Responses'!$1:$82,MATCH(I$1,'Cleaned Responses'!$1:$1,0),FALSE)</f>
        <v>#N/A</v>
      </c>
      <c r="J763" s="6" t="e">
        <f>VLOOKUP($A763&amp;$B763,'Cleaned Responses'!$1:$82,MATCH(J$1,'Cleaned Responses'!$1:$1,0),FALSE)</f>
        <v>#N/A</v>
      </c>
      <c r="K763" s="6" t="e">
        <f>VLOOKUP($A763&amp;$B763,'Cleaned Responses'!$1:$82,MATCH(K$1,'Cleaned Responses'!$1:$1,0),FALSE)</f>
        <v>#N/A</v>
      </c>
      <c r="L763" s="6" t="e">
        <f>VLOOKUP($A763&amp;$B763,'Cleaned Responses'!$1:$82,MATCH(L$1,'Cleaned Responses'!$1:$1,0),FALSE)</f>
        <v>#N/A</v>
      </c>
      <c r="M763" s="6" t="e">
        <f>VLOOKUP($A763&amp;$B763,'Cleaned Responses'!$1:$82,MATCH(M$1,'Cleaned Responses'!$1:$1,0),FALSE)</f>
        <v>#N/A</v>
      </c>
      <c r="N763" s="6" t="e">
        <f>VLOOKUP($A763&amp;$B763,'Cleaned Responses'!$1:$82,MATCH(N$1,'Cleaned Responses'!$1:$1,0),FALSE)</f>
        <v>#N/A</v>
      </c>
      <c r="O763" s="6" t="e">
        <f>VLOOKUP($A763&amp;$B763,'Cleaned Responses'!$1:$82,MATCH(O$1,'Cleaned Responses'!$1:$1,0),FALSE)</f>
        <v>#N/A</v>
      </c>
      <c r="P763" s="6" t="e">
        <f>VLOOKUP($A763&amp;$B763,'Cleaned Responses'!$1:$82,MATCH(P$1,'Cleaned Responses'!$1:$1,0),FALSE)</f>
        <v>#N/A</v>
      </c>
      <c r="Q763" s="6" t="e">
        <f>VLOOKUP($A763&amp;$B763,'Cleaned Responses'!$1:$82,MATCH(Q$1,'Cleaned Responses'!$1:$1,0),FALSE)</f>
        <v>#VALUE!</v>
      </c>
      <c r="R763" s="8" t="e">
        <f t="shared" si="265"/>
        <v>#N/A</v>
      </c>
      <c r="S763" s="8" t="e">
        <f t="shared" si="266"/>
        <v>#N/A</v>
      </c>
      <c r="T763" s="8" t="e">
        <f t="shared" si="267"/>
        <v>#N/A</v>
      </c>
      <c r="U763" s="6"/>
      <c r="V763" s="6"/>
      <c r="W763" s="6"/>
      <c r="X763" s="6"/>
      <c r="Y763" s="8" t="e">
        <f t="shared" si="268"/>
        <v>#N/A</v>
      </c>
      <c r="Z763" s="6" t="e">
        <f>VLOOKUP($A763&amp;$B763,'Cleaned Responses'!$1:$82,MATCH(Z$1,'Cleaned Responses'!$1:$1,0),FALSE)</f>
        <v>#N/A</v>
      </c>
      <c r="AA763" s="6" t="e">
        <f>VLOOKUP($A763&amp;$B763,'Cleaned Responses'!$1:$82,MATCH(AA$1,'Cleaned Responses'!$1:$1,0),FALSE)</f>
        <v>#N/A</v>
      </c>
      <c r="AB763" s="9" t="e">
        <f t="shared" si="269"/>
        <v>#N/A</v>
      </c>
      <c r="AC763" s="9" t="e">
        <f t="shared" si="270"/>
        <v>#N/A</v>
      </c>
      <c r="AD763" s="6" t="e">
        <f>VLOOKUP($A763&amp;$B763,'Cleaned Responses'!$1:$82,MATCH(AD$1,'Cleaned Responses'!$1:$1,0),FALSE)</f>
        <v>#N/A</v>
      </c>
      <c r="AE763" s="6" t="e">
        <f>VLOOKUP($A763&amp;$B763,'Cleaned Responses'!$1:$82,MATCH(AE$1,'Cleaned Responses'!$1:$1,0),FALSE)</f>
        <v>#N/A</v>
      </c>
      <c r="AF763" s="6" t="e">
        <f>VLOOKUP($A763&amp;$B763,'Cleaned Responses'!$1:$82,MATCH(AF$1,'Cleaned Responses'!$1:$1,0),FALSE)</f>
        <v>#N/A</v>
      </c>
      <c r="AG763" s="6" t="e">
        <f>VLOOKUP($A763&amp;$B763,'Cleaned Responses'!$1:$82,MATCH(AG$1,'Cleaned Responses'!$1:$1,0),FALSE)</f>
        <v>#N/A</v>
      </c>
      <c r="AH763" s="6" t="e">
        <f>VLOOKUP($A763&amp;$B763,'Cleaned Responses'!$1:$82,MATCH(AH$1,'Cleaned Responses'!$1:$1,0),FALSE)</f>
        <v>#N/A</v>
      </c>
      <c r="AI763" s="6" t="e">
        <f>VLOOKUP($A763&amp;$B763,'Cleaned Responses'!$1:$82,MATCH(AI$1,'Cleaned Responses'!$1:$1,0),FALSE)</f>
        <v>#N/A</v>
      </c>
      <c r="AJ763" s="6" t="e">
        <f>VLOOKUP($A763&amp;$B763,'Cleaned Responses'!$1:$82,MATCH(AJ$1,'Cleaned Responses'!$1:$1,0),FALSE)</f>
        <v>#N/A</v>
      </c>
      <c r="AK763" s="6" t="e">
        <f>VLOOKUP($A763&amp;$B763,'Cleaned Responses'!$1:$82,MATCH(AK$1,'Cleaned Responses'!$1:$1,0),FALSE)</f>
        <v>#N/A</v>
      </c>
      <c r="AL763" s="6" t="e">
        <f t="shared" si="271"/>
        <v>#N/A</v>
      </c>
      <c r="AM763" s="7" t="e">
        <f>VLOOKUP($A763&amp;$B763,'Cleaned Responses'!$1:$82,MATCH(AM$1,'Cleaned Responses'!$1:$1,0),FALSE)/100</f>
        <v>#N/A</v>
      </c>
      <c r="AN763" s="7" t="e">
        <f>VLOOKUP($A763&amp;$B763,'Cleaned Responses'!$1:$82,MATCH(AN$1,'Cleaned Responses'!$1:$1,0),FALSE)/100</f>
        <v>#N/A</v>
      </c>
      <c r="AO763" s="7" t="e">
        <f>VLOOKUP($A763&amp;$B763,'Cleaned Responses'!$1:$82,MATCH(AO$1,'Cleaned Responses'!$1:$1,0),FALSE)/100</f>
        <v>#N/A</v>
      </c>
      <c r="AP763" s="7" t="e">
        <f>VLOOKUP($A763&amp;$B763,'Cleaned Responses'!$1:$82,MATCH(AP$1,'Cleaned Responses'!$1:$1,0),FALSE)/100</f>
        <v>#N/A</v>
      </c>
      <c r="AQ763" s="7" t="e">
        <f>VLOOKUP($A763&amp;$B763,'Cleaned Responses'!$1:$82,MATCH(AQ$1,'Cleaned Responses'!$1:$1,0),FALSE)/100</f>
        <v>#N/A</v>
      </c>
      <c r="AR763" s="7" t="e">
        <f>VLOOKUP($A763&amp;$B763,'Cleaned Responses'!$1:$82,MATCH(AR$1,'Cleaned Responses'!$1:$1,0),FALSE)/100</f>
        <v>#N/A</v>
      </c>
      <c r="AS763" s="7" t="e">
        <f>VLOOKUP($A763&amp;$B763,'Cleaned Responses'!$1:$82,MATCH(AS$1,'Cleaned Responses'!$1:$1,0),FALSE)/100</f>
        <v>#N/A</v>
      </c>
      <c r="AT763" s="7" t="e">
        <f>VLOOKUP($A763&amp;$B763,'Cleaned Responses'!$1:$82,MATCH(AT$1,'Cleaned Responses'!$1:$1,0),FALSE)/100</f>
        <v>#N/A</v>
      </c>
      <c r="AU763" s="7" t="e">
        <f>VLOOKUP($A763&amp;$B763,'Cleaned Responses'!$1:$82,MATCH(AU$1,'Cleaned Responses'!$1:$1,0),FALSE)/100</f>
        <v>#N/A</v>
      </c>
      <c r="AV763" s="7" t="e">
        <f>VLOOKUP($A763&amp;$B763,'Cleaned Responses'!$1:$82,MATCH(AV$1,'Cleaned Responses'!$1:$1,0),FALSE)/100</f>
        <v>#N/A</v>
      </c>
      <c r="AW763" s="7" t="e">
        <f>VLOOKUP($A763&amp;$B763,'Cleaned Responses'!$1:$82,MATCH(AW$1,'Cleaned Responses'!$1:$1,0),FALSE)/100</f>
        <v>#N/A</v>
      </c>
      <c r="AX763" s="7" t="e">
        <f>VLOOKUP($A763&amp;$B763,'Cleaned Responses'!$1:$82,MATCH(AX$1,'Cleaned Responses'!$1:$1,0),FALSE)/100</f>
        <v>#N/A</v>
      </c>
      <c r="AY763" s="7" t="e">
        <f>VLOOKUP($A763&amp;$B763,'Cleaned Responses'!$1:$82,MATCH(AY$1,'Cleaned Responses'!$1:$1,0),FALSE)/100</f>
        <v>#N/A</v>
      </c>
      <c r="AZ763" s="7" t="e">
        <f>VLOOKUP($A763&amp;$B763,'Cleaned Responses'!$1:$82,MATCH(AZ$1,'Cleaned Responses'!$1:$1,0),FALSE)/100</f>
        <v>#N/A</v>
      </c>
      <c r="BA763" s="7" t="e">
        <f>VLOOKUP($A763&amp;$B763,'Cleaned Responses'!$1:$82,MATCH(BA$1,'Cleaned Responses'!$1:$1,0),FALSE)/100</f>
        <v>#N/A</v>
      </c>
      <c r="BB763" s="7" t="e">
        <f>VLOOKUP($A763&amp;$B763,'Cleaned Responses'!$1:$82,MATCH(BB$1,'Cleaned Responses'!$1:$1,0),FALSE)/100</f>
        <v>#N/A</v>
      </c>
      <c r="BC763" s="7" t="e">
        <f>VLOOKUP($A763&amp;$B763,'Cleaned Responses'!$1:$82,MATCH(BC$1,'Cleaned Responses'!$1:$1,0),FALSE)/100</f>
        <v>#N/A</v>
      </c>
      <c r="BD763" s="7" t="e">
        <f>VLOOKUP($A763&amp;$B763,'Cleaned Responses'!$1:$82,MATCH(BD$1,'Cleaned Responses'!$1:$1,0),FALSE)/100</f>
        <v>#N/A</v>
      </c>
      <c r="BE763" s="7" t="e">
        <f>VLOOKUP($A763&amp;$B763,'Cleaned Responses'!$1:$82,MATCH(BE$1,'Cleaned Responses'!$1:$1,0),FALSE)/100</f>
        <v>#N/A</v>
      </c>
      <c r="BF763" s="7"/>
      <c r="BG763" s="6" t="e">
        <f>VLOOKUP($A763&amp;$B763,'Cleaned Responses'!$1:$82,MATCH(BG$1,'Cleaned Responses'!$1:$1,0),FALSE)</f>
        <v>#N/A</v>
      </c>
      <c r="BH763" s="6" t="e">
        <f>VLOOKUP($A763&amp;$B763,'Cleaned Responses'!$1:$82,MATCH(BH$1,'Cleaned Responses'!$1:$1,0),FALSE)</f>
        <v>#N/A</v>
      </c>
      <c r="BI763" t="e">
        <f>VLOOKUP($A763&amp;$B763,'Cleaned Responses'!$1:$82,MATCH(BI$1,'Cleaned Responses'!$1:$1,0),FALSE)/100</f>
        <v>#N/A</v>
      </c>
      <c r="BJ763" t="e">
        <f>VLOOKUP($A763&amp;$B763,'Cleaned Responses'!$1:$82,MATCH(BJ$1,'Cleaned Responses'!$1:$1,0),FALSE)/100</f>
        <v>#N/A</v>
      </c>
      <c r="BK763" t="e">
        <f>VLOOKUP($A763&amp;$B763,'Cleaned Responses'!$1:$82,MATCH(BK$1,'Cleaned Responses'!$1:$1,0),FALSE)/100</f>
        <v>#N/A</v>
      </c>
      <c r="BL763" t="e">
        <f t="shared" si="250"/>
        <v>#N/A</v>
      </c>
      <c r="BM763" t="e">
        <f t="shared" si="251"/>
        <v>#N/A</v>
      </c>
      <c r="BN763" t="e">
        <f t="shared" si="252"/>
        <v>#N/A</v>
      </c>
      <c r="BO763" t="e">
        <f>VLOOKUP($A763&amp;$B763,'Cleaned Responses'!$1:$82,MATCH(BO$1,'Cleaned Responses'!$1:$1,0),FALSE)/100</f>
        <v>#N/A</v>
      </c>
      <c r="BP763" t="e">
        <f>VLOOKUP($A763&amp;$B763,'Cleaned Responses'!$1:$82,MATCH(BP$1,'Cleaned Responses'!$1:$1,0),FALSE)/100</f>
        <v>#N/A</v>
      </c>
      <c r="BQ763" t="e">
        <f>VLOOKUP($A763&amp;$B763,'Cleaned Responses'!$1:$82,MATCH(BQ$1,'Cleaned Responses'!$1:$1,0),FALSE)/100</f>
        <v>#N/A</v>
      </c>
      <c r="BR763" t="e">
        <f>VLOOKUP($A763&amp;$B763,'Cleaned Responses'!$1:$82,MATCH(BR$1,'Cleaned Responses'!$1:$1,0),FALSE)/100</f>
        <v>#N/A</v>
      </c>
      <c r="BS763" t="e">
        <f>VLOOKUP($A763&amp;$B763,'Cleaned Responses'!$1:$82,MATCH(BS$1,'Cleaned Responses'!$1:$1,0),FALSE)/100</f>
        <v>#N/A</v>
      </c>
      <c r="BT763" t="e">
        <f>VLOOKUP($A763&amp;$B763,'Cleaned Responses'!$1:$82,MATCH(BT$1,'Cleaned Responses'!$1:$1,0),FALSE)/100</f>
        <v>#N/A</v>
      </c>
      <c r="BU763" t="e">
        <f>VLOOKUP($A763&amp;$B763,'Cleaned Responses'!$1:$82,MATCH(BU$1,'Cleaned Responses'!$1:$1,0),FALSE)/100</f>
        <v>#N/A</v>
      </c>
      <c r="BV763" t="e">
        <f>VLOOKUP($A763&amp;$B763,'Cleaned Responses'!$1:$82,MATCH(BV$1,'Cleaned Responses'!$1:$1,0),FALSE)/100</f>
        <v>#N/A</v>
      </c>
      <c r="BW763" t="e">
        <f>VLOOKUP($A763&amp;$B763,'Cleaned Responses'!$1:$82,MATCH(BW$1,'Cleaned Responses'!$1:$1,0),FALSE)/100</f>
        <v>#N/A</v>
      </c>
      <c r="BX763" t="e">
        <f>VLOOKUP($A763&amp;$B763,'Cleaned Responses'!$1:$82,MATCH(BX$1,'Cleaned Responses'!$1:$1,0),FALSE)/100</f>
        <v>#N/A</v>
      </c>
      <c r="BY763" t="e">
        <f>VLOOKUP($A763&amp;$B763,'Cleaned Responses'!$1:$82,MATCH(BY$1,'Cleaned Responses'!$1:$1,0),FALSE)/100</f>
        <v>#N/A</v>
      </c>
      <c r="BZ763" t="e">
        <f>VLOOKUP($A763&amp;$B763,'Cleaned Responses'!$1:$82,MATCH(BZ$1,'Cleaned Responses'!$1:$1,0),FALSE)/100</f>
        <v>#N/A</v>
      </c>
      <c r="CA763" t="e">
        <f t="shared" si="253"/>
        <v>#N/A</v>
      </c>
      <c r="CB763" t="e">
        <f t="shared" si="254"/>
        <v>#N/A</v>
      </c>
      <c r="CC763" t="e">
        <f t="shared" si="255"/>
        <v>#N/A</v>
      </c>
      <c r="CD763" t="e">
        <f t="shared" si="256"/>
        <v>#N/A</v>
      </c>
      <c r="CE763" t="e">
        <f t="shared" si="257"/>
        <v>#N/A</v>
      </c>
      <c r="CF763" t="e">
        <f t="shared" si="258"/>
        <v>#N/A</v>
      </c>
      <c r="CG763" t="e">
        <f t="shared" si="259"/>
        <v>#N/A</v>
      </c>
      <c r="CH763" t="e">
        <f t="shared" si="260"/>
        <v>#N/A</v>
      </c>
      <c r="CI763" t="e">
        <f t="shared" si="261"/>
        <v>#N/A</v>
      </c>
      <c r="CJ763" t="e">
        <f t="shared" si="262"/>
        <v>#N/A</v>
      </c>
      <c r="CK763" t="e">
        <f t="shared" si="263"/>
        <v>#N/A</v>
      </c>
    </row>
    <row r="764" spans="1:89" ht="20" customHeight="1" x14ac:dyDescent="0.25">
      <c r="A764" s="163"/>
      <c r="B764" s="6"/>
      <c r="C764" s="6" t="e">
        <f>VLOOKUP($A764&amp;$B764,'Cleaned Responses'!$1:$82,MATCH($C$1,'Cleaned Responses'!$1:$1,0),FALSE)</f>
        <v>#N/A</v>
      </c>
      <c r="D764" s="6" t="e">
        <f>VLOOKUP($A764&amp;$B764,'Cleaned Responses'!$1:$82,MATCH(D$1,'Cleaned Responses'!$1:$1,0),FALSE)</f>
        <v>#N/A</v>
      </c>
      <c r="E764" s="6" t="e">
        <f>VLOOKUP($A764&amp;$B764,'Cleaned Responses'!$1:$82,MATCH(E$1,'Cleaned Responses'!$1:$1,0),FALSE)</f>
        <v>#N/A</v>
      </c>
      <c r="F764" s="6" t="e">
        <f>VLOOKUP($A764&amp;$B764,'Cleaned Responses'!$1:$82,MATCH(F$1,'Cleaned Responses'!$1:$1,0),FALSE)</f>
        <v>#N/A</v>
      </c>
      <c r="G764" s="6" t="e">
        <f t="shared" si="264"/>
        <v>#N/A</v>
      </c>
      <c r="H764" s="6" t="e">
        <f>VLOOKUP($A764&amp;$B764,'Cleaned Responses'!$1:$82,MATCH(H$1,'Cleaned Responses'!$1:$1,0),FALSE)</f>
        <v>#N/A</v>
      </c>
      <c r="I764" s="6" t="e">
        <f>VLOOKUP($A764&amp;$B764,'Cleaned Responses'!$1:$82,MATCH(I$1,'Cleaned Responses'!$1:$1,0),FALSE)</f>
        <v>#N/A</v>
      </c>
      <c r="J764" s="6" t="e">
        <f>VLOOKUP($A764&amp;$B764,'Cleaned Responses'!$1:$82,MATCH(J$1,'Cleaned Responses'!$1:$1,0),FALSE)</f>
        <v>#N/A</v>
      </c>
      <c r="K764" s="6" t="e">
        <f>VLOOKUP($A764&amp;$B764,'Cleaned Responses'!$1:$82,MATCH(K$1,'Cleaned Responses'!$1:$1,0),FALSE)</f>
        <v>#N/A</v>
      </c>
      <c r="L764" s="6" t="e">
        <f>VLOOKUP($A764&amp;$B764,'Cleaned Responses'!$1:$82,MATCH(L$1,'Cleaned Responses'!$1:$1,0),FALSE)</f>
        <v>#N/A</v>
      </c>
      <c r="M764" s="6" t="e">
        <f>VLOOKUP($A764&amp;$B764,'Cleaned Responses'!$1:$82,MATCH(M$1,'Cleaned Responses'!$1:$1,0),FALSE)</f>
        <v>#N/A</v>
      </c>
      <c r="N764" s="6" t="e">
        <f>VLOOKUP($A764&amp;$B764,'Cleaned Responses'!$1:$82,MATCH(N$1,'Cleaned Responses'!$1:$1,0),FALSE)</f>
        <v>#N/A</v>
      </c>
      <c r="O764" s="6" t="e">
        <f>VLOOKUP($A764&amp;$B764,'Cleaned Responses'!$1:$82,MATCH(O$1,'Cleaned Responses'!$1:$1,0),FALSE)</f>
        <v>#N/A</v>
      </c>
      <c r="P764" s="6" t="e">
        <f>VLOOKUP($A764&amp;$B764,'Cleaned Responses'!$1:$82,MATCH(P$1,'Cleaned Responses'!$1:$1,0),FALSE)</f>
        <v>#N/A</v>
      </c>
      <c r="Q764" s="6" t="e">
        <f>VLOOKUP($A764&amp;$B764,'Cleaned Responses'!$1:$82,MATCH(Q$1,'Cleaned Responses'!$1:$1,0),FALSE)</f>
        <v>#VALUE!</v>
      </c>
      <c r="R764" s="8" t="e">
        <f t="shared" si="265"/>
        <v>#N/A</v>
      </c>
      <c r="S764" s="8" t="e">
        <f t="shared" si="266"/>
        <v>#N/A</v>
      </c>
      <c r="T764" s="8" t="e">
        <f t="shared" si="267"/>
        <v>#N/A</v>
      </c>
      <c r="U764" s="6"/>
      <c r="V764" s="6"/>
      <c r="W764" s="6"/>
      <c r="X764" s="6"/>
      <c r="Y764" s="8" t="e">
        <f t="shared" si="268"/>
        <v>#N/A</v>
      </c>
      <c r="Z764" s="6" t="e">
        <f>VLOOKUP($A764&amp;$B764,'Cleaned Responses'!$1:$82,MATCH(Z$1,'Cleaned Responses'!$1:$1,0),FALSE)</f>
        <v>#N/A</v>
      </c>
      <c r="AA764" s="6" t="e">
        <f>VLOOKUP($A764&amp;$B764,'Cleaned Responses'!$1:$82,MATCH(AA$1,'Cleaned Responses'!$1:$1,0),FALSE)</f>
        <v>#N/A</v>
      </c>
      <c r="AB764" s="9" t="e">
        <f t="shared" si="269"/>
        <v>#N/A</v>
      </c>
      <c r="AC764" s="9" t="e">
        <f t="shared" si="270"/>
        <v>#N/A</v>
      </c>
      <c r="AD764" s="6" t="e">
        <f>VLOOKUP($A764&amp;$B764,'Cleaned Responses'!$1:$82,MATCH(AD$1,'Cleaned Responses'!$1:$1,0),FALSE)</f>
        <v>#N/A</v>
      </c>
      <c r="AE764" s="6" t="e">
        <f>VLOOKUP($A764&amp;$B764,'Cleaned Responses'!$1:$82,MATCH(AE$1,'Cleaned Responses'!$1:$1,0),FALSE)</f>
        <v>#N/A</v>
      </c>
      <c r="AF764" s="6" t="e">
        <f>VLOOKUP($A764&amp;$B764,'Cleaned Responses'!$1:$82,MATCH(AF$1,'Cleaned Responses'!$1:$1,0),FALSE)</f>
        <v>#N/A</v>
      </c>
      <c r="AG764" s="6" t="e">
        <f>VLOOKUP($A764&amp;$B764,'Cleaned Responses'!$1:$82,MATCH(AG$1,'Cleaned Responses'!$1:$1,0),FALSE)</f>
        <v>#N/A</v>
      </c>
      <c r="AH764" s="6" t="e">
        <f>VLOOKUP($A764&amp;$B764,'Cleaned Responses'!$1:$82,MATCH(AH$1,'Cleaned Responses'!$1:$1,0),FALSE)</f>
        <v>#N/A</v>
      </c>
      <c r="AI764" s="6" t="e">
        <f>VLOOKUP($A764&amp;$B764,'Cleaned Responses'!$1:$82,MATCH(AI$1,'Cleaned Responses'!$1:$1,0),FALSE)</f>
        <v>#N/A</v>
      </c>
      <c r="AJ764" s="6" t="e">
        <f>VLOOKUP($A764&amp;$B764,'Cleaned Responses'!$1:$82,MATCH(AJ$1,'Cleaned Responses'!$1:$1,0),FALSE)</f>
        <v>#N/A</v>
      </c>
      <c r="AK764" s="6" t="e">
        <f>VLOOKUP($A764&amp;$B764,'Cleaned Responses'!$1:$82,MATCH(AK$1,'Cleaned Responses'!$1:$1,0),FALSE)</f>
        <v>#N/A</v>
      </c>
      <c r="AL764" s="6" t="e">
        <f t="shared" si="271"/>
        <v>#N/A</v>
      </c>
      <c r="AM764" s="7" t="e">
        <f>VLOOKUP($A764&amp;$B764,'Cleaned Responses'!$1:$82,MATCH(AM$1,'Cleaned Responses'!$1:$1,0),FALSE)/100</f>
        <v>#N/A</v>
      </c>
      <c r="AN764" s="7" t="e">
        <f>VLOOKUP($A764&amp;$B764,'Cleaned Responses'!$1:$82,MATCH(AN$1,'Cleaned Responses'!$1:$1,0),FALSE)/100</f>
        <v>#N/A</v>
      </c>
      <c r="AO764" s="7" t="e">
        <f>VLOOKUP($A764&amp;$B764,'Cleaned Responses'!$1:$82,MATCH(AO$1,'Cleaned Responses'!$1:$1,0),FALSE)/100</f>
        <v>#N/A</v>
      </c>
      <c r="AP764" s="7" t="e">
        <f>VLOOKUP($A764&amp;$B764,'Cleaned Responses'!$1:$82,MATCH(AP$1,'Cleaned Responses'!$1:$1,0),FALSE)/100</f>
        <v>#N/A</v>
      </c>
      <c r="AQ764" s="7" t="e">
        <f>VLOOKUP($A764&amp;$B764,'Cleaned Responses'!$1:$82,MATCH(AQ$1,'Cleaned Responses'!$1:$1,0),FALSE)/100</f>
        <v>#N/A</v>
      </c>
      <c r="AR764" s="7" t="e">
        <f>VLOOKUP($A764&amp;$B764,'Cleaned Responses'!$1:$82,MATCH(AR$1,'Cleaned Responses'!$1:$1,0),FALSE)/100</f>
        <v>#N/A</v>
      </c>
      <c r="AS764" s="7" t="e">
        <f>VLOOKUP($A764&amp;$B764,'Cleaned Responses'!$1:$82,MATCH(AS$1,'Cleaned Responses'!$1:$1,0),FALSE)/100</f>
        <v>#N/A</v>
      </c>
      <c r="AT764" s="7" t="e">
        <f>VLOOKUP($A764&amp;$B764,'Cleaned Responses'!$1:$82,MATCH(AT$1,'Cleaned Responses'!$1:$1,0),FALSE)/100</f>
        <v>#N/A</v>
      </c>
      <c r="AU764" s="7" t="e">
        <f>VLOOKUP($A764&amp;$B764,'Cleaned Responses'!$1:$82,MATCH(AU$1,'Cleaned Responses'!$1:$1,0),FALSE)/100</f>
        <v>#N/A</v>
      </c>
      <c r="AV764" s="7" t="e">
        <f>VLOOKUP($A764&amp;$B764,'Cleaned Responses'!$1:$82,MATCH(AV$1,'Cleaned Responses'!$1:$1,0),FALSE)/100</f>
        <v>#N/A</v>
      </c>
      <c r="AW764" s="7" t="e">
        <f>VLOOKUP($A764&amp;$B764,'Cleaned Responses'!$1:$82,MATCH(AW$1,'Cleaned Responses'!$1:$1,0),FALSE)/100</f>
        <v>#N/A</v>
      </c>
      <c r="AX764" s="7" t="e">
        <f>VLOOKUP($A764&amp;$B764,'Cleaned Responses'!$1:$82,MATCH(AX$1,'Cleaned Responses'!$1:$1,0),FALSE)/100</f>
        <v>#N/A</v>
      </c>
      <c r="AY764" s="7" t="e">
        <f>VLOOKUP($A764&amp;$B764,'Cleaned Responses'!$1:$82,MATCH(AY$1,'Cleaned Responses'!$1:$1,0),FALSE)/100</f>
        <v>#N/A</v>
      </c>
      <c r="AZ764" s="7" t="e">
        <f>VLOOKUP($A764&amp;$B764,'Cleaned Responses'!$1:$82,MATCH(AZ$1,'Cleaned Responses'!$1:$1,0),FALSE)/100</f>
        <v>#N/A</v>
      </c>
      <c r="BA764" s="7" t="e">
        <f>VLOOKUP($A764&amp;$B764,'Cleaned Responses'!$1:$82,MATCH(BA$1,'Cleaned Responses'!$1:$1,0),FALSE)/100</f>
        <v>#N/A</v>
      </c>
      <c r="BB764" s="7" t="e">
        <f>VLOOKUP($A764&amp;$B764,'Cleaned Responses'!$1:$82,MATCH(BB$1,'Cleaned Responses'!$1:$1,0),FALSE)/100</f>
        <v>#N/A</v>
      </c>
      <c r="BC764" s="7" t="e">
        <f>VLOOKUP($A764&amp;$B764,'Cleaned Responses'!$1:$82,MATCH(BC$1,'Cleaned Responses'!$1:$1,0),FALSE)/100</f>
        <v>#N/A</v>
      </c>
      <c r="BD764" s="7" t="e">
        <f>VLOOKUP($A764&amp;$B764,'Cleaned Responses'!$1:$82,MATCH(BD$1,'Cleaned Responses'!$1:$1,0),FALSE)/100</f>
        <v>#N/A</v>
      </c>
      <c r="BE764" s="7" t="e">
        <f>VLOOKUP($A764&amp;$B764,'Cleaned Responses'!$1:$82,MATCH(BE$1,'Cleaned Responses'!$1:$1,0),FALSE)/100</f>
        <v>#N/A</v>
      </c>
      <c r="BF764" s="7"/>
      <c r="BG764" s="6" t="e">
        <f>VLOOKUP($A764&amp;$B764,'Cleaned Responses'!$1:$82,MATCH(BG$1,'Cleaned Responses'!$1:$1,0),FALSE)</f>
        <v>#N/A</v>
      </c>
      <c r="BH764" s="6" t="e">
        <f>VLOOKUP($A764&amp;$B764,'Cleaned Responses'!$1:$82,MATCH(BH$1,'Cleaned Responses'!$1:$1,0),FALSE)</f>
        <v>#N/A</v>
      </c>
      <c r="BI764" t="e">
        <f>VLOOKUP($A764&amp;$B764,'Cleaned Responses'!$1:$82,MATCH(BI$1,'Cleaned Responses'!$1:$1,0),FALSE)/100</f>
        <v>#N/A</v>
      </c>
      <c r="BJ764" t="e">
        <f>VLOOKUP($A764&amp;$B764,'Cleaned Responses'!$1:$82,MATCH(BJ$1,'Cleaned Responses'!$1:$1,0),FALSE)/100</f>
        <v>#N/A</v>
      </c>
      <c r="BK764" t="e">
        <f>VLOOKUP($A764&amp;$B764,'Cleaned Responses'!$1:$82,MATCH(BK$1,'Cleaned Responses'!$1:$1,0),FALSE)/100</f>
        <v>#N/A</v>
      </c>
      <c r="BL764" t="e">
        <f t="shared" si="250"/>
        <v>#N/A</v>
      </c>
      <c r="BM764" t="e">
        <f t="shared" si="251"/>
        <v>#N/A</v>
      </c>
      <c r="BN764" t="e">
        <f t="shared" si="252"/>
        <v>#N/A</v>
      </c>
      <c r="BO764" t="e">
        <f>VLOOKUP($A764&amp;$B764,'Cleaned Responses'!$1:$82,MATCH(BO$1,'Cleaned Responses'!$1:$1,0),FALSE)/100</f>
        <v>#N/A</v>
      </c>
      <c r="BP764" t="e">
        <f>VLOOKUP($A764&amp;$B764,'Cleaned Responses'!$1:$82,MATCH(BP$1,'Cleaned Responses'!$1:$1,0),FALSE)/100</f>
        <v>#N/A</v>
      </c>
      <c r="BQ764" t="e">
        <f>VLOOKUP($A764&amp;$B764,'Cleaned Responses'!$1:$82,MATCH(BQ$1,'Cleaned Responses'!$1:$1,0),FALSE)/100</f>
        <v>#N/A</v>
      </c>
      <c r="BR764" t="e">
        <f>VLOOKUP($A764&amp;$B764,'Cleaned Responses'!$1:$82,MATCH(BR$1,'Cleaned Responses'!$1:$1,0),FALSE)/100</f>
        <v>#N/A</v>
      </c>
      <c r="BS764" t="e">
        <f>VLOOKUP($A764&amp;$B764,'Cleaned Responses'!$1:$82,MATCH(BS$1,'Cleaned Responses'!$1:$1,0),FALSE)/100</f>
        <v>#N/A</v>
      </c>
      <c r="BT764" t="e">
        <f>VLOOKUP($A764&amp;$B764,'Cleaned Responses'!$1:$82,MATCH(BT$1,'Cleaned Responses'!$1:$1,0),FALSE)/100</f>
        <v>#N/A</v>
      </c>
      <c r="BU764" t="e">
        <f>VLOOKUP($A764&amp;$B764,'Cleaned Responses'!$1:$82,MATCH(BU$1,'Cleaned Responses'!$1:$1,0),FALSE)/100</f>
        <v>#N/A</v>
      </c>
      <c r="BV764" t="e">
        <f>VLOOKUP($A764&amp;$B764,'Cleaned Responses'!$1:$82,MATCH(BV$1,'Cleaned Responses'!$1:$1,0),FALSE)/100</f>
        <v>#N/A</v>
      </c>
      <c r="BW764" t="e">
        <f>VLOOKUP($A764&amp;$B764,'Cleaned Responses'!$1:$82,MATCH(BW$1,'Cleaned Responses'!$1:$1,0),FALSE)/100</f>
        <v>#N/A</v>
      </c>
      <c r="BX764" t="e">
        <f>VLOOKUP($A764&amp;$B764,'Cleaned Responses'!$1:$82,MATCH(BX$1,'Cleaned Responses'!$1:$1,0),FALSE)/100</f>
        <v>#N/A</v>
      </c>
      <c r="BY764" t="e">
        <f>VLOOKUP($A764&amp;$B764,'Cleaned Responses'!$1:$82,MATCH(BY$1,'Cleaned Responses'!$1:$1,0),FALSE)/100</f>
        <v>#N/A</v>
      </c>
      <c r="BZ764" t="e">
        <f>VLOOKUP($A764&amp;$B764,'Cleaned Responses'!$1:$82,MATCH(BZ$1,'Cleaned Responses'!$1:$1,0),FALSE)/100</f>
        <v>#N/A</v>
      </c>
      <c r="CA764" t="e">
        <f t="shared" si="253"/>
        <v>#N/A</v>
      </c>
      <c r="CB764" t="e">
        <f t="shared" si="254"/>
        <v>#N/A</v>
      </c>
      <c r="CC764" t="e">
        <f t="shared" si="255"/>
        <v>#N/A</v>
      </c>
      <c r="CD764" t="e">
        <f t="shared" si="256"/>
        <v>#N/A</v>
      </c>
      <c r="CE764" t="e">
        <f t="shared" si="257"/>
        <v>#N/A</v>
      </c>
      <c r="CF764" t="e">
        <f t="shared" si="258"/>
        <v>#N/A</v>
      </c>
      <c r="CG764" t="e">
        <f t="shared" si="259"/>
        <v>#N/A</v>
      </c>
      <c r="CH764" t="e">
        <f t="shared" si="260"/>
        <v>#N/A</v>
      </c>
      <c r="CI764" t="e">
        <f t="shared" si="261"/>
        <v>#N/A</v>
      </c>
      <c r="CJ764" t="e">
        <f t="shared" si="262"/>
        <v>#N/A</v>
      </c>
      <c r="CK764" t="e">
        <f t="shared" si="263"/>
        <v>#N/A</v>
      </c>
    </row>
    <row r="765" spans="1:89" ht="20" customHeight="1" x14ac:dyDescent="0.25">
      <c r="A765" s="163"/>
      <c r="B765" s="6"/>
      <c r="C765" s="6" t="e">
        <f>VLOOKUP($A765&amp;$B765,'Cleaned Responses'!$1:$82,MATCH($C$1,'Cleaned Responses'!$1:$1,0),FALSE)</f>
        <v>#N/A</v>
      </c>
      <c r="D765" s="6" t="e">
        <f>VLOOKUP($A765&amp;$B765,'Cleaned Responses'!$1:$82,MATCH(D$1,'Cleaned Responses'!$1:$1,0),FALSE)</f>
        <v>#N/A</v>
      </c>
      <c r="E765" s="6" t="e">
        <f>VLOOKUP($A765&amp;$B765,'Cleaned Responses'!$1:$82,MATCH(E$1,'Cleaned Responses'!$1:$1,0),FALSE)</f>
        <v>#N/A</v>
      </c>
      <c r="F765" s="6" t="e">
        <f>VLOOKUP($A765&amp;$B765,'Cleaned Responses'!$1:$82,MATCH(F$1,'Cleaned Responses'!$1:$1,0),FALSE)</f>
        <v>#N/A</v>
      </c>
      <c r="G765" s="6" t="e">
        <f t="shared" si="264"/>
        <v>#N/A</v>
      </c>
      <c r="H765" s="6" t="e">
        <f>VLOOKUP($A765&amp;$B765,'Cleaned Responses'!$1:$82,MATCH(H$1,'Cleaned Responses'!$1:$1,0),FALSE)</f>
        <v>#N/A</v>
      </c>
      <c r="I765" s="6" t="e">
        <f>VLOOKUP($A765&amp;$B765,'Cleaned Responses'!$1:$82,MATCH(I$1,'Cleaned Responses'!$1:$1,0),FALSE)</f>
        <v>#N/A</v>
      </c>
      <c r="J765" s="6" t="e">
        <f>VLOOKUP($A765&amp;$B765,'Cleaned Responses'!$1:$82,MATCH(J$1,'Cleaned Responses'!$1:$1,0),FALSE)</f>
        <v>#N/A</v>
      </c>
      <c r="K765" s="6" t="e">
        <f>VLOOKUP($A765&amp;$B765,'Cleaned Responses'!$1:$82,MATCH(K$1,'Cleaned Responses'!$1:$1,0),FALSE)</f>
        <v>#N/A</v>
      </c>
      <c r="L765" s="6" t="e">
        <f>VLOOKUP($A765&amp;$B765,'Cleaned Responses'!$1:$82,MATCH(L$1,'Cleaned Responses'!$1:$1,0),FALSE)</f>
        <v>#N/A</v>
      </c>
      <c r="M765" s="6" t="e">
        <f>VLOOKUP($A765&amp;$B765,'Cleaned Responses'!$1:$82,MATCH(M$1,'Cleaned Responses'!$1:$1,0),FALSE)</f>
        <v>#N/A</v>
      </c>
      <c r="N765" s="6" t="e">
        <f>VLOOKUP($A765&amp;$B765,'Cleaned Responses'!$1:$82,MATCH(N$1,'Cleaned Responses'!$1:$1,0),FALSE)</f>
        <v>#N/A</v>
      </c>
      <c r="O765" s="6" t="e">
        <f>VLOOKUP($A765&amp;$B765,'Cleaned Responses'!$1:$82,MATCH(O$1,'Cleaned Responses'!$1:$1,0),FALSE)</f>
        <v>#N/A</v>
      </c>
      <c r="P765" s="6" t="e">
        <f>VLOOKUP($A765&amp;$B765,'Cleaned Responses'!$1:$82,MATCH(P$1,'Cleaned Responses'!$1:$1,0),FALSE)</f>
        <v>#N/A</v>
      </c>
      <c r="Q765" s="6" t="e">
        <f>VLOOKUP($A765&amp;$B765,'Cleaned Responses'!$1:$82,MATCH(Q$1,'Cleaned Responses'!$1:$1,0),FALSE)</f>
        <v>#VALUE!</v>
      </c>
      <c r="R765" s="8" t="e">
        <f t="shared" si="265"/>
        <v>#N/A</v>
      </c>
      <c r="S765" s="8" t="e">
        <f t="shared" si="266"/>
        <v>#N/A</v>
      </c>
      <c r="T765" s="8" t="e">
        <f t="shared" si="267"/>
        <v>#N/A</v>
      </c>
      <c r="U765" s="6"/>
      <c r="V765" s="6"/>
      <c r="W765" s="6"/>
      <c r="X765" s="6"/>
      <c r="Y765" s="8" t="e">
        <f t="shared" si="268"/>
        <v>#N/A</v>
      </c>
      <c r="Z765" s="6" t="e">
        <f>VLOOKUP($A765&amp;$B765,'Cleaned Responses'!$1:$82,MATCH(Z$1,'Cleaned Responses'!$1:$1,0),FALSE)</f>
        <v>#N/A</v>
      </c>
      <c r="AA765" s="6" t="e">
        <f>VLOOKUP($A765&amp;$B765,'Cleaned Responses'!$1:$82,MATCH(AA$1,'Cleaned Responses'!$1:$1,0),FALSE)</f>
        <v>#N/A</v>
      </c>
      <c r="AB765" s="9" t="e">
        <f t="shared" si="269"/>
        <v>#N/A</v>
      </c>
      <c r="AC765" s="9" t="e">
        <f t="shared" si="270"/>
        <v>#N/A</v>
      </c>
      <c r="AD765" s="6" t="e">
        <f>VLOOKUP($A765&amp;$B765,'Cleaned Responses'!$1:$82,MATCH(AD$1,'Cleaned Responses'!$1:$1,0),FALSE)</f>
        <v>#N/A</v>
      </c>
      <c r="AE765" s="6" t="e">
        <f>VLOOKUP($A765&amp;$B765,'Cleaned Responses'!$1:$82,MATCH(AE$1,'Cleaned Responses'!$1:$1,0),FALSE)</f>
        <v>#N/A</v>
      </c>
      <c r="AF765" s="6" t="e">
        <f>VLOOKUP($A765&amp;$B765,'Cleaned Responses'!$1:$82,MATCH(AF$1,'Cleaned Responses'!$1:$1,0),FALSE)</f>
        <v>#N/A</v>
      </c>
      <c r="AG765" s="6" t="e">
        <f>VLOOKUP($A765&amp;$B765,'Cleaned Responses'!$1:$82,MATCH(AG$1,'Cleaned Responses'!$1:$1,0),FALSE)</f>
        <v>#N/A</v>
      </c>
      <c r="AH765" s="6" t="e">
        <f>VLOOKUP($A765&amp;$B765,'Cleaned Responses'!$1:$82,MATCH(AH$1,'Cleaned Responses'!$1:$1,0),FALSE)</f>
        <v>#N/A</v>
      </c>
      <c r="AI765" s="6" t="e">
        <f>VLOOKUP($A765&amp;$B765,'Cleaned Responses'!$1:$82,MATCH(AI$1,'Cleaned Responses'!$1:$1,0),FALSE)</f>
        <v>#N/A</v>
      </c>
      <c r="AJ765" s="6" t="e">
        <f>VLOOKUP($A765&amp;$B765,'Cleaned Responses'!$1:$82,MATCH(AJ$1,'Cleaned Responses'!$1:$1,0),FALSE)</f>
        <v>#N/A</v>
      </c>
      <c r="AK765" s="6" t="e">
        <f>VLOOKUP($A765&amp;$B765,'Cleaned Responses'!$1:$82,MATCH(AK$1,'Cleaned Responses'!$1:$1,0),FALSE)</f>
        <v>#N/A</v>
      </c>
      <c r="AL765" s="6" t="e">
        <f t="shared" si="271"/>
        <v>#N/A</v>
      </c>
      <c r="AM765" s="7" t="e">
        <f>VLOOKUP($A765&amp;$B765,'Cleaned Responses'!$1:$82,MATCH(AM$1,'Cleaned Responses'!$1:$1,0),FALSE)/100</f>
        <v>#N/A</v>
      </c>
      <c r="AN765" s="7" t="e">
        <f>VLOOKUP($A765&amp;$B765,'Cleaned Responses'!$1:$82,MATCH(AN$1,'Cleaned Responses'!$1:$1,0),FALSE)/100</f>
        <v>#N/A</v>
      </c>
      <c r="AO765" s="7" t="e">
        <f>VLOOKUP($A765&amp;$B765,'Cleaned Responses'!$1:$82,MATCH(AO$1,'Cleaned Responses'!$1:$1,0),FALSE)/100</f>
        <v>#N/A</v>
      </c>
      <c r="AP765" s="7" t="e">
        <f>VLOOKUP($A765&amp;$B765,'Cleaned Responses'!$1:$82,MATCH(AP$1,'Cleaned Responses'!$1:$1,0),FALSE)/100</f>
        <v>#N/A</v>
      </c>
      <c r="AQ765" s="7" t="e">
        <f>VLOOKUP($A765&amp;$B765,'Cleaned Responses'!$1:$82,MATCH(AQ$1,'Cleaned Responses'!$1:$1,0),FALSE)/100</f>
        <v>#N/A</v>
      </c>
      <c r="AR765" s="7" t="e">
        <f>VLOOKUP($A765&amp;$B765,'Cleaned Responses'!$1:$82,MATCH(AR$1,'Cleaned Responses'!$1:$1,0),FALSE)/100</f>
        <v>#N/A</v>
      </c>
      <c r="AS765" s="7" t="e">
        <f>VLOOKUP($A765&amp;$B765,'Cleaned Responses'!$1:$82,MATCH(AS$1,'Cleaned Responses'!$1:$1,0),FALSE)/100</f>
        <v>#N/A</v>
      </c>
      <c r="AT765" s="7" t="e">
        <f>VLOOKUP($A765&amp;$B765,'Cleaned Responses'!$1:$82,MATCH(AT$1,'Cleaned Responses'!$1:$1,0),FALSE)/100</f>
        <v>#N/A</v>
      </c>
      <c r="AU765" s="7" t="e">
        <f>VLOOKUP($A765&amp;$B765,'Cleaned Responses'!$1:$82,MATCH(AU$1,'Cleaned Responses'!$1:$1,0),FALSE)/100</f>
        <v>#N/A</v>
      </c>
      <c r="AV765" s="7" t="e">
        <f>VLOOKUP($A765&amp;$B765,'Cleaned Responses'!$1:$82,MATCH(AV$1,'Cleaned Responses'!$1:$1,0),FALSE)/100</f>
        <v>#N/A</v>
      </c>
      <c r="AW765" s="7" t="e">
        <f>VLOOKUP($A765&amp;$B765,'Cleaned Responses'!$1:$82,MATCH(AW$1,'Cleaned Responses'!$1:$1,0),FALSE)/100</f>
        <v>#N/A</v>
      </c>
      <c r="AX765" s="7" t="e">
        <f>VLOOKUP($A765&amp;$B765,'Cleaned Responses'!$1:$82,MATCH(AX$1,'Cleaned Responses'!$1:$1,0),FALSE)/100</f>
        <v>#N/A</v>
      </c>
      <c r="AY765" s="7" t="e">
        <f>VLOOKUP($A765&amp;$B765,'Cleaned Responses'!$1:$82,MATCH(AY$1,'Cleaned Responses'!$1:$1,0),FALSE)/100</f>
        <v>#N/A</v>
      </c>
      <c r="AZ765" s="7" t="e">
        <f>VLOOKUP($A765&amp;$B765,'Cleaned Responses'!$1:$82,MATCH(AZ$1,'Cleaned Responses'!$1:$1,0),FALSE)/100</f>
        <v>#N/A</v>
      </c>
      <c r="BA765" s="7" t="e">
        <f>VLOOKUP($A765&amp;$B765,'Cleaned Responses'!$1:$82,MATCH(BA$1,'Cleaned Responses'!$1:$1,0),FALSE)/100</f>
        <v>#N/A</v>
      </c>
      <c r="BB765" s="7" t="e">
        <f>VLOOKUP($A765&amp;$B765,'Cleaned Responses'!$1:$82,MATCH(BB$1,'Cleaned Responses'!$1:$1,0),FALSE)/100</f>
        <v>#N/A</v>
      </c>
      <c r="BC765" s="7" t="e">
        <f>VLOOKUP($A765&amp;$B765,'Cleaned Responses'!$1:$82,MATCH(BC$1,'Cleaned Responses'!$1:$1,0),FALSE)/100</f>
        <v>#N/A</v>
      </c>
      <c r="BD765" s="7" t="e">
        <f>VLOOKUP($A765&amp;$B765,'Cleaned Responses'!$1:$82,MATCH(BD$1,'Cleaned Responses'!$1:$1,0),FALSE)/100</f>
        <v>#N/A</v>
      </c>
      <c r="BE765" s="7" t="e">
        <f>VLOOKUP($A765&amp;$B765,'Cleaned Responses'!$1:$82,MATCH(BE$1,'Cleaned Responses'!$1:$1,0),FALSE)/100</f>
        <v>#N/A</v>
      </c>
      <c r="BF765" s="7"/>
      <c r="BG765" s="6" t="e">
        <f>VLOOKUP($A765&amp;$B765,'Cleaned Responses'!$1:$82,MATCH(BG$1,'Cleaned Responses'!$1:$1,0),FALSE)</f>
        <v>#N/A</v>
      </c>
      <c r="BH765" s="6" t="e">
        <f>VLOOKUP($A765&amp;$B765,'Cleaned Responses'!$1:$82,MATCH(BH$1,'Cleaned Responses'!$1:$1,0),FALSE)</f>
        <v>#N/A</v>
      </c>
      <c r="BI765" t="e">
        <f>VLOOKUP($A765&amp;$B765,'Cleaned Responses'!$1:$82,MATCH(BI$1,'Cleaned Responses'!$1:$1,0),FALSE)/100</f>
        <v>#N/A</v>
      </c>
      <c r="BJ765" t="e">
        <f>VLOOKUP($A765&amp;$B765,'Cleaned Responses'!$1:$82,MATCH(BJ$1,'Cleaned Responses'!$1:$1,0),FALSE)/100</f>
        <v>#N/A</v>
      </c>
      <c r="BK765" t="e">
        <f>VLOOKUP($A765&amp;$B765,'Cleaned Responses'!$1:$82,MATCH(BK$1,'Cleaned Responses'!$1:$1,0),FALSE)/100</f>
        <v>#N/A</v>
      </c>
      <c r="BL765" t="e">
        <f t="shared" si="250"/>
        <v>#N/A</v>
      </c>
      <c r="BM765" t="e">
        <f t="shared" si="251"/>
        <v>#N/A</v>
      </c>
      <c r="BN765" t="e">
        <f t="shared" si="252"/>
        <v>#N/A</v>
      </c>
      <c r="BO765" t="e">
        <f>VLOOKUP($A765&amp;$B765,'Cleaned Responses'!$1:$82,MATCH(BO$1,'Cleaned Responses'!$1:$1,0),FALSE)/100</f>
        <v>#N/A</v>
      </c>
      <c r="BP765" t="e">
        <f>VLOOKUP($A765&amp;$B765,'Cleaned Responses'!$1:$82,MATCH(BP$1,'Cleaned Responses'!$1:$1,0),FALSE)/100</f>
        <v>#N/A</v>
      </c>
      <c r="BQ765" t="e">
        <f>VLOOKUP($A765&amp;$B765,'Cleaned Responses'!$1:$82,MATCH(BQ$1,'Cleaned Responses'!$1:$1,0),FALSE)/100</f>
        <v>#N/A</v>
      </c>
      <c r="BR765" t="e">
        <f>VLOOKUP($A765&amp;$B765,'Cleaned Responses'!$1:$82,MATCH(BR$1,'Cleaned Responses'!$1:$1,0),FALSE)/100</f>
        <v>#N/A</v>
      </c>
      <c r="BS765" t="e">
        <f>VLOOKUP($A765&amp;$B765,'Cleaned Responses'!$1:$82,MATCH(BS$1,'Cleaned Responses'!$1:$1,0),FALSE)/100</f>
        <v>#N/A</v>
      </c>
      <c r="BT765" t="e">
        <f>VLOOKUP($A765&amp;$B765,'Cleaned Responses'!$1:$82,MATCH(BT$1,'Cleaned Responses'!$1:$1,0),FALSE)/100</f>
        <v>#N/A</v>
      </c>
      <c r="BU765" t="e">
        <f>VLOOKUP($A765&amp;$B765,'Cleaned Responses'!$1:$82,MATCH(BU$1,'Cleaned Responses'!$1:$1,0),FALSE)/100</f>
        <v>#N/A</v>
      </c>
      <c r="BV765" t="e">
        <f>VLOOKUP($A765&amp;$B765,'Cleaned Responses'!$1:$82,MATCH(BV$1,'Cleaned Responses'!$1:$1,0),FALSE)/100</f>
        <v>#N/A</v>
      </c>
      <c r="BW765" t="e">
        <f>VLOOKUP($A765&amp;$B765,'Cleaned Responses'!$1:$82,MATCH(BW$1,'Cleaned Responses'!$1:$1,0),FALSE)/100</f>
        <v>#N/A</v>
      </c>
      <c r="BX765" t="e">
        <f>VLOOKUP($A765&amp;$B765,'Cleaned Responses'!$1:$82,MATCH(BX$1,'Cleaned Responses'!$1:$1,0),FALSE)/100</f>
        <v>#N/A</v>
      </c>
      <c r="BY765" t="e">
        <f>VLOOKUP($A765&amp;$B765,'Cleaned Responses'!$1:$82,MATCH(BY$1,'Cleaned Responses'!$1:$1,0),FALSE)/100</f>
        <v>#N/A</v>
      </c>
      <c r="BZ765" t="e">
        <f>VLOOKUP($A765&amp;$B765,'Cleaned Responses'!$1:$82,MATCH(BZ$1,'Cleaned Responses'!$1:$1,0),FALSE)/100</f>
        <v>#N/A</v>
      </c>
      <c r="CA765" t="e">
        <f t="shared" si="253"/>
        <v>#N/A</v>
      </c>
      <c r="CB765" t="e">
        <f t="shared" si="254"/>
        <v>#N/A</v>
      </c>
      <c r="CC765" t="e">
        <f t="shared" si="255"/>
        <v>#N/A</v>
      </c>
      <c r="CD765" t="e">
        <f t="shared" si="256"/>
        <v>#N/A</v>
      </c>
      <c r="CE765" t="e">
        <f t="shared" si="257"/>
        <v>#N/A</v>
      </c>
      <c r="CF765" t="e">
        <f t="shared" si="258"/>
        <v>#N/A</v>
      </c>
      <c r="CG765" t="e">
        <f t="shared" si="259"/>
        <v>#N/A</v>
      </c>
      <c r="CH765" t="e">
        <f t="shared" si="260"/>
        <v>#N/A</v>
      </c>
      <c r="CI765" t="e">
        <f t="shared" si="261"/>
        <v>#N/A</v>
      </c>
      <c r="CJ765" t="e">
        <f t="shared" si="262"/>
        <v>#N/A</v>
      </c>
      <c r="CK765" t="e">
        <f t="shared" si="263"/>
        <v>#N/A</v>
      </c>
    </row>
    <row r="766" spans="1:89" ht="20" customHeight="1" x14ac:dyDescent="0.25">
      <c r="A766" s="163"/>
      <c r="B766" s="6"/>
      <c r="C766" s="6" t="e">
        <f>VLOOKUP($A766&amp;$B766,'Cleaned Responses'!$1:$82,MATCH($C$1,'Cleaned Responses'!$1:$1,0),FALSE)</f>
        <v>#N/A</v>
      </c>
      <c r="D766" s="6" t="e">
        <f>VLOOKUP($A766&amp;$B766,'Cleaned Responses'!$1:$82,MATCH(D$1,'Cleaned Responses'!$1:$1,0),FALSE)</f>
        <v>#N/A</v>
      </c>
      <c r="E766" s="6" t="e">
        <f>VLOOKUP($A766&amp;$B766,'Cleaned Responses'!$1:$82,MATCH(E$1,'Cleaned Responses'!$1:$1,0),FALSE)</f>
        <v>#N/A</v>
      </c>
      <c r="F766" s="6" t="e">
        <f>VLOOKUP($A766&amp;$B766,'Cleaned Responses'!$1:$82,MATCH(F$1,'Cleaned Responses'!$1:$1,0),FALSE)</f>
        <v>#N/A</v>
      </c>
      <c r="G766" s="6" t="e">
        <f t="shared" si="264"/>
        <v>#N/A</v>
      </c>
      <c r="H766" s="6" t="e">
        <f>VLOOKUP($A766&amp;$B766,'Cleaned Responses'!$1:$82,MATCH(H$1,'Cleaned Responses'!$1:$1,0),FALSE)</f>
        <v>#N/A</v>
      </c>
      <c r="I766" s="6" t="e">
        <f>VLOOKUP($A766&amp;$B766,'Cleaned Responses'!$1:$82,MATCH(I$1,'Cleaned Responses'!$1:$1,0),FALSE)</f>
        <v>#N/A</v>
      </c>
      <c r="J766" s="6" t="e">
        <f>VLOOKUP($A766&amp;$B766,'Cleaned Responses'!$1:$82,MATCH(J$1,'Cleaned Responses'!$1:$1,0),FALSE)</f>
        <v>#N/A</v>
      </c>
      <c r="K766" s="6" t="e">
        <f>VLOOKUP($A766&amp;$B766,'Cleaned Responses'!$1:$82,MATCH(K$1,'Cleaned Responses'!$1:$1,0),FALSE)</f>
        <v>#N/A</v>
      </c>
      <c r="L766" s="6" t="e">
        <f>VLOOKUP($A766&amp;$B766,'Cleaned Responses'!$1:$82,MATCH(L$1,'Cleaned Responses'!$1:$1,0),FALSE)</f>
        <v>#N/A</v>
      </c>
      <c r="M766" s="6" t="e">
        <f>VLOOKUP($A766&amp;$B766,'Cleaned Responses'!$1:$82,MATCH(M$1,'Cleaned Responses'!$1:$1,0),FALSE)</f>
        <v>#N/A</v>
      </c>
      <c r="N766" s="6" t="e">
        <f>VLOOKUP($A766&amp;$B766,'Cleaned Responses'!$1:$82,MATCH(N$1,'Cleaned Responses'!$1:$1,0),FALSE)</f>
        <v>#N/A</v>
      </c>
      <c r="O766" s="6" t="e">
        <f>VLOOKUP($A766&amp;$B766,'Cleaned Responses'!$1:$82,MATCH(O$1,'Cleaned Responses'!$1:$1,0),FALSE)</f>
        <v>#N/A</v>
      </c>
      <c r="P766" s="6" t="e">
        <f>VLOOKUP($A766&amp;$B766,'Cleaned Responses'!$1:$82,MATCH(P$1,'Cleaned Responses'!$1:$1,0),FALSE)</f>
        <v>#N/A</v>
      </c>
      <c r="Q766" s="6" t="e">
        <f>VLOOKUP($A766&amp;$B766,'Cleaned Responses'!$1:$82,MATCH(Q$1,'Cleaned Responses'!$1:$1,0),FALSE)</f>
        <v>#VALUE!</v>
      </c>
      <c r="R766" s="8" t="e">
        <f t="shared" si="265"/>
        <v>#N/A</v>
      </c>
      <c r="S766" s="8" t="e">
        <f t="shared" si="266"/>
        <v>#N/A</v>
      </c>
      <c r="T766" s="8" t="e">
        <f t="shared" si="267"/>
        <v>#N/A</v>
      </c>
      <c r="U766" s="6"/>
      <c r="V766" s="6"/>
      <c r="W766" s="6"/>
      <c r="X766" s="6"/>
      <c r="Y766" s="8" t="e">
        <f t="shared" si="268"/>
        <v>#N/A</v>
      </c>
      <c r="Z766" s="6" t="e">
        <f>VLOOKUP($A766&amp;$B766,'Cleaned Responses'!$1:$82,MATCH(Z$1,'Cleaned Responses'!$1:$1,0),FALSE)</f>
        <v>#N/A</v>
      </c>
      <c r="AA766" s="6" t="e">
        <f>VLOOKUP($A766&amp;$B766,'Cleaned Responses'!$1:$82,MATCH(AA$1,'Cleaned Responses'!$1:$1,0),FALSE)</f>
        <v>#N/A</v>
      </c>
      <c r="AB766" s="9" t="e">
        <f t="shared" si="269"/>
        <v>#N/A</v>
      </c>
      <c r="AC766" s="9" t="e">
        <f t="shared" si="270"/>
        <v>#N/A</v>
      </c>
      <c r="AD766" s="6" t="e">
        <f>VLOOKUP($A766&amp;$B766,'Cleaned Responses'!$1:$82,MATCH(AD$1,'Cleaned Responses'!$1:$1,0),FALSE)</f>
        <v>#N/A</v>
      </c>
      <c r="AE766" s="6" t="e">
        <f>VLOOKUP($A766&amp;$B766,'Cleaned Responses'!$1:$82,MATCH(AE$1,'Cleaned Responses'!$1:$1,0),FALSE)</f>
        <v>#N/A</v>
      </c>
      <c r="AF766" s="6" t="e">
        <f>VLOOKUP($A766&amp;$B766,'Cleaned Responses'!$1:$82,MATCH(AF$1,'Cleaned Responses'!$1:$1,0),FALSE)</f>
        <v>#N/A</v>
      </c>
      <c r="AG766" s="6" t="e">
        <f>VLOOKUP($A766&amp;$B766,'Cleaned Responses'!$1:$82,MATCH(AG$1,'Cleaned Responses'!$1:$1,0),FALSE)</f>
        <v>#N/A</v>
      </c>
      <c r="AH766" s="6" t="e">
        <f>VLOOKUP($A766&amp;$B766,'Cleaned Responses'!$1:$82,MATCH(AH$1,'Cleaned Responses'!$1:$1,0),FALSE)</f>
        <v>#N/A</v>
      </c>
      <c r="AI766" s="6" t="e">
        <f>VLOOKUP($A766&amp;$B766,'Cleaned Responses'!$1:$82,MATCH(AI$1,'Cleaned Responses'!$1:$1,0),FALSE)</f>
        <v>#N/A</v>
      </c>
      <c r="AJ766" s="6" t="e">
        <f>VLOOKUP($A766&amp;$B766,'Cleaned Responses'!$1:$82,MATCH(AJ$1,'Cleaned Responses'!$1:$1,0),FALSE)</f>
        <v>#N/A</v>
      </c>
      <c r="AK766" s="6" t="e">
        <f>VLOOKUP($A766&amp;$B766,'Cleaned Responses'!$1:$82,MATCH(AK$1,'Cleaned Responses'!$1:$1,0),FALSE)</f>
        <v>#N/A</v>
      </c>
      <c r="AL766" s="6" t="e">
        <f t="shared" si="271"/>
        <v>#N/A</v>
      </c>
      <c r="AM766" s="7" t="e">
        <f>VLOOKUP($A766&amp;$B766,'Cleaned Responses'!$1:$82,MATCH(AM$1,'Cleaned Responses'!$1:$1,0),FALSE)/100</f>
        <v>#N/A</v>
      </c>
      <c r="AN766" s="7" t="e">
        <f>VLOOKUP($A766&amp;$B766,'Cleaned Responses'!$1:$82,MATCH(AN$1,'Cleaned Responses'!$1:$1,0),FALSE)/100</f>
        <v>#N/A</v>
      </c>
      <c r="AO766" s="7" t="e">
        <f>VLOOKUP($A766&amp;$B766,'Cleaned Responses'!$1:$82,MATCH(AO$1,'Cleaned Responses'!$1:$1,0),FALSE)/100</f>
        <v>#N/A</v>
      </c>
      <c r="AP766" s="7" t="e">
        <f>VLOOKUP($A766&amp;$B766,'Cleaned Responses'!$1:$82,MATCH(AP$1,'Cleaned Responses'!$1:$1,0),FALSE)/100</f>
        <v>#N/A</v>
      </c>
      <c r="AQ766" s="7" t="e">
        <f>VLOOKUP($A766&amp;$B766,'Cleaned Responses'!$1:$82,MATCH(AQ$1,'Cleaned Responses'!$1:$1,0),FALSE)/100</f>
        <v>#N/A</v>
      </c>
      <c r="AR766" s="7" t="e">
        <f>VLOOKUP($A766&amp;$B766,'Cleaned Responses'!$1:$82,MATCH(AR$1,'Cleaned Responses'!$1:$1,0),FALSE)/100</f>
        <v>#N/A</v>
      </c>
      <c r="AS766" s="7" t="e">
        <f>VLOOKUP($A766&amp;$B766,'Cleaned Responses'!$1:$82,MATCH(AS$1,'Cleaned Responses'!$1:$1,0),FALSE)/100</f>
        <v>#N/A</v>
      </c>
      <c r="AT766" s="7" t="e">
        <f>VLOOKUP($A766&amp;$B766,'Cleaned Responses'!$1:$82,MATCH(AT$1,'Cleaned Responses'!$1:$1,0),FALSE)/100</f>
        <v>#N/A</v>
      </c>
      <c r="AU766" s="7" t="e">
        <f>VLOOKUP($A766&amp;$B766,'Cleaned Responses'!$1:$82,MATCH(AU$1,'Cleaned Responses'!$1:$1,0),FALSE)/100</f>
        <v>#N/A</v>
      </c>
      <c r="AV766" s="7" t="e">
        <f>VLOOKUP($A766&amp;$B766,'Cleaned Responses'!$1:$82,MATCH(AV$1,'Cleaned Responses'!$1:$1,0),FALSE)/100</f>
        <v>#N/A</v>
      </c>
      <c r="AW766" s="7" t="e">
        <f>VLOOKUP($A766&amp;$B766,'Cleaned Responses'!$1:$82,MATCH(AW$1,'Cleaned Responses'!$1:$1,0),FALSE)/100</f>
        <v>#N/A</v>
      </c>
      <c r="AX766" s="7" t="e">
        <f>VLOOKUP($A766&amp;$B766,'Cleaned Responses'!$1:$82,MATCH(AX$1,'Cleaned Responses'!$1:$1,0),FALSE)/100</f>
        <v>#N/A</v>
      </c>
      <c r="AY766" s="7" t="e">
        <f>VLOOKUP($A766&amp;$B766,'Cleaned Responses'!$1:$82,MATCH(AY$1,'Cleaned Responses'!$1:$1,0),FALSE)/100</f>
        <v>#N/A</v>
      </c>
      <c r="AZ766" s="7" t="e">
        <f>VLOOKUP($A766&amp;$B766,'Cleaned Responses'!$1:$82,MATCH(AZ$1,'Cleaned Responses'!$1:$1,0),FALSE)/100</f>
        <v>#N/A</v>
      </c>
      <c r="BA766" s="7" t="e">
        <f>VLOOKUP($A766&amp;$B766,'Cleaned Responses'!$1:$82,MATCH(BA$1,'Cleaned Responses'!$1:$1,0),FALSE)/100</f>
        <v>#N/A</v>
      </c>
      <c r="BB766" s="7" t="e">
        <f>VLOOKUP($A766&amp;$B766,'Cleaned Responses'!$1:$82,MATCH(BB$1,'Cleaned Responses'!$1:$1,0),FALSE)/100</f>
        <v>#N/A</v>
      </c>
      <c r="BC766" s="7" t="e">
        <f>VLOOKUP($A766&amp;$B766,'Cleaned Responses'!$1:$82,MATCH(BC$1,'Cleaned Responses'!$1:$1,0),FALSE)/100</f>
        <v>#N/A</v>
      </c>
      <c r="BD766" s="7" t="e">
        <f>VLOOKUP($A766&amp;$B766,'Cleaned Responses'!$1:$82,MATCH(BD$1,'Cleaned Responses'!$1:$1,0),FALSE)/100</f>
        <v>#N/A</v>
      </c>
      <c r="BE766" s="7" t="e">
        <f>VLOOKUP($A766&amp;$B766,'Cleaned Responses'!$1:$82,MATCH(BE$1,'Cleaned Responses'!$1:$1,0),FALSE)/100</f>
        <v>#N/A</v>
      </c>
      <c r="BF766" s="7"/>
      <c r="BG766" s="6" t="e">
        <f>VLOOKUP($A766&amp;$B766,'Cleaned Responses'!$1:$82,MATCH(BG$1,'Cleaned Responses'!$1:$1,0),FALSE)</f>
        <v>#N/A</v>
      </c>
      <c r="BH766" s="6" t="e">
        <f>VLOOKUP($A766&amp;$B766,'Cleaned Responses'!$1:$82,MATCH(BH$1,'Cleaned Responses'!$1:$1,0),FALSE)</f>
        <v>#N/A</v>
      </c>
      <c r="BI766" t="e">
        <f>VLOOKUP($A766&amp;$B766,'Cleaned Responses'!$1:$82,MATCH(BI$1,'Cleaned Responses'!$1:$1,0),FALSE)/100</f>
        <v>#N/A</v>
      </c>
      <c r="BJ766" t="e">
        <f>VLOOKUP($A766&amp;$B766,'Cleaned Responses'!$1:$82,MATCH(BJ$1,'Cleaned Responses'!$1:$1,0),FALSE)/100</f>
        <v>#N/A</v>
      </c>
      <c r="BK766" t="e">
        <f>VLOOKUP($A766&amp;$B766,'Cleaned Responses'!$1:$82,MATCH(BK$1,'Cleaned Responses'!$1:$1,0),FALSE)/100</f>
        <v>#N/A</v>
      </c>
      <c r="BL766" t="e">
        <f t="shared" si="250"/>
        <v>#N/A</v>
      </c>
      <c r="BM766" t="e">
        <f t="shared" si="251"/>
        <v>#N/A</v>
      </c>
      <c r="BN766" t="e">
        <f t="shared" si="252"/>
        <v>#N/A</v>
      </c>
      <c r="BO766" t="e">
        <f>VLOOKUP($A766&amp;$B766,'Cleaned Responses'!$1:$82,MATCH(BO$1,'Cleaned Responses'!$1:$1,0),FALSE)/100</f>
        <v>#N/A</v>
      </c>
      <c r="BP766" t="e">
        <f>VLOOKUP($A766&amp;$B766,'Cleaned Responses'!$1:$82,MATCH(BP$1,'Cleaned Responses'!$1:$1,0),FALSE)/100</f>
        <v>#N/A</v>
      </c>
      <c r="BQ766" t="e">
        <f>VLOOKUP($A766&amp;$B766,'Cleaned Responses'!$1:$82,MATCH(BQ$1,'Cleaned Responses'!$1:$1,0),FALSE)/100</f>
        <v>#N/A</v>
      </c>
      <c r="BR766" t="e">
        <f>VLOOKUP($A766&amp;$B766,'Cleaned Responses'!$1:$82,MATCH(BR$1,'Cleaned Responses'!$1:$1,0),FALSE)/100</f>
        <v>#N/A</v>
      </c>
      <c r="BS766" t="e">
        <f>VLOOKUP($A766&amp;$B766,'Cleaned Responses'!$1:$82,MATCH(BS$1,'Cleaned Responses'!$1:$1,0),FALSE)/100</f>
        <v>#N/A</v>
      </c>
      <c r="BT766" t="e">
        <f>VLOOKUP($A766&amp;$B766,'Cleaned Responses'!$1:$82,MATCH(BT$1,'Cleaned Responses'!$1:$1,0),FALSE)/100</f>
        <v>#N/A</v>
      </c>
      <c r="BU766" t="e">
        <f>VLOOKUP($A766&amp;$B766,'Cleaned Responses'!$1:$82,MATCH(BU$1,'Cleaned Responses'!$1:$1,0),FALSE)/100</f>
        <v>#N/A</v>
      </c>
      <c r="BV766" t="e">
        <f>VLOOKUP($A766&amp;$B766,'Cleaned Responses'!$1:$82,MATCH(BV$1,'Cleaned Responses'!$1:$1,0),FALSE)/100</f>
        <v>#N/A</v>
      </c>
      <c r="BW766" t="e">
        <f>VLOOKUP($A766&amp;$B766,'Cleaned Responses'!$1:$82,MATCH(BW$1,'Cleaned Responses'!$1:$1,0),FALSE)/100</f>
        <v>#N/A</v>
      </c>
      <c r="BX766" t="e">
        <f>VLOOKUP($A766&amp;$B766,'Cleaned Responses'!$1:$82,MATCH(BX$1,'Cleaned Responses'!$1:$1,0),FALSE)/100</f>
        <v>#N/A</v>
      </c>
      <c r="BY766" t="e">
        <f>VLOOKUP($A766&amp;$B766,'Cleaned Responses'!$1:$82,MATCH(BY$1,'Cleaned Responses'!$1:$1,0),FALSE)/100</f>
        <v>#N/A</v>
      </c>
      <c r="BZ766" t="e">
        <f>VLOOKUP($A766&amp;$B766,'Cleaned Responses'!$1:$82,MATCH(BZ$1,'Cleaned Responses'!$1:$1,0),FALSE)/100</f>
        <v>#N/A</v>
      </c>
      <c r="CA766" t="e">
        <f t="shared" si="253"/>
        <v>#N/A</v>
      </c>
      <c r="CB766" t="e">
        <f t="shared" si="254"/>
        <v>#N/A</v>
      </c>
      <c r="CC766" t="e">
        <f t="shared" si="255"/>
        <v>#N/A</v>
      </c>
      <c r="CD766" t="e">
        <f t="shared" si="256"/>
        <v>#N/A</v>
      </c>
      <c r="CE766" t="e">
        <f t="shared" si="257"/>
        <v>#N/A</v>
      </c>
      <c r="CF766" t="e">
        <f t="shared" si="258"/>
        <v>#N/A</v>
      </c>
      <c r="CG766" t="e">
        <f t="shared" si="259"/>
        <v>#N/A</v>
      </c>
      <c r="CH766" t="e">
        <f t="shared" si="260"/>
        <v>#N/A</v>
      </c>
      <c r="CI766" t="e">
        <f t="shared" si="261"/>
        <v>#N/A</v>
      </c>
      <c r="CJ766" t="e">
        <f t="shared" si="262"/>
        <v>#N/A</v>
      </c>
      <c r="CK766" t="e">
        <f t="shared" si="263"/>
        <v>#N/A</v>
      </c>
    </row>
    <row r="767" spans="1:89" ht="20" customHeight="1" x14ac:dyDescent="0.25">
      <c r="A767" s="163"/>
      <c r="B767" s="6"/>
      <c r="C767" s="6" t="e">
        <f>VLOOKUP($A767&amp;$B767,'Cleaned Responses'!$1:$82,MATCH($C$1,'Cleaned Responses'!$1:$1,0),FALSE)</f>
        <v>#N/A</v>
      </c>
      <c r="D767" s="6" t="e">
        <f>VLOOKUP($A767&amp;$B767,'Cleaned Responses'!$1:$82,MATCH(D$1,'Cleaned Responses'!$1:$1,0),FALSE)</f>
        <v>#N/A</v>
      </c>
      <c r="E767" s="6" t="e">
        <f>VLOOKUP($A767&amp;$B767,'Cleaned Responses'!$1:$82,MATCH(E$1,'Cleaned Responses'!$1:$1,0),FALSE)</f>
        <v>#N/A</v>
      </c>
      <c r="F767" s="6" t="e">
        <f>VLOOKUP($A767&amp;$B767,'Cleaned Responses'!$1:$82,MATCH(F$1,'Cleaned Responses'!$1:$1,0),FALSE)</f>
        <v>#N/A</v>
      </c>
      <c r="G767" s="6" t="e">
        <f t="shared" si="264"/>
        <v>#N/A</v>
      </c>
      <c r="H767" s="6" t="e">
        <f>VLOOKUP($A767&amp;$B767,'Cleaned Responses'!$1:$82,MATCH(H$1,'Cleaned Responses'!$1:$1,0),FALSE)</f>
        <v>#N/A</v>
      </c>
      <c r="I767" s="6" t="e">
        <f>VLOOKUP($A767&amp;$B767,'Cleaned Responses'!$1:$82,MATCH(I$1,'Cleaned Responses'!$1:$1,0),FALSE)</f>
        <v>#N/A</v>
      </c>
      <c r="J767" s="6" t="e">
        <f>VLOOKUP($A767&amp;$B767,'Cleaned Responses'!$1:$82,MATCH(J$1,'Cleaned Responses'!$1:$1,0),FALSE)</f>
        <v>#N/A</v>
      </c>
      <c r="K767" s="6" t="e">
        <f>VLOOKUP($A767&amp;$B767,'Cleaned Responses'!$1:$82,MATCH(K$1,'Cleaned Responses'!$1:$1,0),FALSE)</f>
        <v>#N/A</v>
      </c>
      <c r="L767" s="6" t="e">
        <f>VLOOKUP($A767&amp;$B767,'Cleaned Responses'!$1:$82,MATCH(L$1,'Cleaned Responses'!$1:$1,0),FALSE)</f>
        <v>#N/A</v>
      </c>
      <c r="M767" s="6" t="e">
        <f>VLOOKUP($A767&amp;$B767,'Cleaned Responses'!$1:$82,MATCH(M$1,'Cleaned Responses'!$1:$1,0),FALSE)</f>
        <v>#N/A</v>
      </c>
      <c r="N767" s="6" t="e">
        <f>VLOOKUP($A767&amp;$B767,'Cleaned Responses'!$1:$82,MATCH(N$1,'Cleaned Responses'!$1:$1,0),FALSE)</f>
        <v>#N/A</v>
      </c>
      <c r="O767" s="6" t="e">
        <f>VLOOKUP($A767&amp;$B767,'Cleaned Responses'!$1:$82,MATCH(O$1,'Cleaned Responses'!$1:$1,0),FALSE)</f>
        <v>#N/A</v>
      </c>
      <c r="P767" s="6" t="e">
        <f>VLOOKUP($A767&amp;$B767,'Cleaned Responses'!$1:$82,MATCH(P$1,'Cleaned Responses'!$1:$1,0),FALSE)</f>
        <v>#N/A</v>
      </c>
      <c r="Q767" s="6" t="e">
        <f>VLOOKUP($A767&amp;$B767,'Cleaned Responses'!$1:$82,MATCH(Q$1,'Cleaned Responses'!$1:$1,0),FALSE)</f>
        <v>#VALUE!</v>
      </c>
      <c r="R767" s="8" t="e">
        <f t="shared" si="265"/>
        <v>#N/A</v>
      </c>
      <c r="S767" s="8" t="e">
        <f t="shared" si="266"/>
        <v>#N/A</v>
      </c>
      <c r="T767" s="8" t="e">
        <f t="shared" si="267"/>
        <v>#N/A</v>
      </c>
      <c r="U767" s="6"/>
      <c r="V767" s="6"/>
      <c r="W767" s="6"/>
      <c r="X767" s="6"/>
      <c r="Y767" s="8" t="e">
        <f t="shared" si="268"/>
        <v>#N/A</v>
      </c>
      <c r="Z767" s="6" t="e">
        <f>VLOOKUP($A767&amp;$B767,'Cleaned Responses'!$1:$82,MATCH(Z$1,'Cleaned Responses'!$1:$1,0),FALSE)</f>
        <v>#N/A</v>
      </c>
      <c r="AA767" s="6" t="e">
        <f>VLOOKUP($A767&amp;$B767,'Cleaned Responses'!$1:$82,MATCH(AA$1,'Cleaned Responses'!$1:$1,0),FALSE)</f>
        <v>#N/A</v>
      </c>
      <c r="AB767" s="9" t="e">
        <f t="shared" si="269"/>
        <v>#N/A</v>
      </c>
      <c r="AC767" s="9" t="e">
        <f t="shared" si="270"/>
        <v>#N/A</v>
      </c>
      <c r="AD767" s="6" t="e">
        <f>VLOOKUP($A767&amp;$B767,'Cleaned Responses'!$1:$82,MATCH(AD$1,'Cleaned Responses'!$1:$1,0),FALSE)</f>
        <v>#N/A</v>
      </c>
      <c r="AE767" s="6" t="e">
        <f>VLOOKUP($A767&amp;$B767,'Cleaned Responses'!$1:$82,MATCH(AE$1,'Cleaned Responses'!$1:$1,0),FALSE)</f>
        <v>#N/A</v>
      </c>
      <c r="AF767" s="6" t="e">
        <f>VLOOKUP($A767&amp;$B767,'Cleaned Responses'!$1:$82,MATCH(AF$1,'Cleaned Responses'!$1:$1,0),FALSE)</f>
        <v>#N/A</v>
      </c>
      <c r="AG767" s="6" t="e">
        <f>VLOOKUP($A767&amp;$B767,'Cleaned Responses'!$1:$82,MATCH(AG$1,'Cleaned Responses'!$1:$1,0),FALSE)</f>
        <v>#N/A</v>
      </c>
      <c r="AH767" s="6" t="e">
        <f>VLOOKUP($A767&amp;$B767,'Cleaned Responses'!$1:$82,MATCH(AH$1,'Cleaned Responses'!$1:$1,0),FALSE)</f>
        <v>#N/A</v>
      </c>
      <c r="AI767" s="6" t="e">
        <f>VLOOKUP($A767&amp;$B767,'Cleaned Responses'!$1:$82,MATCH(AI$1,'Cleaned Responses'!$1:$1,0),FALSE)</f>
        <v>#N/A</v>
      </c>
      <c r="AJ767" s="6" t="e">
        <f>VLOOKUP($A767&amp;$B767,'Cleaned Responses'!$1:$82,MATCH(AJ$1,'Cleaned Responses'!$1:$1,0),FALSE)</f>
        <v>#N/A</v>
      </c>
      <c r="AK767" s="6" t="e">
        <f>VLOOKUP($A767&amp;$B767,'Cleaned Responses'!$1:$82,MATCH(AK$1,'Cleaned Responses'!$1:$1,0),FALSE)</f>
        <v>#N/A</v>
      </c>
      <c r="AL767" s="6" t="e">
        <f t="shared" si="271"/>
        <v>#N/A</v>
      </c>
      <c r="AM767" s="7" t="e">
        <f>VLOOKUP($A767&amp;$B767,'Cleaned Responses'!$1:$82,MATCH(AM$1,'Cleaned Responses'!$1:$1,0),FALSE)/100</f>
        <v>#N/A</v>
      </c>
      <c r="AN767" s="7" t="e">
        <f>VLOOKUP($A767&amp;$B767,'Cleaned Responses'!$1:$82,MATCH(AN$1,'Cleaned Responses'!$1:$1,0),FALSE)/100</f>
        <v>#N/A</v>
      </c>
      <c r="AO767" s="7" t="e">
        <f>VLOOKUP($A767&amp;$B767,'Cleaned Responses'!$1:$82,MATCH(AO$1,'Cleaned Responses'!$1:$1,0),FALSE)/100</f>
        <v>#N/A</v>
      </c>
      <c r="AP767" s="7" t="e">
        <f>VLOOKUP($A767&amp;$B767,'Cleaned Responses'!$1:$82,MATCH(AP$1,'Cleaned Responses'!$1:$1,0),FALSE)/100</f>
        <v>#N/A</v>
      </c>
      <c r="AQ767" s="7" t="e">
        <f>VLOOKUP($A767&amp;$B767,'Cleaned Responses'!$1:$82,MATCH(AQ$1,'Cleaned Responses'!$1:$1,0),FALSE)/100</f>
        <v>#N/A</v>
      </c>
      <c r="AR767" s="7" t="e">
        <f>VLOOKUP($A767&amp;$B767,'Cleaned Responses'!$1:$82,MATCH(AR$1,'Cleaned Responses'!$1:$1,0),FALSE)/100</f>
        <v>#N/A</v>
      </c>
      <c r="AS767" s="7" t="e">
        <f>VLOOKUP($A767&amp;$B767,'Cleaned Responses'!$1:$82,MATCH(AS$1,'Cleaned Responses'!$1:$1,0),FALSE)/100</f>
        <v>#N/A</v>
      </c>
      <c r="AT767" s="7" t="e">
        <f>VLOOKUP($A767&amp;$B767,'Cleaned Responses'!$1:$82,MATCH(AT$1,'Cleaned Responses'!$1:$1,0),FALSE)/100</f>
        <v>#N/A</v>
      </c>
      <c r="AU767" s="7" t="e">
        <f>VLOOKUP($A767&amp;$B767,'Cleaned Responses'!$1:$82,MATCH(AU$1,'Cleaned Responses'!$1:$1,0),FALSE)/100</f>
        <v>#N/A</v>
      </c>
      <c r="AV767" s="7" t="e">
        <f>VLOOKUP($A767&amp;$B767,'Cleaned Responses'!$1:$82,MATCH(AV$1,'Cleaned Responses'!$1:$1,0),FALSE)/100</f>
        <v>#N/A</v>
      </c>
      <c r="AW767" s="7" t="e">
        <f>VLOOKUP($A767&amp;$B767,'Cleaned Responses'!$1:$82,MATCH(AW$1,'Cleaned Responses'!$1:$1,0),FALSE)/100</f>
        <v>#N/A</v>
      </c>
      <c r="AX767" s="7" t="e">
        <f>VLOOKUP($A767&amp;$B767,'Cleaned Responses'!$1:$82,MATCH(AX$1,'Cleaned Responses'!$1:$1,0),FALSE)/100</f>
        <v>#N/A</v>
      </c>
      <c r="AY767" s="7" t="e">
        <f>VLOOKUP($A767&amp;$B767,'Cleaned Responses'!$1:$82,MATCH(AY$1,'Cleaned Responses'!$1:$1,0),FALSE)/100</f>
        <v>#N/A</v>
      </c>
      <c r="AZ767" s="7" t="e">
        <f>VLOOKUP($A767&amp;$B767,'Cleaned Responses'!$1:$82,MATCH(AZ$1,'Cleaned Responses'!$1:$1,0),FALSE)/100</f>
        <v>#N/A</v>
      </c>
      <c r="BA767" s="7" t="e">
        <f>VLOOKUP($A767&amp;$B767,'Cleaned Responses'!$1:$82,MATCH(BA$1,'Cleaned Responses'!$1:$1,0),FALSE)/100</f>
        <v>#N/A</v>
      </c>
      <c r="BB767" s="7" t="e">
        <f>VLOOKUP($A767&amp;$B767,'Cleaned Responses'!$1:$82,MATCH(BB$1,'Cleaned Responses'!$1:$1,0),FALSE)/100</f>
        <v>#N/A</v>
      </c>
      <c r="BC767" s="7" t="e">
        <f>VLOOKUP($A767&amp;$B767,'Cleaned Responses'!$1:$82,MATCH(BC$1,'Cleaned Responses'!$1:$1,0),FALSE)/100</f>
        <v>#N/A</v>
      </c>
      <c r="BD767" s="7" t="e">
        <f>VLOOKUP($A767&amp;$B767,'Cleaned Responses'!$1:$82,MATCH(BD$1,'Cleaned Responses'!$1:$1,0),FALSE)/100</f>
        <v>#N/A</v>
      </c>
      <c r="BE767" s="7" t="e">
        <f>VLOOKUP($A767&amp;$B767,'Cleaned Responses'!$1:$82,MATCH(BE$1,'Cleaned Responses'!$1:$1,0),FALSE)/100</f>
        <v>#N/A</v>
      </c>
      <c r="BF767" s="7"/>
      <c r="BG767" s="6" t="e">
        <f>VLOOKUP($A767&amp;$B767,'Cleaned Responses'!$1:$82,MATCH(BG$1,'Cleaned Responses'!$1:$1,0),FALSE)</f>
        <v>#N/A</v>
      </c>
      <c r="BH767" s="6" t="e">
        <f>VLOOKUP($A767&amp;$B767,'Cleaned Responses'!$1:$82,MATCH(BH$1,'Cleaned Responses'!$1:$1,0),FALSE)</f>
        <v>#N/A</v>
      </c>
      <c r="BI767" t="e">
        <f>VLOOKUP($A767&amp;$B767,'Cleaned Responses'!$1:$82,MATCH(BI$1,'Cleaned Responses'!$1:$1,0),FALSE)/100</f>
        <v>#N/A</v>
      </c>
      <c r="BJ767" t="e">
        <f>VLOOKUP($A767&amp;$B767,'Cleaned Responses'!$1:$82,MATCH(BJ$1,'Cleaned Responses'!$1:$1,0),FALSE)/100</f>
        <v>#N/A</v>
      </c>
      <c r="BK767" t="e">
        <f>VLOOKUP($A767&amp;$B767,'Cleaned Responses'!$1:$82,MATCH(BK$1,'Cleaned Responses'!$1:$1,0),FALSE)/100</f>
        <v>#N/A</v>
      </c>
      <c r="BL767" t="e">
        <f t="shared" si="250"/>
        <v>#N/A</v>
      </c>
      <c r="BM767" t="e">
        <f t="shared" si="251"/>
        <v>#N/A</v>
      </c>
      <c r="BN767" t="e">
        <f t="shared" si="252"/>
        <v>#N/A</v>
      </c>
      <c r="BO767" t="e">
        <f>VLOOKUP($A767&amp;$B767,'Cleaned Responses'!$1:$82,MATCH(BO$1,'Cleaned Responses'!$1:$1,0),FALSE)/100</f>
        <v>#N/A</v>
      </c>
      <c r="BP767" t="e">
        <f>VLOOKUP($A767&amp;$B767,'Cleaned Responses'!$1:$82,MATCH(BP$1,'Cleaned Responses'!$1:$1,0),FALSE)/100</f>
        <v>#N/A</v>
      </c>
      <c r="BQ767" t="e">
        <f>VLOOKUP($A767&amp;$B767,'Cleaned Responses'!$1:$82,MATCH(BQ$1,'Cleaned Responses'!$1:$1,0),FALSE)/100</f>
        <v>#N/A</v>
      </c>
      <c r="BR767" t="e">
        <f>VLOOKUP($A767&amp;$B767,'Cleaned Responses'!$1:$82,MATCH(BR$1,'Cleaned Responses'!$1:$1,0),FALSE)/100</f>
        <v>#N/A</v>
      </c>
      <c r="BS767" t="e">
        <f>VLOOKUP($A767&amp;$B767,'Cleaned Responses'!$1:$82,MATCH(BS$1,'Cleaned Responses'!$1:$1,0),FALSE)/100</f>
        <v>#N/A</v>
      </c>
      <c r="BT767" t="e">
        <f>VLOOKUP($A767&amp;$B767,'Cleaned Responses'!$1:$82,MATCH(BT$1,'Cleaned Responses'!$1:$1,0),FALSE)/100</f>
        <v>#N/A</v>
      </c>
      <c r="BU767" t="e">
        <f>VLOOKUP($A767&amp;$B767,'Cleaned Responses'!$1:$82,MATCH(BU$1,'Cleaned Responses'!$1:$1,0),FALSE)/100</f>
        <v>#N/A</v>
      </c>
      <c r="BV767" t="e">
        <f>VLOOKUP($A767&amp;$B767,'Cleaned Responses'!$1:$82,MATCH(BV$1,'Cleaned Responses'!$1:$1,0),FALSE)/100</f>
        <v>#N/A</v>
      </c>
      <c r="BW767" t="e">
        <f>VLOOKUP($A767&amp;$B767,'Cleaned Responses'!$1:$82,MATCH(BW$1,'Cleaned Responses'!$1:$1,0),FALSE)/100</f>
        <v>#N/A</v>
      </c>
      <c r="BX767" t="e">
        <f>VLOOKUP($A767&amp;$B767,'Cleaned Responses'!$1:$82,MATCH(BX$1,'Cleaned Responses'!$1:$1,0),FALSE)/100</f>
        <v>#N/A</v>
      </c>
      <c r="BY767" t="e">
        <f>VLOOKUP($A767&amp;$B767,'Cleaned Responses'!$1:$82,MATCH(BY$1,'Cleaned Responses'!$1:$1,0),FALSE)/100</f>
        <v>#N/A</v>
      </c>
      <c r="BZ767" t="e">
        <f>VLOOKUP($A767&amp;$B767,'Cleaned Responses'!$1:$82,MATCH(BZ$1,'Cleaned Responses'!$1:$1,0),FALSE)/100</f>
        <v>#N/A</v>
      </c>
      <c r="CA767" t="e">
        <f t="shared" si="253"/>
        <v>#N/A</v>
      </c>
      <c r="CB767" t="e">
        <f t="shared" si="254"/>
        <v>#N/A</v>
      </c>
      <c r="CC767" t="e">
        <f t="shared" si="255"/>
        <v>#N/A</v>
      </c>
      <c r="CD767" t="e">
        <f t="shared" si="256"/>
        <v>#N/A</v>
      </c>
      <c r="CE767" t="e">
        <f t="shared" si="257"/>
        <v>#N/A</v>
      </c>
      <c r="CF767" t="e">
        <f t="shared" si="258"/>
        <v>#N/A</v>
      </c>
      <c r="CG767" t="e">
        <f t="shared" si="259"/>
        <v>#N/A</v>
      </c>
      <c r="CH767" t="e">
        <f t="shared" si="260"/>
        <v>#N/A</v>
      </c>
      <c r="CI767" t="e">
        <f t="shared" si="261"/>
        <v>#N/A</v>
      </c>
      <c r="CJ767" t="e">
        <f t="shared" si="262"/>
        <v>#N/A</v>
      </c>
      <c r="CK767" t="e">
        <f t="shared" si="263"/>
        <v>#N/A</v>
      </c>
    </row>
    <row r="768" spans="1:89" ht="20" customHeight="1" x14ac:dyDescent="0.25">
      <c r="A768" s="163"/>
      <c r="B768" s="6"/>
      <c r="C768" s="6" t="e">
        <f>VLOOKUP($A768&amp;$B768,'Cleaned Responses'!$1:$82,MATCH($C$1,'Cleaned Responses'!$1:$1,0),FALSE)</f>
        <v>#N/A</v>
      </c>
      <c r="D768" s="6" t="e">
        <f>VLOOKUP($A768&amp;$B768,'Cleaned Responses'!$1:$82,MATCH(D$1,'Cleaned Responses'!$1:$1,0),FALSE)</f>
        <v>#N/A</v>
      </c>
      <c r="E768" s="6" t="e">
        <f>VLOOKUP($A768&amp;$B768,'Cleaned Responses'!$1:$82,MATCH(E$1,'Cleaned Responses'!$1:$1,0),FALSE)</f>
        <v>#N/A</v>
      </c>
      <c r="F768" s="6" t="e">
        <f>VLOOKUP($A768&amp;$B768,'Cleaned Responses'!$1:$82,MATCH(F$1,'Cleaned Responses'!$1:$1,0),FALSE)</f>
        <v>#N/A</v>
      </c>
      <c r="G768" s="6" t="e">
        <f t="shared" si="264"/>
        <v>#N/A</v>
      </c>
      <c r="H768" s="6" t="e">
        <f>VLOOKUP($A768&amp;$B768,'Cleaned Responses'!$1:$82,MATCH(H$1,'Cleaned Responses'!$1:$1,0),FALSE)</f>
        <v>#N/A</v>
      </c>
      <c r="I768" s="6" t="e">
        <f>VLOOKUP($A768&amp;$B768,'Cleaned Responses'!$1:$82,MATCH(I$1,'Cleaned Responses'!$1:$1,0),FALSE)</f>
        <v>#N/A</v>
      </c>
      <c r="J768" s="6" t="e">
        <f>VLOOKUP($A768&amp;$B768,'Cleaned Responses'!$1:$82,MATCH(J$1,'Cleaned Responses'!$1:$1,0),FALSE)</f>
        <v>#N/A</v>
      </c>
      <c r="K768" s="6" t="e">
        <f>VLOOKUP($A768&amp;$B768,'Cleaned Responses'!$1:$82,MATCH(K$1,'Cleaned Responses'!$1:$1,0),FALSE)</f>
        <v>#N/A</v>
      </c>
      <c r="L768" s="6" t="e">
        <f>VLOOKUP($A768&amp;$B768,'Cleaned Responses'!$1:$82,MATCH(L$1,'Cleaned Responses'!$1:$1,0),FALSE)</f>
        <v>#N/A</v>
      </c>
      <c r="M768" s="6" t="e">
        <f>VLOOKUP($A768&amp;$B768,'Cleaned Responses'!$1:$82,MATCH(M$1,'Cleaned Responses'!$1:$1,0),FALSE)</f>
        <v>#N/A</v>
      </c>
      <c r="N768" s="6" t="e">
        <f>VLOOKUP($A768&amp;$B768,'Cleaned Responses'!$1:$82,MATCH(N$1,'Cleaned Responses'!$1:$1,0),FALSE)</f>
        <v>#N/A</v>
      </c>
      <c r="O768" s="6" t="e">
        <f>VLOOKUP($A768&amp;$B768,'Cleaned Responses'!$1:$82,MATCH(O$1,'Cleaned Responses'!$1:$1,0),FALSE)</f>
        <v>#N/A</v>
      </c>
      <c r="P768" s="6" t="e">
        <f>VLOOKUP($A768&amp;$B768,'Cleaned Responses'!$1:$82,MATCH(P$1,'Cleaned Responses'!$1:$1,0),FALSE)</f>
        <v>#N/A</v>
      </c>
      <c r="Q768" s="6" t="e">
        <f>VLOOKUP($A768&amp;$B768,'Cleaned Responses'!$1:$82,MATCH(Q$1,'Cleaned Responses'!$1:$1,0),FALSE)</f>
        <v>#VALUE!</v>
      </c>
      <c r="R768" s="8" t="e">
        <f t="shared" si="265"/>
        <v>#N/A</v>
      </c>
      <c r="S768" s="8" t="e">
        <f t="shared" si="266"/>
        <v>#N/A</v>
      </c>
      <c r="T768" s="8" t="e">
        <f t="shared" si="267"/>
        <v>#N/A</v>
      </c>
      <c r="U768" s="6"/>
      <c r="V768" s="6"/>
      <c r="W768" s="6"/>
      <c r="X768" s="6"/>
      <c r="Y768" s="8" t="e">
        <f t="shared" si="268"/>
        <v>#N/A</v>
      </c>
      <c r="Z768" s="6" t="e">
        <f>VLOOKUP($A768&amp;$B768,'Cleaned Responses'!$1:$82,MATCH(Z$1,'Cleaned Responses'!$1:$1,0),FALSE)</f>
        <v>#N/A</v>
      </c>
      <c r="AA768" s="6" t="e">
        <f>VLOOKUP($A768&amp;$B768,'Cleaned Responses'!$1:$82,MATCH(AA$1,'Cleaned Responses'!$1:$1,0),FALSE)</f>
        <v>#N/A</v>
      </c>
      <c r="AB768" s="9" t="e">
        <f t="shared" si="269"/>
        <v>#N/A</v>
      </c>
      <c r="AC768" s="9" t="e">
        <f t="shared" si="270"/>
        <v>#N/A</v>
      </c>
      <c r="AD768" s="6" t="e">
        <f>VLOOKUP($A768&amp;$B768,'Cleaned Responses'!$1:$82,MATCH(AD$1,'Cleaned Responses'!$1:$1,0),FALSE)</f>
        <v>#N/A</v>
      </c>
      <c r="AE768" s="6" t="e">
        <f>VLOOKUP($A768&amp;$B768,'Cleaned Responses'!$1:$82,MATCH(AE$1,'Cleaned Responses'!$1:$1,0),FALSE)</f>
        <v>#N/A</v>
      </c>
      <c r="AF768" s="6" t="e">
        <f>VLOOKUP($A768&amp;$B768,'Cleaned Responses'!$1:$82,MATCH(AF$1,'Cleaned Responses'!$1:$1,0),FALSE)</f>
        <v>#N/A</v>
      </c>
      <c r="AG768" s="6" t="e">
        <f>VLOOKUP($A768&amp;$B768,'Cleaned Responses'!$1:$82,MATCH(AG$1,'Cleaned Responses'!$1:$1,0),FALSE)</f>
        <v>#N/A</v>
      </c>
      <c r="AH768" s="6" t="e">
        <f>VLOOKUP($A768&amp;$B768,'Cleaned Responses'!$1:$82,MATCH(AH$1,'Cleaned Responses'!$1:$1,0),FALSE)</f>
        <v>#N/A</v>
      </c>
      <c r="AI768" s="6" t="e">
        <f>VLOOKUP($A768&amp;$B768,'Cleaned Responses'!$1:$82,MATCH(AI$1,'Cleaned Responses'!$1:$1,0),FALSE)</f>
        <v>#N/A</v>
      </c>
      <c r="AJ768" s="6" t="e">
        <f>VLOOKUP($A768&amp;$B768,'Cleaned Responses'!$1:$82,MATCH(AJ$1,'Cleaned Responses'!$1:$1,0),FALSE)</f>
        <v>#N/A</v>
      </c>
      <c r="AK768" s="6" t="e">
        <f>VLOOKUP($A768&amp;$B768,'Cleaned Responses'!$1:$82,MATCH(AK$1,'Cleaned Responses'!$1:$1,0),FALSE)</f>
        <v>#N/A</v>
      </c>
      <c r="AL768" s="6" t="e">
        <f t="shared" si="271"/>
        <v>#N/A</v>
      </c>
      <c r="AM768" s="7" t="e">
        <f>VLOOKUP($A768&amp;$B768,'Cleaned Responses'!$1:$82,MATCH(AM$1,'Cleaned Responses'!$1:$1,0),FALSE)/100</f>
        <v>#N/A</v>
      </c>
      <c r="AN768" s="7" t="e">
        <f>VLOOKUP($A768&amp;$B768,'Cleaned Responses'!$1:$82,MATCH(AN$1,'Cleaned Responses'!$1:$1,0),FALSE)/100</f>
        <v>#N/A</v>
      </c>
      <c r="AO768" s="7" t="e">
        <f>VLOOKUP($A768&amp;$B768,'Cleaned Responses'!$1:$82,MATCH(AO$1,'Cleaned Responses'!$1:$1,0),FALSE)/100</f>
        <v>#N/A</v>
      </c>
      <c r="AP768" s="7" t="e">
        <f>VLOOKUP($A768&amp;$B768,'Cleaned Responses'!$1:$82,MATCH(AP$1,'Cleaned Responses'!$1:$1,0),FALSE)/100</f>
        <v>#N/A</v>
      </c>
      <c r="AQ768" s="7" t="e">
        <f>VLOOKUP($A768&amp;$B768,'Cleaned Responses'!$1:$82,MATCH(AQ$1,'Cleaned Responses'!$1:$1,0),FALSE)/100</f>
        <v>#N/A</v>
      </c>
      <c r="AR768" s="7" t="e">
        <f>VLOOKUP($A768&amp;$B768,'Cleaned Responses'!$1:$82,MATCH(AR$1,'Cleaned Responses'!$1:$1,0),FALSE)/100</f>
        <v>#N/A</v>
      </c>
      <c r="AS768" s="7" t="e">
        <f>VLOOKUP($A768&amp;$B768,'Cleaned Responses'!$1:$82,MATCH(AS$1,'Cleaned Responses'!$1:$1,0),FALSE)/100</f>
        <v>#N/A</v>
      </c>
      <c r="AT768" s="7" t="e">
        <f>VLOOKUP($A768&amp;$B768,'Cleaned Responses'!$1:$82,MATCH(AT$1,'Cleaned Responses'!$1:$1,0),FALSE)/100</f>
        <v>#N/A</v>
      </c>
      <c r="AU768" s="7" t="e">
        <f>VLOOKUP($A768&amp;$B768,'Cleaned Responses'!$1:$82,MATCH(AU$1,'Cleaned Responses'!$1:$1,0),FALSE)/100</f>
        <v>#N/A</v>
      </c>
      <c r="AV768" s="7" t="e">
        <f>VLOOKUP($A768&amp;$B768,'Cleaned Responses'!$1:$82,MATCH(AV$1,'Cleaned Responses'!$1:$1,0),FALSE)/100</f>
        <v>#N/A</v>
      </c>
      <c r="AW768" s="7" t="e">
        <f>VLOOKUP($A768&amp;$B768,'Cleaned Responses'!$1:$82,MATCH(AW$1,'Cleaned Responses'!$1:$1,0),FALSE)/100</f>
        <v>#N/A</v>
      </c>
      <c r="AX768" s="7" t="e">
        <f>VLOOKUP($A768&amp;$B768,'Cleaned Responses'!$1:$82,MATCH(AX$1,'Cleaned Responses'!$1:$1,0),FALSE)/100</f>
        <v>#N/A</v>
      </c>
      <c r="AY768" s="7" t="e">
        <f>VLOOKUP($A768&amp;$B768,'Cleaned Responses'!$1:$82,MATCH(AY$1,'Cleaned Responses'!$1:$1,0),FALSE)/100</f>
        <v>#N/A</v>
      </c>
      <c r="AZ768" s="7" t="e">
        <f>VLOOKUP($A768&amp;$B768,'Cleaned Responses'!$1:$82,MATCH(AZ$1,'Cleaned Responses'!$1:$1,0),FALSE)/100</f>
        <v>#N/A</v>
      </c>
      <c r="BA768" s="7" t="e">
        <f>VLOOKUP($A768&amp;$B768,'Cleaned Responses'!$1:$82,MATCH(BA$1,'Cleaned Responses'!$1:$1,0),FALSE)/100</f>
        <v>#N/A</v>
      </c>
      <c r="BB768" s="7" t="e">
        <f>VLOOKUP($A768&amp;$B768,'Cleaned Responses'!$1:$82,MATCH(BB$1,'Cleaned Responses'!$1:$1,0),FALSE)/100</f>
        <v>#N/A</v>
      </c>
      <c r="BC768" s="7" t="e">
        <f>VLOOKUP($A768&amp;$B768,'Cleaned Responses'!$1:$82,MATCH(BC$1,'Cleaned Responses'!$1:$1,0),FALSE)/100</f>
        <v>#N/A</v>
      </c>
      <c r="BD768" s="7" t="e">
        <f>VLOOKUP($A768&amp;$B768,'Cleaned Responses'!$1:$82,MATCH(BD$1,'Cleaned Responses'!$1:$1,0),FALSE)/100</f>
        <v>#N/A</v>
      </c>
      <c r="BE768" s="7" t="e">
        <f>VLOOKUP($A768&amp;$B768,'Cleaned Responses'!$1:$82,MATCH(BE$1,'Cleaned Responses'!$1:$1,0),FALSE)/100</f>
        <v>#N/A</v>
      </c>
      <c r="BF768" s="7"/>
      <c r="BG768" s="6" t="e">
        <f>VLOOKUP($A768&amp;$B768,'Cleaned Responses'!$1:$82,MATCH(BG$1,'Cleaned Responses'!$1:$1,0),FALSE)</f>
        <v>#N/A</v>
      </c>
      <c r="BH768" s="6" t="e">
        <f>VLOOKUP($A768&amp;$B768,'Cleaned Responses'!$1:$82,MATCH(BH$1,'Cleaned Responses'!$1:$1,0),FALSE)</f>
        <v>#N/A</v>
      </c>
      <c r="BI768" t="e">
        <f>VLOOKUP($A768&amp;$B768,'Cleaned Responses'!$1:$82,MATCH(BI$1,'Cleaned Responses'!$1:$1,0),FALSE)/100</f>
        <v>#N/A</v>
      </c>
      <c r="BJ768" t="e">
        <f>VLOOKUP($A768&amp;$B768,'Cleaned Responses'!$1:$82,MATCH(BJ$1,'Cleaned Responses'!$1:$1,0),FALSE)/100</f>
        <v>#N/A</v>
      </c>
      <c r="BK768" t="e">
        <f>VLOOKUP($A768&amp;$B768,'Cleaned Responses'!$1:$82,MATCH(BK$1,'Cleaned Responses'!$1:$1,0),FALSE)/100</f>
        <v>#N/A</v>
      </c>
      <c r="BL768" t="e">
        <f t="shared" si="250"/>
        <v>#N/A</v>
      </c>
      <c r="BM768" t="e">
        <f t="shared" si="251"/>
        <v>#N/A</v>
      </c>
      <c r="BN768" t="e">
        <f t="shared" si="252"/>
        <v>#N/A</v>
      </c>
      <c r="BO768" t="e">
        <f>VLOOKUP($A768&amp;$B768,'Cleaned Responses'!$1:$82,MATCH(BO$1,'Cleaned Responses'!$1:$1,0),FALSE)/100</f>
        <v>#N/A</v>
      </c>
      <c r="BP768" t="e">
        <f>VLOOKUP($A768&amp;$B768,'Cleaned Responses'!$1:$82,MATCH(BP$1,'Cleaned Responses'!$1:$1,0),FALSE)/100</f>
        <v>#N/A</v>
      </c>
      <c r="BQ768" t="e">
        <f>VLOOKUP($A768&amp;$B768,'Cleaned Responses'!$1:$82,MATCH(BQ$1,'Cleaned Responses'!$1:$1,0),FALSE)/100</f>
        <v>#N/A</v>
      </c>
      <c r="BR768" t="e">
        <f>VLOOKUP($A768&amp;$B768,'Cleaned Responses'!$1:$82,MATCH(BR$1,'Cleaned Responses'!$1:$1,0),FALSE)/100</f>
        <v>#N/A</v>
      </c>
      <c r="BS768" t="e">
        <f>VLOOKUP($A768&amp;$B768,'Cleaned Responses'!$1:$82,MATCH(BS$1,'Cleaned Responses'!$1:$1,0),FALSE)/100</f>
        <v>#N/A</v>
      </c>
      <c r="BT768" t="e">
        <f>VLOOKUP($A768&amp;$B768,'Cleaned Responses'!$1:$82,MATCH(BT$1,'Cleaned Responses'!$1:$1,0),FALSE)/100</f>
        <v>#N/A</v>
      </c>
      <c r="BU768" t="e">
        <f>VLOOKUP($A768&amp;$B768,'Cleaned Responses'!$1:$82,MATCH(BU$1,'Cleaned Responses'!$1:$1,0),FALSE)/100</f>
        <v>#N/A</v>
      </c>
      <c r="BV768" t="e">
        <f>VLOOKUP($A768&amp;$B768,'Cleaned Responses'!$1:$82,MATCH(BV$1,'Cleaned Responses'!$1:$1,0),FALSE)/100</f>
        <v>#N/A</v>
      </c>
      <c r="BW768" t="e">
        <f>VLOOKUP($A768&amp;$B768,'Cleaned Responses'!$1:$82,MATCH(BW$1,'Cleaned Responses'!$1:$1,0),FALSE)/100</f>
        <v>#N/A</v>
      </c>
      <c r="BX768" t="e">
        <f>VLOOKUP($A768&amp;$B768,'Cleaned Responses'!$1:$82,MATCH(BX$1,'Cleaned Responses'!$1:$1,0),FALSE)/100</f>
        <v>#N/A</v>
      </c>
      <c r="BY768" t="e">
        <f>VLOOKUP($A768&amp;$B768,'Cleaned Responses'!$1:$82,MATCH(BY$1,'Cleaned Responses'!$1:$1,0),FALSE)/100</f>
        <v>#N/A</v>
      </c>
      <c r="BZ768" t="e">
        <f>VLOOKUP($A768&amp;$B768,'Cleaned Responses'!$1:$82,MATCH(BZ$1,'Cleaned Responses'!$1:$1,0),FALSE)/100</f>
        <v>#N/A</v>
      </c>
      <c r="CA768" t="e">
        <f t="shared" si="253"/>
        <v>#N/A</v>
      </c>
      <c r="CB768" t="e">
        <f t="shared" si="254"/>
        <v>#N/A</v>
      </c>
      <c r="CC768" t="e">
        <f t="shared" si="255"/>
        <v>#N/A</v>
      </c>
      <c r="CD768" t="e">
        <f t="shared" si="256"/>
        <v>#N/A</v>
      </c>
      <c r="CE768" t="e">
        <f t="shared" si="257"/>
        <v>#N/A</v>
      </c>
      <c r="CF768" t="e">
        <f t="shared" si="258"/>
        <v>#N/A</v>
      </c>
      <c r="CG768" t="e">
        <f t="shared" si="259"/>
        <v>#N/A</v>
      </c>
      <c r="CH768" t="e">
        <f t="shared" si="260"/>
        <v>#N/A</v>
      </c>
      <c r="CI768" t="e">
        <f t="shared" si="261"/>
        <v>#N/A</v>
      </c>
      <c r="CJ768" t="e">
        <f t="shared" si="262"/>
        <v>#N/A</v>
      </c>
      <c r="CK768" t="e">
        <f t="shared" si="263"/>
        <v>#N/A</v>
      </c>
    </row>
    <row r="769" spans="1:89" ht="20" customHeight="1" x14ac:dyDescent="0.25">
      <c r="A769" s="163"/>
      <c r="B769" s="6"/>
      <c r="C769" s="6" t="e">
        <f>VLOOKUP($A769&amp;$B769,'Cleaned Responses'!$1:$82,MATCH($C$1,'Cleaned Responses'!$1:$1,0),FALSE)</f>
        <v>#N/A</v>
      </c>
      <c r="D769" s="6" t="e">
        <f>VLOOKUP($A769&amp;$B769,'Cleaned Responses'!$1:$82,MATCH(D$1,'Cleaned Responses'!$1:$1,0),FALSE)</f>
        <v>#N/A</v>
      </c>
      <c r="E769" s="6" t="e">
        <f>VLOOKUP($A769&amp;$B769,'Cleaned Responses'!$1:$82,MATCH(E$1,'Cleaned Responses'!$1:$1,0),FALSE)</f>
        <v>#N/A</v>
      </c>
      <c r="F769" s="6" t="e">
        <f>VLOOKUP($A769&amp;$B769,'Cleaned Responses'!$1:$82,MATCH(F$1,'Cleaned Responses'!$1:$1,0),FALSE)</f>
        <v>#N/A</v>
      </c>
      <c r="G769" s="6" t="e">
        <f t="shared" si="264"/>
        <v>#N/A</v>
      </c>
      <c r="H769" s="6" t="e">
        <f>VLOOKUP($A769&amp;$B769,'Cleaned Responses'!$1:$82,MATCH(H$1,'Cleaned Responses'!$1:$1,0),FALSE)</f>
        <v>#N/A</v>
      </c>
      <c r="I769" s="6" t="e">
        <f>VLOOKUP($A769&amp;$B769,'Cleaned Responses'!$1:$82,MATCH(I$1,'Cleaned Responses'!$1:$1,0),FALSE)</f>
        <v>#N/A</v>
      </c>
      <c r="J769" s="6" t="e">
        <f>VLOOKUP($A769&amp;$B769,'Cleaned Responses'!$1:$82,MATCH(J$1,'Cleaned Responses'!$1:$1,0),FALSE)</f>
        <v>#N/A</v>
      </c>
      <c r="K769" s="6" t="e">
        <f>VLOOKUP($A769&amp;$B769,'Cleaned Responses'!$1:$82,MATCH(K$1,'Cleaned Responses'!$1:$1,0),FALSE)</f>
        <v>#N/A</v>
      </c>
      <c r="L769" s="6" t="e">
        <f>VLOOKUP($A769&amp;$B769,'Cleaned Responses'!$1:$82,MATCH(L$1,'Cleaned Responses'!$1:$1,0),FALSE)</f>
        <v>#N/A</v>
      </c>
      <c r="M769" s="6" t="e">
        <f>VLOOKUP($A769&amp;$B769,'Cleaned Responses'!$1:$82,MATCH(M$1,'Cleaned Responses'!$1:$1,0),FALSE)</f>
        <v>#N/A</v>
      </c>
      <c r="N769" s="6" t="e">
        <f>VLOOKUP($A769&amp;$B769,'Cleaned Responses'!$1:$82,MATCH(N$1,'Cleaned Responses'!$1:$1,0),FALSE)</f>
        <v>#N/A</v>
      </c>
      <c r="O769" s="6" t="e">
        <f>VLOOKUP($A769&amp;$B769,'Cleaned Responses'!$1:$82,MATCH(O$1,'Cleaned Responses'!$1:$1,0),FALSE)</f>
        <v>#N/A</v>
      </c>
      <c r="P769" s="6" t="e">
        <f>VLOOKUP($A769&amp;$B769,'Cleaned Responses'!$1:$82,MATCH(P$1,'Cleaned Responses'!$1:$1,0),FALSE)</f>
        <v>#N/A</v>
      </c>
      <c r="Q769" s="6" t="e">
        <f>VLOOKUP($A769&amp;$B769,'Cleaned Responses'!$1:$82,MATCH(Q$1,'Cleaned Responses'!$1:$1,0),FALSE)</f>
        <v>#VALUE!</v>
      </c>
      <c r="R769" s="8" t="e">
        <f t="shared" si="265"/>
        <v>#N/A</v>
      </c>
      <c r="S769" s="8" t="e">
        <f t="shared" si="266"/>
        <v>#N/A</v>
      </c>
      <c r="T769" s="8" t="e">
        <f t="shared" si="267"/>
        <v>#N/A</v>
      </c>
      <c r="U769" s="6"/>
      <c r="V769" s="6"/>
      <c r="W769" s="6"/>
      <c r="X769" s="6"/>
      <c r="Y769" s="8" t="e">
        <f t="shared" si="268"/>
        <v>#N/A</v>
      </c>
      <c r="Z769" s="6" t="e">
        <f>VLOOKUP($A769&amp;$B769,'Cleaned Responses'!$1:$82,MATCH(Z$1,'Cleaned Responses'!$1:$1,0),FALSE)</f>
        <v>#N/A</v>
      </c>
      <c r="AA769" s="6" t="e">
        <f>VLOOKUP($A769&amp;$B769,'Cleaned Responses'!$1:$82,MATCH(AA$1,'Cleaned Responses'!$1:$1,0),FALSE)</f>
        <v>#N/A</v>
      </c>
      <c r="AB769" s="9" t="e">
        <f t="shared" si="269"/>
        <v>#N/A</v>
      </c>
      <c r="AC769" s="9" t="e">
        <f t="shared" si="270"/>
        <v>#N/A</v>
      </c>
      <c r="AD769" s="6" t="e">
        <f>VLOOKUP($A769&amp;$B769,'Cleaned Responses'!$1:$82,MATCH(AD$1,'Cleaned Responses'!$1:$1,0),FALSE)</f>
        <v>#N/A</v>
      </c>
      <c r="AE769" s="6" t="e">
        <f>VLOOKUP($A769&amp;$B769,'Cleaned Responses'!$1:$82,MATCH(AE$1,'Cleaned Responses'!$1:$1,0),FALSE)</f>
        <v>#N/A</v>
      </c>
      <c r="AF769" s="6" t="e">
        <f>VLOOKUP($A769&amp;$B769,'Cleaned Responses'!$1:$82,MATCH(AF$1,'Cleaned Responses'!$1:$1,0),FALSE)</f>
        <v>#N/A</v>
      </c>
      <c r="AG769" s="6" t="e">
        <f>VLOOKUP($A769&amp;$B769,'Cleaned Responses'!$1:$82,MATCH(AG$1,'Cleaned Responses'!$1:$1,0),FALSE)</f>
        <v>#N/A</v>
      </c>
      <c r="AH769" s="6" t="e">
        <f>VLOOKUP($A769&amp;$B769,'Cleaned Responses'!$1:$82,MATCH(AH$1,'Cleaned Responses'!$1:$1,0),FALSE)</f>
        <v>#N/A</v>
      </c>
      <c r="AI769" s="6" t="e">
        <f>VLOOKUP($A769&amp;$B769,'Cleaned Responses'!$1:$82,MATCH(AI$1,'Cleaned Responses'!$1:$1,0),FALSE)</f>
        <v>#N/A</v>
      </c>
      <c r="AJ769" s="6" t="e">
        <f>VLOOKUP($A769&amp;$B769,'Cleaned Responses'!$1:$82,MATCH(AJ$1,'Cleaned Responses'!$1:$1,0),FALSE)</f>
        <v>#N/A</v>
      </c>
      <c r="AK769" s="6" t="e">
        <f>VLOOKUP($A769&amp;$B769,'Cleaned Responses'!$1:$82,MATCH(AK$1,'Cleaned Responses'!$1:$1,0),FALSE)</f>
        <v>#N/A</v>
      </c>
      <c r="AL769" s="6" t="e">
        <f t="shared" si="271"/>
        <v>#N/A</v>
      </c>
      <c r="AM769" s="7" t="e">
        <f>VLOOKUP($A769&amp;$B769,'Cleaned Responses'!$1:$82,MATCH(AM$1,'Cleaned Responses'!$1:$1,0),FALSE)/100</f>
        <v>#N/A</v>
      </c>
      <c r="AN769" s="7" t="e">
        <f>VLOOKUP($A769&amp;$B769,'Cleaned Responses'!$1:$82,MATCH(AN$1,'Cleaned Responses'!$1:$1,0),FALSE)/100</f>
        <v>#N/A</v>
      </c>
      <c r="AO769" s="7" t="e">
        <f>VLOOKUP($A769&amp;$B769,'Cleaned Responses'!$1:$82,MATCH(AO$1,'Cleaned Responses'!$1:$1,0),FALSE)/100</f>
        <v>#N/A</v>
      </c>
      <c r="AP769" s="7" t="e">
        <f>VLOOKUP($A769&amp;$B769,'Cleaned Responses'!$1:$82,MATCH(AP$1,'Cleaned Responses'!$1:$1,0),FALSE)/100</f>
        <v>#N/A</v>
      </c>
      <c r="AQ769" s="7" t="e">
        <f>VLOOKUP($A769&amp;$B769,'Cleaned Responses'!$1:$82,MATCH(AQ$1,'Cleaned Responses'!$1:$1,0),FALSE)/100</f>
        <v>#N/A</v>
      </c>
      <c r="AR769" s="7" t="e">
        <f>VLOOKUP($A769&amp;$B769,'Cleaned Responses'!$1:$82,MATCH(AR$1,'Cleaned Responses'!$1:$1,0),FALSE)/100</f>
        <v>#N/A</v>
      </c>
      <c r="AS769" s="7" t="e">
        <f>VLOOKUP($A769&amp;$B769,'Cleaned Responses'!$1:$82,MATCH(AS$1,'Cleaned Responses'!$1:$1,0),FALSE)/100</f>
        <v>#N/A</v>
      </c>
      <c r="AT769" s="7" t="e">
        <f>VLOOKUP($A769&amp;$B769,'Cleaned Responses'!$1:$82,MATCH(AT$1,'Cleaned Responses'!$1:$1,0),FALSE)/100</f>
        <v>#N/A</v>
      </c>
      <c r="AU769" s="7" t="e">
        <f>VLOOKUP($A769&amp;$B769,'Cleaned Responses'!$1:$82,MATCH(AU$1,'Cleaned Responses'!$1:$1,0),FALSE)/100</f>
        <v>#N/A</v>
      </c>
      <c r="AV769" s="7" t="e">
        <f>VLOOKUP($A769&amp;$B769,'Cleaned Responses'!$1:$82,MATCH(AV$1,'Cleaned Responses'!$1:$1,0),FALSE)/100</f>
        <v>#N/A</v>
      </c>
      <c r="AW769" s="7" t="e">
        <f>VLOOKUP($A769&amp;$B769,'Cleaned Responses'!$1:$82,MATCH(AW$1,'Cleaned Responses'!$1:$1,0),FALSE)/100</f>
        <v>#N/A</v>
      </c>
      <c r="AX769" s="7" t="e">
        <f>VLOOKUP($A769&amp;$B769,'Cleaned Responses'!$1:$82,MATCH(AX$1,'Cleaned Responses'!$1:$1,0),FALSE)/100</f>
        <v>#N/A</v>
      </c>
      <c r="AY769" s="7" t="e">
        <f>VLOOKUP($A769&amp;$B769,'Cleaned Responses'!$1:$82,MATCH(AY$1,'Cleaned Responses'!$1:$1,0),FALSE)/100</f>
        <v>#N/A</v>
      </c>
      <c r="AZ769" s="7" t="e">
        <f>VLOOKUP($A769&amp;$B769,'Cleaned Responses'!$1:$82,MATCH(AZ$1,'Cleaned Responses'!$1:$1,0),FALSE)/100</f>
        <v>#N/A</v>
      </c>
      <c r="BA769" s="7" t="e">
        <f>VLOOKUP($A769&amp;$B769,'Cleaned Responses'!$1:$82,MATCH(BA$1,'Cleaned Responses'!$1:$1,0),FALSE)/100</f>
        <v>#N/A</v>
      </c>
      <c r="BB769" s="7" t="e">
        <f>VLOOKUP($A769&amp;$B769,'Cleaned Responses'!$1:$82,MATCH(BB$1,'Cleaned Responses'!$1:$1,0),FALSE)/100</f>
        <v>#N/A</v>
      </c>
      <c r="BC769" s="7" t="e">
        <f>VLOOKUP($A769&amp;$B769,'Cleaned Responses'!$1:$82,MATCH(BC$1,'Cleaned Responses'!$1:$1,0),FALSE)/100</f>
        <v>#N/A</v>
      </c>
      <c r="BD769" s="7" t="e">
        <f>VLOOKUP($A769&amp;$B769,'Cleaned Responses'!$1:$82,MATCH(BD$1,'Cleaned Responses'!$1:$1,0),FALSE)/100</f>
        <v>#N/A</v>
      </c>
      <c r="BE769" s="7" t="e">
        <f>VLOOKUP($A769&amp;$B769,'Cleaned Responses'!$1:$82,MATCH(BE$1,'Cleaned Responses'!$1:$1,0),FALSE)/100</f>
        <v>#N/A</v>
      </c>
      <c r="BF769" s="7"/>
      <c r="BG769" s="6" t="e">
        <f>VLOOKUP($A769&amp;$B769,'Cleaned Responses'!$1:$82,MATCH(BG$1,'Cleaned Responses'!$1:$1,0),FALSE)</f>
        <v>#N/A</v>
      </c>
      <c r="BH769" s="6" t="e">
        <f>VLOOKUP($A769&amp;$B769,'Cleaned Responses'!$1:$82,MATCH(BH$1,'Cleaned Responses'!$1:$1,0),FALSE)</f>
        <v>#N/A</v>
      </c>
      <c r="BI769" t="e">
        <f>VLOOKUP($A769&amp;$B769,'Cleaned Responses'!$1:$82,MATCH(BI$1,'Cleaned Responses'!$1:$1,0),FALSE)/100</f>
        <v>#N/A</v>
      </c>
      <c r="BJ769" t="e">
        <f>VLOOKUP($A769&amp;$B769,'Cleaned Responses'!$1:$82,MATCH(BJ$1,'Cleaned Responses'!$1:$1,0),FALSE)/100</f>
        <v>#N/A</v>
      </c>
      <c r="BK769" t="e">
        <f>VLOOKUP($A769&amp;$B769,'Cleaned Responses'!$1:$82,MATCH(BK$1,'Cleaned Responses'!$1:$1,0),FALSE)/100</f>
        <v>#N/A</v>
      </c>
      <c r="BL769" t="e">
        <f t="shared" si="250"/>
        <v>#N/A</v>
      </c>
      <c r="BM769" t="e">
        <f t="shared" si="251"/>
        <v>#N/A</v>
      </c>
      <c r="BN769" t="e">
        <f t="shared" si="252"/>
        <v>#N/A</v>
      </c>
      <c r="BO769" t="e">
        <f>VLOOKUP($A769&amp;$B769,'Cleaned Responses'!$1:$82,MATCH(BO$1,'Cleaned Responses'!$1:$1,0),FALSE)/100</f>
        <v>#N/A</v>
      </c>
      <c r="BP769" t="e">
        <f>VLOOKUP($A769&amp;$B769,'Cleaned Responses'!$1:$82,MATCH(BP$1,'Cleaned Responses'!$1:$1,0),FALSE)/100</f>
        <v>#N/A</v>
      </c>
      <c r="BQ769" t="e">
        <f>VLOOKUP($A769&amp;$B769,'Cleaned Responses'!$1:$82,MATCH(BQ$1,'Cleaned Responses'!$1:$1,0),FALSE)/100</f>
        <v>#N/A</v>
      </c>
      <c r="BR769" t="e">
        <f>VLOOKUP($A769&amp;$B769,'Cleaned Responses'!$1:$82,MATCH(BR$1,'Cleaned Responses'!$1:$1,0),FALSE)/100</f>
        <v>#N/A</v>
      </c>
      <c r="BS769" t="e">
        <f>VLOOKUP($A769&amp;$B769,'Cleaned Responses'!$1:$82,MATCH(BS$1,'Cleaned Responses'!$1:$1,0),FALSE)/100</f>
        <v>#N/A</v>
      </c>
      <c r="BT769" t="e">
        <f>VLOOKUP($A769&amp;$B769,'Cleaned Responses'!$1:$82,MATCH(BT$1,'Cleaned Responses'!$1:$1,0),FALSE)/100</f>
        <v>#N/A</v>
      </c>
      <c r="BU769" t="e">
        <f>VLOOKUP($A769&amp;$B769,'Cleaned Responses'!$1:$82,MATCH(BU$1,'Cleaned Responses'!$1:$1,0),FALSE)/100</f>
        <v>#N/A</v>
      </c>
      <c r="BV769" t="e">
        <f>VLOOKUP($A769&amp;$B769,'Cleaned Responses'!$1:$82,MATCH(BV$1,'Cleaned Responses'!$1:$1,0),FALSE)/100</f>
        <v>#N/A</v>
      </c>
      <c r="BW769" t="e">
        <f>VLOOKUP($A769&amp;$B769,'Cleaned Responses'!$1:$82,MATCH(BW$1,'Cleaned Responses'!$1:$1,0),FALSE)/100</f>
        <v>#N/A</v>
      </c>
      <c r="BX769" t="e">
        <f>VLOOKUP($A769&amp;$B769,'Cleaned Responses'!$1:$82,MATCH(BX$1,'Cleaned Responses'!$1:$1,0),FALSE)/100</f>
        <v>#N/A</v>
      </c>
      <c r="BY769" t="e">
        <f>VLOOKUP($A769&amp;$B769,'Cleaned Responses'!$1:$82,MATCH(BY$1,'Cleaned Responses'!$1:$1,0),FALSE)/100</f>
        <v>#N/A</v>
      </c>
      <c r="BZ769" t="e">
        <f>VLOOKUP($A769&amp;$B769,'Cleaned Responses'!$1:$82,MATCH(BZ$1,'Cleaned Responses'!$1:$1,0),FALSE)/100</f>
        <v>#N/A</v>
      </c>
      <c r="CA769" t="e">
        <f t="shared" si="253"/>
        <v>#N/A</v>
      </c>
      <c r="CB769" t="e">
        <f t="shared" si="254"/>
        <v>#N/A</v>
      </c>
      <c r="CC769" t="e">
        <f t="shared" si="255"/>
        <v>#N/A</v>
      </c>
      <c r="CD769" t="e">
        <f t="shared" si="256"/>
        <v>#N/A</v>
      </c>
      <c r="CE769" t="e">
        <f t="shared" si="257"/>
        <v>#N/A</v>
      </c>
      <c r="CF769" t="e">
        <f t="shared" si="258"/>
        <v>#N/A</v>
      </c>
      <c r="CG769" t="e">
        <f t="shared" si="259"/>
        <v>#N/A</v>
      </c>
      <c r="CH769" t="e">
        <f t="shared" si="260"/>
        <v>#N/A</v>
      </c>
      <c r="CI769" t="e">
        <f t="shared" si="261"/>
        <v>#N/A</v>
      </c>
      <c r="CJ769" t="e">
        <f t="shared" si="262"/>
        <v>#N/A</v>
      </c>
      <c r="CK769" t="e">
        <f t="shared" si="263"/>
        <v>#N/A</v>
      </c>
    </row>
    <row r="770" spans="1:89" ht="20" customHeight="1" x14ac:dyDescent="0.25">
      <c r="A770" s="163"/>
      <c r="B770" s="6"/>
      <c r="C770" s="6" t="e">
        <f>VLOOKUP($A770&amp;$B770,'Cleaned Responses'!$1:$82,MATCH($C$1,'Cleaned Responses'!$1:$1,0),FALSE)</f>
        <v>#N/A</v>
      </c>
      <c r="D770" s="6" t="e">
        <f>VLOOKUP($A770&amp;$B770,'Cleaned Responses'!$1:$82,MATCH(D$1,'Cleaned Responses'!$1:$1,0),FALSE)</f>
        <v>#N/A</v>
      </c>
      <c r="E770" s="6" t="e">
        <f>VLOOKUP($A770&amp;$B770,'Cleaned Responses'!$1:$82,MATCH(E$1,'Cleaned Responses'!$1:$1,0),FALSE)</f>
        <v>#N/A</v>
      </c>
      <c r="F770" s="6" t="e">
        <f>VLOOKUP($A770&amp;$B770,'Cleaned Responses'!$1:$82,MATCH(F$1,'Cleaned Responses'!$1:$1,0),FALSE)</f>
        <v>#N/A</v>
      </c>
      <c r="G770" s="6" t="e">
        <f t="shared" si="264"/>
        <v>#N/A</v>
      </c>
      <c r="H770" s="6" t="e">
        <f>VLOOKUP($A770&amp;$B770,'Cleaned Responses'!$1:$82,MATCH(H$1,'Cleaned Responses'!$1:$1,0),FALSE)</f>
        <v>#N/A</v>
      </c>
      <c r="I770" s="6" t="e">
        <f>VLOOKUP($A770&amp;$B770,'Cleaned Responses'!$1:$82,MATCH(I$1,'Cleaned Responses'!$1:$1,0),FALSE)</f>
        <v>#N/A</v>
      </c>
      <c r="J770" s="6" t="e">
        <f>VLOOKUP($A770&amp;$B770,'Cleaned Responses'!$1:$82,MATCH(J$1,'Cleaned Responses'!$1:$1,0),FALSE)</f>
        <v>#N/A</v>
      </c>
      <c r="K770" s="6" t="e">
        <f>VLOOKUP($A770&amp;$B770,'Cleaned Responses'!$1:$82,MATCH(K$1,'Cleaned Responses'!$1:$1,0),FALSE)</f>
        <v>#N/A</v>
      </c>
      <c r="L770" s="6" t="e">
        <f>VLOOKUP($A770&amp;$B770,'Cleaned Responses'!$1:$82,MATCH(L$1,'Cleaned Responses'!$1:$1,0),FALSE)</f>
        <v>#N/A</v>
      </c>
      <c r="M770" s="6" t="e">
        <f>VLOOKUP($A770&amp;$B770,'Cleaned Responses'!$1:$82,MATCH(M$1,'Cleaned Responses'!$1:$1,0),FALSE)</f>
        <v>#N/A</v>
      </c>
      <c r="N770" s="6" t="e">
        <f>VLOOKUP($A770&amp;$B770,'Cleaned Responses'!$1:$82,MATCH(N$1,'Cleaned Responses'!$1:$1,0),FALSE)</f>
        <v>#N/A</v>
      </c>
      <c r="O770" s="6" t="e">
        <f>VLOOKUP($A770&amp;$B770,'Cleaned Responses'!$1:$82,MATCH(O$1,'Cleaned Responses'!$1:$1,0),FALSE)</f>
        <v>#N/A</v>
      </c>
      <c r="P770" s="6" t="e">
        <f>VLOOKUP($A770&amp;$B770,'Cleaned Responses'!$1:$82,MATCH(P$1,'Cleaned Responses'!$1:$1,0),FALSE)</f>
        <v>#N/A</v>
      </c>
      <c r="Q770" s="6" t="e">
        <f>VLOOKUP($A770&amp;$B770,'Cleaned Responses'!$1:$82,MATCH(Q$1,'Cleaned Responses'!$1:$1,0),FALSE)</f>
        <v>#VALUE!</v>
      </c>
      <c r="R770" s="8" t="e">
        <f t="shared" si="265"/>
        <v>#N/A</v>
      </c>
      <c r="S770" s="8" t="e">
        <f t="shared" si="266"/>
        <v>#N/A</v>
      </c>
      <c r="T770" s="8" t="e">
        <f t="shared" si="267"/>
        <v>#N/A</v>
      </c>
      <c r="U770" s="6"/>
      <c r="V770" s="6"/>
      <c r="W770" s="6"/>
      <c r="X770" s="6"/>
      <c r="Y770" s="8" t="e">
        <f t="shared" si="268"/>
        <v>#N/A</v>
      </c>
      <c r="Z770" s="6" t="e">
        <f>VLOOKUP($A770&amp;$B770,'Cleaned Responses'!$1:$82,MATCH(Z$1,'Cleaned Responses'!$1:$1,0),FALSE)</f>
        <v>#N/A</v>
      </c>
      <c r="AA770" s="6" t="e">
        <f>VLOOKUP($A770&amp;$B770,'Cleaned Responses'!$1:$82,MATCH(AA$1,'Cleaned Responses'!$1:$1,0),FALSE)</f>
        <v>#N/A</v>
      </c>
      <c r="AB770" s="9" t="e">
        <f t="shared" si="269"/>
        <v>#N/A</v>
      </c>
      <c r="AC770" s="9" t="e">
        <f t="shared" si="270"/>
        <v>#N/A</v>
      </c>
      <c r="AD770" s="6" t="e">
        <f>VLOOKUP($A770&amp;$B770,'Cleaned Responses'!$1:$82,MATCH(AD$1,'Cleaned Responses'!$1:$1,0),FALSE)</f>
        <v>#N/A</v>
      </c>
      <c r="AE770" s="6" t="e">
        <f>VLOOKUP($A770&amp;$B770,'Cleaned Responses'!$1:$82,MATCH(AE$1,'Cleaned Responses'!$1:$1,0),FALSE)</f>
        <v>#N/A</v>
      </c>
      <c r="AF770" s="6" t="e">
        <f>VLOOKUP($A770&amp;$B770,'Cleaned Responses'!$1:$82,MATCH(AF$1,'Cleaned Responses'!$1:$1,0),FALSE)</f>
        <v>#N/A</v>
      </c>
      <c r="AG770" s="6" t="e">
        <f>VLOOKUP($A770&amp;$B770,'Cleaned Responses'!$1:$82,MATCH(AG$1,'Cleaned Responses'!$1:$1,0),FALSE)</f>
        <v>#N/A</v>
      </c>
      <c r="AH770" s="6" t="e">
        <f>VLOOKUP($A770&amp;$B770,'Cleaned Responses'!$1:$82,MATCH(AH$1,'Cleaned Responses'!$1:$1,0),FALSE)</f>
        <v>#N/A</v>
      </c>
      <c r="AI770" s="6" t="e">
        <f>VLOOKUP($A770&amp;$B770,'Cleaned Responses'!$1:$82,MATCH(AI$1,'Cleaned Responses'!$1:$1,0),FALSE)</f>
        <v>#N/A</v>
      </c>
      <c r="AJ770" s="6" t="e">
        <f>VLOOKUP($A770&amp;$B770,'Cleaned Responses'!$1:$82,MATCH(AJ$1,'Cleaned Responses'!$1:$1,0),FALSE)</f>
        <v>#N/A</v>
      </c>
      <c r="AK770" s="6" t="e">
        <f>VLOOKUP($A770&amp;$B770,'Cleaned Responses'!$1:$82,MATCH(AK$1,'Cleaned Responses'!$1:$1,0),FALSE)</f>
        <v>#N/A</v>
      </c>
      <c r="AL770" s="6" t="e">
        <f t="shared" si="271"/>
        <v>#N/A</v>
      </c>
      <c r="AM770" s="7" t="e">
        <f>VLOOKUP($A770&amp;$B770,'Cleaned Responses'!$1:$82,MATCH(AM$1,'Cleaned Responses'!$1:$1,0),FALSE)/100</f>
        <v>#N/A</v>
      </c>
      <c r="AN770" s="7" t="e">
        <f>VLOOKUP($A770&amp;$B770,'Cleaned Responses'!$1:$82,MATCH(AN$1,'Cleaned Responses'!$1:$1,0),FALSE)/100</f>
        <v>#N/A</v>
      </c>
      <c r="AO770" s="7" t="e">
        <f>VLOOKUP($A770&amp;$B770,'Cleaned Responses'!$1:$82,MATCH(AO$1,'Cleaned Responses'!$1:$1,0),FALSE)/100</f>
        <v>#N/A</v>
      </c>
      <c r="AP770" s="7" t="e">
        <f>VLOOKUP($A770&amp;$B770,'Cleaned Responses'!$1:$82,MATCH(AP$1,'Cleaned Responses'!$1:$1,0),FALSE)/100</f>
        <v>#N/A</v>
      </c>
      <c r="AQ770" s="7" t="e">
        <f>VLOOKUP($A770&amp;$B770,'Cleaned Responses'!$1:$82,MATCH(AQ$1,'Cleaned Responses'!$1:$1,0),FALSE)/100</f>
        <v>#N/A</v>
      </c>
      <c r="AR770" s="7" t="e">
        <f>VLOOKUP($A770&amp;$B770,'Cleaned Responses'!$1:$82,MATCH(AR$1,'Cleaned Responses'!$1:$1,0),FALSE)/100</f>
        <v>#N/A</v>
      </c>
      <c r="AS770" s="7" t="e">
        <f>VLOOKUP($A770&amp;$B770,'Cleaned Responses'!$1:$82,MATCH(AS$1,'Cleaned Responses'!$1:$1,0),FALSE)/100</f>
        <v>#N/A</v>
      </c>
      <c r="AT770" s="7" t="e">
        <f>VLOOKUP($A770&amp;$B770,'Cleaned Responses'!$1:$82,MATCH(AT$1,'Cleaned Responses'!$1:$1,0),FALSE)/100</f>
        <v>#N/A</v>
      </c>
      <c r="AU770" s="7" t="e">
        <f>VLOOKUP($A770&amp;$B770,'Cleaned Responses'!$1:$82,MATCH(AU$1,'Cleaned Responses'!$1:$1,0),FALSE)/100</f>
        <v>#N/A</v>
      </c>
      <c r="AV770" s="7" t="e">
        <f>VLOOKUP($A770&amp;$B770,'Cleaned Responses'!$1:$82,MATCH(AV$1,'Cleaned Responses'!$1:$1,0),FALSE)/100</f>
        <v>#N/A</v>
      </c>
      <c r="AW770" s="7" t="e">
        <f>VLOOKUP($A770&amp;$B770,'Cleaned Responses'!$1:$82,MATCH(AW$1,'Cleaned Responses'!$1:$1,0),FALSE)/100</f>
        <v>#N/A</v>
      </c>
      <c r="AX770" s="7" t="e">
        <f>VLOOKUP($A770&amp;$B770,'Cleaned Responses'!$1:$82,MATCH(AX$1,'Cleaned Responses'!$1:$1,0),FALSE)/100</f>
        <v>#N/A</v>
      </c>
      <c r="AY770" s="7" t="e">
        <f>VLOOKUP($A770&amp;$B770,'Cleaned Responses'!$1:$82,MATCH(AY$1,'Cleaned Responses'!$1:$1,0),FALSE)/100</f>
        <v>#N/A</v>
      </c>
      <c r="AZ770" s="7" t="e">
        <f>VLOOKUP($A770&amp;$B770,'Cleaned Responses'!$1:$82,MATCH(AZ$1,'Cleaned Responses'!$1:$1,0),FALSE)/100</f>
        <v>#N/A</v>
      </c>
      <c r="BA770" s="7" t="e">
        <f>VLOOKUP($A770&amp;$B770,'Cleaned Responses'!$1:$82,MATCH(BA$1,'Cleaned Responses'!$1:$1,0),FALSE)/100</f>
        <v>#N/A</v>
      </c>
      <c r="BB770" s="7" t="e">
        <f>VLOOKUP($A770&amp;$B770,'Cleaned Responses'!$1:$82,MATCH(BB$1,'Cleaned Responses'!$1:$1,0),FALSE)/100</f>
        <v>#N/A</v>
      </c>
      <c r="BC770" s="7" t="e">
        <f>VLOOKUP($A770&amp;$B770,'Cleaned Responses'!$1:$82,MATCH(BC$1,'Cleaned Responses'!$1:$1,0),FALSE)/100</f>
        <v>#N/A</v>
      </c>
      <c r="BD770" s="7" t="e">
        <f>VLOOKUP($A770&amp;$B770,'Cleaned Responses'!$1:$82,MATCH(BD$1,'Cleaned Responses'!$1:$1,0),FALSE)/100</f>
        <v>#N/A</v>
      </c>
      <c r="BE770" s="7" t="e">
        <f>VLOOKUP($A770&amp;$B770,'Cleaned Responses'!$1:$82,MATCH(BE$1,'Cleaned Responses'!$1:$1,0),FALSE)/100</f>
        <v>#N/A</v>
      </c>
      <c r="BF770" s="7"/>
      <c r="BG770" s="6" t="e">
        <f>VLOOKUP($A770&amp;$B770,'Cleaned Responses'!$1:$82,MATCH(BG$1,'Cleaned Responses'!$1:$1,0),FALSE)</f>
        <v>#N/A</v>
      </c>
      <c r="BH770" s="6" t="e">
        <f>VLOOKUP($A770&amp;$B770,'Cleaned Responses'!$1:$82,MATCH(BH$1,'Cleaned Responses'!$1:$1,0),FALSE)</f>
        <v>#N/A</v>
      </c>
      <c r="BI770" t="e">
        <f>VLOOKUP($A770&amp;$B770,'Cleaned Responses'!$1:$82,MATCH(BI$1,'Cleaned Responses'!$1:$1,0),FALSE)/100</f>
        <v>#N/A</v>
      </c>
      <c r="BJ770" t="e">
        <f>VLOOKUP($A770&amp;$B770,'Cleaned Responses'!$1:$82,MATCH(BJ$1,'Cleaned Responses'!$1:$1,0),FALSE)/100</f>
        <v>#N/A</v>
      </c>
      <c r="BK770" t="e">
        <f>VLOOKUP($A770&amp;$B770,'Cleaned Responses'!$1:$82,MATCH(BK$1,'Cleaned Responses'!$1:$1,0),FALSE)/100</f>
        <v>#N/A</v>
      </c>
      <c r="BL770" t="e">
        <f t="shared" si="250"/>
        <v>#N/A</v>
      </c>
      <c r="BM770" t="e">
        <f t="shared" si="251"/>
        <v>#N/A</v>
      </c>
      <c r="BN770" t="e">
        <f t="shared" si="252"/>
        <v>#N/A</v>
      </c>
      <c r="BO770" t="e">
        <f>VLOOKUP($A770&amp;$B770,'Cleaned Responses'!$1:$82,MATCH(BO$1,'Cleaned Responses'!$1:$1,0),FALSE)/100</f>
        <v>#N/A</v>
      </c>
      <c r="BP770" t="e">
        <f>VLOOKUP($A770&amp;$B770,'Cleaned Responses'!$1:$82,MATCH(BP$1,'Cleaned Responses'!$1:$1,0),FALSE)/100</f>
        <v>#N/A</v>
      </c>
      <c r="BQ770" t="e">
        <f>VLOOKUP($A770&amp;$B770,'Cleaned Responses'!$1:$82,MATCH(BQ$1,'Cleaned Responses'!$1:$1,0),FALSE)/100</f>
        <v>#N/A</v>
      </c>
      <c r="BR770" t="e">
        <f>VLOOKUP($A770&amp;$B770,'Cleaned Responses'!$1:$82,MATCH(BR$1,'Cleaned Responses'!$1:$1,0),FALSE)/100</f>
        <v>#N/A</v>
      </c>
      <c r="BS770" t="e">
        <f>VLOOKUP($A770&amp;$B770,'Cleaned Responses'!$1:$82,MATCH(BS$1,'Cleaned Responses'!$1:$1,0),FALSE)/100</f>
        <v>#N/A</v>
      </c>
      <c r="BT770" t="e">
        <f>VLOOKUP($A770&amp;$B770,'Cleaned Responses'!$1:$82,MATCH(BT$1,'Cleaned Responses'!$1:$1,0),FALSE)/100</f>
        <v>#N/A</v>
      </c>
      <c r="BU770" t="e">
        <f>VLOOKUP($A770&amp;$B770,'Cleaned Responses'!$1:$82,MATCH(BU$1,'Cleaned Responses'!$1:$1,0),FALSE)/100</f>
        <v>#N/A</v>
      </c>
      <c r="BV770" t="e">
        <f>VLOOKUP($A770&amp;$B770,'Cleaned Responses'!$1:$82,MATCH(BV$1,'Cleaned Responses'!$1:$1,0),FALSE)/100</f>
        <v>#N/A</v>
      </c>
      <c r="BW770" t="e">
        <f>VLOOKUP($A770&amp;$B770,'Cleaned Responses'!$1:$82,MATCH(BW$1,'Cleaned Responses'!$1:$1,0),FALSE)/100</f>
        <v>#N/A</v>
      </c>
      <c r="BX770" t="e">
        <f>VLOOKUP($A770&amp;$B770,'Cleaned Responses'!$1:$82,MATCH(BX$1,'Cleaned Responses'!$1:$1,0),FALSE)/100</f>
        <v>#N/A</v>
      </c>
      <c r="BY770" t="e">
        <f>VLOOKUP($A770&amp;$B770,'Cleaned Responses'!$1:$82,MATCH(BY$1,'Cleaned Responses'!$1:$1,0),FALSE)/100</f>
        <v>#N/A</v>
      </c>
      <c r="BZ770" t="e">
        <f>VLOOKUP($A770&amp;$B770,'Cleaned Responses'!$1:$82,MATCH(BZ$1,'Cleaned Responses'!$1:$1,0),FALSE)/100</f>
        <v>#N/A</v>
      </c>
      <c r="CA770" t="e">
        <f t="shared" si="253"/>
        <v>#N/A</v>
      </c>
      <c r="CB770" t="e">
        <f t="shared" si="254"/>
        <v>#N/A</v>
      </c>
      <c r="CC770" t="e">
        <f t="shared" si="255"/>
        <v>#N/A</v>
      </c>
      <c r="CD770" t="e">
        <f t="shared" si="256"/>
        <v>#N/A</v>
      </c>
      <c r="CE770" t="e">
        <f t="shared" si="257"/>
        <v>#N/A</v>
      </c>
      <c r="CF770" t="e">
        <f t="shared" si="258"/>
        <v>#N/A</v>
      </c>
      <c r="CG770" t="e">
        <f t="shared" si="259"/>
        <v>#N/A</v>
      </c>
      <c r="CH770" t="e">
        <f t="shared" si="260"/>
        <v>#N/A</v>
      </c>
      <c r="CI770" t="e">
        <f t="shared" si="261"/>
        <v>#N/A</v>
      </c>
      <c r="CJ770" t="e">
        <f t="shared" si="262"/>
        <v>#N/A</v>
      </c>
      <c r="CK770" t="e">
        <f t="shared" si="263"/>
        <v>#N/A</v>
      </c>
    </row>
    <row r="771" spans="1:89" ht="20" customHeight="1" x14ac:dyDescent="0.25">
      <c r="A771" s="163"/>
      <c r="B771" s="6"/>
      <c r="C771" s="6" t="e">
        <f>VLOOKUP($A771&amp;$B771,'Cleaned Responses'!$1:$82,MATCH($C$1,'Cleaned Responses'!$1:$1,0),FALSE)</f>
        <v>#N/A</v>
      </c>
      <c r="D771" s="6" t="e">
        <f>VLOOKUP($A771&amp;$B771,'Cleaned Responses'!$1:$82,MATCH(D$1,'Cleaned Responses'!$1:$1,0),FALSE)</f>
        <v>#N/A</v>
      </c>
      <c r="E771" s="6" t="e">
        <f>VLOOKUP($A771&amp;$B771,'Cleaned Responses'!$1:$82,MATCH(E$1,'Cleaned Responses'!$1:$1,0),FALSE)</f>
        <v>#N/A</v>
      </c>
      <c r="F771" s="6" t="e">
        <f>VLOOKUP($A771&amp;$B771,'Cleaned Responses'!$1:$82,MATCH(F$1,'Cleaned Responses'!$1:$1,0),FALSE)</f>
        <v>#N/A</v>
      </c>
      <c r="G771" s="6" t="e">
        <f t="shared" si="264"/>
        <v>#N/A</v>
      </c>
      <c r="H771" s="6" t="e">
        <f>VLOOKUP($A771&amp;$B771,'Cleaned Responses'!$1:$82,MATCH(H$1,'Cleaned Responses'!$1:$1,0),FALSE)</f>
        <v>#N/A</v>
      </c>
      <c r="I771" s="6" t="e">
        <f>VLOOKUP($A771&amp;$B771,'Cleaned Responses'!$1:$82,MATCH(I$1,'Cleaned Responses'!$1:$1,0),FALSE)</f>
        <v>#N/A</v>
      </c>
      <c r="J771" s="6" t="e">
        <f>VLOOKUP($A771&amp;$B771,'Cleaned Responses'!$1:$82,MATCH(J$1,'Cleaned Responses'!$1:$1,0),FALSE)</f>
        <v>#N/A</v>
      </c>
      <c r="K771" s="6" t="e">
        <f>VLOOKUP($A771&amp;$B771,'Cleaned Responses'!$1:$82,MATCH(K$1,'Cleaned Responses'!$1:$1,0),FALSE)</f>
        <v>#N/A</v>
      </c>
      <c r="L771" s="6" t="e">
        <f>VLOOKUP($A771&amp;$B771,'Cleaned Responses'!$1:$82,MATCH(L$1,'Cleaned Responses'!$1:$1,0),FALSE)</f>
        <v>#N/A</v>
      </c>
      <c r="M771" s="6" t="e">
        <f>VLOOKUP($A771&amp;$B771,'Cleaned Responses'!$1:$82,MATCH(M$1,'Cleaned Responses'!$1:$1,0),FALSE)</f>
        <v>#N/A</v>
      </c>
      <c r="N771" s="6" t="e">
        <f>VLOOKUP($A771&amp;$B771,'Cleaned Responses'!$1:$82,MATCH(N$1,'Cleaned Responses'!$1:$1,0),FALSE)</f>
        <v>#N/A</v>
      </c>
      <c r="O771" s="6" t="e">
        <f>VLOOKUP($A771&amp;$B771,'Cleaned Responses'!$1:$82,MATCH(O$1,'Cleaned Responses'!$1:$1,0),FALSE)</f>
        <v>#N/A</v>
      </c>
      <c r="P771" s="6" t="e">
        <f>VLOOKUP($A771&amp;$B771,'Cleaned Responses'!$1:$82,MATCH(P$1,'Cleaned Responses'!$1:$1,0),FALSE)</f>
        <v>#N/A</v>
      </c>
      <c r="Q771" s="6" t="e">
        <f>VLOOKUP($A771&amp;$B771,'Cleaned Responses'!$1:$82,MATCH(Q$1,'Cleaned Responses'!$1:$1,0),FALSE)</f>
        <v>#VALUE!</v>
      </c>
      <c r="R771" s="8" t="e">
        <f t="shared" si="265"/>
        <v>#N/A</v>
      </c>
      <c r="S771" s="8" t="e">
        <f t="shared" si="266"/>
        <v>#N/A</v>
      </c>
      <c r="T771" s="8" t="e">
        <f t="shared" si="267"/>
        <v>#N/A</v>
      </c>
      <c r="U771" s="6"/>
      <c r="V771" s="6"/>
      <c r="W771" s="6"/>
      <c r="X771" s="6"/>
      <c r="Y771" s="8" t="e">
        <f t="shared" si="268"/>
        <v>#N/A</v>
      </c>
      <c r="Z771" s="6" t="e">
        <f>VLOOKUP($A771&amp;$B771,'Cleaned Responses'!$1:$82,MATCH(Z$1,'Cleaned Responses'!$1:$1,0),FALSE)</f>
        <v>#N/A</v>
      </c>
      <c r="AA771" s="6" t="e">
        <f>VLOOKUP($A771&amp;$B771,'Cleaned Responses'!$1:$82,MATCH(AA$1,'Cleaned Responses'!$1:$1,0),FALSE)</f>
        <v>#N/A</v>
      </c>
      <c r="AB771" s="9" t="e">
        <f t="shared" si="269"/>
        <v>#N/A</v>
      </c>
      <c r="AC771" s="9" t="e">
        <f t="shared" si="270"/>
        <v>#N/A</v>
      </c>
      <c r="AD771" s="6" t="e">
        <f>VLOOKUP($A771&amp;$B771,'Cleaned Responses'!$1:$82,MATCH(AD$1,'Cleaned Responses'!$1:$1,0),FALSE)</f>
        <v>#N/A</v>
      </c>
      <c r="AE771" s="6" t="e">
        <f>VLOOKUP($A771&amp;$B771,'Cleaned Responses'!$1:$82,MATCH(AE$1,'Cleaned Responses'!$1:$1,0),FALSE)</f>
        <v>#N/A</v>
      </c>
      <c r="AF771" s="6" t="e">
        <f>VLOOKUP($A771&amp;$B771,'Cleaned Responses'!$1:$82,MATCH(AF$1,'Cleaned Responses'!$1:$1,0),FALSE)</f>
        <v>#N/A</v>
      </c>
      <c r="AG771" s="6" t="e">
        <f>VLOOKUP($A771&amp;$B771,'Cleaned Responses'!$1:$82,MATCH(AG$1,'Cleaned Responses'!$1:$1,0),FALSE)</f>
        <v>#N/A</v>
      </c>
      <c r="AH771" s="6" t="e">
        <f>VLOOKUP($A771&amp;$B771,'Cleaned Responses'!$1:$82,MATCH(AH$1,'Cleaned Responses'!$1:$1,0),FALSE)</f>
        <v>#N/A</v>
      </c>
      <c r="AI771" s="6" t="e">
        <f>VLOOKUP($A771&amp;$B771,'Cleaned Responses'!$1:$82,MATCH(AI$1,'Cleaned Responses'!$1:$1,0),FALSE)</f>
        <v>#N/A</v>
      </c>
      <c r="AJ771" s="6" t="e">
        <f>VLOOKUP($A771&amp;$B771,'Cleaned Responses'!$1:$82,MATCH(AJ$1,'Cleaned Responses'!$1:$1,0),FALSE)</f>
        <v>#N/A</v>
      </c>
      <c r="AK771" s="6" t="e">
        <f>VLOOKUP($A771&amp;$B771,'Cleaned Responses'!$1:$82,MATCH(AK$1,'Cleaned Responses'!$1:$1,0),FALSE)</f>
        <v>#N/A</v>
      </c>
      <c r="AL771" s="6" t="e">
        <f t="shared" si="271"/>
        <v>#N/A</v>
      </c>
      <c r="AM771" s="7" t="e">
        <f>VLOOKUP($A771&amp;$B771,'Cleaned Responses'!$1:$82,MATCH(AM$1,'Cleaned Responses'!$1:$1,0),FALSE)/100</f>
        <v>#N/A</v>
      </c>
      <c r="AN771" s="7" t="e">
        <f>VLOOKUP($A771&amp;$B771,'Cleaned Responses'!$1:$82,MATCH(AN$1,'Cleaned Responses'!$1:$1,0),FALSE)/100</f>
        <v>#N/A</v>
      </c>
      <c r="AO771" s="7" t="e">
        <f>VLOOKUP($A771&amp;$B771,'Cleaned Responses'!$1:$82,MATCH(AO$1,'Cleaned Responses'!$1:$1,0),FALSE)/100</f>
        <v>#N/A</v>
      </c>
      <c r="AP771" s="7" t="e">
        <f>VLOOKUP($A771&amp;$B771,'Cleaned Responses'!$1:$82,MATCH(AP$1,'Cleaned Responses'!$1:$1,0),FALSE)/100</f>
        <v>#N/A</v>
      </c>
      <c r="AQ771" s="7" t="e">
        <f>VLOOKUP($A771&amp;$B771,'Cleaned Responses'!$1:$82,MATCH(AQ$1,'Cleaned Responses'!$1:$1,0),FALSE)/100</f>
        <v>#N/A</v>
      </c>
      <c r="AR771" s="7" t="e">
        <f>VLOOKUP($A771&amp;$B771,'Cleaned Responses'!$1:$82,MATCH(AR$1,'Cleaned Responses'!$1:$1,0),FALSE)/100</f>
        <v>#N/A</v>
      </c>
      <c r="AS771" s="7" t="e">
        <f>VLOOKUP($A771&amp;$B771,'Cleaned Responses'!$1:$82,MATCH(AS$1,'Cleaned Responses'!$1:$1,0),FALSE)/100</f>
        <v>#N/A</v>
      </c>
      <c r="AT771" s="7" t="e">
        <f>VLOOKUP($A771&amp;$B771,'Cleaned Responses'!$1:$82,MATCH(AT$1,'Cleaned Responses'!$1:$1,0),FALSE)/100</f>
        <v>#N/A</v>
      </c>
      <c r="AU771" s="7" t="e">
        <f>VLOOKUP($A771&amp;$B771,'Cleaned Responses'!$1:$82,MATCH(AU$1,'Cleaned Responses'!$1:$1,0),FALSE)/100</f>
        <v>#N/A</v>
      </c>
      <c r="AV771" s="7" t="e">
        <f>VLOOKUP($A771&amp;$B771,'Cleaned Responses'!$1:$82,MATCH(AV$1,'Cleaned Responses'!$1:$1,0),FALSE)/100</f>
        <v>#N/A</v>
      </c>
      <c r="AW771" s="7" t="e">
        <f>VLOOKUP($A771&amp;$B771,'Cleaned Responses'!$1:$82,MATCH(AW$1,'Cleaned Responses'!$1:$1,0),FALSE)/100</f>
        <v>#N/A</v>
      </c>
      <c r="AX771" s="7" t="e">
        <f>VLOOKUP($A771&amp;$B771,'Cleaned Responses'!$1:$82,MATCH(AX$1,'Cleaned Responses'!$1:$1,0),FALSE)/100</f>
        <v>#N/A</v>
      </c>
      <c r="AY771" s="7" t="e">
        <f>VLOOKUP($A771&amp;$B771,'Cleaned Responses'!$1:$82,MATCH(AY$1,'Cleaned Responses'!$1:$1,0),FALSE)/100</f>
        <v>#N/A</v>
      </c>
      <c r="AZ771" s="7" t="e">
        <f>VLOOKUP($A771&amp;$B771,'Cleaned Responses'!$1:$82,MATCH(AZ$1,'Cleaned Responses'!$1:$1,0),FALSE)/100</f>
        <v>#N/A</v>
      </c>
      <c r="BA771" s="7" t="e">
        <f>VLOOKUP($A771&amp;$B771,'Cleaned Responses'!$1:$82,MATCH(BA$1,'Cleaned Responses'!$1:$1,0),FALSE)/100</f>
        <v>#N/A</v>
      </c>
      <c r="BB771" s="7" t="e">
        <f>VLOOKUP($A771&amp;$B771,'Cleaned Responses'!$1:$82,MATCH(BB$1,'Cleaned Responses'!$1:$1,0),FALSE)/100</f>
        <v>#N/A</v>
      </c>
      <c r="BC771" s="7" t="e">
        <f>VLOOKUP($A771&amp;$B771,'Cleaned Responses'!$1:$82,MATCH(BC$1,'Cleaned Responses'!$1:$1,0),FALSE)/100</f>
        <v>#N/A</v>
      </c>
      <c r="BD771" s="7" t="e">
        <f>VLOOKUP($A771&amp;$B771,'Cleaned Responses'!$1:$82,MATCH(BD$1,'Cleaned Responses'!$1:$1,0),FALSE)/100</f>
        <v>#N/A</v>
      </c>
      <c r="BE771" s="7" t="e">
        <f>VLOOKUP($A771&amp;$B771,'Cleaned Responses'!$1:$82,MATCH(BE$1,'Cleaned Responses'!$1:$1,0),FALSE)/100</f>
        <v>#N/A</v>
      </c>
      <c r="BF771" s="7"/>
      <c r="BG771" s="6" t="e">
        <f>VLOOKUP($A771&amp;$B771,'Cleaned Responses'!$1:$82,MATCH(BG$1,'Cleaned Responses'!$1:$1,0),FALSE)</f>
        <v>#N/A</v>
      </c>
      <c r="BH771" s="6" t="e">
        <f>VLOOKUP($A771&amp;$B771,'Cleaned Responses'!$1:$82,MATCH(BH$1,'Cleaned Responses'!$1:$1,0),FALSE)</f>
        <v>#N/A</v>
      </c>
      <c r="BI771" t="e">
        <f>VLOOKUP($A771&amp;$B771,'Cleaned Responses'!$1:$82,MATCH(BI$1,'Cleaned Responses'!$1:$1,0),FALSE)/100</f>
        <v>#N/A</v>
      </c>
      <c r="BJ771" t="e">
        <f>VLOOKUP($A771&amp;$B771,'Cleaned Responses'!$1:$82,MATCH(BJ$1,'Cleaned Responses'!$1:$1,0),FALSE)/100</f>
        <v>#N/A</v>
      </c>
      <c r="BK771" t="e">
        <f>VLOOKUP($A771&amp;$B771,'Cleaned Responses'!$1:$82,MATCH(BK$1,'Cleaned Responses'!$1:$1,0),FALSE)/100</f>
        <v>#N/A</v>
      </c>
      <c r="BL771" t="e">
        <f t="shared" ref="BL771:BL834" si="272">BI771*AJ771</f>
        <v>#N/A</v>
      </c>
      <c r="BM771" t="e">
        <f t="shared" ref="BM771:BM834" si="273">BJ771*AJ771</f>
        <v>#N/A</v>
      </c>
      <c r="BN771" t="e">
        <f t="shared" ref="BN771:BN834" si="274">BK771*AJ771</f>
        <v>#N/A</v>
      </c>
      <c r="BO771" t="e">
        <f>VLOOKUP($A771&amp;$B771,'Cleaned Responses'!$1:$82,MATCH(BO$1,'Cleaned Responses'!$1:$1,0),FALSE)/100</f>
        <v>#N/A</v>
      </c>
      <c r="BP771" t="e">
        <f>VLOOKUP($A771&amp;$B771,'Cleaned Responses'!$1:$82,MATCH(BP$1,'Cleaned Responses'!$1:$1,0),FALSE)/100</f>
        <v>#N/A</v>
      </c>
      <c r="BQ771" t="e">
        <f>VLOOKUP($A771&amp;$B771,'Cleaned Responses'!$1:$82,MATCH(BQ$1,'Cleaned Responses'!$1:$1,0),FALSE)/100</f>
        <v>#N/A</v>
      </c>
      <c r="BR771" t="e">
        <f>VLOOKUP($A771&amp;$B771,'Cleaned Responses'!$1:$82,MATCH(BR$1,'Cleaned Responses'!$1:$1,0),FALSE)/100</f>
        <v>#N/A</v>
      </c>
      <c r="BS771" t="e">
        <f>VLOOKUP($A771&amp;$B771,'Cleaned Responses'!$1:$82,MATCH(BS$1,'Cleaned Responses'!$1:$1,0),FALSE)/100</f>
        <v>#N/A</v>
      </c>
      <c r="BT771" t="e">
        <f>VLOOKUP($A771&amp;$B771,'Cleaned Responses'!$1:$82,MATCH(BT$1,'Cleaned Responses'!$1:$1,0),FALSE)/100</f>
        <v>#N/A</v>
      </c>
      <c r="BU771" t="e">
        <f>VLOOKUP($A771&amp;$B771,'Cleaned Responses'!$1:$82,MATCH(BU$1,'Cleaned Responses'!$1:$1,0),FALSE)/100</f>
        <v>#N/A</v>
      </c>
      <c r="BV771" t="e">
        <f>VLOOKUP($A771&amp;$B771,'Cleaned Responses'!$1:$82,MATCH(BV$1,'Cleaned Responses'!$1:$1,0),FALSE)/100</f>
        <v>#N/A</v>
      </c>
      <c r="BW771" t="e">
        <f>VLOOKUP($A771&amp;$B771,'Cleaned Responses'!$1:$82,MATCH(BW$1,'Cleaned Responses'!$1:$1,0),FALSE)/100</f>
        <v>#N/A</v>
      </c>
      <c r="BX771" t="e">
        <f>VLOOKUP($A771&amp;$B771,'Cleaned Responses'!$1:$82,MATCH(BX$1,'Cleaned Responses'!$1:$1,0),FALSE)/100</f>
        <v>#N/A</v>
      </c>
      <c r="BY771" t="e">
        <f>VLOOKUP($A771&amp;$B771,'Cleaned Responses'!$1:$82,MATCH(BY$1,'Cleaned Responses'!$1:$1,0),FALSE)/100</f>
        <v>#N/A</v>
      </c>
      <c r="BZ771" t="e">
        <f>VLOOKUP($A771&amp;$B771,'Cleaned Responses'!$1:$82,MATCH(BZ$1,'Cleaned Responses'!$1:$1,0),FALSE)/100</f>
        <v>#N/A</v>
      </c>
      <c r="CA771" t="e">
        <f t="shared" ref="CA771:CA834" si="275">BO771*AJ771</f>
        <v>#N/A</v>
      </c>
      <c r="CB771" t="e">
        <f t="shared" ref="CB771:CB834" si="276">BP771*AJ771</f>
        <v>#N/A</v>
      </c>
      <c r="CC771" t="e">
        <f t="shared" ref="CC771:CC834" si="277">BQ771*AJ771</f>
        <v>#N/A</v>
      </c>
      <c r="CD771" t="e">
        <f t="shared" ref="CD771:CD834" si="278">BR771*AJ771</f>
        <v>#N/A</v>
      </c>
      <c r="CE771" t="e">
        <f t="shared" ref="CE771:CE834" si="279">BS771*AJ771</f>
        <v>#N/A</v>
      </c>
      <c r="CF771" t="e">
        <f t="shared" ref="CF771:CF834" si="280">BT771*AJ771</f>
        <v>#N/A</v>
      </c>
      <c r="CG771" t="e">
        <f t="shared" ref="CG771:CG834" si="281">BU771*AJ771</f>
        <v>#N/A</v>
      </c>
      <c r="CH771" t="e">
        <f t="shared" ref="CH771:CH834" si="282">BV771*AJ771</f>
        <v>#N/A</v>
      </c>
      <c r="CI771" t="e">
        <f t="shared" ref="CI771:CI834" si="283">BW771*AJ771</f>
        <v>#N/A</v>
      </c>
      <c r="CJ771" t="e">
        <f t="shared" ref="CJ771:CJ834" si="284">BX771*AJ771</f>
        <v>#N/A</v>
      </c>
      <c r="CK771" t="e">
        <f t="shared" ref="CK771:CK834" si="285">BY771*AJ771</f>
        <v>#N/A</v>
      </c>
    </row>
    <row r="772" spans="1:89" ht="20" customHeight="1" x14ac:dyDescent="0.25">
      <c r="A772" s="163"/>
      <c r="B772" s="6"/>
      <c r="C772" s="6" t="e">
        <f>VLOOKUP($A772&amp;$B772,'Cleaned Responses'!$1:$82,MATCH($C$1,'Cleaned Responses'!$1:$1,0),FALSE)</f>
        <v>#N/A</v>
      </c>
      <c r="D772" s="6" t="e">
        <f>VLOOKUP($A772&amp;$B772,'Cleaned Responses'!$1:$82,MATCH(D$1,'Cleaned Responses'!$1:$1,0),FALSE)</f>
        <v>#N/A</v>
      </c>
      <c r="E772" s="6" t="e">
        <f>VLOOKUP($A772&amp;$B772,'Cleaned Responses'!$1:$82,MATCH(E$1,'Cleaned Responses'!$1:$1,0),FALSE)</f>
        <v>#N/A</v>
      </c>
      <c r="F772" s="6" t="e">
        <f>VLOOKUP($A772&amp;$B772,'Cleaned Responses'!$1:$82,MATCH(F$1,'Cleaned Responses'!$1:$1,0),FALSE)</f>
        <v>#N/A</v>
      </c>
      <c r="G772" s="6" t="e">
        <f t="shared" si="264"/>
        <v>#N/A</v>
      </c>
      <c r="H772" s="6" t="e">
        <f>VLOOKUP($A772&amp;$B772,'Cleaned Responses'!$1:$82,MATCH(H$1,'Cleaned Responses'!$1:$1,0),FALSE)</f>
        <v>#N/A</v>
      </c>
      <c r="I772" s="6" t="e">
        <f>VLOOKUP($A772&amp;$B772,'Cleaned Responses'!$1:$82,MATCH(I$1,'Cleaned Responses'!$1:$1,0),FALSE)</f>
        <v>#N/A</v>
      </c>
      <c r="J772" s="6" t="e">
        <f>VLOOKUP($A772&amp;$B772,'Cleaned Responses'!$1:$82,MATCH(J$1,'Cleaned Responses'!$1:$1,0),FALSE)</f>
        <v>#N/A</v>
      </c>
      <c r="K772" s="6" t="e">
        <f>VLOOKUP($A772&amp;$B772,'Cleaned Responses'!$1:$82,MATCH(K$1,'Cleaned Responses'!$1:$1,0),FALSE)</f>
        <v>#N/A</v>
      </c>
      <c r="L772" s="6" t="e">
        <f>VLOOKUP($A772&amp;$B772,'Cleaned Responses'!$1:$82,MATCH(L$1,'Cleaned Responses'!$1:$1,0),FALSE)</f>
        <v>#N/A</v>
      </c>
      <c r="M772" s="6" t="e">
        <f>VLOOKUP($A772&amp;$B772,'Cleaned Responses'!$1:$82,MATCH(M$1,'Cleaned Responses'!$1:$1,0),FALSE)</f>
        <v>#N/A</v>
      </c>
      <c r="N772" s="6" t="e">
        <f>VLOOKUP($A772&amp;$B772,'Cleaned Responses'!$1:$82,MATCH(N$1,'Cleaned Responses'!$1:$1,0),FALSE)</f>
        <v>#N/A</v>
      </c>
      <c r="O772" s="6" t="e">
        <f>VLOOKUP($A772&amp;$B772,'Cleaned Responses'!$1:$82,MATCH(O$1,'Cleaned Responses'!$1:$1,0),FALSE)</f>
        <v>#N/A</v>
      </c>
      <c r="P772" s="6" t="e">
        <f>VLOOKUP($A772&amp;$B772,'Cleaned Responses'!$1:$82,MATCH(P$1,'Cleaned Responses'!$1:$1,0),FALSE)</f>
        <v>#N/A</v>
      </c>
      <c r="Q772" s="6" t="e">
        <f>VLOOKUP($A772&amp;$B772,'Cleaned Responses'!$1:$82,MATCH(Q$1,'Cleaned Responses'!$1:$1,0),FALSE)</f>
        <v>#VALUE!</v>
      </c>
      <c r="R772" s="8" t="e">
        <f t="shared" si="265"/>
        <v>#N/A</v>
      </c>
      <c r="S772" s="8" t="e">
        <f t="shared" si="266"/>
        <v>#N/A</v>
      </c>
      <c r="T772" s="8" t="e">
        <f t="shared" si="267"/>
        <v>#N/A</v>
      </c>
      <c r="U772" s="6"/>
      <c r="V772" s="6"/>
      <c r="W772" s="6"/>
      <c r="X772" s="6"/>
      <c r="Y772" s="8" t="e">
        <f t="shared" si="268"/>
        <v>#N/A</v>
      </c>
      <c r="Z772" s="6" t="e">
        <f>VLOOKUP($A772&amp;$B772,'Cleaned Responses'!$1:$82,MATCH(Z$1,'Cleaned Responses'!$1:$1,0),FALSE)</f>
        <v>#N/A</v>
      </c>
      <c r="AA772" s="6" t="e">
        <f>VLOOKUP($A772&amp;$B772,'Cleaned Responses'!$1:$82,MATCH(AA$1,'Cleaned Responses'!$1:$1,0),FALSE)</f>
        <v>#N/A</v>
      </c>
      <c r="AB772" s="9" t="e">
        <f t="shared" si="269"/>
        <v>#N/A</v>
      </c>
      <c r="AC772" s="9" t="e">
        <f t="shared" si="270"/>
        <v>#N/A</v>
      </c>
      <c r="AD772" s="6" t="e">
        <f>VLOOKUP($A772&amp;$B772,'Cleaned Responses'!$1:$82,MATCH(AD$1,'Cleaned Responses'!$1:$1,0),FALSE)</f>
        <v>#N/A</v>
      </c>
      <c r="AE772" s="6" t="e">
        <f>VLOOKUP($A772&amp;$B772,'Cleaned Responses'!$1:$82,MATCH(AE$1,'Cleaned Responses'!$1:$1,0),FALSE)</f>
        <v>#N/A</v>
      </c>
      <c r="AF772" s="6" t="e">
        <f>VLOOKUP($A772&amp;$B772,'Cleaned Responses'!$1:$82,MATCH(AF$1,'Cleaned Responses'!$1:$1,0),FALSE)</f>
        <v>#N/A</v>
      </c>
      <c r="AG772" s="6" t="e">
        <f>VLOOKUP($A772&amp;$B772,'Cleaned Responses'!$1:$82,MATCH(AG$1,'Cleaned Responses'!$1:$1,0),FALSE)</f>
        <v>#N/A</v>
      </c>
      <c r="AH772" s="6" t="e">
        <f>VLOOKUP($A772&amp;$B772,'Cleaned Responses'!$1:$82,MATCH(AH$1,'Cleaned Responses'!$1:$1,0),FALSE)</f>
        <v>#N/A</v>
      </c>
      <c r="AI772" s="6" t="e">
        <f>VLOOKUP($A772&amp;$B772,'Cleaned Responses'!$1:$82,MATCH(AI$1,'Cleaned Responses'!$1:$1,0),FALSE)</f>
        <v>#N/A</v>
      </c>
      <c r="AJ772" s="6" t="e">
        <f>VLOOKUP($A772&amp;$B772,'Cleaned Responses'!$1:$82,MATCH(AJ$1,'Cleaned Responses'!$1:$1,0),FALSE)</f>
        <v>#N/A</v>
      </c>
      <c r="AK772" s="6" t="e">
        <f>VLOOKUP($A772&amp;$B772,'Cleaned Responses'!$1:$82,MATCH(AK$1,'Cleaned Responses'!$1:$1,0),FALSE)</f>
        <v>#N/A</v>
      </c>
      <c r="AL772" s="6" t="e">
        <f t="shared" si="271"/>
        <v>#N/A</v>
      </c>
      <c r="AM772" s="7" t="e">
        <f>VLOOKUP($A772&amp;$B772,'Cleaned Responses'!$1:$82,MATCH(AM$1,'Cleaned Responses'!$1:$1,0),FALSE)/100</f>
        <v>#N/A</v>
      </c>
      <c r="AN772" s="7" t="e">
        <f>VLOOKUP($A772&amp;$B772,'Cleaned Responses'!$1:$82,MATCH(AN$1,'Cleaned Responses'!$1:$1,0),FALSE)/100</f>
        <v>#N/A</v>
      </c>
      <c r="AO772" s="7" t="e">
        <f>VLOOKUP($A772&amp;$B772,'Cleaned Responses'!$1:$82,MATCH(AO$1,'Cleaned Responses'!$1:$1,0),FALSE)/100</f>
        <v>#N/A</v>
      </c>
      <c r="AP772" s="7" t="e">
        <f>VLOOKUP($A772&amp;$B772,'Cleaned Responses'!$1:$82,MATCH(AP$1,'Cleaned Responses'!$1:$1,0),FALSE)/100</f>
        <v>#N/A</v>
      </c>
      <c r="AQ772" s="7" t="e">
        <f>VLOOKUP($A772&amp;$B772,'Cleaned Responses'!$1:$82,MATCH(AQ$1,'Cleaned Responses'!$1:$1,0),FALSE)/100</f>
        <v>#N/A</v>
      </c>
      <c r="AR772" s="7" t="e">
        <f>VLOOKUP($A772&amp;$B772,'Cleaned Responses'!$1:$82,MATCH(AR$1,'Cleaned Responses'!$1:$1,0),FALSE)/100</f>
        <v>#N/A</v>
      </c>
      <c r="AS772" s="7" t="e">
        <f>VLOOKUP($A772&amp;$B772,'Cleaned Responses'!$1:$82,MATCH(AS$1,'Cleaned Responses'!$1:$1,0),FALSE)/100</f>
        <v>#N/A</v>
      </c>
      <c r="AT772" s="7" t="e">
        <f>VLOOKUP($A772&amp;$B772,'Cleaned Responses'!$1:$82,MATCH(AT$1,'Cleaned Responses'!$1:$1,0),FALSE)/100</f>
        <v>#N/A</v>
      </c>
      <c r="AU772" s="7" t="e">
        <f>VLOOKUP($A772&amp;$B772,'Cleaned Responses'!$1:$82,MATCH(AU$1,'Cleaned Responses'!$1:$1,0),FALSE)/100</f>
        <v>#N/A</v>
      </c>
      <c r="AV772" s="7" t="e">
        <f>VLOOKUP($A772&amp;$B772,'Cleaned Responses'!$1:$82,MATCH(AV$1,'Cleaned Responses'!$1:$1,0),FALSE)/100</f>
        <v>#N/A</v>
      </c>
      <c r="AW772" s="7" t="e">
        <f>VLOOKUP($A772&amp;$B772,'Cleaned Responses'!$1:$82,MATCH(AW$1,'Cleaned Responses'!$1:$1,0),FALSE)/100</f>
        <v>#N/A</v>
      </c>
      <c r="AX772" s="7" t="e">
        <f>VLOOKUP($A772&amp;$B772,'Cleaned Responses'!$1:$82,MATCH(AX$1,'Cleaned Responses'!$1:$1,0),FALSE)/100</f>
        <v>#N/A</v>
      </c>
      <c r="AY772" s="7" t="e">
        <f>VLOOKUP($A772&amp;$B772,'Cleaned Responses'!$1:$82,MATCH(AY$1,'Cleaned Responses'!$1:$1,0),FALSE)/100</f>
        <v>#N/A</v>
      </c>
      <c r="AZ772" s="7" t="e">
        <f>VLOOKUP($A772&amp;$B772,'Cleaned Responses'!$1:$82,MATCH(AZ$1,'Cleaned Responses'!$1:$1,0),FALSE)/100</f>
        <v>#N/A</v>
      </c>
      <c r="BA772" s="7" t="e">
        <f>VLOOKUP($A772&amp;$B772,'Cleaned Responses'!$1:$82,MATCH(BA$1,'Cleaned Responses'!$1:$1,0),FALSE)/100</f>
        <v>#N/A</v>
      </c>
      <c r="BB772" s="7" t="e">
        <f>VLOOKUP($A772&amp;$B772,'Cleaned Responses'!$1:$82,MATCH(BB$1,'Cleaned Responses'!$1:$1,0),FALSE)/100</f>
        <v>#N/A</v>
      </c>
      <c r="BC772" s="7" t="e">
        <f>VLOOKUP($A772&amp;$B772,'Cleaned Responses'!$1:$82,MATCH(BC$1,'Cleaned Responses'!$1:$1,0),FALSE)/100</f>
        <v>#N/A</v>
      </c>
      <c r="BD772" s="7" t="e">
        <f>VLOOKUP($A772&amp;$B772,'Cleaned Responses'!$1:$82,MATCH(BD$1,'Cleaned Responses'!$1:$1,0),FALSE)/100</f>
        <v>#N/A</v>
      </c>
      <c r="BE772" s="7" t="e">
        <f>VLOOKUP($A772&amp;$B772,'Cleaned Responses'!$1:$82,MATCH(BE$1,'Cleaned Responses'!$1:$1,0),FALSE)/100</f>
        <v>#N/A</v>
      </c>
      <c r="BF772" s="7"/>
      <c r="BG772" s="6" t="e">
        <f>VLOOKUP($A772&amp;$B772,'Cleaned Responses'!$1:$82,MATCH(BG$1,'Cleaned Responses'!$1:$1,0),FALSE)</f>
        <v>#N/A</v>
      </c>
      <c r="BH772" s="6" t="e">
        <f>VLOOKUP($A772&amp;$B772,'Cleaned Responses'!$1:$82,MATCH(BH$1,'Cleaned Responses'!$1:$1,0),FALSE)</f>
        <v>#N/A</v>
      </c>
      <c r="BI772" t="e">
        <f>VLOOKUP($A772&amp;$B772,'Cleaned Responses'!$1:$82,MATCH(BI$1,'Cleaned Responses'!$1:$1,0),FALSE)/100</f>
        <v>#N/A</v>
      </c>
      <c r="BJ772" t="e">
        <f>VLOOKUP($A772&amp;$B772,'Cleaned Responses'!$1:$82,MATCH(BJ$1,'Cleaned Responses'!$1:$1,0),FALSE)/100</f>
        <v>#N/A</v>
      </c>
      <c r="BK772" t="e">
        <f>VLOOKUP($A772&amp;$B772,'Cleaned Responses'!$1:$82,MATCH(BK$1,'Cleaned Responses'!$1:$1,0),FALSE)/100</f>
        <v>#N/A</v>
      </c>
      <c r="BL772" t="e">
        <f t="shared" si="272"/>
        <v>#N/A</v>
      </c>
      <c r="BM772" t="e">
        <f t="shared" si="273"/>
        <v>#N/A</v>
      </c>
      <c r="BN772" t="e">
        <f t="shared" si="274"/>
        <v>#N/A</v>
      </c>
      <c r="BO772" t="e">
        <f>VLOOKUP($A772&amp;$B772,'Cleaned Responses'!$1:$82,MATCH(BO$1,'Cleaned Responses'!$1:$1,0),FALSE)/100</f>
        <v>#N/A</v>
      </c>
      <c r="BP772" t="e">
        <f>VLOOKUP($A772&amp;$B772,'Cleaned Responses'!$1:$82,MATCH(BP$1,'Cleaned Responses'!$1:$1,0),FALSE)/100</f>
        <v>#N/A</v>
      </c>
      <c r="BQ772" t="e">
        <f>VLOOKUP($A772&amp;$B772,'Cleaned Responses'!$1:$82,MATCH(BQ$1,'Cleaned Responses'!$1:$1,0),FALSE)/100</f>
        <v>#N/A</v>
      </c>
      <c r="BR772" t="e">
        <f>VLOOKUP($A772&amp;$B772,'Cleaned Responses'!$1:$82,MATCH(BR$1,'Cleaned Responses'!$1:$1,0),FALSE)/100</f>
        <v>#N/A</v>
      </c>
      <c r="BS772" t="e">
        <f>VLOOKUP($A772&amp;$B772,'Cleaned Responses'!$1:$82,MATCH(BS$1,'Cleaned Responses'!$1:$1,0),FALSE)/100</f>
        <v>#N/A</v>
      </c>
      <c r="BT772" t="e">
        <f>VLOOKUP($A772&amp;$B772,'Cleaned Responses'!$1:$82,MATCH(BT$1,'Cleaned Responses'!$1:$1,0),FALSE)/100</f>
        <v>#N/A</v>
      </c>
      <c r="BU772" t="e">
        <f>VLOOKUP($A772&amp;$B772,'Cleaned Responses'!$1:$82,MATCH(BU$1,'Cleaned Responses'!$1:$1,0),FALSE)/100</f>
        <v>#N/A</v>
      </c>
      <c r="BV772" t="e">
        <f>VLOOKUP($A772&amp;$B772,'Cleaned Responses'!$1:$82,MATCH(BV$1,'Cleaned Responses'!$1:$1,0),FALSE)/100</f>
        <v>#N/A</v>
      </c>
      <c r="BW772" t="e">
        <f>VLOOKUP($A772&amp;$B772,'Cleaned Responses'!$1:$82,MATCH(BW$1,'Cleaned Responses'!$1:$1,0),FALSE)/100</f>
        <v>#N/A</v>
      </c>
      <c r="BX772" t="e">
        <f>VLOOKUP($A772&amp;$B772,'Cleaned Responses'!$1:$82,MATCH(BX$1,'Cleaned Responses'!$1:$1,0),FALSE)/100</f>
        <v>#N/A</v>
      </c>
      <c r="BY772" t="e">
        <f>VLOOKUP($A772&amp;$B772,'Cleaned Responses'!$1:$82,MATCH(BY$1,'Cleaned Responses'!$1:$1,0),FALSE)/100</f>
        <v>#N/A</v>
      </c>
      <c r="BZ772" t="e">
        <f>VLOOKUP($A772&amp;$B772,'Cleaned Responses'!$1:$82,MATCH(BZ$1,'Cleaned Responses'!$1:$1,0),FALSE)/100</f>
        <v>#N/A</v>
      </c>
      <c r="CA772" t="e">
        <f t="shared" si="275"/>
        <v>#N/A</v>
      </c>
      <c r="CB772" t="e">
        <f t="shared" si="276"/>
        <v>#N/A</v>
      </c>
      <c r="CC772" t="e">
        <f t="shared" si="277"/>
        <v>#N/A</v>
      </c>
      <c r="CD772" t="e">
        <f t="shared" si="278"/>
        <v>#N/A</v>
      </c>
      <c r="CE772" t="e">
        <f t="shared" si="279"/>
        <v>#N/A</v>
      </c>
      <c r="CF772" t="e">
        <f t="shared" si="280"/>
        <v>#N/A</v>
      </c>
      <c r="CG772" t="e">
        <f t="shared" si="281"/>
        <v>#N/A</v>
      </c>
      <c r="CH772" t="e">
        <f t="shared" si="282"/>
        <v>#N/A</v>
      </c>
      <c r="CI772" t="e">
        <f t="shared" si="283"/>
        <v>#N/A</v>
      </c>
      <c r="CJ772" t="e">
        <f t="shared" si="284"/>
        <v>#N/A</v>
      </c>
      <c r="CK772" t="e">
        <f t="shared" si="285"/>
        <v>#N/A</v>
      </c>
    </row>
    <row r="773" spans="1:89" ht="20" customHeight="1" x14ac:dyDescent="0.25">
      <c r="A773" s="163"/>
      <c r="B773" s="6"/>
      <c r="C773" s="6" t="e">
        <f>VLOOKUP($A773&amp;$B773,'Cleaned Responses'!$1:$82,MATCH($C$1,'Cleaned Responses'!$1:$1,0),FALSE)</f>
        <v>#N/A</v>
      </c>
      <c r="D773" s="6" t="e">
        <f>VLOOKUP($A773&amp;$B773,'Cleaned Responses'!$1:$82,MATCH(D$1,'Cleaned Responses'!$1:$1,0),FALSE)</f>
        <v>#N/A</v>
      </c>
      <c r="E773" s="6" t="e">
        <f>VLOOKUP($A773&amp;$B773,'Cleaned Responses'!$1:$82,MATCH(E$1,'Cleaned Responses'!$1:$1,0),FALSE)</f>
        <v>#N/A</v>
      </c>
      <c r="F773" s="6" t="e">
        <f>VLOOKUP($A773&amp;$B773,'Cleaned Responses'!$1:$82,MATCH(F$1,'Cleaned Responses'!$1:$1,0),FALSE)</f>
        <v>#N/A</v>
      </c>
      <c r="G773" s="6" t="e">
        <f t="shared" si="264"/>
        <v>#N/A</v>
      </c>
      <c r="H773" s="6" t="e">
        <f>VLOOKUP($A773&amp;$B773,'Cleaned Responses'!$1:$82,MATCH(H$1,'Cleaned Responses'!$1:$1,0),FALSE)</f>
        <v>#N/A</v>
      </c>
      <c r="I773" s="6" t="e">
        <f>VLOOKUP($A773&amp;$B773,'Cleaned Responses'!$1:$82,MATCH(I$1,'Cleaned Responses'!$1:$1,0),FALSE)</f>
        <v>#N/A</v>
      </c>
      <c r="J773" s="6" t="e">
        <f>VLOOKUP($A773&amp;$B773,'Cleaned Responses'!$1:$82,MATCH(J$1,'Cleaned Responses'!$1:$1,0),FALSE)</f>
        <v>#N/A</v>
      </c>
      <c r="K773" s="6" t="e">
        <f>VLOOKUP($A773&amp;$B773,'Cleaned Responses'!$1:$82,MATCH(K$1,'Cleaned Responses'!$1:$1,0),FALSE)</f>
        <v>#N/A</v>
      </c>
      <c r="L773" s="6" t="e">
        <f>VLOOKUP($A773&amp;$B773,'Cleaned Responses'!$1:$82,MATCH(L$1,'Cleaned Responses'!$1:$1,0),FALSE)</f>
        <v>#N/A</v>
      </c>
      <c r="M773" s="6" t="e">
        <f>VLOOKUP($A773&amp;$B773,'Cleaned Responses'!$1:$82,MATCH(M$1,'Cleaned Responses'!$1:$1,0),FALSE)</f>
        <v>#N/A</v>
      </c>
      <c r="N773" s="6" t="e">
        <f>VLOOKUP($A773&amp;$B773,'Cleaned Responses'!$1:$82,MATCH(N$1,'Cleaned Responses'!$1:$1,0),FALSE)</f>
        <v>#N/A</v>
      </c>
      <c r="O773" s="6" t="e">
        <f>VLOOKUP($A773&amp;$B773,'Cleaned Responses'!$1:$82,MATCH(O$1,'Cleaned Responses'!$1:$1,0),FALSE)</f>
        <v>#N/A</v>
      </c>
      <c r="P773" s="6" t="e">
        <f>VLOOKUP($A773&amp;$B773,'Cleaned Responses'!$1:$82,MATCH(P$1,'Cleaned Responses'!$1:$1,0),FALSE)</f>
        <v>#N/A</v>
      </c>
      <c r="Q773" s="6" t="e">
        <f>VLOOKUP($A773&amp;$B773,'Cleaned Responses'!$1:$82,MATCH(Q$1,'Cleaned Responses'!$1:$1,0),FALSE)</f>
        <v>#VALUE!</v>
      </c>
      <c r="R773" s="8" t="e">
        <f t="shared" si="265"/>
        <v>#N/A</v>
      </c>
      <c r="S773" s="8" t="e">
        <f t="shared" si="266"/>
        <v>#N/A</v>
      </c>
      <c r="T773" s="8" t="e">
        <f t="shared" si="267"/>
        <v>#N/A</v>
      </c>
      <c r="U773" s="6"/>
      <c r="V773" s="6"/>
      <c r="W773" s="6"/>
      <c r="X773" s="6"/>
      <c r="Y773" s="8" t="e">
        <f t="shared" si="268"/>
        <v>#N/A</v>
      </c>
      <c r="Z773" s="6" t="e">
        <f>VLOOKUP($A773&amp;$B773,'Cleaned Responses'!$1:$82,MATCH(Z$1,'Cleaned Responses'!$1:$1,0),FALSE)</f>
        <v>#N/A</v>
      </c>
      <c r="AA773" s="6" t="e">
        <f>VLOOKUP($A773&amp;$B773,'Cleaned Responses'!$1:$82,MATCH(AA$1,'Cleaned Responses'!$1:$1,0),FALSE)</f>
        <v>#N/A</v>
      </c>
      <c r="AB773" s="9" t="e">
        <f t="shared" si="269"/>
        <v>#N/A</v>
      </c>
      <c r="AC773" s="9" t="e">
        <f t="shared" si="270"/>
        <v>#N/A</v>
      </c>
      <c r="AD773" s="6" t="e">
        <f>VLOOKUP($A773&amp;$B773,'Cleaned Responses'!$1:$82,MATCH(AD$1,'Cleaned Responses'!$1:$1,0),FALSE)</f>
        <v>#N/A</v>
      </c>
      <c r="AE773" s="6" t="e">
        <f>VLOOKUP($A773&amp;$B773,'Cleaned Responses'!$1:$82,MATCH(AE$1,'Cleaned Responses'!$1:$1,0),FALSE)</f>
        <v>#N/A</v>
      </c>
      <c r="AF773" s="6" t="e">
        <f>VLOOKUP($A773&amp;$B773,'Cleaned Responses'!$1:$82,MATCH(AF$1,'Cleaned Responses'!$1:$1,0),FALSE)</f>
        <v>#N/A</v>
      </c>
      <c r="AG773" s="6" t="e">
        <f>VLOOKUP($A773&amp;$B773,'Cleaned Responses'!$1:$82,MATCH(AG$1,'Cleaned Responses'!$1:$1,0),FALSE)</f>
        <v>#N/A</v>
      </c>
      <c r="AH773" s="6" t="e">
        <f>VLOOKUP($A773&amp;$B773,'Cleaned Responses'!$1:$82,MATCH(AH$1,'Cleaned Responses'!$1:$1,0),FALSE)</f>
        <v>#N/A</v>
      </c>
      <c r="AI773" s="6" t="e">
        <f>VLOOKUP($A773&amp;$B773,'Cleaned Responses'!$1:$82,MATCH(AI$1,'Cleaned Responses'!$1:$1,0),FALSE)</f>
        <v>#N/A</v>
      </c>
      <c r="AJ773" s="6" t="e">
        <f>VLOOKUP($A773&amp;$B773,'Cleaned Responses'!$1:$82,MATCH(AJ$1,'Cleaned Responses'!$1:$1,0),FALSE)</f>
        <v>#N/A</v>
      </c>
      <c r="AK773" s="6" t="e">
        <f>VLOOKUP($A773&amp;$B773,'Cleaned Responses'!$1:$82,MATCH(AK$1,'Cleaned Responses'!$1:$1,0),FALSE)</f>
        <v>#N/A</v>
      </c>
      <c r="AL773" s="6" t="e">
        <f t="shared" si="271"/>
        <v>#N/A</v>
      </c>
      <c r="AM773" s="7" t="e">
        <f>VLOOKUP($A773&amp;$B773,'Cleaned Responses'!$1:$82,MATCH(AM$1,'Cleaned Responses'!$1:$1,0),FALSE)/100</f>
        <v>#N/A</v>
      </c>
      <c r="AN773" s="7" t="e">
        <f>VLOOKUP($A773&amp;$B773,'Cleaned Responses'!$1:$82,MATCH(AN$1,'Cleaned Responses'!$1:$1,0),FALSE)/100</f>
        <v>#N/A</v>
      </c>
      <c r="AO773" s="7" t="e">
        <f>VLOOKUP($A773&amp;$B773,'Cleaned Responses'!$1:$82,MATCH(AO$1,'Cleaned Responses'!$1:$1,0),FALSE)/100</f>
        <v>#N/A</v>
      </c>
      <c r="AP773" s="7" t="e">
        <f>VLOOKUP($A773&amp;$B773,'Cleaned Responses'!$1:$82,MATCH(AP$1,'Cleaned Responses'!$1:$1,0),FALSE)/100</f>
        <v>#N/A</v>
      </c>
      <c r="AQ773" s="7" t="e">
        <f>VLOOKUP($A773&amp;$B773,'Cleaned Responses'!$1:$82,MATCH(AQ$1,'Cleaned Responses'!$1:$1,0),FALSE)/100</f>
        <v>#N/A</v>
      </c>
      <c r="AR773" s="7" t="e">
        <f>VLOOKUP($A773&amp;$B773,'Cleaned Responses'!$1:$82,MATCH(AR$1,'Cleaned Responses'!$1:$1,0),FALSE)/100</f>
        <v>#N/A</v>
      </c>
      <c r="AS773" s="7" t="e">
        <f>VLOOKUP($A773&amp;$B773,'Cleaned Responses'!$1:$82,MATCH(AS$1,'Cleaned Responses'!$1:$1,0),FALSE)/100</f>
        <v>#N/A</v>
      </c>
      <c r="AT773" s="7" t="e">
        <f>VLOOKUP($A773&amp;$B773,'Cleaned Responses'!$1:$82,MATCH(AT$1,'Cleaned Responses'!$1:$1,0),FALSE)/100</f>
        <v>#N/A</v>
      </c>
      <c r="AU773" s="7" t="e">
        <f>VLOOKUP($A773&amp;$B773,'Cleaned Responses'!$1:$82,MATCH(AU$1,'Cleaned Responses'!$1:$1,0),FALSE)/100</f>
        <v>#N/A</v>
      </c>
      <c r="AV773" s="7" t="e">
        <f>VLOOKUP($A773&amp;$B773,'Cleaned Responses'!$1:$82,MATCH(AV$1,'Cleaned Responses'!$1:$1,0),FALSE)/100</f>
        <v>#N/A</v>
      </c>
      <c r="AW773" s="7" t="e">
        <f>VLOOKUP($A773&amp;$B773,'Cleaned Responses'!$1:$82,MATCH(AW$1,'Cleaned Responses'!$1:$1,0),FALSE)/100</f>
        <v>#N/A</v>
      </c>
      <c r="AX773" s="7" t="e">
        <f>VLOOKUP($A773&amp;$B773,'Cleaned Responses'!$1:$82,MATCH(AX$1,'Cleaned Responses'!$1:$1,0),FALSE)/100</f>
        <v>#N/A</v>
      </c>
      <c r="AY773" s="7" t="e">
        <f>VLOOKUP($A773&amp;$B773,'Cleaned Responses'!$1:$82,MATCH(AY$1,'Cleaned Responses'!$1:$1,0),FALSE)/100</f>
        <v>#N/A</v>
      </c>
      <c r="AZ773" s="7" t="e">
        <f>VLOOKUP($A773&amp;$B773,'Cleaned Responses'!$1:$82,MATCH(AZ$1,'Cleaned Responses'!$1:$1,0),FALSE)/100</f>
        <v>#N/A</v>
      </c>
      <c r="BA773" s="7" t="e">
        <f>VLOOKUP($A773&amp;$B773,'Cleaned Responses'!$1:$82,MATCH(BA$1,'Cleaned Responses'!$1:$1,0),FALSE)/100</f>
        <v>#N/A</v>
      </c>
      <c r="BB773" s="7" t="e">
        <f>VLOOKUP($A773&amp;$B773,'Cleaned Responses'!$1:$82,MATCH(BB$1,'Cleaned Responses'!$1:$1,0),FALSE)/100</f>
        <v>#N/A</v>
      </c>
      <c r="BC773" s="7" t="e">
        <f>VLOOKUP($A773&amp;$B773,'Cleaned Responses'!$1:$82,MATCH(BC$1,'Cleaned Responses'!$1:$1,0),FALSE)/100</f>
        <v>#N/A</v>
      </c>
      <c r="BD773" s="7" t="e">
        <f>VLOOKUP($A773&amp;$B773,'Cleaned Responses'!$1:$82,MATCH(BD$1,'Cleaned Responses'!$1:$1,0),FALSE)/100</f>
        <v>#N/A</v>
      </c>
      <c r="BE773" s="7" t="e">
        <f>VLOOKUP($A773&amp;$B773,'Cleaned Responses'!$1:$82,MATCH(BE$1,'Cleaned Responses'!$1:$1,0),FALSE)/100</f>
        <v>#N/A</v>
      </c>
      <c r="BF773" s="7"/>
      <c r="BG773" s="6" t="e">
        <f>VLOOKUP($A773&amp;$B773,'Cleaned Responses'!$1:$82,MATCH(BG$1,'Cleaned Responses'!$1:$1,0),FALSE)</f>
        <v>#N/A</v>
      </c>
      <c r="BH773" s="6" t="e">
        <f>VLOOKUP($A773&amp;$B773,'Cleaned Responses'!$1:$82,MATCH(BH$1,'Cleaned Responses'!$1:$1,0),FALSE)</f>
        <v>#N/A</v>
      </c>
      <c r="BI773" t="e">
        <f>VLOOKUP($A773&amp;$B773,'Cleaned Responses'!$1:$82,MATCH(BI$1,'Cleaned Responses'!$1:$1,0),FALSE)/100</f>
        <v>#N/A</v>
      </c>
      <c r="BJ773" t="e">
        <f>VLOOKUP($A773&amp;$B773,'Cleaned Responses'!$1:$82,MATCH(BJ$1,'Cleaned Responses'!$1:$1,0),FALSE)/100</f>
        <v>#N/A</v>
      </c>
      <c r="BK773" t="e">
        <f>VLOOKUP($A773&amp;$B773,'Cleaned Responses'!$1:$82,MATCH(BK$1,'Cleaned Responses'!$1:$1,0),FALSE)/100</f>
        <v>#N/A</v>
      </c>
      <c r="BL773" t="e">
        <f t="shared" si="272"/>
        <v>#N/A</v>
      </c>
      <c r="BM773" t="e">
        <f t="shared" si="273"/>
        <v>#N/A</v>
      </c>
      <c r="BN773" t="e">
        <f t="shared" si="274"/>
        <v>#N/A</v>
      </c>
      <c r="BO773" t="e">
        <f>VLOOKUP($A773&amp;$B773,'Cleaned Responses'!$1:$82,MATCH(BO$1,'Cleaned Responses'!$1:$1,0),FALSE)/100</f>
        <v>#N/A</v>
      </c>
      <c r="BP773" t="e">
        <f>VLOOKUP($A773&amp;$B773,'Cleaned Responses'!$1:$82,MATCH(BP$1,'Cleaned Responses'!$1:$1,0),FALSE)/100</f>
        <v>#N/A</v>
      </c>
      <c r="BQ773" t="e">
        <f>VLOOKUP($A773&amp;$B773,'Cleaned Responses'!$1:$82,MATCH(BQ$1,'Cleaned Responses'!$1:$1,0),FALSE)/100</f>
        <v>#N/A</v>
      </c>
      <c r="BR773" t="e">
        <f>VLOOKUP($A773&amp;$B773,'Cleaned Responses'!$1:$82,MATCH(BR$1,'Cleaned Responses'!$1:$1,0),FALSE)/100</f>
        <v>#N/A</v>
      </c>
      <c r="BS773" t="e">
        <f>VLOOKUP($A773&amp;$B773,'Cleaned Responses'!$1:$82,MATCH(BS$1,'Cleaned Responses'!$1:$1,0),FALSE)/100</f>
        <v>#N/A</v>
      </c>
      <c r="BT773" t="e">
        <f>VLOOKUP($A773&amp;$B773,'Cleaned Responses'!$1:$82,MATCH(BT$1,'Cleaned Responses'!$1:$1,0),FALSE)/100</f>
        <v>#N/A</v>
      </c>
      <c r="BU773" t="e">
        <f>VLOOKUP($A773&amp;$B773,'Cleaned Responses'!$1:$82,MATCH(BU$1,'Cleaned Responses'!$1:$1,0),FALSE)/100</f>
        <v>#N/A</v>
      </c>
      <c r="BV773" t="e">
        <f>VLOOKUP($A773&amp;$B773,'Cleaned Responses'!$1:$82,MATCH(BV$1,'Cleaned Responses'!$1:$1,0),FALSE)/100</f>
        <v>#N/A</v>
      </c>
      <c r="BW773" t="e">
        <f>VLOOKUP($A773&amp;$B773,'Cleaned Responses'!$1:$82,MATCH(BW$1,'Cleaned Responses'!$1:$1,0),FALSE)/100</f>
        <v>#N/A</v>
      </c>
      <c r="BX773" t="e">
        <f>VLOOKUP($A773&amp;$B773,'Cleaned Responses'!$1:$82,MATCH(BX$1,'Cleaned Responses'!$1:$1,0),FALSE)/100</f>
        <v>#N/A</v>
      </c>
      <c r="BY773" t="e">
        <f>VLOOKUP($A773&amp;$B773,'Cleaned Responses'!$1:$82,MATCH(BY$1,'Cleaned Responses'!$1:$1,0),FALSE)/100</f>
        <v>#N/A</v>
      </c>
      <c r="BZ773" t="e">
        <f>VLOOKUP($A773&amp;$B773,'Cleaned Responses'!$1:$82,MATCH(BZ$1,'Cleaned Responses'!$1:$1,0),FALSE)/100</f>
        <v>#N/A</v>
      </c>
      <c r="CA773" t="e">
        <f t="shared" si="275"/>
        <v>#N/A</v>
      </c>
      <c r="CB773" t="e">
        <f t="shared" si="276"/>
        <v>#N/A</v>
      </c>
      <c r="CC773" t="e">
        <f t="shared" si="277"/>
        <v>#N/A</v>
      </c>
      <c r="CD773" t="e">
        <f t="shared" si="278"/>
        <v>#N/A</v>
      </c>
      <c r="CE773" t="e">
        <f t="shared" si="279"/>
        <v>#N/A</v>
      </c>
      <c r="CF773" t="e">
        <f t="shared" si="280"/>
        <v>#N/A</v>
      </c>
      <c r="CG773" t="e">
        <f t="shared" si="281"/>
        <v>#N/A</v>
      </c>
      <c r="CH773" t="e">
        <f t="shared" si="282"/>
        <v>#N/A</v>
      </c>
      <c r="CI773" t="e">
        <f t="shared" si="283"/>
        <v>#N/A</v>
      </c>
      <c r="CJ773" t="e">
        <f t="shared" si="284"/>
        <v>#N/A</v>
      </c>
      <c r="CK773" t="e">
        <f t="shared" si="285"/>
        <v>#N/A</v>
      </c>
    </row>
    <row r="774" spans="1:89" ht="20" customHeight="1" x14ac:dyDescent="0.25">
      <c r="A774" s="163"/>
      <c r="B774" s="6"/>
      <c r="C774" s="6" t="e">
        <f>VLOOKUP($A774&amp;$B774,'Cleaned Responses'!$1:$82,MATCH($C$1,'Cleaned Responses'!$1:$1,0),FALSE)</f>
        <v>#N/A</v>
      </c>
      <c r="D774" s="6" t="e">
        <f>VLOOKUP($A774&amp;$B774,'Cleaned Responses'!$1:$82,MATCH(D$1,'Cleaned Responses'!$1:$1,0),FALSE)</f>
        <v>#N/A</v>
      </c>
      <c r="E774" s="6" t="e">
        <f>VLOOKUP($A774&amp;$B774,'Cleaned Responses'!$1:$82,MATCH(E$1,'Cleaned Responses'!$1:$1,0),FALSE)</f>
        <v>#N/A</v>
      </c>
      <c r="F774" s="6" t="e">
        <f>VLOOKUP($A774&amp;$B774,'Cleaned Responses'!$1:$82,MATCH(F$1,'Cleaned Responses'!$1:$1,0),FALSE)</f>
        <v>#N/A</v>
      </c>
      <c r="G774" s="6" t="e">
        <f t="shared" si="264"/>
        <v>#N/A</v>
      </c>
      <c r="H774" s="6" t="e">
        <f>VLOOKUP($A774&amp;$B774,'Cleaned Responses'!$1:$82,MATCH(H$1,'Cleaned Responses'!$1:$1,0),FALSE)</f>
        <v>#N/A</v>
      </c>
      <c r="I774" s="6" t="e">
        <f>VLOOKUP($A774&amp;$B774,'Cleaned Responses'!$1:$82,MATCH(I$1,'Cleaned Responses'!$1:$1,0),FALSE)</f>
        <v>#N/A</v>
      </c>
      <c r="J774" s="6" t="e">
        <f>VLOOKUP($A774&amp;$B774,'Cleaned Responses'!$1:$82,MATCH(J$1,'Cleaned Responses'!$1:$1,0),FALSE)</f>
        <v>#N/A</v>
      </c>
      <c r="K774" s="6" t="e">
        <f>VLOOKUP($A774&amp;$B774,'Cleaned Responses'!$1:$82,MATCH(K$1,'Cleaned Responses'!$1:$1,0),FALSE)</f>
        <v>#N/A</v>
      </c>
      <c r="L774" s="6" t="e">
        <f>VLOOKUP($A774&amp;$B774,'Cleaned Responses'!$1:$82,MATCH(L$1,'Cleaned Responses'!$1:$1,0),FALSE)</f>
        <v>#N/A</v>
      </c>
      <c r="M774" s="6" t="e">
        <f>VLOOKUP($A774&amp;$B774,'Cleaned Responses'!$1:$82,MATCH(M$1,'Cleaned Responses'!$1:$1,0),FALSE)</f>
        <v>#N/A</v>
      </c>
      <c r="N774" s="6" t="e">
        <f>VLOOKUP($A774&amp;$B774,'Cleaned Responses'!$1:$82,MATCH(N$1,'Cleaned Responses'!$1:$1,0),FALSE)</f>
        <v>#N/A</v>
      </c>
      <c r="O774" s="6" t="e">
        <f>VLOOKUP($A774&amp;$B774,'Cleaned Responses'!$1:$82,MATCH(O$1,'Cleaned Responses'!$1:$1,0),FALSE)</f>
        <v>#N/A</v>
      </c>
      <c r="P774" s="6" t="e">
        <f>VLOOKUP($A774&amp;$B774,'Cleaned Responses'!$1:$82,MATCH(P$1,'Cleaned Responses'!$1:$1,0),FALSE)</f>
        <v>#N/A</v>
      </c>
      <c r="Q774" s="6" t="e">
        <f>VLOOKUP($A774&amp;$B774,'Cleaned Responses'!$1:$82,MATCH(Q$1,'Cleaned Responses'!$1:$1,0),FALSE)</f>
        <v>#VALUE!</v>
      </c>
      <c r="R774" s="8" t="e">
        <f t="shared" si="265"/>
        <v>#N/A</v>
      </c>
      <c r="S774" s="8" t="e">
        <f t="shared" si="266"/>
        <v>#N/A</v>
      </c>
      <c r="T774" s="8" t="e">
        <f t="shared" si="267"/>
        <v>#N/A</v>
      </c>
      <c r="U774" s="6"/>
      <c r="V774" s="6"/>
      <c r="W774" s="6"/>
      <c r="X774" s="6"/>
      <c r="Y774" s="8" t="e">
        <f t="shared" si="268"/>
        <v>#N/A</v>
      </c>
      <c r="Z774" s="6" t="e">
        <f>VLOOKUP($A774&amp;$B774,'Cleaned Responses'!$1:$82,MATCH(Z$1,'Cleaned Responses'!$1:$1,0),FALSE)</f>
        <v>#N/A</v>
      </c>
      <c r="AA774" s="6" t="e">
        <f>VLOOKUP($A774&amp;$B774,'Cleaned Responses'!$1:$82,MATCH(AA$1,'Cleaned Responses'!$1:$1,0),FALSE)</f>
        <v>#N/A</v>
      </c>
      <c r="AB774" s="9" t="e">
        <f t="shared" si="269"/>
        <v>#N/A</v>
      </c>
      <c r="AC774" s="9" t="e">
        <f t="shared" si="270"/>
        <v>#N/A</v>
      </c>
      <c r="AD774" s="6" t="e">
        <f>VLOOKUP($A774&amp;$B774,'Cleaned Responses'!$1:$82,MATCH(AD$1,'Cleaned Responses'!$1:$1,0),FALSE)</f>
        <v>#N/A</v>
      </c>
      <c r="AE774" s="6" t="e">
        <f>VLOOKUP($A774&amp;$B774,'Cleaned Responses'!$1:$82,MATCH(AE$1,'Cleaned Responses'!$1:$1,0),FALSE)</f>
        <v>#N/A</v>
      </c>
      <c r="AF774" s="6" t="e">
        <f>VLOOKUP($A774&amp;$B774,'Cleaned Responses'!$1:$82,MATCH(AF$1,'Cleaned Responses'!$1:$1,0),FALSE)</f>
        <v>#N/A</v>
      </c>
      <c r="AG774" s="6" t="e">
        <f>VLOOKUP($A774&amp;$B774,'Cleaned Responses'!$1:$82,MATCH(AG$1,'Cleaned Responses'!$1:$1,0),FALSE)</f>
        <v>#N/A</v>
      </c>
      <c r="AH774" s="6" t="e">
        <f>VLOOKUP($A774&amp;$B774,'Cleaned Responses'!$1:$82,MATCH(AH$1,'Cleaned Responses'!$1:$1,0),FALSE)</f>
        <v>#N/A</v>
      </c>
      <c r="AI774" s="6" t="e">
        <f>VLOOKUP($A774&amp;$B774,'Cleaned Responses'!$1:$82,MATCH(AI$1,'Cleaned Responses'!$1:$1,0),FALSE)</f>
        <v>#N/A</v>
      </c>
      <c r="AJ774" s="6" t="e">
        <f>VLOOKUP($A774&amp;$B774,'Cleaned Responses'!$1:$82,MATCH(AJ$1,'Cleaned Responses'!$1:$1,0),FALSE)</f>
        <v>#N/A</v>
      </c>
      <c r="AK774" s="6" t="e">
        <f>VLOOKUP($A774&amp;$B774,'Cleaned Responses'!$1:$82,MATCH(AK$1,'Cleaned Responses'!$1:$1,0),FALSE)</f>
        <v>#N/A</v>
      </c>
      <c r="AL774" s="6" t="e">
        <f t="shared" si="271"/>
        <v>#N/A</v>
      </c>
      <c r="AM774" s="7" t="e">
        <f>VLOOKUP($A774&amp;$B774,'Cleaned Responses'!$1:$82,MATCH(AM$1,'Cleaned Responses'!$1:$1,0),FALSE)/100</f>
        <v>#N/A</v>
      </c>
      <c r="AN774" s="7" t="e">
        <f>VLOOKUP($A774&amp;$B774,'Cleaned Responses'!$1:$82,MATCH(AN$1,'Cleaned Responses'!$1:$1,0),FALSE)/100</f>
        <v>#N/A</v>
      </c>
      <c r="AO774" s="7" t="e">
        <f>VLOOKUP($A774&amp;$B774,'Cleaned Responses'!$1:$82,MATCH(AO$1,'Cleaned Responses'!$1:$1,0),FALSE)/100</f>
        <v>#N/A</v>
      </c>
      <c r="AP774" s="7" t="e">
        <f>VLOOKUP($A774&amp;$B774,'Cleaned Responses'!$1:$82,MATCH(AP$1,'Cleaned Responses'!$1:$1,0),FALSE)/100</f>
        <v>#N/A</v>
      </c>
      <c r="AQ774" s="7" t="e">
        <f>VLOOKUP($A774&amp;$B774,'Cleaned Responses'!$1:$82,MATCH(AQ$1,'Cleaned Responses'!$1:$1,0),FALSE)/100</f>
        <v>#N/A</v>
      </c>
      <c r="AR774" s="7" t="e">
        <f>VLOOKUP($A774&amp;$B774,'Cleaned Responses'!$1:$82,MATCH(AR$1,'Cleaned Responses'!$1:$1,0),FALSE)/100</f>
        <v>#N/A</v>
      </c>
      <c r="AS774" s="7" t="e">
        <f>VLOOKUP($A774&amp;$B774,'Cleaned Responses'!$1:$82,MATCH(AS$1,'Cleaned Responses'!$1:$1,0),FALSE)/100</f>
        <v>#N/A</v>
      </c>
      <c r="AT774" s="7" t="e">
        <f>VLOOKUP($A774&amp;$B774,'Cleaned Responses'!$1:$82,MATCH(AT$1,'Cleaned Responses'!$1:$1,0),FALSE)/100</f>
        <v>#N/A</v>
      </c>
      <c r="AU774" s="7" t="e">
        <f>VLOOKUP($A774&amp;$B774,'Cleaned Responses'!$1:$82,MATCH(AU$1,'Cleaned Responses'!$1:$1,0),FALSE)/100</f>
        <v>#N/A</v>
      </c>
      <c r="AV774" s="7" t="e">
        <f>VLOOKUP($A774&amp;$B774,'Cleaned Responses'!$1:$82,MATCH(AV$1,'Cleaned Responses'!$1:$1,0),FALSE)/100</f>
        <v>#N/A</v>
      </c>
      <c r="AW774" s="7" t="e">
        <f>VLOOKUP($A774&amp;$B774,'Cleaned Responses'!$1:$82,MATCH(AW$1,'Cleaned Responses'!$1:$1,0),FALSE)/100</f>
        <v>#N/A</v>
      </c>
      <c r="AX774" s="7" t="e">
        <f>VLOOKUP($A774&amp;$B774,'Cleaned Responses'!$1:$82,MATCH(AX$1,'Cleaned Responses'!$1:$1,0),FALSE)/100</f>
        <v>#N/A</v>
      </c>
      <c r="AY774" s="7" t="e">
        <f>VLOOKUP($A774&amp;$B774,'Cleaned Responses'!$1:$82,MATCH(AY$1,'Cleaned Responses'!$1:$1,0),FALSE)/100</f>
        <v>#N/A</v>
      </c>
      <c r="AZ774" s="7" t="e">
        <f>VLOOKUP($A774&amp;$B774,'Cleaned Responses'!$1:$82,MATCH(AZ$1,'Cleaned Responses'!$1:$1,0),FALSE)/100</f>
        <v>#N/A</v>
      </c>
      <c r="BA774" s="7" t="e">
        <f>VLOOKUP($A774&amp;$B774,'Cleaned Responses'!$1:$82,MATCH(BA$1,'Cleaned Responses'!$1:$1,0),FALSE)/100</f>
        <v>#N/A</v>
      </c>
      <c r="BB774" s="7" t="e">
        <f>VLOOKUP($A774&amp;$B774,'Cleaned Responses'!$1:$82,MATCH(BB$1,'Cleaned Responses'!$1:$1,0),FALSE)/100</f>
        <v>#N/A</v>
      </c>
      <c r="BC774" s="7" t="e">
        <f>VLOOKUP($A774&amp;$B774,'Cleaned Responses'!$1:$82,MATCH(BC$1,'Cleaned Responses'!$1:$1,0),FALSE)/100</f>
        <v>#N/A</v>
      </c>
      <c r="BD774" s="7" t="e">
        <f>VLOOKUP($A774&amp;$B774,'Cleaned Responses'!$1:$82,MATCH(BD$1,'Cleaned Responses'!$1:$1,0),FALSE)/100</f>
        <v>#N/A</v>
      </c>
      <c r="BE774" s="7" t="e">
        <f>VLOOKUP($A774&amp;$B774,'Cleaned Responses'!$1:$82,MATCH(BE$1,'Cleaned Responses'!$1:$1,0),FALSE)/100</f>
        <v>#N/A</v>
      </c>
      <c r="BF774" s="7"/>
      <c r="BG774" s="6" t="e">
        <f>VLOOKUP($A774&amp;$B774,'Cleaned Responses'!$1:$82,MATCH(BG$1,'Cleaned Responses'!$1:$1,0),FALSE)</f>
        <v>#N/A</v>
      </c>
      <c r="BH774" s="6" t="e">
        <f>VLOOKUP($A774&amp;$B774,'Cleaned Responses'!$1:$82,MATCH(BH$1,'Cleaned Responses'!$1:$1,0),FALSE)</f>
        <v>#N/A</v>
      </c>
      <c r="BI774" t="e">
        <f>VLOOKUP($A774&amp;$B774,'Cleaned Responses'!$1:$82,MATCH(BI$1,'Cleaned Responses'!$1:$1,0),FALSE)/100</f>
        <v>#N/A</v>
      </c>
      <c r="BJ774" t="e">
        <f>VLOOKUP($A774&amp;$B774,'Cleaned Responses'!$1:$82,MATCH(BJ$1,'Cleaned Responses'!$1:$1,0),FALSE)/100</f>
        <v>#N/A</v>
      </c>
      <c r="BK774" t="e">
        <f>VLOOKUP($A774&amp;$B774,'Cleaned Responses'!$1:$82,MATCH(BK$1,'Cleaned Responses'!$1:$1,0),FALSE)/100</f>
        <v>#N/A</v>
      </c>
      <c r="BL774" t="e">
        <f t="shared" si="272"/>
        <v>#N/A</v>
      </c>
      <c r="BM774" t="e">
        <f t="shared" si="273"/>
        <v>#N/A</v>
      </c>
      <c r="BN774" t="e">
        <f t="shared" si="274"/>
        <v>#N/A</v>
      </c>
      <c r="BO774" t="e">
        <f>VLOOKUP($A774&amp;$B774,'Cleaned Responses'!$1:$82,MATCH(BO$1,'Cleaned Responses'!$1:$1,0),FALSE)/100</f>
        <v>#N/A</v>
      </c>
      <c r="BP774" t="e">
        <f>VLOOKUP($A774&amp;$B774,'Cleaned Responses'!$1:$82,MATCH(BP$1,'Cleaned Responses'!$1:$1,0),FALSE)/100</f>
        <v>#N/A</v>
      </c>
      <c r="BQ774" t="e">
        <f>VLOOKUP($A774&amp;$B774,'Cleaned Responses'!$1:$82,MATCH(BQ$1,'Cleaned Responses'!$1:$1,0),FALSE)/100</f>
        <v>#N/A</v>
      </c>
      <c r="BR774" t="e">
        <f>VLOOKUP($A774&amp;$B774,'Cleaned Responses'!$1:$82,MATCH(BR$1,'Cleaned Responses'!$1:$1,0),FALSE)/100</f>
        <v>#N/A</v>
      </c>
      <c r="BS774" t="e">
        <f>VLOOKUP($A774&amp;$B774,'Cleaned Responses'!$1:$82,MATCH(BS$1,'Cleaned Responses'!$1:$1,0),FALSE)/100</f>
        <v>#N/A</v>
      </c>
      <c r="BT774" t="e">
        <f>VLOOKUP($A774&amp;$B774,'Cleaned Responses'!$1:$82,MATCH(BT$1,'Cleaned Responses'!$1:$1,0),FALSE)/100</f>
        <v>#N/A</v>
      </c>
      <c r="BU774" t="e">
        <f>VLOOKUP($A774&amp;$B774,'Cleaned Responses'!$1:$82,MATCH(BU$1,'Cleaned Responses'!$1:$1,0),FALSE)/100</f>
        <v>#N/A</v>
      </c>
      <c r="BV774" t="e">
        <f>VLOOKUP($A774&amp;$B774,'Cleaned Responses'!$1:$82,MATCH(BV$1,'Cleaned Responses'!$1:$1,0),FALSE)/100</f>
        <v>#N/A</v>
      </c>
      <c r="BW774" t="e">
        <f>VLOOKUP($A774&amp;$B774,'Cleaned Responses'!$1:$82,MATCH(BW$1,'Cleaned Responses'!$1:$1,0),FALSE)/100</f>
        <v>#N/A</v>
      </c>
      <c r="BX774" t="e">
        <f>VLOOKUP($A774&amp;$B774,'Cleaned Responses'!$1:$82,MATCH(BX$1,'Cleaned Responses'!$1:$1,0),FALSE)/100</f>
        <v>#N/A</v>
      </c>
      <c r="BY774" t="e">
        <f>VLOOKUP($A774&amp;$B774,'Cleaned Responses'!$1:$82,MATCH(BY$1,'Cleaned Responses'!$1:$1,0),FALSE)/100</f>
        <v>#N/A</v>
      </c>
      <c r="BZ774" t="e">
        <f>VLOOKUP($A774&amp;$B774,'Cleaned Responses'!$1:$82,MATCH(BZ$1,'Cleaned Responses'!$1:$1,0),FALSE)/100</f>
        <v>#N/A</v>
      </c>
      <c r="CA774" t="e">
        <f t="shared" si="275"/>
        <v>#N/A</v>
      </c>
      <c r="CB774" t="e">
        <f t="shared" si="276"/>
        <v>#N/A</v>
      </c>
      <c r="CC774" t="e">
        <f t="shared" si="277"/>
        <v>#N/A</v>
      </c>
      <c r="CD774" t="e">
        <f t="shared" si="278"/>
        <v>#N/A</v>
      </c>
      <c r="CE774" t="e">
        <f t="shared" si="279"/>
        <v>#N/A</v>
      </c>
      <c r="CF774" t="e">
        <f t="shared" si="280"/>
        <v>#N/A</v>
      </c>
      <c r="CG774" t="e">
        <f t="shared" si="281"/>
        <v>#N/A</v>
      </c>
      <c r="CH774" t="e">
        <f t="shared" si="282"/>
        <v>#N/A</v>
      </c>
      <c r="CI774" t="e">
        <f t="shared" si="283"/>
        <v>#N/A</v>
      </c>
      <c r="CJ774" t="e">
        <f t="shared" si="284"/>
        <v>#N/A</v>
      </c>
      <c r="CK774" t="e">
        <f t="shared" si="285"/>
        <v>#N/A</v>
      </c>
    </row>
    <row r="775" spans="1:89" ht="20" customHeight="1" x14ac:dyDescent="0.25">
      <c r="A775" s="163"/>
      <c r="B775" s="6"/>
      <c r="C775" s="6" t="e">
        <f>VLOOKUP($A775&amp;$B775,'Cleaned Responses'!$1:$82,MATCH($C$1,'Cleaned Responses'!$1:$1,0),FALSE)</f>
        <v>#N/A</v>
      </c>
      <c r="D775" s="6" t="e">
        <f>VLOOKUP($A775&amp;$B775,'Cleaned Responses'!$1:$82,MATCH(D$1,'Cleaned Responses'!$1:$1,0),FALSE)</f>
        <v>#N/A</v>
      </c>
      <c r="E775" s="6" t="e">
        <f>VLOOKUP($A775&amp;$B775,'Cleaned Responses'!$1:$82,MATCH(E$1,'Cleaned Responses'!$1:$1,0),FALSE)</f>
        <v>#N/A</v>
      </c>
      <c r="F775" s="6" t="e">
        <f>VLOOKUP($A775&amp;$B775,'Cleaned Responses'!$1:$82,MATCH(F$1,'Cleaned Responses'!$1:$1,0),FALSE)</f>
        <v>#N/A</v>
      </c>
      <c r="G775" s="6" t="e">
        <f t="shared" si="264"/>
        <v>#N/A</v>
      </c>
      <c r="H775" s="6" t="e">
        <f>VLOOKUP($A775&amp;$B775,'Cleaned Responses'!$1:$82,MATCH(H$1,'Cleaned Responses'!$1:$1,0),FALSE)</f>
        <v>#N/A</v>
      </c>
      <c r="I775" s="6" t="e">
        <f>VLOOKUP($A775&amp;$B775,'Cleaned Responses'!$1:$82,MATCH(I$1,'Cleaned Responses'!$1:$1,0),FALSE)</f>
        <v>#N/A</v>
      </c>
      <c r="J775" s="6" t="e">
        <f>VLOOKUP($A775&amp;$B775,'Cleaned Responses'!$1:$82,MATCH(J$1,'Cleaned Responses'!$1:$1,0),FALSE)</f>
        <v>#N/A</v>
      </c>
      <c r="K775" s="6" t="e">
        <f>VLOOKUP($A775&amp;$B775,'Cleaned Responses'!$1:$82,MATCH(K$1,'Cleaned Responses'!$1:$1,0),FALSE)</f>
        <v>#N/A</v>
      </c>
      <c r="L775" s="6" t="e">
        <f>VLOOKUP($A775&amp;$B775,'Cleaned Responses'!$1:$82,MATCH(L$1,'Cleaned Responses'!$1:$1,0),FALSE)</f>
        <v>#N/A</v>
      </c>
      <c r="M775" s="6" t="e">
        <f>VLOOKUP($A775&amp;$B775,'Cleaned Responses'!$1:$82,MATCH(M$1,'Cleaned Responses'!$1:$1,0),FALSE)</f>
        <v>#N/A</v>
      </c>
      <c r="N775" s="6" t="e">
        <f>VLOOKUP($A775&amp;$B775,'Cleaned Responses'!$1:$82,MATCH(N$1,'Cleaned Responses'!$1:$1,0),FALSE)</f>
        <v>#N/A</v>
      </c>
      <c r="O775" s="6" t="e">
        <f>VLOOKUP($A775&amp;$B775,'Cleaned Responses'!$1:$82,MATCH(O$1,'Cleaned Responses'!$1:$1,0),FALSE)</f>
        <v>#N/A</v>
      </c>
      <c r="P775" s="6" t="e">
        <f>VLOOKUP($A775&amp;$B775,'Cleaned Responses'!$1:$82,MATCH(P$1,'Cleaned Responses'!$1:$1,0),FALSE)</f>
        <v>#N/A</v>
      </c>
      <c r="Q775" s="6" t="e">
        <f>VLOOKUP($A775&amp;$B775,'Cleaned Responses'!$1:$82,MATCH(Q$1,'Cleaned Responses'!$1:$1,0),FALSE)</f>
        <v>#VALUE!</v>
      </c>
      <c r="R775" s="8" t="e">
        <f t="shared" si="265"/>
        <v>#N/A</v>
      </c>
      <c r="S775" s="8" t="e">
        <f t="shared" si="266"/>
        <v>#N/A</v>
      </c>
      <c r="T775" s="8" t="e">
        <f t="shared" si="267"/>
        <v>#N/A</v>
      </c>
      <c r="U775" s="6"/>
      <c r="V775" s="6"/>
      <c r="W775" s="6"/>
      <c r="X775" s="6"/>
      <c r="Y775" s="8" t="e">
        <f t="shared" si="268"/>
        <v>#N/A</v>
      </c>
      <c r="Z775" s="6" t="e">
        <f>VLOOKUP($A775&amp;$B775,'Cleaned Responses'!$1:$82,MATCH(Z$1,'Cleaned Responses'!$1:$1,0),FALSE)</f>
        <v>#N/A</v>
      </c>
      <c r="AA775" s="6" t="e">
        <f>VLOOKUP($A775&amp;$B775,'Cleaned Responses'!$1:$82,MATCH(AA$1,'Cleaned Responses'!$1:$1,0),FALSE)</f>
        <v>#N/A</v>
      </c>
      <c r="AB775" s="9" t="e">
        <f t="shared" si="269"/>
        <v>#N/A</v>
      </c>
      <c r="AC775" s="9" t="e">
        <f t="shared" si="270"/>
        <v>#N/A</v>
      </c>
      <c r="AD775" s="6" t="e">
        <f>VLOOKUP($A775&amp;$B775,'Cleaned Responses'!$1:$82,MATCH(AD$1,'Cleaned Responses'!$1:$1,0),FALSE)</f>
        <v>#N/A</v>
      </c>
      <c r="AE775" s="6" t="e">
        <f>VLOOKUP($A775&amp;$B775,'Cleaned Responses'!$1:$82,MATCH(AE$1,'Cleaned Responses'!$1:$1,0),FALSE)</f>
        <v>#N/A</v>
      </c>
      <c r="AF775" s="6" t="e">
        <f>VLOOKUP($A775&amp;$B775,'Cleaned Responses'!$1:$82,MATCH(AF$1,'Cleaned Responses'!$1:$1,0),FALSE)</f>
        <v>#N/A</v>
      </c>
      <c r="AG775" s="6" t="e">
        <f>VLOOKUP($A775&amp;$B775,'Cleaned Responses'!$1:$82,MATCH(AG$1,'Cleaned Responses'!$1:$1,0),FALSE)</f>
        <v>#N/A</v>
      </c>
      <c r="AH775" s="6" t="e">
        <f>VLOOKUP($A775&amp;$B775,'Cleaned Responses'!$1:$82,MATCH(AH$1,'Cleaned Responses'!$1:$1,0),FALSE)</f>
        <v>#N/A</v>
      </c>
      <c r="AI775" s="6" t="e">
        <f>VLOOKUP($A775&amp;$B775,'Cleaned Responses'!$1:$82,MATCH(AI$1,'Cleaned Responses'!$1:$1,0),FALSE)</f>
        <v>#N/A</v>
      </c>
      <c r="AJ775" s="6" t="e">
        <f>VLOOKUP($A775&amp;$B775,'Cleaned Responses'!$1:$82,MATCH(AJ$1,'Cleaned Responses'!$1:$1,0),FALSE)</f>
        <v>#N/A</v>
      </c>
      <c r="AK775" s="6" t="e">
        <f>VLOOKUP($A775&amp;$B775,'Cleaned Responses'!$1:$82,MATCH(AK$1,'Cleaned Responses'!$1:$1,0),FALSE)</f>
        <v>#N/A</v>
      </c>
      <c r="AL775" s="6" t="e">
        <f t="shared" si="271"/>
        <v>#N/A</v>
      </c>
      <c r="AM775" s="7" t="e">
        <f>VLOOKUP($A775&amp;$B775,'Cleaned Responses'!$1:$82,MATCH(AM$1,'Cleaned Responses'!$1:$1,0),FALSE)/100</f>
        <v>#N/A</v>
      </c>
      <c r="AN775" s="7" t="e">
        <f>VLOOKUP($A775&amp;$B775,'Cleaned Responses'!$1:$82,MATCH(AN$1,'Cleaned Responses'!$1:$1,0),FALSE)/100</f>
        <v>#N/A</v>
      </c>
      <c r="AO775" s="7" t="e">
        <f>VLOOKUP($A775&amp;$B775,'Cleaned Responses'!$1:$82,MATCH(AO$1,'Cleaned Responses'!$1:$1,0),FALSE)/100</f>
        <v>#N/A</v>
      </c>
      <c r="AP775" s="7" t="e">
        <f>VLOOKUP($A775&amp;$B775,'Cleaned Responses'!$1:$82,MATCH(AP$1,'Cleaned Responses'!$1:$1,0),FALSE)/100</f>
        <v>#N/A</v>
      </c>
      <c r="AQ775" s="7" t="e">
        <f>VLOOKUP($A775&amp;$B775,'Cleaned Responses'!$1:$82,MATCH(AQ$1,'Cleaned Responses'!$1:$1,0),FALSE)/100</f>
        <v>#N/A</v>
      </c>
      <c r="AR775" s="7" t="e">
        <f>VLOOKUP($A775&amp;$B775,'Cleaned Responses'!$1:$82,MATCH(AR$1,'Cleaned Responses'!$1:$1,0),FALSE)/100</f>
        <v>#N/A</v>
      </c>
      <c r="AS775" s="7" t="e">
        <f>VLOOKUP($A775&amp;$B775,'Cleaned Responses'!$1:$82,MATCH(AS$1,'Cleaned Responses'!$1:$1,0),FALSE)/100</f>
        <v>#N/A</v>
      </c>
      <c r="AT775" s="7" t="e">
        <f>VLOOKUP($A775&amp;$B775,'Cleaned Responses'!$1:$82,MATCH(AT$1,'Cleaned Responses'!$1:$1,0),FALSE)/100</f>
        <v>#N/A</v>
      </c>
      <c r="AU775" s="7" t="e">
        <f>VLOOKUP($A775&amp;$B775,'Cleaned Responses'!$1:$82,MATCH(AU$1,'Cleaned Responses'!$1:$1,0),FALSE)/100</f>
        <v>#N/A</v>
      </c>
      <c r="AV775" s="7" t="e">
        <f>VLOOKUP($A775&amp;$B775,'Cleaned Responses'!$1:$82,MATCH(AV$1,'Cleaned Responses'!$1:$1,0),FALSE)/100</f>
        <v>#N/A</v>
      </c>
      <c r="AW775" s="7" t="e">
        <f>VLOOKUP($A775&amp;$B775,'Cleaned Responses'!$1:$82,MATCH(AW$1,'Cleaned Responses'!$1:$1,0),FALSE)/100</f>
        <v>#N/A</v>
      </c>
      <c r="AX775" s="7" t="e">
        <f>VLOOKUP($A775&amp;$B775,'Cleaned Responses'!$1:$82,MATCH(AX$1,'Cleaned Responses'!$1:$1,0),FALSE)/100</f>
        <v>#N/A</v>
      </c>
      <c r="AY775" s="7" t="e">
        <f>VLOOKUP($A775&amp;$B775,'Cleaned Responses'!$1:$82,MATCH(AY$1,'Cleaned Responses'!$1:$1,0),FALSE)/100</f>
        <v>#N/A</v>
      </c>
      <c r="AZ775" s="7" t="e">
        <f>VLOOKUP($A775&amp;$B775,'Cleaned Responses'!$1:$82,MATCH(AZ$1,'Cleaned Responses'!$1:$1,0),FALSE)/100</f>
        <v>#N/A</v>
      </c>
      <c r="BA775" s="7" t="e">
        <f>VLOOKUP($A775&amp;$B775,'Cleaned Responses'!$1:$82,MATCH(BA$1,'Cleaned Responses'!$1:$1,0),FALSE)/100</f>
        <v>#N/A</v>
      </c>
      <c r="BB775" s="7" t="e">
        <f>VLOOKUP($A775&amp;$B775,'Cleaned Responses'!$1:$82,MATCH(BB$1,'Cleaned Responses'!$1:$1,0),FALSE)/100</f>
        <v>#N/A</v>
      </c>
      <c r="BC775" s="7" t="e">
        <f>VLOOKUP($A775&amp;$B775,'Cleaned Responses'!$1:$82,MATCH(BC$1,'Cleaned Responses'!$1:$1,0),FALSE)/100</f>
        <v>#N/A</v>
      </c>
      <c r="BD775" s="7" t="e">
        <f>VLOOKUP($A775&amp;$B775,'Cleaned Responses'!$1:$82,MATCH(BD$1,'Cleaned Responses'!$1:$1,0),FALSE)/100</f>
        <v>#N/A</v>
      </c>
      <c r="BE775" s="7" t="e">
        <f>VLOOKUP($A775&amp;$B775,'Cleaned Responses'!$1:$82,MATCH(BE$1,'Cleaned Responses'!$1:$1,0),FALSE)/100</f>
        <v>#N/A</v>
      </c>
      <c r="BF775" s="7"/>
      <c r="BG775" s="6" t="e">
        <f>VLOOKUP($A775&amp;$B775,'Cleaned Responses'!$1:$82,MATCH(BG$1,'Cleaned Responses'!$1:$1,0),FALSE)</f>
        <v>#N/A</v>
      </c>
      <c r="BH775" s="6" t="e">
        <f>VLOOKUP($A775&amp;$B775,'Cleaned Responses'!$1:$82,MATCH(BH$1,'Cleaned Responses'!$1:$1,0),FALSE)</f>
        <v>#N/A</v>
      </c>
      <c r="BI775" t="e">
        <f>VLOOKUP($A775&amp;$B775,'Cleaned Responses'!$1:$82,MATCH(BI$1,'Cleaned Responses'!$1:$1,0),FALSE)/100</f>
        <v>#N/A</v>
      </c>
      <c r="BJ775" t="e">
        <f>VLOOKUP($A775&amp;$B775,'Cleaned Responses'!$1:$82,MATCH(BJ$1,'Cleaned Responses'!$1:$1,0),FALSE)/100</f>
        <v>#N/A</v>
      </c>
      <c r="BK775" t="e">
        <f>VLOOKUP($A775&amp;$B775,'Cleaned Responses'!$1:$82,MATCH(BK$1,'Cleaned Responses'!$1:$1,0),FALSE)/100</f>
        <v>#N/A</v>
      </c>
      <c r="BL775" t="e">
        <f t="shared" si="272"/>
        <v>#N/A</v>
      </c>
      <c r="BM775" t="e">
        <f t="shared" si="273"/>
        <v>#N/A</v>
      </c>
      <c r="BN775" t="e">
        <f t="shared" si="274"/>
        <v>#N/A</v>
      </c>
      <c r="BO775" t="e">
        <f>VLOOKUP($A775&amp;$B775,'Cleaned Responses'!$1:$82,MATCH(BO$1,'Cleaned Responses'!$1:$1,0),FALSE)/100</f>
        <v>#N/A</v>
      </c>
      <c r="BP775" t="e">
        <f>VLOOKUP($A775&amp;$B775,'Cleaned Responses'!$1:$82,MATCH(BP$1,'Cleaned Responses'!$1:$1,0),FALSE)/100</f>
        <v>#N/A</v>
      </c>
      <c r="BQ775" t="e">
        <f>VLOOKUP($A775&amp;$B775,'Cleaned Responses'!$1:$82,MATCH(BQ$1,'Cleaned Responses'!$1:$1,0),FALSE)/100</f>
        <v>#N/A</v>
      </c>
      <c r="BR775" t="e">
        <f>VLOOKUP($A775&amp;$B775,'Cleaned Responses'!$1:$82,MATCH(BR$1,'Cleaned Responses'!$1:$1,0),FALSE)/100</f>
        <v>#N/A</v>
      </c>
      <c r="BS775" t="e">
        <f>VLOOKUP($A775&amp;$B775,'Cleaned Responses'!$1:$82,MATCH(BS$1,'Cleaned Responses'!$1:$1,0),FALSE)/100</f>
        <v>#N/A</v>
      </c>
      <c r="BT775" t="e">
        <f>VLOOKUP($A775&amp;$B775,'Cleaned Responses'!$1:$82,MATCH(BT$1,'Cleaned Responses'!$1:$1,0),FALSE)/100</f>
        <v>#N/A</v>
      </c>
      <c r="BU775" t="e">
        <f>VLOOKUP($A775&amp;$B775,'Cleaned Responses'!$1:$82,MATCH(BU$1,'Cleaned Responses'!$1:$1,0),FALSE)/100</f>
        <v>#N/A</v>
      </c>
      <c r="BV775" t="e">
        <f>VLOOKUP($A775&amp;$B775,'Cleaned Responses'!$1:$82,MATCH(BV$1,'Cleaned Responses'!$1:$1,0),FALSE)/100</f>
        <v>#N/A</v>
      </c>
      <c r="BW775" t="e">
        <f>VLOOKUP($A775&amp;$B775,'Cleaned Responses'!$1:$82,MATCH(BW$1,'Cleaned Responses'!$1:$1,0),FALSE)/100</f>
        <v>#N/A</v>
      </c>
      <c r="BX775" t="e">
        <f>VLOOKUP($A775&amp;$B775,'Cleaned Responses'!$1:$82,MATCH(BX$1,'Cleaned Responses'!$1:$1,0),FALSE)/100</f>
        <v>#N/A</v>
      </c>
      <c r="BY775" t="e">
        <f>VLOOKUP($A775&amp;$B775,'Cleaned Responses'!$1:$82,MATCH(BY$1,'Cleaned Responses'!$1:$1,0),FALSE)/100</f>
        <v>#N/A</v>
      </c>
      <c r="BZ775" t="e">
        <f>VLOOKUP($A775&amp;$B775,'Cleaned Responses'!$1:$82,MATCH(BZ$1,'Cleaned Responses'!$1:$1,0),FALSE)/100</f>
        <v>#N/A</v>
      </c>
      <c r="CA775" t="e">
        <f t="shared" si="275"/>
        <v>#N/A</v>
      </c>
      <c r="CB775" t="e">
        <f t="shared" si="276"/>
        <v>#N/A</v>
      </c>
      <c r="CC775" t="e">
        <f t="shared" si="277"/>
        <v>#N/A</v>
      </c>
      <c r="CD775" t="e">
        <f t="shared" si="278"/>
        <v>#N/A</v>
      </c>
      <c r="CE775" t="e">
        <f t="shared" si="279"/>
        <v>#N/A</v>
      </c>
      <c r="CF775" t="e">
        <f t="shared" si="280"/>
        <v>#N/A</v>
      </c>
      <c r="CG775" t="e">
        <f t="shared" si="281"/>
        <v>#N/A</v>
      </c>
      <c r="CH775" t="e">
        <f t="shared" si="282"/>
        <v>#N/A</v>
      </c>
      <c r="CI775" t="e">
        <f t="shared" si="283"/>
        <v>#N/A</v>
      </c>
      <c r="CJ775" t="e">
        <f t="shared" si="284"/>
        <v>#N/A</v>
      </c>
      <c r="CK775" t="e">
        <f t="shared" si="285"/>
        <v>#N/A</v>
      </c>
    </row>
    <row r="776" spans="1:89" ht="20" customHeight="1" x14ac:dyDescent="0.25">
      <c r="A776" s="163"/>
      <c r="B776" s="6"/>
      <c r="C776" s="6" t="e">
        <f>VLOOKUP($A776&amp;$B776,'Cleaned Responses'!$1:$82,MATCH($C$1,'Cleaned Responses'!$1:$1,0),FALSE)</f>
        <v>#N/A</v>
      </c>
      <c r="D776" s="6" t="e">
        <f>VLOOKUP($A776&amp;$B776,'Cleaned Responses'!$1:$82,MATCH(D$1,'Cleaned Responses'!$1:$1,0),FALSE)</f>
        <v>#N/A</v>
      </c>
      <c r="E776" s="6" t="e">
        <f>VLOOKUP($A776&amp;$B776,'Cleaned Responses'!$1:$82,MATCH(E$1,'Cleaned Responses'!$1:$1,0),FALSE)</f>
        <v>#N/A</v>
      </c>
      <c r="F776" s="6" t="e">
        <f>VLOOKUP($A776&amp;$B776,'Cleaned Responses'!$1:$82,MATCH(F$1,'Cleaned Responses'!$1:$1,0),FALSE)</f>
        <v>#N/A</v>
      </c>
      <c r="G776" s="6" t="e">
        <f t="shared" si="264"/>
        <v>#N/A</v>
      </c>
      <c r="H776" s="6" t="e">
        <f>VLOOKUP($A776&amp;$B776,'Cleaned Responses'!$1:$82,MATCH(H$1,'Cleaned Responses'!$1:$1,0),FALSE)</f>
        <v>#N/A</v>
      </c>
      <c r="I776" s="6" t="e">
        <f>VLOOKUP($A776&amp;$B776,'Cleaned Responses'!$1:$82,MATCH(I$1,'Cleaned Responses'!$1:$1,0),FALSE)</f>
        <v>#N/A</v>
      </c>
      <c r="J776" s="6" t="e">
        <f>VLOOKUP($A776&amp;$B776,'Cleaned Responses'!$1:$82,MATCH(J$1,'Cleaned Responses'!$1:$1,0),FALSE)</f>
        <v>#N/A</v>
      </c>
      <c r="K776" s="6" t="e">
        <f>VLOOKUP($A776&amp;$B776,'Cleaned Responses'!$1:$82,MATCH(K$1,'Cleaned Responses'!$1:$1,0),FALSE)</f>
        <v>#N/A</v>
      </c>
      <c r="L776" s="6" t="e">
        <f>VLOOKUP($A776&amp;$B776,'Cleaned Responses'!$1:$82,MATCH(L$1,'Cleaned Responses'!$1:$1,0),FALSE)</f>
        <v>#N/A</v>
      </c>
      <c r="M776" s="6" t="e">
        <f>VLOOKUP($A776&amp;$B776,'Cleaned Responses'!$1:$82,MATCH(M$1,'Cleaned Responses'!$1:$1,0),FALSE)</f>
        <v>#N/A</v>
      </c>
      <c r="N776" s="6" t="e">
        <f>VLOOKUP($A776&amp;$B776,'Cleaned Responses'!$1:$82,MATCH(N$1,'Cleaned Responses'!$1:$1,0),FALSE)</f>
        <v>#N/A</v>
      </c>
      <c r="O776" s="6" t="e">
        <f>VLOOKUP($A776&amp;$B776,'Cleaned Responses'!$1:$82,MATCH(O$1,'Cleaned Responses'!$1:$1,0),FALSE)</f>
        <v>#N/A</v>
      </c>
      <c r="P776" s="6" t="e">
        <f>VLOOKUP($A776&amp;$B776,'Cleaned Responses'!$1:$82,MATCH(P$1,'Cleaned Responses'!$1:$1,0),FALSE)</f>
        <v>#N/A</v>
      </c>
      <c r="Q776" s="6" t="e">
        <f>VLOOKUP($A776&amp;$B776,'Cleaned Responses'!$1:$82,MATCH(Q$1,'Cleaned Responses'!$1:$1,0),FALSE)</f>
        <v>#VALUE!</v>
      </c>
      <c r="R776" s="8" t="e">
        <f t="shared" si="265"/>
        <v>#N/A</v>
      </c>
      <c r="S776" s="8" t="e">
        <f t="shared" si="266"/>
        <v>#N/A</v>
      </c>
      <c r="T776" s="8" t="e">
        <f t="shared" si="267"/>
        <v>#N/A</v>
      </c>
      <c r="U776" s="6"/>
      <c r="V776" s="6"/>
      <c r="W776" s="6"/>
      <c r="X776" s="6"/>
      <c r="Y776" s="8" t="e">
        <f t="shared" si="268"/>
        <v>#N/A</v>
      </c>
      <c r="Z776" s="6" t="e">
        <f>VLOOKUP($A776&amp;$B776,'Cleaned Responses'!$1:$82,MATCH(Z$1,'Cleaned Responses'!$1:$1,0),FALSE)</f>
        <v>#N/A</v>
      </c>
      <c r="AA776" s="6" t="e">
        <f>VLOOKUP($A776&amp;$B776,'Cleaned Responses'!$1:$82,MATCH(AA$1,'Cleaned Responses'!$1:$1,0),FALSE)</f>
        <v>#N/A</v>
      </c>
      <c r="AB776" s="9" t="e">
        <f t="shared" si="269"/>
        <v>#N/A</v>
      </c>
      <c r="AC776" s="9" t="e">
        <f t="shared" si="270"/>
        <v>#N/A</v>
      </c>
      <c r="AD776" s="6" t="e">
        <f>VLOOKUP($A776&amp;$B776,'Cleaned Responses'!$1:$82,MATCH(AD$1,'Cleaned Responses'!$1:$1,0),FALSE)</f>
        <v>#N/A</v>
      </c>
      <c r="AE776" s="6" t="e">
        <f>VLOOKUP($A776&amp;$B776,'Cleaned Responses'!$1:$82,MATCH(AE$1,'Cleaned Responses'!$1:$1,0),FALSE)</f>
        <v>#N/A</v>
      </c>
      <c r="AF776" s="6" t="e">
        <f>VLOOKUP($A776&amp;$B776,'Cleaned Responses'!$1:$82,MATCH(AF$1,'Cleaned Responses'!$1:$1,0),FALSE)</f>
        <v>#N/A</v>
      </c>
      <c r="AG776" s="6" t="e">
        <f>VLOOKUP($A776&amp;$B776,'Cleaned Responses'!$1:$82,MATCH(AG$1,'Cleaned Responses'!$1:$1,0),FALSE)</f>
        <v>#N/A</v>
      </c>
      <c r="AH776" s="6" t="e">
        <f>VLOOKUP($A776&amp;$B776,'Cleaned Responses'!$1:$82,MATCH(AH$1,'Cleaned Responses'!$1:$1,0),FALSE)</f>
        <v>#N/A</v>
      </c>
      <c r="AI776" s="6" t="e">
        <f>VLOOKUP($A776&amp;$B776,'Cleaned Responses'!$1:$82,MATCH(AI$1,'Cleaned Responses'!$1:$1,0),FALSE)</f>
        <v>#N/A</v>
      </c>
      <c r="AJ776" s="6" t="e">
        <f>VLOOKUP($A776&amp;$B776,'Cleaned Responses'!$1:$82,MATCH(AJ$1,'Cleaned Responses'!$1:$1,0),FALSE)</f>
        <v>#N/A</v>
      </c>
      <c r="AK776" s="6" t="e">
        <f>VLOOKUP($A776&amp;$B776,'Cleaned Responses'!$1:$82,MATCH(AK$1,'Cleaned Responses'!$1:$1,0),FALSE)</f>
        <v>#N/A</v>
      </c>
      <c r="AL776" s="6" t="e">
        <f t="shared" si="271"/>
        <v>#N/A</v>
      </c>
      <c r="AM776" s="7" t="e">
        <f>VLOOKUP($A776&amp;$B776,'Cleaned Responses'!$1:$82,MATCH(AM$1,'Cleaned Responses'!$1:$1,0),FALSE)/100</f>
        <v>#N/A</v>
      </c>
      <c r="AN776" s="7" t="e">
        <f>VLOOKUP($A776&amp;$B776,'Cleaned Responses'!$1:$82,MATCH(AN$1,'Cleaned Responses'!$1:$1,0),FALSE)/100</f>
        <v>#N/A</v>
      </c>
      <c r="AO776" s="7" t="e">
        <f>VLOOKUP($A776&amp;$B776,'Cleaned Responses'!$1:$82,MATCH(AO$1,'Cleaned Responses'!$1:$1,0),FALSE)/100</f>
        <v>#N/A</v>
      </c>
      <c r="AP776" s="7" t="e">
        <f>VLOOKUP($A776&amp;$B776,'Cleaned Responses'!$1:$82,MATCH(AP$1,'Cleaned Responses'!$1:$1,0),FALSE)/100</f>
        <v>#N/A</v>
      </c>
      <c r="AQ776" s="7" t="e">
        <f>VLOOKUP($A776&amp;$B776,'Cleaned Responses'!$1:$82,MATCH(AQ$1,'Cleaned Responses'!$1:$1,0),FALSE)/100</f>
        <v>#N/A</v>
      </c>
      <c r="AR776" s="7" t="e">
        <f>VLOOKUP($A776&amp;$B776,'Cleaned Responses'!$1:$82,MATCH(AR$1,'Cleaned Responses'!$1:$1,0),FALSE)/100</f>
        <v>#N/A</v>
      </c>
      <c r="AS776" s="7" t="e">
        <f>VLOOKUP($A776&amp;$B776,'Cleaned Responses'!$1:$82,MATCH(AS$1,'Cleaned Responses'!$1:$1,0),FALSE)/100</f>
        <v>#N/A</v>
      </c>
      <c r="AT776" s="7" t="e">
        <f>VLOOKUP($A776&amp;$B776,'Cleaned Responses'!$1:$82,MATCH(AT$1,'Cleaned Responses'!$1:$1,0),FALSE)/100</f>
        <v>#N/A</v>
      </c>
      <c r="AU776" s="7" t="e">
        <f>VLOOKUP($A776&amp;$B776,'Cleaned Responses'!$1:$82,MATCH(AU$1,'Cleaned Responses'!$1:$1,0),FALSE)/100</f>
        <v>#N/A</v>
      </c>
      <c r="AV776" s="7" t="e">
        <f>VLOOKUP($A776&amp;$B776,'Cleaned Responses'!$1:$82,MATCH(AV$1,'Cleaned Responses'!$1:$1,0),FALSE)/100</f>
        <v>#N/A</v>
      </c>
      <c r="AW776" s="7" t="e">
        <f>VLOOKUP($A776&amp;$B776,'Cleaned Responses'!$1:$82,MATCH(AW$1,'Cleaned Responses'!$1:$1,0),FALSE)/100</f>
        <v>#N/A</v>
      </c>
      <c r="AX776" s="7" t="e">
        <f>VLOOKUP($A776&amp;$B776,'Cleaned Responses'!$1:$82,MATCH(AX$1,'Cleaned Responses'!$1:$1,0),FALSE)/100</f>
        <v>#N/A</v>
      </c>
      <c r="AY776" s="7" t="e">
        <f>VLOOKUP($A776&amp;$B776,'Cleaned Responses'!$1:$82,MATCH(AY$1,'Cleaned Responses'!$1:$1,0),FALSE)/100</f>
        <v>#N/A</v>
      </c>
      <c r="AZ776" s="7" t="e">
        <f>VLOOKUP($A776&amp;$B776,'Cleaned Responses'!$1:$82,MATCH(AZ$1,'Cleaned Responses'!$1:$1,0),FALSE)/100</f>
        <v>#N/A</v>
      </c>
      <c r="BA776" s="7" t="e">
        <f>VLOOKUP($A776&amp;$B776,'Cleaned Responses'!$1:$82,MATCH(BA$1,'Cleaned Responses'!$1:$1,0),FALSE)/100</f>
        <v>#N/A</v>
      </c>
      <c r="BB776" s="7" t="e">
        <f>VLOOKUP($A776&amp;$B776,'Cleaned Responses'!$1:$82,MATCH(BB$1,'Cleaned Responses'!$1:$1,0),FALSE)/100</f>
        <v>#N/A</v>
      </c>
      <c r="BC776" s="7" t="e">
        <f>VLOOKUP($A776&amp;$B776,'Cleaned Responses'!$1:$82,MATCH(BC$1,'Cleaned Responses'!$1:$1,0),FALSE)/100</f>
        <v>#N/A</v>
      </c>
      <c r="BD776" s="7" t="e">
        <f>VLOOKUP($A776&amp;$B776,'Cleaned Responses'!$1:$82,MATCH(BD$1,'Cleaned Responses'!$1:$1,0),FALSE)/100</f>
        <v>#N/A</v>
      </c>
      <c r="BE776" s="7" t="e">
        <f>VLOOKUP($A776&amp;$B776,'Cleaned Responses'!$1:$82,MATCH(BE$1,'Cleaned Responses'!$1:$1,0),FALSE)/100</f>
        <v>#N/A</v>
      </c>
      <c r="BF776" s="7"/>
      <c r="BG776" s="6" t="e">
        <f>VLOOKUP($A776&amp;$B776,'Cleaned Responses'!$1:$82,MATCH(BG$1,'Cleaned Responses'!$1:$1,0),FALSE)</f>
        <v>#N/A</v>
      </c>
      <c r="BH776" s="6" t="e">
        <f>VLOOKUP($A776&amp;$B776,'Cleaned Responses'!$1:$82,MATCH(BH$1,'Cleaned Responses'!$1:$1,0),FALSE)</f>
        <v>#N/A</v>
      </c>
      <c r="BI776" t="e">
        <f>VLOOKUP($A776&amp;$B776,'Cleaned Responses'!$1:$82,MATCH(BI$1,'Cleaned Responses'!$1:$1,0),FALSE)/100</f>
        <v>#N/A</v>
      </c>
      <c r="BJ776" t="e">
        <f>VLOOKUP($A776&amp;$B776,'Cleaned Responses'!$1:$82,MATCH(BJ$1,'Cleaned Responses'!$1:$1,0),FALSE)/100</f>
        <v>#N/A</v>
      </c>
      <c r="BK776" t="e">
        <f>VLOOKUP($A776&amp;$B776,'Cleaned Responses'!$1:$82,MATCH(BK$1,'Cleaned Responses'!$1:$1,0),FALSE)/100</f>
        <v>#N/A</v>
      </c>
      <c r="BL776" t="e">
        <f t="shared" si="272"/>
        <v>#N/A</v>
      </c>
      <c r="BM776" t="e">
        <f t="shared" si="273"/>
        <v>#N/A</v>
      </c>
      <c r="BN776" t="e">
        <f t="shared" si="274"/>
        <v>#N/A</v>
      </c>
      <c r="BO776" t="e">
        <f>VLOOKUP($A776&amp;$B776,'Cleaned Responses'!$1:$82,MATCH(BO$1,'Cleaned Responses'!$1:$1,0),FALSE)/100</f>
        <v>#N/A</v>
      </c>
      <c r="BP776" t="e">
        <f>VLOOKUP($A776&amp;$B776,'Cleaned Responses'!$1:$82,MATCH(BP$1,'Cleaned Responses'!$1:$1,0),FALSE)/100</f>
        <v>#N/A</v>
      </c>
      <c r="BQ776" t="e">
        <f>VLOOKUP($A776&amp;$B776,'Cleaned Responses'!$1:$82,MATCH(BQ$1,'Cleaned Responses'!$1:$1,0),FALSE)/100</f>
        <v>#N/A</v>
      </c>
      <c r="BR776" t="e">
        <f>VLOOKUP($A776&amp;$B776,'Cleaned Responses'!$1:$82,MATCH(BR$1,'Cleaned Responses'!$1:$1,0),FALSE)/100</f>
        <v>#N/A</v>
      </c>
      <c r="BS776" t="e">
        <f>VLOOKUP($A776&amp;$B776,'Cleaned Responses'!$1:$82,MATCH(BS$1,'Cleaned Responses'!$1:$1,0),FALSE)/100</f>
        <v>#N/A</v>
      </c>
      <c r="BT776" t="e">
        <f>VLOOKUP($A776&amp;$B776,'Cleaned Responses'!$1:$82,MATCH(BT$1,'Cleaned Responses'!$1:$1,0),FALSE)/100</f>
        <v>#N/A</v>
      </c>
      <c r="BU776" t="e">
        <f>VLOOKUP($A776&amp;$B776,'Cleaned Responses'!$1:$82,MATCH(BU$1,'Cleaned Responses'!$1:$1,0),FALSE)/100</f>
        <v>#N/A</v>
      </c>
      <c r="BV776" t="e">
        <f>VLOOKUP($A776&amp;$B776,'Cleaned Responses'!$1:$82,MATCH(BV$1,'Cleaned Responses'!$1:$1,0),FALSE)/100</f>
        <v>#N/A</v>
      </c>
      <c r="BW776" t="e">
        <f>VLOOKUP($A776&amp;$B776,'Cleaned Responses'!$1:$82,MATCH(BW$1,'Cleaned Responses'!$1:$1,0),FALSE)/100</f>
        <v>#N/A</v>
      </c>
      <c r="BX776" t="e">
        <f>VLOOKUP($A776&amp;$B776,'Cleaned Responses'!$1:$82,MATCH(BX$1,'Cleaned Responses'!$1:$1,0),FALSE)/100</f>
        <v>#N/A</v>
      </c>
      <c r="BY776" t="e">
        <f>VLOOKUP($A776&amp;$B776,'Cleaned Responses'!$1:$82,MATCH(BY$1,'Cleaned Responses'!$1:$1,0),FALSE)/100</f>
        <v>#N/A</v>
      </c>
      <c r="BZ776" t="e">
        <f>VLOOKUP($A776&amp;$B776,'Cleaned Responses'!$1:$82,MATCH(BZ$1,'Cleaned Responses'!$1:$1,0),FALSE)/100</f>
        <v>#N/A</v>
      </c>
      <c r="CA776" t="e">
        <f t="shared" si="275"/>
        <v>#N/A</v>
      </c>
      <c r="CB776" t="e">
        <f t="shared" si="276"/>
        <v>#N/A</v>
      </c>
      <c r="CC776" t="e">
        <f t="shared" si="277"/>
        <v>#N/A</v>
      </c>
      <c r="CD776" t="e">
        <f t="shared" si="278"/>
        <v>#N/A</v>
      </c>
      <c r="CE776" t="e">
        <f t="shared" si="279"/>
        <v>#N/A</v>
      </c>
      <c r="CF776" t="e">
        <f t="shared" si="280"/>
        <v>#N/A</v>
      </c>
      <c r="CG776" t="e">
        <f t="shared" si="281"/>
        <v>#N/A</v>
      </c>
      <c r="CH776" t="e">
        <f t="shared" si="282"/>
        <v>#N/A</v>
      </c>
      <c r="CI776" t="e">
        <f t="shared" si="283"/>
        <v>#N/A</v>
      </c>
      <c r="CJ776" t="e">
        <f t="shared" si="284"/>
        <v>#N/A</v>
      </c>
      <c r="CK776" t="e">
        <f t="shared" si="285"/>
        <v>#N/A</v>
      </c>
    </row>
    <row r="777" spans="1:89" ht="20" customHeight="1" x14ac:dyDescent="0.25">
      <c r="A777" s="163"/>
      <c r="B777" s="6"/>
      <c r="C777" s="6" t="e">
        <f>VLOOKUP($A777&amp;$B777,'Cleaned Responses'!$1:$82,MATCH($C$1,'Cleaned Responses'!$1:$1,0),FALSE)</f>
        <v>#N/A</v>
      </c>
      <c r="D777" s="6" t="e">
        <f>VLOOKUP($A777&amp;$B777,'Cleaned Responses'!$1:$82,MATCH(D$1,'Cleaned Responses'!$1:$1,0),FALSE)</f>
        <v>#N/A</v>
      </c>
      <c r="E777" s="6" t="e">
        <f>VLOOKUP($A777&amp;$B777,'Cleaned Responses'!$1:$82,MATCH(E$1,'Cleaned Responses'!$1:$1,0),FALSE)</f>
        <v>#N/A</v>
      </c>
      <c r="F777" s="6" t="e">
        <f>VLOOKUP($A777&amp;$B777,'Cleaned Responses'!$1:$82,MATCH(F$1,'Cleaned Responses'!$1:$1,0),FALSE)</f>
        <v>#N/A</v>
      </c>
      <c r="G777" s="6" t="e">
        <f t="shared" si="264"/>
        <v>#N/A</v>
      </c>
      <c r="H777" s="6" t="e">
        <f>VLOOKUP($A777&amp;$B777,'Cleaned Responses'!$1:$82,MATCH(H$1,'Cleaned Responses'!$1:$1,0),FALSE)</f>
        <v>#N/A</v>
      </c>
      <c r="I777" s="6" t="e">
        <f>VLOOKUP($A777&amp;$B777,'Cleaned Responses'!$1:$82,MATCH(I$1,'Cleaned Responses'!$1:$1,0),FALSE)</f>
        <v>#N/A</v>
      </c>
      <c r="J777" s="6" t="e">
        <f>VLOOKUP($A777&amp;$B777,'Cleaned Responses'!$1:$82,MATCH(J$1,'Cleaned Responses'!$1:$1,0),FALSE)</f>
        <v>#N/A</v>
      </c>
      <c r="K777" s="6" t="e">
        <f>VLOOKUP($A777&amp;$B777,'Cleaned Responses'!$1:$82,MATCH(K$1,'Cleaned Responses'!$1:$1,0),FALSE)</f>
        <v>#N/A</v>
      </c>
      <c r="L777" s="6" t="e">
        <f>VLOOKUP($A777&amp;$B777,'Cleaned Responses'!$1:$82,MATCH(L$1,'Cleaned Responses'!$1:$1,0),FALSE)</f>
        <v>#N/A</v>
      </c>
      <c r="M777" s="6" t="e">
        <f>VLOOKUP($A777&amp;$B777,'Cleaned Responses'!$1:$82,MATCH(M$1,'Cleaned Responses'!$1:$1,0),FALSE)</f>
        <v>#N/A</v>
      </c>
      <c r="N777" s="6" t="e">
        <f>VLOOKUP($A777&amp;$B777,'Cleaned Responses'!$1:$82,MATCH(N$1,'Cleaned Responses'!$1:$1,0),FALSE)</f>
        <v>#N/A</v>
      </c>
      <c r="O777" s="6" t="e">
        <f>VLOOKUP($A777&amp;$B777,'Cleaned Responses'!$1:$82,MATCH(O$1,'Cleaned Responses'!$1:$1,0),FALSE)</f>
        <v>#N/A</v>
      </c>
      <c r="P777" s="6" t="e">
        <f>VLOOKUP($A777&amp;$B777,'Cleaned Responses'!$1:$82,MATCH(P$1,'Cleaned Responses'!$1:$1,0),FALSE)</f>
        <v>#N/A</v>
      </c>
      <c r="Q777" s="6" t="e">
        <f>VLOOKUP($A777&amp;$B777,'Cleaned Responses'!$1:$82,MATCH(Q$1,'Cleaned Responses'!$1:$1,0),FALSE)</f>
        <v>#VALUE!</v>
      </c>
      <c r="R777" s="8" t="e">
        <f t="shared" si="265"/>
        <v>#N/A</v>
      </c>
      <c r="S777" s="8" t="e">
        <f t="shared" si="266"/>
        <v>#N/A</v>
      </c>
      <c r="T777" s="8" t="e">
        <f t="shared" si="267"/>
        <v>#N/A</v>
      </c>
      <c r="U777" s="6"/>
      <c r="V777" s="6"/>
      <c r="W777" s="6"/>
      <c r="X777" s="6"/>
      <c r="Y777" s="8" t="e">
        <f t="shared" si="268"/>
        <v>#N/A</v>
      </c>
      <c r="Z777" s="6" t="e">
        <f>VLOOKUP($A777&amp;$B777,'Cleaned Responses'!$1:$82,MATCH(Z$1,'Cleaned Responses'!$1:$1,0),FALSE)</f>
        <v>#N/A</v>
      </c>
      <c r="AA777" s="6" t="e">
        <f>VLOOKUP($A777&amp;$B777,'Cleaned Responses'!$1:$82,MATCH(AA$1,'Cleaned Responses'!$1:$1,0),FALSE)</f>
        <v>#N/A</v>
      </c>
      <c r="AB777" s="9" t="e">
        <f t="shared" si="269"/>
        <v>#N/A</v>
      </c>
      <c r="AC777" s="9" t="e">
        <f t="shared" si="270"/>
        <v>#N/A</v>
      </c>
      <c r="AD777" s="6" t="e">
        <f>VLOOKUP($A777&amp;$B777,'Cleaned Responses'!$1:$82,MATCH(AD$1,'Cleaned Responses'!$1:$1,0),FALSE)</f>
        <v>#N/A</v>
      </c>
      <c r="AE777" s="6" t="e">
        <f>VLOOKUP($A777&amp;$B777,'Cleaned Responses'!$1:$82,MATCH(AE$1,'Cleaned Responses'!$1:$1,0),FALSE)</f>
        <v>#N/A</v>
      </c>
      <c r="AF777" s="6" t="e">
        <f>VLOOKUP($A777&amp;$B777,'Cleaned Responses'!$1:$82,MATCH(AF$1,'Cleaned Responses'!$1:$1,0),FALSE)</f>
        <v>#N/A</v>
      </c>
      <c r="AG777" s="6" t="e">
        <f>VLOOKUP($A777&amp;$B777,'Cleaned Responses'!$1:$82,MATCH(AG$1,'Cleaned Responses'!$1:$1,0),FALSE)</f>
        <v>#N/A</v>
      </c>
      <c r="AH777" s="6" t="e">
        <f>VLOOKUP($A777&amp;$B777,'Cleaned Responses'!$1:$82,MATCH(AH$1,'Cleaned Responses'!$1:$1,0),FALSE)</f>
        <v>#N/A</v>
      </c>
      <c r="AI777" s="6" t="e">
        <f>VLOOKUP($A777&amp;$B777,'Cleaned Responses'!$1:$82,MATCH(AI$1,'Cleaned Responses'!$1:$1,0),FALSE)</f>
        <v>#N/A</v>
      </c>
      <c r="AJ777" s="6" t="e">
        <f>VLOOKUP($A777&amp;$B777,'Cleaned Responses'!$1:$82,MATCH(AJ$1,'Cleaned Responses'!$1:$1,0),FALSE)</f>
        <v>#N/A</v>
      </c>
      <c r="AK777" s="6" t="e">
        <f>VLOOKUP($A777&amp;$B777,'Cleaned Responses'!$1:$82,MATCH(AK$1,'Cleaned Responses'!$1:$1,0),FALSE)</f>
        <v>#N/A</v>
      </c>
      <c r="AL777" s="6" t="e">
        <f t="shared" si="271"/>
        <v>#N/A</v>
      </c>
      <c r="AM777" s="7" t="e">
        <f>VLOOKUP($A777&amp;$B777,'Cleaned Responses'!$1:$82,MATCH(AM$1,'Cleaned Responses'!$1:$1,0),FALSE)/100</f>
        <v>#N/A</v>
      </c>
      <c r="AN777" s="7" t="e">
        <f>VLOOKUP($A777&amp;$B777,'Cleaned Responses'!$1:$82,MATCH(AN$1,'Cleaned Responses'!$1:$1,0),FALSE)/100</f>
        <v>#N/A</v>
      </c>
      <c r="AO777" s="7" t="e">
        <f>VLOOKUP($A777&amp;$B777,'Cleaned Responses'!$1:$82,MATCH(AO$1,'Cleaned Responses'!$1:$1,0),FALSE)/100</f>
        <v>#N/A</v>
      </c>
      <c r="AP777" s="7" t="e">
        <f>VLOOKUP($A777&amp;$B777,'Cleaned Responses'!$1:$82,MATCH(AP$1,'Cleaned Responses'!$1:$1,0),FALSE)/100</f>
        <v>#N/A</v>
      </c>
      <c r="AQ777" s="7" t="e">
        <f>VLOOKUP($A777&amp;$B777,'Cleaned Responses'!$1:$82,MATCH(AQ$1,'Cleaned Responses'!$1:$1,0),FALSE)/100</f>
        <v>#N/A</v>
      </c>
      <c r="AR777" s="7" t="e">
        <f>VLOOKUP($A777&amp;$B777,'Cleaned Responses'!$1:$82,MATCH(AR$1,'Cleaned Responses'!$1:$1,0),FALSE)/100</f>
        <v>#N/A</v>
      </c>
      <c r="AS777" s="7" t="e">
        <f>VLOOKUP($A777&amp;$B777,'Cleaned Responses'!$1:$82,MATCH(AS$1,'Cleaned Responses'!$1:$1,0),FALSE)/100</f>
        <v>#N/A</v>
      </c>
      <c r="AT777" s="7" t="e">
        <f>VLOOKUP($A777&amp;$B777,'Cleaned Responses'!$1:$82,MATCH(AT$1,'Cleaned Responses'!$1:$1,0),FALSE)/100</f>
        <v>#N/A</v>
      </c>
      <c r="AU777" s="7" t="e">
        <f>VLOOKUP($A777&amp;$B777,'Cleaned Responses'!$1:$82,MATCH(AU$1,'Cleaned Responses'!$1:$1,0),FALSE)/100</f>
        <v>#N/A</v>
      </c>
      <c r="AV777" s="7" t="e">
        <f>VLOOKUP($A777&amp;$B777,'Cleaned Responses'!$1:$82,MATCH(AV$1,'Cleaned Responses'!$1:$1,0),FALSE)/100</f>
        <v>#N/A</v>
      </c>
      <c r="AW777" s="7" t="e">
        <f>VLOOKUP($A777&amp;$B777,'Cleaned Responses'!$1:$82,MATCH(AW$1,'Cleaned Responses'!$1:$1,0),FALSE)/100</f>
        <v>#N/A</v>
      </c>
      <c r="AX777" s="7" t="e">
        <f>VLOOKUP($A777&amp;$B777,'Cleaned Responses'!$1:$82,MATCH(AX$1,'Cleaned Responses'!$1:$1,0),FALSE)/100</f>
        <v>#N/A</v>
      </c>
      <c r="AY777" s="7" t="e">
        <f>VLOOKUP($A777&amp;$B777,'Cleaned Responses'!$1:$82,MATCH(AY$1,'Cleaned Responses'!$1:$1,0),FALSE)/100</f>
        <v>#N/A</v>
      </c>
      <c r="AZ777" s="7" t="e">
        <f>VLOOKUP($A777&amp;$B777,'Cleaned Responses'!$1:$82,MATCH(AZ$1,'Cleaned Responses'!$1:$1,0),FALSE)/100</f>
        <v>#N/A</v>
      </c>
      <c r="BA777" s="7" t="e">
        <f>VLOOKUP($A777&amp;$B777,'Cleaned Responses'!$1:$82,MATCH(BA$1,'Cleaned Responses'!$1:$1,0),FALSE)/100</f>
        <v>#N/A</v>
      </c>
      <c r="BB777" s="7" t="e">
        <f>VLOOKUP($A777&amp;$B777,'Cleaned Responses'!$1:$82,MATCH(BB$1,'Cleaned Responses'!$1:$1,0),FALSE)/100</f>
        <v>#N/A</v>
      </c>
      <c r="BC777" s="7" t="e">
        <f>VLOOKUP($A777&amp;$B777,'Cleaned Responses'!$1:$82,MATCH(BC$1,'Cleaned Responses'!$1:$1,0),FALSE)/100</f>
        <v>#N/A</v>
      </c>
      <c r="BD777" s="7" t="e">
        <f>VLOOKUP($A777&amp;$B777,'Cleaned Responses'!$1:$82,MATCH(BD$1,'Cleaned Responses'!$1:$1,0),FALSE)/100</f>
        <v>#N/A</v>
      </c>
      <c r="BE777" s="7" t="e">
        <f>VLOOKUP($A777&amp;$B777,'Cleaned Responses'!$1:$82,MATCH(BE$1,'Cleaned Responses'!$1:$1,0),FALSE)/100</f>
        <v>#N/A</v>
      </c>
      <c r="BF777" s="7"/>
      <c r="BG777" s="6" t="e">
        <f>VLOOKUP($A777&amp;$B777,'Cleaned Responses'!$1:$82,MATCH(BG$1,'Cleaned Responses'!$1:$1,0),FALSE)</f>
        <v>#N/A</v>
      </c>
      <c r="BH777" s="6" t="e">
        <f>VLOOKUP($A777&amp;$B777,'Cleaned Responses'!$1:$82,MATCH(BH$1,'Cleaned Responses'!$1:$1,0),FALSE)</f>
        <v>#N/A</v>
      </c>
      <c r="BI777" t="e">
        <f>VLOOKUP($A777&amp;$B777,'Cleaned Responses'!$1:$82,MATCH(BI$1,'Cleaned Responses'!$1:$1,0),FALSE)/100</f>
        <v>#N/A</v>
      </c>
      <c r="BJ777" t="e">
        <f>VLOOKUP($A777&amp;$B777,'Cleaned Responses'!$1:$82,MATCH(BJ$1,'Cleaned Responses'!$1:$1,0),FALSE)/100</f>
        <v>#N/A</v>
      </c>
      <c r="BK777" t="e">
        <f>VLOOKUP($A777&amp;$B777,'Cleaned Responses'!$1:$82,MATCH(BK$1,'Cleaned Responses'!$1:$1,0),FALSE)/100</f>
        <v>#N/A</v>
      </c>
      <c r="BL777" t="e">
        <f t="shared" si="272"/>
        <v>#N/A</v>
      </c>
      <c r="BM777" t="e">
        <f t="shared" si="273"/>
        <v>#N/A</v>
      </c>
      <c r="BN777" t="e">
        <f t="shared" si="274"/>
        <v>#N/A</v>
      </c>
      <c r="BO777" t="e">
        <f>VLOOKUP($A777&amp;$B777,'Cleaned Responses'!$1:$82,MATCH(BO$1,'Cleaned Responses'!$1:$1,0),FALSE)/100</f>
        <v>#N/A</v>
      </c>
      <c r="BP777" t="e">
        <f>VLOOKUP($A777&amp;$B777,'Cleaned Responses'!$1:$82,MATCH(BP$1,'Cleaned Responses'!$1:$1,0),FALSE)/100</f>
        <v>#N/A</v>
      </c>
      <c r="BQ777" t="e">
        <f>VLOOKUP($A777&amp;$B777,'Cleaned Responses'!$1:$82,MATCH(BQ$1,'Cleaned Responses'!$1:$1,0),FALSE)/100</f>
        <v>#N/A</v>
      </c>
      <c r="BR777" t="e">
        <f>VLOOKUP($A777&amp;$B777,'Cleaned Responses'!$1:$82,MATCH(BR$1,'Cleaned Responses'!$1:$1,0),FALSE)/100</f>
        <v>#N/A</v>
      </c>
      <c r="BS777" t="e">
        <f>VLOOKUP($A777&amp;$B777,'Cleaned Responses'!$1:$82,MATCH(BS$1,'Cleaned Responses'!$1:$1,0),FALSE)/100</f>
        <v>#N/A</v>
      </c>
      <c r="BT777" t="e">
        <f>VLOOKUP($A777&amp;$B777,'Cleaned Responses'!$1:$82,MATCH(BT$1,'Cleaned Responses'!$1:$1,0),FALSE)/100</f>
        <v>#N/A</v>
      </c>
      <c r="BU777" t="e">
        <f>VLOOKUP($A777&amp;$B777,'Cleaned Responses'!$1:$82,MATCH(BU$1,'Cleaned Responses'!$1:$1,0),FALSE)/100</f>
        <v>#N/A</v>
      </c>
      <c r="BV777" t="e">
        <f>VLOOKUP($A777&amp;$B777,'Cleaned Responses'!$1:$82,MATCH(BV$1,'Cleaned Responses'!$1:$1,0),FALSE)/100</f>
        <v>#N/A</v>
      </c>
      <c r="BW777" t="e">
        <f>VLOOKUP($A777&amp;$B777,'Cleaned Responses'!$1:$82,MATCH(BW$1,'Cleaned Responses'!$1:$1,0),FALSE)/100</f>
        <v>#N/A</v>
      </c>
      <c r="BX777" t="e">
        <f>VLOOKUP($A777&amp;$B777,'Cleaned Responses'!$1:$82,MATCH(BX$1,'Cleaned Responses'!$1:$1,0),FALSE)/100</f>
        <v>#N/A</v>
      </c>
      <c r="BY777" t="e">
        <f>VLOOKUP($A777&amp;$B777,'Cleaned Responses'!$1:$82,MATCH(BY$1,'Cleaned Responses'!$1:$1,0),FALSE)/100</f>
        <v>#N/A</v>
      </c>
      <c r="BZ777" t="e">
        <f>VLOOKUP($A777&amp;$B777,'Cleaned Responses'!$1:$82,MATCH(BZ$1,'Cleaned Responses'!$1:$1,0),FALSE)/100</f>
        <v>#N/A</v>
      </c>
      <c r="CA777" t="e">
        <f t="shared" si="275"/>
        <v>#N/A</v>
      </c>
      <c r="CB777" t="e">
        <f t="shared" si="276"/>
        <v>#N/A</v>
      </c>
      <c r="CC777" t="e">
        <f t="shared" si="277"/>
        <v>#N/A</v>
      </c>
      <c r="CD777" t="e">
        <f t="shared" si="278"/>
        <v>#N/A</v>
      </c>
      <c r="CE777" t="e">
        <f t="shared" si="279"/>
        <v>#N/A</v>
      </c>
      <c r="CF777" t="e">
        <f t="shared" si="280"/>
        <v>#N/A</v>
      </c>
      <c r="CG777" t="e">
        <f t="shared" si="281"/>
        <v>#N/A</v>
      </c>
      <c r="CH777" t="e">
        <f t="shared" si="282"/>
        <v>#N/A</v>
      </c>
      <c r="CI777" t="e">
        <f t="shared" si="283"/>
        <v>#N/A</v>
      </c>
      <c r="CJ777" t="e">
        <f t="shared" si="284"/>
        <v>#N/A</v>
      </c>
      <c r="CK777" t="e">
        <f t="shared" si="285"/>
        <v>#N/A</v>
      </c>
    </row>
    <row r="778" spans="1:89" ht="20" customHeight="1" x14ac:dyDescent="0.25">
      <c r="A778" s="163"/>
      <c r="B778" s="6"/>
      <c r="C778" s="6" t="e">
        <f>VLOOKUP($A778&amp;$B778,'Cleaned Responses'!$1:$82,MATCH($C$1,'Cleaned Responses'!$1:$1,0),FALSE)</f>
        <v>#N/A</v>
      </c>
      <c r="D778" s="6" t="e">
        <f>VLOOKUP($A778&amp;$B778,'Cleaned Responses'!$1:$82,MATCH(D$1,'Cleaned Responses'!$1:$1,0),FALSE)</f>
        <v>#N/A</v>
      </c>
      <c r="E778" s="6" t="e">
        <f>VLOOKUP($A778&amp;$B778,'Cleaned Responses'!$1:$82,MATCH(E$1,'Cleaned Responses'!$1:$1,0),FALSE)</f>
        <v>#N/A</v>
      </c>
      <c r="F778" s="6" t="e">
        <f>VLOOKUP($A778&amp;$B778,'Cleaned Responses'!$1:$82,MATCH(F$1,'Cleaned Responses'!$1:$1,0),FALSE)</f>
        <v>#N/A</v>
      </c>
      <c r="G778" s="6" t="e">
        <f t="shared" si="264"/>
        <v>#N/A</v>
      </c>
      <c r="H778" s="6" t="e">
        <f>VLOOKUP($A778&amp;$B778,'Cleaned Responses'!$1:$82,MATCH(H$1,'Cleaned Responses'!$1:$1,0),FALSE)</f>
        <v>#N/A</v>
      </c>
      <c r="I778" s="6" t="e">
        <f>VLOOKUP($A778&amp;$B778,'Cleaned Responses'!$1:$82,MATCH(I$1,'Cleaned Responses'!$1:$1,0),FALSE)</f>
        <v>#N/A</v>
      </c>
      <c r="J778" s="6" t="e">
        <f>VLOOKUP($A778&amp;$B778,'Cleaned Responses'!$1:$82,MATCH(J$1,'Cleaned Responses'!$1:$1,0),FALSE)</f>
        <v>#N/A</v>
      </c>
      <c r="K778" s="6" t="e">
        <f>VLOOKUP($A778&amp;$B778,'Cleaned Responses'!$1:$82,MATCH(K$1,'Cleaned Responses'!$1:$1,0),FALSE)</f>
        <v>#N/A</v>
      </c>
      <c r="L778" s="6" t="e">
        <f>VLOOKUP($A778&amp;$B778,'Cleaned Responses'!$1:$82,MATCH(L$1,'Cleaned Responses'!$1:$1,0),FALSE)</f>
        <v>#N/A</v>
      </c>
      <c r="M778" s="6" t="e">
        <f>VLOOKUP($A778&amp;$B778,'Cleaned Responses'!$1:$82,MATCH(M$1,'Cleaned Responses'!$1:$1,0),FALSE)</f>
        <v>#N/A</v>
      </c>
      <c r="N778" s="6" t="e">
        <f>VLOOKUP($A778&amp;$B778,'Cleaned Responses'!$1:$82,MATCH(N$1,'Cleaned Responses'!$1:$1,0),FALSE)</f>
        <v>#N/A</v>
      </c>
      <c r="O778" s="6" t="e">
        <f>VLOOKUP($A778&amp;$B778,'Cleaned Responses'!$1:$82,MATCH(O$1,'Cleaned Responses'!$1:$1,0),FALSE)</f>
        <v>#N/A</v>
      </c>
      <c r="P778" s="6" t="e">
        <f>VLOOKUP($A778&amp;$B778,'Cleaned Responses'!$1:$82,MATCH(P$1,'Cleaned Responses'!$1:$1,0),FALSE)</f>
        <v>#N/A</v>
      </c>
      <c r="Q778" s="6" t="e">
        <f>VLOOKUP($A778&amp;$B778,'Cleaned Responses'!$1:$82,MATCH(Q$1,'Cleaned Responses'!$1:$1,0),FALSE)</f>
        <v>#VALUE!</v>
      </c>
      <c r="R778" s="8" t="e">
        <f t="shared" si="265"/>
        <v>#N/A</v>
      </c>
      <c r="S778" s="8" t="e">
        <f t="shared" si="266"/>
        <v>#N/A</v>
      </c>
      <c r="T778" s="8" t="e">
        <f t="shared" si="267"/>
        <v>#N/A</v>
      </c>
      <c r="U778" s="6"/>
      <c r="V778" s="6"/>
      <c r="W778" s="6"/>
      <c r="X778" s="6"/>
      <c r="Y778" s="8" t="e">
        <f t="shared" si="268"/>
        <v>#N/A</v>
      </c>
      <c r="Z778" s="6" t="e">
        <f>VLOOKUP($A778&amp;$B778,'Cleaned Responses'!$1:$82,MATCH(Z$1,'Cleaned Responses'!$1:$1,0),FALSE)</f>
        <v>#N/A</v>
      </c>
      <c r="AA778" s="6" t="e">
        <f>VLOOKUP($A778&amp;$B778,'Cleaned Responses'!$1:$82,MATCH(AA$1,'Cleaned Responses'!$1:$1,0),FALSE)</f>
        <v>#N/A</v>
      </c>
      <c r="AB778" s="9" t="e">
        <f t="shared" si="269"/>
        <v>#N/A</v>
      </c>
      <c r="AC778" s="9" t="e">
        <f t="shared" si="270"/>
        <v>#N/A</v>
      </c>
      <c r="AD778" s="6" t="e">
        <f>VLOOKUP($A778&amp;$B778,'Cleaned Responses'!$1:$82,MATCH(AD$1,'Cleaned Responses'!$1:$1,0),FALSE)</f>
        <v>#N/A</v>
      </c>
      <c r="AE778" s="6" t="e">
        <f>VLOOKUP($A778&amp;$B778,'Cleaned Responses'!$1:$82,MATCH(AE$1,'Cleaned Responses'!$1:$1,0),FALSE)</f>
        <v>#N/A</v>
      </c>
      <c r="AF778" s="6" t="e">
        <f>VLOOKUP($A778&amp;$B778,'Cleaned Responses'!$1:$82,MATCH(AF$1,'Cleaned Responses'!$1:$1,0),FALSE)</f>
        <v>#N/A</v>
      </c>
      <c r="AG778" s="6" t="e">
        <f>VLOOKUP($A778&amp;$B778,'Cleaned Responses'!$1:$82,MATCH(AG$1,'Cleaned Responses'!$1:$1,0),FALSE)</f>
        <v>#N/A</v>
      </c>
      <c r="AH778" s="6" t="e">
        <f>VLOOKUP($A778&amp;$B778,'Cleaned Responses'!$1:$82,MATCH(AH$1,'Cleaned Responses'!$1:$1,0),FALSE)</f>
        <v>#N/A</v>
      </c>
      <c r="AI778" s="6" t="e">
        <f>VLOOKUP($A778&amp;$B778,'Cleaned Responses'!$1:$82,MATCH(AI$1,'Cleaned Responses'!$1:$1,0),FALSE)</f>
        <v>#N/A</v>
      </c>
      <c r="AJ778" s="6" t="e">
        <f>VLOOKUP($A778&amp;$B778,'Cleaned Responses'!$1:$82,MATCH(AJ$1,'Cleaned Responses'!$1:$1,0),FALSE)</f>
        <v>#N/A</v>
      </c>
      <c r="AK778" s="6" t="e">
        <f>VLOOKUP($A778&amp;$B778,'Cleaned Responses'!$1:$82,MATCH(AK$1,'Cleaned Responses'!$1:$1,0),FALSE)</f>
        <v>#N/A</v>
      </c>
      <c r="AL778" s="6" t="e">
        <f t="shared" si="271"/>
        <v>#N/A</v>
      </c>
      <c r="AM778" s="7" t="e">
        <f>VLOOKUP($A778&amp;$B778,'Cleaned Responses'!$1:$82,MATCH(AM$1,'Cleaned Responses'!$1:$1,0),FALSE)/100</f>
        <v>#N/A</v>
      </c>
      <c r="AN778" s="7" t="e">
        <f>VLOOKUP($A778&amp;$B778,'Cleaned Responses'!$1:$82,MATCH(AN$1,'Cleaned Responses'!$1:$1,0),FALSE)/100</f>
        <v>#N/A</v>
      </c>
      <c r="AO778" s="7" t="e">
        <f>VLOOKUP($A778&amp;$B778,'Cleaned Responses'!$1:$82,MATCH(AO$1,'Cleaned Responses'!$1:$1,0),FALSE)/100</f>
        <v>#N/A</v>
      </c>
      <c r="AP778" s="7" t="e">
        <f>VLOOKUP($A778&amp;$B778,'Cleaned Responses'!$1:$82,MATCH(AP$1,'Cleaned Responses'!$1:$1,0),FALSE)/100</f>
        <v>#N/A</v>
      </c>
      <c r="AQ778" s="7" t="e">
        <f>VLOOKUP($A778&amp;$B778,'Cleaned Responses'!$1:$82,MATCH(AQ$1,'Cleaned Responses'!$1:$1,0),FALSE)/100</f>
        <v>#N/A</v>
      </c>
      <c r="AR778" s="7" t="e">
        <f>VLOOKUP($A778&amp;$B778,'Cleaned Responses'!$1:$82,MATCH(AR$1,'Cleaned Responses'!$1:$1,0),FALSE)/100</f>
        <v>#N/A</v>
      </c>
      <c r="AS778" s="7" t="e">
        <f>VLOOKUP($A778&amp;$B778,'Cleaned Responses'!$1:$82,MATCH(AS$1,'Cleaned Responses'!$1:$1,0),FALSE)/100</f>
        <v>#N/A</v>
      </c>
      <c r="AT778" s="7" t="e">
        <f>VLOOKUP($A778&amp;$B778,'Cleaned Responses'!$1:$82,MATCH(AT$1,'Cleaned Responses'!$1:$1,0),FALSE)/100</f>
        <v>#N/A</v>
      </c>
      <c r="AU778" s="7" t="e">
        <f>VLOOKUP($A778&amp;$B778,'Cleaned Responses'!$1:$82,MATCH(AU$1,'Cleaned Responses'!$1:$1,0),FALSE)/100</f>
        <v>#N/A</v>
      </c>
      <c r="AV778" s="7" t="e">
        <f>VLOOKUP($A778&amp;$B778,'Cleaned Responses'!$1:$82,MATCH(AV$1,'Cleaned Responses'!$1:$1,0),FALSE)/100</f>
        <v>#N/A</v>
      </c>
      <c r="AW778" s="7" t="e">
        <f>VLOOKUP($A778&amp;$B778,'Cleaned Responses'!$1:$82,MATCH(AW$1,'Cleaned Responses'!$1:$1,0),FALSE)/100</f>
        <v>#N/A</v>
      </c>
      <c r="AX778" s="7" t="e">
        <f>VLOOKUP($A778&amp;$B778,'Cleaned Responses'!$1:$82,MATCH(AX$1,'Cleaned Responses'!$1:$1,0),FALSE)/100</f>
        <v>#N/A</v>
      </c>
      <c r="AY778" s="7" t="e">
        <f>VLOOKUP($A778&amp;$B778,'Cleaned Responses'!$1:$82,MATCH(AY$1,'Cleaned Responses'!$1:$1,0),FALSE)/100</f>
        <v>#N/A</v>
      </c>
      <c r="AZ778" s="7" t="e">
        <f>VLOOKUP($A778&amp;$B778,'Cleaned Responses'!$1:$82,MATCH(AZ$1,'Cleaned Responses'!$1:$1,0),FALSE)/100</f>
        <v>#N/A</v>
      </c>
      <c r="BA778" s="7" t="e">
        <f>VLOOKUP($A778&amp;$B778,'Cleaned Responses'!$1:$82,MATCH(BA$1,'Cleaned Responses'!$1:$1,0),FALSE)/100</f>
        <v>#N/A</v>
      </c>
      <c r="BB778" s="7" t="e">
        <f>VLOOKUP($A778&amp;$B778,'Cleaned Responses'!$1:$82,MATCH(BB$1,'Cleaned Responses'!$1:$1,0),FALSE)/100</f>
        <v>#N/A</v>
      </c>
      <c r="BC778" s="7" t="e">
        <f>VLOOKUP($A778&amp;$B778,'Cleaned Responses'!$1:$82,MATCH(BC$1,'Cleaned Responses'!$1:$1,0),FALSE)/100</f>
        <v>#N/A</v>
      </c>
      <c r="BD778" s="7" t="e">
        <f>VLOOKUP($A778&amp;$B778,'Cleaned Responses'!$1:$82,MATCH(BD$1,'Cleaned Responses'!$1:$1,0),FALSE)/100</f>
        <v>#N/A</v>
      </c>
      <c r="BE778" s="7" t="e">
        <f>VLOOKUP($A778&amp;$B778,'Cleaned Responses'!$1:$82,MATCH(BE$1,'Cleaned Responses'!$1:$1,0),FALSE)/100</f>
        <v>#N/A</v>
      </c>
      <c r="BF778" s="7"/>
      <c r="BG778" s="6" t="e">
        <f>VLOOKUP($A778&amp;$B778,'Cleaned Responses'!$1:$82,MATCH(BG$1,'Cleaned Responses'!$1:$1,0),FALSE)</f>
        <v>#N/A</v>
      </c>
      <c r="BH778" s="6" t="e">
        <f>VLOOKUP($A778&amp;$B778,'Cleaned Responses'!$1:$82,MATCH(BH$1,'Cleaned Responses'!$1:$1,0),FALSE)</f>
        <v>#N/A</v>
      </c>
      <c r="BI778" t="e">
        <f>VLOOKUP($A778&amp;$B778,'Cleaned Responses'!$1:$82,MATCH(BI$1,'Cleaned Responses'!$1:$1,0),FALSE)/100</f>
        <v>#N/A</v>
      </c>
      <c r="BJ778" t="e">
        <f>VLOOKUP($A778&amp;$B778,'Cleaned Responses'!$1:$82,MATCH(BJ$1,'Cleaned Responses'!$1:$1,0),FALSE)/100</f>
        <v>#N/A</v>
      </c>
      <c r="BK778" t="e">
        <f>VLOOKUP($A778&amp;$B778,'Cleaned Responses'!$1:$82,MATCH(BK$1,'Cleaned Responses'!$1:$1,0),FALSE)/100</f>
        <v>#N/A</v>
      </c>
      <c r="BL778" t="e">
        <f t="shared" si="272"/>
        <v>#N/A</v>
      </c>
      <c r="BM778" t="e">
        <f t="shared" si="273"/>
        <v>#N/A</v>
      </c>
      <c r="BN778" t="e">
        <f t="shared" si="274"/>
        <v>#N/A</v>
      </c>
      <c r="BO778" t="e">
        <f>VLOOKUP($A778&amp;$B778,'Cleaned Responses'!$1:$82,MATCH(BO$1,'Cleaned Responses'!$1:$1,0),FALSE)/100</f>
        <v>#N/A</v>
      </c>
      <c r="BP778" t="e">
        <f>VLOOKUP($A778&amp;$B778,'Cleaned Responses'!$1:$82,MATCH(BP$1,'Cleaned Responses'!$1:$1,0),FALSE)/100</f>
        <v>#N/A</v>
      </c>
      <c r="BQ778" t="e">
        <f>VLOOKUP($A778&amp;$B778,'Cleaned Responses'!$1:$82,MATCH(BQ$1,'Cleaned Responses'!$1:$1,0),FALSE)/100</f>
        <v>#N/A</v>
      </c>
      <c r="BR778" t="e">
        <f>VLOOKUP($A778&amp;$B778,'Cleaned Responses'!$1:$82,MATCH(BR$1,'Cleaned Responses'!$1:$1,0),FALSE)/100</f>
        <v>#N/A</v>
      </c>
      <c r="BS778" t="e">
        <f>VLOOKUP($A778&amp;$B778,'Cleaned Responses'!$1:$82,MATCH(BS$1,'Cleaned Responses'!$1:$1,0),FALSE)/100</f>
        <v>#N/A</v>
      </c>
      <c r="BT778" t="e">
        <f>VLOOKUP($A778&amp;$B778,'Cleaned Responses'!$1:$82,MATCH(BT$1,'Cleaned Responses'!$1:$1,0),FALSE)/100</f>
        <v>#N/A</v>
      </c>
      <c r="BU778" t="e">
        <f>VLOOKUP($A778&amp;$B778,'Cleaned Responses'!$1:$82,MATCH(BU$1,'Cleaned Responses'!$1:$1,0),FALSE)/100</f>
        <v>#N/A</v>
      </c>
      <c r="BV778" t="e">
        <f>VLOOKUP($A778&amp;$B778,'Cleaned Responses'!$1:$82,MATCH(BV$1,'Cleaned Responses'!$1:$1,0),FALSE)/100</f>
        <v>#N/A</v>
      </c>
      <c r="BW778" t="e">
        <f>VLOOKUP($A778&amp;$B778,'Cleaned Responses'!$1:$82,MATCH(BW$1,'Cleaned Responses'!$1:$1,0),FALSE)/100</f>
        <v>#N/A</v>
      </c>
      <c r="BX778" t="e">
        <f>VLOOKUP($A778&amp;$B778,'Cleaned Responses'!$1:$82,MATCH(BX$1,'Cleaned Responses'!$1:$1,0),FALSE)/100</f>
        <v>#N/A</v>
      </c>
      <c r="BY778" t="e">
        <f>VLOOKUP($A778&amp;$B778,'Cleaned Responses'!$1:$82,MATCH(BY$1,'Cleaned Responses'!$1:$1,0),FALSE)/100</f>
        <v>#N/A</v>
      </c>
      <c r="BZ778" t="e">
        <f>VLOOKUP($A778&amp;$B778,'Cleaned Responses'!$1:$82,MATCH(BZ$1,'Cleaned Responses'!$1:$1,0),FALSE)/100</f>
        <v>#N/A</v>
      </c>
      <c r="CA778" t="e">
        <f t="shared" si="275"/>
        <v>#N/A</v>
      </c>
      <c r="CB778" t="e">
        <f t="shared" si="276"/>
        <v>#N/A</v>
      </c>
      <c r="CC778" t="e">
        <f t="shared" si="277"/>
        <v>#N/A</v>
      </c>
      <c r="CD778" t="e">
        <f t="shared" si="278"/>
        <v>#N/A</v>
      </c>
      <c r="CE778" t="e">
        <f t="shared" si="279"/>
        <v>#N/A</v>
      </c>
      <c r="CF778" t="e">
        <f t="shared" si="280"/>
        <v>#N/A</v>
      </c>
      <c r="CG778" t="e">
        <f t="shared" si="281"/>
        <v>#N/A</v>
      </c>
      <c r="CH778" t="e">
        <f t="shared" si="282"/>
        <v>#N/A</v>
      </c>
      <c r="CI778" t="e">
        <f t="shared" si="283"/>
        <v>#N/A</v>
      </c>
      <c r="CJ778" t="e">
        <f t="shared" si="284"/>
        <v>#N/A</v>
      </c>
      <c r="CK778" t="e">
        <f t="shared" si="285"/>
        <v>#N/A</v>
      </c>
    </row>
    <row r="779" spans="1:89" ht="20" customHeight="1" x14ac:dyDescent="0.25">
      <c r="A779" s="163"/>
      <c r="B779" s="6"/>
      <c r="C779" s="6" t="e">
        <f>VLOOKUP($A779&amp;$B779,'Cleaned Responses'!$1:$82,MATCH($C$1,'Cleaned Responses'!$1:$1,0),FALSE)</f>
        <v>#N/A</v>
      </c>
      <c r="D779" s="6" t="e">
        <f>VLOOKUP($A779&amp;$B779,'Cleaned Responses'!$1:$82,MATCH(D$1,'Cleaned Responses'!$1:$1,0),FALSE)</f>
        <v>#N/A</v>
      </c>
      <c r="E779" s="6" t="e">
        <f>VLOOKUP($A779&amp;$B779,'Cleaned Responses'!$1:$82,MATCH(E$1,'Cleaned Responses'!$1:$1,0),FALSE)</f>
        <v>#N/A</v>
      </c>
      <c r="F779" s="6" t="e">
        <f>VLOOKUP($A779&amp;$B779,'Cleaned Responses'!$1:$82,MATCH(F$1,'Cleaned Responses'!$1:$1,0),FALSE)</f>
        <v>#N/A</v>
      </c>
      <c r="G779" s="6" t="e">
        <f t="shared" si="264"/>
        <v>#N/A</v>
      </c>
      <c r="H779" s="6" t="e">
        <f>VLOOKUP($A779&amp;$B779,'Cleaned Responses'!$1:$82,MATCH(H$1,'Cleaned Responses'!$1:$1,0),FALSE)</f>
        <v>#N/A</v>
      </c>
      <c r="I779" s="6" t="e">
        <f>VLOOKUP($A779&amp;$B779,'Cleaned Responses'!$1:$82,MATCH(I$1,'Cleaned Responses'!$1:$1,0),FALSE)</f>
        <v>#N/A</v>
      </c>
      <c r="J779" s="6" t="e">
        <f>VLOOKUP($A779&amp;$B779,'Cleaned Responses'!$1:$82,MATCH(J$1,'Cleaned Responses'!$1:$1,0),FALSE)</f>
        <v>#N/A</v>
      </c>
      <c r="K779" s="6" t="e">
        <f>VLOOKUP($A779&amp;$B779,'Cleaned Responses'!$1:$82,MATCH(K$1,'Cleaned Responses'!$1:$1,0),FALSE)</f>
        <v>#N/A</v>
      </c>
      <c r="L779" s="6" t="e">
        <f>VLOOKUP($A779&amp;$B779,'Cleaned Responses'!$1:$82,MATCH(L$1,'Cleaned Responses'!$1:$1,0),FALSE)</f>
        <v>#N/A</v>
      </c>
      <c r="M779" s="6" t="e">
        <f>VLOOKUP($A779&amp;$B779,'Cleaned Responses'!$1:$82,MATCH(M$1,'Cleaned Responses'!$1:$1,0),FALSE)</f>
        <v>#N/A</v>
      </c>
      <c r="N779" s="6" t="e">
        <f>VLOOKUP($A779&amp;$B779,'Cleaned Responses'!$1:$82,MATCH(N$1,'Cleaned Responses'!$1:$1,0),FALSE)</f>
        <v>#N/A</v>
      </c>
      <c r="O779" s="6" t="e">
        <f>VLOOKUP($A779&amp;$B779,'Cleaned Responses'!$1:$82,MATCH(O$1,'Cleaned Responses'!$1:$1,0),FALSE)</f>
        <v>#N/A</v>
      </c>
      <c r="P779" s="6" t="e">
        <f>VLOOKUP($A779&amp;$B779,'Cleaned Responses'!$1:$82,MATCH(P$1,'Cleaned Responses'!$1:$1,0),FALSE)</f>
        <v>#N/A</v>
      </c>
      <c r="Q779" s="6" t="e">
        <f>VLOOKUP($A779&amp;$B779,'Cleaned Responses'!$1:$82,MATCH(Q$1,'Cleaned Responses'!$1:$1,0),FALSE)</f>
        <v>#VALUE!</v>
      </c>
      <c r="R779" s="8" t="e">
        <f t="shared" si="265"/>
        <v>#N/A</v>
      </c>
      <c r="S779" s="8" t="e">
        <f t="shared" si="266"/>
        <v>#N/A</v>
      </c>
      <c r="T779" s="8" t="e">
        <f t="shared" si="267"/>
        <v>#N/A</v>
      </c>
      <c r="U779" s="6"/>
      <c r="V779" s="6"/>
      <c r="W779" s="6"/>
      <c r="X779" s="6"/>
      <c r="Y779" s="8" t="e">
        <f t="shared" si="268"/>
        <v>#N/A</v>
      </c>
      <c r="Z779" s="6" t="e">
        <f>VLOOKUP($A779&amp;$B779,'Cleaned Responses'!$1:$82,MATCH(Z$1,'Cleaned Responses'!$1:$1,0),FALSE)</f>
        <v>#N/A</v>
      </c>
      <c r="AA779" s="6" t="e">
        <f>VLOOKUP($A779&amp;$B779,'Cleaned Responses'!$1:$82,MATCH(AA$1,'Cleaned Responses'!$1:$1,0),FALSE)</f>
        <v>#N/A</v>
      </c>
      <c r="AB779" s="9" t="e">
        <f t="shared" si="269"/>
        <v>#N/A</v>
      </c>
      <c r="AC779" s="9" t="e">
        <f t="shared" si="270"/>
        <v>#N/A</v>
      </c>
      <c r="AD779" s="6" t="e">
        <f>VLOOKUP($A779&amp;$B779,'Cleaned Responses'!$1:$82,MATCH(AD$1,'Cleaned Responses'!$1:$1,0),FALSE)</f>
        <v>#N/A</v>
      </c>
      <c r="AE779" s="6" t="e">
        <f>VLOOKUP($A779&amp;$B779,'Cleaned Responses'!$1:$82,MATCH(AE$1,'Cleaned Responses'!$1:$1,0),FALSE)</f>
        <v>#N/A</v>
      </c>
      <c r="AF779" s="6" t="e">
        <f>VLOOKUP($A779&amp;$B779,'Cleaned Responses'!$1:$82,MATCH(AF$1,'Cleaned Responses'!$1:$1,0),FALSE)</f>
        <v>#N/A</v>
      </c>
      <c r="AG779" s="6" t="e">
        <f>VLOOKUP($A779&amp;$B779,'Cleaned Responses'!$1:$82,MATCH(AG$1,'Cleaned Responses'!$1:$1,0),FALSE)</f>
        <v>#N/A</v>
      </c>
      <c r="AH779" s="6" t="e">
        <f>VLOOKUP($A779&amp;$B779,'Cleaned Responses'!$1:$82,MATCH(AH$1,'Cleaned Responses'!$1:$1,0),FALSE)</f>
        <v>#N/A</v>
      </c>
      <c r="AI779" s="6" t="e">
        <f>VLOOKUP($A779&amp;$B779,'Cleaned Responses'!$1:$82,MATCH(AI$1,'Cleaned Responses'!$1:$1,0),FALSE)</f>
        <v>#N/A</v>
      </c>
      <c r="AJ779" s="6" t="e">
        <f>VLOOKUP($A779&amp;$B779,'Cleaned Responses'!$1:$82,MATCH(AJ$1,'Cleaned Responses'!$1:$1,0),FALSE)</f>
        <v>#N/A</v>
      </c>
      <c r="AK779" s="6" t="e">
        <f>VLOOKUP($A779&amp;$B779,'Cleaned Responses'!$1:$82,MATCH(AK$1,'Cleaned Responses'!$1:$1,0),FALSE)</f>
        <v>#N/A</v>
      </c>
      <c r="AL779" s="6" t="e">
        <f t="shared" si="271"/>
        <v>#N/A</v>
      </c>
      <c r="AM779" s="7" t="e">
        <f>VLOOKUP($A779&amp;$B779,'Cleaned Responses'!$1:$82,MATCH(AM$1,'Cleaned Responses'!$1:$1,0),FALSE)/100</f>
        <v>#N/A</v>
      </c>
      <c r="AN779" s="7" t="e">
        <f>VLOOKUP($A779&amp;$B779,'Cleaned Responses'!$1:$82,MATCH(AN$1,'Cleaned Responses'!$1:$1,0),FALSE)/100</f>
        <v>#N/A</v>
      </c>
      <c r="AO779" s="7" t="e">
        <f>VLOOKUP($A779&amp;$B779,'Cleaned Responses'!$1:$82,MATCH(AO$1,'Cleaned Responses'!$1:$1,0),FALSE)/100</f>
        <v>#N/A</v>
      </c>
      <c r="AP779" s="7" t="e">
        <f>VLOOKUP($A779&amp;$B779,'Cleaned Responses'!$1:$82,MATCH(AP$1,'Cleaned Responses'!$1:$1,0),FALSE)/100</f>
        <v>#N/A</v>
      </c>
      <c r="AQ779" s="7" t="e">
        <f>VLOOKUP($A779&amp;$B779,'Cleaned Responses'!$1:$82,MATCH(AQ$1,'Cleaned Responses'!$1:$1,0),FALSE)/100</f>
        <v>#N/A</v>
      </c>
      <c r="AR779" s="7" t="e">
        <f>VLOOKUP($A779&amp;$B779,'Cleaned Responses'!$1:$82,MATCH(AR$1,'Cleaned Responses'!$1:$1,0),FALSE)/100</f>
        <v>#N/A</v>
      </c>
      <c r="AS779" s="7" t="e">
        <f>VLOOKUP($A779&amp;$B779,'Cleaned Responses'!$1:$82,MATCH(AS$1,'Cleaned Responses'!$1:$1,0),FALSE)/100</f>
        <v>#N/A</v>
      </c>
      <c r="AT779" s="7" t="e">
        <f>VLOOKUP($A779&amp;$B779,'Cleaned Responses'!$1:$82,MATCH(AT$1,'Cleaned Responses'!$1:$1,0),FALSE)/100</f>
        <v>#N/A</v>
      </c>
      <c r="AU779" s="7" t="e">
        <f>VLOOKUP($A779&amp;$B779,'Cleaned Responses'!$1:$82,MATCH(AU$1,'Cleaned Responses'!$1:$1,0),FALSE)/100</f>
        <v>#N/A</v>
      </c>
      <c r="AV779" s="7" t="e">
        <f>VLOOKUP($A779&amp;$B779,'Cleaned Responses'!$1:$82,MATCH(AV$1,'Cleaned Responses'!$1:$1,0),FALSE)/100</f>
        <v>#N/A</v>
      </c>
      <c r="AW779" s="7" t="e">
        <f>VLOOKUP($A779&amp;$B779,'Cleaned Responses'!$1:$82,MATCH(AW$1,'Cleaned Responses'!$1:$1,0),FALSE)/100</f>
        <v>#N/A</v>
      </c>
      <c r="AX779" s="7" t="e">
        <f>VLOOKUP($A779&amp;$B779,'Cleaned Responses'!$1:$82,MATCH(AX$1,'Cleaned Responses'!$1:$1,0),FALSE)/100</f>
        <v>#N/A</v>
      </c>
      <c r="AY779" s="7" t="e">
        <f>VLOOKUP($A779&amp;$B779,'Cleaned Responses'!$1:$82,MATCH(AY$1,'Cleaned Responses'!$1:$1,0),FALSE)/100</f>
        <v>#N/A</v>
      </c>
      <c r="AZ779" s="7" t="e">
        <f>VLOOKUP($A779&amp;$B779,'Cleaned Responses'!$1:$82,MATCH(AZ$1,'Cleaned Responses'!$1:$1,0),FALSE)/100</f>
        <v>#N/A</v>
      </c>
      <c r="BA779" s="7" t="e">
        <f>VLOOKUP($A779&amp;$B779,'Cleaned Responses'!$1:$82,MATCH(BA$1,'Cleaned Responses'!$1:$1,0),FALSE)/100</f>
        <v>#N/A</v>
      </c>
      <c r="BB779" s="7" t="e">
        <f>VLOOKUP($A779&amp;$B779,'Cleaned Responses'!$1:$82,MATCH(BB$1,'Cleaned Responses'!$1:$1,0),FALSE)/100</f>
        <v>#N/A</v>
      </c>
      <c r="BC779" s="7" t="e">
        <f>VLOOKUP($A779&amp;$B779,'Cleaned Responses'!$1:$82,MATCH(BC$1,'Cleaned Responses'!$1:$1,0),FALSE)/100</f>
        <v>#N/A</v>
      </c>
      <c r="BD779" s="7" t="e">
        <f>VLOOKUP($A779&amp;$B779,'Cleaned Responses'!$1:$82,MATCH(BD$1,'Cleaned Responses'!$1:$1,0),FALSE)/100</f>
        <v>#N/A</v>
      </c>
      <c r="BE779" s="7" t="e">
        <f>VLOOKUP($A779&amp;$B779,'Cleaned Responses'!$1:$82,MATCH(BE$1,'Cleaned Responses'!$1:$1,0),FALSE)/100</f>
        <v>#N/A</v>
      </c>
      <c r="BF779" s="7"/>
      <c r="BG779" s="6" t="e">
        <f>VLOOKUP($A779&amp;$B779,'Cleaned Responses'!$1:$82,MATCH(BG$1,'Cleaned Responses'!$1:$1,0),FALSE)</f>
        <v>#N/A</v>
      </c>
      <c r="BH779" s="6" t="e">
        <f>VLOOKUP($A779&amp;$B779,'Cleaned Responses'!$1:$82,MATCH(BH$1,'Cleaned Responses'!$1:$1,0),FALSE)</f>
        <v>#N/A</v>
      </c>
      <c r="BI779" t="e">
        <f>VLOOKUP($A779&amp;$B779,'Cleaned Responses'!$1:$82,MATCH(BI$1,'Cleaned Responses'!$1:$1,0),FALSE)/100</f>
        <v>#N/A</v>
      </c>
      <c r="BJ779" t="e">
        <f>VLOOKUP($A779&amp;$B779,'Cleaned Responses'!$1:$82,MATCH(BJ$1,'Cleaned Responses'!$1:$1,0),FALSE)/100</f>
        <v>#N/A</v>
      </c>
      <c r="BK779" t="e">
        <f>VLOOKUP($A779&amp;$B779,'Cleaned Responses'!$1:$82,MATCH(BK$1,'Cleaned Responses'!$1:$1,0),FALSE)/100</f>
        <v>#N/A</v>
      </c>
      <c r="BL779" t="e">
        <f t="shared" si="272"/>
        <v>#N/A</v>
      </c>
      <c r="BM779" t="e">
        <f t="shared" si="273"/>
        <v>#N/A</v>
      </c>
      <c r="BN779" t="e">
        <f t="shared" si="274"/>
        <v>#N/A</v>
      </c>
      <c r="BO779" t="e">
        <f>VLOOKUP($A779&amp;$B779,'Cleaned Responses'!$1:$82,MATCH(BO$1,'Cleaned Responses'!$1:$1,0),FALSE)/100</f>
        <v>#N/A</v>
      </c>
      <c r="BP779" t="e">
        <f>VLOOKUP($A779&amp;$B779,'Cleaned Responses'!$1:$82,MATCH(BP$1,'Cleaned Responses'!$1:$1,0),FALSE)/100</f>
        <v>#N/A</v>
      </c>
      <c r="BQ779" t="e">
        <f>VLOOKUP($A779&amp;$B779,'Cleaned Responses'!$1:$82,MATCH(BQ$1,'Cleaned Responses'!$1:$1,0),FALSE)/100</f>
        <v>#N/A</v>
      </c>
      <c r="BR779" t="e">
        <f>VLOOKUP($A779&amp;$B779,'Cleaned Responses'!$1:$82,MATCH(BR$1,'Cleaned Responses'!$1:$1,0),FALSE)/100</f>
        <v>#N/A</v>
      </c>
      <c r="BS779" t="e">
        <f>VLOOKUP($A779&amp;$B779,'Cleaned Responses'!$1:$82,MATCH(BS$1,'Cleaned Responses'!$1:$1,0),FALSE)/100</f>
        <v>#N/A</v>
      </c>
      <c r="BT779" t="e">
        <f>VLOOKUP($A779&amp;$B779,'Cleaned Responses'!$1:$82,MATCH(BT$1,'Cleaned Responses'!$1:$1,0),FALSE)/100</f>
        <v>#N/A</v>
      </c>
      <c r="BU779" t="e">
        <f>VLOOKUP($A779&amp;$B779,'Cleaned Responses'!$1:$82,MATCH(BU$1,'Cleaned Responses'!$1:$1,0),FALSE)/100</f>
        <v>#N/A</v>
      </c>
      <c r="BV779" t="e">
        <f>VLOOKUP($A779&amp;$B779,'Cleaned Responses'!$1:$82,MATCH(BV$1,'Cleaned Responses'!$1:$1,0),FALSE)/100</f>
        <v>#N/A</v>
      </c>
      <c r="BW779" t="e">
        <f>VLOOKUP($A779&amp;$B779,'Cleaned Responses'!$1:$82,MATCH(BW$1,'Cleaned Responses'!$1:$1,0),FALSE)/100</f>
        <v>#N/A</v>
      </c>
      <c r="BX779" t="e">
        <f>VLOOKUP($A779&amp;$B779,'Cleaned Responses'!$1:$82,MATCH(BX$1,'Cleaned Responses'!$1:$1,0),FALSE)/100</f>
        <v>#N/A</v>
      </c>
      <c r="BY779" t="e">
        <f>VLOOKUP($A779&amp;$B779,'Cleaned Responses'!$1:$82,MATCH(BY$1,'Cleaned Responses'!$1:$1,0),FALSE)/100</f>
        <v>#N/A</v>
      </c>
      <c r="BZ779" t="e">
        <f>VLOOKUP($A779&amp;$B779,'Cleaned Responses'!$1:$82,MATCH(BZ$1,'Cleaned Responses'!$1:$1,0),FALSE)/100</f>
        <v>#N/A</v>
      </c>
      <c r="CA779" t="e">
        <f t="shared" si="275"/>
        <v>#N/A</v>
      </c>
      <c r="CB779" t="e">
        <f t="shared" si="276"/>
        <v>#N/A</v>
      </c>
      <c r="CC779" t="e">
        <f t="shared" si="277"/>
        <v>#N/A</v>
      </c>
      <c r="CD779" t="e">
        <f t="shared" si="278"/>
        <v>#N/A</v>
      </c>
      <c r="CE779" t="e">
        <f t="shared" si="279"/>
        <v>#N/A</v>
      </c>
      <c r="CF779" t="e">
        <f t="shared" si="280"/>
        <v>#N/A</v>
      </c>
      <c r="CG779" t="e">
        <f t="shared" si="281"/>
        <v>#N/A</v>
      </c>
      <c r="CH779" t="e">
        <f t="shared" si="282"/>
        <v>#N/A</v>
      </c>
      <c r="CI779" t="e">
        <f t="shared" si="283"/>
        <v>#N/A</v>
      </c>
      <c r="CJ779" t="e">
        <f t="shared" si="284"/>
        <v>#N/A</v>
      </c>
      <c r="CK779" t="e">
        <f t="shared" si="285"/>
        <v>#N/A</v>
      </c>
    </row>
    <row r="780" spans="1:89" ht="20" customHeight="1" x14ac:dyDescent="0.25">
      <c r="A780" s="163"/>
      <c r="B780" s="6"/>
      <c r="C780" s="6" t="e">
        <f>VLOOKUP($A780&amp;$B780,'Cleaned Responses'!$1:$82,MATCH($C$1,'Cleaned Responses'!$1:$1,0),FALSE)</f>
        <v>#N/A</v>
      </c>
      <c r="D780" s="6" t="e">
        <f>VLOOKUP($A780&amp;$B780,'Cleaned Responses'!$1:$82,MATCH(D$1,'Cleaned Responses'!$1:$1,0),FALSE)</f>
        <v>#N/A</v>
      </c>
      <c r="E780" s="6" t="e">
        <f>VLOOKUP($A780&amp;$B780,'Cleaned Responses'!$1:$82,MATCH(E$1,'Cleaned Responses'!$1:$1,0),FALSE)</f>
        <v>#N/A</v>
      </c>
      <c r="F780" s="6" t="e">
        <f>VLOOKUP($A780&amp;$B780,'Cleaned Responses'!$1:$82,MATCH(F$1,'Cleaned Responses'!$1:$1,0),FALSE)</f>
        <v>#N/A</v>
      </c>
      <c r="G780" s="6" t="e">
        <f t="shared" si="264"/>
        <v>#N/A</v>
      </c>
      <c r="H780" s="6" t="e">
        <f>VLOOKUP($A780&amp;$B780,'Cleaned Responses'!$1:$82,MATCH(H$1,'Cleaned Responses'!$1:$1,0),FALSE)</f>
        <v>#N/A</v>
      </c>
      <c r="I780" s="6" t="e">
        <f>VLOOKUP($A780&amp;$B780,'Cleaned Responses'!$1:$82,MATCH(I$1,'Cleaned Responses'!$1:$1,0),FALSE)</f>
        <v>#N/A</v>
      </c>
      <c r="J780" s="6" t="e">
        <f>VLOOKUP($A780&amp;$B780,'Cleaned Responses'!$1:$82,MATCH(J$1,'Cleaned Responses'!$1:$1,0),FALSE)</f>
        <v>#N/A</v>
      </c>
      <c r="K780" s="6" t="e">
        <f>VLOOKUP($A780&amp;$B780,'Cleaned Responses'!$1:$82,MATCH(K$1,'Cleaned Responses'!$1:$1,0),FALSE)</f>
        <v>#N/A</v>
      </c>
      <c r="L780" s="6" t="e">
        <f>VLOOKUP($A780&amp;$B780,'Cleaned Responses'!$1:$82,MATCH(L$1,'Cleaned Responses'!$1:$1,0),FALSE)</f>
        <v>#N/A</v>
      </c>
      <c r="M780" s="6" t="e">
        <f>VLOOKUP($A780&amp;$B780,'Cleaned Responses'!$1:$82,MATCH(M$1,'Cleaned Responses'!$1:$1,0),FALSE)</f>
        <v>#N/A</v>
      </c>
      <c r="N780" s="6" t="e">
        <f>VLOOKUP($A780&amp;$B780,'Cleaned Responses'!$1:$82,MATCH(N$1,'Cleaned Responses'!$1:$1,0),FALSE)</f>
        <v>#N/A</v>
      </c>
      <c r="O780" s="6" t="e">
        <f>VLOOKUP($A780&amp;$B780,'Cleaned Responses'!$1:$82,MATCH(O$1,'Cleaned Responses'!$1:$1,0),FALSE)</f>
        <v>#N/A</v>
      </c>
      <c r="P780" s="6" t="e">
        <f>VLOOKUP($A780&amp;$B780,'Cleaned Responses'!$1:$82,MATCH(P$1,'Cleaned Responses'!$1:$1,0),FALSE)</f>
        <v>#N/A</v>
      </c>
      <c r="Q780" s="6" t="e">
        <f>VLOOKUP($A780&amp;$B780,'Cleaned Responses'!$1:$82,MATCH(Q$1,'Cleaned Responses'!$1:$1,0),FALSE)</f>
        <v>#VALUE!</v>
      </c>
      <c r="R780" s="8" t="e">
        <f t="shared" si="265"/>
        <v>#N/A</v>
      </c>
      <c r="S780" s="8" t="e">
        <f t="shared" si="266"/>
        <v>#N/A</v>
      </c>
      <c r="T780" s="8" t="e">
        <f t="shared" si="267"/>
        <v>#N/A</v>
      </c>
      <c r="U780" s="6"/>
      <c r="V780" s="6"/>
      <c r="W780" s="6"/>
      <c r="X780" s="6"/>
      <c r="Y780" s="8" t="e">
        <f t="shared" si="268"/>
        <v>#N/A</v>
      </c>
      <c r="Z780" s="6" t="e">
        <f>VLOOKUP($A780&amp;$B780,'Cleaned Responses'!$1:$82,MATCH(Z$1,'Cleaned Responses'!$1:$1,0),FALSE)</f>
        <v>#N/A</v>
      </c>
      <c r="AA780" s="6" t="e">
        <f>VLOOKUP($A780&amp;$B780,'Cleaned Responses'!$1:$82,MATCH(AA$1,'Cleaned Responses'!$1:$1,0),FALSE)</f>
        <v>#N/A</v>
      </c>
      <c r="AB780" s="9" t="e">
        <f t="shared" si="269"/>
        <v>#N/A</v>
      </c>
      <c r="AC780" s="9" t="e">
        <f t="shared" si="270"/>
        <v>#N/A</v>
      </c>
      <c r="AD780" s="6" t="e">
        <f>VLOOKUP($A780&amp;$B780,'Cleaned Responses'!$1:$82,MATCH(AD$1,'Cleaned Responses'!$1:$1,0),FALSE)</f>
        <v>#N/A</v>
      </c>
      <c r="AE780" s="6" t="e">
        <f>VLOOKUP($A780&amp;$B780,'Cleaned Responses'!$1:$82,MATCH(AE$1,'Cleaned Responses'!$1:$1,0),FALSE)</f>
        <v>#N/A</v>
      </c>
      <c r="AF780" s="6" t="e">
        <f>VLOOKUP($A780&amp;$B780,'Cleaned Responses'!$1:$82,MATCH(AF$1,'Cleaned Responses'!$1:$1,0),FALSE)</f>
        <v>#N/A</v>
      </c>
      <c r="AG780" s="6" t="e">
        <f>VLOOKUP($A780&amp;$B780,'Cleaned Responses'!$1:$82,MATCH(AG$1,'Cleaned Responses'!$1:$1,0),FALSE)</f>
        <v>#N/A</v>
      </c>
      <c r="AH780" s="6" t="e">
        <f>VLOOKUP($A780&amp;$B780,'Cleaned Responses'!$1:$82,MATCH(AH$1,'Cleaned Responses'!$1:$1,0),FALSE)</f>
        <v>#N/A</v>
      </c>
      <c r="AI780" s="6" t="e">
        <f>VLOOKUP($A780&amp;$B780,'Cleaned Responses'!$1:$82,MATCH(AI$1,'Cleaned Responses'!$1:$1,0),FALSE)</f>
        <v>#N/A</v>
      </c>
      <c r="AJ780" s="6" t="e">
        <f>VLOOKUP($A780&amp;$B780,'Cleaned Responses'!$1:$82,MATCH(AJ$1,'Cleaned Responses'!$1:$1,0),FALSE)</f>
        <v>#N/A</v>
      </c>
      <c r="AK780" s="6" t="e">
        <f>VLOOKUP($A780&amp;$B780,'Cleaned Responses'!$1:$82,MATCH(AK$1,'Cleaned Responses'!$1:$1,0),FALSE)</f>
        <v>#N/A</v>
      </c>
      <c r="AL780" s="6" t="e">
        <f t="shared" si="271"/>
        <v>#N/A</v>
      </c>
      <c r="AM780" s="7" t="e">
        <f>VLOOKUP($A780&amp;$B780,'Cleaned Responses'!$1:$82,MATCH(AM$1,'Cleaned Responses'!$1:$1,0),FALSE)/100</f>
        <v>#N/A</v>
      </c>
      <c r="AN780" s="7" t="e">
        <f>VLOOKUP($A780&amp;$B780,'Cleaned Responses'!$1:$82,MATCH(AN$1,'Cleaned Responses'!$1:$1,0),FALSE)/100</f>
        <v>#N/A</v>
      </c>
      <c r="AO780" s="7" t="e">
        <f>VLOOKUP($A780&amp;$B780,'Cleaned Responses'!$1:$82,MATCH(AO$1,'Cleaned Responses'!$1:$1,0),FALSE)/100</f>
        <v>#N/A</v>
      </c>
      <c r="AP780" s="7" t="e">
        <f>VLOOKUP($A780&amp;$B780,'Cleaned Responses'!$1:$82,MATCH(AP$1,'Cleaned Responses'!$1:$1,0),FALSE)/100</f>
        <v>#N/A</v>
      </c>
      <c r="AQ780" s="7" t="e">
        <f>VLOOKUP($A780&amp;$B780,'Cleaned Responses'!$1:$82,MATCH(AQ$1,'Cleaned Responses'!$1:$1,0),FALSE)/100</f>
        <v>#N/A</v>
      </c>
      <c r="AR780" s="7" t="e">
        <f>VLOOKUP($A780&amp;$B780,'Cleaned Responses'!$1:$82,MATCH(AR$1,'Cleaned Responses'!$1:$1,0),FALSE)/100</f>
        <v>#N/A</v>
      </c>
      <c r="AS780" s="7" t="e">
        <f>VLOOKUP($A780&amp;$B780,'Cleaned Responses'!$1:$82,MATCH(AS$1,'Cleaned Responses'!$1:$1,0),FALSE)/100</f>
        <v>#N/A</v>
      </c>
      <c r="AT780" s="7" t="e">
        <f>VLOOKUP($A780&amp;$B780,'Cleaned Responses'!$1:$82,MATCH(AT$1,'Cleaned Responses'!$1:$1,0),FALSE)/100</f>
        <v>#N/A</v>
      </c>
      <c r="AU780" s="7" t="e">
        <f>VLOOKUP($A780&amp;$B780,'Cleaned Responses'!$1:$82,MATCH(AU$1,'Cleaned Responses'!$1:$1,0),FALSE)/100</f>
        <v>#N/A</v>
      </c>
      <c r="AV780" s="7" t="e">
        <f>VLOOKUP($A780&amp;$B780,'Cleaned Responses'!$1:$82,MATCH(AV$1,'Cleaned Responses'!$1:$1,0),FALSE)/100</f>
        <v>#N/A</v>
      </c>
      <c r="AW780" s="7" t="e">
        <f>VLOOKUP($A780&amp;$B780,'Cleaned Responses'!$1:$82,MATCH(AW$1,'Cleaned Responses'!$1:$1,0),FALSE)/100</f>
        <v>#N/A</v>
      </c>
      <c r="AX780" s="7" t="e">
        <f>VLOOKUP($A780&amp;$B780,'Cleaned Responses'!$1:$82,MATCH(AX$1,'Cleaned Responses'!$1:$1,0),FALSE)/100</f>
        <v>#N/A</v>
      </c>
      <c r="AY780" s="7" t="e">
        <f>VLOOKUP($A780&amp;$B780,'Cleaned Responses'!$1:$82,MATCH(AY$1,'Cleaned Responses'!$1:$1,0),FALSE)/100</f>
        <v>#N/A</v>
      </c>
      <c r="AZ780" s="7" t="e">
        <f>VLOOKUP($A780&amp;$B780,'Cleaned Responses'!$1:$82,MATCH(AZ$1,'Cleaned Responses'!$1:$1,0),FALSE)/100</f>
        <v>#N/A</v>
      </c>
      <c r="BA780" s="7" t="e">
        <f>VLOOKUP($A780&amp;$B780,'Cleaned Responses'!$1:$82,MATCH(BA$1,'Cleaned Responses'!$1:$1,0),FALSE)/100</f>
        <v>#N/A</v>
      </c>
      <c r="BB780" s="7" t="e">
        <f>VLOOKUP($A780&amp;$B780,'Cleaned Responses'!$1:$82,MATCH(BB$1,'Cleaned Responses'!$1:$1,0),FALSE)/100</f>
        <v>#N/A</v>
      </c>
      <c r="BC780" s="7" t="e">
        <f>VLOOKUP($A780&amp;$B780,'Cleaned Responses'!$1:$82,MATCH(BC$1,'Cleaned Responses'!$1:$1,0),FALSE)/100</f>
        <v>#N/A</v>
      </c>
      <c r="BD780" s="7" t="e">
        <f>VLOOKUP($A780&amp;$B780,'Cleaned Responses'!$1:$82,MATCH(BD$1,'Cleaned Responses'!$1:$1,0),FALSE)/100</f>
        <v>#N/A</v>
      </c>
      <c r="BE780" s="7" t="e">
        <f>VLOOKUP($A780&amp;$B780,'Cleaned Responses'!$1:$82,MATCH(BE$1,'Cleaned Responses'!$1:$1,0),FALSE)/100</f>
        <v>#N/A</v>
      </c>
      <c r="BF780" s="7"/>
      <c r="BG780" s="6" t="e">
        <f>VLOOKUP($A780&amp;$B780,'Cleaned Responses'!$1:$82,MATCH(BG$1,'Cleaned Responses'!$1:$1,0),FALSE)</f>
        <v>#N/A</v>
      </c>
      <c r="BH780" s="6" t="e">
        <f>VLOOKUP($A780&amp;$B780,'Cleaned Responses'!$1:$82,MATCH(BH$1,'Cleaned Responses'!$1:$1,0),FALSE)</f>
        <v>#N/A</v>
      </c>
      <c r="BI780" t="e">
        <f>VLOOKUP($A780&amp;$B780,'Cleaned Responses'!$1:$82,MATCH(BI$1,'Cleaned Responses'!$1:$1,0),FALSE)/100</f>
        <v>#N/A</v>
      </c>
      <c r="BJ780" t="e">
        <f>VLOOKUP($A780&amp;$B780,'Cleaned Responses'!$1:$82,MATCH(BJ$1,'Cleaned Responses'!$1:$1,0),FALSE)/100</f>
        <v>#N/A</v>
      </c>
      <c r="BK780" t="e">
        <f>VLOOKUP($A780&amp;$B780,'Cleaned Responses'!$1:$82,MATCH(BK$1,'Cleaned Responses'!$1:$1,0),FALSE)/100</f>
        <v>#N/A</v>
      </c>
      <c r="BL780" t="e">
        <f t="shared" si="272"/>
        <v>#N/A</v>
      </c>
      <c r="BM780" t="e">
        <f t="shared" si="273"/>
        <v>#N/A</v>
      </c>
      <c r="BN780" t="e">
        <f t="shared" si="274"/>
        <v>#N/A</v>
      </c>
      <c r="BO780" t="e">
        <f>VLOOKUP($A780&amp;$B780,'Cleaned Responses'!$1:$82,MATCH(BO$1,'Cleaned Responses'!$1:$1,0),FALSE)/100</f>
        <v>#N/A</v>
      </c>
      <c r="BP780" t="e">
        <f>VLOOKUP($A780&amp;$B780,'Cleaned Responses'!$1:$82,MATCH(BP$1,'Cleaned Responses'!$1:$1,0),FALSE)/100</f>
        <v>#N/A</v>
      </c>
      <c r="BQ780" t="e">
        <f>VLOOKUP($A780&amp;$B780,'Cleaned Responses'!$1:$82,MATCH(BQ$1,'Cleaned Responses'!$1:$1,0),FALSE)/100</f>
        <v>#N/A</v>
      </c>
      <c r="BR780" t="e">
        <f>VLOOKUP($A780&amp;$B780,'Cleaned Responses'!$1:$82,MATCH(BR$1,'Cleaned Responses'!$1:$1,0),FALSE)/100</f>
        <v>#N/A</v>
      </c>
      <c r="BS780" t="e">
        <f>VLOOKUP($A780&amp;$B780,'Cleaned Responses'!$1:$82,MATCH(BS$1,'Cleaned Responses'!$1:$1,0),FALSE)/100</f>
        <v>#N/A</v>
      </c>
      <c r="BT780" t="e">
        <f>VLOOKUP($A780&amp;$B780,'Cleaned Responses'!$1:$82,MATCH(BT$1,'Cleaned Responses'!$1:$1,0),FALSE)/100</f>
        <v>#N/A</v>
      </c>
      <c r="BU780" t="e">
        <f>VLOOKUP($A780&amp;$B780,'Cleaned Responses'!$1:$82,MATCH(BU$1,'Cleaned Responses'!$1:$1,0),FALSE)/100</f>
        <v>#N/A</v>
      </c>
      <c r="BV780" t="e">
        <f>VLOOKUP($A780&amp;$B780,'Cleaned Responses'!$1:$82,MATCH(BV$1,'Cleaned Responses'!$1:$1,0),FALSE)/100</f>
        <v>#N/A</v>
      </c>
      <c r="BW780" t="e">
        <f>VLOOKUP($A780&amp;$B780,'Cleaned Responses'!$1:$82,MATCH(BW$1,'Cleaned Responses'!$1:$1,0),FALSE)/100</f>
        <v>#N/A</v>
      </c>
      <c r="BX780" t="e">
        <f>VLOOKUP($A780&amp;$B780,'Cleaned Responses'!$1:$82,MATCH(BX$1,'Cleaned Responses'!$1:$1,0),FALSE)/100</f>
        <v>#N/A</v>
      </c>
      <c r="BY780" t="e">
        <f>VLOOKUP($A780&amp;$B780,'Cleaned Responses'!$1:$82,MATCH(BY$1,'Cleaned Responses'!$1:$1,0),FALSE)/100</f>
        <v>#N/A</v>
      </c>
      <c r="BZ780" t="e">
        <f>VLOOKUP($A780&amp;$B780,'Cleaned Responses'!$1:$82,MATCH(BZ$1,'Cleaned Responses'!$1:$1,0),FALSE)/100</f>
        <v>#N/A</v>
      </c>
      <c r="CA780" t="e">
        <f t="shared" si="275"/>
        <v>#N/A</v>
      </c>
      <c r="CB780" t="e">
        <f t="shared" si="276"/>
        <v>#N/A</v>
      </c>
      <c r="CC780" t="e">
        <f t="shared" si="277"/>
        <v>#N/A</v>
      </c>
      <c r="CD780" t="e">
        <f t="shared" si="278"/>
        <v>#N/A</v>
      </c>
      <c r="CE780" t="e">
        <f t="shared" si="279"/>
        <v>#N/A</v>
      </c>
      <c r="CF780" t="e">
        <f t="shared" si="280"/>
        <v>#N/A</v>
      </c>
      <c r="CG780" t="e">
        <f t="shared" si="281"/>
        <v>#N/A</v>
      </c>
      <c r="CH780" t="e">
        <f t="shared" si="282"/>
        <v>#N/A</v>
      </c>
      <c r="CI780" t="e">
        <f t="shared" si="283"/>
        <v>#N/A</v>
      </c>
      <c r="CJ780" t="e">
        <f t="shared" si="284"/>
        <v>#N/A</v>
      </c>
      <c r="CK780" t="e">
        <f t="shared" si="285"/>
        <v>#N/A</v>
      </c>
    </row>
    <row r="781" spans="1:89" ht="20" customHeight="1" x14ac:dyDescent="0.25">
      <c r="A781" s="163"/>
      <c r="B781" s="6"/>
      <c r="C781" s="6" t="e">
        <f>VLOOKUP($A781&amp;$B781,'Cleaned Responses'!$1:$82,MATCH($C$1,'Cleaned Responses'!$1:$1,0),FALSE)</f>
        <v>#N/A</v>
      </c>
      <c r="D781" s="6" t="e">
        <f>VLOOKUP($A781&amp;$B781,'Cleaned Responses'!$1:$82,MATCH(D$1,'Cleaned Responses'!$1:$1,0),FALSE)</f>
        <v>#N/A</v>
      </c>
      <c r="E781" s="6" t="e">
        <f>VLOOKUP($A781&amp;$B781,'Cleaned Responses'!$1:$82,MATCH(E$1,'Cleaned Responses'!$1:$1,0),FALSE)</f>
        <v>#N/A</v>
      </c>
      <c r="F781" s="6" t="e">
        <f>VLOOKUP($A781&amp;$B781,'Cleaned Responses'!$1:$82,MATCH(F$1,'Cleaned Responses'!$1:$1,0),FALSE)</f>
        <v>#N/A</v>
      </c>
      <c r="G781" s="6" t="e">
        <f t="shared" si="264"/>
        <v>#N/A</v>
      </c>
      <c r="H781" s="6" t="e">
        <f>VLOOKUP($A781&amp;$B781,'Cleaned Responses'!$1:$82,MATCH(H$1,'Cleaned Responses'!$1:$1,0),FALSE)</f>
        <v>#N/A</v>
      </c>
      <c r="I781" s="6" t="e">
        <f>VLOOKUP($A781&amp;$B781,'Cleaned Responses'!$1:$82,MATCH(I$1,'Cleaned Responses'!$1:$1,0),FALSE)</f>
        <v>#N/A</v>
      </c>
      <c r="J781" s="6" t="e">
        <f>VLOOKUP($A781&amp;$B781,'Cleaned Responses'!$1:$82,MATCH(J$1,'Cleaned Responses'!$1:$1,0),FALSE)</f>
        <v>#N/A</v>
      </c>
      <c r="K781" s="6" t="e">
        <f>VLOOKUP($A781&amp;$B781,'Cleaned Responses'!$1:$82,MATCH(K$1,'Cleaned Responses'!$1:$1,0),FALSE)</f>
        <v>#N/A</v>
      </c>
      <c r="L781" s="6" t="e">
        <f>VLOOKUP($A781&amp;$B781,'Cleaned Responses'!$1:$82,MATCH(L$1,'Cleaned Responses'!$1:$1,0),FALSE)</f>
        <v>#N/A</v>
      </c>
      <c r="M781" s="6" t="e">
        <f>VLOOKUP($A781&amp;$B781,'Cleaned Responses'!$1:$82,MATCH(M$1,'Cleaned Responses'!$1:$1,0),FALSE)</f>
        <v>#N/A</v>
      </c>
      <c r="N781" s="6" t="e">
        <f>VLOOKUP($A781&amp;$B781,'Cleaned Responses'!$1:$82,MATCH(N$1,'Cleaned Responses'!$1:$1,0),FALSE)</f>
        <v>#N/A</v>
      </c>
      <c r="O781" s="6" t="e">
        <f>VLOOKUP($A781&amp;$B781,'Cleaned Responses'!$1:$82,MATCH(O$1,'Cleaned Responses'!$1:$1,0),FALSE)</f>
        <v>#N/A</v>
      </c>
      <c r="P781" s="6" t="e">
        <f>VLOOKUP($A781&amp;$B781,'Cleaned Responses'!$1:$82,MATCH(P$1,'Cleaned Responses'!$1:$1,0),FALSE)</f>
        <v>#N/A</v>
      </c>
      <c r="Q781" s="6" t="e">
        <f>VLOOKUP($A781&amp;$B781,'Cleaned Responses'!$1:$82,MATCH(Q$1,'Cleaned Responses'!$1:$1,0),FALSE)</f>
        <v>#VALUE!</v>
      </c>
      <c r="R781" s="8" t="e">
        <f t="shared" si="265"/>
        <v>#N/A</v>
      </c>
      <c r="S781" s="8" t="e">
        <f t="shared" si="266"/>
        <v>#N/A</v>
      </c>
      <c r="T781" s="8" t="e">
        <f t="shared" si="267"/>
        <v>#N/A</v>
      </c>
      <c r="U781" s="6"/>
      <c r="V781" s="6"/>
      <c r="W781" s="6"/>
      <c r="X781" s="6"/>
      <c r="Y781" s="8" t="e">
        <f t="shared" si="268"/>
        <v>#N/A</v>
      </c>
      <c r="Z781" s="6" t="e">
        <f>VLOOKUP($A781&amp;$B781,'Cleaned Responses'!$1:$82,MATCH(Z$1,'Cleaned Responses'!$1:$1,0),FALSE)</f>
        <v>#N/A</v>
      </c>
      <c r="AA781" s="6" t="e">
        <f>VLOOKUP($A781&amp;$B781,'Cleaned Responses'!$1:$82,MATCH(AA$1,'Cleaned Responses'!$1:$1,0),FALSE)</f>
        <v>#N/A</v>
      </c>
      <c r="AB781" s="9" t="e">
        <f t="shared" si="269"/>
        <v>#N/A</v>
      </c>
      <c r="AC781" s="9" t="e">
        <f t="shared" si="270"/>
        <v>#N/A</v>
      </c>
      <c r="AD781" s="6" t="e">
        <f>VLOOKUP($A781&amp;$B781,'Cleaned Responses'!$1:$82,MATCH(AD$1,'Cleaned Responses'!$1:$1,0),FALSE)</f>
        <v>#N/A</v>
      </c>
      <c r="AE781" s="6" t="e">
        <f>VLOOKUP($A781&amp;$B781,'Cleaned Responses'!$1:$82,MATCH(AE$1,'Cleaned Responses'!$1:$1,0),FALSE)</f>
        <v>#N/A</v>
      </c>
      <c r="AF781" s="6" t="e">
        <f>VLOOKUP($A781&amp;$B781,'Cleaned Responses'!$1:$82,MATCH(AF$1,'Cleaned Responses'!$1:$1,0),FALSE)</f>
        <v>#N/A</v>
      </c>
      <c r="AG781" s="6" t="e">
        <f>VLOOKUP($A781&amp;$B781,'Cleaned Responses'!$1:$82,MATCH(AG$1,'Cleaned Responses'!$1:$1,0),FALSE)</f>
        <v>#N/A</v>
      </c>
      <c r="AH781" s="6" t="e">
        <f>VLOOKUP($A781&amp;$B781,'Cleaned Responses'!$1:$82,MATCH(AH$1,'Cleaned Responses'!$1:$1,0),FALSE)</f>
        <v>#N/A</v>
      </c>
      <c r="AI781" s="6" t="e">
        <f>VLOOKUP($A781&amp;$B781,'Cleaned Responses'!$1:$82,MATCH(AI$1,'Cleaned Responses'!$1:$1,0),FALSE)</f>
        <v>#N/A</v>
      </c>
      <c r="AJ781" s="6" t="e">
        <f>VLOOKUP($A781&amp;$B781,'Cleaned Responses'!$1:$82,MATCH(AJ$1,'Cleaned Responses'!$1:$1,0),FALSE)</f>
        <v>#N/A</v>
      </c>
      <c r="AK781" s="6" t="e">
        <f>VLOOKUP($A781&amp;$B781,'Cleaned Responses'!$1:$82,MATCH(AK$1,'Cleaned Responses'!$1:$1,0),FALSE)</f>
        <v>#N/A</v>
      </c>
      <c r="AL781" s="6" t="e">
        <f t="shared" si="271"/>
        <v>#N/A</v>
      </c>
      <c r="AM781" s="7" t="e">
        <f>VLOOKUP($A781&amp;$B781,'Cleaned Responses'!$1:$82,MATCH(AM$1,'Cleaned Responses'!$1:$1,0),FALSE)/100</f>
        <v>#N/A</v>
      </c>
      <c r="AN781" s="7" t="e">
        <f>VLOOKUP($A781&amp;$B781,'Cleaned Responses'!$1:$82,MATCH(AN$1,'Cleaned Responses'!$1:$1,0),FALSE)/100</f>
        <v>#N/A</v>
      </c>
      <c r="AO781" s="7" t="e">
        <f>VLOOKUP($A781&amp;$B781,'Cleaned Responses'!$1:$82,MATCH(AO$1,'Cleaned Responses'!$1:$1,0),FALSE)/100</f>
        <v>#N/A</v>
      </c>
      <c r="AP781" s="7" t="e">
        <f>VLOOKUP($A781&amp;$B781,'Cleaned Responses'!$1:$82,MATCH(AP$1,'Cleaned Responses'!$1:$1,0),FALSE)/100</f>
        <v>#N/A</v>
      </c>
      <c r="AQ781" s="7" t="e">
        <f>VLOOKUP($A781&amp;$B781,'Cleaned Responses'!$1:$82,MATCH(AQ$1,'Cleaned Responses'!$1:$1,0),FALSE)/100</f>
        <v>#N/A</v>
      </c>
      <c r="AR781" s="7" t="e">
        <f>VLOOKUP($A781&amp;$B781,'Cleaned Responses'!$1:$82,MATCH(AR$1,'Cleaned Responses'!$1:$1,0),FALSE)/100</f>
        <v>#N/A</v>
      </c>
      <c r="AS781" s="7" t="e">
        <f>VLOOKUP($A781&amp;$B781,'Cleaned Responses'!$1:$82,MATCH(AS$1,'Cleaned Responses'!$1:$1,0),FALSE)/100</f>
        <v>#N/A</v>
      </c>
      <c r="AT781" s="7" t="e">
        <f>VLOOKUP($A781&amp;$B781,'Cleaned Responses'!$1:$82,MATCH(AT$1,'Cleaned Responses'!$1:$1,0),FALSE)/100</f>
        <v>#N/A</v>
      </c>
      <c r="AU781" s="7" t="e">
        <f>VLOOKUP($A781&amp;$B781,'Cleaned Responses'!$1:$82,MATCH(AU$1,'Cleaned Responses'!$1:$1,0),FALSE)/100</f>
        <v>#N/A</v>
      </c>
      <c r="AV781" s="7" t="e">
        <f>VLOOKUP($A781&amp;$B781,'Cleaned Responses'!$1:$82,MATCH(AV$1,'Cleaned Responses'!$1:$1,0),FALSE)/100</f>
        <v>#N/A</v>
      </c>
      <c r="AW781" s="7" t="e">
        <f>VLOOKUP($A781&amp;$B781,'Cleaned Responses'!$1:$82,MATCH(AW$1,'Cleaned Responses'!$1:$1,0),FALSE)/100</f>
        <v>#N/A</v>
      </c>
      <c r="AX781" s="7" t="e">
        <f>VLOOKUP($A781&amp;$B781,'Cleaned Responses'!$1:$82,MATCH(AX$1,'Cleaned Responses'!$1:$1,0),FALSE)/100</f>
        <v>#N/A</v>
      </c>
      <c r="AY781" s="7" t="e">
        <f>VLOOKUP($A781&amp;$B781,'Cleaned Responses'!$1:$82,MATCH(AY$1,'Cleaned Responses'!$1:$1,0),FALSE)/100</f>
        <v>#N/A</v>
      </c>
      <c r="AZ781" s="7" t="e">
        <f>VLOOKUP($A781&amp;$B781,'Cleaned Responses'!$1:$82,MATCH(AZ$1,'Cleaned Responses'!$1:$1,0),FALSE)/100</f>
        <v>#N/A</v>
      </c>
      <c r="BA781" s="7" t="e">
        <f>VLOOKUP($A781&amp;$B781,'Cleaned Responses'!$1:$82,MATCH(BA$1,'Cleaned Responses'!$1:$1,0),FALSE)/100</f>
        <v>#N/A</v>
      </c>
      <c r="BB781" s="7" t="e">
        <f>VLOOKUP($A781&amp;$B781,'Cleaned Responses'!$1:$82,MATCH(BB$1,'Cleaned Responses'!$1:$1,0),FALSE)/100</f>
        <v>#N/A</v>
      </c>
      <c r="BC781" s="7" t="e">
        <f>VLOOKUP($A781&amp;$B781,'Cleaned Responses'!$1:$82,MATCH(BC$1,'Cleaned Responses'!$1:$1,0),FALSE)/100</f>
        <v>#N/A</v>
      </c>
      <c r="BD781" s="7" t="e">
        <f>VLOOKUP($A781&amp;$B781,'Cleaned Responses'!$1:$82,MATCH(BD$1,'Cleaned Responses'!$1:$1,0),FALSE)/100</f>
        <v>#N/A</v>
      </c>
      <c r="BE781" s="7" t="e">
        <f>VLOOKUP($A781&amp;$B781,'Cleaned Responses'!$1:$82,MATCH(BE$1,'Cleaned Responses'!$1:$1,0),FALSE)/100</f>
        <v>#N/A</v>
      </c>
      <c r="BF781" s="7"/>
      <c r="BG781" s="6" t="e">
        <f>VLOOKUP($A781&amp;$B781,'Cleaned Responses'!$1:$82,MATCH(BG$1,'Cleaned Responses'!$1:$1,0),FALSE)</f>
        <v>#N/A</v>
      </c>
      <c r="BH781" s="6" t="e">
        <f>VLOOKUP($A781&amp;$B781,'Cleaned Responses'!$1:$82,MATCH(BH$1,'Cleaned Responses'!$1:$1,0),FALSE)</f>
        <v>#N/A</v>
      </c>
      <c r="BI781" t="e">
        <f>VLOOKUP($A781&amp;$B781,'Cleaned Responses'!$1:$82,MATCH(BI$1,'Cleaned Responses'!$1:$1,0),FALSE)/100</f>
        <v>#N/A</v>
      </c>
      <c r="BJ781" t="e">
        <f>VLOOKUP($A781&amp;$B781,'Cleaned Responses'!$1:$82,MATCH(BJ$1,'Cleaned Responses'!$1:$1,0),FALSE)/100</f>
        <v>#N/A</v>
      </c>
      <c r="BK781" t="e">
        <f>VLOOKUP($A781&amp;$B781,'Cleaned Responses'!$1:$82,MATCH(BK$1,'Cleaned Responses'!$1:$1,0),FALSE)/100</f>
        <v>#N/A</v>
      </c>
      <c r="BL781" t="e">
        <f t="shared" si="272"/>
        <v>#N/A</v>
      </c>
      <c r="BM781" t="e">
        <f t="shared" si="273"/>
        <v>#N/A</v>
      </c>
      <c r="BN781" t="e">
        <f t="shared" si="274"/>
        <v>#N/A</v>
      </c>
      <c r="BO781" t="e">
        <f>VLOOKUP($A781&amp;$B781,'Cleaned Responses'!$1:$82,MATCH(BO$1,'Cleaned Responses'!$1:$1,0),FALSE)/100</f>
        <v>#N/A</v>
      </c>
      <c r="BP781" t="e">
        <f>VLOOKUP($A781&amp;$B781,'Cleaned Responses'!$1:$82,MATCH(BP$1,'Cleaned Responses'!$1:$1,0),FALSE)/100</f>
        <v>#N/A</v>
      </c>
      <c r="BQ781" t="e">
        <f>VLOOKUP($A781&amp;$B781,'Cleaned Responses'!$1:$82,MATCH(BQ$1,'Cleaned Responses'!$1:$1,0),FALSE)/100</f>
        <v>#N/A</v>
      </c>
      <c r="BR781" t="e">
        <f>VLOOKUP($A781&amp;$B781,'Cleaned Responses'!$1:$82,MATCH(BR$1,'Cleaned Responses'!$1:$1,0),FALSE)/100</f>
        <v>#N/A</v>
      </c>
      <c r="BS781" t="e">
        <f>VLOOKUP($A781&amp;$B781,'Cleaned Responses'!$1:$82,MATCH(BS$1,'Cleaned Responses'!$1:$1,0),FALSE)/100</f>
        <v>#N/A</v>
      </c>
      <c r="BT781" t="e">
        <f>VLOOKUP($A781&amp;$B781,'Cleaned Responses'!$1:$82,MATCH(BT$1,'Cleaned Responses'!$1:$1,0),FALSE)/100</f>
        <v>#N/A</v>
      </c>
      <c r="BU781" t="e">
        <f>VLOOKUP($A781&amp;$B781,'Cleaned Responses'!$1:$82,MATCH(BU$1,'Cleaned Responses'!$1:$1,0),FALSE)/100</f>
        <v>#N/A</v>
      </c>
      <c r="BV781" t="e">
        <f>VLOOKUP($A781&amp;$B781,'Cleaned Responses'!$1:$82,MATCH(BV$1,'Cleaned Responses'!$1:$1,0),FALSE)/100</f>
        <v>#N/A</v>
      </c>
      <c r="BW781" t="e">
        <f>VLOOKUP($A781&amp;$B781,'Cleaned Responses'!$1:$82,MATCH(BW$1,'Cleaned Responses'!$1:$1,0),FALSE)/100</f>
        <v>#N/A</v>
      </c>
      <c r="BX781" t="e">
        <f>VLOOKUP($A781&amp;$B781,'Cleaned Responses'!$1:$82,MATCH(BX$1,'Cleaned Responses'!$1:$1,0),FALSE)/100</f>
        <v>#N/A</v>
      </c>
      <c r="BY781" t="e">
        <f>VLOOKUP($A781&amp;$B781,'Cleaned Responses'!$1:$82,MATCH(BY$1,'Cleaned Responses'!$1:$1,0),FALSE)/100</f>
        <v>#N/A</v>
      </c>
      <c r="BZ781" t="e">
        <f>VLOOKUP($A781&amp;$B781,'Cleaned Responses'!$1:$82,MATCH(BZ$1,'Cleaned Responses'!$1:$1,0),FALSE)/100</f>
        <v>#N/A</v>
      </c>
      <c r="CA781" t="e">
        <f t="shared" si="275"/>
        <v>#N/A</v>
      </c>
      <c r="CB781" t="e">
        <f t="shared" si="276"/>
        <v>#N/A</v>
      </c>
      <c r="CC781" t="e">
        <f t="shared" si="277"/>
        <v>#N/A</v>
      </c>
      <c r="CD781" t="e">
        <f t="shared" si="278"/>
        <v>#N/A</v>
      </c>
      <c r="CE781" t="e">
        <f t="shared" si="279"/>
        <v>#N/A</v>
      </c>
      <c r="CF781" t="e">
        <f t="shared" si="280"/>
        <v>#N/A</v>
      </c>
      <c r="CG781" t="e">
        <f t="shared" si="281"/>
        <v>#N/A</v>
      </c>
      <c r="CH781" t="e">
        <f t="shared" si="282"/>
        <v>#N/A</v>
      </c>
      <c r="CI781" t="e">
        <f t="shared" si="283"/>
        <v>#N/A</v>
      </c>
      <c r="CJ781" t="e">
        <f t="shared" si="284"/>
        <v>#N/A</v>
      </c>
      <c r="CK781" t="e">
        <f t="shared" si="285"/>
        <v>#N/A</v>
      </c>
    </row>
    <row r="782" spans="1:89" ht="20" customHeight="1" x14ac:dyDescent="0.25">
      <c r="A782" s="163"/>
      <c r="B782" s="6"/>
      <c r="C782" s="6" t="e">
        <f>VLOOKUP($A782&amp;$B782,'Cleaned Responses'!$1:$82,MATCH($C$1,'Cleaned Responses'!$1:$1,0),FALSE)</f>
        <v>#N/A</v>
      </c>
      <c r="D782" s="6" t="e">
        <f>VLOOKUP($A782&amp;$B782,'Cleaned Responses'!$1:$82,MATCH(D$1,'Cleaned Responses'!$1:$1,0),FALSE)</f>
        <v>#N/A</v>
      </c>
      <c r="E782" s="6" t="e">
        <f>VLOOKUP($A782&amp;$B782,'Cleaned Responses'!$1:$82,MATCH(E$1,'Cleaned Responses'!$1:$1,0),FALSE)</f>
        <v>#N/A</v>
      </c>
      <c r="F782" s="6" t="e">
        <f>VLOOKUP($A782&amp;$B782,'Cleaned Responses'!$1:$82,MATCH(F$1,'Cleaned Responses'!$1:$1,0),FALSE)</f>
        <v>#N/A</v>
      </c>
      <c r="G782" s="6" t="e">
        <f t="shared" si="264"/>
        <v>#N/A</v>
      </c>
      <c r="H782" s="6" t="e">
        <f>VLOOKUP($A782&amp;$B782,'Cleaned Responses'!$1:$82,MATCH(H$1,'Cleaned Responses'!$1:$1,0),FALSE)</f>
        <v>#N/A</v>
      </c>
      <c r="I782" s="6" t="e">
        <f>VLOOKUP($A782&amp;$B782,'Cleaned Responses'!$1:$82,MATCH(I$1,'Cleaned Responses'!$1:$1,0),FALSE)</f>
        <v>#N/A</v>
      </c>
      <c r="J782" s="6" t="e">
        <f>VLOOKUP($A782&amp;$B782,'Cleaned Responses'!$1:$82,MATCH(J$1,'Cleaned Responses'!$1:$1,0),FALSE)</f>
        <v>#N/A</v>
      </c>
      <c r="K782" s="6" t="e">
        <f>VLOOKUP($A782&amp;$B782,'Cleaned Responses'!$1:$82,MATCH(K$1,'Cleaned Responses'!$1:$1,0),FALSE)</f>
        <v>#N/A</v>
      </c>
      <c r="L782" s="6" t="e">
        <f>VLOOKUP($A782&amp;$B782,'Cleaned Responses'!$1:$82,MATCH(L$1,'Cleaned Responses'!$1:$1,0),FALSE)</f>
        <v>#N/A</v>
      </c>
      <c r="M782" s="6" t="e">
        <f>VLOOKUP($A782&amp;$B782,'Cleaned Responses'!$1:$82,MATCH(M$1,'Cleaned Responses'!$1:$1,0),FALSE)</f>
        <v>#N/A</v>
      </c>
      <c r="N782" s="6" t="e">
        <f>VLOOKUP($A782&amp;$B782,'Cleaned Responses'!$1:$82,MATCH(N$1,'Cleaned Responses'!$1:$1,0),FALSE)</f>
        <v>#N/A</v>
      </c>
      <c r="O782" s="6" t="e">
        <f>VLOOKUP($A782&amp;$B782,'Cleaned Responses'!$1:$82,MATCH(O$1,'Cleaned Responses'!$1:$1,0),FALSE)</f>
        <v>#N/A</v>
      </c>
      <c r="P782" s="6" t="e">
        <f>VLOOKUP($A782&amp;$B782,'Cleaned Responses'!$1:$82,MATCH(P$1,'Cleaned Responses'!$1:$1,0),FALSE)</f>
        <v>#N/A</v>
      </c>
      <c r="Q782" s="6" t="e">
        <f>VLOOKUP($A782&amp;$B782,'Cleaned Responses'!$1:$82,MATCH(Q$1,'Cleaned Responses'!$1:$1,0),FALSE)</f>
        <v>#VALUE!</v>
      </c>
      <c r="R782" s="8" t="e">
        <f t="shared" si="265"/>
        <v>#N/A</v>
      </c>
      <c r="S782" s="8" t="e">
        <f t="shared" si="266"/>
        <v>#N/A</v>
      </c>
      <c r="T782" s="8" t="e">
        <f t="shared" si="267"/>
        <v>#N/A</v>
      </c>
      <c r="U782" s="6"/>
      <c r="V782" s="6"/>
      <c r="W782" s="6"/>
      <c r="X782" s="6"/>
      <c r="Y782" s="8" t="e">
        <f t="shared" si="268"/>
        <v>#N/A</v>
      </c>
      <c r="Z782" s="6" t="e">
        <f>VLOOKUP($A782&amp;$B782,'Cleaned Responses'!$1:$82,MATCH(Z$1,'Cleaned Responses'!$1:$1,0),FALSE)</f>
        <v>#N/A</v>
      </c>
      <c r="AA782" s="6" t="e">
        <f>VLOOKUP($A782&amp;$B782,'Cleaned Responses'!$1:$82,MATCH(AA$1,'Cleaned Responses'!$1:$1,0),FALSE)</f>
        <v>#N/A</v>
      </c>
      <c r="AB782" s="9" t="e">
        <f t="shared" si="269"/>
        <v>#N/A</v>
      </c>
      <c r="AC782" s="9" t="e">
        <f t="shared" si="270"/>
        <v>#N/A</v>
      </c>
      <c r="AD782" s="6" t="e">
        <f>VLOOKUP($A782&amp;$B782,'Cleaned Responses'!$1:$82,MATCH(AD$1,'Cleaned Responses'!$1:$1,0),FALSE)</f>
        <v>#N/A</v>
      </c>
      <c r="AE782" s="6" t="e">
        <f>VLOOKUP($A782&amp;$B782,'Cleaned Responses'!$1:$82,MATCH(AE$1,'Cleaned Responses'!$1:$1,0),FALSE)</f>
        <v>#N/A</v>
      </c>
      <c r="AF782" s="6" t="e">
        <f>VLOOKUP($A782&amp;$B782,'Cleaned Responses'!$1:$82,MATCH(AF$1,'Cleaned Responses'!$1:$1,0),FALSE)</f>
        <v>#N/A</v>
      </c>
      <c r="AG782" s="6" t="e">
        <f>VLOOKUP($A782&amp;$B782,'Cleaned Responses'!$1:$82,MATCH(AG$1,'Cleaned Responses'!$1:$1,0),FALSE)</f>
        <v>#N/A</v>
      </c>
      <c r="AH782" s="6" t="e">
        <f>VLOOKUP($A782&amp;$B782,'Cleaned Responses'!$1:$82,MATCH(AH$1,'Cleaned Responses'!$1:$1,0),FALSE)</f>
        <v>#N/A</v>
      </c>
      <c r="AI782" s="6" t="e">
        <f>VLOOKUP($A782&amp;$B782,'Cleaned Responses'!$1:$82,MATCH(AI$1,'Cleaned Responses'!$1:$1,0),FALSE)</f>
        <v>#N/A</v>
      </c>
      <c r="AJ782" s="6" t="e">
        <f>VLOOKUP($A782&amp;$B782,'Cleaned Responses'!$1:$82,MATCH(AJ$1,'Cleaned Responses'!$1:$1,0),FALSE)</f>
        <v>#N/A</v>
      </c>
      <c r="AK782" s="6" t="e">
        <f>VLOOKUP($A782&amp;$B782,'Cleaned Responses'!$1:$82,MATCH(AK$1,'Cleaned Responses'!$1:$1,0),FALSE)</f>
        <v>#N/A</v>
      </c>
      <c r="AL782" s="6" t="e">
        <f t="shared" si="271"/>
        <v>#N/A</v>
      </c>
      <c r="AM782" s="7" t="e">
        <f>VLOOKUP($A782&amp;$B782,'Cleaned Responses'!$1:$82,MATCH(AM$1,'Cleaned Responses'!$1:$1,0),FALSE)/100</f>
        <v>#N/A</v>
      </c>
      <c r="AN782" s="7" t="e">
        <f>VLOOKUP($A782&amp;$B782,'Cleaned Responses'!$1:$82,MATCH(AN$1,'Cleaned Responses'!$1:$1,0),FALSE)/100</f>
        <v>#N/A</v>
      </c>
      <c r="AO782" s="7" t="e">
        <f>VLOOKUP($A782&amp;$B782,'Cleaned Responses'!$1:$82,MATCH(AO$1,'Cleaned Responses'!$1:$1,0),FALSE)/100</f>
        <v>#N/A</v>
      </c>
      <c r="AP782" s="7" t="e">
        <f>VLOOKUP($A782&amp;$B782,'Cleaned Responses'!$1:$82,MATCH(AP$1,'Cleaned Responses'!$1:$1,0),FALSE)/100</f>
        <v>#N/A</v>
      </c>
      <c r="AQ782" s="7" t="e">
        <f>VLOOKUP($A782&amp;$B782,'Cleaned Responses'!$1:$82,MATCH(AQ$1,'Cleaned Responses'!$1:$1,0),FALSE)/100</f>
        <v>#N/A</v>
      </c>
      <c r="AR782" s="7" t="e">
        <f>VLOOKUP($A782&amp;$B782,'Cleaned Responses'!$1:$82,MATCH(AR$1,'Cleaned Responses'!$1:$1,0),FALSE)/100</f>
        <v>#N/A</v>
      </c>
      <c r="AS782" s="7" t="e">
        <f>VLOOKUP($A782&amp;$B782,'Cleaned Responses'!$1:$82,MATCH(AS$1,'Cleaned Responses'!$1:$1,0),FALSE)/100</f>
        <v>#N/A</v>
      </c>
      <c r="AT782" s="7" t="e">
        <f>VLOOKUP($A782&amp;$B782,'Cleaned Responses'!$1:$82,MATCH(AT$1,'Cleaned Responses'!$1:$1,0),FALSE)/100</f>
        <v>#N/A</v>
      </c>
      <c r="AU782" s="7" t="e">
        <f>VLOOKUP($A782&amp;$B782,'Cleaned Responses'!$1:$82,MATCH(AU$1,'Cleaned Responses'!$1:$1,0),FALSE)/100</f>
        <v>#N/A</v>
      </c>
      <c r="AV782" s="7" t="e">
        <f>VLOOKUP($A782&amp;$B782,'Cleaned Responses'!$1:$82,MATCH(AV$1,'Cleaned Responses'!$1:$1,0),FALSE)/100</f>
        <v>#N/A</v>
      </c>
      <c r="AW782" s="7" t="e">
        <f>VLOOKUP($A782&amp;$B782,'Cleaned Responses'!$1:$82,MATCH(AW$1,'Cleaned Responses'!$1:$1,0),FALSE)/100</f>
        <v>#N/A</v>
      </c>
      <c r="AX782" s="7" t="e">
        <f>VLOOKUP($A782&amp;$B782,'Cleaned Responses'!$1:$82,MATCH(AX$1,'Cleaned Responses'!$1:$1,0),FALSE)/100</f>
        <v>#N/A</v>
      </c>
      <c r="AY782" s="7" t="e">
        <f>VLOOKUP($A782&amp;$B782,'Cleaned Responses'!$1:$82,MATCH(AY$1,'Cleaned Responses'!$1:$1,0),FALSE)/100</f>
        <v>#N/A</v>
      </c>
      <c r="AZ782" s="7" t="e">
        <f>VLOOKUP($A782&amp;$B782,'Cleaned Responses'!$1:$82,MATCH(AZ$1,'Cleaned Responses'!$1:$1,0),FALSE)/100</f>
        <v>#N/A</v>
      </c>
      <c r="BA782" s="7" t="e">
        <f>VLOOKUP($A782&amp;$B782,'Cleaned Responses'!$1:$82,MATCH(BA$1,'Cleaned Responses'!$1:$1,0),FALSE)/100</f>
        <v>#N/A</v>
      </c>
      <c r="BB782" s="7" t="e">
        <f>VLOOKUP($A782&amp;$B782,'Cleaned Responses'!$1:$82,MATCH(BB$1,'Cleaned Responses'!$1:$1,0),FALSE)/100</f>
        <v>#N/A</v>
      </c>
      <c r="BC782" s="7" t="e">
        <f>VLOOKUP($A782&amp;$B782,'Cleaned Responses'!$1:$82,MATCH(BC$1,'Cleaned Responses'!$1:$1,0),FALSE)/100</f>
        <v>#N/A</v>
      </c>
      <c r="BD782" s="7" t="e">
        <f>VLOOKUP($A782&amp;$B782,'Cleaned Responses'!$1:$82,MATCH(BD$1,'Cleaned Responses'!$1:$1,0),FALSE)/100</f>
        <v>#N/A</v>
      </c>
      <c r="BE782" s="7" t="e">
        <f>VLOOKUP($A782&amp;$B782,'Cleaned Responses'!$1:$82,MATCH(BE$1,'Cleaned Responses'!$1:$1,0),FALSE)/100</f>
        <v>#N/A</v>
      </c>
      <c r="BF782" s="7"/>
      <c r="BG782" s="6" t="e">
        <f>VLOOKUP($A782&amp;$B782,'Cleaned Responses'!$1:$82,MATCH(BG$1,'Cleaned Responses'!$1:$1,0),FALSE)</f>
        <v>#N/A</v>
      </c>
      <c r="BH782" s="6" t="e">
        <f>VLOOKUP($A782&amp;$B782,'Cleaned Responses'!$1:$82,MATCH(BH$1,'Cleaned Responses'!$1:$1,0),FALSE)</f>
        <v>#N/A</v>
      </c>
      <c r="BI782" t="e">
        <f>VLOOKUP($A782&amp;$B782,'Cleaned Responses'!$1:$82,MATCH(BI$1,'Cleaned Responses'!$1:$1,0),FALSE)/100</f>
        <v>#N/A</v>
      </c>
      <c r="BJ782" t="e">
        <f>VLOOKUP($A782&amp;$B782,'Cleaned Responses'!$1:$82,MATCH(BJ$1,'Cleaned Responses'!$1:$1,0),FALSE)/100</f>
        <v>#N/A</v>
      </c>
      <c r="BK782" t="e">
        <f>VLOOKUP($A782&amp;$B782,'Cleaned Responses'!$1:$82,MATCH(BK$1,'Cleaned Responses'!$1:$1,0),FALSE)/100</f>
        <v>#N/A</v>
      </c>
      <c r="BL782" t="e">
        <f t="shared" si="272"/>
        <v>#N/A</v>
      </c>
      <c r="BM782" t="e">
        <f t="shared" si="273"/>
        <v>#N/A</v>
      </c>
      <c r="BN782" t="e">
        <f t="shared" si="274"/>
        <v>#N/A</v>
      </c>
      <c r="BO782" t="e">
        <f>VLOOKUP($A782&amp;$B782,'Cleaned Responses'!$1:$82,MATCH(BO$1,'Cleaned Responses'!$1:$1,0),FALSE)/100</f>
        <v>#N/A</v>
      </c>
      <c r="BP782" t="e">
        <f>VLOOKUP($A782&amp;$B782,'Cleaned Responses'!$1:$82,MATCH(BP$1,'Cleaned Responses'!$1:$1,0),FALSE)/100</f>
        <v>#N/A</v>
      </c>
      <c r="BQ782" t="e">
        <f>VLOOKUP($A782&amp;$B782,'Cleaned Responses'!$1:$82,MATCH(BQ$1,'Cleaned Responses'!$1:$1,0),FALSE)/100</f>
        <v>#N/A</v>
      </c>
      <c r="BR782" t="e">
        <f>VLOOKUP($A782&amp;$B782,'Cleaned Responses'!$1:$82,MATCH(BR$1,'Cleaned Responses'!$1:$1,0),FALSE)/100</f>
        <v>#N/A</v>
      </c>
      <c r="BS782" t="e">
        <f>VLOOKUP($A782&amp;$B782,'Cleaned Responses'!$1:$82,MATCH(BS$1,'Cleaned Responses'!$1:$1,0),FALSE)/100</f>
        <v>#N/A</v>
      </c>
      <c r="BT782" t="e">
        <f>VLOOKUP($A782&amp;$B782,'Cleaned Responses'!$1:$82,MATCH(BT$1,'Cleaned Responses'!$1:$1,0),FALSE)/100</f>
        <v>#N/A</v>
      </c>
      <c r="BU782" t="e">
        <f>VLOOKUP($A782&amp;$B782,'Cleaned Responses'!$1:$82,MATCH(BU$1,'Cleaned Responses'!$1:$1,0),FALSE)/100</f>
        <v>#N/A</v>
      </c>
      <c r="BV782" t="e">
        <f>VLOOKUP($A782&amp;$B782,'Cleaned Responses'!$1:$82,MATCH(BV$1,'Cleaned Responses'!$1:$1,0),FALSE)/100</f>
        <v>#N/A</v>
      </c>
      <c r="BW782" t="e">
        <f>VLOOKUP($A782&amp;$B782,'Cleaned Responses'!$1:$82,MATCH(BW$1,'Cleaned Responses'!$1:$1,0),FALSE)/100</f>
        <v>#N/A</v>
      </c>
      <c r="BX782" t="e">
        <f>VLOOKUP($A782&amp;$B782,'Cleaned Responses'!$1:$82,MATCH(BX$1,'Cleaned Responses'!$1:$1,0),FALSE)/100</f>
        <v>#N/A</v>
      </c>
      <c r="BY782" t="e">
        <f>VLOOKUP($A782&amp;$B782,'Cleaned Responses'!$1:$82,MATCH(BY$1,'Cleaned Responses'!$1:$1,0),FALSE)/100</f>
        <v>#N/A</v>
      </c>
      <c r="BZ782" t="e">
        <f>VLOOKUP($A782&amp;$B782,'Cleaned Responses'!$1:$82,MATCH(BZ$1,'Cleaned Responses'!$1:$1,0),FALSE)/100</f>
        <v>#N/A</v>
      </c>
      <c r="CA782" t="e">
        <f t="shared" si="275"/>
        <v>#N/A</v>
      </c>
      <c r="CB782" t="e">
        <f t="shared" si="276"/>
        <v>#N/A</v>
      </c>
      <c r="CC782" t="e">
        <f t="shared" si="277"/>
        <v>#N/A</v>
      </c>
      <c r="CD782" t="e">
        <f t="shared" si="278"/>
        <v>#N/A</v>
      </c>
      <c r="CE782" t="e">
        <f t="shared" si="279"/>
        <v>#N/A</v>
      </c>
      <c r="CF782" t="e">
        <f t="shared" si="280"/>
        <v>#N/A</v>
      </c>
      <c r="CG782" t="e">
        <f t="shared" si="281"/>
        <v>#N/A</v>
      </c>
      <c r="CH782" t="e">
        <f t="shared" si="282"/>
        <v>#N/A</v>
      </c>
      <c r="CI782" t="e">
        <f t="shared" si="283"/>
        <v>#N/A</v>
      </c>
      <c r="CJ782" t="e">
        <f t="shared" si="284"/>
        <v>#N/A</v>
      </c>
      <c r="CK782" t="e">
        <f t="shared" si="285"/>
        <v>#N/A</v>
      </c>
    </row>
    <row r="783" spans="1:89" ht="20" customHeight="1" x14ac:dyDescent="0.25">
      <c r="A783" s="163"/>
      <c r="B783" s="6"/>
      <c r="C783" s="6" t="e">
        <f>VLOOKUP($A783&amp;$B783,'Cleaned Responses'!$1:$82,MATCH($C$1,'Cleaned Responses'!$1:$1,0),FALSE)</f>
        <v>#N/A</v>
      </c>
      <c r="D783" s="6" t="e">
        <f>VLOOKUP($A783&amp;$B783,'Cleaned Responses'!$1:$82,MATCH(D$1,'Cleaned Responses'!$1:$1,0),FALSE)</f>
        <v>#N/A</v>
      </c>
      <c r="E783" s="6" t="e">
        <f>VLOOKUP($A783&amp;$B783,'Cleaned Responses'!$1:$82,MATCH(E$1,'Cleaned Responses'!$1:$1,0),FALSE)</f>
        <v>#N/A</v>
      </c>
      <c r="F783" s="6" t="e">
        <f>VLOOKUP($A783&amp;$B783,'Cleaned Responses'!$1:$82,MATCH(F$1,'Cleaned Responses'!$1:$1,0),FALSE)</f>
        <v>#N/A</v>
      </c>
      <c r="G783" s="6" t="e">
        <f t="shared" si="264"/>
        <v>#N/A</v>
      </c>
      <c r="H783" s="6" t="e">
        <f>VLOOKUP($A783&amp;$B783,'Cleaned Responses'!$1:$82,MATCH(H$1,'Cleaned Responses'!$1:$1,0),FALSE)</f>
        <v>#N/A</v>
      </c>
      <c r="I783" s="6" t="e">
        <f>VLOOKUP($A783&amp;$B783,'Cleaned Responses'!$1:$82,MATCH(I$1,'Cleaned Responses'!$1:$1,0),FALSE)</f>
        <v>#N/A</v>
      </c>
      <c r="J783" s="6" t="e">
        <f>VLOOKUP($A783&amp;$B783,'Cleaned Responses'!$1:$82,MATCH(J$1,'Cleaned Responses'!$1:$1,0),FALSE)</f>
        <v>#N/A</v>
      </c>
      <c r="K783" s="6" t="e">
        <f>VLOOKUP($A783&amp;$B783,'Cleaned Responses'!$1:$82,MATCH(K$1,'Cleaned Responses'!$1:$1,0),FALSE)</f>
        <v>#N/A</v>
      </c>
      <c r="L783" s="6" t="e">
        <f>VLOOKUP($A783&amp;$B783,'Cleaned Responses'!$1:$82,MATCH(L$1,'Cleaned Responses'!$1:$1,0),FALSE)</f>
        <v>#N/A</v>
      </c>
      <c r="M783" s="6" t="e">
        <f>VLOOKUP($A783&amp;$B783,'Cleaned Responses'!$1:$82,MATCH(M$1,'Cleaned Responses'!$1:$1,0),FALSE)</f>
        <v>#N/A</v>
      </c>
      <c r="N783" s="6" t="e">
        <f>VLOOKUP($A783&amp;$B783,'Cleaned Responses'!$1:$82,MATCH(N$1,'Cleaned Responses'!$1:$1,0),FALSE)</f>
        <v>#N/A</v>
      </c>
      <c r="O783" s="6" t="e">
        <f>VLOOKUP($A783&amp;$B783,'Cleaned Responses'!$1:$82,MATCH(O$1,'Cleaned Responses'!$1:$1,0),FALSE)</f>
        <v>#N/A</v>
      </c>
      <c r="P783" s="6" t="e">
        <f>VLOOKUP($A783&amp;$B783,'Cleaned Responses'!$1:$82,MATCH(P$1,'Cleaned Responses'!$1:$1,0),FALSE)</f>
        <v>#N/A</v>
      </c>
      <c r="Q783" s="6" t="e">
        <f>VLOOKUP($A783&amp;$B783,'Cleaned Responses'!$1:$82,MATCH(Q$1,'Cleaned Responses'!$1:$1,0),FALSE)</f>
        <v>#VALUE!</v>
      </c>
      <c r="R783" s="8" t="e">
        <f t="shared" si="265"/>
        <v>#N/A</v>
      </c>
      <c r="S783" s="8" t="e">
        <f t="shared" si="266"/>
        <v>#N/A</v>
      </c>
      <c r="T783" s="8" t="e">
        <f t="shared" si="267"/>
        <v>#N/A</v>
      </c>
      <c r="U783" s="6"/>
      <c r="V783" s="6"/>
      <c r="W783" s="6"/>
      <c r="X783" s="6"/>
      <c r="Y783" s="8" t="e">
        <f t="shared" si="268"/>
        <v>#N/A</v>
      </c>
      <c r="Z783" s="6" t="e">
        <f>VLOOKUP($A783&amp;$B783,'Cleaned Responses'!$1:$82,MATCH(Z$1,'Cleaned Responses'!$1:$1,0),FALSE)</f>
        <v>#N/A</v>
      </c>
      <c r="AA783" s="6" t="e">
        <f>VLOOKUP($A783&amp;$B783,'Cleaned Responses'!$1:$82,MATCH(AA$1,'Cleaned Responses'!$1:$1,0),FALSE)</f>
        <v>#N/A</v>
      </c>
      <c r="AB783" s="9" t="e">
        <f t="shared" si="269"/>
        <v>#N/A</v>
      </c>
      <c r="AC783" s="9" t="e">
        <f t="shared" si="270"/>
        <v>#N/A</v>
      </c>
      <c r="AD783" s="6" t="e">
        <f>VLOOKUP($A783&amp;$B783,'Cleaned Responses'!$1:$82,MATCH(AD$1,'Cleaned Responses'!$1:$1,0),FALSE)</f>
        <v>#N/A</v>
      </c>
      <c r="AE783" s="6" t="e">
        <f>VLOOKUP($A783&amp;$B783,'Cleaned Responses'!$1:$82,MATCH(AE$1,'Cleaned Responses'!$1:$1,0),FALSE)</f>
        <v>#N/A</v>
      </c>
      <c r="AF783" s="6" t="e">
        <f>VLOOKUP($A783&amp;$B783,'Cleaned Responses'!$1:$82,MATCH(AF$1,'Cleaned Responses'!$1:$1,0),FALSE)</f>
        <v>#N/A</v>
      </c>
      <c r="AG783" s="6" t="e">
        <f>VLOOKUP($A783&amp;$B783,'Cleaned Responses'!$1:$82,MATCH(AG$1,'Cleaned Responses'!$1:$1,0),FALSE)</f>
        <v>#N/A</v>
      </c>
      <c r="AH783" s="6" t="e">
        <f>VLOOKUP($A783&amp;$B783,'Cleaned Responses'!$1:$82,MATCH(AH$1,'Cleaned Responses'!$1:$1,0),FALSE)</f>
        <v>#N/A</v>
      </c>
      <c r="AI783" s="6" t="e">
        <f>VLOOKUP($A783&amp;$B783,'Cleaned Responses'!$1:$82,MATCH(AI$1,'Cleaned Responses'!$1:$1,0),FALSE)</f>
        <v>#N/A</v>
      </c>
      <c r="AJ783" s="6" t="e">
        <f>VLOOKUP($A783&amp;$B783,'Cleaned Responses'!$1:$82,MATCH(AJ$1,'Cleaned Responses'!$1:$1,0),FALSE)</f>
        <v>#N/A</v>
      </c>
      <c r="AK783" s="6" t="e">
        <f>VLOOKUP($A783&amp;$B783,'Cleaned Responses'!$1:$82,MATCH(AK$1,'Cleaned Responses'!$1:$1,0),FALSE)</f>
        <v>#N/A</v>
      </c>
      <c r="AL783" s="6" t="e">
        <f t="shared" si="271"/>
        <v>#N/A</v>
      </c>
      <c r="AM783" s="7" t="e">
        <f>VLOOKUP($A783&amp;$B783,'Cleaned Responses'!$1:$82,MATCH(AM$1,'Cleaned Responses'!$1:$1,0),FALSE)/100</f>
        <v>#N/A</v>
      </c>
      <c r="AN783" s="7" t="e">
        <f>VLOOKUP($A783&amp;$B783,'Cleaned Responses'!$1:$82,MATCH(AN$1,'Cleaned Responses'!$1:$1,0),FALSE)/100</f>
        <v>#N/A</v>
      </c>
      <c r="AO783" s="7" t="e">
        <f>VLOOKUP($A783&amp;$B783,'Cleaned Responses'!$1:$82,MATCH(AO$1,'Cleaned Responses'!$1:$1,0),FALSE)/100</f>
        <v>#N/A</v>
      </c>
      <c r="AP783" s="7" t="e">
        <f>VLOOKUP($A783&amp;$B783,'Cleaned Responses'!$1:$82,MATCH(AP$1,'Cleaned Responses'!$1:$1,0),FALSE)/100</f>
        <v>#N/A</v>
      </c>
      <c r="AQ783" s="7" t="e">
        <f>VLOOKUP($A783&amp;$B783,'Cleaned Responses'!$1:$82,MATCH(AQ$1,'Cleaned Responses'!$1:$1,0),FALSE)/100</f>
        <v>#N/A</v>
      </c>
      <c r="AR783" s="7" t="e">
        <f>VLOOKUP($A783&amp;$B783,'Cleaned Responses'!$1:$82,MATCH(AR$1,'Cleaned Responses'!$1:$1,0),FALSE)/100</f>
        <v>#N/A</v>
      </c>
      <c r="AS783" s="7" t="e">
        <f>VLOOKUP($A783&amp;$B783,'Cleaned Responses'!$1:$82,MATCH(AS$1,'Cleaned Responses'!$1:$1,0),FALSE)/100</f>
        <v>#N/A</v>
      </c>
      <c r="AT783" s="7" t="e">
        <f>VLOOKUP($A783&amp;$B783,'Cleaned Responses'!$1:$82,MATCH(AT$1,'Cleaned Responses'!$1:$1,0),FALSE)/100</f>
        <v>#N/A</v>
      </c>
      <c r="AU783" s="7" t="e">
        <f>VLOOKUP($A783&amp;$B783,'Cleaned Responses'!$1:$82,MATCH(AU$1,'Cleaned Responses'!$1:$1,0),FALSE)/100</f>
        <v>#N/A</v>
      </c>
      <c r="AV783" s="7" t="e">
        <f>VLOOKUP($A783&amp;$B783,'Cleaned Responses'!$1:$82,MATCH(AV$1,'Cleaned Responses'!$1:$1,0),FALSE)/100</f>
        <v>#N/A</v>
      </c>
      <c r="AW783" s="7" t="e">
        <f>VLOOKUP($A783&amp;$B783,'Cleaned Responses'!$1:$82,MATCH(AW$1,'Cleaned Responses'!$1:$1,0),FALSE)/100</f>
        <v>#N/A</v>
      </c>
      <c r="AX783" s="7" t="e">
        <f>VLOOKUP($A783&amp;$B783,'Cleaned Responses'!$1:$82,MATCH(AX$1,'Cleaned Responses'!$1:$1,0),FALSE)/100</f>
        <v>#N/A</v>
      </c>
      <c r="AY783" s="7" t="e">
        <f>VLOOKUP($A783&amp;$B783,'Cleaned Responses'!$1:$82,MATCH(AY$1,'Cleaned Responses'!$1:$1,0),FALSE)/100</f>
        <v>#N/A</v>
      </c>
      <c r="AZ783" s="7" t="e">
        <f>VLOOKUP($A783&amp;$B783,'Cleaned Responses'!$1:$82,MATCH(AZ$1,'Cleaned Responses'!$1:$1,0),FALSE)/100</f>
        <v>#N/A</v>
      </c>
      <c r="BA783" s="7" t="e">
        <f>VLOOKUP($A783&amp;$B783,'Cleaned Responses'!$1:$82,MATCH(BA$1,'Cleaned Responses'!$1:$1,0),FALSE)/100</f>
        <v>#N/A</v>
      </c>
      <c r="BB783" s="7" t="e">
        <f>VLOOKUP($A783&amp;$B783,'Cleaned Responses'!$1:$82,MATCH(BB$1,'Cleaned Responses'!$1:$1,0),FALSE)/100</f>
        <v>#N/A</v>
      </c>
      <c r="BC783" s="7" t="e">
        <f>VLOOKUP($A783&amp;$B783,'Cleaned Responses'!$1:$82,MATCH(BC$1,'Cleaned Responses'!$1:$1,0),FALSE)/100</f>
        <v>#N/A</v>
      </c>
      <c r="BD783" s="7" t="e">
        <f>VLOOKUP($A783&amp;$B783,'Cleaned Responses'!$1:$82,MATCH(BD$1,'Cleaned Responses'!$1:$1,0),FALSE)/100</f>
        <v>#N/A</v>
      </c>
      <c r="BE783" s="7" t="e">
        <f>VLOOKUP($A783&amp;$B783,'Cleaned Responses'!$1:$82,MATCH(BE$1,'Cleaned Responses'!$1:$1,0),FALSE)/100</f>
        <v>#N/A</v>
      </c>
      <c r="BF783" s="7"/>
      <c r="BG783" s="6" t="e">
        <f>VLOOKUP($A783&amp;$B783,'Cleaned Responses'!$1:$82,MATCH(BG$1,'Cleaned Responses'!$1:$1,0),FALSE)</f>
        <v>#N/A</v>
      </c>
      <c r="BH783" s="6" t="e">
        <f>VLOOKUP($A783&amp;$B783,'Cleaned Responses'!$1:$82,MATCH(BH$1,'Cleaned Responses'!$1:$1,0),FALSE)</f>
        <v>#N/A</v>
      </c>
      <c r="BI783" t="e">
        <f>VLOOKUP($A783&amp;$B783,'Cleaned Responses'!$1:$82,MATCH(BI$1,'Cleaned Responses'!$1:$1,0),FALSE)/100</f>
        <v>#N/A</v>
      </c>
      <c r="BJ783" t="e">
        <f>VLOOKUP($A783&amp;$B783,'Cleaned Responses'!$1:$82,MATCH(BJ$1,'Cleaned Responses'!$1:$1,0),FALSE)/100</f>
        <v>#N/A</v>
      </c>
      <c r="BK783" t="e">
        <f>VLOOKUP($A783&amp;$B783,'Cleaned Responses'!$1:$82,MATCH(BK$1,'Cleaned Responses'!$1:$1,0),FALSE)/100</f>
        <v>#N/A</v>
      </c>
      <c r="BL783" t="e">
        <f t="shared" si="272"/>
        <v>#N/A</v>
      </c>
      <c r="BM783" t="e">
        <f t="shared" si="273"/>
        <v>#N/A</v>
      </c>
      <c r="BN783" t="e">
        <f t="shared" si="274"/>
        <v>#N/A</v>
      </c>
      <c r="BO783" t="e">
        <f>VLOOKUP($A783&amp;$B783,'Cleaned Responses'!$1:$82,MATCH(BO$1,'Cleaned Responses'!$1:$1,0),FALSE)/100</f>
        <v>#N/A</v>
      </c>
      <c r="BP783" t="e">
        <f>VLOOKUP($A783&amp;$B783,'Cleaned Responses'!$1:$82,MATCH(BP$1,'Cleaned Responses'!$1:$1,0),FALSE)/100</f>
        <v>#N/A</v>
      </c>
      <c r="BQ783" t="e">
        <f>VLOOKUP($A783&amp;$B783,'Cleaned Responses'!$1:$82,MATCH(BQ$1,'Cleaned Responses'!$1:$1,0),FALSE)/100</f>
        <v>#N/A</v>
      </c>
      <c r="BR783" t="e">
        <f>VLOOKUP($A783&amp;$B783,'Cleaned Responses'!$1:$82,MATCH(BR$1,'Cleaned Responses'!$1:$1,0),FALSE)/100</f>
        <v>#N/A</v>
      </c>
      <c r="BS783" t="e">
        <f>VLOOKUP($A783&amp;$B783,'Cleaned Responses'!$1:$82,MATCH(BS$1,'Cleaned Responses'!$1:$1,0),FALSE)/100</f>
        <v>#N/A</v>
      </c>
      <c r="BT783" t="e">
        <f>VLOOKUP($A783&amp;$B783,'Cleaned Responses'!$1:$82,MATCH(BT$1,'Cleaned Responses'!$1:$1,0),FALSE)/100</f>
        <v>#N/A</v>
      </c>
      <c r="BU783" t="e">
        <f>VLOOKUP($A783&amp;$B783,'Cleaned Responses'!$1:$82,MATCH(BU$1,'Cleaned Responses'!$1:$1,0),FALSE)/100</f>
        <v>#N/A</v>
      </c>
      <c r="BV783" t="e">
        <f>VLOOKUP($A783&amp;$B783,'Cleaned Responses'!$1:$82,MATCH(BV$1,'Cleaned Responses'!$1:$1,0),FALSE)/100</f>
        <v>#N/A</v>
      </c>
      <c r="BW783" t="e">
        <f>VLOOKUP($A783&amp;$B783,'Cleaned Responses'!$1:$82,MATCH(BW$1,'Cleaned Responses'!$1:$1,0),FALSE)/100</f>
        <v>#N/A</v>
      </c>
      <c r="BX783" t="e">
        <f>VLOOKUP($A783&amp;$B783,'Cleaned Responses'!$1:$82,MATCH(BX$1,'Cleaned Responses'!$1:$1,0),FALSE)/100</f>
        <v>#N/A</v>
      </c>
      <c r="BY783" t="e">
        <f>VLOOKUP($A783&amp;$B783,'Cleaned Responses'!$1:$82,MATCH(BY$1,'Cleaned Responses'!$1:$1,0),FALSE)/100</f>
        <v>#N/A</v>
      </c>
      <c r="BZ783" t="e">
        <f>VLOOKUP($A783&amp;$B783,'Cleaned Responses'!$1:$82,MATCH(BZ$1,'Cleaned Responses'!$1:$1,0),FALSE)/100</f>
        <v>#N/A</v>
      </c>
      <c r="CA783" t="e">
        <f t="shared" si="275"/>
        <v>#N/A</v>
      </c>
      <c r="CB783" t="e">
        <f t="shared" si="276"/>
        <v>#N/A</v>
      </c>
      <c r="CC783" t="e">
        <f t="shared" si="277"/>
        <v>#N/A</v>
      </c>
      <c r="CD783" t="e">
        <f t="shared" si="278"/>
        <v>#N/A</v>
      </c>
      <c r="CE783" t="e">
        <f t="shared" si="279"/>
        <v>#N/A</v>
      </c>
      <c r="CF783" t="e">
        <f t="shared" si="280"/>
        <v>#N/A</v>
      </c>
      <c r="CG783" t="e">
        <f t="shared" si="281"/>
        <v>#N/A</v>
      </c>
      <c r="CH783" t="e">
        <f t="shared" si="282"/>
        <v>#N/A</v>
      </c>
      <c r="CI783" t="e">
        <f t="shared" si="283"/>
        <v>#N/A</v>
      </c>
      <c r="CJ783" t="e">
        <f t="shared" si="284"/>
        <v>#N/A</v>
      </c>
      <c r="CK783" t="e">
        <f t="shared" si="285"/>
        <v>#N/A</v>
      </c>
    </row>
    <row r="784" spans="1:89" ht="20" customHeight="1" x14ac:dyDescent="0.25">
      <c r="A784" s="163"/>
      <c r="B784" s="6"/>
      <c r="C784" s="6" t="e">
        <f>VLOOKUP($A784&amp;$B784,'Cleaned Responses'!$1:$82,MATCH($C$1,'Cleaned Responses'!$1:$1,0),FALSE)</f>
        <v>#N/A</v>
      </c>
      <c r="D784" s="6" t="e">
        <f>VLOOKUP($A784&amp;$B784,'Cleaned Responses'!$1:$82,MATCH(D$1,'Cleaned Responses'!$1:$1,0),FALSE)</f>
        <v>#N/A</v>
      </c>
      <c r="E784" s="6" t="e">
        <f>VLOOKUP($A784&amp;$B784,'Cleaned Responses'!$1:$82,MATCH(E$1,'Cleaned Responses'!$1:$1,0),FALSE)</f>
        <v>#N/A</v>
      </c>
      <c r="F784" s="6" t="e">
        <f>VLOOKUP($A784&amp;$B784,'Cleaned Responses'!$1:$82,MATCH(F$1,'Cleaned Responses'!$1:$1,0),FALSE)</f>
        <v>#N/A</v>
      </c>
      <c r="G784" s="6" t="e">
        <f t="shared" si="264"/>
        <v>#N/A</v>
      </c>
      <c r="H784" s="6" t="e">
        <f>VLOOKUP($A784&amp;$B784,'Cleaned Responses'!$1:$82,MATCH(H$1,'Cleaned Responses'!$1:$1,0),FALSE)</f>
        <v>#N/A</v>
      </c>
      <c r="I784" s="6" t="e">
        <f>VLOOKUP($A784&amp;$B784,'Cleaned Responses'!$1:$82,MATCH(I$1,'Cleaned Responses'!$1:$1,0),FALSE)</f>
        <v>#N/A</v>
      </c>
      <c r="J784" s="6" t="e">
        <f>VLOOKUP($A784&amp;$B784,'Cleaned Responses'!$1:$82,MATCH(J$1,'Cleaned Responses'!$1:$1,0),FALSE)</f>
        <v>#N/A</v>
      </c>
      <c r="K784" s="6" t="e">
        <f>VLOOKUP($A784&amp;$B784,'Cleaned Responses'!$1:$82,MATCH(K$1,'Cleaned Responses'!$1:$1,0),FALSE)</f>
        <v>#N/A</v>
      </c>
      <c r="L784" s="6" t="e">
        <f>VLOOKUP($A784&amp;$B784,'Cleaned Responses'!$1:$82,MATCH(L$1,'Cleaned Responses'!$1:$1,0),FALSE)</f>
        <v>#N/A</v>
      </c>
      <c r="M784" s="6" t="e">
        <f>VLOOKUP($A784&amp;$B784,'Cleaned Responses'!$1:$82,MATCH(M$1,'Cleaned Responses'!$1:$1,0),FALSE)</f>
        <v>#N/A</v>
      </c>
      <c r="N784" s="6" t="e">
        <f>VLOOKUP($A784&amp;$B784,'Cleaned Responses'!$1:$82,MATCH(N$1,'Cleaned Responses'!$1:$1,0),FALSE)</f>
        <v>#N/A</v>
      </c>
      <c r="O784" s="6" t="e">
        <f>VLOOKUP($A784&amp;$B784,'Cleaned Responses'!$1:$82,MATCH(O$1,'Cleaned Responses'!$1:$1,0),FALSE)</f>
        <v>#N/A</v>
      </c>
      <c r="P784" s="6" t="e">
        <f>VLOOKUP($A784&amp;$B784,'Cleaned Responses'!$1:$82,MATCH(P$1,'Cleaned Responses'!$1:$1,0),FALSE)</f>
        <v>#N/A</v>
      </c>
      <c r="Q784" s="6" t="e">
        <f>VLOOKUP($A784&amp;$B784,'Cleaned Responses'!$1:$82,MATCH(Q$1,'Cleaned Responses'!$1:$1,0),FALSE)</f>
        <v>#VALUE!</v>
      </c>
      <c r="R784" s="8" t="e">
        <f t="shared" si="265"/>
        <v>#N/A</v>
      </c>
      <c r="S784" s="8" t="e">
        <f t="shared" si="266"/>
        <v>#N/A</v>
      </c>
      <c r="T784" s="8" t="e">
        <f t="shared" si="267"/>
        <v>#N/A</v>
      </c>
      <c r="U784" s="6"/>
      <c r="V784" s="6"/>
      <c r="W784" s="6"/>
      <c r="X784" s="6"/>
      <c r="Y784" s="8" t="e">
        <f t="shared" si="268"/>
        <v>#N/A</v>
      </c>
      <c r="Z784" s="6" t="e">
        <f>VLOOKUP($A784&amp;$B784,'Cleaned Responses'!$1:$82,MATCH(Z$1,'Cleaned Responses'!$1:$1,0),FALSE)</f>
        <v>#N/A</v>
      </c>
      <c r="AA784" s="6" t="e">
        <f>VLOOKUP($A784&amp;$B784,'Cleaned Responses'!$1:$82,MATCH(AA$1,'Cleaned Responses'!$1:$1,0),FALSE)</f>
        <v>#N/A</v>
      </c>
      <c r="AB784" s="9" t="e">
        <f t="shared" si="269"/>
        <v>#N/A</v>
      </c>
      <c r="AC784" s="9" t="e">
        <f t="shared" si="270"/>
        <v>#N/A</v>
      </c>
      <c r="AD784" s="6" t="e">
        <f>VLOOKUP($A784&amp;$B784,'Cleaned Responses'!$1:$82,MATCH(AD$1,'Cleaned Responses'!$1:$1,0),FALSE)</f>
        <v>#N/A</v>
      </c>
      <c r="AE784" s="6" t="e">
        <f>VLOOKUP($A784&amp;$B784,'Cleaned Responses'!$1:$82,MATCH(AE$1,'Cleaned Responses'!$1:$1,0),FALSE)</f>
        <v>#N/A</v>
      </c>
      <c r="AF784" s="6" t="e">
        <f>VLOOKUP($A784&amp;$B784,'Cleaned Responses'!$1:$82,MATCH(AF$1,'Cleaned Responses'!$1:$1,0),FALSE)</f>
        <v>#N/A</v>
      </c>
      <c r="AG784" s="6" t="e">
        <f>VLOOKUP($A784&amp;$B784,'Cleaned Responses'!$1:$82,MATCH(AG$1,'Cleaned Responses'!$1:$1,0),FALSE)</f>
        <v>#N/A</v>
      </c>
      <c r="AH784" s="6" t="e">
        <f>VLOOKUP($A784&amp;$B784,'Cleaned Responses'!$1:$82,MATCH(AH$1,'Cleaned Responses'!$1:$1,0),FALSE)</f>
        <v>#N/A</v>
      </c>
      <c r="AI784" s="6" t="e">
        <f>VLOOKUP($A784&amp;$B784,'Cleaned Responses'!$1:$82,MATCH(AI$1,'Cleaned Responses'!$1:$1,0),FALSE)</f>
        <v>#N/A</v>
      </c>
      <c r="AJ784" s="6" t="e">
        <f>VLOOKUP($A784&amp;$B784,'Cleaned Responses'!$1:$82,MATCH(AJ$1,'Cleaned Responses'!$1:$1,0),FALSE)</f>
        <v>#N/A</v>
      </c>
      <c r="AK784" s="6" t="e">
        <f>VLOOKUP($A784&amp;$B784,'Cleaned Responses'!$1:$82,MATCH(AK$1,'Cleaned Responses'!$1:$1,0),FALSE)</f>
        <v>#N/A</v>
      </c>
      <c r="AL784" s="6" t="e">
        <f t="shared" si="271"/>
        <v>#N/A</v>
      </c>
      <c r="AM784" s="7" t="e">
        <f>VLOOKUP($A784&amp;$B784,'Cleaned Responses'!$1:$82,MATCH(AM$1,'Cleaned Responses'!$1:$1,0),FALSE)/100</f>
        <v>#N/A</v>
      </c>
      <c r="AN784" s="7" t="e">
        <f>VLOOKUP($A784&amp;$B784,'Cleaned Responses'!$1:$82,MATCH(AN$1,'Cleaned Responses'!$1:$1,0),FALSE)/100</f>
        <v>#N/A</v>
      </c>
      <c r="AO784" s="7" t="e">
        <f>VLOOKUP($A784&amp;$B784,'Cleaned Responses'!$1:$82,MATCH(AO$1,'Cleaned Responses'!$1:$1,0),FALSE)/100</f>
        <v>#N/A</v>
      </c>
      <c r="AP784" s="7" t="e">
        <f>VLOOKUP($A784&amp;$B784,'Cleaned Responses'!$1:$82,MATCH(AP$1,'Cleaned Responses'!$1:$1,0),FALSE)/100</f>
        <v>#N/A</v>
      </c>
      <c r="AQ784" s="7" t="e">
        <f>VLOOKUP($A784&amp;$B784,'Cleaned Responses'!$1:$82,MATCH(AQ$1,'Cleaned Responses'!$1:$1,0),FALSE)/100</f>
        <v>#N/A</v>
      </c>
      <c r="AR784" s="7" t="e">
        <f>VLOOKUP($A784&amp;$B784,'Cleaned Responses'!$1:$82,MATCH(AR$1,'Cleaned Responses'!$1:$1,0),FALSE)/100</f>
        <v>#N/A</v>
      </c>
      <c r="AS784" s="7" t="e">
        <f>VLOOKUP($A784&amp;$B784,'Cleaned Responses'!$1:$82,MATCH(AS$1,'Cleaned Responses'!$1:$1,0),FALSE)/100</f>
        <v>#N/A</v>
      </c>
      <c r="AT784" s="7" t="e">
        <f>VLOOKUP($A784&amp;$B784,'Cleaned Responses'!$1:$82,MATCH(AT$1,'Cleaned Responses'!$1:$1,0),FALSE)/100</f>
        <v>#N/A</v>
      </c>
      <c r="AU784" s="7" t="e">
        <f>VLOOKUP($A784&amp;$B784,'Cleaned Responses'!$1:$82,MATCH(AU$1,'Cleaned Responses'!$1:$1,0),FALSE)/100</f>
        <v>#N/A</v>
      </c>
      <c r="AV784" s="7" t="e">
        <f>VLOOKUP($A784&amp;$B784,'Cleaned Responses'!$1:$82,MATCH(AV$1,'Cleaned Responses'!$1:$1,0),FALSE)/100</f>
        <v>#N/A</v>
      </c>
      <c r="AW784" s="7" t="e">
        <f>VLOOKUP($A784&amp;$B784,'Cleaned Responses'!$1:$82,MATCH(AW$1,'Cleaned Responses'!$1:$1,0),FALSE)/100</f>
        <v>#N/A</v>
      </c>
      <c r="AX784" s="7" t="e">
        <f>VLOOKUP($A784&amp;$B784,'Cleaned Responses'!$1:$82,MATCH(AX$1,'Cleaned Responses'!$1:$1,0),FALSE)/100</f>
        <v>#N/A</v>
      </c>
      <c r="AY784" s="7" t="e">
        <f>VLOOKUP($A784&amp;$B784,'Cleaned Responses'!$1:$82,MATCH(AY$1,'Cleaned Responses'!$1:$1,0),FALSE)/100</f>
        <v>#N/A</v>
      </c>
      <c r="AZ784" s="7" t="e">
        <f>VLOOKUP($A784&amp;$B784,'Cleaned Responses'!$1:$82,MATCH(AZ$1,'Cleaned Responses'!$1:$1,0),FALSE)/100</f>
        <v>#N/A</v>
      </c>
      <c r="BA784" s="7" t="e">
        <f>VLOOKUP($A784&amp;$B784,'Cleaned Responses'!$1:$82,MATCH(BA$1,'Cleaned Responses'!$1:$1,0),FALSE)/100</f>
        <v>#N/A</v>
      </c>
      <c r="BB784" s="7" t="e">
        <f>VLOOKUP($A784&amp;$B784,'Cleaned Responses'!$1:$82,MATCH(BB$1,'Cleaned Responses'!$1:$1,0),FALSE)/100</f>
        <v>#N/A</v>
      </c>
      <c r="BC784" s="7" t="e">
        <f>VLOOKUP($A784&amp;$B784,'Cleaned Responses'!$1:$82,MATCH(BC$1,'Cleaned Responses'!$1:$1,0),FALSE)/100</f>
        <v>#N/A</v>
      </c>
      <c r="BD784" s="7" t="e">
        <f>VLOOKUP($A784&amp;$B784,'Cleaned Responses'!$1:$82,MATCH(BD$1,'Cleaned Responses'!$1:$1,0),FALSE)/100</f>
        <v>#N/A</v>
      </c>
      <c r="BE784" s="7" t="e">
        <f>VLOOKUP($A784&amp;$B784,'Cleaned Responses'!$1:$82,MATCH(BE$1,'Cleaned Responses'!$1:$1,0),FALSE)/100</f>
        <v>#N/A</v>
      </c>
      <c r="BF784" s="7"/>
      <c r="BG784" s="6" t="e">
        <f>VLOOKUP($A784&amp;$B784,'Cleaned Responses'!$1:$82,MATCH(BG$1,'Cleaned Responses'!$1:$1,0),FALSE)</f>
        <v>#N/A</v>
      </c>
      <c r="BH784" s="6" t="e">
        <f>VLOOKUP($A784&amp;$B784,'Cleaned Responses'!$1:$82,MATCH(BH$1,'Cleaned Responses'!$1:$1,0),FALSE)</f>
        <v>#N/A</v>
      </c>
      <c r="BI784" t="e">
        <f>VLOOKUP($A784&amp;$B784,'Cleaned Responses'!$1:$82,MATCH(BI$1,'Cleaned Responses'!$1:$1,0),FALSE)/100</f>
        <v>#N/A</v>
      </c>
      <c r="BJ784" t="e">
        <f>VLOOKUP($A784&amp;$B784,'Cleaned Responses'!$1:$82,MATCH(BJ$1,'Cleaned Responses'!$1:$1,0),FALSE)/100</f>
        <v>#N/A</v>
      </c>
      <c r="BK784" t="e">
        <f>VLOOKUP($A784&amp;$B784,'Cleaned Responses'!$1:$82,MATCH(BK$1,'Cleaned Responses'!$1:$1,0),FALSE)/100</f>
        <v>#N/A</v>
      </c>
      <c r="BL784" t="e">
        <f t="shared" si="272"/>
        <v>#N/A</v>
      </c>
      <c r="BM784" t="e">
        <f t="shared" si="273"/>
        <v>#N/A</v>
      </c>
      <c r="BN784" t="e">
        <f t="shared" si="274"/>
        <v>#N/A</v>
      </c>
      <c r="BO784" t="e">
        <f>VLOOKUP($A784&amp;$B784,'Cleaned Responses'!$1:$82,MATCH(BO$1,'Cleaned Responses'!$1:$1,0),FALSE)/100</f>
        <v>#N/A</v>
      </c>
      <c r="BP784" t="e">
        <f>VLOOKUP($A784&amp;$B784,'Cleaned Responses'!$1:$82,MATCH(BP$1,'Cleaned Responses'!$1:$1,0),FALSE)/100</f>
        <v>#N/A</v>
      </c>
      <c r="BQ784" t="e">
        <f>VLOOKUP($A784&amp;$B784,'Cleaned Responses'!$1:$82,MATCH(BQ$1,'Cleaned Responses'!$1:$1,0),FALSE)/100</f>
        <v>#N/A</v>
      </c>
      <c r="BR784" t="e">
        <f>VLOOKUP($A784&amp;$B784,'Cleaned Responses'!$1:$82,MATCH(BR$1,'Cleaned Responses'!$1:$1,0),FALSE)/100</f>
        <v>#N/A</v>
      </c>
      <c r="BS784" t="e">
        <f>VLOOKUP($A784&amp;$B784,'Cleaned Responses'!$1:$82,MATCH(BS$1,'Cleaned Responses'!$1:$1,0),FALSE)/100</f>
        <v>#N/A</v>
      </c>
      <c r="BT784" t="e">
        <f>VLOOKUP($A784&amp;$B784,'Cleaned Responses'!$1:$82,MATCH(BT$1,'Cleaned Responses'!$1:$1,0),FALSE)/100</f>
        <v>#N/A</v>
      </c>
      <c r="BU784" t="e">
        <f>VLOOKUP($A784&amp;$B784,'Cleaned Responses'!$1:$82,MATCH(BU$1,'Cleaned Responses'!$1:$1,0),FALSE)/100</f>
        <v>#N/A</v>
      </c>
      <c r="BV784" t="e">
        <f>VLOOKUP($A784&amp;$B784,'Cleaned Responses'!$1:$82,MATCH(BV$1,'Cleaned Responses'!$1:$1,0),FALSE)/100</f>
        <v>#N/A</v>
      </c>
      <c r="BW784" t="e">
        <f>VLOOKUP($A784&amp;$B784,'Cleaned Responses'!$1:$82,MATCH(BW$1,'Cleaned Responses'!$1:$1,0),FALSE)/100</f>
        <v>#N/A</v>
      </c>
      <c r="BX784" t="e">
        <f>VLOOKUP($A784&amp;$B784,'Cleaned Responses'!$1:$82,MATCH(BX$1,'Cleaned Responses'!$1:$1,0),FALSE)/100</f>
        <v>#N/A</v>
      </c>
      <c r="BY784" t="e">
        <f>VLOOKUP($A784&amp;$B784,'Cleaned Responses'!$1:$82,MATCH(BY$1,'Cleaned Responses'!$1:$1,0),FALSE)/100</f>
        <v>#N/A</v>
      </c>
      <c r="BZ784" t="e">
        <f>VLOOKUP($A784&amp;$B784,'Cleaned Responses'!$1:$82,MATCH(BZ$1,'Cleaned Responses'!$1:$1,0),FALSE)/100</f>
        <v>#N/A</v>
      </c>
      <c r="CA784" t="e">
        <f t="shared" si="275"/>
        <v>#N/A</v>
      </c>
      <c r="CB784" t="e">
        <f t="shared" si="276"/>
        <v>#N/A</v>
      </c>
      <c r="CC784" t="e">
        <f t="shared" si="277"/>
        <v>#N/A</v>
      </c>
      <c r="CD784" t="e">
        <f t="shared" si="278"/>
        <v>#N/A</v>
      </c>
      <c r="CE784" t="e">
        <f t="shared" si="279"/>
        <v>#N/A</v>
      </c>
      <c r="CF784" t="e">
        <f t="shared" si="280"/>
        <v>#N/A</v>
      </c>
      <c r="CG784" t="e">
        <f t="shared" si="281"/>
        <v>#N/A</v>
      </c>
      <c r="CH784" t="e">
        <f t="shared" si="282"/>
        <v>#N/A</v>
      </c>
      <c r="CI784" t="e">
        <f t="shared" si="283"/>
        <v>#N/A</v>
      </c>
      <c r="CJ784" t="e">
        <f t="shared" si="284"/>
        <v>#N/A</v>
      </c>
      <c r="CK784" t="e">
        <f t="shared" si="285"/>
        <v>#N/A</v>
      </c>
    </row>
    <row r="785" spans="1:89" ht="20" customHeight="1" x14ac:dyDescent="0.25">
      <c r="A785" s="163"/>
      <c r="B785" s="6"/>
      <c r="C785" s="6" t="e">
        <f>VLOOKUP($A785&amp;$B785,'Cleaned Responses'!$1:$82,MATCH($C$1,'Cleaned Responses'!$1:$1,0),FALSE)</f>
        <v>#N/A</v>
      </c>
      <c r="D785" s="6" t="e">
        <f>VLOOKUP($A785&amp;$B785,'Cleaned Responses'!$1:$82,MATCH(D$1,'Cleaned Responses'!$1:$1,0),FALSE)</f>
        <v>#N/A</v>
      </c>
      <c r="E785" s="6" t="e">
        <f>VLOOKUP($A785&amp;$B785,'Cleaned Responses'!$1:$82,MATCH(E$1,'Cleaned Responses'!$1:$1,0),FALSE)</f>
        <v>#N/A</v>
      </c>
      <c r="F785" s="6" t="e">
        <f>VLOOKUP($A785&amp;$B785,'Cleaned Responses'!$1:$82,MATCH(F$1,'Cleaned Responses'!$1:$1,0),FALSE)</f>
        <v>#N/A</v>
      </c>
      <c r="G785" s="6" t="e">
        <f t="shared" si="264"/>
        <v>#N/A</v>
      </c>
      <c r="H785" s="6" t="e">
        <f>VLOOKUP($A785&amp;$B785,'Cleaned Responses'!$1:$82,MATCH(H$1,'Cleaned Responses'!$1:$1,0),FALSE)</f>
        <v>#N/A</v>
      </c>
      <c r="I785" s="6" t="e">
        <f>VLOOKUP($A785&amp;$B785,'Cleaned Responses'!$1:$82,MATCH(I$1,'Cleaned Responses'!$1:$1,0),FALSE)</f>
        <v>#N/A</v>
      </c>
      <c r="J785" s="6" t="e">
        <f>VLOOKUP($A785&amp;$B785,'Cleaned Responses'!$1:$82,MATCH(J$1,'Cleaned Responses'!$1:$1,0),FALSE)</f>
        <v>#N/A</v>
      </c>
      <c r="K785" s="6" t="e">
        <f>VLOOKUP($A785&amp;$B785,'Cleaned Responses'!$1:$82,MATCH(K$1,'Cleaned Responses'!$1:$1,0),FALSE)</f>
        <v>#N/A</v>
      </c>
      <c r="L785" s="6" t="e">
        <f>VLOOKUP($A785&amp;$B785,'Cleaned Responses'!$1:$82,MATCH(L$1,'Cleaned Responses'!$1:$1,0),FALSE)</f>
        <v>#N/A</v>
      </c>
      <c r="M785" s="6" t="e">
        <f>VLOOKUP($A785&amp;$B785,'Cleaned Responses'!$1:$82,MATCH(M$1,'Cleaned Responses'!$1:$1,0),FALSE)</f>
        <v>#N/A</v>
      </c>
      <c r="N785" s="6" t="e">
        <f>VLOOKUP($A785&amp;$B785,'Cleaned Responses'!$1:$82,MATCH(N$1,'Cleaned Responses'!$1:$1,0),FALSE)</f>
        <v>#N/A</v>
      </c>
      <c r="O785" s="6" t="e">
        <f>VLOOKUP($A785&amp;$B785,'Cleaned Responses'!$1:$82,MATCH(O$1,'Cleaned Responses'!$1:$1,0),FALSE)</f>
        <v>#N/A</v>
      </c>
      <c r="P785" s="6" t="e">
        <f>VLOOKUP($A785&amp;$B785,'Cleaned Responses'!$1:$82,MATCH(P$1,'Cleaned Responses'!$1:$1,0),FALSE)</f>
        <v>#N/A</v>
      </c>
      <c r="Q785" s="6" t="e">
        <f>VLOOKUP($A785&amp;$B785,'Cleaned Responses'!$1:$82,MATCH(Q$1,'Cleaned Responses'!$1:$1,0),FALSE)</f>
        <v>#VALUE!</v>
      </c>
      <c r="R785" s="8" t="e">
        <f t="shared" si="265"/>
        <v>#N/A</v>
      </c>
      <c r="S785" s="8" t="e">
        <f t="shared" si="266"/>
        <v>#N/A</v>
      </c>
      <c r="T785" s="8" t="e">
        <f t="shared" si="267"/>
        <v>#N/A</v>
      </c>
      <c r="U785" s="6"/>
      <c r="V785" s="6"/>
      <c r="W785" s="6"/>
      <c r="X785" s="6"/>
      <c r="Y785" s="8" t="e">
        <f t="shared" si="268"/>
        <v>#N/A</v>
      </c>
      <c r="Z785" s="6" t="e">
        <f>VLOOKUP($A785&amp;$B785,'Cleaned Responses'!$1:$82,MATCH(Z$1,'Cleaned Responses'!$1:$1,0),FALSE)</f>
        <v>#N/A</v>
      </c>
      <c r="AA785" s="6" t="e">
        <f>VLOOKUP($A785&amp;$B785,'Cleaned Responses'!$1:$82,MATCH(AA$1,'Cleaned Responses'!$1:$1,0),FALSE)</f>
        <v>#N/A</v>
      </c>
      <c r="AB785" s="9" t="e">
        <f t="shared" si="269"/>
        <v>#N/A</v>
      </c>
      <c r="AC785" s="9" t="e">
        <f t="shared" si="270"/>
        <v>#N/A</v>
      </c>
      <c r="AD785" s="6" t="e">
        <f>VLOOKUP($A785&amp;$B785,'Cleaned Responses'!$1:$82,MATCH(AD$1,'Cleaned Responses'!$1:$1,0),FALSE)</f>
        <v>#N/A</v>
      </c>
      <c r="AE785" s="6" t="e">
        <f>VLOOKUP($A785&amp;$B785,'Cleaned Responses'!$1:$82,MATCH(AE$1,'Cleaned Responses'!$1:$1,0),FALSE)</f>
        <v>#N/A</v>
      </c>
      <c r="AF785" s="6" t="e">
        <f>VLOOKUP($A785&amp;$B785,'Cleaned Responses'!$1:$82,MATCH(AF$1,'Cleaned Responses'!$1:$1,0),FALSE)</f>
        <v>#N/A</v>
      </c>
      <c r="AG785" s="6" t="e">
        <f>VLOOKUP($A785&amp;$B785,'Cleaned Responses'!$1:$82,MATCH(AG$1,'Cleaned Responses'!$1:$1,0),FALSE)</f>
        <v>#N/A</v>
      </c>
      <c r="AH785" s="6" t="e">
        <f>VLOOKUP($A785&amp;$B785,'Cleaned Responses'!$1:$82,MATCH(AH$1,'Cleaned Responses'!$1:$1,0),FALSE)</f>
        <v>#N/A</v>
      </c>
      <c r="AI785" s="6" t="e">
        <f>VLOOKUP($A785&amp;$B785,'Cleaned Responses'!$1:$82,MATCH(AI$1,'Cleaned Responses'!$1:$1,0),FALSE)</f>
        <v>#N/A</v>
      </c>
      <c r="AJ785" s="6" t="e">
        <f>VLOOKUP($A785&amp;$B785,'Cleaned Responses'!$1:$82,MATCH(AJ$1,'Cleaned Responses'!$1:$1,0),FALSE)</f>
        <v>#N/A</v>
      </c>
      <c r="AK785" s="6" t="e">
        <f>VLOOKUP($A785&amp;$B785,'Cleaned Responses'!$1:$82,MATCH(AK$1,'Cleaned Responses'!$1:$1,0),FALSE)</f>
        <v>#N/A</v>
      </c>
      <c r="AL785" s="6" t="e">
        <f t="shared" si="271"/>
        <v>#N/A</v>
      </c>
      <c r="AM785" s="7" t="e">
        <f>VLOOKUP($A785&amp;$B785,'Cleaned Responses'!$1:$82,MATCH(AM$1,'Cleaned Responses'!$1:$1,0),FALSE)/100</f>
        <v>#N/A</v>
      </c>
      <c r="AN785" s="7" t="e">
        <f>VLOOKUP($A785&amp;$B785,'Cleaned Responses'!$1:$82,MATCH(AN$1,'Cleaned Responses'!$1:$1,0),FALSE)/100</f>
        <v>#N/A</v>
      </c>
      <c r="AO785" s="7" t="e">
        <f>VLOOKUP($A785&amp;$B785,'Cleaned Responses'!$1:$82,MATCH(AO$1,'Cleaned Responses'!$1:$1,0),FALSE)/100</f>
        <v>#N/A</v>
      </c>
      <c r="AP785" s="7" t="e">
        <f>VLOOKUP($A785&amp;$B785,'Cleaned Responses'!$1:$82,MATCH(AP$1,'Cleaned Responses'!$1:$1,0),FALSE)/100</f>
        <v>#N/A</v>
      </c>
      <c r="AQ785" s="7" t="e">
        <f>VLOOKUP($A785&amp;$B785,'Cleaned Responses'!$1:$82,MATCH(AQ$1,'Cleaned Responses'!$1:$1,0),FALSE)/100</f>
        <v>#N/A</v>
      </c>
      <c r="AR785" s="7" t="e">
        <f>VLOOKUP($A785&amp;$B785,'Cleaned Responses'!$1:$82,MATCH(AR$1,'Cleaned Responses'!$1:$1,0),FALSE)/100</f>
        <v>#N/A</v>
      </c>
      <c r="AS785" s="7" t="e">
        <f>VLOOKUP($A785&amp;$B785,'Cleaned Responses'!$1:$82,MATCH(AS$1,'Cleaned Responses'!$1:$1,0),FALSE)/100</f>
        <v>#N/A</v>
      </c>
      <c r="AT785" s="7" t="e">
        <f>VLOOKUP($A785&amp;$B785,'Cleaned Responses'!$1:$82,MATCH(AT$1,'Cleaned Responses'!$1:$1,0),FALSE)/100</f>
        <v>#N/A</v>
      </c>
      <c r="AU785" s="7" t="e">
        <f>VLOOKUP($A785&amp;$B785,'Cleaned Responses'!$1:$82,MATCH(AU$1,'Cleaned Responses'!$1:$1,0),FALSE)/100</f>
        <v>#N/A</v>
      </c>
      <c r="AV785" s="7" t="e">
        <f>VLOOKUP($A785&amp;$B785,'Cleaned Responses'!$1:$82,MATCH(AV$1,'Cleaned Responses'!$1:$1,0),FALSE)/100</f>
        <v>#N/A</v>
      </c>
      <c r="AW785" s="7" t="e">
        <f>VLOOKUP($A785&amp;$B785,'Cleaned Responses'!$1:$82,MATCH(AW$1,'Cleaned Responses'!$1:$1,0),FALSE)/100</f>
        <v>#N/A</v>
      </c>
      <c r="AX785" s="7" t="e">
        <f>VLOOKUP($A785&amp;$B785,'Cleaned Responses'!$1:$82,MATCH(AX$1,'Cleaned Responses'!$1:$1,0),FALSE)/100</f>
        <v>#N/A</v>
      </c>
      <c r="AY785" s="7" t="e">
        <f>VLOOKUP($A785&amp;$B785,'Cleaned Responses'!$1:$82,MATCH(AY$1,'Cleaned Responses'!$1:$1,0),FALSE)/100</f>
        <v>#N/A</v>
      </c>
      <c r="AZ785" s="7" t="e">
        <f>VLOOKUP($A785&amp;$B785,'Cleaned Responses'!$1:$82,MATCH(AZ$1,'Cleaned Responses'!$1:$1,0),FALSE)/100</f>
        <v>#N/A</v>
      </c>
      <c r="BA785" s="7" t="e">
        <f>VLOOKUP($A785&amp;$B785,'Cleaned Responses'!$1:$82,MATCH(BA$1,'Cleaned Responses'!$1:$1,0),FALSE)/100</f>
        <v>#N/A</v>
      </c>
      <c r="BB785" s="7" t="e">
        <f>VLOOKUP($A785&amp;$B785,'Cleaned Responses'!$1:$82,MATCH(BB$1,'Cleaned Responses'!$1:$1,0),FALSE)/100</f>
        <v>#N/A</v>
      </c>
      <c r="BC785" s="7" t="e">
        <f>VLOOKUP($A785&amp;$B785,'Cleaned Responses'!$1:$82,MATCH(BC$1,'Cleaned Responses'!$1:$1,0),FALSE)/100</f>
        <v>#N/A</v>
      </c>
      <c r="BD785" s="7" t="e">
        <f>VLOOKUP($A785&amp;$B785,'Cleaned Responses'!$1:$82,MATCH(BD$1,'Cleaned Responses'!$1:$1,0),FALSE)/100</f>
        <v>#N/A</v>
      </c>
      <c r="BE785" s="7" t="e">
        <f>VLOOKUP($A785&amp;$B785,'Cleaned Responses'!$1:$82,MATCH(BE$1,'Cleaned Responses'!$1:$1,0),FALSE)/100</f>
        <v>#N/A</v>
      </c>
      <c r="BF785" s="7"/>
      <c r="BG785" s="6" t="e">
        <f>VLOOKUP($A785&amp;$B785,'Cleaned Responses'!$1:$82,MATCH(BG$1,'Cleaned Responses'!$1:$1,0),FALSE)</f>
        <v>#N/A</v>
      </c>
      <c r="BH785" s="6" t="e">
        <f>VLOOKUP($A785&amp;$B785,'Cleaned Responses'!$1:$82,MATCH(BH$1,'Cleaned Responses'!$1:$1,0),FALSE)</f>
        <v>#N/A</v>
      </c>
      <c r="BI785" t="e">
        <f>VLOOKUP($A785&amp;$B785,'Cleaned Responses'!$1:$82,MATCH(BI$1,'Cleaned Responses'!$1:$1,0),FALSE)/100</f>
        <v>#N/A</v>
      </c>
      <c r="BJ785" t="e">
        <f>VLOOKUP($A785&amp;$B785,'Cleaned Responses'!$1:$82,MATCH(BJ$1,'Cleaned Responses'!$1:$1,0),FALSE)/100</f>
        <v>#N/A</v>
      </c>
      <c r="BK785" t="e">
        <f>VLOOKUP($A785&amp;$B785,'Cleaned Responses'!$1:$82,MATCH(BK$1,'Cleaned Responses'!$1:$1,0),FALSE)/100</f>
        <v>#N/A</v>
      </c>
      <c r="BL785" t="e">
        <f t="shared" si="272"/>
        <v>#N/A</v>
      </c>
      <c r="BM785" t="e">
        <f t="shared" si="273"/>
        <v>#N/A</v>
      </c>
      <c r="BN785" t="e">
        <f t="shared" si="274"/>
        <v>#N/A</v>
      </c>
      <c r="BO785" t="e">
        <f>VLOOKUP($A785&amp;$B785,'Cleaned Responses'!$1:$82,MATCH(BO$1,'Cleaned Responses'!$1:$1,0),FALSE)/100</f>
        <v>#N/A</v>
      </c>
      <c r="BP785" t="e">
        <f>VLOOKUP($A785&amp;$B785,'Cleaned Responses'!$1:$82,MATCH(BP$1,'Cleaned Responses'!$1:$1,0),FALSE)/100</f>
        <v>#N/A</v>
      </c>
      <c r="BQ785" t="e">
        <f>VLOOKUP($A785&amp;$B785,'Cleaned Responses'!$1:$82,MATCH(BQ$1,'Cleaned Responses'!$1:$1,0),FALSE)/100</f>
        <v>#N/A</v>
      </c>
      <c r="BR785" t="e">
        <f>VLOOKUP($A785&amp;$B785,'Cleaned Responses'!$1:$82,MATCH(BR$1,'Cleaned Responses'!$1:$1,0),FALSE)/100</f>
        <v>#N/A</v>
      </c>
      <c r="BS785" t="e">
        <f>VLOOKUP($A785&amp;$B785,'Cleaned Responses'!$1:$82,MATCH(BS$1,'Cleaned Responses'!$1:$1,0),FALSE)/100</f>
        <v>#N/A</v>
      </c>
      <c r="BT785" t="e">
        <f>VLOOKUP($A785&amp;$B785,'Cleaned Responses'!$1:$82,MATCH(BT$1,'Cleaned Responses'!$1:$1,0),FALSE)/100</f>
        <v>#N/A</v>
      </c>
      <c r="BU785" t="e">
        <f>VLOOKUP($A785&amp;$B785,'Cleaned Responses'!$1:$82,MATCH(BU$1,'Cleaned Responses'!$1:$1,0),FALSE)/100</f>
        <v>#N/A</v>
      </c>
      <c r="BV785" t="e">
        <f>VLOOKUP($A785&amp;$B785,'Cleaned Responses'!$1:$82,MATCH(BV$1,'Cleaned Responses'!$1:$1,0),FALSE)/100</f>
        <v>#N/A</v>
      </c>
      <c r="BW785" t="e">
        <f>VLOOKUP($A785&amp;$B785,'Cleaned Responses'!$1:$82,MATCH(BW$1,'Cleaned Responses'!$1:$1,0),FALSE)/100</f>
        <v>#N/A</v>
      </c>
      <c r="BX785" t="e">
        <f>VLOOKUP($A785&amp;$B785,'Cleaned Responses'!$1:$82,MATCH(BX$1,'Cleaned Responses'!$1:$1,0),FALSE)/100</f>
        <v>#N/A</v>
      </c>
      <c r="BY785" t="e">
        <f>VLOOKUP($A785&amp;$B785,'Cleaned Responses'!$1:$82,MATCH(BY$1,'Cleaned Responses'!$1:$1,0),FALSE)/100</f>
        <v>#N/A</v>
      </c>
      <c r="BZ785" t="e">
        <f>VLOOKUP($A785&amp;$B785,'Cleaned Responses'!$1:$82,MATCH(BZ$1,'Cleaned Responses'!$1:$1,0),FALSE)/100</f>
        <v>#N/A</v>
      </c>
      <c r="CA785" t="e">
        <f t="shared" si="275"/>
        <v>#N/A</v>
      </c>
      <c r="CB785" t="e">
        <f t="shared" si="276"/>
        <v>#N/A</v>
      </c>
      <c r="CC785" t="e">
        <f t="shared" si="277"/>
        <v>#N/A</v>
      </c>
      <c r="CD785" t="e">
        <f t="shared" si="278"/>
        <v>#N/A</v>
      </c>
      <c r="CE785" t="e">
        <f t="shared" si="279"/>
        <v>#N/A</v>
      </c>
      <c r="CF785" t="e">
        <f t="shared" si="280"/>
        <v>#N/A</v>
      </c>
      <c r="CG785" t="e">
        <f t="shared" si="281"/>
        <v>#N/A</v>
      </c>
      <c r="CH785" t="e">
        <f t="shared" si="282"/>
        <v>#N/A</v>
      </c>
      <c r="CI785" t="e">
        <f t="shared" si="283"/>
        <v>#N/A</v>
      </c>
      <c r="CJ785" t="e">
        <f t="shared" si="284"/>
        <v>#N/A</v>
      </c>
      <c r="CK785" t="e">
        <f t="shared" si="285"/>
        <v>#N/A</v>
      </c>
    </row>
    <row r="786" spans="1:89" ht="20" customHeight="1" x14ac:dyDescent="0.25">
      <c r="A786" s="163"/>
      <c r="B786" s="6"/>
      <c r="C786" s="6" t="e">
        <f>VLOOKUP($A786&amp;$B786,'Cleaned Responses'!$1:$82,MATCH($C$1,'Cleaned Responses'!$1:$1,0),FALSE)</f>
        <v>#N/A</v>
      </c>
      <c r="D786" s="6" t="e">
        <f>VLOOKUP($A786&amp;$B786,'Cleaned Responses'!$1:$82,MATCH(D$1,'Cleaned Responses'!$1:$1,0),FALSE)</f>
        <v>#N/A</v>
      </c>
      <c r="E786" s="6" t="e">
        <f>VLOOKUP($A786&amp;$B786,'Cleaned Responses'!$1:$82,MATCH(E$1,'Cleaned Responses'!$1:$1,0),FALSE)</f>
        <v>#N/A</v>
      </c>
      <c r="F786" s="6" t="e">
        <f>VLOOKUP($A786&amp;$B786,'Cleaned Responses'!$1:$82,MATCH(F$1,'Cleaned Responses'!$1:$1,0),FALSE)</f>
        <v>#N/A</v>
      </c>
      <c r="G786" s="6" t="e">
        <f t="shared" si="264"/>
        <v>#N/A</v>
      </c>
      <c r="H786" s="6" t="e">
        <f>VLOOKUP($A786&amp;$B786,'Cleaned Responses'!$1:$82,MATCH(H$1,'Cleaned Responses'!$1:$1,0),FALSE)</f>
        <v>#N/A</v>
      </c>
      <c r="I786" s="6" t="e">
        <f>VLOOKUP($A786&amp;$B786,'Cleaned Responses'!$1:$82,MATCH(I$1,'Cleaned Responses'!$1:$1,0),FALSE)</f>
        <v>#N/A</v>
      </c>
      <c r="J786" s="6" t="e">
        <f>VLOOKUP($A786&amp;$B786,'Cleaned Responses'!$1:$82,MATCH(J$1,'Cleaned Responses'!$1:$1,0),FALSE)</f>
        <v>#N/A</v>
      </c>
      <c r="K786" s="6" t="e">
        <f>VLOOKUP($A786&amp;$B786,'Cleaned Responses'!$1:$82,MATCH(K$1,'Cleaned Responses'!$1:$1,0),FALSE)</f>
        <v>#N/A</v>
      </c>
      <c r="L786" s="6" t="e">
        <f>VLOOKUP($A786&amp;$B786,'Cleaned Responses'!$1:$82,MATCH(L$1,'Cleaned Responses'!$1:$1,0),FALSE)</f>
        <v>#N/A</v>
      </c>
      <c r="M786" s="6" t="e">
        <f>VLOOKUP($A786&amp;$B786,'Cleaned Responses'!$1:$82,MATCH(M$1,'Cleaned Responses'!$1:$1,0),FALSE)</f>
        <v>#N/A</v>
      </c>
      <c r="N786" s="6" t="e">
        <f>VLOOKUP($A786&amp;$B786,'Cleaned Responses'!$1:$82,MATCH(N$1,'Cleaned Responses'!$1:$1,0),FALSE)</f>
        <v>#N/A</v>
      </c>
      <c r="O786" s="6" t="e">
        <f>VLOOKUP($A786&amp;$B786,'Cleaned Responses'!$1:$82,MATCH(O$1,'Cleaned Responses'!$1:$1,0),FALSE)</f>
        <v>#N/A</v>
      </c>
      <c r="P786" s="6" t="e">
        <f>VLOOKUP($A786&amp;$B786,'Cleaned Responses'!$1:$82,MATCH(P$1,'Cleaned Responses'!$1:$1,0),FALSE)</f>
        <v>#N/A</v>
      </c>
      <c r="Q786" s="6" t="e">
        <f>VLOOKUP($A786&amp;$B786,'Cleaned Responses'!$1:$82,MATCH(Q$1,'Cleaned Responses'!$1:$1,0),FALSE)</f>
        <v>#VALUE!</v>
      </c>
      <c r="R786" s="8" t="e">
        <f t="shared" si="265"/>
        <v>#N/A</v>
      </c>
      <c r="S786" s="8" t="e">
        <f t="shared" si="266"/>
        <v>#N/A</v>
      </c>
      <c r="T786" s="8" t="e">
        <f t="shared" si="267"/>
        <v>#N/A</v>
      </c>
      <c r="U786" s="6"/>
      <c r="V786" s="6"/>
      <c r="W786" s="6"/>
      <c r="X786" s="6"/>
      <c r="Y786" s="8" t="e">
        <f t="shared" si="268"/>
        <v>#N/A</v>
      </c>
      <c r="Z786" s="6" t="e">
        <f>VLOOKUP($A786&amp;$B786,'Cleaned Responses'!$1:$82,MATCH(Z$1,'Cleaned Responses'!$1:$1,0),FALSE)</f>
        <v>#N/A</v>
      </c>
      <c r="AA786" s="6" t="e">
        <f>VLOOKUP($A786&amp;$B786,'Cleaned Responses'!$1:$82,MATCH(AA$1,'Cleaned Responses'!$1:$1,0),FALSE)</f>
        <v>#N/A</v>
      </c>
      <c r="AB786" s="9" t="e">
        <f t="shared" si="269"/>
        <v>#N/A</v>
      </c>
      <c r="AC786" s="9" t="e">
        <f t="shared" si="270"/>
        <v>#N/A</v>
      </c>
      <c r="AD786" s="6" t="e">
        <f>VLOOKUP($A786&amp;$B786,'Cleaned Responses'!$1:$82,MATCH(AD$1,'Cleaned Responses'!$1:$1,0),FALSE)</f>
        <v>#N/A</v>
      </c>
      <c r="AE786" s="6" t="e">
        <f>VLOOKUP($A786&amp;$B786,'Cleaned Responses'!$1:$82,MATCH(AE$1,'Cleaned Responses'!$1:$1,0),FALSE)</f>
        <v>#N/A</v>
      </c>
      <c r="AF786" s="6" t="e">
        <f>VLOOKUP($A786&amp;$B786,'Cleaned Responses'!$1:$82,MATCH(AF$1,'Cleaned Responses'!$1:$1,0),FALSE)</f>
        <v>#N/A</v>
      </c>
      <c r="AG786" s="6" t="e">
        <f>VLOOKUP($A786&amp;$B786,'Cleaned Responses'!$1:$82,MATCH(AG$1,'Cleaned Responses'!$1:$1,0),FALSE)</f>
        <v>#N/A</v>
      </c>
      <c r="AH786" s="6" t="e">
        <f>VLOOKUP($A786&amp;$B786,'Cleaned Responses'!$1:$82,MATCH(AH$1,'Cleaned Responses'!$1:$1,0),FALSE)</f>
        <v>#N/A</v>
      </c>
      <c r="AI786" s="6" t="e">
        <f>VLOOKUP($A786&amp;$B786,'Cleaned Responses'!$1:$82,MATCH(AI$1,'Cleaned Responses'!$1:$1,0),FALSE)</f>
        <v>#N/A</v>
      </c>
      <c r="AJ786" s="6" t="e">
        <f>VLOOKUP($A786&amp;$B786,'Cleaned Responses'!$1:$82,MATCH(AJ$1,'Cleaned Responses'!$1:$1,0),FALSE)</f>
        <v>#N/A</v>
      </c>
      <c r="AK786" s="6" t="e">
        <f>VLOOKUP($A786&amp;$B786,'Cleaned Responses'!$1:$82,MATCH(AK$1,'Cleaned Responses'!$1:$1,0),FALSE)</f>
        <v>#N/A</v>
      </c>
      <c r="AL786" s="6" t="e">
        <f t="shared" si="271"/>
        <v>#N/A</v>
      </c>
      <c r="AM786" s="7" t="e">
        <f>VLOOKUP($A786&amp;$B786,'Cleaned Responses'!$1:$82,MATCH(AM$1,'Cleaned Responses'!$1:$1,0),FALSE)/100</f>
        <v>#N/A</v>
      </c>
      <c r="AN786" s="7" t="e">
        <f>VLOOKUP($A786&amp;$B786,'Cleaned Responses'!$1:$82,MATCH(AN$1,'Cleaned Responses'!$1:$1,0),FALSE)/100</f>
        <v>#N/A</v>
      </c>
      <c r="AO786" s="7" t="e">
        <f>VLOOKUP($A786&amp;$B786,'Cleaned Responses'!$1:$82,MATCH(AO$1,'Cleaned Responses'!$1:$1,0),FALSE)/100</f>
        <v>#N/A</v>
      </c>
      <c r="AP786" s="7" t="e">
        <f>VLOOKUP($A786&amp;$B786,'Cleaned Responses'!$1:$82,MATCH(AP$1,'Cleaned Responses'!$1:$1,0),FALSE)/100</f>
        <v>#N/A</v>
      </c>
      <c r="AQ786" s="7" t="e">
        <f>VLOOKUP($A786&amp;$B786,'Cleaned Responses'!$1:$82,MATCH(AQ$1,'Cleaned Responses'!$1:$1,0),FALSE)/100</f>
        <v>#N/A</v>
      </c>
      <c r="AR786" s="7" t="e">
        <f>VLOOKUP($A786&amp;$B786,'Cleaned Responses'!$1:$82,MATCH(AR$1,'Cleaned Responses'!$1:$1,0),FALSE)/100</f>
        <v>#N/A</v>
      </c>
      <c r="AS786" s="7" t="e">
        <f>VLOOKUP($A786&amp;$B786,'Cleaned Responses'!$1:$82,MATCH(AS$1,'Cleaned Responses'!$1:$1,0),FALSE)/100</f>
        <v>#N/A</v>
      </c>
      <c r="AT786" s="7" t="e">
        <f>VLOOKUP($A786&amp;$B786,'Cleaned Responses'!$1:$82,MATCH(AT$1,'Cleaned Responses'!$1:$1,0),FALSE)/100</f>
        <v>#N/A</v>
      </c>
      <c r="AU786" s="7" t="e">
        <f>VLOOKUP($A786&amp;$B786,'Cleaned Responses'!$1:$82,MATCH(AU$1,'Cleaned Responses'!$1:$1,0),FALSE)/100</f>
        <v>#N/A</v>
      </c>
      <c r="AV786" s="7" t="e">
        <f>VLOOKUP($A786&amp;$B786,'Cleaned Responses'!$1:$82,MATCH(AV$1,'Cleaned Responses'!$1:$1,0),FALSE)/100</f>
        <v>#N/A</v>
      </c>
      <c r="AW786" s="7" t="e">
        <f>VLOOKUP($A786&amp;$B786,'Cleaned Responses'!$1:$82,MATCH(AW$1,'Cleaned Responses'!$1:$1,0),FALSE)/100</f>
        <v>#N/A</v>
      </c>
      <c r="AX786" s="7" t="e">
        <f>VLOOKUP($A786&amp;$B786,'Cleaned Responses'!$1:$82,MATCH(AX$1,'Cleaned Responses'!$1:$1,0),FALSE)/100</f>
        <v>#N/A</v>
      </c>
      <c r="AY786" s="7" t="e">
        <f>VLOOKUP($A786&amp;$B786,'Cleaned Responses'!$1:$82,MATCH(AY$1,'Cleaned Responses'!$1:$1,0),FALSE)/100</f>
        <v>#N/A</v>
      </c>
      <c r="AZ786" s="7" t="e">
        <f>VLOOKUP($A786&amp;$B786,'Cleaned Responses'!$1:$82,MATCH(AZ$1,'Cleaned Responses'!$1:$1,0),FALSE)/100</f>
        <v>#N/A</v>
      </c>
      <c r="BA786" s="7" t="e">
        <f>VLOOKUP($A786&amp;$B786,'Cleaned Responses'!$1:$82,MATCH(BA$1,'Cleaned Responses'!$1:$1,0),FALSE)/100</f>
        <v>#N/A</v>
      </c>
      <c r="BB786" s="7" t="e">
        <f>VLOOKUP($A786&amp;$B786,'Cleaned Responses'!$1:$82,MATCH(BB$1,'Cleaned Responses'!$1:$1,0),FALSE)/100</f>
        <v>#N/A</v>
      </c>
      <c r="BC786" s="7" t="e">
        <f>VLOOKUP($A786&amp;$B786,'Cleaned Responses'!$1:$82,MATCH(BC$1,'Cleaned Responses'!$1:$1,0),FALSE)/100</f>
        <v>#N/A</v>
      </c>
      <c r="BD786" s="7" t="e">
        <f>VLOOKUP($A786&amp;$B786,'Cleaned Responses'!$1:$82,MATCH(BD$1,'Cleaned Responses'!$1:$1,0),FALSE)/100</f>
        <v>#N/A</v>
      </c>
      <c r="BE786" s="7" t="e">
        <f>VLOOKUP($A786&amp;$B786,'Cleaned Responses'!$1:$82,MATCH(BE$1,'Cleaned Responses'!$1:$1,0),FALSE)/100</f>
        <v>#N/A</v>
      </c>
      <c r="BF786" s="7"/>
      <c r="BG786" s="6" t="e">
        <f>VLOOKUP($A786&amp;$B786,'Cleaned Responses'!$1:$82,MATCH(BG$1,'Cleaned Responses'!$1:$1,0),FALSE)</f>
        <v>#N/A</v>
      </c>
      <c r="BH786" s="6" t="e">
        <f>VLOOKUP($A786&amp;$B786,'Cleaned Responses'!$1:$82,MATCH(BH$1,'Cleaned Responses'!$1:$1,0),FALSE)</f>
        <v>#N/A</v>
      </c>
      <c r="BI786" t="e">
        <f>VLOOKUP($A786&amp;$B786,'Cleaned Responses'!$1:$82,MATCH(BI$1,'Cleaned Responses'!$1:$1,0),FALSE)/100</f>
        <v>#N/A</v>
      </c>
      <c r="BJ786" t="e">
        <f>VLOOKUP($A786&amp;$B786,'Cleaned Responses'!$1:$82,MATCH(BJ$1,'Cleaned Responses'!$1:$1,0),FALSE)/100</f>
        <v>#N/A</v>
      </c>
      <c r="BK786" t="e">
        <f>VLOOKUP($A786&amp;$B786,'Cleaned Responses'!$1:$82,MATCH(BK$1,'Cleaned Responses'!$1:$1,0),FALSE)/100</f>
        <v>#N/A</v>
      </c>
      <c r="BL786" t="e">
        <f t="shared" si="272"/>
        <v>#N/A</v>
      </c>
      <c r="BM786" t="e">
        <f t="shared" si="273"/>
        <v>#N/A</v>
      </c>
      <c r="BN786" t="e">
        <f t="shared" si="274"/>
        <v>#N/A</v>
      </c>
      <c r="BO786" t="e">
        <f>VLOOKUP($A786&amp;$B786,'Cleaned Responses'!$1:$82,MATCH(BO$1,'Cleaned Responses'!$1:$1,0),FALSE)/100</f>
        <v>#N/A</v>
      </c>
      <c r="BP786" t="e">
        <f>VLOOKUP($A786&amp;$B786,'Cleaned Responses'!$1:$82,MATCH(BP$1,'Cleaned Responses'!$1:$1,0),FALSE)/100</f>
        <v>#N/A</v>
      </c>
      <c r="BQ786" t="e">
        <f>VLOOKUP($A786&amp;$B786,'Cleaned Responses'!$1:$82,MATCH(BQ$1,'Cleaned Responses'!$1:$1,0),FALSE)/100</f>
        <v>#N/A</v>
      </c>
      <c r="BR786" t="e">
        <f>VLOOKUP($A786&amp;$B786,'Cleaned Responses'!$1:$82,MATCH(BR$1,'Cleaned Responses'!$1:$1,0),FALSE)/100</f>
        <v>#N/A</v>
      </c>
      <c r="BS786" t="e">
        <f>VLOOKUP($A786&amp;$B786,'Cleaned Responses'!$1:$82,MATCH(BS$1,'Cleaned Responses'!$1:$1,0),FALSE)/100</f>
        <v>#N/A</v>
      </c>
      <c r="BT786" t="e">
        <f>VLOOKUP($A786&amp;$B786,'Cleaned Responses'!$1:$82,MATCH(BT$1,'Cleaned Responses'!$1:$1,0),FALSE)/100</f>
        <v>#N/A</v>
      </c>
      <c r="BU786" t="e">
        <f>VLOOKUP($A786&amp;$B786,'Cleaned Responses'!$1:$82,MATCH(BU$1,'Cleaned Responses'!$1:$1,0),FALSE)/100</f>
        <v>#N/A</v>
      </c>
      <c r="BV786" t="e">
        <f>VLOOKUP($A786&amp;$B786,'Cleaned Responses'!$1:$82,MATCH(BV$1,'Cleaned Responses'!$1:$1,0),FALSE)/100</f>
        <v>#N/A</v>
      </c>
      <c r="BW786" t="e">
        <f>VLOOKUP($A786&amp;$B786,'Cleaned Responses'!$1:$82,MATCH(BW$1,'Cleaned Responses'!$1:$1,0),FALSE)/100</f>
        <v>#N/A</v>
      </c>
      <c r="BX786" t="e">
        <f>VLOOKUP($A786&amp;$B786,'Cleaned Responses'!$1:$82,MATCH(BX$1,'Cleaned Responses'!$1:$1,0),FALSE)/100</f>
        <v>#N/A</v>
      </c>
      <c r="BY786" t="e">
        <f>VLOOKUP($A786&amp;$B786,'Cleaned Responses'!$1:$82,MATCH(BY$1,'Cleaned Responses'!$1:$1,0),FALSE)/100</f>
        <v>#N/A</v>
      </c>
      <c r="BZ786" t="e">
        <f>VLOOKUP($A786&amp;$B786,'Cleaned Responses'!$1:$82,MATCH(BZ$1,'Cleaned Responses'!$1:$1,0),FALSE)/100</f>
        <v>#N/A</v>
      </c>
      <c r="CA786" t="e">
        <f t="shared" si="275"/>
        <v>#N/A</v>
      </c>
      <c r="CB786" t="e">
        <f t="shared" si="276"/>
        <v>#N/A</v>
      </c>
      <c r="CC786" t="e">
        <f t="shared" si="277"/>
        <v>#N/A</v>
      </c>
      <c r="CD786" t="e">
        <f t="shared" si="278"/>
        <v>#N/A</v>
      </c>
      <c r="CE786" t="e">
        <f t="shared" si="279"/>
        <v>#N/A</v>
      </c>
      <c r="CF786" t="e">
        <f t="shared" si="280"/>
        <v>#N/A</v>
      </c>
      <c r="CG786" t="e">
        <f t="shared" si="281"/>
        <v>#N/A</v>
      </c>
      <c r="CH786" t="e">
        <f t="shared" si="282"/>
        <v>#N/A</v>
      </c>
      <c r="CI786" t="e">
        <f t="shared" si="283"/>
        <v>#N/A</v>
      </c>
      <c r="CJ786" t="e">
        <f t="shared" si="284"/>
        <v>#N/A</v>
      </c>
      <c r="CK786" t="e">
        <f t="shared" si="285"/>
        <v>#N/A</v>
      </c>
    </row>
    <row r="787" spans="1:89" ht="20" customHeight="1" x14ac:dyDescent="0.25">
      <c r="A787" s="163"/>
      <c r="B787" s="6"/>
      <c r="C787" s="6" t="e">
        <f>VLOOKUP($A787&amp;$B787,'Cleaned Responses'!$1:$82,MATCH($C$1,'Cleaned Responses'!$1:$1,0),FALSE)</f>
        <v>#N/A</v>
      </c>
      <c r="D787" s="6" t="e">
        <f>VLOOKUP($A787&amp;$B787,'Cleaned Responses'!$1:$82,MATCH(D$1,'Cleaned Responses'!$1:$1,0),FALSE)</f>
        <v>#N/A</v>
      </c>
      <c r="E787" s="6" t="e">
        <f>VLOOKUP($A787&amp;$B787,'Cleaned Responses'!$1:$82,MATCH(E$1,'Cleaned Responses'!$1:$1,0),FALSE)</f>
        <v>#N/A</v>
      </c>
      <c r="F787" s="6" t="e">
        <f>VLOOKUP($A787&amp;$B787,'Cleaned Responses'!$1:$82,MATCH(F$1,'Cleaned Responses'!$1:$1,0),FALSE)</f>
        <v>#N/A</v>
      </c>
      <c r="G787" s="6" t="e">
        <f t="shared" ref="G787:G850" si="286">AI787</f>
        <v>#N/A</v>
      </c>
      <c r="H787" s="6" t="e">
        <f>VLOOKUP($A787&amp;$B787,'Cleaned Responses'!$1:$82,MATCH(H$1,'Cleaned Responses'!$1:$1,0),FALSE)</f>
        <v>#N/A</v>
      </c>
      <c r="I787" s="6" t="e">
        <f>VLOOKUP($A787&amp;$B787,'Cleaned Responses'!$1:$82,MATCH(I$1,'Cleaned Responses'!$1:$1,0),FALSE)</f>
        <v>#N/A</v>
      </c>
      <c r="J787" s="6" t="e">
        <f>VLOOKUP($A787&amp;$B787,'Cleaned Responses'!$1:$82,MATCH(J$1,'Cleaned Responses'!$1:$1,0),FALSE)</f>
        <v>#N/A</v>
      </c>
      <c r="K787" s="6" t="e">
        <f>VLOOKUP($A787&amp;$B787,'Cleaned Responses'!$1:$82,MATCH(K$1,'Cleaned Responses'!$1:$1,0),FALSE)</f>
        <v>#N/A</v>
      </c>
      <c r="L787" s="6" t="e">
        <f>VLOOKUP($A787&amp;$B787,'Cleaned Responses'!$1:$82,MATCH(L$1,'Cleaned Responses'!$1:$1,0),FALSE)</f>
        <v>#N/A</v>
      </c>
      <c r="M787" s="6" t="e">
        <f>VLOOKUP($A787&amp;$B787,'Cleaned Responses'!$1:$82,MATCH(M$1,'Cleaned Responses'!$1:$1,0),FALSE)</f>
        <v>#N/A</v>
      </c>
      <c r="N787" s="6" t="e">
        <f>VLOOKUP($A787&amp;$B787,'Cleaned Responses'!$1:$82,MATCH(N$1,'Cleaned Responses'!$1:$1,0),FALSE)</f>
        <v>#N/A</v>
      </c>
      <c r="O787" s="6" t="e">
        <f>VLOOKUP($A787&amp;$B787,'Cleaned Responses'!$1:$82,MATCH(O$1,'Cleaned Responses'!$1:$1,0),FALSE)</f>
        <v>#N/A</v>
      </c>
      <c r="P787" s="6" t="e">
        <f>VLOOKUP($A787&amp;$B787,'Cleaned Responses'!$1:$82,MATCH(P$1,'Cleaned Responses'!$1:$1,0),FALSE)</f>
        <v>#N/A</v>
      </c>
      <c r="Q787" s="6" t="e">
        <f>VLOOKUP($A787&amp;$B787,'Cleaned Responses'!$1:$82,MATCH(Q$1,'Cleaned Responses'!$1:$1,0),FALSE)</f>
        <v>#VALUE!</v>
      </c>
      <c r="R787" s="8" t="e">
        <f t="shared" ref="R787:R850" si="287">Z787/AI787</f>
        <v>#N/A</v>
      </c>
      <c r="S787" s="8" t="e">
        <f t="shared" ref="S787:S850" si="288">AA787/AI787</f>
        <v>#N/A</v>
      </c>
      <c r="T787" s="8" t="e">
        <f t="shared" ref="T787:T850" si="289">AD787/AI787</f>
        <v>#N/A</v>
      </c>
      <c r="U787" s="6"/>
      <c r="V787" s="6"/>
      <c r="W787" s="6"/>
      <c r="X787" s="6"/>
      <c r="Y787" s="8" t="e">
        <f t="shared" ref="Y787:Y850" si="290">SUM(R787:X787)</f>
        <v>#N/A</v>
      </c>
      <c r="Z787" s="6" t="e">
        <f>VLOOKUP($A787&amp;$B787,'Cleaned Responses'!$1:$82,MATCH(Z$1,'Cleaned Responses'!$1:$1,0),FALSE)</f>
        <v>#N/A</v>
      </c>
      <c r="AA787" s="6" t="e">
        <f>VLOOKUP($A787&amp;$B787,'Cleaned Responses'!$1:$82,MATCH(AA$1,'Cleaned Responses'!$1:$1,0),FALSE)</f>
        <v>#N/A</v>
      </c>
      <c r="AB787" s="9" t="e">
        <f t="shared" ref="AB787:AB850" si="291">AA787-AC787</f>
        <v>#N/A</v>
      </c>
      <c r="AC787" s="9" t="e">
        <f t="shared" ref="AC787:AC850" si="292">MIN(AK787,AA787)</f>
        <v>#N/A</v>
      </c>
      <c r="AD787" s="6" t="e">
        <f>VLOOKUP($A787&amp;$B787,'Cleaned Responses'!$1:$82,MATCH(AD$1,'Cleaned Responses'!$1:$1,0),FALSE)</f>
        <v>#N/A</v>
      </c>
      <c r="AE787" s="6" t="e">
        <f>VLOOKUP($A787&amp;$B787,'Cleaned Responses'!$1:$82,MATCH(AE$1,'Cleaned Responses'!$1:$1,0),FALSE)</f>
        <v>#N/A</v>
      </c>
      <c r="AF787" s="6" t="e">
        <f>VLOOKUP($A787&amp;$B787,'Cleaned Responses'!$1:$82,MATCH(AF$1,'Cleaned Responses'!$1:$1,0),FALSE)</f>
        <v>#N/A</v>
      </c>
      <c r="AG787" s="6" t="e">
        <f>VLOOKUP($A787&amp;$B787,'Cleaned Responses'!$1:$82,MATCH(AG$1,'Cleaned Responses'!$1:$1,0),FALSE)</f>
        <v>#N/A</v>
      </c>
      <c r="AH787" s="6" t="e">
        <f>VLOOKUP($A787&amp;$B787,'Cleaned Responses'!$1:$82,MATCH(AH$1,'Cleaned Responses'!$1:$1,0),FALSE)</f>
        <v>#N/A</v>
      </c>
      <c r="AI787" s="6" t="e">
        <f>VLOOKUP($A787&amp;$B787,'Cleaned Responses'!$1:$82,MATCH(AI$1,'Cleaned Responses'!$1:$1,0),FALSE)</f>
        <v>#N/A</v>
      </c>
      <c r="AJ787" s="6" t="e">
        <f>VLOOKUP($A787&amp;$B787,'Cleaned Responses'!$1:$82,MATCH(AJ$1,'Cleaned Responses'!$1:$1,0),FALSE)</f>
        <v>#N/A</v>
      </c>
      <c r="AK787" s="6" t="e">
        <f>VLOOKUP($A787&amp;$B787,'Cleaned Responses'!$1:$82,MATCH(AK$1,'Cleaned Responses'!$1:$1,0),FALSE)</f>
        <v>#N/A</v>
      </c>
      <c r="AL787" s="6" t="e">
        <f t="shared" ref="AL787:AL850" si="293">AJ787-AK787</f>
        <v>#N/A</v>
      </c>
      <c r="AM787" s="7" t="e">
        <f>VLOOKUP($A787&amp;$B787,'Cleaned Responses'!$1:$82,MATCH(AM$1,'Cleaned Responses'!$1:$1,0),FALSE)/100</f>
        <v>#N/A</v>
      </c>
      <c r="AN787" s="7" t="e">
        <f>VLOOKUP($A787&amp;$B787,'Cleaned Responses'!$1:$82,MATCH(AN$1,'Cleaned Responses'!$1:$1,0),FALSE)/100</f>
        <v>#N/A</v>
      </c>
      <c r="AO787" s="7" t="e">
        <f>VLOOKUP($A787&amp;$B787,'Cleaned Responses'!$1:$82,MATCH(AO$1,'Cleaned Responses'!$1:$1,0),FALSE)/100</f>
        <v>#N/A</v>
      </c>
      <c r="AP787" s="7" t="e">
        <f>VLOOKUP($A787&amp;$B787,'Cleaned Responses'!$1:$82,MATCH(AP$1,'Cleaned Responses'!$1:$1,0),FALSE)/100</f>
        <v>#N/A</v>
      </c>
      <c r="AQ787" s="7" t="e">
        <f>VLOOKUP($A787&amp;$B787,'Cleaned Responses'!$1:$82,MATCH(AQ$1,'Cleaned Responses'!$1:$1,0),FALSE)/100</f>
        <v>#N/A</v>
      </c>
      <c r="AR787" s="7" t="e">
        <f>VLOOKUP($A787&amp;$B787,'Cleaned Responses'!$1:$82,MATCH(AR$1,'Cleaned Responses'!$1:$1,0),FALSE)/100</f>
        <v>#N/A</v>
      </c>
      <c r="AS787" s="7" t="e">
        <f>VLOOKUP($A787&amp;$B787,'Cleaned Responses'!$1:$82,MATCH(AS$1,'Cleaned Responses'!$1:$1,0),FALSE)/100</f>
        <v>#N/A</v>
      </c>
      <c r="AT787" s="7" t="e">
        <f>VLOOKUP($A787&amp;$B787,'Cleaned Responses'!$1:$82,MATCH(AT$1,'Cleaned Responses'!$1:$1,0),FALSE)/100</f>
        <v>#N/A</v>
      </c>
      <c r="AU787" s="7" t="e">
        <f>VLOOKUP($A787&amp;$B787,'Cleaned Responses'!$1:$82,MATCH(AU$1,'Cleaned Responses'!$1:$1,0),FALSE)/100</f>
        <v>#N/A</v>
      </c>
      <c r="AV787" s="7" t="e">
        <f>VLOOKUP($A787&amp;$B787,'Cleaned Responses'!$1:$82,MATCH(AV$1,'Cleaned Responses'!$1:$1,0),FALSE)/100</f>
        <v>#N/A</v>
      </c>
      <c r="AW787" s="7" t="e">
        <f>VLOOKUP($A787&amp;$B787,'Cleaned Responses'!$1:$82,MATCH(AW$1,'Cleaned Responses'!$1:$1,0),FALSE)/100</f>
        <v>#N/A</v>
      </c>
      <c r="AX787" s="7" t="e">
        <f>VLOOKUP($A787&amp;$B787,'Cleaned Responses'!$1:$82,MATCH(AX$1,'Cleaned Responses'!$1:$1,0),FALSE)/100</f>
        <v>#N/A</v>
      </c>
      <c r="AY787" s="7" t="e">
        <f>VLOOKUP($A787&amp;$B787,'Cleaned Responses'!$1:$82,MATCH(AY$1,'Cleaned Responses'!$1:$1,0),FALSE)/100</f>
        <v>#N/A</v>
      </c>
      <c r="AZ787" s="7" t="e">
        <f>VLOOKUP($A787&amp;$B787,'Cleaned Responses'!$1:$82,MATCH(AZ$1,'Cleaned Responses'!$1:$1,0),FALSE)/100</f>
        <v>#N/A</v>
      </c>
      <c r="BA787" s="7" t="e">
        <f>VLOOKUP($A787&amp;$B787,'Cleaned Responses'!$1:$82,MATCH(BA$1,'Cleaned Responses'!$1:$1,0),FALSE)/100</f>
        <v>#N/A</v>
      </c>
      <c r="BB787" s="7" t="e">
        <f>VLOOKUP($A787&amp;$B787,'Cleaned Responses'!$1:$82,MATCH(BB$1,'Cleaned Responses'!$1:$1,0),FALSE)/100</f>
        <v>#N/A</v>
      </c>
      <c r="BC787" s="7" t="e">
        <f>VLOOKUP($A787&amp;$B787,'Cleaned Responses'!$1:$82,MATCH(BC$1,'Cleaned Responses'!$1:$1,0),FALSE)/100</f>
        <v>#N/A</v>
      </c>
      <c r="BD787" s="7" t="e">
        <f>VLOOKUP($A787&amp;$B787,'Cleaned Responses'!$1:$82,MATCH(BD$1,'Cleaned Responses'!$1:$1,0),FALSE)/100</f>
        <v>#N/A</v>
      </c>
      <c r="BE787" s="7" t="e">
        <f>VLOOKUP($A787&amp;$B787,'Cleaned Responses'!$1:$82,MATCH(BE$1,'Cleaned Responses'!$1:$1,0),FALSE)/100</f>
        <v>#N/A</v>
      </c>
      <c r="BF787" s="7"/>
      <c r="BG787" s="6" t="e">
        <f>VLOOKUP($A787&amp;$B787,'Cleaned Responses'!$1:$82,MATCH(BG$1,'Cleaned Responses'!$1:$1,0),FALSE)</f>
        <v>#N/A</v>
      </c>
      <c r="BH787" s="6" t="e">
        <f>VLOOKUP($A787&amp;$B787,'Cleaned Responses'!$1:$82,MATCH(BH$1,'Cleaned Responses'!$1:$1,0),FALSE)</f>
        <v>#N/A</v>
      </c>
      <c r="BI787" t="e">
        <f>VLOOKUP($A787&amp;$B787,'Cleaned Responses'!$1:$82,MATCH(BI$1,'Cleaned Responses'!$1:$1,0),FALSE)/100</f>
        <v>#N/A</v>
      </c>
      <c r="BJ787" t="e">
        <f>VLOOKUP($A787&amp;$B787,'Cleaned Responses'!$1:$82,MATCH(BJ$1,'Cleaned Responses'!$1:$1,0),FALSE)/100</f>
        <v>#N/A</v>
      </c>
      <c r="BK787" t="e">
        <f>VLOOKUP($A787&amp;$B787,'Cleaned Responses'!$1:$82,MATCH(BK$1,'Cleaned Responses'!$1:$1,0),FALSE)/100</f>
        <v>#N/A</v>
      </c>
      <c r="BL787" t="e">
        <f t="shared" si="272"/>
        <v>#N/A</v>
      </c>
      <c r="BM787" t="e">
        <f t="shared" si="273"/>
        <v>#N/A</v>
      </c>
      <c r="BN787" t="e">
        <f t="shared" si="274"/>
        <v>#N/A</v>
      </c>
      <c r="BO787" t="e">
        <f>VLOOKUP($A787&amp;$B787,'Cleaned Responses'!$1:$82,MATCH(BO$1,'Cleaned Responses'!$1:$1,0),FALSE)/100</f>
        <v>#N/A</v>
      </c>
      <c r="BP787" t="e">
        <f>VLOOKUP($A787&amp;$B787,'Cleaned Responses'!$1:$82,MATCH(BP$1,'Cleaned Responses'!$1:$1,0),FALSE)/100</f>
        <v>#N/A</v>
      </c>
      <c r="BQ787" t="e">
        <f>VLOOKUP($A787&amp;$B787,'Cleaned Responses'!$1:$82,MATCH(BQ$1,'Cleaned Responses'!$1:$1,0),FALSE)/100</f>
        <v>#N/A</v>
      </c>
      <c r="BR787" t="e">
        <f>VLOOKUP($A787&amp;$B787,'Cleaned Responses'!$1:$82,MATCH(BR$1,'Cleaned Responses'!$1:$1,0),FALSE)/100</f>
        <v>#N/A</v>
      </c>
      <c r="BS787" t="e">
        <f>VLOOKUP($A787&amp;$B787,'Cleaned Responses'!$1:$82,MATCH(BS$1,'Cleaned Responses'!$1:$1,0),FALSE)/100</f>
        <v>#N/A</v>
      </c>
      <c r="BT787" t="e">
        <f>VLOOKUP($A787&amp;$B787,'Cleaned Responses'!$1:$82,MATCH(BT$1,'Cleaned Responses'!$1:$1,0),FALSE)/100</f>
        <v>#N/A</v>
      </c>
      <c r="BU787" t="e">
        <f>VLOOKUP($A787&amp;$B787,'Cleaned Responses'!$1:$82,MATCH(BU$1,'Cleaned Responses'!$1:$1,0),FALSE)/100</f>
        <v>#N/A</v>
      </c>
      <c r="BV787" t="e">
        <f>VLOOKUP($A787&amp;$B787,'Cleaned Responses'!$1:$82,MATCH(BV$1,'Cleaned Responses'!$1:$1,0),FALSE)/100</f>
        <v>#N/A</v>
      </c>
      <c r="BW787" t="e">
        <f>VLOOKUP($A787&amp;$B787,'Cleaned Responses'!$1:$82,MATCH(BW$1,'Cleaned Responses'!$1:$1,0),FALSE)/100</f>
        <v>#N/A</v>
      </c>
      <c r="BX787" t="e">
        <f>VLOOKUP($A787&amp;$B787,'Cleaned Responses'!$1:$82,MATCH(BX$1,'Cleaned Responses'!$1:$1,0),FALSE)/100</f>
        <v>#N/A</v>
      </c>
      <c r="BY787" t="e">
        <f>VLOOKUP($A787&amp;$B787,'Cleaned Responses'!$1:$82,MATCH(BY$1,'Cleaned Responses'!$1:$1,0),FALSE)/100</f>
        <v>#N/A</v>
      </c>
      <c r="BZ787" t="e">
        <f>VLOOKUP($A787&amp;$B787,'Cleaned Responses'!$1:$82,MATCH(BZ$1,'Cleaned Responses'!$1:$1,0),FALSE)/100</f>
        <v>#N/A</v>
      </c>
      <c r="CA787" t="e">
        <f t="shared" si="275"/>
        <v>#N/A</v>
      </c>
      <c r="CB787" t="e">
        <f t="shared" si="276"/>
        <v>#N/A</v>
      </c>
      <c r="CC787" t="e">
        <f t="shared" si="277"/>
        <v>#N/A</v>
      </c>
      <c r="CD787" t="e">
        <f t="shared" si="278"/>
        <v>#N/A</v>
      </c>
      <c r="CE787" t="e">
        <f t="shared" si="279"/>
        <v>#N/A</v>
      </c>
      <c r="CF787" t="e">
        <f t="shared" si="280"/>
        <v>#N/A</v>
      </c>
      <c r="CG787" t="e">
        <f t="shared" si="281"/>
        <v>#N/A</v>
      </c>
      <c r="CH787" t="e">
        <f t="shared" si="282"/>
        <v>#N/A</v>
      </c>
      <c r="CI787" t="e">
        <f t="shared" si="283"/>
        <v>#N/A</v>
      </c>
      <c r="CJ787" t="e">
        <f t="shared" si="284"/>
        <v>#N/A</v>
      </c>
      <c r="CK787" t="e">
        <f t="shared" si="285"/>
        <v>#N/A</v>
      </c>
    </row>
    <row r="788" spans="1:89" ht="20" customHeight="1" x14ac:dyDescent="0.25">
      <c r="A788" s="163"/>
      <c r="B788" s="6"/>
      <c r="C788" s="6" t="e">
        <f>VLOOKUP($A788&amp;$B788,'Cleaned Responses'!$1:$82,MATCH($C$1,'Cleaned Responses'!$1:$1,0),FALSE)</f>
        <v>#N/A</v>
      </c>
      <c r="D788" s="6" t="e">
        <f>VLOOKUP($A788&amp;$B788,'Cleaned Responses'!$1:$82,MATCH(D$1,'Cleaned Responses'!$1:$1,0),FALSE)</f>
        <v>#N/A</v>
      </c>
      <c r="E788" s="6" t="e">
        <f>VLOOKUP($A788&amp;$B788,'Cleaned Responses'!$1:$82,MATCH(E$1,'Cleaned Responses'!$1:$1,0),FALSE)</f>
        <v>#N/A</v>
      </c>
      <c r="F788" s="6" t="e">
        <f>VLOOKUP($A788&amp;$B788,'Cleaned Responses'!$1:$82,MATCH(F$1,'Cleaned Responses'!$1:$1,0),FALSE)</f>
        <v>#N/A</v>
      </c>
      <c r="G788" s="6" t="e">
        <f t="shared" si="286"/>
        <v>#N/A</v>
      </c>
      <c r="H788" s="6" t="e">
        <f>VLOOKUP($A788&amp;$B788,'Cleaned Responses'!$1:$82,MATCH(H$1,'Cleaned Responses'!$1:$1,0),FALSE)</f>
        <v>#N/A</v>
      </c>
      <c r="I788" s="6" t="e">
        <f>VLOOKUP($A788&amp;$B788,'Cleaned Responses'!$1:$82,MATCH(I$1,'Cleaned Responses'!$1:$1,0),FALSE)</f>
        <v>#N/A</v>
      </c>
      <c r="J788" s="6" t="e">
        <f>VLOOKUP($A788&amp;$B788,'Cleaned Responses'!$1:$82,MATCH(J$1,'Cleaned Responses'!$1:$1,0),FALSE)</f>
        <v>#N/A</v>
      </c>
      <c r="K788" s="6" t="e">
        <f>VLOOKUP($A788&amp;$B788,'Cleaned Responses'!$1:$82,MATCH(K$1,'Cleaned Responses'!$1:$1,0),FALSE)</f>
        <v>#N/A</v>
      </c>
      <c r="L788" s="6" t="e">
        <f>VLOOKUP($A788&amp;$B788,'Cleaned Responses'!$1:$82,MATCH(L$1,'Cleaned Responses'!$1:$1,0),FALSE)</f>
        <v>#N/A</v>
      </c>
      <c r="M788" s="6" t="e">
        <f>VLOOKUP($A788&amp;$B788,'Cleaned Responses'!$1:$82,MATCH(M$1,'Cleaned Responses'!$1:$1,0),FALSE)</f>
        <v>#N/A</v>
      </c>
      <c r="N788" s="6" t="e">
        <f>VLOOKUP($A788&amp;$B788,'Cleaned Responses'!$1:$82,MATCH(N$1,'Cleaned Responses'!$1:$1,0),FALSE)</f>
        <v>#N/A</v>
      </c>
      <c r="O788" s="6" t="e">
        <f>VLOOKUP($A788&amp;$B788,'Cleaned Responses'!$1:$82,MATCH(O$1,'Cleaned Responses'!$1:$1,0),FALSE)</f>
        <v>#N/A</v>
      </c>
      <c r="P788" s="6" t="e">
        <f>VLOOKUP($A788&amp;$B788,'Cleaned Responses'!$1:$82,MATCH(P$1,'Cleaned Responses'!$1:$1,0),FALSE)</f>
        <v>#N/A</v>
      </c>
      <c r="Q788" s="6" t="e">
        <f>VLOOKUP($A788&amp;$B788,'Cleaned Responses'!$1:$82,MATCH(Q$1,'Cleaned Responses'!$1:$1,0),FALSE)</f>
        <v>#VALUE!</v>
      </c>
      <c r="R788" s="8" t="e">
        <f t="shared" si="287"/>
        <v>#N/A</v>
      </c>
      <c r="S788" s="8" t="e">
        <f t="shared" si="288"/>
        <v>#N/A</v>
      </c>
      <c r="T788" s="8" t="e">
        <f t="shared" si="289"/>
        <v>#N/A</v>
      </c>
      <c r="U788" s="6"/>
      <c r="V788" s="6"/>
      <c r="W788" s="6"/>
      <c r="X788" s="6"/>
      <c r="Y788" s="8" t="e">
        <f t="shared" si="290"/>
        <v>#N/A</v>
      </c>
      <c r="Z788" s="6" t="e">
        <f>VLOOKUP($A788&amp;$B788,'Cleaned Responses'!$1:$82,MATCH(Z$1,'Cleaned Responses'!$1:$1,0),FALSE)</f>
        <v>#N/A</v>
      </c>
      <c r="AA788" s="6" t="e">
        <f>VLOOKUP($A788&amp;$B788,'Cleaned Responses'!$1:$82,MATCH(AA$1,'Cleaned Responses'!$1:$1,0),FALSE)</f>
        <v>#N/A</v>
      </c>
      <c r="AB788" s="9" t="e">
        <f t="shared" si="291"/>
        <v>#N/A</v>
      </c>
      <c r="AC788" s="9" t="e">
        <f t="shared" si="292"/>
        <v>#N/A</v>
      </c>
      <c r="AD788" s="6" t="e">
        <f>VLOOKUP($A788&amp;$B788,'Cleaned Responses'!$1:$82,MATCH(AD$1,'Cleaned Responses'!$1:$1,0),FALSE)</f>
        <v>#N/A</v>
      </c>
      <c r="AE788" s="6" t="e">
        <f>VLOOKUP($A788&amp;$B788,'Cleaned Responses'!$1:$82,MATCH(AE$1,'Cleaned Responses'!$1:$1,0),FALSE)</f>
        <v>#N/A</v>
      </c>
      <c r="AF788" s="6" t="e">
        <f>VLOOKUP($A788&amp;$B788,'Cleaned Responses'!$1:$82,MATCH(AF$1,'Cleaned Responses'!$1:$1,0),FALSE)</f>
        <v>#N/A</v>
      </c>
      <c r="AG788" s="6" t="e">
        <f>VLOOKUP($A788&amp;$B788,'Cleaned Responses'!$1:$82,MATCH(AG$1,'Cleaned Responses'!$1:$1,0),FALSE)</f>
        <v>#N/A</v>
      </c>
      <c r="AH788" s="6" t="e">
        <f>VLOOKUP($A788&amp;$B788,'Cleaned Responses'!$1:$82,MATCH(AH$1,'Cleaned Responses'!$1:$1,0),FALSE)</f>
        <v>#N/A</v>
      </c>
      <c r="AI788" s="6" t="e">
        <f>VLOOKUP($A788&amp;$B788,'Cleaned Responses'!$1:$82,MATCH(AI$1,'Cleaned Responses'!$1:$1,0),FALSE)</f>
        <v>#N/A</v>
      </c>
      <c r="AJ788" s="6" t="e">
        <f>VLOOKUP($A788&amp;$B788,'Cleaned Responses'!$1:$82,MATCH(AJ$1,'Cleaned Responses'!$1:$1,0),FALSE)</f>
        <v>#N/A</v>
      </c>
      <c r="AK788" s="6" t="e">
        <f>VLOOKUP($A788&amp;$B788,'Cleaned Responses'!$1:$82,MATCH(AK$1,'Cleaned Responses'!$1:$1,0),FALSE)</f>
        <v>#N/A</v>
      </c>
      <c r="AL788" s="6" t="e">
        <f t="shared" si="293"/>
        <v>#N/A</v>
      </c>
      <c r="AM788" s="7" t="e">
        <f>VLOOKUP($A788&amp;$B788,'Cleaned Responses'!$1:$82,MATCH(AM$1,'Cleaned Responses'!$1:$1,0),FALSE)/100</f>
        <v>#N/A</v>
      </c>
      <c r="AN788" s="7" t="e">
        <f>VLOOKUP($A788&amp;$B788,'Cleaned Responses'!$1:$82,MATCH(AN$1,'Cleaned Responses'!$1:$1,0),FALSE)/100</f>
        <v>#N/A</v>
      </c>
      <c r="AO788" s="7" t="e">
        <f>VLOOKUP($A788&amp;$B788,'Cleaned Responses'!$1:$82,MATCH(AO$1,'Cleaned Responses'!$1:$1,0),FALSE)/100</f>
        <v>#N/A</v>
      </c>
      <c r="AP788" s="7" t="e">
        <f>VLOOKUP($A788&amp;$B788,'Cleaned Responses'!$1:$82,MATCH(AP$1,'Cleaned Responses'!$1:$1,0),FALSE)/100</f>
        <v>#N/A</v>
      </c>
      <c r="AQ788" s="7" t="e">
        <f>VLOOKUP($A788&amp;$B788,'Cleaned Responses'!$1:$82,MATCH(AQ$1,'Cleaned Responses'!$1:$1,0),FALSE)/100</f>
        <v>#N/A</v>
      </c>
      <c r="AR788" s="7" t="e">
        <f>VLOOKUP($A788&amp;$B788,'Cleaned Responses'!$1:$82,MATCH(AR$1,'Cleaned Responses'!$1:$1,0),FALSE)/100</f>
        <v>#N/A</v>
      </c>
      <c r="AS788" s="7" t="e">
        <f>VLOOKUP($A788&amp;$B788,'Cleaned Responses'!$1:$82,MATCH(AS$1,'Cleaned Responses'!$1:$1,0),FALSE)/100</f>
        <v>#N/A</v>
      </c>
      <c r="AT788" s="7" t="e">
        <f>VLOOKUP($A788&amp;$B788,'Cleaned Responses'!$1:$82,MATCH(AT$1,'Cleaned Responses'!$1:$1,0),FALSE)/100</f>
        <v>#N/A</v>
      </c>
      <c r="AU788" s="7" t="e">
        <f>VLOOKUP($A788&amp;$B788,'Cleaned Responses'!$1:$82,MATCH(AU$1,'Cleaned Responses'!$1:$1,0),FALSE)/100</f>
        <v>#N/A</v>
      </c>
      <c r="AV788" s="7" t="e">
        <f>VLOOKUP($A788&amp;$B788,'Cleaned Responses'!$1:$82,MATCH(AV$1,'Cleaned Responses'!$1:$1,0),FALSE)/100</f>
        <v>#N/A</v>
      </c>
      <c r="AW788" s="7" t="e">
        <f>VLOOKUP($A788&amp;$B788,'Cleaned Responses'!$1:$82,MATCH(AW$1,'Cleaned Responses'!$1:$1,0),FALSE)/100</f>
        <v>#N/A</v>
      </c>
      <c r="AX788" s="7" t="e">
        <f>VLOOKUP($A788&amp;$B788,'Cleaned Responses'!$1:$82,MATCH(AX$1,'Cleaned Responses'!$1:$1,0),FALSE)/100</f>
        <v>#N/A</v>
      </c>
      <c r="AY788" s="7" t="e">
        <f>VLOOKUP($A788&amp;$B788,'Cleaned Responses'!$1:$82,MATCH(AY$1,'Cleaned Responses'!$1:$1,0),FALSE)/100</f>
        <v>#N/A</v>
      </c>
      <c r="AZ788" s="7" t="e">
        <f>VLOOKUP($A788&amp;$B788,'Cleaned Responses'!$1:$82,MATCH(AZ$1,'Cleaned Responses'!$1:$1,0),FALSE)/100</f>
        <v>#N/A</v>
      </c>
      <c r="BA788" s="7" t="e">
        <f>VLOOKUP($A788&amp;$B788,'Cleaned Responses'!$1:$82,MATCH(BA$1,'Cleaned Responses'!$1:$1,0),FALSE)/100</f>
        <v>#N/A</v>
      </c>
      <c r="BB788" s="7" t="e">
        <f>VLOOKUP($A788&amp;$B788,'Cleaned Responses'!$1:$82,MATCH(BB$1,'Cleaned Responses'!$1:$1,0),FALSE)/100</f>
        <v>#N/A</v>
      </c>
      <c r="BC788" s="7" t="e">
        <f>VLOOKUP($A788&amp;$B788,'Cleaned Responses'!$1:$82,MATCH(BC$1,'Cleaned Responses'!$1:$1,0),FALSE)/100</f>
        <v>#N/A</v>
      </c>
      <c r="BD788" s="7" t="e">
        <f>VLOOKUP($A788&amp;$B788,'Cleaned Responses'!$1:$82,MATCH(BD$1,'Cleaned Responses'!$1:$1,0),FALSE)/100</f>
        <v>#N/A</v>
      </c>
      <c r="BE788" s="7" t="e">
        <f>VLOOKUP($A788&amp;$B788,'Cleaned Responses'!$1:$82,MATCH(BE$1,'Cleaned Responses'!$1:$1,0),FALSE)/100</f>
        <v>#N/A</v>
      </c>
      <c r="BF788" s="7"/>
      <c r="BG788" s="6" t="e">
        <f>VLOOKUP($A788&amp;$B788,'Cleaned Responses'!$1:$82,MATCH(BG$1,'Cleaned Responses'!$1:$1,0),FALSE)</f>
        <v>#N/A</v>
      </c>
      <c r="BH788" s="6" t="e">
        <f>VLOOKUP($A788&amp;$B788,'Cleaned Responses'!$1:$82,MATCH(BH$1,'Cleaned Responses'!$1:$1,0),FALSE)</f>
        <v>#N/A</v>
      </c>
      <c r="BI788" t="e">
        <f>VLOOKUP($A788&amp;$B788,'Cleaned Responses'!$1:$82,MATCH(BI$1,'Cleaned Responses'!$1:$1,0),FALSE)/100</f>
        <v>#N/A</v>
      </c>
      <c r="BJ788" t="e">
        <f>VLOOKUP($A788&amp;$B788,'Cleaned Responses'!$1:$82,MATCH(BJ$1,'Cleaned Responses'!$1:$1,0),FALSE)/100</f>
        <v>#N/A</v>
      </c>
      <c r="BK788" t="e">
        <f>VLOOKUP($A788&amp;$B788,'Cleaned Responses'!$1:$82,MATCH(BK$1,'Cleaned Responses'!$1:$1,0),FALSE)/100</f>
        <v>#N/A</v>
      </c>
      <c r="BL788" t="e">
        <f t="shared" si="272"/>
        <v>#N/A</v>
      </c>
      <c r="BM788" t="e">
        <f t="shared" si="273"/>
        <v>#N/A</v>
      </c>
      <c r="BN788" t="e">
        <f t="shared" si="274"/>
        <v>#N/A</v>
      </c>
      <c r="BO788" t="e">
        <f>VLOOKUP($A788&amp;$B788,'Cleaned Responses'!$1:$82,MATCH(BO$1,'Cleaned Responses'!$1:$1,0),FALSE)/100</f>
        <v>#N/A</v>
      </c>
      <c r="BP788" t="e">
        <f>VLOOKUP($A788&amp;$B788,'Cleaned Responses'!$1:$82,MATCH(BP$1,'Cleaned Responses'!$1:$1,0),FALSE)/100</f>
        <v>#N/A</v>
      </c>
      <c r="BQ788" t="e">
        <f>VLOOKUP($A788&amp;$B788,'Cleaned Responses'!$1:$82,MATCH(BQ$1,'Cleaned Responses'!$1:$1,0),FALSE)/100</f>
        <v>#N/A</v>
      </c>
      <c r="BR788" t="e">
        <f>VLOOKUP($A788&amp;$B788,'Cleaned Responses'!$1:$82,MATCH(BR$1,'Cleaned Responses'!$1:$1,0),FALSE)/100</f>
        <v>#N/A</v>
      </c>
      <c r="BS788" t="e">
        <f>VLOOKUP($A788&amp;$B788,'Cleaned Responses'!$1:$82,MATCH(BS$1,'Cleaned Responses'!$1:$1,0),FALSE)/100</f>
        <v>#N/A</v>
      </c>
      <c r="BT788" t="e">
        <f>VLOOKUP($A788&amp;$B788,'Cleaned Responses'!$1:$82,MATCH(BT$1,'Cleaned Responses'!$1:$1,0),FALSE)/100</f>
        <v>#N/A</v>
      </c>
      <c r="BU788" t="e">
        <f>VLOOKUP($A788&amp;$B788,'Cleaned Responses'!$1:$82,MATCH(BU$1,'Cleaned Responses'!$1:$1,0),FALSE)/100</f>
        <v>#N/A</v>
      </c>
      <c r="BV788" t="e">
        <f>VLOOKUP($A788&amp;$B788,'Cleaned Responses'!$1:$82,MATCH(BV$1,'Cleaned Responses'!$1:$1,0),FALSE)/100</f>
        <v>#N/A</v>
      </c>
      <c r="BW788" t="e">
        <f>VLOOKUP($A788&amp;$B788,'Cleaned Responses'!$1:$82,MATCH(BW$1,'Cleaned Responses'!$1:$1,0),FALSE)/100</f>
        <v>#N/A</v>
      </c>
      <c r="BX788" t="e">
        <f>VLOOKUP($A788&amp;$B788,'Cleaned Responses'!$1:$82,MATCH(BX$1,'Cleaned Responses'!$1:$1,0),FALSE)/100</f>
        <v>#N/A</v>
      </c>
      <c r="BY788" t="e">
        <f>VLOOKUP($A788&amp;$B788,'Cleaned Responses'!$1:$82,MATCH(BY$1,'Cleaned Responses'!$1:$1,0),FALSE)/100</f>
        <v>#N/A</v>
      </c>
      <c r="BZ788" t="e">
        <f>VLOOKUP($A788&amp;$B788,'Cleaned Responses'!$1:$82,MATCH(BZ$1,'Cleaned Responses'!$1:$1,0),FALSE)/100</f>
        <v>#N/A</v>
      </c>
      <c r="CA788" t="e">
        <f t="shared" si="275"/>
        <v>#N/A</v>
      </c>
      <c r="CB788" t="e">
        <f t="shared" si="276"/>
        <v>#N/A</v>
      </c>
      <c r="CC788" t="e">
        <f t="shared" si="277"/>
        <v>#N/A</v>
      </c>
      <c r="CD788" t="e">
        <f t="shared" si="278"/>
        <v>#N/A</v>
      </c>
      <c r="CE788" t="e">
        <f t="shared" si="279"/>
        <v>#N/A</v>
      </c>
      <c r="CF788" t="e">
        <f t="shared" si="280"/>
        <v>#N/A</v>
      </c>
      <c r="CG788" t="e">
        <f t="shared" si="281"/>
        <v>#N/A</v>
      </c>
      <c r="CH788" t="e">
        <f t="shared" si="282"/>
        <v>#N/A</v>
      </c>
      <c r="CI788" t="e">
        <f t="shared" si="283"/>
        <v>#N/A</v>
      </c>
      <c r="CJ788" t="e">
        <f t="shared" si="284"/>
        <v>#N/A</v>
      </c>
      <c r="CK788" t="e">
        <f t="shared" si="285"/>
        <v>#N/A</v>
      </c>
    </row>
    <row r="789" spans="1:89" ht="20" customHeight="1" x14ac:dyDescent="0.25">
      <c r="A789" s="163"/>
      <c r="B789" s="6"/>
      <c r="C789" s="6" t="e">
        <f>VLOOKUP($A789&amp;$B789,'Cleaned Responses'!$1:$82,MATCH($C$1,'Cleaned Responses'!$1:$1,0),FALSE)</f>
        <v>#N/A</v>
      </c>
      <c r="D789" s="6" t="e">
        <f>VLOOKUP($A789&amp;$B789,'Cleaned Responses'!$1:$82,MATCH(D$1,'Cleaned Responses'!$1:$1,0),FALSE)</f>
        <v>#N/A</v>
      </c>
      <c r="E789" s="6" t="e">
        <f>VLOOKUP($A789&amp;$B789,'Cleaned Responses'!$1:$82,MATCH(E$1,'Cleaned Responses'!$1:$1,0),FALSE)</f>
        <v>#N/A</v>
      </c>
      <c r="F789" s="6" t="e">
        <f>VLOOKUP($A789&amp;$B789,'Cleaned Responses'!$1:$82,MATCH(F$1,'Cleaned Responses'!$1:$1,0),FALSE)</f>
        <v>#N/A</v>
      </c>
      <c r="G789" s="6" t="e">
        <f t="shared" si="286"/>
        <v>#N/A</v>
      </c>
      <c r="H789" s="6" t="e">
        <f>VLOOKUP($A789&amp;$B789,'Cleaned Responses'!$1:$82,MATCH(H$1,'Cleaned Responses'!$1:$1,0),FALSE)</f>
        <v>#N/A</v>
      </c>
      <c r="I789" s="6" t="e">
        <f>VLOOKUP($A789&amp;$B789,'Cleaned Responses'!$1:$82,MATCH(I$1,'Cleaned Responses'!$1:$1,0),FALSE)</f>
        <v>#N/A</v>
      </c>
      <c r="J789" s="6" t="e">
        <f>VLOOKUP($A789&amp;$B789,'Cleaned Responses'!$1:$82,MATCH(J$1,'Cleaned Responses'!$1:$1,0),FALSE)</f>
        <v>#N/A</v>
      </c>
      <c r="K789" s="6" t="e">
        <f>VLOOKUP($A789&amp;$B789,'Cleaned Responses'!$1:$82,MATCH(K$1,'Cleaned Responses'!$1:$1,0),FALSE)</f>
        <v>#N/A</v>
      </c>
      <c r="L789" s="6" t="e">
        <f>VLOOKUP($A789&amp;$B789,'Cleaned Responses'!$1:$82,MATCH(L$1,'Cleaned Responses'!$1:$1,0),FALSE)</f>
        <v>#N/A</v>
      </c>
      <c r="M789" s="6" t="e">
        <f>VLOOKUP($A789&amp;$B789,'Cleaned Responses'!$1:$82,MATCH(M$1,'Cleaned Responses'!$1:$1,0),FALSE)</f>
        <v>#N/A</v>
      </c>
      <c r="N789" s="6" t="e">
        <f>VLOOKUP($A789&amp;$B789,'Cleaned Responses'!$1:$82,MATCH(N$1,'Cleaned Responses'!$1:$1,0),FALSE)</f>
        <v>#N/A</v>
      </c>
      <c r="O789" s="6" t="e">
        <f>VLOOKUP($A789&amp;$B789,'Cleaned Responses'!$1:$82,MATCH(O$1,'Cleaned Responses'!$1:$1,0),FALSE)</f>
        <v>#N/A</v>
      </c>
      <c r="P789" s="6" t="e">
        <f>VLOOKUP($A789&amp;$B789,'Cleaned Responses'!$1:$82,MATCH(P$1,'Cleaned Responses'!$1:$1,0),FALSE)</f>
        <v>#N/A</v>
      </c>
      <c r="Q789" s="6" t="e">
        <f>VLOOKUP($A789&amp;$B789,'Cleaned Responses'!$1:$82,MATCH(Q$1,'Cleaned Responses'!$1:$1,0),FALSE)</f>
        <v>#VALUE!</v>
      </c>
      <c r="R789" s="8" t="e">
        <f t="shared" si="287"/>
        <v>#N/A</v>
      </c>
      <c r="S789" s="8" t="e">
        <f t="shared" si="288"/>
        <v>#N/A</v>
      </c>
      <c r="T789" s="8" t="e">
        <f t="shared" si="289"/>
        <v>#N/A</v>
      </c>
      <c r="U789" s="6"/>
      <c r="V789" s="6"/>
      <c r="W789" s="6"/>
      <c r="X789" s="6"/>
      <c r="Y789" s="8" t="e">
        <f t="shared" si="290"/>
        <v>#N/A</v>
      </c>
      <c r="Z789" s="6" t="e">
        <f>VLOOKUP($A789&amp;$B789,'Cleaned Responses'!$1:$82,MATCH(Z$1,'Cleaned Responses'!$1:$1,0),FALSE)</f>
        <v>#N/A</v>
      </c>
      <c r="AA789" s="6" t="e">
        <f>VLOOKUP($A789&amp;$B789,'Cleaned Responses'!$1:$82,MATCH(AA$1,'Cleaned Responses'!$1:$1,0),FALSE)</f>
        <v>#N/A</v>
      </c>
      <c r="AB789" s="9" t="e">
        <f t="shared" si="291"/>
        <v>#N/A</v>
      </c>
      <c r="AC789" s="9" t="e">
        <f t="shared" si="292"/>
        <v>#N/A</v>
      </c>
      <c r="AD789" s="6" t="e">
        <f>VLOOKUP($A789&amp;$B789,'Cleaned Responses'!$1:$82,MATCH(AD$1,'Cleaned Responses'!$1:$1,0),FALSE)</f>
        <v>#N/A</v>
      </c>
      <c r="AE789" s="6" t="e">
        <f>VLOOKUP($A789&amp;$B789,'Cleaned Responses'!$1:$82,MATCH(AE$1,'Cleaned Responses'!$1:$1,0),FALSE)</f>
        <v>#N/A</v>
      </c>
      <c r="AF789" s="6" t="e">
        <f>VLOOKUP($A789&amp;$B789,'Cleaned Responses'!$1:$82,MATCH(AF$1,'Cleaned Responses'!$1:$1,0),FALSE)</f>
        <v>#N/A</v>
      </c>
      <c r="AG789" s="6" t="e">
        <f>VLOOKUP($A789&amp;$B789,'Cleaned Responses'!$1:$82,MATCH(AG$1,'Cleaned Responses'!$1:$1,0),FALSE)</f>
        <v>#N/A</v>
      </c>
      <c r="AH789" s="6" t="e">
        <f>VLOOKUP($A789&amp;$B789,'Cleaned Responses'!$1:$82,MATCH(AH$1,'Cleaned Responses'!$1:$1,0),FALSE)</f>
        <v>#N/A</v>
      </c>
      <c r="AI789" s="6" t="e">
        <f>VLOOKUP($A789&amp;$B789,'Cleaned Responses'!$1:$82,MATCH(AI$1,'Cleaned Responses'!$1:$1,0),FALSE)</f>
        <v>#N/A</v>
      </c>
      <c r="AJ789" s="6" t="e">
        <f>VLOOKUP($A789&amp;$B789,'Cleaned Responses'!$1:$82,MATCH(AJ$1,'Cleaned Responses'!$1:$1,0),FALSE)</f>
        <v>#N/A</v>
      </c>
      <c r="AK789" s="6" t="e">
        <f>VLOOKUP($A789&amp;$B789,'Cleaned Responses'!$1:$82,MATCH(AK$1,'Cleaned Responses'!$1:$1,0),FALSE)</f>
        <v>#N/A</v>
      </c>
      <c r="AL789" s="6" t="e">
        <f t="shared" si="293"/>
        <v>#N/A</v>
      </c>
      <c r="AM789" s="7" t="e">
        <f>VLOOKUP($A789&amp;$B789,'Cleaned Responses'!$1:$82,MATCH(AM$1,'Cleaned Responses'!$1:$1,0),FALSE)/100</f>
        <v>#N/A</v>
      </c>
      <c r="AN789" s="7" t="e">
        <f>VLOOKUP($A789&amp;$B789,'Cleaned Responses'!$1:$82,MATCH(AN$1,'Cleaned Responses'!$1:$1,0),FALSE)/100</f>
        <v>#N/A</v>
      </c>
      <c r="AO789" s="7" t="e">
        <f>VLOOKUP($A789&amp;$B789,'Cleaned Responses'!$1:$82,MATCH(AO$1,'Cleaned Responses'!$1:$1,0),FALSE)/100</f>
        <v>#N/A</v>
      </c>
      <c r="AP789" s="7" t="e">
        <f>VLOOKUP($A789&amp;$B789,'Cleaned Responses'!$1:$82,MATCH(AP$1,'Cleaned Responses'!$1:$1,0),FALSE)/100</f>
        <v>#N/A</v>
      </c>
      <c r="AQ789" s="7" t="e">
        <f>VLOOKUP($A789&amp;$B789,'Cleaned Responses'!$1:$82,MATCH(AQ$1,'Cleaned Responses'!$1:$1,0),FALSE)/100</f>
        <v>#N/A</v>
      </c>
      <c r="AR789" s="7" t="e">
        <f>VLOOKUP($A789&amp;$B789,'Cleaned Responses'!$1:$82,MATCH(AR$1,'Cleaned Responses'!$1:$1,0),FALSE)/100</f>
        <v>#N/A</v>
      </c>
      <c r="AS789" s="7" t="e">
        <f>VLOOKUP($A789&amp;$B789,'Cleaned Responses'!$1:$82,MATCH(AS$1,'Cleaned Responses'!$1:$1,0),FALSE)/100</f>
        <v>#N/A</v>
      </c>
      <c r="AT789" s="7" t="e">
        <f>VLOOKUP($A789&amp;$B789,'Cleaned Responses'!$1:$82,MATCH(AT$1,'Cleaned Responses'!$1:$1,0),FALSE)/100</f>
        <v>#N/A</v>
      </c>
      <c r="AU789" s="7" t="e">
        <f>VLOOKUP($A789&amp;$B789,'Cleaned Responses'!$1:$82,MATCH(AU$1,'Cleaned Responses'!$1:$1,0),FALSE)/100</f>
        <v>#N/A</v>
      </c>
      <c r="AV789" s="7" t="e">
        <f>VLOOKUP($A789&amp;$B789,'Cleaned Responses'!$1:$82,MATCH(AV$1,'Cleaned Responses'!$1:$1,0),FALSE)/100</f>
        <v>#N/A</v>
      </c>
      <c r="AW789" s="7" t="e">
        <f>VLOOKUP($A789&amp;$B789,'Cleaned Responses'!$1:$82,MATCH(AW$1,'Cleaned Responses'!$1:$1,0),FALSE)/100</f>
        <v>#N/A</v>
      </c>
      <c r="AX789" s="7" t="e">
        <f>VLOOKUP($A789&amp;$B789,'Cleaned Responses'!$1:$82,MATCH(AX$1,'Cleaned Responses'!$1:$1,0),FALSE)/100</f>
        <v>#N/A</v>
      </c>
      <c r="AY789" s="7" t="e">
        <f>VLOOKUP($A789&amp;$B789,'Cleaned Responses'!$1:$82,MATCH(AY$1,'Cleaned Responses'!$1:$1,0),FALSE)/100</f>
        <v>#N/A</v>
      </c>
      <c r="AZ789" s="7" t="e">
        <f>VLOOKUP($A789&amp;$B789,'Cleaned Responses'!$1:$82,MATCH(AZ$1,'Cleaned Responses'!$1:$1,0),FALSE)/100</f>
        <v>#N/A</v>
      </c>
      <c r="BA789" s="7" t="e">
        <f>VLOOKUP($A789&amp;$B789,'Cleaned Responses'!$1:$82,MATCH(BA$1,'Cleaned Responses'!$1:$1,0),FALSE)/100</f>
        <v>#N/A</v>
      </c>
      <c r="BB789" s="7" t="e">
        <f>VLOOKUP($A789&amp;$B789,'Cleaned Responses'!$1:$82,MATCH(BB$1,'Cleaned Responses'!$1:$1,0),FALSE)/100</f>
        <v>#N/A</v>
      </c>
      <c r="BC789" s="7" t="e">
        <f>VLOOKUP($A789&amp;$B789,'Cleaned Responses'!$1:$82,MATCH(BC$1,'Cleaned Responses'!$1:$1,0),FALSE)/100</f>
        <v>#N/A</v>
      </c>
      <c r="BD789" s="7" t="e">
        <f>VLOOKUP($A789&amp;$B789,'Cleaned Responses'!$1:$82,MATCH(BD$1,'Cleaned Responses'!$1:$1,0),FALSE)/100</f>
        <v>#N/A</v>
      </c>
      <c r="BE789" s="7" t="e">
        <f>VLOOKUP($A789&amp;$B789,'Cleaned Responses'!$1:$82,MATCH(BE$1,'Cleaned Responses'!$1:$1,0),FALSE)/100</f>
        <v>#N/A</v>
      </c>
      <c r="BF789" s="7"/>
      <c r="BG789" s="6" t="e">
        <f>VLOOKUP($A789&amp;$B789,'Cleaned Responses'!$1:$82,MATCH(BG$1,'Cleaned Responses'!$1:$1,0),FALSE)</f>
        <v>#N/A</v>
      </c>
      <c r="BH789" s="6" t="e">
        <f>VLOOKUP($A789&amp;$B789,'Cleaned Responses'!$1:$82,MATCH(BH$1,'Cleaned Responses'!$1:$1,0),FALSE)</f>
        <v>#N/A</v>
      </c>
      <c r="BI789" t="e">
        <f>VLOOKUP($A789&amp;$B789,'Cleaned Responses'!$1:$82,MATCH(BI$1,'Cleaned Responses'!$1:$1,0),FALSE)/100</f>
        <v>#N/A</v>
      </c>
      <c r="BJ789" t="e">
        <f>VLOOKUP($A789&amp;$B789,'Cleaned Responses'!$1:$82,MATCH(BJ$1,'Cleaned Responses'!$1:$1,0),FALSE)/100</f>
        <v>#N/A</v>
      </c>
      <c r="BK789" t="e">
        <f>VLOOKUP($A789&amp;$B789,'Cleaned Responses'!$1:$82,MATCH(BK$1,'Cleaned Responses'!$1:$1,0),FALSE)/100</f>
        <v>#N/A</v>
      </c>
      <c r="BL789" t="e">
        <f t="shared" si="272"/>
        <v>#N/A</v>
      </c>
      <c r="BM789" t="e">
        <f t="shared" si="273"/>
        <v>#N/A</v>
      </c>
      <c r="BN789" t="e">
        <f t="shared" si="274"/>
        <v>#N/A</v>
      </c>
      <c r="BO789" t="e">
        <f>VLOOKUP($A789&amp;$B789,'Cleaned Responses'!$1:$82,MATCH(BO$1,'Cleaned Responses'!$1:$1,0),FALSE)/100</f>
        <v>#N/A</v>
      </c>
      <c r="BP789" t="e">
        <f>VLOOKUP($A789&amp;$B789,'Cleaned Responses'!$1:$82,MATCH(BP$1,'Cleaned Responses'!$1:$1,0),FALSE)/100</f>
        <v>#N/A</v>
      </c>
      <c r="BQ789" t="e">
        <f>VLOOKUP($A789&amp;$B789,'Cleaned Responses'!$1:$82,MATCH(BQ$1,'Cleaned Responses'!$1:$1,0),FALSE)/100</f>
        <v>#N/A</v>
      </c>
      <c r="BR789" t="e">
        <f>VLOOKUP($A789&amp;$B789,'Cleaned Responses'!$1:$82,MATCH(BR$1,'Cleaned Responses'!$1:$1,0),FALSE)/100</f>
        <v>#N/A</v>
      </c>
      <c r="BS789" t="e">
        <f>VLOOKUP($A789&amp;$B789,'Cleaned Responses'!$1:$82,MATCH(BS$1,'Cleaned Responses'!$1:$1,0),FALSE)/100</f>
        <v>#N/A</v>
      </c>
      <c r="BT789" t="e">
        <f>VLOOKUP($A789&amp;$B789,'Cleaned Responses'!$1:$82,MATCH(BT$1,'Cleaned Responses'!$1:$1,0),FALSE)/100</f>
        <v>#N/A</v>
      </c>
      <c r="BU789" t="e">
        <f>VLOOKUP($A789&amp;$B789,'Cleaned Responses'!$1:$82,MATCH(BU$1,'Cleaned Responses'!$1:$1,0),FALSE)/100</f>
        <v>#N/A</v>
      </c>
      <c r="BV789" t="e">
        <f>VLOOKUP($A789&amp;$B789,'Cleaned Responses'!$1:$82,MATCH(BV$1,'Cleaned Responses'!$1:$1,0),FALSE)/100</f>
        <v>#N/A</v>
      </c>
      <c r="BW789" t="e">
        <f>VLOOKUP($A789&amp;$B789,'Cleaned Responses'!$1:$82,MATCH(BW$1,'Cleaned Responses'!$1:$1,0),FALSE)/100</f>
        <v>#N/A</v>
      </c>
      <c r="BX789" t="e">
        <f>VLOOKUP($A789&amp;$B789,'Cleaned Responses'!$1:$82,MATCH(BX$1,'Cleaned Responses'!$1:$1,0),FALSE)/100</f>
        <v>#N/A</v>
      </c>
      <c r="BY789" t="e">
        <f>VLOOKUP($A789&amp;$B789,'Cleaned Responses'!$1:$82,MATCH(BY$1,'Cleaned Responses'!$1:$1,0),FALSE)/100</f>
        <v>#N/A</v>
      </c>
      <c r="BZ789" t="e">
        <f>VLOOKUP($A789&amp;$B789,'Cleaned Responses'!$1:$82,MATCH(BZ$1,'Cleaned Responses'!$1:$1,0),FALSE)/100</f>
        <v>#N/A</v>
      </c>
      <c r="CA789" t="e">
        <f t="shared" si="275"/>
        <v>#N/A</v>
      </c>
      <c r="CB789" t="e">
        <f t="shared" si="276"/>
        <v>#N/A</v>
      </c>
      <c r="CC789" t="e">
        <f t="shared" si="277"/>
        <v>#N/A</v>
      </c>
      <c r="CD789" t="e">
        <f t="shared" si="278"/>
        <v>#N/A</v>
      </c>
      <c r="CE789" t="e">
        <f t="shared" si="279"/>
        <v>#N/A</v>
      </c>
      <c r="CF789" t="e">
        <f t="shared" si="280"/>
        <v>#N/A</v>
      </c>
      <c r="CG789" t="e">
        <f t="shared" si="281"/>
        <v>#N/A</v>
      </c>
      <c r="CH789" t="e">
        <f t="shared" si="282"/>
        <v>#N/A</v>
      </c>
      <c r="CI789" t="e">
        <f t="shared" si="283"/>
        <v>#N/A</v>
      </c>
      <c r="CJ789" t="e">
        <f t="shared" si="284"/>
        <v>#N/A</v>
      </c>
      <c r="CK789" t="e">
        <f t="shared" si="285"/>
        <v>#N/A</v>
      </c>
    </row>
    <row r="790" spans="1:89" ht="20" customHeight="1" x14ac:dyDescent="0.25">
      <c r="A790" s="163"/>
      <c r="B790" s="6"/>
      <c r="C790" s="6" t="e">
        <f>VLOOKUP($A790&amp;$B790,'Cleaned Responses'!$1:$82,MATCH($C$1,'Cleaned Responses'!$1:$1,0),FALSE)</f>
        <v>#N/A</v>
      </c>
      <c r="D790" s="6" t="e">
        <f>VLOOKUP($A790&amp;$B790,'Cleaned Responses'!$1:$82,MATCH(D$1,'Cleaned Responses'!$1:$1,0),FALSE)</f>
        <v>#N/A</v>
      </c>
      <c r="E790" s="6" t="e">
        <f>VLOOKUP($A790&amp;$B790,'Cleaned Responses'!$1:$82,MATCH(E$1,'Cleaned Responses'!$1:$1,0),FALSE)</f>
        <v>#N/A</v>
      </c>
      <c r="F790" s="6" t="e">
        <f>VLOOKUP($A790&amp;$B790,'Cleaned Responses'!$1:$82,MATCH(F$1,'Cleaned Responses'!$1:$1,0),FALSE)</f>
        <v>#N/A</v>
      </c>
      <c r="G790" s="6" t="e">
        <f t="shared" si="286"/>
        <v>#N/A</v>
      </c>
      <c r="H790" s="6" t="e">
        <f>VLOOKUP($A790&amp;$B790,'Cleaned Responses'!$1:$82,MATCH(H$1,'Cleaned Responses'!$1:$1,0),FALSE)</f>
        <v>#N/A</v>
      </c>
      <c r="I790" s="6" t="e">
        <f>VLOOKUP($A790&amp;$B790,'Cleaned Responses'!$1:$82,MATCH(I$1,'Cleaned Responses'!$1:$1,0),FALSE)</f>
        <v>#N/A</v>
      </c>
      <c r="J790" s="6" t="e">
        <f>VLOOKUP($A790&amp;$B790,'Cleaned Responses'!$1:$82,MATCH(J$1,'Cleaned Responses'!$1:$1,0),FALSE)</f>
        <v>#N/A</v>
      </c>
      <c r="K790" s="6" t="e">
        <f>VLOOKUP($A790&amp;$B790,'Cleaned Responses'!$1:$82,MATCH(K$1,'Cleaned Responses'!$1:$1,0),FALSE)</f>
        <v>#N/A</v>
      </c>
      <c r="L790" s="6" t="e">
        <f>VLOOKUP($A790&amp;$B790,'Cleaned Responses'!$1:$82,MATCH(L$1,'Cleaned Responses'!$1:$1,0),FALSE)</f>
        <v>#N/A</v>
      </c>
      <c r="M790" s="6" t="e">
        <f>VLOOKUP($A790&amp;$B790,'Cleaned Responses'!$1:$82,MATCH(M$1,'Cleaned Responses'!$1:$1,0),FALSE)</f>
        <v>#N/A</v>
      </c>
      <c r="N790" s="6" t="e">
        <f>VLOOKUP($A790&amp;$B790,'Cleaned Responses'!$1:$82,MATCH(N$1,'Cleaned Responses'!$1:$1,0),FALSE)</f>
        <v>#N/A</v>
      </c>
      <c r="O790" s="6" t="e">
        <f>VLOOKUP($A790&amp;$B790,'Cleaned Responses'!$1:$82,MATCH(O$1,'Cleaned Responses'!$1:$1,0),FALSE)</f>
        <v>#N/A</v>
      </c>
      <c r="P790" s="6" t="e">
        <f>VLOOKUP($A790&amp;$B790,'Cleaned Responses'!$1:$82,MATCH(P$1,'Cleaned Responses'!$1:$1,0),FALSE)</f>
        <v>#N/A</v>
      </c>
      <c r="Q790" s="6" t="e">
        <f>VLOOKUP($A790&amp;$B790,'Cleaned Responses'!$1:$82,MATCH(Q$1,'Cleaned Responses'!$1:$1,0),FALSE)</f>
        <v>#VALUE!</v>
      </c>
      <c r="R790" s="8" t="e">
        <f t="shared" si="287"/>
        <v>#N/A</v>
      </c>
      <c r="S790" s="8" t="e">
        <f t="shared" si="288"/>
        <v>#N/A</v>
      </c>
      <c r="T790" s="8" t="e">
        <f t="shared" si="289"/>
        <v>#N/A</v>
      </c>
      <c r="U790" s="6"/>
      <c r="V790" s="6"/>
      <c r="W790" s="6"/>
      <c r="X790" s="6"/>
      <c r="Y790" s="8" t="e">
        <f t="shared" si="290"/>
        <v>#N/A</v>
      </c>
      <c r="Z790" s="6" t="e">
        <f>VLOOKUP($A790&amp;$B790,'Cleaned Responses'!$1:$82,MATCH(Z$1,'Cleaned Responses'!$1:$1,0),FALSE)</f>
        <v>#N/A</v>
      </c>
      <c r="AA790" s="6" t="e">
        <f>VLOOKUP($A790&amp;$B790,'Cleaned Responses'!$1:$82,MATCH(AA$1,'Cleaned Responses'!$1:$1,0),FALSE)</f>
        <v>#N/A</v>
      </c>
      <c r="AB790" s="9" t="e">
        <f t="shared" si="291"/>
        <v>#N/A</v>
      </c>
      <c r="AC790" s="9" t="e">
        <f t="shared" si="292"/>
        <v>#N/A</v>
      </c>
      <c r="AD790" s="6" t="e">
        <f>VLOOKUP($A790&amp;$B790,'Cleaned Responses'!$1:$82,MATCH(AD$1,'Cleaned Responses'!$1:$1,0),FALSE)</f>
        <v>#N/A</v>
      </c>
      <c r="AE790" s="6" t="e">
        <f>VLOOKUP($A790&amp;$B790,'Cleaned Responses'!$1:$82,MATCH(AE$1,'Cleaned Responses'!$1:$1,0),FALSE)</f>
        <v>#N/A</v>
      </c>
      <c r="AF790" s="6" t="e">
        <f>VLOOKUP($A790&amp;$B790,'Cleaned Responses'!$1:$82,MATCH(AF$1,'Cleaned Responses'!$1:$1,0),FALSE)</f>
        <v>#N/A</v>
      </c>
      <c r="AG790" s="6" t="e">
        <f>VLOOKUP($A790&amp;$B790,'Cleaned Responses'!$1:$82,MATCH(AG$1,'Cleaned Responses'!$1:$1,0),FALSE)</f>
        <v>#N/A</v>
      </c>
      <c r="AH790" s="6" t="e">
        <f>VLOOKUP($A790&amp;$B790,'Cleaned Responses'!$1:$82,MATCH(AH$1,'Cleaned Responses'!$1:$1,0),FALSE)</f>
        <v>#N/A</v>
      </c>
      <c r="AI790" s="6" t="e">
        <f>VLOOKUP($A790&amp;$B790,'Cleaned Responses'!$1:$82,MATCH(AI$1,'Cleaned Responses'!$1:$1,0),FALSE)</f>
        <v>#N/A</v>
      </c>
      <c r="AJ790" s="6" t="e">
        <f>VLOOKUP($A790&amp;$B790,'Cleaned Responses'!$1:$82,MATCH(AJ$1,'Cleaned Responses'!$1:$1,0),FALSE)</f>
        <v>#N/A</v>
      </c>
      <c r="AK790" s="6" t="e">
        <f>VLOOKUP($A790&amp;$B790,'Cleaned Responses'!$1:$82,MATCH(AK$1,'Cleaned Responses'!$1:$1,0),FALSE)</f>
        <v>#N/A</v>
      </c>
      <c r="AL790" s="6" t="e">
        <f t="shared" si="293"/>
        <v>#N/A</v>
      </c>
      <c r="AM790" s="7" t="e">
        <f>VLOOKUP($A790&amp;$B790,'Cleaned Responses'!$1:$82,MATCH(AM$1,'Cleaned Responses'!$1:$1,0),FALSE)/100</f>
        <v>#N/A</v>
      </c>
      <c r="AN790" s="7" t="e">
        <f>VLOOKUP($A790&amp;$B790,'Cleaned Responses'!$1:$82,MATCH(AN$1,'Cleaned Responses'!$1:$1,0),FALSE)/100</f>
        <v>#N/A</v>
      </c>
      <c r="AO790" s="7" t="e">
        <f>VLOOKUP($A790&amp;$B790,'Cleaned Responses'!$1:$82,MATCH(AO$1,'Cleaned Responses'!$1:$1,0),FALSE)/100</f>
        <v>#N/A</v>
      </c>
      <c r="AP790" s="7" t="e">
        <f>VLOOKUP($A790&amp;$B790,'Cleaned Responses'!$1:$82,MATCH(AP$1,'Cleaned Responses'!$1:$1,0),FALSE)/100</f>
        <v>#N/A</v>
      </c>
      <c r="AQ790" s="7" t="e">
        <f>VLOOKUP($A790&amp;$B790,'Cleaned Responses'!$1:$82,MATCH(AQ$1,'Cleaned Responses'!$1:$1,0),FALSE)/100</f>
        <v>#N/A</v>
      </c>
      <c r="AR790" s="7" t="e">
        <f>VLOOKUP($A790&amp;$B790,'Cleaned Responses'!$1:$82,MATCH(AR$1,'Cleaned Responses'!$1:$1,0),FALSE)/100</f>
        <v>#N/A</v>
      </c>
      <c r="AS790" s="7" t="e">
        <f>VLOOKUP($A790&amp;$B790,'Cleaned Responses'!$1:$82,MATCH(AS$1,'Cleaned Responses'!$1:$1,0),FALSE)/100</f>
        <v>#N/A</v>
      </c>
      <c r="AT790" s="7" t="e">
        <f>VLOOKUP($A790&amp;$B790,'Cleaned Responses'!$1:$82,MATCH(AT$1,'Cleaned Responses'!$1:$1,0),FALSE)/100</f>
        <v>#N/A</v>
      </c>
      <c r="AU790" s="7" t="e">
        <f>VLOOKUP($A790&amp;$B790,'Cleaned Responses'!$1:$82,MATCH(AU$1,'Cleaned Responses'!$1:$1,0),FALSE)/100</f>
        <v>#N/A</v>
      </c>
      <c r="AV790" s="7" t="e">
        <f>VLOOKUP($A790&amp;$B790,'Cleaned Responses'!$1:$82,MATCH(AV$1,'Cleaned Responses'!$1:$1,0),FALSE)/100</f>
        <v>#N/A</v>
      </c>
      <c r="AW790" s="7" t="e">
        <f>VLOOKUP($A790&amp;$B790,'Cleaned Responses'!$1:$82,MATCH(AW$1,'Cleaned Responses'!$1:$1,0),FALSE)/100</f>
        <v>#N/A</v>
      </c>
      <c r="AX790" s="7" t="e">
        <f>VLOOKUP($A790&amp;$B790,'Cleaned Responses'!$1:$82,MATCH(AX$1,'Cleaned Responses'!$1:$1,0),FALSE)/100</f>
        <v>#N/A</v>
      </c>
      <c r="AY790" s="7" t="e">
        <f>VLOOKUP($A790&amp;$B790,'Cleaned Responses'!$1:$82,MATCH(AY$1,'Cleaned Responses'!$1:$1,0),FALSE)/100</f>
        <v>#N/A</v>
      </c>
      <c r="AZ790" s="7" t="e">
        <f>VLOOKUP($A790&amp;$B790,'Cleaned Responses'!$1:$82,MATCH(AZ$1,'Cleaned Responses'!$1:$1,0),FALSE)/100</f>
        <v>#N/A</v>
      </c>
      <c r="BA790" s="7" t="e">
        <f>VLOOKUP($A790&amp;$B790,'Cleaned Responses'!$1:$82,MATCH(BA$1,'Cleaned Responses'!$1:$1,0),FALSE)/100</f>
        <v>#N/A</v>
      </c>
      <c r="BB790" s="7" t="e">
        <f>VLOOKUP($A790&amp;$B790,'Cleaned Responses'!$1:$82,MATCH(BB$1,'Cleaned Responses'!$1:$1,0),FALSE)/100</f>
        <v>#N/A</v>
      </c>
      <c r="BC790" s="7" t="e">
        <f>VLOOKUP($A790&amp;$B790,'Cleaned Responses'!$1:$82,MATCH(BC$1,'Cleaned Responses'!$1:$1,0),FALSE)/100</f>
        <v>#N/A</v>
      </c>
      <c r="BD790" s="7" t="e">
        <f>VLOOKUP($A790&amp;$B790,'Cleaned Responses'!$1:$82,MATCH(BD$1,'Cleaned Responses'!$1:$1,0),FALSE)/100</f>
        <v>#N/A</v>
      </c>
      <c r="BE790" s="7" t="e">
        <f>VLOOKUP($A790&amp;$B790,'Cleaned Responses'!$1:$82,MATCH(BE$1,'Cleaned Responses'!$1:$1,0),FALSE)/100</f>
        <v>#N/A</v>
      </c>
      <c r="BF790" s="7"/>
      <c r="BG790" s="6" t="e">
        <f>VLOOKUP($A790&amp;$B790,'Cleaned Responses'!$1:$82,MATCH(BG$1,'Cleaned Responses'!$1:$1,0),FALSE)</f>
        <v>#N/A</v>
      </c>
      <c r="BH790" s="6" t="e">
        <f>VLOOKUP($A790&amp;$B790,'Cleaned Responses'!$1:$82,MATCH(BH$1,'Cleaned Responses'!$1:$1,0),FALSE)</f>
        <v>#N/A</v>
      </c>
      <c r="BI790" t="e">
        <f>VLOOKUP($A790&amp;$B790,'Cleaned Responses'!$1:$82,MATCH(BI$1,'Cleaned Responses'!$1:$1,0),FALSE)/100</f>
        <v>#N/A</v>
      </c>
      <c r="BJ790" t="e">
        <f>VLOOKUP($A790&amp;$B790,'Cleaned Responses'!$1:$82,MATCH(BJ$1,'Cleaned Responses'!$1:$1,0),FALSE)/100</f>
        <v>#N/A</v>
      </c>
      <c r="BK790" t="e">
        <f>VLOOKUP($A790&amp;$B790,'Cleaned Responses'!$1:$82,MATCH(BK$1,'Cleaned Responses'!$1:$1,0),FALSE)/100</f>
        <v>#N/A</v>
      </c>
      <c r="BL790" t="e">
        <f t="shared" si="272"/>
        <v>#N/A</v>
      </c>
      <c r="BM790" t="e">
        <f t="shared" si="273"/>
        <v>#N/A</v>
      </c>
      <c r="BN790" t="e">
        <f t="shared" si="274"/>
        <v>#N/A</v>
      </c>
      <c r="BO790" t="e">
        <f>VLOOKUP($A790&amp;$B790,'Cleaned Responses'!$1:$82,MATCH(BO$1,'Cleaned Responses'!$1:$1,0),FALSE)/100</f>
        <v>#N/A</v>
      </c>
      <c r="BP790" t="e">
        <f>VLOOKUP($A790&amp;$B790,'Cleaned Responses'!$1:$82,MATCH(BP$1,'Cleaned Responses'!$1:$1,0),FALSE)/100</f>
        <v>#N/A</v>
      </c>
      <c r="BQ790" t="e">
        <f>VLOOKUP($A790&amp;$B790,'Cleaned Responses'!$1:$82,MATCH(BQ$1,'Cleaned Responses'!$1:$1,0),FALSE)/100</f>
        <v>#N/A</v>
      </c>
      <c r="BR790" t="e">
        <f>VLOOKUP($A790&amp;$B790,'Cleaned Responses'!$1:$82,MATCH(BR$1,'Cleaned Responses'!$1:$1,0),FALSE)/100</f>
        <v>#N/A</v>
      </c>
      <c r="BS790" t="e">
        <f>VLOOKUP($A790&amp;$B790,'Cleaned Responses'!$1:$82,MATCH(BS$1,'Cleaned Responses'!$1:$1,0),FALSE)/100</f>
        <v>#N/A</v>
      </c>
      <c r="BT790" t="e">
        <f>VLOOKUP($A790&amp;$B790,'Cleaned Responses'!$1:$82,MATCH(BT$1,'Cleaned Responses'!$1:$1,0),FALSE)/100</f>
        <v>#N/A</v>
      </c>
      <c r="BU790" t="e">
        <f>VLOOKUP($A790&amp;$B790,'Cleaned Responses'!$1:$82,MATCH(BU$1,'Cleaned Responses'!$1:$1,0),FALSE)/100</f>
        <v>#N/A</v>
      </c>
      <c r="BV790" t="e">
        <f>VLOOKUP($A790&amp;$B790,'Cleaned Responses'!$1:$82,MATCH(BV$1,'Cleaned Responses'!$1:$1,0),FALSE)/100</f>
        <v>#N/A</v>
      </c>
      <c r="BW790" t="e">
        <f>VLOOKUP($A790&amp;$B790,'Cleaned Responses'!$1:$82,MATCH(BW$1,'Cleaned Responses'!$1:$1,0),FALSE)/100</f>
        <v>#N/A</v>
      </c>
      <c r="BX790" t="e">
        <f>VLOOKUP($A790&amp;$B790,'Cleaned Responses'!$1:$82,MATCH(BX$1,'Cleaned Responses'!$1:$1,0),FALSE)/100</f>
        <v>#N/A</v>
      </c>
      <c r="BY790" t="e">
        <f>VLOOKUP($A790&amp;$B790,'Cleaned Responses'!$1:$82,MATCH(BY$1,'Cleaned Responses'!$1:$1,0),FALSE)/100</f>
        <v>#N/A</v>
      </c>
      <c r="BZ790" t="e">
        <f>VLOOKUP($A790&amp;$B790,'Cleaned Responses'!$1:$82,MATCH(BZ$1,'Cleaned Responses'!$1:$1,0),FALSE)/100</f>
        <v>#N/A</v>
      </c>
      <c r="CA790" t="e">
        <f t="shared" si="275"/>
        <v>#N/A</v>
      </c>
      <c r="CB790" t="e">
        <f t="shared" si="276"/>
        <v>#N/A</v>
      </c>
      <c r="CC790" t="e">
        <f t="shared" si="277"/>
        <v>#N/A</v>
      </c>
      <c r="CD790" t="e">
        <f t="shared" si="278"/>
        <v>#N/A</v>
      </c>
      <c r="CE790" t="e">
        <f t="shared" si="279"/>
        <v>#N/A</v>
      </c>
      <c r="CF790" t="e">
        <f t="shared" si="280"/>
        <v>#N/A</v>
      </c>
      <c r="CG790" t="e">
        <f t="shared" si="281"/>
        <v>#N/A</v>
      </c>
      <c r="CH790" t="e">
        <f t="shared" si="282"/>
        <v>#N/A</v>
      </c>
      <c r="CI790" t="e">
        <f t="shared" si="283"/>
        <v>#N/A</v>
      </c>
      <c r="CJ790" t="e">
        <f t="shared" si="284"/>
        <v>#N/A</v>
      </c>
      <c r="CK790" t="e">
        <f t="shared" si="285"/>
        <v>#N/A</v>
      </c>
    </row>
    <row r="791" spans="1:89" ht="20" customHeight="1" x14ac:dyDescent="0.25">
      <c r="A791" s="163"/>
      <c r="B791" s="6"/>
      <c r="C791" s="6" t="e">
        <f>VLOOKUP($A791&amp;$B791,'Cleaned Responses'!$1:$82,MATCH($C$1,'Cleaned Responses'!$1:$1,0),FALSE)</f>
        <v>#N/A</v>
      </c>
      <c r="D791" s="6" t="e">
        <f>VLOOKUP($A791&amp;$B791,'Cleaned Responses'!$1:$82,MATCH(D$1,'Cleaned Responses'!$1:$1,0),FALSE)</f>
        <v>#N/A</v>
      </c>
      <c r="E791" s="6" t="e">
        <f>VLOOKUP($A791&amp;$B791,'Cleaned Responses'!$1:$82,MATCH(E$1,'Cleaned Responses'!$1:$1,0),FALSE)</f>
        <v>#N/A</v>
      </c>
      <c r="F791" s="6" t="e">
        <f>VLOOKUP($A791&amp;$B791,'Cleaned Responses'!$1:$82,MATCH(F$1,'Cleaned Responses'!$1:$1,0),FALSE)</f>
        <v>#N/A</v>
      </c>
      <c r="G791" s="6" t="e">
        <f t="shared" si="286"/>
        <v>#N/A</v>
      </c>
      <c r="H791" s="6" t="e">
        <f>VLOOKUP($A791&amp;$B791,'Cleaned Responses'!$1:$82,MATCH(H$1,'Cleaned Responses'!$1:$1,0),FALSE)</f>
        <v>#N/A</v>
      </c>
      <c r="I791" s="6" t="e">
        <f>VLOOKUP($A791&amp;$B791,'Cleaned Responses'!$1:$82,MATCH(I$1,'Cleaned Responses'!$1:$1,0),FALSE)</f>
        <v>#N/A</v>
      </c>
      <c r="J791" s="6" t="e">
        <f>VLOOKUP($A791&amp;$B791,'Cleaned Responses'!$1:$82,MATCH(J$1,'Cleaned Responses'!$1:$1,0),FALSE)</f>
        <v>#N/A</v>
      </c>
      <c r="K791" s="6" t="e">
        <f>VLOOKUP($A791&amp;$B791,'Cleaned Responses'!$1:$82,MATCH(K$1,'Cleaned Responses'!$1:$1,0),FALSE)</f>
        <v>#N/A</v>
      </c>
      <c r="L791" s="6" t="e">
        <f>VLOOKUP($A791&amp;$B791,'Cleaned Responses'!$1:$82,MATCH(L$1,'Cleaned Responses'!$1:$1,0),FALSE)</f>
        <v>#N/A</v>
      </c>
      <c r="M791" s="6" t="e">
        <f>VLOOKUP($A791&amp;$B791,'Cleaned Responses'!$1:$82,MATCH(M$1,'Cleaned Responses'!$1:$1,0),FALSE)</f>
        <v>#N/A</v>
      </c>
      <c r="N791" s="6" t="e">
        <f>VLOOKUP($A791&amp;$B791,'Cleaned Responses'!$1:$82,MATCH(N$1,'Cleaned Responses'!$1:$1,0),FALSE)</f>
        <v>#N/A</v>
      </c>
      <c r="O791" s="6" t="e">
        <f>VLOOKUP($A791&amp;$B791,'Cleaned Responses'!$1:$82,MATCH(O$1,'Cleaned Responses'!$1:$1,0),FALSE)</f>
        <v>#N/A</v>
      </c>
      <c r="P791" s="6" t="e">
        <f>VLOOKUP($A791&amp;$B791,'Cleaned Responses'!$1:$82,MATCH(P$1,'Cleaned Responses'!$1:$1,0),FALSE)</f>
        <v>#N/A</v>
      </c>
      <c r="Q791" s="6" t="e">
        <f>VLOOKUP($A791&amp;$B791,'Cleaned Responses'!$1:$82,MATCH(Q$1,'Cleaned Responses'!$1:$1,0),FALSE)</f>
        <v>#VALUE!</v>
      </c>
      <c r="R791" s="8" t="e">
        <f t="shared" si="287"/>
        <v>#N/A</v>
      </c>
      <c r="S791" s="8" t="e">
        <f t="shared" si="288"/>
        <v>#N/A</v>
      </c>
      <c r="T791" s="8" t="e">
        <f t="shared" si="289"/>
        <v>#N/A</v>
      </c>
      <c r="U791" s="6"/>
      <c r="V791" s="6"/>
      <c r="W791" s="6"/>
      <c r="X791" s="6"/>
      <c r="Y791" s="8" t="e">
        <f t="shared" si="290"/>
        <v>#N/A</v>
      </c>
      <c r="Z791" s="6" t="e">
        <f>VLOOKUP($A791&amp;$B791,'Cleaned Responses'!$1:$82,MATCH(Z$1,'Cleaned Responses'!$1:$1,0),FALSE)</f>
        <v>#N/A</v>
      </c>
      <c r="AA791" s="6" t="e">
        <f>VLOOKUP($A791&amp;$B791,'Cleaned Responses'!$1:$82,MATCH(AA$1,'Cleaned Responses'!$1:$1,0),FALSE)</f>
        <v>#N/A</v>
      </c>
      <c r="AB791" s="9" t="e">
        <f t="shared" si="291"/>
        <v>#N/A</v>
      </c>
      <c r="AC791" s="9" t="e">
        <f t="shared" si="292"/>
        <v>#N/A</v>
      </c>
      <c r="AD791" s="6" t="e">
        <f>VLOOKUP($A791&amp;$B791,'Cleaned Responses'!$1:$82,MATCH(AD$1,'Cleaned Responses'!$1:$1,0),FALSE)</f>
        <v>#N/A</v>
      </c>
      <c r="AE791" s="6" t="e">
        <f>VLOOKUP($A791&amp;$B791,'Cleaned Responses'!$1:$82,MATCH(AE$1,'Cleaned Responses'!$1:$1,0),FALSE)</f>
        <v>#N/A</v>
      </c>
      <c r="AF791" s="6" t="e">
        <f>VLOOKUP($A791&amp;$B791,'Cleaned Responses'!$1:$82,MATCH(AF$1,'Cleaned Responses'!$1:$1,0),FALSE)</f>
        <v>#N/A</v>
      </c>
      <c r="AG791" s="6" t="e">
        <f>VLOOKUP($A791&amp;$B791,'Cleaned Responses'!$1:$82,MATCH(AG$1,'Cleaned Responses'!$1:$1,0),FALSE)</f>
        <v>#N/A</v>
      </c>
      <c r="AH791" s="6" t="e">
        <f>VLOOKUP($A791&amp;$B791,'Cleaned Responses'!$1:$82,MATCH(AH$1,'Cleaned Responses'!$1:$1,0),FALSE)</f>
        <v>#N/A</v>
      </c>
      <c r="AI791" s="6" t="e">
        <f>VLOOKUP($A791&amp;$B791,'Cleaned Responses'!$1:$82,MATCH(AI$1,'Cleaned Responses'!$1:$1,0),FALSE)</f>
        <v>#N/A</v>
      </c>
      <c r="AJ791" s="6" t="e">
        <f>VLOOKUP($A791&amp;$B791,'Cleaned Responses'!$1:$82,MATCH(AJ$1,'Cleaned Responses'!$1:$1,0),FALSE)</f>
        <v>#N/A</v>
      </c>
      <c r="AK791" s="6" t="e">
        <f>VLOOKUP($A791&amp;$B791,'Cleaned Responses'!$1:$82,MATCH(AK$1,'Cleaned Responses'!$1:$1,0),FALSE)</f>
        <v>#N/A</v>
      </c>
      <c r="AL791" s="6" t="e">
        <f t="shared" si="293"/>
        <v>#N/A</v>
      </c>
      <c r="AM791" s="7" t="e">
        <f>VLOOKUP($A791&amp;$B791,'Cleaned Responses'!$1:$82,MATCH(AM$1,'Cleaned Responses'!$1:$1,0),FALSE)/100</f>
        <v>#N/A</v>
      </c>
      <c r="AN791" s="7" t="e">
        <f>VLOOKUP($A791&amp;$B791,'Cleaned Responses'!$1:$82,MATCH(AN$1,'Cleaned Responses'!$1:$1,0),FALSE)/100</f>
        <v>#N/A</v>
      </c>
      <c r="AO791" s="7" t="e">
        <f>VLOOKUP($A791&amp;$B791,'Cleaned Responses'!$1:$82,MATCH(AO$1,'Cleaned Responses'!$1:$1,0),FALSE)/100</f>
        <v>#N/A</v>
      </c>
      <c r="AP791" s="7" t="e">
        <f>VLOOKUP($A791&amp;$B791,'Cleaned Responses'!$1:$82,MATCH(AP$1,'Cleaned Responses'!$1:$1,0),FALSE)/100</f>
        <v>#N/A</v>
      </c>
      <c r="AQ791" s="7" t="e">
        <f>VLOOKUP($A791&amp;$B791,'Cleaned Responses'!$1:$82,MATCH(AQ$1,'Cleaned Responses'!$1:$1,0),FALSE)/100</f>
        <v>#N/A</v>
      </c>
      <c r="AR791" s="7" t="e">
        <f>VLOOKUP($A791&amp;$B791,'Cleaned Responses'!$1:$82,MATCH(AR$1,'Cleaned Responses'!$1:$1,0),FALSE)/100</f>
        <v>#N/A</v>
      </c>
      <c r="AS791" s="7" t="e">
        <f>VLOOKUP($A791&amp;$B791,'Cleaned Responses'!$1:$82,MATCH(AS$1,'Cleaned Responses'!$1:$1,0),FALSE)/100</f>
        <v>#N/A</v>
      </c>
      <c r="AT791" s="7" t="e">
        <f>VLOOKUP($A791&amp;$B791,'Cleaned Responses'!$1:$82,MATCH(AT$1,'Cleaned Responses'!$1:$1,0),FALSE)/100</f>
        <v>#N/A</v>
      </c>
      <c r="AU791" s="7" t="e">
        <f>VLOOKUP($A791&amp;$B791,'Cleaned Responses'!$1:$82,MATCH(AU$1,'Cleaned Responses'!$1:$1,0),FALSE)/100</f>
        <v>#N/A</v>
      </c>
      <c r="AV791" s="7" t="e">
        <f>VLOOKUP($A791&amp;$B791,'Cleaned Responses'!$1:$82,MATCH(AV$1,'Cleaned Responses'!$1:$1,0),FALSE)/100</f>
        <v>#N/A</v>
      </c>
      <c r="AW791" s="7" t="e">
        <f>VLOOKUP($A791&amp;$B791,'Cleaned Responses'!$1:$82,MATCH(AW$1,'Cleaned Responses'!$1:$1,0),FALSE)/100</f>
        <v>#N/A</v>
      </c>
      <c r="AX791" s="7" t="e">
        <f>VLOOKUP($A791&amp;$B791,'Cleaned Responses'!$1:$82,MATCH(AX$1,'Cleaned Responses'!$1:$1,0),FALSE)/100</f>
        <v>#N/A</v>
      </c>
      <c r="AY791" s="7" t="e">
        <f>VLOOKUP($A791&amp;$B791,'Cleaned Responses'!$1:$82,MATCH(AY$1,'Cleaned Responses'!$1:$1,0),FALSE)/100</f>
        <v>#N/A</v>
      </c>
      <c r="AZ791" s="7" t="e">
        <f>VLOOKUP($A791&amp;$B791,'Cleaned Responses'!$1:$82,MATCH(AZ$1,'Cleaned Responses'!$1:$1,0),FALSE)/100</f>
        <v>#N/A</v>
      </c>
      <c r="BA791" s="7" t="e">
        <f>VLOOKUP($A791&amp;$B791,'Cleaned Responses'!$1:$82,MATCH(BA$1,'Cleaned Responses'!$1:$1,0),FALSE)/100</f>
        <v>#N/A</v>
      </c>
      <c r="BB791" s="7" t="e">
        <f>VLOOKUP($A791&amp;$B791,'Cleaned Responses'!$1:$82,MATCH(BB$1,'Cleaned Responses'!$1:$1,0),FALSE)/100</f>
        <v>#N/A</v>
      </c>
      <c r="BC791" s="7" t="e">
        <f>VLOOKUP($A791&amp;$B791,'Cleaned Responses'!$1:$82,MATCH(BC$1,'Cleaned Responses'!$1:$1,0),FALSE)/100</f>
        <v>#N/A</v>
      </c>
      <c r="BD791" s="7" t="e">
        <f>VLOOKUP($A791&amp;$B791,'Cleaned Responses'!$1:$82,MATCH(BD$1,'Cleaned Responses'!$1:$1,0),FALSE)/100</f>
        <v>#N/A</v>
      </c>
      <c r="BE791" s="7" t="e">
        <f>VLOOKUP($A791&amp;$B791,'Cleaned Responses'!$1:$82,MATCH(BE$1,'Cleaned Responses'!$1:$1,0),FALSE)/100</f>
        <v>#N/A</v>
      </c>
      <c r="BF791" s="7"/>
      <c r="BG791" s="6" t="e">
        <f>VLOOKUP($A791&amp;$B791,'Cleaned Responses'!$1:$82,MATCH(BG$1,'Cleaned Responses'!$1:$1,0),FALSE)</f>
        <v>#N/A</v>
      </c>
      <c r="BH791" s="6" t="e">
        <f>VLOOKUP($A791&amp;$B791,'Cleaned Responses'!$1:$82,MATCH(BH$1,'Cleaned Responses'!$1:$1,0),FALSE)</f>
        <v>#N/A</v>
      </c>
      <c r="BI791" t="e">
        <f>VLOOKUP($A791&amp;$B791,'Cleaned Responses'!$1:$82,MATCH(BI$1,'Cleaned Responses'!$1:$1,0),FALSE)/100</f>
        <v>#N/A</v>
      </c>
      <c r="BJ791" t="e">
        <f>VLOOKUP($A791&amp;$B791,'Cleaned Responses'!$1:$82,MATCH(BJ$1,'Cleaned Responses'!$1:$1,0),FALSE)/100</f>
        <v>#N/A</v>
      </c>
      <c r="BK791" t="e">
        <f>VLOOKUP($A791&amp;$B791,'Cleaned Responses'!$1:$82,MATCH(BK$1,'Cleaned Responses'!$1:$1,0),FALSE)/100</f>
        <v>#N/A</v>
      </c>
      <c r="BL791" t="e">
        <f t="shared" si="272"/>
        <v>#N/A</v>
      </c>
      <c r="BM791" t="e">
        <f t="shared" si="273"/>
        <v>#N/A</v>
      </c>
      <c r="BN791" t="e">
        <f t="shared" si="274"/>
        <v>#N/A</v>
      </c>
      <c r="BO791" t="e">
        <f>VLOOKUP($A791&amp;$B791,'Cleaned Responses'!$1:$82,MATCH(BO$1,'Cleaned Responses'!$1:$1,0),FALSE)/100</f>
        <v>#N/A</v>
      </c>
      <c r="BP791" t="e">
        <f>VLOOKUP($A791&amp;$B791,'Cleaned Responses'!$1:$82,MATCH(BP$1,'Cleaned Responses'!$1:$1,0),FALSE)/100</f>
        <v>#N/A</v>
      </c>
      <c r="BQ791" t="e">
        <f>VLOOKUP($A791&amp;$B791,'Cleaned Responses'!$1:$82,MATCH(BQ$1,'Cleaned Responses'!$1:$1,0),FALSE)/100</f>
        <v>#N/A</v>
      </c>
      <c r="BR791" t="e">
        <f>VLOOKUP($A791&amp;$B791,'Cleaned Responses'!$1:$82,MATCH(BR$1,'Cleaned Responses'!$1:$1,0),FALSE)/100</f>
        <v>#N/A</v>
      </c>
      <c r="BS791" t="e">
        <f>VLOOKUP($A791&amp;$B791,'Cleaned Responses'!$1:$82,MATCH(BS$1,'Cleaned Responses'!$1:$1,0),FALSE)/100</f>
        <v>#N/A</v>
      </c>
      <c r="BT791" t="e">
        <f>VLOOKUP($A791&amp;$B791,'Cleaned Responses'!$1:$82,MATCH(BT$1,'Cleaned Responses'!$1:$1,0),FALSE)/100</f>
        <v>#N/A</v>
      </c>
      <c r="BU791" t="e">
        <f>VLOOKUP($A791&amp;$B791,'Cleaned Responses'!$1:$82,MATCH(BU$1,'Cleaned Responses'!$1:$1,0),FALSE)/100</f>
        <v>#N/A</v>
      </c>
      <c r="BV791" t="e">
        <f>VLOOKUP($A791&amp;$B791,'Cleaned Responses'!$1:$82,MATCH(BV$1,'Cleaned Responses'!$1:$1,0),FALSE)/100</f>
        <v>#N/A</v>
      </c>
      <c r="BW791" t="e">
        <f>VLOOKUP($A791&amp;$B791,'Cleaned Responses'!$1:$82,MATCH(BW$1,'Cleaned Responses'!$1:$1,0),FALSE)/100</f>
        <v>#N/A</v>
      </c>
      <c r="BX791" t="e">
        <f>VLOOKUP($A791&amp;$B791,'Cleaned Responses'!$1:$82,MATCH(BX$1,'Cleaned Responses'!$1:$1,0),FALSE)/100</f>
        <v>#N/A</v>
      </c>
      <c r="BY791" t="e">
        <f>VLOOKUP($A791&amp;$B791,'Cleaned Responses'!$1:$82,MATCH(BY$1,'Cleaned Responses'!$1:$1,0),FALSE)/100</f>
        <v>#N/A</v>
      </c>
      <c r="BZ791" t="e">
        <f>VLOOKUP($A791&amp;$B791,'Cleaned Responses'!$1:$82,MATCH(BZ$1,'Cleaned Responses'!$1:$1,0),FALSE)/100</f>
        <v>#N/A</v>
      </c>
      <c r="CA791" t="e">
        <f t="shared" si="275"/>
        <v>#N/A</v>
      </c>
      <c r="CB791" t="e">
        <f t="shared" si="276"/>
        <v>#N/A</v>
      </c>
      <c r="CC791" t="e">
        <f t="shared" si="277"/>
        <v>#N/A</v>
      </c>
      <c r="CD791" t="e">
        <f t="shared" si="278"/>
        <v>#N/A</v>
      </c>
      <c r="CE791" t="e">
        <f t="shared" si="279"/>
        <v>#N/A</v>
      </c>
      <c r="CF791" t="e">
        <f t="shared" si="280"/>
        <v>#N/A</v>
      </c>
      <c r="CG791" t="e">
        <f t="shared" si="281"/>
        <v>#N/A</v>
      </c>
      <c r="CH791" t="e">
        <f t="shared" si="282"/>
        <v>#N/A</v>
      </c>
      <c r="CI791" t="e">
        <f t="shared" si="283"/>
        <v>#N/A</v>
      </c>
      <c r="CJ791" t="e">
        <f t="shared" si="284"/>
        <v>#N/A</v>
      </c>
      <c r="CK791" t="e">
        <f t="shared" si="285"/>
        <v>#N/A</v>
      </c>
    </row>
    <row r="792" spans="1:89" ht="20" customHeight="1" x14ac:dyDescent="0.25">
      <c r="A792" s="163"/>
      <c r="B792" s="6"/>
      <c r="C792" s="6" t="e">
        <f>VLOOKUP($A792&amp;$B792,'Cleaned Responses'!$1:$82,MATCH($C$1,'Cleaned Responses'!$1:$1,0),FALSE)</f>
        <v>#N/A</v>
      </c>
      <c r="D792" s="6" t="e">
        <f>VLOOKUP($A792&amp;$B792,'Cleaned Responses'!$1:$82,MATCH(D$1,'Cleaned Responses'!$1:$1,0),FALSE)</f>
        <v>#N/A</v>
      </c>
      <c r="E792" s="6" t="e">
        <f>VLOOKUP($A792&amp;$B792,'Cleaned Responses'!$1:$82,MATCH(E$1,'Cleaned Responses'!$1:$1,0),FALSE)</f>
        <v>#N/A</v>
      </c>
      <c r="F792" s="6" t="e">
        <f>VLOOKUP($A792&amp;$B792,'Cleaned Responses'!$1:$82,MATCH(F$1,'Cleaned Responses'!$1:$1,0),FALSE)</f>
        <v>#N/A</v>
      </c>
      <c r="G792" s="6" t="e">
        <f t="shared" si="286"/>
        <v>#N/A</v>
      </c>
      <c r="H792" s="6" t="e">
        <f>VLOOKUP($A792&amp;$B792,'Cleaned Responses'!$1:$82,MATCH(H$1,'Cleaned Responses'!$1:$1,0),FALSE)</f>
        <v>#N/A</v>
      </c>
      <c r="I792" s="6" t="e">
        <f>VLOOKUP($A792&amp;$B792,'Cleaned Responses'!$1:$82,MATCH(I$1,'Cleaned Responses'!$1:$1,0),FALSE)</f>
        <v>#N/A</v>
      </c>
      <c r="J792" s="6" t="e">
        <f>VLOOKUP($A792&amp;$B792,'Cleaned Responses'!$1:$82,MATCH(J$1,'Cleaned Responses'!$1:$1,0),FALSE)</f>
        <v>#N/A</v>
      </c>
      <c r="K792" s="6" t="e">
        <f>VLOOKUP($A792&amp;$B792,'Cleaned Responses'!$1:$82,MATCH(K$1,'Cleaned Responses'!$1:$1,0),FALSE)</f>
        <v>#N/A</v>
      </c>
      <c r="L792" s="6" t="e">
        <f>VLOOKUP($A792&amp;$B792,'Cleaned Responses'!$1:$82,MATCH(L$1,'Cleaned Responses'!$1:$1,0),FALSE)</f>
        <v>#N/A</v>
      </c>
      <c r="M792" s="6" t="e">
        <f>VLOOKUP($A792&amp;$B792,'Cleaned Responses'!$1:$82,MATCH(M$1,'Cleaned Responses'!$1:$1,0),FALSE)</f>
        <v>#N/A</v>
      </c>
      <c r="N792" s="6" t="e">
        <f>VLOOKUP($A792&amp;$B792,'Cleaned Responses'!$1:$82,MATCH(N$1,'Cleaned Responses'!$1:$1,0),FALSE)</f>
        <v>#N/A</v>
      </c>
      <c r="O792" s="6" t="e">
        <f>VLOOKUP($A792&amp;$B792,'Cleaned Responses'!$1:$82,MATCH(O$1,'Cleaned Responses'!$1:$1,0),FALSE)</f>
        <v>#N/A</v>
      </c>
      <c r="P792" s="6" t="e">
        <f>VLOOKUP($A792&amp;$B792,'Cleaned Responses'!$1:$82,MATCH(P$1,'Cleaned Responses'!$1:$1,0),FALSE)</f>
        <v>#N/A</v>
      </c>
      <c r="Q792" s="6" t="e">
        <f>VLOOKUP($A792&amp;$B792,'Cleaned Responses'!$1:$82,MATCH(Q$1,'Cleaned Responses'!$1:$1,0),FALSE)</f>
        <v>#VALUE!</v>
      </c>
      <c r="R792" s="8" t="e">
        <f t="shared" si="287"/>
        <v>#N/A</v>
      </c>
      <c r="S792" s="8" t="e">
        <f t="shared" si="288"/>
        <v>#N/A</v>
      </c>
      <c r="T792" s="8" t="e">
        <f t="shared" si="289"/>
        <v>#N/A</v>
      </c>
      <c r="U792" s="6"/>
      <c r="V792" s="6"/>
      <c r="W792" s="6"/>
      <c r="X792" s="6"/>
      <c r="Y792" s="8" t="e">
        <f t="shared" si="290"/>
        <v>#N/A</v>
      </c>
      <c r="Z792" s="6" t="e">
        <f>VLOOKUP($A792&amp;$B792,'Cleaned Responses'!$1:$82,MATCH(Z$1,'Cleaned Responses'!$1:$1,0),FALSE)</f>
        <v>#N/A</v>
      </c>
      <c r="AA792" s="6" t="e">
        <f>VLOOKUP($A792&amp;$B792,'Cleaned Responses'!$1:$82,MATCH(AA$1,'Cleaned Responses'!$1:$1,0),FALSE)</f>
        <v>#N/A</v>
      </c>
      <c r="AB792" s="9" t="e">
        <f t="shared" si="291"/>
        <v>#N/A</v>
      </c>
      <c r="AC792" s="9" t="e">
        <f t="shared" si="292"/>
        <v>#N/A</v>
      </c>
      <c r="AD792" s="6" t="e">
        <f>VLOOKUP($A792&amp;$B792,'Cleaned Responses'!$1:$82,MATCH(AD$1,'Cleaned Responses'!$1:$1,0),FALSE)</f>
        <v>#N/A</v>
      </c>
      <c r="AE792" s="6" t="e">
        <f>VLOOKUP($A792&amp;$B792,'Cleaned Responses'!$1:$82,MATCH(AE$1,'Cleaned Responses'!$1:$1,0),FALSE)</f>
        <v>#N/A</v>
      </c>
      <c r="AF792" s="6" t="e">
        <f>VLOOKUP($A792&amp;$B792,'Cleaned Responses'!$1:$82,MATCH(AF$1,'Cleaned Responses'!$1:$1,0),FALSE)</f>
        <v>#N/A</v>
      </c>
      <c r="AG792" s="6" t="e">
        <f>VLOOKUP($A792&amp;$B792,'Cleaned Responses'!$1:$82,MATCH(AG$1,'Cleaned Responses'!$1:$1,0),FALSE)</f>
        <v>#N/A</v>
      </c>
      <c r="AH792" s="6" t="e">
        <f>VLOOKUP($A792&amp;$B792,'Cleaned Responses'!$1:$82,MATCH(AH$1,'Cleaned Responses'!$1:$1,0),FALSE)</f>
        <v>#N/A</v>
      </c>
      <c r="AI792" s="6" t="e">
        <f>VLOOKUP($A792&amp;$B792,'Cleaned Responses'!$1:$82,MATCH(AI$1,'Cleaned Responses'!$1:$1,0),FALSE)</f>
        <v>#N/A</v>
      </c>
      <c r="AJ792" s="6" t="e">
        <f>VLOOKUP($A792&amp;$B792,'Cleaned Responses'!$1:$82,MATCH(AJ$1,'Cleaned Responses'!$1:$1,0),FALSE)</f>
        <v>#N/A</v>
      </c>
      <c r="AK792" s="6" t="e">
        <f>VLOOKUP($A792&amp;$B792,'Cleaned Responses'!$1:$82,MATCH(AK$1,'Cleaned Responses'!$1:$1,0),FALSE)</f>
        <v>#N/A</v>
      </c>
      <c r="AL792" s="6" t="e">
        <f t="shared" si="293"/>
        <v>#N/A</v>
      </c>
      <c r="AM792" s="7" t="e">
        <f>VLOOKUP($A792&amp;$B792,'Cleaned Responses'!$1:$82,MATCH(AM$1,'Cleaned Responses'!$1:$1,0),FALSE)/100</f>
        <v>#N/A</v>
      </c>
      <c r="AN792" s="7" t="e">
        <f>VLOOKUP($A792&amp;$B792,'Cleaned Responses'!$1:$82,MATCH(AN$1,'Cleaned Responses'!$1:$1,0),FALSE)/100</f>
        <v>#N/A</v>
      </c>
      <c r="AO792" s="7" t="e">
        <f>VLOOKUP($A792&amp;$B792,'Cleaned Responses'!$1:$82,MATCH(AO$1,'Cleaned Responses'!$1:$1,0),FALSE)/100</f>
        <v>#N/A</v>
      </c>
      <c r="AP792" s="7" t="e">
        <f>VLOOKUP($A792&amp;$B792,'Cleaned Responses'!$1:$82,MATCH(AP$1,'Cleaned Responses'!$1:$1,0),FALSE)/100</f>
        <v>#N/A</v>
      </c>
      <c r="AQ792" s="7" t="e">
        <f>VLOOKUP($A792&amp;$B792,'Cleaned Responses'!$1:$82,MATCH(AQ$1,'Cleaned Responses'!$1:$1,0),FALSE)/100</f>
        <v>#N/A</v>
      </c>
      <c r="AR792" s="7" t="e">
        <f>VLOOKUP($A792&amp;$B792,'Cleaned Responses'!$1:$82,MATCH(AR$1,'Cleaned Responses'!$1:$1,0),FALSE)/100</f>
        <v>#N/A</v>
      </c>
      <c r="AS792" s="7" t="e">
        <f>VLOOKUP($A792&amp;$B792,'Cleaned Responses'!$1:$82,MATCH(AS$1,'Cleaned Responses'!$1:$1,0),FALSE)/100</f>
        <v>#N/A</v>
      </c>
      <c r="AT792" s="7" t="e">
        <f>VLOOKUP($A792&amp;$B792,'Cleaned Responses'!$1:$82,MATCH(AT$1,'Cleaned Responses'!$1:$1,0),FALSE)/100</f>
        <v>#N/A</v>
      </c>
      <c r="AU792" s="7" t="e">
        <f>VLOOKUP($A792&amp;$B792,'Cleaned Responses'!$1:$82,MATCH(AU$1,'Cleaned Responses'!$1:$1,0),FALSE)/100</f>
        <v>#N/A</v>
      </c>
      <c r="AV792" s="7" t="e">
        <f>VLOOKUP($A792&amp;$B792,'Cleaned Responses'!$1:$82,MATCH(AV$1,'Cleaned Responses'!$1:$1,0),FALSE)/100</f>
        <v>#N/A</v>
      </c>
      <c r="AW792" s="7" t="e">
        <f>VLOOKUP($A792&amp;$B792,'Cleaned Responses'!$1:$82,MATCH(AW$1,'Cleaned Responses'!$1:$1,0),FALSE)/100</f>
        <v>#N/A</v>
      </c>
      <c r="AX792" s="7" t="e">
        <f>VLOOKUP($A792&amp;$B792,'Cleaned Responses'!$1:$82,MATCH(AX$1,'Cleaned Responses'!$1:$1,0),FALSE)/100</f>
        <v>#N/A</v>
      </c>
      <c r="AY792" s="7" t="e">
        <f>VLOOKUP($A792&amp;$B792,'Cleaned Responses'!$1:$82,MATCH(AY$1,'Cleaned Responses'!$1:$1,0),FALSE)/100</f>
        <v>#N/A</v>
      </c>
      <c r="AZ792" s="7" t="e">
        <f>VLOOKUP($A792&amp;$B792,'Cleaned Responses'!$1:$82,MATCH(AZ$1,'Cleaned Responses'!$1:$1,0),FALSE)/100</f>
        <v>#N/A</v>
      </c>
      <c r="BA792" s="7" t="e">
        <f>VLOOKUP($A792&amp;$B792,'Cleaned Responses'!$1:$82,MATCH(BA$1,'Cleaned Responses'!$1:$1,0),FALSE)/100</f>
        <v>#N/A</v>
      </c>
      <c r="BB792" s="7" t="e">
        <f>VLOOKUP($A792&amp;$B792,'Cleaned Responses'!$1:$82,MATCH(BB$1,'Cleaned Responses'!$1:$1,0),FALSE)/100</f>
        <v>#N/A</v>
      </c>
      <c r="BC792" s="7" t="e">
        <f>VLOOKUP($A792&amp;$B792,'Cleaned Responses'!$1:$82,MATCH(BC$1,'Cleaned Responses'!$1:$1,0),FALSE)/100</f>
        <v>#N/A</v>
      </c>
      <c r="BD792" s="7" t="e">
        <f>VLOOKUP($A792&amp;$B792,'Cleaned Responses'!$1:$82,MATCH(BD$1,'Cleaned Responses'!$1:$1,0),FALSE)/100</f>
        <v>#N/A</v>
      </c>
      <c r="BE792" s="7" t="e">
        <f>VLOOKUP($A792&amp;$B792,'Cleaned Responses'!$1:$82,MATCH(BE$1,'Cleaned Responses'!$1:$1,0),FALSE)/100</f>
        <v>#N/A</v>
      </c>
      <c r="BF792" s="7"/>
      <c r="BG792" s="6" t="e">
        <f>VLOOKUP($A792&amp;$B792,'Cleaned Responses'!$1:$82,MATCH(BG$1,'Cleaned Responses'!$1:$1,0),FALSE)</f>
        <v>#N/A</v>
      </c>
      <c r="BH792" s="6" t="e">
        <f>VLOOKUP($A792&amp;$B792,'Cleaned Responses'!$1:$82,MATCH(BH$1,'Cleaned Responses'!$1:$1,0),FALSE)</f>
        <v>#N/A</v>
      </c>
      <c r="BI792" t="e">
        <f>VLOOKUP($A792&amp;$B792,'Cleaned Responses'!$1:$82,MATCH(BI$1,'Cleaned Responses'!$1:$1,0),FALSE)/100</f>
        <v>#N/A</v>
      </c>
      <c r="BJ792" t="e">
        <f>VLOOKUP($A792&amp;$B792,'Cleaned Responses'!$1:$82,MATCH(BJ$1,'Cleaned Responses'!$1:$1,0),FALSE)/100</f>
        <v>#N/A</v>
      </c>
      <c r="BK792" t="e">
        <f>VLOOKUP($A792&amp;$B792,'Cleaned Responses'!$1:$82,MATCH(BK$1,'Cleaned Responses'!$1:$1,0),FALSE)/100</f>
        <v>#N/A</v>
      </c>
      <c r="BL792" t="e">
        <f t="shared" si="272"/>
        <v>#N/A</v>
      </c>
      <c r="BM792" t="e">
        <f t="shared" si="273"/>
        <v>#N/A</v>
      </c>
      <c r="BN792" t="e">
        <f t="shared" si="274"/>
        <v>#N/A</v>
      </c>
      <c r="BO792" t="e">
        <f>VLOOKUP($A792&amp;$B792,'Cleaned Responses'!$1:$82,MATCH(BO$1,'Cleaned Responses'!$1:$1,0),FALSE)/100</f>
        <v>#N/A</v>
      </c>
      <c r="BP792" t="e">
        <f>VLOOKUP($A792&amp;$B792,'Cleaned Responses'!$1:$82,MATCH(BP$1,'Cleaned Responses'!$1:$1,0),FALSE)/100</f>
        <v>#N/A</v>
      </c>
      <c r="BQ792" t="e">
        <f>VLOOKUP($A792&amp;$B792,'Cleaned Responses'!$1:$82,MATCH(BQ$1,'Cleaned Responses'!$1:$1,0),FALSE)/100</f>
        <v>#N/A</v>
      </c>
      <c r="BR792" t="e">
        <f>VLOOKUP($A792&amp;$B792,'Cleaned Responses'!$1:$82,MATCH(BR$1,'Cleaned Responses'!$1:$1,0),FALSE)/100</f>
        <v>#N/A</v>
      </c>
      <c r="BS792" t="e">
        <f>VLOOKUP($A792&amp;$B792,'Cleaned Responses'!$1:$82,MATCH(BS$1,'Cleaned Responses'!$1:$1,0),FALSE)/100</f>
        <v>#N/A</v>
      </c>
      <c r="BT792" t="e">
        <f>VLOOKUP($A792&amp;$B792,'Cleaned Responses'!$1:$82,MATCH(BT$1,'Cleaned Responses'!$1:$1,0),FALSE)/100</f>
        <v>#N/A</v>
      </c>
      <c r="BU792" t="e">
        <f>VLOOKUP($A792&amp;$B792,'Cleaned Responses'!$1:$82,MATCH(BU$1,'Cleaned Responses'!$1:$1,0),FALSE)/100</f>
        <v>#N/A</v>
      </c>
      <c r="BV792" t="e">
        <f>VLOOKUP($A792&amp;$B792,'Cleaned Responses'!$1:$82,MATCH(BV$1,'Cleaned Responses'!$1:$1,0),FALSE)/100</f>
        <v>#N/A</v>
      </c>
      <c r="BW792" t="e">
        <f>VLOOKUP($A792&amp;$B792,'Cleaned Responses'!$1:$82,MATCH(BW$1,'Cleaned Responses'!$1:$1,0),FALSE)/100</f>
        <v>#N/A</v>
      </c>
      <c r="BX792" t="e">
        <f>VLOOKUP($A792&amp;$B792,'Cleaned Responses'!$1:$82,MATCH(BX$1,'Cleaned Responses'!$1:$1,0),FALSE)/100</f>
        <v>#N/A</v>
      </c>
      <c r="BY792" t="e">
        <f>VLOOKUP($A792&amp;$B792,'Cleaned Responses'!$1:$82,MATCH(BY$1,'Cleaned Responses'!$1:$1,0),FALSE)/100</f>
        <v>#N/A</v>
      </c>
      <c r="BZ792" t="e">
        <f>VLOOKUP($A792&amp;$B792,'Cleaned Responses'!$1:$82,MATCH(BZ$1,'Cleaned Responses'!$1:$1,0),FALSE)/100</f>
        <v>#N/A</v>
      </c>
      <c r="CA792" t="e">
        <f t="shared" si="275"/>
        <v>#N/A</v>
      </c>
      <c r="CB792" t="e">
        <f t="shared" si="276"/>
        <v>#N/A</v>
      </c>
      <c r="CC792" t="e">
        <f t="shared" si="277"/>
        <v>#N/A</v>
      </c>
      <c r="CD792" t="e">
        <f t="shared" si="278"/>
        <v>#N/A</v>
      </c>
      <c r="CE792" t="e">
        <f t="shared" si="279"/>
        <v>#N/A</v>
      </c>
      <c r="CF792" t="e">
        <f t="shared" si="280"/>
        <v>#N/A</v>
      </c>
      <c r="CG792" t="e">
        <f t="shared" si="281"/>
        <v>#N/A</v>
      </c>
      <c r="CH792" t="e">
        <f t="shared" si="282"/>
        <v>#N/A</v>
      </c>
      <c r="CI792" t="e">
        <f t="shared" si="283"/>
        <v>#N/A</v>
      </c>
      <c r="CJ792" t="e">
        <f t="shared" si="284"/>
        <v>#N/A</v>
      </c>
      <c r="CK792" t="e">
        <f t="shared" si="285"/>
        <v>#N/A</v>
      </c>
    </row>
    <row r="793" spans="1:89" ht="20" customHeight="1" x14ac:dyDescent="0.25">
      <c r="A793" s="163"/>
      <c r="B793" s="6"/>
      <c r="C793" s="6" t="e">
        <f>VLOOKUP($A793&amp;$B793,'Cleaned Responses'!$1:$82,MATCH($C$1,'Cleaned Responses'!$1:$1,0),FALSE)</f>
        <v>#N/A</v>
      </c>
      <c r="D793" s="6" t="e">
        <f>VLOOKUP($A793&amp;$B793,'Cleaned Responses'!$1:$82,MATCH(D$1,'Cleaned Responses'!$1:$1,0),FALSE)</f>
        <v>#N/A</v>
      </c>
      <c r="E793" s="6" t="e">
        <f>VLOOKUP($A793&amp;$B793,'Cleaned Responses'!$1:$82,MATCH(E$1,'Cleaned Responses'!$1:$1,0),FALSE)</f>
        <v>#N/A</v>
      </c>
      <c r="F793" s="6" t="e">
        <f>VLOOKUP($A793&amp;$B793,'Cleaned Responses'!$1:$82,MATCH(F$1,'Cleaned Responses'!$1:$1,0),FALSE)</f>
        <v>#N/A</v>
      </c>
      <c r="G793" s="6" t="e">
        <f t="shared" si="286"/>
        <v>#N/A</v>
      </c>
      <c r="H793" s="6" t="e">
        <f>VLOOKUP($A793&amp;$B793,'Cleaned Responses'!$1:$82,MATCH(H$1,'Cleaned Responses'!$1:$1,0),FALSE)</f>
        <v>#N/A</v>
      </c>
      <c r="I793" s="6" t="e">
        <f>VLOOKUP($A793&amp;$B793,'Cleaned Responses'!$1:$82,MATCH(I$1,'Cleaned Responses'!$1:$1,0),FALSE)</f>
        <v>#N/A</v>
      </c>
      <c r="J793" s="6" t="e">
        <f>VLOOKUP($A793&amp;$B793,'Cleaned Responses'!$1:$82,MATCH(J$1,'Cleaned Responses'!$1:$1,0),FALSE)</f>
        <v>#N/A</v>
      </c>
      <c r="K793" s="6" t="e">
        <f>VLOOKUP($A793&amp;$B793,'Cleaned Responses'!$1:$82,MATCH(K$1,'Cleaned Responses'!$1:$1,0),FALSE)</f>
        <v>#N/A</v>
      </c>
      <c r="L793" s="6" t="e">
        <f>VLOOKUP($A793&amp;$B793,'Cleaned Responses'!$1:$82,MATCH(L$1,'Cleaned Responses'!$1:$1,0),FALSE)</f>
        <v>#N/A</v>
      </c>
      <c r="M793" s="6" t="e">
        <f>VLOOKUP($A793&amp;$B793,'Cleaned Responses'!$1:$82,MATCH(M$1,'Cleaned Responses'!$1:$1,0),FALSE)</f>
        <v>#N/A</v>
      </c>
      <c r="N793" s="6" t="e">
        <f>VLOOKUP($A793&amp;$B793,'Cleaned Responses'!$1:$82,MATCH(N$1,'Cleaned Responses'!$1:$1,0),FALSE)</f>
        <v>#N/A</v>
      </c>
      <c r="O793" s="6" t="e">
        <f>VLOOKUP($A793&amp;$B793,'Cleaned Responses'!$1:$82,MATCH(O$1,'Cleaned Responses'!$1:$1,0),FALSE)</f>
        <v>#N/A</v>
      </c>
      <c r="P793" s="6" t="e">
        <f>VLOOKUP($A793&amp;$B793,'Cleaned Responses'!$1:$82,MATCH(P$1,'Cleaned Responses'!$1:$1,0),FALSE)</f>
        <v>#N/A</v>
      </c>
      <c r="Q793" s="6" t="e">
        <f>VLOOKUP($A793&amp;$B793,'Cleaned Responses'!$1:$82,MATCH(Q$1,'Cleaned Responses'!$1:$1,0),FALSE)</f>
        <v>#VALUE!</v>
      </c>
      <c r="R793" s="8" t="e">
        <f t="shared" si="287"/>
        <v>#N/A</v>
      </c>
      <c r="S793" s="8" t="e">
        <f t="shared" si="288"/>
        <v>#N/A</v>
      </c>
      <c r="T793" s="8" t="e">
        <f t="shared" si="289"/>
        <v>#N/A</v>
      </c>
      <c r="U793" s="6"/>
      <c r="V793" s="6"/>
      <c r="W793" s="6"/>
      <c r="X793" s="6"/>
      <c r="Y793" s="8" t="e">
        <f t="shared" si="290"/>
        <v>#N/A</v>
      </c>
      <c r="Z793" s="6" t="e">
        <f>VLOOKUP($A793&amp;$B793,'Cleaned Responses'!$1:$82,MATCH(Z$1,'Cleaned Responses'!$1:$1,0),FALSE)</f>
        <v>#N/A</v>
      </c>
      <c r="AA793" s="6" t="e">
        <f>VLOOKUP($A793&amp;$B793,'Cleaned Responses'!$1:$82,MATCH(AA$1,'Cleaned Responses'!$1:$1,0),FALSE)</f>
        <v>#N/A</v>
      </c>
      <c r="AB793" s="9" t="e">
        <f t="shared" si="291"/>
        <v>#N/A</v>
      </c>
      <c r="AC793" s="9" t="e">
        <f t="shared" si="292"/>
        <v>#N/A</v>
      </c>
      <c r="AD793" s="6" t="e">
        <f>VLOOKUP($A793&amp;$B793,'Cleaned Responses'!$1:$82,MATCH(AD$1,'Cleaned Responses'!$1:$1,0),FALSE)</f>
        <v>#N/A</v>
      </c>
      <c r="AE793" s="6" t="e">
        <f>VLOOKUP($A793&amp;$B793,'Cleaned Responses'!$1:$82,MATCH(AE$1,'Cleaned Responses'!$1:$1,0),FALSE)</f>
        <v>#N/A</v>
      </c>
      <c r="AF793" s="6" t="e">
        <f>VLOOKUP($A793&amp;$B793,'Cleaned Responses'!$1:$82,MATCH(AF$1,'Cleaned Responses'!$1:$1,0),FALSE)</f>
        <v>#N/A</v>
      </c>
      <c r="AG793" s="6" t="e">
        <f>VLOOKUP($A793&amp;$B793,'Cleaned Responses'!$1:$82,MATCH(AG$1,'Cleaned Responses'!$1:$1,0),FALSE)</f>
        <v>#N/A</v>
      </c>
      <c r="AH793" s="6" t="e">
        <f>VLOOKUP($A793&amp;$B793,'Cleaned Responses'!$1:$82,MATCH(AH$1,'Cleaned Responses'!$1:$1,0),FALSE)</f>
        <v>#N/A</v>
      </c>
      <c r="AI793" s="6" t="e">
        <f>VLOOKUP($A793&amp;$B793,'Cleaned Responses'!$1:$82,MATCH(AI$1,'Cleaned Responses'!$1:$1,0),FALSE)</f>
        <v>#N/A</v>
      </c>
      <c r="AJ793" s="6" t="e">
        <f>VLOOKUP($A793&amp;$B793,'Cleaned Responses'!$1:$82,MATCH(AJ$1,'Cleaned Responses'!$1:$1,0),FALSE)</f>
        <v>#N/A</v>
      </c>
      <c r="AK793" s="6" t="e">
        <f>VLOOKUP($A793&amp;$B793,'Cleaned Responses'!$1:$82,MATCH(AK$1,'Cleaned Responses'!$1:$1,0),FALSE)</f>
        <v>#N/A</v>
      </c>
      <c r="AL793" s="6" t="e">
        <f t="shared" si="293"/>
        <v>#N/A</v>
      </c>
      <c r="AM793" s="7" t="e">
        <f>VLOOKUP($A793&amp;$B793,'Cleaned Responses'!$1:$82,MATCH(AM$1,'Cleaned Responses'!$1:$1,0),FALSE)/100</f>
        <v>#N/A</v>
      </c>
      <c r="AN793" s="7" t="e">
        <f>VLOOKUP($A793&amp;$B793,'Cleaned Responses'!$1:$82,MATCH(AN$1,'Cleaned Responses'!$1:$1,0),FALSE)/100</f>
        <v>#N/A</v>
      </c>
      <c r="AO793" s="7" t="e">
        <f>VLOOKUP($A793&amp;$B793,'Cleaned Responses'!$1:$82,MATCH(AO$1,'Cleaned Responses'!$1:$1,0),FALSE)/100</f>
        <v>#N/A</v>
      </c>
      <c r="AP793" s="7" t="e">
        <f>VLOOKUP($A793&amp;$B793,'Cleaned Responses'!$1:$82,MATCH(AP$1,'Cleaned Responses'!$1:$1,0),FALSE)/100</f>
        <v>#N/A</v>
      </c>
      <c r="AQ793" s="7" t="e">
        <f>VLOOKUP($A793&amp;$B793,'Cleaned Responses'!$1:$82,MATCH(AQ$1,'Cleaned Responses'!$1:$1,0),FALSE)/100</f>
        <v>#N/A</v>
      </c>
      <c r="AR793" s="7" t="e">
        <f>VLOOKUP($A793&amp;$B793,'Cleaned Responses'!$1:$82,MATCH(AR$1,'Cleaned Responses'!$1:$1,0),FALSE)/100</f>
        <v>#N/A</v>
      </c>
      <c r="AS793" s="7" t="e">
        <f>VLOOKUP($A793&amp;$B793,'Cleaned Responses'!$1:$82,MATCH(AS$1,'Cleaned Responses'!$1:$1,0),FALSE)/100</f>
        <v>#N/A</v>
      </c>
      <c r="AT793" s="7" t="e">
        <f>VLOOKUP($A793&amp;$B793,'Cleaned Responses'!$1:$82,MATCH(AT$1,'Cleaned Responses'!$1:$1,0),FALSE)/100</f>
        <v>#N/A</v>
      </c>
      <c r="AU793" s="7" t="e">
        <f>VLOOKUP($A793&amp;$B793,'Cleaned Responses'!$1:$82,MATCH(AU$1,'Cleaned Responses'!$1:$1,0),FALSE)/100</f>
        <v>#N/A</v>
      </c>
      <c r="AV793" s="7" t="e">
        <f>VLOOKUP($A793&amp;$B793,'Cleaned Responses'!$1:$82,MATCH(AV$1,'Cleaned Responses'!$1:$1,0),FALSE)/100</f>
        <v>#N/A</v>
      </c>
      <c r="AW793" s="7" t="e">
        <f>VLOOKUP($A793&amp;$B793,'Cleaned Responses'!$1:$82,MATCH(AW$1,'Cleaned Responses'!$1:$1,0),FALSE)/100</f>
        <v>#N/A</v>
      </c>
      <c r="AX793" s="7" t="e">
        <f>VLOOKUP($A793&amp;$B793,'Cleaned Responses'!$1:$82,MATCH(AX$1,'Cleaned Responses'!$1:$1,0),FALSE)/100</f>
        <v>#N/A</v>
      </c>
      <c r="AY793" s="7" t="e">
        <f>VLOOKUP($A793&amp;$B793,'Cleaned Responses'!$1:$82,MATCH(AY$1,'Cleaned Responses'!$1:$1,0),FALSE)/100</f>
        <v>#N/A</v>
      </c>
      <c r="AZ793" s="7" t="e">
        <f>VLOOKUP($A793&amp;$B793,'Cleaned Responses'!$1:$82,MATCH(AZ$1,'Cleaned Responses'!$1:$1,0),FALSE)/100</f>
        <v>#N/A</v>
      </c>
      <c r="BA793" s="7" t="e">
        <f>VLOOKUP($A793&amp;$B793,'Cleaned Responses'!$1:$82,MATCH(BA$1,'Cleaned Responses'!$1:$1,0),FALSE)/100</f>
        <v>#N/A</v>
      </c>
      <c r="BB793" s="7" t="e">
        <f>VLOOKUP($A793&amp;$B793,'Cleaned Responses'!$1:$82,MATCH(BB$1,'Cleaned Responses'!$1:$1,0),FALSE)/100</f>
        <v>#N/A</v>
      </c>
      <c r="BC793" s="7" t="e">
        <f>VLOOKUP($A793&amp;$B793,'Cleaned Responses'!$1:$82,MATCH(BC$1,'Cleaned Responses'!$1:$1,0),FALSE)/100</f>
        <v>#N/A</v>
      </c>
      <c r="BD793" s="7" t="e">
        <f>VLOOKUP($A793&amp;$B793,'Cleaned Responses'!$1:$82,MATCH(BD$1,'Cleaned Responses'!$1:$1,0),FALSE)/100</f>
        <v>#N/A</v>
      </c>
      <c r="BE793" s="7" t="e">
        <f>VLOOKUP($A793&amp;$B793,'Cleaned Responses'!$1:$82,MATCH(BE$1,'Cleaned Responses'!$1:$1,0),FALSE)/100</f>
        <v>#N/A</v>
      </c>
      <c r="BF793" s="7"/>
      <c r="BG793" s="6" t="e">
        <f>VLOOKUP($A793&amp;$B793,'Cleaned Responses'!$1:$82,MATCH(BG$1,'Cleaned Responses'!$1:$1,0),FALSE)</f>
        <v>#N/A</v>
      </c>
      <c r="BH793" s="6" t="e">
        <f>VLOOKUP($A793&amp;$B793,'Cleaned Responses'!$1:$82,MATCH(BH$1,'Cleaned Responses'!$1:$1,0),FALSE)</f>
        <v>#N/A</v>
      </c>
      <c r="BI793" t="e">
        <f>VLOOKUP($A793&amp;$B793,'Cleaned Responses'!$1:$82,MATCH(BI$1,'Cleaned Responses'!$1:$1,0),FALSE)/100</f>
        <v>#N/A</v>
      </c>
      <c r="BJ793" t="e">
        <f>VLOOKUP($A793&amp;$B793,'Cleaned Responses'!$1:$82,MATCH(BJ$1,'Cleaned Responses'!$1:$1,0),FALSE)/100</f>
        <v>#N/A</v>
      </c>
      <c r="BK793" t="e">
        <f>VLOOKUP($A793&amp;$B793,'Cleaned Responses'!$1:$82,MATCH(BK$1,'Cleaned Responses'!$1:$1,0),FALSE)/100</f>
        <v>#N/A</v>
      </c>
      <c r="BL793" t="e">
        <f t="shared" si="272"/>
        <v>#N/A</v>
      </c>
      <c r="BM793" t="e">
        <f t="shared" si="273"/>
        <v>#N/A</v>
      </c>
      <c r="BN793" t="e">
        <f t="shared" si="274"/>
        <v>#N/A</v>
      </c>
      <c r="BO793" t="e">
        <f>VLOOKUP($A793&amp;$B793,'Cleaned Responses'!$1:$82,MATCH(BO$1,'Cleaned Responses'!$1:$1,0),FALSE)/100</f>
        <v>#N/A</v>
      </c>
      <c r="BP793" t="e">
        <f>VLOOKUP($A793&amp;$B793,'Cleaned Responses'!$1:$82,MATCH(BP$1,'Cleaned Responses'!$1:$1,0),FALSE)/100</f>
        <v>#N/A</v>
      </c>
      <c r="BQ793" t="e">
        <f>VLOOKUP($A793&amp;$B793,'Cleaned Responses'!$1:$82,MATCH(BQ$1,'Cleaned Responses'!$1:$1,0),FALSE)/100</f>
        <v>#N/A</v>
      </c>
      <c r="BR793" t="e">
        <f>VLOOKUP($A793&amp;$B793,'Cleaned Responses'!$1:$82,MATCH(BR$1,'Cleaned Responses'!$1:$1,0),FALSE)/100</f>
        <v>#N/A</v>
      </c>
      <c r="BS793" t="e">
        <f>VLOOKUP($A793&amp;$B793,'Cleaned Responses'!$1:$82,MATCH(BS$1,'Cleaned Responses'!$1:$1,0),FALSE)/100</f>
        <v>#N/A</v>
      </c>
      <c r="BT793" t="e">
        <f>VLOOKUP($A793&amp;$B793,'Cleaned Responses'!$1:$82,MATCH(BT$1,'Cleaned Responses'!$1:$1,0),FALSE)/100</f>
        <v>#N/A</v>
      </c>
      <c r="BU793" t="e">
        <f>VLOOKUP($A793&amp;$B793,'Cleaned Responses'!$1:$82,MATCH(BU$1,'Cleaned Responses'!$1:$1,0),FALSE)/100</f>
        <v>#N/A</v>
      </c>
      <c r="BV793" t="e">
        <f>VLOOKUP($A793&amp;$B793,'Cleaned Responses'!$1:$82,MATCH(BV$1,'Cleaned Responses'!$1:$1,0),FALSE)/100</f>
        <v>#N/A</v>
      </c>
      <c r="BW793" t="e">
        <f>VLOOKUP($A793&amp;$B793,'Cleaned Responses'!$1:$82,MATCH(BW$1,'Cleaned Responses'!$1:$1,0),FALSE)/100</f>
        <v>#N/A</v>
      </c>
      <c r="BX793" t="e">
        <f>VLOOKUP($A793&amp;$B793,'Cleaned Responses'!$1:$82,MATCH(BX$1,'Cleaned Responses'!$1:$1,0),FALSE)/100</f>
        <v>#N/A</v>
      </c>
      <c r="BY793" t="e">
        <f>VLOOKUP($A793&amp;$B793,'Cleaned Responses'!$1:$82,MATCH(BY$1,'Cleaned Responses'!$1:$1,0),FALSE)/100</f>
        <v>#N/A</v>
      </c>
      <c r="BZ793" t="e">
        <f>VLOOKUP($A793&amp;$B793,'Cleaned Responses'!$1:$82,MATCH(BZ$1,'Cleaned Responses'!$1:$1,0),FALSE)/100</f>
        <v>#N/A</v>
      </c>
      <c r="CA793" t="e">
        <f t="shared" si="275"/>
        <v>#N/A</v>
      </c>
      <c r="CB793" t="e">
        <f t="shared" si="276"/>
        <v>#N/A</v>
      </c>
      <c r="CC793" t="e">
        <f t="shared" si="277"/>
        <v>#N/A</v>
      </c>
      <c r="CD793" t="e">
        <f t="shared" si="278"/>
        <v>#N/A</v>
      </c>
      <c r="CE793" t="e">
        <f t="shared" si="279"/>
        <v>#N/A</v>
      </c>
      <c r="CF793" t="e">
        <f t="shared" si="280"/>
        <v>#N/A</v>
      </c>
      <c r="CG793" t="e">
        <f t="shared" si="281"/>
        <v>#N/A</v>
      </c>
      <c r="CH793" t="e">
        <f t="shared" si="282"/>
        <v>#N/A</v>
      </c>
      <c r="CI793" t="e">
        <f t="shared" si="283"/>
        <v>#N/A</v>
      </c>
      <c r="CJ793" t="e">
        <f t="shared" si="284"/>
        <v>#N/A</v>
      </c>
      <c r="CK793" t="e">
        <f t="shared" si="285"/>
        <v>#N/A</v>
      </c>
    </row>
    <row r="794" spans="1:89" ht="20" customHeight="1" x14ac:dyDescent="0.25">
      <c r="A794" s="163"/>
      <c r="B794" s="6"/>
      <c r="C794" s="6" t="e">
        <f>VLOOKUP($A794&amp;$B794,'Cleaned Responses'!$1:$82,MATCH($C$1,'Cleaned Responses'!$1:$1,0),FALSE)</f>
        <v>#N/A</v>
      </c>
      <c r="D794" s="6" t="e">
        <f>VLOOKUP($A794&amp;$B794,'Cleaned Responses'!$1:$82,MATCH(D$1,'Cleaned Responses'!$1:$1,0),FALSE)</f>
        <v>#N/A</v>
      </c>
      <c r="E794" s="6" t="e">
        <f>VLOOKUP($A794&amp;$B794,'Cleaned Responses'!$1:$82,MATCH(E$1,'Cleaned Responses'!$1:$1,0),FALSE)</f>
        <v>#N/A</v>
      </c>
      <c r="F794" s="6" t="e">
        <f>VLOOKUP($A794&amp;$B794,'Cleaned Responses'!$1:$82,MATCH(F$1,'Cleaned Responses'!$1:$1,0),FALSE)</f>
        <v>#N/A</v>
      </c>
      <c r="G794" s="6" t="e">
        <f t="shared" si="286"/>
        <v>#N/A</v>
      </c>
      <c r="H794" s="6" t="e">
        <f>VLOOKUP($A794&amp;$B794,'Cleaned Responses'!$1:$82,MATCH(H$1,'Cleaned Responses'!$1:$1,0),FALSE)</f>
        <v>#N/A</v>
      </c>
      <c r="I794" s="6" t="e">
        <f>VLOOKUP($A794&amp;$B794,'Cleaned Responses'!$1:$82,MATCH(I$1,'Cleaned Responses'!$1:$1,0),FALSE)</f>
        <v>#N/A</v>
      </c>
      <c r="J794" s="6" t="e">
        <f>VLOOKUP($A794&amp;$B794,'Cleaned Responses'!$1:$82,MATCH(J$1,'Cleaned Responses'!$1:$1,0),FALSE)</f>
        <v>#N/A</v>
      </c>
      <c r="K794" s="6" t="e">
        <f>VLOOKUP($A794&amp;$B794,'Cleaned Responses'!$1:$82,MATCH(K$1,'Cleaned Responses'!$1:$1,0),FALSE)</f>
        <v>#N/A</v>
      </c>
      <c r="L794" s="6" t="e">
        <f>VLOOKUP($A794&amp;$B794,'Cleaned Responses'!$1:$82,MATCH(L$1,'Cleaned Responses'!$1:$1,0),FALSE)</f>
        <v>#N/A</v>
      </c>
      <c r="M794" s="6" t="e">
        <f>VLOOKUP($A794&amp;$B794,'Cleaned Responses'!$1:$82,MATCH(M$1,'Cleaned Responses'!$1:$1,0),FALSE)</f>
        <v>#N/A</v>
      </c>
      <c r="N794" s="6" t="e">
        <f>VLOOKUP($A794&amp;$B794,'Cleaned Responses'!$1:$82,MATCH(N$1,'Cleaned Responses'!$1:$1,0),FALSE)</f>
        <v>#N/A</v>
      </c>
      <c r="O794" s="6" t="e">
        <f>VLOOKUP($A794&amp;$B794,'Cleaned Responses'!$1:$82,MATCH(O$1,'Cleaned Responses'!$1:$1,0),FALSE)</f>
        <v>#N/A</v>
      </c>
      <c r="P794" s="6" t="e">
        <f>VLOOKUP($A794&amp;$B794,'Cleaned Responses'!$1:$82,MATCH(P$1,'Cleaned Responses'!$1:$1,0),FALSE)</f>
        <v>#N/A</v>
      </c>
      <c r="Q794" s="6" t="e">
        <f>VLOOKUP($A794&amp;$B794,'Cleaned Responses'!$1:$82,MATCH(Q$1,'Cleaned Responses'!$1:$1,0),FALSE)</f>
        <v>#VALUE!</v>
      </c>
      <c r="R794" s="8" t="e">
        <f t="shared" si="287"/>
        <v>#N/A</v>
      </c>
      <c r="S794" s="8" t="e">
        <f t="shared" si="288"/>
        <v>#N/A</v>
      </c>
      <c r="T794" s="8" t="e">
        <f t="shared" si="289"/>
        <v>#N/A</v>
      </c>
      <c r="U794" s="6"/>
      <c r="V794" s="6"/>
      <c r="W794" s="6"/>
      <c r="X794" s="6"/>
      <c r="Y794" s="8" t="e">
        <f t="shared" si="290"/>
        <v>#N/A</v>
      </c>
      <c r="Z794" s="6" t="e">
        <f>VLOOKUP($A794&amp;$B794,'Cleaned Responses'!$1:$82,MATCH(Z$1,'Cleaned Responses'!$1:$1,0),FALSE)</f>
        <v>#N/A</v>
      </c>
      <c r="AA794" s="6" t="e">
        <f>VLOOKUP($A794&amp;$B794,'Cleaned Responses'!$1:$82,MATCH(AA$1,'Cleaned Responses'!$1:$1,0),FALSE)</f>
        <v>#N/A</v>
      </c>
      <c r="AB794" s="9" t="e">
        <f t="shared" si="291"/>
        <v>#N/A</v>
      </c>
      <c r="AC794" s="9" t="e">
        <f t="shared" si="292"/>
        <v>#N/A</v>
      </c>
      <c r="AD794" s="6" t="e">
        <f>VLOOKUP($A794&amp;$B794,'Cleaned Responses'!$1:$82,MATCH(AD$1,'Cleaned Responses'!$1:$1,0),FALSE)</f>
        <v>#N/A</v>
      </c>
      <c r="AE794" s="6" t="e">
        <f>VLOOKUP($A794&amp;$B794,'Cleaned Responses'!$1:$82,MATCH(AE$1,'Cleaned Responses'!$1:$1,0),FALSE)</f>
        <v>#N/A</v>
      </c>
      <c r="AF794" s="6" t="e">
        <f>VLOOKUP($A794&amp;$B794,'Cleaned Responses'!$1:$82,MATCH(AF$1,'Cleaned Responses'!$1:$1,0),FALSE)</f>
        <v>#N/A</v>
      </c>
      <c r="AG794" s="6" t="e">
        <f>VLOOKUP($A794&amp;$B794,'Cleaned Responses'!$1:$82,MATCH(AG$1,'Cleaned Responses'!$1:$1,0),FALSE)</f>
        <v>#N/A</v>
      </c>
      <c r="AH794" s="6" t="e">
        <f>VLOOKUP($A794&amp;$B794,'Cleaned Responses'!$1:$82,MATCH(AH$1,'Cleaned Responses'!$1:$1,0),FALSE)</f>
        <v>#N/A</v>
      </c>
      <c r="AI794" s="6" t="e">
        <f>VLOOKUP($A794&amp;$B794,'Cleaned Responses'!$1:$82,MATCH(AI$1,'Cleaned Responses'!$1:$1,0),FALSE)</f>
        <v>#N/A</v>
      </c>
      <c r="AJ794" s="6" t="e">
        <f>VLOOKUP($A794&amp;$B794,'Cleaned Responses'!$1:$82,MATCH(AJ$1,'Cleaned Responses'!$1:$1,0),FALSE)</f>
        <v>#N/A</v>
      </c>
      <c r="AK794" s="6" t="e">
        <f>VLOOKUP($A794&amp;$B794,'Cleaned Responses'!$1:$82,MATCH(AK$1,'Cleaned Responses'!$1:$1,0),FALSE)</f>
        <v>#N/A</v>
      </c>
      <c r="AL794" s="6" t="e">
        <f t="shared" si="293"/>
        <v>#N/A</v>
      </c>
      <c r="AM794" s="7" t="e">
        <f>VLOOKUP($A794&amp;$B794,'Cleaned Responses'!$1:$82,MATCH(AM$1,'Cleaned Responses'!$1:$1,0),FALSE)/100</f>
        <v>#N/A</v>
      </c>
      <c r="AN794" s="7" t="e">
        <f>VLOOKUP($A794&amp;$B794,'Cleaned Responses'!$1:$82,MATCH(AN$1,'Cleaned Responses'!$1:$1,0),FALSE)/100</f>
        <v>#N/A</v>
      </c>
      <c r="AO794" s="7" t="e">
        <f>VLOOKUP($A794&amp;$B794,'Cleaned Responses'!$1:$82,MATCH(AO$1,'Cleaned Responses'!$1:$1,0),FALSE)/100</f>
        <v>#N/A</v>
      </c>
      <c r="AP794" s="7" t="e">
        <f>VLOOKUP($A794&amp;$B794,'Cleaned Responses'!$1:$82,MATCH(AP$1,'Cleaned Responses'!$1:$1,0),FALSE)/100</f>
        <v>#N/A</v>
      </c>
      <c r="AQ794" s="7" t="e">
        <f>VLOOKUP($A794&amp;$B794,'Cleaned Responses'!$1:$82,MATCH(AQ$1,'Cleaned Responses'!$1:$1,0),FALSE)/100</f>
        <v>#N/A</v>
      </c>
      <c r="AR794" s="7" t="e">
        <f>VLOOKUP($A794&amp;$B794,'Cleaned Responses'!$1:$82,MATCH(AR$1,'Cleaned Responses'!$1:$1,0),FALSE)/100</f>
        <v>#N/A</v>
      </c>
      <c r="AS794" s="7" t="e">
        <f>VLOOKUP($A794&amp;$B794,'Cleaned Responses'!$1:$82,MATCH(AS$1,'Cleaned Responses'!$1:$1,0),FALSE)/100</f>
        <v>#N/A</v>
      </c>
      <c r="AT794" s="7" t="e">
        <f>VLOOKUP($A794&amp;$B794,'Cleaned Responses'!$1:$82,MATCH(AT$1,'Cleaned Responses'!$1:$1,0),FALSE)/100</f>
        <v>#N/A</v>
      </c>
      <c r="AU794" s="7" t="e">
        <f>VLOOKUP($A794&amp;$B794,'Cleaned Responses'!$1:$82,MATCH(AU$1,'Cleaned Responses'!$1:$1,0),FALSE)/100</f>
        <v>#N/A</v>
      </c>
      <c r="AV794" s="7" t="e">
        <f>VLOOKUP($A794&amp;$B794,'Cleaned Responses'!$1:$82,MATCH(AV$1,'Cleaned Responses'!$1:$1,0),FALSE)/100</f>
        <v>#N/A</v>
      </c>
      <c r="AW794" s="7" t="e">
        <f>VLOOKUP($A794&amp;$B794,'Cleaned Responses'!$1:$82,MATCH(AW$1,'Cleaned Responses'!$1:$1,0),FALSE)/100</f>
        <v>#N/A</v>
      </c>
      <c r="AX794" s="7" t="e">
        <f>VLOOKUP($A794&amp;$B794,'Cleaned Responses'!$1:$82,MATCH(AX$1,'Cleaned Responses'!$1:$1,0),FALSE)/100</f>
        <v>#N/A</v>
      </c>
      <c r="AY794" s="7" t="e">
        <f>VLOOKUP($A794&amp;$B794,'Cleaned Responses'!$1:$82,MATCH(AY$1,'Cleaned Responses'!$1:$1,0),FALSE)/100</f>
        <v>#N/A</v>
      </c>
      <c r="AZ794" s="7" t="e">
        <f>VLOOKUP($A794&amp;$B794,'Cleaned Responses'!$1:$82,MATCH(AZ$1,'Cleaned Responses'!$1:$1,0),FALSE)/100</f>
        <v>#N/A</v>
      </c>
      <c r="BA794" s="7" t="e">
        <f>VLOOKUP($A794&amp;$B794,'Cleaned Responses'!$1:$82,MATCH(BA$1,'Cleaned Responses'!$1:$1,0),FALSE)/100</f>
        <v>#N/A</v>
      </c>
      <c r="BB794" s="7" t="e">
        <f>VLOOKUP($A794&amp;$B794,'Cleaned Responses'!$1:$82,MATCH(BB$1,'Cleaned Responses'!$1:$1,0),FALSE)/100</f>
        <v>#N/A</v>
      </c>
      <c r="BC794" s="7" t="e">
        <f>VLOOKUP($A794&amp;$B794,'Cleaned Responses'!$1:$82,MATCH(BC$1,'Cleaned Responses'!$1:$1,0),FALSE)/100</f>
        <v>#N/A</v>
      </c>
      <c r="BD794" s="7" t="e">
        <f>VLOOKUP($A794&amp;$B794,'Cleaned Responses'!$1:$82,MATCH(BD$1,'Cleaned Responses'!$1:$1,0),FALSE)/100</f>
        <v>#N/A</v>
      </c>
      <c r="BE794" s="7" t="e">
        <f>VLOOKUP($A794&amp;$B794,'Cleaned Responses'!$1:$82,MATCH(BE$1,'Cleaned Responses'!$1:$1,0),FALSE)/100</f>
        <v>#N/A</v>
      </c>
      <c r="BF794" s="7"/>
      <c r="BG794" s="6" t="e">
        <f>VLOOKUP($A794&amp;$B794,'Cleaned Responses'!$1:$82,MATCH(BG$1,'Cleaned Responses'!$1:$1,0),FALSE)</f>
        <v>#N/A</v>
      </c>
      <c r="BH794" s="6" t="e">
        <f>VLOOKUP($A794&amp;$B794,'Cleaned Responses'!$1:$82,MATCH(BH$1,'Cleaned Responses'!$1:$1,0),FALSE)</f>
        <v>#N/A</v>
      </c>
      <c r="BI794" t="e">
        <f>VLOOKUP($A794&amp;$B794,'Cleaned Responses'!$1:$82,MATCH(BI$1,'Cleaned Responses'!$1:$1,0),FALSE)/100</f>
        <v>#N/A</v>
      </c>
      <c r="BJ794" t="e">
        <f>VLOOKUP($A794&amp;$B794,'Cleaned Responses'!$1:$82,MATCH(BJ$1,'Cleaned Responses'!$1:$1,0),FALSE)/100</f>
        <v>#N/A</v>
      </c>
      <c r="BK794" t="e">
        <f>VLOOKUP($A794&amp;$B794,'Cleaned Responses'!$1:$82,MATCH(BK$1,'Cleaned Responses'!$1:$1,0),FALSE)/100</f>
        <v>#N/A</v>
      </c>
      <c r="BL794" t="e">
        <f t="shared" si="272"/>
        <v>#N/A</v>
      </c>
      <c r="BM794" t="e">
        <f t="shared" si="273"/>
        <v>#N/A</v>
      </c>
      <c r="BN794" t="e">
        <f t="shared" si="274"/>
        <v>#N/A</v>
      </c>
      <c r="BO794" t="e">
        <f>VLOOKUP($A794&amp;$B794,'Cleaned Responses'!$1:$82,MATCH(BO$1,'Cleaned Responses'!$1:$1,0),FALSE)/100</f>
        <v>#N/A</v>
      </c>
      <c r="BP794" t="e">
        <f>VLOOKUP($A794&amp;$B794,'Cleaned Responses'!$1:$82,MATCH(BP$1,'Cleaned Responses'!$1:$1,0),FALSE)/100</f>
        <v>#N/A</v>
      </c>
      <c r="BQ794" t="e">
        <f>VLOOKUP($A794&amp;$B794,'Cleaned Responses'!$1:$82,MATCH(BQ$1,'Cleaned Responses'!$1:$1,0),FALSE)/100</f>
        <v>#N/A</v>
      </c>
      <c r="BR794" t="e">
        <f>VLOOKUP($A794&amp;$B794,'Cleaned Responses'!$1:$82,MATCH(BR$1,'Cleaned Responses'!$1:$1,0),FALSE)/100</f>
        <v>#N/A</v>
      </c>
      <c r="BS794" t="e">
        <f>VLOOKUP($A794&amp;$B794,'Cleaned Responses'!$1:$82,MATCH(BS$1,'Cleaned Responses'!$1:$1,0),FALSE)/100</f>
        <v>#N/A</v>
      </c>
      <c r="BT794" t="e">
        <f>VLOOKUP($A794&amp;$B794,'Cleaned Responses'!$1:$82,MATCH(BT$1,'Cleaned Responses'!$1:$1,0),FALSE)/100</f>
        <v>#N/A</v>
      </c>
      <c r="BU794" t="e">
        <f>VLOOKUP($A794&amp;$B794,'Cleaned Responses'!$1:$82,MATCH(BU$1,'Cleaned Responses'!$1:$1,0),FALSE)/100</f>
        <v>#N/A</v>
      </c>
      <c r="BV794" t="e">
        <f>VLOOKUP($A794&amp;$B794,'Cleaned Responses'!$1:$82,MATCH(BV$1,'Cleaned Responses'!$1:$1,0),FALSE)/100</f>
        <v>#N/A</v>
      </c>
      <c r="BW794" t="e">
        <f>VLOOKUP($A794&amp;$B794,'Cleaned Responses'!$1:$82,MATCH(BW$1,'Cleaned Responses'!$1:$1,0),FALSE)/100</f>
        <v>#N/A</v>
      </c>
      <c r="BX794" t="e">
        <f>VLOOKUP($A794&amp;$B794,'Cleaned Responses'!$1:$82,MATCH(BX$1,'Cleaned Responses'!$1:$1,0),FALSE)/100</f>
        <v>#N/A</v>
      </c>
      <c r="BY794" t="e">
        <f>VLOOKUP($A794&amp;$B794,'Cleaned Responses'!$1:$82,MATCH(BY$1,'Cleaned Responses'!$1:$1,0),FALSE)/100</f>
        <v>#N/A</v>
      </c>
      <c r="BZ794" t="e">
        <f>VLOOKUP($A794&amp;$B794,'Cleaned Responses'!$1:$82,MATCH(BZ$1,'Cleaned Responses'!$1:$1,0),FALSE)/100</f>
        <v>#N/A</v>
      </c>
      <c r="CA794" t="e">
        <f t="shared" si="275"/>
        <v>#N/A</v>
      </c>
      <c r="CB794" t="e">
        <f t="shared" si="276"/>
        <v>#N/A</v>
      </c>
      <c r="CC794" t="e">
        <f t="shared" si="277"/>
        <v>#N/A</v>
      </c>
      <c r="CD794" t="e">
        <f t="shared" si="278"/>
        <v>#N/A</v>
      </c>
      <c r="CE794" t="e">
        <f t="shared" si="279"/>
        <v>#N/A</v>
      </c>
      <c r="CF794" t="e">
        <f t="shared" si="280"/>
        <v>#N/A</v>
      </c>
      <c r="CG794" t="e">
        <f t="shared" si="281"/>
        <v>#N/A</v>
      </c>
      <c r="CH794" t="e">
        <f t="shared" si="282"/>
        <v>#N/A</v>
      </c>
      <c r="CI794" t="e">
        <f t="shared" si="283"/>
        <v>#N/A</v>
      </c>
      <c r="CJ794" t="e">
        <f t="shared" si="284"/>
        <v>#N/A</v>
      </c>
      <c r="CK794" t="e">
        <f t="shared" si="285"/>
        <v>#N/A</v>
      </c>
    </row>
    <row r="795" spans="1:89" ht="20" customHeight="1" x14ac:dyDescent="0.25">
      <c r="A795" s="163"/>
      <c r="B795" s="6"/>
      <c r="C795" s="6" t="e">
        <f>VLOOKUP($A795&amp;$B795,'Cleaned Responses'!$1:$82,MATCH($C$1,'Cleaned Responses'!$1:$1,0),FALSE)</f>
        <v>#N/A</v>
      </c>
      <c r="D795" s="6" t="e">
        <f>VLOOKUP($A795&amp;$B795,'Cleaned Responses'!$1:$82,MATCH(D$1,'Cleaned Responses'!$1:$1,0),FALSE)</f>
        <v>#N/A</v>
      </c>
      <c r="E795" s="6" t="e">
        <f>VLOOKUP($A795&amp;$B795,'Cleaned Responses'!$1:$82,MATCH(E$1,'Cleaned Responses'!$1:$1,0),FALSE)</f>
        <v>#N/A</v>
      </c>
      <c r="F795" s="6" t="e">
        <f>VLOOKUP($A795&amp;$B795,'Cleaned Responses'!$1:$82,MATCH(F$1,'Cleaned Responses'!$1:$1,0),FALSE)</f>
        <v>#N/A</v>
      </c>
      <c r="G795" s="6" t="e">
        <f t="shared" si="286"/>
        <v>#N/A</v>
      </c>
      <c r="H795" s="6" t="e">
        <f>VLOOKUP($A795&amp;$B795,'Cleaned Responses'!$1:$82,MATCH(H$1,'Cleaned Responses'!$1:$1,0),FALSE)</f>
        <v>#N/A</v>
      </c>
      <c r="I795" s="6" t="e">
        <f>VLOOKUP($A795&amp;$B795,'Cleaned Responses'!$1:$82,MATCH(I$1,'Cleaned Responses'!$1:$1,0),FALSE)</f>
        <v>#N/A</v>
      </c>
      <c r="J795" s="6" t="e">
        <f>VLOOKUP($A795&amp;$B795,'Cleaned Responses'!$1:$82,MATCH(J$1,'Cleaned Responses'!$1:$1,0),FALSE)</f>
        <v>#N/A</v>
      </c>
      <c r="K795" s="6" t="e">
        <f>VLOOKUP($A795&amp;$B795,'Cleaned Responses'!$1:$82,MATCH(K$1,'Cleaned Responses'!$1:$1,0),FALSE)</f>
        <v>#N/A</v>
      </c>
      <c r="L795" s="6" t="e">
        <f>VLOOKUP($A795&amp;$B795,'Cleaned Responses'!$1:$82,MATCH(L$1,'Cleaned Responses'!$1:$1,0),FALSE)</f>
        <v>#N/A</v>
      </c>
      <c r="M795" s="6" t="e">
        <f>VLOOKUP($A795&amp;$B795,'Cleaned Responses'!$1:$82,MATCH(M$1,'Cleaned Responses'!$1:$1,0),FALSE)</f>
        <v>#N/A</v>
      </c>
      <c r="N795" s="6" t="e">
        <f>VLOOKUP($A795&amp;$B795,'Cleaned Responses'!$1:$82,MATCH(N$1,'Cleaned Responses'!$1:$1,0),FALSE)</f>
        <v>#N/A</v>
      </c>
      <c r="O795" s="6" t="e">
        <f>VLOOKUP($A795&amp;$B795,'Cleaned Responses'!$1:$82,MATCH(O$1,'Cleaned Responses'!$1:$1,0),FALSE)</f>
        <v>#N/A</v>
      </c>
      <c r="P795" s="6" t="e">
        <f>VLOOKUP($A795&amp;$B795,'Cleaned Responses'!$1:$82,MATCH(P$1,'Cleaned Responses'!$1:$1,0),FALSE)</f>
        <v>#N/A</v>
      </c>
      <c r="Q795" s="6" t="e">
        <f>VLOOKUP($A795&amp;$B795,'Cleaned Responses'!$1:$82,MATCH(Q$1,'Cleaned Responses'!$1:$1,0),FALSE)</f>
        <v>#VALUE!</v>
      </c>
      <c r="R795" s="8" t="e">
        <f t="shared" si="287"/>
        <v>#N/A</v>
      </c>
      <c r="S795" s="8" t="e">
        <f t="shared" si="288"/>
        <v>#N/A</v>
      </c>
      <c r="T795" s="8" t="e">
        <f t="shared" si="289"/>
        <v>#N/A</v>
      </c>
      <c r="U795" s="6"/>
      <c r="V795" s="6"/>
      <c r="W795" s="6"/>
      <c r="X795" s="6"/>
      <c r="Y795" s="8" t="e">
        <f t="shared" si="290"/>
        <v>#N/A</v>
      </c>
      <c r="Z795" s="6" t="e">
        <f>VLOOKUP($A795&amp;$B795,'Cleaned Responses'!$1:$82,MATCH(Z$1,'Cleaned Responses'!$1:$1,0),FALSE)</f>
        <v>#N/A</v>
      </c>
      <c r="AA795" s="6" t="e">
        <f>VLOOKUP($A795&amp;$B795,'Cleaned Responses'!$1:$82,MATCH(AA$1,'Cleaned Responses'!$1:$1,0),FALSE)</f>
        <v>#N/A</v>
      </c>
      <c r="AB795" s="9" t="e">
        <f t="shared" si="291"/>
        <v>#N/A</v>
      </c>
      <c r="AC795" s="9" t="e">
        <f t="shared" si="292"/>
        <v>#N/A</v>
      </c>
      <c r="AD795" s="6" t="e">
        <f>VLOOKUP($A795&amp;$B795,'Cleaned Responses'!$1:$82,MATCH(AD$1,'Cleaned Responses'!$1:$1,0),FALSE)</f>
        <v>#N/A</v>
      </c>
      <c r="AE795" s="6" t="e">
        <f>VLOOKUP($A795&amp;$B795,'Cleaned Responses'!$1:$82,MATCH(AE$1,'Cleaned Responses'!$1:$1,0),FALSE)</f>
        <v>#N/A</v>
      </c>
      <c r="AF795" s="6" t="e">
        <f>VLOOKUP($A795&amp;$B795,'Cleaned Responses'!$1:$82,MATCH(AF$1,'Cleaned Responses'!$1:$1,0),FALSE)</f>
        <v>#N/A</v>
      </c>
      <c r="AG795" s="6" t="e">
        <f>VLOOKUP($A795&amp;$B795,'Cleaned Responses'!$1:$82,MATCH(AG$1,'Cleaned Responses'!$1:$1,0),FALSE)</f>
        <v>#N/A</v>
      </c>
      <c r="AH795" s="6" t="e">
        <f>VLOOKUP($A795&amp;$B795,'Cleaned Responses'!$1:$82,MATCH(AH$1,'Cleaned Responses'!$1:$1,0),FALSE)</f>
        <v>#N/A</v>
      </c>
      <c r="AI795" s="6" t="e">
        <f>VLOOKUP($A795&amp;$B795,'Cleaned Responses'!$1:$82,MATCH(AI$1,'Cleaned Responses'!$1:$1,0),FALSE)</f>
        <v>#N/A</v>
      </c>
      <c r="AJ795" s="6" t="e">
        <f>VLOOKUP($A795&amp;$B795,'Cleaned Responses'!$1:$82,MATCH(AJ$1,'Cleaned Responses'!$1:$1,0),FALSE)</f>
        <v>#N/A</v>
      </c>
      <c r="AK795" s="6" t="e">
        <f>VLOOKUP($A795&amp;$B795,'Cleaned Responses'!$1:$82,MATCH(AK$1,'Cleaned Responses'!$1:$1,0),FALSE)</f>
        <v>#N/A</v>
      </c>
      <c r="AL795" s="6" t="e">
        <f t="shared" si="293"/>
        <v>#N/A</v>
      </c>
      <c r="AM795" s="7" t="e">
        <f>VLOOKUP($A795&amp;$B795,'Cleaned Responses'!$1:$82,MATCH(AM$1,'Cleaned Responses'!$1:$1,0),FALSE)/100</f>
        <v>#N/A</v>
      </c>
      <c r="AN795" s="7" t="e">
        <f>VLOOKUP($A795&amp;$B795,'Cleaned Responses'!$1:$82,MATCH(AN$1,'Cleaned Responses'!$1:$1,0),FALSE)/100</f>
        <v>#N/A</v>
      </c>
      <c r="AO795" s="7" t="e">
        <f>VLOOKUP($A795&amp;$B795,'Cleaned Responses'!$1:$82,MATCH(AO$1,'Cleaned Responses'!$1:$1,0),FALSE)/100</f>
        <v>#N/A</v>
      </c>
      <c r="AP795" s="7" t="e">
        <f>VLOOKUP($A795&amp;$B795,'Cleaned Responses'!$1:$82,MATCH(AP$1,'Cleaned Responses'!$1:$1,0),FALSE)/100</f>
        <v>#N/A</v>
      </c>
      <c r="AQ795" s="7" t="e">
        <f>VLOOKUP($A795&amp;$B795,'Cleaned Responses'!$1:$82,MATCH(AQ$1,'Cleaned Responses'!$1:$1,0),FALSE)/100</f>
        <v>#N/A</v>
      </c>
      <c r="AR795" s="7" t="e">
        <f>VLOOKUP($A795&amp;$B795,'Cleaned Responses'!$1:$82,MATCH(AR$1,'Cleaned Responses'!$1:$1,0),FALSE)/100</f>
        <v>#N/A</v>
      </c>
      <c r="AS795" s="7" t="e">
        <f>VLOOKUP($A795&amp;$B795,'Cleaned Responses'!$1:$82,MATCH(AS$1,'Cleaned Responses'!$1:$1,0),FALSE)/100</f>
        <v>#N/A</v>
      </c>
      <c r="AT795" s="7" t="e">
        <f>VLOOKUP($A795&amp;$B795,'Cleaned Responses'!$1:$82,MATCH(AT$1,'Cleaned Responses'!$1:$1,0),FALSE)/100</f>
        <v>#N/A</v>
      </c>
      <c r="AU795" s="7" t="e">
        <f>VLOOKUP($A795&amp;$B795,'Cleaned Responses'!$1:$82,MATCH(AU$1,'Cleaned Responses'!$1:$1,0),FALSE)/100</f>
        <v>#N/A</v>
      </c>
      <c r="AV795" s="7" t="e">
        <f>VLOOKUP($A795&amp;$B795,'Cleaned Responses'!$1:$82,MATCH(AV$1,'Cleaned Responses'!$1:$1,0),FALSE)/100</f>
        <v>#N/A</v>
      </c>
      <c r="AW795" s="7" t="e">
        <f>VLOOKUP($A795&amp;$B795,'Cleaned Responses'!$1:$82,MATCH(AW$1,'Cleaned Responses'!$1:$1,0),FALSE)/100</f>
        <v>#N/A</v>
      </c>
      <c r="AX795" s="7" t="e">
        <f>VLOOKUP($A795&amp;$B795,'Cleaned Responses'!$1:$82,MATCH(AX$1,'Cleaned Responses'!$1:$1,0),FALSE)/100</f>
        <v>#N/A</v>
      </c>
      <c r="AY795" s="7" t="e">
        <f>VLOOKUP($A795&amp;$B795,'Cleaned Responses'!$1:$82,MATCH(AY$1,'Cleaned Responses'!$1:$1,0),FALSE)/100</f>
        <v>#N/A</v>
      </c>
      <c r="AZ795" s="7" t="e">
        <f>VLOOKUP($A795&amp;$B795,'Cleaned Responses'!$1:$82,MATCH(AZ$1,'Cleaned Responses'!$1:$1,0),FALSE)/100</f>
        <v>#N/A</v>
      </c>
      <c r="BA795" s="7" t="e">
        <f>VLOOKUP($A795&amp;$B795,'Cleaned Responses'!$1:$82,MATCH(BA$1,'Cleaned Responses'!$1:$1,0),FALSE)/100</f>
        <v>#N/A</v>
      </c>
      <c r="BB795" s="7" t="e">
        <f>VLOOKUP($A795&amp;$B795,'Cleaned Responses'!$1:$82,MATCH(BB$1,'Cleaned Responses'!$1:$1,0),FALSE)/100</f>
        <v>#N/A</v>
      </c>
      <c r="BC795" s="7" t="e">
        <f>VLOOKUP($A795&amp;$B795,'Cleaned Responses'!$1:$82,MATCH(BC$1,'Cleaned Responses'!$1:$1,0),FALSE)/100</f>
        <v>#N/A</v>
      </c>
      <c r="BD795" s="7" t="e">
        <f>VLOOKUP($A795&amp;$B795,'Cleaned Responses'!$1:$82,MATCH(BD$1,'Cleaned Responses'!$1:$1,0),FALSE)/100</f>
        <v>#N/A</v>
      </c>
      <c r="BE795" s="7" t="e">
        <f>VLOOKUP($A795&amp;$B795,'Cleaned Responses'!$1:$82,MATCH(BE$1,'Cleaned Responses'!$1:$1,0),FALSE)/100</f>
        <v>#N/A</v>
      </c>
      <c r="BF795" s="7"/>
      <c r="BG795" s="6" t="e">
        <f>VLOOKUP($A795&amp;$B795,'Cleaned Responses'!$1:$82,MATCH(BG$1,'Cleaned Responses'!$1:$1,0),FALSE)</f>
        <v>#N/A</v>
      </c>
      <c r="BH795" s="6" t="e">
        <f>VLOOKUP($A795&amp;$B795,'Cleaned Responses'!$1:$82,MATCH(BH$1,'Cleaned Responses'!$1:$1,0),FALSE)</f>
        <v>#N/A</v>
      </c>
      <c r="BI795" t="e">
        <f>VLOOKUP($A795&amp;$B795,'Cleaned Responses'!$1:$82,MATCH(BI$1,'Cleaned Responses'!$1:$1,0),FALSE)/100</f>
        <v>#N/A</v>
      </c>
      <c r="BJ795" t="e">
        <f>VLOOKUP($A795&amp;$B795,'Cleaned Responses'!$1:$82,MATCH(BJ$1,'Cleaned Responses'!$1:$1,0),FALSE)/100</f>
        <v>#N/A</v>
      </c>
      <c r="BK795" t="e">
        <f>VLOOKUP($A795&amp;$B795,'Cleaned Responses'!$1:$82,MATCH(BK$1,'Cleaned Responses'!$1:$1,0),FALSE)/100</f>
        <v>#N/A</v>
      </c>
      <c r="BL795" t="e">
        <f t="shared" si="272"/>
        <v>#N/A</v>
      </c>
      <c r="BM795" t="e">
        <f t="shared" si="273"/>
        <v>#N/A</v>
      </c>
      <c r="BN795" t="e">
        <f t="shared" si="274"/>
        <v>#N/A</v>
      </c>
      <c r="BO795" t="e">
        <f>VLOOKUP($A795&amp;$B795,'Cleaned Responses'!$1:$82,MATCH(BO$1,'Cleaned Responses'!$1:$1,0),FALSE)/100</f>
        <v>#N/A</v>
      </c>
      <c r="BP795" t="e">
        <f>VLOOKUP($A795&amp;$B795,'Cleaned Responses'!$1:$82,MATCH(BP$1,'Cleaned Responses'!$1:$1,0),FALSE)/100</f>
        <v>#N/A</v>
      </c>
      <c r="BQ795" t="e">
        <f>VLOOKUP($A795&amp;$B795,'Cleaned Responses'!$1:$82,MATCH(BQ$1,'Cleaned Responses'!$1:$1,0),FALSE)/100</f>
        <v>#N/A</v>
      </c>
      <c r="BR795" t="e">
        <f>VLOOKUP($A795&amp;$B795,'Cleaned Responses'!$1:$82,MATCH(BR$1,'Cleaned Responses'!$1:$1,0),FALSE)/100</f>
        <v>#N/A</v>
      </c>
      <c r="BS795" t="e">
        <f>VLOOKUP($A795&amp;$B795,'Cleaned Responses'!$1:$82,MATCH(BS$1,'Cleaned Responses'!$1:$1,0),FALSE)/100</f>
        <v>#N/A</v>
      </c>
      <c r="BT795" t="e">
        <f>VLOOKUP($A795&amp;$B795,'Cleaned Responses'!$1:$82,MATCH(BT$1,'Cleaned Responses'!$1:$1,0),FALSE)/100</f>
        <v>#N/A</v>
      </c>
      <c r="BU795" t="e">
        <f>VLOOKUP($A795&amp;$B795,'Cleaned Responses'!$1:$82,MATCH(BU$1,'Cleaned Responses'!$1:$1,0),FALSE)/100</f>
        <v>#N/A</v>
      </c>
      <c r="BV795" t="e">
        <f>VLOOKUP($A795&amp;$B795,'Cleaned Responses'!$1:$82,MATCH(BV$1,'Cleaned Responses'!$1:$1,0),FALSE)/100</f>
        <v>#N/A</v>
      </c>
      <c r="BW795" t="e">
        <f>VLOOKUP($A795&amp;$B795,'Cleaned Responses'!$1:$82,MATCH(BW$1,'Cleaned Responses'!$1:$1,0),FALSE)/100</f>
        <v>#N/A</v>
      </c>
      <c r="BX795" t="e">
        <f>VLOOKUP($A795&amp;$B795,'Cleaned Responses'!$1:$82,MATCH(BX$1,'Cleaned Responses'!$1:$1,0),FALSE)/100</f>
        <v>#N/A</v>
      </c>
      <c r="BY795" t="e">
        <f>VLOOKUP($A795&amp;$B795,'Cleaned Responses'!$1:$82,MATCH(BY$1,'Cleaned Responses'!$1:$1,0),FALSE)/100</f>
        <v>#N/A</v>
      </c>
      <c r="BZ795" t="e">
        <f>VLOOKUP($A795&amp;$B795,'Cleaned Responses'!$1:$82,MATCH(BZ$1,'Cleaned Responses'!$1:$1,0),FALSE)/100</f>
        <v>#N/A</v>
      </c>
      <c r="CA795" t="e">
        <f t="shared" si="275"/>
        <v>#N/A</v>
      </c>
      <c r="CB795" t="e">
        <f t="shared" si="276"/>
        <v>#N/A</v>
      </c>
      <c r="CC795" t="e">
        <f t="shared" si="277"/>
        <v>#N/A</v>
      </c>
      <c r="CD795" t="e">
        <f t="shared" si="278"/>
        <v>#N/A</v>
      </c>
      <c r="CE795" t="e">
        <f t="shared" si="279"/>
        <v>#N/A</v>
      </c>
      <c r="CF795" t="e">
        <f t="shared" si="280"/>
        <v>#N/A</v>
      </c>
      <c r="CG795" t="e">
        <f t="shared" si="281"/>
        <v>#N/A</v>
      </c>
      <c r="CH795" t="e">
        <f t="shared" si="282"/>
        <v>#N/A</v>
      </c>
      <c r="CI795" t="e">
        <f t="shared" si="283"/>
        <v>#N/A</v>
      </c>
      <c r="CJ795" t="e">
        <f t="shared" si="284"/>
        <v>#N/A</v>
      </c>
      <c r="CK795" t="e">
        <f t="shared" si="285"/>
        <v>#N/A</v>
      </c>
    </row>
    <row r="796" spans="1:89" ht="20" customHeight="1" x14ac:dyDescent="0.25">
      <c r="A796" s="163"/>
      <c r="B796" s="6"/>
      <c r="C796" s="6" t="e">
        <f>VLOOKUP($A796&amp;$B796,'Cleaned Responses'!$1:$82,MATCH($C$1,'Cleaned Responses'!$1:$1,0),FALSE)</f>
        <v>#N/A</v>
      </c>
      <c r="D796" s="6" t="e">
        <f>VLOOKUP($A796&amp;$B796,'Cleaned Responses'!$1:$82,MATCH(D$1,'Cleaned Responses'!$1:$1,0),FALSE)</f>
        <v>#N/A</v>
      </c>
      <c r="E796" s="6" t="e">
        <f>VLOOKUP($A796&amp;$B796,'Cleaned Responses'!$1:$82,MATCH(E$1,'Cleaned Responses'!$1:$1,0),FALSE)</f>
        <v>#N/A</v>
      </c>
      <c r="F796" s="6" t="e">
        <f>VLOOKUP($A796&amp;$B796,'Cleaned Responses'!$1:$82,MATCH(F$1,'Cleaned Responses'!$1:$1,0),FALSE)</f>
        <v>#N/A</v>
      </c>
      <c r="G796" s="6" t="e">
        <f t="shared" si="286"/>
        <v>#N/A</v>
      </c>
      <c r="H796" s="6" t="e">
        <f>VLOOKUP($A796&amp;$B796,'Cleaned Responses'!$1:$82,MATCH(H$1,'Cleaned Responses'!$1:$1,0),FALSE)</f>
        <v>#N/A</v>
      </c>
      <c r="I796" s="6" t="e">
        <f>VLOOKUP($A796&amp;$B796,'Cleaned Responses'!$1:$82,MATCH(I$1,'Cleaned Responses'!$1:$1,0),FALSE)</f>
        <v>#N/A</v>
      </c>
      <c r="J796" s="6" t="e">
        <f>VLOOKUP($A796&amp;$B796,'Cleaned Responses'!$1:$82,MATCH(J$1,'Cleaned Responses'!$1:$1,0),FALSE)</f>
        <v>#N/A</v>
      </c>
      <c r="K796" s="6" t="e">
        <f>VLOOKUP($A796&amp;$B796,'Cleaned Responses'!$1:$82,MATCH(K$1,'Cleaned Responses'!$1:$1,0),FALSE)</f>
        <v>#N/A</v>
      </c>
      <c r="L796" s="6" t="e">
        <f>VLOOKUP($A796&amp;$B796,'Cleaned Responses'!$1:$82,MATCH(L$1,'Cleaned Responses'!$1:$1,0),FALSE)</f>
        <v>#N/A</v>
      </c>
      <c r="M796" s="6" t="e">
        <f>VLOOKUP($A796&amp;$B796,'Cleaned Responses'!$1:$82,MATCH(M$1,'Cleaned Responses'!$1:$1,0),FALSE)</f>
        <v>#N/A</v>
      </c>
      <c r="N796" s="6" t="e">
        <f>VLOOKUP($A796&amp;$B796,'Cleaned Responses'!$1:$82,MATCH(N$1,'Cleaned Responses'!$1:$1,0),FALSE)</f>
        <v>#N/A</v>
      </c>
      <c r="O796" s="6" t="e">
        <f>VLOOKUP($A796&amp;$B796,'Cleaned Responses'!$1:$82,MATCH(O$1,'Cleaned Responses'!$1:$1,0),FALSE)</f>
        <v>#N/A</v>
      </c>
      <c r="P796" s="6" t="e">
        <f>VLOOKUP($A796&amp;$B796,'Cleaned Responses'!$1:$82,MATCH(P$1,'Cleaned Responses'!$1:$1,0),FALSE)</f>
        <v>#N/A</v>
      </c>
      <c r="Q796" s="6" t="e">
        <f>VLOOKUP($A796&amp;$B796,'Cleaned Responses'!$1:$82,MATCH(Q$1,'Cleaned Responses'!$1:$1,0),FALSE)</f>
        <v>#VALUE!</v>
      </c>
      <c r="R796" s="8" t="e">
        <f t="shared" si="287"/>
        <v>#N/A</v>
      </c>
      <c r="S796" s="8" t="e">
        <f t="shared" si="288"/>
        <v>#N/A</v>
      </c>
      <c r="T796" s="8" t="e">
        <f t="shared" si="289"/>
        <v>#N/A</v>
      </c>
      <c r="U796" s="6"/>
      <c r="V796" s="6"/>
      <c r="W796" s="6"/>
      <c r="X796" s="6"/>
      <c r="Y796" s="8" t="e">
        <f t="shared" si="290"/>
        <v>#N/A</v>
      </c>
      <c r="Z796" s="6" t="e">
        <f>VLOOKUP($A796&amp;$B796,'Cleaned Responses'!$1:$82,MATCH(Z$1,'Cleaned Responses'!$1:$1,0),FALSE)</f>
        <v>#N/A</v>
      </c>
      <c r="AA796" s="6" t="e">
        <f>VLOOKUP($A796&amp;$B796,'Cleaned Responses'!$1:$82,MATCH(AA$1,'Cleaned Responses'!$1:$1,0),FALSE)</f>
        <v>#N/A</v>
      </c>
      <c r="AB796" s="9" t="e">
        <f t="shared" si="291"/>
        <v>#N/A</v>
      </c>
      <c r="AC796" s="9" t="e">
        <f t="shared" si="292"/>
        <v>#N/A</v>
      </c>
      <c r="AD796" s="6" t="e">
        <f>VLOOKUP($A796&amp;$B796,'Cleaned Responses'!$1:$82,MATCH(AD$1,'Cleaned Responses'!$1:$1,0),FALSE)</f>
        <v>#N/A</v>
      </c>
      <c r="AE796" s="6" t="e">
        <f>VLOOKUP($A796&amp;$B796,'Cleaned Responses'!$1:$82,MATCH(AE$1,'Cleaned Responses'!$1:$1,0),FALSE)</f>
        <v>#N/A</v>
      </c>
      <c r="AF796" s="6" t="e">
        <f>VLOOKUP($A796&amp;$B796,'Cleaned Responses'!$1:$82,MATCH(AF$1,'Cleaned Responses'!$1:$1,0),FALSE)</f>
        <v>#N/A</v>
      </c>
      <c r="AG796" s="6" t="e">
        <f>VLOOKUP($A796&amp;$B796,'Cleaned Responses'!$1:$82,MATCH(AG$1,'Cleaned Responses'!$1:$1,0),FALSE)</f>
        <v>#N/A</v>
      </c>
      <c r="AH796" s="6" t="e">
        <f>VLOOKUP($A796&amp;$B796,'Cleaned Responses'!$1:$82,MATCH(AH$1,'Cleaned Responses'!$1:$1,0),FALSE)</f>
        <v>#N/A</v>
      </c>
      <c r="AI796" s="6" t="e">
        <f>VLOOKUP($A796&amp;$B796,'Cleaned Responses'!$1:$82,MATCH(AI$1,'Cleaned Responses'!$1:$1,0),FALSE)</f>
        <v>#N/A</v>
      </c>
      <c r="AJ796" s="6" t="e">
        <f>VLOOKUP($A796&amp;$B796,'Cleaned Responses'!$1:$82,MATCH(AJ$1,'Cleaned Responses'!$1:$1,0),FALSE)</f>
        <v>#N/A</v>
      </c>
      <c r="AK796" s="6" t="e">
        <f>VLOOKUP($A796&amp;$B796,'Cleaned Responses'!$1:$82,MATCH(AK$1,'Cleaned Responses'!$1:$1,0),FALSE)</f>
        <v>#N/A</v>
      </c>
      <c r="AL796" s="6" t="e">
        <f t="shared" si="293"/>
        <v>#N/A</v>
      </c>
      <c r="AM796" s="7" t="e">
        <f>VLOOKUP($A796&amp;$B796,'Cleaned Responses'!$1:$82,MATCH(AM$1,'Cleaned Responses'!$1:$1,0),FALSE)/100</f>
        <v>#N/A</v>
      </c>
      <c r="AN796" s="7" t="e">
        <f>VLOOKUP($A796&amp;$B796,'Cleaned Responses'!$1:$82,MATCH(AN$1,'Cleaned Responses'!$1:$1,0),FALSE)/100</f>
        <v>#N/A</v>
      </c>
      <c r="AO796" s="7" t="e">
        <f>VLOOKUP($A796&amp;$B796,'Cleaned Responses'!$1:$82,MATCH(AO$1,'Cleaned Responses'!$1:$1,0),FALSE)/100</f>
        <v>#N/A</v>
      </c>
      <c r="AP796" s="7" t="e">
        <f>VLOOKUP($A796&amp;$B796,'Cleaned Responses'!$1:$82,MATCH(AP$1,'Cleaned Responses'!$1:$1,0),FALSE)/100</f>
        <v>#N/A</v>
      </c>
      <c r="AQ796" s="7" t="e">
        <f>VLOOKUP($A796&amp;$B796,'Cleaned Responses'!$1:$82,MATCH(AQ$1,'Cleaned Responses'!$1:$1,0),FALSE)/100</f>
        <v>#N/A</v>
      </c>
      <c r="AR796" s="7" t="e">
        <f>VLOOKUP($A796&amp;$B796,'Cleaned Responses'!$1:$82,MATCH(AR$1,'Cleaned Responses'!$1:$1,0),FALSE)/100</f>
        <v>#N/A</v>
      </c>
      <c r="AS796" s="7" t="e">
        <f>VLOOKUP($A796&amp;$B796,'Cleaned Responses'!$1:$82,MATCH(AS$1,'Cleaned Responses'!$1:$1,0),FALSE)/100</f>
        <v>#N/A</v>
      </c>
      <c r="AT796" s="7" t="e">
        <f>VLOOKUP($A796&amp;$B796,'Cleaned Responses'!$1:$82,MATCH(AT$1,'Cleaned Responses'!$1:$1,0),FALSE)/100</f>
        <v>#N/A</v>
      </c>
      <c r="AU796" s="7" t="e">
        <f>VLOOKUP($A796&amp;$B796,'Cleaned Responses'!$1:$82,MATCH(AU$1,'Cleaned Responses'!$1:$1,0),FALSE)/100</f>
        <v>#N/A</v>
      </c>
      <c r="AV796" s="7" t="e">
        <f>VLOOKUP($A796&amp;$B796,'Cleaned Responses'!$1:$82,MATCH(AV$1,'Cleaned Responses'!$1:$1,0),FALSE)/100</f>
        <v>#N/A</v>
      </c>
      <c r="AW796" s="7" t="e">
        <f>VLOOKUP($A796&amp;$B796,'Cleaned Responses'!$1:$82,MATCH(AW$1,'Cleaned Responses'!$1:$1,0),FALSE)/100</f>
        <v>#N/A</v>
      </c>
      <c r="AX796" s="7" t="e">
        <f>VLOOKUP($A796&amp;$B796,'Cleaned Responses'!$1:$82,MATCH(AX$1,'Cleaned Responses'!$1:$1,0),FALSE)/100</f>
        <v>#N/A</v>
      </c>
      <c r="AY796" s="7" t="e">
        <f>VLOOKUP($A796&amp;$B796,'Cleaned Responses'!$1:$82,MATCH(AY$1,'Cleaned Responses'!$1:$1,0),FALSE)/100</f>
        <v>#N/A</v>
      </c>
      <c r="AZ796" s="7" t="e">
        <f>VLOOKUP($A796&amp;$B796,'Cleaned Responses'!$1:$82,MATCH(AZ$1,'Cleaned Responses'!$1:$1,0),FALSE)/100</f>
        <v>#N/A</v>
      </c>
      <c r="BA796" s="7" t="e">
        <f>VLOOKUP($A796&amp;$B796,'Cleaned Responses'!$1:$82,MATCH(BA$1,'Cleaned Responses'!$1:$1,0),FALSE)/100</f>
        <v>#N/A</v>
      </c>
      <c r="BB796" s="7" t="e">
        <f>VLOOKUP($A796&amp;$B796,'Cleaned Responses'!$1:$82,MATCH(BB$1,'Cleaned Responses'!$1:$1,0),FALSE)/100</f>
        <v>#N/A</v>
      </c>
      <c r="BC796" s="7" t="e">
        <f>VLOOKUP($A796&amp;$B796,'Cleaned Responses'!$1:$82,MATCH(BC$1,'Cleaned Responses'!$1:$1,0),FALSE)/100</f>
        <v>#N/A</v>
      </c>
      <c r="BD796" s="7" t="e">
        <f>VLOOKUP($A796&amp;$B796,'Cleaned Responses'!$1:$82,MATCH(BD$1,'Cleaned Responses'!$1:$1,0),FALSE)/100</f>
        <v>#N/A</v>
      </c>
      <c r="BE796" s="7" t="e">
        <f>VLOOKUP($A796&amp;$B796,'Cleaned Responses'!$1:$82,MATCH(BE$1,'Cleaned Responses'!$1:$1,0),FALSE)/100</f>
        <v>#N/A</v>
      </c>
      <c r="BF796" s="7"/>
      <c r="BG796" s="6" t="e">
        <f>VLOOKUP($A796&amp;$B796,'Cleaned Responses'!$1:$82,MATCH(BG$1,'Cleaned Responses'!$1:$1,0),FALSE)</f>
        <v>#N/A</v>
      </c>
      <c r="BH796" s="6" t="e">
        <f>VLOOKUP($A796&amp;$B796,'Cleaned Responses'!$1:$82,MATCH(BH$1,'Cleaned Responses'!$1:$1,0),FALSE)</f>
        <v>#N/A</v>
      </c>
      <c r="BI796" t="e">
        <f>VLOOKUP($A796&amp;$B796,'Cleaned Responses'!$1:$82,MATCH(BI$1,'Cleaned Responses'!$1:$1,0),FALSE)/100</f>
        <v>#N/A</v>
      </c>
      <c r="BJ796" t="e">
        <f>VLOOKUP($A796&amp;$B796,'Cleaned Responses'!$1:$82,MATCH(BJ$1,'Cleaned Responses'!$1:$1,0),FALSE)/100</f>
        <v>#N/A</v>
      </c>
      <c r="BK796" t="e">
        <f>VLOOKUP($A796&amp;$B796,'Cleaned Responses'!$1:$82,MATCH(BK$1,'Cleaned Responses'!$1:$1,0),FALSE)/100</f>
        <v>#N/A</v>
      </c>
      <c r="BL796" t="e">
        <f t="shared" si="272"/>
        <v>#N/A</v>
      </c>
      <c r="BM796" t="e">
        <f t="shared" si="273"/>
        <v>#N/A</v>
      </c>
      <c r="BN796" t="e">
        <f t="shared" si="274"/>
        <v>#N/A</v>
      </c>
      <c r="BO796" t="e">
        <f>VLOOKUP($A796&amp;$B796,'Cleaned Responses'!$1:$82,MATCH(BO$1,'Cleaned Responses'!$1:$1,0),FALSE)/100</f>
        <v>#N/A</v>
      </c>
      <c r="BP796" t="e">
        <f>VLOOKUP($A796&amp;$B796,'Cleaned Responses'!$1:$82,MATCH(BP$1,'Cleaned Responses'!$1:$1,0),FALSE)/100</f>
        <v>#N/A</v>
      </c>
      <c r="BQ796" t="e">
        <f>VLOOKUP($A796&amp;$B796,'Cleaned Responses'!$1:$82,MATCH(BQ$1,'Cleaned Responses'!$1:$1,0),FALSE)/100</f>
        <v>#N/A</v>
      </c>
      <c r="BR796" t="e">
        <f>VLOOKUP($A796&amp;$B796,'Cleaned Responses'!$1:$82,MATCH(BR$1,'Cleaned Responses'!$1:$1,0),FALSE)/100</f>
        <v>#N/A</v>
      </c>
      <c r="BS796" t="e">
        <f>VLOOKUP($A796&amp;$B796,'Cleaned Responses'!$1:$82,MATCH(BS$1,'Cleaned Responses'!$1:$1,0),FALSE)/100</f>
        <v>#N/A</v>
      </c>
      <c r="BT796" t="e">
        <f>VLOOKUP($A796&amp;$B796,'Cleaned Responses'!$1:$82,MATCH(BT$1,'Cleaned Responses'!$1:$1,0),FALSE)/100</f>
        <v>#N/A</v>
      </c>
      <c r="BU796" t="e">
        <f>VLOOKUP($A796&amp;$B796,'Cleaned Responses'!$1:$82,MATCH(BU$1,'Cleaned Responses'!$1:$1,0),FALSE)/100</f>
        <v>#N/A</v>
      </c>
      <c r="BV796" t="e">
        <f>VLOOKUP($A796&amp;$B796,'Cleaned Responses'!$1:$82,MATCH(BV$1,'Cleaned Responses'!$1:$1,0),FALSE)/100</f>
        <v>#N/A</v>
      </c>
      <c r="BW796" t="e">
        <f>VLOOKUP($A796&amp;$B796,'Cleaned Responses'!$1:$82,MATCH(BW$1,'Cleaned Responses'!$1:$1,0),FALSE)/100</f>
        <v>#N/A</v>
      </c>
      <c r="BX796" t="e">
        <f>VLOOKUP($A796&amp;$B796,'Cleaned Responses'!$1:$82,MATCH(BX$1,'Cleaned Responses'!$1:$1,0),FALSE)/100</f>
        <v>#N/A</v>
      </c>
      <c r="BY796" t="e">
        <f>VLOOKUP($A796&amp;$B796,'Cleaned Responses'!$1:$82,MATCH(BY$1,'Cleaned Responses'!$1:$1,0),FALSE)/100</f>
        <v>#N/A</v>
      </c>
      <c r="BZ796" t="e">
        <f>VLOOKUP($A796&amp;$B796,'Cleaned Responses'!$1:$82,MATCH(BZ$1,'Cleaned Responses'!$1:$1,0),FALSE)/100</f>
        <v>#N/A</v>
      </c>
      <c r="CA796" t="e">
        <f t="shared" si="275"/>
        <v>#N/A</v>
      </c>
      <c r="CB796" t="e">
        <f t="shared" si="276"/>
        <v>#N/A</v>
      </c>
      <c r="CC796" t="e">
        <f t="shared" si="277"/>
        <v>#N/A</v>
      </c>
      <c r="CD796" t="e">
        <f t="shared" si="278"/>
        <v>#N/A</v>
      </c>
      <c r="CE796" t="e">
        <f t="shared" si="279"/>
        <v>#N/A</v>
      </c>
      <c r="CF796" t="e">
        <f t="shared" si="280"/>
        <v>#N/A</v>
      </c>
      <c r="CG796" t="e">
        <f t="shared" si="281"/>
        <v>#N/A</v>
      </c>
      <c r="CH796" t="e">
        <f t="shared" si="282"/>
        <v>#N/A</v>
      </c>
      <c r="CI796" t="e">
        <f t="shared" si="283"/>
        <v>#N/A</v>
      </c>
      <c r="CJ796" t="e">
        <f t="shared" si="284"/>
        <v>#N/A</v>
      </c>
      <c r="CK796" t="e">
        <f t="shared" si="285"/>
        <v>#N/A</v>
      </c>
    </row>
    <row r="797" spans="1:89" ht="20" customHeight="1" x14ac:dyDescent="0.25">
      <c r="A797" s="163"/>
      <c r="B797" s="6"/>
      <c r="C797" s="6" t="e">
        <f>VLOOKUP($A797&amp;$B797,'Cleaned Responses'!$1:$82,MATCH($C$1,'Cleaned Responses'!$1:$1,0),FALSE)</f>
        <v>#N/A</v>
      </c>
      <c r="D797" s="6" t="e">
        <f>VLOOKUP($A797&amp;$B797,'Cleaned Responses'!$1:$82,MATCH(D$1,'Cleaned Responses'!$1:$1,0),FALSE)</f>
        <v>#N/A</v>
      </c>
      <c r="E797" s="6" t="e">
        <f>VLOOKUP($A797&amp;$B797,'Cleaned Responses'!$1:$82,MATCH(E$1,'Cleaned Responses'!$1:$1,0),FALSE)</f>
        <v>#N/A</v>
      </c>
      <c r="F797" s="6" t="e">
        <f>VLOOKUP($A797&amp;$B797,'Cleaned Responses'!$1:$82,MATCH(F$1,'Cleaned Responses'!$1:$1,0),FALSE)</f>
        <v>#N/A</v>
      </c>
      <c r="G797" s="6" t="e">
        <f t="shared" si="286"/>
        <v>#N/A</v>
      </c>
      <c r="H797" s="6" t="e">
        <f>VLOOKUP($A797&amp;$B797,'Cleaned Responses'!$1:$82,MATCH(H$1,'Cleaned Responses'!$1:$1,0),FALSE)</f>
        <v>#N/A</v>
      </c>
      <c r="I797" s="6" t="e">
        <f>VLOOKUP($A797&amp;$B797,'Cleaned Responses'!$1:$82,MATCH(I$1,'Cleaned Responses'!$1:$1,0),FALSE)</f>
        <v>#N/A</v>
      </c>
      <c r="J797" s="6" t="e">
        <f>VLOOKUP($A797&amp;$B797,'Cleaned Responses'!$1:$82,MATCH(J$1,'Cleaned Responses'!$1:$1,0),FALSE)</f>
        <v>#N/A</v>
      </c>
      <c r="K797" s="6" t="e">
        <f>VLOOKUP($A797&amp;$B797,'Cleaned Responses'!$1:$82,MATCH(K$1,'Cleaned Responses'!$1:$1,0),FALSE)</f>
        <v>#N/A</v>
      </c>
      <c r="L797" s="6" t="e">
        <f>VLOOKUP($A797&amp;$B797,'Cleaned Responses'!$1:$82,MATCH(L$1,'Cleaned Responses'!$1:$1,0),FALSE)</f>
        <v>#N/A</v>
      </c>
      <c r="M797" s="6" t="e">
        <f>VLOOKUP($A797&amp;$B797,'Cleaned Responses'!$1:$82,MATCH(M$1,'Cleaned Responses'!$1:$1,0),FALSE)</f>
        <v>#N/A</v>
      </c>
      <c r="N797" s="6" t="e">
        <f>VLOOKUP($A797&amp;$B797,'Cleaned Responses'!$1:$82,MATCH(N$1,'Cleaned Responses'!$1:$1,0),FALSE)</f>
        <v>#N/A</v>
      </c>
      <c r="O797" s="6" t="e">
        <f>VLOOKUP($A797&amp;$B797,'Cleaned Responses'!$1:$82,MATCH(O$1,'Cleaned Responses'!$1:$1,0),FALSE)</f>
        <v>#N/A</v>
      </c>
      <c r="P797" s="6" t="e">
        <f>VLOOKUP($A797&amp;$B797,'Cleaned Responses'!$1:$82,MATCH(P$1,'Cleaned Responses'!$1:$1,0),FALSE)</f>
        <v>#N/A</v>
      </c>
      <c r="Q797" s="6" t="e">
        <f>VLOOKUP($A797&amp;$B797,'Cleaned Responses'!$1:$82,MATCH(Q$1,'Cleaned Responses'!$1:$1,0),FALSE)</f>
        <v>#VALUE!</v>
      </c>
      <c r="R797" s="8" t="e">
        <f t="shared" si="287"/>
        <v>#N/A</v>
      </c>
      <c r="S797" s="8" t="e">
        <f t="shared" si="288"/>
        <v>#N/A</v>
      </c>
      <c r="T797" s="8" t="e">
        <f t="shared" si="289"/>
        <v>#N/A</v>
      </c>
      <c r="U797" s="6"/>
      <c r="V797" s="6"/>
      <c r="W797" s="6"/>
      <c r="X797" s="6"/>
      <c r="Y797" s="8" t="e">
        <f t="shared" si="290"/>
        <v>#N/A</v>
      </c>
      <c r="Z797" s="6" t="e">
        <f>VLOOKUP($A797&amp;$B797,'Cleaned Responses'!$1:$82,MATCH(Z$1,'Cleaned Responses'!$1:$1,0),FALSE)</f>
        <v>#N/A</v>
      </c>
      <c r="AA797" s="6" t="e">
        <f>VLOOKUP($A797&amp;$B797,'Cleaned Responses'!$1:$82,MATCH(AA$1,'Cleaned Responses'!$1:$1,0),FALSE)</f>
        <v>#N/A</v>
      </c>
      <c r="AB797" s="9" t="e">
        <f t="shared" si="291"/>
        <v>#N/A</v>
      </c>
      <c r="AC797" s="9" t="e">
        <f t="shared" si="292"/>
        <v>#N/A</v>
      </c>
      <c r="AD797" s="6" t="e">
        <f>VLOOKUP($A797&amp;$B797,'Cleaned Responses'!$1:$82,MATCH(AD$1,'Cleaned Responses'!$1:$1,0),FALSE)</f>
        <v>#N/A</v>
      </c>
      <c r="AE797" s="6" t="e">
        <f>VLOOKUP($A797&amp;$B797,'Cleaned Responses'!$1:$82,MATCH(AE$1,'Cleaned Responses'!$1:$1,0),FALSE)</f>
        <v>#N/A</v>
      </c>
      <c r="AF797" s="6" t="e">
        <f>VLOOKUP($A797&amp;$B797,'Cleaned Responses'!$1:$82,MATCH(AF$1,'Cleaned Responses'!$1:$1,0),FALSE)</f>
        <v>#N/A</v>
      </c>
      <c r="AG797" s="6" t="e">
        <f>VLOOKUP($A797&amp;$B797,'Cleaned Responses'!$1:$82,MATCH(AG$1,'Cleaned Responses'!$1:$1,0),FALSE)</f>
        <v>#N/A</v>
      </c>
      <c r="AH797" s="6" t="e">
        <f>VLOOKUP($A797&amp;$B797,'Cleaned Responses'!$1:$82,MATCH(AH$1,'Cleaned Responses'!$1:$1,0),FALSE)</f>
        <v>#N/A</v>
      </c>
      <c r="AI797" s="6" t="e">
        <f>VLOOKUP($A797&amp;$B797,'Cleaned Responses'!$1:$82,MATCH(AI$1,'Cleaned Responses'!$1:$1,0),FALSE)</f>
        <v>#N/A</v>
      </c>
      <c r="AJ797" s="6" t="e">
        <f>VLOOKUP($A797&amp;$B797,'Cleaned Responses'!$1:$82,MATCH(AJ$1,'Cleaned Responses'!$1:$1,0),FALSE)</f>
        <v>#N/A</v>
      </c>
      <c r="AK797" s="6" t="e">
        <f>VLOOKUP($A797&amp;$B797,'Cleaned Responses'!$1:$82,MATCH(AK$1,'Cleaned Responses'!$1:$1,0),FALSE)</f>
        <v>#N/A</v>
      </c>
      <c r="AL797" s="6" t="e">
        <f t="shared" si="293"/>
        <v>#N/A</v>
      </c>
      <c r="AM797" s="7" t="e">
        <f>VLOOKUP($A797&amp;$B797,'Cleaned Responses'!$1:$82,MATCH(AM$1,'Cleaned Responses'!$1:$1,0),FALSE)/100</f>
        <v>#N/A</v>
      </c>
      <c r="AN797" s="7" t="e">
        <f>VLOOKUP($A797&amp;$B797,'Cleaned Responses'!$1:$82,MATCH(AN$1,'Cleaned Responses'!$1:$1,0),FALSE)/100</f>
        <v>#N/A</v>
      </c>
      <c r="AO797" s="7" t="e">
        <f>VLOOKUP($A797&amp;$B797,'Cleaned Responses'!$1:$82,MATCH(AO$1,'Cleaned Responses'!$1:$1,0),FALSE)/100</f>
        <v>#N/A</v>
      </c>
      <c r="AP797" s="7" t="e">
        <f>VLOOKUP($A797&amp;$B797,'Cleaned Responses'!$1:$82,MATCH(AP$1,'Cleaned Responses'!$1:$1,0),FALSE)/100</f>
        <v>#N/A</v>
      </c>
      <c r="AQ797" s="7" t="e">
        <f>VLOOKUP($A797&amp;$B797,'Cleaned Responses'!$1:$82,MATCH(AQ$1,'Cleaned Responses'!$1:$1,0),FALSE)/100</f>
        <v>#N/A</v>
      </c>
      <c r="AR797" s="7" t="e">
        <f>VLOOKUP($A797&amp;$B797,'Cleaned Responses'!$1:$82,MATCH(AR$1,'Cleaned Responses'!$1:$1,0),FALSE)/100</f>
        <v>#N/A</v>
      </c>
      <c r="AS797" s="7" t="e">
        <f>VLOOKUP($A797&amp;$B797,'Cleaned Responses'!$1:$82,MATCH(AS$1,'Cleaned Responses'!$1:$1,0),FALSE)/100</f>
        <v>#N/A</v>
      </c>
      <c r="AT797" s="7" t="e">
        <f>VLOOKUP($A797&amp;$B797,'Cleaned Responses'!$1:$82,MATCH(AT$1,'Cleaned Responses'!$1:$1,0),FALSE)/100</f>
        <v>#N/A</v>
      </c>
      <c r="AU797" s="7" t="e">
        <f>VLOOKUP($A797&amp;$B797,'Cleaned Responses'!$1:$82,MATCH(AU$1,'Cleaned Responses'!$1:$1,0),FALSE)/100</f>
        <v>#N/A</v>
      </c>
      <c r="AV797" s="7" t="e">
        <f>VLOOKUP($A797&amp;$B797,'Cleaned Responses'!$1:$82,MATCH(AV$1,'Cleaned Responses'!$1:$1,0),FALSE)/100</f>
        <v>#N/A</v>
      </c>
      <c r="AW797" s="7" t="e">
        <f>VLOOKUP($A797&amp;$B797,'Cleaned Responses'!$1:$82,MATCH(AW$1,'Cleaned Responses'!$1:$1,0),FALSE)/100</f>
        <v>#N/A</v>
      </c>
      <c r="AX797" s="7" t="e">
        <f>VLOOKUP($A797&amp;$B797,'Cleaned Responses'!$1:$82,MATCH(AX$1,'Cleaned Responses'!$1:$1,0),FALSE)/100</f>
        <v>#N/A</v>
      </c>
      <c r="AY797" s="7" t="e">
        <f>VLOOKUP($A797&amp;$B797,'Cleaned Responses'!$1:$82,MATCH(AY$1,'Cleaned Responses'!$1:$1,0),FALSE)/100</f>
        <v>#N/A</v>
      </c>
      <c r="AZ797" s="7" t="e">
        <f>VLOOKUP($A797&amp;$B797,'Cleaned Responses'!$1:$82,MATCH(AZ$1,'Cleaned Responses'!$1:$1,0),FALSE)/100</f>
        <v>#N/A</v>
      </c>
      <c r="BA797" s="7" t="e">
        <f>VLOOKUP($A797&amp;$B797,'Cleaned Responses'!$1:$82,MATCH(BA$1,'Cleaned Responses'!$1:$1,0),FALSE)/100</f>
        <v>#N/A</v>
      </c>
      <c r="BB797" s="7" t="e">
        <f>VLOOKUP($A797&amp;$B797,'Cleaned Responses'!$1:$82,MATCH(BB$1,'Cleaned Responses'!$1:$1,0),FALSE)/100</f>
        <v>#N/A</v>
      </c>
      <c r="BC797" s="7" t="e">
        <f>VLOOKUP($A797&amp;$B797,'Cleaned Responses'!$1:$82,MATCH(BC$1,'Cleaned Responses'!$1:$1,0),FALSE)/100</f>
        <v>#N/A</v>
      </c>
      <c r="BD797" s="7" t="e">
        <f>VLOOKUP($A797&amp;$B797,'Cleaned Responses'!$1:$82,MATCH(BD$1,'Cleaned Responses'!$1:$1,0),FALSE)/100</f>
        <v>#N/A</v>
      </c>
      <c r="BE797" s="7" t="e">
        <f>VLOOKUP($A797&amp;$B797,'Cleaned Responses'!$1:$82,MATCH(BE$1,'Cleaned Responses'!$1:$1,0),FALSE)/100</f>
        <v>#N/A</v>
      </c>
      <c r="BF797" s="7"/>
      <c r="BG797" s="6" t="e">
        <f>VLOOKUP($A797&amp;$B797,'Cleaned Responses'!$1:$82,MATCH(BG$1,'Cleaned Responses'!$1:$1,0),FALSE)</f>
        <v>#N/A</v>
      </c>
      <c r="BH797" s="6" t="e">
        <f>VLOOKUP($A797&amp;$B797,'Cleaned Responses'!$1:$82,MATCH(BH$1,'Cleaned Responses'!$1:$1,0),FALSE)</f>
        <v>#N/A</v>
      </c>
      <c r="BI797" t="e">
        <f>VLOOKUP($A797&amp;$B797,'Cleaned Responses'!$1:$82,MATCH(BI$1,'Cleaned Responses'!$1:$1,0),FALSE)/100</f>
        <v>#N/A</v>
      </c>
      <c r="BJ797" t="e">
        <f>VLOOKUP($A797&amp;$B797,'Cleaned Responses'!$1:$82,MATCH(BJ$1,'Cleaned Responses'!$1:$1,0),FALSE)/100</f>
        <v>#N/A</v>
      </c>
      <c r="BK797" t="e">
        <f>VLOOKUP($A797&amp;$B797,'Cleaned Responses'!$1:$82,MATCH(BK$1,'Cleaned Responses'!$1:$1,0),FALSE)/100</f>
        <v>#N/A</v>
      </c>
      <c r="BL797" t="e">
        <f t="shared" si="272"/>
        <v>#N/A</v>
      </c>
      <c r="BM797" t="e">
        <f t="shared" si="273"/>
        <v>#N/A</v>
      </c>
      <c r="BN797" t="e">
        <f t="shared" si="274"/>
        <v>#N/A</v>
      </c>
      <c r="BO797" t="e">
        <f>VLOOKUP($A797&amp;$B797,'Cleaned Responses'!$1:$82,MATCH(BO$1,'Cleaned Responses'!$1:$1,0),FALSE)/100</f>
        <v>#N/A</v>
      </c>
      <c r="BP797" t="e">
        <f>VLOOKUP($A797&amp;$B797,'Cleaned Responses'!$1:$82,MATCH(BP$1,'Cleaned Responses'!$1:$1,0),FALSE)/100</f>
        <v>#N/A</v>
      </c>
      <c r="BQ797" t="e">
        <f>VLOOKUP($A797&amp;$B797,'Cleaned Responses'!$1:$82,MATCH(BQ$1,'Cleaned Responses'!$1:$1,0),FALSE)/100</f>
        <v>#N/A</v>
      </c>
      <c r="BR797" t="e">
        <f>VLOOKUP($A797&amp;$B797,'Cleaned Responses'!$1:$82,MATCH(BR$1,'Cleaned Responses'!$1:$1,0),FALSE)/100</f>
        <v>#N/A</v>
      </c>
      <c r="BS797" t="e">
        <f>VLOOKUP($A797&amp;$B797,'Cleaned Responses'!$1:$82,MATCH(BS$1,'Cleaned Responses'!$1:$1,0),FALSE)/100</f>
        <v>#N/A</v>
      </c>
      <c r="BT797" t="e">
        <f>VLOOKUP($A797&amp;$B797,'Cleaned Responses'!$1:$82,MATCH(BT$1,'Cleaned Responses'!$1:$1,0),FALSE)/100</f>
        <v>#N/A</v>
      </c>
      <c r="BU797" t="e">
        <f>VLOOKUP($A797&amp;$B797,'Cleaned Responses'!$1:$82,MATCH(BU$1,'Cleaned Responses'!$1:$1,0),FALSE)/100</f>
        <v>#N/A</v>
      </c>
      <c r="BV797" t="e">
        <f>VLOOKUP($A797&amp;$B797,'Cleaned Responses'!$1:$82,MATCH(BV$1,'Cleaned Responses'!$1:$1,0),FALSE)/100</f>
        <v>#N/A</v>
      </c>
      <c r="BW797" t="e">
        <f>VLOOKUP($A797&amp;$B797,'Cleaned Responses'!$1:$82,MATCH(BW$1,'Cleaned Responses'!$1:$1,0),FALSE)/100</f>
        <v>#N/A</v>
      </c>
      <c r="BX797" t="e">
        <f>VLOOKUP($A797&amp;$B797,'Cleaned Responses'!$1:$82,MATCH(BX$1,'Cleaned Responses'!$1:$1,0),FALSE)/100</f>
        <v>#N/A</v>
      </c>
      <c r="BY797" t="e">
        <f>VLOOKUP($A797&amp;$B797,'Cleaned Responses'!$1:$82,MATCH(BY$1,'Cleaned Responses'!$1:$1,0),FALSE)/100</f>
        <v>#N/A</v>
      </c>
      <c r="BZ797" t="e">
        <f>VLOOKUP($A797&amp;$B797,'Cleaned Responses'!$1:$82,MATCH(BZ$1,'Cleaned Responses'!$1:$1,0),FALSE)/100</f>
        <v>#N/A</v>
      </c>
      <c r="CA797" t="e">
        <f t="shared" si="275"/>
        <v>#N/A</v>
      </c>
      <c r="CB797" t="e">
        <f t="shared" si="276"/>
        <v>#N/A</v>
      </c>
      <c r="CC797" t="e">
        <f t="shared" si="277"/>
        <v>#N/A</v>
      </c>
      <c r="CD797" t="e">
        <f t="shared" si="278"/>
        <v>#N/A</v>
      </c>
      <c r="CE797" t="e">
        <f t="shared" si="279"/>
        <v>#N/A</v>
      </c>
      <c r="CF797" t="e">
        <f t="shared" si="280"/>
        <v>#N/A</v>
      </c>
      <c r="CG797" t="e">
        <f t="shared" si="281"/>
        <v>#N/A</v>
      </c>
      <c r="CH797" t="e">
        <f t="shared" si="282"/>
        <v>#N/A</v>
      </c>
      <c r="CI797" t="e">
        <f t="shared" si="283"/>
        <v>#N/A</v>
      </c>
      <c r="CJ797" t="e">
        <f t="shared" si="284"/>
        <v>#N/A</v>
      </c>
      <c r="CK797" t="e">
        <f t="shared" si="285"/>
        <v>#N/A</v>
      </c>
    </row>
    <row r="798" spans="1:89" ht="20" customHeight="1" x14ac:dyDescent="0.25">
      <c r="A798" s="163"/>
      <c r="B798" s="6"/>
      <c r="C798" s="6" t="e">
        <f>VLOOKUP($A798&amp;$B798,'Cleaned Responses'!$1:$82,MATCH($C$1,'Cleaned Responses'!$1:$1,0),FALSE)</f>
        <v>#N/A</v>
      </c>
      <c r="D798" s="6" t="e">
        <f>VLOOKUP($A798&amp;$B798,'Cleaned Responses'!$1:$82,MATCH(D$1,'Cleaned Responses'!$1:$1,0),FALSE)</f>
        <v>#N/A</v>
      </c>
      <c r="E798" s="6" t="e">
        <f>VLOOKUP($A798&amp;$B798,'Cleaned Responses'!$1:$82,MATCH(E$1,'Cleaned Responses'!$1:$1,0),FALSE)</f>
        <v>#N/A</v>
      </c>
      <c r="F798" s="6" t="e">
        <f>VLOOKUP($A798&amp;$B798,'Cleaned Responses'!$1:$82,MATCH(F$1,'Cleaned Responses'!$1:$1,0),FALSE)</f>
        <v>#N/A</v>
      </c>
      <c r="G798" s="6" t="e">
        <f t="shared" si="286"/>
        <v>#N/A</v>
      </c>
      <c r="H798" s="6" t="e">
        <f>VLOOKUP($A798&amp;$B798,'Cleaned Responses'!$1:$82,MATCH(H$1,'Cleaned Responses'!$1:$1,0),FALSE)</f>
        <v>#N/A</v>
      </c>
      <c r="I798" s="6" t="e">
        <f>VLOOKUP($A798&amp;$B798,'Cleaned Responses'!$1:$82,MATCH(I$1,'Cleaned Responses'!$1:$1,0),FALSE)</f>
        <v>#N/A</v>
      </c>
      <c r="J798" s="6" t="e">
        <f>VLOOKUP($A798&amp;$B798,'Cleaned Responses'!$1:$82,MATCH(J$1,'Cleaned Responses'!$1:$1,0),FALSE)</f>
        <v>#N/A</v>
      </c>
      <c r="K798" s="6" t="e">
        <f>VLOOKUP($A798&amp;$B798,'Cleaned Responses'!$1:$82,MATCH(K$1,'Cleaned Responses'!$1:$1,0),FALSE)</f>
        <v>#N/A</v>
      </c>
      <c r="L798" s="6" t="e">
        <f>VLOOKUP($A798&amp;$B798,'Cleaned Responses'!$1:$82,MATCH(L$1,'Cleaned Responses'!$1:$1,0),FALSE)</f>
        <v>#N/A</v>
      </c>
      <c r="M798" s="6" t="e">
        <f>VLOOKUP($A798&amp;$B798,'Cleaned Responses'!$1:$82,MATCH(M$1,'Cleaned Responses'!$1:$1,0),FALSE)</f>
        <v>#N/A</v>
      </c>
      <c r="N798" s="6" t="e">
        <f>VLOOKUP($A798&amp;$B798,'Cleaned Responses'!$1:$82,MATCH(N$1,'Cleaned Responses'!$1:$1,0),FALSE)</f>
        <v>#N/A</v>
      </c>
      <c r="O798" s="6" t="e">
        <f>VLOOKUP($A798&amp;$B798,'Cleaned Responses'!$1:$82,MATCH(O$1,'Cleaned Responses'!$1:$1,0),FALSE)</f>
        <v>#N/A</v>
      </c>
      <c r="P798" s="6" t="e">
        <f>VLOOKUP($A798&amp;$B798,'Cleaned Responses'!$1:$82,MATCH(P$1,'Cleaned Responses'!$1:$1,0),FALSE)</f>
        <v>#N/A</v>
      </c>
      <c r="Q798" s="6" t="e">
        <f>VLOOKUP($A798&amp;$B798,'Cleaned Responses'!$1:$82,MATCH(Q$1,'Cleaned Responses'!$1:$1,0),FALSE)</f>
        <v>#VALUE!</v>
      </c>
      <c r="R798" s="8" t="e">
        <f t="shared" si="287"/>
        <v>#N/A</v>
      </c>
      <c r="S798" s="8" t="e">
        <f t="shared" si="288"/>
        <v>#N/A</v>
      </c>
      <c r="T798" s="8" t="e">
        <f t="shared" si="289"/>
        <v>#N/A</v>
      </c>
      <c r="U798" s="6"/>
      <c r="V798" s="6"/>
      <c r="W798" s="6"/>
      <c r="X798" s="6"/>
      <c r="Y798" s="8" t="e">
        <f t="shared" si="290"/>
        <v>#N/A</v>
      </c>
      <c r="Z798" s="6" t="e">
        <f>VLOOKUP($A798&amp;$B798,'Cleaned Responses'!$1:$82,MATCH(Z$1,'Cleaned Responses'!$1:$1,0),FALSE)</f>
        <v>#N/A</v>
      </c>
      <c r="AA798" s="6" t="e">
        <f>VLOOKUP($A798&amp;$B798,'Cleaned Responses'!$1:$82,MATCH(AA$1,'Cleaned Responses'!$1:$1,0),FALSE)</f>
        <v>#N/A</v>
      </c>
      <c r="AB798" s="9" t="e">
        <f t="shared" si="291"/>
        <v>#N/A</v>
      </c>
      <c r="AC798" s="9" t="e">
        <f t="shared" si="292"/>
        <v>#N/A</v>
      </c>
      <c r="AD798" s="6" t="e">
        <f>VLOOKUP($A798&amp;$B798,'Cleaned Responses'!$1:$82,MATCH(AD$1,'Cleaned Responses'!$1:$1,0),FALSE)</f>
        <v>#N/A</v>
      </c>
      <c r="AE798" s="6" t="e">
        <f>VLOOKUP($A798&amp;$B798,'Cleaned Responses'!$1:$82,MATCH(AE$1,'Cleaned Responses'!$1:$1,0),FALSE)</f>
        <v>#N/A</v>
      </c>
      <c r="AF798" s="6" t="e">
        <f>VLOOKUP($A798&amp;$B798,'Cleaned Responses'!$1:$82,MATCH(AF$1,'Cleaned Responses'!$1:$1,0),FALSE)</f>
        <v>#N/A</v>
      </c>
      <c r="AG798" s="6" t="e">
        <f>VLOOKUP($A798&amp;$B798,'Cleaned Responses'!$1:$82,MATCH(AG$1,'Cleaned Responses'!$1:$1,0),FALSE)</f>
        <v>#N/A</v>
      </c>
      <c r="AH798" s="6" t="e">
        <f>VLOOKUP($A798&amp;$B798,'Cleaned Responses'!$1:$82,MATCH(AH$1,'Cleaned Responses'!$1:$1,0),FALSE)</f>
        <v>#N/A</v>
      </c>
      <c r="AI798" s="6" t="e">
        <f>VLOOKUP($A798&amp;$B798,'Cleaned Responses'!$1:$82,MATCH(AI$1,'Cleaned Responses'!$1:$1,0),FALSE)</f>
        <v>#N/A</v>
      </c>
      <c r="AJ798" s="6" t="e">
        <f>VLOOKUP($A798&amp;$B798,'Cleaned Responses'!$1:$82,MATCH(AJ$1,'Cleaned Responses'!$1:$1,0),FALSE)</f>
        <v>#N/A</v>
      </c>
      <c r="AK798" s="6" t="e">
        <f>VLOOKUP($A798&amp;$B798,'Cleaned Responses'!$1:$82,MATCH(AK$1,'Cleaned Responses'!$1:$1,0),FALSE)</f>
        <v>#N/A</v>
      </c>
      <c r="AL798" s="6" t="e">
        <f t="shared" si="293"/>
        <v>#N/A</v>
      </c>
      <c r="AM798" s="7" t="e">
        <f>VLOOKUP($A798&amp;$B798,'Cleaned Responses'!$1:$82,MATCH(AM$1,'Cleaned Responses'!$1:$1,0),FALSE)/100</f>
        <v>#N/A</v>
      </c>
      <c r="AN798" s="7" t="e">
        <f>VLOOKUP($A798&amp;$B798,'Cleaned Responses'!$1:$82,MATCH(AN$1,'Cleaned Responses'!$1:$1,0),FALSE)/100</f>
        <v>#N/A</v>
      </c>
      <c r="AO798" s="7" t="e">
        <f>VLOOKUP($A798&amp;$B798,'Cleaned Responses'!$1:$82,MATCH(AO$1,'Cleaned Responses'!$1:$1,0),FALSE)/100</f>
        <v>#N/A</v>
      </c>
      <c r="AP798" s="7" t="e">
        <f>VLOOKUP($A798&amp;$B798,'Cleaned Responses'!$1:$82,MATCH(AP$1,'Cleaned Responses'!$1:$1,0),FALSE)/100</f>
        <v>#N/A</v>
      </c>
      <c r="AQ798" s="7" t="e">
        <f>VLOOKUP($A798&amp;$B798,'Cleaned Responses'!$1:$82,MATCH(AQ$1,'Cleaned Responses'!$1:$1,0),FALSE)/100</f>
        <v>#N/A</v>
      </c>
      <c r="AR798" s="7" t="e">
        <f>VLOOKUP($A798&amp;$B798,'Cleaned Responses'!$1:$82,MATCH(AR$1,'Cleaned Responses'!$1:$1,0),FALSE)/100</f>
        <v>#N/A</v>
      </c>
      <c r="AS798" s="7" t="e">
        <f>VLOOKUP($A798&amp;$B798,'Cleaned Responses'!$1:$82,MATCH(AS$1,'Cleaned Responses'!$1:$1,0),FALSE)/100</f>
        <v>#N/A</v>
      </c>
      <c r="AT798" s="7" t="e">
        <f>VLOOKUP($A798&amp;$B798,'Cleaned Responses'!$1:$82,MATCH(AT$1,'Cleaned Responses'!$1:$1,0),FALSE)/100</f>
        <v>#N/A</v>
      </c>
      <c r="AU798" s="7" t="e">
        <f>VLOOKUP($A798&amp;$B798,'Cleaned Responses'!$1:$82,MATCH(AU$1,'Cleaned Responses'!$1:$1,0),FALSE)/100</f>
        <v>#N/A</v>
      </c>
      <c r="AV798" s="7" t="e">
        <f>VLOOKUP($A798&amp;$B798,'Cleaned Responses'!$1:$82,MATCH(AV$1,'Cleaned Responses'!$1:$1,0),FALSE)/100</f>
        <v>#N/A</v>
      </c>
      <c r="AW798" s="7" t="e">
        <f>VLOOKUP($A798&amp;$B798,'Cleaned Responses'!$1:$82,MATCH(AW$1,'Cleaned Responses'!$1:$1,0),FALSE)/100</f>
        <v>#N/A</v>
      </c>
      <c r="AX798" s="7" t="e">
        <f>VLOOKUP($A798&amp;$B798,'Cleaned Responses'!$1:$82,MATCH(AX$1,'Cleaned Responses'!$1:$1,0),FALSE)/100</f>
        <v>#N/A</v>
      </c>
      <c r="AY798" s="7" t="e">
        <f>VLOOKUP($A798&amp;$B798,'Cleaned Responses'!$1:$82,MATCH(AY$1,'Cleaned Responses'!$1:$1,0),FALSE)/100</f>
        <v>#N/A</v>
      </c>
      <c r="AZ798" s="7" t="e">
        <f>VLOOKUP($A798&amp;$B798,'Cleaned Responses'!$1:$82,MATCH(AZ$1,'Cleaned Responses'!$1:$1,0),FALSE)/100</f>
        <v>#N/A</v>
      </c>
      <c r="BA798" s="7" t="e">
        <f>VLOOKUP($A798&amp;$B798,'Cleaned Responses'!$1:$82,MATCH(BA$1,'Cleaned Responses'!$1:$1,0),FALSE)/100</f>
        <v>#N/A</v>
      </c>
      <c r="BB798" s="7" t="e">
        <f>VLOOKUP($A798&amp;$B798,'Cleaned Responses'!$1:$82,MATCH(BB$1,'Cleaned Responses'!$1:$1,0),FALSE)/100</f>
        <v>#N/A</v>
      </c>
      <c r="BC798" s="7" t="e">
        <f>VLOOKUP($A798&amp;$B798,'Cleaned Responses'!$1:$82,MATCH(BC$1,'Cleaned Responses'!$1:$1,0),FALSE)/100</f>
        <v>#N/A</v>
      </c>
      <c r="BD798" s="7" t="e">
        <f>VLOOKUP($A798&amp;$B798,'Cleaned Responses'!$1:$82,MATCH(BD$1,'Cleaned Responses'!$1:$1,0),FALSE)/100</f>
        <v>#N/A</v>
      </c>
      <c r="BE798" s="7" t="e">
        <f>VLOOKUP($A798&amp;$B798,'Cleaned Responses'!$1:$82,MATCH(BE$1,'Cleaned Responses'!$1:$1,0),FALSE)/100</f>
        <v>#N/A</v>
      </c>
      <c r="BF798" s="7"/>
      <c r="BG798" s="6" t="e">
        <f>VLOOKUP($A798&amp;$B798,'Cleaned Responses'!$1:$82,MATCH(BG$1,'Cleaned Responses'!$1:$1,0),FALSE)</f>
        <v>#N/A</v>
      </c>
      <c r="BH798" s="6" t="e">
        <f>VLOOKUP($A798&amp;$B798,'Cleaned Responses'!$1:$82,MATCH(BH$1,'Cleaned Responses'!$1:$1,0),FALSE)</f>
        <v>#N/A</v>
      </c>
      <c r="BI798" t="e">
        <f>VLOOKUP($A798&amp;$B798,'Cleaned Responses'!$1:$82,MATCH(BI$1,'Cleaned Responses'!$1:$1,0),FALSE)/100</f>
        <v>#N/A</v>
      </c>
      <c r="BJ798" t="e">
        <f>VLOOKUP($A798&amp;$B798,'Cleaned Responses'!$1:$82,MATCH(BJ$1,'Cleaned Responses'!$1:$1,0),FALSE)/100</f>
        <v>#N/A</v>
      </c>
      <c r="BK798" t="e">
        <f>VLOOKUP($A798&amp;$B798,'Cleaned Responses'!$1:$82,MATCH(BK$1,'Cleaned Responses'!$1:$1,0),FALSE)/100</f>
        <v>#N/A</v>
      </c>
      <c r="BL798" t="e">
        <f t="shared" si="272"/>
        <v>#N/A</v>
      </c>
      <c r="BM798" t="e">
        <f t="shared" si="273"/>
        <v>#N/A</v>
      </c>
      <c r="BN798" t="e">
        <f t="shared" si="274"/>
        <v>#N/A</v>
      </c>
      <c r="BO798" t="e">
        <f>VLOOKUP($A798&amp;$B798,'Cleaned Responses'!$1:$82,MATCH(BO$1,'Cleaned Responses'!$1:$1,0),FALSE)/100</f>
        <v>#N/A</v>
      </c>
      <c r="BP798" t="e">
        <f>VLOOKUP($A798&amp;$B798,'Cleaned Responses'!$1:$82,MATCH(BP$1,'Cleaned Responses'!$1:$1,0),FALSE)/100</f>
        <v>#N/A</v>
      </c>
      <c r="BQ798" t="e">
        <f>VLOOKUP($A798&amp;$B798,'Cleaned Responses'!$1:$82,MATCH(BQ$1,'Cleaned Responses'!$1:$1,0),FALSE)/100</f>
        <v>#N/A</v>
      </c>
      <c r="BR798" t="e">
        <f>VLOOKUP($A798&amp;$B798,'Cleaned Responses'!$1:$82,MATCH(BR$1,'Cleaned Responses'!$1:$1,0),FALSE)/100</f>
        <v>#N/A</v>
      </c>
      <c r="BS798" t="e">
        <f>VLOOKUP($A798&amp;$B798,'Cleaned Responses'!$1:$82,MATCH(BS$1,'Cleaned Responses'!$1:$1,0),FALSE)/100</f>
        <v>#N/A</v>
      </c>
      <c r="BT798" t="e">
        <f>VLOOKUP($A798&amp;$B798,'Cleaned Responses'!$1:$82,MATCH(BT$1,'Cleaned Responses'!$1:$1,0),FALSE)/100</f>
        <v>#N/A</v>
      </c>
      <c r="BU798" t="e">
        <f>VLOOKUP($A798&amp;$B798,'Cleaned Responses'!$1:$82,MATCH(BU$1,'Cleaned Responses'!$1:$1,0),FALSE)/100</f>
        <v>#N/A</v>
      </c>
      <c r="BV798" t="e">
        <f>VLOOKUP($A798&amp;$B798,'Cleaned Responses'!$1:$82,MATCH(BV$1,'Cleaned Responses'!$1:$1,0),FALSE)/100</f>
        <v>#N/A</v>
      </c>
      <c r="BW798" t="e">
        <f>VLOOKUP($A798&amp;$B798,'Cleaned Responses'!$1:$82,MATCH(BW$1,'Cleaned Responses'!$1:$1,0),FALSE)/100</f>
        <v>#N/A</v>
      </c>
      <c r="BX798" t="e">
        <f>VLOOKUP($A798&amp;$B798,'Cleaned Responses'!$1:$82,MATCH(BX$1,'Cleaned Responses'!$1:$1,0),FALSE)/100</f>
        <v>#N/A</v>
      </c>
      <c r="BY798" t="e">
        <f>VLOOKUP($A798&amp;$B798,'Cleaned Responses'!$1:$82,MATCH(BY$1,'Cleaned Responses'!$1:$1,0),FALSE)/100</f>
        <v>#N/A</v>
      </c>
      <c r="BZ798" t="e">
        <f>VLOOKUP($A798&amp;$B798,'Cleaned Responses'!$1:$82,MATCH(BZ$1,'Cleaned Responses'!$1:$1,0),FALSE)/100</f>
        <v>#N/A</v>
      </c>
      <c r="CA798" t="e">
        <f t="shared" si="275"/>
        <v>#N/A</v>
      </c>
      <c r="CB798" t="e">
        <f t="shared" si="276"/>
        <v>#N/A</v>
      </c>
      <c r="CC798" t="e">
        <f t="shared" si="277"/>
        <v>#N/A</v>
      </c>
      <c r="CD798" t="e">
        <f t="shared" si="278"/>
        <v>#N/A</v>
      </c>
      <c r="CE798" t="e">
        <f t="shared" si="279"/>
        <v>#N/A</v>
      </c>
      <c r="CF798" t="e">
        <f t="shared" si="280"/>
        <v>#N/A</v>
      </c>
      <c r="CG798" t="e">
        <f t="shared" si="281"/>
        <v>#N/A</v>
      </c>
      <c r="CH798" t="e">
        <f t="shared" si="282"/>
        <v>#N/A</v>
      </c>
      <c r="CI798" t="e">
        <f t="shared" si="283"/>
        <v>#N/A</v>
      </c>
      <c r="CJ798" t="e">
        <f t="shared" si="284"/>
        <v>#N/A</v>
      </c>
      <c r="CK798" t="e">
        <f t="shared" si="285"/>
        <v>#N/A</v>
      </c>
    </row>
    <row r="799" spans="1:89" ht="20" customHeight="1" x14ac:dyDescent="0.25">
      <c r="A799" s="163"/>
      <c r="B799" s="6"/>
      <c r="C799" s="6" t="e">
        <f>VLOOKUP($A799&amp;$B799,'Cleaned Responses'!$1:$82,MATCH($C$1,'Cleaned Responses'!$1:$1,0),FALSE)</f>
        <v>#N/A</v>
      </c>
      <c r="D799" s="6" t="e">
        <f>VLOOKUP($A799&amp;$B799,'Cleaned Responses'!$1:$82,MATCH(D$1,'Cleaned Responses'!$1:$1,0),FALSE)</f>
        <v>#N/A</v>
      </c>
      <c r="E799" s="6" t="e">
        <f>VLOOKUP($A799&amp;$B799,'Cleaned Responses'!$1:$82,MATCH(E$1,'Cleaned Responses'!$1:$1,0),FALSE)</f>
        <v>#N/A</v>
      </c>
      <c r="F799" s="6" t="e">
        <f>VLOOKUP($A799&amp;$B799,'Cleaned Responses'!$1:$82,MATCH(F$1,'Cleaned Responses'!$1:$1,0),FALSE)</f>
        <v>#N/A</v>
      </c>
      <c r="G799" s="6" t="e">
        <f t="shared" si="286"/>
        <v>#N/A</v>
      </c>
      <c r="H799" s="6" t="e">
        <f>VLOOKUP($A799&amp;$B799,'Cleaned Responses'!$1:$82,MATCH(H$1,'Cleaned Responses'!$1:$1,0),FALSE)</f>
        <v>#N/A</v>
      </c>
      <c r="I799" s="6" t="e">
        <f>VLOOKUP($A799&amp;$B799,'Cleaned Responses'!$1:$82,MATCH(I$1,'Cleaned Responses'!$1:$1,0),FALSE)</f>
        <v>#N/A</v>
      </c>
      <c r="J799" s="6" t="e">
        <f>VLOOKUP($A799&amp;$B799,'Cleaned Responses'!$1:$82,MATCH(J$1,'Cleaned Responses'!$1:$1,0),FALSE)</f>
        <v>#N/A</v>
      </c>
      <c r="K799" s="6" t="e">
        <f>VLOOKUP($A799&amp;$B799,'Cleaned Responses'!$1:$82,MATCH(K$1,'Cleaned Responses'!$1:$1,0),FALSE)</f>
        <v>#N/A</v>
      </c>
      <c r="L799" s="6" t="e">
        <f>VLOOKUP($A799&amp;$B799,'Cleaned Responses'!$1:$82,MATCH(L$1,'Cleaned Responses'!$1:$1,0),FALSE)</f>
        <v>#N/A</v>
      </c>
      <c r="M799" s="6" t="e">
        <f>VLOOKUP($A799&amp;$B799,'Cleaned Responses'!$1:$82,MATCH(M$1,'Cleaned Responses'!$1:$1,0),FALSE)</f>
        <v>#N/A</v>
      </c>
      <c r="N799" s="6" t="e">
        <f>VLOOKUP($A799&amp;$B799,'Cleaned Responses'!$1:$82,MATCH(N$1,'Cleaned Responses'!$1:$1,0),FALSE)</f>
        <v>#N/A</v>
      </c>
      <c r="O799" s="6" t="e">
        <f>VLOOKUP($A799&amp;$B799,'Cleaned Responses'!$1:$82,MATCH(O$1,'Cleaned Responses'!$1:$1,0),FALSE)</f>
        <v>#N/A</v>
      </c>
      <c r="P799" s="6" t="e">
        <f>VLOOKUP($A799&amp;$B799,'Cleaned Responses'!$1:$82,MATCH(P$1,'Cleaned Responses'!$1:$1,0),FALSE)</f>
        <v>#N/A</v>
      </c>
      <c r="Q799" s="6" t="e">
        <f>VLOOKUP($A799&amp;$B799,'Cleaned Responses'!$1:$82,MATCH(Q$1,'Cleaned Responses'!$1:$1,0),FALSE)</f>
        <v>#VALUE!</v>
      </c>
      <c r="R799" s="8" t="e">
        <f t="shared" si="287"/>
        <v>#N/A</v>
      </c>
      <c r="S799" s="8" t="e">
        <f t="shared" si="288"/>
        <v>#N/A</v>
      </c>
      <c r="T799" s="8" t="e">
        <f t="shared" si="289"/>
        <v>#N/A</v>
      </c>
      <c r="U799" s="6"/>
      <c r="V799" s="6"/>
      <c r="W799" s="6"/>
      <c r="X799" s="6"/>
      <c r="Y799" s="8" t="e">
        <f t="shared" si="290"/>
        <v>#N/A</v>
      </c>
      <c r="Z799" s="6" t="e">
        <f>VLOOKUP($A799&amp;$B799,'Cleaned Responses'!$1:$82,MATCH(Z$1,'Cleaned Responses'!$1:$1,0),FALSE)</f>
        <v>#N/A</v>
      </c>
      <c r="AA799" s="6" t="e">
        <f>VLOOKUP($A799&amp;$B799,'Cleaned Responses'!$1:$82,MATCH(AA$1,'Cleaned Responses'!$1:$1,0),FALSE)</f>
        <v>#N/A</v>
      </c>
      <c r="AB799" s="9" t="e">
        <f t="shared" si="291"/>
        <v>#N/A</v>
      </c>
      <c r="AC799" s="9" t="e">
        <f t="shared" si="292"/>
        <v>#N/A</v>
      </c>
      <c r="AD799" s="6" t="e">
        <f>VLOOKUP($A799&amp;$B799,'Cleaned Responses'!$1:$82,MATCH(AD$1,'Cleaned Responses'!$1:$1,0),FALSE)</f>
        <v>#N/A</v>
      </c>
      <c r="AE799" s="6" t="e">
        <f>VLOOKUP($A799&amp;$B799,'Cleaned Responses'!$1:$82,MATCH(AE$1,'Cleaned Responses'!$1:$1,0),FALSE)</f>
        <v>#N/A</v>
      </c>
      <c r="AF799" s="6" t="e">
        <f>VLOOKUP($A799&amp;$B799,'Cleaned Responses'!$1:$82,MATCH(AF$1,'Cleaned Responses'!$1:$1,0),FALSE)</f>
        <v>#N/A</v>
      </c>
      <c r="AG799" s="6" t="e">
        <f>VLOOKUP($A799&amp;$B799,'Cleaned Responses'!$1:$82,MATCH(AG$1,'Cleaned Responses'!$1:$1,0),FALSE)</f>
        <v>#N/A</v>
      </c>
      <c r="AH799" s="6" t="e">
        <f>VLOOKUP($A799&amp;$B799,'Cleaned Responses'!$1:$82,MATCH(AH$1,'Cleaned Responses'!$1:$1,0),FALSE)</f>
        <v>#N/A</v>
      </c>
      <c r="AI799" s="6" t="e">
        <f>VLOOKUP($A799&amp;$B799,'Cleaned Responses'!$1:$82,MATCH(AI$1,'Cleaned Responses'!$1:$1,0),FALSE)</f>
        <v>#N/A</v>
      </c>
      <c r="AJ799" s="6" t="e">
        <f>VLOOKUP($A799&amp;$B799,'Cleaned Responses'!$1:$82,MATCH(AJ$1,'Cleaned Responses'!$1:$1,0),FALSE)</f>
        <v>#N/A</v>
      </c>
      <c r="AK799" s="6" t="e">
        <f>VLOOKUP($A799&amp;$B799,'Cleaned Responses'!$1:$82,MATCH(AK$1,'Cleaned Responses'!$1:$1,0),FALSE)</f>
        <v>#N/A</v>
      </c>
      <c r="AL799" s="6" t="e">
        <f t="shared" si="293"/>
        <v>#N/A</v>
      </c>
      <c r="AM799" s="7" t="e">
        <f>VLOOKUP($A799&amp;$B799,'Cleaned Responses'!$1:$82,MATCH(AM$1,'Cleaned Responses'!$1:$1,0),FALSE)/100</f>
        <v>#N/A</v>
      </c>
      <c r="AN799" s="7" t="e">
        <f>VLOOKUP($A799&amp;$B799,'Cleaned Responses'!$1:$82,MATCH(AN$1,'Cleaned Responses'!$1:$1,0),FALSE)/100</f>
        <v>#N/A</v>
      </c>
      <c r="AO799" s="7" t="e">
        <f>VLOOKUP($A799&amp;$B799,'Cleaned Responses'!$1:$82,MATCH(AO$1,'Cleaned Responses'!$1:$1,0),FALSE)/100</f>
        <v>#N/A</v>
      </c>
      <c r="AP799" s="7" t="e">
        <f>VLOOKUP($A799&amp;$B799,'Cleaned Responses'!$1:$82,MATCH(AP$1,'Cleaned Responses'!$1:$1,0),FALSE)/100</f>
        <v>#N/A</v>
      </c>
      <c r="AQ799" s="7" t="e">
        <f>VLOOKUP($A799&amp;$B799,'Cleaned Responses'!$1:$82,MATCH(AQ$1,'Cleaned Responses'!$1:$1,0),FALSE)/100</f>
        <v>#N/A</v>
      </c>
      <c r="AR799" s="7" t="e">
        <f>VLOOKUP($A799&amp;$B799,'Cleaned Responses'!$1:$82,MATCH(AR$1,'Cleaned Responses'!$1:$1,0),FALSE)/100</f>
        <v>#N/A</v>
      </c>
      <c r="AS799" s="7" t="e">
        <f>VLOOKUP($A799&amp;$B799,'Cleaned Responses'!$1:$82,MATCH(AS$1,'Cleaned Responses'!$1:$1,0),FALSE)/100</f>
        <v>#N/A</v>
      </c>
      <c r="AT799" s="7" t="e">
        <f>VLOOKUP($A799&amp;$B799,'Cleaned Responses'!$1:$82,MATCH(AT$1,'Cleaned Responses'!$1:$1,0),FALSE)/100</f>
        <v>#N/A</v>
      </c>
      <c r="AU799" s="7" t="e">
        <f>VLOOKUP($A799&amp;$B799,'Cleaned Responses'!$1:$82,MATCH(AU$1,'Cleaned Responses'!$1:$1,0),FALSE)/100</f>
        <v>#N/A</v>
      </c>
      <c r="AV799" s="7" t="e">
        <f>VLOOKUP($A799&amp;$B799,'Cleaned Responses'!$1:$82,MATCH(AV$1,'Cleaned Responses'!$1:$1,0),FALSE)/100</f>
        <v>#N/A</v>
      </c>
      <c r="AW799" s="7" t="e">
        <f>VLOOKUP($A799&amp;$B799,'Cleaned Responses'!$1:$82,MATCH(AW$1,'Cleaned Responses'!$1:$1,0),FALSE)/100</f>
        <v>#N/A</v>
      </c>
      <c r="AX799" s="7" t="e">
        <f>VLOOKUP($A799&amp;$B799,'Cleaned Responses'!$1:$82,MATCH(AX$1,'Cleaned Responses'!$1:$1,0),FALSE)/100</f>
        <v>#N/A</v>
      </c>
      <c r="AY799" s="7" t="e">
        <f>VLOOKUP($A799&amp;$B799,'Cleaned Responses'!$1:$82,MATCH(AY$1,'Cleaned Responses'!$1:$1,0),FALSE)/100</f>
        <v>#N/A</v>
      </c>
      <c r="AZ799" s="7" t="e">
        <f>VLOOKUP($A799&amp;$B799,'Cleaned Responses'!$1:$82,MATCH(AZ$1,'Cleaned Responses'!$1:$1,0),FALSE)/100</f>
        <v>#N/A</v>
      </c>
      <c r="BA799" s="7" t="e">
        <f>VLOOKUP($A799&amp;$B799,'Cleaned Responses'!$1:$82,MATCH(BA$1,'Cleaned Responses'!$1:$1,0),FALSE)/100</f>
        <v>#N/A</v>
      </c>
      <c r="BB799" s="7" t="e">
        <f>VLOOKUP($A799&amp;$B799,'Cleaned Responses'!$1:$82,MATCH(BB$1,'Cleaned Responses'!$1:$1,0),FALSE)/100</f>
        <v>#N/A</v>
      </c>
      <c r="BC799" s="7" t="e">
        <f>VLOOKUP($A799&amp;$B799,'Cleaned Responses'!$1:$82,MATCH(BC$1,'Cleaned Responses'!$1:$1,0),FALSE)/100</f>
        <v>#N/A</v>
      </c>
      <c r="BD799" s="7" t="e">
        <f>VLOOKUP($A799&amp;$B799,'Cleaned Responses'!$1:$82,MATCH(BD$1,'Cleaned Responses'!$1:$1,0),FALSE)/100</f>
        <v>#N/A</v>
      </c>
      <c r="BE799" s="7" t="e">
        <f>VLOOKUP($A799&amp;$B799,'Cleaned Responses'!$1:$82,MATCH(BE$1,'Cleaned Responses'!$1:$1,0),FALSE)/100</f>
        <v>#N/A</v>
      </c>
      <c r="BF799" s="7"/>
      <c r="BG799" s="6" t="e">
        <f>VLOOKUP($A799&amp;$B799,'Cleaned Responses'!$1:$82,MATCH(BG$1,'Cleaned Responses'!$1:$1,0),FALSE)</f>
        <v>#N/A</v>
      </c>
      <c r="BH799" s="6" t="e">
        <f>VLOOKUP($A799&amp;$B799,'Cleaned Responses'!$1:$82,MATCH(BH$1,'Cleaned Responses'!$1:$1,0),FALSE)</f>
        <v>#N/A</v>
      </c>
      <c r="BI799" t="e">
        <f>VLOOKUP($A799&amp;$B799,'Cleaned Responses'!$1:$82,MATCH(BI$1,'Cleaned Responses'!$1:$1,0),FALSE)/100</f>
        <v>#N/A</v>
      </c>
      <c r="BJ799" t="e">
        <f>VLOOKUP($A799&amp;$B799,'Cleaned Responses'!$1:$82,MATCH(BJ$1,'Cleaned Responses'!$1:$1,0),FALSE)/100</f>
        <v>#N/A</v>
      </c>
      <c r="BK799" t="e">
        <f>VLOOKUP($A799&amp;$B799,'Cleaned Responses'!$1:$82,MATCH(BK$1,'Cleaned Responses'!$1:$1,0),FALSE)/100</f>
        <v>#N/A</v>
      </c>
      <c r="BL799" t="e">
        <f t="shared" si="272"/>
        <v>#N/A</v>
      </c>
      <c r="BM799" t="e">
        <f t="shared" si="273"/>
        <v>#N/A</v>
      </c>
      <c r="BN799" t="e">
        <f t="shared" si="274"/>
        <v>#N/A</v>
      </c>
      <c r="BO799" t="e">
        <f>VLOOKUP($A799&amp;$B799,'Cleaned Responses'!$1:$82,MATCH(BO$1,'Cleaned Responses'!$1:$1,0),FALSE)/100</f>
        <v>#N/A</v>
      </c>
      <c r="BP799" t="e">
        <f>VLOOKUP($A799&amp;$B799,'Cleaned Responses'!$1:$82,MATCH(BP$1,'Cleaned Responses'!$1:$1,0),FALSE)/100</f>
        <v>#N/A</v>
      </c>
      <c r="BQ799" t="e">
        <f>VLOOKUP($A799&amp;$B799,'Cleaned Responses'!$1:$82,MATCH(BQ$1,'Cleaned Responses'!$1:$1,0),FALSE)/100</f>
        <v>#N/A</v>
      </c>
      <c r="BR799" t="e">
        <f>VLOOKUP($A799&amp;$B799,'Cleaned Responses'!$1:$82,MATCH(BR$1,'Cleaned Responses'!$1:$1,0),FALSE)/100</f>
        <v>#N/A</v>
      </c>
      <c r="BS799" t="e">
        <f>VLOOKUP($A799&amp;$B799,'Cleaned Responses'!$1:$82,MATCH(BS$1,'Cleaned Responses'!$1:$1,0),FALSE)/100</f>
        <v>#N/A</v>
      </c>
      <c r="BT799" t="e">
        <f>VLOOKUP($A799&amp;$B799,'Cleaned Responses'!$1:$82,MATCH(BT$1,'Cleaned Responses'!$1:$1,0),FALSE)/100</f>
        <v>#N/A</v>
      </c>
      <c r="BU799" t="e">
        <f>VLOOKUP($A799&amp;$B799,'Cleaned Responses'!$1:$82,MATCH(BU$1,'Cleaned Responses'!$1:$1,0),FALSE)/100</f>
        <v>#N/A</v>
      </c>
      <c r="BV799" t="e">
        <f>VLOOKUP($A799&amp;$B799,'Cleaned Responses'!$1:$82,MATCH(BV$1,'Cleaned Responses'!$1:$1,0),FALSE)/100</f>
        <v>#N/A</v>
      </c>
      <c r="BW799" t="e">
        <f>VLOOKUP($A799&amp;$B799,'Cleaned Responses'!$1:$82,MATCH(BW$1,'Cleaned Responses'!$1:$1,0),FALSE)/100</f>
        <v>#N/A</v>
      </c>
      <c r="BX799" t="e">
        <f>VLOOKUP($A799&amp;$B799,'Cleaned Responses'!$1:$82,MATCH(BX$1,'Cleaned Responses'!$1:$1,0),FALSE)/100</f>
        <v>#N/A</v>
      </c>
      <c r="BY799" t="e">
        <f>VLOOKUP($A799&amp;$B799,'Cleaned Responses'!$1:$82,MATCH(BY$1,'Cleaned Responses'!$1:$1,0),FALSE)/100</f>
        <v>#N/A</v>
      </c>
      <c r="BZ799" t="e">
        <f>VLOOKUP($A799&amp;$B799,'Cleaned Responses'!$1:$82,MATCH(BZ$1,'Cleaned Responses'!$1:$1,0),FALSE)/100</f>
        <v>#N/A</v>
      </c>
      <c r="CA799" t="e">
        <f t="shared" si="275"/>
        <v>#N/A</v>
      </c>
      <c r="CB799" t="e">
        <f t="shared" si="276"/>
        <v>#N/A</v>
      </c>
      <c r="CC799" t="e">
        <f t="shared" si="277"/>
        <v>#N/A</v>
      </c>
      <c r="CD799" t="e">
        <f t="shared" si="278"/>
        <v>#N/A</v>
      </c>
      <c r="CE799" t="e">
        <f t="shared" si="279"/>
        <v>#N/A</v>
      </c>
      <c r="CF799" t="e">
        <f t="shared" si="280"/>
        <v>#N/A</v>
      </c>
      <c r="CG799" t="e">
        <f t="shared" si="281"/>
        <v>#N/A</v>
      </c>
      <c r="CH799" t="e">
        <f t="shared" si="282"/>
        <v>#N/A</v>
      </c>
      <c r="CI799" t="e">
        <f t="shared" si="283"/>
        <v>#N/A</v>
      </c>
      <c r="CJ799" t="e">
        <f t="shared" si="284"/>
        <v>#N/A</v>
      </c>
      <c r="CK799" t="e">
        <f t="shared" si="285"/>
        <v>#N/A</v>
      </c>
    </row>
    <row r="800" spans="1:89" ht="20" customHeight="1" x14ac:dyDescent="0.25">
      <c r="A800" s="163"/>
      <c r="B800" s="6"/>
      <c r="C800" s="6" t="e">
        <f>VLOOKUP($A800&amp;$B800,'Cleaned Responses'!$1:$82,MATCH($C$1,'Cleaned Responses'!$1:$1,0),FALSE)</f>
        <v>#N/A</v>
      </c>
      <c r="D800" s="6" t="e">
        <f>VLOOKUP($A800&amp;$B800,'Cleaned Responses'!$1:$82,MATCH(D$1,'Cleaned Responses'!$1:$1,0),FALSE)</f>
        <v>#N/A</v>
      </c>
      <c r="E800" s="6" t="e">
        <f>VLOOKUP($A800&amp;$B800,'Cleaned Responses'!$1:$82,MATCH(E$1,'Cleaned Responses'!$1:$1,0),FALSE)</f>
        <v>#N/A</v>
      </c>
      <c r="F800" s="6" t="e">
        <f>VLOOKUP($A800&amp;$B800,'Cleaned Responses'!$1:$82,MATCH(F$1,'Cleaned Responses'!$1:$1,0),FALSE)</f>
        <v>#N/A</v>
      </c>
      <c r="G800" s="6" t="e">
        <f t="shared" si="286"/>
        <v>#N/A</v>
      </c>
      <c r="H800" s="6" t="e">
        <f>VLOOKUP($A800&amp;$B800,'Cleaned Responses'!$1:$82,MATCH(H$1,'Cleaned Responses'!$1:$1,0),FALSE)</f>
        <v>#N/A</v>
      </c>
      <c r="I800" s="6" t="e">
        <f>VLOOKUP($A800&amp;$B800,'Cleaned Responses'!$1:$82,MATCH(I$1,'Cleaned Responses'!$1:$1,0),FALSE)</f>
        <v>#N/A</v>
      </c>
      <c r="J800" s="6" t="e">
        <f>VLOOKUP($A800&amp;$B800,'Cleaned Responses'!$1:$82,MATCH(J$1,'Cleaned Responses'!$1:$1,0),FALSE)</f>
        <v>#N/A</v>
      </c>
      <c r="K800" s="6" t="e">
        <f>VLOOKUP($A800&amp;$B800,'Cleaned Responses'!$1:$82,MATCH(K$1,'Cleaned Responses'!$1:$1,0),FALSE)</f>
        <v>#N/A</v>
      </c>
      <c r="L800" s="6" t="e">
        <f>VLOOKUP($A800&amp;$B800,'Cleaned Responses'!$1:$82,MATCH(L$1,'Cleaned Responses'!$1:$1,0),FALSE)</f>
        <v>#N/A</v>
      </c>
      <c r="M800" s="6" t="e">
        <f>VLOOKUP($A800&amp;$B800,'Cleaned Responses'!$1:$82,MATCH(M$1,'Cleaned Responses'!$1:$1,0),FALSE)</f>
        <v>#N/A</v>
      </c>
      <c r="N800" s="6" t="e">
        <f>VLOOKUP($A800&amp;$B800,'Cleaned Responses'!$1:$82,MATCH(N$1,'Cleaned Responses'!$1:$1,0),FALSE)</f>
        <v>#N/A</v>
      </c>
      <c r="O800" s="6" t="e">
        <f>VLOOKUP($A800&amp;$B800,'Cleaned Responses'!$1:$82,MATCH(O$1,'Cleaned Responses'!$1:$1,0),FALSE)</f>
        <v>#N/A</v>
      </c>
      <c r="P800" s="6" t="e">
        <f>VLOOKUP($A800&amp;$B800,'Cleaned Responses'!$1:$82,MATCH(P$1,'Cleaned Responses'!$1:$1,0),FALSE)</f>
        <v>#N/A</v>
      </c>
      <c r="Q800" s="6" t="e">
        <f>VLOOKUP($A800&amp;$B800,'Cleaned Responses'!$1:$82,MATCH(Q$1,'Cleaned Responses'!$1:$1,0),FALSE)</f>
        <v>#VALUE!</v>
      </c>
      <c r="R800" s="8" t="e">
        <f t="shared" si="287"/>
        <v>#N/A</v>
      </c>
      <c r="S800" s="8" t="e">
        <f t="shared" si="288"/>
        <v>#N/A</v>
      </c>
      <c r="T800" s="8" t="e">
        <f t="shared" si="289"/>
        <v>#N/A</v>
      </c>
      <c r="U800" s="6"/>
      <c r="V800" s="6"/>
      <c r="W800" s="6"/>
      <c r="X800" s="6"/>
      <c r="Y800" s="8" t="e">
        <f t="shared" si="290"/>
        <v>#N/A</v>
      </c>
      <c r="Z800" s="6" t="e">
        <f>VLOOKUP($A800&amp;$B800,'Cleaned Responses'!$1:$82,MATCH(Z$1,'Cleaned Responses'!$1:$1,0),FALSE)</f>
        <v>#N/A</v>
      </c>
      <c r="AA800" s="6" t="e">
        <f>VLOOKUP($A800&amp;$B800,'Cleaned Responses'!$1:$82,MATCH(AA$1,'Cleaned Responses'!$1:$1,0),FALSE)</f>
        <v>#N/A</v>
      </c>
      <c r="AB800" s="9" t="e">
        <f t="shared" si="291"/>
        <v>#N/A</v>
      </c>
      <c r="AC800" s="9" t="e">
        <f t="shared" si="292"/>
        <v>#N/A</v>
      </c>
      <c r="AD800" s="6" t="e">
        <f>VLOOKUP($A800&amp;$B800,'Cleaned Responses'!$1:$82,MATCH(AD$1,'Cleaned Responses'!$1:$1,0),FALSE)</f>
        <v>#N/A</v>
      </c>
      <c r="AE800" s="6" t="e">
        <f>VLOOKUP($A800&amp;$B800,'Cleaned Responses'!$1:$82,MATCH(AE$1,'Cleaned Responses'!$1:$1,0),FALSE)</f>
        <v>#N/A</v>
      </c>
      <c r="AF800" s="6" t="e">
        <f>VLOOKUP($A800&amp;$B800,'Cleaned Responses'!$1:$82,MATCH(AF$1,'Cleaned Responses'!$1:$1,0),FALSE)</f>
        <v>#N/A</v>
      </c>
      <c r="AG800" s="6" t="e">
        <f>VLOOKUP($A800&amp;$B800,'Cleaned Responses'!$1:$82,MATCH(AG$1,'Cleaned Responses'!$1:$1,0),FALSE)</f>
        <v>#N/A</v>
      </c>
      <c r="AH800" s="6" t="e">
        <f>VLOOKUP($A800&amp;$B800,'Cleaned Responses'!$1:$82,MATCH(AH$1,'Cleaned Responses'!$1:$1,0),FALSE)</f>
        <v>#N/A</v>
      </c>
      <c r="AI800" s="6" t="e">
        <f>VLOOKUP($A800&amp;$B800,'Cleaned Responses'!$1:$82,MATCH(AI$1,'Cleaned Responses'!$1:$1,0),FALSE)</f>
        <v>#N/A</v>
      </c>
      <c r="AJ800" s="6" t="e">
        <f>VLOOKUP($A800&amp;$B800,'Cleaned Responses'!$1:$82,MATCH(AJ$1,'Cleaned Responses'!$1:$1,0),FALSE)</f>
        <v>#N/A</v>
      </c>
      <c r="AK800" s="6" t="e">
        <f>VLOOKUP($A800&amp;$B800,'Cleaned Responses'!$1:$82,MATCH(AK$1,'Cleaned Responses'!$1:$1,0),FALSE)</f>
        <v>#N/A</v>
      </c>
      <c r="AL800" s="6" t="e">
        <f t="shared" si="293"/>
        <v>#N/A</v>
      </c>
      <c r="AM800" s="7" t="e">
        <f>VLOOKUP($A800&amp;$B800,'Cleaned Responses'!$1:$82,MATCH(AM$1,'Cleaned Responses'!$1:$1,0),FALSE)/100</f>
        <v>#N/A</v>
      </c>
      <c r="AN800" s="7" t="e">
        <f>VLOOKUP($A800&amp;$B800,'Cleaned Responses'!$1:$82,MATCH(AN$1,'Cleaned Responses'!$1:$1,0),FALSE)/100</f>
        <v>#N/A</v>
      </c>
      <c r="AO800" s="7" t="e">
        <f>VLOOKUP($A800&amp;$B800,'Cleaned Responses'!$1:$82,MATCH(AO$1,'Cleaned Responses'!$1:$1,0),FALSE)/100</f>
        <v>#N/A</v>
      </c>
      <c r="AP800" s="7" t="e">
        <f>VLOOKUP($A800&amp;$B800,'Cleaned Responses'!$1:$82,MATCH(AP$1,'Cleaned Responses'!$1:$1,0),FALSE)/100</f>
        <v>#N/A</v>
      </c>
      <c r="AQ800" s="7" t="e">
        <f>VLOOKUP($A800&amp;$B800,'Cleaned Responses'!$1:$82,MATCH(AQ$1,'Cleaned Responses'!$1:$1,0),FALSE)/100</f>
        <v>#N/A</v>
      </c>
      <c r="AR800" s="7" t="e">
        <f>VLOOKUP($A800&amp;$B800,'Cleaned Responses'!$1:$82,MATCH(AR$1,'Cleaned Responses'!$1:$1,0),FALSE)/100</f>
        <v>#N/A</v>
      </c>
      <c r="AS800" s="7" t="e">
        <f>VLOOKUP($A800&amp;$B800,'Cleaned Responses'!$1:$82,MATCH(AS$1,'Cleaned Responses'!$1:$1,0),FALSE)/100</f>
        <v>#N/A</v>
      </c>
      <c r="AT800" s="7" t="e">
        <f>VLOOKUP($A800&amp;$B800,'Cleaned Responses'!$1:$82,MATCH(AT$1,'Cleaned Responses'!$1:$1,0),FALSE)/100</f>
        <v>#N/A</v>
      </c>
      <c r="AU800" s="7" t="e">
        <f>VLOOKUP($A800&amp;$B800,'Cleaned Responses'!$1:$82,MATCH(AU$1,'Cleaned Responses'!$1:$1,0),FALSE)/100</f>
        <v>#N/A</v>
      </c>
      <c r="AV800" s="7" t="e">
        <f>VLOOKUP($A800&amp;$B800,'Cleaned Responses'!$1:$82,MATCH(AV$1,'Cleaned Responses'!$1:$1,0),FALSE)/100</f>
        <v>#N/A</v>
      </c>
      <c r="AW800" s="7" t="e">
        <f>VLOOKUP($A800&amp;$B800,'Cleaned Responses'!$1:$82,MATCH(AW$1,'Cleaned Responses'!$1:$1,0),FALSE)/100</f>
        <v>#N/A</v>
      </c>
      <c r="AX800" s="7" t="e">
        <f>VLOOKUP($A800&amp;$B800,'Cleaned Responses'!$1:$82,MATCH(AX$1,'Cleaned Responses'!$1:$1,0),FALSE)/100</f>
        <v>#N/A</v>
      </c>
      <c r="AY800" s="7" t="e">
        <f>VLOOKUP($A800&amp;$B800,'Cleaned Responses'!$1:$82,MATCH(AY$1,'Cleaned Responses'!$1:$1,0),FALSE)/100</f>
        <v>#N/A</v>
      </c>
      <c r="AZ800" s="7" t="e">
        <f>VLOOKUP($A800&amp;$B800,'Cleaned Responses'!$1:$82,MATCH(AZ$1,'Cleaned Responses'!$1:$1,0),FALSE)/100</f>
        <v>#N/A</v>
      </c>
      <c r="BA800" s="7" t="e">
        <f>VLOOKUP($A800&amp;$B800,'Cleaned Responses'!$1:$82,MATCH(BA$1,'Cleaned Responses'!$1:$1,0),FALSE)/100</f>
        <v>#N/A</v>
      </c>
      <c r="BB800" s="7" t="e">
        <f>VLOOKUP($A800&amp;$B800,'Cleaned Responses'!$1:$82,MATCH(BB$1,'Cleaned Responses'!$1:$1,0),FALSE)/100</f>
        <v>#N/A</v>
      </c>
      <c r="BC800" s="7" t="e">
        <f>VLOOKUP($A800&amp;$B800,'Cleaned Responses'!$1:$82,MATCH(BC$1,'Cleaned Responses'!$1:$1,0),FALSE)/100</f>
        <v>#N/A</v>
      </c>
      <c r="BD800" s="7" t="e">
        <f>VLOOKUP($A800&amp;$B800,'Cleaned Responses'!$1:$82,MATCH(BD$1,'Cleaned Responses'!$1:$1,0),FALSE)/100</f>
        <v>#N/A</v>
      </c>
      <c r="BE800" s="7" t="e">
        <f>VLOOKUP($A800&amp;$B800,'Cleaned Responses'!$1:$82,MATCH(BE$1,'Cleaned Responses'!$1:$1,0),FALSE)/100</f>
        <v>#N/A</v>
      </c>
      <c r="BF800" s="7"/>
      <c r="BG800" s="6" t="e">
        <f>VLOOKUP($A800&amp;$B800,'Cleaned Responses'!$1:$82,MATCH(BG$1,'Cleaned Responses'!$1:$1,0),FALSE)</f>
        <v>#N/A</v>
      </c>
      <c r="BH800" s="6" t="e">
        <f>VLOOKUP($A800&amp;$B800,'Cleaned Responses'!$1:$82,MATCH(BH$1,'Cleaned Responses'!$1:$1,0),FALSE)</f>
        <v>#N/A</v>
      </c>
      <c r="BI800" t="e">
        <f>VLOOKUP($A800&amp;$B800,'Cleaned Responses'!$1:$82,MATCH(BI$1,'Cleaned Responses'!$1:$1,0),FALSE)/100</f>
        <v>#N/A</v>
      </c>
      <c r="BJ800" t="e">
        <f>VLOOKUP($A800&amp;$B800,'Cleaned Responses'!$1:$82,MATCH(BJ$1,'Cleaned Responses'!$1:$1,0),FALSE)/100</f>
        <v>#N/A</v>
      </c>
      <c r="BK800" t="e">
        <f>VLOOKUP($A800&amp;$B800,'Cleaned Responses'!$1:$82,MATCH(BK$1,'Cleaned Responses'!$1:$1,0),FALSE)/100</f>
        <v>#N/A</v>
      </c>
      <c r="BL800" t="e">
        <f t="shared" si="272"/>
        <v>#N/A</v>
      </c>
      <c r="BM800" t="e">
        <f t="shared" si="273"/>
        <v>#N/A</v>
      </c>
      <c r="BN800" t="e">
        <f t="shared" si="274"/>
        <v>#N/A</v>
      </c>
      <c r="BO800" t="e">
        <f>VLOOKUP($A800&amp;$B800,'Cleaned Responses'!$1:$82,MATCH(BO$1,'Cleaned Responses'!$1:$1,0),FALSE)/100</f>
        <v>#N/A</v>
      </c>
      <c r="BP800" t="e">
        <f>VLOOKUP($A800&amp;$B800,'Cleaned Responses'!$1:$82,MATCH(BP$1,'Cleaned Responses'!$1:$1,0),FALSE)/100</f>
        <v>#N/A</v>
      </c>
      <c r="BQ800" t="e">
        <f>VLOOKUP($A800&amp;$B800,'Cleaned Responses'!$1:$82,MATCH(BQ$1,'Cleaned Responses'!$1:$1,0),FALSE)/100</f>
        <v>#N/A</v>
      </c>
      <c r="BR800" t="e">
        <f>VLOOKUP($A800&amp;$B800,'Cleaned Responses'!$1:$82,MATCH(BR$1,'Cleaned Responses'!$1:$1,0),FALSE)/100</f>
        <v>#N/A</v>
      </c>
      <c r="BS800" t="e">
        <f>VLOOKUP($A800&amp;$B800,'Cleaned Responses'!$1:$82,MATCH(BS$1,'Cleaned Responses'!$1:$1,0),FALSE)/100</f>
        <v>#N/A</v>
      </c>
      <c r="BT800" t="e">
        <f>VLOOKUP($A800&amp;$B800,'Cleaned Responses'!$1:$82,MATCH(BT$1,'Cleaned Responses'!$1:$1,0),FALSE)/100</f>
        <v>#N/A</v>
      </c>
      <c r="BU800" t="e">
        <f>VLOOKUP($A800&amp;$B800,'Cleaned Responses'!$1:$82,MATCH(BU$1,'Cleaned Responses'!$1:$1,0),FALSE)/100</f>
        <v>#N/A</v>
      </c>
      <c r="BV800" t="e">
        <f>VLOOKUP($A800&amp;$B800,'Cleaned Responses'!$1:$82,MATCH(BV$1,'Cleaned Responses'!$1:$1,0),FALSE)/100</f>
        <v>#N/A</v>
      </c>
      <c r="BW800" t="e">
        <f>VLOOKUP($A800&amp;$B800,'Cleaned Responses'!$1:$82,MATCH(BW$1,'Cleaned Responses'!$1:$1,0),FALSE)/100</f>
        <v>#N/A</v>
      </c>
      <c r="BX800" t="e">
        <f>VLOOKUP($A800&amp;$B800,'Cleaned Responses'!$1:$82,MATCH(BX$1,'Cleaned Responses'!$1:$1,0),FALSE)/100</f>
        <v>#N/A</v>
      </c>
      <c r="BY800" t="e">
        <f>VLOOKUP($A800&amp;$B800,'Cleaned Responses'!$1:$82,MATCH(BY$1,'Cleaned Responses'!$1:$1,0),FALSE)/100</f>
        <v>#N/A</v>
      </c>
      <c r="BZ800" t="e">
        <f>VLOOKUP($A800&amp;$B800,'Cleaned Responses'!$1:$82,MATCH(BZ$1,'Cleaned Responses'!$1:$1,0),FALSE)/100</f>
        <v>#N/A</v>
      </c>
      <c r="CA800" t="e">
        <f t="shared" si="275"/>
        <v>#N/A</v>
      </c>
      <c r="CB800" t="e">
        <f t="shared" si="276"/>
        <v>#N/A</v>
      </c>
      <c r="CC800" t="e">
        <f t="shared" si="277"/>
        <v>#N/A</v>
      </c>
      <c r="CD800" t="e">
        <f t="shared" si="278"/>
        <v>#N/A</v>
      </c>
      <c r="CE800" t="e">
        <f t="shared" si="279"/>
        <v>#N/A</v>
      </c>
      <c r="CF800" t="e">
        <f t="shared" si="280"/>
        <v>#N/A</v>
      </c>
      <c r="CG800" t="e">
        <f t="shared" si="281"/>
        <v>#N/A</v>
      </c>
      <c r="CH800" t="e">
        <f t="shared" si="282"/>
        <v>#N/A</v>
      </c>
      <c r="CI800" t="e">
        <f t="shared" si="283"/>
        <v>#N/A</v>
      </c>
      <c r="CJ800" t="e">
        <f t="shared" si="284"/>
        <v>#N/A</v>
      </c>
      <c r="CK800" t="e">
        <f t="shared" si="285"/>
        <v>#N/A</v>
      </c>
    </row>
    <row r="801" spans="1:89" ht="20" customHeight="1" x14ac:dyDescent="0.25">
      <c r="A801" s="163"/>
      <c r="B801" s="6"/>
      <c r="C801" s="6" t="e">
        <f>VLOOKUP($A801&amp;$B801,'Cleaned Responses'!$1:$82,MATCH($C$1,'Cleaned Responses'!$1:$1,0),FALSE)</f>
        <v>#N/A</v>
      </c>
      <c r="D801" s="6" t="e">
        <f>VLOOKUP($A801&amp;$B801,'Cleaned Responses'!$1:$82,MATCH(D$1,'Cleaned Responses'!$1:$1,0),FALSE)</f>
        <v>#N/A</v>
      </c>
      <c r="E801" s="6" t="e">
        <f>VLOOKUP($A801&amp;$B801,'Cleaned Responses'!$1:$82,MATCH(E$1,'Cleaned Responses'!$1:$1,0),FALSE)</f>
        <v>#N/A</v>
      </c>
      <c r="F801" s="6" t="e">
        <f>VLOOKUP($A801&amp;$B801,'Cleaned Responses'!$1:$82,MATCH(F$1,'Cleaned Responses'!$1:$1,0),FALSE)</f>
        <v>#N/A</v>
      </c>
      <c r="G801" s="6" t="e">
        <f t="shared" si="286"/>
        <v>#N/A</v>
      </c>
      <c r="H801" s="6" t="e">
        <f>VLOOKUP($A801&amp;$B801,'Cleaned Responses'!$1:$82,MATCH(H$1,'Cleaned Responses'!$1:$1,0),FALSE)</f>
        <v>#N/A</v>
      </c>
      <c r="I801" s="6" t="e">
        <f>VLOOKUP($A801&amp;$B801,'Cleaned Responses'!$1:$82,MATCH(I$1,'Cleaned Responses'!$1:$1,0),FALSE)</f>
        <v>#N/A</v>
      </c>
      <c r="J801" s="6" t="e">
        <f>VLOOKUP($A801&amp;$B801,'Cleaned Responses'!$1:$82,MATCH(J$1,'Cleaned Responses'!$1:$1,0),FALSE)</f>
        <v>#N/A</v>
      </c>
      <c r="K801" s="6" t="e">
        <f>VLOOKUP($A801&amp;$B801,'Cleaned Responses'!$1:$82,MATCH(K$1,'Cleaned Responses'!$1:$1,0),FALSE)</f>
        <v>#N/A</v>
      </c>
      <c r="L801" s="6" t="e">
        <f>VLOOKUP($A801&amp;$B801,'Cleaned Responses'!$1:$82,MATCH(L$1,'Cleaned Responses'!$1:$1,0),FALSE)</f>
        <v>#N/A</v>
      </c>
      <c r="M801" s="6" t="e">
        <f>VLOOKUP($A801&amp;$B801,'Cleaned Responses'!$1:$82,MATCH(M$1,'Cleaned Responses'!$1:$1,0),FALSE)</f>
        <v>#N/A</v>
      </c>
      <c r="N801" s="6" t="e">
        <f>VLOOKUP($A801&amp;$B801,'Cleaned Responses'!$1:$82,MATCH(N$1,'Cleaned Responses'!$1:$1,0),FALSE)</f>
        <v>#N/A</v>
      </c>
      <c r="O801" s="6" t="e">
        <f>VLOOKUP($A801&amp;$B801,'Cleaned Responses'!$1:$82,MATCH(O$1,'Cleaned Responses'!$1:$1,0),FALSE)</f>
        <v>#N/A</v>
      </c>
      <c r="P801" s="6" t="e">
        <f>VLOOKUP($A801&amp;$B801,'Cleaned Responses'!$1:$82,MATCH(P$1,'Cleaned Responses'!$1:$1,0),FALSE)</f>
        <v>#N/A</v>
      </c>
      <c r="Q801" s="6" t="e">
        <f>VLOOKUP($A801&amp;$B801,'Cleaned Responses'!$1:$82,MATCH(Q$1,'Cleaned Responses'!$1:$1,0),FALSE)</f>
        <v>#VALUE!</v>
      </c>
      <c r="R801" s="8" t="e">
        <f t="shared" si="287"/>
        <v>#N/A</v>
      </c>
      <c r="S801" s="8" t="e">
        <f t="shared" si="288"/>
        <v>#N/A</v>
      </c>
      <c r="T801" s="8" t="e">
        <f t="shared" si="289"/>
        <v>#N/A</v>
      </c>
      <c r="U801" s="6"/>
      <c r="V801" s="6"/>
      <c r="W801" s="6"/>
      <c r="X801" s="6"/>
      <c r="Y801" s="8" t="e">
        <f t="shared" si="290"/>
        <v>#N/A</v>
      </c>
      <c r="Z801" s="6" t="e">
        <f>VLOOKUP($A801&amp;$B801,'Cleaned Responses'!$1:$82,MATCH(Z$1,'Cleaned Responses'!$1:$1,0),FALSE)</f>
        <v>#N/A</v>
      </c>
      <c r="AA801" s="6" t="e">
        <f>VLOOKUP($A801&amp;$B801,'Cleaned Responses'!$1:$82,MATCH(AA$1,'Cleaned Responses'!$1:$1,0),FALSE)</f>
        <v>#N/A</v>
      </c>
      <c r="AB801" s="9" t="e">
        <f t="shared" si="291"/>
        <v>#N/A</v>
      </c>
      <c r="AC801" s="9" t="e">
        <f t="shared" si="292"/>
        <v>#N/A</v>
      </c>
      <c r="AD801" s="6" t="e">
        <f>VLOOKUP($A801&amp;$B801,'Cleaned Responses'!$1:$82,MATCH(AD$1,'Cleaned Responses'!$1:$1,0),FALSE)</f>
        <v>#N/A</v>
      </c>
      <c r="AE801" s="6" t="e">
        <f>VLOOKUP($A801&amp;$B801,'Cleaned Responses'!$1:$82,MATCH(AE$1,'Cleaned Responses'!$1:$1,0),FALSE)</f>
        <v>#N/A</v>
      </c>
      <c r="AF801" s="6" t="e">
        <f>VLOOKUP($A801&amp;$B801,'Cleaned Responses'!$1:$82,MATCH(AF$1,'Cleaned Responses'!$1:$1,0),FALSE)</f>
        <v>#N/A</v>
      </c>
      <c r="AG801" s="6" t="e">
        <f>VLOOKUP($A801&amp;$B801,'Cleaned Responses'!$1:$82,MATCH(AG$1,'Cleaned Responses'!$1:$1,0),FALSE)</f>
        <v>#N/A</v>
      </c>
      <c r="AH801" s="6" t="e">
        <f>VLOOKUP($A801&amp;$B801,'Cleaned Responses'!$1:$82,MATCH(AH$1,'Cleaned Responses'!$1:$1,0),FALSE)</f>
        <v>#N/A</v>
      </c>
      <c r="AI801" s="6" t="e">
        <f>VLOOKUP($A801&amp;$B801,'Cleaned Responses'!$1:$82,MATCH(AI$1,'Cleaned Responses'!$1:$1,0),FALSE)</f>
        <v>#N/A</v>
      </c>
      <c r="AJ801" s="6" t="e">
        <f>VLOOKUP($A801&amp;$B801,'Cleaned Responses'!$1:$82,MATCH(AJ$1,'Cleaned Responses'!$1:$1,0),FALSE)</f>
        <v>#N/A</v>
      </c>
      <c r="AK801" s="6" t="e">
        <f>VLOOKUP($A801&amp;$B801,'Cleaned Responses'!$1:$82,MATCH(AK$1,'Cleaned Responses'!$1:$1,0),FALSE)</f>
        <v>#N/A</v>
      </c>
      <c r="AL801" s="6" t="e">
        <f t="shared" si="293"/>
        <v>#N/A</v>
      </c>
      <c r="AM801" s="7" t="e">
        <f>VLOOKUP($A801&amp;$B801,'Cleaned Responses'!$1:$82,MATCH(AM$1,'Cleaned Responses'!$1:$1,0),FALSE)/100</f>
        <v>#N/A</v>
      </c>
      <c r="AN801" s="7" t="e">
        <f>VLOOKUP($A801&amp;$B801,'Cleaned Responses'!$1:$82,MATCH(AN$1,'Cleaned Responses'!$1:$1,0),FALSE)/100</f>
        <v>#N/A</v>
      </c>
      <c r="AO801" s="7" t="e">
        <f>VLOOKUP($A801&amp;$B801,'Cleaned Responses'!$1:$82,MATCH(AO$1,'Cleaned Responses'!$1:$1,0),FALSE)/100</f>
        <v>#N/A</v>
      </c>
      <c r="AP801" s="7" t="e">
        <f>VLOOKUP($A801&amp;$B801,'Cleaned Responses'!$1:$82,MATCH(AP$1,'Cleaned Responses'!$1:$1,0),FALSE)/100</f>
        <v>#N/A</v>
      </c>
      <c r="AQ801" s="7" t="e">
        <f>VLOOKUP($A801&amp;$B801,'Cleaned Responses'!$1:$82,MATCH(AQ$1,'Cleaned Responses'!$1:$1,0),FALSE)/100</f>
        <v>#N/A</v>
      </c>
      <c r="AR801" s="7" t="e">
        <f>VLOOKUP($A801&amp;$B801,'Cleaned Responses'!$1:$82,MATCH(AR$1,'Cleaned Responses'!$1:$1,0),FALSE)/100</f>
        <v>#N/A</v>
      </c>
      <c r="AS801" s="7" t="e">
        <f>VLOOKUP($A801&amp;$B801,'Cleaned Responses'!$1:$82,MATCH(AS$1,'Cleaned Responses'!$1:$1,0),FALSE)/100</f>
        <v>#N/A</v>
      </c>
      <c r="AT801" s="7" t="e">
        <f>VLOOKUP($A801&amp;$B801,'Cleaned Responses'!$1:$82,MATCH(AT$1,'Cleaned Responses'!$1:$1,0),FALSE)/100</f>
        <v>#N/A</v>
      </c>
      <c r="AU801" s="7" t="e">
        <f>VLOOKUP($A801&amp;$B801,'Cleaned Responses'!$1:$82,MATCH(AU$1,'Cleaned Responses'!$1:$1,0),FALSE)/100</f>
        <v>#N/A</v>
      </c>
      <c r="AV801" s="7" t="e">
        <f>VLOOKUP($A801&amp;$B801,'Cleaned Responses'!$1:$82,MATCH(AV$1,'Cleaned Responses'!$1:$1,0),FALSE)/100</f>
        <v>#N/A</v>
      </c>
      <c r="AW801" s="7" t="e">
        <f>VLOOKUP($A801&amp;$B801,'Cleaned Responses'!$1:$82,MATCH(AW$1,'Cleaned Responses'!$1:$1,0),FALSE)/100</f>
        <v>#N/A</v>
      </c>
      <c r="AX801" s="7" t="e">
        <f>VLOOKUP($A801&amp;$B801,'Cleaned Responses'!$1:$82,MATCH(AX$1,'Cleaned Responses'!$1:$1,0),FALSE)/100</f>
        <v>#N/A</v>
      </c>
      <c r="AY801" s="7" t="e">
        <f>VLOOKUP($A801&amp;$B801,'Cleaned Responses'!$1:$82,MATCH(AY$1,'Cleaned Responses'!$1:$1,0),FALSE)/100</f>
        <v>#N/A</v>
      </c>
      <c r="AZ801" s="7" t="e">
        <f>VLOOKUP($A801&amp;$B801,'Cleaned Responses'!$1:$82,MATCH(AZ$1,'Cleaned Responses'!$1:$1,0),FALSE)/100</f>
        <v>#N/A</v>
      </c>
      <c r="BA801" s="7" t="e">
        <f>VLOOKUP($A801&amp;$B801,'Cleaned Responses'!$1:$82,MATCH(BA$1,'Cleaned Responses'!$1:$1,0),FALSE)/100</f>
        <v>#N/A</v>
      </c>
      <c r="BB801" s="7" t="e">
        <f>VLOOKUP($A801&amp;$B801,'Cleaned Responses'!$1:$82,MATCH(BB$1,'Cleaned Responses'!$1:$1,0),FALSE)/100</f>
        <v>#N/A</v>
      </c>
      <c r="BC801" s="7" t="e">
        <f>VLOOKUP($A801&amp;$B801,'Cleaned Responses'!$1:$82,MATCH(BC$1,'Cleaned Responses'!$1:$1,0),FALSE)/100</f>
        <v>#N/A</v>
      </c>
      <c r="BD801" s="7" t="e">
        <f>VLOOKUP($A801&amp;$B801,'Cleaned Responses'!$1:$82,MATCH(BD$1,'Cleaned Responses'!$1:$1,0),FALSE)/100</f>
        <v>#N/A</v>
      </c>
      <c r="BE801" s="7" t="e">
        <f>VLOOKUP($A801&amp;$B801,'Cleaned Responses'!$1:$82,MATCH(BE$1,'Cleaned Responses'!$1:$1,0),FALSE)/100</f>
        <v>#N/A</v>
      </c>
      <c r="BF801" s="7"/>
      <c r="BG801" s="6" t="e">
        <f>VLOOKUP($A801&amp;$B801,'Cleaned Responses'!$1:$82,MATCH(BG$1,'Cleaned Responses'!$1:$1,0),FALSE)</f>
        <v>#N/A</v>
      </c>
      <c r="BH801" s="6" t="e">
        <f>VLOOKUP($A801&amp;$B801,'Cleaned Responses'!$1:$82,MATCH(BH$1,'Cleaned Responses'!$1:$1,0),FALSE)</f>
        <v>#N/A</v>
      </c>
      <c r="BI801" t="e">
        <f>VLOOKUP($A801&amp;$B801,'Cleaned Responses'!$1:$82,MATCH(BI$1,'Cleaned Responses'!$1:$1,0),FALSE)/100</f>
        <v>#N/A</v>
      </c>
      <c r="BJ801" t="e">
        <f>VLOOKUP($A801&amp;$B801,'Cleaned Responses'!$1:$82,MATCH(BJ$1,'Cleaned Responses'!$1:$1,0),FALSE)/100</f>
        <v>#N/A</v>
      </c>
      <c r="BK801" t="e">
        <f>VLOOKUP($A801&amp;$B801,'Cleaned Responses'!$1:$82,MATCH(BK$1,'Cleaned Responses'!$1:$1,0),FALSE)/100</f>
        <v>#N/A</v>
      </c>
      <c r="BL801" t="e">
        <f t="shared" si="272"/>
        <v>#N/A</v>
      </c>
      <c r="BM801" t="e">
        <f t="shared" si="273"/>
        <v>#N/A</v>
      </c>
      <c r="BN801" t="e">
        <f t="shared" si="274"/>
        <v>#N/A</v>
      </c>
      <c r="BO801" t="e">
        <f>VLOOKUP($A801&amp;$B801,'Cleaned Responses'!$1:$82,MATCH(BO$1,'Cleaned Responses'!$1:$1,0),FALSE)/100</f>
        <v>#N/A</v>
      </c>
      <c r="BP801" t="e">
        <f>VLOOKUP($A801&amp;$B801,'Cleaned Responses'!$1:$82,MATCH(BP$1,'Cleaned Responses'!$1:$1,0),FALSE)/100</f>
        <v>#N/A</v>
      </c>
      <c r="BQ801" t="e">
        <f>VLOOKUP($A801&amp;$B801,'Cleaned Responses'!$1:$82,MATCH(BQ$1,'Cleaned Responses'!$1:$1,0),FALSE)/100</f>
        <v>#N/A</v>
      </c>
      <c r="BR801" t="e">
        <f>VLOOKUP($A801&amp;$B801,'Cleaned Responses'!$1:$82,MATCH(BR$1,'Cleaned Responses'!$1:$1,0),FALSE)/100</f>
        <v>#N/A</v>
      </c>
      <c r="BS801" t="e">
        <f>VLOOKUP($A801&amp;$B801,'Cleaned Responses'!$1:$82,MATCH(BS$1,'Cleaned Responses'!$1:$1,0),FALSE)/100</f>
        <v>#N/A</v>
      </c>
      <c r="BT801" t="e">
        <f>VLOOKUP($A801&amp;$B801,'Cleaned Responses'!$1:$82,MATCH(BT$1,'Cleaned Responses'!$1:$1,0),FALSE)/100</f>
        <v>#N/A</v>
      </c>
      <c r="BU801" t="e">
        <f>VLOOKUP($A801&amp;$B801,'Cleaned Responses'!$1:$82,MATCH(BU$1,'Cleaned Responses'!$1:$1,0),FALSE)/100</f>
        <v>#N/A</v>
      </c>
      <c r="BV801" t="e">
        <f>VLOOKUP($A801&amp;$B801,'Cleaned Responses'!$1:$82,MATCH(BV$1,'Cleaned Responses'!$1:$1,0),FALSE)/100</f>
        <v>#N/A</v>
      </c>
      <c r="BW801" t="e">
        <f>VLOOKUP($A801&amp;$B801,'Cleaned Responses'!$1:$82,MATCH(BW$1,'Cleaned Responses'!$1:$1,0),FALSE)/100</f>
        <v>#N/A</v>
      </c>
      <c r="BX801" t="e">
        <f>VLOOKUP($A801&amp;$B801,'Cleaned Responses'!$1:$82,MATCH(BX$1,'Cleaned Responses'!$1:$1,0),FALSE)/100</f>
        <v>#N/A</v>
      </c>
      <c r="BY801" t="e">
        <f>VLOOKUP($A801&amp;$B801,'Cleaned Responses'!$1:$82,MATCH(BY$1,'Cleaned Responses'!$1:$1,0),FALSE)/100</f>
        <v>#N/A</v>
      </c>
      <c r="BZ801" t="e">
        <f>VLOOKUP($A801&amp;$B801,'Cleaned Responses'!$1:$82,MATCH(BZ$1,'Cleaned Responses'!$1:$1,0),FALSE)/100</f>
        <v>#N/A</v>
      </c>
      <c r="CA801" t="e">
        <f t="shared" si="275"/>
        <v>#N/A</v>
      </c>
      <c r="CB801" t="e">
        <f t="shared" si="276"/>
        <v>#N/A</v>
      </c>
      <c r="CC801" t="e">
        <f t="shared" si="277"/>
        <v>#N/A</v>
      </c>
      <c r="CD801" t="e">
        <f t="shared" si="278"/>
        <v>#N/A</v>
      </c>
      <c r="CE801" t="e">
        <f t="shared" si="279"/>
        <v>#N/A</v>
      </c>
      <c r="CF801" t="e">
        <f t="shared" si="280"/>
        <v>#N/A</v>
      </c>
      <c r="CG801" t="e">
        <f t="shared" si="281"/>
        <v>#N/A</v>
      </c>
      <c r="CH801" t="e">
        <f t="shared" si="282"/>
        <v>#N/A</v>
      </c>
      <c r="CI801" t="e">
        <f t="shared" si="283"/>
        <v>#N/A</v>
      </c>
      <c r="CJ801" t="e">
        <f t="shared" si="284"/>
        <v>#N/A</v>
      </c>
      <c r="CK801" t="e">
        <f t="shared" si="285"/>
        <v>#N/A</v>
      </c>
    </row>
    <row r="802" spans="1:89" ht="20" customHeight="1" x14ac:dyDescent="0.25">
      <c r="A802" s="163"/>
      <c r="B802" s="6"/>
      <c r="C802" s="6" t="e">
        <f>VLOOKUP($A802&amp;$B802,'Cleaned Responses'!$1:$82,MATCH($C$1,'Cleaned Responses'!$1:$1,0),FALSE)</f>
        <v>#N/A</v>
      </c>
      <c r="D802" s="6" t="e">
        <f>VLOOKUP($A802&amp;$B802,'Cleaned Responses'!$1:$82,MATCH(D$1,'Cleaned Responses'!$1:$1,0),FALSE)</f>
        <v>#N/A</v>
      </c>
      <c r="E802" s="6" t="e">
        <f>VLOOKUP($A802&amp;$B802,'Cleaned Responses'!$1:$82,MATCH(E$1,'Cleaned Responses'!$1:$1,0),FALSE)</f>
        <v>#N/A</v>
      </c>
      <c r="F802" s="6" t="e">
        <f>VLOOKUP($A802&amp;$B802,'Cleaned Responses'!$1:$82,MATCH(F$1,'Cleaned Responses'!$1:$1,0),FALSE)</f>
        <v>#N/A</v>
      </c>
      <c r="G802" s="6" t="e">
        <f t="shared" si="286"/>
        <v>#N/A</v>
      </c>
      <c r="H802" s="6" t="e">
        <f>VLOOKUP($A802&amp;$B802,'Cleaned Responses'!$1:$82,MATCH(H$1,'Cleaned Responses'!$1:$1,0),FALSE)</f>
        <v>#N/A</v>
      </c>
      <c r="I802" s="6" t="e">
        <f>VLOOKUP($A802&amp;$B802,'Cleaned Responses'!$1:$82,MATCH(I$1,'Cleaned Responses'!$1:$1,0),FALSE)</f>
        <v>#N/A</v>
      </c>
      <c r="J802" s="6" t="e">
        <f>VLOOKUP($A802&amp;$B802,'Cleaned Responses'!$1:$82,MATCH(J$1,'Cleaned Responses'!$1:$1,0),FALSE)</f>
        <v>#N/A</v>
      </c>
      <c r="K802" s="6" t="e">
        <f>VLOOKUP($A802&amp;$B802,'Cleaned Responses'!$1:$82,MATCH(K$1,'Cleaned Responses'!$1:$1,0),FALSE)</f>
        <v>#N/A</v>
      </c>
      <c r="L802" s="6" t="e">
        <f>VLOOKUP($A802&amp;$B802,'Cleaned Responses'!$1:$82,MATCH(L$1,'Cleaned Responses'!$1:$1,0),FALSE)</f>
        <v>#N/A</v>
      </c>
      <c r="M802" s="6" t="e">
        <f>VLOOKUP($A802&amp;$B802,'Cleaned Responses'!$1:$82,MATCH(M$1,'Cleaned Responses'!$1:$1,0),FALSE)</f>
        <v>#N/A</v>
      </c>
      <c r="N802" s="6" t="e">
        <f>VLOOKUP($A802&amp;$B802,'Cleaned Responses'!$1:$82,MATCH(N$1,'Cleaned Responses'!$1:$1,0),FALSE)</f>
        <v>#N/A</v>
      </c>
      <c r="O802" s="6" t="e">
        <f>VLOOKUP($A802&amp;$B802,'Cleaned Responses'!$1:$82,MATCH(O$1,'Cleaned Responses'!$1:$1,0),FALSE)</f>
        <v>#N/A</v>
      </c>
      <c r="P802" s="6" t="e">
        <f>VLOOKUP($A802&amp;$B802,'Cleaned Responses'!$1:$82,MATCH(P$1,'Cleaned Responses'!$1:$1,0),FALSE)</f>
        <v>#N/A</v>
      </c>
      <c r="Q802" s="6" t="e">
        <f>VLOOKUP($A802&amp;$B802,'Cleaned Responses'!$1:$82,MATCH(Q$1,'Cleaned Responses'!$1:$1,0),FALSE)</f>
        <v>#VALUE!</v>
      </c>
      <c r="R802" s="8" t="e">
        <f t="shared" si="287"/>
        <v>#N/A</v>
      </c>
      <c r="S802" s="8" t="e">
        <f t="shared" si="288"/>
        <v>#N/A</v>
      </c>
      <c r="T802" s="8" t="e">
        <f t="shared" si="289"/>
        <v>#N/A</v>
      </c>
      <c r="U802" s="6"/>
      <c r="V802" s="6"/>
      <c r="W802" s="6"/>
      <c r="X802" s="6"/>
      <c r="Y802" s="8" t="e">
        <f t="shared" si="290"/>
        <v>#N/A</v>
      </c>
      <c r="Z802" s="6" t="e">
        <f>VLOOKUP($A802&amp;$B802,'Cleaned Responses'!$1:$82,MATCH(Z$1,'Cleaned Responses'!$1:$1,0),FALSE)</f>
        <v>#N/A</v>
      </c>
      <c r="AA802" s="6" t="e">
        <f>VLOOKUP($A802&amp;$B802,'Cleaned Responses'!$1:$82,MATCH(AA$1,'Cleaned Responses'!$1:$1,0),FALSE)</f>
        <v>#N/A</v>
      </c>
      <c r="AB802" s="9" t="e">
        <f t="shared" si="291"/>
        <v>#N/A</v>
      </c>
      <c r="AC802" s="9" t="e">
        <f t="shared" si="292"/>
        <v>#N/A</v>
      </c>
      <c r="AD802" s="6" t="e">
        <f>VLOOKUP($A802&amp;$B802,'Cleaned Responses'!$1:$82,MATCH(AD$1,'Cleaned Responses'!$1:$1,0),FALSE)</f>
        <v>#N/A</v>
      </c>
      <c r="AE802" s="6" t="e">
        <f>VLOOKUP($A802&amp;$B802,'Cleaned Responses'!$1:$82,MATCH(AE$1,'Cleaned Responses'!$1:$1,0),FALSE)</f>
        <v>#N/A</v>
      </c>
      <c r="AF802" s="6" t="e">
        <f>VLOOKUP($A802&amp;$B802,'Cleaned Responses'!$1:$82,MATCH(AF$1,'Cleaned Responses'!$1:$1,0),FALSE)</f>
        <v>#N/A</v>
      </c>
      <c r="AG802" s="6" t="e">
        <f>VLOOKUP($A802&amp;$B802,'Cleaned Responses'!$1:$82,MATCH(AG$1,'Cleaned Responses'!$1:$1,0),FALSE)</f>
        <v>#N/A</v>
      </c>
      <c r="AH802" s="6" t="e">
        <f>VLOOKUP($A802&amp;$B802,'Cleaned Responses'!$1:$82,MATCH(AH$1,'Cleaned Responses'!$1:$1,0),FALSE)</f>
        <v>#N/A</v>
      </c>
      <c r="AI802" s="6" t="e">
        <f>VLOOKUP($A802&amp;$B802,'Cleaned Responses'!$1:$82,MATCH(AI$1,'Cleaned Responses'!$1:$1,0),FALSE)</f>
        <v>#N/A</v>
      </c>
      <c r="AJ802" s="6" t="e">
        <f>VLOOKUP($A802&amp;$B802,'Cleaned Responses'!$1:$82,MATCH(AJ$1,'Cleaned Responses'!$1:$1,0),FALSE)</f>
        <v>#N/A</v>
      </c>
      <c r="AK802" s="6" t="e">
        <f>VLOOKUP($A802&amp;$B802,'Cleaned Responses'!$1:$82,MATCH(AK$1,'Cleaned Responses'!$1:$1,0),FALSE)</f>
        <v>#N/A</v>
      </c>
      <c r="AL802" s="6" t="e">
        <f t="shared" si="293"/>
        <v>#N/A</v>
      </c>
      <c r="AM802" s="7" t="e">
        <f>VLOOKUP($A802&amp;$B802,'Cleaned Responses'!$1:$82,MATCH(AM$1,'Cleaned Responses'!$1:$1,0),FALSE)/100</f>
        <v>#N/A</v>
      </c>
      <c r="AN802" s="7" t="e">
        <f>VLOOKUP($A802&amp;$B802,'Cleaned Responses'!$1:$82,MATCH(AN$1,'Cleaned Responses'!$1:$1,0),FALSE)/100</f>
        <v>#N/A</v>
      </c>
      <c r="AO802" s="7" t="e">
        <f>VLOOKUP($A802&amp;$B802,'Cleaned Responses'!$1:$82,MATCH(AO$1,'Cleaned Responses'!$1:$1,0),FALSE)/100</f>
        <v>#N/A</v>
      </c>
      <c r="AP802" s="7" t="e">
        <f>VLOOKUP($A802&amp;$B802,'Cleaned Responses'!$1:$82,MATCH(AP$1,'Cleaned Responses'!$1:$1,0),FALSE)/100</f>
        <v>#N/A</v>
      </c>
      <c r="AQ802" s="7" t="e">
        <f>VLOOKUP($A802&amp;$B802,'Cleaned Responses'!$1:$82,MATCH(AQ$1,'Cleaned Responses'!$1:$1,0),FALSE)/100</f>
        <v>#N/A</v>
      </c>
      <c r="AR802" s="7" t="e">
        <f>VLOOKUP($A802&amp;$B802,'Cleaned Responses'!$1:$82,MATCH(AR$1,'Cleaned Responses'!$1:$1,0),FALSE)/100</f>
        <v>#N/A</v>
      </c>
      <c r="AS802" s="7" t="e">
        <f>VLOOKUP($A802&amp;$B802,'Cleaned Responses'!$1:$82,MATCH(AS$1,'Cleaned Responses'!$1:$1,0),FALSE)/100</f>
        <v>#N/A</v>
      </c>
      <c r="AT802" s="7" t="e">
        <f>VLOOKUP($A802&amp;$B802,'Cleaned Responses'!$1:$82,MATCH(AT$1,'Cleaned Responses'!$1:$1,0),FALSE)/100</f>
        <v>#N/A</v>
      </c>
      <c r="AU802" s="7" t="e">
        <f>VLOOKUP($A802&amp;$B802,'Cleaned Responses'!$1:$82,MATCH(AU$1,'Cleaned Responses'!$1:$1,0),FALSE)/100</f>
        <v>#N/A</v>
      </c>
      <c r="AV802" s="7" t="e">
        <f>VLOOKUP($A802&amp;$B802,'Cleaned Responses'!$1:$82,MATCH(AV$1,'Cleaned Responses'!$1:$1,0),FALSE)/100</f>
        <v>#N/A</v>
      </c>
      <c r="AW802" s="7" t="e">
        <f>VLOOKUP($A802&amp;$B802,'Cleaned Responses'!$1:$82,MATCH(AW$1,'Cleaned Responses'!$1:$1,0),FALSE)/100</f>
        <v>#N/A</v>
      </c>
      <c r="AX802" s="7" t="e">
        <f>VLOOKUP($A802&amp;$B802,'Cleaned Responses'!$1:$82,MATCH(AX$1,'Cleaned Responses'!$1:$1,0),FALSE)/100</f>
        <v>#N/A</v>
      </c>
      <c r="AY802" s="7" t="e">
        <f>VLOOKUP($A802&amp;$B802,'Cleaned Responses'!$1:$82,MATCH(AY$1,'Cleaned Responses'!$1:$1,0),FALSE)/100</f>
        <v>#N/A</v>
      </c>
      <c r="AZ802" s="7" t="e">
        <f>VLOOKUP($A802&amp;$B802,'Cleaned Responses'!$1:$82,MATCH(AZ$1,'Cleaned Responses'!$1:$1,0),FALSE)/100</f>
        <v>#N/A</v>
      </c>
      <c r="BA802" s="7" t="e">
        <f>VLOOKUP($A802&amp;$B802,'Cleaned Responses'!$1:$82,MATCH(BA$1,'Cleaned Responses'!$1:$1,0),FALSE)/100</f>
        <v>#N/A</v>
      </c>
      <c r="BB802" s="7" t="e">
        <f>VLOOKUP($A802&amp;$B802,'Cleaned Responses'!$1:$82,MATCH(BB$1,'Cleaned Responses'!$1:$1,0),FALSE)/100</f>
        <v>#N/A</v>
      </c>
      <c r="BC802" s="7" t="e">
        <f>VLOOKUP($A802&amp;$B802,'Cleaned Responses'!$1:$82,MATCH(BC$1,'Cleaned Responses'!$1:$1,0),FALSE)/100</f>
        <v>#N/A</v>
      </c>
      <c r="BD802" s="7" t="e">
        <f>VLOOKUP($A802&amp;$B802,'Cleaned Responses'!$1:$82,MATCH(BD$1,'Cleaned Responses'!$1:$1,0),FALSE)/100</f>
        <v>#N/A</v>
      </c>
      <c r="BE802" s="7" t="e">
        <f>VLOOKUP($A802&amp;$B802,'Cleaned Responses'!$1:$82,MATCH(BE$1,'Cleaned Responses'!$1:$1,0),FALSE)/100</f>
        <v>#N/A</v>
      </c>
      <c r="BF802" s="7"/>
      <c r="BG802" s="6" t="e">
        <f>VLOOKUP($A802&amp;$B802,'Cleaned Responses'!$1:$82,MATCH(BG$1,'Cleaned Responses'!$1:$1,0),FALSE)</f>
        <v>#N/A</v>
      </c>
      <c r="BH802" s="6" t="e">
        <f>VLOOKUP($A802&amp;$B802,'Cleaned Responses'!$1:$82,MATCH(BH$1,'Cleaned Responses'!$1:$1,0),FALSE)</f>
        <v>#N/A</v>
      </c>
      <c r="BI802" t="e">
        <f>VLOOKUP($A802&amp;$B802,'Cleaned Responses'!$1:$82,MATCH(BI$1,'Cleaned Responses'!$1:$1,0),FALSE)/100</f>
        <v>#N/A</v>
      </c>
      <c r="BJ802" t="e">
        <f>VLOOKUP($A802&amp;$B802,'Cleaned Responses'!$1:$82,MATCH(BJ$1,'Cleaned Responses'!$1:$1,0),FALSE)/100</f>
        <v>#N/A</v>
      </c>
      <c r="BK802" t="e">
        <f>VLOOKUP($A802&amp;$B802,'Cleaned Responses'!$1:$82,MATCH(BK$1,'Cleaned Responses'!$1:$1,0),FALSE)/100</f>
        <v>#N/A</v>
      </c>
      <c r="BL802" t="e">
        <f t="shared" si="272"/>
        <v>#N/A</v>
      </c>
      <c r="BM802" t="e">
        <f t="shared" si="273"/>
        <v>#N/A</v>
      </c>
      <c r="BN802" t="e">
        <f t="shared" si="274"/>
        <v>#N/A</v>
      </c>
      <c r="BO802" t="e">
        <f>VLOOKUP($A802&amp;$B802,'Cleaned Responses'!$1:$82,MATCH(BO$1,'Cleaned Responses'!$1:$1,0),FALSE)/100</f>
        <v>#N/A</v>
      </c>
      <c r="BP802" t="e">
        <f>VLOOKUP($A802&amp;$B802,'Cleaned Responses'!$1:$82,MATCH(BP$1,'Cleaned Responses'!$1:$1,0),FALSE)/100</f>
        <v>#N/A</v>
      </c>
      <c r="BQ802" t="e">
        <f>VLOOKUP($A802&amp;$B802,'Cleaned Responses'!$1:$82,MATCH(BQ$1,'Cleaned Responses'!$1:$1,0),FALSE)/100</f>
        <v>#N/A</v>
      </c>
      <c r="BR802" t="e">
        <f>VLOOKUP($A802&amp;$B802,'Cleaned Responses'!$1:$82,MATCH(BR$1,'Cleaned Responses'!$1:$1,0),FALSE)/100</f>
        <v>#N/A</v>
      </c>
      <c r="BS802" t="e">
        <f>VLOOKUP($A802&amp;$B802,'Cleaned Responses'!$1:$82,MATCH(BS$1,'Cleaned Responses'!$1:$1,0),FALSE)/100</f>
        <v>#N/A</v>
      </c>
      <c r="BT802" t="e">
        <f>VLOOKUP($A802&amp;$B802,'Cleaned Responses'!$1:$82,MATCH(BT$1,'Cleaned Responses'!$1:$1,0),FALSE)/100</f>
        <v>#N/A</v>
      </c>
      <c r="BU802" t="e">
        <f>VLOOKUP($A802&amp;$B802,'Cleaned Responses'!$1:$82,MATCH(BU$1,'Cleaned Responses'!$1:$1,0),FALSE)/100</f>
        <v>#N/A</v>
      </c>
      <c r="BV802" t="e">
        <f>VLOOKUP($A802&amp;$B802,'Cleaned Responses'!$1:$82,MATCH(BV$1,'Cleaned Responses'!$1:$1,0),FALSE)/100</f>
        <v>#N/A</v>
      </c>
      <c r="BW802" t="e">
        <f>VLOOKUP($A802&amp;$B802,'Cleaned Responses'!$1:$82,MATCH(BW$1,'Cleaned Responses'!$1:$1,0),FALSE)/100</f>
        <v>#N/A</v>
      </c>
      <c r="BX802" t="e">
        <f>VLOOKUP($A802&amp;$B802,'Cleaned Responses'!$1:$82,MATCH(BX$1,'Cleaned Responses'!$1:$1,0),FALSE)/100</f>
        <v>#N/A</v>
      </c>
      <c r="BY802" t="e">
        <f>VLOOKUP($A802&amp;$B802,'Cleaned Responses'!$1:$82,MATCH(BY$1,'Cleaned Responses'!$1:$1,0),FALSE)/100</f>
        <v>#N/A</v>
      </c>
      <c r="BZ802" t="e">
        <f>VLOOKUP($A802&amp;$B802,'Cleaned Responses'!$1:$82,MATCH(BZ$1,'Cleaned Responses'!$1:$1,0),FALSE)/100</f>
        <v>#N/A</v>
      </c>
      <c r="CA802" t="e">
        <f t="shared" si="275"/>
        <v>#N/A</v>
      </c>
      <c r="CB802" t="e">
        <f t="shared" si="276"/>
        <v>#N/A</v>
      </c>
      <c r="CC802" t="e">
        <f t="shared" si="277"/>
        <v>#N/A</v>
      </c>
      <c r="CD802" t="e">
        <f t="shared" si="278"/>
        <v>#N/A</v>
      </c>
      <c r="CE802" t="e">
        <f t="shared" si="279"/>
        <v>#N/A</v>
      </c>
      <c r="CF802" t="e">
        <f t="shared" si="280"/>
        <v>#N/A</v>
      </c>
      <c r="CG802" t="e">
        <f t="shared" si="281"/>
        <v>#N/A</v>
      </c>
      <c r="CH802" t="e">
        <f t="shared" si="282"/>
        <v>#N/A</v>
      </c>
      <c r="CI802" t="e">
        <f t="shared" si="283"/>
        <v>#N/A</v>
      </c>
      <c r="CJ802" t="e">
        <f t="shared" si="284"/>
        <v>#N/A</v>
      </c>
      <c r="CK802" t="e">
        <f t="shared" si="285"/>
        <v>#N/A</v>
      </c>
    </row>
    <row r="803" spans="1:89" ht="20" customHeight="1" x14ac:dyDescent="0.25">
      <c r="A803" s="163"/>
      <c r="B803" s="6"/>
      <c r="C803" s="6" t="e">
        <f>VLOOKUP($A803&amp;$B803,'Cleaned Responses'!$1:$82,MATCH($C$1,'Cleaned Responses'!$1:$1,0),FALSE)</f>
        <v>#N/A</v>
      </c>
      <c r="D803" s="6" t="e">
        <f>VLOOKUP($A803&amp;$B803,'Cleaned Responses'!$1:$82,MATCH(D$1,'Cleaned Responses'!$1:$1,0),FALSE)</f>
        <v>#N/A</v>
      </c>
      <c r="E803" s="6" t="e">
        <f>VLOOKUP($A803&amp;$B803,'Cleaned Responses'!$1:$82,MATCH(E$1,'Cleaned Responses'!$1:$1,0),FALSE)</f>
        <v>#N/A</v>
      </c>
      <c r="F803" s="6" t="e">
        <f>VLOOKUP($A803&amp;$B803,'Cleaned Responses'!$1:$82,MATCH(F$1,'Cleaned Responses'!$1:$1,0),FALSE)</f>
        <v>#N/A</v>
      </c>
      <c r="G803" s="6" t="e">
        <f t="shared" si="286"/>
        <v>#N/A</v>
      </c>
      <c r="H803" s="6" t="e">
        <f>VLOOKUP($A803&amp;$B803,'Cleaned Responses'!$1:$82,MATCH(H$1,'Cleaned Responses'!$1:$1,0),FALSE)</f>
        <v>#N/A</v>
      </c>
      <c r="I803" s="6" t="e">
        <f>VLOOKUP($A803&amp;$B803,'Cleaned Responses'!$1:$82,MATCH(I$1,'Cleaned Responses'!$1:$1,0),FALSE)</f>
        <v>#N/A</v>
      </c>
      <c r="J803" s="6" t="e">
        <f>VLOOKUP($A803&amp;$B803,'Cleaned Responses'!$1:$82,MATCH(J$1,'Cleaned Responses'!$1:$1,0),FALSE)</f>
        <v>#N/A</v>
      </c>
      <c r="K803" s="6" t="e">
        <f>VLOOKUP($A803&amp;$B803,'Cleaned Responses'!$1:$82,MATCH(K$1,'Cleaned Responses'!$1:$1,0),FALSE)</f>
        <v>#N/A</v>
      </c>
      <c r="L803" s="6" t="e">
        <f>VLOOKUP($A803&amp;$B803,'Cleaned Responses'!$1:$82,MATCH(L$1,'Cleaned Responses'!$1:$1,0),FALSE)</f>
        <v>#N/A</v>
      </c>
      <c r="M803" s="6" t="e">
        <f>VLOOKUP($A803&amp;$B803,'Cleaned Responses'!$1:$82,MATCH(M$1,'Cleaned Responses'!$1:$1,0),FALSE)</f>
        <v>#N/A</v>
      </c>
      <c r="N803" s="6" t="e">
        <f>VLOOKUP($A803&amp;$B803,'Cleaned Responses'!$1:$82,MATCH(N$1,'Cleaned Responses'!$1:$1,0),FALSE)</f>
        <v>#N/A</v>
      </c>
      <c r="O803" s="6" t="e">
        <f>VLOOKUP($A803&amp;$B803,'Cleaned Responses'!$1:$82,MATCH(O$1,'Cleaned Responses'!$1:$1,0),FALSE)</f>
        <v>#N/A</v>
      </c>
      <c r="P803" s="6" t="e">
        <f>VLOOKUP($A803&amp;$B803,'Cleaned Responses'!$1:$82,MATCH(P$1,'Cleaned Responses'!$1:$1,0),FALSE)</f>
        <v>#N/A</v>
      </c>
      <c r="Q803" s="6" t="e">
        <f>VLOOKUP($A803&amp;$B803,'Cleaned Responses'!$1:$82,MATCH(Q$1,'Cleaned Responses'!$1:$1,0),FALSE)</f>
        <v>#VALUE!</v>
      </c>
      <c r="R803" s="8" t="e">
        <f t="shared" si="287"/>
        <v>#N/A</v>
      </c>
      <c r="S803" s="8" t="e">
        <f t="shared" si="288"/>
        <v>#N/A</v>
      </c>
      <c r="T803" s="8" t="e">
        <f t="shared" si="289"/>
        <v>#N/A</v>
      </c>
      <c r="U803" s="6"/>
      <c r="V803" s="6"/>
      <c r="W803" s="6"/>
      <c r="X803" s="6"/>
      <c r="Y803" s="8" t="e">
        <f t="shared" si="290"/>
        <v>#N/A</v>
      </c>
      <c r="Z803" s="6" t="e">
        <f>VLOOKUP($A803&amp;$B803,'Cleaned Responses'!$1:$82,MATCH(Z$1,'Cleaned Responses'!$1:$1,0),FALSE)</f>
        <v>#N/A</v>
      </c>
      <c r="AA803" s="6" t="e">
        <f>VLOOKUP($A803&amp;$B803,'Cleaned Responses'!$1:$82,MATCH(AA$1,'Cleaned Responses'!$1:$1,0),FALSE)</f>
        <v>#N/A</v>
      </c>
      <c r="AB803" s="9" t="e">
        <f t="shared" si="291"/>
        <v>#N/A</v>
      </c>
      <c r="AC803" s="9" t="e">
        <f t="shared" si="292"/>
        <v>#N/A</v>
      </c>
      <c r="AD803" s="6" t="e">
        <f>VLOOKUP($A803&amp;$B803,'Cleaned Responses'!$1:$82,MATCH(AD$1,'Cleaned Responses'!$1:$1,0),FALSE)</f>
        <v>#N/A</v>
      </c>
      <c r="AE803" s="6" t="e">
        <f>VLOOKUP($A803&amp;$B803,'Cleaned Responses'!$1:$82,MATCH(AE$1,'Cleaned Responses'!$1:$1,0),FALSE)</f>
        <v>#N/A</v>
      </c>
      <c r="AF803" s="6" t="e">
        <f>VLOOKUP($A803&amp;$B803,'Cleaned Responses'!$1:$82,MATCH(AF$1,'Cleaned Responses'!$1:$1,0),FALSE)</f>
        <v>#N/A</v>
      </c>
      <c r="AG803" s="6" t="e">
        <f>VLOOKUP($A803&amp;$B803,'Cleaned Responses'!$1:$82,MATCH(AG$1,'Cleaned Responses'!$1:$1,0),FALSE)</f>
        <v>#N/A</v>
      </c>
      <c r="AH803" s="6" t="e">
        <f>VLOOKUP($A803&amp;$B803,'Cleaned Responses'!$1:$82,MATCH(AH$1,'Cleaned Responses'!$1:$1,0),FALSE)</f>
        <v>#N/A</v>
      </c>
      <c r="AI803" s="6" t="e">
        <f>VLOOKUP($A803&amp;$B803,'Cleaned Responses'!$1:$82,MATCH(AI$1,'Cleaned Responses'!$1:$1,0),FALSE)</f>
        <v>#N/A</v>
      </c>
      <c r="AJ803" s="6" t="e">
        <f>VLOOKUP($A803&amp;$B803,'Cleaned Responses'!$1:$82,MATCH(AJ$1,'Cleaned Responses'!$1:$1,0),FALSE)</f>
        <v>#N/A</v>
      </c>
      <c r="AK803" s="6" t="e">
        <f>VLOOKUP($A803&amp;$B803,'Cleaned Responses'!$1:$82,MATCH(AK$1,'Cleaned Responses'!$1:$1,0),FALSE)</f>
        <v>#N/A</v>
      </c>
      <c r="AL803" s="6" t="e">
        <f t="shared" si="293"/>
        <v>#N/A</v>
      </c>
      <c r="AM803" s="7" t="e">
        <f>VLOOKUP($A803&amp;$B803,'Cleaned Responses'!$1:$82,MATCH(AM$1,'Cleaned Responses'!$1:$1,0),FALSE)/100</f>
        <v>#N/A</v>
      </c>
      <c r="AN803" s="7" t="e">
        <f>VLOOKUP($A803&amp;$B803,'Cleaned Responses'!$1:$82,MATCH(AN$1,'Cleaned Responses'!$1:$1,0),FALSE)/100</f>
        <v>#N/A</v>
      </c>
      <c r="AO803" s="7" t="e">
        <f>VLOOKUP($A803&amp;$B803,'Cleaned Responses'!$1:$82,MATCH(AO$1,'Cleaned Responses'!$1:$1,0),FALSE)/100</f>
        <v>#N/A</v>
      </c>
      <c r="AP803" s="7" t="e">
        <f>VLOOKUP($A803&amp;$B803,'Cleaned Responses'!$1:$82,MATCH(AP$1,'Cleaned Responses'!$1:$1,0),FALSE)/100</f>
        <v>#N/A</v>
      </c>
      <c r="AQ803" s="7" t="e">
        <f>VLOOKUP($A803&amp;$B803,'Cleaned Responses'!$1:$82,MATCH(AQ$1,'Cleaned Responses'!$1:$1,0),FALSE)/100</f>
        <v>#N/A</v>
      </c>
      <c r="AR803" s="7" t="e">
        <f>VLOOKUP($A803&amp;$B803,'Cleaned Responses'!$1:$82,MATCH(AR$1,'Cleaned Responses'!$1:$1,0),FALSE)/100</f>
        <v>#N/A</v>
      </c>
      <c r="AS803" s="7" t="e">
        <f>VLOOKUP($A803&amp;$B803,'Cleaned Responses'!$1:$82,MATCH(AS$1,'Cleaned Responses'!$1:$1,0),FALSE)/100</f>
        <v>#N/A</v>
      </c>
      <c r="AT803" s="7" t="e">
        <f>VLOOKUP($A803&amp;$B803,'Cleaned Responses'!$1:$82,MATCH(AT$1,'Cleaned Responses'!$1:$1,0),FALSE)/100</f>
        <v>#N/A</v>
      </c>
      <c r="AU803" s="7" t="e">
        <f>VLOOKUP($A803&amp;$B803,'Cleaned Responses'!$1:$82,MATCH(AU$1,'Cleaned Responses'!$1:$1,0),FALSE)/100</f>
        <v>#N/A</v>
      </c>
      <c r="AV803" s="7" t="e">
        <f>VLOOKUP($A803&amp;$B803,'Cleaned Responses'!$1:$82,MATCH(AV$1,'Cleaned Responses'!$1:$1,0),FALSE)/100</f>
        <v>#N/A</v>
      </c>
      <c r="AW803" s="7" t="e">
        <f>VLOOKUP($A803&amp;$B803,'Cleaned Responses'!$1:$82,MATCH(AW$1,'Cleaned Responses'!$1:$1,0),FALSE)/100</f>
        <v>#N/A</v>
      </c>
      <c r="AX803" s="7" t="e">
        <f>VLOOKUP($A803&amp;$B803,'Cleaned Responses'!$1:$82,MATCH(AX$1,'Cleaned Responses'!$1:$1,0),FALSE)/100</f>
        <v>#N/A</v>
      </c>
      <c r="AY803" s="7" t="e">
        <f>VLOOKUP($A803&amp;$B803,'Cleaned Responses'!$1:$82,MATCH(AY$1,'Cleaned Responses'!$1:$1,0),FALSE)/100</f>
        <v>#N/A</v>
      </c>
      <c r="AZ803" s="7" t="e">
        <f>VLOOKUP($A803&amp;$B803,'Cleaned Responses'!$1:$82,MATCH(AZ$1,'Cleaned Responses'!$1:$1,0),FALSE)/100</f>
        <v>#N/A</v>
      </c>
      <c r="BA803" s="7" t="e">
        <f>VLOOKUP($A803&amp;$B803,'Cleaned Responses'!$1:$82,MATCH(BA$1,'Cleaned Responses'!$1:$1,0),FALSE)/100</f>
        <v>#N/A</v>
      </c>
      <c r="BB803" s="7" t="e">
        <f>VLOOKUP($A803&amp;$B803,'Cleaned Responses'!$1:$82,MATCH(BB$1,'Cleaned Responses'!$1:$1,0),FALSE)/100</f>
        <v>#N/A</v>
      </c>
      <c r="BC803" s="7" t="e">
        <f>VLOOKUP($A803&amp;$B803,'Cleaned Responses'!$1:$82,MATCH(BC$1,'Cleaned Responses'!$1:$1,0),FALSE)/100</f>
        <v>#N/A</v>
      </c>
      <c r="BD803" s="7" t="e">
        <f>VLOOKUP($A803&amp;$B803,'Cleaned Responses'!$1:$82,MATCH(BD$1,'Cleaned Responses'!$1:$1,0),FALSE)/100</f>
        <v>#N/A</v>
      </c>
      <c r="BE803" s="7" t="e">
        <f>VLOOKUP($A803&amp;$B803,'Cleaned Responses'!$1:$82,MATCH(BE$1,'Cleaned Responses'!$1:$1,0),FALSE)/100</f>
        <v>#N/A</v>
      </c>
      <c r="BF803" s="7"/>
      <c r="BG803" s="6" t="e">
        <f>VLOOKUP($A803&amp;$B803,'Cleaned Responses'!$1:$82,MATCH(BG$1,'Cleaned Responses'!$1:$1,0),FALSE)</f>
        <v>#N/A</v>
      </c>
      <c r="BH803" s="6" t="e">
        <f>VLOOKUP($A803&amp;$B803,'Cleaned Responses'!$1:$82,MATCH(BH$1,'Cleaned Responses'!$1:$1,0),FALSE)</f>
        <v>#N/A</v>
      </c>
      <c r="BI803" t="e">
        <f>VLOOKUP($A803&amp;$B803,'Cleaned Responses'!$1:$82,MATCH(BI$1,'Cleaned Responses'!$1:$1,0),FALSE)/100</f>
        <v>#N/A</v>
      </c>
      <c r="BJ803" t="e">
        <f>VLOOKUP($A803&amp;$B803,'Cleaned Responses'!$1:$82,MATCH(BJ$1,'Cleaned Responses'!$1:$1,0),FALSE)/100</f>
        <v>#N/A</v>
      </c>
      <c r="BK803" t="e">
        <f>VLOOKUP($A803&amp;$B803,'Cleaned Responses'!$1:$82,MATCH(BK$1,'Cleaned Responses'!$1:$1,0),FALSE)/100</f>
        <v>#N/A</v>
      </c>
      <c r="BL803" t="e">
        <f t="shared" si="272"/>
        <v>#N/A</v>
      </c>
      <c r="BM803" t="e">
        <f t="shared" si="273"/>
        <v>#N/A</v>
      </c>
      <c r="BN803" t="e">
        <f t="shared" si="274"/>
        <v>#N/A</v>
      </c>
      <c r="BO803" t="e">
        <f>VLOOKUP($A803&amp;$B803,'Cleaned Responses'!$1:$82,MATCH(BO$1,'Cleaned Responses'!$1:$1,0),FALSE)/100</f>
        <v>#N/A</v>
      </c>
      <c r="BP803" t="e">
        <f>VLOOKUP($A803&amp;$B803,'Cleaned Responses'!$1:$82,MATCH(BP$1,'Cleaned Responses'!$1:$1,0),FALSE)/100</f>
        <v>#N/A</v>
      </c>
      <c r="BQ803" t="e">
        <f>VLOOKUP($A803&amp;$B803,'Cleaned Responses'!$1:$82,MATCH(BQ$1,'Cleaned Responses'!$1:$1,0),FALSE)/100</f>
        <v>#N/A</v>
      </c>
      <c r="BR803" t="e">
        <f>VLOOKUP($A803&amp;$B803,'Cleaned Responses'!$1:$82,MATCH(BR$1,'Cleaned Responses'!$1:$1,0),FALSE)/100</f>
        <v>#N/A</v>
      </c>
      <c r="BS803" t="e">
        <f>VLOOKUP($A803&amp;$B803,'Cleaned Responses'!$1:$82,MATCH(BS$1,'Cleaned Responses'!$1:$1,0),FALSE)/100</f>
        <v>#N/A</v>
      </c>
      <c r="BT803" t="e">
        <f>VLOOKUP($A803&amp;$B803,'Cleaned Responses'!$1:$82,MATCH(BT$1,'Cleaned Responses'!$1:$1,0),FALSE)/100</f>
        <v>#N/A</v>
      </c>
      <c r="BU803" t="e">
        <f>VLOOKUP($A803&amp;$B803,'Cleaned Responses'!$1:$82,MATCH(BU$1,'Cleaned Responses'!$1:$1,0),FALSE)/100</f>
        <v>#N/A</v>
      </c>
      <c r="BV803" t="e">
        <f>VLOOKUP($A803&amp;$B803,'Cleaned Responses'!$1:$82,MATCH(BV$1,'Cleaned Responses'!$1:$1,0),FALSE)/100</f>
        <v>#N/A</v>
      </c>
      <c r="BW803" t="e">
        <f>VLOOKUP($A803&amp;$B803,'Cleaned Responses'!$1:$82,MATCH(BW$1,'Cleaned Responses'!$1:$1,0),FALSE)/100</f>
        <v>#N/A</v>
      </c>
      <c r="BX803" t="e">
        <f>VLOOKUP($A803&amp;$B803,'Cleaned Responses'!$1:$82,MATCH(BX$1,'Cleaned Responses'!$1:$1,0),FALSE)/100</f>
        <v>#N/A</v>
      </c>
      <c r="BY803" t="e">
        <f>VLOOKUP($A803&amp;$B803,'Cleaned Responses'!$1:$82,MATCH(BY$1,'Cleaned Responses'!$1:$1,0),FALSE)/100</f>
        <v>#N/A</v>
      </c>
      <c r="BZ803" t="e">
        <f>VLOOKUP($A803&amp;$B803,'Cleaned Responses'!$1:$82,MATCH(BZ$1,'Cleaned Responses'!$1:$1,0),FALSE)/100</f>
        <v>#N/A</v>
      </c>
      <c r="CA803" t="e">
        <f t="shared" si="275"/>
        <v>#N/A</v>
      </c>
      <c r="CB803" t="e">
        <f t="shared" si="276"/>
        <v>#N/A</v>
      </c>
      <c r="CC803" t="e">
        <f t="shared" si="277"/>
        <v>#N/A</v>
      </c>
      <c r="CD803" t="e">
        <f t="shared" si="278"/>
        <v>#N/A</v>
      </c>
      <c r="CE803" t="e">
        <f t="shared" si="279"/>
        <v>#N/A</v>
      </c>
      <c r="CF803" t="e">
        <f t="shared" si="280"/>
        <v>#N/A</v>
      </c>
      <c r="CG803" t="e">
        <f t="shared" si="281"/>
        <v>#N/A</v>
      </c>
      <c r="CH803" t="e">
        <f t="shared" si="282"/>
        <v>#N/A</v>
      </c>
      <c r="CI803" t="e">
        <f t="shared" si="283"/>
        <v>#N/A</v>
      </c>
      <c r="CJ803" t="e">
        <f t="shared" si="284"/>
        <v>#N/A</v>
      </c>
      <c r="CK803" t="e">
        <f t="shared" si="285"/>
        <v>#N/A</v>
      </c>
    </row>
    <row r="804" spans="1:89" ht="20" customHeight="1" x14ac:dyDescent="0.25">
      <c r="A804" s="163"/>
      <c r="B804" s="6"/>
      <c r="C804" s="6" t="e">
        <f>VLOOKUP($A804&amp;$B804,'Cleaned Responses'!$1:$82,MATCH($C$1,'Cleaned Responses'!$1:$1,0),FALSE)</f>
        <v>#N/A</v>
      </c>
      <c r="D804" s="6" t="e">
        <f>VLOOKUP($A804&amp;$B804,'Cleaned Responses'!$1:$82,MATCH(D$1,'Cleaned Responses'!$1:$1,0),FALSE)</f>
        <v>#N/A</v>
      </c>
      <c r="E804" s="6" t="e">
        <f>VLOOKUP($A804&amp;$B804,'Cleaned Responses'!$1:$82,MATCH(E$1,'Cleaned Responses'!$1:$1,0),FALSE)</f>
        <v>#N/A</v>
      </c>
      <c r="F804" s="6" t="e">
        <f>VLOOKUP($A804&amp;$B804,'Cleaned Responses'!$1:$82,MATCH(F$1,'Cleaned Responses'!$1:$1,0),FALSE)</f>
        <v>#N/A</v>
      </c>
      <c r="G804" s="6" t="e">
        <f t="shared" si="286"/>
        <v>#N/A</v>
      </c>
      <c r="H804" s="6" t="e">
        <f>VLOOKUP($A804&amp;$B804,'Cleaned Responses'!$1:$82,MATCH(H$1,'Cleaned Responses'!$1:$1,0),FALSE)</f>
        <v>#N/A</v>
      </c>
      <c r="I804" s="6" t="e">
        <f>VLOOKUP($A804&amp;$B804,'Cleaned Responses'!$1:$82,MATCH(I$1,'Cleaned Responses'!$1:$1,0),FALSE)</f>
        <v>#N/A</v>
      </c>
      <c r="J804" s="6" t="e">
        <f>VLOOKUP($A804&amp;$B804,'Cleaned Responses'!$1:$82,MATCH(J$1,'Cleaned Responses'!$1:$1,0),FALSE)</f>
        <v>#N/A</v>
      </c>
      <c r="K804" s="6" t="e">
        <f>VLOOKUP($A804&amp;$B804,'Cleaned Responses'!$1:$82,MATCH(K$1,'Cleaned Responses'!$1:$1,0),FALSE)</f>
        <v>#N/A</v>
      </c>
      <c r="L804" s="6" t="e">
        <f>VLOOKUP($A804&amp;$B804,'Cleaned Responses'!$1:$82,MATCH(L$1,'Cleaned Responses'!$1:$1,0),FALSE)</f>
        <v>#N/A</v>
      </c>
      <c r="M804" s="6" t="e">
        <f>VLOOKUP($A804&amp;$B804,'Cleaned Responses'!$1:$82,MATCH(M$1,'Cleaned Responses'!$1:$1,0),FALSE)</f>
        <v>#N/A</v>
      </c>
      <c r="N804" s="6" t="e">
        <f>VLOOKUP($A804&amp;$B804,'Cleaned Responses'!$1:$82,MATCH(N$1,'Cleaned Responses'!$1:$1,0),FALSE)</f>
        <v>#N/A</v>
      </c>
      <c r="O804" s="6" t="e">
        <f>VLOOKUP($A804&amp;$B804,'Cleaned Responses'!$1:$82,MATCH(O$1,'Cleaned Responses'!$1:$1,0),FALSE)</f>
        <v>#N/A</v>
      </c>
      <c r="P804" s="6" t="e">
        <f>VLOOKUP($A804&amp;$B804,'Cleaned Responses'!$1:$82,MATCH(P$1,'Cleaned Responses'!$1:$1,0),FALSE)</f>
        <v>#N/A</v>
      </c>
      <c r="Q804" s="6" t="e">
        <f>VLOOKUP($A804&amp;$B804,'Cleaned Responses'!$1:$82,MATCH(Q$1,'Cleaned Responses'!$1:$1,0),FALSE)</f>
        <v>#VALUE!</v>
      </c>
      <c r="R804" s="8" t="e">
        <f t="shared" si="287"/>
        <v>#N/A</v>
      </c>
      <c r="S804" s="8" t="e">
        <f t="shared" si="288"/>
        <v>#N/A</v>
      </c>
      <c r="T804" s="8" t="e">
        <f t="shared" si="289"/>
        <v>#N/A</v>
      </c>
      <c r="U804" s="6"/>
      <c r="V804" s="6"/>
      <c r="W804" s="6"/>
      <c r="X804" s="6"/>
      <c r="Y804" s="8" t="e">
        <f t="shared" si="290"/>
        <v>#N/A</v>
      </c>
      <c r="Z804" s="6" t="e">
        <f>VLOOKUP($A804&amp;$B804,'Cleaned Responses'!$1:$82,MATCH(Z$1,'Cleaned Responses'!$1:$1,0),FALSE)</f>
        <v>#N/A</v>
      </c>
      <c r="AA804" s="6" t="e">
        <f>VLOOKUP($A804&amp;$B804,'Cleaned Responses'!$1:$82,MATCH(AA$1,'Cleaned Responses'!$1:$1,0),FALSE)</f>
        <v>#N/A</v>
      </c>
      <c r="AB804" s="9" t="e">
        <f t="shared" si="291"/>
        <v>#N/A</v>
      </c>
      <c r="AC804" s="9" t="e">
        <f t="shared" si="292"/>
        <v>#N/A</v>
      </c>
      <c r="AD804" s="6" t="e">
        <f>VLOOKUP($A804&amp;$B804,'Cleaned Responses'!$1:$82,MATCH(AD$1,'Cleaned Responses'!$1:$1,0),FALSE)</f>
        <v>#N/A</v>
      </c>
      <c r="AE804" s="6" t="e">
        <f>VLOOKUP($A804&amp;$B804,'Cleaned Responses'!$1:$82,MATCH(AE$1,'Cleaned Responses'!$1:$1,0),FALSE)</f>
        <v>#N/A</v>
      </c>
      <c r="AF804" s="6" t="e">
        <f>VLOOKUP($A804&amp;$B804,'Cleaned Responses'!$1:$82,MATCH(AF$1,'Cleaned Responses'!$1:$1,0),FALSE)</f>
        <v>#N/A</v>
      </c>
      <c r="AG804" s="6" t="e">
        <f>VLOOKUP($A804&amp;$B804,'Cleaned Responses'!$1:$82,MATCH(AG$1,'Cleaned Responses'!$1:$1,0),FALSE)</f>
        <v>#N/A</v>
      </c>
      <c r="AH804" s="6" t="e">
        <f>VLOOKUP($A804&amp;$B804,'Cleaned Responses'!$1:$82,MATCH(AH$1,'Cleaned Responses'!$1:$1,0),FALSE)</f>
        <v>#N/A</v>
      </c>
      <c r="AI804" s="6" t="e">
        <f>VLOOKUP($A804&amp;$B804,'Cleaned Responses'!$1:$82,MATCH(AI$1,'Cleaned Responses'!$1:$1,0),FALSE)</f>
        <v>#N/A</v>
      </c>
      <c r="AJ804" s="6" t="e">
        <f>VLOOKUP($A804&amp;$B804,'Cleaned Responses'!$1:$82,MATCH(AJ$1,'Cleaned Responses'!$1:$1,0),FALSE)</f>
        <v>#N/A</v>
      </c>
      <c r="AK804" s="6" t="e">
        <f>VLOOKUP($A804&amp;$B804,'Cleaned Responses'!$1:$82,MATCH(AK$1,'Cleaned Responses'!$1:$1,0),FALSE)</f>
        <v>#N/A</v>
      </c>
      <c r="AL804" s="6" t="e">
        <f t="shared" si="293"/>
        <v>#N/A</v>
      </c>
      <c r="AM804" s="7" t="e">
        <f>VLOOKUP($A804&amp;$B804,'Cleaned Responses'!$1:$82,MATCH(AM$1,'Cleaned Responses'!$1:$1,0),FALSE)/100</f>
        <v>#N/A</v>
      </c>
      <c r="AN804" s="7" t="e">
        <f>VLOOKUP($A804&amp;$B804,'Cleaned Responses'!$1:$82,MATCH(AN$1,'Cleaned Responses'!$1:$1,0),FALSE)/100</f>
        <v>#N/A</v>
      </c>
      <c r="AO804" s="7" t="e">
        <f>VLOOKUP($A804&amp;$B804,'Cleaned Responses'!$1:$82,MATCH(AO$1,'Cleaned Responses'!$1:$1,0),FALSE)/100</f>
        <v>#N/A</v>
      </c>
      <c r="AP804" s="7" t="e">
        <f>VLOOKUP($A804&amp;$B804,'Cleaned Responses'!$1:$82,MATCH(AP$1,'Cleaned Responses'!$1:$1,0),FALSE)/100</f>
        <v>#N/A</v>
      </c>
      <c r="AQ804" s="7" t="e">
        <f>VLOOKUP($A804&amp;$B804,'Cleaned Responses'!$1:$82,MATCH(AQ$1,'Cleaned Responses'!$1:$1,0),FALSE)/100</f>
        <v>#N/A</v>
      </c>
      <c r="AR804" s="7" t="e">
        <f>VLOOKUP($A804&amp;$B804,'Cleaned Responses'!$1:$82,MATCH(AR$1,'Cleaned Responses'!$1:$1,0),FALSE)/100</f>
        <v>#N/A</v>
      </c>
      <c r="AS804" s="7" t="e">
        <f>VLOOKUP($A804&amp;$B804,'Cleaned Responses'!$1:$82,MATCH(AS$1,'Cleaned Responses'!$1:$1,0),FALSE)/100</f>
        <v>#N/A</v>
      </c>
      <c r="AT804" s="7" t="e">
        <f>VLOOKUP($A804&amp;$B804,'Cleaned Responses'!$1:$82,MATCH(AT$1,'Cleaned Responses'!$1:$1,0),FALSE)/100</f>
        <v>#N/A</v>
      </c>
      <c r="AU804" s="7" t="e">
        <f>VLOOKUP($A804&amp;$B804,'Cleaned Responses'!$1:$82,MATCH(AU$1,'Cleaned Responses'!$1:$1,0),FALSE)/100</f>
        <v>#N/A</v>
      </c>
      <c r="AV804" s="7" t="e">
        <f>VLOOKUP($A804&amp;$B804,'Cleaned Responses'!$1:$82,MATCH(AV$1,'Cleaned Responses'!$1:$1,0),FALSE)/100</f>
        <v>#N/A</v>
      </c>
      <c r="AW804" s="7" t="e">
        <f>VLOOKUP($A804&amp;$B804,'Cleaned Responses'!$1:$82,MATCH(AW$1,'Cleaned Responses'!$1:$1,0),FALSE)/100</f>
        <v>#N/A</v>
      </c>
      <c r="AX804" s="7" t="e">
        <f>VLOOKUP($A804&amp;$B804,'Cleaned Responses'!$1:$82,MATCH(AX$1,'Cleaned Responses'!$1:$1,0),FALSE)/100</f>
        <v>#N/A</v>
      </c>
      <c r="AY804" s="7" t="e">
        <f>VLOOKUP($A804&amp;$B804,'Cleaned Responses'!$1:$82,MATCH(AY$1,'Cleaned Responses'!$1:$1,0),FALSE)/100</f>
        <v>#N/A</v>
      </c>
      <c r="AZ804" s="7" t="e">
        <f>VLOOKUP($A804&amp;$B804,'Cleaned Responses'!$1:$82,MATCH(AZ$1,'Cleaned Responses'!$1:$1,0),FALSE)/100</f>
        <v>#N/A</v>
      </c>
      <c r="BA804" s="7" t="e">
        <f>VLOOKUP($A804&amp;$B804,'Cleaned Responses'!$1:$82,MATCH(BA$1,'Cleaned Responses'!$1:$1,0),FALSE)/100</f>
        <v>#N/A</v>
      </c>
      <c r="BB804" s="7" t="e">
        <f>VLOOKUP($A804&amp;$B804,'Cleaned Responses'!$1:$82,MATCH(BB$1,'Cleaned Responses'!$1:$1,0),FALSE)/100</f>
        <v>#N/A</v>
      </c>
      <c r="BC804" s="7" t="e">
        <f>VLOOKUP($A804&amp;$B804,'Cleaned Responses'!$1:$82,MATCH(BC$1,'Cleaned Responses'!$1:$1,0),FALSE)/100</f>
        <v>#N/A</v>
      </c>
      <c r="BD804" s="7" t="e">
        <f>VLOOKUP($A804&amp;$B804,'Cleaned Responses'!$1:$82,MATCH(BD$1,'Cleaned Responses'!$1:$1,0),FALSE)/100</f>
        <v>#N/A</v>
      </c>
      <c r="BE804" s="7" t="e">
        <f>VLOOKUP($A804&amp;$B804,'Cleaned Responses'!$1:$82,MATCH(BE$1,'Cleaned Responses'!$1:$1,0),FALSE)/100</f>
        <v>#N/A</v>
      </c>
      <c r="BF804" s="7"/>
      <c r="BG804" s="6" t="e">
        <f>VLOOKUP($A804&amp;$B804,'Cleaned Responses'!$1:$82,MATCH(BG$1,'Cleaned Responses'!$1:$1,0),FALSE)</f>
        <v>#N/A</v>
      </c>
      <c r="BH804" s="6" t="e">
        <f>VLOOKUP($A804&amp;$B804,'Cleaned Responses'!$1:$82,MATCH(BH$1,'Cleaned Responses'!$1:$1,0),FALSE)</f>
        <v>#N/A</v>
      </c>
      <c r="BI804" t="e">
        <f>VLOOKUP($A804&amp;$B804,'Cleaned Responses'!$1:$82,MATCH(BI$1,'Cleaned Responses'!$1:$1,0),FALSE)/100</f>
        <v>#N/A</v>
      </c>
      <c r="BJ804" t="e">
        <f>VLOOKUP($A804&amp;$B804,'Cleaned Responses'!$1:$82,MATCH(BJ$1,'Cleaned Responses'!$1:$1,0),FALSE)/100</f>
        <v>#N/A</v>
      </c>
      <c r="BK804" t="e">
        <f>VLOOKUP($A804&amp;$B804,'Cleaned Responses'!$1:$82,MATCH(BK$1,'Cleaned Responses'!$1:$1,0),FALSE)/100</f>
        <v>#N/A</v>
      </c>
      <c r="BL804" t="e">
        <f t="shared" si="272"/>
        <v>#N/A</v>
      </c>
      <c r="BM804" t="e">
        <f t="shared" si="273"/>
        <v>#N/A</v>
      </c>
      <c r="BN804" t="e">
        <f t="shared" si="274"/>
        <v>#N/A</v>
      </c>
      <c r="BO804" t="e">
        <f>VLOOKUP($A804&amp;$B804,'Cleaned Responses'!$1:$82,MATCH(BO$1,'Cleaned Responses'!$1:$1,0),FALSE)/100</f>
        <v>#N/A</v>
      </c>
      <c r="BP804" t="e">
        <f>VLOOKUP($A804&amp;$B804,'Cleaned Responses'!$1:$82,MATCH(BP$1,'Cleaned Responses'!$1:$1,0),FALSE)/100</f>
        <v>#N/A</v>
      </c>
      <c r="BQ804" t="e">
        <f>VLOOKUP($A804&amp;$B804,'Cleaned Responses'!$1:$82,MATCH(BQ$1,'Cleaned Responses'!$1:$1,0),FALSE)/100</f>
        <v>#N/A</v>
      </c>
      <c r="BR804" t="e">
        <f>VLOOKUP($A804&amp;$B804,'Cleaned Responses'!$1:$82,MATCH(BR$1,'Cleaned Responses'!$1:$1,0),FALSE)/100</f>
        <v>#N/A</v>
      </c>
      <c r="BS804" t="e">
        <f>VLOOKUP($A804&amp;$B804,'Cleaned Responses'!$1:$82,MATCH(BS$1,'Cleaned Responses'!$1:$1,0),FALSE)/100</f>
        <v>#N/A</v>
      </c>
      <c r="BT804" t="e">
        <f>VLOOKUP($A804&amp;$B804,'Cleaned Responses'!$1:$82,MATCH(BT$1,'Cleaned Responses'!$1:$1,0),FALSE)/100</f>
        <v>#N/A</v>
      </c>
      <c r="BU804" t="e">
        <f>VLOOKUP($A804&amp;$B804,'Cleaned Responses'!$1:$82,MATCH(BU$1,'Cleaned Responses'!$1:$1,0),FALSE)/100</f>
        <v>#N/A</v>
      </c>
      <c r="BV804" t="e">
        <f>VLOOKUP($A804&amp;$B804,'Cleaned Responses'!$1:$82,MATCH(BV$1,'Cleaned Responses'!$1:$1,0),FALSE)/100</f>
        <v>#N/A</v>
      </c>
      <c r="BW804" t="e">
        <f>VLOOKUP($A804&amp;$B804,'Cleaned Responses'!$1:$82,MATCH(BW$1,'Cleaned Responses'!$1:$1,0),FALSE)/100</f>
        <v>#N/A</v>
      </c>
      <c r="BX804" t="e">
        <f>VLOOKUP($A804&amp;$B804,'Cleaned Responses'!$1:$82,MATCH(BX$1,'Cleaned Responses'!$1:$1,0),FALSE)/100</f>
        <v>#N/A</v>
      </c>
      <c r="BY804" t="e">
        <f>VLOOKUP($A804&amp;$B804,'Cleaned Responses'!$1:$82,MATCH(BY$1,'Cleaned Responses'!$1:$1,0),FALSE)/100</f>
        <v>#N/A</v>
      </c>
      <c r="BZ804" t="e">
        <f>VLOOKUP($A804&amp;$B804,'Cleaned Responses'!$1:$82,MATCH(BZ$1,'Cleaned Responses'!$1:$1,0),FALSE)/100</f>
        <v>#N/A</v>
      </c>
      <c r="CA804" t="e">
        <f t="shared" si="275"/>
        <v>#N/A</v>
      </c>
      <c r="CB804" t="e">
        <f t="shared" si="276"/>
        <v>#N/A</v>
      </c>
      <c r="CC804" t="e">
        <f t="shared" si="277"/>
        <v>#N/A</v>
      </c>
      <c r="CD804" t="e">
        <f t="shared" si="278"/>
        <v>#N/A</v>
      </c>
      <c r="CE804" t="e">
        <f t="shared" si="279"/>
        <v>#N/A</v>
      </c>
      <c r="CF804" t="e">
        <f t="shared" si="280"/>
        <v>#N/A</v>
      </c>
      <c r="CG804" t="e">
        <f t="shared" si="281"/>
        <v>#N/A</v>
      </c>
      <c r="CH804" t="e">
        <f t="shared" si="282"/>
        <v>#N/A</v>
      </c>
      <c r="CI804" t="e">
        <f t="shared" si="283"/>
        <v>#N/A</v>
      </c>
      <c r="CJ804" t="e">
        <f t="shared" si="284"/>
        <v>#N/A</v>
      </c>
      <c r="CK804" t="e">
        <f t="shared" si="285"/>
        <v>#N/A</v>
      </c>
    </row>
    <row r="805" spans="1:89" ht="20" customHeight="1" x14ac:dyDescent="0.25">
      <c r="A805" s="163"/>
      <c r="B805" s="6"/>
      <c r="C805" s="6" t="e">
        <f>VLOOKUP($A805&amp;$B805,'Cleaned Responses'!$1:$82,MATCH($C$1,'Cleaned Responses'!$1:$1,0),FALSE)</f>
        <v>#N/A</v>
      </c>
      <c r="D805" s="6" t="e">
        <f>VLOOKUP($A805&amp;$B805,'Cleaned Responses'!$1:$82,MATCH(D$1,'Cleaned Responses'!$1:$1,0),FALSE)</f>
        <v>#N/A</v>
      </c>
      <c r="E805" s="6" t="e">
        <f>VLOOKUP($A805&amp;$B805,'Cleaned Responses'!$1:$82,MATCH(E$1,'Cleaned Responses'!$1:$1,0),FALSE)</f>
        <v>#N/A</v>
      </c>
      <c r="F805" s="6" t="e">
        <f>VLOOKUP($A805&amp;$B805,'Cleaned Responses'!$1:$82,MATCH(F$1,'Cleaned Responses'!$1:$1,0),FALSE)</f>
        <v>#N/A</v>
      </c>
      <c r="G805" s="6" t="e">
        <f t="shared" si="286"/>
        <v>#N/A</v>
      </c>
      <c r="H805" s="6" t="e">
        <f>VLOOKUP($A805&amp;$B805,'Cleaned Responses'!$1:$82,MATCH(H$1,'Cleaned Responses'!$1:$1,0),FALSE)</f>
        <v>#N/A</v>
      </c>
      <c r="I805" s="6" t="e">
        <f>VLOOKUP($A805&amp;$B805,'Cleaned Responses'!$1:$82,MATCH(I$1,'Cleaned Responses'!$1:$1,0),FALSE)</f>
        <v>#N/A</v>
      </c>
      <c r="J805" s="6" t="e">
        <f>VLOOKUP($A805&amp;$B805,'Cleaned Responses'!$1:$82,MATCH(J$1,'Cleaned Responses'!$1:$1,0),FALSE)</f>
        <v>#N/A</v>
      </c>
      <c r="K805" s="6" t="e">
        <f>VLOOKUP($A805&amp;$B805,'Cleaned Responses'!$1:$82,MATCH(K$1,'Cleaned Responses'!$1:$1,0),FALSE)</f>
        <v>#N/A</v>
      </c>
      <c r="L805" s="6" t="e">
        <f>VLOOKUP($A805&amp;$B805,'Cleaned Responses'!$1:$82,MATCH(L$1,'Cleaned Responses'!$1:$1,0),FALSE)</f>
        <v>#N/A</v>
      </c>
      <c r="M805" s="6" t="e">
        <f>VLOOKUP($A805&amp;$B805,'Cleaned Responses'!$1:$82,MATCH(M$1,'Cleaned Responses'!$1:$1,0),FALSE)</f>
        <v>#N/A</v>
      </c>
      <c r="N805" s="6" t="e">
        <f>VLOOKUP($A805&amp;$B805,'Cleaned Responses'!$1:$82,MATCH(N$1,'Cleaned Responses'!$1:$1,0),FALSE)</f>
        <v>#N/A</v>
      </c>
      <c r="O805" s="6" t="e">
        <f>VLOOKUP($A805&amp;$B805,'Cleaned Responses'!$1:$82,MATCH(O$1,'Cleaned Responses'!$1:$1,0),FALSE)</f>
        <v>#N/A</v>
      </c>
      <c r="P805" s="6" t="e">
        <f>VLOOKUP($A805&amp;$B805,'Cleaned Responses'!$1:$82,MATCH(P$1,'Cleaned Responses'!$1:$1,0),FALSE)</f>
        <v>#N/A</v>
      </c>
      <c r="Q805" s="6" t="e">
        <f>VLOOKUP($A805&amp;$B805,'Cleaned Responses'!$1:$82,MATCH(Q$1,'Cleaned Responses'!$1:$1,0),FALSE)</f>
        <v>#VALUE!</v>
      </c>
      <c r="R805" s="8" t="e">
        <f t="shared" si="287"/>
        <v>#N/A</v>
      </c>
      <c r="S805" s="8" t="e">
        <f t="shared" si="288"/>
        <v>#N/A</v>
      </c>
      <c r="T805" s="8" t="e">
        <f t="shared" si="289"/>
        <v>#N/A</v>
      </c>
      <c r="U805" s="6"/>
      <c r="V805" s="6"/>
      <c r="W805" s="6"/>
      <c r="X805" s="6"/>
      <c r="Y805" s="8" t="e">
        <f t="shared" si="290"/>
        <v>#N/A</v>
      </c>
      <c r="Z805" s="6" t="e">
        <f>VLOOKUP($A805&amp;$B805,'Cleaned Responses'!$1:$82,MATCH(Z$1,'Cleaned Responses'!$1:$1,0),FALSE)</f>
        <v>#N/A</v>
      </c>
      <c r="AA805" s="6" t="e">
        <f>VLOOKUP($A805&amp;$B805,'Cleaned Responses'!$1:$82,MATCH(AA$1,'Cleaned Responses'!$1:$1,0),FALSE)</f>
        <v>#N/A</v>
      </c>
      <c r="AB805" s="9" t="e">
        <f t="shared" si="291"/>
        <v>#N/A</v>
      </c>
      <c r="AC805" s="9" t="e">
        <f t="shared" si="292"/>
        <v>#N/A</v>
      </c>
      <c r="AD805" s="6" t="e">
        <f>VLOOKUP($A805&amp;$B805,'Cleaned Responses'!$1:$82,MATCH(AD$1,'Cleaned Responses'!$1:$1,0),FALSE)</f>
        <v>#N/A</v>
      </c>
      <c r="AE805" s="6" t="e">
        <f>VLOOKUP($A805&amp;$B805,'Cleaned Responses'!$1:$82,MATCH(AE$1,'Cleaned Responses'!$1:$1,0),FALSE)</f>
        <v>#N/A</v>
      </c>
      <c r="AF805" s="6" t="e">
        <f>VLOOKUP($A805&amp;$B805,'Cleaned Responses'!$1:$82,MATCH(AF$1,'Cleaned Responses'!$1:$1,0),FALSE)</f>
        <v>#N/A</v>
      </c>
      <c r="AG805" s="6" t="e">
        <f>VLOOKUP($A805&amp;$B805,'Cleaned Responses'!$1:$82,MATCH(AG$1,'Cleaned Responses'!$1:$1,0),FALSE)</f>
        <v>#N/A</v>
      </c>
      <c r="AH805" s="6" t="e">
        <f>VLOOKUP($A805&amp;$B805,'Cleaned Responses'!$1:$82,MATCH(AH$1,'Cleaned Responses'!$1:$1,0),FALSE)</f>
        <v>#N/A</v>
      </c>
      <c r="AI805" s="6" t="e">
        <f>VLOOKUP($A805&amp;$B805,'Cleaned Responses'!$1:$82,MATCH(AI$1,'Cleaned Responses'!$1:$1,0),FALSE)</f>
        <v>#N/A</v>
      </c>
      <c r="AJ805" s="6" t="e">
        <f>VLOOKUP($A805&amp;$B805,'Cleaned Responses'!$1:$82,MATCH(AJ$1,'Cleaned Responses'!$1:$1,0),FALSE)</f>
        <v>#N/A</v>
      </c>
      <c r="AK805" s="6" t="e">
        <f>VLOOKUP($A805&amp;$B805,'Cleaned Responses'!$1:$82,MATCH(AK$1,'Cleaned Responses'!$1:$1,0),FALSE)</f>
        <v>#N/A</v>
      </c>
      <c r="AL805" s="6" t="e">
        <f t="shared" si="293"/>
        <v>#N/A</v>
      </c>
      <c r="AM805" s="7" t="e">
        <f>VLOOKUP($A805&amp;$B805,'Cleaned Responses'!$1:$82,MATCH(AM$1,'Cleaned Responses'!$1:$1,0),FALSE)/100</f>
        <v>#N/A</v>
      </c>
      <c r="AN805" s="7" t="e">
        <f>VLOOKUP($A805&amp;$B805,'Cleaned Responses'!$1:$82,MATCH(AN$1,'Cleaned Responses'!$1:$1,0),FALSE)/100</f>
        <v>#N/A</v>
      </c>
      <c r="AO805" s="7" t="e">
        <f>VLOOKUP($A805&amp;$B805,'Cleaned Responses'!$1:$82,MATCH(AO$1,'Cleaned Responses'!$1:$1,0),FALSE)/100</f>
        <v>#N/A</v>
      </c>
      <c r="AP805" s="7" t="e">
        <f>VLOOKUP($A805&amp;$B805,'Cleaned Responses'!$1:$82,MATCH(AP$1,'Cleaned Responses'!$1:$1,0),FALSE)/100</f>
        <v>#N/A</v>
      </c>
      <c r="AQ805" s="7" t="e">
        <f>VLOOKUP($A805&amp;$B805,'Cleaned Responses'!$1:$82,MATCH(AQ$1,'Cleaned Responses'!$1:$1,0),FALSE)/100</f>
        <v>#N/A</v>
      </c>
      <c r="AR805" s="7" t="e">
        <f>VLOOKUP($A805&amp;$B805,'Cleaned Responses'!$1:$82,MATCH(AR$1,'Cleaned Responses'!$1:$1,0),FALSE)/100</f>
        <v>#N/A</v>
      </c>
      <c r="AS805" s="7" t="e">
        <f>VLOOKUP($A805&amp;$B805,'Cleaned Responses'!$1:$82,MATCH(AS$1,'Cleaned Responses'!$1:$1,0),FALSE)/100</f>
        <v>#N/A</v>
      </c>
      <c r="AT805" s="7" t="e">
        <f>VLOOKUP($A805&amp;$B805,'Cleaned Responses'!$1:$82,MATCH(AT$1,'Cleaned Responses'!$1:$1,0),FALSE)/100</f>
        <v>#N/A</v>
      </c>
      <c r="AU805" s="7" t="e">
        <f>VLOOKUP($A805&amp;$B805,'Cleaned Responses'!$1:$82,MATCH(AU$1,'Cleaned Responses'!$1:$1,0),FALSE)/100</f>
        <v>#N/A</v>
      </c>
      <c r="AV805" s="7" t="e">
        <f>VLOOKUP($A805&amp;$B805,'Cleaned Responses'!$1:$82,MATCH(AV$1,'Cleaned Responses'!$1:$1,0),FALSE)/100</f>
        <v>#N/A</v>
      </c>
      <c r="AW805" s="7" t="e">
        <f>VLOOKUP($A805&amp;$B805,'Cleaned Responses'!$1:$82,MATCH(AW$1,'Cleaned Responses'!$1:$1,0),FALSE)/100</f>
        <v>#N/A</v>
      </c>
      <c r="AX805" s="7" t="e">
        <f>VLOOKUP($A805&amp;$B805,'Cleaned Responses'!$1:$82,MATCH(AX$1,'Cleaned Responses'!$1:$1,0),FALSE)/100</f>
        <v>#N/A</v>
      </c>
      <c r="AY805" s="7" t="e">
        <f>VLOOKUP($A805&amp;$B805,'Cleaned Responses'!$1:$82,MATCH(AY$1,'Cleaned Responses'!$1:$1,0),FALSE)/100</f>
        <v>#N/A</v>
      </c>
      <c r="AZ805" s="7" t="e">
        <f>VLOOKUP($A805&amp;$B805,'Cleaned Responses'!$1:$82,MATCH(AZ$1,'Cleaned Responses'!$1:$1,0),FALSE)/100</f>
        <v>#N/A</v>
      </c>
      <c r="BA805" s="7" t="e">
        <f>VLOOKUP($A805&amp;$B805,'Cleaned Responses'!$1:$82,MATCH(BA$1,'Cleaned Responses'!$1:$1,0),FALSE)/100</f>
        <v>#N/A</v>
      </c>
      <c r="BB805" s="7" t="e">
        <f>VLOOKUP($A805&amp;$B805,'Cleaned Responses'!$1:$82,MATCH(BB$1,'Cleaned Responses'!$1:$1,0),FALSE)/100</f>
        <v>#N/A</v>
      </c>
      <c r="BC805" s="7" t="e">
        <f>VLOOKUP($A805&amp;$B805,'Cleaned Responses'!$1:$82,MATCH(BC$1,'Cleaned Responses'!$1:$1,0),FALSE)/100</f>
        <v>#N/A</v>
      </c>
      <c r="BD805" s="7" t="e">
        <f>VLOOKUP($A805&amp;$B805,'Cleaned Responses'!$1:$82,MATCH(BD$1,'Cleaned Responses'!$1:$1,0),FALSE)/100</f>
        <v>#N/A</v>
      </c>
      <c r="BE805" s="7" t="e">
        <f>VLOOKUP($A805&amp;$B805,'Cleaned Responses'!$1:$82,MATCH(BE$1,'Cleaned Responses'!$1:$1,0),FALSE)/100</f>
        <v>#N/A</v>
      </c>
      <c r="BF805" s="7"/>
      <c r="BG805" s="6" t="e">
        <f>VLOOKUP($A805&amp;$B805,'Cleaned Responses'!$1:$82,MATCH(BG$1,'Cleaned Responses'!$1:$1,0),FALSE)</f>
        <v>#N/A</v>
      </c>
      <c r="BH805" s="6" t="e">
        <f>VLOOKUP($A805&amp;$B805,'Cleaned Responses'!$1:$82,MATCH(BH$1,'Cleaned Responses'!$1:$1,0),FALSE)</f>
        <v>#N/A</v>
      </c>
      <c r="BI805" t="e">
        <f>VLOOKUP($A805&amp;$B805,'Cleaned Responses'!$1:$82,MATCH(BI$1,'Cleaned Responses'!$1:$1,0),FALSE)/100</f>
        <v>#N/A</v>
      </c>
      <c r="BJ805" t="e">
        <f>VLOOKUP($A805&amp;$B805,'Cleaned Responses'!$1:$82,MATCH(BJ$1,'Cleaned Responses'!$1:$1,0),FALSE)/100</f>
        <v>#N/A</v>
      </c>
      <c r="BK805" t="e">
        <f>VLOOKUP($A805&amp;$B805,'Cleaned Responses'!$1:$82,MATCH(BK$1,'Cleaned Responses'!$1:$1,0),FALSE)/100</f>
        <v>#N/A</v>
      </c>
      <c r="BL805" t="e">
        <f t="shared" si="272"/>
        <v>#N/A</v>
      </c>
      <c r="BM805" t="e">
        <f t="shared" si="273"/>
        <v>#N/A</v>
      </c>
      <c r="BN805" t="e">
        <f t="shared" si="274"/>
        <v>#N/A</v>
      </c>
      <c r="BO805" t="e">
        <f>VLOOKUP($A805&amp;$B805,'Cleaned Responses'!$1:$82,MATCH(BO$1,'Cleaned Responses'!$1:$1,0),FALSE)/100</f>
        <v>#N/A</v>
      </c>
      <c r="BP805" t="e">
        <f>VLOOKUP($A805&amp;$B805,'Cleaned Responses'!$1:$82,MATCH(BP$1,'Cleaned Responses'!$1:$1,0),FALSE)/100</f>
        <v>#N/A</v>
      </c>
      <c r="BQ805" t="e">
        <f>VLOOKUP($A805&amp;$B805,'Cleaned Responses'!$1:$82,MATCH(BQ$1,'Cleaned Responses'!$1:$1,0),FALSE)/100</f>
        <v>#N/A</v>
      </c>
      <c r="BR805" t="e">
        <f>VLOOKUP($A805&amp;$B805,'Cleaned Responses'!$1:$82,MATCH(BR$1,'Cleaned Responses'!$1:$1,0),FALSE)/100</f>
        <v>#N/A</v>
      </c>
      <c r="BS805" t="e">
        <f>VLOOKUP($A805&amp;$B805,'Cleaned Responses'!$1:$82,MATCH(BS$1,'Cleaned Responses'!$1:$1,0),FALSE)/100</f>
        <v>#N/A</v>
      </c>
      <c r="BT805" t="e">
        <f>VLOOKUP($A805&amp;$B805,'Cleaned Responses'!$1:$82,MATCH(BT$1,'Cleaned Responses'!$1:$1,0),FALSE)/100</f>
        <v>#N/A</v>
      </c>
      <c r="BU805" t="e">
        <f>VLOOKUP($A805&amp;$B805,'Cleaned Responses'!$1:$82,MATCH(BU$1,'Cleaned Responses'!$1:$1,0),FALSE)/100</f>
        <v>#N/A</v>
      </c>
      <c r="BV805" t="e">
        <f>VLOOKUP($A805&amp;$B805,'Cleaned Responses'!$1:$82,MATCH(BV$1,'Cleaned Responses'!$1:$1,0),FALSE)/100</f>
        <v>#N/A</v>
      </c>
      <c r="BW805" t="e">
        <f>VLOOKUP($A805&amp;$B805,'Cleaned Responses'!$1:$82,MATCH(BW$1,'Cleaned Responses'!$1:$1,0),FALSE)/100</f>
        <v>#N/A</v>
      </c>
      <c r="BX805" t="e">
        <f>VLOOKUP($A805&amp;$B805,'Cleaned Responses'!$1:$82,MATCH(BX$1,'Cleaned Responses'!$1:$1,0),FALSE)/100</f>
        <v>#N/A</v>
      </c>
      <c r="BY805" t="e">
        <f>VLOOKUP($A805&amp;$B805,'Cleaned Responses'!$1:$82,MATCH(BY$1,'Cleaned Responses'!$1:$1,0),FALSE)/100</f>
        <v>#N/A</v>
      </c>
      <c r="BZ805" t="e">
        <f>VLOOKUP($A805&amp;$B805,'Cleaned Responses'!$1:$82,MATCH(BZ$1,'Cleaned Responses'!$1:$1,0),FALSE)/100</f>
        <v>#N/A</v>
      </c>
      <c r="CA805" t="e">
        <f t="shared" si="275"/>
        <v>#N/A</v>
      </c>
      <c r="CB805" t="e">
        <f t="shared" si="276"/>
        <v>#N/A</v>
      </c>
      <c r="CC805" t="e">
        <f t="shared" si="277"/>
        <v>#N/A</v>
      </c>
      <c r="CD805" t="e">
        <f t="shared" si="278"/>
        <v>#N/A</v>
      </c>
      <c r="CE805" t="e">
        <f t="shared" si="279"/>
        <v>#N/A</v>
      </c>
      <c r="CF805" t="e">
        <f t="shared" si="280"/>
        <v>#N/A</v>
      </c>
      <c r="CG805" t="e">
        <f t="shared" si="281"/>
        <v>#N/A</v>
      </c>
      <c r="CH805" t="e">
        <f t="shared" si="282"/>
        <v>#N/A</v>
      </c>
      <c r="CI805" t="e">
        <f t="shared" si="283"/>
        <v>#N/A</v>
      </c>
      <c r="CJ805" t="e">
        <f t="shared" si="284"/>
        <v>#N/A</v>
      </c>
      <c r="CK805" t="e">
        <f t="shared" si="285"/>
        <v>#N/A</v>
      </c>
    </row>
    <row r="806" spans="1:89" ht="20" customHeight="1" x14ac:dyDescent="0.25">
      <c r="A806" s="163"/>
      <c r="B806" s="6"/>
      <c r="C806" s="6" t="e">
        <f>VLOOKUP($A806&amp;$B806,'Cleaned Responses'!$1:$82,MATCH($C$1,'Cleaned Responses'!$1:$1,0),FALSE)</f>
        <v>#N/A</v>
      </c>
      <c r="D806" s="6" t="e">
        <f>VLOOKUP($A806&amp;$B806,'Cleaned Responses'!$1:$82,MATCH(D$1,'Cleaned Responses'!$1:$1,0),FALSE)</f>
        <v>#N/A</v>
      </c>
      <c r="E806" s="6" t="e">
        <f>VLOOKUP($A806&amp;$B806,'Cleaned Responses'!$1:$82,MATCH(E$1,'Cleaned Responses'!$1:$1,0),FALSE)</f>
        <v>#N/A</v>
      </c>
      <c r="F806" s="6" t="e">
        <f>VLOOKUP($A806&amp;$B806,'Cleaned Responses'!$1:$82,MATCH(F$1,'Cleaned Responses'!$1:$1,0),FALSE)</f>
        <v>#N/A</v>
      </c>
      <c r="G806" s="6" t="e">
        <f t="shared" si="286"/>
        <v>#N/A</v>
      </c>
      <c r="H806" s="6" t="e">
        <f>VLOOKUP($A806&amp;$B806,'Cleaned Responses'!$1:$82,MATCH(H$1,'Cleaned Responses'!$1:$1,0),FALSE)</f>
        <v>#N/A</v>
      </c>
      <c r="I806" s="6" t="e">
        <f>VLOOKUP($A806&amp;$B806,'Cleaned Responses'!$1:$82,MATCH(I$1,'Cleaned Responses'!$1:$1,0),FALSE)</f>
        <v>#N/A</v>
      </c>
      <c r="J806" s="6" t="e">
        <f>VLOOKUP($A806&amp;$B806,'Cleaned Responses'!$1:$82,MATCH(J$1,'Cleaned Responses'!$1:$1,0),FALSE)</f>
        <v>#N/A</v>
      </c>
      <c r="K806" s="6" t="e">
        <f>VLOOKUP($A806&amp;$B806,'Cleaned Responses'!$1:$82,MATCH(K$1,'Cleaned Responses'!$1:$1,0),FALSE)</f>
        <v>#N/A</v>
      </c>
      <c r="L806" s="6" t="e">
        <f>VLOOKUP($A806&amp;$B806,'Cleaned Responses'!$1:$82,MATCH(L$1,'Cleaned Responses'!$1:$1,0),FALSE)</f>
        <v>#N/A</v>
      </c>
      <c r="M806" s="6" t="e">
        <f>VLOOKUP($A806&amp;$B806,'Cleaned Responses'!$1:$82,MATCH(M$1,'Cleaned Responses'!$1:$1,0),FALSE)</f>
        <v>#N/A</v>
      </c>
      <c r="N806" s="6" t="e">
        <f>VLOOKUP($A806&amp;$B806,'Cleaned Responses'!$1:$82,MATCH(N$1,'Cleaned Responses'!$1:$1,0),FALSE)</f>
        <v>#N/A</v>
      </c>
      <c r="O806" s="6" t="e">
        <f>VLOOKUP($A806&amp;$B806,'Cleaned Responses'!$1:$82,MATCH(O$1,'Cleaned Responses'!$1:$1,0),FALSE)</f>
        <v>#N/A</v>
      </c>
      <c r="P806" s="6" t="e">
        <f>VLOOKUP($A806&amp;$B806,'Cleaned Responses'!$1:$82,MATCH(P$1,'Cleaned Responses'!$1:$1,0),FALSE)</f>
        <v>#N/A</v>
      </c>
      <c r="Q806" s="6" t="e">
        <f>VLOOKUP($A806&amp;$B806,'Cleaned Responses'!$1:$82,MATCH(Q$1,'Cleaned Responses'!$1:$1,0),FALSE)</f>
        <v>#VALUE!</v>
      </c>
      <c r="R806" s="8" t="e">
        <f t="shared" si="287"/>
        <v>#N/A</v>
      </c>
      <c r="S806" s="8" t="e">
        <f t="shared" si="288"/>
        <v>#N/A</v>
      </c>
      <c r="T806" s="8" t="e">
        <f t="shared" si="289"/>
        <v>#N/A</v>
      </c>
      <c r="U806" s="6"/>
      <c r="V806" s="6"/>
      <c r="W806" s="6"/>
      <c r="X806" s="6"/>
      <c r="Y806" s="8" t="e">
        <f t="shared" si="290"/>
        <v>#N/A</v>
      </c>
      <c r="Z806" s="6" t="e">
        <f>VLOOKUP($A806&amp;$B806,'Cleaned Responses'!$1:$82,MATCH(Z$1,'Cleaned Responses'!$1:$1,0),FALSE)</f>
        <v>#N/A</v>
      </c>
      <c r="AA806" s="6" t="e">
        <f>VLOOKUP($A806&amp;$B806,'Cleaned Responses'!$1:$82,MATCH(AA$1,'Cleaned Responses'!$1:$1,0),FALSE)</f>
        <v>#N/A</v>
      </c>
      <c r="AB806" s="9" t="e">
        <f t="shared" si="291"/>
        <v>#N/A</v>
      </c>
      <c r="AC806" s="9" t="e">
        <f t="shared" si="292"/>
        <v>#N/A</v>
      </c>
      <c r="AD806" s="6" t="e">
        <f>VLOOKUP($A806&amp;$B806,'Cleaned Responses'!$1:$82,MATCH(AD$1,'Cleaned Responses'!$1:$1,0),FALSE)</f>
        <v>#N/A</v>
      </c>
      <c r="AE806" s="6" t="e">
        <f>VLOOKUP($A806&amp;$B806,'Cleaned Responses'!$1:$82,MATCH(AE$1,'Cleaned Responses'!$1:$1,0),FALSE)</f>
        <v>#N/A</v>
      </c>
      <c r="AF806" s="6" t="e">
        <f>VLOOKUP($A806&amp;$B806,'Cleaned Responses'!$1:$82,MATCH(AF$1,'Cleaned Responses'!$1:$1,0),FALSE)</f>
        <v>#N/A</v>
      </c>
      <c r="AG806" s="6" t="e">
        <f>VLOOKUP($A806&amp;$B806,'Cleaned Responses'!$1:$82,MATCH(AG$1,'Cleaned Responses'!$1:$1,0),FALSE)</f>
        <v>#N/A</v>
      </c>
      <c r="AH806" s="6" t="e">
        <f>VLOOKUP($A806&amp;$B806,'Cleaned Responses'!$1:$82,MATCH(AH$1,'Cleaned Responses'!$1:$1,0),FALSE)</f>
        <v>#N/A</v>
      </c>
      <c r="AI806" s="6" t="e">
        <f>VLOOKUP($A806&amp;$B806,'Cleaned Responses'!$1:$82,MATCH(AI$1,'Cleaned Responses'!$1:$1,0),FALSE)</f>
        <v>#N/A</v>
      </c>
      <c r="AJ806" s="6" t="e">
        <f>VLOOKUP($A806&amp;$B806,'Cleaned Responses'!$1:$82,MATCH(AJ$1,'Cleaned Responses'!$1:$1,0),FALSE)</f>
        <v>#N/A</v>
      </c>
      <c r="AK806" s="6" t="e">
        <f>VLOOKUP($A806&amp;$B806,'Cleaned Responses'!$1:$82,MATCH(AK$1,'Cleaned Responses'!$1:$1,0),FALSE)</f>
        <v>#N/A</v>
      </c>
      <c r="AL806" s="6" t="e">
        <f t="shared" si="293"/>
        <v>#N/A</v>
      </c>
      <c r="AM806" s="7" t="e">
        <f>VLOOKUP($A806&amp;$B806,'Cleaned Responses'!$1:$82,MATCH(AM$1,'Cleaned Responses'!$1:$1,0),FALSE)/100</f>
        <v>#N/A</v>
      </c>
      <c r="AN806" s="7" t="e">
        <f>VLOOKUP($A806&amp;$B806,'Cleaned Responses'!$1:$82,MATCH(AN$1,'Cleaned Responses'!$1:$1,0),FALSE)/100</f>
        <v>#N/A</v>
      </c>
      <c r="AO806" s="7" t="e">
        <f>VLOOKUP($A806&amp;$B806,'Cleaned Responses'!$1:$82,MATCH(AO$1,'Cleaned Responses'!$1:$1,0),FALSE)/100</f>
        <v>#N/A</v>
      </c>
      <c r="AP806" s="7" t="e">
        <f>VLOOKUP($A806&amp;$B806,'Cleaned Responses'!$1:$82,MATCH(AP$1,'Cleaned Responses'!$1:$1,0),FALSE)/100</f>
        <v>#N/A</v>
      </c>
      <c r="AQ806" s="7" t="e">
        <f>VLOOKUP($A806&amp;$B806,'Cleaned Responses'!$1:$82,MATCH(AQ$1,'Cleaned Responses'!$1:$1,0),FALSE)/100</f>
        <v>#N/A</v>
      </c>
      <c r="AR806" s="7" t="e">
        <f>VLOOKUP($A806&amp;$B806,'Cleaned Responses'!$1:$82,MATCH(AR$1,'Cleaned Responses'!$1:$1,0),FALSE)/100</f>
        <v>#N/A</v>
      </c>
      <c r="AS806" s="7" t="e">
        <f>VLOOKUP($A806&amp;$B806,'Cleaned Responses'!$1:$82,MATCH(AS$1,'Cleaned Responses'!$1:$1,0),FALSE)/100</f>
        <v>#N/A</v>
      </c>
      <c r="AT806" s="7" t="e">
        <f>VLOOKUP($A806&amp;$B806,'Cleaned Responses'!$1:$82,MATCH(AT$1,'Cleaned Responses'!$1:$1,0),FALSE)/100</f>
        <v>#N/A</v>
      </c>
      <c r="AU806" s="7" t="e">
        <f>VLOOKUP($A806&amp;$B806,'Cleaned Responses'!$1:$82,MATCH(AU$1,'Cleaned Responses'!$1:$1,0),FALSE)/100</f>
        <v>#N/A</v>
      </c>
      <c r="AV806" s="7" t="e">
        <f>VLOOKUP($A806&amp;$B806,'Cleaned Responses'!$1:$82,MATCH(AV$1,'Cleaned Responses'!$1:$1,0),FALSE)/100</f>
        <v>#N/A</v>
      </c>
      <c r="AW806" s="7" t="e">
        <f>VLOOKUP($A806&amp;$B806,'Cleaned Responses'!$1:$82,MATCH(AW$1,'Cleaned Responses'!$1:$1,0),FALSE)/100</f>
        <v>#N/A</v>
      </c>
      <c r="AX806" s="7" t="e">
        <f>VLOOKUP($A806&amp;$B806,'Cleaned Responses'!$1:$82,MATCH(AX$1,'Cleaned Responses'!$1:$1,0),FALSE)/100</f>
        <v>#N/A</v>
      </c>
      <c r="AY806" s="7" t="e">
        <f>VLOOKUP($A806&amp;$B806,'Cleaned Responses'!$1:$82,MATCH(AY$1,'Cleaned Responses'!$1:$1,0),FALSE)/100</f>
        <v>#N/A</v>
      </c>
      <c r="AZ806" s="7" t="e">
        <f>VLOOKUP($A806&amp;$B806,'Cleaned Responses'!$1:$82,MATCH(AZ$1,'Cleaned Responses'!$1:$1,0),FALSE)/100</f>
        <v>#N/A</v>
      </c>
      <c r="BA806" s="7" t="e">
        <f>VLOOKUP($A806&amp;$B806,'Cleaned Responses'!$1:$82,MATCH(BA$1,'Cleaned Responses'!$1:$1,0),FALSE)/100</f>
        <v>#N/A</v>
      </c>
      <c r="BB806" s="7" t="e">
        <f>VLOOKUP($A806&amp;$B806,'Cleaned Responses'!$1:$82,MATCH(BB$1,'Cleaned Responses'!$1:$1,0),FALSE)/100</f>
        <v>#N/A</v>
      </c>
      <c r="BC806" s="7" t="e">
        <f>VLOOKUP($A806&amp;$B806,'Cleaned Responses'!$1:$82,MATCH(BC$1,'Cleaned Responses'!$1:$1,0),FALSE)/100</f>
        <v>#N/A</v>
      </c>
      <c r="BD806" s="7" t="e">
        <f>VLOOKUP($A806&amp;$B806,'Cleaned Responses'!$1:$82,MATCH(BD$1,'Cleaned Responses'!$1:$1,0),FALSE)/100</f>
        <v>#N/A</v>
      </c>
      <c r="BE806" s="7" t="e">
        <f>VLOOKUP($A806&amp;$B806,'Cleaned Responses'!$1:$82,MATCH(BE$1,'Cleaned Responses'!$1:$1,0),FALSE)/100</f>
        <v>#N/A</v>
      </c>
      <c r="BF806" s="7"/>
      <c r="BG806" s="6" t="e">
        <f>VLOOKUP($A806&amp;$B806,'Cleaned Responses'!$1:$82,MATCH(BG$1,'Cleaned Responses'!$1:$1,0),FALSE)</f>
        <v>#N/A</v>
      </c>
      <c r="BH806" s="6" t="e">
        <f>VLOOKUP($A806&amp;$B806,'Cleaned Responses'!$1:$82,MATCH(BH$1,'Cleaned Responses'!$1:$1,0),FALSE)</f>
        <v>#N/A</v>
      </c>
      <c r="BI806" t="e">
        <f>VLOOKUP($A806&amp;$B806,'Cleaned Responses'!$1:$82,MATCH(BI$1,'Cleaned Responses'!$1:$1,0),FALSE)/100</f>
        <v>#N/A</v>
      </c>
      <c r="BJ806" t="e">
        <f>VLOOKUP($A806&amp;$B806,'Cleaned Responses'!$1:$82,MATCH(BJ$1,'Cleaned Responses'!$1:$1,0),FALSE)/100</f>
        <v>#N/A</v>
      </c>
      <c r="BK806" t="e">
        <f>VLOOKUP($A806&amp;$B806,'Cleaned Responses'!$1:$82,MATCH(BK$1,'Cleaned Responses'!$1:$1,0),FALSE)/100</f>
        <v>#N/A</v>
      </c>
      <c r="BL806" t="e">
        <f t="shared" si="272"/>
        <v>#N/A</v>
      </c>
      <c r="BM806" t="e">
        <f t="shared" si="273"/>
        <v>#N/A</v>
      </c>
      <c r="BN806" t="e">
        <f t="shared" si="274"/>
        <v>#N/A</v>
      </c>
      <c r="BO806" t="e">
        <f>VLOOKUP($A806&amp;$B806,'Cleaned Responses'!$1:$82,MATCH(BO$1,'Cleaned Responses'!$1:$1,0),FALSE)/100</f>
        <v>#N/A</v>
      </c>
      <c r="BP806" t="e">
        <f>VLOOKUP($A806&amp;$B806,'Cleaned Responses'!$1:$82,MATCH(BP$1,'Cleaned Responses'!$1:$1,0),FALSE)/100</f>
        <v>#N/A</v>
      </c>
      <c r="BQ806" t="e">
        <f>VLOOKUP($A806&amp;$B806,'Cleaned Responses'!$1:$82,MATCH(BQ$1,'Cleaned Responses'!$1:$1,0),FALSE)/100</f>
        <v>#N/A</v>
      </c>
      <c r="BR806" t="e">
        <f>VLOOKUP($A806&amp;$B806,'Cleaned Responses'!$1:$82,MATCH(BR$1,'Cleaned Responses'!$1:$1,0),FALSE)/100</f>
        <v>#N/A</v>
      </c>
      <c r="BS806" t="e">
        <f>VLOOKUP($A806&amp;$B806,'Cleaned Responses'!$1:$82,MATCH(BS$1,'Cleaned Responses'!$1:$1,0),FALSE)/100</f>
        <v>#N/A</v>
      </c>
      <c r="BT806" t="e">
        <f>VLOOKUP($A806&amp;$B806,'Cleaned Responses'!$1:$82,MATCH(BT$1,'Cleaned Responses'!$1:$1,0),FALSE)/100</f>
        <v>#N/A</v>
      </c>
      <c r="BU806" t="e">
        <f>VLOOKUP($A806&amp;$B806,'Cleaned Responses'!$1:$82,MATCH(BU$1,'Cleaned Responses'!$1:$1,0),FALSE)/100</f>
        <v>#N/A</v>
      </c>
      <c r="BV806" t="e">
        <f>VLOOKUP($A806&amp;$B806,'Cleaned Responses'!$1:$82,MATCH(BV$1,'Cleaned Responses'!$1:$1,0),FALSE)/100</f>
        <v>#N/A</v>
      </c>
      <c r="BW806" t="e">
        <f>VLOOKUP($A806&amp;$B806,'Cleaned Responses'!$1:$82,MATCH(BW$1,'Cleaned Responses'!$1:$1,0),FALSE)/100</f>
        <v>#N/A</v>
      </c>
      <c r="BX806" t="e">
        <f>VLOOKUP($A806&amp;$B806,'Cleaned Responses'!$1:$82,MATCH(BX$1,'Cleaned Responses'!$1:$1,0),FALSE)/100</f>
        <v>#N/A</v>
      </c>
      <c r="BY806" t="e">
        <f>VLOOKUP($A806&amp;$B806,'Cleaned Responses'!$1:$82,MATCH(BY$1,'Cleaned Responses'!$1:$1,0),FALSE)/100</f>
        <v>#N/A</v>
      </c>
      <c r="BZ806" t="e">
        <f>VLOOKUP($A806&amp;$B806,'Cleaned Responses'!$1:$82,MATCH(BZ$1,'Cleaned Responses'!$1:$1,0),FALSE)/100</f>
        <v>#N/A</v>
      </c>
      <c r="CA806" t="e">
        <f t="shared" si="275"/>
        <v>#N/A</v>
      </c>
      <c r="CB806" t="e">
        <f t="shared" si="276"/>
        <v>#N/A</v>
      </c>
      <c r="CC806" t="e">
        <f t="shared" si="277"/>
        <v>#N/A</v>
      </c>
      <c r="CD806" t="e">
        <f t="shared" si="278"/>
        <v>#N/A</v>
      </c>
      <c r="CE806" t="e">
        <f t="shared" si="279"/>
        <v>#N/A</v>
      </c>
      <c r="CF806" t="e">
        <f t="shared" si="280"/>
        <v>#N/A</v>
      </c>
      <c r="CG806" t="e">
        <f t="shared" si="281"/>
        <v>#N/A</v>
      </c>
      <c r="CH806" t="e">
        <f t="shared" si="282"/>
        <v>#N/A</v>
      </c>
      <c r="CI806" t="e">
        <f t="shared" si="283"/>
        <v>#N/A</v>
      </c>
      <c r="CJ806" t="e">
        <f t="shared" si="284"/>
        <v>#N/A</v>
      </c>
      <c r="CK806" t="e">
        <f t="shared" si="285"/>
        <v>#N/A</v>
      </c>
    </row>
    <row r="807" spans="1:89" ht="20" customHeight="1" x14ac:dyDescent="0.25">
      <c r="A807" s="163"/>
      <c r="B807" s="6"/>
      <c r="C807" s="6" t="e">
        <f>VLOOKUP($A807&amp;$B807,'Cleaned Responses'!$1:$82,MATCH($C$1,'Cleaned Responses'!$1:$1,0),FALSE)</f>
        <v>#N/A</v>
      </c>
      <c r="D807" s="6" t="e">
        <f>VLOOKUP($A807&amp;$B807,'Cleaned Responses'!$1:$82,MATCH(D$1,'Cleaned Responses'!$1:$1,0),FALSE)</f>
        <v>#N/A</v>
      </c>
      <c r="E807" s="6" t="e">
        <f>VLOOKUP($A807&amp;$B807,'Cleaned Responses'!$1:$82,MATCH(E$1,'Cleaned Responses'!$1:$1,0),FALSE)</f>
        <v>#N/A</v>
      </c>
      <c r="F807" s="6" t="e">
        <f>VLOOKUP($A807&amp;$B807,'Cleaned Responses'!$1:$82,MATCH(F$1,'Cleaned Responses'!$1:$1,0),FALSE)</f>
        <v>#N/A</v>
      </c>
      <c r="G807" s="6" t="e">
        <f t="shared" si="286"/>
        <v>#N/A</v>
      </c>
      <c r="H807" s="6" t="e">
        <f>VLOOKUP($A807&amp;$B807,'Cleaned Responses'!$1:$82,MATCH(H$1,'Cleaned Responses'!$1:$1,0),FALSE)</f>
        <v>#N/A</v>
      </c>
      <c r="I807" s="6" t="e">
        <f>VLOOKUP($A807&amp;$B807,'Cleaned Responses'!$1:$82,MATCH(I$1,'Cleaned Responses'!$1:$1,0),FALSE)</f>
        <v>#N/A</v>
      </c>
      <c r="J807" s="6" t="e">
        <f>VLOOKUP($A807&amp;$B807,'Cleaned Responses'!$1:$82,MATCH(J$1,'Cleaned Responses'!$1:$1,0),FALSE)</f>
        <v>#N/A</v>
      </c>
      <c r="K807" s="6" t="e">
        <f>VLOOKUP($A807&amp;$B807,'Cleaned Responses'!$1:$82,MATCH(K$1,'Cleaned Responses'!$1:$1,0),FALSE)</f>
        <v>#N/A</v>
      </c>
      <c r="L807" s="6" t="e">
        <f>VLOOKUP($A807&amp;$B807,'Cleaned Responses'!$1:$82,MATCH(L$1,'Cleaned Responses'!$1:$1,0),FALSE)</f>
        <v>#N/A</v>
      </c>
      <c r="M807" s="6" t="e">
        <f>VLOOKUP($A807&amp;$B807,'Cleaned Responses'!$1:$82,MATCH(M$1,'Cleaned Responses'!$1:$1,0),FALSE)</f>
        <v>#N/A</v>
      </c>
      <c r="N807" s="6" t="e">
        <f>VLOOKUP($A807&amp;$B807,'Cleaned Responses'!$1:$82,MATCH(N$1,'Cleaned Responses'!$1:$1,0),FALSE)</f>
        <v>#N/A</v>
      </c>
      <c r="O807" s="6" t="e">
        <f>VLOOKUP($A807&amp;$B807,'Cleaned Responses'!$1:$82,MATCH(O$1,'Cleaned Responses'!$1:$1,0),FALSE)</f>
        <v>#N/A</v>
      </c>
      <c r="P807" s="6" t="e">
        <f>VLOOKUP($A807&amp;$B807,'Cleaned Responses'!$1:$82,MATCH(P$1,'Cleaned Responses'!$1:$1,0),FALSE)</f>
        <v>#N/A</v>
      </c>
      <c r="Q807" s="6" t="e">
        <f>VLOOKUP($A807&amp;$B807,'Cleaned Responses'!$1:$82,MATCH(Q$1,'Cleaned Responses'!$1:$1,0),FALSE)</f>
        <v>#VALUE!</v>
      </c>
      <c r="R807" s="8" t="e">
        <f t="shared" si="287"/>
        <v>#N/A</v>
      </c>
      <c r="S807" s="8" t="e">
        <f t="shared" si="288"/>
        <v>#N/A</v>
      </c>
      <c r="T807" s="8" t="e">
        <f t="shared" si="289"/>
        <v>#N/A</v>
      </c>
      <c r="U807" s="6"/>
      <c r="V807" s="6"/>
      <c r="W807" s="6"/>
      <c r="X807" s="6"/>
      <c r="Y807" s="8" t="e">
        <f t="shared" si="290"/>
        <v>#N/A</v>
      </c>
      <c r="Z807" s="6" t="e">
        <f>VLOOKUP($A807&amp;$B807,'Cleaned Responses'!$1:$82,MATCH(Z$1,'Cleaned Responses'!$1:$1,0),FALSE)</f>
        <v>#N/A</v>
      </c>
      <c r="AA807" s="6" t="e">
        <f>VLOOKUP($A807&amp;$B807,'Cleaned Responses'!$1:$82,MATCH(AA$1,'Cleaned Responses'!$1:$1,0),FALSE)</f>
        <v>#N/A</v>
      </c>
      <c r="AB807" s="9" t="e">
        <f t="shared" si="291"/>
        <v>#N/A</v>
      </c>
      <c r="AC807" s="9" t="e">
        <f t="shared" si="292"/>
        <v>#N/A</v>
      </c>
      <c r="AD807" s="6" t="e">
        <f>VLOOKUP($A807&amp;$B807,'Cleaned Responses'!$1:$82,MATCH(AD$1,'Cleaned Responses'!$1:$1,0),FALSE)</f>
        <v>#N/A</v>
      </c>
      <c r="AE807" s="6" t="e">
        <f>VLOOKUP($A807&amp;$B807,'Cleaned Responses'!$1:$82,MATCH(AE$1,'Cleaned Responses'!$1:$1,0),FALSE)</f>
        <v>#N/A</v>
      </c>
      <c r="AF807" s="6" t="e">
        <f>VLOOKUP($A807&amp;$B807,'Cleaned Responses'!$1:$82,MATCH(AF$1,'Cleaned Responses'!$1:$1,0),FALSE)</f>
        <v>#N/A</v>
      </c>
      <c r="AG807" s="6" t="e">
        <f>VLOOKUP($A807&amp;$B807,'Cleaned Responses'!$1:$82,MATCH(AG$1,'Cleaned Responses'!$1:$1,0),FALSE)</f>
        <v>#N/A</v>
      </c>
      <c r="AH807" s="6" t="e">
        <f>VLOOKUP($A807&amp;$B807,'Cleaned Responses'!$1:$82,MATCH(AH$1,'Cleaned Responses'!$1:$1,0),FALSE)</f>
        <v>#N/A</v>
      </c>
      <c r="AI807" s="6" t="e">
        <f>VLOOKUP($A807&amp;$B807,'Cleaned Responses'!$1:$82,MATCH(AI$1,'Cleaned Responses'!$1:$1,0),FALSE)</f>
        <v>#N/A</v>
      </c>
      <c r="AJ807" s="6" t="e">
        <f>VLOOKUP($A807&amp;$B807,'Cleaned Responses'!$1:$82,MATCH(AJ$1,'Cleaned Responses'!$1:$1,0),FALSE)</f>
        <v>#N/A</v>
      </c>
      <c r="AK807" s="6" t="e">
        <f>VLOOKUP($A807&amp;$B807,'Cleaned Responses'!$1:$82,MATCH(AK$1,'Cleaned Responses'!$1:$1,0),FALSE)</f>
        <v>#N/A</v>
      </c>
      <c r="AL807" s="6" t="e">
        <f t="shared" si="293"/>
        <v>#N/A</v>
      </c>
      <c r="AM807" s="7" t="e">
        <f>VLOOKUP($A807&amp;$B807,'Cleaned Responses'!$1:$82,MATCH(AM$1,'Cleaned Responses'!$1:$1,0),FALSE)/100</f>
        <v>#N/A</v>
      </c>
      <c r="AN807" s="7" t="e">
        <f>VLOOKUP($A807&amp;$B807,'Cleaned Responses'!$1:$82,MATCH(AN$1,'Cleaned Responses'!$1:$1,0),FALSE)/100</f>
        <v>#N/A</v>
      </c>
      <c r="AO807" s="7" t="e">
        <f>VLOOKUP($A807&amp;$B807,'Cleaned Responses'!$1:$82,MATCH(AO$1,'Cleaned Responses'!$1:$1,0),FALSE)/100</f>
        <v>#N/A</v>
      </c>
      <c r="AP807" s="7" t="e">
        <f>VLOOKUP($A807&amp;$B807,'Cleaned Responses'!$1:$82,MATCH(AP$1,'Cleaned Responses'!$1:$1,0),FALSE)/100</f>
        <v>#N/A</v>
      </c>
      <c r="AQ807" s="7" t="e">
        <f>VLOOKUP($A807&amp;$B807,'Cleaned Responses'!$1:$82,MATCH(AQ$1,'Cleaned Responses'!$1:$1,0),FALSE)/100</f>
        <v>#N/A</v>
      </c>
      <c r="AR807" s="7" t="e">
        <f>VLOOKUP($A807&amp;$B807,'Cleaned Responses'!$1:$82,MATCH(AR$1,'Cleaned Responses'!$1:$1,0),FALSE)/100</f>
        <v>#N/A</v>
      </c>
      <c r="AS807" s="7" t="e">
        <f>VLOOKUP($A807&amp;$B807,'Cleaned Responses'!$1:$82,MATCH(AS$1,'Cleaned Responses'!$1:$1,0),FALSE)/100</f>
        <v>#N/A</v>
      </c>
      <c r="AT807" s="7" t="e">
        <f>VLOOKUP($A807&amp;$B807,'Cleaned Responses'!$1:$82,MATCH(AT$1,'Cleaned Responses'!$1:$1,0),FALSE)/100</f>
        <v>#N/A</v>
      </c>
      <c r="AU807" s="7" t="e">
        <f>VLOOKUP($A807&amp;$B807,'Cleaned Responses'!$1:$82,MATCH(AU$1,'Cleaned Responses'!$1:$1,0),FALSE)/100</f>
        <v>#N/A</v>
      </c>
      <c r="AV807" s="7" t="e">
        <f>VLOOKUP($A807&amp;$B807,'Cleaned Responses'!$1:$82,MATCH(AV$1,'Cleaned Responses'!$1:$1,0),FALSE)/100</f>
        <v>#N/A</v>
      </c>
      <c r="AW807" s="7" t="e">
        <f>VLOOKUP($A807&amp;$B807,'Cleaned Responses'!$1:$82,MATCH(AW$1,'Cleaned Responses'!$1:$1,0),FALSE)/100</f>
        <v>#N/A</v>
      </c>
      <c r="AX807" s="7" t="e">
        <f>VLOOKUP($A807&amp;$B807,'Cleaned Responses'!$1:$82,MATCH(AX$1,'Cleaned Responses'!$1:$1,0),FALSE)/100</f>
        <v>#N/A</v>
      </c>
      <c r="AY807" s="7" t="e">
        <f>VLOOKUP($A807&amp;$B807,'Cleaned Responses'!$1:$82,MATCH(AY$1,'Cleaned Responses'!$1:$1,0),FALSE)/100</f>
        <v>#N/A</v>
      </c>
      <c r="AZ807" s="7" t="e">
        <f>VLOOKUP($A807&amp;$B807,'Cleaned Responses'!$1:$82,MATCH(AZ$1,'Cleaned Responses'!$1:$1,0),FALSE)/100</f>
        <v>#N/A</v>
      </c>
      <c r="BA807" s="7" t="e">
        <f>VLOOKUP($A807&amp;$B807,'Cleaned Responses'!$1:$82,MATCH(BA$1,'Cleaned Responses'!$1:$1,0),FALSE)/100</f>
        <v>#N/A</v>
      </c>
      <c r="BB807" s="7" t="e">
        <f>VLOOKUP($A807&amp;$B807,'Cleaned Responses'!$1:$82,MATCH(BB$1,'Cleaned Responses'!$1:$1,0),FALSE)/100</f>
        <v>#N/A</v>
      </c>
      <c r="BC807" s="7" t="e">
        <f>VLOOKUP($A807&amp;$B807,'Cleaned Responses'!$1:$82,MATCH(BC$1,'Cleaned Responses'!$1:$1,0),FALSE)/100</f>
        <v>#N/A</v>
      </c>
      <c r="BD807" s="7" t="e">
        <f>VLOOKUP($A807&amp;$B807,'Cleaned Responses'!$1:$82,MATCH(BD$1,'Cleaned Responses'!$1:$1,0),FALSE)/100</f>
        <v>#N/A</v>
      </c>
      <c r="BE807" s="7" t="e">
        <f>VLOOKUP($A807&amp;$B807,'Cleaned Responses'!$1:$82,MATCH(BE$1,'Cleaned Responses'!$1:$1,0),FALSE)/100</f>
        <v>#N/A</v>
      </c>
      <c r="BF807" s="7"/>
      <c r="BG807" s="6" t="e">
        <f>VLOOKUP($A807&amp;$B807,'Cleaned Responses'!$1:$82,MATCH(BG$1,'Cleaned Responses'!$1:$1,0),FALSE)</f>
        <v>#N/A</v>
      </c>
      <c r="BH807" s="6" t="e">
        <f>VLOOKUP($A807&amp;$B807,'Cleaned Responses'!$1:$82,MATCH(BH$1,'Cleaned Responses'!$1:$1,0),FALSE)</f>
        <v>#N/A</v>
      </c>
      <c r="BI807" t="e">
        <f>VLOOKUP($A807&amp;$B807,'Cleaned Responses'!$1:$82,MATCH(BI$1,'Cleaned Responses'!$1:$1,0),FALSE)/100</f>
        <v>#N/A</v>
      </c>
      <c r="BJ807" t="e">
        <f>VLOOKUP($A807&amp;$B807,'Cleaned Responses'!$1:$82,MATCH(BJ$1,'Cleaned Responses'!$1:$1,0),FALSE)/100</f>
        <v>#N/A</v>
      </c>
      <c r="BK807" t="e">
        <f>VLOOKUP($A807&amp;$B807,'Cleaned Responses'!$1:$82,MATCH(BK$1,'Cleaned Responses'!$1:$1,0),FALSE)/100</f>
        <v>#N/A</v>
      </c>
      <c r="BL807" t="e">
        <f t="shared" si="272"/>
        <v>#N/A</v>
      </c>
      <c r="BM807" t="e">
        <f t="shared" si="273"/>
        <v>#N/A</v>
      </c>
      <c r="BN807" t="e">
        <f t="shared" si="274"/>
        <v>#N/A</v>
      </c>
      <c r="BO807" t="e">
        <f>VLOOKUP($A807&amp;$B807,'Cleaned Responses'!$1:$82,MATCH(BO$1,'Cleaned Responses'!$1:$1,0),FALSE)/100</f>
        <v>#N/A</v>
      </c>
      <c r="BP807" t="e">
        <f>VLOOKUP($A807&amp;$B807,'Cleaned Responses'!$1:$82,MATCH(BP$1,'Cleaned Responses'!$1:$1,0),FALSE)/100</f>
        <v>#N/A</v>
      </c>
      <c r="BQ807" t="e">
        <f>VLOOKUP($A807&amp;$B807,'Cleaned Responses'!$1:$82,MATCH(BQ$1,'Cleaned Responses'!$1:$1,0),FALSE)/100</f>
        <v>#N/A</v>
      </c>
      <c r="BR807" t="e">
        <f>VLOOKUP($A807&amp;$B807,'Cleaned Responses'!$1:$82,MATCH(BR$1,'Cleaned Responses'!$1:$1,0),FALSE)/100</f>
        <v>#N/A</v>
      </c>
      <c r="BS807" t="e">
        <f>VLOOKUP($A807&amp;$B807,'Cleaned Responses'!$1:$82,MATCH(BS$1,'Cleaned Responses'!$1:$1,0),FALSE)/100</f>
        <v>#N/A</v>
      </c>
      <c r="BT807" t="e">
        <f>VLOOKUP($A807&amp;$B807,'Cleaned Responses'!$1:$82,MATCH(BT$1,'Cleaned Responses'!$1:$1,0),FALSE)/100</f>
        <v>#N/A</v>
      </c>
      <c r="BU807" t="e">
        <f>VLOOKUP($A807&amp;$B807,'Cleaned Responses'!$1:$82,MATCH(BU$1,'Cleaned Responses'!$1:$1,0),FALSE)/100</f>
        <v>#N/A</v>
      </c>
      <c r="BV807" t="e">
        <f>VLOOKUP($A807&amp;$B807,'Cleaned Responses'!$1:$82,MATCH(BV$1,'Cleaned Responses'!$1:$1,0),FALSE)/100</f>
        <v>#N/A</v>
      </c>
      <c r="BW807" t="e">
        <f>VLOOKUP($A807&amp;$B807,'Cleaned Responses'!$1:$82,MATCH(BW$1,'Cleaned Responses'!$1:$1,0),FALSE)/100</f>
        <v>#N/A</v>
      </c>
      <c r="BX807" t="e">
        <f>VLOOKUP($A807&amp;$B807,'Cleaned Responses'!$1:$82,MATCH(BX$1,'Cleaned Responses'!$1:$1,0),FALSE)/100</f>
        <v>#N/A</v>
      </c>
      <c r="BY807" t="e">
        <f>VLOOKUP($A807&amp;$B807,'Cleaned Responses'!$1:$82,MATCH(BY$1,'Cleaned Responses'!$1:$1,0),FALSE)/100</f>
        <v>#N/A</v>
      </c>
      <c r="BZ807" t="e">
        <f>VLOOKUP($A807&amp;$B807,'Cleaned Responses'!$1:$82,MATCH(BZ$1,'Cleaned Responses'!$1:$1,0),FALSE)/100</f>
        <v>#N/A</v>
      </c>
      <c r="CA807" t="e">
        <f t="shared" si="275"/>
        <v>#N/A</v>
      </c>
      <c r="CB807" t="e">
        <f t="shared" si="276"/>
        <v>#N/A</v>
      </c>
      <c r="CC807" t="e">
        <f t="shared" si="277"/>
        <v>#N/A</v>
      </c>
      <c r="CD807" t="e">
        <f t="shared" si="278"/>
        <v>#N/A</v>
      </c>
      <c r="CE807" t="e">
        <f t="shared" si="279"/>
        <v>#N/A</v>
      </c>
      <c r="CF807" t="e">
        <f t="shared" si="280"/>
        <v>#N/A</v>
      </c>
      <c r="CG807" t="e">
        <f t="shared" si="281"/>
        <v>#N/A</v>
      </c>
      <c r="CH807" t="e">
        <f t="shared" si="282"/>
        <v>#N/A</v>
      </c>
      <c r="CI807" t="e">
        <f t="shared" si="283"/>
        <v>#N/A</v>
      </c>
      <c r="CJ807" t="e">
        <f t="shared" si="284"/>
        <v>#N/A</v>
      </c>
      <c r="CK807" t="e">
        <f t="shared" si="285"/>
        <v>#N/A</v>
      </c>
    </row>
    <row r="808" spans="1:89" ht="20" customHeight="1" x14ac:dyDescent="0.25">
      <c r="A808" s="163"/>
      <c r="B808" s="6"/>
      <c r="C808" s="6" t="e">
        <f>VLOOKUP($A808&amp;$B808,'Cleaned Responses'!$1:$82,MATCH($C$1,'Cleaned Responses'!$1:$1,0),FALSE)</f>
        <v>#N/A</v>
      </c>
      <c r="D808" s="6" t="e">
        <f>VLOOKUP($A808&amp;$B808,'Cleaned Responses'!$1:$82,MATCH(D$1,'Cleaned Responses'!$1:$1,0),FALSE)</f>
        <v>#N/A</v>
      </c>
      <c r="E808" s="6" t="e">
        <f>VLOOKUP($A808&amp;$B808,'Cleaned Responses'!$1:$82,MATCH(E$1,'Cleaned Responses'!$1:$1,0),FALSE)</f>
        <v>#N/A</v>
      </c>
      <c r="F808" s="6" t="e">
        <f>VLOOKUP($A808&amp;$B808,'Cleaned Responses'!$1:$82,MATCH(F$1,'Cleaned Responses'!$1:$1,0),FALSE)</f>
        <v>#N/A</v>
      </c>
      <c r="G808" s="6" t="e">
        <f t="shared" si="286"/>
        <v>#N/A</v>
      </c>
      <c r="H808" s="6" t="e">
        <f>VLOOKUP($A808&amp;$B808,'Cleaned Responses'!$1:$82,MATCH(H$1,'Cleaned Responses'!$1:$1,0),FALSE)</f>
        <v>#N/A</v>
      </c>
      <c r="I808" s="6" t="e">
        <f>VLOOKUP($A808&amp;$B808,'Cleaned Responses'!$1:$82,MATCH(I$1,'Cleaned Responses'!$1:$1,0),FALSE)</f>
        <v>#N/A</v>
      </c>
      <c r="J808" s="6" t="e">
        <f>VLOOKUP($A808&amp;$B808,'Cleaned Responses'!$1:$82,MATCH(J$1,'Cleaned Responses'!$1:$1,0),FALSE)</f>
        <v>#N/A</v>
      </c>
      <c r="K808" s="6" t="e">
        <f>VLOOKUP($A808&amp;$B808,'Cleaned Responses'!$1:$82,MATCH(K$1,'Cleaned Responses'!$1:$1,0),FALSE)</f>
        <v>#N/A</v>
      </c>
      <c r="L808" s="6" t="e">
        <f>VLOOKUP($A808&amp;$B808,'Cleaned Responses'!$1:$82,MATCH(L$1,'Cleaned Responses'!$1:$1,0),FALSE)</f>
        <v>#N/A</v>
      </c>
      <c r="M808" s="6" t="e">
        <f>VLOOKUP($A808&amp;$B808,'Cleaned Responses'!$1:$82,MATCH(M$1,'Cleaned Responses'!$1:$1,0),FALSE)</f>
        <v>#N/A</v>
      </c>
      <c r="N808" s="6" t="e">
        <f>VLOOKUP($A808&amp;$B808,'Cleaned Responses'!$1:$82,MATCH(N$1,'Cleaned Responses'!$1:$1,0),FALSE)</f>
        <v>#N/A</v>
      </c>
      <c r="O808" s="6" t="e">
        <f>VLOOKUP($A808&amp;$B808,'Cleaned Responses'!$1:$82,MATCH(O$1,'Cleaned Responses'!$1:$1,0),FALSE)</f>
        <v>#N/A</v>
      </c>
      <c r="P808" s="6" t="e">
        <f>VLOOKUP($A808&amp;$B808,'Cleaned Responses'!$1:$82,MATCH(P$1,'Cleaned Responses'!$1:$1,0),FALSE)</f>
        <v>#N/A</v>
      </c>
      <c r="Q808" s="6" t="e">
        <f>VLOOKUP($A808&amp;$B808,'Cleaned Responses'!$1:$82,MATCH(Q$1,'Cleaned Responses'!$1:$1,0),FALSE)</f>
        <v>#VALUE!</v>
      </c>
      <c r="R808" s="8" t="e">
        <f t="shared" si="287"/>
        <v>#N/A</v>
      </c>
      <c r="S808" s="8" t="e">
        <f t="shared" si="288"/>
        <v>#N/A</v>
      </c>
      <c r="T808" s="8" t="e">
        <f t="shared" si="289"/>
        <v>#N/A</v>
      </c>
      <c r="U808" s="6"/>
      <c r="V808" s="6"/>
      <c r="W808" s="6"/>
      <c r="X808" s="6"/>
      <c r="Y808" s="8" t="e">
        <f t="shared" si="290"/>
        <v>#N/A</v>
      </c>
      <c r="Z808" s="6" t="e">
        <f>VLOOKUP($A808&amp;$B808,'Cleaned Responses'!$1:$82,MATCH(Z$1,'Cleaned Responses'!$1:$1,0),FALSE)</f>
        <v>#N/A</v>
      </c>
      <c r="AA808" s="6" t="e">
        <f>VLOOKUP($A808&amp;$B808,'Cleaned Responses'!$1:$82,MATCH(AA$1,'Cleaned Responses'!$1:$1,0),FALSE)</f>
        <v>#N/A</v>
      </c>
      <c r="AB808" s="9" t="e">
        <f t="shared" si="291"/>
        <v>#N/A</v>
      </c>
      <c r="AC808" s="9" t="e">
        <f t="shared" si="292"/>
        <v>#N/A</v>
      </c>
      <c r="AD808" s="6" t="e">
        <f>VLOOKUP($A808&amp;$B808,'Cleaned Responses'!$1:$82,MATCH(AD$1,'Cleaned Responses'!$1:$1,0),FALSE)</f>
        <v>#N/A</v>
      </c>
      <c r="AE808" s="6" t="e">
        <f>VLOOKUP($A808&amp;$B808,'Cleaned Responses'!$1:$82,MATCH(AE$1,'Cleaned Responses'!$1:$1,0),FALSE)</f>
        <v>#N/A</v>
      </c>
      <c r="AF808" s="6" t="e">
        <f>VLOOKUP($A808&amp;$B808,'Cleaned Responses'!$1:$82,MATCH(AF$1,'Cleaned Responses'!$1:$1,0),FALSE)</f>
        <v>#N/A</v>
      </c>
      <c r="AG808" s="6" t="e">
        <f>VLOOKUP($A808&amp;$B808,'Cleaned Responses'!$1:$82,MATCH(AG$1,'Cleaned Responses'!$1:$1,0),FALSE)</f>
        <v>#N/A</v>
      </c>
      <c r="AH808" s="6" t="e">
        <f>VLOOKUP($A808&amp;$B808,'Cleaned Responses'!$1:$82,MATCH(AH$1,'Cleaned Responses'!$1:$1,0),FALSE)</f>
        <v>#N/A</v>
      </c>
      <c r="AI808" s="6" t="e">
        <f>VLOOKUP($A808&amp;$B808,'Cleaned Responses'!$1:$82,MATCH(AI$1,'Cleaned Responses'!$1:$1,0),FALSE)</f>
        <v>#N/A</v>
      </c>
      <c r="AJ808" s="6" t="e">
        <f>VLOOKUP($A808&amp;$B808,'Cleaned Responses'!$1:$82,MATCH(AJ$1,'Cleaned Responses'!$1:$1,0),FALSE)</f>
        <v>#N/A</v>
      </c>
      <c r="AK808" s="6" t="e">
        <f>VLOOKUP($A808&amp;$B808,'Cleaned Responses'!$1:$82,MATCH(AK$1,'Cleaned Responses'!$1:$1,0),FALSE)</f>
        <v>#N/A</v>
      </c>
      <c r="AL808" s="6" t="e">
        <f t="shared" si="293"/>
        <v>#N/A</v>
      </c>
      <c r="AM808" s="7" t="e">
        <f>VLOOKUP($A808&amp;$B808,'Cleaned Responses'!$1:$82,MATCH(AM$1,'Cleaned Responses'!$1:$1,0),FALSE)/100</f>
        <v>#N/A</v>
      </c>
      <c r="AN808" s="7" t="e">
        <f>VLOOKUP($A808&amp;$B808,'Cleaned Responses'!$1:$82,MATCH(AN$1,'Cleaned Responses'!$1:$1,0),FALSE)/100</f>
        <v>#N/A</v>
      </c>
      <c r="AO808" s="7" t="e">
        <f>VLOOKUP($A808&amp;$B808,'Cleaned Responses'!$1:$82,MATCH(AO$1,'Cleaned Responses'!$1:$1,0),FALSE)/100</f>
        <v>#N/A</v>
      </c>
      <c r="AP808" s="7" t="e">
        <f>VLOOKUP($A808&amp;$B808,'Cleaned Responses'!$1:$82,MATCH(AP$1,'Cleaned Responses'!$1:$1,0),FALSE)/100</f>
        <v>#N/A</v>
      </c>
      <c r="AQ808" s="7" t="e">
        <f>VLOOKUP($A808&amp;$B808,'Cleaned Responses'!$1:$82,MATCH(AQ$1,'Cleaned Responses'!$1:$1,0),FALSE)/100</f>
        <v>#N/A</v>
      </c>
      <c r="AR808" s="7" t="e">
        <f>VLOOKUP($A808&amp;$B808,'Cleaned Responses'!$1:$82,MATCH(AR$1,'Cleaned Responses'!$1:$1,0),FALSE)/100</f>
        <v>#N/A</v>
      </c>
      <c r="AS808" s="7" t="e">
        <f>VLOOKUP($A808&amp;$B808,'Cleaned Responses'!$1:$82,MATCH(AS$1,'Cleaned Responses'!$1:$1,0),FALSE)/100</f>
        <v>#N/A</v>
      </c>
      <c r="AT808" s="7" t="e">
        <f>VLOOKUP($A808&amp;$B808,'Cleaned Responses'!$1:$82,MATCH(AT$1,'Cleaned Responses'!$1:$1,0),FALSE)/100</f>
        <v>#N/A</v>
      </c>
      <c r="AU808" s="7" t="e">
        <f>VLOOKUP($A808&amp;$B808,'Cleaned Responses'!$1:$82,MATCH(AU$1,'Cleaned Responses'!$1:$1,0),FALSE)/100</f>
        <v>#N/A</v>
      </c>
      <c r="AV808" s="7" t="e">
        <f>VLOOKUP($A808&amp;$B808,'Cleaned Responses'!$1:$82,MATCH(AV$1,'Cleaned Responses'!$1:$1,0),FALSE)/100</f>
        <v>#N/A</v>
      </c>
      <c r="AW808" s="7" t="e">
        <f>VLOOKUP($A808&amp;$B808,'Cleaned Responses'!$1:$82,MATCH(AW$1,'Cleaned Responses'!$1:$1,0),FALSE)/100</f>
        <v>#N/A</v>
      </c>
      <c r="AX808" s="7" t="e">
        <f>VLOOKUP($A808&amp;$B808,'Cleaned Responses'!$1:$82,MATCH(AX$1,'Cleaned Responses'!$1:$1,0),FALSE)/100</f>
        <v>#N/A</v>
      </c>
      <c r="AY808" s="7" t="e">
        <f>VLOOKUP($A808&amp;$B808,'Cleaned Responses'!$1:$82,MATCH(AY$1,'Cleaned Responses'!$1:$1,0),FALSE)/100</f>
        <v>#N/A</v>
      </c>
      <c r="AZ808" s="7" t="e">
        <f>VLOOKUP($A808&amp;$B808,'Cleaned Responses'!$1:$82,MATCH(AZ$1,'Cleaned Responses'!$1:$1,0),FALSE)/100</f>
        <v>#N/A</v>
      </c>
      <c r="BA808" s="7" t="e">
        <f>VLOOKUP($A808&amp;$B808,'Cleaned Responses'!$1:$82,MATCH(BA$1,'Cleaned Responses'!$1:$1,0),FALSE)/100</f>
        <v>#N/A</v>
      </c>
      <c r="BB808" s="7" t="e">
        <f>VLOOKUP($A808&amp;$B808,'Cleaned Responses'!$1:$82,MATCH(BB$1,'Cleaned Responses'!$1:$1,0),FALSE)/100</f>
        <v>#N/A</v>
      </c>
      <c r="BC808" s="7" t="e">
        <f>VLOOKUP($A808&amp;$B808,'Cleaned Responses'!$1:$82,MATCH(BC$1,'Cleaned Responses'!$1:$1,0),FALSE)/100</f>
        <v>#N/A</v>
      </c>
      <c r="BD808" s="7" t="e">
        <f>VLOOKUP($A808&amp;$B808,'Cleaned Responses'!$1:$82,MATCH(BD$1,'Cleaned Responses'!$1:$1,0),FALSE)/100</f>
        <v>#N/A</v>
      </c>
      <c r="BE808" s="7" t="e">
        <f>VLOOKUP($A808&amp;$B808,'Cleaned Responses'!$1:$82,MATCH(BE$1,'Cleaned Responses'!$1:$1,0),FALSE)/100</f>
        <v>#N/A</v>
      </c>
      <c r="BF808" s="7"/>
      <c r="BG808" s="6" t="e">
        <f>VLOOKUP($A808&amp;$B808,'Cleaned Responses'!$1:$82,MATCH(BG$1,'Cleaned Responses'!$1:$1,0),FALSE)</f>
        <v>#N/A</v>
      </c>
      <c r="BH808" s="6" t="e">
        <f>VLOOKUP($A808&amp;$B808,'Cleaned Responses'!$1:$82,MATCH(BH$1,'Cleaned Responses'!$1:$1,0),FALSE)</f>
        <v>#N/A</v>
      </c>
      <c r="BI808" t="e">
        <f>VLOOKUP($A808&amp;$B808,'Cleaned Responses'!$1:$82,MATCH(BI$1,'Cleaned Responses'!$1:$1,0),FALSE)/100</f>
        <v>#N/A</v>
      </c>
      <c r="BJ808" t="e">
        <f>VLOOKUP($A808&amp;$B808,'Cleaned Responses'!$1:$82,MATCH(BJ$1,'Cleaned Responses'!$1:$1,0),FALSE)/100</f>
        <v>#N/A</v>
      </c>
      <c r="BK808" t="e">
        <f>VLOOKUP($A808&amp;$B808,'Cleaned Responses'!$1:$82,MATCH(BK$1,'Cleaned Responses'!$1:$1,0),FALSE)/100</f>
        <v>#N/A</v>
      </c>
      <c r="BL808" t="e">
        <f t="shared" si="272"/>
        <v>#N/A</v>
      </c>
      <c r="BM808" t="e">
        <f t="shared" si="273"/>
        <v>#N/A</v>
      </c>
      <c r="BN808" t="e">
        <f t="shared" si="274"/>
        <v>#N/A</v>
      </c>
      <c r="BO808" t="e">
        <f>VLOOKUP($A808&amp;$B808,'Cleaned Responses'!$1:$82,MATCH(BO$1,'Cleaned Responses'!$1:$1,0),FALSE)/100</f>
        <v>#N/A</v>
      </c>
      <c r="BP808" t="e">
        <f>VLOOKUP($A808&amp;$B808,'Cleaned Responses'!$1:$82,MATCH(BP$1,'Cleaned Responses'!$1:$1,0),FALSE)/100</f>
        <v>#N/A</v>
      </c>
      <c r="BQ808" t="e">
        <f>VLOOKUP($A808&amp;$B808,'Cleaned Responses'!$1:$82,MATCH(BQ$1,'Cleaned Responses'!$1:$1,0),FALSE)/100</f>
        <v>#N/A</v>
      </c>
      <c r="BR808" t="e">
        <f>VLOOKUP($A808&amp;$B808,'Cleaned Responses'!$1:$82,MATCH(BR$1,'Cleaned Responses'!$1:$1,0),FALSE)/100</f>
        <v>#N/A</v>
      </c>
      <c r="BS808" t="e">
        <f>VLOOKUP($A808&amp;$B808,'Cleaned Responses'!$1:$82,MATCH(BS$1,'Cleaned Responses'!$1:$1,0),FALSE)/100</f>
        <v>#N/A</v>
      </c>
      <c r="BT808" t="e">
        <f>VLOOKUP($A808&amp;$B808,'Cleaned Responses'!$1:$82,MATCH(BT$1,'Cleaned Responses'!$1:$1,0),FALSE)/100</f>
        <v>#N/A</v>
      </c>
      <c r="BU808" t="e">
        <f>VLOOKUP($A808&amp;$B808,'Cleaned Responses'!$1:$82,MATCH(BU$1,'Cleaned Responses'!$1:$1,0),FALSE)/100</f>
        <v>#N/A</v>
      </c>
      <c r="BV808" t="e">
        <f>VLOOKUP($A808&amp;$B808,'Cleaned Responses'!$1:$82,MATCH(BV$1,'Cleaned Responses'!$1:$1,0),FALSE)/100</f>
        <v>#N/A</v>
      </c>
      <c r="BW808" t="e">
        <f>VLOOKUP($A808&amp;$B808,'Cleaned Responses'!$1:$82,MATCH(BW$1,'Cleaned Responses'!$1:$1,0),FALSE)/100</f>
        <v>#N/A</v>
      </c>
      <c r="BX808" t="e">
        <f>VLOOKUP($A808&amp;$B808,'Cleaned Responses'!$1:$82,MATCH(BX$1,'Cleaned Responses'!$1:$1,0),FALSE)/100</f>
        <v>#N/A</v>
      </c>
      <c r="BY808" t="e">
        <f>VLOOKUP($A808&amp;$B808,'Cleaned Responses'!$1:$82,MATCH(BY$1,'Cleaned Responses'!$1:$1,0),FALSE)/100</f>
        <v>#N/A</v>
      </c>
      <c r="BZ808" t="e">
        <f>VLOOKUP($A808&amp;$B808,'Cleaned Responses'!$1:$82,MATCH(BZ$1,'Cleaned Responses'!$1:$1,0),FALSE)/100</f>
        <v>#N/A</v>
      </c>
      <c r="CA808" t="e">
        <f t="shared" si="275"/>
        <v>#N/A</v>
      </c>
      <c r="CB808" t="e">
        <f t="shared" si="276"/>
        <v>#N/A</v>
      </c>
      <c r="CC808" t="e">
        <f t="shared" si="277"/>
        <v>#N/A</v>
      </c>
      <c r="CD808" t="e">
        <f t="shared" si="278"/>
        <v>#N/A</v>
      </c>
      <c r="CE808" t="e">
        <f t="shared" si="279"/>
        <v>#N/A</v>
      </c>
      <c r="CF808" t="e">
        <f t="shared" si="280"/>
        <v>#N/A</v>
      </c>
      <c r="CG808" t="e">
        <f t="shared" si="281"/>
        <v>#N/A</v>
      </c>
      <c r="CH808" t="e">
        <f t="shared" si="282"/>
        <v>#N/A</v>
      </c>
      <c r="CI808" t="e">
        <f t="shared" si="283"/>
        <v>#N/A</v>
      </c>
      <c r="CJ808" t="e">
        <f t="shared" si="284"/>
        <v>#N/A</v>
      </c>
      <c r="CK808" t="e">
        <f t="shared" si="285"/>
        <v>#N/A</v>
      </c>
    </row>
    <row r="809" spans="1:89" ht="20" customHeight="1" x14ac:dyDescent="0.25">
      <c r="A809" s="163"/>
      <c r="B809" s="6"/>
      <c r="C809" s="6" t="e">
        <f>VLOOKUP($A809&amp;$B809,'Cleaned Responses'!$1:$82,MATCH($C$1,'Cleaned Responses'!$1:$1,0),FALSE)</f>
        <v>#N/A</v>
      </c>
      <c r="D809" s="6" t="e">
        <f>VLOOKUP($A809&amp;$B809,'Cleaned Responses'!$1:$82,MATCH(D$1,'Cleaned Responses'!$1:$1,0),FALSE)</f>
        <v>#N/A</v>
      </c>
      <c r="E809" s="6" t="e">
        <f>VLOOKUP($A809&amp;$B809,'Cleaned Responses'!$1:$82,MATCH(E$1,'Cleaned Responses'!$1:$1,0),FALSE)</f>
        <v>#N/A</v>
      </c>
      <c r="F809" s="6" t="e">
        <f>VLOOKUP($A809&amp;$B809,'Cleaned Responses'!$1:$82,MATCH(F$1,'Cleaned Responses'!$1:$1,0),FALSE)</f>
        <v>#N/A</v>
      </c>
      <c r="G809" s="6" t="e">
        <f t="shared" si="286"/>
        <v>#N/A</v>
      </c>
      <c r="H809" s="6" t="e">
        <f>VLOOKUP($A809&amp;$B809,'Cleaned Responses'!$1:$82,MATCH(H$1,'Cleaned Responses'!$1:$1,0),FALSE)</f>
        <v>#N/A</v>
      </c>
      <c r="I809" s="6" t="e">
        <f>VLOOKUP($A809&amp;$B809,'Cleaned Responses'!$1:$82,MATCH(I$1,'Cleaned Responses'!$1:$1,0),FALSE)</f>
        <v>#N/A</v>
      </c>
      <c r="J809" s="6" t="e">
        <f>VLOOKUP($A809&amp;$B809,'Cleaned Responses'!$1:$82,MATCH(J$1,'Cleaned Responses'!$1:$1,0),FALSE)</f>
        <v>#N/A</v>
      </c>
      <c r="K809" s="6" t="e">
        <f>VLOOKUP($A809&amp;$B809,'Cleaned Responses'!$1:$82,MATCH(K$1,'Cleaned Responses'!$1:$1,0),FALSE)</f>
        <v>#N/A</v>
      </c>
      <c r="L809" s="6" t="e">
        <f>VLOOKUP($A809&amp;$B809,'Cleaned Responses'!$1:$82,MATCH(L$1,'Cleaned Responses'!$1:$1,0),FALSE)</f>
        <v>#N/A</v>
      </c>
      <c r="M809" s="6" t="e">
        <f>VLOOKUP($A809&amp;$B809,'Cleaned Responses'!$1:$82,MATCH(M$1,'Cleaned Responses'!$1:$1,0),FALSE)</f>
        <v>#N/A</v>
      </c>
      <c r="N809" s="6" t="e">
        <f>VLOOKUP($A809&amp;$B809,'Cleaned Responses'!$1:$82,MATCH(N$1,'Cleaned Responses'!$1:$1,0),FALSE)</f>
        <v>#N/A</v>
      </c>
      <c r="O809" s="6" t="e">
        <f>VLOOKUP($A809&amp;$B809,'Cleaned Responses'!$1:$82,MATCH(O$1,'Cleaned Responses'!$1:$1,0),FALSE)</f>
        <v>#N/A</v>
      </c>
      <c r="P809" s="6" t="e">
        <f>VLOOKUP($A809&amp;$B809,'Cleaned Responses'!$1:$82,MATCH(P$1,'Cleaned Responses'!$1:$1,0),FALSE)</f>
        <v>#N/A</v>
      </c>
      <c r="Q809" s="6" t="e">
        <f>VLOOKUP($A809&amp;$B809,'Cleaned Responses'!$1:$82,MATCH(Q$1,'Cleaned Responses'!$1:$1,0),FALSE)</f>
        <v>#VALUE!</v>
      </c>
      <c r="R809" s="8" t="e">
        <f t="shared" si="287"/>
        <v>#N/A</v>
      </c>
      <c r="S809" s="8" t="e">
        <f t="shared" si="288"/>
        <v>#N/A</v>
      </c>
      <c r="T809" s="8" t="e">
        <f t="shared" si="289"/>
        <v>#N/A</v>
      </c>
      <c r="U809" s="6"/>
      <c r="V809" s="6"/>
      <c r="W809" s="6"/>
      <c r="X809" s="6"/>
      <c r="Y809" s="8" t="e">
        <f t="shared" si="290"/>
        <v>#N/A</v>
      </c>
      <c r="Z809" s="6" t="e">
        <f>VLOOKUP($A809&amp;$B809,'Cleaned Responses'!$1:$82,MATCH(Z$1,'Cleaned Responses'!$1:$1,0),FALSE)</f>
        <v>#N/A</v>
      </c>
      <c r="AA809" s="6" t="e">
        <f>VLOOKUP($A809&amp;$B809,'Cleaned Responses'!$1:$82,MATCH(AA$1,'Cleaned Responses'!$1:$1,0),FALSE)</f>
        <v>#N/A</v>
      </c>
      <c r="AB809" s="9" t="e">
        <f t="shared" si="291"/>
        <v>#N/A</v>
      </c>
      <c r="AC809" s="9" t="e">
        <f t="shared" si="292"/>
        <v>#N/A</v>
      </c>
      <c r="AD809" s="6" t="e">
        <f>VLOOKUP($A809&amp;$B809,'Cleaned Responses'!$1:$82,MATCH(AD$1,'Cleaned Responses'!$1:$1,0),FALSE)</f>
        <v>#N/A</v>
      </c>
      <c r="AE809" s="6" t="e">
        <f>VLOOKUP($A809&amp;$B809,'Cleaned Responses'!$1:$82,MATCH(AE$1,'Cleaned Responses'!$1:$1,0),FALSE)</f>
        <v>#N/A</v>
      </c>
      <c r="AF809" s="6" t="e">
        <f>VLOOKUP($A809&amp;$B809,'Cleaned Responses'!$1:$82,MATCH(AF$1,'Cleaned Responses'!$1:$1,0),FALSE)</f>
        <v>#N/A</v>
      </c>
      <c r="AG809" s="6" t="e">
        <f>VLOOKUP($A809&amp;$B809,'Cleaned Responses'!$1:$82,MATCH(AG$1,'Cleaned Responses'!$1:$1,0),FALSE)</f>
        <v>#N/A</v>
      </c>
      <c r="AH809" s="6" t="e">
        <f>VLOOKUP($A809&amp;$B809,'Cleaned Responses'!$1:$82,MATCH(AH$1,'Cleaned Responses'!$1:$1,0),FALSE)</f>
        <v>#N/A</v>
      </c>
      <c r="AI809" s="6" t="e">
        <f>VLOOKUP($A809&amp;$B809,'Cleaned Responses'!$1:$82,MATCH(AI$1,'Cleaned Responses'!$1:$1,0),FALSE)</f>
        <v>#N/A</v>
      </c>
      <c r="AJ809" s="6" t="e">
        <f>VLOOKUP($A809&amp;$B809,'Cleaned Responses'!$1:$82,MATCH(AJ$1,'Cleaned Responses'!$1:$1,0),FALSE)</f>
        <v>#N/A</v>
      </c>
      <c r="AK809" s="6" t="e">
        <f>VLOOKUP($A809&amp;$B809,'Cleaned Responses'!$1:$82,MATCH(AK$1,'Cleaned Responses'!$1:$1,0),FALSE)</f>
        <v>#N/A</v>
      </c>
      <c r="AL809" s="6" t="e">
        <f t="shared" si="293"/>
        <v>#N/A</v>
      </c>
      <c r="AM809" s="7" t="e">
        <f>VLOOKUP($A809&amp;$B809,'Cleaned Responses'!$1:$82,MATCH(AM$1,'Cleaned Responses'!$1:$1,0),FALSE)/100</f>
        <v>#N/A</v>
      </c>
      <c r="AN809" s="7" t="e">
        <f>VLOOKUP($A809&amp;$B809,'Cleaned Responses'!$1:$82,MATCH(AN$1,'Cleaned Responses'!$1:$1,0),FALSE)/100</f>
        <v>#N/A</v>
      </c>
      <c r="AO809" s="7" t="e">
        <f>VLOOKUP($A809&amp;$B809,'Cleaned Responses'!$1:$82,MATCH(AO$1,'Cleaned Responses'!$1:$1,0),FALSE)/100</f>
        <v>#N/A</v>
      </c>
      <c r="AP809" s="7" t="e">
        <f>VLOOKUP($A809&amp;$B809,'Cleaned Responses'!$1:$82,MATCH(AP$1,'Cleaned Responses'!$1:$1,0),FALSE)/100</f>
        <v>#N/A</v>
      </c>
      <c r="AQ809" s="7" t="e">
        <f>VLOOKUP($A809&amp;$B809,'Cleaned Responses'!$1:$82,MATCH(AQ$1,'Cleaned Responses'!$1:$1,0),FALSE)/100</f>
        <v>#N/A</v>
      </c>
      <c r="AR809" s="7" t="e">
        <f>VLOOKUP($A809&amp;$B809,'Cleaned Responses'!$1:$82,MATCH(AR$1,'Cleaned Responses'!$1:$1,0),FALSE)/100</f>
        <v>#N/A</v>
      </c>
      <c r="AS809" s="7" t="e">
        <f>VLOOKUP($A809&amp;$B809,'Cleaned Responses'!$1:$82,MATCH(AS$1,'Cleaned Responses'!$1:$1,0),FALSE)/100</f>
        <v>#N/A</v>
      </c>
      <c r="AT809" s="7" t="e">
        <f>VLOOKUP($A809&amp;$B809,'Cleaned Responses'!$1:$82,MATCH(AT$1,'Cleaned Responses'!$1:$1,0),FALSE)/100</f>
        <v>#N/A</v>
      </c>
      <c r="AU809" s="7" t="e">
        <f>VLOOKUP($A809&amp;$B809,'Cleaned Responses'!$1:$82,MATCH(AU$1,'Cleaned Responses'!$1:$1,0),FALSE)/100</f>
        <v>#N/A</v>
      </c>
      <c r="AV809" s="7" t="e">
        <f>VLOOKUP($A809&amp;$B809,'Cleaned Responses'!$1:$82,MATCH(AV$1,'Cleaned Responses'!$1:$1,0),FALSE)/100</f>
        <v>#N/A</v>
      </c>
      <c r="AW809" s="7" t="e">
        <f>VLOOKUP($A809&amp;$B809,'Cleaned Responses'!$1:$82,MATCH(AW$1,'Cleaned Responses'!$1:$1,0),FALSE)/100</f>
        <v>#N/A</v>
      </c>
      <c r="AX809" s="7" t="e">
        <f>VLOOKUP($A809&amp;$B809,'Cleaned Responses'!$1:$82,MATCH(AX$1,'Cleaned Responses'!$1:$1,0),FALSE)/100</f>
        <v>#N/A</v>
      </c>
      <c r="AY809" s="7" t="e">
        <f>VLOOKUP($A809&amp;$B809,'Cleaned Responses'!$1:$82,MATCH(AY$1,'Cleaned Responses'!$1:$1,0),FALSE)/100</f>
        <v>#N/A</v>
      </c>
      <c r="AZ809" s="7" t="e">
        <f>VLOOKUP($A809&amp;$B809,'Cleaned Responses'!$1:$82,MATCH(AZ$1,'Cleaned Responses'!$1:$1,0),FALSE)/100</f>
        <v>#N/A</v>
      </c>
      <c r="BA809" s="7" t="e">
        <f>VLOOKUP($A809&amp;$B809,'Cleaned Responses'!$1:$82,MATCH(BA$1,'Cleaned Responses'!$1:$1,0),FALSE)/100</f>
        <v>#N/A</v>
      </c>
      <c r="BB809" s="7" t="e">
        <f>VLOOKUP($A809&amp;$B809,'Cleaned Responses'!$1:$82,MATCH(BB$1,'Cleaned Responses'!$1:$1,0),FALSE)/100</f>
        <v>#N/A</v>
      </c>
      <c r="BC809" s="7" t="e">
        <f>VLOOKUP($A809&amp;$B809,'Cleaned Responses'!$1:$82,MATCH(BC$1,'Cleaned Responses'!$1:$1,0),FALSE)/100</f>
        <v>#N/A</v>
      </c>
      <c r="BD809" s="7" t="e">
        <f>VLOOKUP($A809&amp;$B809,'Cleaned Responses'!$1:$82,MATCH(BD$1,'Cleaned Responses'!$1:$1,0),FALSE)/100</f>
        <v>#N/A</v>
      </c>
      <c r="BE809" s="7" t="e">
        <f>VLOOKUP($A809&amp;$B809,'Cleaned Responses'!$1:$82,MATCH(BE$1,'Cleaned Responses'!$1:$1,0),FALSE)/100</f>
        <v>#N/A</v>
      </c>
      <c r="BF809" s="7"/>
      <c r="BG809" s="6" t="e">
        <f>VLOOKUP($A809&amp;$B809,'Cleaned Responses'!$1:$82,MATCH(BG$1,'Cleaned Responses'!$1:$1,0),FALSE)</f>
        <v>#N/A</v>
      </c>
      <c r="BH809" s="6" t="e">
        <f>VLOOKUP($A809&amp;$B809,'Cleaned Responses'!$1:$82,MATCH(BH$1,'Cleaned Responses'!$1:$1,0),FALSE)</f>
        <v>#N/A</v>
      </c>
      <c r="BI809" t="e">
        <f>VLOOKUP($A809&amp;$B809,'Cleaned Responses'!$1:$82,MATCH(BI$1,'Cleaned Responses'!$1:$1,0),FALSE)/100</f>
        <v>#N/A</v>
      </c>
      <c r="BJ809" t="e">
        <f>VLOOKUP($A809&amp;$B809,'Cleaned Responses'!$1:$82,MATCH(BJ$1,'Cleaned Responses'!$1:$1,0),FALSE)/100</f>
        <v>#N/A</v>
      </c>
      <c r="BK809" t="e">
        <f>VLOOKUP($A809&amp;$B809,'Cleaned Responses'!$1:$82,MATCH(BK$1,'Cleaned Responses'!$1:$1,0),FALSE)/100</f>
        <v>#N/A</v>
      </c>
      <c r="BL809" t="e">
        <f t="shared" si="272"/>
        <v>#N/A</v>
      </c>
      <c r="BM809" t="e">
        <f t="shared" si="273"/>
        <v>#N/A</v>
      </c>
      <c r="BN809" t="e">
        <f t="shared" si="274"/>
        <v>#N/A</v>
      </c>
      <c r="BO809" t="e">
        <f>VLOOKUP($A809&amp;$B809,'Cleaned Responses'!$1:$82,MATCH(BO$1,'Cleaned Responses'!$1:$1,0),FALSE)/100</f>
        <v>#N/A</v>
      </c>
      <c r="BP809" t="e">
        <f>VLOOKUP($A809&amp;$B809,'Cleaned Responses'!$1:$82,MATCH(BP$1,'Cleaned Responses'!$1:$1,0),FALSE)/100</f>
        <v>#N/A</v>
      </c>
      <c r="BQ809" t="e">
        <f>VLOOKUP($A809&amp;$B809,'Cleaned Responses'!$1:$82,MATCH(BQ$1,'Cleaned Responses'!$1:$1,0),FALSE)/100</f>
        <v>#N/A</v>
      </c>
      <c r="BR809" t="e">
        <f>VLOOKUP($A809&amp;$B809,'Cleaned Responses'!$1:$82,MATCH(BR$1,'Cleaned Responses'!$1:$1,0),FALSE)/100</f>
        <v>#N/A</v>
      </c>
      <c r="BS809" t="e">
        <f>VLOOKUP($A809&amp;$B809,'Cleaned Responses'!$1:$82,MATCH(BS$1,'Cleaned Responses'!$1:$1,0),FALSE)/100</f>
        <v>#N/A</v>
      </c>
      <c r="BT809" t="e">
        <f>VLOOKUP($A809&amp;$B809,'Cleaned Responses'!$1:$82,MATCH(BT$1,'Cleaned Responses'!$1:$1,0),FALSE)/100</f>
        <v>#N/A</v>
      </c>
      <c r="BU809" t="e">
        <f>VLOOKUP($A809&amp;$B809,'Cleaned Responses'!$1:$82,MATCH(BU$1,'Cleaned Responses'!$1:$1,0),FALSE)/100</f>
        <v>#N/A</v>
      </c>
      <c r="BV809" t="e">
        <f>VLOOKUP($A809&amp;$B809,'Cleaned Responses'!$1:$82,MATCH(BV$1,'Cleaned Responses'!$1:$1,0),FALSE)/100</f>
        <v>#N/A</v>
      </c>
      <c r="BW809" t="e">
        <f>VLOOKUP($A809&amp;$B809,'Cleaned Responses'!$1:$82,MATCH(BW$1,'Cleaned Responses'!$1:$1,0),FALSE)/100</f>
        <v>#N/A</v>
      </c>
      <c r="BX809" t="e">
        <f>VLOOKUP($A809&amp;$B809,'Cleaned Responses'!$1:$82,MATCH(BX$1,'Cleaned Responses'!$1:$1,0),FALSE)/100</f>
        <v>#N/A</v>
      </c>
      <c r="BY809" t="e">
        <f>VLOOKUP($A809&amp;$B809,'Cleaned Responses'!$1:$82,MATCH(BY$1,'Cleaned Responses'!$1:$1,0),FALSE)/100</f>
        <v>#N/A</v>
      </c>
      <c r="BZ809" t="e">
        <f>VLOOKUP($A809&amp;$B809,'Cleaned Responses'!$1:$82,MATCH(BZ$1,'Cleaned Responses'!$1:$1,0),FALSE)/100</f>
        <v>#N/A</v>
      </c>
      <c r="CA809" t="e">
        <f t="shared" si="275"/>
        <v>#N/A</v>
      </c>
      <c r="CB809" t="e">
        <f t="shared" si="276"/>
        <v>#N/A</v>
      </c>
      <c r="CC809" t="e">
        <f t="shared" si="277"/>
        <v>#N/A</v>
      </c>
      <c r="CD809" t="e">
        <f t="shared" si="278"/>
        <v>#N/A</v>
      </c>
      <c r="CE809" t="e">
        <f t="shared" si="279"/>
        <v>#N/A</v>
      </c>
      <c r="CF809" t="e">
        <f t="shared" si="280"/>
        <v>#N/A</v>
      </c>
      <c r="CG809" t="e">
        <f t="shared" si="281"/>
        <v>#N/A</v>
      </c>
      <c r="CH809" t="e">
        <f t="shared" si="282"/>
        <v>#N/A</v>
      </c>
      <c r="CI809" t="e">
        <f t="shared" si="283"/>
        <v>#N/A</v>
      </c>
      <c r="CJ809" t="e">
        <f t="shared" si="284"/>
        <v>#N/A</v>
      </c>
      <c r="CK809" t="e">
        <f t="shared" si="285"/>
        <v>#N/A</v>
      </c>
    </row>
    <row r="810" spans="1:89" ht="20" customHeight="1" x14ac:dyDescent="0.25">
      <c r="A810" s="163"/>
      <c r="B810" s="6"/>
      <c r="C810" s="6" t="e">
        <f>VLOOKUP($A810&amp;$B810,'Cleaned Responses'!$1:$82,MATCH($C$1,'Cleaned Responses'!$1:$1,0),FALSE)</f>
        <v>#N/A</v>
      </c>
      <c r="D810" s="6" t="e">
        <f>VLOOKUP($A810&amp;$B810,'Cleaned Responses'!$1:$82,MATCH(D$1,'Cleaned Responses'!$1:$1,0),FALSE)</f>
        <v>#N/A</v>
      </c>
      <c r="E810" s="6" t="e">
        <f>VLOOKUP($A810&amp;$B810,'Cleaned Responses'!$1:$82,MATCH(E$1,'Cleaned Responses'!$1:$1,0),FALSE)</f>
        <v>#N/A</v>
      </c>
      <c r="F810" s="6" t="e">
        <f>VLOOKUP($A810&amp;$B810,'Cleaned Responses'!$1:$82,MATCH(F$1,'Cleaned Responses'!$1:$1,0),FALSE)</f>
        <v>#N/A</v>
      </c>
      <c r="G810" s="6" t="e">
        <f t="shared" si="286"/>
        <v>#N/A</v>
      </c>
      <c r="H810" s="6" t="e">
        <f>VLOOKUP($A810&amp;$B810,'Cleaned Responses'!$1:$82,MATCH(H$1,'Cleaned Responses'!$1:$1,0),FALSE)</f>
        <v>#N/A</v>
      </c>
      <c r="I810" s="6" t="e">
        <f>VLOOKUP($A810&amp;$B810,'Cleaned Responses'!$1:$82,MATCH(I$1,'Cleaned Responses'!$1:$1,0),FALSE)</f>
        <v>#N/A</v>
      </c>
      <c r="J810" s="6" t="e">
        <f>VLOOKUP($A810&amp;$B810,'Cleaned Responses'!$1:$82,MATCH(J$1,'Cleaned Responses'!$1:$1,0),FALSE)</f>
        <v>#N/A</v>
      </c>
      <c r="K810" s="6" t="e">
        <f>VLOOKUP($A810&amp;$B810,'Cleaned Responses'!$1:$82,MATCH(K$1,'Cleaned Responses'!$1:$1,0),FALSE)</f>
        <v>#N/A</v>
      </c>
      <c r="L810" s="6" t="e">
        <f>VLOOKUP($A810&amp;$B810,'Cleaned Responses'!$1:$82,MATCH(L$1,'Cleaned Responses'!$1:$1,0),FALSE)</f>
        <v>#N/A</v>
      </c>
      <c r="M810" s="6" t="e">
        <f>VLOOKUP($A810&amp;$B810,'Cleaned Responses'!$1:$82,MATCH(M$1,'Cleaned Responses'!$1:$1,0),FALSE)</f>
        <v>#N/A</v>
      </c>
      <c r="N810" s="6" t="e">
        <f>VLOOKUP($A810&amp;$B810,'Cleaned Responses'!$1:$82,MATCH(N$1,'Cleaned Responses'!$1:$1,0),FALSE)</f>
        <v>#N/A</v>
      </c>
      <c r="O810" s="6" t="e">
        <f>VLOOKUP($A810&amp;$B810,'Cleaned Responses'!$1:$82,MATCH(O$1,'Cleaned Responses'!$1:$1,0),FALSE)</f>
        <v>#N/A</v>
      </c>
      <c r="P810" s="6" t="e">
        <f>VLOOKUP($A810&amp;$B810,'Cleaned Responses'!$1:$82,MATCH(P$1,'Cleaned Responses'!$1:$1,0),FALSE)</f>
        <v>#N/A</v>
      </c>
      <c r="Q810" s="6" t="e">
        <f>VLOOKUP($A810&amp;$B810,'Cleaned Responses'!$1:$82,MATCH(Q$1,'Cleaned Responses'!$1:$1,0),FALSE)</f>
        <v>#VALUE!</v>
      </c>
      <c r="R810" s="8" t="e">
        <f t="shared" si="287"/>
        <v>#N/A</v>
      </c>
      <c r="S810" s="8" t="e">
        <f t="shared" si="288"/>
        <v>#N/A</v>
      </c>
      <c r="T810" s="8" t="e">
        <f t="shared" si="289"/>
        <v>#N/A</v>
      </c>
      <c r="U810" s="6"/>
      <c r="V810" s="6"/>
      <c r="W810" s="6"/>
      <c r="X810" s="6"/>
      <c r="Y810" s="8" t="e">
        <f t="shared" si="290"/>
        <v>#N/A</v>
      </c>
      <c r="Z810" s="6" t="e">
        <f>VLOOKUP($A810&amp;$B810,'Cleaned Responses'!$1:$82,MATCH(Z$1,'Cleaned Responses'!$1:$1,0),FALSE)</f>
        <v>#N/A</v>
      </c>
      <c r="AA810" s="6" t="e">
        <f>VLOOKUP($A810&amp;$B810,'Cleaned Responses'!$1:$82,MATCH(AA$1,'Cleaned Responses'!$1:$1,0),FALSE)</f>
        <v>#N/A</v>
      </c>
      <c r="AB810" s="9" t="e">
        <f t="shared" si="291"/>
        <v>#N/A</v>
      </c>
      <c r="AC810" s="9" t="e">
        <f t="shared" si="292"/>
        <v>#N/A</v>
      </c>
      <c r="AD810" s="6" t="e">
        <f>VLOOKUP($A810&amp;$B810,'Cleaned Responses'!$1:$82,MATCH(AD$1,'Cleaned Responses'!$1:$1,0),FALSE)</f>
        <v>#N/A</v>
      </c>
      <c r="AE810" s="6" t="e">
        <f>VLOOKUP($A810&amp;$B810,'Cleaned Responses'!$1:$82,MATCH(AE$1,'Cleaned Responses'!$1:$1,0),FALSE)</f>
        <v>#N/A</v>
      </c>
      <c r="AF810" s="6" t="e">
        <f>VLOOKUP($A810&amp;$B810,'Cleaned Responses'!$1:$82,MATCH(AF$1,'Cleaned Responses'!$1:$1,0),FALSE)</f>
        <v>#N/A</v>
      </c>
      <c r="AG810" s="6" t="e">
        <f>VLOOKUP($A810&amp;$B810,'Cleaned Responses'!$1:$82,MATCH(AG$1,'Cleaned Responses'!$1:$1,0),FALSE)</f>
        <v>#N/A</v>
      </c>
      <c r="AH810" s="6" t="e">
        <f>VLOOKUP($A810&amp;$B810,'Cleaned Responses'!$1:$82,MATCH(AH$1,'Cleaned Responses'!$1:$1,0),FALSE)</f>
        <v>#N/A</v>
      </c>
      <c r="AI810" s="6" t="e">
        <f>VLOOKUP($A810&amp;$B810,'Cleaned Responses'!$1:$82,MATCH(AI$1,'Cleaned Responses'!$1:$1,0),FALSE)</f>
        <v>#N/A</v>
      </c>
      <c r="AJ810" s="6" t="e">
        <f>VLOOKUP($A810&amp;$B810,'Cleaned Responses'!$1:$82,MATCH(AJ$1,'Cleaned Responses'!$1:$1,0),FALSE)</f>
        <v>#N/A</v>
      </c>
      <c r="AK810" s="6" t="e">
        <f>VLOOKUP($A810&amp;$B810,'Cleaned Responses'!$1:$82,MATCH(AK$1,'Cleaned Responses'!$1:$1,0),FALSE)</f>
        <v>#N/A</v>
      </c>
      <c r="AL810" s="6" t="e">
        <f t="shared" si="293"/>
        <v>#N/A</v>
      </c>
      <c r="AM810" s="7" t="e">
        <f>VLOOKUP($A810&amp;$B810,'Cleaned Responses'!$1:$82,MATCH(AM$1,'Cleaned Responses'!$1:$1,0),FALSE)/100</f>
        <v>#N/A</v>
      </c>
      <c r="AN810" s="7" t="e">
        <f>VLOOKUP($A810&amp;$B810,'Cleaned Responses'!$1:$82,MATCH(AN$1,'Cleaned Responses'!$1:$1,0),FALSE)/100</f>
        <v>#N/A</v>
      </c>
      <c r="AO810" s="7" t="e">
        <f>VLOOKUP($A810&amp;$B810,'Cleaned Responses'!$1:$82,MATCH(AO$1,'Cleaned Responses'!$1:$1,0),FALSE)/100</f>
        <v>#N/A</v>
      </c>
      <c r="AP810" s="7" t="e">
        <f>VLOOKUP($A810&amp;$B810,'Cleaned Responses'!$1:$82,MATCH(AP$1,'Cleaned Responses'!$1:$1,0),FALSE)/100</f>
        <v>#N/A</v>
      </c>
      <c r="AQ810" s="7" t="e">
        <f>VLOOKUP($A810&amp;$B810,'Cleaned Responses'!$1:$82,MATCH(AQ$1,'Cleaned Responses'!$1:$1,0),FALSE)/100</f>
        <v>#N/A</v>
      </c>
      <c r="AR810" s="7" t="e">
        <f>VLOOKUP($A810&amp;$B810,'Cleaned Responses'!$1:$82,MATCH(AR$1,'Cleaned Responses'!$1:$1,0),FALSE)/100</f>
        <v>#N/A</v>
      </c>
      <c r="AS810" s="7" t="e">
        <f>VLOOKUP($A810&amp;$B810,'Cleaned Responses'!$1:$82,MATCH(AS$1,'Cleaned Responses'!$1:$1,0),FALSE)/100</f>
        <v>#N/A</v>
      </c>
      <c r="AT810" s="7" t="e">
        <f>VLOOKUP($A810&amp;$B810,'Cleaned Responses'!$1:$82,MATCH(AT$1,'Cleaned Responses'!$1:$1,0),FALSE)/100</f>
        <v>#N/A</v>
      </c>
      <c r="AU810" s="7" t="e">
        <f>VLOOKUP($A810&amp;$B810,'Cleaned Responses'!$1:$82,MATCH(AU$1,'Cleaned Responses'!$1:$1,0),FALSE)/100</f>
        <v>#N/A</v>
      </c>
      <c r="AV810" s="7" t="e">
        <f>VLOOKUP($A810&amp;$B810,'Cleaned Responses'!$1:$82,MATCH(AV$1,'Cleaned Responses'!$1:$1,0),FALSE)/100</f>
        <v>#N/A</v>
      </c>
      <c r="AW810" s="7" t="e">
        <f>VLOOKUP($A810&amp;$B810,'Cleaned Responses'!$1:$82,MATCH(AW$1,'Cleaned Responses'!$1:$1,0),FALSE)/100</f>
        <v>#N/A</v>
      </c>
      <c r="AX810" s="7" t="e">
        <f>VLOOKUP($A810&amp;$B810,'Cleaned Responses'!$1:$82,MATCH(AX$1,'Cleaned Responses'!$1:$1,0),FALSE)/100</f>
        <v>#N/A</v>
      </c>
      <c r="AY810" s="7" t="e">
        <f>VLOOKUP($A810&amp;$B810,'Cleaned Responses'!$1:$82,MATCH(AY$1,'Cleaned Responses'!$1:$1,0),FALSE)/100</f>
        <v>#N/A</v>
      </c>
      <c r="AZ810" s="7" t="e">
        <f>VLOOKUP($A810&amp;$B810,'Cleaned Responses'!$1:$82,MATCH(AZ$1,'Cleaned Responses'!$1:$1,0),FALSE)/100</f>
        <v>#N/A</v>
      </c>
      <c r="BA810" s="7" t="e">
        <f>VLOOKUP($A810&amp;$B810,'Cleaned Responses'!$1:$82,MATCH(BA$1,'Cleaned Responses'!$1:$1,0),FALSE)/100</f>
        <v>#N/A</v>
      </c>
      <c r="BB810" s="7" t="e">
        <f>VLOOKUP($A810&amp;$B810,'Cleaned Responses'!$1:$82,MATCH(BB$1,'Cleaned Responses'!$1:$1,0),FALSE)/100</f>
        <v>#N/A</v>
      </c>
      <c r="BC810" s="7" t="e">
        <f>VLOOKUP($A810&amp;$B810,'Cleaned Responses'!$1:$82,MATCH(BC$1,'Cleaned Responses'!$1:$1,0),FALSE)/100</f>
        <v>#N/A</v>
      </c>
      <c r="BD810" s="7" t="e">
        <f>VLOOKUP($A810&amp;$B810,'Cleaned Responses'!$1:$82,MATCH(BD$1,'Cleaned Responses'!$1:$1,0),FALSE)/100</f>
        <v>#N/A</v>
      </c>
      <c r="BE810" s="7" t="e">
        <f>VLOOKUP($A810&amp;$B810,'Cleaned Responses'!$1:$82,MATCH(BE$1,'Cleaned Responses'!$1:$1,0),FALSE)/100</f>
        <v>#N/A</v>
      </c>
      <c r="BF810" s="7"/>
      <c r="BG810" s="6" t="e">
        <f>VLOOKUP($A810&amp;$B810,'Cleaned Responses'!$1:$82,MATCH(BG$1,'Cleaned Responses'!$1:$1,0),FALSE)</f>
        <v>#N/A</v>
      </c>
      <c r="BH810" s="6" t="e">
        <f>VLOOKUP($A810&amp;$B810,'Cleaned Responses'!$1:$82,MATCH(BH$1,'Cleaned Responses'!$1:$1,0),FALSE)</f>
        <v>#N/A</v>
      </c>
      <c r="BI810" t="e">
        <f>VLOOKUP($A810&amp;$B810,'Cleaned Responses'!$1:$82,MATCH(BI$1,'Cleaned Responses'!$1:$1,0),FALSE)/100</f>
        <v>#N/A</v>
      </c>
      <c r="BJ810" t="e">
        <f>VLOOKUP($A810&amp;$B810,'Cleaned Responses'!$1:$82,MATCH(BJ$1,'Cleaned Responses'!$1:$1,0),FALSE)/100</f>
        <v>#N/A</v>
      </c>
      <c r="BK810" t="e">
        <f>VLOOKUP($A810&amp;$B810,'Cleaned Responses'!$1:$82,MATCH(BK$1,'Cleaned Responses'!$1:$1,0),FALSE)/100</f>
        <v>#N/A</v>
      </c>
      <c r="BL810" t="e">
        <f t="shared" si="272"/>
        <v>#N/A</v>
      </c>
      <c r="BM810" t="e">
        <f t="shared" si="273"/>
        <v>#N/A</v>
      </c>
      <c r="BN810" t="e">
        <f t="shared" si="274"/>
        <v>#N/A</v>
      </c>
      <c r="BO810" t="e">
        <f>VLOOKUP($A810&amp;$B810,'Cleaned Responses'!$1:$82,MATCH(BO$1,'Cleaned Responses'!$1:$1,0),FALSE)/100</f>
        <v>#N/A</v>
      </c>
      <c r="BP810" t="e">
        <f>VLOOKUP($A810&amp;$B810,'Cleaned Responses'!$1:$82,MATCH(BP$1,'Cleaned Responses'!$1:$1,0),FALSE)/100</f>
        <v>#N/A</v>
      </c>
      <c r="BQ810" t="e">
        <f>VLOOKUP($A810&amp;$B810,'Cleaned Responses'!$1:$82,MATCH(BQ$1,'Cleaned Responses'!$1:$1,0),FALSE)/100</f>
        <v>#N/A</v>
      </c>
      <c r="BR810" t="e">
        <f>VLOOKUP($A810&amp;$B810,'Cleaned Responses'!$1:$82,MATCH(BR$1,'Cleaned Responses'!$1:$1,0),FALSE)/100</f>
        <v>#N/A</v>
      </c>
      <c r="BS810" t="e">
        <f>VLOOKUP($A810&amp;$B810,'Cleaned Responses'!$1:$82,MATCH(BS$1,'Cleaned Responses'!$1:$1,0),FALSE)/100</f>
        <v>#N/A</v>
      </c>
      <c r="BT810" t="e">
        <f>VLOOKUP($A810&amp;$B810,'Cleaned Responses'!$1:$82,MATCH(BT$1,'Cleaned Responses'!$1:$1,0),FALSE)/100</f>
        <v>#N/A</v>
      </c>
      <c r="BU810" t="e">
        <f>VLOOKUP($A810&amp;$B810,'Cleaned Responses'!$1:$82,MATCH(BU$1,'Cleaned Responses'!$1:$1,0),FALSE)/100</f>
        <v>#N/A</v>
      </c>
      <c r="BV810" t="e">
        <f>VLOOKUP($A810&amp;$B810,'Cleaned Responses'!$1:$82,MATCH(BV$1,'Cleaned Responses'!$1:$1,0),FALSE)/100</f>
        <v>#N/A</v>
      </c>
      <c r="BW810" t="e">
        <f>VLOOKUP($A810&amp;$B810,'Cleaned Responses'!$1:$82,MATCH(BW$1,'Cleaned Responses'!$1:$1,0),FALSE)/100</f>
        <v>#N/A</v>
      </c>
      <c r="BX810" t="e">
        <f>VLOOKUP($A810&amp;$B810,'Cleaned Responses'!$1:$82,MATCH(BX$1,'Cleaned Responses'!$1:$1,0),FALSE)/100</f>
        <v>#N/A</v>
      </c>
      <c r="BY810" t="e">
        <f>VLOOKUP($A810&amp;$B810,'Cleaned Responses'!$1:$82,MATCH(BY$1,'Cleaned Responses'!$1:$1,0),FALSE)/100</f>
        <v>#N/A</v>
      </c>
      <c r="BZ810" t="e">
        <f>VLOOKUP($A810&amp;$B810,'Cleaned Responses'!$1:$82,MATCH(BZ$1,'Cleaned Responses'!$1:$1,0),FALSE)/100</f>
        <v>#N/A</v>
      </c>
      <c r="CA810" t="e">
        <f t="shared" si="275"/>
        <v>#N/A</v>
      </c>
      <c r="CB810" t="e">
        <f t="shared" si="276"/>
        <v>#N/A</v>
      </c>
      <c r="CC810" t="e">
        <f t="shared" si="277"/>
        <v>#N/A</v>
      </c>
      <c r="CD810" t="e">
        <f t="shared" si="278"/>
        <v>#N/A</v>
      </c>
      <c r="CE810" t="e">
        <f t="shared" si="279"/>
        <v>#N/A</v>
      </c>
      <c r="CF810" t="e">
        <f t="shared" si="280"/>
        <v>#N/A</v>
      </c>
      <c r="CG810" t="e">
        <f t="shared" si="281"/>
        <v>#N/A</v>
      </c>
      <c r="CH810" t="e">
        <f t="shared" si="282"/>
        <v>#N/A</v>
      </c>
      <c r="CI810" t="e">
        <f t="shared" si="283"/>
        <v>#N/A</v>
      </c>
      <c r="CJ810" t="e">
        <f t="shared" si="284"/>
        <v>#N/A</v>
      </c>
      <c r="CK810" t="e">
        <f t="shared" si="285"/>
        <v>#N/A</v>
      </c>
    </row>
    <row r="811" spans="1:89" ht="20" customHeight="1" x14ac:dyDescent="0.25">
      <c r="A811" s="163"/>
      <c r="B811" s="6"/>
      <c r="C811" s="6" t="e">
        <f>VLOOKUP($A811&amp;$B811,'Cleaned Responses'!$1:$82,MATCH($C$1,'Cleaned Responses'!$1:$1,0),FALSE)</f>
        <v>#N/A</v>
      </c>
      <c r="D811" s="6" t="e">
        <f>VLOOKUP($A811&amp;$B811,'Cleaned Responses'!$1:$82,MATCH(D$1,'Cleaned Responses'!$1:$1,0),FALSE)</f>
        <v>#N/A</v>
      </c>
      <c r="E811" s="6" t="e">
        <f>VLOOKUP($A811&amp;$B811,'Cleaned Responses'!$1:$82,MATCH(E$1,'Cleaned Responses'!$1:$1,0),FALSE)</f>
        <v>#N/A</v>
      </c>
      <c r="F811" s="6" t="e">
        <f>VLOOKUP($A811&amp;$B811,'Cleaned Responses'!$1:$82,MATCH(F$1,'Cleaned Responses'!$1:$1,0),FALSE)</f>
        <v>#N/A</v>
      </c>
      <c r="G811" s="6" t="e">
        <f t="shared" si="286"/>
        <v>#N/A</v>
      </c>
      <c r="H811" s="6" t="e">
        <f>VLOOKUP($A811&amp;$B811,'Cleaned Responses'!$1:$82,MATCH(H$1,'Cleaned Responses'!$1:$1,0),FALSE)</f>
        <v>#N/A</v>
      </c>
      <c r="I811" s="6" t="e">
        <f>VLOOKUP($A811&amp;$B811,'Cleaned Responses'!$1:$82,MATCH(I$1,'Cleaned Responses'!$1:$1,0),FALSE)</f>
        <v>#N/A</v>
      </c>
      <c r="J811" s="6" t="e">
        <f>VLOOKUP($A811&amp;$B811,'Cleaned Responses'!$1:$82,MATCH(J$1,'Cleaned Responses'!$1:$1,0),FALSE)</f>
        <v>#N/A</v>
      </c>
      <c r="K811" s="6" t="e">
        <f>VLOOKUP($A811&amp;$B811,'Cleaned Responses'!$1:$82,MATCH(K$1,'Cleaned Responses'!$1:$1,0),FALSE)</f>
        <v>#N/A</v>
      </c>
      <c r="L811" s="6" t="e">
        <f>VLOOKUP($A811&amp;$B811,'Cleaned Responses'!$1:$82,MATCH(L$1,'Cleaned Responses'!$1:$1,0),FALSE)</f>
        <v>#N/A</v>
      </c>
      <c r="M811" s="6" t="e">
        <f>VLOOKUP($A811&amp;$B811,'Cleaned Responses'!$1:$82,MATCH(M$1,'Cleaned Responses'!$1:$1,0),FALSE)</f>
        <v>#N/A</v>
      </c>
      <c r="N811" s="6" t="e">
        <f>VLOOKUP($A811&amp;$B811,'Cleaned Responses'!$1:$82,MATCH(N$1,'Cleaned Responses'!$1:$1,0),FALSE)</f>
        <v>#N/A</v>
      </c>
      <c r="O811" s="6" t="e">
        <f>VLOOKUP($A811&amp;$B811,'Cleaned Responses'!$1:$82,MATCH(O$1,'Cleaned Responses'!$1:$1,0),FALSE)</f>
        <v>#N/A</v>
      </c>
      <c r="P811" s="6" t="e">
        <f>VLOOKUP($A811&amp;$B811,'Cleaned Responses'!$1:$82,MATCH(P$1,'Cleaned Responses'!$1:$1,0),FALSE)</f>
        <v>#N/A</v>
      </c>
      <c r="Q811" s="6" t="e">
        <f>VLOOKUP($A811&amp;$B811,'Cleaned Responses'!$1:$82,MATCH(Q$1,'Cleaned Responses'!$1:$1,0),FALSE)</f>
        <v>#VALUE!</v>
      </c>
      <c r="R811" s="8" t="e">
        <f t="shared" si="287"/>
        <v>#N/A</v>
      </c>
      <c r="S811" s="8" t="e">
        <f t="shared" si="288"/>
        <v>#N/A</v>
      </c>
      <c r="T811" s="8" t="e">
        <f t="shared" si="289"/>
        <v>#N/A</v>
      </c>
      <c r="U811" s="6"/>
      <c r="V811" s="6"/>
      <c r="W811" s="6"/>
      <c r="X811" s="6"/>
      <c r="Y811" s="8" t="e">
        <f t="shared" si="290"/>
        <v>#N/A</v>
      </c>
      <c r="Z811" s="6" t="e">
        <f>VLOOKUP($A811&amp;$B811,'Cleaned Responses'!$1:$82,MATCH(Z$1,'Cleaned Responses'!$1:$1,0),FALSE)</f>
        <v>#N/A</v>
      </c>
      <c r="AA811" s="6" t="e">
        <f>VLOOKUP($A811&amp;$B811,'Cleaned Responses'!$1:$82,MATCH(AA$1,'Cleaned Responses'!$1:$1,0),FALSE)</f>
        <v>#N/A</v>
      </c>
      <c r="AB811" s="9" t="e">
        <f t="shared" si="291"/>
        <v>#N/A</v>
      </c>
      <c r="AC811" s="9" t="e">
        <f t="shared" si="292"/>
        <v>#N/A</v>
      </c>
      <c r="AD811" s="6" t="e">
        <f>VLOOKUP($A811&amp;$B811,'Cleaned Responses'!$1:$82,MATCH(AD$1,'Cleaned Responses'!$1:$1,0),FALSE)</f>
        <v>#N/A</v>
      </c>
      <c r="AE811" s="6" t="e">
        <f>VLOOKUP($A811&amp;$B811,'Cleaned Responses'!$1:$82,MATCH(AE$1,'Cleaned Responses'!$1:$1,0),FALSE)</f>
        <v>#N/A</v>
      </c>
      <c r="AF811" s="6" t="e">
        <f>VLOOKUP($A811&amp;$B811,'Cleaned Responses'!$1:$82,MATCH(AF$1,'Cleaned Responses'!$1:$1,0),FALSE)</f>
        <v>#N/A</v>
      </c>
      <c r="AG811" s="6" t="e">
        <f>VLOOKUP($A811&amp;$B811,'Cleaned Responses'!$1:$82,MATCH(AG$1,'Cleaned Responses'!$1:$1,0),FALSE)</f>
        <v>#N/A</v>
      </c>
      <c r="AH811" s="6" t="e">
        <f>VLOOKUP($A811&amp;$B811,'Cleaned Responses'!$1:$82,MATCH(AH$1,'Cleaned Responses'!$1:$1,0),FALSE)</f>
        <v>#N/A</v>
      </c>
      <c r="AI811" s="6" t="e">
        <f>VLOOKUP($A811&amp;$B811,'Cleaned Responses'!$1:$82,MATCH(AI$1,'Cleaned Responses'!$1:$1,0),FALSE)</f>
        <v>#N/A</v>
      </c>
      <c r="AJ811" s="6" t="e">
        <f>VLOOKUP($A811&amp;$B811,'Cleaned Responses'!$1:$82,MATCH(AJ$1,'Cleaned Responses'!$1:$1,0),FALSE)</f>
        <v>#N/A</v>
      </c>
      <c r="AK811" s="6" t="e">
        <f>VLOOKUP($A811&amp;$B811,'Cleaned Responses'!$1:$82,MATCH(AK$1,'Cleaned Responses'!$1:$1,0),FALSE)</f>
        <v>#N/A</v>
      </c>
      <c r="AL811" s="6" t="e">
        <f t="shared" si="293"/>
        <v>#N/A</v>
      </c>
      <c r="AM811" s="7" t="e">
        <f>VLOOKUP($A811&amp;$B811,'Cleaned Responses'!$1:$82,MATCH(AM$1,'Cleaned Responses'!$1:$1,0),FALSE)/100</f>
        <v>#N/A</v>
      </c>
      <c r="AN811" s="7" t="e">
        <f>VLOOKUP($A811&amp;$B811,'Cleaned Responses'!$1:$82,MATCH(AN$1,'Cleaned Responses'!$1:$1,0),FALSE)/100</f>
        <v>#N/A</v>
      </c>
      <c r="AO811" s="7" t="e">
        <f>VLOOKUP($A811&amp;$B811,'Cleaned Responses'!$1:$82,MATCH(AO$1,'Cleaned Responses'!$1:$1,0),FALSE)/100</f>
        <v>#N/A</v>
      </c>
      <c r="AP811" s="7" t="e">
        <f>VLOOKUP($A811&amp;$B811,'Cleaned Responses'!$1:$82,MATCH(AP$1,'Cleaned Responses'!$1:$1,0),FALSE)/100</f>
        <v>#N/A</v>
      </c>
      <c r="AQ811" s="7" t="e">
        <f>VLOOKUP($A811&amp;$B811,'Cleaned Responses'!$1:$82,MATCH(AQ$1,'Cleaned Responses'!$1:$1,0),FALSE)/100</f>
        <v>#N/A</v>
      </c>
      <c r="AR811" s="7" t="e">
        <f>VLOOKUP($A811&amp;$B811,'Cleaned Responses'!$1:$82,MATCH(AR$1,'Cleaned Responses'!$1:$1,0),FALSE)/100</f>
        <v>#N/A</v>
      </c>
      <c r="AS811" s="7" t="e">
        <f>VLOOKUP($A811&amp;$B811,'Cleaned Responses'!$1:$82,MATCH(AS$1,'Cleaned Responses'!$1:$1,0),FALSE)/100</f>
        <v>#N/A</v>
      </c>
      <c r="AT811" s="7" t="e">
        <f>VLOOKUP($A811&amp;$B811,'Cleaned Responses'!$1:$82,MATCH(AT$1,'Cleaned Responses'!$1:$1,0),FALSE)/100</f>
        <v>#N/A</v>
      </c>
      <c r="AU811" s="7" t="e">
        <f>VLOOKUP($A811&amp;$B811,'Cleaned Responses'!$1:$82,MATCH(AU$1,'Cleaned Responses'!$1:$1,0),FALSE)/100</f>
        <v>#N/A</v>
      </c>
      <c r="AV811" s="7" t="e">
        <f>VLOOKUP($A811&amp;$B811,'Cleaned Responses'!$1:$82,MATCH(AV$1,'Cleaned Responses'!$1:$1,0),FALSE)/100</f>
        <v>#N/A</v>
      </c>
      <c r="AW811" s="7" t="e">
        <f>VLOOKUP($A811&amp;$B811,'Cleaned Responses'!$1:$82,MATCH(AW$1,'Cleaned Responses'!$1:$1,0),FALSE)/100</f>
        <v>#N/A</v>
      </c>
      <c r="AX811" s="7" t="e">
        <f>VLOOKUP($A811&amp;$B811,'Cleaned Responses'!$1:$82,MATCH(AX$1,'Cleaned Responses'!$1:$1,0),FALSE)/100</f>
        <v>#N/A</v>
      </c>
      <c r="AY811" s="7" t="e">
        <f>VLOOKUP($A811&amp;$B811,'Cleaned Responses'!$1:$82,MATCH(AY$1,'Cleaned Responses'!$1:$1,0),FALSE)/100</f>
        <v>#N/A</v>
      </c>
      <c r="AZ811" s="7" t="e">
        <f>VLOOKUP($A811&amp;$B811,'Cleaned Responses'!$1:$82,MATCH(AZ$1,'Cleaned Responses'!$1:$1,0),FALSE)/100</f>
        <v>#N/A</v>
      </c>
      <c r="BA811" s="7" t="e">
        <f>VLOOKUP($A811&amp;$B811,'Cleaned Responses'!$1:$82,MATCH(BA$1,'Cleaned Responses'!$1:$1,0),FALSE)/100</f>
        <v>#N/A</v>
      </c>
      <c r="BB811" s="7" t="e">
        <f>VLOOKUP($A811&amp;$B811,'Cleaned Responses'!$1:$82,MATCH(BB$1,'Cleaned Responses'!$1:$1,0),FALSE)/100</f>
        <v>#N/A</v>
      </c>
      <c r="BC811" s="7" t="e">
        <f>VLOOKUP($A811&amp;$B811,'Cleaned Responses'!$1:$82,MATCH(BC$1,'Cleaned Responses'!$1:$1,0),FALSE)/100</f>
        <v>#N/A</v>
      </c>
      <c r="BD811" s="7" t="e">
        <f>VLOOKUP($A811&amp;$B811,'Cleaned Responses'!$1:$82,MATCH(BD$1,'Cleaned Responses'!$1:$1,0),FALSE)/100</f>
        <v>#N/A</v>
      </c>
      <c r="BE811" s="7" t="e">
        <f>VLOOKUP($A811&amp;$B811,'Cleaned Responses'!$1:$82,MATCH(BE$1,'Cleaned Responses'!$1:$1,0),FALSE)/100</f>
        <v>#N/A</v>
      </c>
      <c r="BF811" s="7"/>
      <c r="BG811" s="6" t="e">
        <f>VLOOKUP($A811&amp;$B811,'Cleaned Responses'!$1:$82,MATCH(BG$1,'Cleaned Responses'!$1:$1,0),FALSE)</f>
        <v>#N/A</v>
      </c>
      <c r="BH811" s="6" t="e">
        <f>VLOOKUP($A811&amp;$B811,'Cleaned Responses'!$1:$82,MATCH(BH$1,'Cleaned Responses'!$1:$1,0),FALSE)</f>
        <v>#N/A</v>
      </c>
      <c r="BI811" t="e">
        <f>VLOOKUP($A811&amp;$B811,'Cleaned Responses'!$1:$82,MATCH(BI$1,'Cleaned Responses'!$1:$1,0),FALSE)/100</f>
        <v>#N/A</v>
      </c>
      <c r="BJ811" t="e">
        <f>VLOOKUP($A811&amp;$B811,'Cleaned Responses'!$1:$82,MATCH(BJ$1,'Cleaned Responses'!$1:$1,0),FALSE)/100</f>
        <v>#N/A</v>
      </c>
      <c r="BK811" t="e">
        <f>VLOOKUP($A811&amp;$B811,'Cleaned Responses'!$1:$82,MATCH(BK$1,'Cleaned Responses'!$1:$1,0),FALSE)/100</f>
        <v>#N/A</v>
      </c>
      <c r="BL811" t="e">
        <f t="shared" si="272"/>
        <v>#N/A</v>
      </c>
      <c r="BM811" t="e">
        <f t="shared" si="273"/>
        <v>#N/A</v>
      </c>
      <c r="BN811" t="e">
        <f t="shared" si="274"/>
        <v>#N/A</v>
      </c>
      <c r="BO811" t="e">
        <f>VLOOKUP($A811&amp;$B811,'Cleaned Responses'!$1:$82,MATCH(BO$1,'Cleaned Responses'!$1:$1,0),FALSE)/100</f>
        <v>#N/A</v>
      </c>
      <c r="BP811" t="e">
        <f>VLOOKUP($A811&amp;$B811,'Cleaned Responses'!$1:$82,MATCH(BP$1,'Cleaned Responses'!$1:$1,0),FALSE)/100</f>
        <v>#N/A</v>
      </c>
      <c r="BQ811" t="e">
        <f>VLOOKUP($A811&amp;$B811,'Cleaned Responses'!$1:$82,MATCH(BQ$1,'Cleaned Responses'!$1:$1,0),FALSE)/100</f>
        <v>#N/A</v>
      </c>
      <c r="BR811" t="e">
        <f>VLOOKUP($A811&amp;$B811,'Cleaned Responses'!$1:$82,MATCH(BR$1,'Cleaned Responses'!$1:$1,0),FALSE)/100</f>
        <v>#N/A</v>
      </c>
      <c r="BS811" t="e">
        <f>VLOOKUP($A811&amp;$B811,'Cleaned Responses'!$1:$82,MATCH(BS$1,'Cleaned Responses'!$1:$1,0),FALSE)/100</f>
        <v>#N/A</v>
      </c>
      <c r="BT811" t="e">
        <f>VLOOKUP($A811&amp;$B811,'Cleaned Responses'!$1:$82,MATCH(BT$1,'Cleaned Responses'!$1:$1,0),FALSE)/100</f>
        <v>#N/A</v>
      </c>
      <c r="BU811" t="e">
        <f>VLOOKUP($A811&amp;$B811,'Cleaned Responses'!$1:$82,MATCH(BU$1,'Cleaned Responses'!$1:$1,0),FALSE)/100</f>
        <v>#N/A</v>
      </c>
      <c r="BV811" t="e">
        <f>VLOOKUP($A811&amp;$B811,'Cleaned Responses'!$1:$82,MATCH(BV$1,'Cleaned Responses'!$1:$1,0),FALSE)/100</f>
        <v>#N/A</v>
      </c>
      <c r="BW811" t="e">
        <f>VLOOKUP($A811&amp;$B811,'Cleaned Responses'!$1:$82,MATCH(BW$1,'Cleaned Responses'!$1:$1,0),FALSE)/100</f>
        <v>#N/A</v>
      </c>
      <c r="BX811" t="e">
        <f>VLOOKUP($A811&amp;$B811,'Cleaned Responses'!$1:$82,MATCH(BX$1,'Cleaned Responses'!$1:$1,0),FALSE)/100</f>
        <v>#N/A</v>
      </c>
      <c r="BY811" t="e">
        <f>VLOOKUP($A811&amp;$B811,'Cleaned Responses'!$1:$82,MATCH(BY$1,'Cleaned Responses'!$1:$1,0),FALSE)/100</f>
        <v>#N/A</v>
      </c>
      <c r="BZ811" t="e">
        <f>VLOOKUP($A811&amp;$B811,'Cleaned Responses'!$1:$82,MATCH(BZ$1,'Cleaned Responses'!$1:$1,0),FALSE)/100</f>
        <v>#N/A</v>
      </c>
      <c r="CA811" t="e">
        <f t="shared" si="275"/>
        <v>#N/A</v>
      </c>
      <c r="CB811" t="e">
        <f t="shared" si="276"/>
        <v>#N/A</v>
      </c>
      <c r="CC811" t="e">
        <f t="shared" si="277"/>
        <v>#N/A</v>
      </c>
      <c r="CD811" t="e">
        <f t="shared" si="278"/>
        <v>#N/A</v>
      </c>
      <c r="CE811" t="e">
        <f t="shared" si="279"/>
        <v>#N/A</v>
      </c>
      <c r="CF811" t="e">
        <f t="shared" si="280"/>
        <v>#N/A</v>
      </c>
      <c r="CG811" t="e">
        <f t="shared" si="281"/>
        <v>#N/A</v>
      </c>
      <c r="CH811" t="e">
        <f t="shared" si="282"/>
        <v>#N/A</v>
      </c>
      <c r="CI811" t="e">
        <f t="shared" si="283"/>
        <v>#N/A</v>
      </c>
      <c r="CJ811" t="e">
        <f t="shared" si="284"/>
        <v>#N/A</v>
      </c>
      <c r="CK811" t="e">
        <f t="shared" si="285"/>
        <v>#N/A</v>
      </c>
    </row>
    <row r="812" spans="1:89" ht="20" customHeight="1" x14ac:dyDescent="0.25">
      <c r="A812" s="163"/>
      <c r="B812" s="6"/>
      <c r="C812" s="6" t="e">
        <f>VLOOKUP($A812&amp;$B812,'Cleaned Responses'!$1:$82,MATCH($C$1,'Cleaned Responses'!$1:$1,0),FALSE)</f>
        <v>#N/A</v>
      </c>
      <c r="D812" s="6" t="e">
        <f>VLOOKUP($A812&amp;$B812,'Cleaned Responses'!$1:$82,MATCH(D$1,'Cleaned Responses'!$1:$1,0),FALSE)</f>
        <v>#N/A</v>
      </c>
      <c r="E812" s="6" t="e">
        <f>VLOOKUP($A812&amp;$B812,'Cleaned Responses'!$1:$82,MATCH(E$1,'Cleaned Responses'!$1:$1,0),FALSE)</f>
        <v>#N/A</v>
      </c>
      <c r="F812" s="6" t="e">
        <f>VLOOKUP($A812&amp;$B812,'Cleaned Responses'!$1:$82,MATCH(F$1,'Cleaned Responses'!$1:$1,0),FALSE)</f>
        <v>#N/A</v>
      </c>
      <c r="G812" s="6" t="e">
        <f t="shared" si="286"/>
        <v>#N/A</v>
      </c>
      <c r="H812" s="6" t="e">
        <f>VLOOKUP($A812&amp;$B812,'Cleaned Responses'!$1:$82,MATCH(H$1,'Cleaned Responses'!$1:$1,0),FALSE)</f>
        <v>#N/A</v>
      </c>
      <c r="I812" s="6" t="e">
        <f>VLOOKUP($A812&amp;$B812,'Cleaned Responses'!$1:$82,MATCH(I$1,'Cleaned Responses'!$1:$1,0),FALSE)</f>
        <v>#N/A</v>
      </c>
      <c r="J812" s="6" t="e">
        <f>VLOOKUP($A812&amp;$B812,'Cleaned Responses'!$1:$82,MATCH(J$1,'Cleaned Responses'!$1:$1,0),FALSE)</f>
        <v>#N/A</v>
      </c>
      <c r="K812" s="6" t="e">
        <f>VLOOKUP($A812&amp;$B812,'Cleaned Responses'!$1:$82,MATCH(K$1,'Cleaned Responses'!$1:$1,0),FALSE)</f>
        <v>#N/A</v>
      </c>
      <c r="L812" s="6" t="e">
        <f>VLOOKUP($A812&amp;$B812,'Cleaned Responses'!$1:$82,MATCH(L$1,'Cleaned Responses'!$1:$1,0),FALSE)</f>
        <v>#N/A</v>
      </c>
      <c r="M812" s="6" t="e">
        <f>VLOOKUP($A812&amp;$B812,'Cleaned Responses'!$1:$82,MATCH(M$1,'Cleaned Responses'!$1:$1,0),FALSE)</f>
        <v>#N/A</v>
      </c>
      <c r="N812" s="6" t="e">
        <f>VLOOKUP($A812&amp;$B812,'Cleaned Responses'!$1:$82,MATCH(N$1,'Cleaned Responses'!$1:$1,0),FALSE)</f>
        <v>#N/A</v>
      </c>
      <c r="O812" s="6" t="e">
        <f>VLOOKUP($A812&amp;$B812,'Cleaned Responses'!$1:$82,MATCH(O$1,'Cleaned Responses'!$1:$1,0),FALSE)</f>
        <v>#N/A</v>
      </c>
      <c r="P812" s="6" t="e">
        <f>VLOOKUP($A812&amp;$B812,'Cleaned Responses'!$1:$82,MATCH(P$1,'Cleaned Responses'!$1:$1,0),FALSE)</f>
        <v>#N/A</v>
      </c>
      <c r="Q812" s="6" t="e">
        <f>VLOOKUP($A812&amp;$B812,'Cleaned Responses'!$1:$82,MATCH(Q$1,'Cleaned Responses'!$1:$1,0),FALSE)</f>
        <v>#VALUE!</v>
      </c>
      <c r="R812" s="8" t="e">
        <f t="shared" si="287"/>
        <v>#N/A</v>
      </c>
      <c r="S812" s="8" t="e">
        <f t="shared" si="288"/>
        <v>#N/A</v>
      </c>
      <c r="T812" s="8" t="e">
        <f t="shared" si="289"/>
        <v>#N/A</v>
      </c>
      <c r="U812" s="6"/>
      <c r="V812" s="6"/>
      <c r="W812" s="6"/>
      <c r="X812" s="6"/>
      <c r="Y812" s="8" t="e">
        <f t="shared" si="290"/>
        <v>#N/A</v>
      </c>
      <c r="Z812" s="6" t="e">
        <f>VLOOKUP($A812&amp;$B812,'Cleaned Responses'!$1:$82,MATCH(Z$1,'Cleaned Responses'!$1:$1,0),FALSE)</f>
        <v>#N/A</v>
      </c>
      <c r="AA812" s="6" t="e">
        <f>VLOOKUP($A812&amp;$B812,'Cleaned Responses'!$1:$82,MATCH(AA$1,'Cleaned Responses'!$1:$1,0),FALSE)</f>
        <v>#N/A</v>
      </c>
      <c r="AB812" s="9" t="e">
        <f t="shared" si="291"/>
        <v>#N/A</v>
      </c>
      <c r="AC812" s="9" t="e">
        <f t="shared" si="292"/>
        <v>#N/A</v>
      </c>
      <c r="AD812" s="6" t="e">
        <f>VLOOKUP($A812&amp;$B812,'Cleaned Responses'!$1:$82,MATCH(AD$1,'Cleaned Responses'!$1:$1,0),FALSE)</f>
        <v>#N/A</v>
      </c>
      <c r="AE812" s="6" t="e">
        <f>VLOOKUP($A812&amp;$B812,'Cleaned Responses'!$1:$82,MATCH(AE$1,'Cleaned Responses'!$1:$1,0),FALSE)</f>
        <v>#N/A</v>
      </c>
      <c r="AF812" s="6" t="e">
        <f>VLOOKUP($A812&amp;$B812,'Cleaned Responses'!$1:$82,MATCH(AF$1,'Cleaned Responses'!$1:$1,0),FALSE)</f>
        <v>#N/A</v>
      </c>
      <c r="AG812" s="6" t="e">
        <f>VLOOKUP($A812&amp;$B812,'Cleaned Responses'!$1:$82,MATCH(AG$1,'Cleaned Responses'!$1:$1,0),FALSE)</f>
        <v>#N/A</v>
      </c>
      <c r="AH812" s="6" t="e">
        <f>VLOOKUP($A812&amp;$B812,'Cleaned Responses'!$1:$82,MATCH(AH$1,'Cleaned Responses'!$1:$1,0),FALSE)</f>
        <v>#N/A</v>
      </c>
      <c r="AI812" s="6" t="e">
        <f>VLOOKUP($A812&amp;$B812,'Cleaned Responses'!$1:$82,MATCH(AI$1,'Cleaned Responses'!$1:$1,0),FALSE)</f>
        <v>#N/A</v>
      </c>
      <c r="AJ812" s="6" t="e">
        <f>VLOOKUP($A812&amp;$B812,'Cleaned Responses'!$1:$82,MATCH(AJ$1,'Cleaned Responses'!$1:$1,0),FALSE)</f>
        <v>#N/A</v>
      </c>
      <c r="AK812" s="6" t="e">
        <f>VLOOKUP($A812&amp;$B812,'Cleaned Responses'!$1:$82,MATCH(AK$1,'Cleaned Responses'!$1:$1,0),FALSE)</f>
        <v>#N/A</v>
      </c>
      <c r="AL812" s="6" t="e">
        <f t="shared" si="293"/>
        <v>#N/A</v>
      </c>
      <c r="AM812" s="7" t="e">
        <f>VLOOKUP($A812&amp;$B812,'Cleaned Responses'!$1:$82,MATCH(AM$1,'Cleaned Responses'!$1:$1,0),FALSE)/100</f>
        <v>#N/A</v>
      </c>
      <c r="AN812" s="7" t="e">
        <f>VLOOKUP($A812&amp;$B812,'Cleaned Responses'!$1:$82,MATCH(AN$1,'Cleaned Responses'!$1:$1,0),FALSE)/100</f>
        <v>#N/A</v>
      </c>
      <c r="AO812" s="7" t="e">
        <f>VLOOKUP($A812&amp;$B812,'Cleaned Responses'!$1:$82,MATCH(AO$1,'Cleaned Responses'!$1:$1,0),FALSE)/100</f>
        <v>#N/A</v>
      </c>
      <c r="AP812" s="7" t="e">
        <f>VLOOKUP($A812&amp;$B812,'Cleaned Responses'!$1:$82,MATCH(AP$1,'Cleaned Responses'!$1:$1,0),FALSE)/100</f>
        <v>#N/A</v>
      </c>
      <c r="AQ812" s="7" t="e">
        <f>VLOOKUP($A812&amp;$B812,'Cleaned Responses'!$1:$82,MATCH(AQ$1,'Cleaned Responses'!$1:$1,0),FALSE)/100</f>
        <v>#N/A</v>
      </c>
      <c r="AR812" s="7" t="e">
        <f>VLOOKUP($A812&amp;$B812,'Cleaned Responses'!$1:$82,MATCH(AR$1,'Cleaned Responses'!$1:$1,0),FALSE)/100</f>
        <v>#N/A</v>
      </c>
      <c r="AS812" s="7" t="e">
        <f>VLOOKUP($A812&amp;$B812,'Cleaned Responses'!$1:$82,MATCH(AS$1,'Cleaned Responses'!$1:$1,0),FALSE)/100</f>
        <v>#N/A</v>
      </c>
      <c r="AT812" s="7" t="e">
        <f>VLOOKUP($A812&amp;$B812,'Cleaned Responses'!$1:$82,MATCH(AT$1,'Cleaned Responses'!$1:$1,0),FALSE)/100</f>
        <v>#N/A</v>
      </c>
      <c r="AU812" s="7" t="e">
        <f>VLOOKUP($A812&amp;$B812,'Cleaned Responses'!$1:$82,MATCH(AU$1,'Cleaned Responses'!$1:$1,0),FALSE)/100</f>
        <v>#N/A</v>
      </c>
      <c r="AV812" s="7" t="e">
        <f>VLOOKUP($A812&amp;$B812,'Cleaned Responses'!$1:$82,MATCH(AV$1,'Cleaned Responses'!$1:$1,0),FALSE)/100</f>
        <v>#N/A</v>
      </c>
      <c r="AW812" s="7" t="e">
        <f>VLOOKUP($A812&amp;$B812,'Cleaned Responses'!$1:$82,MATCH(AW$1,'Cleaned Responses'!$1:$1,0),FALSE)/100</f>
        <v>#N/A</v>
      </c>
      <c r="AX812" s="7" t="e">
        <f>VLOOKUP($A812&amp;$B812,'Cleaned Responses'!$1:$82,MATCH(AX$1,'Cleaned Responses'!$1:$1,0),FALSE)/100</f>
        <v>#N/A</v>
      </c>
      <c r="AY812" s="7" t="e">
        <f>VLOOKUP($A812&amp;$B812,'Cleaned Responses'!$1:$82,MATCH(AY$1,'Cleaned Responses'!$1:$1,0),FALSE)/100</f>
        <v>#N/A</v>
      </c>
      <c r="AZ812" s="7" t="e">
        <f>VLOOKUP($A812&amp;$B812,'Cleaned Responses'!$1:$82,MATCH(AZ$1,'Cleaned Responses'!$1:$1,0),FALSE)/100</f>
        <v>#N/A</v>
      </c>
      <c r="BA812" s="7" t="e">
        <f>VLOOKUP($A812&amp;$B812,'Cleaned Responses'!$1:$82,MATCH(BA$1,'Cleaned Responses'!$1:$1,0),FALSE)/100</f>
        <v>#N/A</v>
      </c>
      <c r="BB812" s="7" t="e">
        <f>VLOOKUP($A812&amp;$B812,'Cleaned Responses'!$1:$82,MATCH(BB$1,'Cleaned Responses'!$1:$1,0),FALSE)/100</f>
        <v>#N/A</v>
      </c>
      <c r="BC812" s="7" t="e">
        <f>VLOOKUP($A812&amp;$B812,'Cleaned Responses'!$1:$82,MATCH(BC$1,'Cleaned Responses'!$1:$1,0),FALSE)/100</f>
        <v>#N/A</v>
      </c>
      <c r="BD812" s="7" t="e">
        <f>VLOOKUP($A812&amp;$B812,'Cleaned Responses'!$1:$82,MATCH(BD$1,'Cleaned Responses'!$1:$1,0),FALSE)/100</f>
        <v>#N/A</v>
      </c>
      <c r="BE812" s="7" t="e">
        <f>VLOOKUP($A812&amp;$B812,'Cleaned Responses'!$1:$82,MATCH(BE$1,'Cleaned Responses'!$1:$1,0),FALSE)/100</f>
        <v>#N/A</v>
      </c>
      <c r="BF812" s="7"/>
      <c r="BG812" s="6" t="e">
        <f>VLOOKUP($A812&amp;$B812,'Cleaned Responses'!$1:$82,MATCH(BG$1,'Cleaned Responses'!$1:$1,0),FALSE)</f>
        <v>#N/A</v>
      </c>
      <c r="BH812" s="6" t="e">
        <f>VLOOKUP($A812&amp;$B812,'Cleaned Responses'!$1:$82,MATCH(BH$1,'Cleaned Responses'!$1:$1,0),FALSE)</f>
        <v>#N/A</v>
      </c>
      <c r="BI812" t="e">
        <f>VLOOKUP($A812&amp;$B812,'Cleaned Responses'!$1:$82,MATCH(BI$1,'Cleaned Responses'!$1:$1,0),FALSE)/100</f>
        <v>#N/A</v>
      </c>
      <c r="BJ812" t="e">
        <f>VLOOKUP($A812&amp;$B812,'Cleaned Responses'!$1:$82,MATCH(BJ$1,'Cleaned Responses'!$1:$1,0),FALSE)/100</f>
        <v>#N/A</v>
      </c>
      <c r="BK812" t="e">
        <f>VLOOKUP($A812&amp;$B812,'Cleaned Responses'!$1:$82,MATCH(BK$1,'Cleaned Responses'!$1:$1,0),FALSE)/100</f>
        <v>#N/A</v>
      </c>
      <c r="BL812" t="e">
        <f t="shared" si="272"/>
        <v>#N/A</v>
      </c>
      <c r="BM812" t="e">
        <f t="shared" si="273"/>
        <v>#N/A</v>
      </c>
      <c r="BN812" t="e">
        <f t="shared" si="274"/>
        <v>#N/A</v>
      </c>
      <c r="BO812" t="e">
        <f>VLOOKUP($A812&amp;$B812,'Cleaned Responses'!$1:$82,MATCH(BO$1,'Cleaned Responses'!$1:$1,0),FALSE)/100</f>
        <v>#N/A</v>
      </c>
      <c r="BP812" t="e">
        <f>VLOOKUP($A812&amp;$B812,'Cleaned Responses'!$1:$82,MATCH(BP$1,'Cleaned Responses'!$1:$1,0),FALSE)/100</f>
        <v>#N/A</v>
      </c>
      <c r="BQ812" t="e">
        <f>VLOOKUP($A812&amp;$B812,'Cleaned Responses'!$1:$82,MATCH(BQ$1,'Cleaned Responses'!$1:$1,0),FALSE)/100</f>
        <v>#N/A</v>
      </c>
      <c r="BR812" t="e">
        <f>VLOOKUP($A812&amp;$B812,'Cleaned Responses'!$1:$82,MATCH(BR$1,'Cleaned Responses'!$1:$1,0),FALSE)/100</f>
        <v>#N/A</v>
      </c>
      <c r="BS812" t="e">
        <f>VLOOKUP($A812&amp;$B812,'Cleaned Responses'!$1:$82,MATCH(BS$1,'Cleaned Responses'!$1:$1,0),FALSE)/100</f>
        <v>#N/A</v>
      </c>
      <c r="BT812" t="e">
        <f>VLOOKUP($A812&amp;$B812,'Cleaned Responses'!$1:$82,MATCH(BT$1,'Cleaned Responses'!$1:$1,0),FALSE)/100</f>
        <v>#N/A</v>
      </c>
      <c r="BU812" t="e">
        <f>VLOOKUP($A812&amp;$B812,'Cleaned Responses'!$1:$82,MATCH(BU$1,'Cleaned Responses'!$1:$1,0),FALSE)/100</f>
        <v>#N/A</v>
      </c>
      <c r="BV812" t="e">
        <f>VLOOKUP($A812&amp;$B812,'Cleaned Responses'!$1:$82,MATCH(BV$1,'Cleaned Responses'!$1:$1,0),FALSE)/100</f>
        <v>#N/A</v>
      </c>
      <c r="BW812" t="e">
        <f>VLOOKUP($A812&amp;$B812,'Cleaned Responses'!$1:$82,MATCH(BW$1,'Cleaned Responses'!$1:$1,0),FALSE)/100</f>
        <v>#N/A</v>
      </c>
      <c r="BX812" t="e">
        <f>VLOOKUP($A812&amp;$B812,'Cleaned Responses'!$1:$82,MATCH(BX$1,'Cleaned Responses'!$1:$1,0),FALSE)/100</f>
        <v>#N/A</v>
      </c>
      <c r="BY812" t="e">
        <f>VLOOKUP($A812&amp;$B812,'Cleaned Responses'!$1:$82,MATCH(BY$1,'Cleaned Responses'!$1:$1,0),FALSE)/100</f>
        <v>#N/A</v>
      </c>
      <c r="BZ812" t="e">
        <f>VLOOKUP($A812&amp;$B812,'Cleaned Responses'!$1:$82,MATCH(BZ$1,'Cleaned Responses'!$1:$1,0),FALSE)/100</f>
        <v>#N/A</v>
      </c>
      <c r="CA812" t="e">
        <f t="shared" si="275"/>
        <v>#N/A</v>
      </c>
      <c r="CB812" t="e">
        <f t="shared" si="276"/>
        <v>#N/A</v>
      </c>
      <c r="CC812" t="e">
        <f t="shared" si="277"/>
        <v>#N/A</v>
      </c>
      <c r="CD812" t="e">
        <f t="shared" si="278"/>
        <v>#N/A</v>
      </c>
      <c r="CE812" t="e">
        <f t="shared" si="279"/>
        <v>#N/A</v>
      </c>
      <c r="CF812" t="e">
        <f t="shared" si="280"/>
        <v>#N/A</v>
      </c>
      <c r="CG812" t="e">
        <f t="shared" si="281"/>
        <v>#N/A</v>
      </c>
      <c r="CH812" t="e">
        <f t="shared" si="282"/>
        <v>#N/A</v>
      </c>
      <c r="CI812" t="e">
        <f t="shared" si="283"/>
        <v>#N/A</v>
      </c>
      <c r="CJ812" t="e">
        <f t="shared" si="284"/>
        <v>#N/A</v>
      </c>
      <c r="CK812" t="e">
        <f t="shared" si="285"/>
        <v>#N/A</v>
      </c>
    </row>
    <row r="813" spans="1:89" ht="20" customHeight="1" x14ac:dyDescent="0.25">
      <c r="A813" s="163"/>
      <c r="B813" s="6"/>
      <c r="C813" s="6" t="e">
        <f>VLOOKUP($A813&amp;$B813,'Cleaned Responses'!$1:$82,MATCH($C$1,'Cleaned Responses'!$1:$1,0),FALSE)</f>
        <v>#N/A</v>
      </c>
      <c r="D813" s="6" t="e">
        <f>VLOOKUP($A813&amp;$B813,'Cleaned Responses'!$1:$82,MATCH(D$1,'Cleaned Responses'!$1:$1,0),FALSE)</f>
        <v>#N/A</v>
      </c>
      <c r="E813" s="6" t="e">
        <f>VLOOKUP($A813&amp;$B813,'Cleaned Responses'!$1:$82,MATCH(E$1,'Cleaned Responses'!$1:$1,0),FALSE)</f>
        <v>#N/A</v>
      </c>
      <c r="F813" s="6" t="e">
        <f>VLOOKUP($A813&amp;$B813,'Cleaned Responses'!$1:$82,MATCH(F$1,'Cleaned Responses'!$1:$1,0),FALSE)</f>
        <v>#N/A</v>
      </c>
      <c r="G813" s="6" t="e">
        <f t="shared" si="286"/>
        <v>#N/A</v>
      </c>
      <c r="H813" s="6" t="e">
        <f>VLOOKUP($A813&amp;$B813,'Cleaned Responses'!$1:$82,MATCH(H$1,'Cleaned Responses'!$1:$1,0),FALSE)</f>
        <v>#N/A</v>
      </c>
      <c r="I813" s="6" t="e">
        <f>VLOOKUP($A813&amp;$B813,'Cleaned Responses'!$1:$82,MATCH(I$1,'Cleaned Responses'!$1:$1,0),FALSE)</f>
        <v>#N/A</v>
      </c>
      <c r="J813" s="6" t="e">
        <f>VLOOKUP($A813&amp;$B813,'Cleaned Responses'!$1:$82,MATCH(J$1,'Cleaned Responses'!$1:$1,0),FALSE)</f>
        <v>#N/A</v>
      </c>
      <c r="K813" s="6" t="e">
        <f>VLOOKUP($A813&amp;$B813,'Cleaned Responses'!$1:$82,MATCH(K$1,'Cleaned Responses'!$1:$1,0),FALSE)</f>
        <v>#N/A</v>
      </c>
      <c r="L813" s="6" t="e">
        <f>VLOOKUP($A813&amp;$B813,'Cleaned Responses'!$1:$82,MATCH(L$1,'Cleaned Responses'!$1:$1,0),FALSE)</f>
        <v>#N/A</v>
      </c>
      <c r="M813" s="6" t="e">
        <f>VLOOKUP($A813&amp;$B813,'Cleaned Responses'!$1:$82,MATCH(M$1,'Cleaned Responses'!$1:$1,0),FALSE)</f>
        <v>#N/A</v>
      </c>
      <c r="N813" s="6" t="e">
        <f>VLOOKUP($A813&amp;$B813,'Cleaned Responses'!$1:$82,MATCH(N$1,'Cleaned Responses'!$1:$1,0),FALSE)</f>
        <v>#N/A</v>
      </c>
      <c r="O813" s="6" t="e">
        <f>VLOOKUP($A813&amp;$B813,'Cleaned Responses'!$1:$82,MATCH(O$1,'Cleaned Responses'!$1:$1,0),FALSE)</f>
        <v>#N/A</v>
      </c>
      <c r="P813" s="6" t="e">
        <f>VLOOKUP($A813&amp;$B813,'Cleaned Responses'!$1:$82,MATCH(P$1,'Cleaned Responses'!$1:$1,0),FALSE)</f>
        <v>#N/A</v>
      </c>
      <c r="Q813" s="6" t="e">
        <f>VLOOKUP($A813&amp;$B813,'Cleaned Responses'!$1:$82,MATCH(Q$1,'Cleaned Responses'!$1:$1,0),FALSE)</f>
        <v>#VALUE!</v>
      </c>
      <c r="R813" s="8" t="e">
        <f t="shared" si="287"/>
        <v>#N/A</v>
      </c>
      <c r="S813" s="8" t="e">
        <f t="shared" si="288"/>
        <v>#N/A</v>
      </c>
      <c r="T813" s="8" t="e">
        <f t="shared" si="289"/>
        <v>#N/A</v>
      </c>
      <c r="U813" s="6"/>
      <c r="V813" s="6"/>
      <c r="W813" s="6"/>
      <c r="X813" s="6"/>
      <c r="Y813" s="8" t="e">
        <f t="shared" si="290"/>
        <v>#N/A</v>
      </c>
      <c r="Z813" s="6" t="e">
        <f>VLOOKUP($A813&amp;$B813,'Cleaned Responses'!$1:$82,MATCH(Z$1,'Cleaned Responses'!$1:$1,0),FALSE)</f>
        <v>#N/A</v>
      </c>
      <c r="AA813" s="6" t="e">
        <f>VLOOKUP($A813&amp;$B813,'Cleaned Responses'!$1:$82,MATCH(AA$1,'Cleaned Responses'!$1:$1,0),FALSE)</f>
        <v>#N/A</v>
      </c>
      <c r="AB813" s="9" t="e">
        <f t="shared" si="291"/>
        <v>#N/A</v>
      </c>
      <c r="AC813" s="9" t="e">
        <f t="shared" si="292"/>
        <v>#N/A</v>
      </c>
      <c r="AD813" s="6" t="e">
        <f>VLOOKUP($A813&amp;$B813,'Cleaned Responses'!$1:$82,MATCH(AD$1,'Cleaned Responses'!$1:$1,0),FALSE)</f>
        <v>#N/A</v>
      </c>
      <c r="AE813" s="6" t="e">
        <f>VLOOKUP($A813&amp;$B813,'Cleaned Responses'!$1:$82,MATCH(AE$1,'Cleaned Responses'!$1:$1,0),FALSE)</f>
        <v>#N/A</v>
      </c>
      <c r="AF813" s="6" t="e">
        <f>VLOOKUP($A813&amp;$B813,'Cleaned Responses'!$1:$82,MATCH(AF$1,'Cleaned Responses'!$1:$1,0),FALSE)</f>
        <v>#N/A</v>
      </c>
      <c r="AG813" s="6" t="e">
        <f>VLOOKUP($A813&amp;$B813,'Cleaned Responses'!$1:$82,MATCH(AG$1,'Cleaned Responses'!$1:$1,0),FALSE)</f>
        <v>#N/A</v>
      </c>
      <c r="AH813" s="6" t="e">
        <f>VLOOKUP($A813&amp;$B813,'Cleaned Responses'!$1:$82,MATCH(AH$1,'Cleaned Responses'!$1:$1,0),FALSE)</f>
        <v>#N/A</v>
      </c>
      <c r="AI813" s="6" t="e">
        <f>VLOOKUP($A813&amp;$B813,'Cleaned Responses'!$1:$82,MATCH(AI$1,'Cleaned Responses'!$1:$1,0),FALSE)</f>
        <v>#N/A</v>
      </c>
      <c r="AJ813" s="6" t="e">
        <f>VLOOKUP($A813&amp;$B813,'Cleaned Responses'!$1:$82,MATCH(AJ$1,'Cleaned Responses'!$1:$1,0),FALSE)</f>
        <v>#N/A</v>
      </c>
      <c r="AK813" s="6" t="e">
        <f>VLOOKUP($A813&amp;$B813,'Cleaned Responses'!$1:$82,MATCH(AK$1,'Cleaned Responses'!$1:$1,0),FALSE)</f>
        <v>#N/A</v>
      </c>
      <c r="AL813" s="6" t="e">
        <f t="shared" si="293"/>
        <v>#N/A</v>
      </c>
      <c r="AM813" s="7" t="e">
        <f>VLOOKUP($A813&amp;$B813,'Cleaned Responses'!$1:$82,MATCH(AM$1,'Cleaned Responses'!$1:$1,0),FALSE)/100</f>
        <v>#N/A</v>
      </c>
      <c r="AN813" s="7" t="e">
        <f>VLOOKUP($A813&amp;$B813,'Cleaned Responses'!$1:$82,MATCH(AN$1,'Cleaned Responses'!$1:$1,0),FALSE)/100</f>
        <v>#N/A</v>
      </c>
      <c r="AO813" s="7" t="e">
        <f>VLOOKUP($A813&amp;$B813,'Cleaned Responses'!$1:$82,MATCH(AO$1,'Cleaned Responses'!$1:$1,0),FALSE)/100</f>
        <v>#N/A</v>
      </c>
      <c r="AP813" s="7" t="e">
        <f>VLOOKUP($A813&amp;$B813,'Cleaned Responses'!$1:$82,MATCH(AP$1,'Cleaned Responses'!$1:$1,0),FALSE)/100</f>
        <v>#N/A</v>
      </c>
      <c r="AQ813" s="7" t="e">
        <f>VLOOKUP($A813&amp;$B813,'Cleaned Responses'!$1:$82,MATCH(AQ$1,'Cleaned Responses'!$1:$1,0),FALSE)/100</f>
        <v>#N/A</v>
      </c>
      <c r="AR813" s="7" t="e">
        <f>VLOOKUP($A813&amp;$B813,'Cleaned Responses'!$1:$82,MATCH(AR$1,'Cleaned Responses'!$1:$1,0),FALSE)/100</f>
        <v>#N/A</v>
      </c>
      <c r="AS813" s="7" t="e">
        <f>VLOOKUP($A813&amp;$B813,'Cleaned Responses'!$1:$82,MATCH(AS$1,'Cleaned Responses'!$1:$1,0),FALSE)/100</f>
        <v>#N/A</v>
      </c>
      <c r="AT813" s="7" t="e">
        <f>VLOOKUP($A813&amp;$B813,'Cleaned Responses'!$1:$82,MATCH(AT$1,'Cleaned Responses'!$1:$1,0),FALSE)/100</f>
        <v>#N/A</v>
      </c>
      <c r="AU813" s="7" t="e">
        <f>VLOOKUP($A813&amp;$B813,'Cleaned Responses'!$1:$82,MATCH(AU$1,'Cleaned Responses'!$1:$1,0),FALSE)/100</f>
        <v>#N/A</v>
      </c>
      <c r="AV813" s="7" t="e">
        <f>VLOOKUP($A813&amp;$B813,'Cleaned Responses'!$1:$82,MATCH(AV$1,'Cleaned Responses'!$1:$1,0),FALSE)/100</f>
        <v>#N/A</v>
      </c>
      <c r="AW813" s="7" t="e">
        <f>VLOOKUP($A813&amp;$B813,'Cleaned Responses'!$1:$82,MATCH(AW$1,'Cleaned Responses'!$1:$1,0),FALSE)/100</f>
        <v>#N/A</v>
      </c>
      <c r="AX813" s="7" t="e">
        <f>VLOOKUP($A813&amp;$B813,'Cleaned Responses'!$1:$82,MATCH(AX$1,'Cleaned Responses'!$1:$1,0),FALSE)/100</f>
        <v>#N/A</v>
      </c>
      <c r="AY813" s="7" t="e">
        <f>VLOOKUP($A813&amp;$B813,'Cleaned Responses'!$1:$82,MATCH(AY$1,'Cleaned Responses'!$1:$1,0),FALSE)/100</f>
        <v>#N/A</v>
      </c>
      <c r="AZ813" s="7" t="e">
        <f>VLOOKUP($A813&amp;$B813,'Cleaned Responses'!$1:$82,MATCH(AZ$1,'Cleaned Responses'!$1:$1,0),FALSE)/100</f>
        <v>#N/A</v>
      </c>
      <c r="BA813" s="7" t="e">
        <f>VLOOKUP($A813&amp;$B813,'Cleaned Responses'!$1:$82,MATCH(BA$1,'Cleaned Responses'!$1:$1,0),FALSE)/100</f>
        <v>#N/A</v>
      </c>
      <c r="BB813" s="7" t="e">
        <f>VLOOKUP($A813&amp;$B813,'Cleaned Responses'!$1:$82,MATCH(BB$1,'Cleaned Responses'!$1:$1,0),FALSE)/100</f>
        <v>#N/A</v>
      </c>
      <c r="BC813" s="7" t="e">
        <f>VLOOKUP($A813&amp;$B813,'Cleaned Responses'!$1:$82,MATCH(BC$1,'Cleaned Responses'!$1:$1,0),FALSE)/100</f>
        <v>#N/A</v>
      </c>
      <c r="BD813" s="7" t="e">
        <f>VLOOKUP($A813&amp;$B813,'Cleaned Responses'!$1:$82,MATCH(BD$1,'Cleaned Responses'!$1:$1,0),FALSE)/100</f>
        <v>#N/A</v>
      </c>
      <c r="BE813" s="7" t="e">
        <f>VLOOKUP($A813&amp;$B813,'Cleaned Responses'!$1:$82,MATCH(BE$1,'Cleaned Responses'!$1:$1,0),FALSE)/100</f>
        <v>#N/A</v>
      </c>
      <c r="BF813" s="7"/>
      <c r="BG813" s="6" t="e">
        <f>VLOOKUP($A813&amp;$B813,'Cleaned Responses'!$1:$82,MATCH(BG$1,'Cleaned Responses'!$1:$1,0),FALSE)</f>
        <v>#N/A</v>
      </c>
      <c r="BH813" s="6" t="e">
        <f>VLOOKUP($A813&amp;$B813,'Cleaned Responses'!$1:$82,MATCH(BH$1,'Cleaned Responses'!$1:$1,0),FALSE)</f>
        <v>#N/A</v>
      </c>
      <c r="BI813" t="e">
        <f>VLOOKUP($A813&amp;$B813,'Cleaned Responses'!$1:$82,MATCH(BI$1,'Cleaned Responses'!$1:$1,0),FALSE)/100</f>
        <v>#N/A</v>
      </c>
      <c r="BJ813" t="e">
        <f>VLOOKUP($A813&amp;$B813,'Cleaned Responses'!$1:$82,MATCH(BJ$1,'Cleaned Responses'!$1:$1,0),FALSE)/100</f>
        <v>#N/A</v>
      </c>
      <c r="BK813" t="e">
        <f>VLOOKUP($A813&amp;$B813,'Cleaned Responses'!$1:$82,MATCH(BK$1,'Cleaned Responses'!$1:$1,0),FALSE)/100</f>
        <v>#N/A</v>
      </c>
      <c r="BL813" t="e">
        <f t="shared" si="272"/>
        <v>#N/A</v>
      </c>
      <c r="BM813" t="e">
        <f t="shared" si="273"/>
        <v>#N/A</v>
      </c>
      <c r="BN813" t="e">
        <f t="shared" si="274"/>
        <v>#N/A</v>
      </c>
      <c r="BO813" t="e">
        <f>VLOOKUP($A813&amp;$B813,'Cleaned Responses'!$1:$82,MATCH(BO$1,'Cleaned Responses'!$1:$1,0),FALSE)/100</f>
        <v>#N/A</v>
      </c>
      <c r="BP813" t="e">
        <f>VLOOKUP($A813&amp;$B813,'Cleaned Responses'!$1:$82,MATCH(BP$1,'Cleaned Responses'!$1:$1,0),FALSE)/100</f>
        <v>#N/A</v>
      </c>
      <c r="BQ813" t="e">
        <f>VLOOKUP($A813&amp;$B813,'Cleaned Responses'!$1:$82,MATCH(BQ$1,'Cleaned Responses'!$1:$1,0),FALSE)/100</f>
        <v>#N/A</v>
      </c>
      <c r="BR813" t="e">
        <f>VLOOKUP($A813&amp;$B813,'Cleaned Responses'!$1:$82,MATCH(BR$1,'Cleaned Responses'!$1:$1,0),FALSE)/100</f>
        <v>#N/A</v>
      </c>
      <c r="BS813" t="e">
        <f>VLOOKUP($A813&amp;$B813,'Cleaned Responses'!$1:$82,MATCH(BS$1,'Cleaned Responses'!$1:$1,0),FALSE)/100</f>
        <v>#N/A</v>
      </c>
      <c r="BT813" t="e">
        <f>VLOOKUP($A813&amp;$B813,'Cleaned Responses'!$1:$82,MATCH(BT$1,'Cleaned Responses'!$1:$1,0),FALSE)/100</f>
        <v>#N/A</v>
      </c>
      <c r="BU813" t="e">
        <f>VLOOKUP($A813&amp;$B813,'Cleaned Responses'!$1:$82,MATCH(BU$1,'Cleaned Responses'!$1:$1,0),FALSE)/100</f>
        <v>#N/A</v>
      </c>
      <c r="BV813" t="e">
        <f>VLOOKUP($A813&amp;$B813,'Cleaned Responses'!$1:$82,MATCH(BV$1,'Cleaned Responses'!$1:$1,0),FALSE)/100</f>
        <v>#N/A</v>
      </c>
      <c r="BW813" t="e">
        <f>VLOOKUP($A813&amp;$B813,'Cleaned Responses'!$1:$82,MATCH(BW$1,'Cleaned Responses'!$1:$1,0),FALSE)/100</f>
        <v>#N/A</v>
      </c>
      <c r="BX813" t="e">
        <f>VLOOKUP($A813&amp;$B813,'Cleaned Responses'!$1:$82,MATCH(BX$1,'Cleaned Responses'!$1:$1,0),FALSE)/100</f>
        <v>#N/A</v>
      </c>
      <c r="BY813" t="e">
        <f>VLOOKUP($A813&amp;$B813,'Cleaned Responses'!$1:$82,MATCH(BY$1,'Cleaned Responses'!$1:$1,0),FALSE)/100</f>
        <v>#N/A</v>
      </c>
      <c r="BZ813" t="e">
        <f>VLOOKUP($A813&amp;$B813,'Cleaned Responses'!$1:$82,MATCH(BZ$1,'Cleaned Responses'!$1:$1,0),FALSE)/100</f>
        <v>#N/A</v>
      </c>
      <c r="CA813" t="e">
        <f t="shared" si="275"/>
        <v>#N/A</v>
      </c>
      <c r="CB813" t="e">
        <f t="shared" si="276"/>
        <v>#N/A</v>
      </c>
      <c r="CC813" t="e">
        <f t="shared" si="277"/>
        <v>#N/A</v>
      </c>
      <c r="CD813" t="e">
        <f t="shared" si="278"/>
        <v>#N/A</v>
      </c>
      <c r="CE813" t="e">
        <f t="shared" si="279"/>
        <v>#N/A</v>
      </c>
      <c r="CF813" t="e">
        <f t="shared" si="280"/>
        <v>#N/A</v>
      </c>
      <c r="CG813" t="e">
        <f t="shared" si="281"/>
        <v>#N/A</v>
      </c>
      <c r="CH813" t="e">
        <f t="shared" si="282"/>
        <v>#N/A</v>
      </c>
      <c r="CI813" t="e">
        <f t="shared" si="283"/>
        <v>#N/A</v>
      </c>
      <c r="CJ813" t="e">
        <f t="shared" si="284"/>
        <v>#N/A</v>
      </c>
      <c r="CK813" t="e">
        <f t="shared" si="285"/>
        <v>#N/A</v>
      </c>
    </row>
    <row r="814" spans="1:89" ht="20" customHeight="1" x14ac:dyDescent="0.25">
      <c r="A814" s="163"/>
      <c r="B814" s="6"/>
      <c r="C814" s="6" t="e">
        <f>VLOOKUP($A814&amp;$B814,'Cleaned Responses'!$1:$82,MATCH($C$1,'Cleaned Responses'!$1:$1,0),FALSE)</f>
        <v>#N/A</v>
      </c>
      <c r="D814" s="6" t="e">
        <f>VLOOKUP($A814&amp;$B814,'Cleaned Responses'!$1:$82,MATCH(D$1,'Cleaned Responses'!$1:$1,0),FALSE)</f>
        <v>#N/A</v>
      </c>
      <c r="E814" s="6" t="e">
        <f>VLOOKUP($A814&amp;$B814,'Cleaned Responses'!$1:$82,MATCH(E$1,'Cleaned Responses'!$1:$1,0),FALSE)</f>
        <v>#N/A</v>
      </c>
      <c r="F814" s="6" t="e">
        <f>VLOOKUP($A814&amp;$B814,'Cleaned Responses'!$1:$82,MATCH(F$1,'Cleaned Responses'!$1:$1,0),FALSE)</f>
        <v>#N/A</v>
      </c>
      <c r="G814" s="6" t="e">
        <f t="shared" si="286"/>
        <v>#N/A</v>
      </c>
      <c r="H814" s="6" t="e">
        <f>VLOOKUP($A814&amp;$B814,'Cleaned Responses'!$1:$82,MATCH(H$1,'Cleaned Responses'!$1:$1,0),FALSE)</f>
        <v>#N/A</v>
      </c>
      <c r="I814" s="6" t="e">
        <f>VLOOKUP($A814&amp;$B814,'Cleaned Responses'!$1:$82,MATCH(I$1,'Cleaned Responses'!$1:$1,0),FALSE)</f>
        <v>#N/A</v>
      </c>
      <c r="J814" s="6" t="e">
        <f>VLOOKUP($A814&amp;$B814,'Cleaned Responses'!$1:$82,MATCH(J$1,'Cleaned Responses'!$1:$1,0),FALSE)</f>
        <v>#N/A</v>
      </c>
      <c r="K814" s="6" t="e">
        <f>VLOOKUP($A814&amp;$B814,'Cleaned Responses'!$1:$82,MATCH(K$1,'Cleaned Responses'!$1:$1,0),FALSE)</f>
        <v>#N/A</v>
      </c>
      <c r="L814" s="6" t="e">
        <f>VLOOKUP($A814&amp;$B814,'Cleaned Responses'!$1:$82,MATCH(L$1,'Cleaned Responses'!$1:$1,0),FALSE)</f>
        <v>#N/A</v>
      </c>
      <c r="M814" s="6" t="e">
        <f>VLOOKUP($A814&amp;$B814,'Cleaned Responses'!$1:$82,MATCH(M$1,'Cleaned Responses'!$1:$1,0),FALSE)</f>
        <v>#N/A</v>
      </c>
      <c r="N814" s="6" t="e">
        <f>VLOOKUP($A814&amp;$B814,'Cleaned Responses'!$1:$82,MATCH(N$1,'Cleaned Responses'!$1:$1,0),FALSE)</f>
        <v>#N/A</v>
      </c>
      <c r="O814" s="6" t="e">
        <f>VLOOKUP($A814&amp;$B814,'Cleaned Responses'!$1:$82,MATCH(O$1,'Cleaned Responses'!$1:$1,0),FALSE)</f>
        <v>#N/A</v>
      </c>
      <c r="P814" s="6" t="e">
        <f>VLOOKUP($A814&amp;$B814,'Cleaned Responses'!$1:$82,MATCH(P$1,'Cleaned Responses'!$1:$1,0),FALSE)</f>
        <v>#N/A</v>
      </c>
      <c r="Q814" s="6" t="e">
        <f>VLOOKUP($A814&amp;$B814,'Cleaned Responses'!$1:$82,MATCH(Q$1,'Cleaned Responses'!$1:$1,0),FALSE)</f>
        <v>#VALUE!</v>
      </c>
      <c r="R814" s="8" t="e">
        <f t="shared" si="287"/>
        <v>#N/A</v>
      </c>
      <c r="S814" s="8" t="e">
        <f t="shared" si="288"/>
        <v>#N/A</v>
      </c>
      <c r="T814" s="8" t="e">
        <f t="shared" si="289"/>
        <v>#N/A</v>
      </c>
      <c r="U814" s="6"/>
      <c r="V814" s="6"/>
      <c r="W814" s="6"/>
      <c r="X814" s="6"/>
      <c r="Y814" s="8" t="e">
        <f t="shared" si="290"/>
        <v>#N/A</v>
      </c>
      <c r="Z814" s="6" t="e">
        <f>VLOOKUP($A814&amp;$B814,'Cleaned Responses'!$1:$82,MATCH(Z$1,'Cleaned Responses'!$1:$1,0),FALSE)</f>
        <v>#N/A</v>
      </c>
      <c r="AA814" s="6" t="e">
        <f>VLOOKUP($A814&amp;$B814,'Cleaned Responses'!$1:$82,MATCH(AA$1,'Cleaned Responses'!$1:$1,0),FALSE)</f>
        <v>#N/A</v>
      </c>
      <c r="AB814" s="9" t="e">
        <f t="shared" si="291"/>
        <v>#N/A</v>
      </c>
      <c r="AC814" s="9" t="e">
        <f t="shared" si="292"/>
        <v>#N/A</v>
      </c>
      <c r="AD814" s="6" t="e">
        <f>VLOOKUP($A814&amp;$B814,'Cleaned Responses'!$1:$82,MATCH(AD$1,'Cleaned Responses'!$1:$1,0),FALSE)</f>
        <v>#N/A</v>
      </c>
      <c r="AE814" s="6" t="e">
        <f>VLOOKUP($A814&amp;$B814,'Cleaned Responses'!$1:$82,MATCH(AE$1,'Cleaned Responses'!$1:$1,0),FALSE)</f>
        <v>#N/A</v>
      </c>
      <c r="AF814" s="6" t="e">
        <f>VLOOKUP($A814&amp;$B814,'Cleaned Responses'!$1:$82,MATCH(AF$1,'Cleaned Responses'!$1:$1,0),FALSE)</f>
        <v>#N/A</v>
      </c>
      <c r="AG814" s="6" t="e">
        <f>VLOOKUP($A814&amp;$B814,'Cleaned Responses'!$1:$82,MATCH(AG$1,'Cleaned Responses'!$1:$1,0),FALSE)</f>
        <v>#N/A</v>
      </c>
      <c r="AH814" s="6" t="e">
        <f>VLOOKUP($A814&amp;$B814,'Cleaned Responses'!$1:$82,MATCH(AH$1,'Cleaned Responses'!$1:$1,0),FALSE)</f>
        <v>#N/A</v>
      </c>
      <c r="AI814" s="6" t="e">
        <f>VLOOKUP($A814&amp;$B814,'Cleaned Responses'!$1:$82,MATCH(AI$1,'Cleaned Responses'!$1:$1,0),FALSE)</f>
        <v>#N/A</v>
      </c>
      <c r="AJ814" s="6" t="e">
        <f>VLOOKUP($A814&amp;$B814,'Cleaned Responses'!$1:$82,MATCH(AJ$1,'Cleaned Responses'!$1:$1,0),FALSE)</f>
        <v>#N/A</v>
      </c>
      <c r="AK814" s="6" t="e">
        <f>VLOOKUP($A814&amp;$B814,'Cleaned Responses'!$1:$82,MATCH(AK$1,'Cleaned Responses'!$1:$1,0),FALSE)</f>
        <v>#N/A</v>
      </c>
      <c r="AL814" s="6" t="e">
        <f t="shared" si="293"/>
        <v>#N/A</v>
      </c>
      <c r="AM814" s="7" t="e">
        <f>VLOOKUP($A814&amp;$B814,'Cleaned Responses'!$1:$82,MATCH(AM$1,'Cleaned Responses'!$1:$1,0),FALSE)/100</f>
        <v>#N/A</v>
      </c>
      <c r="AN814" s="7" t="e">
        <f>VLOOKUP($A814&amp;$B814,'Cleaned Responses'!$1:$82,MATCH(AN$1,'Cleaned Responses'!$1:$1,0),FALSE)/100</f>
        <v>#N/A</v>
      </c>
      <c r="AO814" s="7" t="e">
        <f>VLOOKUP($A814&amp;$B814,'Cleaned Responses'!$1:$82,MATCH(AO$1,'Cleaned Responses'!$1:$1,0),FALSE)/100</f>
        <v>#N/A</v>
      </c>
      <c r="AP814" s="7" t="e">
        <f>VLOOKUP($A814&amp;$B814,'Cleaned Responses'!$1:$82,MATCH(AP$1,'Cleaned Responses'!$1:$1,0),FALSE)/100</f>
        <v>#N/A</v>
      </c>
      <c r="AQ814" s="7" t="e">
        <f>VLOOKUP($A814&amp;$B814,'Cleaned Responses'!$1:$82,MATCH(AQ$1,'Cleaned Responses'!$1:$1,0),FALSE)/100</f>
        <v>#N/A</v>
      </c>
      <c r="AR814" s="7" t="e">
        <f>VLOOKUP($A814&amp;$B814,'Cleaned Responses'!$1:$82,MATCH(AR$1,'Cleaned Responses'!$1:$1,0),FALSE)/100</f>
        <v>#N/A</v>
      </c>
      <c r="AS814" s="7" t="e">
        <f>VLOOKUP($A814&amp;$B814,'Cleaned Responses'!$1:$82,MATCH(AS$1,'Cleaned Responses'!$1:$1,0),FALSE)/100</f>
        <v>#N/A</v>
      </c>
      <c r="AT814" s="7" t="e">
        <f>VLOOKUP($A814&amp;$B814,'Cleaned Responses'!$1:$82,MATCH(AT$1,'Cleaned Responses'!$1:$1,0),FALSE)/100</f>
        <v>#N/A</v>
      </c>
      <c r="AU814" s="7" t="e">
        <f>VLOOKUP($A814&amp;$B814,'Cleaned Responses'!$1:$82,MATCH(AU$1,'Cleaned Responses'!$1:$1,0),FALSE)/100</f>
        <v>#N/A</v>
      </c>
      <c r="AV814" s="7" t="e">
        <f>VLOOKUP($A814&amp;$B814,'Cleaned Responses'!$1:$82,MATCH(AV$1,'Cleaned Responses'!$1:$1,0),FALSE)/100</f>
        <v>#N/A</v>
      </c>
      <c r="AW814" s="7" t="e">
        <f>VLOOKUP($A814&amp;$B814,'Cleaned Responses'!$1:$82,MATCH(AW$1,'Cleaned Responses'!$1:$1,0),FALSE)/100</f>
        <v>#N/A</v>
      </c>
      <c r="AX814" s="7" t="e">
        <f>VLOOKUP($A814&amp;$B814,'Cleaned Responses'!$1:$82,MATCH(AX$1,'Cleaned Responses'!$1:$1,0),FALSE)/100</f>
        <v>#N/A</v>
      </c>
      <c r="AY814" s="7" t="e">
        <f>VLOOKUP($A814&amp;$B814,'Cleaned Responses'!$1:$82,MATCH(AY$1,'Cleaned Responses'!$1:$1,0),FALSE)/100</f>
        <v>#N/A</v>
      </c>
      <c r="AZ814" s="7" t="e">
        <f>VLOOKUP($A814&amp;$B814,'Cleaned Responses'!$1:$82,MATCH(AZ$1,'Cleaned Responses'!$1:$1,0),FALSE)/100</f>
        <v>#N/A</v>
      </c>
      <c r="BA814" s="7" t="e">
        <f>VLOOKUP($A814&amp;$B814,'Cleaned Responses'!$1:$82,MATCH(BA$1,'Cleaned Responses'!$1:$1,0),FALSE)/100</f>
        <v>#N/A</v>
      </c>
      <c r="BB814" s="7" t="e">
        <f>VLOOKUP($A814&amp;$B814,'Cleaned Responses'!$1:$82,MATCH(BB$1,'Cleaned Responses'!$1:$1,0),FALSE)/100</f>
        <v>#N/A</v>
      </c>
      <c r="BC814" s="7" t="e">
        <f>VLOOKUP($A814&amp;$B814,'Cleaned Responses'!$1:$82,MATCH(BC$1,'Cleaned Responses'!$1:$1,0),FALSE)/100</f>
        <v>#N/A</v>
      </c>
      <c r="BD814" s="7" t="e">
        <f>VLOOKUP($A814&amp;$B814,'Cleaned Responses'!$1:$82,MATCH(BD$1,'Cleaned Responses'!$1:$1,0),FALSE)/100</f>
        <v>#N/A</v>
      </c>
      <c r="BE814" s="7" t="e">
        <f>VLOOKUP($A814&amp;$B814,'Cleaned Responses'!$1:$82,MATCH(BE$1,'Cleaned Responses'!$1:$1,0),FALSE)/100</f>
        <v>#N/A</v>
      </c>
      <c r="BF814" s="7"/>
      <c r="BG814" s="6" t="e">
        <f>VLOOKUP($A814&amp;$B814,'Cleaned Responses'!$1:$82,MATCH(BG$1,'Cleaned Responses'!$1:$1,0),FALSE)</f>
        <v>#N/A</v>
      </c>
      <c r="BH814" s="6" t="e">
        <f>VLOOKUP($A814&amp;$B814,'Cleaned Responses'!$1:$82,MATCH(BH$1,'Cleaned Responses'!$1:$1,0),FALSE)</f>
        <v>#N/A</v>
      </c>
      <c r="BI814" t="e">
        <f>VLOOKUP($A814&amp;$B814,'Cleaned Responses'!$1:$82,MATCH(BI$1,'Cleaned Responses'!$1:$1,0),FALSE)/100</f>
        <v>#N/A</v>
      </c>
      <c r="BJ814" t="e">
        <f>VLOOKUP($A814&amp;$B814,'Cleaned Responses'!$1:$82,MATCH(BJ$1,'Cleaned Responses'!$1:$1,0),FALSE)/100</f>
        <v>#N/A</v>
      </c>
      <c r="BK814" t="e">
        <f>VLOOKUP($A814&amp;$B814,'Cleaned Responses'!$1:$82,MATCH(BK$1,'Cleaned Responses'!$1:$1,0),FALSE)/100</f>
        <v>#N/A</v>
      </c>
      <c r="BL814" t="e">
        <f t="shared" si="272"/>
        <v>#N/A</v>
      </c>
      <c r="BM814" t="e">
        <f t="shared" si="273"/>
        <v>#N/A</v>
      </c>
      <c r="BN814" t="e">
        <f t="shared" si="274"/>
        <v>#N/A</v>
      </c>
      <c r="BO814" t="e">
        <f>VLOOKUP($A814&amp;$B814,'Cleaned Responses'!$1:$82,MATCH(BO$1,'Cleaned Responses'!$1:$1,0),FALSE)/100</f>
        <v>#N/A</v>
      </c>
      <c r="BP814" t="e">
        <f>VLOOKUP($A814&amp;$B814,'Cleaned Responses'!$1:$82,MATCH(BP$1,'Cleaned Responses'!$1:$1,0),FALSE)/100</f>
        <v>#N/A</v>
      </c>
      <c r="BQ814" t="e">
        <f>VLOOKUP($A814&amp;$B814,'Cleaned Responses'!$1:$82,MATCH(BQ$1,'Cleaned Responses'!$1:$1,0),FALSE)/100</f>
        <v>#N/A</v>
      </c>
      <c r="BR814" t="e">
        <f>VLOOKUP($A814&amp;$B814,'Cleaned Responses'!$1:$82,MATCH(BR$1,'Cleaned Responses'!$1:$1,0),FALSE)/100</f>
        <v>#N/A</v>
      </c>
      <c r="BS814" t="e">
        <f>VLOOKUP($A814&amp;$B814,'Cleaned Responses'!$1:$82,MATCH(BS$1,'Cleaned Responses'!$1:$1,0),FALSE)/100</f>
        <v>#N/A</v>
      </c>
      <c r="BT814" t="e">
        <f>VLOOKUP($A814&amp;$B814,'Cleaned Responses'!$1:$82,MATCH(BT$1,'Cleaned Responses'!$1:$1,0),FALSE)/100</f>
        <v>#N/A</v>
      </c>
      <c r="BU814" t="e">
        <f>VLOOKUP($A814&amp;$B814,'Cleaned Responses'!$1:$82,MATCH(BU$1,'Cleaned Responses'!$1:$1,0),FALSE)/100</f>
        <v>#N/A</v>
      </c>
      <c r="BV814" t="e">
        <f>VLOOKUP($A814&amp;$B814,'Cleaned Responses'!$1:$82,MATCH(BV$1,'Cleaned Responses'!$1:$1,0),FALSE)/100</f>
        <v>#N/A</v>
      </c>
      <c r="BW814" t="e">
        <f>VLOOKUP($A814&amp;$B814,'Cleaned Responses'!$1:$82,MATCH(BW$1,'Cleaned Responses'!$1:$1,0),FALSE)/100</f>
        <v>#N/A</v>
      </c>
      <c r="BX814" t="e">
        <f>VLOOKUP($A814&amp;$B814,'Cleaned Responses'!$1:$82,MATCH(BX$1,'Cleaned Responses'!$1:$1,0),FALSE)/100</f>
        <v>#N/A</v>
      </c>
      <c r="BY814" t="e">
        <f>VLOOKUP($A814&amp;$B814,'Cleaned Responses'!$1:$82,MATCH(BY$1,'Cleaned Responses'!$1:$1,0),FALSE)/100</f>
        <v>#N/A</v>
      </c>
      <c r="BZ814" t="e">
        <f>VLOOKUP($A814&amp;$B814,'Cleaned Responses'!$1:$82,MATCH(BZ$1,'Cleaned Responses'!$1:$1,0),FALSE)/100</f>
        <v>#N/A</v>
      </c>
      <c r="CA814" t="e">
        <f t="shared" si="275"/>
        <v>#N/A</v>
      </c>
      <c r="CB814" t="e">
        <f t="shared" si="276"/>
        <v>#N/A</v>
      </c>
      <c r="CC814" t="e">
        <f t="shared" si="277"/>
        <v>#N/A</v>
      </c>
      <c r="CD814" t="e">
        <f t="shared" si="278"/>
        <v>#N/A</v>
      </c>
      <c r="CE814" t="e">
        <f t="shared" si="279"/>
        <v>#N/A</v>
      </c>
      <c r="CF814" t="e">
        <f t="shared" si="280"/>
        <v>#N/A</v>
      </c>
      <c r="CG814" t="e">
        <f t="shared" si="281"/>
        <v>#N/A</v>
      </c>
      <c r="CH814" t="e">
        <f t="shared" si="282"/>
        <v>#N/A</v>
      </c>
      <c r="CI814" t="e">
        <f t="shared" si="283"/>
        <v>#N/A</v>
      </c>
      <c r="CJ814" t="e">
        <f t="shared" si="284"/>
        <v>#N/A</v>
      </c>
      <c r="CK814" t="e">
        <f t="shared" si="285"/>
        <v>#N/A</v>
      </c>
    </row>
    <row r="815" spans="1:89" ht="20" customHeight="1" x14ac:dyDescent="0.25">
      <c r="A815" s="163"/>
      <c r="B815" s="6"/>
      <c r="C815" s="6" t="e">
        <f>VLOOKUP($A815&amp;$B815,'Cleaned Responses'!$1:$82,MATCH($C$1,'Cleaned Responses'!$1:$1,0),FALSE)</f>
        <v>#N/A</v>
      </c>
      <c r="D815" s="6" t="e">
        <f>VLOOKUP($A815&amp;$B815,'Cleaned Responses'!$1:$82,MATCH(D$1,'Cleaned Responses'!$1:$1,0),FALSE)</f>
        <v>#N/A</v>
      </c>
      <c r="E815" s="6" t="e">
        <f>VLOOKUP($A815&amp;$B815,'Cleaned Responses'!$1:$82,MATCH(E$1,'Cleaned Responses'!$1:$1,0),FALSE)</f>
        <v>#N/A</v>
      </c>
      <c r="F815" s="6" t="e">
        <f>VLOOKUP($A815&amp;$B815,'Cleaned Responses'!$1:$82,MATCH(F$1,'Cleaned Responses'!$1:$1,0),FALSE)</f>
        <v>#N/A</v>
      </c>
      <c r="G815" s="6" t="e">
        <f t="shared" si="286"/>
        <v>#N/A</v>
      </c>
      <c r="H815" s="6" t="e">
        <f>VLOOKUP($A815&amp;$B815,'Cleaned Responses'!$1:$82,MATCH(H$1,'Cleaned Responses'!$1:$1,0),FALSE)</f>
        <v>#N/A</v>
      </c>
      <c r="I815" s="6" t="e">
        <f>VLOOKUP($A815&amp;$B815,'Cleaned Responses'!$1:$82,MATCH(I$1,'Cleaned Responses'!$1:$1,0),FALSE)</f>
        <v>#N/A</v>
      </c>
      <c r="J815" s="6" t="e">
        <f>VLOOKUP($A815&amp;$B815,'Cleaned Responses'!$1:$82,MATCH(J$1,'Cleaned Responses'!$1:$1,0),FALSE)</f>
        <v>#N/A</v>
      </c>
      <c r="K815" s="6" t="e">
        <f>VLOOKUP($A815&amp;$B815,'Cleaned Responses'!$1:$82,MATCH(K$1,'Cleaned Responses'!$1:$1,0),FALSE)</f>
        <v>#N/A</v>
      </c>
      <c r="L815" s="6" t="e">
        <f>VLOOKUP($A815&amp;$B815,'Cleaned Responses'!$1:$82,MATCH(L$1,'Cleaned Responses'!$1:$1,0),FALSE)</f>
        <v>#N/A</v>
      </c>
      <c r="M815" s="6" t="e">
        <f>VLOOKUP($A815&amp;$B815,'Cleaned Responses'!$1:$82,MATCH(M$1,'Cleaned Responses'!$1:$1,0),FALSE)</f>
        <v>#N/A</v>
      </c>
      <c r="N815" s="6" t="e">
        <f>VLOOKUP($A815&amp;$B815,'Cleaned Responses'!$1:$82,MATCH(N$1,'Cleaned Responses'!$1:$1,0),FALSE)</f>
        <v>#N/A</v>
      </c>
      <c r="O815" s="6" t="e">
        <f>VLOOKUP($A815&amp;$B815,'Cleaned Responses'!$1:$82,MATCH(O$1,'Cleaned Responses'!$1:$1,0),FALSE)</f>
        <v>#N/A</v>
      </c>
      <c r="P815" s="6" t="e">
        <f>VLOOKUP($A815&amp;$B815,'Cleaned Responses'!$1:$82,MATCH(P$1,'Cleaned Responses'!$1:$1,0),FALSE)</f>
        <v>#N/A</v>
      </c>
      <c r="Q815" s="6" t="e">
        <f>VLOOKUP($A815&amp;$B815,'Cleaned Responses'!$1:$82,MATCH(Q$1,'Cleaned Responses'!$1:$1,0),FALSE)</f>
        <v>#VALUE!</v>
      </c>
      <c r="R815" s="8" t="e">
        <f t="shared" si="287"/>
        <v>#N/A</v>
      </c>
      <c r="S815" s="8" t="e">
        <f t="shared" si="288"/>
        <v>#N/A</v>
      </c>
      <c r="T815" s="8" t="e">
        <f t="shared" si="289"/>
        <v>#N/A</v>
      </c>
      <c r="U815" s="6"/>
      <c r="V815" s="6"/>
      <c r="W815" s="6"/>
      <c r="X815" s="6"/>
      <c r="Y815" s="8" t="e">
        <f t="shared" si="290"/>
        <v>#N/A</v>
      </c>
      <c r="Z815" s="6" t="e">
        <f>VLOOKUP($A815&amp;$B815,'Cleaned Responses'!$1:$82,MATCH(Z$1,'Cleaned Responses'!$1:$1,0),FALSE)</f>
        <v>#N/A</v>
      </c>
      <c r="AA815" s="6" t="e">
        <f>VLOOKUP($A815&amp;$B815,'Cleaned Responses'!$1:$82,MATCH(AA$1,'Cleaned Responses'!$1:$1,0),FALSE)</f>
        <v>#N/A</v>
      </c>
      <c r="AB815" s="9" t="e">
        <f t="shared" si="291"/>
        <v>#N/A</v>
      </c>
      <c r="AC815" s="9" t="e">
        <f t="shared" si="292"/>
        <v>#N/A</v>
      </c>
      <c r="AD815" s="6" t="e">
        <f>VLOOKUP($A815&amp;$B815,'Cleaned Responses'!$1:$82,MATCH(AD$1,'Cleaned Responses'!$1:$1,0),FALSE)</f>
        <v>#N/A</v>
      </c>
      <c r="AE815" s="6" t="e">
        <f>VLOOKUP($A815&amp;$B815,'Cleaned Responses'!$1:$82,MATCH(AE$1,'Cleaned Responses'!$1:$1,0),FALSE)</f>
        <v>#N/A</v>
      </c>
      <c r="AF815" s="6" t="e">
        <f>VLOOKUP($A815&amp;$B815,'Cleaned Responses'!$1:$82,MATCH(AF$1,'Cleaned Responses'!$1:$1,0),FALSE)</f>
        <v>#N/A</v>
      </c>
      <c r="AG815" s="6" t="e">
        <f>VLOOKUP($A815&amp;$B815,'Cleaned Responses'!$1:$82,MATCH(AG$1,'Cleaned Responses'!$1:$1,0),FALSE)</f>
        <v>#N/A</v>
      </c>
      <c r="AH815" s="6" t="e">
        <f>VLOOKUP($A815&amp;$B815,'Cleaned Responses'!$1:$82,MATCH(AH$1,'Cleaned Responses'!$1:$1,0),FALSE)</f>
        <v>#N/A</v>
      </c>
      <c r="AI815" s="6" t="e">
        <f>VLOOKUP($A815&amp;$B815,'Cleaned Responses'!$1:$82,MATCH(AI$1,'Cleaned Responses'!$1:$1,0),FALSE)</f>
        <v>#N/A</v>
      </c>
      <c r="AJ815" s="6" t="e">
        <f>VLOOKUP($A815&amp;$B815,'Cleaned Responses'!$1:$82,MATCH(AJ$1,'Cleaned Responses'!$1:$1,0),FALSE)</f>
        <v>#N/A</v>
      </c>
      <c r="AK815" s="6" t="e">
        <f>VLOOKUP($A815&amp;$B815,'Cleaned Responses'!$1:$82,MATCH(AK$1,'Cleaned Responses'!$1:$1,0),FALSE)</f>
        <v>#N/A</v>
      </c>
      <c r="AL815" s="6" t="e">
        <f t="shared" si="293"/>
        <v>#N/A</v>
      </c>
      <c r="AM815" s="7" t="e">
        <f>VLOOKUP($A815&amp;$B815,'Cleaned Responses'!$1:$82,MATCH(AM$1,'Cleaned Responses'!$1:$1,0),FALSE)/100</f>
        <v>#N/A</v>
      </c>
      <c r="AN815" s="7" t="e">
        <f>VLOOKUP($A815&amp;$B815,'Cleaned Responses'!$1:$82,MATCH(AN$1,'Cleaned Responses'!$1:$1,0),FALSE)/100</f>
        <v>#N/A</v>
      </c>
      <c r="AO815" s="7" t="e">
        <f>VLOOKUP($A815&amp;$B815,'Cleaned Responses'!$1:$82,MATCH(AO$1,'Cleaned Responses'!$1:$1,0),FALSE)/100</f>
        <v>#N/A</v>
      </c>
      <c r="AP815" s="7" t="e">
        <f>VLOOKUP($A815&amp;$B815,'Cleaned Responses'!$1:$82,MATCH(AP$1,'Cleaned Responses'!$1:$1,0),FALSE)/100</f>
        <v>#N/A</v>
      </c>
      <c r="AQ815" s="7" t="e">
        <f>VLOOKUP($A815&amp;$B815,'Cleaned Responses'!$1:$82,MATCH(AQ$1,'Cleaned Responses'!$1:$1,0),FALSE)/100</f>
        <v>#N/A</v>
      </c>
      <c r="AR815" s="7" t="e">
        <f>VLOOKUP($A815&amp;$B815,'Cleaned Responses'!$1:$82,MATCH(AR$1,'Cleaned Responses'!$1:$1,0),FALSE)/100</f>
        <v>#N/A</v>
      </c>
      <c r="AS815" s="7" t="e">
        <f>VLOOKUP($A815&amp;$B815,'Cleaned Responses'!$1:$82,MATCH(AS$1,'Cleaned Responses'!$1:$1,0),FALSE)/100</f>
        <v>#N/A</v>
      </c>
      <c r="AT815" s="7" t="e">
        <f>VLOOKUP($A815&amp;$B815,'Cleaned Responses'!$1:$82,MATCH(AT$1,'Cleaned Responses'!$1:$1,0),FALSE)/100</f>
        <v>#N/A</v>
      </c>
      <c r="AU815" s="7" t="e">
        <f>VLOOKUP($A815&amp;$B815,'Cleaned Responses'!$1:$82,MATCH(AU$1,'Cleaned Responses'!$1:$1,0),FALSE)/100</f>
        <v>#N/A</v>
      </c>
      <c r="AV815" s="7" t="e">
        <f>VLOOKUP($A815&amp;$B815,'Cleaned Responses'!$1:$82,MATCH(AV$1,'Cleaned Responses'!$1:$1,0),FALSE)/100</f>
        <v>#N/A</v>
      </c>
      <c r="AW815" s="7" t="e">
        <f>VLOOKUP($A815&amp;$B815,'Cleaned Responses'!$1:$82,MATCH(AW$1,'Cleaned Responses'!$1:$1,0),FALSE)/100</f>
        <v>#N/A</v>
      </c>
      <c r="AX815" s="7" t="e">
        <f>VLOOKUP($A815&amp;$B815,'Cleaned Responses'!$1:$82,MATCH(AX$1,'Cleaned Responses'!$1:$1,0),FALSE)/100</f>
        <v>#N/A</v>
      </c>
      <c r="AY815" s="7" t="e">
        <f>VLOOKUP($A815&amp;$B815,'Cleaned Responses'!$1:$82,MATCH(AY$1,'Cleaned Responses'!$1:$1,0),FALSE)/100</f>
        <v>#N/A</v>
      </c>
      <c r="AZ815" s="7" t="e">
        <f>VLOOKUP($A815&amp;$B815,'Cleaned Responses'!$1:$82,MATCH(AZ$1,'Cleaned Responses'!$1:$1,0),FALSE)/100</f>
        <v>#N/A</v>
      </c>
      <c r="BA815" s="7" t="e">
        <f>VLOOKUP($A815&amp;$B815,'Cleaned Responses'!$1:$82,MATCH(BA$1,'Cleaned Responses'!$1:$1,0),FALSE)/100</f>
        <v>#N/A</v>
      </c>
      <c r="BB815" s="7" t="e">
        <f>VLOOKUP($A815&amp;$B815,'Cleaned Responses'!$1:$82,MATCH(BB$1,'Cleaned Responses'!$1:$1,0),FALSE)/100</f>
        <v>#N/A</v>
      </c>
      <c r="BC815" s="7" t="e">
        <f>VLOOKUP($A815&amp;$B815,'Cleaned Responses'!$1:$82,MATCH(BC$1,'Cleaned Responses'!$1:$1,0),FALSE)/100</f>
        <v>#N/A</v>
      </c>
      <c r="BD815" s="7" t="e">
        <f>VLOOKUP($A815&amp;$B815,'Cleaned Responses'!$1:$82,MATCH(BD$1,'Cleaned Responses'!$1:$1,0),FALSE)/100</f>
        <v>#N/A</v>
      </c>
      <c r="BE815" s="7" t="e">
        <f>VLOOKUP($A815&amp;$B815,'Cleaned Responses'!$1:$82,MATCH(BE$1,'Cleaned Responses'!$1:$1,0),FALSE)/100</f>
        <v>#N/A</v>
      </c>
      <c r="BF815" s="7"/>
      <c r="BG815" s="6" t="e">
        <f>VLOOKUP($A815&amp;$B815,'Cleaned Responses'!$1:$82,MATCH(BG$1,'Cleaned Responses'!$1:$1,0),FALSE)</f>
        <v>#N/A</v>
      </c>
      <c r="BH815" s="6" t="e">
        <f>VLOOKUP($A815&amp;$B815,'Cleaned Responses'!$1:$82,MATCH(BH$1,'Cleaned Responses'!$1:$1,0),FALSE)</f>
        <v>#N/A</v>
      </c>
      <c r="BI815" t="e">
        <f>VLOOKUP($A815&amp;$B815,'Cleaned Responses'!$1:$82,MATCH(BI$1,'Cleaned Responses'!$1:$1,0),FALSE)/100</f>
        <v>#N/A</v>
      </c>
      <c r="BJ815" t="e">
        <f>VLOOKUP($A815&amp;$B815,'Cleaned Responses'!$1:$82,MATCH(BJ$1,'Cleaned Responses'!$1:$1,0),FALSE)/100</f>
        <v>#N/A</v>
      </c>
      <c r="BK815" t="e">
        <f>VLOOKUP($A815&amp;$B815,'Cleaned Responses'!$1:$82,MATCH(BK$1,'Cleaned Responses'!$1:$1,0),FALSE)/100</f>
        <v>#N/A</v>
      </c>
      <c r="BL815" t="e">
        <f t="shared" si="272"/>
        <v>#N/A</v>
      </c>
      <c r="BM815" t="e">
        <f t="shared" si="273"/>
        <v>#N/A</v>
      </c>
      <c r="BN815" t="e">
        <f t="shared" si="274"/>
        <v>#N/A</v>
      </c>
      <c r="BO815" t="e">
        <f>VLOOKUP($A815&amp;$B815,'Cleaned Responses'!$1:$82,MATCH(BO$1,'Cleaned Responses'!$1:$1,0),FALSE)/100</f>
        <v>#N/A</v>
      </c>
      <c r="BP815" t="e">
        <f>VLOOKUP($A815&amp;$B815,'Cleaned Responses'!$1:$82,MATCH(BP$1,'Cleaned Responses'!$1:$1,0),FALSE)/100</f>
        <v>#N/A</v>
      </c>
      <c r="BQ815" t="e">
        <f>VLOOKUP($A815&amp;$B815,'Cleaned Responses'!$1:$82,MATCH(BQ$1,'Cleaned Responses'!$1:$1,0),FALSE)/100</f>
        <v>#N/A</v>
      </c>
      <c r="BR815" t="e">
        <f>VLOOKUP($A815&amp;$B815,'Cleaned Responses'!$1:$82,MATCH(BR$1,'Cleaned Responses'!$1:$1,0),FALSE)/100</f>
        <v>#N/A</v>
      </c>
      <c r="BS815" t="e">
        <f>VLOOKUP($A815&amp;$B815,'Cleaned Responses'!$1:$82,MATCH(BS$1,'Cleaned Responses'!$1:$1,0),FALSE)/100</f>
        <v>#N/A</v>
      </c>
      <c r="BT815" t="e">
        <f>VLOOKUP($A815&amp;$B815,'Cleaned Responses'!$1:$82,MATCH(BT$1,'Cleaned Responses'!$1:$1,0),FALSE)/100</f>
        <v>#N/A</v>
      </c>
      <c r="BU815" t="e">
        <f>VLOOKUP($A815&amp;$B815,'Cleaned Responses'!$1:$82,MATCH(BU$1,'Cleaned Responses'!$1:$1,0),FALSE)/100</f>
        <v>#N/A</v>
      </c>
      <c r="BV815" t="e">
        <f>VLOOKUP($A815&amp;$B815,'Cleaned Responses'!$1:$82,MATCH(BV$1,'Cleaned Responses'!$1:$1,0),FALSE)/100</f>
        <v>#N/A</v>
      </c>
      <c r="BW815" t="e">
        <f>VLOOKUP($A815&amp;$B815,'Cleaned Responses'!$1:$82,MATCH(BW$1,'Cleaned Responses'!$1:$1,0),FALSE)/100</f>
        <v>#N/A</v>
      </c>
      <c r="BX815" t="e">
        <f>VLOOKUP($A815&amp;$B815,'Cleaned Responses'!$1:$82,MATCH(BX$1,'Cleaned Responses'!$1:$1,0),FALSE)/100</f>
        <v>#N/A</v>
      </c>
      <c r="BY815" t="e">
        <f>VLOOKUP($A815&amp;$B815,'Cleaned Responses'!$1:$82,MATCH(BY$1,'Cleaned Responses'!$1:$1,0),FALSE)/100</f>
        <v>#N/A</v>
      </c>
      <c r="BZ815" t="e">
        <f>VLOOKUP($A815&amp;$B815,'Cleaned Responses'!$1:$82,MATCH(BZ$1,'Cleaned Responses'!$1:$1,0),FALSE)/100</f>
        <v>#N/A</v>
      </c>
      <c r="CA815" t="e">
        <f t="shared" si="275"/>
        <v>#N/A</v>
      </c>
      <c r="CB815" t="e">
        <f t="shared" si="276"/>
        <v>#N/A</v>
      </c>
      <c r="CC815" t="e">
        <f t="shared" si="277"/>
        <v>#N/A</v>
      </c>
      <c r="CD815" t="e">
        <f t="shared" si="278"/>
        <v>#N/A</v>
      </c>
      <c r="CE815" t="e">
        <f t="shared" si="279"/>
        <v>#N/A</v>
      </c>
      <c r="CF815" t="e">
        <f t="shared" si="280"/>
        <v>#N/A</v>
      </c>
      <c r="CG815" t="e">
        <f t="shared" si="281"/>
        <v>#N/A</v>
      </c>
      <c r="CH815" t="e">
        <f t="shared" si="282"/>
        <v>#N/A</v>
      </c>
      <c r="CI815" t="e">
        <f t="shared" si="283"/>
        <v>#N/A</v>
      </c>
      <c r="CJ815" t="e">
        <f t="shared" si="284"/>
        <v>#N/A</v>
      </c>
      <c r="CK815" t="e">
        <f t="shared" si="285"/>
        <v>#N/A</v>
      </c>
    </row>
    <row r="816" spans="1:89" ht="20" customHeight="1" x14ac:dyDescent="0.25">
      <c r="A816" s="163"/>
      <c r="B816" s="6"/>
      <c r="C816" s="6" t="e">
        <f>VLOOKUP($A816&amp;$B816,'Cleaned Responses'!$1:$82,MATCH($C$1,'Cleaned Responses'!$1:$1,0),FALSE)</f>
        <v>#N/A</v>
      </c>
      <c r="D816" s="6" t="e">
        <f>VLOOKUP($A816&amp;$B816,'Cleaned Responses'!$1:$82,MATCH(D$1,'Cleaned Responses'!$1:$1,0),FALSE)</f>
        <v>#N/A</v>
      </c>
      <c r="E816" s="6" t="e">
        <f>VLOOKUP($A816&amp;$B816,'Cleaned Responses'!$1:$82,MATCH(E$1,'Cleaned Responses'!$1:$1,0),FALSE)</f>
        <v>#N/A</v>
      </c>
      <c r="F816" s="6" t="e">
        <f>VLOOKUP($A816&amp;$B816,'Cleaned Responses'!$1:$82,MATCH(F$1,'Cleaned Responses'!$1:$1,0),FALSE)</f>
        <v>#N/A</v>
      </c>
      <c r="G816" s="6" t="e">
        <f t="shared" si="286"/>
        <v>#N/A</v>
      </c>
      <c r="H816" s="6" t="e">
        <f>VLOOKUP($A816&amp;$B816,'Cleaned Responses'!$1:$82,MATCH(H$1,'Cleaned Responses'!$1:$1,0),FALSE)</f>
        <v>#N/A</v>
      </c>
      <c r="I816" s="6" t="e">
        <f>VLOOKUP($A816&amp;$B816,'Cleaned Responses'!$1:$82,MATCH(I$1,'Cleaned Responses'!$1:$1,0),FALSE)</f>
        <v>#N/A</v>
      </c>
      <c r="J816" s="6" t="e">
        <f>VLOOKUP($A816&amp;$B816,'Cleaned Responses'!$1:$82,MATCH(J$1,'Cleaned Responses'!$1:$1,0),FALSE)</f>
        <v>#N/A</v>
      </c>
      <c r="K816" s="6" t="e">
        <f>VLOOKUP($A816&amp;$B816,'Cleaned Responses'!$1:$82,MATCH(K$1,'Cleaned Responses'!$1:$1,0),FALSE)</f>
        <v>#N/A</v>
      </c>
      <c r="L816" s="6" t="e">
        <f>VLOOKUP($A816&amp;$B816,'Cleaned Responses'!$1:$82,MATCH(L$1,'Cleaned Responses'!$1:$1,0),FALSE)</f>
        <v>#N/A</v>
      </c>
      <c r="M816" s="6" t="e">
        <f>VLOOKUP($A816&amp;$B816,'Cleaned Responses'!$1:$82,MATCH(M$1,'Cleaned Responses'!$1:$1,0),FALSE)</f>
        <v>#N/A</v>
      </c>
      <c r="N816" s="6" t="e">
        <f>VLOOKUP($A816&amp;$B816,'Cleaned Responses'!$1:$82,MATCH(N$1,'Cleaned Responses'!$1:$1,0),FALSE)</f>
        <v>#N/A</v>
      </c>
      <c r="O816" s="6" t="e">
        <f>VLOOKUP($A816&amp;$B816,'Cleaned Responses'!$1:$82,MATCH(O$1,'Cleaned Responses'!$1:$1,0),FALSE)</f>
        <v>#N/A</v>
      </c>
      <c r="P816" s="6" t="e">
        <f>VLOOKUP($A816&amp;$B816,'Cleaned Responses'!$1:$82,MATCH(P$1,'Cleaned Responses'!$1:$1,0),FALSE)</f>
        <v>#N/A</v>
      </c>
      <c r="Q816" s="6" t="e">
        <f>VLOOKUP($A816&amp;$B816,'Cleaned Responses'!$1:$82,MATCH(Q$1,'Cleaned Responses'!$1:$1,0),FALSE)</f>
        <v>#VALUE!</v>
      </c>
      <c r="R816" s="8" t="e">
        <f t="shared" si="287"/>
        <v>#N/A</v>
      </c>
      <c r="S816" s="8" t="e">
        <f t="shared" si="288"/>
        <v>#N/A</v>
      </c>
      <c r="T816" s="8" t="e">
        <f t="shared" si="289"/>
        <v>#N/A</v>
      </c>
      <c r="U816" s="6"/>
      <c r="V816" s="6"/>
      <c r="W816" s="6"/>
      <c r="X816" s="6"/>
      <c r="Y816" s="8" t="e">
        <f t="shared" si="290"/>
        <v>#N/A</v>
      </c>
      <c r="Z816" s="6" t="e">
        <f>VLOOKUP($A816&amp;$B816,'Cleaned Responses'!$1:$82,MATCH(Z$1,'Cleaned Responses'!$1:$1,0),FALSE)</f>
        <v>#N/A</v>
      </c>
      <c r="AA816" s="6" t="e">
        <f>VLOOKUP($A816&amp;$B816,'Cleaned Responses'!$1:$82,MATCH(AA$1,'Cleaned Responses'!$1:$1,0),FALSE)</f>
        <v>#N/A</v>
      </c>
      <c r="AB816" s="9" t="e">
        <f t="shared" si="291"/>
        <v>#N/A</v>
      </c>
      <c r="AC816" s="9" t="e">
        <f t="shared" si="292"/>
        <v>#N/A</v>
      </c>
      <c r="AD816" s="6" t="e">
        <f>VLOOKUP($A816&amp;$B816,'Cleaned Responses'!$1:$82,MATCH(AD$1,'Cleaned Responses'!$1:$1,0),FALSE)</f>
        <v>#N/A</v>
      </c>
      <c r="AE816" s="6" t="e">
        <f>VLOOKUP($A816&amp;$B816,'Cleaned Responses'!$1:$82,MATCH(AE$1,'Cleaned Responses'!$1:$1,0),FALSE)</f>
        <v>#N/A</v>
      </c>
      <c r="AF816" s="6" t="e">
        <f>VLOOKUP($A816&amp;$B816,'Cleaned Responses'!$1:$82,MATCH(AF$1,'Cleaned Responses'!$1:$1,0),FALSE)</f>
        <v>#N/A</v>
      </c>
      <c r="AG816" s="6" t="e">
        <f>VLOOKUP($A816&amp;$B816,'Cleaned Responses'!$1:$82,MATCH(AG$1,'Cleaned Responses'!$1:$1,0),FALSE)</f>
        <v>#N/A</v>
      </c>
      <c r="AH816" s="6" t="e">
        <f>VLOOKUP($A816&amp;$B816,'Cleaned Responses'!$1:$82,MATCH(AH$1,'Cleaned Responses'!$1:$1,0),FALSE)</f>
        <v>#N/A</v>
      </c>
      <c r="AI816" s="6" t="e">
        <f>VLOOKUP($A816&amp;$B816,'Cleaned Responses'!$1:$82,MATCH(AI$1,'Cleaned Responses'!$1:$1,0),FALSE)</f>
        <v>#N/A</v>
      </c>
      <c r="AJ816" s="6" t="e">
        <f>VLOOKUP($A816&amp;$B816,'Cleaned Responses'!$1:$82,MATCH(AJ$1,'Cleaned Responses'!$1:$1,0),FALSE)</f>
        <v>#N/A</v>
      </c>
      <c r="AK816" s="6" t="e">
        <f>VLOOKUP($A816&amp;$B816,'Cleaned Responses'!$1:$82,MATCH(AK$1,'Cleaned Responses'!$1:$1,0),FALSE)</f>
        <v>#N/A</v>
      </c>
      <c r="AL816" s="6" t="e">
        <f t="shared" si="293"/>
        <v>#N/A</v>
      </c>
      <c r="AM816" s="7" t="e">
        <f>VLOOKUP($A816&amp;$B816,'Cleaned Responses'!$1:$82,MATCH(AM$1,'Cleaned Responses'!$1:$1,0),FALSE)/100</f>
        <v>#N/A</v>
      </c>
      <c r="AN816" s="7" t="e">
        <f>VLOOKUP($A816&amp;$B816,'Cleaned Responses'!$1:$82,MATCH(AN$1,'Cleaned Responses'!$1:$1,0),FALSE)/100</f>
        <v>#N/A</v>
      </c>
      <c r="AO816" s="7" t="e">
        <f>VLOOKUP($A816&amp;$B816,'Cleaned Responses'!$1:$82,MATCH(AO$1,'Cleaned Responses'!$1:$1,0),FALSE)/100</f>
        <v>#N/A</v>
      </c>
      <c r="AP816" s="7" t="e">
        <f>VLOOKUP($A816&amp;$B816,'Cleaned Responses'!$1:$82,MATCH(AP$1,'Cleaned Responses'!$1:$1,0),FALSE)/100</f>
        <v>#N/A</v>
      </c>
      <c r="AQ816" s="7" t="e">
        <f>VLOOKUP($A816&amp;$B816,'Cleaned Responses'!$1:$82,MATCH(AQ$1,'Cleaned Responses'!$1:$1,0),FALSE)/100</f>
        <v>#N/A</v>
      </c>
      <c r="AR816" s="7" t="e">
        <f>VLOOKUP($A816&amp;$B816,'Cleaned Responses'!$1:$82,MATCH(AR$1,'Cleaned Responses'!$1:$1,0),FALSE)/100</f>
        <v>#N/A</v>
      </c>
      <c r="AS816" s="7" t="e">
        <f>VLOOKUP($A816&amp;$B816,'Cleaned Responses'!$1:$82,MATCH(AS$1,'Cleaned Responses'!$1:$1,0),FALSE)/100</f>
        <v>#N/A</v>
      </c>
      <c r="AT816" s="7" t="e">
        <f>VLOOKUP($A816&amp;$B816,'Cleaned Responses'!$1:$82,MATCH(AT$1,'Cleaned Responses'!$1:$1,0),FALSE)/100</f>
        <v>#N/A</v>
      </c>
      <c r="AU816" s="7" t="e">
        <f>VLOOKUP($A816&amp;$B816,'Cleaned Responses'!$1:$82,MATCH(AU$1,'Cleaned Responses'!$1:$1,0),FALSE)/100</f>
        <v>#N/A</v>
      </c>
      <c r="AV816" s="7" t="e">
        <f>VLOOKUP($A816&amp;$B816,'Cleaned Responses'!$1:$82,MATCH(AV$1,'Cleaned Responses'!$1:$1,0),FALSE)/100</f>
        <v>#N/A</v>
      </c>
      <c r="AW816" s="7" t="e">
        <f>VLOOKUP($A816&amp;$B816,'Cleaned Responses'!$1:$82,MATCH(AW$1,'Cleaned Responses'!$1:$1,0),FALSE)/100</f>
        <v>#N/A</v>
      </c>
      <c r="AX816" s="7" t="e">
        <f>VLOOKUP($A816&amp;$B816,'Cleaned Responses'!$1:$82,MATCH(AX$1,'Cleaned Responses'!$1:$1,0),FALSE)/100</f>
        <v>#N/A</v>
      </c>
      <c r="AY816" s="7" t="e">
        <f>VLOOKUP($A816&amp;$B816,'Cleaned Responses'!$1:$82,MATCH(AY$1,'Cleaned Responses'!$1:$1,0),FALSE)/100</f>
        <v>#N/A</v>
      </c>
      <c r="AZ816" s="7" t="e">
        <f>VLOOKUP($A816&amp;$B816,'Cleaned Responses'!$1:$82,MATCH(AZ$1,'Cleaned Responses'!$1:$1,0),FALSE)/100</f>
        <v>#N/A</v>
      </c>
      <c r="BA816" s="7" t="e">
        <f>VLOOKUP($A816&amp;$B816,'Cleaned Responses'!$1:$82,MATCH(BA$1,'Cleaned Responses'!$1:$1,0),FALSE)/100</f>
        <v>#N/A</v>
      </c>
      <c r="BB816" s="7" t="e">
        <f>VLOOKUP($A816&amp;$B816,'Cleaned Responses'!$1:$82,MATCH(BB$1,'Cleaned Responses'!$1:$1,0),FALSE)/100</f>
        <v>#N/A</v>
      </c>
      <c r="BC816" s="7" t="e">
        <f>VLOOKUP($A816&amp;$B816,'Cleaned Responses'!$1:$82,MATCH(BC$1,'Cleaned Responses'!$1:$1,0),FALSE)/100</f>
        <v>#N/A</v>
      </c>
      <c r="BD816" s="7" t="e">
        <f>VLOOKUP($A816&amp;$B816,'Cleaned Responses'!$1:$82,MATCH(BD$1,'Cleaned Responses'!$1:$1,0),FALSE)/100</f>
        <v>#N/A</v>
      </c>
      <c r="BE816" s="7" t="e">
        <f>VLOOKUP($A816&amp;$B816,'Cleaned Responses'!$1:$82,MATCH(BE$1,'Cleaned Responses'!$1:$1,0),FALSE)/100</f>
        <v>#N/A</v>
      </c>
      <c r="BF816" s="7"/>
      <c r="BG816" s="6" t="e">
        <f>VLOOKUP($A816&amp;$B816,'Cleaned Responses'!$1:$82,MATCH(BG$1,'Cleaned Responses'!$1:$1,0),FALSE)</f>
        <v>#N/A</v>
      </c>
      <c r="BH816" s="6" t="e">
        <f>VLOOKUP($A816&amp;$B816,'Cleaned Responses'!$1:$82,MATCH(BH$1,'Cleaned Responses'!$1:$1,0),FALSE)</f>
        <v>#N/A</v>
      </c>
      <c r="BI816" t="e">
        <f>VLOOKUP($A816&amp;$B816,'Cleaned Responses'!$1:$82,MATCH(BI$1,'Cleaned Responses'!$1:$1,0),FALSE)/100</f>
        <v>#N/A</v>
      </c>
      <c r="BJ816" t="e">
        <f>VLOOKUP($A816&amp;$B816,'Cleaned Responses'!$1:$82,MATCH(BJ$1,'Cleaned Responses'!$1:$1,0),FALSE)/100</f>
        <v>#N/A</v>
      </c>
      <c r="BK816" t="e">
        <f>VLOOKUP($A816&amp;$B816,'Cleaned Responses'!$1:$82,MATCH(BK$1,'Cleaned Responses'!$1:$1,0),FALSE)/100</f>
        <v>#N/A</v>
      </c>
      <c r="BL816" t="e">
        <f t="shared" si="272"/>
        <v>#N/A</v>
      </c>
      <c r="BM816" t="e">
        <f t="shared" si="273"/>
        <v>#N/A</v>
      </c>
      <c r="BN816" t="e">
        <f t="shared" si="274"/>
        <v>#N/A</v>
      </c>
      <c r="BO816" t="e">
        <f>VLOOKUP($A816&amp;$B816,'Cleaned Responses'!$1:$82,MATCH(BO$1,'Cleaned Responses'!$1:$1,0),FALSE)/100</f>
        <v>#N/A</v>
      </c>
      <c r="BP816" t="e">
        <f>VLOOKUP($A816&amp;$B816,'Cleaned Responses'!$1:$82,MATCH(BP$1,'Cleaned Responses'!$1:$1,0),FALSE)/100</f>
        <v>#N/A</v>
      </c>
      <c r="BQ816" t="e">
        <f>VLOOKUP($A816&amp;$B816,'Cleaned Responses'!$1:$82,MATCH(BQ$1,'Cleaned Responses'!$1:$1,0),FALSE)/100</f>
        <v>#N/A</v>
      </c>
      <c r="BR816" t="e">
        <f>VLOOKUP($A816&amp;$B816,'Cleaned Responses'!$1:$82,MATCH(BR$1,'Cleaned Responses'!$1:$1,0),FALSE)/100</f>
        <v>#N/A</v>
      </c>
      <c r="BS816" t="e">
        <f>VLOOKUP($A816&amp;$B816,'Cleaned Responses'!$1:$82,MATCH(BS$1,'Cleaned Responses'!$1:$1,0),FALSE)/100</f>
        <v>#N/A</v>
      </c>
      <c r="BT816" t="e">
        <f>VLOOKUP($A816&amp;$B816,'Cleaned Responses'!$1:$82,MATCH(BT$1,'Cleaned Responses'!$1:$1,0),FALSE)/100</f>
        <v>#N/A</v>
      </c>
      <c r="BU816" t="e">
        <f>VLOOKUP($A816&amp;$B816,'Cleaned Responses'!$1:$82,MATCH(BU$1,'Cleaned Responses'!$1:$1,0),FALSE)/100</f>
        <v>#N/A</v>
      </c>
      <c r="BV816" t="e">
        <f>VLOOKUP($A816&amp;$B816,'Cleaned Responses'!$1:$82,MATCH(BV$1,'Cleaned Responses'!$1:$1,0),FALSE)/100</f>
        <v>#N/A</v>
      </c>
      <c r="BW816" t="e">
        <f>VLOOKUP($A816&amp;$B816,'Cleaned Responses'!$1:$82,MATCH(BW$1,'Cleaned Responses'!$1:$1,0),FALSE)/100</f>
        <v>#N/A</v>
      </c>
      <c r="BX816" t="e">
        <f>VLOOKUP($A816&amp;$B816,'Cleaned Responses'!$1:$82,MATCH(BX$1,'Cleaned Responses'!$1:$1,0),FALSE)/100</f>
        <v>#N/A</v>
      </c>
      <c r="BY816" t="e">
        <f>VLOOKUP($A816&amp;$B816,'Cleaned Responses'!$1:$82,MATCH(BY$1,'Cleaned Responses'!$1:$1,0),FALSE)/100</f>
        <v>#N/A</v>
      </c>
      <c r="BZ816" t="e">
        <f>VLOOKUP($A816&amp;$B816,'Cleaned Responses'!$1:$82,MATCH(BZ$1,'Cleaned Responses'!$1:$1,0),FALSE)/100</f>
        <v>#N/A</v>
      </c>
      <c r="CA816" t="e">
        <f t="shared" si="275"/>
        <v>#N/A</v>
      </c>
      <c r="CB816" t="e">
        <f t="shared" si="276"/>
        <v>#N/A</v>
      </c>
      <c r="CC816" t="e">
        <f t="shared" si="277"/>
        <v>#N/A</v>
      </c>
      <c r="CD816" t="e">
        <f t="shared" si="278"/>
        <v>#N/A</v>
      </c>
      <c r="CE816" t="e">
        <f t="shared" si="279"/>
        <v>#N/A</v>
      </c>
      <c r="CF816" t="e">
        <f t="shared" si="280"/>
        <v>#N/A</v>
      </c>
      <c r="CG816" t="e">
        <f t="shared" si="281"/>
        <v>#N/A</v>
      </c>
      <c r="CH816" t="e">
        <f t="shared" si="282"/>
        <v>#N/A</v>
      </c>
      <c r="CI816" t="e">
        <f t="shared" si="283"/>
        <v>#N/A</v>
      </c>
      <c r="CJ816" t="e">
        <f t="shared" si="284"/>
        <v>#N/A</v>
      </c>
      <c r="CK816" t="e">
        <f t="shared" si="285"/>
        <v>#N/A</v>
      </c>
    </row>
    <row r="817" spans="1:89" ht="20" customHeight="1" x14ac:dyDescent="0.25">
      <c r="A817" s="163"/>
      <c r="B817" s="6"/>
      <c r="C817" s="6" t="e">
        <f>VLOOKUP($A817&amp;$B817,'Cleaned Responses'!$1:$82,MATCH($C$1,'Cleaned Responses'!$1:$1,0),FALSE)</f>
        <v>#N/A</v>
      </c>
      <c r="D817" s="6" t="e">
        <f>VLOOKUP($A817&amp;$B817,'Cleaned Responses'!$1:$82,MATCH(D$1,'Cleaned Responses'!$1:$1,0),FALSE)</f>
        <v>#N/A</v>
      </c>
      <c r="E817" s="6" t="e">
        <f>VLOOKUP($A817&amp;$B817,'Cleaned Responses'!$1:$82,MATCH(E$1,'Cleaned Responses'!$1:$1,0),FALSE)</f>
        <v>#N/A</v>
      </c>
      <c r="F817" s="6" t="e">
        <f>VLOOKUP($A817&amp;$B817,'Cleaned Responses'!$1:$82,MATCH(F$1,'Cleaned Responses'!$1:$1,0),FALSE)</f>
        <v>#N/A</v>
      </c>
      <c r="G817" s="6" t="e">
        <f t="shared" si="286"/>
        <v>#N/A</v>
      </c>
      <c r="H817" s="6" t="e">
        <f>VLOOKUP($A817&amp;$B817,'Cleaned Responses'!$1:$82,MATCH(H$1,'Cleaned Responses'!$1:$1,0),FALSE)</f>
        <v>#N/A</v>
      </c>
      <c r="I817" s="6" t="e">
        <f>VLOOKUP($A817&amp;$B817,'Cleaned Responses'!$1:$82,MATCH(I$1,'Cleaned Responses'!$1:$1,0),FALSE)</f>
        <v>#N/A</v>
      </c>
      <c r="J817" s="6" t="e">
        <f>VLOOKUP($A817&amp;$B817,'Cleaned Responses'!$1:$82,MATCH(J$1,'Cleaned Responses'!$1:$1,0),FALSE)</f>
        <v>#N/A</v>
      </c>
      <c r="K817" s="6" t="e">
        <f>VLOOKUP($A817&amp;$B817,'Cleaned Responses'!$1:$82,MATCH(K$1,'Cleaned Responses'!$1:$1,0),FALSE)</f>
        <v>#N/A</v>
      </c>
      <c r="L817" s="6" t="e">
        <f>VLOOKUP($A817&amp;$B817,'Cleaned Responses'!$1:$82,MATCH(L$1,'Cleaned Responses'!$1:$1,0),FALSE)</f>
        <v>#N/A</v>
      </c>
      <c r="M817" s="6" t="e">
        <f>VLOOKUP($A817&amp;$B817,'Cleaned Responses'!$1:$82,MATCH(M$1,'Cleaned Responses'!$1:$1,0),FALSE)</f>
        <v>#N/A</v>
      </c>
      <c r="N817" s="6" t="e">
        <f>VLOOKUP($A817&amp;$B817,'Cleaned Responses'!$1:$82,MATCH(N$1,'Cleaned Responses'!$1:$1,0),FALSE)</f>
        <v>#N/A</v>
      </c>
      <c r="O817" s="6" t="e">
        <f>VLOOKUP($A817&amp;$B817,'Cleaned Responses'!$1:$82,MATCH(O$1,'Cleaned Responses'!$1:$1,0),FALSE)</f>
        <v>#N/A</v>
      </c>
      <c r="P817" s="6" t="e">
        <f>VLOOKUP($A817&amp;$B817,'Cleaned Responses'!$1:$82,MATCH(P$1,'Cleaned Responses'!$1:$1,0),FALSE)</f>
        <v>#N/A</v>
      </c>
      <c r="Q817" s="6" t="e">
        <f>VLOOKUP($A817&amp;$B817,'Cleaned Responses'!$1:$82,MATCH(Q$1,'Cleaned Responses'!$1:$1,0),FALSE)</f>
        <v>#VALUE!</v>
      </c>
      <c r="R817" s="8" t="e">
        <f t="shared" si="287"/>
        <v>#N/A</v>
      </c>
      <c r="S817" s="8" t="e">
        <f t="shared" si="288"/>
        <v>#N/A</v>
      </c>
      <c r="T817" s="8" t="e">
        <f t="shared" si="289"/>
        <v>#N/A</v>
      </c>
      <c r="U817" s="6"/>
      <c r="V817" s="6"/>
      <c r="W817" s="6"/>
      <c r="X817" s="6"/>
      <c r="Y817" s="8" t="e">
        <f t="shared" si="290"/>
        <v>#N/A</v>
      </c>
      <c r="Z817" s="6" t="e">
        <f>VLOOKUP($A817&amp;$B817,'Cleaned Responses'!$1:$82,MATCH(Z$1,'Cleaned Responses'!$1:$1,0),FALSE)</f>
        <v>#N/A</v>
      </c>
      <c r="AA817" s="6" t="e">
        <f>VLOOKUP($A817&amp;$B817,'Cleaned Responses'!$1:$82,MATCH(AA$1,'Cleaned Responses'!$1:$1,0),FALSE)</f>
        <v>#N/A</v>
      </c>
      <c r="AB817" s="9" t="e">
        <f t="shared" si="291"/>
        <v>#N/A</v>
      </c>
      <c r="AC817" s="9" t="e">
        <f t="shared" si="292"/>
        <v>#N/A</v>
      </c>
      <c r="AD817" s="6" t="e">
        <f>VLOOKUP($A817&amp;$B817,'Cleaned Responses'!$1:$82,MATCH(AD$1,'Cleaned Responses'!$1:$1,0),FALSE)</f>
        <v>#N/A</v>
      </c>
      <c r="AE817" s="6" t="e">
        <f>VLOOKUP($A817&amp;$B817,'Cleaned Responses'!$1:$82,MATCH(AE$1,'Cleaned Responses'!$1:$1,0),FALSE)</f>
        <v>#N/A</v>
      </c>
      <c r="AF817" s="6" t="e">
        <f>VLOOKUP($A817&amp;$B817,'Cleaned Responses'!$1:$82,MATCH(AF$1,'Cleaned Responses'!$1:$1,0),FALSE)</f>
        <v>#N/A</v>
      </c>
      <c r="AG817" s="6" t="e">
        <f>VLOOKUP($A817&amp;$B817,'Cleaned Responses'!$1:$82,MATCH(AG$1,'Cleaned Responses'!$1:$1,0),FALSE)</f>
        <v>#N/A</v>
      </c>
      <c r="AH817" s="6" t="e">
        <f>VLOOKUP($A817&amp;$B817,'Cleaned Responses'!$1:$82,MATCH(AH$1,'Cleaned Responses'!$1:$1,0),FALSE)</f>
        <v>#N/A</v>
      </c>
      <c r="AI817" s="6" t="e">
        <f>VLOOKUP($A817&amp;$B817,'Cleaned Responses'!$1:$82,MATCH(AI$1,'Cleaned Responses'!$1:$1,0),FALSE)</f>
        <v>#N/A</v>
      </c>
      <c r="AJ817" s="6" t="e">
        <f>VLOOKUP($A817&amp;$B817,'Cleaned Responses'!$1:$82,MATCH(AJ$1,'Cleaned Responses'!$1:$1,0),FALSE)</f>
        <v>#N/A</v>
      </c>
      <c r="AK817" s="6" t="e">
        <f>VLOOKUP($A817&amp;$B817,'Cleaned Responses'!$1:$82,MATCH(AK$1,'Cleaned Responses'!$1:$1,0),FALSE)</f>
        <v>#N/A</v>
      </c>
      <c r="AL817" s="6" t="e">
        <f t="shared" si="293"/>
        <v>#N/A</v>
      </c>
      <c r="AM817" s="7" t="e">
        <f>VLOOKUP($A817&amp;$B817,'Cleaned Responses'!$1:$82,MATCH(AM$1,'Cleaned Responses'!$1:$1,0),FALSE)/100</f>
        <v>#N/A</v>
      </c>
      <c r="AN817" s="7" t="e">
        <f>VLOOKUP($A817&amp;$B817,'Cleaned Responses'!$1:$82,MATCH(AN$1,'Cleaned Responses'!$1:$1,0),FALSE)/100</f>
        <v>#N/A</v>
      </c>
      <c r="AO817" s="7" t="e">
        <f>VLOOKUP($A817&amp;$B817,'Cleaned Responses'!$1:$82,MATCH(AO$1,'Cleaned Responses'!$1:$1,0),FALSE)/100</f>
        <v>#N/A</v>
      </c>
      <c r="AP817" s="7" t="e">
        <f>VLOOKUP($A817&amp;$B817,'Cleaned Responses'!$1:$82,MATCH(AP$1,'Cleaned Responses'!$1:$1,0),FALSE)/100</f>
        <v>#N/A</v>
      </c>
      <c r="AQ817" s="7" t="e">
        <f>VLOOKUP($A817&amp;$B817,'Cleaned Responses'!$1:$82,MATCH(AQ$1,'Cleaned Responses'!$1:$1,0),FALSE)/100</f>
        <v>#N/A</v>
      </c>
      <c r="AR817" s="7" t="e">
        <f>VLOOKUP($A817&amp;$B817,'Cleaned Responses'!$1:$82,MATCH(AR$1,'Cleaned Responses'!$1:$1,0),FALSE)/100</f>
        <v>#N/A</v>
      </c>
      <c r="AS817" s="7" t="e">
        <f>VLOOKUP($A817&amp;$B817,'Cleaned Responses'!$1:$82,MATCH(AS$1,'Cleaned Responses'!$1:$1,0),FALSE)/100</f>
        <v>#N/A</v>
      </c>
      <c r="AT817" s="7" t="e">
        <f>VLOOKUP($A817&amp;$B817,'Cleaned Responses'!$1:$82,MATCH(AT$1,'Cleaned Responses'!$1:$1,0),FALSE)/100</f>
        <v>#N/A</v>
      </c>
      <c r="AU817" s="7" t="e">
        <f>VLOOKUP($A817&amp;$B817,'Cleaned Responses'!$1:$82,MATCH(AU$1,'Cleaned Responses'!$1:$1,0),FALSE)/100</f>
        <v>#N/A</v>
      </c>
      <c r="AV817" s="7" t="e">
        <f>VLOOKUP($A817&amp;$B817,'Cleaned Responses'!$1:$82,MATCH(AV$1,'Cleaned Responses'!$1:$1,0),FALSE)/100</f>
        <v>#N/A</v>
      </c>
      <c r="AW817" s="7" t="e">
        <f>VLOOKUP($A817&amp;$B817,'Cleaned Responses'!$1:$82,MATCH(AW$1,'Cleaned Responses'!$1:$1,0),FALSE)/100</f>
        <v>#N/A</v>
      </c>
      <c r="AX817" s="7" t="e">
        <f>VLOOKUP($A817&amp;$B817,'Cleaned Responses'!$1:$82,MATCH(AX$1,'Cleaned Responses'!$1:$1,0),FALSE)/100</f>
        <v>#N/A</v>
      </c>
      <c r="AY817" s="7" t="e">
        <f>VLOOKUP($A817&amp;$B817,'Cleaned Responses'!$1:$82,MATCH(AY$1,'Cleaned Responses'!$1:$1,0),FALSE)/100</f>
        <v>#N/A</v>
      </c>
      <c r="AZ817" s="7" t="e">
        <f>VLOOKUP($A817&amp;$B817,'Cleaned Responses'!$1:$82,MATCH(AZ$1,'Cleaned Responses'!$1:$1,0),FALSE)/100</f>
        <v>#N/A</v>
      </c>
      <c r="BA817" s="7" t="e">
        <f>VLOOKUP($A817&amp;$B817,'Cleaned Responses'!$1:$82,MATCH(BA$1,'Cleaned Responses'!$1:$1,0),FALSE)/100</f>
        <v>#N/A</v>
      </c>
      <c r="BB817" s="7" t="e">
        <f>VLOOKUP($A817&amp;$B817,'Cleaned Responses'!$1:$82,MATCH(BB$1,'Cleaned Responses'!$1:$1,0),FALSE)/100</f>
        <v>#N/A</v>
      </c>
      <c r="BC817" s="7" t="e">
        <f>VLOOKUP($A817&amp;$B817,'Cleaned Responses'!$1:$82,MATCH(BC$1,'Cleaned Responses'!$1:$1,0),FALSE)/100</f>
        <v>#N/A</v>
      </c>
      <c r="BD817" s="7" t="e">
        <f>VLOOKUP($A817&amp;$B817,'Cleaned Responses'!$1:$82,MATCH(BD$1,'Cleaned Responses'!$1:$1,0),FALSE)/100</f>
        <v>#N/A</v>
      </c>
      <c r="BE817" s="7" t="e">
        <f>VLOOKUP($A817&amp;$B817,'Cleaned Responses'!$1:$82,MATCH(BE$1,'Cleaned Responses'!$1:$1,0),FALSE)/100</f>
        <v>#N/A</v>
      </c>
      <c r="BF817" s="7"/>
      <c r="BG817" s="6" t="e">
        <f>VLOOKUP($A817&amp;$B817,'Cleaned Responses'!$1:$82,MATCH(BG$1,'Cleaned Responses'!$1:$1,0),FALSE)</f>
        <v>#N/A</v>
      </c>
      <c r="BH817" s="6" t="e">
        <f>VLOOKUP($A817&amp;$B817,'Cleaned Responses'!$1:$82,MATCH(BH$1,'Cleaned Responses'!$1:$1,0),FALSE)</f>
        <v>#N/A</v>
      </c>
      <c r="BI817" t="e">
        <f>VLOOKUP($A817&amp;$B817,'Cleaned Responses'!$1:$82,MATCH(BI$1,'Cleaned Responses'!$1:$1,0),FALSE)/100</f>
        <v>#N/A</v>
      </c>
      <c r="BJ817" t="e">
        <f>VLOOKUP($A817&amp;$B817,'Cleaned Responses'!$1:$82,MATCH(BJ$1,'Cleaned Responses'!$1:$1,0),FALSE)/100</f>
        <v>#N/A</v>
      </c>
      <c r="BK817" t="e">
        <f>VLOOKUP($A817&amp;$B817,'Cleaned Responses'!$1:$82,MATCH(BK$1,'Cleaned Responses'!$1:$1,0),FALSE)/100</f>
        <v>#N/A</v>
      </c>
      <c r="BL817" t="e">
        <f t="shared" si="272"/>
        <v>#N/A</v>
      </c>
      <c r="BM817" t="e">
        <f t="shared" si="273"/>
        <v>#N/A</v>
      </c>
      <c r="BN817" t="e">
        <f t="shared" si="274"/>
        <v>#N/A</v>
      </c>
      <c r="BO817" t="e">
        <f>VLOOKUP($A817&amp;$B817,'Cleaned Responses'!$1:$82,MATCH(BO$1,'Cleaned Responses'!$1:$1,0),FALSE)/100</f>
        <v>#N/A</v>
      </c>
      <c r="BP817" t="e">
        <f>VLOOKUP($A817&amp;$B817,'Cleaned Responses'!$1:$82,MATCH(BP$1,'Cleaned Responses'!$1:$1,0),FALSE)/100</f>
        <v>#N/A</v>
      </c>
      <c r="BQ817" t="e">
        <f>VLOOKUP($A817&amp;$B817,'Cleaned Responses'!$1:$82,MATCH(BQ$1,'Cleaned Responses'!$1:$1,0),FALSE)/100</f>
        <v>#N/A</v>
      </c>
      <c r="BR817" t="e">
        <f>VLOOKUP($A817&amp;$B817,'Cleaned Responses'!$1:$82,MATCH(BR$1,'Cleaned Responses'!$1:$1,0),FALSE)/100</f>
        <v>#N/A</v>
      </c>
      <c r="BS817" t="e">
        <f>VLOOKUP($A817&amp;$B817,'Cleaned Responses'!$1:$82,MATCH(BS$1,'Cleaned Responses'!$1:$1,0),FALSE)/100</f>
        <v>#N/A</v>
      </c>
      <c r="BT817" t="e">
        <f>VLOOKUP($A817&amp;$B817,'Cleaned Responses'!$1:$82,MATCH(BT$1,'Cleaned Responses'!$1:$1,0),FALSE)/100</f>
        <v>#N/A</v>
      </c>
      <c r="BU817" t="e">
        <f>VLOOKUP($A817&amp;$B817,'Cleaned Responses'!$1:$82,MATCH(BU$1,'Cleaned Responses'!$1:$1,0),FALSE)/100</f>
        <v>#N/A</v>
      </c>
      <c r="BV817" t="e">
        <f>VLOOKUP($A817&amp;$B817,'Cleaned Responses'!$1:$82,MATCH(BV$1,'Cleaned Responses'!$1:$1,0),FALSE)/100</f>
        <v>#N/A</v>
      </c>
      <c r="BW817" t="e">
        <f>VLOOKUP($A817&amp;$B817,'Cleaned Responses'!$1:$82,MATCH(BW$1,'Cleaned Responses'!$1:$1,0),FALSE)/100</f>
        <v>#N/A</v>
      </c>
      <c r="BX817" t="e">
        <f>VLOOKUP($A817&amp;$B817,'Cleaned Responses'!$1:$82,MATCH(BX$1,'Cleaned Responses'!$1:$1,0),FALSE)/100</f>
        <v>#N/A</v>
      </c>
      <c r="BY817" t="e">
        <f>VLOOKUP($A817&amp;$B817,'Cleaned Responses'!$1:$82,MATCH(BY$1,'Cleaned Responses'!$1:$1,0),FALSE)/100</f>
        <v>#N/A</v>
      </c>
      <c r="BZ817" t="e">
        <f>VLOOKUP($A817&amp;$B817,'Cleaned Responses'!$1:$82,MATCH(BZ$1,'Cleaned Responses'!$1:$1,0),FALSE)/100</f>
        <v>#N/A</v>
      </c>
      <c r="CA817" t="e">
        <f t="shared" si="275"/>
        <v>#N/A</v>
      </c>
      <c r="CB817" t="e">
        <f t="shared" si="276"/>
        <v>#N/A</v>
      </c>
      <c r="CC817" t="e">
        <f t="shared" si="277"/>
        <v>#N/A</v>
      </c>
      <c r="CD817" t="e">
        <f t="shared" si="278"/>
        <v>#N/A</v>
      </c>
      <c r="CE817" t="e">
        <f t="shared" si="279"/>
        <v>#N/A</v>
      </c>
      <c r="CF817" t="e">
        <f t="shared" si="280"/>
        <v>#N/A</v>
      </c>
      <c r="CG817" t="e">
        <f t="shared" si="281"/>
        <v>#N/A</v>
      </c>
      <c r="CH817" t="e">
        <f t="shared" si="282"/>
        <v>#N/A</v>
      </c>
      <c r="CI817" t="e">
        <f t="shared" si="283"/>
        <v>#N/A</v>
      </c>
      <c r="CJ817" t="e">
        <f t="shared" si="284"/>
        <v>#N/A</v>
      </c>
      <c r="CK817" t="e">
        <f t="shared" si="285"/>
        <v>#N/A</v>
      </c>
    </row>
    <row r="818" spans="1:89" ht="20" customHeight="1" x14ac:dyDescent="0.25">
      <c r="A818" s="163"/>
      <c r="B818" s="6"/>
      <c r="C818" s="6" t="e">
        <f>VLOOKUP($A818&amp;$B818,'Cleaned Responses'!$1:$82,MATCH($C$1,'Cleaned Responses'!$1:$1,0),FALSE)</f>
        <v>#N/A</v>
      </c>
      <c r="D818" s="6" t="e">
        <f>VLOOKUP($A818&amp;$B818,'Cleaned Responses'!$1:$82,MATCH(D$1,'Cleaned Responses'!$1:$1,0),FALSE)</f>
        <v>#N/A</v>
      </c>
      <c r="E818" s="6" t="e">
        <f>VLOOKUP($A818&amp;$B818,'Cleaned Responses'!$1:$82,MATCH(E$1,'Cleaned Responses'!$1:$1,0),FALSE)</f>
        <v>#N/A</v>
      </c>
      <c r="F818" s="6" t="e">
        <f>VLOOKUP($A818&amp;$B818,'Cleaned Responses'!$1:$82,MATCH(F$1,'Cleaned Responses'!$1:$1,0),FALSE)</f>
        <v>#N/A</v>
      </c>
      <c r="G818" s="6" t="e">
        <f t="shared" si="286"/>
        <v>#N/A</v>
      </c>
      <c r="H818" s="6" t="e">
        <f>VLOOKUP($A818&amp;$B818,'Cleaned Responses'!$1:$82,MATCH(H$1,'Cleaned Responses'!$1:$1,0),FALSE)</f>
        <v>#N/A</v>
      </c>
      <c r="I818" s="6" t="e">
        <f>VLOOKUP($A818&amp;$B818,'Cleaned Responses'!$1:$82,MATCH(I$1,'Cleaned Responses'!$1:$1,0),FALSE)</f>
        <v>#N/A</v>
      </c>
      <c r="J818" s="6" t="e">
        <f>VLOOKUP($A818&amp;$B818,'Cleaned Responses'!$1:$82,MATCH(J$1,'Cleaned Responses'!$1:$1,0),FALSE)</f>
        <v>#N/A</v>
      </c>
      <c r="K818" s="6" t="e">
        <f>VLOOKUP($A818&amp;$B818,'Cleaned Responses'!$1:$82,MATCH(K$1,'Cleaned Responses'!$1:$1,0),FALSE)</f>
        <v>#N/A</v>
      </c>
      <c r="L818" s="6" t="e">
        <f>VLOOKUP($A818&amp;$B818,'Cleaned Responses'!$1:$82,MATCH(L$1,'Cleaned Responses'!$1:$1,0),FALSE)</f>
        <v>#N/A</v>
      </c>
      <c r="M818" s="6" t="e">
        <f>VLOOKUP($A818&amp;$B818,'Cleaned Responses'!$1:$82,MATCH(M$1,'Cleaned Responses'!$1:$1,0),FALSE)</f>
        <v>#N/A</v>
      </c>
      <c r="N818" s="6" t="e">
        <f>VLOOKUP($A818&amp;$B818,'Cleaned Responses'!$1:$82,MATCH(N$1,'Cleaned Responses'!$1:$1,0),FALSE)</f>
        <v>#N/A</v>
      </c>
      <c r="O818" s="6" t="e">
        <f>VLOOKUP($A818&amp;$B818,'Cleaned Responses'!$1:$82,MATCH(O$1,'Cleaned Responses'!$1:$1,0),FALSE)</f>
        <v>#N/A</v>
      </c>
      <c r="P818" s="6" t="e">
        <f>VLOOKUP($A818&amp;$B818,'Cleaned Responses'!$1:$82,MATCH(P$1,'Cleaned Responses'!$1:$1,0),FALSE)</f>
        <v>#N/A</v>
      </c>
      <c r="Q818" s="6" t="e">
        <f>VLOOKUP($A818&amp;$B818,'Cleaned Responses'!$1:$82,MATCH(Q$1,'Cleaned Responses'!$1:$1,0),FALSE)</f>
        <v>#VALUE!</v>
      </c>
      <c r="R818" s="8" t="e">
        <f t="shared" si="287"/>
        <v>#N/A</v>
      </c>
      <c r="S818" s="8" t="e">
        <f t="shared" si="288"/>
        <v>#N/A</v>
      </c>
      <c r="T818" s="8" t="e">
        <f t="shared" si="289"/>
        <v>#N/A</v>
      </c>
      <c r="U818" s="6"/>
      <c r="V818" s="6"/>
      <c r="W818" s="6"/>
      <c r="X818" s="6"/>
      <c r="Y818" s="8" t="e">
        <f t="shared" si="290"/>
        <v>#N/A</v>
      </c>
      <c r="Z818" s="6" t="e">
        <f>VLOOKUP($A818&amp;$B818,'Cleaned Responses'!$1:$82,MATCH(Z$1,'Cleaned Responses'!$1:$1,0),FALSE)</f>
        <v>#N/A</v>
      </c>
      <c r="AA818" s="6" t="e">
        <f>VLOOKUP($A818&amp;$B818,'Cleaned Responses'!$1:$82,MATCH(AA$1,'Cleaned Responses'!$1:$1,0),FALSE)</f>
        <v>#N/A</v>
      </c>
      <c r="AB818" s="9" t="e">
        <f t="shared" si="291"/>
        <v>#N/A</v>
      </c>
      <c r="AC818" s="9" t="e">
        <f t="shared" si="292"/>
        <v>#N/A</v>
      </c>
      <c r="AD818" s="6" t="e">
        <f>VLOOKUP($A818&amp;$B818,'Cleaned Responses'!$1:$82,MATCH(AD$1,'Cleaned Responses'!$1:$1,0),FALSE)</f>
        <v>#N/A</v>
      </c>
      <c r="AE818" s="6" t="e">
        <f>VLOOKUP($A818&amp;$B818,'Cleaned Responses'!$1:$82,MATCH(AE$1,'Cleaned Responses'!$1:$1,0),FALSE)</f>
        <v>#N/A</v>
      </c>
      <c r="AF818" s="6" t="e">
        <f>VLOOKUP($A818&amp;$B818,'Cleaned Responses'!$1:$82,MATCH(AF$1,'Cleaned Responses'!$1:$1,0),FALSE)</f>
        <v>#N/A</v>
      </c>
      <c r="AG818" s="6" t="e">
        <f>VLOOKUP($A818&amp;$B818,'Cleaned Responses'!$1:$82,MATCH(AG$1,'Cleaned Responses'!$1:$1,0),FALSE)</f>
        <v>#N/A</v>
      </c>
      <c r="AH818" s="6" t="e">
        <f>VLOOKUP($A818&amp;$B818,'Cleaned Responses'!$1:$82,MATCH(AH$1,'Cleaned Responses'!$1:$1,0),FALSE)</f>
        <v>#N/A</v>
      </c>
      <c r="AI818" s="6" t="e">
        <f>VLOOKUP($A818&amp;$B818,'Cleaned Responses'!$1:$82,MATCH(AI$1,'Cleaned Responses'!$1:$1,0),FALSE)</f>
        <v>#N/A</v>
      </c>
      <c r="AJ818" s="6" t="e">
        <f>VLOOKUP($A818&amp;$B818,'Cleaned Responses'!$1:$82,MATCH(AJ$1,'Cleaned Responses'!$1:$1,0),FALSE)</f>
        <v>#N/A</v>
      </c>
      <c r="AK818" s="6" t="e">
        <f>VLOOKUP($A818&amp;$B818,'Cleaned Responses'!$1:$82,MATCH(AK$1,'Cleaned Responses'!$1:$1,0),FALSE)</f>
        <v>#N/A</v>
      </c>
      <c r="AL818" s="6" t="e">
        <f t="shared" si="293"/>
        <v>#N/A</v>
      </c>
      <c r="AM818" s="7" t="e">
        <f>VLOOKUP($A818&amp;$B818,'Cleaned Responses'!$1:$82,MATCH(AM$1,'Cleaned Responses'!$1:$1,0),FALSE)/100</f>
        <v>#N/A</v>
      </c>
      <c r="AN818" s="7" t="e">
        <f>VLOOKUP($A818&amp;$B818,'Cleaned Responses'!$1:$82,MATCH(AN$1,'Cleaned Responses'!$1:$1,0),FALSE)/100</f>
        <v>#N/A</v>
      </c>
      <c r="AO818" s="7" t="e">
        <f>VLOOKUP($A818&amp;$B818,'Cleaned Responses'!$1:$82,MATCH(AO$1,'Cleaned Responses'!$1:$1,0),FALSE)/100</f>
        <v>#N/A</v>
      </c>
      <c r="AP818" s="7" t="e">
        <f>VLOOKUP($A818&amp;$B818,'Cleaned Responses'!$1:$82,MATCH(AP$1,'Cleaned Responses'!$1:$1,0),FALSE)/100</f>
        <v>#N/A</v>
      </c>
      <c r="AQ818" s="7" t="e">
        <f>VLOOKUP($A818&amp;$B818,'Cleaned Responses'!$1:$82,MATCH(AQ$1,'Cleaned Responses'!$1:$1,0),FALSE)/100</f>
        <v>#N/A</v>
      </c>
      <c r="AR818" s="7" t="e">
        <f>VLOOKUP($A818&amp;$B818,'Cleaned Responses'!$1:$82,MATCH(AR$1,'Cleaned Responses'!$1:$1,0),FALSE)/100</f>
        <v>#N/A</v>
      </c>
      <c r="AS818" s="7" t="e">
        <f>VLOOKUP($A818&amp;$B818,'Cleaned Responses'!$1:$82,MATCH(AS$1,'Cleaned Responses'!$1:$1,0),FALSE)/100</f>
        <v>#N/A</v>
      </c>
      <c r="AT818" s="7" t="e">
        <f>VLOOKUP($A818&amp;$B818,'Cleaned Responses'!$1:$82,MATCH(AT$1,'Cleaned Responses'!$1:$1,0),FALSE)/100</f>
        <v>#N/A</v>
      </c>
      <c r="AU818" s="7" t="e">
        <f>VLOOKUP($A818&amp;$B818,'Cleaned Responses'!$1:$82,MATCH(AU$1,'Cleaned Responses'!$1:$1,0),FALSE)/100</f>
        <v>#N/A</v>
      </c>
      <c r="AV818" s="7" t="e">
        <f>VLOOKUP($A818&amp;$B818,'Cleaned Responses'!$1:$82,MATCH(AV$1,'Cleaned Responses'!$1:$1,0),FALSE)/100</f>
        <v>#N/A</v>
      </c>
      <c r="AW818" s="7" t="e">
        <f>VLOOKUP($A818&amp;$B818,'Cleaned Responses'!$1:$82,MATCH(AW$1,'Cleaned Responses'!$1:$1,0),FALSE)/100</f>
        <v>#N/A</v>
      </c>
      <c r="AX818" s="7" t="e">
        <f>VLOOKUP($A818&amp;$B818,'Cleaned Responses'!$1:$82,MATCH(AX$1,'Cleaned Responses'!$1:$1,0),FALSE)/100</f>
        <v>#N/A</v>
      </c>
      <c r="AY818" s="7" t="e">
        <f>VLOOKUP($A818&amp;$B818,'Cleaned Responses'!$1:$82,MATCH(AY$1,'Cleaned Responses'!$1:$1,0),FALSE)/100</f>
        <v>#N/A</v>
      </c>
      <c r="AZ818" s="7" t="e">
        <f>VLOOKUP($A818&amp;$B818,'Cleaned Responses'!$1:$82,MATCH(AZ$1,'Cleaned Responses'!$1:$1,0),FALSE)/100</f>
        <v>#N/A</v>
      </c>
      <c r="BA818" s="7" t="e">
        <f>VLOOKUP($A818&amp;$B818,'Cleaned Responses'!$1:$82,MATCH(BA$1,'Cleaned Responses'!$1:$1,0),FALSE)/100</f>
        <v>#N/A</v>
      </c>
      <c r="BB818" s="7" t="e">
        <f>VLOOKUP($A818&amp;$B818,'Cleaned Responses'!$1:$82,MATCH(BB$1,'Cleaned Responses'!$1:$1,0),FALSE)/100</f>
        <v>#N/A</v>
      </c>
      <c r="BC818" s="7" t="e">
        <f>VLOOKUP($A818&amp;$B818,'Cleaned Responses'!$1:$82,MATCH(BC$1,'Cleaned Responses'!$1:$1,0),FALSE)/100</f>
        <v>#N/A</v>
      </c>
      <c r="BD818" s="7" t="e">
        <f>VLOOKUP($A818&amp;$B818,'Cleaned Responses'!$1:$82,MATCH(BD$1,'Cleaned Responses'!$1:$1,0),FALSE)/100</f>
        <v>#N/A</v>
      </c>
      <c r="BE818" s="7" t="e">
        <f>VLOOKUP($A818&amp;$B818,'Cleaned Responses'!$1:$82,MATCH(BE$1,'Cleaned Responses'!$1:$1,0),FALSE)/100</f>
        <v>#N/A</v>
      </c>
      <c r="BF818" s="7"/>
      <c r="BG818" s="6" t="e">
        <f>VLOOKUP($A818&amp;$B818,'Cleaned Responses'!$1:$82,MATCH(BG$1,'Cleaned Responses'!$1:$1,0),FALSE)</f>
        <v>#N/A</v>
      </c>
      <c r="BH818" s="6" t="e">
        <f>VLOOKUP($A818&amp;$B818,'Cleaned Responses'!$1:$82,MATCH(BH$1,'Cleaned Responses'!$1:$1,0),FALSE)</f>
        <v>#N/A</v>
      </c>
      <c r="BI818" t="e">
        <f>VLOOKUP($A818&amp;$B818,'Cleaned Responses'!$1:$82,MATCH(BI$1,'Cleaned Responses'!$1:$1,0),FALSE)/100</f>
        <v>#N/A</v>
      </c>
      <c r="BJ818" t="e">
        <f>VLOOKUP($A818&amp;$B818,'Cleaned Responses'!$1:$82,MATCH(BJ$1,'Cleaned Responses'!$1:$1,0),FALSE)/100</f>
        <v>#N/A</v>
      </c>
      <c r="BK818" t="e">
        <f>VLOOKUP($A818&amp;$B818,'Cleaned Responses'!$1:$82,MATCH(BK$1,'Cleaned Responses'!$1:$1,0),FALSE)/100</f>
        <v>#N/A</v>
      </c>
      <c r="BL818" t="e">
        <f t="shared" si="272"/>
        <v>#N/A</v>
      </c>
      <c r="BM818" t="e">
        <f t="shared" si="273"/>
        <v>#N/A</v>
      </c>
      <c r="BN818" t="e">
        <f t="shared" si="274"/>
        <v>#N/A</v>
      </c>
      <c r="BO818" t="e">
        <f>VLOOKUP($A818&amp;$B818,'Cleaned Responses'!$1:$82,MATCH(BO$1,'Cleaned Responses'!$1:$1,0),FALSE)/100</f>
        <v>#N/A</v>
      </c>
      <c r="BP818" t="e">
        <f>VLOOKUP($A818&amp;$B818,'Cleaned Responses'!$1:$82,MATCH(BP$1,'Cleaned Responses'!$1:$1,0),FALSE)/100</f>
        <v>#N/A</v>
      </c>
      <c r="BQ818" t="e">
        <f>VLOOKUP($A818&amp;$B818,'Cleaned Responses'!$1:$82,MATCH(BQ$1,'Cleaned Responses'!$1:$1,0),FALSE)/100</f>
        <v>#N/A</v>
      </c>
      <c r="BR818" t="e">
        <f>VLOOKUP($A818&amp;$B818,'Cleaned Responses'!$1:$82,MATCH(BR$1,'Cleaned Responses'!$1:$1,0),FALSE)/100</f>
        <v>#N/A</v>
      </c>
      <c r="BS818" t="e">
        <f>VLOOKUP($A818&amp;$B818,'Cleaned Responses'!$1:$82,MATCH(BS$1,'Cleaned Responses'!$1:$1,0),FALSE)/100</f>
        <v>#N/A</v>
      </c>
      <c r="BT818" t="e">
        <f>VLOOKUP($A818&amp;$B818,'Cleaned Responses'!$1:$82,MATCH(BT$1,'Cleaned Responses'!$1:$1,0),FALSE)/100</f>
        <v>#N/A</v>
      </c>
      <c r="BU818" t="e">
        <f>VLOOKUP($A818&amp;$B818,'Cleaned Responses'!$1:$82,MATCH(BU$1,'Cleaned Responses'!$1:$1,0),FALSE)/100</f>
        <v>#N/A</v>
      </c>
      <c r="BV818" t="e">
        <f>VLOOKUP($A818&amp;$B818,'Cleaned Responses'!$1:$82,MATCH(BV$1,'Cleaned Responses'!$1:$1,0),FALSE)/100</f>
        <v>#N/A</v>
      </c>
      <c r="BW818" t="e">
        <f>VLOOKUP($A818&amp;$B818,'Cleaned Responses'!$1:$82,MATCH(BW$1,'Cleaned Responses'!$1:$1,0),FALSE)/100</f>
        <v>#N/A</v>
      </c>
      <c r="BX818" t="e">
        <f>VLOOKUP($A818&amp;$B818,'Cleaned Responses'!$1:$82,MATCH(BX$1,'Cleaned Responses'!$1:$1,0),FALSE)/100</f>
        <v>#N/A</v>
      </c>
      <c r="BY818" t="e">
        <f>VLOOKUP($A818&amp;$B818,'Cleaned Responses'!$1:$82,MATCH(BY$1,'Cleaned Responses'!$1:$1,0),FALSE)/100</f>
        <v>#N/A</v>
      </c>
      <c r="BZ818" t="e">
        <f>VLOOKUP($A818&amp;$B818,'Cleaned Responses'!$1:$82,MATCH(BZ$1,'Cleaned Responses'!$1:$1,0),FALSE)/100</f>
        <v>#N/A</v>
      </c>
      <c r="CA818" t="e">
        <f t="shared" si="275"/>
        <v>#N/A</v>
      </c>
      <c r="CB818" t="e">
        <f t="shared" si="276"/>
        <v>#N/A</v>
      </c>
      <c r="CC818" t="e">
        <f t="shared" si="277"/>
        <v>#N/A</v>
      </c>
      <c r="CD818" t="e">
        <f t="shared" si="278"/>
        <v>#N/A</v>
      </c>
      <c r="CE818" t="e">
        <f t="shared" si="279"/>
        <v>#N/A</v>
      </c>
      <c r="CF818" t="e">
        <f t="shared" si="280"/>
        <v>#N/A</v>
      </c>
      <c r="CG818" t="e">
        <f t="shared" si="281"/>
        <v>#N/A</v>
      </c>
      <c r="CH818" t="e">
        <f t="shared" si="282"/>
        <v>#N/A</v>
      </c>
      <c r="CI818" t="e">
        <f t="shared" si="283"/>
        <v>#N/A</v>
      </c>
      <c r="CJ818" t="e">
        <f t="shared" si="284"/>
        <v>#N/A</v>
      </c>
      <c r="CK818" t="e">
        <f t="shared" si="285"/>
        <v>#N/A</v>
      </c>
    </row>
    <row r="819" spans="1:89" ht="20" customHeight="1" x14ac:dyDescent="0.25">
      <c r="A819" s="163"/>
      <c r="B819" s="6"/>
      <c r="C819" s="6" t="e">
        <f>VLOOKUP($A819&amp;$B819,'Cleaned Responses'!$1:$82,MATCH($C$1,'Cleaned Responses'!$1:$1,0),FALSE)</f>
        <v>#N/A</v>
      </c>
      <c r="D819" s="6" t="e">
        <f>VLOOKUP($A819&amp;$B819,'Cleaned Responses'!$1:$82,MATCH(D$1,'Cleaned Responses'!$1:$1,0),FALSE)</f>
        <v>#N/A</v>
      </c>
      <c r="E819" s="6" t="e">
        <f>VLOOKUP($A819&amp;$B819,'Cleaned Responses'!$1:$82,MATCH(E$1,'Cleaned Responses'!$1:$1,0),FALSE)</f>
        <v>#N/A</v>
      </c>
      <c r="F819" s="6" t="e">
        <f>VLOOKUP($A819&amp;$B819,'Cleaned Responses'!$1:$82,MATCH(F$1,'Cleaned Responses'!$1:$1,0),FALSE)</f>
        <v>#N/A</v>
      </c>
      <c r="G819" s="6" t="e">
        <f t="shared" si="286"/>
        <v>#N/A</v>
      </c>
      <c r="H819" s="6" t="e">
        <f>VLOOKUP($A819&amp;$B819,'Cleaned Responses'!$1:$82,MATCH(H$1,'Cleaned Responses'!$1:$1,0),FALSE)</f>
        <v>#N/A</v>
      </c>
      <c r="I819" s="6" t="e">
        <f>VLOOKUP($A819&amp;$B819,'Cleaned Responses'!$1:$82,MATCH(I$1,'Cleaned Responses'!$1:$1,0),FALSE)</f>
        <v>#N/A</v>
      </c>
      <c r="J819" s="6" t="e">
        <f>VLOOKUP($A819&amp;$B819,'Cleaned Responses'!$1:$82,MATCH(J$1,'Cleaned Responses'!$1:$1,0),FALSE)</f>
        <v>#N/A</v>
      </c>
      <c r="K819" s="6" t="e">
        <f>VLOOKUP($A819&amp;$B819,'Cleaned Responses'!$1:$82,MATCH(K$1,'Cleaned Responses'!$1:$1,0),FALSE)</f>
        <v>#N/A</v>
      </c>
      <c r="L819" s="6" t="e">
        <f>VLOOKUP($A819&amp;$B819,'Cleaned Responses'!$1:$82,MATCH(L$1,'Cleaned Responses'!$1:$1,0),FALSE)</f>
        <v>#N/A</v>
      </c>
      <c r="M819" s="6" t="e">
        <f>VLOOKUP($A819&amp;$B819,'Cleaned Responses'!$1:$82,MATCH(M$1,'Cleaned Responses'!$1:$1,0),FALSE)</f>
        <v>#N/A</v>
      </c>
      <c r="N819" s="6" t="e">
        <f>VLOOKUP($A819&amp;$B819,'Cleaned Responses'!$1:$82,MATCH(N$1,'Cleaned Responses'!$1:$1,0),FALSE)</f>
        <v>#N/A</v>
      </c>
      <c r="O819" s="6" t="e">
        <f>VLOOKUP($A819&amp;$B819,'Cleaned Responses'!$1:$82,MATCH(O$1,'Cleaned Responses'!$1:$1,0),FALSE)</f>
        <v>#N/A</v>
      </c>
      <c r="P819" s="6" t="e">
        <f>VLOOKUP($A819&amp;$B819,'Cleaned Responses'!$1:$82,MATCH(P$1,'Cleaned Responses'!$1:$1,0),FALSE)</f>
        <v>#N/A</v>
      </c>
      <c r="Q819" s="6" t="e">
        <f>VLOOKUP($A819&amp;$B819,'Cleaned Responses'!$1:$82,MATCH(Q$1,'Cleaned Responses'!$1:$1,0),FALSE)</f>
        <v>#VALUE!</v>
      </c>
      <c r="R819" s="8" t="e">
        <f t="shared" si="287"/>
        <v>#N/A</v>
      </c>
      <c r="S819" s="8" t="e">
        <f t="shared" si="288"/>
        <v>#N/A</v>
      </c>
      <c r="T819" s="8" t="e">
        <f t="shared" si="289"/>
        <v>#N/A</v>
      </c>
      <c r="U819" s="6"/>
      <c r="V819" s="6"/>
      <c r="W819" s="6"/>
      <c r="X819" s="6"/>
      <c r="Y819" s="8" t="e">
        <f t="shared" si="290"/>
        <v>#N/A</v>
      </c>
      <c r="Z819" s="6" t="e">
        <f>VLOOKUP($A819&amp;$B819,'Cleaned Responses'!$1:$82,MATCH(Z$1,'Cleaned Responses'!$1:$1,0),FALSE)</f>
        <v>#N/A</v>
      </c>
      <c r="AA819" s="6" t="e">
        <f>VLOOKUP($A819&amp;$B819,'Cleaned Responses'!$1:$82,MATCH(AA$1,'Cleaned Responses'!$1:$1,0),FALSE)</f>
        <v>#N/A</v>
      </c>
      <c r="AB819" s="9" t="e">
        <f t="shared" si="291"/>
        <v>#N/A</v>
      </c>
      <c r="AC819" s="9" t="e">
        <f t="shared" si="292"/>
        <v>#N/A</v>
      </c>
      <c r="AD819" s="6" t="e">
        <f>VLOOKUP($A819&amp;$B819,'Cleaned Responses'!$1:$82,MATCH(AD$1,'Cleaned Responses'!$1:$1,0),FALSE)</f>
        <v>#N/A</v>
      </c>
      <c r="AE819" s="6" t="e">
        <f>VLOOKUP($A819&amp;$B819,'Cleaned Responses'!$1:$82,MATCH(AE$1,'Cleaned Responses'!$1:$1,0),FALSE)</f>
        <v>#N/A</v>
      </c>
      <c r="AF819" s="6" t="e">
        <f>VLOOKUP($A819&amp;$B819,'Cleaned Responses'!$1:$82,MATCH(AF$1,'Cleaned Responses'!$1:$1,0),FALSE)</f>
        <v>#N/A</v>
      </c>
      <c r="AG819" s="6" t="e">
        <f>VLOOKUP($A819&amp;$B819,'Cleaned Responses'!$1:$82,MATCH(AG$1,'Cleaned Responses'!$1:$1,0),FALSE)</f>
        <v>#N/A</v>
      </c>
      <c r="AH819" s="6" t="e">
        <f>VLOOKUP($A819&amp;$B819,'Cleaned Responses'!$1:$82,MATCH(AH$1,'Cleaned Responses'!$1:$1,0),FALSE)</f>
        <v>#N/A</v>
      </c>
      <c r="AI819" s="6" t="e">
        <f>VLOOKUP($A819&amp;$B819,'Cleaned Responses'!$1:$82,MATCH(AI$1,'Cleaned Responses'!$1:$1,0),FALSE)</f>
        <v>#N/A</v>
      </c>
      <c r="AJ819" s="6" t="e">
        <f>VLOOKUP($A819&amp;$B819,'Cleaned Responses'!$1:$82,MATCH(AJ$1,'Cleaned Responses'!$1:$1,0),FALSE)</f>
        <v>#N/A</v>
      </c>
      <c r="AK819" s="6" t="e">
        <f>VLOOKUP($A819&amp;$B819,'Cleaned Responses'!$1:$82,MATCH(AK$1,'Cleaned Responses'!$1:$1,0),FALSE)</f>
        <v>#N/A</v>
      </c>
      <c r="AL819" s="6" t="e">
        <f t="shared" si="293"/>
        <v>#N/A</v>
      </c>
      <c r="AM819" s="7" t="e">
        <f>VLOOKUP($A819&amp;$B819,'Cleaned Responses'!$1:$82,MATCH(AM$1,'Cleaned Responses'!$1:$1,0),FALSE)/100</f>
        <v>#N/A</v>
      </c>
      <c r="AN819" s="7" t="e">
        <f>VLOOKUP($A819&amp;$B819,'Cleaned Responses'!$1:$82,MATCH(AN$1,'Cleaned Responses'!$1:$1,0),FALSE)/100</f>
        <v>#N/A</v>
      </c>
      <c r="AO819" s="7" t="e">
        <f>VLOOKUP($A819&amp;$B819,'Cleaned Responses'!$1:$82,MATCH(AO$1,'Cleaned Responses'!$1:$1,0),FALSE)/100</f>
        <v>#N/A</v>
      </c>
      <c r="AP819" s="7" t="e">
        <f>VLOOKUP($A819&amp;$B819,'Cleaned Responses'!$1:$82,MATCH(AP$1,'Cleaned Responses'!$1:$1,0),FALSE)/100</f>
        <v>#N/A</v>
      </c>
      <c r="AQ819" s="7" t="e">
        <f>VLOOKUP($A819&amp;$B819,'Cleaned Responses'!$1:$82,MATCH(AQ$1,'Cleaned Responses'!$1:$1,0),FALSE)/100</f>
        <v>#N/A</v>
      </c>
      <c r="AR819" s="7" t="e">
        <f>VLOOKUP($A819&amp;$B819,'Cleaned Responses'!$1:$82,MATCH(AR$1,'Cleaned Responses'!$1:$1,0),FALSE)/100</f>
        <v>#N/A</v>
      </c>
      <c r="AS819" s="7" t="e">
        <f>VLOOKUP($A819&amp;$B819,'Cleaned Responses'!$1:$82,MATCH(AS$1,'Cleaned Responses'!$1:$1,0),FALSE)/100</f>
        <v>#N/A</v>
      </c>
      <c r="AT819" s="7" t="e">
        <f>VLOOKUP($A819&amp;$B819,'Cleaned Responses'!$1:$82,MATCH(AT$1,'Cleaned Responses'!$1:$1,0),FALSE)/100</f>
        <v>#N/A</v>
      </c>
      <c r="AU819" s="7" t="e">
        <f>VLOOKUP($A819&amp;$B819,'Cleaned Responses'!$1:$82,MATCH(AU$1,'Cleaned Responses'!$1:$1,0),FALSE)/100</f>
        <v>#N/A</v>
      </c>
      <c r="AV819" s="7" t="e">
        <f>VLOOKUP($A819&amp;$B819,'Cleaned Responses'!$1:$82,MATCH(AV$1,'Cleaned Responses'!$1:$1,0),FALSE)/100</f>
        <v>#N/A</v>
      </c>
      <c r="AW819" s="7" t="e">
        <f>VLOOKUP($A819&amp;$B819,'Cleaned Responses'!$1:$82,MATCH(AW$1,'Cleaned Responses'!$1:$1,0),FALSE)/100</f>
        <v>#N/A</v>
      </c>
      <c r="AX819" s="7" t="e">
        <f>VLOOKUP($A819&amp;$B819,'Cleaned Responses'!$1:$82,MATCH(AX$1,'Cleaned Responses'!$1:$1,0),FALSE)/100</f>
        <v>#N/A</v>
      </c>
      <c r="AY819" s="7" t="e">
        <f>VLOOKUP($A819&amp;$B819,'Cleaned Responses'!$1:$82,MATCH(AY$1,'Cleaned Responses'!$1:$1,0),FALSE)/100</f>
        <v>#N/A</v>
      </c>
      <c r="AZ819" s="7" t="e">
        <f>VLOOKUP($A819&amp;$B819,'Cleaned Responses'!$1:$82,MATCH(AZ$1,'Cleaned Responses'!$1:$1,0),FALSE)/100</f>
        <v>#N/A</v>
      </c>
      <c r="BA819" s="7" t="e">
        <f>VLOOKUP($A819&amp;$B819,'Cleaned Responses'!$1:$82,MATCH(BA$1,'Cleaned Responses'!$1:$1,0),FALSE)/100</f>
        <v>#N/A</v>
      </c>
      <c r="BB819" s="7" t="e">
        <f>VLOOKUP($A819&amp;$B819,'Cleaned Responses'!$1:$82,MATCH(BB$1,'Cleaned Responses'!$1:$1,0),FALSE)/100</f>
        <v>#N/A</v>
      </c>
      <c r="BC819" s="7" t="e">
        <f>VLOOKUP($A819&amp;$B819,'Cleaned Responses'!$1:$82,MATCH(BC$1,'Cleaned Responses'!$1:$1,0),FALSE)/100</f>
        <v>#N/A</v>
      </c>
      <c r="BD819" s="7" t="e">
        <f>VLOOKUP($A819&amp;$B819,'Cleaned Responses'!$1:$82,MATCH(BD$1,'Cleaned Responses'!$1:$1,0),FALSE)/100</f>
        <v>#N/A</v>
      </c>
      <c r="BE819" s="7" t="e">
        <f>VLOOKUP($A819&amp;$B819,'Cleaned Responses'!$1:$82,MATCH(BE$1,'Cleaned Responses'!$1:$1,0),FALSE)/100</f>
        <v>#N/A</v>
      </c>
      <c r="BF819" s="7"/>
      <c r="BG819" s="6" t="e">
        <f>VLOOKUP($A819&amp;$B819,'Cleaned Responses'!$1:$82,MATCH(BG$1,'Cleaned Responses'!$1:$1,0),FALSE)</f>
        <v>#N/A</v>
      </c>
      <c r="BH819" s="6" t="e">
        <f>VLOOKUP($A819&amp;$B819,'Cleaned Responses'!$1:$82,MATCH(BH$1,'Cleaned Responses'!$1:$1,0),FALSE)</f>
        <v>#N/A</v>
      </c>
      <c r="BI819" t="e">
        <f>VLOOKUP($A819&amp;$B819,'Cleaned Responses'!$1:$82,MATCH(BI$1,'Cleaned Responses'!$1:$1,0),FALSE)/100</f>
        <v>#N/A</v>
      </c>
      <c r="BJ819" t="e">
        <f>VLOOKUP($A819&amp;$B819,'Cleaned Responses'!$1:$82,MATCH(BJ$1,'Cleaned Responses'!$1:$1,0),FALSE)/100</f>
        <v>#N/A</v>
      </c>
      <c r="BK819" t="e">
        <f>VLOOKUP($A819&amp;$B819,'Cleaned Responses'!$1:$82,MATCH(BK$1,'Cleaned Responses'!$1:$1,0),FALSE)/100</f>
        <v>#N/A</v>
      </c>
      <c r="BL819" t="e">
        <f t="shared" si="272"/>
        <v>#N/A</v>
      </c>
      <c r="BM819" t="e">
        <f t="shared" si="273"/>
        <v>#N/A</v>
      </c>
      <c r="BN819" t="e">
        <f t="shared" si="274"/>
        <v>#N/A</v>
      </c>
      <c r="BO819" t="e">
        <f>VLOOKUP($A819&amp;$B819,'Cleaned Responses'!$1:$82,MATCH(BO$1,'Cleaned Responses'!$1:$1,0),FALSE)/100</f>
        <v>#N/A</v>
      </c>
      <c r="BP819" t="e">
        <f>VLOOKUP($A819&amp;$B819,'Cleaned Responses'!$1:$82,MATCH(BP$1,'Cleaned Responses'!$1:$1,0),FALSE)/100</f>
        <v>#N/A</v>
      </c>
      <c r="BQ819" t="e">
        <f>VLOOKUP($A819&amp;$B819,'Cleaned Responses'!$1:$82,MATCH(BQ$1,'Cleaned Responses'!$1:$1,0),FALSE)/100</f>
        <v>#N/A</v>
      </c>
      <c r="BR819" t="e">
        <f>VLOOKUP($A819&amp;$B819,'Cleaned Responses'!$1:$82,MATCH(BR$1,'Cleaned Responses'!$1:$1,0),FALSE)/100</f>
        <v>#N/A</v>
      </c>
      <c r="BS819" t="e">
        <f>VLOOKUP($A819&amp;$B819,'Cleaned Responses'!$1:$82,MATCH(BS$1,'Cleaned Responses'!$1:$1,0),FALSE)/100</f>
        <v>#N/A</v>
      </c>
      <c r="BT819" t="e">
        <f>VLOOKUP($A819&amp;$B819,'Cleaned Responses'!$1:$82,MATCH(BT$1,'Cleaned Responses'!$1:$1,0),FALSE)/100</f>
        <v>#N/A</v>
      </c>
      <c r="BU819" t="e">
        <f>VLOOKUP($A819&amp;$B819,'Cleaned Responses'!$1:$82,MATCH(BU$1,'Cleaned Responses'!$1:$1,0),FALSE)/100</f>
        <v>#N/A</v>
      </c>
      <c r="BV819" t="e">
        <f>VLOOKUP($A819&amp;$B819,'Cleaned Responses'!$1:$82,MATCH(BV$1,'Cleaned Responses'!$1:$1,0),FALSE)/100</f>
        <v>#N/A</v>
      </c>
      <c r="BW819" t="e">
        <f>VLOOKUP($A819&amp;$B819,'Cleaned Responses'!$1:$82,MATCH(BW$1,'Cleaned Responses'!$1:$1,0),FALSE)/100</f>
        <v>#N/A</v>
      </c>
      <c r="BX819" t="e">
        <f>VLOOKUP($A819&amp;$B819,'Cleaned Responses'!$1:$82,MATCH(BX$1,'Cleaned Responses'!$1:$1,0),FALSE)/100</f>
        <v>#N/A</v>
      </c>
      <c r="BY819" t="e">
        <f>VLOOKUP($A819&amp;$B819,'Cleaned Responses'!$1:$82,MATCH(BY$1,'Cleaned Responses'!$1:$1,0),FALSE)/100</f>
        <v>#N/A</v>
      </c>
      <c r="BZ819" t="e">
        <f>VLOOKUP($A819&amp;$B819,'Cleaned Responses'!$1:$82,MATCH(BZ$1,'Cleaned Responses'!$1:$1,0),FALSE)/100</f>
        <v>#N/A</v>
      </c>
      <c r="CA819" t="e">
        <f t="shared" si="275"/>
        <v>#N/A</v>
      </c>
      <c r="CB819" t="e">
        <f t="shared" si="276"/>
        <v>#N/A</v>
      </c>
      <c r="CC819" t="e">
        <f t="shared" si="277"/>
        <v>#N/A</v>
      </c>
      <c r="CD819" t="e">
        <f t="shared" si="278"/>
        <v>#N/A</v>
      </c>
      <c r="CE819" t="e">
        <f t="shared" si="279"/>
        <v>#N/A</v>
      </c>
      <c r="CF819" t="e">
        <f t="shared" si="280"/>
        <v>#N/A</v>
      </c>
      <c r="CG819" t="e">
        <f t="shared" si="281"/>
        <v>#N/A</v>
      </c>
      <c r="CH819" t="e">
        <f t="shared" si="282"/>
        <v>#N/A</v>
      </c>
      <c r="CI819" t="e">
        <f t="shared" si="283"/>
        <v>#N/A</v>
      </c>
      <c r="CJ819" t="e">
        <f t="shared" si="284"/>
        <v>#N/A</v>
      </c>
      <c r="CK819" t="e">
        <f t="shared" si="285"/>
        <v>#N/A</v>
      </c>
    </row>
    <row r="820" spans="1:89" ht="20" customHeight="1" x14ac:dyDescent="0.25">
      <c r="A820" s="163"/>
      <c r="B820" s="6"/>
      <c r="C820" s="6" t="e">
        <f>VLOOKUP($A820&amp;$B820,'Cleaned Responses'!$1:$82,MATCH($C$1,'Cleaned Responses'!$1:$1,0),FALSE)</f>
        <v>#N/A</v>
      </c>
      <c r="D820" s="6" t="e">
        <f>VLOOKUP($A820&amp;$B820,'Cleaned Responses'!$1:$82,MATCH(D$1,'Cleaned Responses'!$1:$1,0),FALSE)</f>
        <v>#N/A</v>
      </c>
      <c r="E820" s="6" t="e">
        <f>VLOOKUP($A820&amp;$B820,'Cleaned Responses'!$1:$82,MATCH(E$1,'Cleaned Responses'!$1:$1,0),FALSE)</f>
        <v>#N/A</v>
      </c>
      <c r="F820" s="6" t="e">
        <f>VLOOKUP($A820&amp;$B820,'Cleaned Responses'!$1:$82,MATCH(F$1,'Cleaned Responses'!$1:$1,0),FALSE)</f>
        <v>#N/A</v>
      </c>
      <c r="G820" s="6" t="e">
        <f t="shared" si="286"/>
        <v>#N/A</v>
      </c>
      <c r="H820" s="6" t="e">
        <f>VLOOKUP($A820&amp;$B820,'Cleaned Responses'!$1:$82,MATCH(H$1,'Cleaned Responses'!$1:$1,0),FALSE)</f>
        <v>#N/A</v>
      </c>
      <c r="I820" s="6" t="e">
        <f>VLOOKUP($A820&amp;$B820,'Cleaned Responses'!$1:$82,MATCH(I$1,'Cleaned Responses'!$1:$1,0),FALSE)</f>
        <v>#N/A</v>
      </c>
      <c r="J820" s="6" t="e">
        <f>VLOOKUP($A820&amp;$B820,'Cleaned Responses'!$1:$82,MATCH(J$1,'Cleaned Responses'!$1:$1,0),FALSE)</f>
        <v>#N/A</v>
      </c>
      <c r="K820" s="6" t="e">
        <f>VLOOKUP($A820&amp;$B820,'Cleaned Responses'!$1:$82,MATCH(K$1,'Cleaned Responses'!$1:$1,0),FALSE)</f>
        <v>#N/A</v>
      </c>
      <c r="L820" s="6" t="e">
        <f>VLOOKUP($A820&amp;$B820,'Cleaned Responses'!$1:$82,MATCH(L$1,'Cleaned Responses'!$1:$1,0),FALSE)</f>
        <v>#N/A</v>
      </c>
      <c r="M820" s="6" t="e">
        <f>VLOOKUP($A820&amp;$B820,'Cleaned Responses'!$1:$82,MATCH(M$1,'Cleaned Responses'!$1:$1,0),FALSE)</f>
        <v>#N/A</v>
      </c>
      <c r="N820" s="6" t="e">
        <f>VLOOKUP($A820&amp;$B820,'Cleaned Responses'!$1:$82,MATCH(N$1,'Cleaned Responses'!$1:$1,0),FALSE)</f>
        <v>#N/A</v>
      </c>
      <c r="O820" s="6" t="e">
        <f>VLOOKUP($A820&amp;$B820,'Cleaned Responses'!$1:$82,MATCH(O$1,'Cleaned Responses'!$1:$1,0),FALSE)</f>
        <v>#N/A</v>
      </c>
      <c r="P820" s="6" t="e">
        <f>VLOOKUP($A820&amp;$B820,'Cleaned Responses'!$1:$82,MATCH(P$1,'Cleaned Responses'!$1:$1,0),FALSE)</f>
        <v>#N/A</v>
      </c>
      <c r="Q820" s="6" t="e">
        <f>VLOOKUP($A820&amp;$B820,'Cleaned Responses'!$1:$82,MATCH(Q$1,'Cleaned Responses'!$1:$1,0),FALSE)</f>
        <v>#VALUE!</v>
      </c>
      <c r="R820" s="8" t="e">
        <f t="shared" si="287"/>
        <v>#N/A</v>
      </c>
      <c r="S820" s="8" t="e">
        <f t="shared" si="288"/>
        <v>#N/A</v>
      </c>
      <c r="T820" s="8" t="e">
        <f t="shared" si="289"/>
        <v>#N/A</v>
      </c>
      <c r="U820" s="6"/>
      <c r="V820" s="6"/>
      <c r="W820" s="6"/>
      <c r="X820" s="6"/>
      <c r="Y820" s="8" t="e">
        <f t="shared" si="290"/>
        <v>#N/A</v>
      </c>
      <c r="Z820" s="6" t="e">
        <f>VLOOKUP($A820&amp;$B820,'Cleaned Responses'!$1:$82,MATCH(Z$1,'Cleaned Responses'!$1:$1,0),FALSE)</f>
        <v>#N/A</v>
      </c>
      <c r="AA820" s="6" t="e">
        <f>VLOOKUP($A820&amp;$B820,'Cleaned Responses'!$1:$82,MATCH(AA$1,'Cleaned Responses'!$1:$1,0),FALSE)</f>
        <v>#N/A</v>
      </c>
      <c r="AB820" s="9" t="e">
        <f t="shared" si="291"/>
        <v>#N/A</v>
      </c>
      <c r="AC820" s="9" t="e">
        <f t="shared" si="292"/>
        <v>#N/A</v>
      </c>
      <c r="AD820" s="6" t="e">
        <f>VLOOKUP($A820&amp;$B820,'Cleaned Responses'!$1:$82,MATCH(AD$1,'Cleaned Responses'!$1:$1,0),FALSE)</f>
        <v>#N/A</v>
      </c>
      <c r="AE820" s="6" t="e">
        <f>VLOOKUP($A820&amp;$B820,'Cleaned Responses'!$1:$82,MATCH(AE$1,'Cleaned Responses'!$1:$1,0),FALSE)</f>
        <v>#N/A</v>
      </c>
      <c r="AF820" s="6" t="e">
        <f>VLOOKUP($A820&amp;$B820,'Cleaned Responses'!$1:$82,MATCH(AF$1,'Cleaned Responses'!$1:$1,0),FALSE)</f>
        <v>#N/A</v>
      </c>
      <c r="AG820" s="6" t="e">
        <f>VLOOKUP($A820&amp;$B820,'Cleaned Responses'!$1:$82,MATCH(AG$1,'Cleaned Responses'!$1:$1,0),FALSE)</f>
        <v>#N/A</v>
      </c>
      <c r="AH820" s="6" t="e">
        <f>VLOOKUP($A820&amp;$B820,'Cleaned Responses'!$1:$82,MATCH(AH$1,'Cleaned Responses'!$1:$1,0),FALSE)</f>
        <v>#N/A</v>
      </c>
      <c r="AI820" s="6" t="e">
        <f>VLOOKUP($A820&amp;$B820,'Cleaned Responses'!$1:$82,MATCH(AI$1,'Cleaned Responses'!$1:$1,0),FALSE)</f>
        <v>#N/A</v>
      </c>
      <c r="AJ820" s="6" t="e">
        <f>VLOOKUP($A820&amp;$B820,'Cleaned Responses'!$1:$82,MATCH(AJ$1,'Cleaned Responses'!$1:$1,0),FALSE)</f>
        <v>#N/A</v>
      </c>
      <c r="AK820" s="6" t="e">
        <f>VLOOKUP($A820&amp;$B820,'Cleaned Responses'!$1:$82,MATCH(AK$1,'Cleaned Responses'!$1:$1,0),FALSE)</f>
        <v>#N/A</v>
      </c>
      <c r="AL820" s="6" t="e">
        <f t="shared" si="293"/>
        <v>#N/A</v>
      </c>
      <c r="AM820" s="7" t="e">
        <f>VLOOKUP($A820&amp;$B820,'Cleaned Responses'!$1:$82,MATCH(AM$1,'Cleaned Responses'!$1:$1,0),FALSE)/100</f>
        <v>#N/A</v>
      </c>
      <c r="AN820" s="7" t="e">
        <f>VLOOKUP($A820&amp;$B820,'Cleaned Responses'!$1:$82,MATCH(AN$1,'Cleaned Responses'!$1:$1,0),FALSE)/100</f>
        <v>#N/A</v>
      </c>
      <c r="AO820" s="7" t="e">
        <f>VLOOKUP($A820&amp;$B820,'Cleaned Responses'!$1:$82,MATCH(AO$1,'Cleaned Responses'!$1:$1,0),FALSE)/100</f>
        <v>#N/A</v>
      </c>
      <c r="AP820" s="7" t="e">
        <f>VLOOKUP($A820&amp;$B820,'Cleaned Responses'!$1:$82,MATCH(AP$1,'Cleaned Responses'!$1:$1,0),FALSE)/100</f>
        <v>#N/A</v>
      </c>
      <c r="AQ820" s="7" t="e">
        <f>VLOOKUP($A820&amp;$B820,'Cleaned Responses'!$1:$82,MATCH(AQ$1,'Cleaned Responses'!$1:$1,0),FALSE)/100</f>
        <v>#N/A</v>
      </c>
      <c r="AR820" s="7" t="e">
        <f>VLOOKUP($A820&amp;$B820,'Cleaned Responses'!$1:$82,MATCH(AR$1,'Cleaned Responses'!$1:$1,0),FALSE)/100</f>
        <v>#N/A</v>
      </c>
      <c r="AS820" s="7" t="e">
        <f>VLOOKUP($A820&amp;$B820,'Cleaned Responses'!$1:$82,MATCH(AS$1,'Cleaned Responses'!$1:$1,0),FALSE)/100</f>
        <v>#N/A</v>
      </c>
      <c r="AT820" s="7" t="e">
        <f>VLOOKUP($A820&amp;$B820,'Cleaned Responses'!$1:$82,MATCH(AT$1,'Cleaned Responses'!$1:$1,0),FALSE)/100</f>
        <v>#N/A</v>
      </c>
      <c r="AU820" s="7" t="e">
        <f>VLOOKUP($A820&amp;$B820,'Cleaned Responses'!$1:$82,MATCH(AU$1,'Cleaned Responses'!$1:$1,0),FALSE)/100</f>
        <v>#N/A</v>
      </c>
      <c r="AV820" s="7" t="e">
        <f>VLOOKUP($A820&amp;$B820,'Cleaned Responses'!$1:$82,MATCH(AV$1,'Cleaned Responses'!$1:$1,0),FALSE)/100</f>
        <v>#N/A</v>
      </c>
      <c r="AW820" s="7" t="e">
        <f>VLOOKUP($A820&amp;$B820,'Cleaned Responses'!$1:$82,MATCH(AW$1,'Cleaned Responses'!$1:$1,0),FALSE)/100</f>
        <v>#N/A</v>
      </c>
      <c r="AX820" s="7" t="e">
        <f>VLOOKUP($A820&amp;$B820,'Cleaned Responses'!$1:$82,MATCH(AX$1,'Cleaned Responses'!$1:$1,0),FALSE)/100</f>
        <v>#N/A</v>
      </c>
      <c r="AY820" s="7" t="e">
        <f>VLOOKUP($A820&amp;$B820,'Cleaned Responses'!$1:$82,MATCH(AY$1,'Cleaned Responses'!$1:$1,0),FALSE)/100</f>
        <v>#N/A</v>
      </c>
      <c r="AZ820" s="7" t="e">
        <f>VLOOKUP($A820&amp;$B820,'Cleaned Responses'!$1:$82,MATCH(AZ$1,'Cleaned Responses'!$1:$1,0),FALSE)/100</f>
        <v>#N/A</v>
      </c>
      <c r="BA820" s="7" t="e">
        <f>VLOOKUP($A820&amp;$B820,'Cleaned Responses'!$1:$82,MATCH(BA$1,'Cleaned Responses'!$1:$1,0),FALSE)/100</f>
        <v>#N/A</v>
      </c>
      <c r="BB820" s="7" t="e">
        <f>VLOOKUP($A820&amp;$B820,'Cleaned Responses'!$1:$82,MATCH(BB$1,'Cleaned Responses'!$1:$1,0),FALSE)/100</f>
        <v>#N/A</v>
      </c>
      <c r="BC820" s="7" t="e">
        <f>VLOOKUP($A820&amp;$B820,'Cleaned Responses'!$1:$82,MATCH(BC$1,'Cleaned Responses'!$1:$1,0),FALSE)/100</f>
        <v>#N/A</v>
      </c>
      <c r="BD820" s="7" t="e">
        <f>VLOOKUP($A820&amp;$B820,'Cleaned Responses'!$1:$82,MATCH(BD$1,'Cleaned Responses'!$1:$1,0),FALSE)/100</f>
        <v>#N/A</v>
      </c>
      <c r="BE820" s="7" t="e">
        <f>VLOOKUP($A820&amp;$B820,'Cleaned Responses'!$1:$82,MATCH(BE$1,'Cleaned Responses'!$1:$1,0),FALSE)/100</f>
        <v>#N/A</v>
      </c>
      <c r="BF820" s="7"/>
      <c r="BG820" s="6" t="e">
        <f>VLOOKUP($A820&amp;$B820,'Cleaned Responses'!$1:$82,MATCH(BG$1,'Cleaned Responses'!$1:$1,0),FALSE)</f>
        <v>#N/A</v>
      </c>
      <c r="BH820" s="6" t="e">
        <f>VLOOKUP($A820&amp;$B820,'Cleaned Responses'!$1:$82,MATCH(BH$1,'Cleaned Responses'!$1:$1,0),FALSE)</f>
        <v>#N/A</v>
      </c>
      <c r="BI820" t="e">
        <f>VLOOKUP($A820&amp;$B820,'Cleaned Responses'!$1:$82,MATCH(BI$1,'Cleaned Responses'!$1:$1,0),FALSE)/100</f>
        <v>#N/A</v>
      </c>
      <c r="BJ820" t="e">
        <f>VLOOKUP($A820&amp;$B820,'Cleaned Responses'!$1:$82,MATCH(BJ$1,'Cleaned Responses'!$1:$1,0),FALSE)/100</f>
        <v>#N/A</v>
      </c>
      <c r="BK820" t="e">
        <f>VLOOKUP($A820&amp;$B820,'Cleaned Responses'!$1:$82,MATCH(BK$1,'Cleaned Responses'!$1:$1,0),FALSE)/100</f>
        <v>#N/A</v>
      </c>
      <c r="BL820" t="e">
        <f t="shared" si="272"/>
        <v>#N/A</v>
      </c>
      <c r="BM820" t="e">
        <f t="shared" si="273"/>
        <v>#N/A</v>
      </c>
      <c r="BN820" t="e">
        <f t="shared" si="274"/>
        <v>#N/A</v>
      </c>
      <c r="BO820" t="e">
        <f>VLOOKUP($A820&amp;$B820,'Cleaned Responses'!$1:$82,MATCH(BO$1,'Cleaned Responses'!$1:$1,0),FALSE)/100</f>
        <v>#N/A</v>
      </c>
      <c r="BP820" t="e">
        <f>VLOOKUP($A820&amp;$B820,'Cleaned Responses'!$1:$82,MATCH(BP$1,'Cleaned Responses'!$1:$1,0),FALSE)/100</f>
        <v>#N/A</v>
      </c>
      <c r="BQ820" t="e">
        <f>VLOOKUP($A820&amp;$B820,'Cleaned Responses'!$1:$82,MATCH(BQ$1,'Cleaned Responses'!$1:$1,0),FALSE)/100</f>
        <v>#N/A</v>
      </c>
      <c r="BR820" t="e">
        <f>VLOOKUP($A820&amp;$B820,'Cleaned Responses'!$1:$82,MATCH(BR$1,'Cleaned Responses'!$1:$1,0),FALSE)/100</f>
        <v>#N/A</v>
      </c>
      <c r="BS820" t="e">
        <f>VLOOKUP($A820&amp;$B820,'Cleaned Responses'!$1:$82,MATCH(BS$1,'Cleaned Responses'!$1:$1,0),FALSE)/100</f>
        <v>#N/A</v>
      </c>
      <c r="BT820" t="e">
        <f>VLOOKUP($A820&amp;$B820,'Cleaned Responses'!$1:$82,MATCH(BT$1,'Cleaned Responses'!$1:$1,0),FALSE)/100</f>
        <v>#N/A</v>
      </c>
      <c r="BU820" t="e">
        <f>VLOOKUP($A820&amp;$B820,'Cleaned Responses'!$1:$82,MATCH(BU$1,'Cleaned Responses'!$1:$1,0),FALSE)/100</f>
        <v>#N/A</v>
      </c>
      <c r="BV820" t="e">
        <f>VLOOKUP($A820&amp;$B820,'Cleaned Responses'!$1:$82,MATCH(BV$1,'Cleaned Responses'!$1:$1,0),FALSE)/100</f>
        <v>#N/A</v>
      </c>
      <c r="BW820" t="e">
        <f>VLOOKUP($A820&amp;$B820,'Cleaned Responses'!$1:$82,MATCH(BW$1,'Cleaned Responses'!$1:$1,0),FALSE)/100</f>
        <v>#N/A</v>
      </c>
      <c r="BX820" t="e">
        <f>VLOOKUP($A820&amp;$B820,'Cleaned Responses'!$1:$82,MATCH(BX$1,'Cleaned Responses'!$1:$1,0),FALSE)/100</f>
        <v>#N/A</v>
      </c>
      <c r="BY820" t="e">
        <f>VLOOKUP($A820&amp;$B820,'Cleaned Responses'!$1:$82,MATCH(BY$1,'Cleaned Responses'!$1:$1,0),FALSE)/100</f>
        <v>#N/A</v>
      </c>
      <c r="BZ820" t="e">
        <f>VLOOKUP($A820&amp;$B820,'Cleaned Responses'!$1:$82,MATCH(BZ$1,'Cleaned Responses'!$1:$1,0),FALSE)/100</f>
        <v>#N/A</v>
      </c>
      <c r="CA820" t="e">
        <f t="shared" si="275"/>
        <v>#N/A</v>
      </c>
      <c r="CB820" t="e">
        <f t="shared" si="276"/>
        <v>#N/A</v>
      </c>
      <c r="CC820" t="e">
        <f t="shared" si="277"/>
        <v>#N/A</v>
      </c>
      <c r="CD820" t="e">
        <f t="shared" si="278"/>
        <v>#N/A</v>
      </c>
      <c r="CE820" t="e">
        <f t="shared" si="279"/>
        <v>#N/A</v>
      </c>
      <c r="CF820" t="e">
        <f t="shared" si="280"/>
        <v>#N/A</v>
      </c>
      <c r="CG820" t="e">
        <f t="shared" si="281"/>
        <v>#N/A</v>
      </c>
      <c r="CH820" t="e">
        <f t="shared" si="282"/>
        <v>#N/A</v>
      </c>
      <c r="CI820" t="e">
        <f t="shared" si="283"/>
        <v>#N/A</v>
      </c>
      <c r="CJ820" t="e">
        <f t="shared" si="284"/>
        <v>#N/A</v>
      </c>
      <c r="CK820" t="e">
        <f t="shared" si="285"/>
        <v>#N/A</v>
      </c>
    </row>
    <row r="821" spans="1:89" ht="20" customHeight="1" x14ac:dyDescent="0.25">
      <c r="A821" s="163"/>
      <c r="B821" s="6"/>
      <c r="C821" s="6" t="e">
        <f>VLOOKUP($A821&amp;$B821,'Cleaned Responses'!$1:$82,MATCH($C$1,'Cleaned Responses'!$1:$1,0),FALSE)</f>
        <v>#N/A</v>
      </c>
      <c r="D821" s="6" t="e">
        <f>VLOOKUP($A821&amp;$B821,'Cleaned Responses'!$1:$82,MATCH(D$1,'Cleaned Responses'!$1:$1,0),FALSE)</f>
        <v>#N/A</v>
      </c>
      <c r="E821" s="6" t="e">
        <f>VLOOKUP($A821&amp;$B821,'Cleaned Responses'!$1:$82,MATCH(E$1,'Cleaned Responses'!$1:$1,0),FALSE)</f>
        <v>#N/A</v>
      </c>
      <c r="F821" s="6" t="e">
        <f>VLOOKUP($A821&amp;$B821,'Cleaned Responses'!$1:$82,MATCH(F$1,'Cleaned Responses'!$1:$1,0),FALSE)</f>
        <v>#N/A</v>
      </c>
      <c r="G821" s="6" t="e">
        <f t="shared" si="286"/>
        <v>#N/A</v>
      </c>
      <c r="H821" s="6" t="e">
        <f>VLOOKUP($A821&amp;$B821,'Cleaned Responses'!$1:$82,MATCH(H$1,'Cleaned Responses'!$1:$1,0),FALSE)</f>
        <v>#N/A</v>
      </c>
      <c r="I821" s="6" t="e">
        <f>VLOOKUP($A821&amp;$B821,'Cleaned Responses'!$1:$82,MATCH(I$1,'Cleaned Responses'!$1:$1,0),FALSE)</f>
        <v>#N/A</v>
      </c>
      <c r="J821" s="6" t="e">
        <f>VLOOKUP($A821&amp;$B821,'Cleaned Responses'!$1:$82,MATCH(J$1,'Cleaned Responses'!$1:$1,0),FALSE)</f>
        <v>#N/A</v>
      </c>
      <c r="K821" s="6" t="e">
        <f>VLOOKUP($A821&amp;$B821,'Cleaned Responses'!$1:$82,MATCH(K$1,'Cleaned Responses'!$1:$1,0),FALSE)</f>
        <v>#N/A</v>
      </c>
      <c r="L821" s="6" t="e">
        <f>VLOOKUP($A821&amp;$B821,'Cleaned Responses'!$1:$82,MATCH(L$1,'Cleaned Responses'!$1:$1,0),FALSE)</f>
        <v>#N/A</v>
      </c>
      <c r="M821" s="6" t="e">
        <f>VLOOKUP($A821&amp;$B821,'Cleaned Responses'!$1:$82,MATCH(M$1,'Cleaned Responses'!$1:$1,0),FALSE)</f>
        <v>#N/A</v>
      </c>
      <c r="N821" s="6" t="e">
        <f>VLOOKUP($A821&amp;$B821,'Cleaned Responses'!$1:$82,MATCH(N$1,'Cleaned Responses'!$1:$1,0),FALSE)</f>
        <v>#N/A</v>
      </c>
      <c r="O821" s="6" t="e">
        <f>VLOOKUP($A821&amp;$B821,'Cleaned Responses'!$1:$82,MATCH(O$1,'Cleaned Responses'!$1:$1,0),FALSE)</f>
        <v>#N/A</v>
      </c>
      <c r="P821" s="6" t="e">
        <f>VLOOKUP($A821&amp;$B821,'Cleaned Responses'!$1:$82,MATCH(P$1,'Cleaned Responses'!$1:$1,0),FALSE)</f>
        <v>#N/A</v>
      </c>
      <c r="Q821" s="6" t="e">
        <f>VLOOKUP($A821&amp;$B821,'Cleaned Responses'!$1:$82,MATCH(Q$1,'Cleaned Responses'!$1:$1,0),FALSE)</f>
        <v>#VALUE!</v>
      </c>
      <c r="R821" s="8" t="e">
        <f t="shared" si="287"/>
        <v>#N/A</v>
      </c>
      <c r="S821" s="8" t="e">
        <f t="shared" si="288"/>
        <v>#N/A</v>
      </c>
      <c r="T821" s="8" t="e">
        <f t="shared" si="289"/>
        <v>#N/A</v>
      </c>
      <c r="U821" s="6"/>
      <c r="V821" s="6"/>
      <c r="W821" s="6"/>
      <c r="X821" s="6"/>
      <c r="Y821" s="8" t="e">
        <f t="shared" si="290"/>
        <v>#N/A</v>
      </c>
      <c r="Z821" s="6" t="e">
        <f>VLOOKUP($A821&amp;$B821,'Cleaned Responses'!$1:$82,MATCH(Z$1,'Cleaned Responses'!$1:$1,0),FALSE)</f>
        <v>#N/A</v>
      </c>
      <c r="AA821" s="6" t="e">
        <f>VLOOKUP($A821&amp;$B821,'Cleaned Responses'!$1:$82,MATCH(AA$1,'Cleaned Responses'!$1:$1,0),FALSE)</f>
        <v>#N/A</v>
      </c>
      <c r="AB821" s="9" t="e">
        <f t="shared" si="291"/>
        <v>#N/A</v>
      </c>
      <c r="AC821" s="9" t="e">
        <f t="shared" si="292"/>
        <v>#N/A</v>
      </c>
      <c r="AD821" s="6" t="e">
        <f>VLOOKUP($A821&amp;$B821,'Cleaned Responses'!$1:$82,MATCH(AD$1,'Cleaned Responses'!$1:$1,0),FALSE)</f>
        <v>#N/A</v>
      </c>
      <c r="AE821" s="6" t="e">
        <f>VLOOKUP($A821&amp;$B821,'Cleaned Responses'!$1:$82,MATCH(AE$1,'Cleaned Responses'!$1:$1,0),FALSE)</f>
        <v>#N/A</v>
      </c>
      <c r="AF821" s="6" t="e">
        <f>VLOOKUP($A821&amp;$B821,'Cleaned Responses'!$1:$82,MATCH(AF$1,'Cleaned Responses'!$1:$1,0),FALSE)</f>
        <v>#N/A</v>
      </c>
      <c r="AG821" s="6" t="e">
        <f>VLOOKUP($A821&amp;$B821,'Cleaned Responses'!$1:$82,MATCH(AG$1,'Cleaned Responses'!$1:$1,0),FALSE)</f>
        <v>#N/A</v>
      </c>
      <c r="AH821" s="6" t="e">
        <f>VLOOKUP($A821&amp;$B821,'Cleaned Responses'!$1:$82,MATCH(AH$1,'Cleaned Responses'!$1:$1,0),FALSE)</f>
        <v>#N/A</v>
      </c>
      <c r="AI821" s="6" t="e">
        <f>VLOOKUP($A821&amp;$B821,'Cleaned Responses'!$1:$82,MATCH(AI$1,'Cleaned Responses'!$1:$1,0),FALSE)</f>
        <v>#N/A</v>
      </c>
      <c r="AJ821" s="6" t="e">
        <f>VLOOKUP($A821&amp;$B821,'Cleaned Responses'!$1:$82,MATCH(AJ$1,'Cleaned Responses'!$1:$1,0),FALSE)</f>
        <v>#N/A</v>
      </c>
      <c r="AK821" s="6" t="e">
        <f>VLOOKUP($A821&amp;$B821,'Cleaned Responses'!$1:$82,MATCH(AK$1,'Cleaned Responses'!$1:$1,0),FALSE)</f>
        <v>#N/A</v>
      </c>
      <c r="AL821" s="6" t="e">
        <f t="shared" si="293"/>
        <v>#N/A</v>
      </c>
      <c r="AM821" s="7" t="e">
        <f>VLOOKUP($A821&amp;$B821,'Cleaned Responses'!$1:$82,MATCH(AM$1,'Cleaned Responses'!$1:$1,0),FALSE)/100</f>
        <v>#N/A</v>
      </c>
      <c r="AN821" s="7" t="e">
        <f>VLOOKUP($A821&amp;$B821,'Cleaned Responses'!$1:$82,MATCH(AN$1,'Cleaned Responses'!$1:$1,0),FALSE)/100</f>
        <v>#N/A</v>
      </c>
      <c r="AO821" s="7" t="e">
        <f>VLOOKUP($A821&amp;$B821,'Cleaned Responses'!$1:$82,MATCH(AO$1,'Cleaned Responses'!$1:$1,0),FALSE)/100</f>
        <v>#N/A</v>
      </c>
      <c r="AP821" s="7" t="e">
        <f>VLOOKUP($A821&amp;$B821,'Cleaned Responses'!$1:$82,MATCH(AP$1,'Cleaned Responses'!$1:$1,0),FALSE)/100</f>
        <v>#N/A</v>
      </c>
      <c r="AQ821" s="7" t="e">
        <f>VLOOKUP($A821&amp;$B821,'Cleaned Responses'!$1:$82,MATCH(AQ$1,'Cleaned Responses'!$1:$1,0),FALSE)/100</f>
        <v>#N/A</v>
      </c>
      <c r="AR821" s="7" t="e">
        <f>VLOOKUP($A821&amp;$B821,'Cleaned Responses'!$1:$82,MATCH(AR$1,'Cleaned Responses'!$1:$1,0),FALSE)/100</f>
        <v>#N/A</v>
      </c>
      <c r="AS821" s="7" t="e">
        <f>VLOOKUP($A821&amp;$B821,'Cleaned Responses'!$1:$82,MATCH(AS$1,'Cleaned Responses'!$1:$1,0),FALSE)/100</f>
        <v>#N/A</v>
      </c>
      <c r="AT821" s="7" t="e">
        <f>VLOOKUP($A821&amp;$B821,'Cleaned Responses'!$1:$82,MATCH(AT$1,'Cleaned Responses'!$1:$1,0),FALSE)/100</f>
        <v>#N/A</v>
      </c>
      <c r="AU821" s="7" t="e">
        <f>VLOOKUP($A821&amp;$B821,'Cleaned Responses'!$1:$82,MATCH(AU$1,'Cleaned Responses'!$1:$1,0),FALSE)/100</f>
        <v>#N/A</v>
      </c>
      <c r="AV821" s="7" t="e">
        <f>VLOOKUP($A821&amp;$B821,'Cleaned Responses'!$1:$82,MATCH(AV$1,'Cleaned Responses'!$1:$1,0),FALSE)/100</f>
        <v>#N/A</v>
      </c>
      <c r="AW821" s="7" t="e">
        <f>VLOOKUP($A821&amp;$B821,'Cleaned Responses'!$1:$82,MATCH(AW$1,'Cleaned Responses'!$1:$1,0),FALSE)/100</f>
        <v>#N/A</v>
      </c>
      <c r="AX821" s="7" t="e">
        <f>VLOOKUP($A821&amp;$B821,'Cleaned Responses'!$1:$82,MATCH(AX$1,'Cleaned Responses'!$1:$1,0),FALSE)/100</f>
        <v>#N/A</v>
      </c>
      <c r="AY821" s="7" t="e">
        <f>VLOOKUP($A821&amp;$B821,'Cleaned Responses'!$1:$82,MATCH(AY$1,'Cleaned Responses'!$1:$1,0),FALSE)/100</f>
        <v>#N/A</v>
      </c>
      <c r="AZ821" s="7" t="e">
        <f>VLOOKUP($A821&amp;$B821,'Cleaned Responses'!$1:$82,MATCH(AZ$1,'Cleaned Responses'!$1:$1,0),FALSE)/100</f>
        <v>#N/A</v>
      </c>
      <c r="BA821" s="7" t="e">
        <f>VLOOKUP($A821&amp;$B821,'Cleaned Responses'!$1:$82,MATCH(BA$1,'Cleaned Responses'!$1:$1,0),FALSE)/100</f>
        <v>#N/A</v>
      </c>
      <c r="BB821" s="7" t="e">
        <f>VLOOKUP($A821&amp;$B821,'Cleaned Responses'!$1:$82,MATCH(BB$1,'Cleaned Responses'!$1:$1,0),FALSE)/100</f>
        <v>#N/A</v>
      </c>
      <c r="BC821" s="7" t="e">
        <f>VLOOKUP($A821&amp;$B821,'Cleaned Responses'!$1:$82,MATCH(BC$1,'Cleaned Responses'!$1:$1,0),FALSE)/100</f>
        <v>#N/A</v>
      </c>
      <c r="BD821" s="7" t="e">
        <f>VLOOKUP($A821&amp;$B821,'Cleaned Responses'!$1:$82,MATCH(BD$1,'Cleaned Responses'!$1:$1,0),FALSE)/100</f>
        <v>#N/A</v>
      </c>
      <c r="BE821" s="7" t="e">
        <f>VLOOKUP($A821&amp;$B821,'Cleaned Responses'!$1:$82,MATCH(BE$1,'Cleaned Responses'!$1:$1,0),FALSE)/100</f>
        <v>#N/A</v>
      </c>
      <c r="BF821" s="7"/>
      <c r="BG821" s="6" t="e">
        <f>VLOOKUP($A821&amp;$B821,'Cleaned Responses'!$1:$82,MATCH(BG$1,'Cleaned Responses'!$1:$1,0),FALSE)</f>
        <v>#N/A</v>
      </c>
      <c r="BH821" s="6" t="e">
        <f>VLOOKUP($A821&amp;$B821,'Cleaned Responses'!$1:$82,MATCH(BH$1,'Cleaned Responses'!$1:$1,0),FALSE)</f>
        <v>#N/A</v>
      </c>
      <c r="BI821" t="e">
        <f>VLOOKUP($A821&amp;$B821,'Cleaned Responses'!$1:$82,MATCH(BI$1,'Cleaned Responses'!$1:$1,0),FALSE)/100</f>
        <v>#N/A</v>
      </c>
      <c r="BJ821" t="e">
        <f>VLOOKUP($A821&amp;$B821,'Cleaned Responses'!$1:$82,MATCH(BJ$1,'Cleaned Responses'!$1:$1,0),FALSE)/100</f>
        <v>#N/A</v>
      </c>
      <c r="BK821" t="e">
        <f>VLOOKUP($A821&amp;$B821,'Cleaned Responses'!$1:$82,MATCH(BK$1,'Cleaned Responses'!$1:$1,0),FALSE)/100</f>
        <v>#N/A</v>
      </c>
      <c r="BL821" t="e">
        <f t="shared" si="272"/>
        <v>#N/A</v>
      </c>
      <c r="BM821" t="e">
        <f t="shared" si="273"/>
        <v>#N/A</v>
      </c>
      <c r="BN821" t="e">
        <f t="shared" si="274"/>
        <v>#N/A</v>
      </c>
      <c r="BO821" t="e">
        <f>VLOOKUP($A821&amp;$B821,'Cleaned Responses'!$1:$82,MATCH(BO$1,'Cleaned Responses'!$1:$1,0),FALSE)/100</f>
        <v>#N/A</v>
      </c>
      <c r="BP821" t="e">
        <f>VLOOKUP($A821&amp;$B821,'Cleaned Responses'!$1:$82,MATCH(BP$1,'Cleaned Responses'!$1:$1,0),FALSE)/100</f>
        <v>#N/A</v>
      </c>
      <c r="BQ821" t="e">
        <f>VLOOKUP($A821&amp;$B821,'Cleaned Responses'!$1:$82,MATCH(BQ$1,'Cleaned Responses'!$1:$1,0),FALSE)/100</f>
        <v>#N/A</v>
      </c>
      <c r="BR821" t="e">
        <f>VLOOKUP($A821&amp;$B821,'Cleaned Responses'!$1:$82,MATCH(BR$1,'Cleaned Responses'!$1:$1,0),FALSE)/100</f>
        <v>#N/A</v>
      </c>
      <c r="BS821" t="e">
        <f>VLOOKUP($A821&amp;$B821,'Cleaned Responses'!$1:$82,MATCH(BS$1,'Cleaned Responses'!$1:$1,0),FALSE)/100</f>
        <v>#N/A</v>
      </c>
      <c r="BT821" t="e">
        <f>VLOOKUP($A821&amp;$B821,'Cleaned Responses'!$1:$82,MATCH(BT$1,'Cleaned Responses'!$1:$1,0),FALSE)/100</f>
        <v>#N/A</v>
      </c>
      <c r="BU821" t="e">
        <f>VLOOKUP($A821&amp;$B821,'Cleaned Responses'!$1:$82,MATCH(BU$1,'Cleaned Responses'!$1:$1,0),FALSE)/100</f>
        <v>#N/A</v>
      </c>
      <c r="BV821" t="e">
        <f>VLOOKUP($A821&amp;$B821,'Cleaned Responses'!$1:$82,MATCH(BV$1,'Cleaned Responses'!$1:$1,0),FALSE)/100</f>
        <v>#N/A</v>
      </c>
      <c r="BW821" t="e">
        <f>VLOOKUP($A821&amp;$B821,'Cleaned Responses'!$1:$82,MATCH(BW$1,'Cleaned Responses'!$1:$1,0),FALSE)/100</f>
        <v>#N/A</v>
      </c>
      <c r="BX821" t="e">
        <f>VLOOKUP($A821&amp;$B821,'Cleaned Responses'!$1:$82,MATCH(BX$1,'Cleaned Responses'!$1:$1,0),FALSE)/100</f>
        <v>#N/A</v>
      </c>
      <c r="BY821" t="e">
        <f>VLOOKUP($A821&amp;$B821,'Cleaned Responses'!$1:$82,MATCH(BY$1,'Cleaned Responses'!$1:$1,0),FALSE)/100</f>
        <v>#N/A</v>
      </c>
      <c r="BZ821" t="e">
        <f>VLOOKUP($A821&amp;$B821,'Cleaned Responses'!$1:$82,MATCH(BZ$1,'Cleaned Responses'!$1:$1,0),FALSE)/100</f>
        <v>#N/A</v>
      </c>
      <c r="CA821" t="e">
        <f t="shared" si="275"/>
        <v>#N/A</v>
      </c>
      <c r="CB821" t="e">
        <f t="shared" si="276"/>
        <v>#N/A</v>
      </c>
      <c r="CC821" t="e">
        <f t="shared" si="277"/>
        <v>#N/A</v>
      </c>
      <c r="CD821" t="e">
        <f t="shared" si="278"/>
        <v>#N/A</v>
      </c>
      <c r="CE821" t="e">
        <f t="shared" si="279"/>
        <v>#N/A</v>
      </c>
      <c r="CF821" t="e">
        <f t="shared" si="280"/>
        <v>#N/A</v>
      </c>
      <c r="CG821" t="e">
        <f t="shared" si="281"/>
        <v>#N/A</v>
      </c>
      <c r="CH821" t="e">
        <f t="shared" si="282"/>
        <v>#N/A</v>
      </c>
      <c r="CI821" t="e">
        <f t="shared" si="283"/>
        <v>#N/A</v>
      </c>
      <c r="CJ821" t="e">
        <f t="shared" si="284"/>
        <v>#N/A</v>
      </c>
      <c r="CK821" t="e">
        <f t="shared" si="285"/>
        <v>#N/A</v>
      </c>
    </row>
    <row r="822" spans="1:89" ht="20" customHeight="1" x14ac:dyDescent="0.25">
      <c r="A822" s="163"/>
      <c r="B822" s="6"/>
      <c r="C822" s="6" t="e">
        <f>VLOOKUP($A822&amp;$B822,'Cleaned Responses'!$1:$82,MATCH($C$1,'Cleaned Responses'!$1:$1,0),FALSE)</f>
        <v>#N/A</v>
      </c>
      <c r="D822" s="6" t="e">
        <f>VLOOKUP($A822&amp;$B822,'Cleaned Responses'!$1:$82,MATCH(D$1,'Cleaned Responses'!$1:$1,0),FALSE)</f>
        <v>#N/A</v>
      </c>
      <c r="E822" s="6" t="e">
        <f>VLOOKUP($A822&amp;$B822,'Cleaned Responses'!$1:$82,MATCH(E$1,'Cleaned Responses'!$1:$1,0),FALSE)</f>
        <v>#N/A</v>
      </c>
      <c r="F822" s="6" t="e">
        <f>VLOOKUP($A822&amp;$B822,'Cleaned Responses'!$1:$82,MATCH(F$1,'Cleaned Responses'!$1:$1,0),FALSE)</f>
        <v>#N/A</v>
      </c>
      <c r="G822" s="6" t="e">
        <f t="shared" si="286"/>
        <v>#N/A</v>
      </c>
      <c r="H822" s="6" t="e">
        <f>VLOOKUP($A822&amp;$B822,'Cleaned Responses'!$1:$82,MATCH(H$1,'Cleaned Responses'!$1:$1,0),FALSE)</f>
        <v>#N/A</v>
      </c>
      <c r="I822" s="6" t="e">
        <f>VLOOKUP($A822&amp;$B822,'Cleaned Responses'!$1:$82,MATCH(I$1,'Cleaned Responses'!$1:$1,0),FALSE)</f>
        <v>#N/A</v>
      </c>
      <c r="J822" s="6" t="e">
        <f>VLOOKUP($A822&amp;$B822,'Cleaned Responses'!$1:$82,MATCH(J$1,'Cleaned Responses'!$1:$1,0),FALSE)</f>
        <v>#N/A</v>
      </c>
      <c r="K822" s="6" t="e">
        <f>VLOOKUP($A822&amp;$B822,'Cleaned Responses'!$1:$82,MATCH(K$1,'Cleaned Responses'!$1:$1,0),FALSE)</f>
        <v>#N/A</v>
      </c>
      <c r="L822" s="6" t="e">
        <f>VLOOKUP($A822&amp;$B822,'Cleaned Responses'!$1:$82,MATCH(L$1,'Cleaned Responses'!$1:$1,0),FALSE)</f>
        <v>#N/A</v>
      </c>
      <c r="M822" s="6" t="e">
        <f>VLOOKUP($A822&amp;$B822,'Cleaned Responses'!$1:$82,MATCH(M$1,'Cleaned Responses'!$1:$1,0),FALSE)</f>
        <v>#N/A</v>
      </c>
      <c r="N822" s="6" t="e">
        <f>VLOOKUP($A822&amp;$B822,'Cleaned Responses'!$1:$82,MATCH(N$1,'Cleaned Responses'!$1:$1,0),FALSE)</f>
        <v>#N/A</v>
      </c>
      <c r="O822" s="6" t="e">
        <f>VLOOKUP($A822&amp;$B822,'Cleaned Responses'!$1:$82,MATCH(O$1,'Cleaned Responses'!$1:$1,0),FALSE)</f>
        <v>#N/A</v>
      </c>
      <c r="P822" s="6" t="e">
        <f>VLOOKUP($A822&amp;$B822,'Cleaned Responses'!$1:$82,MATCH(P$1,'Cleaned Responses'!$1:$1,0),FALSE)</f>
        <v>#N/A</v>
      </c>
      <c r="Q822" s="6" t="e">
        <f>VLOOKUP($A822&amp;$B822,'Cleaned Responses'!$1:$82,MATCH(Q$1,'Cleaned Responses'!$1:$1,0),FALSE)</f>
        <v>#VALUE!</v>
      </c>
      <c r="R822" s="8" t="e">
        <f t="shared" si="287"/>
        <v>#N/A</v>
      </c>
      <c r="S822" s="8" t="e">
        <f t="shared" si="288"/>
        <v>#N/A</v>
      </c>
      <c r="T822" s="8" t="e">
        <f t="shared" si="289"/>
        <v>#N/A</v>
      </c>
      <c r="U822" s="6"/>
      <c r="V822" s="6"/>
      <c r="W822" s="6"/>
      <c r="X822" s="6"/>
      <c r="Y822" s="8" t="e">
        <f t="shared" si="290"/>
        <v>#N/A</v>
      </c>
      <c r="Z822" s="6" t="e">
        <f>VLOOKUP($A822&amp;$B822,'Cleaned Responses'!$1:$82,MATCH(Z$1,'Cleaned Responses'!$1:$1,0),FALSE)</f>
        <v>#N/A</v>
      </c>
      <c r="AA822" s="6" t="e">
        <f>VLOOKUP($A822&amp;$B822,'Cleaned Responses'!$1:$82,MATCH(AA$1,'Cleaned Responses'!$1:$1,0),FALSE)</f>
        <v>#N/A</v>
      </c>
      <c r="AB822" s="9" t="e">
        <f t="shared" si="291"/>
        <v>#N/A</v>
      </c>
      <c r="AC822" s="9" t="e">
        <f t="shared" si="292"/>
        <v>#N/A</v>
      </c>
      <c r="AD822" s="6" t="e">
        <f>VLOOKUP($A822&amp;$B822,'Cleaned Responses'!$1:$82,MATCH(AD$1,'Cleaned Responses'!$1:$1,0),FALSE)</f>
        <v>#N/A</v>
      </c>
      <c r="AE822" s="6" t="e">
        <f>VLOOKUP($A822&amp;$B822,'Cleaned Responses'!$1:$82,MATCH(AE$1,'Cleaned Responses'!$1:$1,0),FALSE)</f>
        <v>#N/A</v>
      </c>
      <c r="AF822" s="6" t="e">
        <f>VLOOKUP($A822&amp;$B822,'Cleaned Responses'!$1:$82,MATCH(AF$1,'Cleaned Responses'!$1:$1,0),FALSE)</f>
        <v>#N/A</v>
      </c>
      <c r="AG822" s="6" t="e">
        <f>VLOOKUP($A822&amp;$B822,'Cleaned Responses'!$1:$82,MATCH(AG$1,'Cleaned Responses'!$1:$1,0),FALSE)</f>
        <v>#N/A</v>
      </c>
      <c r="AH822" s="6" t="e">
        <f>VLOOKUP($A822&amp;$B822,'Cleaned Responses'!$1:$82,MATCH(AH$1,'Cleaned Responses'!$1:$1,0),FALSE)</f>
        <v>#N/A</v>
      </c>
      <c r="AI822" s="6" t="e">
        <f>VLOOKUP($A822&amp;$B822,'Cleaned Responses'!$1:$82,MATCH(AI$1,'Cleaned Responses'!$1:$1,0),FALSE)</f>
        <v>#N/A</v>
      </c>
      <c r="AJ822" s="6" t="e">
        <f>VLOOKUP($A822&amp;$B822,'Cleaned Responses'!$1:$82,MATCH(AJ$1,'Cleaned Responses'!$1:$1,0),FALSE)</f>
        <v>#N/A</v>
      </c>
      <c r="AK822" s="6" t="e">
        <f>VLOOKUP($A822&amp;$B822,'Cleaned Responses'!$1:$82,MATCH(AK$1,'Cleaned Responses'!$1:$1,0),FALSE)</f>
        <v>#N/A</v>
      </c>
      <c r="AL822" s="6" t="e">
        <f t="shared" si="293"/>
        <v>#N/A</v>
      </c>
      <c r="AM822" s="7" t="e">
        <f>VLOOKUP($A822&amp;$B822,'Cleaned Responses'!$1:$82,MATCH(AM$1,'Cleaned Responses'!$1:$1,0),FALSE)/100</f>
        <v>#N/A</v>
      </c>
      <c r="AN822" s="7" t="e">
        <f>VLOOKUP($A822&amp;$B822,'Cleaned Responses'!$1:$82,MATCH(AN$1,'Cleaned Responses'!$1:$1,0),FALSE)/100</f>
        <v>#N/A</v>
      </c>
      <c r="AO822" s="7" t="e">
        <f>VLOOKUP($A822&amp;$B822,'Cleaned Responses'!$1:$82,MATCH(AO$1,'Cleaned Responses'!$1:$1,0),FALSE)/100</f>
        <v>#N/A</v>
      </c>
      <c r="AP822" s="7" t="e">
        <f>VLOOKUP($A822&amp;$B822,'Cleaned Responses'!$1:$82,MATCH(AP$1,'Cleaned Responses'!$1:$1,0),FALSE)/100</f>
        <v>#N/A</v>
      </c>
      <c r="AQ822" s="7" t="e">
        <f>VLOOKUP($A822&amp;$B822,'Cleaned Responses'!$1:$82,MATCH(AQ$1,'Cleaned Responses'!$1:$1,0),FALSE)/100</f>
        <v>#N/A</v>
      </c>
      <c r="AR822" s="7" t="e">
        <f>VLOOKUP($A822&amp;$B822,'Cleaned Responses'!$1:$82,MATCH(AR$1,'Cleaned Responses'!$1:$1,0),FALSE)/100</f>
        <v>#N/A</v>
      </c>
      <c r="AS822" s="7" t="e">
        <f>VLOOKUP($A822&amp;$B822,'Cleaned Responses'!$1:$82,MATCH(AS$1,'Cleaned Responses'!$1:$1,0),FALSE)/100</f>
        <v>#N/A</v>
      </c>
      <c r="AT822" s="7" t="e">
        <f>VLOOKUP($A822&amp;$B822,'Cleaned Responses'!$1:$82,MATCH(AT$1,'Cleaned Responses'!$1:$1,0),FALSE)/100</f>
        <v>#N/A</v>
      </c>
      <c r="AU822" s="7" t="e">
        <f>VLOOKUP($A822&amp;$B822,'Cleaned Responses'!$1:$82,MATCH(AU$1,'Cleaned Responses'!$1:$1,0),FALSE)/100</f>
        <v>#N/A</v>
      </c>
      <c r="AV822" s="7" t="e">
        <f>VLOOKUP($A822&amp;$B822,'Cleaned Responses'!$1:$82,MATCH(AV$1,'Cleaned Responses'!$1:$1,0),FALSE)/100</f>
        <v>#N/A</v>
      </c>
      <c r="AW822" s="7" t="e">
        <f>VLOOKUP($A822&amp;$B822,'Cleaned Responses'!$1:$82,MATCH(AW$1,'Cleaned Responses'!$1:$1,0),FALSE)/100</f>
        <v>#N/A</v>
      </c>
      <c r="AX822" s="7" t="e">
        <f>VLOOKUP($A822&amp;$B822,'Cleaned Responses'!$1:$82,MATCH(AX$1,'Cleaned Responses'!$1:$1,0),FALSE)/100</f>
        <v>#N/A</v>
      </c>
      <c r="AY822" s="7" t="e">
        <f>VLOOKUP($A822&amp;$B822,'Cleaned Responses'!$1:$82,MATCH(AY$1,'Cleaned Responses'!$1:$1,0),FALSE)/100</f>
        <v>#N/A</v>
      </c>
      <c r="AZ822" s="7" t="e">
        <f>VLOOKUP($A822&amp;$B822,'Cleaned Responses'!$1:$82,MATCH(AZ$1,'Cleaned Responses'!$1:$1,0),FALSE)/100</f>
        <v>#N/A</v>
      </c>
      <c r="BA822" s="7" t="e">
        <f>VLOOKUP($A822&amp;$B822,'Cleaned Responses'!$1:$82,MATCH(BA$1,'Cleaned Responses'!$1:$1,0),FALSE)/100</f>
        <v>#N/A</v>
      </c>
      <c r="BB822" s="7" t="e">
        <f>VLOOKUP($A822&amp;$B822,'Cleaned Responses'!$1:$82,MATCH(BB$1,'Cleaned Responses'!$1:$1,0),FALSE)/100</f>
        <v>#N/A</v>
      </c>
      <c r="BC822" s="7" t="e">
        <f>VLOOKUP($A822&amp;$B822,'Cleaned Responses'!$1:$82,MATCH(BC$1,'Cleaned Responses'!$1:$1,0),FALSE)/100</f>
        <v>#N/A</v>
      </c>
      <c r="BD822" s="7" t="e">
        <f>VLOOKUP($A822&amp;$B822,'Cleaned Responses'!$1:$82,MATCH(BD$1,'Cleaned Responses'!$1:$1,0),FALSE)/100</f>
        <v>#N/A</v>
      </c>
      <c r="BE822" s="7" t="e">
        <f>VLOOKUP($A822&amp;$B822,'Cleaned Responses'!$1:$82,MATCH(BE$1,'Cleaned Responses'!$1:$1,0),FALSE)/100</f>
        <v>#N/A</v>
      </c>
      <c r="BF822" s="7"/>
      <c r="BG822" s="6" t="e">
        <f>VLOOKUP($A822&amp;$B822,'Cleaned Responses'!$1:$82,MATCH(BG$1,'Cleaned Responses'!$1:$1,0),FALSE)</f>
        <v>#N/A</v>
      </c>
      <c r="BH822" s="6" t="e">
        <f>VLOOKUP($A822&amp;$B822,'Cleaned Responses'!$1:$82,MATCH(BH$1,'Cleaned Responses'!$1:$1,0),FALSE)</f>
        <v>#N/A</v>
      </c>
      <c r="BI822" t="e">
        <f>VLOOKUP($A822&amp;$B822,'Cleaned Responses'!$1:$82,MATCH(BI$1,'Cleaned Responses'!$1:$1,0),FALSE)/100</f>
        <v>#N/A</v>
      </c>
      <c r="BJ822" t="e">
        <f>VLOOKUP($A822&amp;$B822,'Cleaned Responses'!$1:$82,MATCH(BJ$1,'Cleaned Responses'!$1:$1,0),FALSE)/100</f>
        <v>#N/A</v>
      </c>
      <c r="BK822" t="e">
        <f>VLOOKUP($A822&amp;$B822,'Cleaned Responses'!$1:$82,MATCH(BK$1,'Cleaned Responses'!$1:$1,0),FALSE)/100</f>
        <v>#N/A</v>
      </c>
      <c r="BL822" t="e">
        <f t="shared" si="272"/>
        <v>#N/A</v>
      </c>
      <c r="BM822" t="e">
        <f t="shared" si="273"/>
        <v>#N/A</v>
      </c>
      <c r="BN822" t="e">
        <f t="shared" si="274"/>
        <v>#N/A</v>
      </c>
      <c r="BO822" t="e">
        <f>VLOOKUP($A822&amp;$B822,'Cleaned Responses'!$1:$82,MATCH(BO$1,'Cleaned Responses'!$1:$1,0),FALSE)/100</f>
        <v>#N/A</v>
      </c>
      <c r="BP822" t="e">
        <f>VLOOKUP($A822&amp;$B822,'Cleaned Responses'!$1:$82,MATCH(BP$1,'Cleaned Responses'!$1:$1,0),FALSE)/100</f>
        <v>#N/A</v>
      </c>
      <c r="BQ822" t="e">
        <f>VLOOKUP($A822&amp;$B822,'Cleaned Responses'!$1:$82,MATCH(BQ$1,'Cleaned Responses'!$1:$1,0),FALSE)/100</f>
        <v>#N/A</v>
      </c>
      <c r="BR822" t="e">
        <f>VLOOKUP($A822&amp;$B822,'Cleaned Responses'!$1:$82,MATCH(BR$1,'Cleaned Responses'!$1:$1,0),FALSE)/100</f>
        <v>#N/A</v>
      </c>
      <c r="BS822" t="e">
        <f>VLOOKUP($A822&amp;$B822,'Cleaned Responses'!$1:$82,MATCH(BS$1,'Cleaned Responses'!$1:$1,0),FALSE)/100</f>
        <v>#N/A</v>
      </c>
      <c r="BT822" t="e">
        <f>VLOOKUP($A822&amp;$B822,'Cleaned Responses'!$1:$82,MATCH(BT$1,'Cleaned Responses'!$1:$1,0),FALSE)/100</f>
        <v>#N/A</v>
      </c>
      <c r="BU822" t="e">
        <f>VLOOKUP($A822&amp;$B822,'Cleaned Responses'!$1:$82,MATCH(BU$1,'Cleaned Responses'!$1:$1,0),FALSE)/100</f>
        <v>#N/A</v>
      </c>
      <c r="BV822" t="e">
        <f>VLOOKUP($A822&amp;$B822,'Cleaned Responses'!$1:$82,MATCH(BV$1,'Cleaned Responses'!$1:$1,0),FALSE)/100</f>
        <v>#N/A</v>
      </c>
      <c r="BW822" t="e">
        <f>VLOOKUP($A822&amp;$B822,'Cleaned Responses'!$1:$82,MATCH(BW$1,'Cleaned Responses'!$1:$1,0),FALSE)/100</f>
        <v>#N/A</v>
      </c>
      <c r="BX822" t="e">
        <f>VLOOKUP($A822&amp;$B822,'Cleaned Responses'!$1:$82,MATCH(BX$1,'Cleaned Responses'!$1:$1,0),FALSE)/100</f>
        <v>#N/A</v>
      </c>
      <c r="BY822" t="e">
        <f>VLOOKUP($A822&amp;$B822,'Cleaned Responses'!$1:$82,MATCH(BY$1,'Cleaned Responses'!$1:$1,0),FALSE)/100</f>
        <v>#N/A</v>
      </c>
      <c r="BZ822" t="e">
        <f>VLOOKUP($A822&amp;$B822,'Cleaned Responses'!$1:$82,MATCH(BZ$1,'Cleaned Responses'!$1:$1,0),FALSE)/100</f>
        <v>#N/A</v>
      </c>
      <c r="CA822" t="e">
        <f t="shared" si="275"/>
        <v>#N/A</v>
      </c>
      <c r="CB822" t="e">
        <f t="shared" si="276"/>
        <v>#N/A</v>
      </c>
      <c r="CC822" t="e">
        <f t="shared" si="277"/>
        <v>#N/A</v>
      </c>
      <c r="CD822" t="e">
        <f t="shared" si="278"/>
        <v>#N/A</v>
      </c>
      <c r="CE822" t="e">
        <f t="shared" si="279"/>
        <v>#N/A</v>
      </c>
      <c r="CF822" t="e">
        <f t="shared" si="280"/>
        <v>#N/A</v>
      </c>
      <c r="CG822" t="e">
        <f t="shared" si="281"/>
        <v>#N/A</v>
      </c>
      <c r="CH822" t="e">
        <f t="shared" si="282"/>
        <v>#N/A</v>
      </c>
      <c r="CI822" t="e">
        <f t="shared" si="283"/>
        <v>#N/A</v>
      </c>
      <c r="CJ822" t="e">
        <f t="shared" si="284"/>
        <v>#N/A</v>
      </c>
      <c r="CK822" t="e">
        <f t="shared" si="285"/>
        <v>#N/A</v>
      </c>
    </row>
    <row r="823" spans="1:89" ht="20" customHeight="1" x14ac:dyDescent="0.25">
      <c r="A823" s="163"/>
      <c r="B823" s="6"/>
      <c r="C823" s="6" t="e">
        <f>VLOOKUP($A823&amp;$B823,'Cleaned Responses'!$1:$82,MATCH($C$1,'Cleaned Responses'!$1:$1,0),FALSE)</f>
        <v>#N/A</v>
      </c>
      <c r="D823" s="6" t="e">
        <f>VLOOKUP($A823&amp;$B823,'Cleaned Responses'!$1:$82,MATCH(D$1,'Cleaned Responses'!$1:$1,0),FALSE)</f>
        <v>#N/A</v>
      </c>
      <c r="E823" s="6" t="e">
        <f>VLOOKUP($A823&amp;$B823,'Cleaned Responses'!$1:$82,MATCH(E$1,'Cleaned Responses'!$1:$1,0),FALSE)</f>
        <v>#N/A</v>
      </c>
      <c r="F823" s="6" t="e">
        <f>VLOOKUP($A823&amp;$B823,'Cleaned Responses'!$1:$82,MATCH(F$1,'Cleaned Responses'!$1:$1,0),FALSE)</f>
        <v>#N/A</v>
      </c>
      <c r="G823" s="6" t="e">
        <f t="shared" si="286"/>
        <v>#N/A</v>
      </c>
      <c r="H823" s="6" t="e">
        <f>VLOOKUP($A823&amp;$B823,'Cleaned Responses'!$1:$82,MATCH(H$1,'Cleaned Responses'!$1:$1,0),FALSE)</f>
        <v>#N/A</v>
      </c>
      <c r="I823" s="6" t="e">
        <f>VLOOKUP($A823&amp;$B823,'Cleaned Responses'!$1:$82,MATCH(I$1,'Cleaned Responses'!$1:$1,0),FALSE)</f>
        <v>#N/A</v>
      </c>
      <c r="J823" s="6" t="e">
        <f>VLOOKUP($A823&amp;$B823,'Cleaned Responses'!$1:$82,MATCH(J$1,'Cleaned Responses'!$1:$1,0),FALSE)</f>
        <v>#N/A</v>
      </c>
      <c r="K823" s="6" t="e">
        <f>VLOOKUP($A823&amp;$B823,'Cleaned Responses'!$1:$82,MATCH(K$1,'Cleaned Responses'!$1:$1,0),FALSE)</f>
        <v>#N/A</v>
      </c>
      <c r="L823" s="6" t="e">
        <f>VLOOKUP($A823&amp;$B823,'Cleaned Responses'!$1:$82,MATCH(L$1,'Cleaned Responses'!$1:$1,0),FALSE)</f>
        <v>#N/A</v>
      </c>
      <c r="M823" s="6" t="e">
        <f>VLOOKUP($A823&amp;$B823,'Cleaned Responses'!$1:$82,MATCH(M$1,'Cleaned Responses'!$1:$1,0),FALSE)</f>
        <v>#N/A</v>
      </c>
      <c r="N823" s="6" t="e">
        <f>VLOOKUP($A823&amp;$B823,'Cleaned Responses'!$1:$82,MATCH(N$1,'Cleaned Responses'!$1:$1,0),FALSE)</f>
        <v>#N/A</v>
      </c>
      <c r="O823" s="6" t="e">
        <f>VLOOKUP($A823&amp;$B823,'Cleaned Responses'!$1:$82,MATCH(O$1,'Cleaned Responses'!$1:$1,0),FALSE)</f>
        <v>#N/A</v>
      </c>
      <c r="P823" s="6" t="e">
        <f>VLOOKUP($A823&amp;$B823,'Cleaned Responses'!$1:$82,MATCH(P$1,'Cleaned Responses'!$1:$1,0),FALSE)</f>
        <v>#N/A</v>
      </c>
      <c r="Q823" s="6" t="e">
        <f>VLOOKUP($A823&amp;$B823,'Cleaned Responses'!$1:$82,MATCH(Q$1,'Cleaned Responses'!$1:$1,0),FALSE)</f>
        <v>#VALUE!</v>
      </c>
      <c r="R823" s="8" t="e">
        <f t="shared" si="287"/>
        <v>#N/A</v>
      </c>
      <c r="S823" s="8" t="e">
        <f t="shared" si="288"/>
        <v>#N/A</v>
      </c>
      <c r="T823" s="8" t="e">
        <f t="shared" si="289"/>
        <v>#N/A</v>
      </c>
      <c r="U823" s="6"/>
      <c r="V823" s="6"/>
      <c r="W823" s="6"/>
      <c r="X823" s="6"/>
      <c r="Y823" s="8" t="e">
        <f t="shared" si="290"/>
        <v>#N/A</v>
      </c>
      <c r="Z823" s="6" t="e">
        <f>VLOOKUP($A823&amp;$B823,'Cleaned Responses'!$1:$82,MATCH(Z$1,'Cleaned Responses'!$1:$1,0),FALSE)</f>
        <v>#N/A</v>
      </c>
      <c r="AA823" s="6" t="e">
        <f>VLOOKUP($A823&amp;$B823,'Cleaned Responses'!$1:$82,MATCH(AA$1,'Cleaned Responses'!$1:$1,0),FALSE)</f>
        <v>#N/A</v>
      </c>
      <c r="AB823" s="9" t="e">
        <f t="shared" si="291"/>
        <v>#N/A</v>
      </c>
      <c r="AC823" s="9" t="e">
        <f t="shared" si="292"/>
        <v>#N/A</v>
      </c>
      <c r="AD823" s="6" t="e">
        <f>VLOOKUP($A823&amp;$B823,'Cleaned Responses'!$1:$82,MATCH(AD$1,'Cleaned Responses'!$1:$1,0),FALSE)</f>
        <v>#N/A</v>
      </c>
      <c r="AE823" s="6" t="e">
        <f>VLOOKUP($A823&amp;$B823,'Cleaned Responses'!$1:$82,MATCH(AE$1,'Cleaned Responses'!$1:$1,0),FALSE)</f>
        <v>#N/A</v>
      </c>
      <c r="AF823" s="6" t="e">
        <f>VLOOKUP($A823&amp;$B823,'Cleaned Responses'!$1:$82,MATCH(AF$1,'Cleaned Responses'!$1:$1,0),FALSE)</f>
        <v>#N/A</v>
      </c>
      <c r="AG823" s="6" t="e">
        <f>VLOOKUP($A823&amp;$B823,'Cleaned Responses'!$1:$82,MATCH(AG$1,'Cleaned Responses'!$1:$1,0),FALSE)</f>
        <v>#N/A</v>
      </c>
      <c r="AH823" s="6" t="e">
        <f>VLOOKUP($A823&amp;$B823,'Cleaned Responses'!$1:$82,MATCH(AH$1,'Cleaned Responses'!$1:$1,0),FALSE)</f>
        <v>#N/A</v>
      </c>
      <c r="AI823" s="6" t="e">
        <f>VLOOKUP($A823&amp;$B823,'Cleaned Responses'!$1:$82,MATCH(AI$1,'Cleaned Responses'!$1:$1,0),FALSE)</f>
        <v>#N/A</v>
      </c>
      <c r="AJ823" s="6" t="e">
        <f>VLOOKUP($A823&amp;$B823,'Cleaned Responses'!$1:$82,MATCH(AJ$1,'Cleaned Responses'!$1:$1,0),FALSE)</f>
        <v>#N/A</v>
      </c>
      <c r="AK823" s="6" t="e">
        <f>VLOOKUP($A823&amp;$B823,'Cleaned Responses'!$1:$82,MATCH(AK$1,'Cleaned Responses'!$1:$1,0),FALSE)</f>
        <v>#N/A</v>
      </c>
      <c r="AL823" s="6" t="e">
        <f t="shared" si="293"/>
        <v>#N/A</v>
      </c>
      <c r="AM823" s="7" t="e">
        <f>VLOOKUP($A823&amp;$B823,'Cleaned Responses'!$1:$82,MATCH(AM$1,'Cleaned Responses'!$1:$1,0),FALSE)/100</f>
        <v>#N/A</v>
      </c>
      <c r="AN823" s="7" t="e">
        <f>VLOOKUP($A823&amp;$B823,'Cleaned Responses'!$1:$82,MATCH(AN$1,'Cleaned Responses'!$1:$1,0),FALSE)/100</f>
        <v>#N/A</v>
      </c>
      <c r="AO823" s="7" t="e">
        <f>VLOOKUP($A823&amp;$B823,'Cleaned Responses'!$1:$82,MATCH(AO$1,'Cleaned Responses'!$1:$1,0),FALSE)/100</f>
        <v>#N/A</v>
      </c>
      <c r="AP823" s="7" t="e">
        <f>VLOOKUP($A823&amp;$B823,'Cleaned Responses'!$1:$82,MATCH(AP$1,'Cleaned Responses'!$1:$1,0),FALSE)/100</f>
        <v>#N/A</v>
      </c>
      <c r="AQ823" s="7" t="e">
        <f>VLOOKUP($A823&amp;$B823,'Cleaned Responses'!$1:$82,MATCH(AQ$1,'Cleaned Responses'!$1:$1,0),FALSE)/100</f>
        <v>#N/A</v>
      </c>
      <c r="AR823" s="7" t="e">
        <f>VLOOKUP($A823&amp;$B823,'Cleaned Responses'!$1:$82,MATCH(AR$1,'Cleaned Responses'!$1:$1,0),FALSE)/100</f>
        <v>#N/A</v>
      </c>
      <c r="AS823" s="7" t="e">
        <f>VLOOKUP($A823&amp;$B823,'Cleaned Responses'!$1:$82,MATCH(AS$1,'Cleaned Responses'!$1:$1,0),FALSE)/100</f>
        <v>#N/A</v>
      </c>
      <c r="AT823" s="7" t="e">
        <f>VLOOKUP($A823&amp;$B823,'Cleaned Responses'!$1:$82,MATCH(AT$1,'Cleaned Responses'!$1:$1,0),FALSE)/100</f>
        <v>#N/A</v>
      </c>
      <c r="AU823" s="7" t="e">
        <f>VLOOKUP($A823&amp;$B823,'Cleaned Responses'!$1:$82,MATCH(AU$1,'Cleaned Responses'!$1:$1,0),FALSE)/100</f>
        <v>#N/A</v>
      </c>
      <c r="AV823" s="7" t="e">
        <f>VLOOKUP($A823&amp;$B823,'Cleaned Responses'!$1:$82,MATCH(AV$1,'Cleaned Responses'!$1:$1,0),FALSE)/100</f>
        <v>#N/A</v>
      </c>
      <c r="AW823" s="7" t="e">
        <f>VLOOKUP($A823&amp;$B823,'Cleaned Responses'!$1:$82,MATCH(AW$1,'Cleaned Responses'!$1:$1,0),FALSE)/100</f>
        <v>#N/A</v>
      </c>
      <c r="AX823" s="7" t="e">
        <f>VLOOKUP($A823&amp;$B823,'Cleaned Responses'!$1:$82,MATCH(AX$1,'Cleaned Responses'!$1:$1,0),FALSE)/100</f>
        <v>#N/A</v>
      </c>
      <c r="AY823" s="7" t="e">
        <f>VLOOKUP($A823&amp;$B823,'Cleaned Responses'!$1:$82,MATCH(AY$1,'Cleaned Responses'!$1:$1,0),FALSE)/100</f>
        <v>#N/A</v>
      </c>
      <c r="AZ823" s="7" t="e">
        <f>VLOOKUP($A823&amp;$B823,'Cleaned Responses'!$1:$82,MATCH(AZ$1,'Cleaned Responses'!$1:$1,0),FALSE)/100</f>
        <v>#N/A</v>
      </c>
      <c r="BA823" s="7" t="e">
        <f>VLOOKUP($A823&amp;$B823,'Cleaned Responses'!$1:$82,MATCH(BA$1,'Cleaned Responses'!$1:$1,0),FALSE)/100</f>
        <v>#N/A</v>
      </c>
      <c r="BB823" s="7" t="e">
        <f>VLOOKUP($A823&amp;$B823,'Cleaned Responses'!$1:$82,MATCH(BB$1,'Cleaned Responses'!$1:$1,0),FALSE)/100</f>
        <v>#N/A</v>
      </c>
      <c r="BC823" s="7" t="e">
        <f>VLOOKUP($A823&amp;$B823,'Cleaned Responses'!$1:$82,MATCH(BC$1,'Cleaned Responses'!$1:$1,0),FALSE)/100</f>
        <v>#N/A</v>
      </c>
      <c r="BD823" s="7" t="e">
        <f>VLOOKUP($A823&amp;$B823,'Cleaned Responses'!$1:$82,MATCH(BD$1,'Cleaned Responses'!$1:$1,0),FALSE)/100</f>
        <v>#N/A</v>
      </c>
      <c r="BE823" s="7" t="e">
        <f>VLOOKUP($A823&amp;$B823,'Cleaned Responses'!$1:$82,MATCH(BE$1,'Cleaned Responses'!$1:$1,0),FALSE)/100</f>
        <v>#N/A</v>
      </c>
      <c r="BF823" s="7"/>
      <c r="BG823" s="6" t="e">
        <f>VLOOKUP($A823&amp;$B823,'Cleaned Responses'!$1:$82,MATCH(BG$1,'Cleaned Responses'!$1:$1,0),FALSE)</f>
        <v>#N/A</v>
      </c>
      <c r="BH823" s="6" t="e">
        <f>VLOOKUP($A823&amp;$B823,'Cleaned Responses'!$1:$82,MATCH(BH$1,'Cleaned Responses'!$1:$1,0),FALSE)</f>
        <v>#N/A</v>
      </c>
      <c r="BI823" t="e">
        <f>VLOOKUP($A823&amp;$B823,'Cleaned Responses'!$1:$82,MATCH(BI$1,'Cleaned Responses'!$1:$1,0),FALSE)/100</f>
        <v>#N/A</v>
      </c>
      <c r="BJ823" t="e">
        <f>VLOOKUP($A823&amp;$B823,'Cleaned Responses'!$1:$82,MATCH(BJ$1,'Cleaned Responses'!$1:$1,0),FALSE)/100</f>
        <v>#N/A</v>
      </c>
      <c r="BK823" t="e">
        <f>VLOOKUP($A823&amp;$B823,'Cleaned Responses'!$1:$82,MATCH(BK$1,'Cleaned Responses'!$1:$1,0),FALSE)/100</f>
        <v>#N/A</v>
      </c>
      <c r="BL823" t="e">
        <f t="shared" si="272"/>
        <v>#N/A</v>
      </c>
      <c r="BM823" t="e">
        <f t="shared" si="273"/>
        <v>#N/A</v>
      </c>
      <c r="BN823" t="e">
        <f t="shared" si="274"/>
        <v>#N/A</v>
      </c>
      <c r="BO823" t="e">
        <f>VLOOKUP($A823&amp;$B823,'Cleaned Responses'!$1:$82,MATCH(BO$1,'Cleaned Responses'!$1:$1,0),FALSE)/100</f>
        <v>#N/A</v>
      </c>
      <c r="BP823" t="e">
        <f>VLOOKUP($A823&amp;$B823,'Cleaned Responses'!$1:$82,MATCH(BP$1,'Cleaned Responses'!$1:$1,0),FALSE)/100</f>
        <v>#N/A</v>
      </c>
      <c r="BQ823" t="e">
        <f>VLOOKUP($A823&amp;$B823,'Cleaned Responses'!$1:$82,MATCH(BQ$1,'Cleaned Responses'!$1:$1,0),FALSE)/100</f>
        <v>#N/A</v>
      </c>
      <c r="BR823" t="e">
        <f>VLOOKUP($A823&amp;$B823,'Cleaned Responses'!$1:$82,MATCH(BR$1,'Cleaned Responses'!$1:$1,0),FALSE)/100</f>
        <v>#N/A</v>
      </c>
      <c r="BS823" t="e">
        <f>VLOOKUP($A823&amp;$B823,'Cleaned Responses'!$1:$82,MATCH(BS$1,'Cleaned Responses'!$1:$1,0),FALSE)/100</f>
        <v>#N/A</v>
      </c>
      <c r="BT823" t="e">
        <f>VLOOKUP($A823&amp;$B823,'Cleaned Responses'!$1:$82,MATCH(BT$1,'Cleaned Responses'!$1:$1,0),FALSE)/100</f>
        <v>#N/A</v>
      </c>
      <c r="BU823" t="e">
        <f>VLOOKUP($A823&amp;$B823,'Cleaned Responses'!$1:$82,MATCH(BU$1,'Cleaned Responses'!$1:$1,0),FALSE)/100</f>
        <v>#N/A</v>
      </c>
      <c r="BV823" t="e">
        <f>VLOOKUP($A823&amp;$B823,'Cleaned Responses'!$1:$82,MATCH(BV$1,'Cleaned Responses'!$1:$1,0),FALSE)/100</f>
        <v>#N/A</v>
      </c>
      <c r="BW823" t="e">
        <f>VLOOKUP($A823&amp;$B823,'Cleaned Responses'!$1:$82,MATCH(BW$1,'Cleaned Responses'!$1:$1,0),FALSE)/100</f>
        <v>#N/A</v>
      </c>
      <c r="BX823" t="e">
        <f>VLOOKUP($A823&amp;$B823,'Cleaned Responses'!$1:$82,MATCH(BX$1,'Cleaned Responses'!$1:$1,0),FALSE)/100</f>
        <v>#N/A</v>
      </c>
      <c r="BY823" t="e">
        <f>VLOOKUP($A823&amp;$B823,'Cleaned Responses'!$1:$82,MATCH(BY$1,'Cleaned Responses'!$1:$1,0),FALSE)/100</f>
        <v>#N/A</v>
      </c>
      <c r="BZ823" t="e">
        <f>VLOOKUP($A823&amp;$B823,'Cleaned Responses'!$1:$82,MATCH(BZ$1,'Cleaned Responses'!$1:$1,0),FALSE)/100</f>
        <v>#N/A</v>
      </c>
      <c r="CA823" t="e">
        <f t="shared" si="275"/>
        <v>#N/A</v>
      </c>
      <c r="CB823" t="e">
        <f t="shared" si="276"/>
        <v>#N/A</v>
      </c>
      <c r="CC823" t="e">
        <f t="shared" si="277"/>
        <v>#N/A</v>
      </c>
      <c r="CD823" t="e">
        <f t="shared" si="278"/>
        <v>#N/A</v>
      </c>
      <c r="CE823" t="e">
        <f t="shared" si="279"/>
        <v>#N/A</v>
      </c>
      <c r="CF823" t="e">
        <f t="shared" si="280"/>
        <v>#N/A</v>
      </c>
      <c r="CG823" t="e">
        <f t="shared" si="281"/>
        <v>#N/A</v>
      </c>
      <c r="CH823" t="e">
        <f t="shared" si="282"/>
        <v>#N/A</v>
      </c>
      <c r="CI823" t="e">
        <f t="shared" si="283"/>
        <v>#N/A</v>
      </c>
      <c r="CJ823" t="e">
        <f t="shared" si="284"/>
        <v>#N/A</v>
      </c>
      <c r="CK823" t="e">
        <f t="shared" si="285"/>
        <v>#N/A</v>
      </c>
    </row>
    <row r="824" spans="1:89" ht="20" customHeight="1" x14ac:dyDescent="0.25">
      <c r="A824" s="163"/>
      <c r="B824" s="6"/>
      <c r="C824" s="6" t="e">
        <f>VLOOKUP($A824&amp;$B824,'Cleaned Responses'!$1:$82,MATCH($C$1,'Cleaned Responses'!$1:$1,0),FALSE)</f>
        <v>#N/A</v>
      </c>
      <c r="D824" s="6" t="e">
        <f>VLOOKUP($A824&amp;$B824,'Cleaned Responses'!$1:$82,MATCH(D$1,'Cleaned Responses'!$1:$1,0),FALSE)</f>
        <v>#N/A</v>
      </c>
      <c r="E824" s="6" t="e">
        <f>VLOOKUP($A824&amp;$B824,'Cleaned Responses'!$1:$82,MATCH(E$1,'Cleaned Responses'!$1:$1,0),FALSE)</f>
        <v>#N/A</v>
      </c>
      <c r="F824" s="6" t="e">
        <f>VLOOKUP($A824&amp;$B824,'Cleaned Responses'!$1:$82,MATCH(F$1,'Cleaned Responses'!$1:$1,0),FALSE)</f>
        <v>#N/A</v>
      </c>
      <c r="G824" s="6" t="e">
        <f t="shared" si="286"/>
        <v>#N/A</v>
      </c>
      <c r="H824" s="6" t="e">
        <f>VLOOKUP($A824&amp;$B824,'Cleaned Responses'!$1:$82,MATCH(H$1,'Cleaned Responses'!$1:$1,0),FALSE)</f>
        <v>#N/A</v>
      </c>
      <c r="I824" s="6" t="e">
        <f>VLOOKUP($A824&amp;$B824,'Cleaned Responses'!$1:$82,MATCH(I$1,'Cleaned Responses'!$1:$1,0),FALSE)</f>
        <v>#N/A</v>
      </c>
      <c r="J824" s="6" t="e">
        <f>VLOOKUP($A824&amp;$B824,'Cleaned Responses'!$1:$82,MATCH(J$1,'Cleaned Responses'!$1:$1,0),FALSE)</f>
        <v>#N/A</v>
      </c>
      <c r="K824" s="6" t="e">
        <f>VLOOKUP($A824&amp;$B824,'Cleaned Responses'!$1:$82,MATCH(K$1,'Cleaned Responses'!$1:$1,0),FALSE)</f>
        <v>#N/A</v>
      </c>
      <c r="L824" s="6" t="e">
        <f>VLOOKUP($A824&amp;$B824,'Cleaned Responses'!$1:$82,MATCH(L$1,'Cleaned Responses'!$1:$1,0),FALSE)</f>
        <v>#N/A</v>
      </c>
      <c r="M824" s="6" t="e">
        <f>VLOOKUP($A824&amp;$B824,'Cleaned Responses'!$1:$82,MATCH(M$1,'Cleaned Responses'!$1:$1,0),FALSE)</f>
        <v>#N/A</v>
      </c>
      <c r="N824" s="6" t="e">
        <f>VLOOKUP($A824&amp;$B824,'Cleaned Responses'!$1:$82,MATCH(N$1,'Cleaned Responses'!$1:$1,0),FALSE)</f>
        <v>#N/A</v>
      </c>
      <c r="O824" s="6" t="e">
        <f>VLOOKUP($A824&amp;$B824,'Cleaned Responses'!$1:$82,MATCH(O$1,'Cleaned Responses'!$1:$1,0),FALSE)</f>
        <v>#N/A</v>
      </c>
      <c r="P824" s="6" t="e">
        <f>VLOOKUP($A824&amp;$B824,'Cleaned Responses'!$1:$82,MATCH(P$1,'Cleaned Responses'!$1:$1,0),FALSE)</f>
        <v>#N/A</v>
      </c>
      <c r="Q824" s="6" t="e">
        <f>VLOOKUP($A824&amp;$B824,'Cleaned Responses'!$1:$82,MATCH(Q$1,'Cleaned Responses'!$1:$1,0),FALSE)</f>
        <v>#VALUE!</v>
      </c>
      <c r="R824" s="8" t="e">
        <f t="shared" si="287"/>
        <v>#N/A</v>
      </c>
      <c r="S824" s="8" t="e">
        <f t="shared" si="288"/>
        <v>#N/A</v>
      </c>
      <c r="T824" s="8" t="e">
        <f t="shared" si="289"/>
        <v>#N/A</v>
      </c>
      <c r="U824" s="6"/>
      <c r="V824" s="6"/>
      <c r="W824" s="6"/>
      <c r="X824" s="6"/>
      <c r="Y824" s="8" t="e">
        <f t="shared" si="290"/>
        <v>#N/A</v>
      </c>
      <c r="Z824" s="6" t="e">
        <f>VLOOKUP($A824&amp;$B824,'Cleaned Responses'!$1:$82,MATCH(Z$1,'Cleaned Responses'!$1:$1,0),FALSE)</f>
        <v>#N/A</v>
      </c>
      <c r="AA824" s="6" t="e">
        <f>VLOOKUP($A824&amp;$B824,'Cleaned Responses'!$1:$82,MATCH(AA$1,'Cleaned Responses'!$1:$1,0),FALSE)</f>
        <v>#N/A</v>
      </c>
      <c r="AB824" s="9" t="e">
        <f t="shared" si="291"/>
        <v>#N/A</v>
      </c>
      <c r="AC824" s="9" t="e">
        <f t="shared" si="292"/>
        <v>#N/A</v>
      </c>
      <c r="AD824" s="6" t="e">
        <f>VLOOKUP($A824&amp;$B824,'Cleaned Responses'!$1:$82,MATCH(AD$1,'Cleaned Responses'!$1:$1,0),FALSE)</f>
        <v>#N/A</v>
      </c>
      <c r="AE824" s="6" t="e">
        <f>VLOOKUP($A824&amp;$B824,'Cleaned Responses'!$1:$82,MATCH(AE$1,'Cleaned Responses'!$1:$1,0),FALSE)</f>
        <v>#N/A</v>
      </c>
      <c r="AF824" s="6" t="e">
        <f>VLOOKUP($A824&amp;$B824,'Cleaned Responses'!$1:$82,MATCH(AF$1,'Cleaned Responses'!$1:$1,0),FALSE)</f>
        <v>#N/A</v>
      </c>
      <c r="AG824" s="6" t="e">
        <f>VLOOKUP($A824&amp;$B824,'Cleaned Responses'!$1:$82,MATCH(AG$1,'Cleaned Responses'!$1:$1,0),FALSE)</f>
        <v>#N/A</v>
      </c>
      <c r="AH824" s="6" t="e">
        <f>VLOOKUP($A824&amp;$B824,'Cleaned Responses'!$1:$82,MATCH(AH$1,'Cleaned Responses'!$1:$1,0),FALSE)</f>
        <v>#N/A</v>
      </c>
      <c r="AI824" s="6" t="e">
        <f>VLOOKUP($A824&amp;$B824,'Cleaned Responses'!$1:$82,MATCH(AI$1,'Cleaned Responses'!$1:$1,0),FALSE)</f>
        <v>#N/A</v>
      </c>
      <c r="AJ824" s="6" t="e">
        <f>VLOOKUP($A824&amp;$B824,'Cleaned Responses'!$1:$82,MATCH(AJ$1,'Cleaned Responses'!$1:$1,0),FALSE)</f>
        <v>#N/A</v>
      </c>
      <c r="AK824" s="6" t="e">
        <f>VLOOKUP($A824&amp;$B824,'Cleaned Responses'!$1:$82,MATCH(AK$1,'Cleaned Responses'!$1:$1,0),FALSE)</f>
        <v>#N/A</v>
      </c>
      <c r="AL824" s="6" t="e">
        <f t="shared" si="293"/>
        <v>#N/A</v>
      </c>
      <c r="AM824" s="7" t="e">
        <f>VLOOKUP($A824&amp;$B824,'Cleaned Responses'!$1:$82,MATCH(AM$1,'Cleaned Responses'!$1:$1,0),FALSE)/100</f>
        <v>#N/A</v>
      </c>
      <c r="AN824" s="7" t="e">
        <f>VLOOKUP($A824&amp;$B824,'Cleaned Responses'!$1:$82,MATCH(AN$1,'Cleaned Responses'!$1:$1,0),FALSE)/100</f>
        <v>#N/A</v>
      </c>
      <c r="AO824" s="7" t="e">
        <f>VLOOKUP($A824&amp;$B824,'Cleaned Responses'!$1:$82,MATCH(AO$1,'Cleaned Responses'!$1:$1,0),FALSE)/100</f>
        <v>#N/A</v>
      </c>
      <c r="AP824" s="7" t="e">
        <f>VLOOKUP($A824&amp;$B824,'Cleaned Responses'!$1:$82,MATCH(AP$1,'Cleaned Responses'!$1:$1,0),FALSE)/100</f>
        <v>#N/A</v>
      </c>
      <c r="AQ824" s="7" t="e">
        <f>VLOOKUP($A824&amp;$B824,'Cleaned Responses'!$1:$82,MATCH(AQ$1,'Cleaned Responses'!$1:$1,0),FALSE)/100</f>
        <v>#N/A</v>
      </c>
      <c r="AR824" s="7" t="e">
        <f>VLOOKUP($A824&amp;$B824,'Cleaned Responses'!$1:$82,MATCH(AR$1,'Cleaned Responses'!$1:$1,0),FALSE)/100</f>
        <v>#N/A</v>
      </c>
      <c r="AS824" s="7" t="e">
        <f>VLOOKUP($A824&amp;$B824,'Cleaned Responses'!$1:$82,MATCH(AS$1,'Cleaned Responses'!$1:$1,0),FALSE)/100</f>
        <v>#N/A</v>
      </c>
      <c r="AT824" s="7" t="e">
        <f>VLOOKUP($A824&amp;$B824,'Cleaned Responses'!$1:$82,MATCH(AT$1,'Cleaned Responses'!$1:$1,0),FALSE)/100</f>
        <v>#N/A</v>
      </c>
      <c r="AU824" s="7" t="e">
        <f>VLOOKUP($A824&amp;$B824,'Cleaned Responses'!$1:$82,MATCH(AU$1,'Cleaned Responses'!$1:$1,0),FALSE)/100</f>
        <v>#N/A</v>
      </c>
      <c r="AV824" s="7" t="e">
        <f>VLOOKUP($A824&amp;$B824,'Cleaned Responses'!$1:$82,MATCH(AV$1,'Cleaned Responses'!$1:$1,0),FALSE)/100</f>
        <v>#N/A</v>
      </c>
      <c r="AW824" s="7" t="e">
        <f>VLOOKUP($A824&amp;$B824,'Cleaned Responses'!$1:$82,MATCH(AW$1,'Cleaned Responses'!$1:$1,0),FALSE)/100</f>
        <v>#N/A</v>
      </c>
      <c r="AX824" s="7" t="e">
        <f>VLOOKUP($A824&amp;$B824,'Cleaned Responses'!$1:$82,MATCH(AX$1,'Cleaned Responses'!$1:$1,0),FALSE)/100</f>
        <v>#N/A</v>
      </c>
      <c r="AY824" s="7" t="e">
        <f>VLOOKUP($A824&amp;$B824,'Cleaned Responses'!$1:$82,MATCH(AY$1,'Cleaned Responses'!$1:$1,0),FALSE)/100</f>
        <v>#N/A</v>
      </c>
      <c r="AZ824" s="7" t="e">
        <f>VLOOKUP($A824&amp;$B824,'Cleaned Responses'!$1:$82,MATCH(AZ$1,'Cleaned Responses'!$1:$1,0),FALSE)/100</f>
        <v>#N/A</v>
      </c>
      <c r="BA824" s="7" t="e">
        <f>VLOOKUP($A824&amp;$B824,'Cleaned Responses'!$1:$82,MATCH(BA$1,'Cleaned Responses'!$1:$1,0),FALSE)/100</f>
        <v>#N/A</v>
      </c>
      <c r="BB824" s="7" t="e">
        <f>VLOOKUP($A824&amp;$B824,'Cleaned Responses'!$1:$82,MATCH(BB$1,'Cleaned Responses'!$1:$1,0),FALSE)/100</f>
        <v>#N/A</v>
      </c>
      <c r="BC824" s="7" t="e">
        <f>VLOOKUP($A824&amp;$B824,'Cleaned Responses'!$1:$82,MATCH(BC$1,'Cleaned Responses'!$1:$1,0),FALSE)/100</f>
        <v>#N/A</v>
      </c>
      <c r="BD824" s="7" t="e">
        <f>VLOOKUP($A824&amp;$B824,'Cleaned Responses'!$1:$82,MATCH(BD$1,'Cleaned Responses'!$1:$1,0),FALSE)/100</f>
        <v>#N/A</v>
      </c>
      <c r="BE824" s="7" t="e">
        <f>VLOOKUP($A824&amp;$B824,'Cleaned Responses'!$1:$82,MATCH(BE$1,'Cleaned Responses'!$1:$1,0),FALSE)/100</f>
        <v>#N/A</v>
      </c>
      <c r="BF824" s="7"/>
      <c r="BG824" s="6" t="e">
        <f>VLOOKUP($A824&amp;$B824,'Cleaned Responses'!$1:$82,MATCH(BG$1,'Cleaned Responses'!$1:$1,0),FALSE)</f>
        <v>#N/A</v>
      </c>
      <c r="BH824" s="6" t="e">
        <f>VLOOKUP($A824&amp;$B824,'Cleaned Responses'!$1:$82,MATCH(BH$1,'Cleaned Responses'!$1:$1,0),FALSE)</f>
        <v>#N/A</v>
      </c>
      <c r="BI824" t="e">
        <f>VLOOKUP($A824&amp;$B824,'Cleaned Responses'!$1:$82,MATCH(BI$1,'Cleaned Responses'!$1:$1,0),FALSE)/100</f>
        <v>#N/A</v>
      </c>
      <c r="BJ824" t="e">
        <f>VLOOKUP($A824&amp;$B824,'Cleaned Responses'!$1:$82,MATCH(BJ$1,'Cleaned Responses'!$1:$1,0),FALSE)/100</f>
        <v>#N/A</v>
      </c>
      <c r="BK824" t="e">
        <f>VLOOKUP($A824&amp;$B824,'Cleaned Responses'!$1:$82,MATCH(BK$1,'Cleaned Responses'!$1:$1,0),FALSE)/100</f>
        <v>#N/A</v>
      </c>
      <c r="BL824" t="e">
        <f t="shared" si="272"/>
        <v>#N/A</v>
      </c>
      <c r="BM824" t="e">
        <f t="shared" si="273"/>
        <v>#N/A</v>
      </c>
      <c r="BN824" t="e">
        <f t="shared" si="274"/>
        <v>#N/A</v>
      </c>
      <c r="BO824" t="e">
        <f>VLOOKUP($A824&amp;$B824,'Cleaned Responses'!$1:$82,MATCH(BO$1,'Cleaned Responses'!$1:$1,0),FALSE)/100</f>
        <v>#N/A</v>
      </c>
      <c r="BP824" t="e">
        <f>VLOOKUP($A824&amp;$B824,'Cleaned Responses'!$1:$82,MATCH(BP$1,'Cleaned Responses'!$1:$1,0),FALSE)/100</f>
        <v>#N/A</v>
      </c>
      <c r="BQ824" t="e">
        <f>VLOOKUP($A824&amp;$B824,'Cleaned Responses'!$1:$82,MATCH(BQ$1,'Cleaned Responses'!$1:$1,0),FALSE)/100</f>
        <v>#N/A</v>
      </c>
      <c r="BR824" t="e">
        <f>VLOOKUP($A824&amp;$B824,'Cleaned Responses'!$1:$82,MATCH(BR$1,'Cleaned Responses'!$1:$1,0),FALSE)/100</f>
        <v>#N/A</v>
      </c>
      <c r="BS824" t="e">
        <f>VLOOKUP($A824&amp;$B824,'Cleaned Responses'!$1:$82,MATCH(BS$1,'Cleaned Responses'!$1:$1,0),FALSE)/100</f>
        <v>#N/A</v>
      </c>
      <c r="BT824" t="e">
        <f>VLOOKUP($A824&amp;$B824,'Cleaned Responses'!$1:$82,MATCH(BT$1,'Cleaned Responses'!$1:$1,0),FALSE)/100</f>
        <v>#N/A</v>
      </c>
      <c r="BU824" t="e">
        <f>VLOOKUP($A824&amp;$B824,'Cleaned Responses'!$1:$82,MATCH(BU$1,'Cleaned Responses'!$1:$1,0),FALSE)/100</f>
        <v>#N/A</v>
      </c>
      <c r="BV824" t="e">
        <f>VLOOKUP($A824&amp;$B824,'Cleaned Responses'!$1:$82,MATCH(BV$1,'Cleaned Responses'!$1:$1,0),FALSE)/100</f>
        <v>#N/A</v>
      </c>
      <c r="BW824" t="e">
        <f>VLOOKUP($A824&amp;$B824,'Cleaned Responses'!$1:$82,MATCH(BW$1,'Cleaned Responses'!$1:$1,0),FALSE)/100</f>
        <v>#N/A</v>
      </c>
      <c r="BX824" t="e">
        <f>VLOOKUP($A824&amp;$B824,'Cleaned Responses'!$1:$82,MATCH(BX$1,'Cleaned Responses'!$1:$1,0),FALSE)/100</f>
        <v>#N/A</v>
      </c>
      <c r="BY824" t="e">
        <f>VLOOKUP($A824&amp;$B824,'Cleaned Responses'!$1:$82,MATCH(BY$1,'Cleaned Responses'!$1:$1,0),FALSE)/100</f>
        <v>#N/A</v>
      </c>
      <c r="BZ824" t="e">
        <f>VLOOKUP($A824&amp;$B824,'Cleaned Responses'!$1:$82,MATCH(BZ$1,'Cleaned Responses'!$1:$1,0),FALSE)/100</f>
        <v>#N/A</v>
      </c>
      <c r="CA824" t="e">
        <f t="shared" si="275"/>
        <v>#N/A</v>
      </c>
      <c r="CB824" t="e">
        <f t="shared" si="276"/>
        <v>#N/A</v>
      </c>
      <c r="CC824" t="e">
        <f t="shared" si="277"/>
        <v>#N/A</v>
      </c>
      <c r="CD824" t="e">
        <f t="shared" si="278"/>
        <v>#N/A</v>
      </c>
      <c r="CE824" t="e">
        <f t="shared" si="279"/>
        <v>#N/A</v>
      </c>
      <c r="CF824" t="e">
        <f t="shared" si="280"/>
        <v>#N/A</v>
      </c>
      <c r="CG824" t="e">
        <f t="shared" si="281"/>
        <v>#N/A</v>
      </c>
      <c r="CH824" t="e">
        <f t="shared" si="282"/>
        <v>#N/A</v>
      </c>
      <c r="CI824" t="e">
        <f t="shared" si="283"/>
        <v>#N/A</v>
      </c>
      <c r="CJ824" t="e">
        <f t="shared" si="284"/>
        <v>#N/A</v>
      </c>
      <c r="CK824" t="e">
        <f t="shared" si="285"/>
        <v>#N/A</v>
      </c>
    </row>
    <row r="825" spans="1:89" ht="20" customHeight="1" x14ac:dyDescent="0.25">
      <c r="A825" s="163"/>
      <c r="B825" s="6"/>
      <c r="C825" s="6" t="e">
        <f>VLOOKUP($A825&amp;$B825,'Cleaned Responses'!$1:$82,MATCH($C$1,'Cleaned Responses'!$1:$1,0),FALSE)</f>
        <v>#N/A</v>
      </c>
      <c r="D825" s="6" t="e">
        <f>VLOOKUP($A825&amp;$B825,'Cleaned Responses'!$1:$82,MATCH(D$1,'Cleaned Responses'!$1:$1,0),FALSE)</f>
        <v>#N/A</v>
      </c>
      <c r="E825" s="6" t="e">
        <f>VLOOKUP($A825&amp;$B825,'Cleaned Responses'!$1:$82,MATCH(E$1,'Cleaned Responses'!$1:$1,0),FALSE)</f>
        <v>#N/A</v>
      </c>
      <c r="F825" s="6" t="e">
        <f>VLOOKUP($A825&amp;$B825,'Cleaned Responses'!$1:$82,MATCH(F$1,'Cleaned Responses'!$1:$1,0),FALSE)</f>
        <v>#N/A</v>
      </c>
      <c r="G825" s="6" t="e">
        <f t="shared" si="286"/>
        <v>#N/A</v>
      </c>
      <c r="H825" s="6" t="e">
        <f>VLOOKUP($A825&amp;$B825,'Cleaned Responses'!$1:$82,MATCH(H$1,'Cleaned Responses'!$1:$1,0),FALSE)</f>
        <v>#N/A</v>
      </c>
      <c r="I825" s="6" t="e">
        <f>VLOOKUP($A825&amp;$B825,'Cleaned Responses'!$1:$82,MATCH(I$1,'Cleaned Responses'!$1:$1,0),FALSE)</f>
        <v>#N/A</v>
      </c>
      <c r="J825" s="6" t="e">
        <f>VLOOKUP($A825&amp;$B825,'Cleaned Responses'!$1:$82,MATCH(J$1,'Cleaned Responses'!$1:$1,0),FALSE)</f>
        <v>#N/A</v>
      </c>
      <c r="K825" s="6" t="e">
        <f>VLOOKUP($A825&amp;$B825,'Cleaned Responses'!$1:$82,MATCH(K$1,'Cleaned Responses'!$1:$1,0),FALSE)</f>
        <v>#N/A</v>
      </c>
      <c r="L825" s="6" t="e">
        <f>VLOOKUP($A825&amp;$B825,'Cleaned Responses'!$1:$82,MATCH(L$1,'Cleaned Responses'!$1:$1,0),FALSE)</f>
        <v>#N/A</v>
      </c>
      <c r="M825" s="6" t="e">
        <f>VLOOKUP($A825&amp;$B825,'Cleaned Responses'!$1:$82,MATCH(M$1,'Cleaned Responses'!$1:$1,0),FALSE)</f>
        <v>#N/A</v>
      </c>
      <c r="N825" s="6" t="e">
        <f>VLOOKUP($A825&amp;$B825,'Cleaned Responses'!$1:$82,MATCH(N$1,'Cleaned Responses'!$1:$1,0),FALSE)</f>
        <v>#N/A</v>
      </c>
      <c r="O825" s="6" t="e">
        <f>VLOOKUP($A825&amp;$B825,'Cleaned Responses'!$1:$82,MATCH(O$1,'Cleaned Responses'!$1:$1,0),FALSE)</f>
        <v>#N/A</v>
      </c>
      <c r="P825" s="6" t="e">
        <f>VLOOKUP($A825&amp;$B825,'Cleaned Responses'!$1:$82,MATCH(P$1,'Cleaned Responses'!$1:$1,0),FALSE)</f>
        <v>#N/A</v>
      </c>
      <c r="Q825" s="6" t="e">
        <f>VLOOKUP($A825&amp;$B825,'Cleaned Responses'!$1:$82,MATCH(Q$1,'Cleaned Responses'!$1:$1,0),FALSE)</f>
        <v>#VALUE!</v>
      </c>
      <c r="R825" s="8" t="e">
        <f t="shared" si="287"/>
        <v>#N/A</v>
      </c>
      <c r="S825" s="8" t="e">
        <f t="shared" si="288"/>
        <v>#N/A</v>
      </c>
      <c r="T825" s="8" t="e">
        <f t="shared" si="289"/>
        <v>#N/A</v>
      </c>
      <c r="U825" s="6"/>
      <c r="V825" s="6"/>
      <c r="W825" s="6"/>
      <c r="X825" s="6"/>
      <c r="Y825" s="8" t="e">
        <f t="shared" si="290"/>
        <v>#N/A</v>
      </c>
      <c r="Z825" s="6" t="e">
        <f>VLOOKUP($A825&amp;$B825,'Cleaned Responses'!$1:$82,MATCH(Z$1,'Cleaned Responses'!$1:$1,0),FALSE)</f>
        <v>#N/A</v>
      </c>
      <c r="AA825" s="6" t="e">
        <f>VLOOKUP($A825&amp;$B825,'Cleaned Responses'!$1:$82,MATCH(AA$1,'Cleaned Responses'!$1:$1,0),FALSE)</f>
        <v>#N/A</v>
      </c>
      <c r="AB825" s="9" t="e">
        <f t="shared" si="291"/>
        <v>#N/A</v>
      </c>
      <c r="AC825" s="9" t="e">
        <f t="shared" si="292"/>
        <v>#N/A</v>
      </c>
      <c r="AD825" s="6" t="e">
        <f>VLOOKUP($A825&amp;$B825,'Cleaned Responses'!$1:$82,MATCH(AD$1,'Cleaned Responses'!$1:$1,0),FALSE)</f>
        <v>#N/A</v>
      </c>
      <c r="AE825" s="6" t="e">
        <f>VLOOKUP($A825&amp;$B825,'Cleaned Responses'!$1:$82,MATCH(AE$1,'Cleaned Responses'!$1:$1,0),FALSE)</f>
        <v>#N/A</v>
      </c>
      <c r="AF825" s="6" t="e">
        <f>VLOOKUP($A825&amp;$B825,'Cleaned Responses'!$1:$82,MATCH(AF$1,'Cleaned Responses'!$1:$1,0),FALSE)</f>
        <v>#N/A</v>
      </c>
      <c r="AG825" s="6" t="e">
        <f>VLOOKUP($A825&amp;$B825,'Cleaned Responses'!$1:$82,MATCH(AG$1,'Cleaned Responses'!$1:$1,0),FALSE)</f>
        <v>#N/A</v>
      </c>
      <c r="AH825" s="6" t="e">
        <f>VLOOKUP($A825&amp;$B825,'Cleaned Responses'!$1:$82,MATCH(AH$1,'Cleaned Responses'!$1:$1,0),FALSE)</f>
        <v>#N/A</v>
      </c>
      <c r="AI825" s="6" t="e">
        <f>VLOOKUP($A825&amp;$B825,'Cleaned Responses'!$1:$82,MATCH(AI$1,'Cleaned Responses'!$1:$1,0),FALSE)</f>
        <v>#N/A</v>
      </c>
      <c r="AJ825" s="6" t="e">
        <f>VLOOKUP($A825&amp;$B825,'Cleaned Responses'!$1:$82,MATCH(AJ$1,'Cleaned Responses'!$1:$1,0),FALSE)</f>
        <v>#N/A</v>
      </c>
      <c r="AK825" s="6" t="e">
        <f>VLOOKUP($A825&amp;$B825,'Cleaned Responses'!$1:$82,MATCH(AK$1,'Cleaned Responses'!$1:$1,0),FALSE)</f>
        <v>#N/A</v>
      </c>
      <c r="AL825" s="6" t="e">
        <f t="shared" si="293"/>
        <v>#N/A</v>
      </c>
      <c r="AM825" s="7" t="e">
        <f>VLOOKUP($A825&amp;$B825,'Cleaned Responses'!$1:$82,MATCH(AM$1,'Cleaned Responses'!$1:$1,0),FALSE)/100</f>
        <v>#N/A</v>
      </c>
      <c r="AN825" s="7" t="e">
        <f>VLOOKUP($A825&amp;$B825,'Cleaned Responses'!$1:$82,MATCH(AN$1,'Cleaned Responses'!$1:$1,0),FALSE)/100</f>
        <v>#N/A</v>
      </c>
      <c r="AO825" s="7" t="e">
        <f>VLOOKUP($A825&amp;$B825,'Cleaned Responses'!$1:$82,MATCH(AO$1,'Cleaned Responses'!$1:$1,0),FALSE)/100</f>
        <v>#N/A</v>
      </c>
      <c r="AP825" s="7" t="e">
        <f>VLOOKUP($A825&amp;$B825,'Cleaned Responses'!$1:$82,MATCH(AP$1,'Cleaned Responses'!$1:$1,0),FALSE)/100</f>
        <v>#N/A</v>
      </c>
      <c r="AQ825" s="7" t="e">
        <f>VLOOKUP($A825&amp;$B825,'Cleaned Responses'!$1:$82,MATCH(AQ$1,'Cleaned Responses'!$1:$1,0),FALSE)/100</f>
        <v>#N/A</v>
      </c>
      <c r="AR825" s="7" t="e">
        <f>VLOOKUP($A825&amp;$B825,'Cleaned Responses'!$1:$82,MATCH(AR$1,'Cleaned Responses'!$1:$1,0),FALSE)/100</f>
        <v>#N/A</v>
      </c>
      <c r="AS825" s="7" t="e">
        <f>VLOOKUP($A825&amp;$B825,'Cleaned Responses'!$1:$82,MATCH(AS$1,'Cleaned Responses'!$1:$1,0),FALSE)/100</f>
        <v>#N/A</v>
      </c>
      <c r="AT825" s="7" t="e">
        <f>VLOOKUP($A825&amp;$B825,'Cleaned Responses'!$1:$82,MATCH(AT$1,'Cleaned Responses'!$1:$1,0),FALSE)/100</f>
        <v>#N/A</v>
      </c>
      <c r="AU825" s="7" t="e">
        <f>VLOOKUP($A825&amp;$B825,'Cleaned Responses'!$1:$82,MATCH(AU$1,'Cleaned Responses'!$1:$1,0),FALSE)/100</f>
        <v>#N/A</v>
      </c>
      <c r="AV825" s="7" t="e">
        <f>VLOOKUP($A825&amp;$B825,'Cleaned Responses'!$1:$82,MATCH(AV$1,'Cleaned Responses'!$1:$1,0),FALSE)/100</f>
        <v>#N/A</v>
      </c>
      <c r="AW825" s="7" t="e">
        <f>VLOOKUP($A825&amp;$B825,'Cleaned Responses'!$1:$82,MATCH(AW$1,'Cleaned Responses'!$1:$1,0),FALSE)/100</f>
        <v>#N/A</v>
      </c>
      <c r="AX825" s="7" t="e">
        <f>VLOOKUP($A825&amp;$B825,'Cleaned Responses'!$1:$82,MATCH(AX$1,'Cleaned Responses'!$1:$1,0),FALSE)/100</f>
        <v>#N/A</v>
      </c>
      <c r="AY825" s="7" t="e">
        <f>VLOOKUP($A825&amp;$B825,'Cleaned Responses'!$1:$82,MATCH(AY$1,'Cleaned Responses'!$1:$1,0),FALSE)/100</f>
        <v>#N/A</v>
      </c>
      <c r="AZ825" s="7" t="e">
        <f>VLOOKUP($A825&amp;$B825,'Cleaned Responses'!$1:$82,MATCH(AZ$1,'Cleaned Responses'!$1:$1,0),FALSE)/100</f>
        <v>#N/A</v>
      </c>
      <c r="BA825" s="7" t="e">
        <f>VLOOKUP($A825&amp;$B825,'Cleaned Responses'!$1:$82,MATCH(BA$1,'Cleaned Responses'!$1:$1,0),FALSE)/100</f>
        <v>#N/A</v>
      </c>
      <c r="BB825" s="7" t="e">
        <f>VLOOKUP($A825&amp;$B825,'Cleaned Responses'!$1:$82,MATCH(BB$1,'Cleaned Responses'!$1:$1,0),FALSE)/100</f>
        <v>#N/A</v>
      </c>
      <c r="BC825" s="7" t="e">
        <f>VLOOKUP($A825&amp;$B825,'Cleaned Responses'!$1:$82,MATCH(BC$1,'Cleaned Responses'!$1:$1,0),FALSE)/100</f>
        <v>#N/A</v>
      </c>
      <c r="BD825" s="7" t="e">
        <f>VLOOKUP($A825&amp;$B825,'Cleaned Responses'!$1:$82,MATCH(BD$1,'Cleaned Responses'!$1:$1,0),FALSE)/100</f>
        <v>#N/A</v>
      </c>
      <c r="BE825" s="7" t="e">
        <f>VLOOKUP($A825&amp;$B825,'Cleaned Responses'!$1:$82,MATCH(BE$1,'Cleaned Responses'!$1:$1,0),FALSE)/100</f>
        <v>#N/A</v>
      </c>
      <c r="BF825" s="7"/>
      <c r="BG825" s="6" t="e">
        <f>VLOOKUP($A825&amp;$B825,'Cleaned Responses'!$1:$82,MATCH(BG$1,'Cleaned Responses'!$1:$1,0),FALSE)</f>
        <v>#N/A</v>
      </c>
      <c r="BH825" s="6" t="e">
        <f>VLOOKUP($A825&amp;$B825,'Cleaned Responses'!$1:$82,MATCH(BH$1,'Cleaned Responses'!$1:$1,0),FALSE)</f>
        <v>#N/A</v>
      </c>
      <c r="BI825" t="e">
        <f>VLOOKUP($A825&amp;$B825,'Cleaned Responses'!$1:$82,MATCH(BI$1,'Cleaned Responses'!$1:$1,0),FALSE)/100</f>
        <v>#N/A</v>
      </c>
      <c r="BJ825" t="e">
        <f>VLOOKUP($A825&amp;$B825,'Cleaned Responses'!$1:$82,MATCH(BJ$1,'Cleaned Responses'!$1:$1,0),FALSE)/100</f>
        <v>#N/A</v>
      </c>
      <c r="BK825" t="e">
        <f>VLOOKUP($A825&amp;$B825,'Cleaned Responses'!$1:$82,MATCH(BK$1,'Cleaned Responses'!$1:$1,0),FALSE)/100</f>
        <v>#N/A</v>
      </c>
      <c r="BL825" t="e">
        <f t="shared" si="272"/>
        <v>#N/A</v>
      </c>
      <c r="BM825" t="e">
        <f t="shared" si="273"/>
        <v>#N/A</v>
      </c>
      <c r="BN825" t="e">
        <f t="shared" si="274"/>
        <v>#N/A</v>
      </c>
      <c r="BO825" t="e">
        <f>VLOOKUP($A825&amp;$B825,'Cleaned Responses'!$1:$82,MATCH(BO$1,'Cleaned Responses'!$1:$1,0),FALSE)/100</f>
        <v>#N/A</v>
      </c>
      <c r="BP825" t="e">
        <f>VLOOKUP($A825&amp;$B825,'Cleaned Responses'!$1:$82,MATCH(BP$1,'Cleaned Responses'!$1:$1,0),FALSE)/100</f>
        <v>#N/A</v>
      </c>
      <c r="BQ825" t="e">
        <f>VLOOKUP($A825&amp;$B825,'Cleaned Responses'!$1:$82,MATCH(BQ$1,'Cleaned Responses'!$1:$1,0),FALSE)/100</f>
        <v>#N/A</v>
      </c>
      <c r="BR825" t="e">
        <f>VLOOKUP($A825&amp;$B825,'Cleaned Responses'!$1:$82,MATCH(BR$1,'Cleaned Responses'!$1:$1,0),FALSE)/100</f>
        <v>#N/A</v>
      </c>
      <c r="BS825" t="e">
        <f>VLOOKUP($A825&amp;$B825,'Cleaned Responses'!$1:$82,MATCH(BS$1,'Cleaned Responses'!$1:$1,0),FALSE)/100</f>
        <v>#N/A</v>
      </c>
      <c r="BT825" t="e">
        <f>VLOOKUP($A825&amp;$B825,'Cleaned Responses'!$1:$82,MATCH(BT$1,'Cleaned Responses'!$1:$1,0),FALSE)/100</f>
        <v>#N/A</v>
      </c>
      <c r="BU825" t="e">
        <f>VLOOKUP($A825&amp;$B825,'Cleaned Responses'!$1:$82,MATCH(BU$1,'Cleaned Responses'!$1:$1,0),FALSE)/100</f>
        <v>#N/A</v>
      </c>
      <c r="BV825" t="e">
        <f>VLOOKUP($A825&amp;$B825,'Cleaned Responses'!$1:$82,MATCH(BV$1,'Cleaned Responses'!$1:$1,0),FALSE)/100</f>
        <v>#N/A</v>
      </c>
      <c r="BW825" t="e">
        <f>VLOOKUP($A825&amp;$B825,'Cleaned Responses'!$1:$82,MATCH(BW$1,'Cleaned Responses'!$1:$1,0),FALSE)/100</f>
        <v>#N/A</v>
      </c>
      <c r="BX825" t="e">
        <f>VLOOKUP($A825&amp;$B825,'Cleaned Responses'!$1:$82,MATCH(BX$1,'Cleaned Responses'!$1:$1,0),FALSE)/100</f>
        <v>#N/A</v>
      </c>
      <c r="BY825" t="e">
        <f>VLOOKUP($A825&amp;$B825,'Cleaned Responses'!$1:$82,MATCH(BY$1,'Cleaned Responses'!$1:$1,0),FALSE)/100</f>
        <v>#N/A</v>
      </c>
      <c r="BZ825" t="e">
        <f>VLOOKUP($A825&amp;$B825,'Cleaned Responses'!$1:$82,MATCH(BZ$1,'Cleaned Responses'!$1:$1,0),FALSE)/100</f>
        <v>#N/A</v>
      </c>
      <c r="CA825" t="e">
        <f t="shared" si="275"/>
        <v>#N/A</v>
      </c>
      <c r="CB825" t="e">
        <f t="shared" si="276"/>
        <v>#N/A</v>
      </c>
      <c r="CC825" t="e">
        <f t="shared" si="277"/>
        <v>#N/A</v>
      </c>
      <c r="CD825" t="e">
        <f t="shared" si="278"/>
        <v>#N/A</v>
      </c>
      <c r="CE825" t="e">
        <f t="shared" si="279"/>
        <v>#N/A</v>
      </c>
      <c r="CF825" t="e">
        <f t="shared" si="280"/>
        <v>#N/A</v>
      </c>
      <c r="CG825" t="e">
        <f t="shared" si="281"/>
        <v>#N/A</v>
      </c>
      <c r="CH825" t="e">
        <f t="shared" si="282"/>
        <v>#N/A</v>
      </c>
      <c r="CI825" t="e">
        <f t="shared" si="283"/>
        <v>#N/A</v>
      </c>
      <c r="CJ825" t="e">
        <f t="shared" si="284"/>
        <v>#N/A</v>
      </c>
      <c r="CK825" t="e">
        <f t="shared" si="285"/>
        <v>#N/A</v>
      </c>
    </row>
    <row r="826" spans="1:89" ht="20" customHeight="1" x14ac:dyDescent="0.25">
      <c r="A826" s="163"/>
      <c r="B826" s="6"/>
      <c r="C826" s="6" t="e">
        <f>VLOOKUP($A826&amp;$B826,'Cleaned Responses'!$1:$82,MATCH($C$1,'Cleaned Responses'!$1:$1,0),FALSE)</f>
        <v>#N/A</v>
      </c>
      <c r="D826" s="6" t="e">
        <f>VLOOKUP($A826&amp;$B826,'Cleaned Responses'!$1:$82,MATCH(D$1,'Cleaned Responses'!$1:$1,0),FALSE)</f>
        <v>#N/A</v>
      </c>
      <c r="E826" s="6" t="e">
        <f>VLOOKUP($A826&amp;$B826,'Cleaned Responses'!$1:$82,MATCH(E$1,'Cleaned Responses'!$1:$1,0),FALSE)</f>
        <v>#N/A</v>
      </c>
      <c r="F826" s="6" t="e">
        <f>VLOOKUP($A826&amp;$B826,'Cleaned Responses'!$1:$82,MATCH(F$1,'Cleaned Responses'!$1:$1,0),FALSE)</f>
        <v>#N/A</v>
      </c>
      <c r="G826" s="6" t="e">
        <f t="shared" si="286"/>
        <v>#N/A</v>
      </c>
      <c r="H826" s="6" t="e">
        <f>VLOOKUP($A826&amp;$B826,'Cleaned Responses'!$1:$82,MATCH(H$1,'Cleaned Responses'!$1:$1,0),FALSE)</f>
        <v>#N/A</v>
      </c>
      <c r="I826" s="6" t="e">
        <f>VLOOKUP($A826&amp;$B826,'Cleaned Responses'!$1:$82,MATCH(I$1,'Cleaned Responses'!$1:$1,0),FALSE)</f>
        <v>#N/A</v>
      </c>
      <c r="J826" s="6" t="e">
        <f>VLOOKUP($A826&amp;$B826,'Cleaned Responses'!$1:$82,MATCH(J$1,'Cleaned Responses'!$1:$1,0),FALSE)</f>
        <v>#N/A</v>
      </c>
      <c r="K826" s="6" t="e">
        <f>VLOOKUP($A826&amp;$B826,'Cleaned Responses'!$1:$82,MATCH(K$1,'Cleaned Responses'!$1:$1,0),FALSE)</f>
        <v>#N/A</v>
      </c>
      <c r="L826" s="6" t="e">
        <f>VLOOKUP($A826&amp;$B826,'Cleaned Responses'!$1:$82,MATCH(L$1,'Cleaned Responses'!$1:$1,0),FALSE)</f>
        <v>#N/A</v>
      </c>
      <c r="M826" s="6" t="e">
        <f>VLOOKUP($A826&amp;$B826,'Cleaned Responses'!$1:$82,MATCH(M$1,'Cleaned Responses'!$1:$1,0),FALSE)</f>
        <v>#N/A</v>
      </c>
      <c r="N826" s="6" t="e">
        <f>VLOOKUP($A826&amp;$B826,'Cleaned Responses'!$1:$82,MATCH(N$1,'Cleaned Responses'!$1:$1,0),FALSE)</f>
        <v>#N/A</v>
      </c>
      <c r="O826" s="6" t="e">
        <f>VLOOKUP($A826&amp;$B826,'Cleaned Responses'!$1:$82,MATCH(O$1,'Cleaned Responses'!$1:$1,0),FALSE)</f>
        <v>#N/A</v>
      </c>
      <c r="P826" s="6" t="e">
        <f>VLOOKUP($A826&amp;$B826,'Cleaned Responses'!$1:$82,MATCH(P$1,'Cleaned Responses'!$1:$1,0),FALSE)</f>
        <v>#N/A</v>
      </c>
      <c r="Q826" s="6" t="e">
        <f>VLOOKUP($A826&amp;$B826,'Cleaned Responses'!$1:$82,MATCH(Q$1,'Cleaned Responses'!$1:$1,0),FALSE)</f>
        <v>#VALUE!</v>
      </c>
      <c r="R826" s="8" t="e">
        <f t="shared" si="287"/>
        <v>#N/A</v>
      </c>
      <c r="S826" s="8" t="e">
        <f t="shared" si="288"/>
        <v>#N/A</v>
      </c>
      <c r="T826" s="8" t="e">
        <f t="shared" si="289"/>
        <v>#N/A</v>
      </c>
      <c r="U826" s="6"/>
      <c r="V826" s="6"/>
      <c r="W826" s="6"/>
      <c r="X826" s="6"/>
      <c r="Y826" s="8" t="e">
        <f t="shared" si="290"/>
        <v>#N/A</v>
      </c>
      <c r="Z826" s="6" t="e">
        <f>VLOOKUP($A826&amp;$B826,'Cleaned Responses'!$1:$82,MATCH(Z$1,'Cleaned Responses'!$1:$1,0),FALSE)</f>
        <v>#N/A</v>
      </c>
      <c r="AA826" s="6" t="e">
        <f>VLOOKUP($A826&amp;$B826,'Cleaned Responses'!$1:$82,MATCH(AA$1,'Cleaned Responses'!$1:$1,0),FALSE)</f>
        <v>#N/A</v>
      </c>
      <c r="AB826" s="9" t="e">
        <f t="shared" si="291"/>
        <v>#N/A</v>
      </c>
      <c r="AC826" s="9" t="e">
        <f t="shared" si="292"/>
        <v>#N/A</v>
      </c>
      <c r="AD826" s="6" t="e">
        <f>VLOOKUP($A826&amp;$B826,'Cleaned Responses'!$1:$82,MATCH(AD$1,'Cleaned Responses'!$1:$1,0),FALSE)</f>
        <v>#N/A</v>
      </c>
      <c r="AE826" s="6" t="e">
        <f>VLOOKUP($A826&amp;$B826,'Cleaned Responses'!$1:$82,MATCH(AE$1,'Cleaned Responses'!$1:$1,0),FALSE)</f>
        <v>#N/A</v>
      </c>
      <c r="AF826" s="6" t="e">
        <f>VLOOKUP($A826&amp;$B826,'Cleaned Responses'!$1:$82,MATCH(AF$1,'Cleaned Responses'!$1:$1,0),FALSE)</f>
        <v>#N/A</v>
      </c>
      <c r="AG826" s="6" t="e">
        <f>VLOOKUP($A826&amp;$B826,'Cleaned Responses'!$1:$82,MATCH(AG$1,'Cleaned Responses'!$1:$1,0),FALSE)</f>
        <v>#N/A</v>
      </c>
      <c r="AH826" s="6" t="e">
        <f>VLOOKUP($A826&amp;$B826,'Cleaned Responses'!$1:$82,MATCH(AH$1,'Cleaned Responses'!$1:$1,0),FALSE)</f>
        <v>#N/A</v>
      </c>
      <c r="AI826" s="6" t="e">
        <f>VLOOKUP($A826&amp;$B826,'Cleaned Responses'!$1:$82,MATCH(AI$1,'Cleaned Responses'!$1:$1,0),FALSE)</f>
        <v>#N/A</v>
      </c>
      <c r="AJ826" s="6" t="e">
        <f>VLOOKUP($A826&amp;$B826,'Cleaned Responses'!$1:$82,MATCH(AJ$1,'Cleaned Responses'!$1:$1,0),FALSE)</f>
        <v>#N/A</v>
      </c>
      <c r="AK826" s="6" t="e">
        <f>VLOOKUP($A826&amp;$B826,'Cleaned Responses'!$1:$82,MATCH(AK$1,'Cleaned Responses'!$1:$1,0),FALSE)</f>
        <v>#N/A</v>
      </c>
      <c r="AL826" s="6" t="e">
        <f t="shared" si="293"/>
        <v>#N/A</v>
      </c>
      <c r="AM826" s="7" t="e">
        <f>VLOOKUP($A826&amp;$B826,'Cleaned Responses'!$1:$82,MATCH(AM$1,'Cleaned Responses'!$1:$1,0),FALSE)/100</f>
        <v>#N/A</v>
      </c>
      <c r="AN826" s="7" t="e">
        <f>VLOOKUP($A826&amp;$B826,'Cleaned Responses'!$1:$82,MATCH(AN$1,'Cleaned Responses'!$1:$1,0),FALSE)/100</f>
        <v>#N/A</v>
      </c>
      <c r="AO826" s="7" t="e">
        <f>VLOOKUP($A826&amp;$B826,'Cleaned Responses'!$1:$82,MATCH(AO$1,'Cleaned Responses'!$1:$1,0),FALSE)/100</f>
        <v>#N/A</v>
      </c>
      <c r="AP826" s="7" t="e">
        <f>VLOOKUP($A826&amp;$B826,'Cleaned Responses'!$1:$82,MATCH(AP$1,'Cleaned Responses'!$1:$1,0),FALSE)/100</f>
        <v>#N/A</v>
      </c>
      <c r="AQ826" s="7" t="e">
        <f>VLOOKUP($A826&amp;$B826,'Cleaned Responses'!$1:$82,MATCH(AQ$1,'Cleaned Responses'!$1:$1,0),FALSE)/100</f>
        <v>#N/A</v>
      </c>
      <c r="AR826" s="7" t="e">
        <f>VLOOKUP($A826&amp;$B826,'Cleaned Responses'!$1:$82,MATCH(AR$1,'Cleaned Responses'!$1:$1,0),FALSE)/100</f>
        <v>#N/A</v>
      </c>
      <c r="AS826" s="7" t="e">
        <f>VLOOKUP($A826&amp;$B826,'Cleaned Responses'!$1:$82,MATCH(AS$1,'Cleaned Responses'!$1:$1,0),FALSE)/100</f>
        <v>#N/A</v>
      </c>
      <c r="AT826" s="7" t="e">
        <f>VLOOKUP($A826&amp;$B826,'Cleaned Responses'!$1:$82,MATCH(AT$1,'Cleaned Responses'!$1:$1,0),FALSE)/100</f>
        <v>#N/A</v>
      </c>
      <c r="AU826" s="7" t="e">
        <f>VLOOKUP($A826&amp;$B826,'Cleaned Responses'!$1:$82,MATCH(AU$1,'Cleaned Responses'!$1:$1,0),FALSE)/100</f>
        <v>#N/A</v>
      </c>
      <c r="AV826" s="7" t="e">
        <f>VLOOKUP($A826&amp;$B826,'Cleaned Responses'!$1:$82,MATCH(AV$1,'Cleaned Responses'!$1:$1,0),FALSE)/100</f>
        <v>#N/A</v>
      </c>
      <c r="AW826" s="7" t="e">
        <f>VLOOKUP($A826&amp;$B826,'Cleaned Responses'!$1:$82,MATCH(AW$1,'Cleaned Responses'!$1:$1,0),FALSE)/100</f>
        <v>#N/A</v>
      </c>
      <c r="AX826" s="7" t="e">
        <f>VLOOKUP($A826&amp;$B826,'Cleaned Responses'!$1:$82,MATCH(AX$1,'Cleaned Responses'!$1:$1,0),FALSE)/100</f>
        <v>#N/A</v>
      </c>
      <c r="AY826" s="7" t="e">
        <f>VLOOKUP($A826&amp;$B826,'Cleaned Responses'!$1:$82,MATCH(AY$1,'Cleaned Responses'!$1:$1,0),FALSE)/100</f>
        <v>#N/A</v>
      </c>
      <c r="AZ826" s="7" t="e">
        <f>VLOOKUP($A826&amp;$B826,'Cleaned Responses'!$1:$82,MATCH(AZ$1,'Cleaned Responses'!$1:$1,0),FALSE)/100</f>
        <v>#N/A</v>
      </c>
      <c r="BA826" s="7" t="e">
        <f>VLOOKUP($A826&amp;$B826,'Cleaned Responses'!$1:$82,MATCH(BA$1,'Cleaned Responses'!$1:$1,0),FALSE)/100</f>
        <v>#N/A</v>
      </c>
      <c r="BB826" s="7" t="e">
        <f>VLOOKUP($A826&amp;$B826,'Cleaned Responses'!$1:$82,MATCH(BB$1,'Cleaned Responses'!$1:$1,0),FALSE)/100</f>
        <v>#N/A</v>
      </c>
      <c r="BC826" s="7" t="e">
        <f>VLOOKUP($A826&amp;$B826,'Cleaned Responses'!$1:$82,MATCH(BC$1,'Cleaned Responses'!$1:$1,0),FALSE)/100</f>
        <v>#N/A</v>
      </c>
      <c r="BD826" s="7" t="e">
        <f>VLOOKUP($A826&amp;$B826,'Cleaned Responses'!$1:$82,MATCH(BD$1,'Cleaned Responses'!$1:$1,0),FALSE)/100</f>
        <v>#N/A</v>
      </c>
      <c r="BE826" s="7" t="e">
        <f>VLOOKUP($A826&amp;$B826,'Cleaned Responses'!$1:$82,MATCH(BE$1,'Cleaned Responses'!$1:$1,0),FALSE)/100</f>
        <v>#N/A</v>
      </c>
      <c r="BF826" s="7"/>
      <c r="BG826" s="6" t="e">
        <f>VLOOKUP($A826&amp;$B826,'Cleaned Responses'!$1:$82,MATCH(BG$1,'Cleaned Responses'!$1:$1,0),FALSE)</f>
        <v>#N/A</v>
      </c>
      <c r="BH826" s="6" t="e">
        <f>VLOOKUP($A826&amp;$B826,'Cleaned Responses'!$1:$82,MATCH(BH$1,'Cleaned Responses'!$1:$1,0),FALSE)</f>
        <v>#N/A</v>
      </c>
      <c r="BI826" t="e">
        <f>VLOOKUP($A826&amp;$B826,'Cleaned Responses'!$1:$82,MATCH(BI$1,'Cleaned Responses'!$1:$1,0),FALSE)/100</f>
        <v>#N/A</v>
      </c>
      <c r="BJ826" t="e">
        <f>VLOOKUP($A826&amp;$B826,'Cleaned Responses'!$1:$82,MATCH(BJ$1,'Cleaned Responses'!$1:$1,0),FALSE)/100</f>
        <v>#N/A</v>
      </c>
      <c r="BK826" t="e">
        <f>VLOOKUP($A826&amp;$B826,'Cleaned Responses'!$1:$82,MATCH(BK$1,'Cleaned Responses'!$1:$1,0),FALSE)/100</f>
        <v>#N/A</v>
      </c>
      <c r="BL826" t="e">
        <f t="shared" si="272"/>
        <v>#N/A</v>
      </c>
      <c r="BM826" t="e">
        <f t="shared" si="273"/>
        <v>#N/A</v>
      </c>
      <c r="BN826" t="e">
        <f t="shared" si="274"/>
        <v>#N/A</v>
      </c>
      <c r="BO826" t="e">
        <f>VLOOKUP($A826&amp;$B826,'Cleaned Responses'!$1:$82,MATCH(BO$1,'Cleaned Responses'!$1:$1,0),FALSE)/100</f>
        <v>#N/A</v>
      </c>
      <c r="BP826" t="e">
        <f>VLOOKUP($A826&amp;$B826,'Cleaned Responses'!$1:$82,MATCH(BP$1,'Cleaned Responses'!$1:$1,0),FALSE)/100</f>
        <v>#N/A</v>
      </c>
      <c r="BQ826" t="e">
        <f>VLOOKUP($A826&amp;$B826,'Cleaned Responses'!$1:$82,MATCH(BQ$1,'Cleaned Responses'!$1:$1,0),FALSE)/100</f>
        <v>#N/A</v>
      </c>
      <c r="BR826" t="e">
        <f>VLOOKUP($A826&amp;$B826,'Cleaned Responses'!$1:$82,MATCH(BR$1,'Cleaned Responses'!$1:$1,0),FALSE)/100</f>
        <v>#N/A</v>
      </c>
      <c r="BS826" t="e">
        <f>VLOOKUP($A826&amp;$B826,'Cleaned Responses'!$1:$82,MATCH(BS$1,'Cleaned Responses'!$1:$1,0),FALSE)/100</f>
        <v>#N/A</v>
      </c>
      <c r="BT826" t="e">
        <f>VLOOKUP($A826&amp;$B826,'Cleaned Responses'!$1:$82,MATCH(BT$1,'Cleaned Responses'!$1:$1,0),FALSE)/100</f>
        <v>#N/A</v>
      </c>
      <c r="BU826" t="e">
        <f>VLOOKUP($A826&amp;$B826,'Cleaned Responses'!$1:$82,MATCH(BU$1,'Cleaned Responses'!$1:$1,0),FALSE)/100</f>
        <v>#N/A</v>
      </c>
      <c r="BV826" t="e">
        <f>VLOOKUP($A826&amp;$B826,'Cleaned Responses'!$1:$82,MATCH(BV$1,'Cleaned Responses'!$1:$1,0),FALSE)/100</f>
        <v>#N/A</v>
      </c>
      <c r="BW826" t="e">
        <f>VLOOKUP($A826&amp;$B826,'Cleaned Responses'!$1:$82,MATCH(BW$1,'Cleaned Responses'!$1:$1,0),FALSE)/100</f>
        <v>#N/A</v>
      </c>
      <c r="BX826" t="e">
        <f>VLOOKUP($A826&amp;$B826,'Cleaned Responses'!$1:$82,MATCH(BX$1,'Cleaned Responses'!$1:$1,0),FALSE)/100</f>
        <v>#N/A</v>
      </c>
      <c r="BY826" t="e">
        <f>VLOOKUP($A826&amp;$B826,'Cleaned Responses'!$1:$82,MATCH(BY$1,'Cleaned Responses'!$1:$1,0),FALSE)/100</f>
        <v>#N/A</v>
      </c>
      <c r="BZ826" t="e">
        <f>VLOOKUP($A826&amp;$B826,'Cleaned Responses'!$1:$82,MATCH(BZ$1,'Cleaned Responses'!$1:$1,0),FALSE)/100</f>
        <v>#N/A</v>
      </c>
      <c r="CA826" t="e">
        <f t="shared" si="275"/>
        <v>#N/A</v>
      </c>
      <c r="CB826" t="e">
        <f t="shared" si="276"/>
        <v>#N/A</v>
      </c>
      <c r="CC826" t="e">
        <f t="shared" si="277"/>
        <v>#N/A</v>
      </c>
      <c r="CD826" t="e">
        <f t="shared" si="278"/>
        <v>#N/A</v>
      </c>
      <c r="CE826" t="e">
        <f t="shared" si="279"/>
        <v>#N/A</v>
      </c>
      <c r="CF826" t="e">
        <f t="shared" si="280"/>
        <v>#N/A</v>
      </c>
      <c r="CG826" t="e">
        <f t="shared" si="281"/>
        <v>#N/A</v>
      </c>
      <c r="CH826" t="e">
        <f t="shared" si="282"/>
        <v>#N/A</v>
      </c>
      <c r="CI826" t="e">
        <f t="shared" si="283"/>
        <v>#N/A</v>
      </c>
      <c r="CJ826" t="e">
        <f t="shared" si="284"/>
        <v>#N/A</v>
      </c>
      <c r="CK826" t="e">
        <f t="shared" si="285"/>
        <v>#N/A</v>
      </c>
    </row>
    <row r="827" spans="1:89" ht="20" customHeight="1" x14ac:dyDescent="0.25">
      <c r="A827" s="163"/>
      <c r="B827" s="6"/>
      <c r="C827" s="6" t="e">
        <f>VLOOKUP($A827&amp;$B827,'Cleaned Responses'!$1:$82,MATCH($C$1,'Cleaned Responses'!$1:$1,0),FALSE)</f>
        <v>#N/A</v>
      </c>
      <c r="D827" s="6" t="e">
        <f>VLOOKUP($A827&amp;$B827,'Cleaned Responses'!$1:$82,MATCH(D$1,'Cleaned Responses'!$1:$1,0),FALSE)</f>
        <v>#N/A</v>
      </c>
      <c r="E827" s="6" t="e">
        <f>VLOOKUP($A827&amp;$B827,'Cleaned Responses'!$1:$82,MATCH(E$1,'Cleaned Responses'!$1:$1,0),FALSE)</f>
        <v>#N/A</v>
      </c>
      <c r="F827" s="6" t="e">
        <f>VLOOKUP($A827&amp;$B827,'Cleaned Responses'!$1:$82,MATCH(F$1,'Cleaned Responses'!$1:$1,0),FALSE)</f>
        <v>#N/A</v>
      </c>
      <c r="G827" s="6" t="e">
        <f t="shared" si="286"/>
        <v>#N/A</v>
      </c>
      <c r="H827" s="6" t="e">
        <f>VLOOKUP($A827&amp;$B827,'Cleaned Responses'!$1:$82,MATCH(H$1,'Cleaned Responses'!$1:$1,0),FALSE)</f>
        <v>#N/A</v>
      </c>
      <c r="I827" s="6" t="e">
        <f>VLOOKUP($A827&amp;$B827,'Cleaned Responses'!$1:$82,MATCH(I$1,'Cleaned Responses'!$1:$1,0),FALSE)</f>
        <v>#N/A</v>
      </c>
      <c r="J827" s="6" t="e">
        <f>VLOOKUP($A827&amp;$B827,'Cleaned Responses'!$1:$82,MATCH(J$1,'Cleaned Responses'!$1:$1,0),FALSE)</f>
        <v>#N/A</v>
      </c>
      <c r="K827" s="6" t="e">
        <f>VLOOKUP($A827&amp;$B827,'Cleaned Responses'!$1:$82,MATCH(K$1,'Cleaned Responses'!$1:$1,0),FALSE)</f>
        <v>#N/A</v>
      </c>
      <c r="L827" s="6" t="e">
        <f>VLOOKUP($A827&amp;$B827,'Cleaned Responses'!$1:$82,MATCH(L$1,'Cleaned Responses'!$1:$1,0),FALSE)</f>
        <v>#N/A</v>
      </c>
      <c r="M827" s="6" t="e">
        <f>VLOOKUP($A827&amp;$B827,'Cleaned Responses'!$1:$82,MATCH(M$1,'Cleaned Responses'!$1:$1,0),FALSE)</f>
        <v>#N/A</v>
      </c>
      <c r="N827" s="6" t="e">
        <f>VLOOKUP($A827&amp;$B827,'Cleaned Responses'!$1:$82,MATCH(N$1,'Cleaned Responses'!$1:$1,0),FALSE)</f>
        <v>#N/A</v>
      </c>
      <c r="O827" s="6" t="e">
        <f>VLOOKUP($A827&amp;$B827,'Cleaned Responses'!$1:$82,MATCH(O$1,'Cleaned Responses'!$1:$1,0),FALSE)</f>
        <v>#N/A</v>
      </c>
      <c r="P827" s="6" t="e">
        <f>VLOOKUP($A827&amp;$B827,'Cleaned Responses'!$1:$82,MATCH(P$1,'Cleaned Responses'!$1:$1,0),FALSE)</f>
        <v>#N/A</v>
      </c>
      <c r="Q827" s="6" t="e">
        <f>VLOOKUP($A827&amp;$B827,'Cleaned Responses'!$1:$82,MATCH(Q$1,'Cleaned Responses'!$1:$1,0),FALSE)</f>
        <v>#VALUE!</v>
      </c>
      <c r="R827" s="8" t="e">
        <f t="shared" si="287"/>
        <v>#N/A</v>
      </c>
      <c r="S827" s="8" t="e">
        <f t="shared" si="288"/>
        <v>#N/A</v>
      </c>
      <c r="T827" s="8" t="e">
        <f t="shared" si="289"/>
        <v>#N/A</v>
      </c>
      <c r="U827" s="6"/>
      <c r="V827" s="6"/>
      <c r="W827" s="6"/>
      <c r="X827" s="6"/>
      <c r="Y827" s="8" t="e">
        <f t="shared" si="290"/>
        <v>#N/A</v>
      </c>
      <c r="Z827" s="6" t="e">
        <f>VLOOKUP($A827&amp;$B827,'Cleaned Responses'!$1:$82,MATCH(Z$1,'Cleaned Responses'!$1:$1,0),FALSE)</f>
        <v>#N/A</v>
      </c>
      <c r="AA827" s="6" t="e">
        <f>VLOOKUP($A827&amp;$B827,'Cleaned Responses'!$1:$82,MATCH(AA$1,'Cleaned Responses'!$1:$1,0),FALSE)</f>
        <v>#N/A</v>
      </c>
      <c r="AB827" s="9" t="e">
        <f t="shared" si="291"/>
        <v>#N/A</v>
      </c>
      <c r="AC827" s="9" t="e">
        <f t="shared" si="292"/>
        <v>#N/A</v>
      </c>
      <c r="AD827" s="6" t="e">
        <f>VLOOKUP($A827&amp;$B827,'Cleaned Responses'!$1:$82,MATCH(AD$1,'Cleaned Responses'!$1:$1,0),FALSE)</f>
        <v>#N/A</v>
      </c>
      <c r="AE827" s="6" t="e">
        <f>VLOOKUP($A827&amp;$B827,'Cleaned Responses'!$1:$82,MATCH(AE$1,'Cleaned Responses'!$1:$1,0),FALSE)</f>
        <v>#N/A</v>
      </c>
      <c r="AF827" s="6" t="e">
        <f>VLOOKUP($A827&amp;$B827,'Cleaned Responses'!$1:$82,MATCH(AF$1,'Cleaned Responses'!$1:$1,0),FALSE)</f>
        <v>#N/A</v>
      </c>
      <c r="AG827" s="6" t="e">
        <f>VLOOKUP($A827&amp;$B827,'Cleaned Responses'!$1:$82,MATCH(AG$1,'Cleaned Responses'!$1:$1,0),FALSE)</f>
        <v>#N/A</v>
      </c>
      <c r="AH827" s="6" t="e">
        <f>VLOOKUP($A827&amp;$B827,'Cleaned Responses'!$1:$82,MATCH(AH$1,'Cleaned Responses'!$1:$1,0),FALSE)</f>
        <v>#N/A</v>
      </c>
      <c r="AI827" s="6" t="e">
        <f>VLOOKUP($A827&amp;$B827,'Cleaned Responses'!$1:$82,MATCH(AI$1,'Cleaned Responses'!$1:$1,0),FALSE)</f>
        <v>#N/A</v>
      </c>
      <c r="AJ827" s="6" t="e">
        <f>VLOOKUP($A827&amp;$B827,'Cleaned Responses'!$1:$82,MATCH(AJ$1,'Cleaned Responses'!$1:$1,0),FALSE)</f>
        <v>#N/A</v>
      </c>
      <c r="AK827" s="6" t="e">
        <f>VLOOKUP($A827&amp;$B827,'Cleaned Responses'!$1:$82,MATCH(AK$1,'Cleaned Responses'!$1:$1,0),FALSE)</f>
        <v>#N/A</v>
      </c>
      <c r="AL827" s="6" t="e">
        <f t="shared" si="293"/>
        <v>#N/A</v>
      </c>
      <c r="AM827" s="7" t="e">
        <f>VLOOKUP($A827&amp;$B827,'Cleaned Responses'!$1:$82,MATCH(AM$1,'Cleaned Responses'!$1:$1,0),FALSE)/100</f>
        <v>#N/A</v>
      </c>
      <c r="AN827" s="7" t="e">
        <f>VLOOKUP($A827&amp;$B827,'Cleaned Responses'!$1:$82,MATCH(AN$1,'Cleaned Responses'!$1:$1,0),FALSE)/100</f>
        <v>#N/A</v>
      </c>
      <c r="AO827" s="7" t="e">
        <f>VLOOKUP($A827&amp;$B827,'Cleaned Responses'!$1:$82,MATCH(AO$1,'Cleaned Responses'!$1:$1,0),FALSE)/100</f>
        <v>#N/A</v>
      </c>
      <c r="AP827" s="7" t="e">
        <f>VLOOKUP($A827&amp;$B827,'Cleaned Responses'!$1:$82,MATCH(AP$1,'Cleaned Responses'!$1:$1,0),FALSE)/100</f>
        <v>#N/A</v>
      </c>
      <c r="AQ827" s="7" t="e">
        <f>VLOOKUP($A827&amp;$B827,'Cleaned Responses'!$1:$82,MATCH(AQ$1,'Cleaned Responses'!$1:$1,0),FALSE)/100</f>
        <v>#N/A</v>
      </c>
      <c r="AR827" s="7" t="e">
        <f>VLOOKUP($A827&amp;$B827,'Cleaned Responses'!$1:$82,MATCH(AR$1,'Cleaned Responses'!$1:$1,0),FALSE)/100</f>
        <v>#N/A</v>
      </c>
      <c r="AS827" s="7" t="e">
        <f>VLOOKUP($A827&amp;$B827,'Cleaned Responses'!$1:$82,MATCH(AS$1,'Cleaned Responses'!$1:$1,0),FALSE)/100</f>
        <v>#N/A</v>
      </c>
      <c r="AT827" s="7" t="e">
        <f>VLOOKUP($A827&amp;$B827,'Cleaned Responses'!$1:$82,MATCH(AT$1,'Cleaned Responses'!$1:$1,0),FALSE)/100</f>
        <v>#N/A</v>
      </c>
      <c r="AU827" s="7" t="e">
        <f>VLOOKUP($A827&amp;$B827,'Cleaned Responses'!$1:$82,MATCH(AU$1,'Cleaned Responses'!$1:$1,0),FALSE)/100</f>
        <v>#N/A</v>
      </c>
      <c r="AV827" s="7" t="e">
        <f>VLOOKUP($A827&amp;$B827,'Cleaned Responses'!$1:$82,MATCH(AV$1,'Cleaned Responses'!$1:$1,0),FALSE)/100</f>
        <v>#N/A</v>
      </c>
      <c r="AW827" s="7" t="e">
        <f>VLOOKUP($A827&amp;$B827,'Cleaned Responses'!$1:$82,MATCH(AW$1,'Cleaned Responses'!$1:$1,0),FALSE)/100</f>
        <v>#N/A</v>
      </c>
      <c r="AX827" s="7" t="e">
        <f>VLOOKUP($A827&amp;$B827,'Cleaned Responses'!$1:$82,MATCH(AX$1,'Cleaned Responses'!$1:$1,0),FALSE)/100</f>
        <v>#N/A</v>
      </c>
      <c r="AY827" s="7" t="e">
        <f>VLOOKUP($A827&amp;$B827,'Cleaned Responses'!$1:$82,MATCH(AY$1,'Cleaned Responses'!$1:$1,0),FALSE)/100</f>
        <v>#N/A</v>
      </c>
      <c r="AZ827" s="7" t="e">
        <f>VLOOKUP($A827&amp;$B827,'Cleaned Responses'!$1:$82,MATCH(AZ$1,'Cleaned Responses'!$1:$1,0),FALSE)/100</f>
        <v>#N/A</v>
      </c>
      <c r="BA827" s="7" t="e">
        <f>VLOOKUP($A827&amp;$B827,'Cleaned Responses'!$1:$82,MATCH(BA$1,'Cleaned Responses'!$1:$1,0),FALSE)/100</f>
        <v>#N/A</v>
      </c>
      <c r="BB827" s="7" t="e">
        <f>VLOOKUP($A827&amp;$B827,'Cleaned Responses'!$1:$82,MATCH(BB$1,'Cleaned Responses'!$1:$1,0),FALSE)/100</f>
        <v>#N/A</v>
      </c>
      <c r="BC827" s="7" t="e">
        <f>VLOOKUP($A827&amp;$B827,'Cleaned Responses'!$1:$82,MATCH(BC$1,'Cleaned Responses'!$1:$1,0),FALSE)/100</f>
        <v>#N/A</v>
      </c>
      <c r="BD827" s="7" t="e">
        <f>VLOOKUP($A827&amp;$B827,'Cleaned Responses'!$1:$82,MATCH(BD$1,'Cleaned Responses'!$1:$1,0),FALSE)/100</f>
        <v>#N/A</v>
      </c>
      <c r="BE827" s="7" t="e">
        <f>VLOOKUP($A827&amp;$B827,'Cleaned Responses'!$1:$82,MATCH(BE$1,'Cleaned Responses'!$1:$1,0),FALSE)/100</f>
        <v>#N/A</v>
      </c>
      <c r="BF827" s="7"/>
      <c r="BG827" s="6" t="e">
        <f>VLOOKUP($A827&amp;$B827,'Cleaned Responses'!$1:$82,MATCH(BG$1,'Cleaned Responses'!$1:$1,0),FALSE)</f>
        <v>#N/A</v>
      </c>
      <c r="BH827" s="6" t="e">
        <f>VLOOKUP($A827&amp;$B827,'Cleaned Responses'!$1:$82,MATCH(BH$1,'Cleaned Responses'!$1:$1,0),FALSE)</f>
        <v>#N/A</v>
      </c>
      <c r="BI827" t="e">
        <f>VLOOKUP($A827&amp;$B827,'Cleaned Responses'!$1:$82,MATCH(BI$1,'Cleaned Responses'!$1:$1,0),FALSE)/100</f>
        <v>#N/A</v>
      </c>
      <c r="BJ827" t="e">
        <f>VLOOKUP($A827&amp;$B827,'Cleaned Responses'!$1:$82,MATCH(BJ$1,'Cleaned Responses'!$1:$1,0),FALSE)/100</f>
        <v>#N/A</v>
      </c>
      <c r="BK827" t="e">
        <f>VLOOKUP($A827&amp;$B827,'Cleaned Responses'!$1:$82,MATCH(BK$1,'Cleaned Responses'!$1:$1,0),FALSE)/100</f>
        <v>#N/A</v>
      </c>
      <c r="BL827" t="e">
        <f t="shared" si="272"/>
        <v>#N/A</v>
      </c>
      <c r="BM827" t="e">
        <f t="shared" si="273"/>
        <v>#N/A</v>
      </c>
      <c r="BN827" t="e">
        <f t="shared" si="274"/>
        <v>#N/A</v>
      </c>
      <c r="BO827" t="e">
        <f>VLOOKUP($A827&amp;$B827,'Cleaned Responses'!$1:$82,MATCH(BO$1,'Cleaned Responses'!$1:$1,0),FALSE)/100</f>
        <v>#N/A</v>
      </c>
      <c r="BP827" t="e">
        <f>VLOOKUP($A827&amp;$B827,'Cleaned Responses'!$1:$82,MATCH(BP$1,'Cleaned Responses'!$1:$1,0),FALSE)/100</f>
        <v>#N/A</v>
      </c>
      <c r="BQ827" t="e">
        <f>VLOOKUP($A827&amp;$B827,'Cleaned Responses'!$1:$82,MATCH(BQ$1,'Cleaned Responses'!$1:$1,0),FALSE)/100</f>
        <v>#N/A</v>
      </c>
      <c r="BR827" t="e">
        <f>VLOOKUP($A827&amp;$B827,'Cleaned Responses'!$1:$82,MATCH(BR$1,'Cleaned Responses'!$1:$1,0),FALSE)/100</f>
        <v>#N/A</v>
      </c>
      <c r="BS827" t="e">
        <f>VLOOKUP($A827&amp;$B827,'Cleaned Responses'!$1:$82,MATCH(BS$1,'Cleaned Responses'!$1:$1,0),FALSE)/100</f>
        <v>#N/A</v>
      </c>
      <c r="BT827" t="e">
        <f>VLOOKUP($A827&amp;$B827,'Cleaned Responses'!$1:$82,MATCH(BT$1,'Cleaned Responses'!$1:$1,0),FALSE)/100</f>
        <v>#N/A</v>
      </c>
      <c r="BU827" t="e">
        <f>VLOOKUP($A827&amp;$B827,'Cleaned Responses'!$1:$82,MATCH(BU$1,'Cleaned Responses'!$1:$1,0),FALSE)/100</f>
        <v>#N/A</v>
      </c>
      <c r="BV827" t="e">
        <f>VLOOKUP($A827&amp;$B827,'Cleaned Responses'!$1:$82,MATCH(BV$1,'Cleaned Responses'!$1:$1,0),FALSE)/100</f>
        <v>#N/A</v>
      </c>
      <c r="BW827" t="e">
        <f>VLOOKUP($A827&amp;$B827,'Cleaned Responses'!$1:$82,MATCH(BW$1,'Cleaned Responses'!$1:$1,0),FALSE)/100</f>
        <v>#N/A</v>
      </c>
      <c r="BX827" t="e">
        <f>VLOOKUP($A827&amp;$B827,'Cleaned Responses'!$1:$82,MATCH(BX$1,'Cleaned Responses'!$1:$1,0),FALSE)/100</f>
        <v>#N/A</v>
      </c>
      <c r="BY827" t="e">
        <f>VLOOKUP($A827&amp;$B827,'Cleaned Responses'!$1:$82,MATCH(BY$1,'Cleaned Responses'!$1:$1,0),FALSE)/100</f>
        <v>#N/A</v>
      </c>
      <c r="BZ827" t="e">
        <f>VLOOKUP($A827&amp;$B827,'Cleaned Responses'!$1:$82,MATCH(BZ$1,'Cleaned Responses'!$1:$1,0),FALSE)/100</f>
        <v>#N/A</v>
      </c>
      <c r="CA827" t="e">
        <f t="shared" si="275"/>
        <v>#N/A</v>
      </c>
      <c r="CB827" t="e">
        <f t="shared" si="276"/>
        <v>#N/A</v>
      </c>
      <c r="CC827" t="e">
        <f t="shared" si="277"/>
        <v>#N/A</v>
      </c>
      <c r="CD827" t="e">
        <f t="shared" si="278"/>
        <v>#N/A</v>
      </c>
      <c r="CE827" t="e">
        <f t="shared" si="279"/>
        <v>#N/A</v>
      </c>
      <c r="CF827" t="e">
        <f t="shared" si="280"/>
        <v>#N/A</v>
      </c>
      <c r="CG827" t="e">
        <f t="shared" si="281"/>
        <v>#N/A</v>
      </c>
      <c r="CH827" t="e">
        <f t="shared" si="282"/>
        <v>#N/A</v>
      </c>
      <c r="CI827" t="e">
        <f t="shared" si="283"/>
        <v>#N/A</v>
      </c>
      <c r="CJ827" t="e">
        <f t="shared" si="284"/>
        <v>#N/A</v>
      </c>
      <c r="CK827" t="e">
        <f t="shared" si="285"/>
        <v>#N/A</v>
      </c>
    </row>
    <row r="828" spans="1:89" ht="20" customHeight="1" x14ac:dyDescent="0.25">
      <c r="A828" s="163"/>
      <c r="B828" s="6"/>
      <c r="C828" s="6" t="e">
        <f>VLOOKUP($A828&amp;$B828,'Cleaned Responses'!$1:$82,MATCH($C$1,'Cleaned Responses'!$1:$1,0),FALSE)</f>
        <v>#N/A</v>
      </c>
      <c r="D828" s="6" t="e">
        <f>VLOOKUP($A828&amp;$B828,'Cleaned Responses'!$1:$82,MATCH(D$1,'Cleaned Responses'!$1:$1,0),FALSE)</f>
        <v>#N/A</v>
      </c>
      <c r="E828" s="6" t="e">
        <f>VLOOKUP($A828&amp;$B828,'Cleaned Responses'!$1:$82,MATCH(E$1,'Cleaned Responses'!$1:$1,0),FALSE)</f>
        <v>#N/A</v>
      </c>
      <c r="F828" s="6" t="e">
        <f>VLOOKUP($A828&amp;$B828,'Cleaned Responses'!$1:$82,MATCH(F$1,'Cleaned Responses'!$1:$1,0),FALSE)</f>
        <v>#N/A</v>
      </c>
      <c r="G828" s="6" t="e">
        <f t="shared" si="286"/>
        <v>#N/A</v>
      </c>
      <c r="H828" s="6" t="e">
        <f>VLOOKUP($A828&amp;$B828,'Cleaned Responses'!$1:$82,MATCH(H$1,'Cleaned Responses'!$1:$1,0),FALSE)</f>
        <v>#N/A</v>
      </c>
      <c r="I828" s="6" t="e">
        <f>VLOOKUP($A828&amp;$B828,'Cleaned Responses'!$1:$82,MATCH(I$1,'Cleaned Responses'!$1:$1,0),FALSE)</f>
        <v>#N/A</v>
      </c>
      <c r="J828" s="6" t="e">
        <f>VLOOKUP($A828&amp;$B828,'Cleaned Responses'!$1:$82,MATCH(J$1,'Cleaned Responses'!$1:$1,0),FALSE)</f>
        <v>#N/A</v>
      </c>
      <c r="K828" s="6" t="e">
        <f>VLOOKUP($A828&amp;$B828,'Cleaned Responses'!$1:$82,MATCH(K$1,'Cleaned Responses'!$1:$1,0),FALSE)</f>
        <v>#N/A</v>
      </c>
      <c r="L828" s="6" t="e">
        <f>VLOOKUP($A828&amp;$B828,'Cleaned Responses'!$1:$82,MATCH(L$1,'Cleaned Responses'!$1:$1,0),FALSE)</f>
        <v>#N/A</v>
      </c>
      <c r="M828" s="6" t="e">
        <f>VLOOKUP($A828&amp;$B828,'Cleaned Responses'!$1:$82,MATCH(M$1,'Cleaned Responses'!$1:$1,0),FALSE)</f>
        <v>#N/A</v>
      </c>
      <c r="N828" s="6" t="e">
        <f>VLOOKUP($A828&amp;$B828,'Cleaned Responses'!$1:$82,MATCH(N$1,'Cleaned Responses'!$1:$1,0),FALSE)</f>
        <v>#N/A</v>
      </c>
      <c r="O828" s="6" t="e">
        <f>VLOOKUP($A828&amp;$B828,'Cleaned Responses'!$1:$82,MATCH(O$1,'Cleaned Responses'!$1:$1,0),FALSE)</f>
        <v>#N/A</v>
      </c>
      <c r="P828" s="6" t="e">
        <f>VLOOKUP($A828&amp;$B828,'Cleaned Responses'!$1:$82,MATCH(P$1,'Cleaned Responses'!$1:$1,0),FALSE)</f>
        <v>#N/A</v>
      </c>
      <c r="Q828" s="6" t="e">
        <f>VLOOKUP($A828&amp;$B828,'Cleaned Responses'!$1:$82,MATCH(Q$1,'Cleaned Responses'!$1:$1,0),FALSE)</f>
        <v>#VALUE!</v>
      </c>
      <c r="R828" s="8" t="e">
        <f t="shared" si="287"/>
        <v>#N/A</v>
      </c>
      <c r="S828" s="8" t="e">
        <f t="shared" si="288"/>
        <v>#N/A</v>
      </c>
      <c r="T828" s="8" t="e">
        <f t="shared" si="289"/>
        <v>#N/A</v>
      </c>
      <c r="U828" s="6"/>
      <c r="V828" s="6"/>
      <c r="W828" s="6"/>
      <c r="X828" s="6"/>
      <c r="Y828" s="8" t="e">
        <f t="shared" si="290"/>
        <v>#N/A</v>
      </c>
      <c r="Z828" s="6" t="e">
        <f>VLOOKUP($A828&amp;$B828,'Cleaned Responses'!$1:$82,MATCH(Z$1,'Cleaned Responses'!$1:$1,0),FALSE)</f>
        <v>#N/A</v>
      </c>
      <c r="AA828" s="6" t="e">
        <f>VLOOKUP($A828&amp;$B828,'Cleaned Responses'!$1:$82,MATCH(AA$1,'Cleaned Responses'!$1:$1,0),FALSE)</f>
        <v>#N/A</v>
      </c>
      <c r="AB828" s="9" t="e">
        <f t="shared" si="291"/>
        <v>#N/A</v>
      </c>
      <c r="AC828" s="9" t="e">
        <f t="shared" si="292"/>
        <v>#N/A</v>
      </c>
      <c r="AD828" s="6" t="e">
        <f>VLOOKUP($A828&amp;$B828,'Cleaned Responses'!$1:$82,MATCH(AD$1,'Cleaned Responses'!$1:$1,0),FALSE)</f>
        <v>#N/A</v>
      </c>
      <c r="AE828" s="6" t="e">
        <f>VLOOKUP($A828&amp;$B828,'Cleaned Responses'!$1:$82,MATCH(AE$1,'Cleaned Responses'!$1:$1,0),FALSE)</f>
        <v>#N/A</v>
      </c>
      <c r="AF828" s="6" t="e">
        <f>VLOOKUP($A828&amp;$B828,'Cleaned Responses'!$1:$82,MATCH(AF$1,'Cleaned Responses'!$1:$1,0),FALSE)</f>
        <v>#N/A</v>
      </c>
      <c r="AG828" s="6" t="e">
        <f>VLOOKUP($A828&amp;$B828,'Cleaned Responses'!$1:$82,MATCH(AG$1,'Cleaned Responses'!$1:$1,0),FALSE)</f>
        <v>#N/A</v>
      </c>
      <c r="AH828" s="6" t="e">
        <f>VLOOKUP($A828&amp;$B828,'Cleaned Responses'!$1:$82,MATCH(AH$1,'Cleaned Responses'!$1:$1,0),FALSE)</f>
        <v>#N/A</v>
      </c>
      <c r="AI828" s="6" t="e">
        <f>VLOOKUP($A828&amp;$B828,'Cleaned Responses'!$1:$82,MATCH(AI$1,'Cleaned Responses'!$1:$1,0),FALSE)</f>
        <v>#N/A</v>
      </c>
      <c r="AJ828" s="6" t="e">
        <f>VLOOKUP($A828&amp;$B828,'Cleaned Responses'!$1:$82,MATCH(AJ$1,'Cleaned Responses'!$1:$1,0),FALSE)</f>
        <v>#N/A</v>
      </c>
      <c r="AK828" s="6" t="e">
        <f>VLOOKUP($A828&amp;$B828,'Cleaned Responses'!$1:$82,MATCH(AK$1,'Cleaned Responses'!$1:$1,0),FALSE)</f>
        <v>#N/A</v>
      </c>
      <c r="AL828" s="6" t="e">
        <f t="shared" si="293"/>
        <v>#N/A</v>
      </c>
      <c r="AM828" s="7" t="e">
        <f>VLOOKUP($A828&amp;$B828,'Cleaned Responses'!$1:$82,MATCH(AM$1,'Cleaned Responses'!$1:$1,0),FALSE)/100</f>
        <v>#N/A</v>
      </c>
      <c r="AN828" s="7" t="e">
        <f>VLOOKUP($A828&amp;$B828,'Cleaned Responses'!$1:$82,MATCH(AN$1,'Cleaned Responses'!$1:$1,0),FALSE)/100</f>
        <v>#N/A</v>
      </c>
      <c r="AO828" s="7" t="e">
        <f>VLOOKUP($A828&amp;$B828,'Cleaned Responses'!$1:$82,MATCH(AO$1,'Cleaned Responses'!$1:$1,0),FALSE)/100</f>
        <v>#N/A</v>
      </c>
      <c r="AP828" s="7" t="e">
        <f>VLOOKUP($A828&amp;$B828,'Cleaned Responses'!$1:$82,MATCH(AP$1,'Cleaned Responses'!$1:$1,0),FALSE)/100</f>
        <v>#N/A</v>
      </c>
      <c r="AQ828" s="7" t="e">
        <f>VLOOKUP($A828&amp;$B828,'Cleaned Responses'!$1:$82,MATCH(AQ$1,'Cleaned Responses'!$1:$1,0),FALSE)/100</f>
        <v>#N/A</v>
      </c>
      <c r="AR828" s="7" t="e">
        <f>VLOOKUP($A828&amp;$B828,'Cleaned Responses'!$1:$82,MATCH(AR$1,'Cleaned Responses'!$1:$1,0),FALSE)/100</f>
        <v>#N/A</v>
      </c>
      <c r="AS828" s="7" t="e">
        <f>VLOOKUP($A828&amp;$B828,'Cleaned Responses'!$1:$82,MATCH(AS$1,'Cleaned Responses'!$1:$1,0),FALSE)/100</f>
        <v>#N/A</v>
      </c>
      <c r="AT828" s="7" t="e">
        <f>VLOOKUP($A828&amp;$B828,'Cleaned Responses'!$1:$82,MATCH(AT$1,'Cleaned Responses'!$1:$1,0),FALSE)/100</f>
        <v>#N/A</v>
      </c>
      <c r="AU828" s="7" t="e">
        <f>VLOOKUP($A828&amp;$B828,'Cleaned Responses'!$1:$82,MATCH(AU$1,'Cleaned Responses'!$1:$1,0),FALSE)/100</f>
        <v>#N/A</v>
      </c>
      <c r="AV828" s="7" t="e">
        <f>VLOOKUP($A828&amp;$B828,'Cleaned Responses'!$1:$82,MATCH(AV$1,'Cleaned Responses'!$1:$1,0),FALSE)/100</f>
        <v>#N/A</v>
      </c>
      <c r="AW828" s="7" t="e">
        <f>VLOOKUP($A828&amp;$B828,'Cleaned Responses'!$1:$82,MATCH(AW$1,'Cleaned Responses'!$1:$1,0),FALSE)/100</f>
        <v>#N/A</v>
      </c>
      <c r="AX828" s="7" t="e">
        <f>VLOOKUP($A828&amp;$B828,'Cleaned Responses'!$1:$82,MATCH(AX$1,'Cleaned Responses'!$1:$1,0),FALSE)/100</f>
        <v>#N/A</v>
      </c>
      <c r="AY828" s="7" t="e">
        <f>VLOOKUP($A828&amp;$B828,'Cleaned Responses'!$1:$82,MATCH(AY$1,'Cleaned Responses'!$1:$1,0),FALSE)/100</f>
        <v>#N/A</v>
      </c>
      <c r="AZ828" s="7" t="e">
        <f>VLOOKUP($A828&amp;$B828,'Cleaned Responses'!$1:$82,MATCH(AZ$1,'Cleaned Responses'!$1:$1,0),FALSE)/100</f>
        <v>#N/A</v>
      </c>
      <c r="BA828" s="7" t="e">
        <f>VLOOKUP($A828&amp;$B828,'Cleaned Responses'!$1:$82,MATCH(BA$1,'Cleaned Responses'!$1:$1,0),FALSE)/100</f>
        <v>#N/A</v>
      </c>
      <c r="BB828" s="7" t="e">
        <f>VLOOKUP($A828&amp;$B828,'Cleaned Responses'!$1:$82,MATCH(BB$1,'Cleaned Responses'!$1:$1,0),FALSE)/100</f>
        <v>#N/A</v>
      </c>
      <c r="BC828" s="7" t="e">
        <f>VLOOKUP($A828&amp;$B828,'Cleaned Responses'!$1:$82,MATCH(BC$1,'Cleaned Responses'!$1:$1,0),FALSE)/100</f>
        <v>#N/A</v>
      </c>
      <c r="BD828" s="7" t="e">
        <f>VLOOKUP($A828&amp;$B828,'Cleaned Responses'!$1:$82,MATCH(BD$1,'Cleaned Responses'!$1:$1,0),FALSE)/100</f>
        <v>#N/A</v>
      </c>
      <c r="BE828" s="7" t="e">
        <f>VLOOKUP($A828&amp;$B828,'Cleaned Responses'!$1:$82,MATCH(BE$1,'Cleaned Responses'!$1:$1,0),FALSE)/100</f>
        <v>#N/A</v>
      </c>
      <c r="BF828" s="7"/>
      <c r="BG828" s="6" t="e">
        <f>VLOOKUP($A828&amp;$B828,'Cleaned Responses'!$1:$82,MATCH(BG$1,'Cleaned Responses'!$1:$1,0),FALSE)</f>
        <v>#N/A</v>
      </c>
      <c r="BH828" s="6" t="e">
        <f>VLOOKUP($A828&amp;$B828,'Cleaned Responses'!$1:$82,MATCH(BH$1,'Cleaned Responses'!$1:$1,0),FALSE)</f>
        <v>#N/A</v>
      </c>
      <c r="BI828" t="e">
        <f>VLOOKUP($A828&amp;$B828,'Cleaned Responses'!$1:$82,MATCH(BI$1,'Cleaned Responses'!$1:$1,0),FALSE)/100</f>
        <v>#N/A</v>
      </c>
      <c r="BJ828" t="e">
        <f>VLOOKUP($A828&amp;$B828,'Cleaned Responses'!$1:$82,MATCH(BJ$1,'Cleaned Responses'!$1:$1,0),FALSE)/100</f>
        <v>#N/A</v>
      </c>
      <c r="BK828" t="e">
        <f>VLOOKUP($A828&amp;$B828,'Cleaned Responses'!$1:$82,MATCH(BK$1,'Cleaned Responses'!$1:$1,0),FALSE)/100</f>
        <v>#N/A</v>
      </c>
      <c r="BL828" t="e">
        <f t="shared" si="272"/>
        <v>#N/A</v>
      </c>
      <c r="BM828" t="e">
        <f t="shared" si="273"/>
        <v>#N/A</v>
      </c>
      <c r="BN828" t="e">
        <f t="shared" si="274"/>
        <v>#N/A</v>
      </c>
      <c r="BO828" t="e">
        <f>VLOOKUP($A828&amp;$B828,'Cleaned Responses'!$1:$82,MATCH(BO$1,'Cleaned Responses'!$1:$1,0),FALSE)/100</f>
        <v>#N/A</v>
      </c>
      <c r="BP828" t="e">
        <f>VLOOKUP($A828&amp;$B828,'Cleaned Responses'!$1:$82,MATCH(BP$1,'Cleaned Responses'!$1:$1,0),FALSE)/100</f>
        <v>#N/A</v>
      </c>
      <c r="BQ828" t="e">
        <f>VLOOKUP($A828&amp;$B828,'Cleaned Responses'!$1:$82,MATCH(BQ$1,'Cleaned Responses'!$1:$1,0),FALSE)/100</f>
        <v>#N/A</v>
      </c>
      <c r="BR828" t="e">
        <f>VLOOKUP($A828&amp;$B828,'Cleaned Responses'!$1:$82,MATCH(BR$1,'Cleaned Responses'!$1:$1,0),FALSE)/100</f>
        <v>#N/A</v>
      </c>
      <c r="BS828" t="e">
        <f>VLOOKUP($A828&amp;$B828,'Cleaned Responses'!$1:$82,MATCH(BS$1,'Cleaned Responses'!$1:$1,0),FALSE)/100</f>
        <v>#N/A</v>
      </c>
      <c r="BT828" t="e">
        <f>VLOOKUP($A828&amp;$B828,'Cleaned Responses'!$1:$82,MATCH(BT$1,'Cleaned Responses'!$1:$1,0),FALSE)/100</f>
        <v>#N/A</v>
      </c>
      <c r="BU828" t="e">
        <f>VLOOKUP($A828&amp;$B828,'Cleaned Responses'!$1:$82,MATCH(BU$1,'Cleaned Responses'!$1:$1,0),FALSE)/100</f>
        <v>#N/A</v>
      </c>
      <c r="BV828" t="e">
        <f>VLOOKUP($A828&amp;$B828,'Cleaned Responses'!$1:$82,MATCH(BV$1,'Cleaned Responses'!$1:$1,0),FALSE)/100</f>
        <v>#N/A</v>
      </c>
      <c r="BW828" t="e">
        <f>VLOOKUP($A828&amp;$B828,'Cleaned Responses'!$1:$82,MATCH(BW$1,'Cleaned Responses'!$1:$1,0),FALSE)/100</f>
        <v>#N/A</v>
      </c>
      <c r="BX828" t="e">
        <f>VLOOKUP($A828&amp;$B828,'Cleaned Responses'!$1:$82,MATCH(BX$1,'Cleaned Responses'!$1:$1,0),FALSE)/100</f>
        <v>#N/A</v>
      </c>
      <c r="BY828" t="e">
        <f>VLOOKUP($A828&amp;$B828,'Cleaned Responses'!$1:$82,MATCH(BY$1,'Cleaned Responses'!$1:$1,0),FALSE)/100</f>
        <v>#N/A</v>
      </c>
      <c r="BZ828" t="e">
        <f>VLOOKUP($A828&amp;$B828,'Cleaned Responses'!$1:$82,MATCH(BZ$1,'Cleaned Responses'!$1:$1,0),FALSE)/100</f>
        <v>#N/A</v>
      </c>
      <c r="CA828" t="e">
        <f t="shared" si="275"/>
        <v>#N/A</v>
      </c>
      <c r="CB828" t="e">
        <f t="shared" si="276"/>
        <v>#N/A</v>
      </c>
      <c r="CC828" t="e">
        <f t="shared" si="277"/>
        <v>#N/A</v>
      </c>
      <c r="CD828" t="e">
        <f t="shared" si="278"/>
        <v>#N/A</v>
      </c>
      <c r="CE828" t="e">
        <f t="shared" si="279"/>
        <v>#N/A</v>
      </c>
      <c r="CF828" t="e">
        <f t="shared" si="280"/>
        <v>#N/A</v>
      </c>
      <c r="CG828" t="e">
        <f t="shared" si="281"/>
        <v>#N/A</v>
      </c>
      <c r="CH828" t="e">
        <f t="shared" si="282"/>
        <v>#N/A</v>
      </c>
      <c r="CI828" t="e">
        <f t="shared" si="283"/>
        <v>#N/A</v>
      </c>
      <c r="CJ828" t="e">
        <f t="shared" si="284"/>
        <v>#N/A</v>
      </c>
      <c r="CK828" t="e">
        <f t="shared" si="285"/>
        <v>#N/A</v>
      </c>
    </row>
    <row r="829" spans="1:89" ht="20" customHeight="1" x14ac:dyDescent="0.25">
      <c r="A829" s="163"/>
      <c r="B829" s="6"/>
      <c r="C829" s="6" t="e">
        <f>VLOOKUP($A829&amp;$B829,'Cleaned Responses'!$1:$82,MATCH($C$1,'Cleaned Responses'!$1:$1,0),FALSE)</f>
        <v>#N/A</v>
      </c>
      <c r="D829" s="6" t="e">
        <f>VLOOKUP($A829&amp;$B829,'Cleaned Responses'!$1:$82,MATCH(D$1,'Cleaned Responses'!$1:$1,0),FALSE)</f>
        <v>#N/A</v>
      </c>
      <c r="E829" s="6" t="e">
        <f>VLOOKUP($A829&amp;$B829,'Cleaned Responses'!$1:$82,MATCH(E$1,'Cleaned Responses'!$1:$1,0),FALSE)</f>
        <v>#N/A</v>
      </c>
      <c r="F829" s="6" t="e">
        <f>VLOOKUP($A829&amp;$B829,'Cleaned Responses'!$1:$82,MATCH(F$1,'Cleaned Responses'!$1:$1,0),FALSE)</f>
        <v>#N/A</v>
      </c>
      <c r="G829" s="6" t="e">
        <f t="shared" si="286"/>
        <v>#N/A</v>
      </c>
      <c r="H829" s="6" t="e">
        <f>VLOOKUP($A829&amp;$B829,'Cleaned Responses'!$1:$82,MATCH(H$1,'Cleaned Responses'!$1:$1,0),FALSE)</f>
        <v>#N/A</v>
      </c>
      <c r="I829" s="6" t="e">
        <f>VLOOKUP($A829&amp;$B829,'Cleaned Responses'!$1:$82,MATCH(I$1,'Cleaned Responses'!$1:$1,0),FALSE)</f>
        <v>#N/A</v>
      </c>
      <c r="J829" s="6" t="e">
        <f>VLOOKUP($A829&amp;$B829,'Cleaned Responses'!$1:$82,MATCH(J$1,'Cleaned Responses'!$1:$1,0),FALSE)</f>
        <v>#N/A</v>
      </c>
      <c r="K829" s="6" t="e">
        <f>VLOOKUP($A829&amp;$B829,'Cleaned Responses'!$1:$82,MATCH(K$1,'Cleaned Responses'!$1:$1,0),FALSE)</f>
        <v>#N/A</v>
      </c>
      <c r="L829" s="6" t="e">
        <f>VLOOKUP($A829&amp;$B829,'Cleaned Responses'!$1:$82,MATCH(L$1,'Cleaned Responses'!$1:$1,0),FALSE)</f>
        <v>#N/A</v>
      </c>
      <c r="M829" s="6" t="e">
        <f>VLOOKUP($A829&amp;$B829,'Cleaned Responses'!$1:$82,MATCH(M$1,'Cleaned Responses'!$1:$1,0),FALSE)</f>
        <v>#N/A</v>
      </c>
      <c r="N829" s="6" t="e">
        <f>VLOOKUP($A829&amp;$B829,'Cleaned Responses'!$1:$82,MATCH(N$1,'Cleaned Responses'!$1:$1,0),FALSE)</f>
        <v>#N/A</v>
      </c>
      <c r="O829" s="6" t="e">
        <f>VLOOKUP($A829&amp;$B829,'Cleaned Responses'!$1:$82,MATCH(O$1,'Cleaned Responses'!$1:$1,0),FALSE)</f>
        <v>#N/A</v>
      </c>
      <c r="P829" s="6" t="e">
        <f>VLOOKUP($A829&amp;$B829,'Cleaned Responses'!$1:$82,MATCH(P$1,'Cleaned Responses'!$1:$1,0),FALSE)</f>
        <v>#N/A</v>
      </c>
      <c r="Q829" s="6" t="e">
        <f>VLOOKUP($A829&amp;$B829,'Cleaned Responses'!$1:$82,MATCH(Q$1,'Cleaned Responses'!$1:$1,0),FALSE)</f>
        <v>#VALUE!</v>
      </c>
      <c r="R829" s="8" t="e">
        <f t="shared" si="287"/>
        <v>#N/A</v>
      </c>
      <c r="S829" s="8" t="e">
        <f t="shared" si="288"/>
        <v>#N/A</v>
      </c>
      <c r="T829" s="8" t="e">
        <f t="shared" si="289"/>
        <v>#N/A</v>
      </c>
      <c r="U829" s="6"/>
      <c r="V829" s="6"/>
      <c r="W829" s="6"/>
      <c r="X829" s="6"/>
      <c r="Y829" s="8" t="e">
        <f t="shared" si="290"/>
        <v>#N/A</v>
      </c>
      <c r="Z829" s="6" t="e">
        <f>VLOOKUP($A829&amp;$B829,'Cleaned Responses'!$1:$82,MATCH(Z$1,'Cleaned Responses'!$1:$1,0),FALSE)</f>
        <v>#N/A</v>
      </c>
      <c r="AA829" s="6" t="e">
        <f>VLOOKUP($A829&amp;$B829,'Cleaned Responses'!$1:$82,MATCH(AA$1,'Cleaned Responses'!$1:$1,0),FALSE)</f>
        <v>#N/A</v>
      </c>
      <c r="AB829" s="9" t="e">
        <f t="shared" si="291"/>
        <v>#N/A</v>
      </c>
      <c r="AC829" s="9" t="e">
        <f t="shared" si="292"/>
        <v>#N/A</v>
      </c>
      <c r="AD829" s="6" t="e">
        <f>VLOOKUP($A829&amp;$B829,'Cleaned Responses'!$1:$82,MATCH(AD$1,'Cleaned Responses'!$1:$1,0),FALSE)</f>
        <v>#N/A</v>
      </c>
      <c r="AE829" s="6" t="e">
        <f>VLOOKUP($A829&amp;$B829,'Cleaned Responses'!$1:$82,MATCH(AE$1,'Cleaned Responses'!$1:$1,0),FALSE)</f>
        <v>#N/A</v>
      </c>
      <c r="AF829" s="6" t="e">
        <f>VLOOKUP($A829&amp;$B829,'Cleaned Responses'!$1:$82,MATCH(AF$1,'Cleaned Responses'!$1:$1,0),FALSE)</f>
        <v>#N/A</v>
      </c>
      <c r="AG829" s="6" t="e">
        <f>VLOOKUP($A829&amp;$B829,'Cleaned Responses'!$1:$82,MATCH(AG$1,'Cleaned Responses'!$1:$1,0),FALSE)</f>
        <v>#N/A</v>
      </c>
      <c r="AH829" s="6" t="e">
        <f>VLOOKUP($A829&amp;$B829,'Cleaned Responses'!$1:$82,MATCH(AH$1,'Cleaned Responses'!$1:$1,0),FALSE)</f>
        <v>#N/A</v>
      </c>
      <c r="AI829" s="6" t="e">
        <f>VLOOKUP($A829&amp;$B829,'Cleaned Responses'!$1:$82,MATCH(AI$1,'Cleaned Responses'!$1:$1,0),FALSE)</f>
        <v>#N/A</v>
      </c>
      <c r="AJ829" s="6" t="e">
        <f>VLOOKUP($A829&amp;$B829,'Cleaned Responses'!$1:$82,MATCH(AJ$1,'Cleaned Responses'!$1:$1,0),FALSE)</f>
        <v>#N/A</v>
      </c>
      <c r="AK829" s="6" t="e">
        <f>VLOOKUP($A829&amp;$B829,'Cleaned Responses'!$1:$82,MATCH(AK$1,'Cleaned Responses'!$1:$1,0),FALSE)</f>
        <v>#N/A</v>
      </c>
      <c r="AL829" s="6" t="e">
        <f t="shared" si="293"/>
        <v>#N/A</v>
      </c>
      <c r="AM829" s="7" t="e">
        <f>VLOOKUP($A829&amp;$B829,'Cleaned Responses'!$1:$82,MATCH(AM$1,'Cleaned Responses'!$1:$1,0),FALSE)/100</f>
        <v>#N/A</v>
      </c>
      <c r="AN829" s="7" t="e">
        <f>VLOOKUP($A829&amp;$B829,'Cleaned Responses'!$1:$82,MATCH(AN$1,'Cleaned Responses'!$1:$1,0),FALSE)/100</f>
        <v>#N/A</v>
      </c>
      <c r="AO829" s="7" t="e">
        <f>VLOOKUP($A829&amp;$B829,'Cleaned Responses'!$1:$82,MATCH(AO$1,'Cleaned Responses'!$1:$1,0),FALSE)/100</f>
        <v>#N/A</v>
      </c>
      <c r="AP829" s="7" t="e">
        <f>VLOOKUP($A829&amp;$B829,'Cleaned Responses'!$1:$82,MATCH(AP$1,'Cleaned Responses'!$1:$1,0),FALSE)/100</f>
        <v>#N/A</v>
      </c>
      <c r="AQ829" s="7" t="e">
        <f>VLOOKUP($A829&amp;$B829,'Cleaned Responses'!$1:$82,MATCH(AQ$1,'Cleaned Responses'!$1:$1,0),FALSE)/100</f>
        <v>#N/A</v>
      </c>
      <c r="AR829" s="7" t="e">
        <f>VLOOKUP($A829&amp;$B829,'Cleaned Responses'!$1:$82,MATCH(AR$1,'Cleaned Responses'!$1:$1,0),FALSE)/100</f>
        <v>#N/A</v>
      </c>
      <c r="AS829" s="7" t="e">
        <f>VLOOKUP($A829&amp;$B829,'Cleaned Responses'!$1:$82,MATCH(AS$1,'Cleaned Responses'!$1:$1,0),FALSE)/100</f>
        <v>#N/A</v>
      </c>
      <c r="AT829" s="7" t="e">
        <f>VLOOKUP($A829&amp;$B829,'Cleaned Responses'!$1:$82,MATCH(AT$1,'Cleaned Responses'!$1:$1,0),FALSE)/100</f>
        <v>#N/A</v>
      </c>
      <c r="AU829" s="7" t="e">
        <f>VLOOKUP($A829&amp;$B829,'Cleaned Responses'!$1:$82,MATCH(AU$1,'Cleaned Responses'!$1:$1,0),FALSE)/100</f>
        <v>#N/A</v>
      </c>
      <c r="AV829" s="7" t="e">
        <f>VLOOKUP($A829&amp;$B829,'Cleaned Responses'!$1:$82,MATCH(AV$1,'Cleaned Responses'!$1:$1,0),FALSE)/100</f>
        <v>#N/A</v>
      </c>
      <c r="AW829" s="7" t="e">
        <f>VLOOKUP($A829&amp;$B829,'Cleaned Responses'!$1:$82,MATCH(AW$1,'Cleaned Responses'!$1:$1,0),FALSE)/100</f>
        <v>#N/A</v>
      </c>
      <c r="AX829" s="7" t="e">
        <f>VLOOKUP($A829&amp;$B829,'Cleaned Responses'!$1:$82,MATCH(AX$1,'Cleaned Responses'!$1:$1,0),FALSE)/100</f>
        <v>#N/A</v>
      </c>
      <c r="AY829" s="7" t="e">
        <f>VLOOKUP($A829&amp;$B829,'Cleaned Responses'!$1:$82,MATCH(AY$1,'Cleaned Responses'!$1:$1,0),FALSE)/100</f>
        <v>#N/A</v>
      </c>
      <c r="AZ829" s="7" t="e">
        <f>VLOOKUP($A829&amp;$B829,'Cleaned Responses'!$1:$82,MATCH(AZ$1,'Cleaned Responses'!$1:$1,0),FALSE)/100</f>
        <v>#N/A</v>
      </c>
      <c r="BA829" s="7" t="e">
        <f>VLOOKUP($A829&amp;$B829,'Cleaned Responses'!$1:$82,MATCH(BA$1,'Cleaned Responses'!$1:$1,0),FALSE)/100</f>
        <v>#N/A</v>
      </c>
      <c r="BB829" s="7" t="e">
        <f>VLOOKUP($A829&amp;$B829,'Cleaned Responses'!$1:$82,MATCH(BB$1,'Cleaned Responses'!$1:$1,0),FALSE)/100</f>
        <v>#N/A</v>
      </c>
      <c r="BC829" s="7" t="e">
        <f>VLOOKUP($A829&amp;$B829,'Cleaned Responses'!$1:$82,MATCH(BC$1,'Cleaned Responses'!$1:$1,0),FALSE)/100</f>
        <v>#N/A</v>
      </c>
      <c r="BD829" s="7" t="e">
        <f>VLOOKUP($A829&amp;$B829,'Cleaned Responses'!$1:$82,MATCH(BD$1,'Cleaned Responses'!$1:$1,0),FALSE)/100</f>
        <v>#N/A</v>
      </c>
      <c r="BE829" s="7" t="e">
        <f>VLOOKUP($A829&amp;$B829,'Cleaned Responses'!$1:$82,MATCH(BE$1,'Cleaned Responses'!$1:$1,0),FALSE)/100</f>
        <v>#N/A</v>
      </c>
      <c r="BF829" s="7"/>
      <c r="BG829" s="6" t="e">
        <f>VLOOKUP($A829&amp;$B829,'Cleaned Responses'!$1:$82,MATCH(BG$1,'Cleaned Responses'!$1:$1,0),FALSE)</f>
        <v>#N/A</v>
      </c>
      <c r="BH829" s="6" t="e">
        <f>VLOOKUP($A829&amp;$B829,'Cleaned Responses'!$1:$82,MATCH(BH$1,'Cleaned Responses'!$1:$1,0),FALSE)</f>
        <v>#N/A</v>
      </c>
      <c r="BI829" t="e">
        <f>VLOOKUP($A829&amp;$B829,'Cleaned Responses'!$1:$82,MATCH(BI$1,'Cleaned Responses'!$1:$1,0),FALSE)/100</f>
        <v>#N/A</v>
      </c>
      <c r="BJ829" t="e">
        <f>VLOOKUP($A829&amp;$B829,'Cleaned Responses'!$1:$82,MATCH(BJ$1,'Cleaned Responses'!$1:$1,0),FALSE)/100</f>
        <v>#N/A</v>
      </c>
      <c r="BK829" t="e">
        <f>VLOOKUP($A829&amp;$B829,'Cleaned Responses'!$1:$82,MATCH(BK$1,'Cleaned Responses'!$1:$1,0),FALSE)/100</f>
        <v>#N/A</v>
      </c>
      <c r="BL829" t="e">
        <f t="shared" si="272"/>
        <v>#N/A</v>
      </c>
      <c r="BM829" t="e">
        <f t="shared" si="273"/>
        <v>#N/A</v>
      </c>
      <c r="BN829" t="e">
        <f t="shared" si="274"/>
        <v>#N/A</v>
      </c>
      <c r="BO829" t="e">
        <f>VLOOKUP($A829&amp;$B829,'Cleaned Responses'!$1:$82,MATCH(BO$1,'Cleaned Responses'!$1:$1,0),FALSE)/100</f>
        <v>#N/A</v>
      </c>
      <c r="BP829" t="e">
        <f>VLOOKUP($A829&amp;$B829,'Cleaned Responses'!$1:$82,MATCH(BP$1,'Cleaned Responses'!$1:$1,0),FALSE)/100</f>
        <v>#N/A</v>
      </c>
      <c r="BQ829" t="e">
        <f>VLOOKUP($A829&amp;$B829,'Cleaned Responses'!$1:$82,MATCH(BQ$1,'Cleaned Responses'!$1:$1,0),FALSE)/100</f>
        <v>#N/A</v>
      </c>
      <c r="BR829" t="e">
        <f>VLOOKUP($A829&amp;$B829,'Cleaned Responses'!$1:$82,MATCH(BR$1,'Cleaned Responses'!$1:$1,0),FALSE)/100</f>
        <v>#N/A</v>
      </c>
      <c r="BS829" t="e">
        <f>VLOOKUP($A829&amp;$B829,'Cleaned Responses'!$1:$82,MATCH(BS$1,'Cleaned Responses'!$1:$1,0),FALSE)/100</f>
        <v>#N/A</v>
      </c>
      <c r="BT829" t="e">
        <f>VLOOKUP($A829&amp;$B829,'Cleaned Responses'!$1:$82,MATCH(BT$1,'Cleaned Responses'!$1:$1,0),FALSE)/100</f>
        <v>#N/A</v>
      </c>
      <c r="BU829" t="e">
        <f>VLOOKUP($A829&amp;$B829,'Cleaned Responses'!$1:$82,MATCH(BU$1,'Cleaned Responses'!$1:$1,0),FALSE)/100</f>
        <v>#N/A</v>
      </c>
      <c r="BV829" t="e">
        <f>VLOOKUP($A829&amp;$B829,'Cleaned Responses'!$1:$82,MATCH(BV$1,'Cleaned Responses'!$1:$1,0),FALSE)/100</f>
        <v>#N/A</v>
      </c>
      <c r="BW829" t="e">
        <f>VLOOKUP($A829&amp;$B829,'Cleaned Responses'!$1:$82,MATCH(BW$1,'Cleaned Responses'!$1:$1,0),FALSE)/100</f>
        <v>#N/A</v>
      </c>
      <c r="BX829" t="e">
        <f>VLOOKUP($A829&amp;$B829,'Cleaned Responses'!$1:$82,MATCH(BX$1,'Cleaned Responses'!$1:$1,0),FALSE)/100</f>
        <v>#N/A</v>
      </c>
      <c r="BY829" t="e">
        <f>VLOOKUP($A829&amp;$B829,'Cleaned Responses'!$1:$82,MATCH(BY$1,'Cleaned Responses'!$1:$1,0),FALSE)/100</f>
        <v>#N/A</v>
      </c>
      <c r="BZ829" t="e">
        <f>VLOOKUP($A829&amp;$B829,'Cleaned Responses'!$1:$82,MATCH(BZ$1,'Cleaned Responses'!$1:$1,0),FALSE)/100</f>
        <v>#N/A</v>
      </c>
      <c r="CA829" t="e">
        <f t="shared" si="275"/>
        <v>#N/A</v>
      </c>
      <c r="CB829" t="e">
        <f t="shared" si="276"/>
        <v>#N/A</v>
      </c>
      <c r="CC829" t="e">
        <f t="shared" si="277"/>
        <v>#N/A</v>
      </c>
      <c r="CD829" t="e">
        <f t="shared" si="278"/>
        <v>#N/A</v>
      </c>
      <c r="CE829" t="e">
        <f t="shared" si="279"/>
        <v>#N/A</v>
      </c>
      <c r="CF829" t="e">
        <f t="shared" si="280"/>
        <v>#N/A</v>
      </c>
      <c r="CG829" t="e">
        <f t="shared" si="281"/>
        <v>#N/A</v>
      </c>
      <c r="CH829" t="e">
        <f t="shared" si="282"/>
        <v>#N/A</v>
      </c>
      <c r="CI829" t="e">
        <f t="shared" si="283"/>
        <v>#N/A</v>
      </c>
      <c r="CJ829" t="e">
        <f t="shared" si="284"/>
        <v>#N/A</v>
      </c>
      <c r="CK829" t="e">
        <f t="shared" si="285"/>
        <v>#N/A</v>
      </c>
    </row>
    <row r="830" spans="1:89" ht="20" customHeight="1" x14ac:dyDescent="0.25">
      <c r="A830" s="163"/>
      <c r="B830" s="6"/>
      <c r="C830" s="6" t="e">
        <f>VLOOKUP($A830&amp;$B830,'Cleaned Responses'!$1:$82,MATCH($C$1,'Cleaned Responses'!$1:$1,0),FALSE)</f>
        <v>#N/A</v>
      </c>
      <c r="D830" s="6" t="e">
        <f>VLOOKUP($A830&amp;$B830,'Cleaned Responses'!$1:$82,MATCH(D$1,'Cleaned Responses'!$1:$1,0),FALSE)</f>
        <v>#N/A</v>
      </c>
      <c r="E830" s="6" t="e">
        <f>VLOOKUP($A830&amp;$B830,'Cleaned Responses'!$1:$82,MATCH(E$1,'Cleaned Responses'!$1:$1,0),FALSE)</f>
        <v>#N/A</v>
      </c>
      <c r="F830" s="6" t="e">
        <f>VLOOKUP($A830&amp;$B830,'Cleaned Responses'!$1:$82,MATCH(F$1,'Cleaned Responses'!$1:$1,0),FALSE)</f>
        <v>#N/A</v>
      </c>
      <c r="G830" s="6" t="e">
        <f t="shared" si="286"/>
        <v>#N/A</v>
      </c>
      <c r="H830" s="6" t="e">
        <f>VLOOKUP($A830&amp;$B830,'Cleaned Responses'!$1:$82,MATCH(H$1,'Cleaned Responses'!$1:$1,0),FALSE)</f>
        <v>#N/A</v>
      </c>
      <c r="I830" s="6" t="e">
        <f>VLOOKUP($A830&amp;$B830,'Cleaned Responses'!$1:$82,MATCH(I$1,'Cleaned Responses'!$1:$1,0),FALSE)</f>
        <v>#N/A</v>
      </c>
      <c r="J830" s="6" t="e">
        <f>VLOOKUP($A830&amp;$B830,'Cleaned Responses'!$1:$82,MATCH(J$1,'Cleaned Responses'!$1:$1,0),FALSE)</f>
        <v>#N/A</v>
      </c>
      <c r="K830" s="6" t="e">
        <f>VLOOKUP($A830&amp;$B830,'Cleaned Responses'!$1:$82,MATCH(K$1,'Cleaned Responses'!$1:$1,0),FALSE)</f>
        <v>#N/A</v>
      </c>
      <c r="L830" s="6" t="e">
        <f>VLOOKUP($A830&amp;$B830,'Cleaned Responses'!$1:$82,MATCH(L$1,'Cleaned Responses'!$1:$1,0),FALSE)</f>
        <v>#N/A</v>
      </c>
      <c r="M830" s="6" t="e">
        <f>VLOOKUP($A830&amp;$B830,'Cleaned Responses'!$1:$82,MATCH(M$1,'Cleaned Responses'!$1:$1,0),FALSE)</f>
        <v>#N/A</v>
      </c>
      <c r="N830" s="6" t="e">
        <f>VLOOKUP($A830&amp;$B830,'Cleaned Responses'!$1:$82,MATCH(N$1,'Cleaned Responses'!$1:$1,0),FALSE)</f>
        <v>#N/A</v>
      </c>
      <c r="O830" s="6" t="e">
        <f>VLOOKUP($A830&amp;$B830,'Cleaned Responses'!$1:$82,MATCH(O$1,'Cleaned Responses'!$1:$1,0),FALSE)</f>
        <v>#N/A</v>
      </c>
      <c r="P830" s="6" t="e">
        <f>VLOOKUP($A830&amp;$B830,'Cleaned Responses'!$1:$82,MATCH(P$1,'Cleaned Responses'!$1:$1,0),FALSE)</f>
        <v>#N/A</v>
      </c>
      <c r="Q830" s="6" t="e">
        <f>VLOOKUP($A830&amp;$B830,'Cleaned Responses'!$1:$82,MATCH(Q$1,'Cleaned Responses'!$1:$1,0),FALSE)</f>
        <v>#VALUE!</v>
      </c>
      <c r="R830" s="8" t="e">
        <f t="shared" si="287"/>
        <v>#N/A</v>
      </c>
      <c r="S830" s="8" t="e">
        <f t="shared" si="288"/>
        <v>#N/A</v>
      </c>
      <c r="T830" s="8" t="e">
        <f t="shared" si="289"/>
        <v>#N/A</v>
      </c>
      <c r="U830" s="6"/>
      <c r="V830" s="6"/>
      <c r="W830" s="6"/>
      <c r="X830" s="6"/>
      <c r="Y830" s="8" t="e">
        <f t="shared" si="290"/>
        <v>#N/A</v>
      </c>
      <c r="Z830" s="6" t="e">
        <f>VLOOKUP($A830&amp;$B830,'Cleaned Responses'!$1:$82,MATCH(Z$1,'Cleaned Responses'!$1:$1,0),FALSE)</f>
        <v>#N/A</v>
      </c>
      <c r="AA830" s="6" t="e">
        <f>VLOOKUP($A830&amp;$B830,'Cleaned Responses'!$1:$82,MATCH(AA$1,'Cleaned Responses'!$1:$1,0),FALSE)</f>
        <v>#N/A</v>
      </c>
      <c r="AB830" s="9" t="e">
        <f t="shared" si="291"/>
        <v>#N/A</v>
      </c>
      <c r="AC830" s="9" t="e">
        <f t="shared" si="292"/>
        <v>#N/A</v>
      </c>
      <c r="AD830" s="6" t="e">
        <f>VLOOKUP($A830&amp;$B830,'Cleaned Responses'!$1:$82,MATCH(AD$1,'Cleaned Responses'!$1:$1,0),FALSE)</f>
        <v>#N/A</v>
      </c>
      <c r="AE830" s="6" t="e">
        <f>VLOOKUP($A830&amp;$B830,'Cleaned Responses'!$1:$82,MATCH(AE$1,'Cleaned Responses'!$1:$1,0),FALSE)</f>
        <v>#N/A</v>
      </c>
      <c r="AF830" s="6" t="e">
        <f>VLOOKUP($A830&amp;$B830,'Cleaned Responses'!$1:$82,MATCH(AF$1,'Cleaned Responses'!$1:$1,0),FALSE)</f>
        <v>#N/A</v>
      </c>
      <c r="AG830" s="6" t="e">
        <f>VLOOKUP($A830&amp;$B830,'Cleaned Responses'!$1:$82,MATCH(AG$1,'Cleaned Responses'!$1:$1,0),FALSE)</f>
        <v>#N/A</v>
      </c>
      <c r="AH830" s="6" t="e">
        <f>VLOOKUP($A830&amp;$B830,'Cleaned Responses'!$1:$82,MATCH(AH$1,'Cleaned Responses'!$1:$1,0),FALSE)</f>
        <v>#N/A</v>
      </c>
      <c r="AI830" s="6" t="e">
        <f>VLOOKUP($A830&amp;$B830,'Cleaned Responses'!$1:$82,MATCH(AI$1,'Cleaned Responses'!$1:$1,0),FALSE)</f>
        <v>#N/A</v>
      </c>
      <c r="AJ830" s="6" t="e">
        <f>VLOOKUP($A830&amp;$B830,'Cleaned Responses'!$1:$82,MATCH(AJ$1,'Cleaned Responses'!$1:$1,0),FALSE)</f>
        <v>#N/A</v>
      </c>
      <c r="AK830" s="6" t="e">
        <f>VLOOKUP($A830&amp;$B830,'Cleaned Responses'!$1:$82,MATCH(AK$1,'Cleaned Responses'!$1:$1,0),FALSE)</f>
        <v>#N/A</v>
      </c>
      <c r="AL830" s="6" t="e">
        <f t="shared" si="293"/>
        <v>#N/A</v>
      </c>
      <c r="AM830" s="7" t="e">
        <f>VLOOKUP($A830&amp;$B830,'Cleaned Responses'!$1:$82,MATCH(AM$1,'Cleaned Responses'!$1:$1,0),FALSE)/100</f>
        <v>#N/A</v>
      </c>
      <c r="AN830" s="7" t="e">
        <f>VLOOKUP($A830&amp;$B830,'Cleaned Responses'!$1:$82,MATCH(AN$1,'Cleaned Responses'!$1:$1,0),FALSE)/100</f>
        <v>#N/A</v>
      </c>
      <c r="AO830" s="7" t="e">
        <f>VLOOKUP($A830&amp;$B830,'Cleaned Responses'!$1:$82,MATCH(AO$1,'Cleaned Responses'!$1:$1,0),FALSE)/100</f>
        <v>#N/A</v>
      </c>
      <c r="AP830" s="7" t="e">
        <f>VLOOKUP($A830&amp;$B830,'Cleaned Responses'!$1:$82,MATCH(AP$1,'Cleaned Responses'!$1:$1,0),FALSE)/100</f>
        <v>#N/A</v>
      </c>
      <c r="AQ830" s="7" t="e">
        <f>VLOOKUP($A830&amp;$B830,'Cleaned Responses'!$1:$82,MATCH(AQ$1,'Cleaned Responses'!$1:$1,0),FALSE)/100</f>
        <v>#N/A</v>
      </c>
      <c r="AR830" s="7" t="e">
        <f>VLOOKUP($A830&amp;$B830,'Cleaned Responses'!$1:$82,MATCH(AR$1,'Cleaned Responses'!$1:$1,0),FALSE)/100</f>
        <v>#N/A</v>
      </c>
      <c r="AS830" s="7" t="e">
        <f>VLOOKUP($A830&amp;$B830,'Cleaned Responses'!$1:$82,MATCH(AS$1,'Cleaned Responses'!$1:$1,0),FALSE)/100</f>
        <v>#N/A</v>
      </c>
      <c r="AT830" s="7" t="e">
        <f>VLOOKUP($A830&amp;$B830,'Cleaned Responses'!$1:$82,MATCH(AT$1,'Cleaned Responses'!$1:$1,0),FALSE)/100</f>
        <v>#N/A</v>
      </c>
      <c r="AU830" s="7" t="e">
        <f>VLOOKUP($A830&amp;$B830,'Cleaned Responses'!$1:$82,MATCH(AU$1,'Cleaned Responses'!$1:$1,0),FALSE)/100</f>
        <v>#N/A</v>
      </c>
      <c r="AV830" s="7" t="e">
        <f>VLOOKUP($A830&amp;$B830,'Cleaned Responses'!$1:$82,MATCH(AV$1,'Cleaned Responses'!$1:$1,0),FALSE)/100</f>
        <v>#N/A</v>
      </c>
      <c r="AW830" s="7" t="e">
        <f>VLOOKUP($A830&amp;$B830,'Cleaned Responses'!$1:$82,MATCH(AW$1,'Cleaned Responses'!$1:$1,0),FALSE)/100</f>
        <v>#N/A</v>
      </c>
      <c r="AX830" s="7" t="e">
        <f>VLOOKUP($A830&amp;$B830,'Cleaned Responses'!$1:$82,MATCH(AX$1,'Cleaned Responses'!$1:$1,0),FALSE)/100</f>
        <v>#N/A</v>
      </c>
      <c r="AY830" s="7" t="e">
        <f>VLOOKUP($A830&amp;$B830,'Cleaned Responses'!$1:$82,MATCH(AY$1,'Cleaned Responses'!$1:$1,0),FALSE)/100</f>
        <v>#N/A</v>
      </c>
      <c r="AZ830" s="7" t="e">
        <f>VLOOKUP($A830&amp;$B830,'Cleaned Responses'!$1:$82,MATCH(AZ$1,'Cleaned Responses'!$1:$1,0),FALSE)/100</f>
        <v>#N/A</v>
      </c>
      <c r="BA830" s="7" t="e">
        <f>VLOOKUP($A830&amp;$B830,'Cleaned Responses'!$1:$82,MATCH(BA$1,'Cleaned Responses'!$1:$1,0),FALSE)/100</f>
        <v>#N/A</v>
      </c>
      <c r="BB830" s="7" t="e">
        <f>VLOOKUP($A830&amp;$B830,'Cleaned Responses'!$1:$82,MATCH(BB$1,'Cleaned Responses'!$1:$1,0),FALSE)/100</f>
        <v>#N/A</v>
      </c>
      <c r="BC830" s="7" t="e">
        <f>VLOOKUP($A830&amp;$B830,'Cleaned Responses'!$1:$82,MATCH(BC$1,'Cleaned Responses'!$1:$1,0),FALSE)/100</f>
        <v>#N/A</v>
      </c>
      <c r="BD830" s="7" t="e">
        <f>VLOOKUP($A830&amp;$B830,'Cleaned Responses'!$1:$82,MATCH(BD$1,'Cleaned Responses'!$1:$1,0),FALSE)/100</f>
        <v>#N/A</v>
      </c>
      <c r="BE830" s="7" t="e">
        <f>VLOOKUP($A830&amp;$B830,'Cleaned Responses'!$1:$82,MATCH(BE$1,'Cleaned Responses'!$1:$1,0),FALSE)/100</f>
        <v>#N/A</v>
      </c>
      <c r="BF830" s="7"/>
      <c r="BG830" s="6" t="e">
        <f>VLOOKUP($A830&amp;$B830,'Cleaned Responses'!$1:$82,MATCH(BG$1,'Cleaned Responses'!$1:$1,0),FALSE)</f>
        <v>#N/A</v>
      </c>
      <c r="BH830" s="6" t="e">
        <f>VLOOKUP($A830&amp;$B830,'Cleaned Responses'!$1:$82,MATCH(BH$1,'Cleaned Responses'!$1:$1,0),FALSE)</f>
        <v>#N/A</v>
      </c>
      <c r="BI830" t="e">
        <f>VLOOKUP($A830&amp;$B830,'Cleaned Responses'!$1:$82,MATCH(BI$1,'Cleaned Responses'!$1:$1,0),FALSE)/100</f>
        <v>#N/A</v>
      </c>
      <c r="BJ830" t="e">
        <f>VLOOKUP($A830&amp;$B830,'Cleaned Responses'!$1:$82,MATCH(BJ$1,'Cleaned Responses'!$1:$1,0),FALSE)/100</f>
        <v>#N/A</v>
      </c>
      <c r="BK830" t="e">
        <f>VLOOKUP($A830&amp;$B830,'Cleaned Responses'!$1:$82,MATCH(BK$1,'Cleaned Responses'!$1:$1,0),FALSE)/100</f>
        <v>#N/A</v>
      </c>
      <c r="BL830" t="e">
        <f t="shared" si="272"/>
        <v>#N/A</v>
      </c>
      <c r="BM830" t="e">
        <f t="shared" si="273"/>
        <v>#N/A</v>
      </c>
      <c r="BN830" t="e">
        <f t="shared" si="274"/>
        <v>#N/A</v>
      </c>
      <c r="BO830" t="e">
        <f>VLOOKUP($A830&amp;$B830,'Cleaned Responses'!$1:$82,MATCH(BO$1,'Cleaned Responses'!$1:$1,0),FALSE)/100</f>
        <v>#N/A</v>
      </c>
      <c r="BP830" t="e">
        <f>VLOOKUP($A830&amp;$B830,'Cleaned Responses'!$1:$82,MATCH(BP$1,'Cleaned Responses'!$1:$1,0),FALSE)/100</f>
        <v>#N/A</v>
      </c>
      <c r="BQ830" t="e">
        <f>VLOOKUP($A830&amp;$B830,'Cleaned Responses'!$1:$82,MATCH(BQ$1,'Cleaned Responses'!$1:$1,0),FALSE)/100</f>
        <v>#N/A</v>
      </c>
      <c r="BR830" t="e">
        <f>VLOOKUP($A830&amp;$B830,'Cleaned Responses'!$1:$82,MATCH(BR$1,'Cleaned Responses'!$1:$1,0),FALSE)/100</f>
        <v>#N/A</v>
      </c>
      <c r="BS830" t="e">
        <f>VLOOKUP($A830&amp;$B830,'Cleaned Responses'!$1:$82,MATCH(BS$1,'Cleaned Responses'!$1:$1,0),FALSE)/100</f>
        <v>#N/A</v>
      </c>
      <c r="BT830" t="e">
        <f>VLOOKUP($A830&amp;$B830,'Cleaned Responses'!$1:$82,MATCH(BT$1,'Cleaned Responses'!$1:$1,0),FALSE)/100</f>
        <v>#N/A</v>
      </c>
      <c r="BU830" t="e">
        <f>VLOOKUP($A830&amp;$B830,'Cleaned Responses'!$1:$82,MATCH(BU$1,'Cleaned Responses'!$1:$1,0),FALSE)/100</f>
        <v>#N/A</v>
      </c>
      <c r="BV830" t="e">
        <f>VLOOKUP($A830&amp;$B830,'Cleaned Responses'!$1:$82,MATCH(BV$1,'Cleaned Responses'!$1:$1,0),FALSE)/100</f>
        <v>#N/A</v>
      </c>
      <c r="BW830" t="e">
        <f>VLOOKUP($A830&amp;$B830,'Cleaned Responses'!$1:$82,MATCH(BW$1,'Cleaned Responses'!$1:$1,0),FALSE)/100</f>
        <v>#N/A</v>
      </c>
      <c r="BX830" t="e">
        <f>VLOOKUP($A830&amp;$B830,'Cleaned Responses'!$1:$82,MATCH(BX$1,'Cleaned Responses'!$1:$1,0),FALSE)/100</f>
        <v>#N/A</v>
      </c>
      <c r="BY830" t="e">
        <f>VLOOKUP($A830&amp;$B830,'Cleaned Responses'!$1:$82,MATCH(BY$1,'Cleaned Responses'!$1:$1,0),FALSE)/100</f>
        <v>#N/A</v>
      </c>
      <c r="BZ830" t="e">
        <f>VLOOKUP($A830&amp;$B830,'Cleaned Responses'!$1:$82,MATCH(BZ$1,'Cleaned Responses'!$1:$1,0),FALSE)/100</f>
        <v>#N/A</v>
      </c>
      <c r="CA830" t="e">
        <f t="shared" si="275"/>
        <v>#N/A</v>
      </c>
      <c r="CB830" t="e">
        <f t="shared" si="276"/>
        <v>#N/A</v>
      </c>
      <c r="CC830" t="e">
        <f t="shared" si="277"/>
        <v>#N/A</v>
      </c>
      <c r="CD830" t="e">
        <f t="shared" si="278"/>
        <v>#N/A</v>
      </c>
      <c r="CE830" t="e">
        <f t="shared" si="279"/>
        <v>#N/A</v>
      </c>
      <c r="CF830" t="e">
        <f t="shared" si="280"/>
        <v>#N/A</v>
      </c>
      <c r="CG830" t="e">
        <f t="shared" si="281"/>
        <v>#N/A</v>
      </c>
      <c r="CH830" t="e">
        <f t="shared" si="282"/>
        <v>#N/A</v>
      </c>
      <c r="CI830" t="e">
        <f t="shared" si="283"/>
        <v>#N/A</v>
      </c>
      <c r="CJ830" t="e">
        <f t="shared" si="284"/>
        <v>#N/A</v>
      </c>
      <c r="CK830" t="e">
        <f t="shared" si="285"/>
        <v>#N/A</v>
      </c>
    </row>
    <row r="831" spans="1:89" ht="20" customHeight="1" x14ac:dyDescent="0.25">
      <c r="A831" s="163"/>
      <c r="B831" s="6"/>
      <c r="C831" s="6" t="e">
        <f>VLOOKUP($A831&amp;$B831,'Cleaned Responses'!$1:$82,MATCH($C$1,'Cleaned Responses'!$1:$1,0),FALSE)</f>
        <v>#N/A</v>
      </c>
      <c r="D831" s="6" t="e">
        <f>VLOOKUP($A831&amp;$B831,'Cleaned Responses'!$1:$82,MATCH(D$1,'Cleaned Responses'!$1:$1,0),FALSE)</f>
        <v>#N/A</v>
      </c>
      <c r="E831" s="6" t="e">
        <f>VLOOKUP($A831&amp;$B831,'Cleaned Responses'!$1:$82,MATCH(E$1,'Cleaned Responses'!$1:$1,0),FALSE)</f>
        <v>#N/A</v>
      </c>
      <c r="F831" s="6" t="e">
        <f>VLOOKUP($A831&amp;$B831,'Cleaned Responses'!$1:$82,MATCH(F$1,'Cleaned Responses'!$1:$1,0),FALSE)</f>
        <v>#N/A</v>
      </c>
      <c r="G831" s="6" t="e">
        <f t="shared" si="286"/>
        <v>#N/A</v>
      </c>
      <c r="H831" s="6" t="e">
        <f>VLOOKUP($A831&amp;$B831,'Cleaned Responses'!$1:$82,MATCH(H$1,'Cleaned Responses'!$1:$1,0),FALSE)</f>
        <v>#N/A</v>
      </c>
      <c r="I831" s="6" t="e">
        <f>VLOOKUP($A831&amp;$B831,'Cleaned Responses'!$1:$82,MATCH(I$1,'Cleaned Responses'!$1:$1,0),FALSE)</f>
        <v>#N/A</v>
      </c>
      <c r="J831" s="6" t="e">
        <f>VLOOKUP($A831&amp;$B831,'Cleaned Responses'!$1:$82,MATCH(J$1,'Cleaned Responses'!$1:$1,0),FALSE)</f>
        <v>#N/A</v>
      </c>
      <c r="K831" s="6" t="e">
        <f>VLOOKUP($A831&amp;$B831,'Cleaned Responses'!$1:$82,MATCH(K$1,'Cleaned Responses'!$1:$1,0),FALSE)</f>
        <v>#N/A</v>
      </c>
      <c r="L831" s="6" t="e">
        <f>VLOOKUP($A831&amp;$B831,'Cleaned Responses'!$1:$82,MATCH(L$1,'Cleaned Responses'!$1:$1,0),FALSE)</f>
        <v>#N/A</v>
      </c>
      <c r="M831" s="6" t="e">
        <f>VLOOKUP($A831&amp;$B831,'Cleaned Responses'!$1:$82,MATCH(M$1,'Cleaned Responses'!$1:$1,0),FALSE)</f>
        <v>#N/A</v>
      </c>
      <c r="N831" s="6" t="e">
        <f>VLOOKUP($A831&amp;$B831,'Cleaned Responses'!$1:$82,MATCH(N$1,'Cleaned Responses'!$1:$1,0),FALSE)</f>
        <v>#N/A</v>
      </c>
      <c r="O831" s="6" t="e">
        <f>VLOOKUP($A831&amp;$B831,'Cleaned Responses'!$1:$82,MATCH(O$1,'Cleaned Responses'!$1:$1,0),FALSE)</f>
        <v>#N/A</v>
      </c>
      <c r="P831" s="6" t="e">
        <f>VLOOKUP($A831&amp;$B831,'Cleaned Responses'!$1:$82,MATCH(P$1,'Cleaned Responses'!$1:$1,0),FALSE)</f>
        <v>#N/A</v>
      </c>
      <c r="Q831" s="6" t="e">
        <f>VLOOKUP($A831&amp;$B831,'Cleaned Responses'!$1:$82,MATCH(Q$1,'Cleaned Responses'!$1:$1,0),FALSE)</f>
        <v>#VALUE!</v>
      </c>
      <c r="R831" s="8" t="e">
        <f t="shared" si="287"/>
        <v>#N/A</v>
      </c>
      <c r="S831" s="8" t="e">
        <f t="shared" si="288"/>
        <v>#N/A</v>
      </c>
      <c r="T831" s="8" t="e">
        <f t="shared" si="289"/>
        <v>#N/A</v>
      </c>
      <c r="U831" s="6"/>
      <c r="V831" s="6"/>
      <c r="W831" s="6"/>
      <c r="X831" s="6"/>
      <c r="Y831" s="8" t="e">
        <f t="shared" si="290"/>
        <v>#N/A</v>
      </c>
      <c r="Z831" s="6" t="e">
        <f>VLOOKUP($A831&amp;$B831,'Cleaned Responses'!$1:$82,MATCH(Z$1,'Cleaned Responses'!$1:$1,0),FALSE)</f>
        <v>#N/A</v>
      </c>
      <c r="AA831" s="6" t="e">
        <f>VLOOKUP($A831&amp;$B831,'Cleaned Responses'!$1:$82,MATCH(AA$1,'Cleaned Responses'!$1:$1,0),FALSE)</f>
        <v>#N/A</v>
      </c>
      <c r="AB831" s="9" t="e">
        <f t="shared" si="291"/>
        <v>#N/A</v>
      </c>
      <c r="AC831" s="9" t="e">
        <f t="shared" si="292"/>
        <v>#N/A</v>
      </c>
      <c r="AD831" s="6" t="e">
        <f>VLOOKUP($A831&amp;$B831,'Cleaned Responses'!$1:$82,MATCH(AD$1,'Cleaned Responses'!$1:$1,0),FALSE)</f>
        <v>#N/A</v>
      </c>
      <c r="AE831" s="6" t="e">
        <f>VLOOKUP($A831&amp;$B831,'Cleaned Responses'!$1:$82,MATCH(AE$1,'Cleaned Responses'!$1:$1,0),FALSE)</f>
        <v>#N/A</v>
      </c>
      <c r="AF831" s="6" t="e">
        <f>VLOOKUP($A831&amp;$B831,'Cleaned Responses'!$1:$82,MATCH(AF$1,'Cleaned Responses'!$1:$1,0),FALSE)</f>
        <v>#N/A</v>
      </c>
      <c r="AG831" s="6" t="e">
        <f>VLOOKUP($A831&amp;$B831,'Cleaned Responses'!$1:$82,MATCH(AG$1,'Cleaned Responses'!$1:$1,0),FALSE)</f>
        <v>#N/A</v>
      </c>
      <c r="AH831" s="6" t="e">
        <f>VLOOKUP($A831&amp;$B831,'Cleaned Responses'!$1:$82,MATCH(AH$1,'Cleaned Responses'!$1:$1,0),FALSE)</f>
        <v>#N/A</v>
      </c>
      <c r="AI831" s="6" t="e">
        <f>VLOOKUP($A831&amp;$B831,'Cleaned Responses'!$1:$82,MATCH(AI$1,'Cleaned Responses'!$1:$1,0),FALSE)</f>
        <v>#N/A</v>
      </c>
      <c r="AJ831" s="6" t="e">
        <f>VLOOKUP($A831&amp;$B831,'Cleaned Responses'!$1:$82,MATCH(AJ$1,'Cleaned Responses'!$1:$1,0),FALSE)</f>
        <v>#N/A</v>
      </c>
      <c r="AK831" s="6" t="e">
        <f>VLOOKUP($A831&amp;$B831,'Cleaned Responses'!$1:$82,MATCH(AK$1,'Cleaned Responses'!$1:$1,0),FALSE)</f>
        <v>#N/A</v>
      </c>
      <c r="AL831" s="6" t="e">
        <f t="shared" si="293"/>
        <v>#N/A</v>
      </c>
      <c r="AM831" s="7" t="e">
        <f>VLOOKUP($A831&amp;$B831,'Cleaned Responses'!$1:$82,MATCH(AM$1,'Cleaned Responses'!$1:$1,0),FALSE)/100</f>
        <v>#N/A</v>
      </c>
      <c r="AN831" s="7" t="e">
        <f>VLOOKUP($A831&amp;$B831,'Cleaned Responses'!$1:$82,MATCH(AN$1,'Cleaned Responses'!$1:$1,0),FALSE)/100</f>
        <v>#N/A</v>
      </c>
      <c r="AO831" s="7" t="e">
        <f>VLOOKUP($A831&amp;$B831,'Cleaned Responses'!$1:$82,MATCH(AO$1,'Cleaned Responses'!$1:$1,0),FALSE)/100</f>
        <v>#N/A</v>
      </c>
      <c r="AP831" s="7" t="e">
        <f>VLOOKUP($A831&amp;$B831,'Cleaned Responses'!$1:$82,MATCH(AP$1,'Cleaned Responses'!$1:$1,0),FALSE)/100</f>
        <v>#N/A</v>
      </c>
      <c r="AQ831" s="7" t="e">
        <f>VLOOKUP($A831&amp;$B831,'Cleaned Responses'!$1:$82,MATCH(AQ$1,'Cleaned Responses'!$1:$1,0),FALSE)/100</f>
        <v>#N/A</v>
      </c>
      <c r="AR831" s="7" t="e">
        <f>VLOOKUP($A831&amp;$B831,'Cleaned Responses'!$1:$82,MATCH(AR$1,'Cleaned Responses'!$1:$1,0),FALSE)/100</f>
        <v>#N/A</v>
      </c>
      <c r="AS831" s="7" t="e">
        <f>VLOOKUP($A831&amp;$B831,'Cleaned Responses'!$1:$82,MATCH(AS$1,'Cleaned Responses'!$1:$1,0),FALSE)/100</f>
        <v>#N/A</v>
      </c>
      <c r="AT831" s="7" t="e">
        <f>VLOOKUP($A831&amp;$B831,'Cleaned Responses'!$1:$82,MATCH(AT$1,'Cleaned Responses'!$1:$1,0),FALSE)/100</f>
        <v>#N/A</v>
      </c>
      <c r="AU831" s="7" t="e">
        <f>VLOOKUP($A831&amp;$B831,'Cleaned Responses'!$1:$82,MATCH(AU$1,'Cleaned Responses'!$1:$1,0),FALSE)/100</f>
        <v>#N/A</v>
      </c>
      <c r="AV831" s="7" t="e">
        <f>VLOOKUP($A831&amp;$B831,'Cleaned Responses'!$1:$82,MATCH(AV$1,'Cleaned Responses'!$1:$1,0),FALSE)/100</f>
        <v>#N/A</v>
      </c>
      <c r="AW831" s="7" t="e">
        <f>VLOOKUP($A831&amp;$B831,'Cleaned Responses'!$1:$82,MATCH(AW$1,'Cleaned Responses'!$1:$1,0),FALSE)/100</f>
        <v>#N/A</v>
      </c>
      <c r="AX831" s="7" t="e">
        <f>VLOOKUP($A831&amp;$B831,'Cleaned Responses'!$1:$82,MATCH(AX$1,'Cleaned Responses'!$1:$1,0),FALSE)/100</f>
        <v>#N/A</v>
      </c>
      <c r="AY831" s="7" t="e">
        <f>VLOOKUP($A831&amp;$B831,'Cleaned Responses'!$1:$82,MATCH(AY$1,'Cleaned Responses'!$1:$1,0),FALSE)/100</f>
        <v>#N/A</v>
      </c>
      <c r="AZ831" s="7" t="e">
        <f>VLOOKUP($A831&amp;$B831,'Cleaned Responses'!$1:$82,MATCH(AZ$1,'Cleaned Responses'!$1:$1,0),FALSE)/100</f>
        <v>#N/A</v>
      </c>
      <c r="BA831" s="7" t="e">
        <f>VLOOKUP($A831&amp;$B831,'Cleaned Responses'!$1:$82,MATCH(BA$1,'Cleaned Responses'!$1:$1,0),FALSE)/100</f>
        <v>#N/A</v>
      </c>
      <c r="BB831" s="7" t="e">
        <f>VLOOKUP($A831&amp;$B831,'Cleaned Responses'!$1:$82,MATCH(BB$1,'Cleaned Responses'!$1:$1,0),FALSE)/100</f>
        <v>#N/A</v>
      </c>
      <c r="BC831" s="7" t="e">
        <f>VLOOKUP($A831&amp;$B831,'Cleaned Responses'!$1:$82,MATCH(BC$1,'Cleaned Responses'!$1:$1,0),FALSE)/100</f>
        <v>#N/A</v>
      </c>
      <c r="BD831" s="7" t="e">
        <f>VLOOKUP($A831&amp;$B831,'Cleaned Responses'!$1:$82,MATCH(BD$1,'Cleaned Responses'!$1:$1,0),FALSE)/100</f>
        <v>#N/A</v>
      </c>
      <c r="BE831" s="7" t="e">
        <f>VLOOKUP($A831&amp;$B831,'Cleaned Responses'!$1:$82,MATCH(BE$1,'Cleaned Responses'!$1:$1,0),FALSE)/100</f>
        <v>#N/A</v>
      </c>
      <c r="BF831" s="7"/>
      <c r="BG831" s="6" t="e">
        <f>VLOOKUP($A831&amp;$B831,'Cleaned Responses'!$1:$82,MATCH(BG$1,'Cleaned Responses'!$1:$1,0),FALSE)</f>
        <v>#N/A</v>
      </c>
      <c r="BH831" s="6" t="e">
        <f>VLOOKUP($A831&amp;$B831,'Cleaned Responses'!$1:$82,MATCH(BH$1,'Cleaned Responses'!$1:$1,0),FALSE)</f>
        <v>#N/A</v>
      </c>
      <c r="BI831" t="e">
        <f>VLOOKUP($A831&amp;$B831,'Cleaned Responses'!$1:$82,MATCH(BI$1,'Cleaned Responses'!$1:$1,0),FALSE)/100</f>
        <v>#N/A</v>
      </c>
      <c r="BJ831" t="e">
        <f>VLOOKUP($A831&amp;$B831,'Cleaned Responses'!$1:$82,MATCH(BJ$1,'Cleaned Responses'!$1:$1,0),FALSE)/100</f>
        <v>#N/A</v>
      </c>
      <c r="BK831" t="e">
        <f>VLOOKUP($A831&amp;$B831,'Cleaned Responses'!$1:$82,MATCH(BK$1,'Cleaned Responses'!$1:$1,0),FALSE)/100</f>
        <v>#N/A</v>
      </c>
      <c r="BL831" t="e">
        <f t="shared" si="272"/>
        <v>#N/A</v>
      </c>
      <c r="BM831" t="e">
        <f t="shared" si="273"/>
        <v>#N/A</v>
      </c>
      <c r="BN831" t="e">
        <f t="shared" si="274"/>
        <v>#N/A</v>
      </c>
      <c r="BO831" t="e">
        <f>VLOOKUP($A831&amp;$B831,'Cleaned Responses'!$1:$82,MATCH(BO$1,'Cleaned Responses'!$1:$1,0),FALSE)/100</f>
        <v>#N/A</v>
      </c>
      <c r="BP831" t="e">
        <f>VLOOKUP($A831&amp;$B831,'Cleaned Responses'!$1:$82,MATCH(BP$1,'Cleaned Responses'!$1:$1,0),FALSE)/100</f>
        <v>#N/A</v>
      </c>
      <c r="BQ831" t="e">
        <f>VLOOKUP($A831&amp;$B831,'Cleaned Responses'!$1:$82,MATCH(BQ$1,'Cleaned Responses'!$1:$1,0),FALSE)/100</f>
        <v>#N/A</v>
      </c>
      <c r="BR831" t="e">
        <f>VLOOKUP($A831&amp;$B831,'Cleaned Responses'!$1:$82,MATCH(BR$1,'Cleaned Responses'!$1:$1,0),FALSE)/100</f>
        <v>#N/A</v>
      </c>
      <c r="BS831" t="e">
        <f>VLOOKUP($A831&amp;$B831,'Cleaned Responses'!$1:$82,MATCH(BS$1,'Cleaned Responses'!$1:$1,0),FALSE)/100</f>
        <v>#N/A</v>
      </c>
      <c r="BT831" t="e">
        <f>VLOOKUP($A831&amp;$B831,'Cleaned Responses'!$1:$82,MATCH(BT$1,'Cleaned Responses'!$1:$1,0),FALSE)/100</f>
        <v>#N/A</v>
      </c>
      <c r="BU831" t="e">
        <f>VLOOKUP($A831&amp;$B831,'Cleaned Responses'!$1:$82,MATCH(BU$1,'Cleaned Responses'!$1:$1,0),FALSE)/100</f>
        <v>#N/A</v>
      </c>
      <c r="BV831" t="e">
        <f>VLOOKUP($A831&amp;$B831,'Cleaned Responses'!$1:$82,MATCH(BV$1,'Cleaned Responses'!$1:$1,0),FALSE)/100</f>
        <v>#N/A</v>
      </c>
      <c r="BW831" t="e">
        <f>VLOOKUP($A831&amp;$B831,'Cleaned Responses'!$1:$82,MATCH(BW$1,'Cleaned Responses'!$1:$1,0),FALSE)/100</f>
        <v>#N/A</v>
      </c>
      <c r="BX831" t="e">
        <f>VLOOKUP($A831&amp;$B831,'Cleaned Responses'!$1:$82,MATCH(BX$1,'Cleaned Responses'!$1:$1,0),FALSE)/100</f>
        <v>#N/A</v>
      </c>
      <c r="BY831" t="e">
        <f>VLOOKUP($A831&amp;$B831,'Cleaned Responses'!$1:$82,MATCH(BY$1,'Cleaned Responses'!$1:$1,0),FALSE)/100</f>
        <v>#N/A</v>
      </c>
      <c r="BZ831" t="e">
        <f>VLOOKUP($A831&amp;$B831,'Cleaned Responses'!$1:$82,MATCH(BZ$1,'Cleaned Responses'!$1:$1,0),FALSE)/100</f>
        <v>#N/A</v>
      </c>
      <c r="CA831" t="e">
        <f t="shared" si="275"/>
        <v>#N/A</v>
      </c>
      <c r="CB831" t="e">
        <f t="shared" si="276"/>
        <v>#N/A</v>
      </c>
      <c r="CC831" t="e">
        <f t="shared" si="277"/>
        <v>#N/A</v>
      </c>
      <c r="CD831" t="e">
        <f t="shared" si="278"/>
        <v>#N/A</v>
      </c>
      <c r="CE831" t="e">
        <f t="shared" si="279"/>
        <v>#N/A</v>
      </c>
      <c r="CF831" t="e">
        <f t="shared" si="280"/>
        <v>#N/A</v>
      </c>
      <c r="CG831" t="e">
        <f t="shared" si="281"/>
        <v>#N/A</v>
      </c>
      <c r="CH831" t="e">
        <f t="shared" si="282"/>
        <v>#N/A</v>
      </c>
      <c r="CI831" t="e">
        <f t="shared" si="283"/>
        <v>#N/A</v>
      </c>
      <c r="CJ831" t="e">
        <f t="shared" si="284"/>
        <v>#N/A</v>
      </c>
      <c r="CK831" t="e">
        <f t="shared" si="285"/>
        <v>#N/A</v>
      </c>
    </row>
    <row r="832" spans="1:89" ht="20" customHeight="1" x14ac:dyDescent="0.25">
      <c r="A832" s="163"/>
      <c r="B832" s="6"/>
      <c r="C832" s="6" t="e">
        <f>VLOOKUP($A832&amp;$B832,'Cleaned Responses'!$1:$82,MATCH($C$1,'Cleaned Responses'!$1:$1,0),FALSE)</f>
        <v>#N/A</v>
      </c>
      <c r="D832" s="6" t="e">
        <f>VLOOKUP($A832&amp;$B832,'Cleaned Responses'!$1:$82,MATCH(D$1,'Cleaned Responses'!$1:$1,0),FALSE)</f>
        <v>#N/A</v>
      </c>
      <c r="E832" s="6" t="e">
        <f>VLOOKUP($A832&amp;$B832,'Cleaned Responses'!$1:$82,MATCH(E$1,'Cleaned Responses'!$1:$1,0),FALSE)</f>
        <v>#N/A</v>
      </c>
      <c r="F832" s="6" t="e">
        <f>VLOOKUP($A832&amp;$B832,'Cleaned Responses'!$1:$82,MATCH(F$1,'Cleaned Responses'!$1:$1,0),FALSE)</f>
        <v>#N/A</v>
      </c>
      <c r="G832" s="6" t="e">
        <f t="shared" si="286"/>
        <v>#N/A</v>
      </c>
      <c r="H832" s="6" t="e">
        <f>VLOOKUP($A832&amp;$B832,'Cleaned Responses'!$1:$82,MATCH(H$1,'Cleaned Responses'!$1:$1,0),FALSE)</f>
        <v>#N/A</v>
      </c>
      <c r="I832" s="6" t="e">
        <f>VLOOKUP($A832&amp;$B832,'Cleaned Responses'!$1:$82,MATCH(I$1,'Cleaned Responses'!$1:$1,0),FALSE)</f>
        <v>#N/A</v>
      </c>
      <c r="J832" s="6" t="e">
        <f>VLOOKUP($A832&amp;$B832,'Cleaned Responses'!$1:$82,MATCH(J$1,'Cleaned Responses'!$1:$1,0),FALSE)</f>
        <v>#N/A</v>
      </c>
      <c r="K832" s="6" t="e">
        <f>VLOOKUP($A832&amp;$B832,'Cleaned Responses'!$1:$82,MATCH(K$1,'Cleaned Responses'!$1:$1,0),FALSE)</f>
        <v>#N/A</v>
      </c>
      <c r="L832" s="6" t="e">
        <f>VLOOKUP($A832&amp;$B832,'Cleaned Responses'!$1:$82,MATCH(L$1,'Cleaned Responses'!$1:$1,0),FALSE)</f>
        <v>#N/A</v>
      </c>
      <c r="M832" s="6" t="e">
        <f>VLOOKUP($A832&amp;$B832,'Cleaned Responses'!$1:$82,MATCH(M$1,'Cleaned Responses'!$1:$1,0),FALSE)</f>
        <v>#N/A</v>
      </c>
      <c r="N832" s="6" t="e">
        <f>VLOOKUP($A832&amp;$B832,'Cleaned Responses'!$1:$82,MATCH(N$1,'Cleaned Responses'!$1:$1,0),FALSE)</f>
        <v>#N/A</v>
      </c>
      <c r="O832" s="6" t="e">
        <f>VLOOKUP($A832&amp;$B832,'Cleaned Responses'!$1:$82,MATCH(O$1,'Cleaned Responses'!$1:$1,0),FALSE)</f>
        <v>#N/A</v>
      </c>
      <c r="P832" s="6" t="e">
        <f>VLOOKUP($A832&amp;$B832,'Cleaned Responses'!$1:$82,MATCH(P$1,'Cleaned Responses'!$1:$1,0),FALSE)</f>
        <v>#N/A</v>
      </c>
      <c r="Q832" s="6" t="e">
        <f>VLOOKUP($A832&amp;$B832,'Cleaned Responses'!$1:$82,MATCH(Q$1,'Cleaned Responses'!$1:$1,0),FALSE)</f>
        <v>#VALUE!</v>
      </c>
      <c r="R832" s="8" t="e">
        <f t="shared" si="287"/>
        <v>#N/A</v>
      </c>
      <c r="S832" s="8" t="e">
        <f t="shared" si="288"/>
        <v>#N/A</v>
      </c>
      <c r="T832" s="8" t="e">
        <f t="shared" si="289"/>
        <v>#N/A</v>
      </c>
      <c r="U832" s="6"/>
      <c r="V832" s="6"/>
      <c r="W832" s="6"/>
      <c r="X832" s="6"/>
      <c r="Y832" s="8" t="e">
        <f t="shared" si="290"/>
        <v>#N/A</v>
      </c>
      <c r="Z832" s="6" t="e">
        <f>VLOOKUP($A832&amp;$B832,'Cleaned Responses'!$1:$82,MATCH(Z$1,'Cleaned Responses'!$1:$1,0),FALSE)</f>
        <v>#N/A</v>
      </c>
      <c r="AA832" s="6" t="e">
        <f>VLOOKUP($A832&amp;$B832,'Cleaned Responses'!$1:$82,MATCH(AA$1,'Cleaned Responses'!$1:$1,0),FALSE)</f>
        <v>#N/A</v>
      </c>
      <c r="AB832" s="9" t="e">
        <f t="shared" si="291"/>
        <v>#N/A</v>
      </c>
      <c r="AC832" s="9" t="e">
        <f t="shared" si="292"/>
        <v>#N/A</v>
      </c>
      <c r="AD832" s="6" t="e">
        <f>VLOOKUP($A832&amp;$B832,'Cleaned Responses'!$1:$82,MATCH(AD$1,'Cleaned Responses'!$1:$1,0),FALSE)</f>
        <v>#N/A</v>
      </c>
      <c r="AE832" s="6" t="e">
        <f>VLOOKUP($A832&amp;$B832,'Cleaned Responses'!$1:$82,MATCH(AE$1,'Cleaned Responses'!$1:$1,0),FALSE)</f>
        <v>#N/A</v>
      </c>
      <c r="AF832" s="6" t="e">
        <f>VLOOKUP($A832&amp;$B832,'Cleaned Responses'!$1:$82,MATCH(AF$1,'Cleaned Responses'!$1:$1,0),FALSE)</f>
        <v>#N/A</v>
      </c>
      <c r="AG832" s="6" t="e">
        <f>VLOOKUP($A832&amp;$B832,'Cleaned Responses'!$1:$82,MATCH(AG$1,'Cleaned Responses'!$1:$1,0),FALSE)</f>
        <v>#N/A</v>
      </c>
      <c r="AH832" s="6" t="e">
        <f>VLOOKUP($A832&amp;$B832,'Cleaned Responses'!$1:$82,MATCH(AH$1,'Cleaned Responses'!$1:$1,0),FALSE)</f>
        <v>#N/A</v>
      </c>
      <c r="AI832" s="6" t="e">
        <f>VLOOKUP($A832&amp;$B832,'Cleaned Responses'!$1:$82,MATCH(AI$1,'Cleaned Responses'!$1:$1,0),FALSE)</f>
        <v>#N/A</v>
      </c>
      <c r="AJ832" s="6" t="e">
        <f>VLOOKUP($A832&amp;$B832,'Cleaned Responses'!$1:$82,MATCH(AJ$1,'Cleaned Responses'!$1:$1,0),FALSE)</f>
        <v>#N/A</v>
      </c>
      <c r="AK832" s="6" t="e">
        <f>VLOOKUP($A832&amp;$B832,'Cleaned Responses'!$1:$82,MATCH(AK$1,'Cleaned Responses'!$1:$1,0),FALSE)</f>
        <v>#N/A</v>
      </c>
      <c r="AL832" s="6" t="e">
        <f t="shared" si="293"/>
        <v>#N/A</v>
      </c>
      <c r="AM832" s="7" t="e">
        <f>VLOOKUP($A832&amp;$B832,'Cleaned Responses'!$1:$82,MATCH(AM$1,'Cleaned Responses'!$1:$1,0),FALSE)/100</f>
        <v>#N/A</v>
      </c>
      <c r="AN832" s="7" t="e">
        <f>VLOOKUP($A832&amp;$B832,'Cleaned Responses'!$1:$82,MATCH(AN$1,'Cleaned Responses'!$1:$1,0),FALSE)/100</f>
        <v>#N/A</v>
      </c>
      <c r="AO832" s="7" t="e">
        <f>VLOOKUP($A832&amp;$B832,'Cleaned Responses'!$1:$82,MATCH(AO$1,'Cleaned Responses'!$1:$1,0),FALSE)/100</f>
        <v>#N/A</v>
      </c>
      <c r="AP832" s="7" t="e">
        <f>VLOOKUP($A832&amp;$B832,'Cleaned Responses'!$1:$82,MATCH(AP$1,'Cleaned Responses'!$1:$1,0),FALSE)/100</f>
        <v>#N/A</v>
      </c>
      <c r="AQ832" s="7" t="e">
        <f>VLOOKUP($A832&amp;$B832,'Cleaned Responses'!$1:$82,MATCH(AQ$1,'Cleaned Responses'!$1:$1,0),FALSE)/100</f>
        <v>#N/A</v>
      </c>
      <c r="AR832" s="7" t="e">
        <f>VLOOKUP($A832&amp;$B832,'Cleaned Responses'!$1:$82,MATCH(AR$1,'Cleaned Responses'!$1:$1,0),FALSE)/100</f>
        <v>#N/A</v>
      </c>
      <c r="AS832" s="7" t="e">
        <f>VLOOKUP($A832&amp;$B832,'Cleaned Responses'!$1:$82,MATCH(AS$1,'Cleaned Responses'!$1:$1,0),FALSE)/100</f>
        <v>#N/A</v>
      </c>
      <c r="AT832" s="7" t="e">
        <f>VLOOKUP($A832&amp;$B832,'Cleaned Responses'!$1:$82,MATCH(AT$1,'Cleaned Responses'!$1:$1,0),FALSE)/100</f>
        <v>#N/A</v>
      </c>
      <c r="AU832" s="7" t="e">
        <f>VLOOKUP($A832&amp;$B832,'Cleaned Responses'!$1:$82,MATCH(AU$1,'Cleaned Responses'!$1:$1,0),FALSE)/100</f>
        <v>#N/A</v>
      </c>
      <c r="AV832" s="7" t="e">
        <f>VLOOKUP($A832&amp;$B832,'Cleaned Responses'!$1:$82,MATCH(AV$1,'Cleaned Responses'!$1:$1,0),FALSE)/100</f>
        <v>#N/A</v>
      </c>
      <c r="AW832" s="7" t="e">
        <f>VLOOKUP($A832&amp;$B832,'Cleaned Responses'!$1:$82,MATCH(AW$1,'Cleaned Responses'!$1:$1,0),FALSE)/100</f>
        <v>#N/A</v>
      </c>
      <c r="AX832" s="7" t="e">
        <f>VLOOKUP($A832&amp;$B832,'Cleaned Responses'!$1:$82,MATCH(AX$1,'Cleaned Responses'!$1:$1,0),FALSE)/100</f>
        <v>#N/A</v>
      </c>
      <c r="AY832" s="7" t="e">
        <f>VLOOKUP($A832&amp;$B832,'Cleaned Responses'!$1:$82,MATCH(AY$1,'Cleaned Responses'!$1:$1,0),FALSE)/100</f>
        <v>#N/A</v>
      </c>
      <c r="AZ832" s="7" t="e">
        <f>VLOOKUP($A832&amp;$B832,'Cleaned Responses'!$1:$82,MATCH(AZ$1,'Cleaned Responses'!$1:$1,0),FALSE)/100</f>
        <v>#N/A</v>
      </c>
      <c r="BA832" s="7" t="e">
        <f>VLOOKUP($A832&amp;$B832,'Cleaned Responses'!$1:$82,MATCH(BA$1,'Cleaned Responses'!$1:$1,0),FALSE)/100</f>
        <v>#N/A</v>
      </c>
      <c r="BB832" s="7" t="e">
        <f>VLOOKUP($A832&amp;$B832,'Cleaned Responses'!$1:$82,MATCH(BB$1,'Cleaned Responses'!$1:$1,0),FALSE)/100</f>
        <v>#N/A</v>
      </c>
      <c r="BC832" s="7" t="e">
        <f>VLOOKUP($A832&amp;$B832,'Cleaned Responses'!$1:$82,MATCH(BC$1,'Cleaned Responses'!$1:$1,0),FALSE)/100</f>
        <v>#N/A</v>
      </c>
      <c r="BD832" s="7" t="e">
        <f>VLOOKUP($A832&amp;$B832,'Cleaned Responses'!$1:$82,MATCH(BD$1,'Cleaned Responses'!$1:$1,0),FALSE)/100</f>
        <v>#N/A</v>
      </c>
      <c r="BE832" s="7" t="e">
        <f>VLOOKUP($A832&amp;$B832,'Cleaned Responses'!$1:$82,MATCH(BE$1,'Cleaned Responses'!$1:$1,0),FALSE)/100</f>
        <v>#N/A</v>
      </c>
      <c r="BF832" s="7"/>
      <c r="BG832" s="6" t="e">
        <f>VLOOKUP($A832&amp;$B832,'Cleaned Responses'!$1:$82,MATCH(BG$1,'Cleaned Responses'!$1:$1,0),FALSE)</f>
        <v>#N/A</v>
      </c>
      <c r="BH832" s="6" t="e">
        <f>VLOOKUP($A832&amp;$B832,'Cleaned Responses'!$1:$82,MATCH(BH$1,'Cleaned Responses'!$1:$1,0),FALSE)</f>
        <v>#N/A</v>
      </c>
      <c r="BI832" t="e">
        <f>VLOOKUP($A832&amp;$B832,'Cleaned Responses'!$1:$82,MATCH(BI$1,'Cleaned Responses'!$1:$1,0),FALSE)/100</f>
        <v>#N/A</v>
      </c>
      <c r="BJ832" t="e">
        <f>VLOOKUP($A832&amp;$B832,'Cleaned Responses'!$1:$82,MATCH(BJ$1,'Cleaned Responses'!$1:$1,0),FALSE)/100</f>
        <v>#N/A</v>
      </c>
      <c r="BK832" t="e">
        <f>VLOOKUP($A832&amp;$B832,'Cleaned Responses'!$1:$82,MATCH(BK$1,'Cleaned Responses'!$1:$1,0),FALSE)/100</f>
        <v>#N/A</v>
      </c>
      <c r="BL832" t="e">
        <f t="shared" si="272"/>
        <v>#N/A</v>
      </c>
      <c r="BM832" t="e">
        <f t="shared" si="273"/>
        <v>#N/A</v>
      </c>
      <c r="BN832" t="e">
        <f t="shared" si="274"/>
        <v>#N/A</v>
      </c>
      <c r="BO832" t="e">
        <f>VLOOKUP($A832&amp;$B832,'Cleaned Responses'!$1:$82,MATCH(BO$1,'Cleaned Responses'!$1:$1,0),FALSE)/100</f>
        <v>#N/A</v>
      </c>
      <c r="BP832" t="e">
        <f>VLOOKUP($A832&amp;$B832,'Cleaned Responses'!$1:$82,MATCH(BP$1,'Cleaned Responses'!$1:$1,0),FALSE)/100</f>
        <v>#N/A</v>
      </c>
      <c r="BQ832" t="e">
        <f>VLOOKUP($A832&amp;$B832,'Cleaned Responses'!$1:$82,MATCH(BQ$1,'Cleaned Responses'!$1:$1,0),FALSE)/100</f>
        <v>#N/A</v>
      </c>
      <c r="BR832" t="e">
        <f>VLOOKUP($A832&amp;$B832,'Cleaned Responses'!$1:$82,MATCH(BR$1,'Cleaned Responses'!$1:$1,0),FALSE)/100</f>
        <v>#N/A</v>
      </c>
      <c r="BS832" t="e">
        <f>VLOOKUP($A832&amp;$B832,'Cleaned Responses'!$1:$82,MATCH(BS$1,'Cleaned Responses'!$1:$1,0),FALSE)/100</f>
        <v>#N/A</v>
      </c>
      <c r="BT832" t="e">
        <f>VLOOKUP($A832&amp;$B832,'Cleaned Responses'!$1:$82,MATCH(BT$1,'Cleaned Responses'!$1:$1,0),FALSE)/100</f>
        <v>#N/A</v>
      </c>
      <c r="BU832" t="e">
        <f>VLOOKUP($A832&amp;$B832,'Cleaned Responses'!$1:$82,MATCH(BU$1,'Cleaned Responses'!$1:$1,0),FALSE)/100</f>
        <v>#N/A</v>
      </c>
      <c r="BV832" t="e">
        <f>VLOOKUP($A832&amp;$B832,'Cleaned Responses'!$1:$82,MATCH(BV$1,'Cleaned Responses'!$1:$1,0),FALSE)/100</f>
        <v>#N/A</v>
      </c>
      <c r="BW832" t="e">
        <f>VLOOKUP($A832&amp;$B832,'Cleaned Responses'!$1:$82,MATCH(BW$1,'Cleaned Responses'!$1:$1,0),FALSE)/100</f>
        <v>#N/A</v>
      </c>
      <c r="BX832" t="e">
        <f>VLOOKUP($A832&amp;$B832,'Cleaned Responses'!$1:$82,MATCH(BX$1,'Cleaned Responses'!$1:$1,0),FALSE)/100</f>
        <v>#N/A</v>
      </c>
      <c r="BY832" t="e">
        <f>VLOOKUP($A832&amp;$B832,'Cleaned Responses'!$1:$82,MATCH(BY$1,'Cleaned Responses'!$1:$1,0),FALSE)/100</f>
        <v>#N/A</v>
      </c>
      <c r="BZ832" t="e">
        <f>VLOOKUP($A832&amp;$B832,'Cleaned Responses'!$1:$82,MATCH(BZ$1,'Cleaned Responses'!$1:$1,0),FALSE)/100</f>
        <v>#N/A</v>
      </c>
      <c r="CA832" t="e">
        <f t="shared" si="275"/>
        <v>#N/A</v>
      </c>
      <c r="CB832" t="e">
        <f t="shared" si="276"/>
        <v>#N/A</v>
      </c>
      <c r="CC832" t="e">
        <f t="shared" si="277"/>
        <v>#N/A</v>
      </c>
      <c r="CD832" t="e">
        <f t="shared" si="278"/>
        <v>#N/A</v>
      </c>
      <c r="CE832" t="e">
        <f t="shared" si="279"/>
        <v>#N/A</v>
      </c>
      <c r="CF832" t="e">
        <f t="shared" si="280"/>
        <v>#N/A</v>
      </c>
      <c r="CG832" t="e">
        <f t="shared" si="281"/>
        <v>#N/A</v>
      </c>
      <c r="CH832" t="e">
        <f t="shared" si="282"/>
        <v>#N/A</v>
      </c>
      <c r="CI832" t="e">
        <f t="shared" si="283"/>
        <v>#N/A</v>
      </c>
      <c r="CJ832" t="e">
        <f t="shared" si="284"/>
        <v>#N/A</v>
      </c>
      <c r="CK832" t="e">
        <f t="shared" si="285"/>
        <v>#N/A</v>
      </c>
    </row>
    <row r="833" spans="1:89" ht="20" customHeight="1" x14ac:dyDescent="0.25">
      <c r="A833" s="163"/>
      <c r="B833" s="6"/>
      <c r="C833" s="6" t="e">
        <f>VLOOKUP($A833&amp;$B833,'Cleaned Responses'!$1:$82,MATCH($C$1,'Cleaned Responses'!$1:$1,0),FALSE)</f>
        <v>#N/A</v>
      </c>
      <c r="D833" s="6" t="e">
        <f>VLOOKUP($A833&amp;$B833,'Cleaned Responses'!$1:$82,MATCH(D$1,'Cleaned Responses'!$1:$1,0),FALSE)</f>
        <v>#N/A</v>
      </c>
      <c r="E833" s="6" t="e">
        <f>VLOOKUP($A833&amp;$B833,'Cleaned Responses'!$1:$82,MATCH(E$1,'Cleaned Responses'!$1:$1,0),FALSE)</f>
        <v>#N/A</v>
      </c>
      <c r="F833" s="6" t="e">
        <f>VLOOKUP($A833&amp;$B833,'Cleaned Responses'!$1:$82,MATCH(F$1,'Cleaned Responses'!$1:$1,0),FALSE)</f>
        <v>#N/A</v>
      </c>
      <c r="G833" s="6" t="e">
        <f t="shared" si="286"/>
        <v>#N/A</v>
      </c>
      <c r="H833" s="6" t="e">
        <f>VLOOKUP($A833&amp;$B833,'Cleaned Responses'!$1:$82,MATCH(H$1,'Cleaned Responses'!$1:$1,0),FALSE)</f>
        <v>#N/A</v>
      </c>
      <c r="I833" s="6" t="e">
        <f>VLOOKUP($A833&amp;$B833,'Cleaned Responses'!$1:$82,MATCH(I$1,'Cleaned Responses'!$1:$1,0),FALSE)</f>
        <v>#N/A</v>
      </c>
      <c r="J833" s="6" t="e">
        <f>VLOOKUP($A833&amp;$B833,'Cleaned Responses'!$1:$82,MATCH(J$1,'Cleaned Responses'!$1:$1,0),FALSE)</f>
        <v>#N/A</v>
      </c>
      <c r="K833" s="6" t="e">
        <f>VLOOKUP($A833&amp;$B833,'Cleaned Responses'!$1:$82,MATCH(K$1,'Cleaned Responses'!$1:$1,0),FALSE)</f>
        <v>#N/A</v>
      </c>
      <c r="L833" s="6" t="e">
        <f>VLOOKUP($A833&amp;$B833,'Cleaned Responses'!$1:$82,MATCH(L$1,'Cleaned Responses'!$1:$1,0),FALSE)</f>
        <v>#N/A</v>
      </c>
      <c r="M833" s="6" t="e">
        <f>VLOOKUP($A833&amp;$B833,'Cleaned Responses'!$1:$82,MATCH(M$1,'Cleaned Responses'!$1:$1,0),FALSE)</f>
        <v>#N/A</v>
      </c>
      <c r="N833" s="6" t="e">
        <f>VLOOKUP($A833&amp;$B833,'Cleaned Responses'!$1:$82,MATCH(N$1,'Cleaned Responses'!$1:$1,0),FALSE)</f>
        <v>#N/A</v>
      </c>
      <c r="O833" s="6" t="e">
        <f>VLOOKUP($A833&amp;$B833,'Cleaned Responses'!$1:$82,MATCH(O$1,'Cleaned Responses'!$1:$1,0),FALSE)</f>
        <v>#N/A</v>
      </c>
      <c r="P833" s="6" t="e">
        <f>VLOOKUP($A833&amp;$B833,'Cleaned Responses'!$1:$82,MATCH(P$1,'Cleaned Responses'!$1:$1,0),FALSE)</f>
        <v>#N/A</v>
      </c>
      <c r="Q833" s="6" t="e">
        <f>VLOOKUP($A833&amp;$B833,'Cleaned Responses'!$1:$82,MATCH(Q$1,'Cleaned Responses'!$1:$1,0),FALSE)</f>
        <v>#VALUE!</v>
      </c>
      <c r="R833" s="8" t="e">
        <f t="shared" si="287"/>
        <v>#N/A</v>
      </c>
      <c r="S833" s="8" t="e">
        <f t="shared" si="288"/>
        <v>#N/A</v>
      </c>
      <c r="T833" s="8" t="e">
        <f t="shared" si="289"/>
        <v>#N/A</v>
      </c>
      <c r="U833" s="6"/>
      <c r="V833" s="6"/>
      <c r="W833" s="6"/>
      <c r="X833" s="6"/>
      <c r="Y833" s="8" t="e">
        <f t="shared" si="290"/>
        <v>#N/A</v>
      </c>
      <c r="Z833" s="6" t="e">
        <f>VLOOKUP($A833&amp;$B833,'Cleaned Responses'!$1:$82,MATCH(Z$1,'Cleaned Responses'!$1:$1,0),FALSE)</f>
        <v>#N/A</v>
      </c>
      <c r="AA833" s="6" t="e">
        <f>VLOOKUP($A833&amp;$B833,'Cleaned Responses'!$1:$82,MATCH(AA$1,'Cleaned Responses'!$1:$1,0),FALSE)</f>
        <v>#N/A</v>
      </c>
      <c r="AB833" s="9" t="e">
        <f t="shared" si="291"/>
        <v>#N/A</v>
      </c>
      <c r="AC833" s="9" t="e">
        <f t="shared" si="292"/>
        <v>#N/A</v>
      </c>
      <c r="AD833" s="6" t="e">
        <f>VLOOKUP($A833&amp;$B833,'Cleaned Responses'!$1:$82,MATCH(AD$1,'Cleaned Responses'!$1:$1,0),FALSE)</f>
        <v>#N/A</v>
      </c>
      <c r="AE833" s="6" t="e">
        <f>VLOOKUP($A833&amp;$B833,'Cleaned Responses'!$1:$82,MATCH(AE$1,'Cleaned Responses'!$1:$1,0),FALSE)</f>
        <v>#N/A</v>
      </c>
      <c r="AF833" s="6" t="e">
        <f>VLOOKUP($A833&amp;$B833,'Cleaned Responses'!$1:$82,MATCH(AF$1,'Cleaned Responses'!$1:$1,0),FALSE)</f>
        <v>#N/A</v>
      </c>
      <c r="AG833" s="6" t="e">
        <f>VLOOKUP($A833&amp;$B833,'Cleaned Responses'!$1:$82,MATCH(AG$1,'Cleaned Responses'!$1:$1,0),FALSE)</f>
        <v>#N/A</v>
      </c>
      <c r="AH833" s="6" t="e">
        <f>VLOOKUP($A833&amp;$B833,'Cleaned Responses'!$1:$82,MATCH(AH$1,'Cleaned Responses'!$1:$1,0),FALSE)</f>
        <v>#N/A</v>
      </c>
      <c r="AI833" s="6" t="e">
        <f>VLOOKUP($A833&amp;$B833,'Cleaned Responses'!$1:$82,MATCH(AI$1,'Cleaned Responses'!$1:$1,0),FALSE)</f>
        <v>#N/A</v>
      </c>
      <c r="AJ833" s="6" t="e">
        <f>VLOOKUP($A833&amp;$B833,'Cleaned Responses'!$1:$82,MATCH(AJ$1,'Cleaned Responses'!$1:$1,0),FALSE)</f>
        <v>#N/A</v>
      </c>
      <c r="AK833" s="6" t="e">
        <f>VLOOKUP($A833&amp;$B833,'Cleaned Responses'!$1:$82,MATCH(AK$1,'Cleaned Responses'!$1:$1,0),FALSE)</f>
        <v>#N/A</v>
      </c>
      <c r="AL833" s="6" t="e">
        <f t="shared" si="293"/>
        <v>#N/A</v>
      </c>
      <c r="AM833" s="7" t="e">
        <f>VLOOKUP($A833&amp;$B833,'Cleaned Responses'!$1:$82,MATCH(AM$1,'Cleaned Responses'!$1:$1,0),FALSE)/100</f>
        <v>#N/A</v>
      </c>
      <c r="AN833" s="7" t="e">
        <f>VLOOKUP($A833&amp;$B833,'Cleaned Responses'!$1:$82,MATCH(AN$1,'Cleaned Responses'!$1:$1,0),FALSE)/100</f>
        <v>#N/A</v>
      </c>
      <c r="AO833" s="7" t="e">
        <f>VLOOKUP($A833&amp;$B833,'Cleaned Responses'!$1:$82,MATCH(AO$1,'Cleaned Responses'!$1:$1,0),FALSE)/100</f>
        <v>#N/A</v>
      </c>
      <c r="AP833" s="7" t="e">
        <f>VLOOKUP($A833&amp;$B833,'Cleaned Responses'!$1:$82,MATCH(AP$1,'Cleaned Responses'!$1:$1,0),FALSE)/100</f>
        <v>#N/A</v>
      </c>
      <c r="AQ833" s="7" t="e">
        <f>VLOOKUP($A833&amp;$B833,'Cleaned Responses'!$1:$82,MATCH(AQ$1,'Cleaned Responses'!$1:$1,0),FALSE)/100</f>
        <v>#N/A</v>
      </c>
      <c r="AR833" s="7" t="e">
        <f>VLOOKUP($A833&amp;$B833,'Cleaned Responses'!$1:$82,MATCH(AR$1,'Cleaned Responses'!$1:$1,0),FALSE)/100</f>
        <v>#N/A</v>
      </c>
      <c r="AS833" s="7" t="e">
        <f>VLOOKUP($A833&amp;$B833,'Cleaned Responses'!$1:$82,MATCH(AS$1,'Cleaned Responses'!$1:$1,0),FALSE)/100</f>
        <v>#N/A</v>
      </c>
      <c r="AT833" s="7" t="e">
        <f>VLOOKUP($A833&amp;$B833,'Cleaned Responses'!$1:$82,MATCH(AT$1,'Cleaned Responses'!$1:$1,0),FALSE)/100</f>
        <v>#N/A</v>
      </c>
      <c r="AU833" s="7" t="e">
        <f>VLOOKUP($A833&amp;$B833,'Cleaned Responses'!$1:$82,MATCH(AU$1,'Cleaned Responses'!$1:$1,0),FALSE)/100</f>
        <v>#N/A</v>
      </c>
      <c r="AV833" s="7" t="e">
        <f>VLOOKUP($A833&amp;$B833,'Cleaned Responses'!$1:$82,MATCH(AV$1,'Cleaned Responses'!$1:$1,0),FALSE)/100</f>
        <v>#N/A</v>
      </c>
      <c r="AW833" s="7" t="e">
        <f>VLOOKUP($A833&amp;$B833,'Cleaned Responses'!$1:$82,MATCH(AW$1,'Cleaned Responses'!$1:$1,0),FALSE)/100</f>
        <v>#N/A</v>
      </c>
      <c r="AX833" s="7" t="e">
        <f>VLOOKUP($A833&amp;$B833,'Cleaned Responses'!$1:$82,MATCH(AX$1,'Cleaned Responses'!$1:$1,0),FALSE)/100</f>
        <v>#N/A</v>
      </c>
      <c r="AY833" s="7" t="e">
        <f>VLOOKUP($A833&amp;$B833,'Cleaned Responses'!$1:$82,MATCH(AY$1,'Cleaned Responses'!$1:$1,0),FALSE)/100</f>
        <v>#N/A</v>
      </c>
      <c r="AZ833" s="7" t="e">
        <f>VLOOKUP($A833&amp;$B833,'Cleaned Responses'!$1:$82,MATCH(AZ$1,'Cleaned Responses'!$1:$1,0),FALSE)/100</f>
        <v>#N/A</v>
      </c>
      <c r="BA833" s="7" t="e">
        <f>VLOOKUP($A833&amp;$B833,'Cleaned Responses'!$1:$82,MATCH(BA$1,'Cleaned Responses'!$1:$1,0),FALSE)/100</f>
        <v>#N/A</v>
      </c>
      <c r="BB833" s="7" t="e">
        <f>VLOOKUP($A833&amp;$B833,'Cleaned Responses'!$1:$82,MATCH(BB$1,'Cleaned Responses'!$1:$1,0),FALSE)/100</f>
        <v>#N/A</v>
      </c>
      <c r="BC833" s="7" t="e">
        <f>VLOOKUP($A833&amp;$B833,'Cleaned Responses'!$1:$82,MATCH(BC$1,'Cleaned Responses'!$1:$1,0),FALSE)/100</f>
        <v>#N/A</v>
      </c>
      <c r="BD833" s="7" t="e">
        <f>VLOOKUP($A833&amp;$B833,'Cleaned Responses'!$1:$82,MATCH(BD$1,'Cleaned Responses'!$1:$1,0),FALSE)/100</f>
        <v>#N/A</v>
      </c>
      <c r="BE833" s="7" t="e">
        <f>VLOOKUP($A833&amp;$B833,'Cleaned Responses'!$1:$82,MATCH(BE$1,'Cleaned Responses'!$1:$1,0),FALSE)/100</f>
        <v>#N/A</v>
      </c>
      <c r="BF833" s="7"/>
      <c r="BG833" s="6" t="e">
        <f>VLOOKUP($A833&amp;$B833,'Cleaned Responses'!$1:$82,MATCH(BG$1,'Cleaned Responses'!$1:$1,0),FALSE)</f>
        <v>#N/A</v>
      </c>
      <c r="BH833" s="6" t="e">
        <f>VLOOKUP($A833&amp;$B833,'Cleaned Responses'!$1:$82,MATCH(BH$1,'Cleaned Responses'!$1:$1,0),FALSE)</f>
        <v>#N/A</v>
      </c>
      <c r="BI833" t="e">
        <f>VLOOKUP($A833&amp;$B833,'Cleaned Responses'!$1:$82,MATCH(BI$1,'Cleaned Responses'!$1:$1,0),FALSE)/100</f>
        <v>#N/A</v>
      </c>
      <c r="BJ833" t="e">
        <f>VLOOKUP($A833&amp;$B833,'Cleaned Responses'!$1:$82,MATCH(BJ$1,'Cleaned Responses'!$1:$1,0),FALSE)/100</f>
        <v>#N/A</v>
      </c>
      <c r="BK833" t="e">
        <f>VLOOKUP($A833&amp;$B833,'Cleaned Responses'!$1:$82,MATCH(BK$1,'Cleaned Responses'!$1:$1,0),FALSE)/100</f>
        <v>#N/A</v>
      </c>
      <c r="BL833" t="e">
        <f t="shared" si="272"/>
        <v>#N/A</v>
      </c>
      <c r="BM833" t="e">
        <f t="shared" si="273"/>
        <v>#N/A</v>
      </c>
      <c r="BN833" t="e">
        <f t="shared" si="274"/>
        <v>#N/A</v>
      </c>
      <c r="BO833" t="e">
        <f>VLOOKUP($A833&amp;$B833,'Cleaned Responses'!$1:$82,MATCH(BO$1,'Cleaned Responses'!$1:$1,0),FALSE)/100</f>
        <v>#N/A</v>
      </c>
      <c r="BP833" t="e">
        <f>VLOOKUP($A833&amp;$B833,'Cleaned Responses'!$1:$82,MATCH(BP$1,'Cleaned Responses'!$1:$1,0),FALSE)/100</f>
        <v>#N/A</v>
      </c>
      <c r="BQ833" t="e">
        <f>VLOOKUP($A833&amp;$B833,'Cleaned Responses'!$1:$82,MATCH(BQ$1,'Cleaned Responses'!$1:$1,0),FALSE)/100</f>
        <v>#N/A</v>
      </c>
      <c r="BR833" t="e">
        <f>VLOOKUP($A833&amp;$B833,'Cleaned Responses'!$1:$82,MATCH(BR$1,'Cleaned Responses'!$1:$1,0),FALSE)/100</f>
        <v>#N/A</v>
      </c>
      <c r="BS833" t="e">
        <f>VLOOKUP($A833&amp;$B833,'Cleaned Responses'!$1:$82,MATCH(BS$1,'Cleaned Responses'!$1:$1,0),FALSE)/100</f>
        <v>#N/A</v>
      </c>
      <c r="BT833" t="e">
        <f>VLOOKUP($A833&amp;$B833,'Cleaned Responses'!$1:$82,MATCH(BT$1,'Cleaned Responses'!$1:$1,0),FALSE)/100</f>
        <v>#N/A</v>
      </c>
      <c r="BU833" t="e">
        <f>VLOOKUP($A833&amp;$B833,'Cleaned Responses'!$1:$82,MATCH(BU$1,'Cleaned Responses'!$1:$1,0),FALSE)/100</f>
        <v>#N/A</v>
      </c>
      <c r="BV833" t="e">
        <f>VLOOKUP($A833&amp;$B833,'Cleaned Responses'!$1:$82,MATCH(BV$1,'Cleaned Responses'!$1:$1,0),FALSE)/100</f>
        <v>#N/A</v>
      </c>
      <c r="BW833" t="e">
        <f>VLOOKUP($A833&amp;$B833,'Cleaned Responses'!$1:$82,MATCH(BW$1,'Cleaned Responses'!$1:$1,0),FALSE)/100</f>
        <v>#N/A</v>
      </c>
      <c r="BX833" t="e">
        <f>VLOOKUP($A833&amp;$B833,'Cleaned Responses'!$1:$82,MATCH(BX$1,'Cleaned Responses'!$1:$1,0),FALSE)/100</f>
        <v>#N/A</v>
      </c>
      <c r="BY833" t="e">
        <f>VLOOKUP($A833&amp;$B833,'Cleaned Responses'!$1:$82,MATCH(BY$1,'Cleaned Responses'!$1:$1,0),FALSE)/100</f>
        <v>#N/A</v>
      </c>
      <c r="BZ833" t="e">
        <f>VLOOKUP($A833&amp;$B833,'Cleaned Responses'!$1:$82,MATCH(BZ$1,'Cleaned Responses'!$1:$1,0),FALSE)/100</f>
        <v>#N/A</v>
      </c>
      <c r="CA833" t="e">
        <f t="shared" si="275"/>
        <v>#N/A</v>
      </c>
      <c r="CB833" t="e">
        <f t="shared" si="276"/>
        <v>#N/A</v>
      </c>
      <c r="CC833" t="e">
        <f t="shared" si="277"/>
        <v>#N/A</v>
      </c>
      <c r="CD833" t="e">
        <f t="shared" si="278"/>
        <v>#N/A</v>
      </c>
      <c r="CE833" t="e">
        <f t="shared" si="279"/>
        <v>#N/A</v>
      </c>
      <c r="CF833" t="e">
        <f t="shared" si="280"/>
        <v>#N/A</v>
      </c>
      <c r="CG833" t="e">
        <f t="shared" si="281"/>
        <v>#N/A</v>
      </c>
      <c r="CH833" t="e">
        <f t="shared" si="282"/>
        <v>#N/A</v>
      </c>
      <c r="CI833" t="e">
        <f t="shared" si="283"/>
        <v>#N/A</v>
      </c>
      <c r="CJ833" t="e">
        <f t="shared" si="284"/>
        <v>#N/A</v>
      </c>
      <c r="CK833" t="e">
        <f t="shared" si="285"/>
        <v>#N/A</v>
      </c>
    </row>
    <row r="834" spans="1:89" ht="20" customHeight="1" x14ac:dyDescent="0.25">
      <c r="A834" s="163"/>
      <c r="B834" s="6"/>
      <c r="C834" s="6" t="e">
        <f>VLOOKUP($A834&amp;$B834,'Cleaned Responses'!$1:$82,MATCH($C$1,'Cleaned Responses'!$1:$1,0),FALSE)</f>
        <v>#N/A</v>
      </c>
      <c r="D834" s="6" t="e">
        <f>VLOOKUP($A834&amp;$B834,'Cleaned Responses'!$1:$82,MATCH(D$1,'Cleaned Responses'!$1:$1,0),FALSE)</f>
        <v>#N/A</v>
      </c>
      <c r="E834" s="6" t="e">
        <f>VLOOKUP($A834&amp;$B834,'Cleaned Responses'!$1:$82,MATCH(E$1,'Cleaned Responses'!$1:$1,0),FALSE)</f>
        <v>#N/A</v>
      </c>
      <c r="F834" s="6" t="e">
        <f>VLOOKUP($A834&amp;$B834,'Cleaned Responses'!$1:$82,MATCH(F$1,'Cleaned Responses'!$1:$1,0),FALSE)</f>
        <v>#N/A</v>
      </c>
      <c r="G834" s="6" t="e">
        <f t="shared" si="286"/>
        <v>#N/A</v>
      </c>
      <c r="H834" s="6" t="e">
        <f>VLOOKUP($A834&amp;$B834,'Cleaned Responses'!$1:$82,MATCH(H$1,'Cleaned Responses'!$1:$1,0),FALSE)</f>
        <v>#N/A</v>
      </c>
      <c r="I834" s="6" t="e">
        <f>VLOOKUP($A834&amp;$B834,'Cleaned Responses'!$1:$82,MATCH(I$1,'Cleaned Responses'!$1:$1,0),FALSE)</f>
        <v>#N/A</v>
      </c>
      <c r="J834" s="6" t="e">
        <f>VLOOKUP($A834&amp;$B834,'Cleaned Responses'!$1:$82,MATCH(J$1,'Cleaned Responses'!$1:$1,0),FALSE)</f>
        <v>#N/A</v>
      </c>
      <c r="K834" s="6" t="e">
        <f>VLOOKUP($A834&amp;$B834,'Cleaned Responses'!$1:$82,MATCH(K$1,'Cleaned Responses'!$1:$1,0),FALSE)</f>
        <v>#N/A</v>
      </c>
      <c r="L834" s="6" t="e">
        <f>VLOOKUP($A834&amp;$B834,'Cleaned Responses'!$1:$82,MATCH(L$1,'Cleaned Responses'!$1:$1,0),FALSE)</f>
        <v>#N/A</v>
      </c>
      <c r="M834" s="6" t="e">
        <f>VLOOKUP($A834&amp;$B834,'Cleaned Responses'!$1:$82,MATCH(M$1,'Cleaned Responses'!$1:$1,0),FALSE)</f>
        <v>#N/A</v>
      </c>
      <c r="N834" s="6" t="e">
        <f>VLOOKUP($A834&amp;$B834,'Cleaned Responses'!$1:$82,MATCH(N$1,'Cleaned Responses'!$1:$1,0),FALSE)</f>
        <v>#N/A</v>
      </c>
      <c r="O834" s="6" t="e">
        <f>VLOOKUP($A834&amp;$B834,'Cleaned Responses'!$1:$82,MATCH(O$1,'Cleaned Responses'!$1:$1,0),FALSE)</f>
        <v>#N/A</v>
      </c>
      <c r="P834" s="6" t="e">
        <f>VLOOKUP($A834&amp;$B834,'Cleaned Responses'!$1:$82,MATCH(P$1,'Cleaned Responses'!$1:$1,0),FALSE)</f>
        <v>#N/A</v>
      </c>
      <c r="Q834" s="6" t="e">
        <f>VLOOKUP($A834&amp;$B834,'Cleaned Responses'!$1:$82,MATCH(Q$1,'Cleaned Responses'!$1:$1,0),FALSE)</f>
        <v>#VALUE!</v>
      </c>
      <c r="R834" s="8" t="e">
        <f t="shared" si="287"/>
        <v>#N/A</v>
      </c>
      <c r="S834" s="8" t="e">
        <f t="shared" si="288"/>
        <v>#N/A</v>
      </c>
      <c r="T834" s="8" t="e">
        <f t="shared" si="289"/>
        <v>#N/A</v>
      </c>
      <c r="U834" s="6"/>
      <c r="V834" s="6"/>
      <c r="W834" s="6"/>
      <c r="X834" s="6"/>
      <c r="Y834" s="8" t="e">
        <f t="shared" si="290"/>
        <v>#N/A</v>
      </c>
      <c r="Z834" s="6" t="e">
        <f>VLOOKUP($A834&amp;$B834,'Cleaned Responses'!$1:$82,MATCH(Z$1,'Cleaned Responses'!$1:$1,0),FALSE)</f>
        <v>#N/A</v>
      </c>
      <c r="AA834" s="6" t="e">
        <f>VLOOKUP($A834&amp;$B834,'Cleaned Responses'!$1:$82,MATCH(AA$1,'Cleaned Responses'!$1:$1,0),FALSE)</f>
        <v>#N/A</v>
      </c>
      <c r="AB834" s="9" t="e">
        <f t="shared" si="291"/>
        <v>#N/A</v>
      </c>
      <c r="AC834" s="9" t="e">
        <f t="shared" si="292"/>
        <v>#N/A</v>
      </c>
      <c r="AD834" s="6" t="e">
        <f>VLOOKUP($A834&amp;$B834,'Cleaned Responses'!$1:$82,MATCH(AD$1,'Cleaned Responses'!$1:$1,0),FALSE)</f>
        <v>#N/A</v>
      </c>
      <c r="AE834" s="6" t="e">
        <f>VLOOKUP($A834&amp;$B834,'Cleaned Responses'!$1:$82,MATCH(AE$1,'Cleaned Responses'!$1:$1,0),FALSE)</f>
        <v>#N/A</v>
      </c>
      <c r="AF834" s="6" t="e">
        <f>VLOOKUP($A834&amp;$B834,'Cleaned Responses'!$1:$82,MATCH(AF$1,'Cleaned Responses'!$1:$1,0),FALSE)</f>
        <v>#N/A</v>
      </c>
      <c r="AG834" s="6" t="e">
        <f>VLOOKUP($A834&amp;$B834,'Cleaned Responses'!$1:$82,MATCH(AG$1,'Cleaned Responses'!$1:$1,0),FALSE)</f>
        <v>#N/A</v>
      </c>
      <c r="AH834" s="6" t="e">
        <f>VLOOKUP($A834&amp;$B834,'Cleaned Responses'!$1:$82,MATCH(AH$1,'Cleaned Responses'!$1:$1,0),FALSE)</f>
        <v>#N/A</v>
      </c>
      <c r="AI834" s="6" t="e">
        <f>VLOOKUP($A834&amp;$B834,'Cleaned Responses'!$1:$82,MATCH(AI$1,'Cleaned Responses'!$1:$1,0),FALSE)</f>
        <v>#N/A</v>
      </c>
      <c r="AJ834" s="6" t="e">
        <f>VLOOKUP($A834&amp;$B834,'Cleaned Responses'!$1:$82,MATCH(AJ$1,'Cleaned Responses'!$1:$1,0),FALSE)</f>
        <v>#N/A</v>
      </c>
      <c r="AK834" s="6" t="e">
        <f>VLOOKUP($A834&amp;$B834,'Cleaned Responses'!$1:$82,MATCH(AK$1,'Cleaned Responses'!$1:$1,0),FALSE)</f>
        <v>#N/A</v>
      </c>
      <c r="AL834" s="6" t="e">
        <f t="shared" si="293"/>
        <v>#N/A</v>
      </c>
      <c r="AM834" s="7" t="e">
        <f>VLOOKUP($A834&amp;$B834,'Cleaned Responses'!$1:$82,MATCH(AM$1,'Cleaned Responses'!$1:$1,0),FALSE)/100</f>
        <v>#N/A</v>
      </c>
      <c r="AN834" s="7" t="e">
        <f>VLOOKUP($A834&amp;$B834,'Cleaned Responses'!$1:$82,MATCH(AN$1,'Cleaned Responses'!$1:$1,0),FALSE)/100</f>
        <v>#N/A</v>
      </c>
      <c r="AO834" s="7" t="e">
        <f>VLOOKUP($A834&amp;$B834,'Cleaned Responses'!$1:$82,MATCH(AO$1,'Cleaned Responses'!$1:$1,0),FALSE)/100</f>
        <v>#N/A</v>
      </c>
      <c r="AP834" s="7" t="e">
        <f>VLOOKUP($A834&amp;$B834,'Cleaned Responses'!$1:$82,MATCH(AP$1,'Cleaned Responses'!$1:$1,0),FALSE)/100</f>
        <v>#N/A</v>
      </c>
      <c r="AQ834" s="7" t="e">
        <f>VLOOKUP($A834&amp;$B834,'Cleaned Responses'!$1:$82,MATCH(AQ$1,'Cleaned Responses'!$1:$1,0),FALSE)/100</f>
        <v>#N/A</v>
      </c>
      <c r="AR834" s="7" t="e">
        <f>VLOOKUP($A834&amp;$B834,'Cleaned Responses'!$1:$82,MATCH(AR$1,'Cleaned Responses'!$1:$1,0),FALSE)/100</f>
        <v>#N/A</v>
      </c>
      <c r="AS834" s="7" t="e">
        <f>VLOOKUP($A834&amp;$B834,'Cleaned Responses'!$1:$82,MATCH(AS$1,'Cleaned Responses'!$1:$1,0),FALSE)/100</f>
        <v>#N/A</v>
      </c>
      <c r="AT834" s="7" t="e">
        <f>VLOOKUP($A834&amp;$B834,'Cleaned Responses'!$1:$82,MATCH(AT$1,'Cleaned Responses'!$1:$1,0),FALSE)/100</f>
        <v>#N/A</v>
      </c>
      <c r="AU834" s="7" t="e">
        <f>VLOOKUP($A834&amp;$B834,'Cleaned Responses'!$1:$82,MATCH(AU$1,'Cleaned Responses'!$1:$1,0),FALSE)/100</f>
        <v>#N/A</v>
      </c>
      <c r="AV834" s="7" t="e">
        <f>VLOOKUP($A834&amp;$B834,'Cleaned Responses'!$1:$82,MATCH(AV$1,'Cleaned Responses'!$1:$1,0),FALSE)/100</f>
        <v>#N/A</v>
      </c>
      <c r="AW834" s="7" t="e">
        <f>VLOOKUP($A834&amp;$B834,'Cleaned Responses'!$1:$82,MATCH(AW$1,'Cleaned Responses'!$1:$1,0),FALSE)/100</f>
        <v>#N/A</v>
      </c>
      <c r="AX834" s="7" t="e">
        <f>VLOOKUP($A834&amp;$B834,'Cleaned Responses'!$1:$82,MATCH(AX$1,'Cleaned Responses'!$1:$1,0),FALSE)/100</f>
        <v>#N/A</v>
      </c>
      <c r="AY834" s="7" t="e">
        <f>VLOOKUP($A834&amp;$B834,'Cleaned Responses'!$1:$82,MATCH(AY$1,'Cleaned Responses'!$1:$1,0),FALSE)/100</f>
        <v>#N/A</v>
      </c>
      <c r="AZ834" s="7" t="e">
        <f>VLOOKUP($A834&amp;$B834,'Cleaned Responses'!$1:$82,MATCH(AZ$1,'Cleaned Responses'!$1:$1,0),FALSE)/100</f>
        <v>#N/A</v>
      </c>
      <c r="BA834" s="7" t="e">
        <f>VLOOKUP($A834&amp;$B834,'Cleaned Responses'!$1:$82,MATCH(BA$1,'Cleaned Responses'!$1:$1,0),FALSE)/100</f>
        <v>#N/A</v>
      </c>
      <c r="BB834" s="7" t="e">
        <f>VLOOKUP($A834&amp;$B834,'Cleaned Responses'!$1:$82,MATCH(BB$1,'Cleaned Responses'!$1:$1,0),FALSE)/100</f>
        <v>#N/A</v>
      </c>
      <c r="BC834" s="7" t="e">
        <f>VLOOKUP($A834&amp;$B834,'Cleaned Responses'!$1:$82,MATCH(BC$1,'Cleaned Responses'!$1:$1,0),FALSE)/100</f>
        <v>#N/A</v>
      </c>
      <c r="BD834" s="7" t="e">
        <f>VLOOKUP($A834&amp;$B834,'Cleaned Responses'!$1:$82,MATCH(BD$1,'Cleaned Responses'!$1:$1,0),FALSE)/100</f>
        <v>#N/A</v>
      </c>
      <c r="BE834" s="7" t="e">
        <f>VLOOKUP($A834&amp;$B834,'Cleaned Responses'!$1:$82,MATCH(BE$1,'Cleaned Responses'!$1:$1,0),FALSE)/100</f>
        <v>#N/A</v>
      </c>
      <c r="BF834" s="7"/>
      <c r="BG834" s="6" t="e">
        <f>VLOOKUP($A834&amp;$B834,'Cleaned Responses'!$1:$82,MATCH(BG$1,'Cleaned Responses'!$1:$1,0),FALSE)</f>
        <v>#N/A</v>
      </c>
      <c r="BH834" s="6" t="e">
        <f>VLOOKUP($A834&amp;$B834,'Cleaned Responses'!$1:$82,MATCH(BH$1,'Cleaned Responses'!$1:$1,0),FALSE)</f>
        <v>#N/A</v>
      </c>
      <c r="BI834" t="e">
        <f>VLOOKUP($A834&amp;$B834,'Cleaned Responses'!$1:$82,MATCH(BI$1,'Cleaned Responses'!$1:$1,0),FALSE)/100</f>
        <v>#N/A</v>
      </c>
      <c r="BJ834" t="e">
        <f>VLOOKUP($A834&amp;$B834,'Cleaned Responses'!$1:$82,MATCH(BJ$1,'Cleaned Responses'!$1:$1,0),FALSE)/100</f>
        <v>#N/A</v>
      </c>
      <c r="BK834" t="e">
        <f>VLOOKUP($A834&amp;$B834,'Cleaned Responses'!$1:$82,MATCH(BK$1,'Cleaned Responses'!$1:$1,0),FALSE)/100</f>
        <v>#N/A</v>
      </c>
      <c r="BL834" t="e">
        <f t="shared" si="272"/>
        <v>#N/A</v>
      </c>
      <c r="BM834" t="e">
        <f t="shared" si="273"/>
        <v>#N/A</v>
      </c>
      <c r="BN834" t="e">
        <f t="shared" si="274"/>
        <v>#N/A</v>
      </c>
      <c r="BO834" t="e">
        <f>VLOOKUP($A834&amp;$B834,'Cleaned Responses'!$1:$82,MATCH(BO$1,'Cleaned Responses'!$1:$1,0),FALSE)/100</f>
        <v>#N/A</v>
      </c>
      <c r="BP834" t="e">
        <f>VLOOKUP($A834&amp;$B834,'Cleaned Responses'!$1:$82,MATCH(BP$1,'Cleaned Responses'!$1:$1,0),FALSE)/100</f>
        <v>#N/A</v>
      </c>
      <c r="BQ834" t="e">
        <f>VLOOKUP($A834&amp;$B834,'Cleaned Responses'!$1:$82,MATCH(BQ$1,'Cleaned Responses'!$1:$1,0),FALSE)/100</f>
        <v>#N/A</v>
      </c>
      <c r="BR834" t="e">
        <f>VLOOKUP($A834&amp;$B834,'Cleaned Responses'!$1:$82,MATCH(BR$1,'Cleaned Responses'!$1:$1,0),FALSE)/100</f>
        <v>#N/A</v>
      </c>
      <c r="BS834" t="e">
        <f>VLOOKUP($A834&amp;$B834,'Cleaned Responses'!$1:$82,MATCH(BS$1,'Cleaned Responses'!$1:$1,0),FALSE)/100</f>
        <v>#N/A</v>
      </c>
      <c r="BT834" t="e">
        <f>VLOOKUP($A834&amp;$B834,'Cleaned Responses'!$1:$82,MATCH(BT$1,'Cleaned Responses'!$1:$1,0),FALSE)/100</f>
        <v>#N/A</v>
      </c>
      <c r="BU834" t="e">
        <f>VLOOKUP($A834&amp;$B834,'Cleaned Responses'!$1:$82,MATCH(BU$1,'Cleaned Responses'!$1:$1,0),FALSE)/100</f>
        <v>#N/A</v>
      </c>
      <c r="BV834" t="e">
        <f>VLOOKUP($A834&amp;$B834,'Cleaned Responses'!$1:$82,MATCH(BV$1,'Cleaned Responses'!$1:$1,0),FALSE)/100</f>
        <v>#N/A</v>
      </c>
      <c r="BW834" t="e">
        <f>VLOOKUP($A834&amp;$B834,'Cleaned Responses'!$1:$82,MATCH(BW$1,'Cleaned Responses'!$1:$1,0),FALSE)/100</f>
        <v>#N/A</v>
      </c>
      <c r="BX834" t="e">
        <f>VLOOKUP($A834&amp;$B834,'Cleaned Responses'!$1:$82,MATCH(BX$1,'Cleaned Responses'!$1:$1,0),FALSE)/100</f>
        <v>#N/A</v>
      </c>
      <c r="BY834" t="e">
        <f>VLOOKUP($A834&amp;$B834,'Cleaned Responses'!$1:$82,MATCH(BY$1,'Cleaned Responses'!$1:$1,0),FALSE)/100</f>
        <v>#N/A</v>
      </c>
      <c r="BZ834" t="e">
        <f>VLOOKUP($A834&amp;$B834,'Cleaned Responses'!$1:$82,MATCH(BZ$1,'Cleaned Responses'!$1:$1,0),FALSE)/100</f>
        <v>#N/A</v>
      </c>
      <c r="CA834" t="e">
        <f t="shared" si="275"/>
        <v>#N/A</v>
      </c>
      <c r="CB834" t="e">
        <f t="shared" si="276"/>
        <v>#N/A</v>
      </c>
      <c r="CC834" t="e">
        <f t="shared" si="277"/>
        <v>#N/A</v>
      </c>
      <c r="CD834" t="e">
        <f t="shared" si="278"/>
        <v>#N/A</v>
      </c>
      <c r="CE834" t="e">
        <f t="shared" si="279"/>
        <v>#N/A</v>
      </c>
      <c r="CF834" t="e">
        <f t="shared" si="280"/>
        <v>#N/A</v>
      </c>
      <c r="CG834" t="e">
        <f t="shared" si="281"/>
        <v>#N/A</v>
      </c>
      <c r="CH834" t="e">
        <f t="shared" si="282"/>
        <v>#N/A</v>
      </c>
      <c r="CI834" t="e">
        <f t="shared" si="283"/>
        <v>#N/A</v>
      </c>
      <c r="CJ834" t="e">
        <f t="shared" si="284"/>
        <v>#N/A</v>
      </c>
      <c r="CK834" t="e">
        <f t="shared" si="285"/>
        <v>#N/A</v>
      </c>
    </row>
    <row r="835" spans="1:89" ht="20" customHeight="1" x14ac:dyDescent="0.25">
      <c r="A835" s="163"/>
      <c r="B835" s="6"/>
      <c r="C835" s="6" t="e">
        <f>VLOOKUP($A835&amp;$B835,'Cleaned Responses'!$1:$82,MATCH($C$1,'Cleaned Responses'!$1:$1,0),FALSE)</f>
        <v>#N/A</v>
      </c>
      <c r="D835" s="6" t="e">
        <f>VLOOKUP($A835&amp;$B835,'Cleaned Responses'!$1:$82,MATCH(D$1,'Cleaned Responses'!$1:$1,0),FALSE)</f>
        <v>#N/A</v>
      </c>
      <c r="E835" s="6" t="e">
        <f>VLOOKUP($A835&amp;$B835,'Cleaned Responses'!$1:$82,MATCH(E$1,'Cleaned Responses'!$1:$1,0),FALSE)</f>
        <v>#N/A</v>
      </c>
      <c r="F835" s="6" t="e">
        <f>VLOOKUP($A835&amp;$B835,'Cleaned Responses'!$1:$82,MATCH(F$1,'Cleaned Responses'!$1:$1,0),FALSE)</f>
        <v>#N/A</v>
      </c>
      <c r="G835" s="6" t="e">
        <f t="shared" si="286"/>
        <v>#N/A</v>
      </c>
      <c r="H835" s="6" t="e">
        <f>VLOOKUP($A835&amp;$B835,'Cleaned Responses'!$1:$82,MATCH(H$1,'Cleaned Responses'!$1:$1,0),FALSE)</f>
        <v>#N/A</v>
      </c>
      <c r="I835" s="6" t="e">
        <f>VLOOKUP($A835&amp;$B835,'Cleaned Responses'!$1:$82,MATCH(I$1,'Cleaned Responses'!$1:$1,0),FALSE)</f>
        <v>#N/A</v>
      </c>
      <c r="J835" s="6" t="e">
        <f>VLOOKUP($A835&amp;$B835,'Cleaned Responses'!$1:$82,MATCH(J$1,'Cleaned Responses'!$1:$1,0),FALSE)</f>
        <v>#N/A</v>
      </c>
      <c r="K835" s="6" t="e">
        <f>VLOOKUP($A835&amp;$B835,'Cleaned Responses'!$1:$82,MATCH(K$1,'Cleaned Responses'!$1:$1,0),FALSE)</f>
        <v>#N/A</v>
      </c>
      <c r="L835" s="6" t="e">
        <f>VLOOKUP($A835&amp;$B835,'Cleaned Responses'!$1:$82,MATCH(L$1,'Cleaned Responses'!$1:$1,0),FALSE)</f>
        <v>#N/A</v>
      </c>
      <c r="M835" s="6" t="e">
        <f>VLOOKUP($A835&amp;$B835,'Cleaned Responses'!$1:$82,MATCH(M$1,'Cleaned Responses'!$1:$1,0),FALSE)</f>
        <v>#N/A</v>
      </c>
      <c r="N835" s="6" t="e">
        <f>VLOOKUP($A835&amp;$B835,'Cleaned Responses'!$1:$82,MATCH(N$1,'Cleaned Responses'!$1:$1,0),FALSE)</f>
        <v>#N/A</v>
      </c>
      <c r="O835" s="6" t="e">
        <f>VLOOKUP($A835&amp;$B835,'Cleaned Responses'!$1:$82,MATCH(O$1,'Cleaned Responses'!$1:$1,0),FALSE)</f>
        <v>#N/A</v>
      </c>
      <c r="P835" s="6" t="e">
        <f>VLOOKUP($A835&amp;$B835,'Cleaned Responses'!$1:$82,MATCH(P$1,'Cleaned Responses'!$1:$1,0),FALSE)</f>
        <v>#N/A</v>
      </c>
      <c r="Q835" s="6" t="e">
        <f>VLOOKUP($A835&amp;$B835,'Cleaned Responses'!$1:$82,MATCH(Q$1,'Cleaned Responses'!$1:$1,0),FALSE)</f>
        <v>#VALUE!</v>
      </c>
      <c r="R835" s="8" t="e">
        <f t="shared" si="287"/>
        <v>#N/A</v>
      </c>
      <c r="S835" s="8" t="e">
        <f t="shared" si="288"/>
        <v>#N/A</v>
      </c>
      <c r="T835" s="8" t="e">
        <f t="shared" si="289"/>
        <v>#N/A</v>
      </c>
      <c r="U835" s="6"/>
      <c r="V835" s="6"/>
      <c r="W835" s="6"/>
      <c r="X835" s="6"/>
      <c r="Y835" s="8" t="e">
        <f t="shared" si="290"/>
        <v>#N/A</v>
      </c>
      <c r="Z835" s="6" t="e">
        <f>VLOOKUP($A835&amp;$B835,'Cleaned Responses'!$1:$82,MATCH(Z$1,'Cleaned Responses'!$1:$1,0),FALSE)</f>
        <v>#N/A</v>
      </c>
      <c r="AA835" s="6" t="e">
        <f>VLOOKUP($A835&amp;$B835,'Cleaned Responses'!$1:$82,MATCH(AA$1,'Cleaned Responses'!$1:$1,0),FALSE)</f>
        <v>#N/A</v>
      </c>
      <c r="AB835" s="9" t="e">
        <f t="shared" si="291"/>
        <v>#N/A</v>
      </c>
      <c r="AC835" s="9" t="e">
        <f t="shared" si="292"/>
        <v>#N/A</v>
      </c>
      <c r="AD835" s="6" t="e">
        <f>VLOOKUP($A835&amp;$B835,'Cleaned Responses'!$1:$82,MATCH(AD$1,'Cleaned Responses'!$1:$1,0),FALSE)</f>
        <v>#N/A</v>
      </c>
      <c r="AE835" s="6" t="e">
        <f>VLOOKUP($A835&amp;$B835,'Cleaned Responses'!$1:$82,MATCH(AE$1,'Cleaned Responses'!$1:$1,0),FALSE)</f>
        <v>#N/A</v>
      </c>
      <c r="AF835" s="6" t="e">
        <f>VLOOKUP($A835&amp;$B835,'Cleaned Responses'!$1:$82,MATCH(AF$1,'Cleaned Responses'!$1:$1,0),FALSE)</f>
        <v>#N/A</v>
      </c>
      <c r="AG835" s="6" t="e">
        <f>VLOOKUP($A835&amp;$B835,'Cleaned Responses'!$1:$82,MATCH(AG$1,'Cleaned Responses'!$1:$1,0),FALSE)</f>
        <v>#N/A</v>
      </c>
      <c r="AH835" s="6" t="e">
        <f>VLOOKUP($A835&amp;$B835,'Cleaned Responses'!$1:$82,MATCH(AH$1,'Cleaned Responses'!$1:$1,0),FALSE)</f>
        <v>#N/A</v>
      </c>
      <c r="AI835" s="6" t="e">
        <f>VLOOKUP($A835&amp;$B835,'Cleaned Responses'!$1:$82,MATCH(AI$1,'Cleaned Responses'!$1:$1,0),FALSE)</f>
        <v>#N/A</v>
      </c>
      <c r="AJ835" s="6" t="e">
        <f>VLOOKUP($A835&amp;$B835,'Cleaned Responses'!$1:$82,MATCH(AJ$1,'Cleaned Responses'!$1:$1,0),FALSE)</f>
        <v>#N/A</v>
      </c>
      <c r="AK835" s="6" t="e">
        <f>VLOOKUP($A835&amp;$B835,'Cleaned Responses'!$1:$82,MATCH(AK$1,'Cleaned Responses'!$1:$1,0),FALSE)</f>
        <v>#N/A</v>
      </c>
      <c r="AL835" s="6" t="e">
        <f t="shared" si="293"/>
        <v>#N/A</v>
      </c>
      <c r="AM835" s="7" t="e">
        <f>VLOOKUP($A835&amp;$B835,'Cleaned Responses'!$1:$82,MATCH(AM$1,'Cleaned Responses'!$1:$1,0),FALSE)/100</f>
        <v>#N/A</v>
      </c>
      <c r="AN835" s="7" t="e">
        <f>VLOOKUP($A835&amp;$B835,'Cleaned Responses'!$1:$82,MATCH(AN$1,'Cleaned Responses'!$1:$1,0),FALSE)/100</f>
        <v>#N/A</v>
      </c>
      <c r="AO835" s="7" t="e">
        <f>VLOOKUP($A835&amp;$B835,'Cleaned Responses'!$1:$82,MATCH(AO$1,'Cleaned Responses'!$1:$1,0),FALSE)/100</f>
        <v>#N/A</v>
      </c>
      <c r="AP835" s="7" t="e">
        <f>VLOOKUP($A835&amp;$B835,'Cleaned Responses'!$1:$82,MATCH(AP$1,'Cleaned Responses'!$1:$1,0),FALSE)/100</f>
        <v>#N/A</v>
      </c>
      <c r="AQ835" s="7" t="e">
        <f>VLOOKUP($A835&amp;$B835,'Cleaned Responses'!$1:$82,MATCH(AQ$1,'Cleaned Responses'!$1:$1,0),FALSE)/100</f>
        <v>#N/A</v>
      </c>
      <c r="AR835" s="7" t="e">
        <f>VLOOKUP($A835&amp;$B835,'Cleaned Responses'!$1:$82,MATCH(AR$1,'Cleaned Responses'!$1:$1,0),FALSE)/100</f>
        <v>#N/A</v>
      </c>
      <c r="AS835" s="7" t="e">
        <f>VLOOKUP($A835&amp;$B835,'Cleaned Responses'!$1:$82,MATCH(AS$1,'Cleaned Responses'!$1:$1,0),FALSE)/100</f>
        <v>#N/A</v>
      </c>
      <c r="AT835" s="7" t="e">
        <f>VLOOKUP($A835&amp;$B835,'Cleaned Responses'!$1:$82,MATCH(AT$1,'Cleaned Responses'!$1:$1,0),FALSE)/100</f>
        <v>#N/A</v>
      </c>
      <c r="AU835" s="7" t="e">
        <f>VLOOKUP($A835&amp;$B835,'Cleaned Responses'!$1:$82,MATCH(AU$1,'Cleaned Responses'!$1:$1,0),FALSE)/100</f>
        <v>#N/A</v>
      </c>
      <c r="AV835" s="7" t="e">
        <f>VLOOKUP($A835&amp;$B835,'Cleaned Responses'!$1:$82,MATCH(AV$1,'Cleaned Responses'!$1:$1,0),FALSE)/100</f>
        <v>#N/A</v>
      </c>
      <c r="AW835" s="7" t="e">
        <f>VLOOKUP($A835&amp;$B835,'Cleaned Responses'!$1:$82,MATCH(AW$1,'Cleaned Responses'!$1:$1,0),FALSE)/100</f>
        <v>#N/A</v>
      </c>
      <c r="AX835" s="7" t="e">
        <f>VLOOKUP($A835&amp;$B835,'Cleaned Responses'!$1:$82,MATCH(AX$1,'Cleaned Responses'!$1:$1,0),FALSE)/100</f>
        <v>#N/A</v>
      </c>
      <c r="AY835" s="7" t="e">
        <f>VLOOKUP($A835&amp;$B835,'Cleaned Responses'!$1:$82,MATCH(AY$1,'Cleaned Responses'!$1:$1,0),FALSE)/100</f>
        <v>#N/A</v>
      </c>
      <c r="AZ835" s="7" t="e">
        <f>VLOOKUP($A835&amp;$B835,'Cleaned Responses'!$1:$82,MATCH(AZ$1,'Cleaned Responses'!$1:$1,0),FALSE)/100</f>
        <v>#N/A</v>
      </c>
      <c r="BA835" s="7" t="e">
        <f>VLOOKUP($A835&amp;$B835,'Cleaned Responses'!$1:$82,MATCH(BA$1,'Cleaned Responses'!$1:$1,0),FALSE)/100</f>
        <v>#N/A</v>
      </c>
      <c r="BB835" s="7" t="e">
        <f>VLOOKUP($A835&amp;$B835,'Cleaned Responses'!$1:$82,MATCH(BB$1,'Cleaned Responses'!$1:$1,0),FALSE)/100</f>
        <v>#N/A</v>
      </c>
      <c r="BC835" s="7" t="e">
        <f>VLOOKUP($A835&amp;$B835,'Cleaned Responses'!$1:$82,MATCH(BC$1,'Cleaned Responses'!$1:$1,0),FALSE)/100</f>
        <v>#N/A</v>
      </c>
      <c r="BD835" s="7" t="e">
        <f>VLOOKUP($A835&amp;$B835,'Cleaned Responses'!$1:$82,MATCH(BD$1,'Cleaned Responses'!$1:$1,0),FALSE)/100</f>
        <v>#N/A</v>
      </c>
      <c r="BE835" s="7" t="e">
        <f>VLOOKUP($A835&amp;$B835,'Cleaned Responses'!$1:$82,MATCH(BE$1,'Cleaned Responses'!$1:$1,0),FALSE)/100</f>
        <v>#N/A</v>
      </c>
      <c r="BF835" s="7"/>
      <c r="BG835" s="6" t="e">
        <f>VLOOKUP($A835&amp;$B835,'Cleaned Responses'!$1:$82,MATCH(BG$1,'Cleaned Responses'!$1:$1,0),FALSE)</f>
        <v>#N/A</v>
      </c>
      <c r="BH835" s="6" t="e">
        <f>VLOOKUP($A835&amp;$B835,'Cleaned Responses'!$1:$82,MATCH(BH$1,'Cleaned Responses'!$1:$1,0),FALSE)</f>
        <v>#N/A</v>
      </c>
      <c r="BI835" t="e">
        <f>VLOOKUP($A835&amp;$B835,'Cleaned Responses'!$1:$82,MATCH(BI$1,'Cleaned Responses'!$1:$1,0),FALSE)/100</f>
        <v>#N/A</v>
      </c>
      <c r="BJ835" t="e">
        <f>VLOOKUP($A835&amp;$B835,'Cleaned Responses'!$1:$82,MATCH(BJ$1,'Cleaned Responses'!$1:$1,0),FALSE)/100</f>
        <v>#N/A</v>
      </c>
      <c r="BK835" t="e">
        <f>VLOOKUP($A835&amp;$B835,'Cleaned Responses'!$1:$82,MATCH(BK$1,'Cleaned Responses'!$1:$1,0),FALSE)/100</f>
        <v>#N/A</v>
      </c>
      <c r="BL835" t="e">
        <f t="shared" ref="BL835:BL898" si="294">BI835*AJ835</f>
        <v>#N/A</v>
      </c>
      <c r="BM835" t="e">
        <f t="shared" ref="BM835:BM898" si="295">BJ835*AJ835</f>
        <v>#N/A</v>
      </c>
      <c r="BN835" t="e">
        <f t="shared" ref="BN835:BN898" si="296">BK835*AJ835</f>
        <v>#N/A</v>
      </c>
      <c r="BO835" t="e">
        <f>VLOOKUP($A835&amp;$B835,'Cleaned Responses'!$1:$82,MATCH(BO$1,'Cleaned Responses'!$1:$1,0),FALSE)/100</f>
        <v>#N/A</v>
      </c>
      <c r="BP835" t="e">
        <f>VLOOKUP($A835&amp;$B835,'Cleaned Responses'!$1:$82,MATCH(BP$1,'Cleaned Responses'!$1:$1,0),FALSE)/100</f>
        <v>#N/A</v>
      </c>
      <c r="BQ835" t="e">
        <f>VLOOKUP($A835&amp;$B835,'Cleaned Responses'!$1:$82,MATCH(BQ$1,'Cleaned Responses'!$1:$1,0),FALSE)/100</f>
        <v>#N/A</v>
      </c>
      <c r="BR835" t="e">
        <f>VLOOKUP($A835&amp;$B835,'Cleaned Responses'!$1:$82,MATCH(BR$1,'Cleaned Responses'!$1:$1,0),FALSE)/100</f>
        <v>#N/A</v>
      </c>
      <c r="BS835" t="e">
        <f>VLOOKUP($A835&amp;$B835,'Cleaned Responses'!$1:$82,MATCH(BS$1,'Cleaned Responses'!$1:$1,0),FALSE)/100</f>
        <v>#N/A</v>
      </c>
      <c r="BT835" t="e">
        <f>VLOOKUP($A835&amp;$B835,'Cleaned Responses'!$1:$82,MATCH(BT$1,'Cleaned Responses'!$1:$1,0),FALSE)/100</f>
        <v>#N/A</v>
      </c>
      <c r="BU835" t="e">
        <f>VLOOKUP($A835&amp;$B835,'Cleaned Responses'!$1:$82,MATCH(BU$1,'Cleaned Responses'!$1:$1,0),FALSE)/100</f>
        <v>#N/A</v>
      </c>
      <c r="BV835" t="e">
        <f>VLOOKUP($A835&amp;$B835,'Cleaned Responses'!$1:$82,MATCH(BV$1,'Cleaned Responses'!$1:$1,0),FALSE)/100</f>
        <v>#N/A</v>
      </c>
      <c r="BW835" t="e">
        <f>VLOOKUP($A835&amp;$B835,'Cleaned Responses'!$1:$82,MATCH(BW$1,'Cleaned Responses'!$1:$1,0),FALSE)/100</f>
        <v>#N/A</v>
      </c>
      <c r="BX835" t="e">
        <f>VLOOKUP($A835&amp;$B835,'Cleaned Responses'!$1:$82,MATCH(BX$1,'Cleaned Responses'!$1:$1,0),FALSE)/100</f>
        <v>#N/A</v>
      </c>
      <c r="BY835" t="e">
        <f>VLOOKUP($A835&amp;$B835,'Cleaned Responses'!$1:$82,MATCH(BY$1,'Cleaned Responses'!$1:$1,0),FALSE)/100</f>
        <v>#N/A</v>
      </c>
      <c r="BZ835" t="e">
        <f>VLOOKUP($A835&amp;$B835,'Cleaned Responses'!$1:$82,MATCH(BZ$1,'Cleaned Responses'!$1:$1,0),FALSE)/100</f>
        <v>#N/A</v>
      </c>
      <c r="CA835" t="e">
        <f t="shared" ref="CA835:CA898" si="297">BO835*AJ835</f>
        <v>#N/A</v>
      </c>
      <c r="CB835" t="e">
        <f t="shared" ref="CB835:CB898" si="298">BP835*AJ835</f>
        <v>#N/A</v>
      </c>
      <c r="CC835" t="e">
        <f t="shared" ref="CC835:CC898" si="299">BQ835*AJ835</f>
        <v>#N/A</v>
      </c>
      <c r="CD835" t="e">
        <f t="shared" ref="CD835:CD898" si="300">BR835*AJ835</f>
        <v>#N/A</v>
      </c>
      <c r="CE835" t="e">
        <f t="shared" ref="CE835:CE898" si="301">BS835*AJ835</f>
        <v>#N/A</v>
      </c>
      <c r="CF835" t="e">
        <f t="shared" ref="CF835:CF898" si="302">BT835*AJ835</f>
        <v>#N/A</v>
      </c>
      <c r="CG835" t="e">
        <f t="shared" ref="CG835:CG898" si="303">BU835*AJ835</f>
        <v>#N/A</v>
      </c>
      <c r="CH835" t="e">
        <f t="shared" ref="CH835:CH898" si="304">BV835*AJ835</f>
        <v>#N/A</v>
      </c>
      <c r="CI835" t="e">
        <f t="shared" ref="CI835:CI898" si="305">BW835*AJ835</f>
        <v>#N/A</v>
      </c>
      <c r="CJ835" t="e">
        <f t="shared" ref="CJ835:CJ898" si="306">BX835*AJ835</f>
        <v>#N/A</v>
      </c>
      <c r="CK835" t="e">
        <f t="shared" ref="CK835:CK898" si="307">BY835*AJ835</f>
        <v>#N/A</v>
      </c>
    </row>
    <row r="836" spans="1:89" ht="20" customHeight="1" x14ac:dyDescent="0.25">
      <c r="A836" s="163"/>
      <c r="B836" s="6"/>
      <c r="C836" s="6" t="e">
        <f>VLOOKUP($A836&amp;$B836,'Cleaned Responses'!$1:$82,MATCH($C$1,'Cleaned Responses'!$1:$1,0),FALSE)</f>
        <v>#N/A</v>
      </c>
      <c r="D836" s="6" t="e">
        <f>VLOOKUP($A836&amp;$B836,'Cleaned Responses'!$1:$82,MATCH(D$1,'Cleaned Responses'!$1:$1,0),FALSE)</f>
        <v>#N/A</v>
      </c>
      <c r="E836" s="6" t="e">
        <f>VLOOKUP($A836&amp;$B836,'Cleaned Responses'!$1:$82,MATCH(E$1,'Cleaned Responses'!$1:$1,0),FALSE)</f>
        <v>#N/A</v>
      </c>
      <c r="F836" s="6" t="e">
        <f>VLOOKUP($A836&amp;$B836,'Cleaned Responses'!$1:$82,MATCH(F$1,'Cleaned Responses'!$1:$1,0),FALSE)</f>
        <v>#N/A</v>
      </c>
      <c r="G836" s="6" t="e">
        <f t="shared" si="286"/>
        <v>#N/A</v>
      </c>
      <c r="H836" s="6" t="e">
        <f>VLOOKUP($A836&amp;$B836,'Cleaned Responses'!$1:$82,MATCH(H$1,'Cleaned Responses'!$1:$1,0),FALSE)</f>
        <v>#N/A</v>
      </c>
      <c r="I836" s="6" t="e">
        <f>VLOOKUP($A836&amp;$B836,'Cleaned Responses'!$1:$82,MATCH(I$1,'Cleaned Responses'!$1:$1,0),FALSE)</f>
        <v>#N/A</v>
      </c>
      <c r="J836" s="6" t="e">
        <f>VLOOKUP($A836&amp;$B836,'Cleaned Responses'!$1:$82,MATCH(J$1,'Cleaned Responses'!$1:$1,0),FALSE)</f>
        <v>#N/A</v>
      </c>
      <c r="K836" s="6" t="e">
        <f>VLOOKUP($A836&amp;$B836,'Cleaned Responses'!$1:$82,MATCH(K$1,'Cleaned Responses'!$1:$1,0),FALSE)</f>
        <v>#N/A</v>
      </c>
      <c r="L836" s="6" t="e">
        <f>VLOOKUP($A836&amp;$B836,'Cleaned Responses'!$1:$82,MATCH(L$1,'Cleaned Responses'!$1:$1,0),FALSE)</f>
        <v>#N/A</v>
      </c>
      <c r="M836" s="6" t="e">
        <f>VLOOKUP($A836&amp;$B836,'Cleaned Responses'!$1:$82,MATCH(M$1,'Cleaned Responses'!$1:$1,0),FALSE)</f>
        <v>#N/A</v>
      </c>
      <c r="N836" s="6" t="e">
        <f>VLOOKUP($A836&amp;$B836,'Cleaned Responses'!$1:$82,MATCH(N$1,'Cleaned Responses'!$1:$1,0),FALSE)</f>
        <v>#N/A</v>
      </c>
      <c r="O836" s="6" t="e">
        <f>VLOOKUP($A836&amp;$B836,'Cleaned Responses'!$1:$82,MATCH(O$1,'Cleaned Responses'!$1:$1,0),FALSE)</f>
        <v>#N/A</v>
      </c>
      <c r="P836" s="6" t="e">
        <f>VLOOKUP($A836&amp;$B836,'Cleaned Responses'!$1:$82,MATCH(P$1,'Cleaned Responses'!$1:$1,0),FALSE)</f>
        <v>#N/A</v>
      </c>
      <c r="Q836" s="6" t="e">
        <f>VLOOKUP($A836&amp;$B836,'Cleaned Responses'!$1:$82,MATCH(Q$1,'Cleaned Responses'!$1:$1,0),FALSE)</f>
        <v>#VALUE!</v>
      </c>
      <c r="R836" s="8" t="e">
        <f t="shared" si="287"/>
        <v>#N/A</v>
      </c>
      <c r="S836" s="8" t="e">
        <f t="shared" si="288"/>
        <v>#N/A</v>
      </c>
      <c r="T836" s="8" t="e">
        <f t="shared" si="289"/>
        <v>#N/A</v>
      </c>
      <c r="U836" s="6"/>
      <c r="V836" s="6"/>
      <c r="W836" s="6"/>
      <c r="X836" s="6"/>
      <c r="Y836" s="8" t="e">
        <f t="shared" si="290"/>
        <v>#N/A</v>
      </c>
      <c r="Z836" s="6" t="e">
        <f>VLOOKUP($A836&amp;$B836,'Cleaned Responses'!$1:$82,MATCH(Z$1,'Cleaned Responses'!$1:$1,0),FALSE)</f>
        <v>#N/A</v>
      </c>
      <c r="AA836" s="6" t="e">
        <f>VLOOKUP($A836&amp;$B836,'Cleaned Responses'!$1:$82,MATCH(AA$1,'Cleaned Responses'!$1:$1,0),FALSE)</f>
        <v>#N/A</v>
      </c>
      <c r="AB836" s="9" t="e">
        <f t="shared" si="291"/>
        <v>#N/A</v>
      </c>
      <c r="AC836" s="9" t="e">
        <f t="shared" si="292"/>
        <v>#N/A</v>
      </c>
      <c r="AD836" s="6" t="e">
        <f>VLOOKUP($A836&amp;$B836,'Cleaned Responses'!$1:$82,MATCH(AD$1,'Cleaned Responses'!$1:$1,0),FALSE)</f>
        <v>#N/A</v>
      </c>
      <c r="AE836" s="6" t="e">
        <f>VLOOKUP($A836&amp;$B836,'Cleaned Responses'!$1:$82,MATCH(AE$1,'Cleaned Responses'!$1:$1,0),FALSE)</f>
        <v>#N/A</v>
      </c>
      <c r="AF836" s="6" t="e">
        <f>VLOOKUP($A836&amp;$B836,'Cleaned Responses'!$1:$82,MATCH(AF$1,'Cleaned Responses'!$1:$1,0),FALSE)</f>
        <v>#N/A</v>
      </c>
      <c r="AG836" s="6" t="e">
        <f>VLOOKUP($A836&amp;$B836,'Cleaned Responses'!$1:$82,MATCH(AG$1,'Cleaned Responses'!$1:$1,0),FALSE)</f>
        <v>#N/A</v>
      </c>
      <c r="AH836" s="6" t="e">
        <f>VLOOKUP($A836&amp;$B836,'Cleaned Responses'!$1:$82,MATCH(AH$1,'Cleaned Responses'!$1:$1,0),FALSE)</f>
        <v>#N/A</v>
      </c>
      <c r="AI836" s="6" t="e">
        <f>VLOOKUP($A836&amp;$B836,'Cleaned Responses'!$1:$82,MATCH(AI$1,'Cleaned Responses'!$1:$1,0),FALSE)</f>
        <v>#N/A</v>
      </c>
      <c r="AJ836" s="6" t="e">
        <f>VLOOKUP($A836&amp;$B836,'Cleaned Responses'!$1:$82,MATCH(AJ$1,'Cleaned Responses'!$1:$1,0),FALSE)</f>
        <v>#N/A</v>
      </c>
      <c r="AK836" s="6" t="e">
        <f>VLOOKUP($A836&amp;$B836,'Cleaned Responses'!$1:$82,MATCH(AK$1,'Cleaned Responses'!$1:$1,0),FALSE)</f>
        <v>#N/A</v>
      </c>
      <c r="AL836" s="6" t="e">
        <f t="shared" si="293"/>
        <v>#N/A</v>
      </c>
      <c r="AM836" s="7" t="e">
        <f>VLOOKUP($A836&amp;$B836,'Cleaned Responses'!$1:$82,MATCH(AM$1,'Cleaned Responses'!$1:$1,0),FALSE)/100</f>
        <v>#N/A</v>
      </c>
      <c r="AN836" s="7" t="e">
        <f>VLOOKUP($A836&amp;$B836,'Cleaned Responses'!$1:$82,MATCH(AN$1,'Cleaned Responses'!$1:$1,0),FALSE)/100</f>
        <v>#N/A</v>
      </c>
      <c r="AO836" s="7" t="e">
        <f>VLOOKUP($A836&amp;$B836,'Cleaned Responses'!$1:$82,MATCH(AO$1,'Cleaned Responses'!$1:$1,0),FALSE)/100</f>
        <v>#N/A</v>
      </c>
      <c r="AP836" s="7" t="e">
        <f>VLOOKUP($A836&amp;$B836,'Cleaned Responses'!$1:$82,MATCH(AP$1,'Cleaned Responses'!$1:$1,0),FALSE)/100</f>
        <v>#N/A</v>
      </c>
      <c r="AQ836" s="7" t="e">
        <f>VLOOKUP($A836&amp;$B836,'Cleaned Responses'!$1:$82,MATCH(AQ$1,'Cleaned Responses'!$1:$1,0),FALSE)/100</f>
        <v>#N/A</v>
      </c>
      <c r="AR836" s="7" t="e">
        <f>VLOOKUP($A836&amp;$B836,'Cleaned Responses'!$1:$82,MATCH(AR$1,'Cleaned Responses'!$1:$1,0),FALSE)/100</f>
        <v>#N/A</v>
      </c>
      <c r="AS836" s="7" t="e">
        <f>VLOOKUP($A836&amp;$B836,'Cleaned Responses'!$1:$82,MATCH(AS$1,'Cleaned Responses'!$1:$1,0),FALSE)/100</f>
        <v>#N/A</v>
      </c>
      <c r="AT836" s="7" t="e">
        <f>VLOOKUP($A836&amp;$B836,'Cleaned Responses'!$1:$82,MATCH(AT$1,'Cleaned Responses'!$1:$1,0),FALSE)/100</f>
        <v>#N/A</v>
      </c>
      <c r="AU836" s="7" t="e">
        <f>VLOOKUP($A836&amp;$B836,'Cleaned Responses'!$1:$82,MATCH(AU$1,'Cleaned Responses'!$1:$1,0),FALSE)/100</f>
        <v>#N/A</v>
      </c>
      <c r="AV836" s="7" t="e">
        <f>VLOOKUP($A836&amp;$B836,'Cleaned Responses'!$1:$82,MATCH(AV$1,'Cleaned Responses'!$1:$1,0),FALSE)/100</f>
        <v>#N/A</v>
      </c>
      <c r="AW836" s="7" t="e">
        <f>VLOOKUP($A836&amp;$B836,'Cleaned Responses'!$1:$82,MATCH(AW$1,'Cleaned Responses'!$1:$1,0),FALSE)/100</f>
        <v>#N/A</v>
      </c>
      <c r="AX836" s="7" t="e">
        <f>VLOOKUP($A836&amp;$B836,'Cleaned Responses'!$1:$82,MATCH(AX$1,'Cleaned Responses'!$1:$1,0),FALSE)/100</f>
        <v>#N/A</v>
      </c>
      <c r="AY836" s="7" t="e">
        <f>VLOOKUP($A836&amp;$B836,'Cleaned Responses'!$1:$82,MATCH(AY$1,'Cleaned Responses'!$1:$1,0),FALSE)/100</f>
        <v>#N/A</v>
      </c>
      <c r="AZ836" s="7" t="e">
        <f>VLOOKUP($A836&amp;$B836,'Cleaned Responses'!$1:$82,MATCH(AZ$1,'Cleaned Responses'!$1:$1,0),FALSE)/100</f>
        <v>#N/A</v>
      </c>
      <c r="BA836" s="7" t="e">
        <f>VLOOKUP($A836&amp;$B836,'Cleaned Responses'!$1:$82,MATCH(BA$1,'Cleaned Responses'!$1:$1,0),FALSE)/100</f>
        <v>#N/A</v>
      </c>
      <c r="BB836" s="7" t="e">
        <f>VLOOKUP($A836&amp;$B836,'Cleaned Responses'!$1:$82,MATCH(BB$1,'Cleaned Responses'!$1:$1,0),FALSE)/100</f>
        <v>#N/A</v>
      </c>
      <c r="BC836" s="7" t="e">
        <f>VLOOKUP($A836&amp;$B836,'Cleaned Responses'!$1:$82,MATCH(BC$1,'Cleaned Responses'!$1:$1,0),FALSE)/100</f>
        <v>#N/A</v>
      </c>
      <c r="BD836" s="7" t="e">
        <f>VLOOKUP($A836&amp;$B836,'Cleaned Responses'!$1:$82,MATCH(BD$1,'Cleaned Responses'!$1:$1,0),FALSE)/100</f>
        <v>#N/A</v>
      </c>
      <c r="BE836" s="7" t="e">
        <f>VLOOKUP($A836&amp;$B836,'Cleaned Responses'!$1:$82,MATCH(BE$1,'Cleaned Responses'!$1:$1,0),FALSE)/100</f>
        <v>#N/A</v>
      </c>
      <c r="BF836" s="7"/>
      <c r="BG836" s="6" t="e">
        <f>VLOOKUP($A836&amp;$B836,'Cleaned Responses'!$1:$82,MATCH(BG$1,'Cleaned Responses'!$1:$1,0),FALSE)</f>
        <v>#N/A</v>
      </c>
      <c r="BH836" s="6" t="e">
        <f>VLOOKUP($A836&amp;$B836,'Cleaned Responses'!$1:$82,MATCH(BH$1,'Cleaned Responses'!$1:$1,0),FALSE)</f>
        <v>#N/A</v>
      </c>
      <c r="BI836" t="e">
        <f>VLOOKUP($A836&amp;$B836,'Cleaned Responses'!$1:$82,MATCH(BI$1,'Cleaned Responses'!$1:$1,0),FALSE)/100</f>
        <v>#N/A</v>
      </c>
      <c r="BJ836" t="e">
        <f>VLOOKUP($A836&amp;$B836,'Cleaned Responses'!$1:$82,MATCH(BJ$1,'Cleaned Responses'!$1:$1,0),FALSE)/100</f>
        <v>#N/A</v>
      </c>
      <c r="BK836" t="e">
        <f>VLOOKUP($A836&amp;$B836,'Cleaned Responses'!$1:$82,MATCH(BK$1,'Cleaned Responses'!$1:$1,0),FALSE)/100</f>
        <v>#N/A</v>
      </c>
      <c r="BL836" t="e">
        <f t="shared" si="294"/>
        <v>#N/A</v>
      </c>
      <c r="BM836" t="e">
        <f t="shared" si="295"/>
        <v>#N/A</v>
      </c>
      <c r="BN836" t="e">
        <f t="shared" si="296"/>
        <v>#N/A</v>
      </c>
      <c r="BO836" t="e">
        <f>VLOOKUP($A836&amp;$B836,'Cleaned Responses'!$1:$82,MATCH(BO$1,'Cleaned Responses'!$1:$1,0),FALSE)/100</f>
        <v>#N/A</v>
      </c>
      <c r="BP836" t="e">
        <f>VLOOKUP($A836&amp;$B836,'Cleaned Responses'!$1:$82,MATCH(BP$1,'Cleaned Responses'!$1:$1,0),FALSE)/100</f>
        <v>#N/A</v>
      </c>
      <c r="BQ836" t="e">
        <f>VLOOKUP($A836&amp;$B836,'Cleaned Responses'!$1:$82,MATCH(BQ$1,'Cleaned Responses'!$1:$1,0),FALSE)/100</f>
        <v>#N/A</v>
      </c>
      <c r="BR836" t="e">
        <f>VLOOKUP($A836&amp;$B836,'Cleaned Responses'!$1:$82,MATCH(BR$1,'Cleaned Responses'!$1:$1,0),FALSE)/100</f>
        <v>#N/A</v>
      </c>
      <c r="BS836" t="e">
        <f>VLOOKUP($A836&amp;$B836,'Cleaned Responses'!$1:$82,MATCH(BS$1,'Cleaned Responses'!$1:$1,0),FALSE)/100</f>
        <v>#N/A</v>
      </c>
      <c r="BT836" t="e">
        <f>VLOOKUP($A836&amp;$B836,'Cleaned Responses'!$1:$82,MATCH(BT$1,'Cleaned Responses'!$1:$1,0),FALSE)/100</f>
        <v>#N/A</v>
      </c>
      <c r="BU836" t="e">
        <f>VLOOKUP($A836&amp;$B836,'Cleaned Responses'!$1:$82,MATCH(BU$1,'Cleaned Responses'!$1:$1,0),FALSE)/100</f>
        <v>#N/A</v>
      </c>
      <c r="BV836" t="e">
        <f>VLOOKUP($A836&amp;$B836,'Cleaned Responses'!$1:$82,MATCH(BV$1,'Cleaned Responses'!$1:$1,0),FALSE)/100</f>
        <v>#N/A</v>
      </c>
      <c r="BW836" t="e">
        <f>VLOOKUP($A836&amp;$B836,'Cleaned Responses'!$1:$82,MATCH(BW$1,'Cleaned Responses'!$1:$1,0),FALSE)/100</f>
        <v>#N/A</v>
      </c>
      <c r="BX836" t="e">
        <f>VLOOKUP($A836&amp;$B836,'Cleaned Responses'!$1:$82,MATCH(BX$1,'Cleaned Responses'!$1:$1,0),FALSE)/100</f>
        <v>#N/A</v>
      </c>
      <c r="BY836" t="e">
        <f>VLOOKUP($A836&amp;$B836,'Cleaned Responses'!$1:$82,MATCH(BY$1,'Cleaned Responses'!$1:$1,0),FALSE)/100</f>
        <v>#N/A</v>
      </c>
      <c r="BZ836" t="e">
        <f>VLOOKUP($A836&amp;$B836,'Cleaned Responses'!$1:$82,MATCH(BZ$1,'Cleaned Responses'!$1:$1,0),FALSE)/100</f>
        <v>#N/A</v>
      </c>
      <c r="CA836" t="e">
        <f t="shared" si="297"/>
        <v>#N/A</v>
      </c>
      <c r="CB836" t="e">
        <f t="shared" si="298"/>
        <v>#N/A</v>
      </c>
      <c r="CC836" t="e">
        <f t="shared" si="299"/>
        <v>#N/A</v>
      </c>
      <c r="CD836" t="e">
        <f t="shared" si="300"/>
        <v>#N/A</v>
      </c>
      <c r="CE836" t="e">
        <f t="shared" si="301"/>
        <v>#N/A</v>
      </c>
      <c r="CF836" t="e">
        <f t="shared" si="302"/>
        <v>#N/A</v>
      </c>
      <c r="CG836" t="e">
        <f t="shared" si="303"/>
        <v>#N/A</v>
      </c>
      <c r="CH836" t="e">
        <f t="shared" si="304"/>
        <v>#N/A</v>
      </c>
      <c r="CI836" t="e">
        <f t="shared" si="305"/>
        <v>#N/A</v>
      </c>
      <c r="CJ836" t="e">
        <f t="shared" si="306"/>
        <v>#N/A</v>
      </c>
      <c r="CK836" t="e">
        <f t="shared" si="307"/>
        <v>#N/A</v>
      </c>
    </row>
    <row r="837" spans="1:89" ht="20" customHeight="1" x14ac:dyDescent="0.25">
      <c r="A837" s="163"/>
      <c r="B837" s="6"/>
      <c r="C837" s="6" t="e">
        <f>VLOOKUP($A837&amp;$B837,'Cleaned Responses'!$1:$82,MATCH($C$1,'Cleaned Responses'!$1:$1,0),FALSE)</f>
        <v>#N/A</v>
      </c>
      <c r="D837" s="6" t="e">
        <f>VLOOKUP($A837&amp;$B837,'Cleaned Responses'!$1:$82,MATCH(D$1,'Cleaned Responses'!$1:$1,0),FALSE)</f>
        <v>#N/A</v>
      </c>
      <c r="E837" s="6" t="e">
        <f>VLOOKUP($A837&amp;$B837,'Cleaned Responses'!$1:$82,MATCH(E$1,'Cleaned Responses'!$1:$1,0),FALSE)</f>
        <v>#N/A</v>
      </c>
      <c r="F837" s="6" t="e">
        <f>VLOOKUP($A837&amp;$B837,'Cleaned Responses'!$1:$82,MATCH(F$1,'Cleaned Responses'!$1:$1,0),FALSE)</f>
        <v>#N/A</v>
      </c>
      <c r="G837" s="6" t="e">
        <f t="shared" si="286"/>
        <v>#N/A</v>
      </c>
      <c r="H837" s="6" t="e">
        <f>VLOOKUP($A837&amp;$B837,'Cleaned Responses'!$1:$82,MATCH(H$1,'Cleaned Responses'!$1:$1,0),FALSE)</f>
        <v>#N/A</v>
      </c>
      <c r="I837" s="6" t="e">
        <f>VLOOKUP($A837&amp;$B837,'Cleaned Responses'!$1:$82,MATCH(I$1,'Cleaned Responses'!$1:$1,0),FALSE)</f>
        <v>#N/A</v>
      </c>
      <c r="J837" s="6" t="e">
        <f>VLOOKUP($A837&amp;$B837,'Cleaned Responses'!$1:$82,MATCH(J$1,'Cleaned Responses'!$1:$1,0),FALSE)</f>
        <v>#N/A</v>
      </c>
      <c r="K837" s="6" t="e">
        <f>VLOOKUP($A837&amp;$B837,'Cleaned Responses'!$1:$82,MATCH(K$1,'Cleaned Responses'!$1:$1,0),FALSE)</f>
        <v>#N/A</v>
      </c>
      <c r="L837" s="6" t="e">
        <f>VLOOKUP($A837&amp;$B837,'Cleaned Responses'!$1:$82,MATCH(L$1,'Cleaned Responses'!$1:$1,0),FALSE)</f>
        <v>#N/A</v>
      </c>
      <c r="M837" s="6" t="e">
        <f>VLOOKUP($A837&amp;$B837,'Cleaned Responses'!$1:$82,MATCH(M$1,'Cleaned Responses'!$1:$1,0),FALSE)</f>
        <v>#N/A</v>
      </c>
      <c r="N837" s="6" t="e">
        <f>VLOOKUP($A837&amp;$B837,'Cleaned Responses'!$1:$82,MATCH(N$1,'Cleaned Responses'!$1:$1,0),FALSE)</f>
        <v>#N/A</v>
      </c>
      <c r="O837" s="6" t="e">
        <f>VLOOKUP($A837&amp;$B837,'Cleaned Responses'!$1:$82,MATCH(O$1,'Cleaned Responses'!$1:$1,0),FALSE)</f>
        <v>#N/A</v>
      </c>
      <c r="P837" s="6" t="e">
        <f>VLOOKUP($A837&amp;$B837,'Cleaned Responses'!$1:$82,MATCH(P$1,'Cleaned Responses'!$1:$1,0),FALSE)</f>
        <v>#N/A</v>
      </c>
      <c r="Q837" s="6" t="e">
        <f>VLOOKUP($A837&amp;$B837,'Cleaned Responses'!$1:$82,MATCH(Q$1,'Cleaned Responses'!$1:$1,0),FALSE)</f>
        <v>#VALUE!</v>
      </c>
      <c r="R837" s="8" t="e">
        <f t="shared" si="287"/>
        <v>#N/A</v>
      </c>
      <c r="S837" s="8" t="e">
        <f t="shared" si="288"/>
        <v>#N/A</v>
      </c>
      <c r="T837" s="8" t="e">
        <f t="shared" si="289"/>
        <v>#N/A</v>
      </c>
      <c r="U837" s="6"/>
      <c r="V837" s="6"/>
      <c r="W837" s="6"/>
      <c r="X837" s="6"/>
      <c r="Y837" s="8" t="e">
        <f t="shared" si="290"/>
        <v>#N/A</v>
      </c>
      <c r="Z837" s="6" t="e">
        <f>VLOOKUP($A837&amp;$B837,'Cleaned Responses'!$1:$82,MATCH(Z$1,'Cleaned Responses'!$1:$1,0),FALSE)</f>
        <v>#N/A</v>
      </c>
      <c r="AA837" s="6" t="e">
        <f>VLOOKUP($A837&amp;$B837,'Cleaned Responses'!$1:$82,MATCH(AA$1,'Cleaned Responses'!$1:$1,0),FALSE)</f>
        <v>#N/A</v>
      </c>
      <c r="AB837" s="9" t="e">
        <f t="shared" si="291"/>
        <v>#N/A</v>
      </c>
      <c r="AC837" s="9" t="e">
        <f t="shared" si="292"/>
        <v>#N/A</v>
      </c>
      <c r="AD837" s="6" t="e">
        <f>VLOOKUP($A837&amp;$B837,'Cleaned Responses'!$1:$82,MATCH(AD$1,'Cleaned Responses'!$1:$1,0),FALSE)</f>
        <v>#N/A</v>
      </c>
      <c r="AE837" s="6" t="e">
        <f>VLOOKUP($A837&amp;$B837,'Cleaned Responses'!$1:$82,MATCH(AE$1,'Cleaned Responses'!$1:$1,0),FALSE)</f>
        <v>#N/A</v>
      </c>
      <c r="AF837" s="6" t="e">
        <f>VLOOKUP($A837&amp;$B837,'Cleaned Responses'!$1:$82,MATCH(AF$1,'Cleaned Responses'!$1:$1,0),FALSE)</f>
        <v>#N/A</v>
      </c>
      <c r="AG837" s="6" t="e">
        <f>VLOOKUP($A837&amp;$B837,'Cleaned Responses'!$1:$82,MATCH(AG$1,'Cleaned Responses'!$1:$1,0),FALSE)</f>
        <v>#N/A</v>
      </c>
      <c r="AH837" s="6" t="e">
        <f>VLOOKUP($A837&amp;$B837,'Cleaned Responses'!$1:$82,MATCH(AH$1,'Cleaned Responses'!$1:$1,0),FALSE)</f>
        <v>#N/A</v>
      </c>
      <c r="AI837" s="6" t="e">
        <f>VLOOKUP($A837&amp;$B837,'Cleaned Responses'!$1:$82,MATCH(AI$1,'Cleaned Responses'!$1:$1,0),FALSE)</f>
        <v>#N/A</v>
      </c>
      <c r="AJ837" s="6" t="e">
        <f>VLOOKUP($A837&amp;$B837,'Cleaned Responses'!$1:$82,MATCH(AJ$1,'Cleaned Responses'!$1:$1,0),FALSE)</f>
        <v>#N/A</v>
      </c>
      <c r="AK837" s="6" t="e">
        <f>VLOOKUP($A837&amp;$B837,'Cleaned Responses'!$1:$82,MATCH(AK$1,'Cleaned Responses'!$1:$1,0),FALSE)</f>
        <v>#N/A</v>
      </c>
      <c r="AL837" s="6" t="e">
        <f t="shared" si="293"/>
        <v>#N/A</v>
      </c>
      <c r="AM837" s="7" t="e">
        <f>VLOOKUP($A837&amp;$B837,'Cleaned Responses'!$1:$82,MATCH(AM$1,'Cleaned Responses'!$1:$1,0),FALSE)/100</f>
        <v>#N/A</v>
      </c>
      <c r="AN837" s="7" t="e">
        <f>VLOOKUP($A837&amp;$B837,'Cleaned Responses'!$1:$82,MATCH(AN$1,'Cleaned Responses'!$1:$1,0),FALSE)/100</f>
        <v>#N/A</v>
      </c>
      <c r="AO837" s="7" t="e">
        <f>VLOOKUP($A837&amp;$B837,'Cleaned Responses'!$1:$82,MATCH(AO$1,'Cleaned Responses'!$1:$1,0),FALSE)/100</f>
        <v>#N/A</v>
      </c>
      <c r="AP837" s="7" t="e">
        <f>VLOOKUP($A837&amp;$B837,'Cleaned Responses'!$1:$82,MATCH(AP$1,'Cleaned Responses'!$1:$1,0),FALSE)/100</f>
        <v>#N/A</v>
      </c>
      <c r="AQ837" s="7" t="e">
        <f>VLOOKUP($A837&amp;$B837,'Cleaned Responses'!$1:$82,MATCH(AQ$1,'Cleaned Responses'!$1:$1,0),FALSE)/100</f>
        <v>#N/A</v>
      </c>
      <c r="AR837" s="7" t="e">
        <f>VLOOKUP($A837&amp;$B837,'Cleaned Responses'!$1:$82,MATCH(AR$1,'Cleaned Responses'!$1:$1,0),FALSE)/100</f>
        <v>#N/A</v>
      </c>
      <c r="AS837" s="7" t="e">
        <f>VLOOKUP($A837&amp;$B837,'Cleaned Responses'!$1:$82,MATCH(AS$1,'Cleaned Responses'!$1:$1,0),FALSE)/100</f>
        <v>#N/A</v>
      </c>
      <c r="AT837" s="7" t="e">
        <f>VLOOKUP($A837&amp;$B837,'Cleaned Responses'!$1:$82,MATCH(AT$1,'Cleaned Responses'!$1:$1,0),FALSE)/100</f>
        <v>#N/A</v>
      </c>
      <c r="AU837" s="7" t="e">
        <f>VLOOKUP($A837&amp;$B837,'Cleaned Responses'!$1:$82,MATCH(AU$1,'Cleaned Responses'!$1:$1,0),FALSE)/100</f>
        <v>#N/A</v>
      </c>
      <c r="AV837" s="7" t="e">
        <f>VLOOKUP($A837&amp;$B837,'Cleaned Responses'!$1:$82,MATCH(AV$1,'Cleaned Responses'!$1:$1,0),FALSE)/100</f>
        <v>#N/A</v>
      </c>
      <c r="AW837" s="7" t="e">
        <f>VLOOKUP($A837&amp;$B837,'Cleaned Responses'!$1:$82,MATCH(AW$1,'Cleaned Responses'!$1:$1,0),FALSE)/100</f>
        <v>#N/A</v>
      </c>
      <c r="AX837" s="7" t="e">
        <f>VLOOKUP($A837&amp;$B837,'Cleaned Responses'!$1:$82,MATCH(AX$1,'Cleaned Responses'!$1:$1,0),FALSE)/100</f>
        <v>#N/A</v>
      </c>
      <c r="AY837" s="7" t="e">
        <f>VLOOKUP($A837&amp;$B837,'Cleaned Responses'!$1:$82,MATCH(AY$1,'Cleaned Responses'!$1:$1,0),FALSE)/100</f>
        <v>#N/A</v>
      </c>
      <c r="AZ837" s="7" t="e">
        <f>VLOOKUP($A837&amp;$B837,'Cleaned Responses'!$1:$82,MATCH(AZ$1,'Cleaned Responses'!$1:$1,0),FALSE)/100</f>
        <v>#N/A</v>
      </c>
      <c r="BA837" s="7" t="e">
        <f>VLOOKUP($A837&amp;$B837,'Cleaned Responses'!$1:$82,MATCH(BA$1,'Cleaned Responses'!$1:$1,0),FALSE)/100</f>
        <v>#N/A</v>
      </c>
      <c r="BB837" s="7" t="e">
        <f>VLOOKUP($A837&amp;$B837,'Cleaned Responses'!$1:$82,MATCH(BB$1,'Cleaned Responses'!$1:$1,0),FALSE)/100</f>
        <v>#N/A</v>
      </c>
      <c r="BC837" s="7" t="e">
        <f>VLOOKUP($A837&amp;$B837,'Cleaned Responses'!$1:$82,MATCH(BC$1,'Cleaned Responses'!$1:$1,0),FALSE)/100</f>
        <v>#N/A</v>
      </c>
      <c r="BD837" s="7" t="e">
        <f>VLOOKUP($A837&amp;$B837,'Cleaned Responses'!$1:$82,MATCH(BD$1,'Cleaned Responses'!$1:$1,0),FALSE)/100</f>
        <v>#N/A</v>
      </c>
      <c r="BE837" s="7" t="e">
        <f>VLOOKUP($A837&amp;$B837,'Cleaned Responses'!$1:$82,MATCH(BE$1,'Cleaned Responses'!$1:$1,0),FALSE)/100</f>
        <v>#N/A</v>
      </c>
      <c r="BF837" s="7"/>
      <c r="BG837" s="6" t="e">
        <f>VLOOKUP($A837&amp;$B837,'Cleaned Responses'!$1:$82,MATCH(BG$1,'Cleaned Responses'!$1:$1,0),FALSE)</f>
        <v>#N/A</v>
      </c>
      <c r="BH837" s="6" t="e">
        <f>VLOOKUP($A837&amp;$B837,'Cleaned Responses'!$1:$82,MATCH(BH$1,'Cleaned Responses'!$1:$1,0),FALSE)</f>
        <v>#N/A</v>
      </c>
      <c r="BI837" t="e">
        <f>VLOOKUP($A837&amp;$B837,'Cleaned Responses'!$1:$82,MATCH(BI$1,'Cleaned Responses'!$1:$1,0),FALSE)/100</f>
        <v>#N/A</v>
      </c>
      <c r="BJ837" t="e">
        <f>VLOOKUP($A837&amp;$B837,'Cleaned Responses'!$1:$82,MATCH(BJ$1,'Cleaned Responses'!$1:$1,0),FALSE)/100</f>
        <v>#N/A</v>
      </c>
      <c r="BK837" t="e">
        <f>VLOOKUP($A837&amp;$B837,'Cleaned Responses'!$1:$82,MATCH(BK$1,'Cleaned Responses'!$1:$1,0),FALSE)/100</f>
        <v>#N/A</v>
      </c>
      <c r="BL837" t="e">
        <f t="shared" si="294"/>
        <v>#N/A</v>
      </c>
      <c r="BM837" t="e">
        <f t="shared" si="295"/>
        <v>#N/A</v>
      </c>
      <c r="BN837" t="e">
        <f t="shared" si="296"/>
        <v>#N/A</v>
      </c>
      <c r="BO837" t="e">
        <f>VLOOKUP($A837&amp;$B837,'Cleaned Responses'!$1:$82,MATCH(BO$1,'Cleaned Responses'!$1:$1,0),FALSE)/100</f>
        <v>#N/A</v>
      </c>
      <c r="BP837" t="e">
        <f>VLOOKUP($A837&amp;$B837,'Cleaned Responses'!$1:$82,MATCH(BP$1,'Cleaned Responses'!$1:$1,0),FALSE)/100</f>
        <v>#N/A</v>
      </c>
      <c r="BQ837" t="e">
        <f>VLOOKUP($A837&amp;$B837,'Cleaned Responses'!$1:$82,MATCH(BQ$1,'Cleaned Responses'!$1:$1,0),FALSE)/100</f>
        <v>#N/A</v>
      </c>
      <c r="BR837" t="e">
        <f>VLOOKUP($A837&amp;$B837,'Cleaned Responses'!$1:$82,MATCH(BR$1,'Cleaned Responses'!$1:$1,0),FALSE)/100</f>
        <v>#N/A</v>
      </c>
      <c r="BS837" t="e">
        <f>VLOOKUP($A837&amp;$B837,'Cleaned Responses'!$1:$82,MATCH(BS$1,'Cleaned Responses'!$1:$1,0),FALSE)/100</f>
        <v>#N/A</v>
      </c>
      <c r="BT837" t="e">
        <f>VLOOKUP($A837&amp;$B837,'Cleaned Responses'!$1:$82,MATCH(BT$1,'Cleaned Responses'!$1:$1,0),FALSE)/100</f>
        <v>#N/A</v>
      </c>
      <c r="BU837" t="e">
        <f>VLOOKUP($A837&amp;$B837,'Cleaned Responses'!$1:$82,MATCH(BU$1,'Cleaned Responses'!$1:$1,0),FALSE)/100</f>
        <v>#N/A</v>
      </c>
      <c r="BV837" t="e">
        <f>VLOOKUP($A837&amp;$B837,'Cleaned Responses'!$1:$82,MATCH(BV$1,'Cleaned Responses'!$1:$1,0),FALSE)/100</f>
        <v>#N/A</v>
      </c>
      <c r="BW837" t="e">
        <f>VLOOKUP($A837&amp;$B837,'Cleaned Responses'!$1:$82,MATCH(BW$1,'Cleaned Responses'!$1:$1,0),FALSE)/100</f>
        <v>#N/A</v>
      </c>
      <c r="BX837" t="e">
        <f>VLOOKUP($A837&amp;$B837,'Cleaned Responses'!$1:$82,MATCH(BX$1,'Cleaned Responses'!$1:$1,0),FALSE)/100</f>
        <v>#N/A</v>
      </c>
      <c r="BY837" t="e">
        <f>VLOOKUP($A837&amp;$B837,'Cleaned Responses'!$1:$82,MATCH(BY$1,'Cleaned Responses'!$1:$1,0),FALSE)/100</f>
        <v>#N/A</v>
      </c>
      <c r="BZ837" t="e">
        <f>VLOOKUP($A837&amp;$B837,'Cleaned Responses'!$1:$82,MATCH(BZ$1,'Cleaned Responses'!$1:$1,0),FALSE)/100</f>
        <v>#N/A</v>
      </c>
      <c r="CA837" t="e">
        <f t="shared" si="297"/>
        <v>#N/A</v>
      </c>
      <c r="CB837" t="e">
        <f t="shared" si="298"/>
        <v>#N/A</v>
      </c>
      <c r="CC837" t="e">
        <f t="shared" si="299"/>
        <v>#N/A</v>
      </c>
      <c r="CD837" t="e">
        <f t="shared" si="300"/>
        <v>#N/A</v>
      </c>
      <c r="CE837" t="e">
        <f t="shared" si="301"/>
        <v>#N/A</v>
      </c>
      <c r="CF837" t="e">
        <f t="shared" si="302"/>
        <v>#N/A</v>
      </c>
      <c r="CG837" t="e">
        <f t="shared" si="303"/>
        <v>#N/A</v>
      </c>
      <c r="CH837" t="e">
        <f t="shared" si="304"/>
        <v>#N/A</v>
      </c>
      <c r="CI837" t="e">
        <f t="shared" si="305"/>
        <v>#N/A</v>
      </c>
      <c r="CJ837" t="e">
        <f t="shared" si="306"/>
        <v>#N/A</v>
      </c>
      <c r="CK837" t="e">
        <f t="shared" si="307"/>
        <v>#N/A</v>
      </c>
    </row>
    <row r="838" spans="1:89" ht="20" customHeight="1" x14ac:dyDescent="0.25">
      <c r="A838" s="163"/>
      <c r="B838" s="6"/>
      <c r="C838" s="6" t="e">
        <f>VLOOKUP($A838&amp;$B838,'Cleaned Responses'!$1:$82,MATCH($C$1,'Cleaned Responses'!$1:$1,0),FALSE)</f>
        <v>#N/A</v>
      </c>
      <c r="D838" s="6" t="e">
        <f>VLOOKUP($A838&amp;$B838,'Cleaned Responses'!$1:$82,MATCH(D$1,'Cleaned Responses'!$1:$1,0),FALSE)</f>
        <v>#N/A</v>
      </c>
      <c r="E838" s="6" t="e">
        <f>VLOOKUP($A838&amp;$B838,'Cleaned Responses'!$1:$82,MATCH(E$1,'Cleaned Responses'!$1:$1,0),FALSE)</f>
        <v>#N/A</v>
      </c>
      <c r="F838" s="6" t="e">
        <f>VLOOKUP($A838&amp;$B838,'Cleaned Responses'!$1:$82,MATCH(F$1,'Cleaned Responses'!$1:$1,0),FALSE)</f>
        <v>#N/A</v>
      </c>
      <c r="G838" s="6" t="e">
        <f t="shared" si="286"/>
        <v>#N/A</v>
      </c>
      <c r="H838" s="6" t="e">
        <f>VLOOKUP($A838&amp;$B838,'Cleaned Responses'!$1:$82,MATCH(H$1,'Cleaned Responses'!$1:$1,0),FALSE)</f>
        <v>#N/A</v>
      </c>
      <c r="I838" s="6" t="e">
        <f>VLOOKUP($A838&amp;$B838,'Cleaned Responses'!$1:$82,MATCH(I$1,'Cleaned Responses'!$1:$1,0),FALSE)</f>
        <v>#N/A</v>
      </c>
      <c r="J838" s="6" t="e">
        <f>VLOOKUP($A838&amp;$B838,'Cleaned Responses'!$1:$82,MATCH(J$1,'Cleaned Responses'!$1:$1,0),FALSE)</f>
        <v>#N/A</v>
      </c>
      <c r="K838" s="6" t="e">
        <f>VLOOKUP($A838&amp;$B838,'Cleaned Responses'!$1:$82,MATCH(K$1,'Cleaned Responses'!$1:$1,0),FALSE)</f>
        <v>#N/A</v>
      </c>
      <c r="L838" s="6" t="e">
        <f>VLOOKUP($A838&amp;$B838,'Cleaned Responses'!$1:$82,MATCH(L$1,'Cleaned Responses'!$1:$1,0),FALSE)</f>
        <v>#N/A</v>
      </c>
      <c r="M838" s="6" t="e">
        <f>VLOOKUP($A838&amp;$B838,'Cleaned Responses'!$1:$82,MATCH(M$1,'Cleaned Responses'!$1:$1,0),FALSE)</f>
        <v>#N/A</v>
      </c>
      <c r="N838" s="6" t="e">
        <f>VLOOKUP($A838&amp;$B838,'Cleaned Responses'!$1:$82,MATCH(N$1,'Cleaned Responses'!$1:$1,0),FALSE)</f>
        <v>#N/A</v>
      </c>
      <c r="O838" s="6" t="e">
        <f>VLOOKUP($A838&amp;$B838,'Cleaned Responses'!$1:$82,MATCH(O$1,'Cleaned Responses'!$1:$1,0),FALSE)</f>
        <v>#N/A</v>
      </c>
      <c r="P838" s="6" t="e">
        <f>VLOOKUP($A838&amp;$B838,'Cleaned Responses'!$1:$82,MATCH(P$1,'Cleaned Responses'!$1:$1,0),FALSE)</f>
        <v>#N/A</v>
      </c>
      <c r="Q838" s="6" t="e">
        <f>VLOOKUP($A838&amp;$B838,'Cleaned Responses'!$1:$82,MATCH(Q$1,'Cleaned Responses'!$1:$1,0),FALSE)</f>
        <v>#VALUE!</v>
      </c>
      <c r="R838" s="8" t="e">
        <f t="shared" si="287"/>
        <v>#N/A</v>
      </c>
      <c r="S838" s="8" t="e">
        <f t="shared" si="288"/>
        <v>#N/A</v>
      </c>
      <c r="T838" s="8" t="e">
        <f t="shared" si="289"/>
        <v>#N/A</v>
      </c>
      <c r="U838" s="6"/>
      <c r="V838" s="6"/>
      <c r="W838" s="6"/>
      <c r="X838" s="6"/>
      <c r="Y838" s="8" t="e">
        <f t="shared" si="290"/>
        <v>#N/A</v>
      </c>
      <c r="Z838" s="6" t="e">
        <f>VLOOKUP($A838&amp;$B838,'Cleaned Responses'!$1:$82,MATCH(Z$1,'Cleaned Responses'!$1:$1,0),FALSE)</f>
        <v>#N/A</v>
      </c>
      <c r="AA838" s="6" t="e">
        <f>VLOOKUP($A838&amp;$B838,'Cleaned Responses'!$1:$82,MATCH(AA$1,'Cleaned Responses'!$1:$1,0),FALSE)</f>
        <v>#N/A</v>
      </c>
      <c r="AB838" s="9" t="e">
        <f t="shared" si="291"/>
        <v>#N/A</v>
      </c>
      <c r="AC838" s="9" t="e">
        <f t="shared" si="292"/>
        <v>#N/A</v>
      </c>
      <c r="AD838" s="6" t="e">
        <f>VLOOKUP($A838&amp;$B838,'Cleaned Responses'!$1:$82,MATCH(AD$1,'Cleaned Responses'!$1:$1,0),FALSE)</f>
        <v>#N/A</v>
      </c>
      <c r="AE838" s="6" t="e">
        <f>VLOOKUP($A838&amp;$B838,'Cleaned Responses'!$1:$82,MATCH(AE$1,'Cleaned Responses'!$1:$1,0),FALSE)</f>
        <v>#N/A</v>
      </c>
      <c r="AF838" s="6" t="e">
        <f>VLOOKUP($A838&amp;$B838,'Cleaned Responses'!$1:$82,MATCH(AF$1,'Cleaned Responses'!$1:$1,0),FALSE)</f>
        <v>#N/A</v>
      </c>
      <c r="AG838" s="6" t="e">
        <f>VLOOKUP($A838&amp;$B838,'Cleaned Responses'!$1:$82,MATCH(AG$1,'Cleaned Responses'!$1:$1,0),FALSE)</f>
        <v>#N/A</v>
      </c>
      <c r="AH838" s="6" t="e">
        <f>VLOOKUP($A838&amp;$B838,'Cleaned Responses'!$1:$82,MATCH(AH$1,'Cleaned Responses'!$1:$1,0),FALSE)</f>
        <v>#N/A</v>
      </c>
      <c r="AI838" s="6" t="e">
        <f>VLOOKUP($A838&amp;$B838,'Cleaned Responses'!$1:$82,MATCH(AI$1,'Cleaned Responses'!$1:$1,0),FALSE)</f>
        <v>#N/A</v>
      </c>
      <c r="AJ838" s="6" t="e">
        <f>VLOOKUP($A838&amp;$B838,'Cleaned Responses'!$1:$82,MATCH(AJ$1,'Cleaned Responses'!$1:$1,0),FALSE)</f>
        <v>#N/A</v>
      </c>
      <c r="AK838" s="6" t="e">
        <f>VLOOKUP($A838&amp;$B838,'Cleaned Responses'!$1:$82,MATCH(AK$1,'Cleaned Responses'!$1:$1,0),FALSE)</f>
        <v>#N/A</v>
      </c>
      <c r="AL838" s="6" t="e">
        <f t="shared" si="293"/>
        <v>#N/A</v>
      </c>
      <c r="AM838" s="7" t="e">
        <f>VLOOKUP($A838&amp;$B838,'Cleaned Responses'!$1:$82,MATCH(AM$1,'Cleaned Responses'!$1:$1,0),FALSE)/100</f>
        <v>#N/A</v>
      </c>
      <c r="AN838" s="7" t="e">
        <f>VLOOKUP($A838&amp;$B838,'Cleaned Responses'!$1:$82,MATCH(AN$1,'Cleaned Responses'!$1:$1,0),FALSE)/100</f>
        <v>#N/A</v>
      </c>
      <c r="AO838" s="7" t="e">
        <f>VLOOKUP($A838&amp;$B838,'Cleaned Responses'!$1:$82,MATCH(AO$1,'Cleaned Responses'!$1:$1,0),FALSE)/100</f>
        <v>#N/A</v>
      </c>
      <c r="AP838" s="7" t="e">
        <f>VLOOKUP($A838&amp;$B838,'Cleaned Responses'!$1:$82,MATCH(AP$1,'Cleaned Responses'!$1:$1,0),FALSE)/100</f>
        <v>#N/A</v>
      </c>
      <c r="AQ838" s="7" t="e">
        <f>VLOOKUP($A838&amp;$B838,'Cleaned Responses'!$1:$82,MATCH(AQ$1,'Cleaned Responses'!$1:$1,0),FALSE)/100</f>
        <v>#N/A</v>
      </c>
      <c r="AR838" s="7" t="e">
        <f>VLOOKUP($A838&amp;$B838,'Cleaned Responses'!$1:$82,MATCH(AR$1,'Cleaned Responses'!$1:$1,0),FALSE)/100</f>
        <v>#N/A</v>
      </c>
      <c r="AS838" s="7" t="e">
        <f>VLOOKUP($A838&amp;$B838,'Cleaned Responses'!$1:$82,MATCH(AS$1,'Cleaned Responses'!$1:$1,0),FALSE)/100</f>
        <v>#N/A</v>
      </c>
      <c r="AT838" s="7" t="e">
        <f>VLOOKUP($A838&amp;$B838,'Cleaned Responses'!$1:$82,MATCH(AT$1,'Cleaned Responses'!$1:$1,0),FALSE)/100</f>
        <v>#N/A</v>
      </c>
      <c r="AU838" s="7" t="e">
        <f>VLOOKUP($A838&amp;$B838,'Cleaned Responses'!$1:$82,MATCH(AU$1,'Cleaned Responses'!$1:$1,0),FALSE)/100</f>
        <v>#N/A</v>
      </c>
      <c r="AV838" s="7" t="e">
        <f>VLOOKUP($A838&amp;$B838,'Cleaned Responses'!$1:$82,MATCH(AV$1,'Cleaned Responses'!$1:$1,0),FALSE)/100</f>
        <v>#N/A</v>
      </c>
      <c r="AW838" s="7" t="e">
        <f>VLOOKUP($A838&amp;$B838,'Cleaned Responses'!$1:$82,MATCH(AW$1,'Cleaned Responses'!$1:$1,0),FALSE)/100</f>
        <v>#N/A</v>
      </c>
      <c r="AX838" s="7" t="e">
        <f>VLOOKUP($A838&amp;$B838,'Cleaned Responses'!$1:$82,MATCH(AX$1,'Cleaned Responses'!$1:$1,0),FALSE)/100</f>
        <v>#N/A</v>
      </c>
      <c r="AY838" s="7" t="e">
        <f>VLOOKUP($A838&amp;$B838,'Cleaned Responses'!$1:$82,MATCH(AY$1,'Cleaned Responses'!$1:$1,0),FALSE)/100</f>
        <v>#N/A</v>
      </c>
      <c r="AZ838" s="7" t="e">
        <f>VLOOKUP($A838&amp;$B838,'Cleaned Responses'!$1:$82,MATCH(AZ$1,'Cleaned Responses'!$1:$1,0),FALSE)/100</f>
        <v>#N/A</v>
      </c>
      <c r="BA838" s="7" t="e">
        <f>VLOOKUP($A838&amp;$B838,'Cleaned Responses'!$1:$82,MATCH(BA$1,'Cleaned Responses'!$1:$1,0),FALSE)/100</f>
        <v>#N/A</v>
      </c>
      <c r="BB838" s="7" t="e">
        <f>VLOOKUP($A838&amp;$B838,'Cleaned Responses'!$1:$82,MATCH(BB$1,'Cleaned Responses'!$1:$1,0),FALSE)/100</f>
        <v>#N/A</v>
      </c>
      <c r="BC838" s="7" t="e">
        <f>VLOOKUP($A838&amp;$B838,'Cleaned Responses'!$1:$82,MATCH(BC$1,'Cleaned Responses'!$1:$1,0),FALSE)/100</f>
        <v>#N/A</v>
      </c>
      <c r="BD838" s="7" t="e">
        <f>VLOOKUP($A838&amp;$B838,'Cleaned Responses'!$1:$82,MATCH(BD$1,'Cleaned Responses'!$1:$1,0),FALSE)/100</f>
        <v>#N/A</v>
      </c>
      <c r="BE838" s="7" t="e">
        <f>VLOOKUP($A838&amp;$B838,'Cleaned Responses'!$1:$82,MATCH(BE$1,'Cleaned Responses'!$1:$1,0),FALSE)/100</f>
        <v>#N/A</v>
      </c>
      <c r="BF838" s="7"/>
      <c r="BG838" s="6" t="e">
        <f>VLOOKUP($A838&amp;$B838,'Cleaned Responses'!$1:$82,MATCH(BG$1,'Cleaned Responses'!$1:$1,0),FALSE)</f>
        <v>#N/A</v>
      </c>
      <c r="BH838" s="6" t="e">
        <f>VLOOKUP($A838&amp;$B838,'Cleaned Responses'!$1:$82,MATCH(BH$1,'Cleaned Responses'!$1:$1,0),FALSE)</f>
        <v>#N/A</v>
      </c>
      <c r="BI838" t="e">
        <f>VLOOKUP($A838&amp;$B838,'Cleaned Responses'!$1:$82,MATCH(BI$1,'Cleaned Responses'!$1:$1,0),FALSE)/100</f>
        <v>#N/A</v>
      </c>
      <c r="BJ838" t="e">
        <f>VLOOKUP($A838&amp;$B838,'Cleaned Responses'!$1:$82,MATCH(BJ$1,'Cleaned Responses'!$1:$1,0),FALSE)/100</f>
        <v>#N/A</v>
      </c>
      <c r="BK838" t="e">
        <f>VLOOKUP($A838&amp;$B838,'Cleaned Responses'!$1:$82,MATCH(BK$1,'Cleaned Responses'!$1:$1,0),FALSE)/100</f>
        <v>#N/A</v>
      </c>
      <c r="BL838" t="e">
        <f t="shared" si="294"/>
        <v>#N/A</v>
      </c>
      <c r="BM838" t="e">
        <f t="shared" si="295"/>
        <v>#N/A</v>
      </c>
      <c r="BN838" t="e">
        <f t="shared" si="296"/>
        <v>#N/A</v>
      </c>
      <c r="BO838" t="e">
        <f>VLOOKUP($A838&amp;$B838,'Cleaned Responses'!$1:$82,MATCH(BO$1,'Cleaned Responses'!$1:$1,0),FALSE)/100</f>
        <v>#N/A</v>
      </c>
      <c r="BP838" t="e">
        <f>VLOOKUP($A838&amp;$B838,'Cleaned Responses'!$1:$82,MATCH(BP$1,'Cleaned Responses'!$1:$1,0),FALSE)/100</f>
        <v>#N/A</v>
      </c>
      <c r="BQ838" t="e">
        <f>VLOOKUP($A838&amp;$B838,'Cleaned Responses'!$1:$82,MATCH(BQ$1,'Cleaned Responses'!$1:$1,0),FALSE)/100</f>
        <v>#N/A</v>
      </c>
      <c r="BR838" t="e">
        <f>VLOOKUP($A838&amp;$B838,'Cleaned Responses'!$1:$82,MATCH(BR$1,'Cleaned Responses'!$1:$1,0),FALSE)/100</f>
        <v>#N/A</v>
      </c>
      <c r="BS838" t="e">
        <f>VLOOKUP($A838&amp;$B838,'Cleaned Responses'!$1:$82,MATCH(BS$1,'Cleaned Responses'!$1:$1,0),FALSE)/100</f>
        <v>#N/A</v>
      </c>
      <c r="BT838" t="e">
        <f>VLOOKUP($A838&amp;$B838,'Cleaned Responses'!$1:$82,MATCH(BT$1,'Cleaned Responses'!$1:$1,0),FALSE)/100</f>
        <v>#N/A</v>
      </c>
      <c r="BU838" t="e">
        <f>VLOOKUP($A838&amp;$B838,'Cleaned Responses'!$1:$82,MATCH(BU$1,'Cleaned Responses'!$1:$1,0),FALSE)/100</f>
        <v>#N/A</v>
      </c>
      <c r="BV838" t="e">
        <f>VLOOKUP($A838&amp;$B838,'Cleaned Responses'!$1:$82,MATCH(BV$1,'Cleaned Responses'!$1:$1,0),FALSE)/100</f>
        <v>#N/A</v>
      </c>
      <c r="BW838" t="e">
        <f>VLOOKUP($A838&amp;$B838,'Cleaned Responses'!$1:$82,MATCH(BW$1,'Cleaned Responses'!$1:$1,0),FALSE)/100</f>
        <v>#N/A</v>
      </c>
      <c r="BX838" t="e">
        <f>VLOOKUP($A838&amp;$B838,'Cleaned Responses'!$1:$82,MATCH(BX$1,'Cleaned Responses'!$1:$1,0),FALSE)/100</f>
        <v>#N/A</v>
      </c>
      <c r="BY838" t="e">
        <f>VLOOKUP($A838&amp;$B838,'Cleaned Responses'!$1:$82,MATCH(BY$1,'Cleaned Responses'!$1:$1,0),FALSE)/100</f>
        <v>#N/A</v>
      </c>
      <c r="BZ838" t="e">
        <f>VLOOKUP($A838&amp;$B838,'Cleaned Responses'!$1:$82,MATCH(BZ$1,'Cleaned Responses'!$1:$1,0),FALSE)/100</f>
        <v>#N/A</v>
      </c>
      <c r="CA838" t="e">
        <f t="shared" si="297"/>
        <v>#N/A</v>
      </c>
      <c r="CB838" t="e">
        <f t="shared" si="298"/>
        <v>#N/A</v>
      </c>
      <c r="CC838" t="e">
        <f t="shared" si="299"/>
        <v>#N/A</v>
      </c>
      <c r="CD838" t="e">
        <f t="shared" si="300"/>
        <v>#N/A</v>
      </c>
      <c r="CE838" t="e">
        <f t="shared" si="301"/>
        <v>#N/A</v>
      </c>
      <c r="CF838" t="e">
        <f t="shared" si="302"/>
        <v>#N/A</v>
      </c>
      <c r="CG838" t="e">
        <f t="shared" si="303"/>
        <v>#N/A</v>
      </c>
      <c r="CH838" t="e">
        <f t="shared" si="304"/>
        <v>#N/A</v>
      </c>
      <c r="CI838" t="e">
        <f t="shared" si="305"/>
        <v>#N/A</v>
      </c>
      <c r="CJ838" t="e">
        <f t="shared" si="306"/>
        <v>#N/A</v>
      </c>
      <c r="CK838" t="e">
        <f t="shared" si="307"/>
        <v>#N/A</v>
      </c>
    </row>
    <row r="839" spans="1:89" ht="20" customHeight="1" x14ac:dyDescent="0.25">
      <c r="A839" s="163"/>
      <c r="B839" s="6"/>
      <c r="C839" s="6" t="e">
        <f>VLOOKUP($A839&amp;$B839,'Cleaned Responses'!$1:$82,MATCH($C$1,'Cleaned Responses'!$1:$1,0),FALSE)</f>
        <v>#N/A</v>
      </c>
      <c r="D839" s="6" t="e">
        <f>VLOOKUP($A839&amp;$B839,'Cleaned Responses'!$1:$82,MATCH(D$1,'Cleaned Responses'!$1:$1,0),FALSE)</f>
        <v>#N/A</v>
      </c>
      <c r="E839" s="6" t="e">
        <f>VLOOKUP($A839&amp;$B839,'Cleaned Responses'!$1:$82,MATCH(E$1,'Cleaned Responses'!$1:$1,0),FALSE)</f>
        <v>#N/A</v>
      </c>
      <c r="F839" s="6" t="e">
        <f>VLOOKUP($A839&amp;$B839,'Cleaned Responses'!$1:$82,MATCH(F$1,'Cleaned Responses'!$1:$1,0),FALSE)</f>
        <v>#N/A</v>
      </c>
      <c r="G839" s="6" t="e">
        <f t="shared" si="286"/>
        <v>#N/A</v>
      </c>
      <c r="H839" s="6" t="e">
        <f>VLOOKUP($A839&amp;$B839,'Cleaned Responses'!$1:$82,MATCH(H$1,'Cleaned Responses'!$1:$1,0),FALSE)</f>
        <v>#N/A</v>
      </c>
      <c r="I839" s="6" t="e">
        <f>VLOOKUP($A839&amp;$B839,'Cleaned Responses'!$1:$82,MATCH(I$1,'Cleaned Responses'!$1:$1,0),FALSE)</f>
        <v>#N/A</v>
      </c>
      <c r="J839" s="6" t="e">
        <f>VLOOKUP($A839&amp;$B839,'Cleaned Responses'!$1:$82,MATCH(J$1,'Cleaned Responses'!$1:$1,0),FALSE)</f>
        <v>#N/A</v>
      </c>
      <c r="K839" s="6" t="e">
        <f>VLOOKUP($A839&amp;$B839,'Cleaned Responses'!$1:$82,MATCH(K$1,'Cleaned Responses'!$1:$1,0),FALSE)</f>
        <v>#N/A</v>
      </c>
      <c r="L839" s="6" t="e">
        <f>VLOOKUP($A839&amp;$B839,'Cleaned Responses'!$1:$82,MATCH(L$1,'Cleaned Responses'!$1:$1,0),FALSE)</f>
        <v>#N/A</v>
      </c>
      <c r="M839" s="6" t="e">
        <f>VLOOKUP($A839&amp;$B839,'Cleaned Responses'!$1:$82,MATCH(M$1,'Cleaned Responses'!$1:$1,0),FALSE)</f>
        <v>#N/A</v>
      </c>
      <c r="N839" s="6" t="e">
        <f>VLOOKUP($A839&amp;$B839,'Cleaned Responses'!$1:$82,MATCH(N$1,'Cleaned Responses'!$1:$1,0),FALSE)</f>
        <v>#N/A</v>
      </c>
      <c r="O839" s="6" t="e">
        <f>VLOOKUP($A839&amp;$B839,'Cleaned Responses'!$1:$82,MATCH(O$1,'Cleaned Responses'!$1:$1,0),FALSE)</f>
        <v>#N/A</v>
      </c>
      <c r="P839" s="6" t="e">
        <f>VLOOKUP($A839&amp;$B839,'Cleaned Responses'!$1:$82,MATCH(P$1,'Cleaned Responses'!$1:$1,0),FALSE)</f>
        <v>#N/A</v>
      </c>
      <c r="Q839" s="6" t="e">
        <f>VLOOKUP($A839&amp;$B839,'Cleaned Responses'!$1:$82,MATCH(Q$1,'Cleaned Responses'!$1:$1,0),FALSE)</f>
        <v>#VALUE!</v>
      </c>
      <c r="R839" s="8" t="e">
        <f t="shared" si="287"/>
        <v>#N/A</v>
      </c>
      <c r="S839" s="8" t="e">
        <f t="shared" si="288"/>
        <v>#N/A</v>
      </c>
      <c r="T839" s="8" t="e">
        <f t="shared" si="289"/>
        <v>#N/A</v>
      </c>
      <c r="U839" s="6"/>
      <c r="V839" s="6"/>
      <c r="W839" s="6"/>
      <c r="X839" s="6"/>
      <c r="Y839" s="8" t="e">
        <f t="shared" si="290"/>
        <v>#N/A</v>
      </c>
      <c r="Z839" s="6" t="e">
        <f>VLOOKUP($A839&amp;$B839,'Cleaned Responses'!$1:$82,MATCH(Z$1,'Cleaned Responses'!$1:$1,0),FALSE)</f>
        <v>#N/A</v>
      </c>
      <c r="AA839" s="6" t="e">
        <f>VLOOKUP($A839&amp;$B839,'Cleaned Responses'!$1:$82,MATCH(AA$1,'Cleaned Responses'!$1:$1,0),FALSE)</f>
        <v>#N/A</v>
      </c>
      <c r="AB839" s="9" t="e">
        <f t="shared" si="291"/>
        <v>#N/A</v>
      </c>
      <c r="AC839" s="9" t="e">
        <f t="shared" si="292"/>
        <v>#N/A</v>
      </c>
      <c r="AD839" s="6" t="e">
        <f>VLOOKUP($A839&amp;$B839,'Cleaned Responses'!$1:$82,MATCH(AD$1,'Cleaned Responses'!$1:$1,0),FALSE)</f>
        <v>#N/A</v>
      </c>
      <c r="AE839" s="6" t="e">
        <f>VLOOKUP($A839&amp;$B839,'Cleaned Responses'!$1:$82,MATCH(AE$1,'Cleaned Responses'!$1:$1,0),FALSE)</f>
        <v>#N/A</v>
      </c>
      <c r="AF839" s="6" t="e">
        <f>VLOOKUP($A839&amp;$B839,'Cleaned Responses'!$1:$82,MATCH(AF$1,'Cleaned Responses'!$1:$1,0),FALSE)</f>
        <v>#N/A</v>
      </c>
      <c r="AG839" s="6" t="e">
        <f>VLOOKUP($A839&amp;$B839,'Cleaned Responses'!$1:$82,MATCH(AG$1,'Cleaned Responses'!$1:$1,0),FALSE)</f>
        <v>#N/A</v>
      </c>
      <c r="AH839" s="6" t="e">
        <f>VLOOKUP($A839&amp;$B839,'Cleaned Responses'!$1:$82,MATCH(AH$1,'Cleaned Responses'!$1:$1,0),FALSE)</f>
        <v>#N/A</v>
      </c>
      <c r="AI839" s="6" t="e">
        <f>VLOOKUP($A839&amp;$B839,'Cleaned Responses'!$1:$82,MATCH(AI$1,'Cleaned Responses'!$1:$1,0),FALSE)</f>
        <v>#N/A</v>
      </c>
      <c r="AJ839" s="6" t="e">
        <f>VLOOKUP($A839&amp;$B839,'Cleaned Responses'!$1:$82,MATCH(AJ$1,'Cleaned Responses'!$1:$1,0),FALSE)</f>
        <v>#N/A</v>
      </c>
      <c r="AK839" s="6" t="e">
        <f>VLOOKUP($A839&amp;$B839,'Cleaned Responses'!$1:$82,MATCH(AK$1,'Cleaned Responses'!$1:$1,0),FALSE)</f>
        <v>#N/A</v>
      </c>
      <c r="AL839" s="6" t="e">
        <f t="shared" si="293"/>
        <v>#N/A</v>
      </c>
      <c r="AM839" s="7" t="e">
        <f>VLOOKUP($A839&amp;$B839,'Cleaned Responses'!$1:$82,MATCH(AM$1,'Cleaned Responses'!$1:$1,0),FALSE)/100</f>
        <v>#N/A</v>
      </c>
      <c r="AN839" s="7" t="e">
        <f>VLOOKUP($A839&amp;$B839,'Cleaned Responses'!$1:$82,MATCH(AN$1,'Cleaned Responses'!$1:$1,0),FALSE)/100</f>
        <v>#N/A</v>
      </c>
      <c r="AO839" s="7" t="e">
        <f>VLOOKUP($A839&amp;$B839,'Cleaned Responses'!$1:$82,MATCH(AO$1,'Cleaned Responses'!$1:$1,0),FALSE)/100</f>
        <v>#N/A</v>
      </c>
      <c r="AP839" s="7" t="e">
        <f>VLOOKUP($A839&amp;$B839,'Cleaned Responses'!$1:$82,MATCH(AP$1,'Cleaned Responses'!$1:$1,0),FALSE)/100</f>
        <v>#N/A</v>
      </c>
      <c r="AQ839" s="7" t="e">
        <f>VLOOKUP($A839&amp;$B839,'Cleaned Responses'!$1:$82,MATCH(AQ$1,'Cleaned Responses'!$1:$1,0),FALSE)/100</f>
        <v>#N/A</v>
      </c>
      <c r="AR839" s="7" t="e">
        <f>VLOOKUP($A839&amp;$B839,'Cleaned Responses'!$1:$82,MATCH(AR$1,'Cleaned Responses'!$1:$1,0),FALSE)/100</f>
        <v>#N/A</v>
      </c>
      <c r="AS839" s="7" t="e">
        <f>VLOOKUP($A839&amp;$B839,'Cleaned Responses'!$1:$82,MATCH(AS$1,'Cleaned Responses'!$1:$1,0),FALSE)/100</f>
        <v>#N/A</v>
      </c>
      <c r="AT839" s="7" t="e">
        <f>VLOOKUP($A839&amp;$B839,'Cleaned Responses'!$1:$82,MATCH(AT$1,'Cleaned Responses'!$1:$1,0),FALSE)/100</f>
        <v>#N/A</v>
      </c>
      <c r="AU839" s="7" t="e">
        <f>VLOOKUP($A839&amp;$B839,'Cleaned Responses'!$1:$82,MATCH(AU$1,'Cleaned Responses'!$1:$1,0),FALSE)/100</f>
        <v>#N/A</v>
      </c>
      <c r="AV839" s="7" t="e">
        <f>VLOOKUP($A839&amp;$B839,'Cleaned Responses'!$1:$82,MATCH(AV$1,'Cleaned Responses'!$1:$1,0),FALSE)/100</f>
        <v>#N/A</v>
      </c>
      <c r="AW839" s="7" t="e">
        <f>VLOOKUP($A839&amp;$B839,'Cleaned Responses'!$1:$82,MATCH(AW$1,'Cleaned Responses'!$1:$1,0),FALSE)/100</f>
        <v>#N/A</v>
      </c>
      <c r="AX839" s="7" t="e">
        <f>VLOOKUP($A839&amp;$B839,'Cleaned Responses'!$1:$82,MATCH(AX$1,'Cleaned Responses'!$1:$1,0),FALSE)/100</f>
        <v>#N/A</v>
      </c>
      <c r="AY839" s="7" t="e">
        <f>VLOOKUP($A839&amp;$B839,'Cleaned Responses'!$1:$82,MATCH(AY$1,'Cleaned Responses'!$1:$1,0),FALSE)/100</f>
        <v>#N/A</v>
      </c>
      <c r="AZ839" s="7" t="e">
        <f>VLOOKUP($A839&amp;$B839,'Cleaned Responses'!$1:$82,MATCH(AZ$1,'Cleaned Responses'!$1:$1,0),FALSE)/100</f>
        <v>#N/A</v>
      </c>
      <c r="BA839" s="7" t="e">
        <f>VLOOKUP($A839&amp;$B839,'Cleaned Responses'!$1:$82,MATCH(BA$1,'Cleaned Responses'!$1:$1,0),FALSE)/100</f>
        <v>#N/A</v>
      </c>
      <c r="BB839" s="7" t="e">
        <f>VLOOKUP($A839&amp;$B839,'Cleaned Responses'!$1:$82,MATCH(BB$1,'Cleaned Responses'!$1:$1,0),FALSE)/100</f>
        <v>#N/A</v>
      </c>
      <c r="BC839" s="7" t="e">
        <f>VLOOKUP($A839&amp;$B839,'Cleaned Responses'!$1:$82,MATCH(BC$1,'Cleaned Responses'!$1:$1,0),FALSE)/100</f>
        <v>#N/A</v>
      </c>
      <c r="BD839" s="7" t="e">
        <f>VLOOKUP($A839&amp;$B839,'Cleaned Responses'!$1:$82,MATCH(BD$1,'Cleaned Responses'!$1:$1,0),FALSE)/100</f>
        <v>#N/A</v>
      </c>
      <c r="BE839" s="7" t="e">
        <f>VLOOKUP($A839&amp;$B839,'Cleaned Responses'!$1:$82,MATCH(BE$1,'Cleaned Responses'!$1:$1,0),FALSE)/100</f>
        <v>#N/A</v>
      </c>
      <c r="BF839" s="7"/>
      <c r="BG839" s="6" t="e">
        <f>VLOOKUP($A839&amp;$B839,'Cleaned Responses'!$1:$82,MATCH(BG$1,'Cleaned Responses'!$1:$1,0),FALSE)</f>
        <v>#N/A</v>
      </c>
      <c r="BH839" s="6" t="e">
        <f>VLOOKUP($A839&amp;$B839,'Cleaned Responses'!$1:$82,MATCH(BH$1,'Cleaned Responses'!$1:$1,0),FALSE)</f>
        <v>#N/A</v>
      </c>
      <c r="BI839" t="e">
        <f>VLOOKUP($A839&amp;$B839,'Cleaned Responses'!$1:$82,MATCH(BI$1,'Cleaned Responses'!$1:$1,0),FALSE)/100</f>
        <v>#N/A</v>
      </c>
      <c r="BJ839" t="e">
        <f>VLOOKUP($A839&amp;$B839,'Cleaned Responses'!$1:$82,MATCH(BJ$1,'Cleaned Responses'!$1:$1,0),FALSE)/100</f>
        <v>#N/A</v>
      </c>
      <c r="BK839" t="e">
        <f>VLOOKUP($A839&amp;$B839,'Cleaned Responses'!$1:$82,MATCH(BK$1,'Cleaned Responses'!$1:$1,0),FALSE)/100</f>
        <v>#N/A</v>
      </c>
      <c r="BL839" t="e">
        <f t="shared" si="294"/>
        <v>#N/A</v>
      </c>
      <c r="BM839" t="e">
        <f t="shared" si="295"/>
        <v>#N/A</v>
      </c>
      <c r="BN839" t="e">
        <f t="shared" si="296"/>
        <v>#N/A</v>
      </c>
      <c r="BO839" t="e">
        <f>VLOOKUP($A839&amp;$B839,'Cleaned Responses'!$1:$82,MATCH(BO$1,'Cleaned Responses'!$1:$1,0),FALSE)/100</f>
        <v>#N/A</v>
      </c>
      <c r="BP839" t="e">
        <f>VLOOKUP($A839&amp;$B839,'Cleaned Responses'!$1:$82,MATCH(BP$1,'Cleaned Responses'!$1:$1,0),FALSE)/100</f>
        <v>#N/A</v>
      </c>
      <c r="BQ839" t="e">
        <f>VLOOKUP($A839&amp;$B839,'Cleaned Responses'!$1:$82,MATCH(BQ$1,'Cleaned Responses'!$1:$1,0),FALSE)/100</f>
        <v>#N/A</v>
      </c>
      <c r="BR839" t="e">
        <f>VLOOKUP($A839&amp;$B839,'Cleaned Responses'!$1:$82,MATCH(BR$1,'Cleaned Responses'!$1:$1,0),FALSE)/100</f>
        <v>#N/A</v>
      </c>
      <c r="BS839" t="e">
        <f>VLOOKUP($A839&amp;$B839,'Cleaned Responses'!$1:$82,MATCH(BS$1,'Cleaned Responses'!$1:$1,0),FALSE)/100</f>
        <v>#N/A</v>
      </c>
      <c r="BT839" t="e">
        <f>VLOOKUP($A839&amp;$B839,'Cleaned Responses'!$1:$82,MATCH(BT$1,'Cleaned Responses'!$1:$1,0),FALSE)/100</f>
        <v>#N/A</v>
      </c>
      <c r="BU839" t="e">
        <f>VLOOKUP($A839&amp;$B839,'Cleaned Responses'!$1:$82,MATCH(BU$1,'Cleaned Responses'!$1:$1,0),FALSE)/100</f>
        <v>#N/A</v>
      </c>
      <c r="BV839" t="e">
        <f>VLOOKUP($A839&amp;$B839,'Cleaned Responses'!$1:$82,MATCH(BV$1,'Cleaned Responses'!$1:$1,0),FALSE)/100</f>
        <v>#N/A</v>
      </c>
      <c r="BW839" t="e">
        <f>VLOOKUP($A839&amp;$B839,'Cleaned Responses'!$1:$82,MATCH(BW$1,'Cleaned Responses'!$1:$1,0),FALSE)/100</f>
        <v>#N/A</v>
      </c>
      <c r="BX839" t="e">
        <f>VLOOKUP($A839&amp;$B839,'Cleaned Responses'!$1:$82,MATCH(BX$1,'Cleaned Responses'!$1:$1,0),FALSE)/100</f>
        <v>#N/A</v>
      </c>
      <c r="BY839" t="e">
        <f>VLOOKUP($A839&amp;$B839,'Cleaned Responses'!$1:$82,MATCH(BY$1,'Cleaned Responses'!$1:$1,0),FALSE)/100</f>
        <v>#N/A</v>
      </c>
      <c r="BZ839" t="e">
        <f>VLOOKUP($A839&amp;$B839,'Cleaned Responses'!$1:$82,MATCH(BZ$1,'Cleaned Responses'!$1:$1,0),FALSE)/100</f>
        <v>#N/A</v>
      </c>
      <c r="CA839" t="e">
        <f t="shared" si="297"/>
        <v>#N/A</v>
      </c>
      <c r="CB839" t="e">
        <f t="shared" si="298"/>
        <v>#N/A</v>
      </c>
      <c r="CC839" t="e">
        <f t="shared" si="299"/>
        <v>#N/A</v>
      </c>
      <c r="CD839" t="e">
        <f t="shared" si="300"/>
        <v>#N/A</v>
      </c>
      <c r="CE839" t="e">
        <f t="shared" si="301"/>
        <v>#N/A</v>
      </c>
      <c r="CF839" t="e">
        <f t="shared" si="302"/>
        <v>#N/A</v>
      </c>
      <c r="CG839" t="e">
        <f t="shared" si="303"/>
        <v>#N/A</v>
      </c>
      <c r="CH839" t="e">
        <f t="shared" si="304"/>
        <v>#N/A</v>
      </c>
      <c r="CI839" t="e">
        <f t="shared" si="305"/>
        <v>#N/A</v>
      </c>
      <c r="CJ839" t="e">
        <f t="shared" si="306"/>
        <v>#N/A</v>
      </c>
      <c r="CK839" t="e">
        <f t="shared" si="307"/>
        <v>#N/A</v>
      </c>
    </row>
    <row r="840" spans="1:89" ht="20" customHeight="1" x14ac:dyDescent="0.25">
      <c r="A840" s="163"/>
      <c r="B840" s="6"/>
      <c r="C840" s="6" t="e">
        <f>VLOOKUP($A840&amp;$B840,'Cleaned Responses'!$1:$82,MATCH($C$1,'Cleaned Responses'!$1:$1,0),FALSE)</f>
        <v>#N/A</v>
      </c>
      <c r="D840" s="6" t="e">
        <f>VLOOKUP($A840&amp;$B840,'Cleaned Responses'!$1:$82,MATCH(D$1,'Cleaned Responses'!$1:$1,0),FALSE)</f>
        <v>#N/A</v>
      </c>
      <c r="E840" s="6" t="e">
        <f>VLOOKUP($A840&amp;$B840,'Cleaned Responses'!$1:$82,MATCH(E$1,'Cleaned Responses'!$1:$1,0),FALSE)</f>
        <v>#N/A</v>
      </c>
      <c r="F840" s="6" t="e">
        <f>VLOOKUP($A840&amp;$B840,'Cleaned Responses'!$1:$82,MATCH(F$1,'Cleaned Responses'!$1:$1,0),FALSE)</f>
        <v>#N/A</v>
      </c>
      <c r="G840" s="6" t="e">
        <f t="shared" si="286"/>
        <v>#N/A</v>
      </c>
      <c r="H840" s="6" t="e">
        <f>VLOOKUP($A840&amp;$B840,'Cleaned Responses'!$1:$82,MATCH(H$1,'Cleaned Responses'!$1:$1,0),FALSE)</f>
        <v>#N/A</v>
      </c>
      <c r="I840" s="6" t="e">
        <f>VLOOKUP($A840&amp;$B840,'Cleaned Responses'!$1:$82,MATCH(I$1,'Cleaned Responses'!$1:$1,0),FALSE)</f>
        <v>#N/A</v>
      </c>
      <c r="J840" s="6" t="e">
        <f>VLOOKUP($A840&amp;$B840,'Cleaned Responses'!$1:$82,MATCH(J$1,'Cleaned Responses'!$1:$1,0),FALSE)</f>
        <v>#N/A</v>
      </c>
      <c r="K840" s="6" t="e">
        <f>VLOOKUP($A840&amp;$B840,'Cleaned Responses'!$1:$82,MATCH(K$1,'Cleaned Responses'!$1:$1,0),FALSE)</f>
        <v>#N/A</v>
      </c>
      <c r="L840" s="6" t="e">
        <f>VLOOKUP($A840&amp;$B840,'Cleaned Responses'!$1:$82,MATCH(L$1,'Cleaned Responses'!$1:$1,0),FALSE)</f>
        <v>#N/A</v>
      </c>
      <c r="M840" s="6" t="e">
        <f>VLOOKUP($A840&amp;$B840,'Cleaned Responses'!$1:$82,MATCH(M$1,'Cleaned Responses'!$1:$1,0),FALSE)</f>
        <v>#N/A</v>
      </c>
      <c r="N840" s="6" t="e">
        <f>VLOOKUP($A840&amp;$B840,'Cleaned Responses'!$1:$82,MATCH(N$1,'Cleaned Responses'!$1:$1,0),FALSE)</f>
        <v>#N/A</v>
      </c>
      <c r="O840" s="6" t="e">
        <f>VLOOKUP($A840&amp;$B840,'Cleaned Responses'!$1:$82,MATCH(O$1,'Cleaned Responses'!$1:$1,0),FALSE)</f>
        <v>#N/A</v>
      </c>
      <c r="P840" s="6" t="e">
        <f>VLOOKUP($A840&amp;$B840,'Cleaned Responses'!$1:$82,MATCH(P$1,'Cleaned Responses'!$1:$1,0),FALSE)</f>
        <v>#N/A</v>
      </c>
      <c r="Q840" s="6" t="e">
        <f>VLOOKUP($A840&amp;$B840,'Cleaned Responses'!$1:$82,MATCH(Q$1,'Cleaned Responses'!$1:$1,0),FALSE)</f>
        <v>#VALUE!</v>
      </c>
      <c r="R840" s="8" t="e">
        <f t="shared" si="287"/>
        <v>#N/A</v>
      </c>
      <c r="S840" s="8" t="e">
        <f t="shared" si="288"/>
        <v>#N/A</v>
      </c>
      <c r="T840" s="8" t="e">
        <f t="shared" si="289"/>
        <v>#N/A</v>
      </c>
      <c r="U840" s="6"/>
      <c r="V840" s="6"/>
      <c r="W840" s="6"/>
      <c r="X840" s="6"/>
      <c r="Y840" s="8" t="e">
        <f t="shared" si="290"/>
        <v>#N/A</v>
      </c>
      <c r="Z840" s="6" t="e">
        <f>VLOOKUP($A840&amp;$B840,'Cleaned Responses'!$1:$82,MATCH(Z$1,'Cleaned Responses'!$1:$1,0),FALSE)</f>
        <v>#N/A</v>
      </c>
      <c r="AA840" s="6" t="e">
        <f>VLOOKUP($A840&amp;$B840,'Cleaned Responses'!$1:$82,MATCH(AA$1,'Cleaned Responses'!$1:$1,0),FALSE)</f>
        <v>#N/A</v>
      </c>
      <c r="AB840" s="9" t="e">
        <f t="shared" si="291"/>
        <v>#N/A</v>
      </c>
      <c r="AC840" s="9" t="e">
        <f t="shared" si="292"/>
        <v>#N/A</v>
      </c>
      <c r="AD840" s="6" t="e">
        <f>VLOOKUP($A840&amp;$B840,'Cleaned Responses'!$1:$82,MATCH(AD$1,'Cleaned Responses'!$1:$1,0),FALSE)</f>
        <v>#N/A</v>
      </c>
      <c r="AE840" s="6" t="e">
        <f>VLOOKUP($A840&amp;$B840,'Cleaned Responses'!$1:$82,MATCH(AE$1,'Cleaned Responses'!$1:$1,0),FALSE)</f>
        <v>#N/A</v>
      </c>
      <c r="AF840" s="6" t="e">
        <f>VLOOKUP($A840&amp;$B840,'Cleaned Responses'!$1:$82,MATCH(AF$1,'Cleaned Responses'!$1:$1,0),FALSE)</f>
        <v>#N/A</v>
      </c>
      <c r="AG840" s="6" t="e">
        <f>VLOOKUP($A840&amp;$B840,'Cleaned Responses'!$1:$82,MATCH(AG$1,'Cleaned Responses'!$1:$1,0),FALSE)</f>
        <v>#N/A</v>
      </c>
      <c r="AH840" s="6" t="e">
        <f>VLOOKUP($A840&amp;$B840,'Cleaned Responses'!$1:$82,MATCH(AH$1,'Cleaned Responses'!$1:$1,0),FALSE)</f>
        <v>#N/A</v>
      </c>
      <c r="AI840" s="6" t="e">
        <f>VLOOKUP($A840&amp;$B840,'Cleaned Responses'!$1:$82,MATCH(AI$1,'Cleaned Responses'!$1:$1,0),FALSE)</f>
        <v>#N/A</v>
      </c>
      <c r="AJ840" s="6" t="e">
        <f>VLOOKUP($A840&amp;$B840,'Cleaned Responses'!$1:$82,MATCH(AJ$1,'Cleaned Responses'!$1:$1,0),FALSE)</f>
        <v>#N/A</v>
      </c>
      <c r="AK840" s="6" t="e">
        <f>VLOOKUP($A840&amp;$B840,'Cleaned Responses'!$1:$82,MATCH(AK$1,'Cleaned Responses'!$1:$1,0),FALSE)</f>
        <v>#N/A</v>
      </c>
      <c r="AL840" s="6" t="e">
        <f t="shared" si="293"/>
        <v>#N/A</v>
      </c>
      <c r="AM840" s="7" t="e">
        <f>VLOOKUP($A840&amp;$B840,'Cleaned Responses'!$1:$82,MATCH(AM$1,'Cleaned Responses'!$1:$1,0),FALSE)/100</f>
        <v>#N/A</v>
      </c>
      <c r="AN840" s="7" t="e">
        <f>VLOOKUP($A840&amp;$B840,'Cleaned Responses'!$1:$82,MATCH(AN$1,'Cleaned Responses'!$1:$1,0),FALSE)/100</f>
        <v>#N/A</v>
      </c>
      <c r="AO840" s="7" t="e">
        <f>VLOOKUP($A840&amp;$B840,'Cleaned Responses'!$1:$82,MATCH(AO$1,'Cleaned Responses'!$1:$1,0),FALSE)/100</f>
        <v>#N/A</v>
      </c>
      <c r="AP840" s="7" t="e">
        <f>VLOOKUP($A840&amp;$B840,'Cleaned Responses'!$1:$82,MATCH(AP$1,'Cleaned Responses'!$1:$1,0),FALSE)/100</f>
        <v>#N/A</v>
      </c>
      <c r="AQ840" s="7" t="e">
        <f>VLOOKUP($A840&amp;$B840,'Cleaned Responses'!$1:$82,MATCH(AQ$1,'Cleaned Responses'!$1:$1,0),FALSE)/100</f>
        <v>#N/A</v>
      </c>
      <c r="AR840" s="7" t="e">
        <f>VLOOKUP($A840&amp;$B840,'Cleaned Responses'!$1:$82,MATCH(AR$1,'Cleaned Responses'!$1:$1,0),FALSE)/100</f>
        <v>#N/A</v>
      </c>
      <c r="AS840" s="7" t="e">
        <f>VLOOKUP($A840&amp;$B840,'Cleaned Responses'!$1:$82,MATCH(AS$1,'Cleaned Responses'!$1:$1,0),FALSE)/100</f>
        <v>#N/A</v>
      </c>
      <c r="AT840" s="7" t="e">
        <f>VLOOKUP($A840&amp;$B840,'Cleaned Responses'!$1:$82,MATCH(AT$1,'Cleaned Responses'!$1:$1,0),FALSE)/100</f>
        <v>#N/A</v>
      </c>
      <c r="AU840" s="7" t="e">
        <f>VLOOKUP($A840&amp;$B840,'Cleaned Responses'!$1:$82,MATCH(AU$1,'Cleaned Responses'!$1:$1,0),FALSE)/100</f>
        <v>#N/A</v>
      </c>
      <c r="AV840" s="7" t="e">
        <f>VLOOKUP($A840&amp;$B840,'Cleaned Responses'!$1:$82,MATCH(AV$1,'Cleaned Responses'!$1:$1,0),FALSE)/100</f>
        <v>#N/A</v>
      </c>
      <c r="AW840" s="7" t="e">
        <f>VLOOKUP($A840&amp;$B840,'Cleaned Responses'!$1:$82,MATCH(AW$1,'Cleaned Responses'!$1:$1,0),FALSE)/100</f>
        <v>#N/A</v>
      </c>
      <c r="AX840" s="7" t="e">
        <f>VLOOKUP($A840&amp;$B840,'Cleaned Responses'!$1:$82,MATCH(AX$1,'Cleaned Responses'!$1:$1,0),FALSE)/100</f>
        <v>#N/A</v>
      </c>
      <c r="AY840" s="7" t="e">
        <f>VLOOKUP($A840&amp;$B840,'Cleaned Responses'!$1:$82,MATCH(AY$1,'Cleaned Responses'!$1:$1,0),FALSE)/100</f>
        <v>#N/A</v>
      </c>
      <c r="AZ840" s="7" t="e">
        <f>VLOOKUP($A840&amp;$B840,'Cleaned Responses'!$1:$82,MATCH(AZ$1,'Cleaned Responses'!$1:$1,0),FALSE)/100</f>
        <v>#N/A</v>
      </c>
      <c r="BA840" s="7" t="e">
        <f>VLOOKUP($A840&amp;$B840,'Cleaned Responses'!$1:$82,MATCH(BA$1,'Cleaned Responses'!$1:$1,0),FALSE)/100</f>
        <v>#N/A</v>
      </c>
      <c r="BB840" s="7" t="e">
        <f>VLOOKUP($A840&amp;$B840,'Cleaned Responses'!$1:$82,MATCH(BB$1,'Cleaned Responses'!$1:$1,0),FALSE)/100</f>
        <v>#N/A</v>
      </c>
      <c r="BC840" s="7" t="e">
        <f>VLOOKUP($A840&amp;$B840,'Cleaned Responses'!$1:$82,MATCH(BC$1,'Cleaned Responses'!$1:$1,0),FALSE)/100</f>
        <v>#N/A</v>
      </c>
      <c r="BD840" s="7" t="e">
        <f>VLOOKUP($A840&amp;$B840,'Cleaned Responses'!$1:$82,MATCH(BD$1,'Cleaned Responses'!$1:$1,0),FALSE)/100</f>
        <v>#N/A</v>
      </c>
      <c r="BE840" s="7" t="e">
        <f>VLOOKUP($A840&amp;$B840,'Cleaned Responses'!$1:$82,MATCH(BE$1,'Cleaned Responses'!$1:$1,0),FALSE)/100</f>
        <v>#N/A</v>
      </c>
      <c r="BF840" s="7"/>
      <c r="BG840" s="6" t="e">
        <f>VLOOKUP($A840&amp;$B840,'Cleaned Responses'!$1:$82,MATCH(BG$1,'Cleaned Responses'!$1:$1,0),FALSE)</f>
        <v>#N/A</v>
      </c>
      <c r="BH840" s="6" t="e">
        <f>VLOOKUP($A840&amp;$B840,'Cleaned Responses'!$1:$82,MATCH(BH$1,'Cleaned Responses'!$1:$1,0),FALSE)</f>
        <v>#N/A</v>
      </c>
      <c r="BI840" t="e">
        <f>VLOOKUP($A840&amp;$B840,'Cleaned Responses'!$1:$82,MATCH(BI$1,'Cleaned Responses'!$1:$1,0),FALSE)/100</f>
        <v>#N/A</v>
      </c>
      <c r="BJ840" t="e">
        <f>VLOOKUP($A840&amp;$B840,'Cleaned Responses'!$1:$82,MATCH(BJ$1,'Cleaned Responses'!$1:$1,0),FALSE)/100</f>
        <v>#N/A</v>
      </c>
      <c r="BK840" t="e">
        <f>VLOOKUP($A840&amp;$B840,'Cleaned Responses'!$1:$82,MATCH(BK$1,'Cleaned Responses'!$1:$1,0),FALSE)/100</f>
        <v>#N/A</v>
      </c>
      <c r="BL840" t="e">
        <f t="shared" si="294"/>
        <v>#N/A</v>
      </c>
      <c r="BM840" t="e">
        <f t="shared" si="295"/>
        <v>#N/A</v>
      </c>
      <c r="BN840" t="e">
        <f t="shared" si="296"/>
        <v>#N/A</v>
      </c>
      <c r="BO840" t="e">
        <f>VLOOKUP($A840&amp;$B840,'Cleaned Responses'!$1:$82,MATCH(BO$1,'Cleaned Responses'!$1:$1,0),FALSE)/100</f>
        <v>#N/A</v>
      </c>
      <c r="BP840" t="e">
        <f>VLOOKUP($A840&amp;$B840,'Cleaned Responses'!$1:$82,MATCH(BP$1,'Cleaned Responses'!$1:$1,0),FALSE)/100</f>
        <v>#N/A</v>
      </c>
      <c r="BQ840" t="e">
        <f>VLOOKUP($A840&amp;$B840,'Cleaned Responses'!$1:$82,MATCH(BQ$1,'Cleaned Responses'!$1:$1,0),FALSE)/100</f>
        <v>#N/A</v>
      </c>
      <c r="BR840" t="e">
        <f>VLOOKUP($A840&amp;$B840,'Cleaned Responses'!$1:$82,MATCH(BR$1,'Cleaned Responses'!$1:$1,0),FALSE)/100</f>
        <v>#N/A</v>
      </c>
      <c r="BS840" t="e">
        <f>VLOOKUP($A840&amp;$B840,'Cleaned Responses'!$1:$82,MATCH(BS$1,'Cleaned Responses'!$1:$1,0),FALSE)/100</f>
        <v>#N/A</v>
      </c>
      <c r="BT840" t="e">
        <f>VLOOKUP($A840&amp;$B840,'Cleaned Responses'!$1:$82,MATCH(BT$1,'Cleaned Responses'!$1:$1,0),FALSE)/100</f>
        <v>#N/A</v>
      </c>
      <c r="BU840" t="e">
        <f>VLOOKUP($A840&amp;$B840,'Cleaned Responses'!$1:$82,MATCH(BU$1,'Cleaned Responses'!$1:$1,0),FALSE)/100</f>
        <v>#N/A</v>
      </c>
      <c r="BV840" t="e">
        <f>VLOOKUP($A840&amp;$B840,'Cleaned Responses'!$1:$82,MATCH(BV$1,'Cleaned Responses'!$1:$1,0),FALSE)/100</f>
        <v>#N/A</v>
      </c>
      <c r="BW840" t="e">
        <f>VLOOKUP($A840&amp;$B840,'Cleaned Responses'!$1:$82,MATCH(BW$1,'Cleaned Responses'!$1:$1,0),FALSE)/100</f>
        <v>#N/A</v>
      </c>
      <c r="BX840" t="e">
        <f>VLOOKUP($A840&amp;$B840,'Cleaned Responses'!$1:$82,MATCH(BX$1,'Cleaned Responses'!$1:$1,0),FALSE)/100</f>
        <v>#N/A</v>
      </c>
      <c r="BY840" t="e">
        <f>VLOOKUP($A840&amp;$B840,'Cleaned Responses'!$1:$82,MATCH(BY$1,'Cleaned Responses'!$1:$1,0),FALSE)/100</f>
        <v>#N/A</v>
      </c>
      <c r="BZ840" t="e">
        <f>VLOOKUP($A840&amp;$B840,'Cleaned Responses'!$1:$82,MATCH(BZ$1,'Cleaned Responses'!$1:$1,0),FALSE)/100</f>
        <v>#N/A</v>
      </c>
      <c r="CA840" t="e">
        <f t="shared" si="297"/>
        <v>#N/A</v>
      </c>
      <c r="CB840" t="e">
        <f t="shared" si="298"/>
        <v>#N/A</v>
      </c>
      <c r="CC840" t="e">
        <f t="shared" si="299"/>
        <v>#N/A</v>
      </c>
      <c r="CD840" t="e">
        <f t="shared" si="300"/>
        <v>#N/A</v>
      </c>
      <c r="CE840" t="e">
        <f t="shared" si="301"/>
        <v>#N/A</v>
      </c>
      <c r="CF840" t="e">
        <f t="shared" si="302"/>
        <v>#N/A</v>
      </c>
      <c r="CG840" t="e">
        <f t="shared" si="303"/>
        <v>#N/A</v>
      </c>
      <c r="CH840" t="e">
        <f t="shared" si="304"/>
        <v>#N/A</v>
      </c>
      <c r="CI840" t="e">
        <f t="shared" si="305"/>
        <v>#N/A</v>
      </c>
      <c r="CJ840" t="e">
        <f t="shared" si="306"/>
        <v>#N/A</v>
      </c>
      <c r="CK840" t="e">
        <f t="shared" si="307"/>
        <v>#N/A</v>
      </c>
    </row>
    <row r="841" spans="1:89" ht="20" customHeight="1" x14ac:dyDescent="0.25">
      <c r="A841" s="163"/>
      <c r="B841" s="6"/>
      <c r="C841" s="6" t="e">
        <f>VLOOKUP($A841&amp;$B841,'Cleaned Responses'!$1:$82,MATCH($C$1,'Cleaned Responses'!$1:$1,0),FALSE)</f>
        <v>#N/A</v>
      </c>
      <c r="D841" s="6" t="e">
        <f>VLOOKUP($A841&amp;$B841,'Cleaned Responses'!$1:$82,MATCH(D$1,'Cleaned Responses'!$1:$1,0),FALSE)</f>
        <v>#N/A</v>
      </c>
      <c r="E841" s="6" t="e">
        <f>VLOOKUP($A841&amp;$B841,'Cleaned Responses'!$1:$82,MATCH(E$1,'Cleaned Responses'!$1:$1,0),FALSE)</f>
        <v>#N/A</v>
      </c>
      <c r="F841" s="6" t="e">
        <f>VLOOKUP($A841&amp;$B841,'Cleaned Responses'!$1:$82,MATCH(F$1,'Cleaned Responses'!$1:$1,0),FALSE)</f>
        <v>#N/A</v>
      </c>
      <c r="G841" s="6" t="e">
        <f t="shared" si="286"/>
        <v>#N/A</v>
      </c>
      <c r="H841" s="6" t="e">
        <f>VLOOKUP($A841&amp;$B841,'Cleaned Responses'!$1:$82,MATCH(H$1,'Cleaned Responses'!$1:$1,0),FALSE)</f>
        <v>#N/A</v>
      </c>
      <c r="I841" s="6" t="e">
        <f>VLOOKUP($A841&amp;$B841,'Cleaned Responses'!$1:$82,MATCH(I$1,'Cleaned Responses'!$1:$1,0),FALSE)</f>
        <v>#N/A</v>
      </c>
      <c r="J841" s="6" t="e">
        <f>VLOOKUP($A841&amp;$B841,'Cleaned Responses'!$1:$82,MATCH(J$1,'Cleaned Responses'!$1:$1,0),FALSE)</f>
        <v>#N/A</v>
      </c>
      <c r="K841" s="6" t="e">
        <f>VLOOKUP($A841&amp;$B841,'Cleaned Responses'!$1:$82,MATCH(K$1,'Cleaned Responses'!$1:$1,0),FALSE)</f>
        <v>#N/A</v>
      </c>
      <c r="L841" s="6" t="e">
        <f>VLOOKUP($A841&amp;$B841,'Cleaned Responses'!$1:$82,MATCH(L$1,'Cleaned Responses'!$1:$1,0),FALSE)</f>
        <v>#N/A</v>
      </c>
      <c r="M841" s="6" t="e">
        <f>VLOOKUP($A841&amp;$B841,'Cleaned Responses'!$1:$82,MATCH(M$1,'Cleaned Responses'!$1:$1,0),FALSE)</f>
        <v>#N/A</v>
      </c>
      <c r="N841" s="6" t="e">
        <f>VLOOKUP($A841&amp;$B841,'Cleaned Responses'!$1:$82,MATCH(N$1,'Cleaned Responses'!$1:$1,0),FALSE)</f>
        <v>#N/A</v>
      </c>
      <c r="O841" s="6" t="e">
        <f>VLOOKUP($A841&amp;$B841,'Cleaned Responses'!$1:$82,MATCH(O$1,'Cleaned Responses'!$1:$1,0),FALSE)</f>
        <v>#N/A</v>
      </c>
      <c r="P841" s="6" t="e">
        <f>VLOOKUP($A841&amp;$B841,'Cleaned Responses'!$1:$82,MATCH(P$1,'Cleaned Responses'!$1:$1,0),FALSE)</f>
        <v>#N/A</v>
      </c>
      <c r="Q841" s="6" t="e">
        <f>VLOOKUP($A841&amp;$B841,'Cleaned Responses'!$1:$82,MATCH(Q$1,'Cleaned Responses'!$1:$1,0),FALSE)</f>
        <v>#VALUE!</v>
      </c>
      <c r="R841" s="8" t="e">
        <f t="shared" si="287"/>
        <v>#N/A</v>
      </c>
      <c r="S841" s="8" t="e">
        <f t="shared" si="288"/>
        <v>#N/A</v>
      </c>
      <c r="T841" s="8" t="e">
        <f t="shared" si="289"/>
        <v>#N/A</v>
      </c>
      <c r="U841" s="6"/>
      <c r="V841" s="6"/>
      <c r="W841" s="6"/>
      <c r="X841" s="6"/>
      <c r="Y841" s="8" t="e">
        <f t="shared" si="290"/>
        <v>#N/A</v>
      </c>
      <c r="Z841" s="6" t="e">
        <f>VLOOKUP($A841&amp;$B841,'Cleaned Responses'!$1:$82,MATCH(Z$1,'Cleaned Responses'!$1:$1,0),FALSE)</f>
        <v>#N/A</v>
      </c>
      <c r="AA841" s="6" t="e">
        <f>VLOOKUP($A841&amp;$B841,'Cleaned Responses'!$1:$82,MATCH(AA$1,'Cleaned Responses'!$1:$1,0),FALSE)</f>
        <v>#N/A</v>
      </c>
      <c r="AB841" s="9" t="e">
        <f t="shared" si="291"/>
        <v>#N/A</v>
      </c>
      <c r="AC841" s="9" t="e">
        <f t="shared" si="292"/>
        <v>#N/A</v>
      </c>
      <c r="AD841" s="6" t="e">
        <f>VLOOKUP($A841&amp;$B841,'Cleaned Responses'!$1:$82,MATCH(AD$1,'Cleaned Responses'!$1:$1,0),FALSE)</f>
        <v>#N/A</v>
      </c>
      <c r="AE841" s="6" t="e">
        <f>VLOOKUP($A841&amp;$B841,'Cleaned Responses'!$1:$82,MATCH(AE$1,'Cleaned Responses'!$1:$1,0),FALSE)</f>
        <v>#N/A</v>
      </c>
      <c r="AF841" s="6" t="e">
        <f>VLOOKUP($A841&amp;$B841,'Cleaned Responses'!$1:$82,MATCH(AF$1,'Cleaned Responses'!$1:$1,0),FALSE)</f>
        <v>#N/A</v>
      </c>
      <c r="AG841" s="6" t="e">
        <f>VLOOKUP($A841&amp;$B841,'Cleaned Responses'!$1:$82,MATCH(AG$1,'Cleaned Responses'!$1:$1,0),FALSE)</f>
        <v>#N/A</v>
      </c>
      <c r="AH841" s="6" t="e">
        <f>VLOOKUP($A841&amp;$B841,'Cleaned Responses'!$1:$82,MATCH(AH$1,'Cleaned Responses'!$1:$1,0),FALSE)</f>
        <v>#N/A</v>
      </c>
      <c r="AI841" s="6" t="e">
        <f>VLOOKUP($A841&amp;$B841,'Cleaned Responses'!$1:$82,MATCH(AI$1,'Cleaned Responses'!$1:$1,0),FALSE)</f>
        <v>#N/A</v>
      </c>
      <c r="AJ841" s="6" t="e">
        <f>VLOOKUP($A841&amp;$B841,'Cleaned Responses'!$1:$82,MATCH(AJ$1,'Cleaned Responses'!$1:$1,0),FALSE)</f>
        <v>#N/A</v>
      </c>
      <c r="AK841" s="6" t="e">
        <f>VLOOKUP($A841&amp;$B841,'Cleaned Responses'!$1:$82,MATCH(AK$1,'Cleaned Responses'!$1:$1,0),FALSE)</f>
        <v>#N/A</v>
      </c>
      <c r="AL841" s="6" t="e">
        <f t="shared" si="293"/>
        <v>#N/A</v>
      </c>
      <c r="AM841" s="7" t="e">
        <f>VLOOKUP($A841&amp;$B841,'Cleaned Responses'!$1:$82,MATCH(AM$1,'Cleaned Responses'!$1:$1,0),FALSE)/100</f>
        <v>#N/A</v>
      </c>
      <c r="AN841" s="7" t="e">
        <f>VLOOKUP($A841&amp;$B841,'Cleaned Responses'!$1:$82,MATCH(AN$1,'Cleaned Responses'!$1:$1,0),FALSE)/100</f>
        <v>#N/A</v>
      </c>
      <c r="AO841" s="7" t="e">
        <f>VLOOKUP($A841&amp;$B841,'Cleaned Responses'!$1:$82,MATCH(AO$1,'Cleaned Responses'!$1:$1,0),FALSE)/100</f>
        <v>#N/A</v>
      </c>
      <c r="AP841" s="7" t="e">
        <f>VLOOKUP($A841&amp;$B841,'Cleaned Responses'!$1:$82,MATCH(AP$1,'Cleaned Responses'!$1:$1,0),FALSE)/100</f>
        <v>#N/A</v>
      </c>
      <c r="AQ841" s="7" t="e">
        <f>VLOOKUP($A841&amp;$B841,'Cleaned Responses'!$1:$82,MATCH(AQ$1,'Cleaned Responses'!$1:$1,0),FALSE)/100</f>
        <v>#N/A</v>
      </c>
      <c r="AR841" s="7" t="e">
        <f>VLOOKUP($A841&amp;$B841,'Cleaned Responses'!$1:$82,MATCH(AR$1,'Cleaned Responses'!$1:$1,0),FALSE)/100</f>
        <v>#N/A</v>
      </c>
      <c r="AS841" s="7" t="e">
        <f>VLOOKUP($A841&amp;$B841,'Cleaned Responses'!$1:$82,MATCH(AS$1,'Cleaned Responses'!$1:$1,0),FALSE)/100</f>
        <v>#N/A</v>
      </c>
      <c r="AT841" s="7" t="e">
        <f>VLOOKUP($A841&amp;$B841,'Cleaned Responses'!$1:$82,MATCH(AT$1,'Cleaned Responses'!$1:$1,0),FALSE)/100</f>
        <v>#N/A</v>
      </c>
      <c r="AU841" s="7" t="e">
        <f>VLOOKUP($A841&amp;$B841,'Cleaned Responses'!$1:$82,MATCH(AU$1,'Cleaned Responses'!$1:$1,0),FALSE)/100</f>
        <v>#N/A</v>
      </c>
      <c r="AV841" s="7" t="e">
        <f>VLOOKUP($A841&amp;$B841,'Cleaned Responses'!$1:$82,MATCH(AV$1,'Cleaned Responses'!$1:$1,0),FALSE)/100</f>
        <v>#N/A</v>
      </c>
      <c r="AW841" s="7" t="e">
        <f>VLOOKUP($A841&amp;$B841,'Cleaned Responses'!$1:$82,MATCH(AW$1,'Cleaned Responses'!$1:$1,0),FALSE)/100</f>
        <v>#N/A</v>
      </c>
      <c r="AX841" s="7" t="e">
        <f>VLOOKUP($A841&amp;$B841,'Cleaned Responses'!$1:$82,MATCH(AX$1,'Cleaned Responses'!$1:$1,0),FALSE)/100</f>
        <v>#N/A</v>
      </c>
      <c r="AY841" s="7" t="e">
        <f>VLOOKUP($A841&amp;$B841,'Cleaned Responses'!$1:$82,MATCH(AY$1,'Cleaned Responses'!$1:$1,0),FALSE)/100</f>
        <v>#N/A</v>
      </c>
      <c r="AZ841" s="7" t="e">
        <f>VLOOKUP($A841&amp;$B841,'Cleaned Responses'!$1:$82,MATCH(AZ$1,'Cleaned Responses'!$1:$1,0),FALSE)/100</f>
        <v>#N/A</v>
      </c>
      <c r="BA841" s="7" t="e">
        <f>VLOOKUP($A841&amp;$B841,'Cleaned Responses'!$1:$82,MATCH(BA$1,'Cleaned Responses'!$1:$1,0),FALSE)/100</f>
        <v>#N/A</v>
      </c>
      <c r="BB841" s="7" t="e">
        <f>VLOOKUP($A841&amp;$B841,'Cleaned Responses'!$1:$82,MATCH(BB$1,'Cleaned Responses'!$1:$1,0),FALSE)/100</f>
        <v>#N/A</v>
      </c>
      <c r="BC841" s="7" t="e">
        <f>VLOOKUP($A841&amp;$B841,'Cleaned Responses'!$1:$82,MATCH(BC$1,'Cleaned Responses'!$1:$1,0),FALSE)/100</f>
        <v>#N/A</v>
      </c>
      <c r="BD841" s="7" t="e">
        <f>VLOOKUP($A841&amp;$B841,'Cleaned Responses'!$1:$82,MATCH(BD$1,'Cleaned Responses'!$1:$1,0),FALSE)/100</f>
        <v>#N/A</v>
      </c>
      <c r="BE841" s="7" t="e">
        <f>VLOOKUP($A841&amp;$B841,'Cleaned Responses'!$1:$82,MATCH(BE$1,'Cleaned Responses'!$1:$1,0),FALSE)/100</f>
        <v>#N/A</v>
      </c>
      <c r="BF841" s="7"/>
      <c r="BG841" s="6" t="e">
        <f>VLOOKUP($A841&amp;$B841,'Cleaned Responses'!$1:$82,MATCH(BG$1,'Cleaned Responses'!$1:$1,0),FALSE)</f>
        <v>#N/A</v>
      </c>
      <c r="BH841" s="6" t="e">
        <f>VLOOKUP($A841&amp;$B841,'Cleaned Responses'!$1:$82,MATCH(BH$1,'Cleaned Responses'!$1:$1,0),FALSE)</f>
        <v>#N/A</v>
      </c>
      <c r="BI841" t="e">
        <f>VLOOKUP($A841&amp;$B841,'Cleaned Responses'!$1:$82,MATCH(BI$1,'Cleaned Responses'!$1:$1,0),FALSE)/100</f>
        <v>#N/A</v>
      </c>
      <c r="BJ841" t="e">
        <f>VLOOKUP($A841&amp;$B841,'Cleaned Responses'!$1:$82,MATCH(BJ$1,'Cleaned Responses'!$1:$1,0),FALSE)/100</f>
        <v>#N/A</v>
      </c>
      <c r="BK841" t="e">
        <f>VLOOKUP($A841&amp;$B841,'Cleaned Responses'!$1:$82,MATCH(BK$1,'Cleaned Responses'!$1:$1,0),FALSE)/100</f>
        <v>#N/A</v>
      </c>
      <c r="BL841" t="e">
        <f t="shared" si="294"/>
        <v>#N/A</v>
      </c>
      <c r="BM841" t="e">
        <f t="shared" si="295"/>
        <v>#N/A</v>
      </c>
      <c r="BN841" t="e">
        <f t="shared" si="296"/>
        <v>#N/A</v>
      </c>
      <c r="BO841" t="e">
        <f>VLOOKUP($A841&amp;$B841,'Cleaned Responses'!$1:$82,MATCH(BO$1,'Cleaned Responses'!$1:$1,0),FALSE)/100</f>
        <v>#N/A</v>
      </c>
      <c r="BP841" t="e">
        <f>VLOOKUP($A841&amp;$B841,'Cleaned Responses'!$1:$82,MATCH(BP$1,'Cleaned Responses'!$1:$1,0),FALSE)/100</f>
        <v>#N/A</v>
      </c>
      <c r="BQ841" t="e">
        <f>VLOOKUP($A841&amp;$B841,'Cleaned Responses'!$1:$82,MATCH(BQ$1,'Cleaned Responses'!$1:$1,0),FALSE)/100</f>
        <v>#N/A</v>
      </c>
      <c r="BR841" t="e">
        <f>VLOOKUP($A841&amp;$B841,'Cleaned Responses'!$1:$82,MATCH(BR$1,'Cleaned Responses'!$1:$1,0),FALSE)/100</f>
        <v>#N/A</v>
      </c>
      <c r="BS841" t="e">
        <f>VLOOKUP($A841&amp;$B841,'Cleaned Responses'!$1:$82,MATCH(BS$1,'Cleaned Responses'!$1:$1,0),FALSE)/100</f>
        <v>#N/A</v>
      </c>
      <c r="BT841" t="e">
        <f>VLOOKUP($A841&amp;$B841,'Cleaned Responses'!$1:$82,MATCH(BT$1,'Cleaned Responses'!$1:$1,0),FALSE)/100</f>
        <v>#N/A</v>
      </c>
      <c r="BU841" t="e">
        <f>VLOOKUP($A841&amp;$B841,'Cleaned Responses'!$1:$82,MATCH(BU$1,'Cleaned Responses'!$1:$1,0),FALSE)/100</f>
        <v>#N/A</v>
      </c>
      <c r="BV841" t="e">
        <f>VLOOKUP($A841&amp;$B841,'Cleaned Responses'!$1:$82,MATCH(BV$1,'Cleaned Responses'!$1:$1,0),FALSE)/100</f>
        <v>#N/A</v>
      </c>
      <c r="BW841" t="e">
        <f>VLOOKUP($A841&amp;$B841,'Cleaned Responses'!$1:$82,MATCH(BW$1,'Cleaned Responses'!$1:$1,0),FALSE)/100</f>
        <v>#N/A</v>
      </c>
      <c r="BX841" t="e">
        <f>VLOOKUP($A841&amp;$B841,'Cleaned Responses'!$1:$82,MATCH(BX$1,'Cleaned Responses'!$1:$1,0),FALSE)/100</f>
        <v>#N/A</v>
      </c>
      <c r="BY841" t="e">
        <f>VLOOKUP($A841&amp;$B841,'Cleaned Responses'!$1:$82,MATCH(BY$1,'Cleaned Responses'!$1:$1,0),FALSE)/100</f>
        <v>#N/A</v>
      </c>
      <c r="BZ841" t="e">
        <f>VLOOKUP($A841&amp;$B841,'Cleaned Responses'!$1:$82,MATCH(BZ$1,'Cleaned Responses'!$1:$1,0),FALSE)/100</f>
        <v>#N/A</v>
      </c>
      <c r="CA841" t="e">
        <f t="shared" si="297"/>
        <v>#N/A</v>
      </c>
      <c r="CB841" t="e">
        <f t="shared" si="298"/>
        <v>#N/A</v>
      </c>
      <c r="CC841" t="e">
        <f t="shared" si="299"/>
        <v>#N/A</v>
      </c>
      <c r="CD841" t="e">
        <f t="shared" si="300"/>
        <v>#N/A</v>
      </c>
      <c r="CE841" t="e">
        <f t="shared" si="301"/>
        <v>#N/A</v>
      </c>
      <c r="CF841" t="e">
        <f t="shared" si="302"/>
        <v>#N/A</v>
      </c>
      <c r="CG841" t="e">
        <f t="shared" si="303"/>
        <v>#N/A</v>
      </c>
      <c r="CH841" t="e">
        <f t="shared" si="304"/>
        <v>#N/A</v>
      </c>
      <c r="CI841" t="e">
        <f t="shared" si="305"/>
        <v>#N/A</v>
      </c>
      <c r="CJ841" t="e">
        <f t="shared" si="306"/>
        <v>#N/A</v>
      </c>
      <c r="CK841" t="e">
        <f t="shared" si="307"/>
        <v>#N/A</v>
      </c>
    </row>
    <row r="842" spans="1:89" ht="20" customHeight="1" x14ac:dyDescent="0.25">
      <c r="A842" s="163"/>
      <c r="B842" s="6"/>
      <c r="C842" s="6" t="e">
        <f>VLOOKUP($A842&amp;$B842,'Cleaned Responses'!$1:$82,MATCH($C$1,'Cleaned Responses'!$1:$1,0),FALSE)</f>
        <v>#N/A</v>
      </c>
      <c r="D842" s="6" t="e">
        <f>VLOOKUP($A842&amp;$B842,'Cleaned Responses'!$1:$82,MATCH(D$1,'Cleaned Responses'!$1:$1,0),FALSE)</f>
        <v>#N/A</v>
      </c>
      <c r="E842" s="6" t="e">
        <f>VLOOKUP($A842&amp;$B842,'Cleaned Responses'!$1:$82,MATCH(E$1,'Cleaned Responses'!$1:$1,0),FALSE)</f>
        <v>#N/A</v>
      </c>
      <c r="F842" s="6" t="e">
        <f>VLOOKUP($A842&amp;$B842,'Cleaned Responses'!$1:$82,MATCH(F$1,'Cleaned Responses'!$1:$1,0),FALSE)</f>
        <v>#N/A</v>
      </c>
      <c r="G842" s="6" t="e">
        <f t="shared" si="286"/>
        <v>#N/A</v>
      </c>
      <c r="H842" s="6" t="e">
        <f>VLOOKUP($A842&amp;$B842,'Cleaned Responses'!$1:$82,MATCH(H$1,'Cleaned Responses'!$1:$1,0),FALSE)</f>
        <v>#N/A</v>
      </c>
      <c r="I842" s="6" t="e">
        <f>VLOOKUP($A842&amp;$B842,'Cleaned Responses'!$1:$82,MATCH(I$1,'Cleaned Responses'!$1:$1,0),FALSE)</f>
        <v>#N/A</v>
      </c>
      <c r="J842" s="6" t="e">
        <f>VLOOKUP($A842&amp;$B842,'Cleaned Responses'!$1:$82,MATCH(J$1,'Cleaned Responses'!$1:$1,0),FALSE)</f>
        <v>#N/A</v>
      </c>
      <c r="K842" s="6" t="e">
        <f>VLOOKUP($A842&amp;$B842,'Cleaned Responses'!$1:$82,MATCH(K$1,'Cleaned Responses'!$1:$1,0),FALSE)</f>
        <v>#N/A</v>
      </c>
      <c r="L842" s="6" t="e">
        <f>VLOOKUP($A842&amp;$B842,'Cleaned Responses'!$1:$82,MATCH(L$1,'Cleaned Responses'!$1:$1,0),FALSE)</f>
        <v>#N/A</v>
      </c>
      <c r="M842" s="6" t="e">
        <f>VLOOKUP($A842&amp;$B842,'Cleaned Responses'!$1:$82,MATCH(M$1,'Cleaned Responses'!$1:$1,0),FALSE)</f>
        <v>#N/A</v>
      </c>
      <c r="N842" s="6" t="e">
        <f>VLOOKUP($A842&amp;$B842,'Cleaned Responses'!$1:$82,MATCH(N$1,'Cleaned Responses'!$1:$1,0),FALSE)</f>
        <v>#N/A</v>
      </c>
      <c r="O842" s="6" t="e">
        <f>VLOOKUP($A842&amp;$B842,'Cleaned Responses'!$1:$82,MATCH(O$1,'Cleaned Responses'!$1:$1,0),FALSE)</f>
        <v>#N/A</v>
      </c>
      <c r="P842" s="6" t="e">
        <f>VLOOKUP($A842&amp;$B842,'Cleaned Responses'!$1:$82,MATCH(P$1,'Cleaned Responses'!$1:$1,0),FALSE)</f>
        <v>#N/A</v>
      </c>
      <c r="Q842" s="6" t="e">
        <f>VLOOKUP($A842&amp;$B842,'Cleaned Responses'!$1:$82,MATCH(Q$1,'Cleaned Responses'!$1:$1,0),FALSE)</f>
        <v>#VALUE!</v>
      </c>
      <c r="R842" s="8" t="e">
        <f t="shared" si="287"/>
        <v>#N/A</v>
      </c>
      <c r="S842" s="8" t="e">
        <f t="shared" si="288"/>
        <v>#N/A</v>
      </c>
      <c r="T842" s="8" t="e">
        <f t="shared" si="289"/>
        <v>#N/A</v>
      </c>
      <c r="U842" s="6"/>
      <c r="V842" s="6"/>
      <c r="W842" s="6"/>
      <c r="X842" s="6"/>
      <c r="Y842" s="8" t="e">
        <f t="shared" si="290"/>
        <v>#N/A</v>
      </c>
      <c r="Z842" s="6" t="e">
        <f>VLOOKUP($A842&amp;$B842,'Cleaned Responses'!$1:$82,MATCH(Z$1,'Cleaned Responses'!$1:$1,0),FALSE)</f>
        <v>#N/A</v>
      </c>
      <c r="AA842" s="6" t="e">
        <f>VLOOKUP($A842&amp;$B842,'Cleaned Responses'!$1:$82,MATCH(AA$1,'Cleaned Responses'!$1:$1,0),FALSE)</f>
        <v>#N/A</v>
      </c>
      <c r="AB842" s="9" t="e">
        <f t="shared" si="291"/>
        <v>#N/A</v>
      </c>
      <c r="AC842" s="9" t="e">
        <f t="shared" si="292"/>
        <v>#N/A</v>
      </c>
      <c r="AD842" s="6" t="e">
        <f>VLOOKUP($A842&amp;$B842,'Cleaned Responses'!$1:$82,MATCH(AD$1,'Cleaned Responses'!$1:$1,0),FALSE)</f>
        <v>#N/A</v>
      </c>
      <c r="AE842" s="6" t="e">
        <f>VLOOKUP($A842&amp;$B842,'Cleaned Responses'!$1:$82,MATCH(AE$1,'Cleaned Responses'!$1:$1,0),FALSE)</f>
        <v>#N/A</v>
      </c>
      <c r="AF842" s="6" t="e">
        <f>VLOOKUP($A842&amp;$B842,'Cleaned Responses'!$1:$82,MATCH(AF$1,'Cleaned Responses'!$1:$1,0),FALSE)</f>
        <v>#N/A</v>
      </c>
      <c r="AG842" s="6" t="e">
        <f>VLOOKUP($A842&amp;$B842,'Cleaned Responses'!$1:$82,MATCH(AG$1,'Cleaned Responses'!$1:$1,0),FALSE)</f>
        <v>#N/A</v>
      </c>
      <c r="AH842" s="6" t="e">
        <f>VLOOKUP($A842&amp;$B842,'Cleaned Responses'!$1:$82,MATCH(AH$1,'Cleaned Responses'!$1:$1,0),FALSE)</f>
        <v>#N/A</v>
      </c>
      <c r="AI842" s="6" t="e">
        <f>VLOOKUP($A842&amp;$B842,'Cleaned Responses'!$1:$82,MATCH(AI$1,'Cleaned Responses'!$1:$1,0),FALSE)</f>
        <v>#N/A</v>
      </c>
      <c r="AJ842" s="6" t="e">
        <f>VLOOKUP($A842&amp;$B842,'Cleaned Responses'!$1:$82,MATCH(AJ$1,'Cleaned Responses'!$1:$1,0),FALSE)</f>
        <v>#N/A</v>
      </c>
      <c r="AK842" s="6" t="e">
        <f>VLOOKUP($A842&amp;$B842,'Cleaned Responses'!$1:$82,MATCH(AK$1,'Cleaned Responses'!$1:$1,0),FALSE)</f>
        <v>#N/A</v>
      </c>
      <c r="AL842" s="6" t="e">
        <f t="shared" si="293"/>
        <v>#N/A</v>
      </c>
      <c r="AM842" s="7" t="e">
        <f>VLOOKUP($A842&amp;$B842,'Cleaned Responses'!$1:$82,MATCH(AM$1,'Cleaned Responses'!$1:$1,0),FALSE)/100</f>
        <v>#N/A</v>
      </c>
      <c r="AN842" s="7" t="e">
        <f>VLOOKUP($A842&amp;$B842,'Cleaned Responses'!$1:$82,MATCH(AN$1,'Cleaned Responses'!$1:$1,0),FALSE)/100</f>
        <v>#N/A</v>
      </c>
      <c r="AO842" s="7" t="e">
        <f>VLOOKUP($A842&amp;$B842,'Cleaned Responses'!$1:$82,MATCH(AO$1,'Cleaned Responses'!$1:$1,0),FALSE)/100</f>
        <v>#N/A</v>
      </c>
      <c r="AP842" s="7" t="e">
        <f>VLOOKUP($A842&amp;$B842,'Cleaned Responses'!$1:$82,MATCH(AP$1,'Cleaned Responses'!$1:$1,0),FALSE)/100</f>
        <v>#N/A</v>
      </c>
      <c r="AQ842" s="7" t="e">
        <f>VLOOKUP($A842&amp;$B842,'Cleaned Responses'!$1:$82,MATCH(AQ$1,'Cleaned Responses'!$1:$1,0),FALSE)/100</f>
        <v>#N/A</v>
      </c>
      <c r="AR842" s="7" t="e">
        <f>VLOOKUP($A842&amp;$B842,'Cleaned Responses'!$1:$82,MATCH(AR$1,'Cleaned Responses'!$1:$1,0),FALSE)/100</f>
        <v>#N/A</v>
      </c>
      <c r="AS842" s="7" t="e">
        <f>VLOOKUP($A842&amp;$B842,'Cleaned Responses'!$1:$82,MATCH(AS$1,'Cleaned Responses'!$1:$1,0),FALSE)/100</f>
        <v>#N/A</v>
      </c>
      <c r="AT842" s="7" t="e">
        <f>VLOOKUP($A842&amp;$B842,'Cleaned Responses'!$1:$82,MATCH(AT$1,'Cleaned Responses'!$1:$1,0),FALSE)/100</f>
        <v>#N/A</v>
      </c>
      <c r="AU842" s="7" t="e">
        <f>VLOOKUP($A842&amp;$B842,'Cleaned Responses'!$1:$82,MATCH(AU$1,'Cleaned Responses'!$1:$1,0),FALSE)/100</f>
        <v>#N/A</v>
      </c>
      <c r="AV842" s="7" t="e">
        <f>VLOOKUP($A842&amp;$B842,'Cleaned Responses'!$1:$82,MATCH(AV$1,'Cleaned Responses'!$1:$1,0),FALSE)/100</f>
        <v>#N/A</v>
      </c>
      <c r="AW842" s="7" t="e">
        <f>VLOOKUP($A842&amp;$B842,'Cleaned Responses'!$1:$82,MATCH(AW$1,'Cleaned Responses'!$1:$1,0),FALSE)/100</f>
        <v>#N/A</v>
      </c>
      <c r="AX842" s="7" t="e">
        <f>VLOOKUP($A842&amp;$B842,'Cleaned Responses'!$1:$82,MATCH(AX$1,'Cleaned Responses'!$1:$1,0),FALSE)/100</f>
        <v>#N/A</v>
      </c>
      <c r="AY842" s="7" t="e">
        <f>VLOOKUP($A842&amp;$B842,'Cleaned Responses'!$1:$82,MATCH(AY$1,'Cleaned Responses'!$1:$1,0),FALSE)/100</f>
        <v>#N/A</v>
      </c>
      <c r="AZ842" s="7" t="e">
        <f>VLOOKUP($A842&amp;$B842,'Cleaned Responses'!$1:$82,MATCH(AZ$1,'Cleaned Responses'!$1:$1,0),FALSE)/100</f>
        <v>#N/A</v>
      </c>
      <c r="BA842" s="7" t="e">
        <f>VLOOKUP($A842&amp;$B842,'Cleaned Responses'!$1:$82,MATCH(BA$1,'Cleaned Responses'!$1:$1,0),FALSE)/100</f>
        <v>#N/A</v>
      </c>
      <c r="BB842" s="7" t="e">
        <f>VLOOKUP($A842&amp;$B842,'Cleaned Responses'!$1:$82,MATCH(BB$1,'Cleaned Responses'!$1:$1,0),FALSE)/100</f>
        <v>#N/A</v>
      </c>
      <c r="BC842" s="7" t="e">
        <f>VLOOKUP($A842&amp;$B842,'Cleaned Responses'!$1:$82,MATCH(BC$1,'Cleaned Responses'!$1:$1,0),FALSE)/100</f>
        <v>#N/A</v>
      </c>
      <c r="BD842" s="7" t="e">
        <f>VLOOKUP($A842&amp;$B842,'Cleaned Responses'!$1:$82,MATCH(BD$1,'Cleaned Responses'!$1:$1,0),FALSE)/100</f>
        <v>#N/A</v>
      </c>
      <c r="BE842" s="7" t="e">
        <f>VLOOKUP($A842&amp;$B842,'Cleaned Responses'!$1:$82,MATCH(BE$1,'Cleaned Responses'!$1:$1,0),FALSE)/100</f>
        <v>#N/A</v>
      </c>
      <c r="BF842" s="7"/>
      <c r="BG842" s="6" t="e">
        <f>VLOOKUP($A842&amp;$B842,'Cleaned Responses'!$1:$82,MATCH(BG$1,'Cleaned Responses'!$1:$1,0),FALSE)</f>
        <v>#N/A</v>
      </c>
      <c r="BH842" s="6" t="e">
        <f>VLOOKUP($A842&amp;$B842,'Cleaned Responses'!$1:$82,MATCH(BH$1,'Cleaned Responses'!$1:$1,0),FALSE)</f>
        <v>#N/A</v>
      </c>
      <c r="BI842" t="e">
        <f>VLOOKUP($A842&amp;$B842,'Cleaned Responses'!$1:$82,MATCH(BI$1,'Cleaned Responses'!$1:$1,0),FALSE)/100</f>
        <v>#N/A</v>
      </c>
      <c r="BJ842" t="e">
        <f>VLOOKUP($A842&amp;$B842,'Cleaned Responses'!$1:$82,MATCH(BJ$1,'Cleaned Responses'!$1:$1,0),FALSE)/100</f>
        <v>#N/A</v>
      </c>
      <c r="BK842" t="e">
        <f>VLOOKUP($A842&amp;$B842,'Cleaned Responses'!$1:$82,MATCH(BK$1,'Cleaned Responses'!$1:$1,0),FALSE)/100</f>
        <v>#N/A</v>
      </c>
      <c r="BL842" t="e">
        <f t="shared" si="294"/>
        <v>#N/A</v>
      </c>
      <c r="BM842" t="e">
        <f t="shared" si="295"/>
        <v>#N/A</v>
      </c>
      <c r="BN842" t="e">
        <f t="shared" si="296"/>
        <v>#N/A</v>
      </c>
      <c r="BO842" t="e">
        <f>VLOOKUP($A842&amp;$B842,'Cleaned Responses'!$1:$82,MATCH(BO$1,'Cleaned Responses'!$1:$1,0),FALSE)/100</f>
        <v>#N/A</v>
      </c>
      <c r="BP842" t="e">
        <f>VLOOKUP($A842&amp;$B842,'Cleaned Responses'!$1:$82,MATCH(BP$1,'Cleaned Responses'!$1:$1,0),FALSE)/100</f>
        <v>#N/A</v>
      </c>
      <c r="BQ842" t="e">
        <f>VLOOKUP($A842&amp;$B842,'Cleaned Responses'!$1:$82,MATCH(BQ$1,'Cleaned Responses'!$1:$1,0),FALSE)/100</f>
        <v>#N/A</v>
      </c>
      <c r="BR842" t="e">
        <f>VLOOKUP($A842&amp;$B842,'Cleaned Responses'!$1:$82,MATCH(BR$1,'Cleaned Responses'!$1:$1,0),FALSE)/100</f>
        <v>#N/A</v>
      </c>
      <c r="BS842" t="e">
        <f>VLOOKUP($A842&amp;$B842,'Cleaned Responses'!$1:$82,MATCH(BS$1,'Cleaned Responses'!$1:$1,0),FALSE)/100</f>
        <v>#N/A</v>
      </c>
      <c r="BT842" t="e">
        <f>VLOOKUP($A842&amp;$B842,'Cleaned Responses'!$1:$82,MATCH(BT$1,'Cleaned Responses'!$1:$1,0),FALSE)/100</f>
        <v>#N/A</v>
      </c>
      <c r="BU842" t="e">
        <f>VLOOKUP($A842&amp;$B842,'Cleaned Responses'!$1:$82,MATCH(BU$1,'Cleaned Responses'!$1:$1,0),FALSE)/100</f>
        <v>#N/A</v>
      </c>
      <c r="BV842" t="e">
        <f>VLOOKUP($A842&amp;$B842,'Cleaned Responses'!$1:$82,MATCH(BV$1,'Cleaned Responses'!$1:$1,0),FALSE)/100</f>
        <v>#N/A</v>
      </c>
      <c r="BW842" t="e">
        <f>VLOOKUP($A842&amp;$B842,'Cleaned Responses'!$1:$82,MATCH(BW$1,'Cleaned Responses'!$1:$1,0),FALSE)/100</f>
        <v>#N/A</v>
      </c>
      <c r="BX842" t="e">
        <f>VLOOKUP($A842&amp;$B842,'Cleaned Responses'!$1:$82,MATCH(BX$1,'Cleaned Responses'!$1:$1,0),FALSE)/100</f>
        <v>#N/A</v>
      </c>
      <c r="BY842" t="e">
        <f>VLOOKUP($A842&amp;$B842,'Cleaned Responses'!$1:$82,MATCH(BY$1,'Cleaned Responses'!$1:$1,0),FALSE)/100</f>
        <v>#N/A</v>
      </c>
      <c r="BZ842" t="e">
        <f>VLOOKUP($A842&amp;$B842,'Cleaned Responses'!$1:$82,MATCH(BZ$1,'Cleaned Responses'!$1:$1,0),FALSE)/100</f>
        <v>#N/A</v>
      </c>
      <c r="CA842" t="e">
        <f t="shared" si="297"/>
        <v>#N/A</v>
      </c>
      <c r="CB842" t="e">
        <f t="shared" si="298"/>
        <v>#N/A</v>
      </c>
      <c r="CC842" t="e">
        <f t="shared" si="299"/>
        <v>#N/A</v>
      </c>
      <c r="CD842" t="e">
        <f t="shared" si="300"/>
        <v>#N/A</v>
      </c>
      <c r="CE842" t="e">
        <f t="shared" si="301"/>
        <v>#N/A</v>
      </c>
      <c r="CF842" t="e">
        <f t="shared" si="302"/>
        <v>#N/A</v>
      </c>
      <c r="CG842" t="e">
        <f t="shared" si="303"/>
        <v>#N/A</v>
      </c>
      <c r="CH842" t="e">
        <f t="shared" si="304"/>
        <v>#N/A</v>
      </c>
      <c r="CI842" t="e">
        <f t="shared" si="305"/>
        <v>#N/A</v>
      </c>
      <c r="CJ842" t="e">
        <f t="shared" si="306"/>
        <v>#N/A</v>
      </c>
      <c r="CK842" t="e">
        <f t="shared" si="307"/>
        <v>#N/A</v>
      </c>
    </row>
    <row r="843" spans="1:89" ht="20" customHeight="1" x14ac:dyDescent="0.25">
      <c r="A843" s="163"/>
      <c r="B843" s="6"/>
      <c r="C843" s="6" t="e">
        <f>VLOOKUP($A843&amp;$B843,'Cleaned Responses'!$1:$82,MATCH($C$1,'Cleaned Responses'!$1:$1,0),FALSE)</f>
        <v>#N/A</v>
      </c>
      <c r="D843" s="6" t="e">
        <f>VLOOKUP($A843&amp;$B843,'Cleaned Responses'!$1:$82,MATCH(D$1,'Cleaned Responses'!$1:$1,0),FALSE)</f>
        <v>#N/A</v>
      </c>
      <c r="E843" s="6" t="e">
        <f>VLOOKUP($A843&amp;$B843,'Cleaned Responses'!$1:$82,MATCH(E$1,'Cleaned Responses'!$1:$1,0),FALSE)</f>
        <v>#N/A</v>
      </c>
      <c r="F843" s="6" t="e">
        <f>VLOOKUP($A843&amp;$B843,'Cleaned Responses'!$1:$82,MATCH(F$1,'Cleaned Responses'!$1:$1,0),FALSE)</f>
        <v>#N/A</v>
      </c>
      <c r="G843" s="6" t="e">
        <f t="shared" si="286"/>
        <v>#N/A</v>
      </c>
      <c r="H843" s="6" t="e">
        <f>VLOOKUP($A843&amp;$B843,'Cleaned Responses'!$1:$82,MATCH(H$1,'Cleaned Responses'!$1:$1,0),FALSE)</f>
        <v>#N/A</v>
      </c>
      <c r="I843" s="6" t="e">
        <f>VLOOKUP($A843&amp;$B843,'Cleaned Responses'!$1:$82,MATCH(I$1,'Cleaned Responses'!$1:$1,0),FALSE)</f>
        <v>#N/A</v>
      </c>
      <c r="J843" s="6" t="e">
        <f>VLOOKUP($A843&amp;$B843,'Cleaned Responses'!$1:$82,MATCH(J$1,'Cleaned Responses'!$1:$1,0),FALSE)</f>
        <v>#N/A</v>
      </c>
      <c r="K843" s="6" t="e">
        <f>VLOOKUP($A843&amp;$B843,'Cleaned Responses'!$1:$82,MATCH(K$1,'Cleaned Responses'!$1:$1,0),FALSE)</f>
        <v>#N/A</v>
      </c>
      <c r="L843" s="6" t="e">
        <f>VLOOKUP($A843&amp;$B843,'Cleaned Responses'!$1:$82,MATCH(L$1,'Cleaned Responses'!$1:$1,0),FALSE)</f>
        <v>#N/A</v>
      </c>
      <c r="M843" s="6" t="e">
        <f>VLOOKUP($A843&amp;$B843,'Cleaned Responses'!$1:$82,MATCH(M$1,'Cleaned Responses'!$1:$1,0),FALSE)</f>
        <v>#N/A</v>
      </c>
      <c r="N843" s="6" t="e">
        <f>VLOOKUP($A843&amp;$B843,'Cleaned Responses'!$1:$82,MATCH(N$1,'Cleaned Responses'!$1:$1,0),FALSE)</f>
        <v>#N/A</v>
      </c>
      <c r="O843" s="6" t="e">
        <f>VLOOKUP($A843&amp;$B843,'Cleaned Responses'!$1:$82,MATCH(O$1,'Cleaned Responses'!$1:$1,0),FALSE)</f>
        <v>#N/A</v>
      </c>
      <c r="P843" s="6" t="e">
        <f>VLOOKUP($A843&amp;$B843,'Cleaned Responses'!$1:$82,MATCH(P$1,'Cleaned Responses'!$1:$1,0),FALSE)</f>
        <v>#N/A</v>
      </c>
      <c r="Q843" s="6" t="e">
        <f>VLOOKUP($A843&amp;$B843,'Cleaned Responses'!$1:$82,MATCH(Q$1,'Cleaned Responses'!$1:$1,0),FALSE)</f>
        <v>#VALUE!</v>
      </c>
      <c r="R843" s="8" t="e">
        <f t="shared" si="287"/>
        <v>#N/A</v>
      </c>
      <c r="S843" s="8" t="e">
        <f t="shared" si="288"/>
        <v>#N/A</v>
      </c>
      <c r="T843" s="8" t="e">
        <f t="shared" si="289"/>
        <v>#N/A</v>
      </c>
      <c r="U843" s="6"/>
      <c r="V843" s="6"/>
      <c r="W843" s="6"/>
      <c r="X843" s="6"/>
      <c r="Y843" s="8" t="e">
        <f t="shared" si="290"/>
        <v>#N/A</v>
      </c>
      <c r="Z843" s="6" t="e">
        <f>VLOOKUP($A843&amp;$B843,'Cleaned Responses'!$1:$82,MATCH(Z$1,'Cleaned Responses'!$1:$1,0),FALSE)</f>
        <v>#N/A</v>
      </c>
      <c r="AA843" s="6" t="e">
        <f>VLOOKUP($A843&amp;$B843,'Cleaned Responses'!$1:$82,MATCH(AA$1,'Cleaned Responses'!$1:$1,0),FALSE)</f>
        <v>#N/A</v>
      </c>
      <c r="AB843" s="9" t="e">
        <f t="shared" si="291"/>
        <v>#N/A</v>
      </c>
      <c r="AC843" s="9" t="e">
        <f t="shared" si="292"/>
        <v>#N/A</v>
      </c>
      <c r="AD843" s="6" t="e">
        <f>VLOOKUP($A843&amp;$B843,'Cleaned Responses'!$1:$82,MATCH(AD$1,'Cleaned Responses'!$1:$1,0),FALSE)</f>
        <v>#N/A</v>
      </c>
      <c r="AE843" s="6" t="e">
        <f>VLOOKUP($A843&amp;$B843,'Cleaned Responses'!$1:$82,MATCH(AE$1,'Cleaned Responses'!$1:$1,0),FALSE)</f>
        <v>#N/A</v>
      </c>
      <c r="AF843" s="6" t="e">
        <f>VLOOKUP($A843&amp;$B843,'Cleaned Responses'!$1:$82,MATCH(AF$1,'Cleaned Responses'!$1:$1,0),FALSE)</f>
        <v>#N/A</v>
      </c>
      <c r="AG843" s="6" t="e">
        <f>VLOOKUP($A843&amp;$B843,'Cleaned Responses'!$1:$82,MATCH(AG$1,'Cleaned Responses'!$1:$1,0),FALSE)</f>
        <v>#N/A</v>
      </c>
      <c r="AH843" s="6" t="e">
        <f>VLOOKUP($A843&amp;$B843,'Cleaned Responses'!$1:$82,MATCH(AH$1,'Cleaned Responses'!$1:$1,0),FALSE)</f>
        <v>#N/A</v>
      </c>
      <c r="AI843" s="6" t="e">
        <f>VLOOKUP($A843&amp;$B843,'Cleaned Responses'!$1:$82,MATCH(AI$1,'Cleaned Responses'!$1:$1,0),FALSE)</f>
        <v>#N/A</v>
      </c>
      <c r="AJ843" s="6" t="e">
        <f>VLOOKUP($A843&amp;$B843,'Cleaned Responses'!$1:$82,MATCH(AJ$1,'Cleaned Responses'!$1:$1,0),FALSE)</f>
        <v>#N/A</v>
      </c>
      <c r="AK843" s="6" t="e">
        <f>VLOOKUP($A843&amp;$B843,'Cleaned Responses'!$1:$82,MATCH(AK$1,'Cleaned Responses'!$1:$1,0),FALSE)</f>
        <v>#N/A</v>
      </c>
      <c r="AL843" s="6" t="e">
        <f t="shared" si="293"/>
        <v>#N/A</v>
      </c>
      <c r="AM843" s="7" t="e">
        <f>VLOOKUP($A843&amp;$B843,'Cleaned Responses'!$1:$82,MATCH(AM$1,'Cleaned Responses'!$1:$1,0),FALSE)/100</f>
        <v>#N/A</v>
      </c>
      <c r="AN843" s="7" t="e">
        <f>VLOOKUP($A843&amp;$B843,'Cleaned Responses'!$1:$82,MATCH(AN$1,'Cleaned Responses'!$1:$1,0),FALSE)/100</f>
        <v>#N/A</v>
      </c>
      <c r="AO843" s="7" t="e">
        <f>VLOOKUP($A843&amp;$B843,'Cleaned Responses'!$1:$82,MATCH(AO$1,'Cleaned Responses'!$1:$1,0),FALSE)/100</f>
        <v>#N/A</v>
      </c>
      <c r="AP843" s="7" t="e">
        <f>VLOOKUP($A843&amp;$B843,'Cleaned Responses'!$1:$82,MATCH(AP$1,'Cleaned Responses'!$1:$1,0),FALSE)/100</f>
        <v>#N/A</v>
      </c>
      <c r="AQ843" s="7" t="e">
        <f>VLOOKUP($A843&amp;$B843,'Cleaned Responses'!$1:$82,MATCH(AQ$1,'Cleaned Responses'!$1:$1,0),FALSE)/100</f>
        <v>#N/A</v>
      </c>
      <c r="AR843" s="7" t="e">
        <f>VLOOKUP($A843&amp;$B843,'Cleaned Responses'!$1:$82,MATCH(AR$1,'Cleaned Responses'!$1:$1,0),FALSE)/100</f>
        <v>#N/A</v>
      </c>
      <c r="AS843" s="7" t="e">
        <f>VLOOKUP($A843&amp;$B843,'Cleaned Responses'!$1:$82,MATCH(AS$1,'Cleaned Responses'!$1:$1,0),FALSE)/100</f>
        <v>#N/A</v>
      </c>
      <c r="AT843" s="7" t="e">
        <f>VLOOKUP($A843&amp;$B843,'Cleaned Responses'!$1:$82,MATCH(AT$1,'Cleaned Responses'!$1:$1,0),FALSE)/100</f>
        <v>#N/A</v>
      </c>
      <c r="AU843" s="7" t="e">
        <f>VLOOKUP($A843&amp;$B843,'Cleaned Responses'!$1:$82,MATCH(AU$1,'Cleaned Responses'!$1:$1,0),FALSE)/100</f>
        <v>#N/A</v>
      </c>
      <c r="AV843" s="7" t="e">
        <f>VLOOKUP($A843&amp;$B843,'Cleaned Responses'!$1:$82,MATCH(AV$1,'Cleaned Responses'!$1:$1,0),FALSE)/100</f>
        <v>#N/A</v>
      </c>
      <c r="AW843" s="7" t="e">
        <f>VLOOKUP($A843&amp;$B843,'Cleaned Responses'!$1:$82,MATCH(AW$1,'Cleaned Responses'!$1:$1,0),FALSE)/100</f>
        <v>#N/A</v>
      </c>
      <c r="AX843" s="7" t="e">
        <f>VLOOKUP($A843&amp;$B843,'Cleaned Responses'!$1:$82,MATCH(AX$1,'Cleaned Responses'!$1:$1,0),FALSE)/100</f>
        <v>#N/A</v>
      </c>
      <c r="AY843" s="7" t="e">
        <f>VLOOKUP($A843&amp;$B843,'Cleaned Responses'!$1:$82,MATCH(AY$1,'Cleaned Responses'!$1:$1,0),FALSE)/100</f>
        <v>#N/A</v>
      </c>
      <c r="AZ843" s="7" t="e">
        <f>VLOOKUP($A843&amp;$B843,'Cleaned Responses'!$1:$82,MATCH(AZ$1,'Cleaned Responses'!$1:$1,0),FALSE)/100</f>
        <v>#N/A</v>
      </c>
      <c r="BA843" s="7" t="e">
        <f>VLOOKUP($A843&amp;$B843,'Cleaned Responses'!$1:$82,MATCH(BA$1,'Cleaned Responses'!$1:$1,0),FALSE)/100</f>
        <v>#N/A</v>
      </c>
      <c r="BB843" s="7" t="e">
        <f>VLOOKUP($A843&amp;$B843,'Cleaned Responses'!$1:$82,MATCH(BB$1,'Cleaned Responses'!$1:$1,0),FALSE)/100</f>
        <v>#N/A</v>
      </c>
      <c r="BC843" s="7" t="e">
        <f>VLOOKUP($A843&amp;$B843,'Cleaned Responses'!$1:$82,MATCH(BC$1,'Cleaned Responses'!$1:$1,0),FALSE)/100</f>
        <v>#N/A</v>
      </c>
      <c r="BD843" s="7" t="e">
        <f>VLOOKUP($A843&amp;$B843,'Cleaned Responses'!$1:$82,MATCH(BD$1,'Cleaned Responses'!$1:$1,0),FALSE)/100</f>
        <v>#N/A</v>
      </c>
      <c r="BE843" s="7" t="e">
        <f>VLOOKUP($A843&amp;$B843,'Cleaned Responses'!$1:$82,MATCH(BE$1,'Cleaned Responses'!$1:$1,0),FALSE)/100</f>
        <v>#N/A</v>
      </c>
      <c r="BF843" s="7"/>
      <c r="BG843" s="6" t="e">
        <f>VLOOKUP($A843&amp;$B843,'Cleaned Responses'!$1:$82,MATCH(BG$1,'Cleaned Responses'!$1:$1,0),FALSE)</f>
        <v>#N/A</v>
      </c>
      <c r="BH843" s="6" t="e">
        <f>VLOOKUP($A843&amp;$B843,'Cleaned Responses'!$1:$82,MATCH(BH$1,'Cleaned Responses'!$1:$1,0),FALSE)</f>
        <v>#N/A</v>
      </c>
      <c r="BI843" t="e">
        <f>VLOOKUP($A843&amp;$B843,'Cleaned Responses'!$1:$82,MATCH(BI$1,'Cleaned Responses'!$1:$1,0),FALSE)/100</f>
        <v>#N/A</v>
      </c>
      <c r="BJ843" t="e">
        <f>VLOOKUP($A843&amp;$B843,'Cleaned Responses'!$1:$82,MATCH(BJ$1,'Cleaned Responses'!$1:$1,0),FALSE)/100</f>
        <v>#N/A</v>
      </c>
      <c r="BK843" t="e">
        <f>VLOOKUP($A843&amp;$B843,'Cleaned Responses'!$1:$82,MATCH(BK$1,'Cleaned Responses'!$1:$1,0),FALSE)/100</f>
        <v>#N/A</v>
      </c>
      <c r="BL843" t="e">
        <f t="shared" si="294"/>
        <v>#N/A</v>
      </c>
      <c r="BM843" t="e">
        <f t="shared" si="295"/>
        <v>#N/A</v>
      </c>
      <c r="BN843" t="e">
        <f t="shared" si="296"/>
        <v>#N/A</v>
      </c>
      <c r="BO843" t="e">
        <f>VLOOKUP($A843&amp;$B843,'Cleaned Responses'!$1:$82,MATCH(BO$1,'Cleaned Responses'!$1:$1,0),FALSE)/100</f>
        <v>#N/A</v>
      </c>
      <c r="BP843" t="e">
        <f>VLOOKUP($A843&amp;$B843,'Cleaned Responses'!$1:$82,MATCH(BP$1,'Cleaned Responses'!$1:$1,0),FALSE)/100</f>
        <v>#N/A</v>
      </c>
      <c r="BQ843" t="e">
        <f>VLOOKUP($A843&amp;$B843,'Cleaned Responses'!$1:$82,MATCH(BQ$1,'Cleaned Responses'!$1:$1,0),FALSE)/100</f>
        <v>#N/A</v>
      </c>
      <c r="BR843" t="e">
        <f>VLOOKUP($A843&amp;$B843,'Cleaned Responses'!$1:$82,MATCH(BR$1,'Cleaned Responses'!$1:$1,0),FALSE)/100</f>
        <v>#N/A</v>
      </c>
      <c r="BS843" t="e">
        <f>VLOOKUP($A843&amp;$B843,'Cleaned Responses'!$1:$82,MATCH(BS$1,'Cleaned Responses'!$1:$1,0),FALSE)/100</f>
        <v>#N/A</v>
      </c>
      <c r="BT843" t="e">
        <f>VLOOKUP($A843&amp;$B843,'Cleaned Responses'!$1:$82,MATCH(BT$1,'Cleaned Responses'!$1:$1,0),FALSE)/100</f>
        <v>#N/A</v>
      </c>
      <c r="BU843" t="e">
        <f>VLOOKUP($A843&amp;$B843,'Cleaned Responses'!$1:$82,MATCH(BU$1,'Cleaned Responses'!$1:$1,0),FALSE)/100</f>
        <v>#N/A</v>
      </c>
      <c r="BV843" t="e">
        <f>VLOOKUP($A843&amp;$B843,'Cleaned Responses'!$1:$82,MATCH(BV$1,'Cleaned Responses'!$1:$1,0),FALSE)/100</f>
        <v>#N/A</v>
      </c>
      <c r="BW843" t="e">
        <f>VLOOKUP($A843&amp;$B843,'Cleaned Responses'!$1:$82,MATCH(BW$1,'Cleaned Responses'!$1:$1,0),FALSE)/100</f>
        <v>#N/A</v>
      </c>
      <c r="BX843" t="e">
        <f>VLOOKUP($A843&amp;$B843,'Cleaned Responses'!$1:$82,MATCH(BX$1,'Cleaned Responses'!$1:$1,0),FALSE)/100</f>
        <v>#N/A</v>
      </c>
      <c r="BY843" t="e">
        <f>VLOOKUP($A843&amp;$B843,'Cleaned Responses'!$1:$82,MATCH(BY$1,'Cleaned Responses'!$1:$1,0),FALSE)/100</f>
        <v>#N/A</v>
      </c>
      <c r="BZ843" t="e">
        <f>VLOOKUP($A843&amp;$B843,'Cleaned Responses'!$1:$82,MATCH(BZ$1,'Cleaned Responses'!$1:$1,0),FALSE)/100</f>
        <v>#N/A</v>
      </c>
      <c r="CA843" t="e">
        <f t="shared" si="297"/>
        <v>#N/A</v>
      </c>
      <c r="CB843" t="e">
        <f t="shared" si="298"/>
        <v>#N/A</v>
      </c>
      <c r="CC843" t="e">
        <f t="shared" si="299"/>
        <v>#N/A</v>
      </c>
      <c r="CD843" t="e">
        <f t="shared" si="300"/>
        <v>#N/A</v>
      </c>
      <c r="CE843" t="e">
        <f t="shared" si="301"/>
        <v>#N/A</v>
      </c>
      <c r="CF843" t="e">
        <f t="shared" si="302"/>
        <v>#N/A</v>
      </c>
      <c r="CG843" t="e">
        <f t="shared" si="303"/>
        <v>#N/A</v>
      </c>
      <c r="CH843" t="e">
        <f t="shared" si="304"/>
        <v>#N/A</v>
      </c>
      <c r="CI843" t="e">
        <f t="shared" si="305"/>
        <v>#N/A</v>
      </c>
      <c r="CJ843" t="e">
        <f t="shared" si="306"/>
        <v>#N/A</v>
      </c>
      <c r="CK843" t="e">
        <f t="shared" si="307"/>
        <v>#N/A</v>
      </c>
    </row>
    <row r="844" spans="1:89" ht="20" customHeight="1" x14ac:dyDescent="0.25">
      <c r="A844" s="163"/>
      <c r="B844" s="6"/>
      <c r="C844" s="6" t="e">
        <f>VLOOKUP($A844&amp;$B844,'Cleaned Responses'!$1:$82,MATCH($C$1,'Cleaned Responses'!$1:$1,0),FALSE)</f>
        <v>#N/A</v>
      </c>
      <c r="D844" s="6" t="e">
        <f>VLOOKUP($A844&amp;$B844,'Cleaned Responses'!$1:$82,MATCH(D$1,'Cleaned Responses'!$1:$1,0),FALSE)</f>
        <v>#N/A</v>
      </c>
      <c r="E844" s="6" t="e">
        <f>VLOOKUP($A844&amp;$B844,'Cleaned Responses'!$1:$82,MATCH(E$1,'Cleaned Responses'!$1:$1,0),FALSE)</f>
        <v>#N/A</v>
      </c>
      <c r="F844" s="6" t="e">
        <f>VLOOKUP($A844&amp;$B844,'Cleaned Responses'!$1:$82,MATCH(F$1,'Cleaned Responses'!$1:$1,0),FALSE)</f>
        <v>#N/A</v>
      </c>
      <c r="G844" s="6" t="e">
        <f t="shared" si="286"/>
        <v>#N/A</v>
      </c>
      <c r="H844" s="6" t="e">
        <f>VLOOKUP($A844&amp;$B844,'Cleaned Responses'!$1:$82,MATCH(H$1,'Cleaned Responses'!$1:$1,0),FALSE)</f>
        <v>#N/A</v>
      </c>
      <c r="I844" s="6" t="e">
        <f>VLOOKUP($A844&amp;$B844,'Cleaned Responses'!$1:$82,MATCH(I$1,'Cleaned Responses'!$1:$1,0),FALSE)</f>
        <v>#N/A</v>
      </c>
      <c r="J844" s="6" t="e">
        <f>VLOOKUP($A844&amp;$B844,'Cleaned Responses'!$1:$82,MATCH(J$1,'Cleaned Responses'!$1:$1,0),FALSE)</f>
        <v>#N/A</v>
      </c>
      <c r="K844" s="6" t="e">
        <f>VLOOKUP($A844&amp;$B844,'Cleaned Responses'!$1:$82,MATCH(K$1,'Cleaned Responses'!$1:$1,0),FALSE)</f>
        <v>#N/A</v>
      </c>
      <c r="L844" s="6" t="e">
        <f>VLOOKUP($A844&amp;$B844,'Cleaned Responses'!$1:$82,MATCH(L$1,'Cleaned Responses'!$1:$1,0),FALSE)</f>
        <v>#N/A</v>
      </c>
      <c r="M844" s="6" t="e">
        <f>VLOOKUP($A844&amp;$B844,'Cleaned Responses'!$1:$82,MATCH(M$1,'Cleaned Responses'!$1:$1,0),FALSE)</f>
        <v>#N/A</v>
      </c>
      <c r="N844" s="6" t="e">
        <f>VLOOKUP($A844&amp;$B844,'Cleaned Responses'!$1:$82,MATCH(N$1,'Cleaned Responses'!$1:$1,0),FALSE)</f>
        <v>#N/A</v>
      </c>
      <c r="O844" s="6" t="e">
        <f>VLOOKUP($A844&amp;$B844,'Cleaned Responses'!$1:$82,MATCH(O$1,'Cleaned Responses'!$1:$1,0),FALSE)</f>
        <v>#N/A</v>
      </c>
      <c r="P844" s="6" t="e">
        <f>VLOOKUP($A844&amp;$B844,'Cleaned Responses'!$1:$82,MATCH(P$1,'Cleaned Responses'!$1:$1,0),FALSE)</f>
        <v>#N/A</v>
      </c>
      <c r="Q844" s="6" t="e">
        <f>VLOOKUP($A844&amp;$B844,'Cleaned Responses'!$1:$82,MATCH(Q$1,'Cleaned Responses'!$1:$1,0),FALSE)</f>
        <v>#VALUE!</v>
      </c>
      <c r="R844" s="8" t="e">
        <f t="shared" si="287"/>
        <v>#N/A</v>
      </c>
      <c r="S844" s="8" t="e">
        <f t="shared" si="288"/>
        <v>#N/A</v>
      </c>
      <c r="T844" s="8" t="e">
        <f t="shared" si="289"/>
        <v>#N/A</v>
      </c>
      <c r="U844" s="6"/>
      <c r="V844" s="6"/>
      <c r="W844" s="6"/>
      <c r="X844" s="6"/>
      <c r="Y844" s="8" t="e">
        <f t="shared" si="290"/>
        <v>#N/A</v>
      </c>
      <c r="Z844" s="6" t="e">
        <f>VLOOKUP($A844&amp;$B844,'Cleaned Responses'!$1:$82,MATCH(Z$1,'Cleaned Responses'!$1:$1,0),FALSE)</f>
        <v>#N/A</v>
      </c>
      <c r="AA844" s="6" t="e">
        <f>VLOOKUP($A844&amp;$B844,'Cleaned Responses'!$1:$82,MATCH(AA$1,'Cleaned Responses'!$1:$1,0),FALSE)</f>
        <v>#N/A</v>
      </c>
      <c r="AB844" s="9" t="e">
        <f t="shared" si="291"/>
        <v>#N/A</v>
      </c>
      <c r="AC844" s="9" t="e">
        <f t="shared" si="292"/>
        <v>#N/A</v>
      </c>
      <c r="AD844" s="6" t="e">
        <f>VLOOKUP($A844&amp;$B844,'Cleaned Responses'!$1:$82,MATCH(AD$1,'Cleaned Responses'!$1:$1,0),FALSE)</f>
        <v>#N/A</v>
      </c>
      <c r="AE844" s="6" t="e">
        <f>VLOOKUP($A844&amp;$B844,'Cleaned Responses'!$1:$82,MATCH(AE$1,'Cleaned Responses'!$1:$1,0),FALSE)</f>
        <v>#N/A</v>
      </c>
      <c r="AF844" s="6" t="e">
        <f>VLOOKUP($A844&amp;$B844,'Cleaned Responses'!$1:$82,MATCH(AF$1,'Cleaned Responses'!$1:$1,0),FALSE)</f>
        <v>#N/A</v>
      </c>
      <c r="AG844" s="6" t="e">
        <f>VLOOKUP($A844&amp;$B844,'Cleaned Responses'!$1:$82,MATCH(AG$1,'Cleaned Responses'!$1:$1,0),FALSE)</f>
        <v>#N/A</v>
      </c>
      <c r="AH844" s="6" t="e">
        <f>VLOOKUP($A844&amp;$B844,'Cleaned Responses'!$1:$82,MATCH(AH$1,'Cleaned Responses'!$1:$1,0),FALSE)</f>
        <v>#N/A</v>
      </c>
      <c r="AI844" s="6" t="e">
        <f>VLOOKUP($A844&amp;$B844,'Cleaned Responses'!$1:$82,MATCH(AI$1,'Cleaned Responses'!$1:$1,0),FALSE)</f>
        <v>#N/A</v>
      </c>
      <c r="AJ844" s="6" t="e">
        <f>VLOOKUP($A844&amp;$B844,'Cleaned Responses'!$1:$82,MATCH(AJ$1,'Cleaned Responses'!$1:$1,0),FALSE)</f>
        <v>#N/A</v>
      </c>
      <c r="AK844" s="6" t="e">
        <f>VLOOKUP($A844&amp;$B844,'Cleaned Responses'!$1:$82,MATCH(AK$1,'Cleaned Responses'!$1:$1,0),FALSE)</f>
        <v>#N/A</v>
      </c>
      <c r="AL844" s="6" t="e">
        <f t="shared" si="293"/>
        <v>#N/A</v>
      </c>
      <c r="AM844" s="7" t="e">
        <f>VLOOKUP($A844&amp;$B844,'Cleaned Responses'!$1:$82,MATCH(AM$1,'Cleaned Responses'!$1:$1,0),FALSE)/100</f>
        <v>#N/A</v>
      </c>
      <c r="AN844" s="7" t="e">
        <f>VLOOKUP($A844&amp;$B844,'Cleaned Responses'!$1:$82,MATCH(AN$1,'Cleaned Responses'!$1:$1,0),FALSE)/100</f>
        <v>#N/A</v>
      </c>
      <c r="AO844" s="7" t="e">
        <f>VLOOKUP($A844&amp;$B844,'Cleaned Responses'!$1:$82,MATCH(AO$1,'Cleaned Responses'!$1:$1,0),FALSE)/100</f>
        <v>#N/A</v>
      </c>
      <c r="AP844" s="7" t="e">
        <f>VLOOKUP($A844&amp;$B844,'Cleaned Responses'!$1:$82,MATCH(AP$1,'Cleaned Responses'!$1:$1,0),FALSE)/100</f>
        <v>#N/A</v>
      </c>
      <c r="AQ844" s="7" t="e">
        <f>VLOOKUP($A844&amp;$B844,'Cleaned Responses'!$1:$82,MATCH(AQ$1,'Cleaned Responses'!$1:$1,0),FALSE)/100</f>
        <v>#N/A</v>
      </c>
      <c r="AR844" s="7" t="e">
        <f>VLOOKUP($A844&amp;$B844,'Cleaned Responses'!$1:$82,MATCH(AR$1,'Cleaned Responses'!$1:$1,0),FALSE)/100</f>
        <v>#N/A</v>
      </c>
      <c r="AS844" s="7" t="e">
        <f>VLOOKUP($A844&amp;$B844,'Cleaned Responses'!$1:$82,MATCH(AS$1,'Cleaned Responses'!$1:$1,0),FALSE)/100</f>
        <v>#N/A</v>
      </c>
      <c r="AT844" s="7" t="e">
        <f>VLOOKUP($A844&amp;$B844,'Cleaned Responses'!$1:$82,MATCH(AT$1,'Cleaned Responses'!$1:$1,0),FALSE)/100</f>
        <v>#N/A</v>
      </c>
      <c r="AU844" s="7" t="e">
        <f>VLOOKUP($A844&amp;$B844,'Cleaned Responses'!$1:$82,MATCH(AU$1,'Cleaned Responses'!$1:$1,0),FALSE)/100</f>
        <v>#N/A</v>
      </c>
      <c r="AV844" s="7" t="e">
        <f>VLOOKUP($A844&amp;$B844,'Cleaned Responses'!$1:$82,MATCH(AV$1,'Cleaned Responses'!$1:$1,0),FALSE)/100</f>
        <v>#N/A</v>
      </c>
      <c r="AW844" s="7" t="e">
        <f>VLOOKUP($A844&amp;$B844,'Cleaned Responses'!$1:$82,MATCH(AW$1,'Cleaned Responses'!$1:$1,0),FALSE)/100</f>
        <v>#N/A</v>
      </c>
      <c r="AX844" s="7" t="e">
        <f>VLOOKUP($A844&amp;$B844,'Cleaned Responses'!$1:$82,MATCH(AX$1,'Cleaned Responses'!$1:$1,0),FALSE)/100</f>
        <v>#N/A</v>
      </c>
      <c r="AY844" s="7" t="e">
        <f>VLOOKUP($A844&amp;$B844,'Cleaned Responses'!$1:$82,MATCH(AY$1,'Cleaned Responses'!$1:$1,0),FALSE)/100</f>
        <v>#N/A</v>
      </c>
      <c r="AZ844" s="7" t="e">
        <f>VLOOKUP($A844&amp;$B844,'Cleaned Responses'!$1:$82,MATCH(AZ$1,'Cleaned Responses'!$1:$1,0),FALSE)/100</f>
        <v>#N/A</v>
      </c>
      <c r="BA844" s="7" t="e">
        <f>VLOOKUP($A844&amp;$B844,'Cleaned Responses'!$1:$82,MATCH(BA$1,'Cleaned Responses'!$1:$1,0),FALSE)/100</f>
        <v>#N/A</v>
      </c>
      <c r="BB844" s="7" t="e">
        <f>VLOOKUP($A844&amp;$B844,'Cleaned Responses'!$1:$82,MATCH(BB$1,'Cleaned Responses'!$1:$1,0),FALSE)/100</f>
        <v>#N/A</v>
      </c>
      <c r="BC844" s="7" t="e">
        <f>VLOOKUP($A844&amp;$B844,'Cleaned Responses'!$1:$82,MATCH(BC$1,'Cleaned Responses'!$1:$1,0),FALSE)/100</f>
        <v>#N/A</v>
      </c>
      <c r="BD844" s="7" t="e">
        <f>VLOOKUP($A844&amp;$B844,'Cleaned Responses'!$1:$82,MATCH(BD$1,'Cleaned Responses'!$1:$1,0),FALSE)/100</f>
        <v>#N/A</v>
      </c>
      <c r="BE844" s="7" t="e">
        <f>VLOOKUP($A844&amp;$B844,'Cleaned Responses'!$1:$82,MATCH(BE$1,'Cleaned Responses'!$1:$1,0),FALSE)/100</f>
        <v>#N/A</v>
      </c>
      <c r="BF844" s="7"/>
      <c r="BG844" s="6" t="e">
        <f>VLOOKUP($A844&amp;$B844,'Cleaned Responses'!$1:$82,MATCH(BG$1,'Cleaned Responses'!$1:$1,0),FALSE)</f>
        <v>#N/A</v>
      </c>
      <c r="BH844" s="6" t="e">
        <f>VLOOKUP($A844&amp;$B844,'Cleaned Responses'!$1:$82,MATCH(BH$1,'Cleaned Responses'!$1:$1,0),FALSE)</f>
        <v>#N/A</v>
      </c>
      <c r="BI844" t="e">
        <f>VLOOKUP($A844&amp;$B844,'Cleaned Responses'!$1:$82,MATCH(BI$1,'Cleaned Responses'!$1:$1,0),FALSE)/100</f>
        <v>#N/A</v>
      </c>
      <c r="BJ844" t="e">
        <f>VLOOKUP($A844&amp;$B844,'Cleaned Responses'!$1:$82,MATCH(BJ$1,'Cleaned Responses'!$1:$1,0),FALSE)/100</f>
        <v>#N/A</v>
      </c>
      <c r="BK844" t="e">
        <f>VLOOKUP($A844&amp;$B844,'Cleaned Responses'!$1:$82,MATCH(BK$1,'Cleaned Responses'!$1:$1,0),FALSE)/100</f>
        <v>#N/A</v>
      </c>
      <c r="BL844" t="e">
        <f t="shared" si="294"/>
        <v>#N/A</v>
      </c>
      <c r="BM844" t="e">
        <f t="shared" si="295"/>
        <v>#N/A</v>
      </c>
      <c r="BN844" t="e">
        <f t="shared" si="296"/>
        <v>#N/A</v>
      </c>
      <c r="BO844" t="e">
        <f>VLOOKUP($A844&amp;$B844,'Cleaned Responses'!$1:$82,MATCH(BO$1,'Cleaned Responses'!$1:$1,0),FALSE)/100</f>
        <v>#N/A</v>
      </c>
      <c r="BP844" t="e">
        <f>VLOOKUP($A844&amp;$B844,'Cleaned Responses'!$1:$82,MATCH(BP$1,'Cleaned Responses'!$1:$1,0),FALSE)/100</f>
        <v>#N/A</v>
      </c>
      <c r="BQ844" t="e">
        <f>VLOOKUP($A844&amp;$B844,'Cleaned Responses'!$1:$82,MATCH(BQ$1,'Cleaned Responses'!$1:$1,0),FALSE)/100</f>
        <v>#N/A</v>
      </c>
      <c r="BR844" t="e">
        <f>VLOOKUP($A844&amp;$B844,'Cleaned Responses'!$1:$82,MATCH(BR$1,'Cleaned Responses'!$1:$1,0),FALSE)/100</f>
        <v>#N/A</v>
      </c>
      <c r="BS844" t="e">
        <f>VLOOKUP($A844&amp;$B844,'Cleaned Responses'!$1:$82,MATCH(BS$1,'Cleaned Responses'!$1:$1,0),FALSE)/100</f>
        <v>#N/A</v>
      </c>
      <c r="BT844" t="e">
        <f>VLOOKUP($A844&amp;$B844,'Cleaned Responses'!$1:$82,MATCH(BT$1,'Cleaned Responses'!$1:$1,0),FALSE)/100</f>
        <v>#N/A</v>
      </c>
      <c r="BU844" t="e">
        <f>VLOOKUP($A844&amp;$B844,'Cleaned Responses'!$1:$82,MATCH(BU$1,'Cleaned Responses'!$1:$1,0),FALSE)/100</f>
        <v>#N/A</v>
      </c>
      <c r="BV844" t="e">
        <f>VLOOKUP($A844&amp;$B844,'Cleaned Responses'!$1:$82,MATCH(BV$1,'Cleaned Responses'!$1:$1,0),FALSE)/100</f>
        <v>#N/A</v>
      </c>
      <c r="BW844" t="e">
        <f>VLOOKUP($A844&amp;$B844,'Cleaned Responses'!$1:$82,MATCH(BW$1,'Cleaned Responses'!$1:$1,0),FALSE)/100</f>
        <v>#N/A</v>
      </c>
      <c r="BX844" t="e">
        <f>VLOOKUP($A844&amp;$B844,'Cleaned Responses'!$1:$82,MATCH(BX$1,'Cleaned Responses'!$1:$1,0),FALSE)/100</f>
        <v>#N/A</v>
      </c>
      <c r="BY844" t="e">
        <f>VLOOKUP($A844&amp;$B844,'Cleaned Responses'!$1:$82,MATCH(BY$1,'Cleaned Responses'!$1:$1,0),FALSE)/100</f>
        <v>#N/A</v>
      </c>
      <c r="BZ844" t="e">
        <f>VLOOKUP($A844&amp;$B844,'Cleaned Responses'!$1:$82,MATCH(BZ$1,'Cleaned Responses'!$1:$1,0),FALSE)/100</f>
        <v>#N/A</v>
      </c>
      <c r="CA844" t="e">
        <f t="shared" si="297"/>
        <v>#N/A</v>
      </c>
      <c r="CB844" t="e">
        <f t="shared" si="298"/>
        <v>#N/A</v>
      </c>
      <c r="CC844" t="e">
        <f t="shared" si="299"/>
        <v>#N/A</v>
      </c>
      <c r="CD844" t="e">
        <f t="shared" si="300"/>
        <v>#N/A</v>
      </c>
      <c r="CE844" t="e">
        <f t="shared" si="301"/>
        <v>#N/A</v>
      </c>
      <c r="CF844" t="e">
        <f t="shared" si="302"/>
        <v>#N/A</v>
      </c>
      <c r="CG844" t="e">
        <f t="shared" si="303"/>
        <v>#N/A</v>
      </c>
      <c r="CH844" t="e">
        <f t="shared" si="304"/>
        <v>#N/A</v>
      </c>
      <c r="CI844" t="e">
        <f t="shared" si="305"/>
        <v>#N/A</v>
      </c>
      <c r="CJ844" t="e">
        <f t="shared" si="306"/>
        <v>#N/A</v>
      </c>
      <c r="CK844" t="e">
        <f t="shared" si="307"/>
        <v>#N/A</v>
      </c>
    </row>
    <row r="845" spans="1:89" ht="20" customHeight="1" x14ac:dyDescent="0.25">
      <c r="A845" s="163"/>
      <c r="B845" s="6"/>
      <c r="C845" s="6" t="e">
        <f>VLOOKUP($A845&amp;$B845,'Cleaned Responses'!$1:$82,MATCH($C$1,'Cleaned Responses'!$1:$1,0),FALSE)</f>
        <v>#N/A</v>
      </c>
      <c r="D845" s="6" t="e">
        <f>VLOOKUP($A845&amp;$B845,'Cleaned Responses'!$1:$82,MATCH(D$1,'Cleaned Responses'!$1:$1,0),FALSE)</f>
        <v>#N/A</v>
      </c>
      <c r="E845" s="6" t="e">
        <f>VLOOKUP($A845&amp;$B845,'Cleaned Responses'!$1:$82,MATCH(E$1,'Cleaned Responses'!$1:$1,0),FALSE)</f>
        <v>#N/A</v>
      </c>
      <c r="F845" s="6" t="e">
        <f>VLOOKUP($A845&amp;$B845,'Cleaned Responses'!$1:$82,MATCH(F$1,'Cleaned Responses'!$1:$1,0),FALSE)</f>
        <v>#N/A</v>
      </c>
      <c r="G845" s="6" t="e">
        <f t="shared" si="286"/>
        <v>#N/A</v>
      </c>
      <c r="H845" s="6" t="e">
        <f>VLOOKUP($A845&amp;$B845,'Cleaned Responses'!$1:$82,MATCH(H$1,'Cleaned Responses'!$1:$1,0),FALSE)</f>
        <v>#N/A</v>
      </c>
      <c r="I845" s="6" t="e">
        <f>VLOOKUP($A845&amp;$B845,'Cleaned Responses'!$1:$82,MATCH(I$1,'Cleaned Responses'!$1:$1,0),FALSE)</f>
        <v>#N/A</v>
      </c>
      <c r="J845" s="6" t="e">
        <f>VLOOKUP($A845&amp;$B845,'Cleaned Responses'!$1:$82,MATCH(J$1,'Cleaned Responses'!$1:$1,0),FALSE)</f>
        <v>#N/A</v>
      </c>
      <c r="K845" s="6" t="e">
        <f>VLOOKUP($A845&amp;$B845,'Cleaned Responses'!$1:$82,MATCH(K$1,'Cleaned Responses'!$1:$1,0),FALSE)</f>
        <v>#N/A</v>
      </c>
      <c r="L845" s="6" t="e">
        <f>VLOOKUP($A845&amp;$B845,'Cleaned Responses'!$1:$82,MATCH(L$1,'Cleaned Responses'!$1:$1,0),FALSE)</f>
        <v>#N/A</v>
      </c>
      <c r="M845" s="6" t="e">
        <f>VLOOKUP($A845&amp;$B845,'Cleaned Responses'!$1:$82,MATCH(M$1,'Cleaned Responses'!$1:$1,0),FALSE)</f>
        <v>#N/A</v>
      </c>
      <c r="N845" s="6" t="e">
        <f>VLOOKUP($A845&amp;$B845,'Cleaned Responses'!$1:$82,MATCH(N$1,'Cleaned Responses'!$1:$1,0),FALSE)</f>
        <v>#N/A</v>
      </c>
      <c r="O845" s="6" t="e">
        <f>VLOOKUP($A845&amp;$B845,'Cleaned Responses'!$1:$82,MATCH(O$1,'Cleaned Responses'!$1:$1,0),FALSE)</f>
        <v>#N/A</v>
      </c>
      <c r="P845" s="6" t="e">
        <f>VLOOKUP($A845&amp;$B845,'Cleaned Responses'!$1:$82,MATCH(P$1,'Cleaned Responses'!$1:$1,0),FALSE)</f>
        <v>#N/A</v>
      </c>
      <c r="Q845" s="6" t="e">
        <f>VLOOKUP($A845&amp;$B845,'Cleaned Responses'!$1:$82,MATCH(Q$1,'Cleaned Responses'!$1:$1,0),FALSE)</f>
        <v>#VALUE!</v>
      </c>
      <c r="R845" s="8" t="e">
        <f t="shared" si="287"/>
        <v>#N/A</v>
      </c>
      <c r="S845" s="8" t="e">
        <f t="shared" si="288"/>
        <v>#N/A</v>
      </c>
      <c r="T845" s="8" t="e">
        <f t="shared" si="289"/>
        <v>#N/A</v>
      </c>
      <c r="U845" s="6"/>
      <c r="V845" s="6"/>
      <c r="W845" s="6"/>
      <c r="X845" s="6"/>
      <c r="Y845" s="8" t="e">
        <f t="shared" si="290"/>
        <v>#N/A</v>
      </c>
      <c r="Z845" s="6" t="e">
        <f>VLOOKUP($A845&amp;$B845,'Cleaned Responses'!$1:$82,MATCH(Z$1,'Cleaned Responses'!$1:$1,0),FALSE)</f>
        <v>#N/A</v>
      </c>
      <c r="AA845" s="6" t="e">
        <f>VLOOKUP($A845&amp;$B845,'Cleaned Responses'!$1:$82,MATCH(AA$1,'Cleaned Responses'!$1:$1,0),FALSE)</f>
        <v>#N/A</v>
      </c>
      <c r="AB845" s="9" t="e">
        <f t="shared" si="291"/>
        <v>#N/A</v>
      </c>
      <c r="AC845" s="9" t="e">
        <f t="shared" si="292"/>
        <v>#N/A</v>
      </c>
      <c r="AD845" s="6" t="e">
        <f>VLOOKUP($A845&amp;$B845,'Cleaned Responses'!$1:$82,MATCH(AD$1,'Cleaned Responses'!$1:$1,0),FALSE)</f>
        <v>#N/A</v>
      </c>
      <c r="AE845" s="6" t="e">
        <f>VLOOKUP($A845&amp;$B845,'Cleaned Responses'!$1:$82,MATCH(AE$1,'Cleaned Responses'!$1:$1,0),FALSE)</f>
        <v>#N/A</v>
      </c>
      <c r="AF845" s="6" t="e">
        <f>VLOOKUP($A845&amp;$B845,'Cleaned Responses'!$1:$82,MATCH(AF$1,'Cleaned Responses'!$1:$1,0),FALSE)</f>
        <v>#N/A</v>
      </c>
      <c r="AG845" s="6" t="e">
        <f>VLOOKUP($A845&amp;$B845,'Cleaned Responses'!$1:$82,MATCH(AG$1,'Cleaned Responses'!$1:$1,0),FALSE)</f>
        <v>#N/A</v>
      </c>
      <c r="AH845" s="6" t="e">
        <f>VLOOKUP($A845&amp;$B845,'Cleaned Responses'!$1:$82,MATCH(AH$1,'Cleaned Responses'!$1:$1,0),FALSE)</f>
        <v>#N/A</v>
      </c>
      <c r="AI845" s="6" t="e">
        <f>VLOOKUP($A845&amp;$B845,'Cleaned Responses'!$1:$82,MATCH(AI$1,'Cleaned Responses'!$1:$1,0),FALSE)</f>
        <v>#N/A</v>
      </c>
      <c r="AJ845" s="6" t="e">
        <f>VLOOKUP($A845&amp;$B845,'Cleaned Responses'!$1:$82,MATCH(AJ$1,'Cleaned Responses'!$1:$1,0),FALSE)</f>
        <v>#N/A</v>
      </c>
      <c r="AK845" s="6" t="e">
        <f>VLOOKUP($A845&amp;$B845,'Cleaned Responses'!$1:$82,MATCH(AK$1,'Cleaned Responses'!$1:$1,0),FALSE)</f>
        <v>#N/A</v>
      </c>
      <c r="AL845" s="6" t="e">
        <f t="shared" si="293"/>
        <v>#N/A</v>
      </c>
      <c r="AM845" s="7" t="e">
        <f>VLOOKUP($A845&amp;$B845,'Cleaned Responses'!$1:$82,MATCH(AM$1,'Cleaned Responses'!$1:$1,0),FALSE)/100</f>
        <v>#N/A</v>
      </c>
      <c r="AN845" s="7" t="e">
        <f>VLOOKUP($A845&amp;$B845,'Cleaned Responses'!$1:$82,MATCH(AN$1,'Cleaned Responses'!$1:$1,0),FALSE)/100</f>
        <v>#N/A</v>
      </c>
      <c r="AO845" s="7" t="e">
        <f>VLOOKUP($A845&amp;$B845,'Cleaned Responses'!$1:$82,MATCH(AO$1,'Cleaned Responses'!$1:$1,0),FALSE)/100</f>
        <v>#N/A</v>
      </c>
      <c r="AP845" s="7" t="e">
        <f>VLOOKUP($A845&amp;$B845,'Cleaned Responses'!$1:$82,MATCH(AP$1,'Cleaned Responses'!$1:$1,0),FALSE)/100</f>
        <v>#N/A</v>
      </c>
      <c r="AQ845" s="7" t="e">
        <f>VLOOKUP($A845&amp;$B845,'Cleaned Responses'!$1:$82,MATCH(AQ$1,'Cleaned Responses'!$1:$1,0),FALSE)/100</f>
        <v>#N/A</v>
      </c>
      <c r="AR845" s="7" t="e">
        <f>VLOOKUP($A845&amp;$B845,'Cleaned Responses'!$1:$82,MATCH(AR$1,'Cleaned Responses'!$1:$1,0),FALSE)/100</f>
        <v>#N/A</v>
      </c>
      <c r="AS845" s="7" t="e">
        <f>VLOOKUP($A845&amp;$B845,'Cleaned Responses'!$1:$82,MATCH(AS$1,'Cleaned Responses'!$1:$1,0),FALSE)/100</f>
        <v>#N/A</v>
      </c>
      <c r="AT845" s="7" t="e">
        <f>VLOOKUP($A845&amp;$B845,'Cleaned Responses'!$1:$82,MATCH(AT$1,'Cleaned Responses'!$1:$1,0),FALSE)/100</f>
        <v>#N/A</v>
      </c>
      <c r="AU845" s="7" t="e">
        <f>VLOOKUP($A845&amp;$B845,'Cleaned Responses'!$1:$82,MATCH(AU$1,'Cleaned Responses'!$1:$1,0),FALSE)/100</f>
        <v>#N/A</v>
      </c>
      <c r="AV845" s="7" t="e">
        <f>VLOOKUP($A845&amp;$B845,'Cleaned Responses'!$1:$82,MATCH(AV$1,'Cleaned Responses'!$1:$1,0),FALSE)/100</f>
        <v>#N/A</v>
      </c>
      <c r="AW845" s="7" t="e">
        <f>VLOOKUP($A845&amp;$B845,'Cleaned Responses'!$1:$82,MATCH(AW$1,'Cleaned Responses'!$1:$1,0),FALSE)/100</f>
        <v>#N/A</v>
      </c>
      <c r="AX845" s="7" t="e">
        <f>VLOOKUP($A845&amp;$B845,'Cleaned Responses'!$1:$82,MATCH(AX$1,'Cleaned Responses'!$1:$1,0),FALSE)/100</f>
        <v>#N/A</v>
      </c>
      <c r="AY845" s="7" t="e">
        <f>VLOOKUP($A845&amp;$B845,'Cleaned Responses'!$1:$82,MATCH(AY$1,'Cleaned Responses'!$1:$1,0),FALSE)/100</f>
        <v>#N/A</v>
      </c>
      <c r="AZ845" s="7" t="e">
        <f>VLOOKUP($A845&amp;$B845,'Cleaned Responses'!$1:$82,MATCH(AZ$1,'Cleaned Responses'!$1:$1,0),FALSE)/100</f>
        <v>#N/A</v>
      </c>
      <c r="BA845" s="7" t="e">
        <f>VLOOKUP($A845&amp;$B845,'Cleaned Responses'!$1:$82,MATCH(BA$1,'Cleaned Responses'!$1:$1,0),FALSE)/100</f>
        <v>#N/A</v>
      </c>
      <c r="BB845" s="7" t="e">
        <f>VLOOKUP($A845&amp;$B845,'Cleaned Responses'!$1:$82,MATCH(BB$1,'Cleaned Responses'!$1:$1,0),FALSE)/100</f>
        <v>#N/A</v>
      </c>
      <c r="BC845" s="7" t="e">
        <f>VLOOKUP($A845&amp;$B845,'Cleaned Responses'!$1:$82,MATCH(BC$1,'Cleaned Responses'!$1:$1,0),FALSE)/100</f>
        <v>#N/A</v>
      </c>
      <c r="BD845" s="7" t="e">
        <f>VLOOKUP($A845&amp;$B845,'Cleaned Responses'!$1:$82,MATCH(BD$1,'Cleaned Responses'!$1:$1,0),FALSE)/100</f>
        <v>#N/A</v>
      </c>
      <c r="BE845" s="7" t="e">
        <f>VLOOKUP($A845&amp;$B845,'Cleaned Responses'!$1:$82,MATCH(BE$1,'Cleaned Responses'!$1:$1,0),FALSE)/100</f>
        <v>#N/A</v>
      </c>
      <c r="BF845" s="7"/>
      <c r="BG845" s="6" t="e">
        <f>VLOOKUP($A845&amp;$B845,'Cleaned Responses'!$1:$82,MATCH(BG$1,'Cleaned Responses'!$1:$1,0),FALSE)</f>
        <v>#N/A</v>
      </c>
      <c r="BH845" s="6" t="e">
        <f>VLOOKUP($A845&amp;$B845,'Cleaned Responses'!$1:$82,MATCH(BH$1,'Cleaned Responses'!$1:$1,0),FALSE)</f>
        <v>#N/A</v>
      </c>
      <c r="BI845" t="e">
        <f>VLOOKUP($A845&amp;$B845,'Cleaned Responses'!$1:$82,MATCH(BI$1,'Cleaned Responses'!$1:$1,0),FALSE)/100</f>
        <v>#N/A</v>
      </c>
      <c r="BJ845" t="e">
        <f>VLOOKUP($A845&amp;$B845,'Cleaned Responses'!$1:$82,MATCH(BJ$1,'Cleaned Responses'!$1:$1,0),FALSE)/100</f>
        <v>#N/A</v>
      </c>
      <c r="BK845" t="e">
        <f>VLOOKUP($A845&amp;$B845,'Cleaned Responses'!$1:$82,MATCH(BK$1,'Cleaned Responses'!$1:$1,0),FALSE)/100</f>
        <v>#N/A</v>
      </c>
      <c r="BL845" t="e">
        <f t="shared" si="294"/>
        <v>#N/A</v>
      </c>
      <c r="BM845" t="e">
        <f t="shared" si="295"/>
        <v>#N/A</v>
      </c>
      <c r="BN845" t="e">
        <f t="shared" si="296"/>
        <v>#N/A</v>
      </c>
      <c r="BO845" t="e">
        <f>VLOOKUP($A845&amp;$B845,'Cleaned Responses'!$1:$82,MATCH(BO$1,'Cleaned Responses'!$1:$1,0),FALSE)/100</f>
        <v>#N/A</v>
      </c>
      <c r="BP845" t="e">
        <f>VLOOKUP($A845&amp;$B845,'Cleaned Responses'!$1:$82,MATCH(BP$1,'Cleaned Responses'!$1:$1,0),FALSE)/100</f>
        <v>#N/A</v>
      </c>
      <c r="BQ845" t="e">
        <f>VLOOKUP($A845&amp;$B845,'Cleaned Responses'!$1:$82,MATCH(BQ$1,'Cleaned Responses'!$1:$1,0),FALSE)/100</f>
        <v>#N/A</v>
      </c>
      <c r="BR845" t="e">
        <f>VLOOKUP($A845&amp;$B845,'Cleaned Responses'!$1:$82,MATCH(BR$1,'Cleaned Responses'!$1:$1,0),FALSE)/100</f>
        <v>#N/A</v>
      </c>
      <c r="BS845" t="e">
        <f>VLOOKUP($A845&amp;$B845,'Cleaned Responses'!$1:$82,MATCH(BS$1,'Cleaned Responses'!$1:$1,0),FALSE)/100</f>
        <v>#N/A</v>
      </c>
      <c r="BT845" t="e">
        <f>VLOOKUP($A845&amp;$B845,'Cleaned Responses'!$1:$82,MATCH(BT$1,'Cleaned Responses'!$1:$1,0),FALSE)/100</f>
        <v>#N/A</v>
      </c>
      <c r="BU845" t="e">
        <f>VLOOKUP($A845&amp;$B845,'Cleaned Responses'!$1:$82,MATCH(BU$1,'Cleaned Responses'!$1:$1,0),FALSE)/100</f>
        <v>#N/A</v>
      </c>
      <c r="BV845" t="e">
        <f>VLOOKUP($A845&amp;$B845,'Cleaned Responses'!$1:$82,MATCH(BV$1,'Cleaned Responses'!$1:$1,0),FALSE)/100</f>
        <v>#N/A</v>
      </c>
      <c r="BW845" t="e">
        <f>VLOOKUP($A845&amp;$B845,'Cleaned Responses'!$1:$82,MATCH(BW$1,'Cleaned Responses'!$1:$1,0),FALSE)/100</f>
        <v>#N/A</v>
      </c>
      <c r="BX845" t="e">
        <f>VLOOKUP($A845&amp;$B845,'Cleaned Responses'!$1:$82,MATCH(BX$1,'Cleaned Responses'!$1:$1,0),FALSE)/100</f>
        <v>#N/A</v>
      </c>
      <c r="BY845" t="e">
        <f>VLOOKUP($A845&amp;$B845,'Cleaned Responses'!$1:$82,MATCH(BY$1,'Cleaned Responses'!$1:$1,0),FALSE)/100</f>
        <v>#N/A</v>
      </c>
      <c r="BZ845" t="e">
        <f>VLOOKUP($A845&amp;$B845,'Cleaned Responses'!$1:$82,MATCH(BZ$1,'Cleaned Responses'!$1:$1,0),FALSE)/100</f>
        <v>#N/A</v>
      </c>
      <c r="CA845" t="e">
        <f t="shared" si="297"/>
        <v>#N/A</v>
      </c>
      <c r="CB845" t="e">
        <f t="shared" si="298"/>
        <v>#N/A</v>
      </c>
      <c r="CC845" t="e">
        <f t="shared" si="299"/>
        <v>#N/A</v>
      </c>
      <c r="CD845" t="e">
        <f t="shared" si="300"/>
        <v>#N/A</v>
      </c>
      <c r="CE845" t="e">
        <f t="shared" si="301"/>
        <v>#N/A</v>
      </c>
      <c r="CF845" t="e">
        <f t="shared" si="302"/>
        <v>#N/A</v>
      </c>
      <c r="CG845" t="e">
        <f t="shared" si="303"/>
        <v>#N/A</v>
      </c>
      <c r="CH845" t="e">
        <f t="shared" si="304"/>
        <v>#N/A</v>
      </c>
      <c r="CI845" t="e">
        <f t="shared" si="305"/>
        <v>#N/A</v>
      </c>
      <c r="CJ845" t="e">
        <f t="shared" si="306"/>
        <v>#N/A</v>
      </c>
      <c r="CK845" t="e">
        <f t="shared" si="307"/>
        <v>#N/A</v>
      </c>
    </row>
    <row r="846" spans="1:89" ht="20" customHeight="1" x14ac:dyDescent="0.25">
      <c r="A846" s="163"/>
      <c r="B846" s="6"/>
      <c r="C846" s="6" t="e">
        <f>VLOOKUP($A846&amp;$B846,'Cleaned Responses'!$1:$82,MATCH($C$1,'Cleaned Responses'!$1:$1,0),FALSE)</f>
        <v>#N/A</v>
      </c>
      <c r="D846" s="6" t="e">
        <f>VLOOKUP($A846&amp;$B846,'Cleaned Responses'!$1:$82,MATCH(D$1,'Cleaned Responses'!$1:$1,0),FALSE)</f>
        <v>#N/A</v>
      </c>
      <c r="E846" s="6" t="e">
        <f>VLOOKUP($A846&amp;$B846,'Cleaned Responses'!$1:$82,MATCH(E$1,'Cleaned Responses'!$1:$1,0),FALSE)</f>
        <v>#N/A</v>
      </c>
      <c r="F846" s="6" t="e">
        <f>VLOOKUP($A846&amp;$B846,'Cleaned Responses'!$1:$82,MATCH(F$1,'Cleaned Responses'!$1:$1,0),FALSE)</f>
        <v>#N/A</v>
      </c>
      <c r="G846" s="6" t="e">
        <f t="shared" si="286"/>
        <v>#N/A</v>
      </c>
      <c r="H846" s="6" t="e">
        <f>VLOOKUP($A846&amp;$B846,'Cleaned Responses'!$1:$82,MATCH(H$1,'Cleaned Responses'!$1:$1,0),FALSE)</f>
        <v>#N/A</v>
      </c>
      <c r="I846" s="6" t="e">
        <f>VLOOKUP($A846&amp;$B846,'Cleaned Responses'!$1:$82,MATCH(I$1,'Cleaned Responses'!$1:$1,0),FALSE)</f>
        <v>#N/A</v>
      </c>
      <c r="J846" s="6" t="e">
        <f>VLOOKUP($A846&amp;$B846,'Cleaned Responses'!$1:$82,MATCH(J$1,'Cleaned Responses'!$1:$1,0),FALSE)</f>
        <v>#N/A</v>
      </c>
      <c r="K846" s="6" t="e">
        <f>VLOOKUP($A846&amp;$B846,'Cleaned Responses'!$1:$82,MATCH(K$1,'Cleaned Responses'!$1:$1,0),FALSE)</f>
        <v>#N/A</v>
      </c>
      <c r="L846" s="6" t="e">
        <f>VLOOKUP($A846&amp;$B846,'Cleaned Responses'!$1:$82,MATCH(L$1,'Cleaned Responses'!$1:$1,0),FALSE)</f>
        <v>#N/A</v>
      </c>
      <c r="M846" s="6" t="e">
        <f>VLOOKUP($A846&amp;$B846,'Cleaned Responses'!$1:$82,MATCH(M$1,'Cleaned Responses'!$1:$1,0),FALSE)</f>
        <v>#N/A</v>
      </c>
      <c r="N846" s="6" t="e">
        <f>VLOOKUP($A846&amp;$B846,'Cleaned Responses'!$1:$82,MATCH(N$1,'Cleaned Responses'!$1:$1,0),FALSE)</f>
        <v>#N/A</v>
      </c>
      <c r="O846" s="6" t="e">
        <f>VLOOKUP($A846&amp;$B846,'Cleaned Responses'!$1:$82,MATCH(O$1,'Cleaned Responses'!$1:$1,0),FALSE)</f>
        <v>#N/A</v>
      </c>
      <c r="P846" s="6" t="e">
        <f>VLOOKUP($A846&amp;$B846,'Cleaned Responses'!$1:$82,MATCH(P$1,'Cleaned Responses'!$1:$1,0),FALSE)</f>
        <v>#N/A</v>
      </c>
      <c r="Q846" s="6" t="e">
        <f>VLOOKUP($A846&amp;$B846,'Cleaned Responses'!$1:$82,MATCH(Q$1,'Cleaned Responses'!$1:$1,0),FALSE)</f>
        <v>#VALUE!</v>
      </c>
      <c r="R846" s="8" t="e">
        <f t="shared" si="287"/>
        <v>#N/A</v>
      </c>
      <c r="S846" s="8" t="e">
        <f t="shared" si="288"/>
        <v>#N/A</v>
      </c>
      <c r="T846" s="8" t="e">
        <f t="shared" si="289"/>
        <v>#N/A</v>
      </c>
      <c r="U846" s="6"/>
      <c r="V846" s="6"/>
      <c r="W846" s="6"/>
      <c r="X846" s="6"/>
      <c r="Y846" s="8" t="e">
        <f t="shared" si="290"/>
        <v>#N/A</v>
      </c>
      <c r="Z846" s="6" t="e">
        <f>VLOOKUP($A846&amp;$B846,'Cleaned Responses'!$1:$82,MATCH(Z$1,'Cleaned Responses'!$1:$1,0),FALSE)</f>
        <v>#N/A</v>
      </c>
      <c r="AA846" s="6" t="e">
        <f>VLOOKUP($A846&amp;$B846,'Cleaned Responses'!$1:$82,MATCH(AA$1,'Cleaned Responses'!$1:$1,0),FALSE)</f>
        <v>#N/A</v>
      </c>
      <c r="AB846" s="9" t="e">
        <f t="shared" si="291"/>
        <v>#N/A</v>
      </c>
      <c r="AC846" s="9" t="e">
        <f t="shared" si="292"/>
        <v>#N/A</v>
      </c>
      <c r="AD846" s="6" t="e">
        <f>VLOOKUP($A846&amp;$B846,'Cleaned Responses'!$1:$82,MATCH(AD$1,'Cleaned Responses'!$1:$1,0),FALSE)</f>
        <v>#N/A</v>
      </c>
      <c r="AE846" s="6" t="e">
        <f>VLOOKUP($A846&amp;$B846,'Cleaned Responses'!$1:$82,MATCH(AE$1,'Cleaned Responses'!$1:$1,0),FALSE)</f>
        <v>#N/A</v>
      </c>
      <c r="AF846" s="6" t="e">
        <f>VLOOKUP($A846&amp;$B846,'Cleaned Responses'!$1:$82,MATCH(AF$1,'Cleaned Responses'!$1:$1,0),FALSE)</f>
        <v>#N/A</v>
      </c>
      <c r="AG846" s="6" t="e">
        <f>VLOOKUP($A846&amp;$B846,'Cleaned Responses'!$1:$82,MATCH(AG$1,'Cleaned Responses'!$1:$1,0),FALSE)</f>
        <v>#N/A</v>
      </c>
      <c r="AH846" s="6" t="e">
        <f>VLOOKUP($A846&amp;$B846,'Cleaned Responses'!$1:$82,MATCH(AH$1,'Cleaned Responses'!$1:$1,0),FALSE)</f>
        <v>#N/A</v>
      </c>
      <c r="AI846" s="6" t="e">
        <f>VLOOKUP($A846&amp;$B846,'Cleaned Responses'!$1:$82,MATCH(AI$1,'Cleaned Responses'!$1:$1,0),FALSE)</f>
        <v>#N/A</v>
      </c>
      <c r="AJ846" s="6" t="e">
        <f>VLOOKUP($A846&amp;$B846,'Cleaned Responses'!$1:$82,MATCH(AJ$1,'Cleaned Responses'!$1:$1,0),FALSE)</f>
        <v>#N/A</v>
      </c>
      <c r="AK846" s="6" t="e">
        <f>VLOOKUP($A846&amp;$B846,'Cleaned Responses'!$1:$82,MATCH(AK$1,'Cleaned Responses'!$1:$1,0),FALSE)</f>
        <v>#N/A</v>
      </c>
      <c r="AL846" s="6" t="e">
        <f t="shared" si="293"/>
        <v>#N/A</v>
      </c>
      <c r="AM846" s="7" t="e">
        <f>VLOOKUP($A846&amp;$B846,'Cleaned Responses'!$1:$82,MATCH(AM$1,'Cleaned Responses'!$1:$1,0),FALSE)/100</f>
        <v>#N/A</v>
      </c>
      <c r="AN846" s="7" t="e">
        <f>VLOOKUP($A846&amp;$B846,'Cleaned Responses'!$1:$82,MATCH(AN$1,'Cleaned Responses'!$1:$1,0),FALSE)/100</f>
        <v>#N/A</v>
      </c>
      <c r="AO846" s="7" t="e">
        <f>VLOOKUP($A846&amp;$B846,'Cleaned Responses'!$1:$82,MATCH(AO$1,'Cleaned Responses'!$1:$1,0),FALSE)/100</f>
        <v>#N/A</v>
      </c>
      <c r="AP846" s="7" t="e">
        <f>VLOOKUP($A846&amp;$B846,'Cleaned Responses'!$1:$82,MATCH(AP$1,'Cleaned Responses'!$1:$1,0),FALSE)/100</f>
        <v>#N/A</v>
      </c>
      <c r="AQ846" s="7" t="e">
        <f>VLOOKUP($A846&amp;$B846,'Cleaned Responses'!$1:$82,MATCH(AQ$1,'Cleaned Responses'!$1:$1,0),FALSE)/100</f>
        <v>#N/A</v>
      </c>
      <c r="AR846" s="7" t="e">
        <f>VLOOKUP($A846&amp;$B846,'Cleaned Responses'!$1:$82,MATCH(AR$1,'Cleaned Responses'!$1:$1,0),FALSE)/100</f>
        <v>#N/A</v>
      </c>
      <c r="AS846" s="7" t="e">
        <f>VLOOKUP($A846&amp;$B846,'Cleaned Responses'!$1:$82,MATCH(AS$1,'Cleaned Responses'!$1:$1,0),FALSE)/100</f>
        <v>#N/A</v>
      </c>
      <c r="AT846" s="7" t="e">
        <f>VLOOKUP($A846&amp;$B846,'Cleaned Responses'!$1:$82,MATCH(AT$1,'Cleaned Responses'!$1:$1,0),FALSE)/100</f>
        <v>#N/A</v>
      </c>
      <c r="AU846" s="7" t="e">
        <f>VLOOKUP($A846&amp;$B846,'Cleaned Responses'!$1:$82,MATCH(AU$1,'Cleaned Responses'!$1:$1,0),FALSE)/100</f>
        <v>#N/A</v>
      </c>
      <c r="AV846" s="7" t="e">
        <f>VLOOKUP($A846&amp;$B846,'Cleaned Responses'!$1:$82,MATCH(AV$1,'Cleaned Responses'!$1:$1,0),FALSE)/100</f>
        <v>#N/A</v>
      </c>
      <c r="AW846" s="7" t="e">
        <f>VLOOKUP($A846&amp;$B846,'Cleaned Responses'!$1:$82,MATCH(AW$1,'Cleaned Responses'!$1:$1,0),FALSE)/100</f>
        <v>#N/A</v>
      </c>
      <c r="AX846" s="7" t="e">
        <f>VLOOKUP($A846&amp;$B846,'Cleaned Responses'!$1:$82,MATCH(AX$1,'Cleaned Responses'!$1:$1,0),FALSE)/100</f>
        <v>#N/A</v>
      </c>
      <c r="AY846" s="7" t="e">
        <f>VLOOKUP($A846&amp;$B846,'Cleaned Responses'!$1:$82,MATCH(AY$1,'Cleaned Responses'!$1:$1,0),FALSE)/100</f>
        <v>#N/A</v>
      </c>
      <c r="AZ846" s="7" t="e">
        <f>VLOOKUP($A846&amp;$B846,'Cleaned Responses'!$1:$82,MATCH(AZ$1,'Cleaned Responses'!$1:$1,0),FALSE)/100</f>
        <v>#N/A</v>
      </c>
      <c r="BA846" s="7" t="e">
        <f>VLOOKUP($A846&amp;$B846,'Cleaned Responses'!$1:$82,MATCH(BA$1,'Cleaned Responses'!$1:$1,0),FALSE)/100</f>
        <v>#N/A</v>
      </c>
      <c r="BB846" s="7" t="e">
        <f>VLOOKUP($A846&amp;$B846,'Cleaned Responses'!$1:$82,MATCH(BB$1,'Cleaned Responses'!$1:$1,0),FALSE)/100</f>
        <v>#N/A</v>
      </c>
      <c r="BC846" s="7" t="e">
        <f>VLOOKUP($A846&amp;$B846,'Cleaned Responses'!$1:$82,MATCH(BC$1,'Cleaned Responses'!$1:$1,0),FALSE)/100</f>
        <v>#N/A</v>
      </c>
      <c r="BD846" s="7" t="e">
        <f>VLOOKUP($A846&amp;$B846,'Cleaned Responses'!$1:$82,MATCH(BD$1,'Cleaned Responses'!$1:$1,0),FALSE)/100</f>
        <v>#N/A</v>
      </c>
      <c r="BE846" s="7" t="e">
        <f>VLOOKUP($A846&amp;$B846,'Cleaned Responses'!$1:$82,MATCH(BE$1,'Cleaned Responses'!$1:$1,0),FALSE)/100</f>
        <v>#N/A</v>
      </c>
      <c r="BF846" s="7"/>
      <c r="BG846" s="6" t="e">
        <f>VLOOKUP($A846&amp;$B846,'Cleaned Responses'!$1:$82,MATCH(BG$1,'Cleaned Responses'!$1:$1,0),FALSE)</f>
        <v>#N/A</v>
      </c>
      <c r="BH846" s="6" t="e">
        <f>VLOOKUP($A846&amp;$B846,'Cleaned Responses'!$1:$82,MATCH(BH$1,'Cleaned Responses'!$1:$1,0),FALSE)</f>
        <v>#N/A</v>
      </c>
      <c r="BI846" t="e">
        <f>VLOOKUP($A846&amp;$B846,'Cleaned Responses'!$1:$82,MATCH(BI$1,'Cleaned Responses'!$1:$1,0),FALSE)/100</f>
        <v>#N/A</v>
      </c>
      <c r="BJ846" t="e">
        <f>VLOOKUP($A846&amp;$B846,'Cleaned Responses'!$1:$82,MATCH(BJ$1,'Cleaned Responses'!$1:$1,0),FALSE)/100</f>
        <v>#N/A</v>
      </c>
      <c r="BK846" t="e">
        <f>VLOOKUP($A846&amp;$B846,'Cleaned Responses'!$1:$82,MATCH(BK$1,'Cleaned Responses'!$1:$1,0),FALSE)/100</f>
        <v>#N/A</v>
      </c>
      <c r="BL846" t="e">
        <f t="shared" si="294"/>
        <v>#N/A</v>
      </c>
      <c r="BM846" t="e">
        <f t="shared" si="295"/>
        <v>#N/A</v>
      </c>
      <c r="BN846" t="e">
        <f t="shared" si="296"/>
        <v>#N/A</v>
      </c>
      <c r="BO846" t="e">
        <f>VLOOKUP($A846&amp;$B846,'Cleaned Responses'!$1:$82,MATCH(BO$1,'Cleaned Responses'!$1:$1,0),FALSE)/100</f>
        <v>#N/A</v>
      </c>
      <c r="BP846" t="e">
        <f>VLOOKUP($A846&amp;$B846,'Cleaned Responses'!$1:$82,MATCH(BP$1,'Cleaned Responses'!$1:$1,0),FALSE)/100</f>
        <v>#N/A</v>
      </c>
      <c r="BQ846" t="e">
        <f>VLOOKUP($A846&amp;$B846,'Cleaned Responses'!$1:$82,MATCH(BQ$1,'Cleaned Responses'!$1:$1,0),FALSE)/100</f>
        <v>#N/A</v>
      </c>
      <c r="BR846" t="e">
        <f>VLOOKUP($A846&amp;$B846,'Cleaned Responses'!$1:$82,MATCH(BR$1,'Cleaned Responses'!$1:$1,0),FALSE)/100</f>
        <v>#N/A</v>
      </c>
      <c r="BS846" t="e">
        <f>VLOOKUP($A846&amp;$B846,'Cleaned Responses'!$1:$82,MATCH(BS$1,'Cleaned Responses'!$1:$1,0),FALSE)/100</f>
        <v>#N/A</v>
      </c>
      <c r="BT846" t="e">
        <f>VLOOKUP($A846&amp;$B846,'Cleaned Responses'!$1:$82,MATCH(BT$1,'Cleaned Responses'!$1:$1,0),FALSE)/100</f>
        <v>#N/A</v>
      </c>
      <c r="BU846" t="e">
        <f>VLOOKUP($A846&amp;$B846,'Cleaned Responses'!$1:$82,MATCH(BU$1,'Cleaned Responses'!$1:$1,0),FALSE)/100</f>
        <v>#N/A</v>
      </c>
      <c r="BV846" t="e">
        <f>VLOOKUP($A846&amp;$B846,'Cleaned Responses'!$1:$82,MATCH(BV$1,'Cleaned Responses'!$1:$1,0),FALSE)/100</f>
        <v>#N/A</v>
      </c>
      <c r="BW846" t="e">
        <f>VLOOKUP($A846&amp;$B846,'Cleaned Responses'!$1:$82,MATCH(BW$1,'Cleaned Responses'!$1:$1,0),FALSE)/100</f>
        <v>#N/A</v>
      </c>
      <c r="BX846" t="e">
        <f>VLOOKUP($A846&amp;$B846,'Cleaned Responses'!$1:$82,MATCH(BX$1,'Cleaned Responses'!$1:$1,0),FALSE)/100</f>
        <v>#N/A</v>
      </c>
      <c r="BY846" t="e">
        <f>VLOOKUP($A846&amp;$B846,'Cleaned Responses'!$1:$82,MATCH(BY$1,'Cleaned Responses'!$1:$1,0),FALSE)/100</f>
        <v>#N/A</v>
      </c>
      <c r="BZ846" t="e">
        <f>VLOOKUP($A846&amp;$B846,'Cleaned Responses'!$1:$82,MATCH(BZ$1,'Cleaned Responses'!$1:$1,0),FALSE)/100</f>
        <v>#N/A</v>
      </c>
      <c r="CA846" t="e">
        <f t="shared" si="297"/>
        <v>#N/A</v>
      </c>
      <c r="CB846" t="e">
        <f t="shared" si="298"/>
        <v>#N/A</v>
      </c>
      <c r="CC846" t="e">
        <f t="shared" si="299"/>
        <v>#N/A</v>
      </c>
      <c r="CD846" t="e">
        <f t="shared" si="300"/>
        <v>#N/A</v>
      </c>
      <c r="CE846" t="e">
        <f t="shared" si="301"/>
        <v>#N/A</v>
      </c>
      <c r="CF846" t="e">
        <f t="shared" si="302"/>
        <v>#N/A</v>
      </c>
      <c r="CG846" t="e">
        <f t="shared" si="303"/>
        <v>#N/A</v>
      </c>
      <c r="CH846" t="e">
        <f t="shared" si="304"/>
        <v>#N/A</v>
      </c>
      <c r="CI846" t="e">
        <f t="shared" si="305"/>
        <v>#N/A</v>
      </c>
      <c r="CJ846" t="e">
        <f t="shared" si="306"/>
        <v>#N/A</v>
      </c>
      <c r="CK846" t="e">
        <f t="shared" si="307"/>
        <v>#N/A</v>
      </c>
    </row>
    <row r="847" spans="1:89" ht="20" customHeight="1" x14ac:dyDescent="0.25">
      <c r="A847" s="163"/>
      <c r="B847" s="6"/>
      <c r="C847" s="6" t="e">
        <f>VLOOKUP($A847&amp;$B847,'Cleaned Responses'!$1:$82,MATCH($C$1,'Cleaned Responses'!$1:$1,0),FALSE)</f>
        <v>#N/A</v>
      </c>
      <c r="D847" s="6" t="e">
        <f>VLOOKUP($A847&amp;$B847,'Cleaned Responses'!$1:$82,MATCH(D$1,'Cleaned Responses'!$1:$1,0),FALSE)</f>
        <v>#N/A</v>
      </c>
      <c r="E847" s="6" t="e">
        <f>VLOOKUP($A847&amp;$B847,'Cleaned Responses'!$1:$82,MATCH(E$1,'Cleaned Responses'!$1:$1,0),FALSE)</f>
        <v>#N/A</v>
      </c>
      <c r="F847" s="6" t="e">
        <f>VLOOKUP($A847&amp;$B847,'Cleaned Responses'!$1:$82,MATCH(F$1,'Cleaned Responses'!$1:$1,0),FALSE)</f>
        <v>#N/A</v>
      </c>
      <c r="G847" s="6" t="e">
        <f t="shared" si="286"/>
        <v>#N/A</v>
      </c>
      <c r="H847" s="6" t="e">
        <f>VLOOKUP($A847&amp;$B847,'Cleaned Responses'!$1:$82,MATCH(H$1,'Cleaned Responses'!$1:$1,0),FALSE)</f>
        <v>#N/A</v>
      </c>
      <c r="I847" s="6" t="e">
        <f>VLOOKUP($A847&amp;$B847,'Cleaned Responses'!$1:$82,MATCH(I$1,'Cleaned Responses'!$1:$1,0),FALSE)</f>
        <v>#N/A</v>
      </c>
      <c r="J847" s="6" t="e">
        <f>VLOOKUP($A847&amp;$B847,'Cleaned Responses'!$1:$82,MATCH(J$1,'Cleaned Responses'!$1:$1,0),FALSE)</f>
        <v>#N/A</v>
      </c>
      <c r="K847" s="6" t="e">
        <f>VLOOKUP($A847&amp;$B847,'Cleaned Responses'!$1:$82,MATCH(K$1,'Cleaned Responses'!$1:$1,0),FALSE)</f>
        <v>#N/A</v>
      </c>
      <c r="L847" s="6" t="e">
        <f>VLOOKUP($A847&amp;$B847,'Cleaned Responses'!$1:$82,MATCH(L$1,'Cleaned Responses'!$1:$1,0),FALSE)</f>
        <v>#N/A</v>
      </c>
      <c r="M847" s="6" t="e">
        <f>VLOOKUP($A847&amp;$B847,'Cleaned Responses'!$1:$82,MATCH(M$1,'Cleaned Responses'!$1:$1,0),FALSE)</f>
        <v>#N/A</v>
      </c>
      <c r="N847" s="6" t="e">
        <f>VLOOKUP($A847&amp;$B847,'Cleaned Responses'!$1:$82,MATCH(N$1,'Cleaned Responses'!$1:$1,0),FALSE)</f>
        <v>#N/A</v>
      </c>
      <c r="O847" s="6" t="e">
        <f>VLOOKUP($A847&amp;$B847,'Cleaned Responses'!$1:$82,MATCH(O$1,'Cleaned Responses'!$1:$1,0),FALSE)</f>
        <v>#N/A</v>
      </c>
      <c r="P847" s="6" t="e">
        <f>VLOOKUP($A847&amp;$B847,'Cleaned Responses'!$1:$82,MATCH(P$1,'Cleaned Responses'!$1:$1,0),FALSE)</f>
        <v>#N/A</v>
      </c>
      <c r="Q847" s="6" t="e">
        <f>VLOOKUP($A847&amp;$B847,'Cleaned Responses'!$1:$82,MATCH(Q$1,'Cleaned Responses'!$1:$1,0),FALSE)</f>
        <v>#VALUE!</v>
      </c>
      <c r="R847" s="8" t="e">
        <f t="shared" si="287"/>
        <v>#N/A</v>
      </c>
      <c r="S847" s="8" t="e">
        <f t="shared" si="288"/>
        <v>#N/A</v>
      </c>
      <c r="T847" s="8" t="e">
        <f t="shared" si="289"/>
        <v>#N/A</v>
      </c>
      <c r="U847" s="6"/>
      <c r="V847" s="6"/>
      <c r="W847" s="6"/>
      <c r="X847" s="6"/>
      <c r="Y847" s="8" t="e">
        <f t="shared" si="290"/>
        <v>#N/A</v>
      </c>
      <c r="Z847" s="6" t="e">
        <f>VLOOKUP($A847&amp;$B847,'Cleaned Responses'!$1:$82,MATCH(Z$1,'Cleaned Responses'!$1:$1,0),FALSE)</f>
        <v>#N/A</v>
      </c>
      <c r="AA847" s="6" t="e">
        <f>VLOOKUP($A847&amp;$B847,'Cleaned Responses'!$1:$82,MATCH(AA$1,'Cleaned Responses'!$1:$1,0),FALSE)</f>
        <v>#N/A</v>
      </c>
      <c r="AB847" s="9" t="e">
        <f t="shared" si="291"/>
        <v>#N/A</v>
      </c>
      <c r="AC847" s="9" t="e">
        <f t="shared" si="292"/>
        <v>#N/A</v>
      </c>
      <c r="AD847" s="6" t="e">
        <f>VLOOKUP($A847&amp;$B847,'Cleaned Responses'!$1:$82,MATCH(AD$1,'Cleaned Responses'!$1:$1,0),FALSE)</f>
        <v>#N/A</v>
      </c>
      <c r="AE847" s="6" t="e">
        <f>VLOOKUP($A847&amp;$B847,'Cleaned Responses'!$1:$82,MATCH(AE$1,'Cleaned Responses'!$1:$1,0),FALSE)</f>
        <v>#N/A</v>
      </c>
      <c r="AF847" s="6" t="e">
        <f>VLOOKUP($A847&amp;$B847,'Cleaned Responses'!$1:$82,MATCH(AF$1,'Cleaned Responses'!$1:$1,0),FALSE)</f>
        <v>#N/A</v>
      </c>
      <c r="AG847" s="6" t="e">
        <f>VLOOKUP($A847&amp;$B847,'Cleaned Responses'!$1:$82,MATCH(AG$1,'Cleaned Responses'!$1:$1,0),FALSE)</f>
        <v>#N/A</v>
      </c>
      <c r="AH847" s="6" t="e">
        <f>VLOOKUP($A847&amp;$B847,'Cleaned Responses'!$1:$82,MATCH(AH$1,'Cleaned Responses'!$1:$1,0),FALSE)</f>
        <v>#N/A</v>
      </c>
      <c r="AI847" s="6" t="e">
        <f>VLOOKUP($A847&amp;$B847,'Cleaned Responses'!$1:$82,MATCH(AI$1,'Cleaned Responses'!$1:$1,0),FALSE)</f>
        <v>#N/A</v>
      </c>
      <c r="AJ847" s="6" t="e">
        <f>VLOOKUP($A847&amp;$B847,'Cleaned Responses'!$1:$82,MATCH(AJ$1,'Cleaned Responses'!$1:$1,0),FALSE)</f>
        <v>#N/A</v>
      </c>
      <c r="AK847" s="6" t="e">
        <f>VLOOKUP($A847&amp;$B847,'Cleaned Responses'!$1:$82,MATCH(AK$1,'Cleaned Responses'!$1:$1,0),FALSE)</f>
        <v>#N/A</v>
      </c>
      <c r="AL847" s="6" t="e">
        <f t="shared" si="293"/>
        <v>#N/A</v>
      </c>
      <c r="AM847" s="7" t="e">
        <f>VLOOKUP($A847&amp;$B847,'Cleaned Responses'!$1:$82,MATCH(AM$1,'Cleaned Responses'!$1:$1,0),FALSE)/100</f>
        <v>#N/A</v>
      </c>
      <c r="AN847" s="7" t="e">
        <f>VLOOKUP($A847&amp;$B847,'Cleaned Responses'!$1:$82,MATCH(AN$1,'Cleaned Responses'!$1:$1,0),FALSE)/100</f>
        <v>#N/A</v>
      </c>
      <c r="AO847" s="7" t="e">
        <f>VLOOKUP($A847&amp;$B847,'Cleaned Responses'!$1:$82,MATCH(AO$1,'Cleaned Responses'!$1:$1,0),FALSE)/100</f>
        <v>#N/A</v>
      </c>
      <c r="AP847" s="7" t="e">
        <f>VLOOKUP($A847&amp;$B847,'Cleaned Responses'!$1:$82,MATCH(AP$1,'Cleaned Responses'!$1:$1,0),FALSE)/100</f>
        <v>#N/A</v>
      </c>
      <c r="AQ847" s="7" t="e">
        <f>VLOOKUP($A847&amp;$B847,'Cleaned Responses'!$1:$82,MATCH(AQ$1,'Cleaned Responses'!$1:$1,0),FALSE)/100</f>
        <v>#N/A</v>
      </c>
      <c r="AR847" s="7" t="e">
        <f>VLOOKUP($A847&amp;$B847,'Cleaned Responses'!$1:$82,MATCH(AR$1,'Cleaned Responses'!$1:$1,0),FALSE)/100</f>
        <v>#N/A</v>
      </c>
      <c r="AS847" s="7" t="e">
        <f>VLOOKUP($A847&amp;$B847,'Cleaned Responses'!$1:$82,MATCH(AS$1,'Cleaned Responses'!$1:$1,0),FALSE)/100</f>
        <v>#N/A</v>
      </c>
      <c r="AT847" s="7" t="e">
        <f>VLOOKUP($A847&amp;$B847,'Cleaned Responses'!$1:$82,MATCH(AT$1,'Cleaned Responses'!$1:$1,0),FALSE)/100</f>
        <v>#N/A</v>
      </c>
      <c r="AU847" s="7" t="e">
        <f>VLOOKUP($A847&amp;$B847,'Cleaned Responses'!$1:$82,MATCH(AU$1,'Cleaned Responses'!$1:$1,0),FALSE)/100</f>
        <v>#N/A</v>
      </c>
      <c r="AV847" s="7" t="e">
        <f>VLOOKUP($A847&amp;$B847,'Cleaned Responses'!$1:$82,MATCH(AV$1,'Cleaned Responses'!$1:$1,0),FALSE)/100</f>
        <v>#N/A</v>
      </c>
      <c r="AW847" s="7" t="e">
        <f>VLOOKUP($A847&amp;$B847,'Cleaned Responses'!$1:$82,MATCH(AW$1,'Cleaned Responses'!$1:$1,0),FALSE)/100</f>
        <v>#N/A</v>
      </c>
      <c r="AX847" s="7" t="e">
        <f>VLOOKUP($A847&amp;$B847,'Cleaned Responses'!$1:$82,MATCH(AX$1,'Cleaned Responses'!$1:$1,0),FALSE)/100</f>
        <v>#N/A</v>
      </c>
      <c r="AY847" s="7" t="e">
        <f>VLOOKUP($A847&amp;$B847,'Cleaned Responses'!$1:$82,MATCH(AY$1,'Cleaned Responses'!$1:$1,0),FALSE)/100</f>
        <v>#N/A</v>
      </c>
      <c r="AZ847" s="7" t="e">
        <f>VLOOKUP($A847&amp;$B847,'Cleaned Responses'!$1:$82,MATCH(AZ$1,'Cleaned Responses'!$1:$1,0),FALSE)/100</f>
        <v>#N/A</v>
      </c>
      <c r="BA847" s="7" t="e">
        <f>VLOOKUP($A847&amp;$B847,'Cleaned Responses'!$1:$82,MATCH(BA$1,'Cleaned Responses'!$1:$1,0),FALSE)/100</f>
        <v>#N/A</v>
      </c>
      <c r="BB847" s="7" t="e">
        <f>VLOOKUP($A847&amp;$B847,'Cleaned Responses'!$1:$82,MATCH(BB$1,'Cleaned Responses'!$1:$1,0),FALSE)/100</f>
        <v>#N/A</v>
      </c>
      <c r="BC847" s="7" t="e">
        <f>VLOOKUP($A847&amp;$B847,'Cleaned Responses'!$1:$82,MATCH(BC$1,'Cleaned Responses'!$1:$1,0),FALSE)/100</f>
        <v>#N/A</v>
      </c>
      <c r="BD847" s="7" t="e">
        <f>VLOOKUP($A847&amp;$B847,'Cleaned Responses'!$1:$82,MATCH(BD$1,'Cleaned Responses'!$1:$1,0),FALSE)/100</f>
        <v>#N/A</v>
      </c>
      <c r="BE847" s="7" t="e">
        <f>VLOOKUP($A847&amp;$B847,'Cleaned Responses'!$1:$82,MATCH(BE$1,'Cleaned Responses'!$1:$1,0),FALSE)/100</f>
        <v>#N/A</v>
      </c>
      <c r="BF847" s="7"/>
      <c r="BG847" s="6" t="e">
        <f>VLOOKUP($A847&amp;$B847,'Cleaned Responses'!$1:$82,MATCH(BG$1,'Cleaned Responses'!$1:$1,0),FALSE)</f>
        <v>#N/A</v>
      </c>
      <c r="BH847" s="6" t="e">
        <f>VLOOKUP($A847&amp;$B847,'Cleaned Responses'!$1:$82,MATCH(BH$1,'Cleaned Responses'!$1:$1,0),FALSE)</f>
        <v>#N/A</v>
      </c>
      <c r="BI847" t="e">
        <f>VLOOKUP($A847&amp;$B847,'Cleaned Responses'!$1:$82,MATCH(BI$1,'Cleaned Responses'!$1:$1,0),FALSE)/100</f>
        <v>#N/A</v>
      </c>
      <c r="BJ847" t="e">
        <f>VLOOKUP($A847&amp;$B847,'Cleaned Responses'!$1:$82,MATCH(BJ$1,'Cleaned Responses'!$1:$1,0),FALSE)/100</f>
        <v>#N/A</v>
      </c>
      <c r="BK847" t="e">
        <f>VLOOKUP($A847&amp;$B847,'Cleaned Responses'!$1:$82,MATCH(BK$1,'Cleaned Responses'!$1:$1,0),FALSE)/100</f>
        <v>#N/A</v>
      </c>
      <c r="BL847" t="e">
        <f t="shared" si="294"/>
        <v>#N/A</v>
      </c>
      <c r="BM847" t="e">
        <f t="shared" si="295"/>
        <v>#N/A</v>
      </c>
      <c r="BN847" t="e">
        <f t="shared" si="296"/>
        <v>#N/A</v>
      </c>
      <c r="BO847" t="e">
        <f>VLOOKUP($A847&amp;$B847,'Cleaned Responses'!$1:$82,MATCH(BO$1,'Cleaned Responses'!$1:$1,0),FALSE)/100</f>
        <v>#N/A</v>
      </c>
      <c r="BP847" t="e">
        <f>VLOOKUP($A847&amp;$B847,'Cleaned Responses'!$1:$82,MATCH(BP$1,'Cleaned Responses'!$1:$1,0),FALSE)/100</f>
        <v>#N/A</v>
      </c>
      <c r="BQ847" t="e">
        <f>VLOOKUP($A847&amp;$B847,'Cleaned Responses'!$1:$82,MATCH(BQ$1,'Cleaned Responses'!$1:$1,0),FALSE)/100</f>
        <v>#N/A</v>
      </c>
      <c r="BR847" t="e">
        <f>VLOOKUP($A847&amp;$B847,'Cleaned Responses'!$1:$82,MATCH(BR$1,'Cleaned Responses'!$1:$1,0),FALSE)/100</f>
        <v>#N/A</v>
      </c>
      <c r="BS847" t="e">
        <f>VLOOKUP($A847&amp;$B847,'Cleaned Responses'!$1:$82,MATCH(BS$1,'Cleaned Responses'!$1:$1,0),FALSE)/100</f>
        <v>#N/A</v>
      </c>
      <c r="BT847" t="e">
        <f>VLOOKUP($A847&amp;$B847,'Cleaned Responses'!$1:$82,MATCH(BT$1,'Cleaned Responses'!$1:$1,0),FALSE)/100</f>
        <v>#N/A</v>
      </c>
      <c r="BU847" t="e">
        <f>VLOOKUP($A847&amp;$B847,'Cleaned Responses'!$1:$82,MATCH(BU$1,'Cleaned Responses'!$1:$1,0),FALSE)/100</f>
        <v>#N/A</v>
      </c>
      <c r="BV847" t="e">
        <f>VLOOKUP($A847&amp;$B847,'Cleaned Responses'!$1:$82,MATCH(BV$1,'Cleaned Responses'!$1:$1,0),FALSE)/100</f>
        <v>#N/A</v>
      </c>
      <c r="BW847" t="e">
        <f>VLOOKUP($A847&amp;$B847,'Cleaned Responses'!$1:$82,MATCH(BW$1,'Cleaned Responses'!$1:$1,0),FALSE)/100</f>
        <v>#N/A</v>
      </c>
      <c r="BX847" t="e">
        <f>VLOOKUP($A847&amp;$B847,'Cleaned Responses'!$1:$82,MATCH(BX$1,'Cleaned Responses'!$1:$1,0),FALSE)/100</f>
        <v>#N/A</v>
      </c>
      <c r="BY847" t="e">
        <f>VLOOKUP($A847&amp;$B847,'Cleaned Responses'!$1:$82,MATCH(BY$1,'Cleaned Responses'!$1:$1,0),FALSE)/100</f>
        <v>#N/A</v>
      </c>
      <c r="BZ847" t="e">
        <f>VLOOKUP($A847&amp;$B847,'Cleaned Responses'!$1:$82,MATCH(BZ$1,'Cleaned Responses'!$1:$1,0),FALSE)/100</f>
        <v>#N/A</v>
      </c>
      <c r="CA847" t="e">
        <f t="shared" si="297"/>
        <v>#N/A</v>
      </c>
      <c r="CB847" t="e">
        <f t="shared" si="298"/>
        <v>#N/A</v>
      </c>
      <c r="CC847" t="e">
        <f t="shared" si="299"/>
        <v>#N/A</v>
      </c>
      <c r="CD847" t="e">
        <f t="shared" si="300"/>
        <v>#N/A</v>
      </c>
      <c r="CE847" t="e">
        <f t="shared" si="301"/>
        <v>#N/A</v>
      </c>
      <c r="CF847" t="e">
        <f t="shared" si="302"/>
        <v>#N/A</v>
      </c>
      <c r="CG847" t="e">
        <f t="shared" si="303"/>
        <v>#N/A</v>
      </c>
      <c r="CH847" t="e">
        <f t="shared" si="304"/>
        <v>#N/A</v>
      </c>
      <c r="CI847" t="e">
        <f t="shared" si="305"/>
        <v>#N/A</v>
      </c>
      <c r="CJ847" t="e">
        <f t="shared" si="306"/>
        <v>#N/A</v>
      </c>
      <c r="CK847" t="e">
        <f t="shared" si="307"/>
        <v>#N/A</v>
      </c>
    </row>
    <row r="848" spans="1:89" ht="20" customHeight="1" x14ac:dyDescent="0.25">
      <c r="A848" s="163"/>
      <c r="B848" s="6"/>
      <c r="C848" s="6" t="e">
        <f>VLOOKUP($A848&amp;$B848,'Cleaned Responses'!$1:$82,MATCH($C$1,'Cleaned Responses'!$1:$1,0),FALSE)</f>
        <v>#N/A</v>
      </c>
      <c r="D848" s="6" t="e">
        <f>VLOOKUP($A848&amp;$B848,'Cleaned Responses'!$1:$82,MATCH(D$1,'Cleaned Responses'!$1:$1,0),FALSE)</f>
        <v>#N/A</v>
      </c>
      <c r="E848" s="6" t="e">
        <f>VLOOKUP($A848&amp;$B848,'Cleaned Responses'!$1:$82,MATCH(E$1,'Cleaned Responses'!$1:$1,0),FALSE)</f>
        <v>#N/A</v>
      </c>
      <c r="F848" s="6" t="e">
        <f>VLOOKUP($A848&amp;$B848,'Cleaned Responses'!$1:$82,MATCH(F$1,'Cleaned Responses'!$1:$1,0),FALSE)</f>
        <v>#N/A</v>
      </c>
      <c r="G848" s="6" t="e">
        <f t="shared" si="286"/>
        <v>#N/A</v>
      </c>
      <c r="H848" s="6" t="e">
        <f>VLOOKUP($A848&amp;$B848,'Cleaned Responses'!$1:$82,MATCH(H$1,'Cleaned Responses'!$1:$1,0),FALSE)</f>
        <v>#N/A</v>
      </c>
      <c r="I848" s="6" t="e">
        <f>VLOOKUP($A848&amp;$B848,'Cleaned Responses'!$1:$82,MATCH(I$1,'Cleaned Responses'!$1:$1,0),FALSE)</f>
        <v>#N/A</v>
      </c>
      <c r="J848" s="6" t="e">
        <f>VLOOKUP($A848&amp;$B848,'Cleaned Responses'!$1:$82,MATCH(J$1,'Cleaned Responses'!$1:$1,0),FALSE)</f>
        <v>#N/A</v>
      </c>
      <c r="K848" s="6" t="e">
        <f>VLOOKUP($A848&amp;$B848,'Cleaned Responses'!$1:$82,MATCH(K$1,'Cleaned Responses'!$1:$1,0),FALSE)</f>
        <v>#N/A</v>
      </c>
      <c r="L848" s="6" t="e">
        <f>VLOOKUP($A848&amp;$B848,'Cleaned Responses'!$1:$82,MATCH(L$1,'Cleaned Responses'!$1:$1,0),FALSE)</f>
        <v>#N/A</v>
      </c>
      <c r="M848" s="6" t="e">
        <f>VLOOKUP($A848&amp;$B848,'Cleaned Responses'!$1:$82,MATCH(M$1,'Cleaned Responses'!$1:$1,0),FALSE)</f>
        <v>#N/A</v>
      </c>
      <c r="N848" s="6" t="e">
        <f>VLOOKUP($A848&amp;$B848,'Cleaned Responses'!$1:$82,MATCH(N$1,'Cleaned Responses'!$1:$1,0),FALSE)</f>
        <v>#N/A</v>
      </c>
      <c r="O848" s="6" t="e">
        <f>VLOOKUP($A848&amp;$B848,'Cleaned Responses'!$1:$82,MATCH(O$1,'Cleaned Responses'!$1:$1,0),FALSE)</f>
        <v>#N/A</v>
      </c>
      <c r="P848" s="6" t="e">
        <f>VLOOKUP($A848&amp;$B848,'Cleaned Responses'!$1:$82,MATCH(P$1,'Cleaned Responses'!$1:$1,0),FALSE)</f>
        <v>#N/A</v>
      </c>
      <c r="Q848" s="6" t="e">
        <f>VLOOKUP($A848&amp;$B848,'Cleaned Responses'!$1:$82,MATCH(Q$1,'Cleaned Responses'!$1:$1,0),FALSE)</f>
        <v>#VALUE!</v>
      </c>
      <c r="R848" s="8" t="e">
        <f t="shared" si="287"/>
        <v>#N/A</v>
      </c>
      <c r="S848" s="8" t="e">
        <f t="shared" si="288"/>
        <v>#N/A</v>
      </c>
      <c r="T848" s="8" t="e">
        <f t="shared" si="289"/>
        <v>#N/A</v>
      </c>
      <c r="U848" s="6"/>
      <c r="V848" s="6"/>
      <c r="W848" s="6"/>
      <c r="X848" s="6"/>
      <c r="Y848" s="8" t="e">
        <f t="shared" si="290"/>
        <v>#N/A</v>
      </c>
      <c r="Z848" s="6" t="e">
        <f>VLOOKUP($A848&amp;$B848,'Cleaned Responses'!$1:$82,MATCH(Z$1,'Cleaned Responses'!$1:$1,0),FALSE)</f>
        <v>#N/A</v>
      </c>
      <c r="AA848" s="6" t="e">
        <f>VLOOKUP($A848&amp;$B848,'Cleaned Responses'!$1:$82,MATCH(AA$1,'Cleaned Responses'!$1:$1,0),FALSE)</f>
        <v>#N/A</v>
      </c>
      <c r="AB848" s="9" t="e">
        <f t="shared" si="291"/>
        <v>#N/A</v>
      </c>
      <c r="AC848" s="9" t="e">
        <f t="shared" si="292"/>
        <v>#N/A</v>
      </c>
      <c r="AD848" s="6" t="e">
        <f>VLOOKUP($A848&amp;$B848,'Cleaned Responses'!$1:$82,MATCH(AD$1,'Cleaned Responses'!$1:$1,0),FALSE)</f>
        <v>#N/A</v>
      </c>
      <c r="AE848" s="6" t="e">
        <f>VLOOKUP($A848&amp;$B848,'Cleaned Responses'!$1:$82,MATCH(AE$1,'Cleaned Responses'!$1:$1,0),FALSE)</f>
        <v>#N/A</v>
      </c>
      <c r="AF848" s="6" t="e">
        <f>VLOOKUP($A848&amp;$B848,'Cleaned Responses'!$1:$82,MATCH(AF$1,'Cleaned Responses'!$1:$1,0),FALSE)</f>
        <v>#N/A</v>
      </c>
      <c r="AG848" s="6" t="e">
        <f>VLOOKUP($A848&amp;$B848,'Cleaned Responses'!$1:$82,MATCH(AG$1,'Cleaned Responses'!$1:$1,0),FALSE)</f>
        <v>#N/A</v>
      </c>
      <c r="AH848" s="6" t="e">
        <f>VLOOKUP($A848&amp;$B848,'Cleaned Responses'!$1:$82,MATCH(AH$1,'Cleaned Responses'!$1:$1,0),FALSE)</f>
        <v>#N/A</v>
      </c>
      <c r="AI848" s="6" t="e">
        <f>VLOOKUP($A848&amp;$B848,'Cleaned Responses'!$1:$82,MATCH(AI$1,'Cleaned Responses'!$1:$1,0),FALSE)</f>
        <v>#N/A</v>
      </c>
      <c r="AJ848" s="6" t="e">
        <f>VLOOKUP($A848&amp;$B848,'Cleaned Responses'!$1:$82,MATCH(AJ$1,'Cleaned Responses'!$1:$1,0),FALSE)</f>
        <v>#N/A</v>
      </c>
      <c r="AK848" s="6" t="e">
        <f>VLOOKUP($A848&amp;$B848,'Cleaned Responses'!$1:$82,MATCH(AK$1,'Cleaned Responses'!$1:$1,0),FALSE)</f>
        <v>#N/A</v>
      </c>
      <c r="AL848" s="6" t="e">
        <f t="shared" si="293"/>
        <v>#N/A</v>
      </c>
      <c r="AM848" s="7" t="e">
        <f>VLOOKUP($A848&amp;$B848,'Cleaned Responses'!$1:$82,MATCH(AM$1,'Cleaned Responses'!$1:$1,0),FALSE)/100</f>
        <v>#N/A</v>
      </c>
      <c r="AN848" s="7" t="e">
        <f>VLOOKUP($A848&amp;$B848,'Cleaned Responses'!$1:$82,MATCH(AN$1,'Cleaned Responses'!$1:$1,0),FALSE)/100</f>
        <v>#N/A</v>
      </c>
      <c r="AO848" s="7" t="e">
        <f>VLOOKUP($A848&amp;$B848,'Cleaned Responses'!$1:$82,MATCH(AO$1,'Cleaned Responses'!$1:$1,0),FALSE)/100</f>
        <v>#N/A</v>
      </c>
      <c r="AP848" s="7" t="e">
        <f>VLOOKUP($A848&amp;$B848,'Cleaned Responses'!$1:$82,MATCH(AP$1,'Cleaned Responses'!$1:$1,0),FALSE)/100</f>
        <v>#N/A</v>
      </c>
      <c r="AQ848" s="7" t="e">
        <f>VLOOKUP($A848&amp;$B848,'Cleaned Responses'!$1:$82,MATCH(AQ$1,'Cleaned Responses'!$1:$1,0),FALSE)/100</f>
        <v>#N/A</v>
      </c>
      <c r="AR848" s="7" t="e">
        <f>VLOOKUP($A848&amp;$B848,'Cleaned Responses'!$1:$82,MATCH(AR$1,'Cleaned Responses'!$1:$1,0),FALSE)/100</f>
        <v>#N/A</v>
      </c>
      <c r="AS848" s="7" t="e">
        <f>VLOOKUP($A848&amp;$B848,'Cleaned Responses'!$1:$82,MATCH(AS$1,'Cleaned Responses'!$1:$1,0),FALSE)/100</f>
        <v>#N/A</v>
      </c>
      <c r="AT848" s="7" t="e">
        <f>VLOOKUP($A848&amp;$B848,'Cleaned Responses'!$1:$82,MATCH(AT$1,'Cleaned Responses'!$1:$1,0),FALSE)/100</f>
        <v>#N/A</v>
      </c>
      <c r="AU848" s="7" t="e">
        <f>VLOOKUP($A848&amp;$B848,'Cleaned Responses'!$1:$82,MATCH(AU$1,'Cleaned Responses'!$1:$1,0),FALSE)/100</f>
        <v>#N/A</v>
      </c>
      <c r="AV848" s="7" t="e">
        <f>VLOOKUP($A848&amp;$B848,'Cleaned Responses'!$1:$82,MATCH(AV$1,'Cleaned Responses'!$1:$1,0),FALSE)/100</f>
        <v>#N/A</v>
      </c>
      <c r="AW848" s="7" t="e">
        <f>VLOOKUP($A848&amp;$B848,'Cleaned Responses'!$1:$82,MATCH(AW$1,'Cleaned Responses'!$1:$1,0),FALSE)/100</f>
        <v>#N/A</v>
      </c>
      <c r="AX848" s="7" t="e">
        <f>VLOOKUP($A848&amp;$B848,'Cleaned Responses'!$1:$82,MATCH(AX$1,'Cleaned Responses'!$1:$1,0),FALSE)/100</f>
        <v>#N/A</v>
      </c>
      <c r="AY848" s="7" t="e">
        <f>VLOOKUP($A848&amp;$B848,'Cleaned Responses'!$1:$82,MATCH(AY$1,'Cleaned Responses'!$1:$1,0),FALSE)/100</f>
        <v>#N/A</v>
      </c>
      <c r="AZ848" s="7" t="e">
        <f>VLOOKUP($A848&amp;$B848,'Cleaned Responses'!$1:$82,MATCH(AZ$1,'Cleaned Responses'!$1:$1,0),FALSE)/100</f>
        <v>#N/A</v>
      </c>
      <c r="BA848" s="7" t="e">
        <f>VLOOKUP($A848&amp;$B848,'Cleaned Responses'!$1:$82,MATCH(BA$1,'Cleaned Responses'!$1:$1,0),FALSE)/100</f>
        <v>#N/A</v>
      </c>
      <c r="BB848" s="7" t="e">
        <f>VLOOKUP($A848&amp;$B848,'Cleaned Responses'!$1:$82,MATCH(BB$1,'Cleaned Responses'!$1:$1,0),FALSE)/100</f>
        <v>#N/A</v>
      </c>
      <c r="BC848" s="7" t="e">
        <f>VLOOKUP($A848&amp;$B848,'Cleaned Responses'!$1:$82,MATCH(BC$1,'Cleaned Responses'!$1:$1,0),FALSE)/100</f>
        <v>#N/A</v>
      </c>
      <c r="BD848" s="7" t="e">
        <f>VLOOKUP($A848&amp;$B848,'Cleaned Responses'!$1:$82,MATCH(BD$1,'Cleaned Responses'!$1:$1,0),FALSE)/100</f>
        <v>#N/A</v>
      </c>
      <c r="BE848" s="7" t="e">
        <f>VLOOKUP($A848&amp;$B848,'Cleaned Responses'!$1:$82,MATCH(BE$1,'Cleaned Responses'!$1:$1,0),FALSE)/100</f>
        <v>#N/A</v>
      </c>
      <c r="BF848" s="7"/>
      <c r="BG848" s="6" t="e">
        <f>VLOOKUP($A848&amp;$B848,'Cleaned Responses'!$1:$82,MATCH(BG$1,'Cleaned Responses'!$1:$1,0),FALSE)</f>
        <v>#N/A</v>
      </c>
      <c r="BH848" s="6" t="e">
        <f>VLOOKUP($A848&amp;$B848,'Cleaned Responses'!$1:$82,MATCH(BH$1,'Cleaned Responses'!$1:$1,0),FALSE)</f>
        <v>#N/A</v>
      </c>
      <c r="BI848" t="e">
        <f>VLOOKUP($A848&amp;$B848,'Cleaned Responses'!$1:$82,MATCH(BI$1,'Cleaned Responses'!$1:$1,0),FALSE)/100</f>
        <v>#N/A</v>
      </c>
      <c r="BJ848" t="e">
        <f>VLOOKUP($A848&amp;$B848,'Cleaned Responses'!$1:$82,MATCH(BJ$1,'Cleaned Responses'!$1:$1,0),FALSE)/100</f>
        <v>#N/A</v>
      </c>
      <c r="BK848" t="e">
        <f>VLOOKUP($A848&amp;$B848,'Cleaned Responses'!$1:$82,MATCH(BK$1,'Cleaned Responses'!$1:$1,0),FALSE)/100</f>
        <v>#N/A</v>
      </c>
      <c r="BL848" t="e">
        <f t="shared" si="294"/>
        <v>#N/A</v>
      </c>
      <c r="BM848" t="e">
        <f t="shared" si="295"/>
        <v>#N/A</v>
      </c>
      <c r="BN848" t="e">
        <f t="shared" si="296"/>
        <v>#N/A</v>
      </c>
      <c r="BO848" t="e">
        <f>VLOOKUP($A848&amp;$B848,'Cleaned Responses'!$1:$82,MATCH(BO$1,'Cleaned Responses'!$1:$1,0),FALSE)/100</f>
        <v>#N/A</v>
      </c>
      <c r="BP848" t="e">
        <f>VLOOKUP($A848&amp;$B848,'Cleaned Responses'!$1:$82,MATCH(BP$1,'Cleaned Responses'!$1:$1,0),FALSE)/100</f>
        <v>#N/A</v>
      </c>
      <c r="BQ848" t="e">
        <f>VLOOKUP($A848&amp;$B848,'Cleaned Responses'!$1:$82,MATCH(BQ$1,'Cleaned Responses'!$1:$1,0),FALSE)/100</f>
        <v>#N/A</v>
      </c>
      <c r="BR848" t="e">
        <f>VLOOKUP($A848&amp;$B848,'Cleaned Responses'!$1:$82,MATCH(BR$1,'Cleaned Responses'!$1:$1,0),FALSE)/100</f>
        <v>#N/A</v>
      </c>
      <c r="BS848" t="e">
        <f>VLOOKUP($A848&amp;$B848,'Cleaned Responses'!$1:$82,MATCH(BS$1,'Cleaned Responses'!$1:$1,0),FALSE)/100</f>
        <v>#N/A</v>
      </c>
      <c r="BT848" t="e">
        <f>VLOOKUP($A848&amp;$B848,'Cleaned Responses'!$1:$82,MATCH(BT$1,'Cleaned Responses'!$1:$1,0),FALSE)/100</f>
        <v>#N/A</v>
      </c>
      <c r="BU848" t="e">
        <f>VLOOKUP($A848&amp;$B848,'Cleaned Responses'!$1:$82,MATCH(BU$1,'Cleaned Responses'!$1:$1,0),FALSE)/100</f>
        <v>#N/A</v>
      </c>
      <c r="BV848" t="e">
        <f>VLOOKUP($A848&amp;$B848,'Cleaned Responses'!$1:$82,MATCH(BV$1,'Cleaned Responses'!$1:$1,0),FALSE)/100</f>
        <v>#N/A</v>
      </c>
      <c r="BW848" t="e">
        <f>VLOOKUP($A848&amp;$B848,'Cleaned Responses'!$1:$82,MATCH(BW$1,'Cleaned Responses'!$1:$1,0),FALSE)/100</f>
        <v>#N/A</v>
      </c>
      <c r="BX848" t="e">
        <f>VLOOKUP($A848&amp;$B848,'Cleaned Responses'!$1:$82,MATCH(BX$1,'Cleaned Responses'!$1:$1,0),FALSE)/100</f>
        <v>#N/A</v>
      </c>
      <c r="BY848" t="e">
        <f>VLOOKUP($A848&amp;$B848,'Cleaned Responses'!$1:$82,MATCH(BY$1,'Cleaned Responses'!$1:$1,0),FALSE)/100</f>
        <v>#N/A</v>
      </c>
      <c r="BZ848" t="e">
        <f>VLOOKUP($A848&amp;$B848,'Cleaned Responses'!$1:$82,MATCH(BZ$1,'Cleaned Responses'!$1:$1,0),FALSE)/100</f>
        <v>#N/A</v>
      </c>
      <c r="CA848" t="e">
        <f t="shared" si="297"/>
        <v>#N/A</v>
      </c>
      <c r="CB848" t="e">
        <f t="shared" si="298"/>
        <v>#N/A</v>
      </c>
      <c r="CC848" t="e">
        <f t="shared" si="299"/>
        <v>#N/A</v>
      </c>
      <c r="CD848" t="e">
        <f t="shared" si="300"/>
        <v>#N/A</v>
      </c>
      <c r="CE848" t="e">
        <f t="shared" si="301"/>
        <v>#N/A</v>
      </c>
      <c r="CF848" t="e">
        <f t="shared" si="302"/>
        <v>#N/A</v>
      </c>
      <c r="CG848" t="e">
        <f t="shared" si="303"/>
        <v>#N/A</v>
      </c>
      <c r="CH848" t="e">
        <f t="shared" si="304"/>
        <v>#N/A</v>
      </c>
      <c r="CI848" t="e">
        <f t="shared" si="305"/>
        <v>#N/A</v>
      </c>
      <c r="CJ848" t="e">
        <f t="shared" si="306"/>
        <v>#N/A</v>
      </c>
      <c r="CK848" t="e">
        <f t="shared" si="307"/>
        <v>#N/A</v>
      </c>
    </row>
    <row r="849" spans="1:89" ht="20" customHeight="1" x14ac:dyDescent="0.25">
      <c r="A849" s="163"/>
      <c r="B849" s="6"/>
      <c r="C849" s="6" t="e">
        <f>VLOOKUP($A849&amp;$B849,'Cleaned Responses'!$1:$82,MATCH($C$1,'Cleaned Responses'!$1:$1,0),FALSE)</f>
        <v>#N/A</v>
      </c>
      <c r="D849" s="6" t="e">
        <f>VLOOKUP($A849&amp;$B849,'Cleaned Responses'!$1:$82,MATCH(D$1,'Cleaned Responses'!$1:$1,0),FALSE)</f>
        <v>#N/A</v>
      </c>
      <c r="E849" s="6" t="e">
        <f>VLOOKUP($A849&amp;$B849,'Cleaned Responses'!$1:$82,MATCH(E$1,'Cleaned Responses'!$1:$1,0),FALSE)</f>
        <v>#N/A</v>
      </c>
      <c r="F849" s="6" t="e">
        <f>VLOOKUP($A849&amp;$B849,'Cleaned Responses'!$1:$82,MATCH(F$1,'Cleaned Responses'!$1:$1,0),FALSE)</f>
        <v>#N/A</v>
      </c>
      <c r="G849" s="6" t="e">
        <f t="shared" si="286"/>
        <v>#N/A</v>
      </c>
      <c r="H849" s="6" t="e">
        <f>VLOOKUP($A849&amp;$B849,'Cleaned Responses'!$1:$82,MATCH(H$1,'Cleaned Responses'!$1:$1,0),FALSE)</f>
        <v>#N/A</v>
      </c>
      <c r="I849" s="6" t="e">
        <f>VLOOKUP($A849&amp;$B849,'Cleaned Responses'!$1:$82,MATCH(I$1,'Cleaned Responses'!$1:$1,0),FALSE)</f>
        <v>#N/A</v>
      </c>
      <c r="J849" s="6" t="e">
        <f>VLOOKUP($A849&amp;$B849,'Cleaned Responses'!$1:$82,MATCH(J$1,'Cleaned Responses'!$1:$1,0),FALSE)</f>
        <v>#N/A</v>
      </c>
      <c r="K849" s="6" t="e">
        <f>VLOOKUP($A849&amp;$B849,'Cleaned Responses'!$1:$82,MATCH(K$1,'Cleaned Responses'!$1:$1,0),FALSE)</f>
        <v>#N/A</v>
      </c>
      <c r="L849" s="6" t="e">
        <f>VLOOKUP($A849&amp;$B849,'Cleaned Responses'!$1:$82,MATCH(L$1,'Cleaned Responses'!$1:$1,0),FALSE)</f>
        <v>#N/A</v>
      </c>
      <c r="M849" s="6" t="e">
        <f>VLOOKUP($A849&amp;$B849,'Cleaned Responses'!$1:$82,MATCH(M$1,'Cleaned Responses'!$1:$1,0),FALSE)</f>
        <v>#N/A</v>
      </c>
      <c r="N849" s="6" t="e">
        <f>VLOOKUP($A849&amp;$B849,'Cleaned Responses'!$1:$82,MATCH(N$1,'Cleaned Responses'!$1:$1,0),FALSE)</f>
        <v>#N/A</v>
      </c>
      <c r="O849" s="6" t="e">
        <f>VLOOKUP($A849&amp;$B849,'Cleaned Responses'!$1:$82,MATCH(O$1,'Cleaned Responses'!$1:$1,0),FALSE)</f>
        <v>#N/A</v>
      </c>
      <c r="P849" s="6" t="e">
        <f>VLOOKUP($A849&amp;$B849,'Cleaned Responses'!$1:$82,MATCH(P$1,'Cleaned Responses'!$1:$1,0),FALSE)</f>
        <v>#N/A</v>
      </c>
      <c r="Q849" s="6" t="e">
        <f>VLOOKUP($A849&amp;$B849,'Cleaned Responses'!$1:$82,MATCH(Q$1,'Cleaned Responses'!$1:$1,0),FALSE)</f>
        <v>#VALUE!</v>
      </c>
      <c r="R849" s="8" t="e">
        <f t="shared" si="287"/>
        <v>#N/A</v>
      </c>
      <c r="S849" s="8" t="e">
        <f t="shared" si="288"/>
        <v>#N/A</v>
      </c>
      <c r="T849" s="8" t="e">
        <f t="shared" si="289"/>
        <v>#N/A</v>
      </c>
      <c r="U849" s="6"/>
      <c r="V849" s="6"/>
      <c r="W849" s="6"/>
      <c r="X849" s="6"/>
      <c r="Y849" s="8" t="e">
        <f t="shared" si="290"/>
        <v>#N/A</v>
      </c>
      <c r="Z849" s="6" t="e">
        <f>VLOOKUP($A849&amp;$B849,'Cleaned Responses'!$1:$82,MATCH(Z$1,'Cleaned Responses'!$1:$1,0),FALSE)</f>
        <v>#N/A</v>
      </c>
      <c r="AA849" s="6" t="e">
        <f>VLOOKUP($A849&amp;$B849,'Cleaned Responses'!$1:$82,MATCH(AA$1,'Cleaned Responses'!$1:$1,0),FALSE)</f>
        <v>#N/A</v>
      </c>
      <c r="AB849" s="9" t="e">
        <f t="shared" si="291"/>
        <v>#N/A</v>
      </c>
      <c r="AC849" s="9" t="e">
        <f t="shared" si="292"/>
        <v>#N/A</v>
      </c>
      <c r="AD849" s="6" t="e">
        <f>VLOOKUP($A849&amp;$B849,'Cleaned Responses'!$1:$82,MATCH(AD$1,'Cleaned Responses'!$1:$1,0),FALSE)</f>
        <v>#N/A</v>
      </c>
      <c r="AE849" s="6" t="e">
        <f>VLOOKUP($A849&amp;$B849,'Cleaned Responses'!$1:$82,MATCH(AE$1,'Cleaned Responses'!$1:$1,0),FALSE)</f>
        <v>#N/A</v>
      </c>
      <c r="AF849" s="6" t="e">
        <f>VLOOKUP($A849&amp;$B849,'Cleaned Responses'!$1:$82,MATCH(AF$1,'Cleaned Responses'!$1:$1,0),FALSE)</f>
        <v>#N/A</v>
      </c>
      <c r="AG849" s="6" t="e">
        <f>VLOOKUP($A849&amp;$B849,'Cleaned Responses'!$1:$82,MATCH(AG$1,'Cleaned Responses'!$1:$1,0),FALSE)</f>
        <v>#N/A</v>
      </c>
      <c r="AH849" s="6" t="e">
        <f>VLOOKUP($A849&amp;$B849,'Cleaned Responses'!$1:$82,MATCH(AH$1,'Cleaned Responses'!$1:$1,0),FALSE)</f>
        <v>#N/A</v>
      </c>
      <c r="AI849" s="6" t="e">
        <f>VLOOKUP($A849&amp;$B849,'Cleaned Responses'!$1:$82,MATCH(AI$1,'Cleaned Responses'!$1:$1,0),FALSE)</f>
        <v>#N/A</v>
      </c>
      <c r="AJ849" s="6" t="e">
        <f>VLOOKUP($A849&amp;$B849,'Cleaned Responses'!$1:$82,MATCH(AJ$1,'Cleaned Responses'!$1:$1,0),FALSE)</f>
        <v>#N/A</v>
      </c>
      <c r="AK849" s="6" t="e">
        <f>VLOOKUP($A849&amp;$B849,'Cleaned Responses'!$1:$82,MATCH(AK$1,'Cleaned Responses'!$1:$1,0),FALSE)</f>
        <v>#N/A</v>
      </c>
      <c r="AL849" s="6" t="e">
        <f t="shared" si="293"/>
        <v>#N/A</v>
      </c>
      <c r="AM849" s="7" t="e">
        <f>VLOOKUP($A849&amp;$B849,'Cleaned Responses'!$1:$82,MATCH(AM$1,'Cleaned Responses'!$1:$1,0),FALSE)/100</f>
        <v>#N/A</v>
      </c>
      <c r="AN849" s="7" t="e">
        <f>VLOOKUP($A849&amp;$B849,'Cleaned Responses'!$1:$82,MATCH(AN$1,'Cleaned Responses'!$1:$1,0),FALSE)/100</f>
        <v>#N/A</v>
      </c>
      <c r="AO849" s="7" t="e">
        <f>VLOOKUP($A849&amp;$B849,'Cleaned Responses'!$1:$82,MATCH(AO$1,'Cleaned Responses'!$1:$1,0),FALSE)/100</f>
        <v>#N/A</v>
      </c>
      <c r="AP849" s="7" t="e">
        <f>VLOOKUP($A849&amp;$B849,'Cleaned Responses'!$1:$82,MATCH(AP$1,'Cleaned Responses'!$1:$1,0),FALSE)/100</f>
        <v>#N/A</v>
      </c>
      <c r="AQ849" s="7" t="e">
        <f>VLOOKUP($A849&amp;$B849,'Cleaned Responses'!$1:$82,MATCH(AQ$1,'Cleaned Responses'!$1:$1,0),FALSE)/100</f>
        <v>#N/A</v>
      </c>
      <c r="AR849" s="7" t="e">
        <f>VLOOKUP($A849&amp;$B849,'Cleaned Responses'!$1:$82,MATCH(AR$1,'Cleaned Responses'!$1:$1,0),FALSE)/100</f>
        <v>#N/A</v>
      </c>
      <c r="AS849" s="7" t="e">
        <f>VLOOKUP($A849&amp;$B849,'Cleaned Responses'!$1:$82,MATCH(AS$1,'Cleaned Responses'!$1:$1,0),FALSE)/100</f>
        <v>#N/A</v>
      </c>
      <c r="AT849" s="7" t="e">
        <f>VLOOKUP($A849&amp;$B849,'Cleaned Responses'!$1:$82,MATCH(AT$1,'Cleaned Responses'!$1:$1,0),FALSE)/100</f>
        <v>#N/A</v>
      </c>
      <c r="AU849" s="7" t="e">
        <f>VLOOKUP($A849&amp;$B849,'Cleaned Responses'!$1:$82,MATCH(AU$1,'Cleaned Responses'!$1:$1,0),FALSE)/100</f>
        <v>#N/A</v>
      </c>
      <c r="AV849" s="7" t="e">
        <f>VLOOKUP($A849&amp;$B849,'Cleaned Responses'!$1:$82,MATCH(AV$1,'Cleaned Responses'!$1:$1,0),FALSE)/100</f>
        <v>#N/A</v>
      </c>
      <c r="AW849" s="7" t="e">
        <f>VLOOKUP($A849&amp;$B849,'Cleaned Responses'!$1:$82,MATCH(AW$1,'Cleaned Responses'!$1:$1,0),FALSE)/100</f>
        <v>#N/A</v>
      </c>
      <c r="AX849" s="7" t="e">
        <f>VLOOKUP($A849&amp;$B849,'Cleaned Responses'!$1:$82,MATCH(AX$1,'Cleaned Responses'!$1:$1,0),FALSE)/100</f>
        <v>#N/A</v>
      </c>
      <c r="AY849" s="7" t="e">
        <f>VLOOKUP($A849&amp;$B849,'Cleaned Responses'!$1:$82,MATCH(AY$1,'Cleaned Responses'!$1:$1,0),FALSE)/100</f>
        <v>#N/A</v>
      </c>
      <c r="AZ849" s="7" t="e">
        <f>VLOOKUP($A849&amp;$B849,'Cleaned Responses'!$1:$82,MATCH(AZ$1,'Cleaned Responses'!$1:$1,0),FALSE)/100</f>
        <v>#N/A</v>
      </c>
      <c r="BA849" s="7" t="e">
        <f>VLOOKUP($A849&amp;$B849,'Cleaned Responses'!$1:$82,MATCH(BA$1,'Cleaned Responses'!$1:$1,0),FALSE)/100</f>
        <v>#N/A</v>
      </c>
      <c r="BB849" s="7" t="e">
        <f>VLOOKUP($A849&amp;$B849,'Cleaned Responses'!$1:$82,MATCH(BB$1,'Cleaned Responses'!$1:$1,0),FALSE)/100</f>
        <v>#N/A</v>
      </c>
      <c r="BC849" s="7" t="e">
        <f>VLOOKUP($A849&amp;$B849,'Cleaned Responses'!$1:$82,MATCH(BC$1,'Cleaned Responses'!$1:$1,0),FALSE)/100</f>
        <v>#N/A</v>
      </c>
      <c r="BD849" s="7" t="e">
        <f>VLOOKUP($A849&amp;$B849,'Cleaned Responses'!$1:$82,MATCH(BD$1,'Cleaned Responses'!$1:$1,0),FALSE)/100</f>
        <v>#N/A</v>
      </c>
      <c r="BE849" s="7" t="e">
        <f>VLOOKUP($A849&amp;$B849,'Cleaned Responses'!$1:$82,MATCH(BE$1,'Cleaned Responses'!$1:$1,0),FALSE)/100</f>
        <v>#N/A</v>
      </c>
      <c r="BF849" s="7"/>
      <c r="BG849" s="6" t="e">
        <f>VLOOKUP($A849&amp;$B849,'Cleaned Responses'!$1:$82,MATCH(BG$1,'Cleaned Responses'!$1:$1,0),FALSE)</f>
        <v>#N/A</v>
      </c>
      <c r="BH849" s="6" t="e">
        <f>VLOOKUP($A849&amp;$B849,'Cleaned Responses'!$1:$82,MATCH(BH$1,'Cleaned Responses'!$1:$1,0),FALSE)</f>
        <v>#N/A</v>
      </c>
      <c r="BI849" t="e">
        <f>VLOOKUP($A849&amp;$B849,'Cleaned Responses'!$1:$82,MATCH(BI$1,'Cleaned Responses'!$1:$1,0),FALSE)/100</f>
        <v>#N/A</v>
      </c>
      <c r="BJ849" t="e">
        <f>VLOOKUP($A849&amp;$B849,'Cleaned Responses'!$1:$82,MATCH(BJ$1,'Cleaned Responses'!$1:$1,0),FALSE)/100</f>
        <v>#N/A</v>
      </c>
      <c r="BK849" t="e">
        <f>VLOOKUP($A849&amp;$B849,'Cleaned Responses'!$1:$82,MATCH(BK$1,'Cleaned Responses'!$1:$1,0),FALSE)/100</f>
        <v>#N/A</v>
      </c>
      <c r="BL849" t="e">
        <f t="shared" si="294"/>
        <v>#N/A</v>
      </c>
      <c r="BM849" t="e">
        <f t="shared" si="295"/>
        <v>#N/A</v>
      </c>
      <c r="BN849" t="e">
        <f t="shared" si="296"/>
        <v>#N/A</v>
      </c>
      <c r="BO849" t="e">
        <f>VLOOKUP($A849&amp;$B849,'Cleaned Responses'!$1:$82,MATCH(BO$1,'Cleaned Responses'!$1:$1,0),FALSE)/100</f>
        <v>#N/A</v>
      </c>
      <c r="BP849" t="e">
        <f>VLOOKUP($A849&amp;$B849,'Cleaned Responses'!$1:$82,MATCH(BP$1,'Cleaned Responses'!$1:$1,0),FALSE)/100</f>
        <v>#N/A</v>
      </c>
      <c r="BQ849" t="e">
        <f>VLOOKUP($A849&amp;$B849,'Cleaned Responses'!$1:$82,MATCH(BQ$1,'Cleaned Responses'!$1:$1,0),FALSE)/100</f>
        <v>#N/A</v>
      </c>
      <c r="BR849" t="e">
        <f>VLOOKUP($A849&amp;$B849,'Cleaned Responses'!$1:$82,MATCH(BR$1,'Cleaned Responses'!$1:$1,0),FALSE)/100</f>
        <v>#N/A</v>
      </c>
      <c r="BS849" t="e">
        <f>VLOOKUP($A849&amp;$B849,'Cleaned Responses'!$1:$82,MATCH(BS$1,'Cleaned Responses'!$1:$1,0),FALSE)/100</f>
        <v>#N/A</v>
      </c>
      <c r="BT849" t="e">
        <f>VLOOKUP($A849&amp;$B849,'Cleaned Responses'!$1:$82,MATCH(BT$1,'Cleaned Responses'!$1:$1,0),FALSE)/100</f>
        <v>#N/A</v>
      </c>
      <c r="BU849" t="e">
        <f>VLOOKUP($A849&amp;$B849,'Cleaned Responses'!$1:$82,MATCH(BU$1,'Cleaned Responses'!$1:$1,0),FALSE)/100</f>
        <v>#N/A</v>
      </c>
      <c r="BV849" t="e">
        <f>VLOOKUP($A849&amp;$B849,'Cleaned Responses'!$1:$82,MATCH(BV$1,'Cleaned Responses'!$1:$1,0),FALSE)/100</f>
        <v>#N/A</v>
      </c>
      <c r="BW849" t="e">
        <f>VLOOKUP($A849&amp;$B849,'Cleaned Responses'!$1:$82,MATCH(BW$1,'Cleaned Responses'!$1:$1,0),FALSE)/100</f>
        <v>#N/A</v>
      </c>
      <c r="BX849" t="e">
        <f>VLOOKUP($A849&amp;$B849,'Cleaned Responses'!$1:$82,MATCH(BX$1,'Cleaned Responses'!$1:$1,0),FALSE)/100</f>
        <v>#N/A</v>
      </c>
      <c r="BY849" t="e">
        <f>VLOOKUP($A849&amp;$B849,'Cleaned Responses'!$1:$82,MATCH(BY$1,'Cleaned Responses'!$1:$1,0),FALSE)/100</f>
        <v>#N/A</v>
      </c>
      <c r="BZ849" t="e">
        <f>VLOOKUP($A849&amp;$B849,'Cleaned Responses'!$1:$82,MATCH(BZ$1,'Cleaned Responses'!$1:$1,0),FALSE)/100</f>
        <v>#N/A</v>
      </c>
      <c r="CA849" t="e">
        <f t="shared" si="297"/>
        <v>#N/A</v>
      </c>
      <c r="CB849" t="e">
        <f t="shared" si="298"/>
        <v>#N/A</v>
      </c>
      <c r="CC849" t="e">
        <f t="shared" si="299"/>
        <v>#N/A</v>
      </c>
      <c r="CD849" t="e">
        <f t="shared" si="300"/>
        <v>#N/A</v>
      </c>
      <c r="CE849" t="e">
        <f t="shared" si="301"/>
        <v>#N/A</v>
      </c>
      <c r="CF849" t="e">
        <f t="shared" si="302"/>
        <v>#N/A</v>
      </c>
      <c r="CG849" t="e">
        <f t="shared" si="303"/>
        <v>#N/A</v>
      </c>
      <c r="CH849" t="e">
        <f t="shared" si="304"/>
        <v>#N/A</v>
      </c>
      <c r="CI849" t="e">
        <f t="shared" si="305"/>
        <v>#N/A</v>
      </c>
      <c r="CJ849" t="e">
        <f t="shared" si="306"/>
        <v>#N/A</v>
      </c>
      <c r="CK849" t="e">
        <f t="shared" si="307"/>
        <v>#N/A</v>
      </c>
    </row>
    <row r="850" spans="1:89" ht="20" customHeight="1" x14ac:dyDescent="0.25">
      <c r="A850" s="163"/>
      <c r="B850" s="6"/>
      <c r="C850" s="6" t="e">
        <f>VLOOKUP($A850&amp;$B850,'Cleaned Responses'!$1:$82,MATCH($C$1,'Cleaned Responses'!$1:$1,0),FALSE)</f>
        <v>#N/A</v>
      </c>
      <c r="D850" s="6" t="e">
        <f>VLOOKUP($A850&amp;$B850,'Cleaned Responses'!$1:$82,MATCH(D$1,'Cleaned Responses'!$1:$1,0),FALSE)</f>
        <v>#N/A</v>
      </c>
      <c r="E850" s="6" t="e">
        <f>VLOOKUP($A850&amp;$B850,'Cleaned Responses'!$1:$82,MATCH(E$1,'Cleaned Responses'!$1:$1,0),FALSE)</f>
        <v>#N/A</v>
      </c>
      <c r="F850" s="6" t="e">
        <f>VLOOKUP($A850&amp;$B850,'Cleaned Responses'!$1:$82,MATCH(F$1,'Cleaned Responses'!$1:$1,0),FALSE)</f>
        <v>#N/A</v>
      </c>
      <c r="G850" s="6" t="e">
        <f t="shared" si="286"/>
        <v>#N/A</v>
      </c>
      <c r="H850" s="6" t="e">
        <f>VLOOKUP($A850&amp;$B850,'Cleaned Responses'!$1:$82,MATCH(H$1,'Cleaned Responses'!$1:$1,0),FALSE)</f>
        <v>#N/A</v>
      </c>
      <c r="I850" s="6" t="e">
        <f>VLOOKUP($A850&amp;$B850,'Cleaned Responses'!$1:$82,MATCH(I$1,'Cleaned Responses'!$1:$1,0),FALSE)</f>
        <v>#N/A</v>
      </c>
      <c r="J850" s="6" t="e">
        <f>VLOOKUP($A850&amp;$B850,'Cleaned Responses'!$1:$82,MATCH(J$1,'Cleaned Responses'!$1:$1,0),FALSE)</f>
        <v>#N/A</v>
      </c>
      <c r="K850" s="6" t="e">
        <f>VLOOKUP($A850&amp;$B850,'Cleaned Responses'!$1:$82,MATCH(K$1,'Cleaned Responses'!$1:$1,0),FALSE)</f>
        <v>#N/A</v>
      </c>
      <c r="L850" s="6" t="e">
        <f>VLOOKUP($A850&amp;$B850,'Cleaned Responses'!$1:$82,MATCH(L$1,'Cleaned Responses'!$1:$1,0),FALSE)</f>
        <v>#N/A</v>
      </c>
      <c r="M850" s="6" t="e">
        <f>VLOOKUP($A850&amp;$B850,'Cleaned Responses'!$1:$82,MATCH(M$1,'Cleaned Responses'!$1:$1,0),FALSE)</f>
        <v>#N/A</v>
      </c>
      <c r="N850" s="6" t="e">
        <f>VLOOKUP($A850&amp;$B850,'Cleaned Responses'!$1:$82,MATCH(N$1,'Cleaned Responses'!$1:$1,0),FALSE)</f>
        <v>#N/A</v>
      </c>
      <c r="O850" s="6" t="e">
        <f>VLOOKUP($A850&amp;$B850,'Cleaned Responses'!$1:$82,MATCH(O$1,'Cleaned Responses'!$1:$1,0),FALSE)</f>
        <v>#N/A</v>
      </c>
      <c r="P850" s="6" t="e">
        <f>VLOOKUP($A850&amp;$B850,'Cleaned Responses'!$1:$82,MATCH(P$1,'Cleaned Responses'!$1:$1,0),FALSE)</f>
        <v>#N/A</v>
      </c>
      <c r="Q850" s="6" t="e">
        <f>VLOOKUP($A850&amp;$B850,'Cleaned Responses'!$1:$82,MATCH(Q$1,'Cleaned Responses'!$1:$1,0),FALSE)</f>
        <v>#VALUE!</v>
      </c>
      <c r="R850" s="8" t="e">
        <f t="shared" si="287"/>
        <v>#N/A</v>
      </c>
      <c r="S850" s="8" t="e">
        <f t="shared" si="288"/>
        <v>#N/A</v>
      </c>
      <c r="T850" s="8" t="e">
        <f t="shared" si="289"/>
        <v>#N/A</v>
      </c>
      <c r="U850" s="6"/>
      <c r="V850" s="6"/>
      <c r="W850" s="6"/>
      <c r="X850" s="6"/>
      <c r="Y850" s="8" t="e">
        <f t="shared" si="290"/>
        <v>#N/A</v>
      </c>
      <c r="Z850" s="6" t="e">
        <f>VLOOKUP($A850&amp;$B850,'Cleaned Responses'!$1:$82,MATCH(Z$1,'Cleaned Responses'!$1:$1,0),FALSE)</f>
        <v>#N/A</v>
      </c>
      <c r="AA850" s="6" t="e">
        <f>VLOOKUP($A850&amp;$B850,'Cleaned Responses'!$1:$82,MATCH(AA$1,'Cleaned Responses'!$1:$1,0),FALSE)</f>
        <v>#N/A</v>
      </c>
      <c r="AB850" s="9" t="e">
        <f t="shared" si="291"/>
        <v>#N/A</v>
      </c>
      <c r="AC850" s="9" t="e">
        <f t="shared" si="292"/>
        <v>#N/A</v>
      </c>
      <c r="AD850" s="6" t="e">
        <f>VLOOKUP($A850&amp;$B850,'Cleaned Responses'!$1:$82,MATCH(AD$1,'Cleaned Responses'!$1:$1,0),FALSE)</f>
        <v>#N/A</v>
      </c>
      <c r="AE850" s="6" t="e">
        <f>VLOOKUP($A850&amp;$B850,'Cleaned Responses'!$1:$82,MATCH(AE$1,'Cleaned Responses'!$1:$1,0),FALSE)</f>
        <v>#N/A</v>
      </c>
      <c r="AF850" s="6" t="e">
        <f>VLOOKUP($A850&amp;$B850,'Cleaned Responses'!$1:$82,MATCH(AF$1,'Cleaned Responses'!$1:$1,0),FALSE)</f>
        <v>#N/A</v>
      </c>
      <c r="AG850" s="6" t="e">
        <f>VLOOKUP($A850&amp;$B850,'Cleaned Responses'!$1:$82,MATCH(AG$1,'Cleaned Responses'!$1:$1,0),FALSE)</f>
        <v>#N/A</v>
      </c>
      <c r="AH850" s="6" t="e">
        <f>VLOOKUP($A850&amp;$B850,'Cleaned Responses'!$1:$82,MATCH(AH$1,'Cleaned Responses'!$1:$1,0),FALSE)</f>
        <v>#N/A</v>
      </c>
      <c r="AI850" s="6" t="e">
        <f>VLOOKUP($A850&amp;$B850,'Cleaned Responses'!$1:$82,MATCH(AI$1,'Cleaned Responses'!$1:$1,0),FALSE)</f>
        <v>#N/A</v>
      </c>
      <c r="AJ850" s="6" t="e">
        <f>VLOOKUP($A850&amp;$B850,'Cleaned Responses'!$1:$82,MATCH(AJ$1,'Cleaned Responses'!$1:$1,0),FALSE)</f>
        <v>#N/A</v>
      </c>
      <c r="AK850" s="6" t="e">
        <f>VLOOKUP($A850&amp;$B850,'Cleaned Responses'!$1:$82,MATCH(AK$1,'Cleaned Responses'!$1:$1,0),FALSE)</f>
        <v>#N/A</v>
      </c>
      <c r="AL850" s="6" t="e">
        <f t="shared" si="293"/>
        <v>#N/A</v>
      </c>
      <c r="AM850" s="7" t="e">
        <f>VLOOKUP($A850&amp;$B850,'Cleaned Responses'!$1:$82,MATCH(AM$1,'Cleaned Responses'!$1:$1,0),FALSE)/100</f>
        <v>#N/A</v>
      </c>
      <c r="AN850" s="7" t="e">
        <f>VLOOKUP($A850&amp;$B850,'Cleaned Responses'!$1:$82,MATCH(AN$1,'Cleaned Responses'!$1:$1,0),FALSE)/100</f>
        <v>#N/A</v>
      </c>
      <c r="AO850" s="7" t="e">
        <f>VLOOKUP($A850&amp;$B850,'Cleaned Responses'!$1:$82,MATCH(AO$1,'Cleaned Responses'!$1:$1,0),FALSE)/100</f>
        <v>#N/A</v>
      </c>
      <c r="AP850" s="7" t="e">
        <f>VLOOKUP($A850&amp;$B850,'Cleaned Responses'!$1:$82,MATCH(AP$1,'Cleaned Responses'!$1:$1,0),FALSE)/100</f>
        <v>#N/A</v>
      </c>
      <c r="AQ850" s="7" t="e">
        <f>VLOOKUP($A850&amp;$B850,'Cleaned Responses'!$1:$82,MATCH(AQ$1,'Cleaned Responses'!$1:$1,0),FALSE)/100</f>
        <v>#N/A</v>
      </c>
      <c r="AR850" s="7" t="e">
        <f>VLOOKUP($A850&amp;$B850,'Cleaned Responses'!$1:$82,MATCH(AR$1,'Cleaned Responses'!$1:$1,0),FALSE)/100</f>
        <v>#N/A</v>
      </c>
      <c r="AS850" s="7" t="e">
        <f>VLOOKUP($A850&amp;$B850,'Cleaned Responses'!$1:$82,MATCH(AS$1,'Cleaned Responses'!$1:$1,0),FALSE)/100</f>
        <v>#N/A</v>
      </c>
      <c r="AT850" s="7" t="e">
        <f>VLOOKUP($A850&amp;$B850,'Cleaned Responses'!$1:$82,MATCH(AT$1,'Cleaned Responses'!$1:$1,0),FALSE)/100</f>
        <v>#N/A</v>
      </c>
      <c r="AU850" s="7" t="e">
        <f>VLOOKUP($A850&amp;$B850,'Cleaned Responses'!$1:$82,MATCH(AU$1,'Cleaned Responses'!$1:$1,0),FALSE)/100</f>
        <v>#N/A</v>
      </c>
      <c r="AV850" s="7" t="e">
        <f>VLOOKUP($A850&amp;$B850,'Cleaned Responses'!$1:$82,MATCH(AV$1,'Cleaned Responses'!$1:$1,0),FALSE)/100</f>
        <v>#N/A</v>
      </c>
      <c r="AW850" s="7" t="e">
        <f>VLOOKUP($A850&amp;$B850,'Cleaned Responses'!$1:$82,MATCH(AW$1,'Cleaned Responses'!$1:$1,0),FALSE)/100</f>
        <v>#N/A</v>
      </c>
      <c r="AX850" s="7" t="e">
        <f>VLOOKUP($A850&amp;$B850,'Cleaned Responses'!$1:$82,MATCH(AX$1,'Cleaned Responses'!$1:$1,0),FALSE)/100</f>
        <v>#N/A</v>
      </c>
      <c r="AY850" s="7" t="e">
        <f>VLOOKUP($A850&amp;$B850,'Cleaned Responses'!$1:$82,MATCH(AY$1,'Cleaned Responses'!$1:$1,0),FALSE)/100</f>
        <v>#N/A</v>
      </c>
      <c r="AZ850" s="7" t="e">
        <f>VLOOKUP($A850&amp;$B850,'Cleaned Responses'!$1:$82,MATCH(AZ$1,'Cleaned Responses'!$1:$1,0),FALSE)/100</f>
        <v>#N/A</v>
      </c>
      <c r="BA850" s="7" t="e">
        <f>VLOOKUP($A850&amp;$B850,'Cleaned Responses'!$1:$82,MATCH(BA$1,'Cleaned Responses'!$1:$1,0),FALSE)/100</f>
        <v>#N/A</v>
      </c>
      <c r="BB850" s="7" t="e">
        <f>VLOOKUP($A850&amp;$B850,'Cleaned Responses'!$1:$82,MATCH(BB$1,'Cleaned Responses'!$1:$1,0),FALSE)/100</f>
        <v>#N/A</v>
      </c>
      <c r="BC850" s="7" t="e">
        <f>VLOOKUP($A850&amp;$B850,'Cleaned Responses'!$1:$82,MATCH(BC$1,'Cleaned Responses'!$1:$1,0),FALSE)/100</f>
        <v>#N/A</v>
      </c>
      <c r="BD850" s="7" t="e">
        <f>VLOOKUP($A850&amp;$B850,'Cleaned Responses'!$1:$82,MATCH(BD$1,'Cleaned Responses'!$1:$1,0),FALSE)/100</f>
        <v>#N/A</v>
      </c>
      <c r="BE850" s="7" t="e">
        <f>VLOOKUP($A850&amp;$B850,'Cleaned Responses'!$1:$82,MATCH(BE$1,'Cleaned Responses'!$1:$1,0),FALSE)/100</f>
        <v>#N/A</v>
      </c>
      <c r="BF850" s="7"/>
      <c r="BG850" s="6" t="e">
        <f>VLOOKUP($A850&amp;$B850,'Cleaned Responses'!$1:$82,MATCH(BG$1,'Cleaned Responses'!$1:$1,0),FALSE)</f>
        <v>#N/A</v>
      </c>
      <c r="BH850" s="6" t="e">
        <f>VLOOKUP($A850&amp;$B850,'Cleaned Responses'!$1:$82,MATCH(BH$1,'Cleaned Responses'!$1:$1,0),FALSE)</f>
        <v>#N/A</v>
      </c>
      <c r="BI850" t="e">
        <f>VLOOKUP($A850&amp;$B850,'Cleaned Responses'!$1:$82,MATCH(BI$1,'Cleaned Responses'!$1:$1,0),FALSE)/100</f>
        <v>#N/A</v>
      </c>
      <c r="BJ850" t="e">
        <f>VLOOKUP($A850&amp;$B850,'Cleaned Responses'!$1:$82,MATCH(BJ$1,'Cleaned Responses'!$1:$1,0),FALSE)/100</f>
        <v>#N/A</v>
      </c>
      <c r="BK850" t="e">
        <f>VLOOKUP($A850&amp;$B850,'Cleaned Responses'!$1:$82,MATCH(BK$1,'Cleaned Responses'!$1:$1,0),FALSE)/100</f>
        <v>#N/A</v>
      </c>
      <c r="BL850" t="e">
        <f t="shared" si="294"/>
        <v>#N/A</v>
      </c>
      <c r="BM850" t="e">
        <f t="shared" si="295"/>
        <v>#N/A</v>
      </c>
      <c r="BN850" t="e">
        <f t="shared" si="296"/>
        <v>#N/A</v>
      </c>
      <c r="BO850" t="e">
        <f>VLOOKUP($A850&amp;$B850,'Cleaned Responses'!$1:$82,MATCH(BO$1,'Cleaned Responses'!$1:$1,0),FALSE)/100</f>
        <v>#N/A</v>
      </c>
      <c r="BP850" t="e">
        <f>VLOOKUP($A850&amp;$B850,'Cleaned Responses'!$1:$82,MATCH(BP$1,'Cleaned Responses'!$1:$1,0),FALSE)/100</f>
        <v>#N/A</v>
      </c>
      <c r="BQ850" t="e">
        <f>VLOOKUP($A850&amp;$B850,'Cleaned Responses'!$1:$82,MATCH(BQ$1,'Cleaned Responses'!$1:$1,0),FALSE)/100</f>
        <v>#N/A</v>
      </c>
      <c r="BR850" t="e">
        <f>VLOOKUP($A850&amp;$B850,'Cleaned Responses'!$1:$82,MATCH(BR$1,'Cleaned Responses'!$1:$1,0),FALSE)/100</f>
        <v>#N/A</v>
      </c>
      <c r="BS850" t="e">
        <f>VLOOKUP($A850&amp;$B850,'Cleaned Responses'!$1:$82,MATCH(BS$1,'Cleaned Responses'!$1:$1,0),FALSE)/100</f>
        <v>#N/A</v>
      </c>
      <c r="BT850" t="e">
        <f>VLOOKUP($A850&amp;$B850,'Cleaned Responses'!$1:$82,MATCH(BT$1,'Cleaned Responses'!$1:$1,0),FALSE)/100</f>
        <v>#N/A</v>
      </c>
      <c r="BU850" t="e">
        <f>VLOOKUP($A850&amp;$B850,'Cleaned Responses'!$1:$82,MATCH(BU$1,'Cleaned Responses'!$1:$1,0),FALSE)/100</f>
        <v>#N/A</v>
      </c>
      <c r="BV850" t="e">
        <f>VLOOKUP($A850&amp;$B850,'Cleaned Responses'!$1:$82,MATCH(BV$1,'Cleaned Responses'!$1:$1,0),FALSE)/100</f>
        <v>#N/A</v>
      </c>
      <c r="BW850" t="e">
        <f>VLOOKUP($A850&amp;$B850,'Cleaned Responses'!$1:$82,MATCH(BW$1,'Cleaned Responses'!$1:$1,0),FALSE)/100</f>
        <v>#N/A</v>
      </c>
      <c r="BX850" t="e">
        <f>VLOOKUP($A850&amp;$B850,'Cleaned Responses'!$1:$82,MATCH(BX$1,'Cleaned Responses'!$1:$1,0),FALSE)/100</f>
        <v>#N/A</v>
      </c>
      <c r="BY850" t="e">
        <f>VLOOKUP($A850&amp;$B850,'Cleaned Responses'!$1:$82,MATCH(BY$1,'Cleaned Responses'!$1:$1,0),FALSE)/100</f>
        <v>#N/A</v>
      </c>
      <c r="BZ850" t="e">
        <f>VLOOKUP($A850&amp;$B850,'Cleaned Responses'!$1:$82,MATCH(BZ$1,'Cleaned Responses'!$1:$1,0),FALSE)/100</f>
        <v>#N/A</v>
      </c>
      <c r="CA850" t="e">
        <f t="shared" si="297"/>
        <v>#N/A</v>
      </c>
      <c r="CB850" t="e">
        <f t="shared" si="298"/>
        <v>#N/A</v>
      </c>
      <c r="CC850" t="e">
        <f t="shared" si="299"/>
        <v>#N/A</v>
      </c>
      <c r="CD850" t="e">
        <f t="shared" si="300"/>
        <v>#N/A</v>
      </c>
      <c r="CE850" t="e">
        <f t="shared" si="301"/>
        <v>#N/A</v>
      </c>
      <c r="CF850" t="e">
        <f t="shared" si="302"/>
        <v>#N/A</v>
      </c>
      <c r="CG850" t="e">
        <f t="shared" si="303"/>
        <v>#N/A</v>
      </c>
      <c r="CH850" t="e">
        <f t="shared" si="304"/>
        <v>#N/A</v>
      </c>
      <c r="CI850" t="e">
        <f t="shared" si="305"/>
        <v>#N/A</v>
      </c>
      <c r="CJ850" t="e">
        <f t="shared" si="306"/>
        <v>#N/A</v>
      </c>
      <c r="CK850" t="e">
        <f t="shared" si="307"/>
        <v>#N/A</v>
      </c>
    </row>
    <row r="851" spans="1:89" ht="20" customHeight="1" x14ac:dyDescent="0.25">
      <c r="A851" s="163"/>
      <c r="B851" s="6"/>
      <c r="C851" s="6" t="e">
        <f>VLOOKUP($A851&amp;$B851,'Cleaned Responses'!$1:$82,MATCH($C$1,'Cleaned Responses'!$1:$1,0),FALSE)</f>
        <v>#N/A</v>
      </c>
      <c r="D851" s="6" t="e">
        <f>VLOOKUP($A851&amp;$B851,'Cleaned Responses'!$1:$82,MATCH(D$1,'Cleaned Responses'!$1:$1,0),FALSE)</f>
        <v>#N/A</v>
      </c>
      <c r="E851" s="6" t="e">
        <f>VLOOKUP($A851&amp;$B851,'Cleaned Responses'!$1:$82,MATCH(E$1,'Cleaned Responses'!$1:$1,0),FALSE)</f>
        <v>#N/A</v>
      </c>
      <c r="F851" s="6" t="e">
        <f>VLOOKUP($A851&amp;$B851,'Cleaned Responses'!$1:$82,MATCH(F$1,'Cleaned Responses'!$1:$1,0),FALSE)</f>
        <v>#N/A</v>
      </c>
      <c r="G851" s="6" t="e">
        <f t="shared" ref="G851:G914" si="308">AI851</f>
        <v>#N/A</v>
      </c>
      <c r="H851" s="6" t="e">
        <f>VLOOKUP($A851&amp;$B851,'Cleaned Responses'!$1:$82,MATCH(H$1,'Cleaned Responses'!$1:$1,0),FALSE)</f>
        <v>#N/A</v>
      </c>
      <c r="I851" s="6" t="e">
        <f>VLOOKUP($A851&amp;$B851,'Cleaned Responses'!$1:$82,MATCH(I$1,'Cleaned Responses'!$1:$1,0),FALSE)</f>
        <v>#N/A</v>
      </c>
      <c r="J851" s="6" t="e">
        <f>VLOOKUP($A851&amp;$B851,'Cleaned Responses'!$1:$82,MATCH(J$1,'Cleaned Responses'!$1:$1,0),FALSE)</f>
        <v>#N/A</v>
      </c>
      <c r="K851" s="6" t="e">
        <f>VLOOKUP($A851&amp;$B851,'Cleaned Responses'!$1:$82,MATCH(K$1,'Cleaned Responses'!$1:$1,0),FALSE)</f>
        <v>#N/A</v>
      </c>
      <c r="L851" s="6" t="e">
        <f>VLOOKUP($A851&amp;$B851,'Cleaned Responses'!$1:$82,MATCH(L$1,'Cleaned Responses'!$1:$1,0),FALSE)</f>
        <v>#N/A</v>
      </c>
      <c r="M851" s="6" t="e">
        <f>VLOOKUP($A851&amp;$B851,'Cleaned Responses'!$1:$82,MATCH(M$1,'Cleaned Responses'!$1:$1,0),FALSE)</f>
        <v>#N/A</v>
      </c>
      <c r="N851" s="6" t="e">
        <f>VLOOKUP($A851&amp;$B851,'Cleaned Responses'!$1:$82,MATCH(N$1,'Cleaned Responses'!$1:$1,0),FALSE)</f>
        <v>#N/A</v>
      </c>
      <c r="O851" s="6" t="e">
        <f>VLOOKUP($A851&amp;$B851,'Cleaned Responses'!$1:$82,MATCH(O$1,'Cleaned Responses'!$1:$1,0),FALSE)</f>
        <v>#N/A</v>
      </c>
      <c r="P851" s="6" t="e">
        <f>VLOOKUP($A851&amp;$B851,'Cleaned Responses'!$1:$82,MATCH(P$1,'Cleaned Responses'!$1:$1,0),FALSE)</f>
        <v>#N/A</v>
      </c>
      <c r="Q851" s="6" t="e">
        <f>VLOOKUP($A851&amp;$B851,'Cleaned Responses'!$1:$82,MATCH(Q$1,'Cleaned Responses'!$1:$1,0),FALSE)</f>
        <v>#VALUE!</v>
      </c>
      <c r="R851" s="8" t="e">
        <f t="shared" ref="R851:R914" si="309">Z851/AI851</f>
        <v>#N/A</v>
      </c>
      <c r="S851" s="8" t="e">
        <f t="shared" ref="S851:S914" si="310">AA851/AI851</f>
        <v>#N/A</v>
      </c>
      <c r="T851" s="8" t="e">
        <f t="shared" ref="T851:T914" si="311">AD851/AI851</f>
        <v>#N/A</v>
      </c>
      <c r="U851" s="6"/>
      <c r="V851" s="6"/>
      <c r="W851" s="6"/>
      <c r="X851" s="6"/>
      <c r="Y851" s="8" t="e">
        <f t="shared" ref="Y851:Y914" si="312">SUM(R851:X851)</f>
        <v>#N/A</v>
      </c>
      <c r="Z851" s="6" t="e">
        <f>VLOOKUP($A851&amp;$B851,'Cleaned Responses'!$1:$82,MATCH(Z$1,'Cleaned Responses'!$1:$1,0),FALSE)</f>
        <v>#N/A</v>
      </c>
      <c r="AA851" s="6" t="e">
        <f>VLOOKUP($A851&amp;$B851,'Cleaned Responses'!$1:$82,MATCH(AA$1,'Cleaned Responses'!$1:$1,0),FALSE)</f>
        <v>#N/A</v>
      </c>
      <c r="AB851" s="9" t="e">
        <f t="shared" ref="AB851:AB914" si="313">AA851-AC851</f>
        <v>#N/A</v>
      </c>
      <c r="AC851" s="9" t="e">
        <f t="shared" ref="AC851:AC914" si="314">MIN(AK851,AA851)</f>
        <v>#N/A</v>
      </c>
      <c r="AD851" s="6" t="e">
        <f>VLOOKUP($A851&amp;$B851,'Cleaned Responses'!$1:$82,MATCH(AD$1,'Cleaned Responses'!$1:$1,0),FALSE)</f>
        <v>#N/A</v>
      </c>
      <c r="AE851" s="6" t="e">
        <f>VLOOKUP($A851&amp;$B851,'Cleaned Responses'!$1:$82,MATCH(AE$1,'Cleaned Responses'!$1:$1,0),FALSE)</f>
        <v>#N/A</v>
      </c>
      <c r="AF851" s="6" t="e">
        <f>VLOOKUP($A851&amp;$B851,'Cleaned Responses'!$1:$82,MATCH(AF$1,'Cleaned Responses'!$1:$1,0),FALSE)</f>
        <v>#N/A</v>
      </c>
      <c r="AG851" s="6" t="e">
        <f>VLOOKUP($A851&amp;$B851,'Cleaned Responses'!$1:$82,MATCH(AG$1,'Cleaned Responses'!$1:$1,0),FALSE)</f>
        <v>#N/A</v>
      </c>
      <c r="AH851" s="6" t="e">
        <f>VLOOKUP($A851&amp;$B851,'Cleaned Responses'!$1:$82,MATCH(AH$1,'Cleaned Responses'!$1:$1,0),FALSE)</f>
        <v>#N/A</v>
      </c>
      <c r="AI851" s="6" t="e">
        <f>VLOOKUP($A851&amp;$B851,'Cleaned Responses'!$1:$82,MATCH(AI$1,'Cleaned Responses'!$1:$1,0),FALSE)</f>
        <v>#N/A</v>
      </c>
      <c r="AJ851" s="6" t="e">
        <f>VLOOKUP($A851&amp;$B851,'Cleaned Responses'!$1:$82,MATCH(AJ$1,'Cleaned Responses'!$1:$1,0),FALSE)</f>
        <v>#N/A</v>
      </c>
      <c r="AK851" s="6" t="e">
        <f>VLOOKUP($A851&amp;$B851,'Cleaned Responses'!$1:$82,MATCH(AK$1,'Cleaned Responses'!$1:$1,0),FALSE)</f>
        <v>#N/A</v>
      </c>
      <c r="AL851" s="6" t="e">
        <f t="shared" ref="AL851:AL914" si="315">AJ851-AK851</f>
        <v>#N/A</v>
      </c>
      <c r="AM851" s="7" t="e">
        <f>VLOOKUP($A851&amp;$B851,'Cleaned Responses'!$1:$82,MATCH(AM$1,'Cleaned Responses'!$1:$1,0),FALSE)/100</f>
        <v>#N/A</v>
      </c>
      <c r="AN851" s="7" t="e">
        <f>VLOOKUP($A851&amp;$B851,'Cleaned Responses'!$1:$82,MATCH(AN$1,'Cleaned Responses'!$1:$1,0),FALSE)/100</f>
        <v>#N/A</v>
      </c>
      <c r="AO851" s="7" t="e">
        <f>VLOOKUP($A851&amp;$B851,'Cleaned Responses'!$1:$82,MATCH(AO$1,'Cleaned Responses'!$1:$1,0),FALSE)/100</f>
        <v>#N/A</v>
      </c>
      <c r="AP851" s="7" t="e">
        <f>VLOOKUP($A851&amp;$B851,'Cleaned Responses'!$1:$82,MATCH(AP$1,'Cleaned Responses'!$1:$1,0),FALSE)/100</f>
        <v>#N/A</v>
      </c>
      <c r="AQ851" s="7" t="e">
        <f>VLOOKUP($A851&amp;$B851,'Cleaned Responses'!$1:$82,MATCH(AQ$1,'Cleaned Responses'!$1:$1,0),FALSE)/100</f>
        <v>#N/A</v>
      </c>
      <c r="AR851" s="7" t="e">
        <f>VLOOKUP($A851&amp;$B851,'Cleaned Responses'!$1:$82,MATCH(AR$1,'Cleaned Responses'!$1:$1,0),FALSE)/100</f>
        <v>#N/A</v>
      </c>
      <c r="AS851" s="7" t="e">
        <f>VLOOKUP($A851&amp;$B851,'Cleaned Responses'!$1:$82,MATCH(AS$1,'Cleaned Responses'!$1:$1,0),FALSE)/100</f>
        <v>#N/A</v>
      </c>
      <c r="AT851" s="7" t="e">
        <f>VLOOKUP($A851&amp;$B851,'Cleaned Responses'!$1:$82,MATCH(AT$1,'Cleaned Responses'!$1:$1,0),FALSE)/100</f>
        <v>#N/A</v>
      </c>
      <c r="AU851" s="7" t="e">
        <f>VLOOKUP($A851&amp;$B851,'Cleaned Responses'!$1:$82,MATCH(AU$1,'Cleaned Responses'!$1:$1,0),FALSE)/100</f>
        <v>#N/A</v>
      </c>
      <c r="AV851" s="7" t="e">
        <f>VLOOKUP($A851&amp;$B851,'Cleaned Responses'!$1:$82,MATCH(AV$1,'Cleaned Responses'!$1:$1,0),FALSE)/100</f>
        <v>#N/A</v>
      </c>
      <c r="AW851" s="7" t="e">
        <f>VLOOKUP($A851&amp;$B851,'Cleaned Responses'!$1:$82,MATCH(AW$1,'Cleaned Responses'!$1:$1,0),FALSE)/100</f>
        <v>#N/A</v>
      </c>
      <c r="AX851" s="7" t="e">
        <f>VLOOKUP($A851&amp;$B851,'Cleaned Responses'!$1:$82,MATCH(AX$1,'Cleaned Responses'!$1:$1,0),FALSE)/100</f>
        <v>#N/A</v>
      </c>
      <c r="AY851" s="7" t="e">
        <f>VLOOKUP($A851&amp;$B851,'Cleaned Responses'!$1:$82,MATCH(AY$1,'Cleaned Responses'!$1:$1,0),FALSE)/100</f>
        <v>#N/A</v>
      </c>
      <c r="AZ851" s="7" t="e">
        <f>VLOOKUP($A851&amp;$B851,'Cleaned Responses'!$1:$82,MATCH(AZ$1,'Cleaned Responses'!$1:$1,0),FALSE)/100</f>
        <v>#N/A</v>
      </c>
      <c r="BA851" s="7" t="e">
        <f>VLOOKUP($A851&amp;$B851,'Cleaned Responses'!$1:$82,MATCH(BA$1,'Cleaned Responses'!$1:$1,0),FALSE)/100</f>
        <v>#N/A</v>
      </c>
      <c r="BB851" s="7" t="e">
        <f>VLOOKUP($A851&amp;$B851,'Cleaned Responses'!$1:$82,MATCH(BB$1,'Cleaned Responses'!$1:$1,0),FALSE)/100</f>
        <v>#N/A</v>
      </c>
      <c r="BC851" s="7" t="e">
        <f>VLOOKUP($A851&amp;$B851,'Cleaned Responses'!$1:$82,MATCH(BC$1,'Cleaned Responses'!$1:$1,0),FALSE)/100</f>
        <v>#N/A</v>
      </c>
      <c r="BD851" s="7" t="e">
        <f>VLOOKUP($A851&amp;$B851,'Cleaned Responses'!$1:$82,MATCH(BD$1,'Cleaned Responses'!$1:$1,0),FALSE)/100</f>
        <v>#N/A</v>
      </c>
      <c r="BE851" s="7" t="e">
        <f>VLOOKUP($A851&amp;$B851,'Cleaned Responses'!$1:$82,MATCH(BE$1,'Cleaned Responses'!$1:$1,0),FALSE)/100</f>
        <v>#N/A</v>
      </c>
      <c r="BF851" s="7"/>
      <c r="BG851" s="6" t="e">
        <f>VLOOKUP($A851&amp;$B851,'Cleaned Responses'!$1:$82,MATCH(BG$1,'Cleaned Responses'!$1:$1,0),FALSE)</f>
        <v>#N/A</v>
      </c>
      <c r="BH851" s="6" t="e">
        <f>VLOOKUP($A851&amp;$B851,'Cleaned Responses'!$1:$82,MATCH(BH$1,'Cleaned Responses'!$1:$1,0),FALSE)</f>
        <v>#N/A</v>
      </c>
      <c r="BI851" t="e">
        <f>VLOOKUP($A851&amp;$B851,'Cleaned Responses'!$1:$82,MATCH(BI$1,'Cleaned Responses'!$1:$1,0),FALSE)/100</f>
        <v>#N/A</v>
      </c>
      <c r="BJ851" t="e">
        <f>VLOOKUP($A851&amp;$B851,'Cleaned Responses'!$1:$82,MATCH(BJ$1,'Cleaned Responses'!$1:$1,0),FALSE)/100</f>
        <v>#N/A</v>
      </c>
      <c r="BK851" t="e">
        <f>VLOOKUP($A851&amp;$B851,'Cleaned Responses'!$1:$82,MATCH(BK$1,'Cleaned Responses'!$1:$1,0),FALSE)/100</f>
        <v>#N/A</v>
      </c>
      <c r="BL851" t="e">
        <f t="shared" si="294"/>
        <v>#N/A</v>
      </c>
      <c r="BM851" t="e">
        <f t="shared" si="295"/>
        <v>#N/A</v>
      </c>
      <c r="BN851" t="e">
        <f t="shared" si="296"/>
        <v>#N/A</v>
      </c>
      <c r="BO851" t="e">
        <f>VLOOKUP($A851&amp;$B851,'Cleaned Responses'!$1:$82,MATCH(BO$1,'Cleaned Responses'!$1:$1,0),FALSE)/100</f>
        <v>#N/A</v>
      </c>
      <c r="BP851" t="e">
        <f>VLOOKUP($A851&amp;$B851,'Cleaned Responses'!$1:$82,MATCH(BP$1,'Cleaned Responses'!$1:$1,0),FALSE)/100</f>
        <v>#N/A</v>
      </c>
      <c r="BQ851" t="e">
        <f>VLOOKUP($A851&amp;$B851,'Cleaned Responses'!$1:$82,MATCH(BQ$1,'Cleaned Responses'!$1:$1,0),FALSE)/100</f>
        <v>#N/A</v>
      </c>
      <c r="BR851" t="e">
        <f>VLOOKUP($A851&amp;$B851,'Cleaned Responses'!$1:$82,MATCH(BR$1,'Cleaned Responses'!$1:$1,0),FALSE)/100</f>
        <v>#N/A</v>
      </c>
      <c r="BS851" t="e">
        <f>VLOOKUP($A851&amp;$B851,'Cleaned Responses'!$1:$82,MATCH(BS$1,'Cleaned Responses'!$1:$1,0),FALSE)/100</f>
        <v>#N/A</v>
      </c>
      <c r="BT851" t="e">
        <f>VLOOKUP($A851&amp;$B851,'Cleaned Responses'!$1:$82,MATCH(BT$1,'Cleaned Responses'!$1:$1,0),FALSE)/100</f>
        <v>#N/A</v>
      </c>
      <c r="BU851" t="e">
        <f>VLOOKUP($A851&amp;$B851,'Cleaned Responses'!$1:$82,MATCH(BU$1,'Cleaned Responses'!$1:$1,0),FALSE)/100</f>
        <v>#N/A</v>
      </c>
      <c r="BV851" t="e">
        <f>VLOOKUP($A851&amp;$B851,'Cleaned Responses'!$1:$82,MATCH(BV$1,'Cleaned Responses'!$1:$1,0),FALSE)/100</f>
        <v>#N/A</v>
      </c>
      <c r="BW851" t="e">
        <f>VLOOKUP($A851&amp;$B851,'Cleaned Responses'!$1:$82,MATCH(BW$1,'Cleaned Responses'!$1:$1,0),FALSE)/100</f>
        <v>#N/A</v>
      </c>
      <c r="BX851" t="e">
        <f>VLOOKUP($A851&amp;$B851,'Cleaned Responses'!$1:$82,MATCH(BX$1,'Cleaned Responses'!$1:$1,0),FALSE)/100</f>
        <v>#N/A</v>
      </c>
      <c r="BY851" t="e">
        <f>VLOOKUP($A851&amp;$B851,'Cleaned Responses'!$1:$82,MATCH(BY$1,'Cleaned Responses'!$1:$1,0),FALSE)/100</f>
        <v>#N/A</v>
      </c>
      <c r="BZ851" t="e">
        <f>VLOOKUP($A851&amp;$B851,'Cleaned Responses'!$1:$82,MATCH(BZ$1,'Cleaned Responses'!$1:$1,0),FALSE)/100</f>
        <v>#N/A</v>
      </c>
      <c r="CA851" t="e">
        <f t="shared" si="297"/>
        <v>#N/A</v>
      </c>
      <c r="CB851" t="e">
        <f t="shared" si="298"/>
        <v>#N/A</v>
      </c>
      <c r="CC851" t="e">
        <f t="shared" si="299"/>
        <v>#N/A</v>
      </c>
      <c r="CD851" t="e">
        <f t="shared" si="300"/>
        <v>#N/A</v>
      </c>
      <c r="CE851" t="e">
        <f t="shared" si="301"/>
        <v>#N/A</v>
      </c>
      <c r="CF851" t="e">
        <f t="shared" si="302"/>
        <v>#N/A</v>
      </c>
      <c r="CG851" t="e">
        <f t="shared" si="303"/>
        <v>#N/A</v>
      </c>
      <c r="CH851" t="e">
        <f t="shared" si="304"/>
        <v>#N/A</v>
      </c>
      <c r="CI851" t="e">
        <f t="shared" si="305"/>
        <v>#N/A</v>
      </c>
      <c r="CJ851" t="e">
        <f t="shared" si="306"/>
        <v>#N/A</v>
      </c>
      <c r="CK851" t="e">
        <f t="shared" si="307"/>
        <v>#N/A</v>
      </c>
    </row>
    <row r="852" spans="1:89" ht="20" customHeight="1" x14ac:dyDescent="0.25">
      <c r="A852" s="163"/>
      <c r="B852" s="6"/>
      <c r="C852" s="6" t="e">
        <f>VLOOKUP($A852&amp;$B852,'Cleaned Responses'!$1:$82,MATCH($C$1,'Cleaned Responses'!$1:$1,0),FALSE)</f>
        <v>#N/A</v>
      </c>
      <c r="D852" s="6" t="e">
        <f>VLOOKUP($A852&amp;$B852,'Cleaned Responses'!$1:$82,MATCH(D$1,'Cleaned Responses'!$1:$1,0),FALSE)</f>
        <v>#N/A</v>
      </c>
      <c r="E852" s="6" t="e">
        <f>VLOOKUP($A852&amp;$B852,'Cleaned Responses'!$1:$82,MATCH(E$1,'Cleaned Responses'!$1:$1,0),FALSE)</f>
        <v>#N/A</v>
      </c>
      <c r="F852" s="6" t="e">
        <f>VLOOKUP($A852&amp;$B852,'Cleaned Responses'!$1:$82,MATCH(F$1,'Cleaned Responses'!$1:$1,0),FALSE)</f>
        <v>#N/A</v>
      </c>
      <c r="G852" s="6" t="e">
        <f t="shared" si="308"/>
        <v>#N/A</v>
      </c>
      <c r="H852" s="6" t="e">
        <f>VLOOKUP($A852&amp;$B852,'Cleaned Responses'!$1:$82,MATCH(H$1,'Cleaned Responses'!$1:$1,0),FALSE)</f>
        <v>#N/A</v>
      </c>
      <c r="I852" s="6" t="e">
        <f>VLOOKUP($A852&amp;$B852,'Cleaned Responses'!$1:$82,MATCH(I$1,'Cleaned Responses'!$1:$1,0),FALSE)</f>
        <v>#N/A</v>
      </c>
      <c r="J852" s="6" t="e">
        <f>VLOOKUP($A852&amp;$B852,'Cleaned Responses'!$1:$82,MATCH(J$1,'Cleaned Responses'!$1:$1,0),FALSE)</f>
        <v>#N/A</v>
      </c>
      <c r="K852" s="6" t="e">
        <f>VLOOKUP($A852&amp;$B852,'Cleaned Responses'!$1:$82,MATCH(K$1,'Cleaned Responses'!$1:$1,0),FALSE)</f>
        <v>#N/A</v>
      </c>
      <c r="L852" s="6" t="e">
        <f>VLOOKUP($A852&amp;$B852,'Cleaned Responses'!$1:$82,MATCH(L$1,'Cleaned Responses'!$1:$1,0),FALSE)</f>
        <v>#N/A</v>
      </c>
      <c r="M852" s="6" t="e">
        <f>VLOOKUP($A852&amp;$B852,'Cleaned Responses'!$1:$82,MATCH(M$1,'Cleaned Responses'!$1:$1,0),FALSE)</f>
        <v>#N/A</v>
      </c>
      <c r="N852" s="6" t="e">
        <f>VLOOKUP($A852&amp;$B852,'Cleaned Responses'!$1:$82,MATCH(N$1,'Cleaned Responses'!$1:$1,0),FALSE)</f>
        <v>#N/A</v>
      </c>
      <c r="O852" s="6" t="e">
        <f>VLOOKUP($A852&amp;$B852,'Cleaned Responses'!$1:$82,MATCH(O$1,'Cleaned Responses'!$1:$1,0),FALSE)</f>
        <v>#N/A</v>
      </c>
      <c r="P852" s="6" t="e">
        <f>VLOOKUP($A852&amp;$B852,'Cleaned Responses'!$1:$82,MATCH(P$1,'Cleaned Responses'!$1:$1,0),FALSE)</f>
        <v>#N/A</v>
      </c>
      <c r="Q852" s="6" t="e">
        <f>VLOOKUP($A852&amp;$B852,'Cleaned Responses'!$1:$82,MATCH(Q$1,'Cleaned Responses'!$1:$1,0),FALSE)</f>
        <v>#VALUE!</v>
      </c>
      <c r="R852" s="8" t="e">
        <f t="shared" si="309"/>
        <v>#N/A</v>
      </c>
      <c r="S852" s="8" t="e">
        <f t="shared" si="310"/>
        <v>#N/A</v>
      </c>
      <c r="T852" s="8" t="e">
        <f t="shared" si="311"/>
        <v>#N/A</v>
      </c>
      <c r="U852" s="6"/>
      <c r="V852" s="6"/>
      <c r="W852" s="6"/>
      <c r="X852" s="6"/>
      <c r="Y852" s="8" t="e">
        <f t="shared" si="312"/>
        <v>#N/A</v>
      </c>
      <c r="Z852" s="6" t="e">
        <f>VLOOKUP($A852&amp;$B852,'Cleaned Responses'!$1:$82,MATCH(Z$1,'Cleaned Responses'!$1:$1,0),FALSE)</f>
        <v>#N/A</v>
      </c>
      <c r="AA852" s="6" t="e">
        <f>VLOOKUP($A852&amp;$B852,'Cleaned Responses'!$1:$82,MATCH(AA$1,'Cleaned Responses'!$1:$1,0),FALSE)</f>
        <v>#N/A</v>
      </c>
      <c r="AB852" s="9" t="e">
        <f t="shared" si="313"/>
        <v>#N/A</v>
      </c>
      <c r="AC852" s="9" t="e">
        <f t="shared" si="314"/>
        <v>#N/A</v>
      </c>
      <c r="AD852" s="6" t="e">
        <f>VLOOKUP($A852&amp;$B852,'Cleaned Responses'!$1:$82,MATCH(AD$1,'Cleaned Responses'!$1:$1,0),FALSE)</f>
        <v>#N/A</v>
      </c>
      <c r="AE852" s="6" t="e">
        <f>VLOOKUP($A852&amp;$B852,'Cleaned Responses'!$1:$82,MATCH(AE$1,'Cleaned Responses'!$1:$1,0),FALSE)</f>
        <v>#N/A</v>
      </c>
      <c r="AF852" s="6" t="e">
        <f>VLOOKUP($A852&amp;$B852,'Cleaned Responses'!$1:$82,MATCH(AF$1,'Cleaned Responses'!$1:$1,0),FALSE)</f>
        <v>#N/A</v>
      </c>
      <c r="AG852" s="6" t="e">
        <f>VLOOKUP($A852&amp;$B852,'Cleaned Responses'!$1:$82,MATCH(AG$1,'Cleaned Responses'!$1:$1,0),FALSE)</f>
        <v>#N/A</v>
      </c>
      <c r="AH852" s="6" t="e">
        <f>VLOOKUP($A852&amp;$B852,'Cleaned Responses'!$1:$82,MATCH(AH$1,'Cleaned Responses'!$1:$1,0),FALSE)</f>
        <v>#N/A</v>
      </c>
      <c r="AI852" s="6" t="e">
        <f>VLOOKUP($A852&amp;$B852,'Cleaned Responses'!$1:$82,MATCH(AI$1,'Cleaned Responses'!$1:$1,0),FALSE)</f>
        <v>#N/A</v>
      </c>
      <c r="AJ852" s="6" t="e">
        <f>VLOOKUP($A852&amp;$B852,'Cleaned Responses'!$1:$82,MATCH(AJ$1,'Cleaned Responses'!$1:$1,0),FALSE)</f>
        <v>#N/A</v>
      </c>
      <c r="AK852" s="6" t="e">
        <f>VLOOKUP($A852&amp;$B852,'Cleaned Responses'!$1:$82,MATCH(AK$1,'Cleaned Responses'!$1:$1,0),FALSE)</f>
        <v>#N/A</v>
      </c>
      <c r="AL852" s="6" t="e">
        <f t="shared" si="315"/>
        <v>#N/A</v>
      </c>
      <c r="AM852" s="7" t="e">
        <f>VLOOKUP($A852&amp;$B852,'Cleaned Responses'!$1:$82,MATCH(AM$1,'Cleaned Responses'!$1:$1,0),FALSE)/100</f>
        <v>#N/A</v>
      </c>
      <c r="AN852" s="7" t="e">
        <f>VLOOKUP($A852&amp;$B852,'Cleaned Responses'!$1:$82,MATCH(AN$1,'Cleaned Responses'!$1:$1,0),FALSE)/100</f>
        <v>#N/A</v>
      </c>
      <c r="AO852" s="7" t="e">
        <f>VLOOKUP($A852&amp;$B852,'Cleaned Responses'!$1:$82,MATCH(AO$1,'Cleaned Responses'!$1:$1,0),FALSE)/100</f>
        <v>#N/A</v>
      </c>
      <c r="AP852" s="7" t="e">
        <f>VLOOKUP($A852&amp;$B852,'Cleaned Responses'!$1:$82,MATCH(AP$1,'Cleaned Responses'!$1:$1,0),FALSE)/100</f>
        <v>#N/A</v>
      </c>
      <c r="AQ852" s="7" t="e">
        <f>VLOOKUP($A852&amp;$B852,'Cleaned Responses'!$1:$82,MATCH(AQ$1,'Cleaned Responses'!$1:$1,0),FALSE)/100</f>
        <v>#N/A</v>
      </c>
      <c r="AR852" s="7" t="e">
        <f>VLOOKUP($A852&amp;$B852,'Cleaned Responses'!$1:$82,MATCH(AR$1,'Cleaned Responses'!$1:$1,0),FALSE)/100</f>
        <v>#N/A</v>
      </c>
      <c r="AS852" s="7" t="e">
        <f>VLOOKUP($A852&amp;$B852,'Cleaned Responses'!$1:$82,MATCH(AS$1,'Cleaned Responses'!$1:$1,0),FALSE)/100</f>
        <v>#N/A</v>
      </c>
      <c r="AT852" s="7" t="e">
        <f>VLOOKUP($A852&amp;$B852,'Cleaned Responses'!$1:$82,MATCH(AT$1,'Cleaned Responses'!$1:$1,0),FALSE)/100</f>
        <v>#N/A</v>
      </c>
      <c r="AU852" s="7" t="e">
        <f>VLOOKUP($A852&amp;$B852,'Cleaned Responses'!$1:$82,MATCH(AU$1,'Cleaned Responses'!$1:$1,0),FALSE)/100</f>
        <v>#N/A</v>
      </c>
      <c r="AV852" s="7" t="e">
        <f>VLOOKUP($A852&amp;$B852,'Cleaned Responses'!$1:$82,MATCH(AV$1,'Cleaned Responses'!$1:$1,0),FALSE)/100</f>
        <v>#N/A</v>
      </c>
      <c r="AW852" s="7" t="e">
        <f>VLOOKUP($A852&amp;$B852,'Cleaned Responses'!$1:$82,MATCH(AW$1,'Cleaned Responses'!$1:$1,0),FALSE)/100</f>
        <v>#N/A</v>
      </c>
      <c r="AX852" s="7" t="e">
        <f>VLOOKUP($A852&amp;$B852,'Cleaned Responses'!$1:$82,MATCH(AX$1,'Cleaned Responses'!$1:$1,0),FALSE)/100</f>
        <v>#N/A</v>
      </c>
      <c r="AY852" s="7" t="e">
        <f>VLOOKUP($A852&amp;$B852,'Cleaned Responses'!$1:$82,MATCH(AY$1,'Cleaned Responses'!$1:$1,0),FALSE)/100</f>
        <v>#N/A</v>
      </c>
      <c r="AZ852" s="7" t="e">
        <f>VLOOKUP($A852&amp;$B852,'Cleaned Responses'!$1:$82,MATCH(AZ$1,'Cleaned Responses'!$1:$1,0),FALSE)/100</f>
        <v>#N/A</v>
      </c>
      <c r="BA852" s="7" t="e">
        <f>VLOOKUP($A852&amp;$B852,'Cleaned Responses'!$1:$82,MATCH(BA$1,'Cleaned Responses'!$1:$1,0),FALSE)/100</f>
        <v>#N/A</v>
      </c>
      <c r="BB852" s="7" t="e">
        <f>VLOOKUP($A852&amp;$B852,'Cleaned Responses'!$1:$82,MATCH(BB$1,'Cleaned Responses'!$1:$1,0),FALSE)/100</f>
        <v>#N/A</v>
      </c>
      <c r="BC852" s="7" t="e">
        <f>VLOOKUP($A852&amp;$B852,'Cleaned Responses'!$1:$82,MATCH(BC$1,'Cleaned Responses'!$1:$1,0),FALSE)/100</f>
        <v>#N/A</v>
      </c>
      <c r="BD852" s="7" t="e">
        <f>VLOOKUP($A852&amp;$B852,'Cleaned Responses'!$1:$82,MATCH(BD$1,'Cleaned Responses'!$1:$1,0),FALSE)/100</f>
        <v>#N/A</v>
      </c>
      <c r="BE852" s="7" t="e">
        <f>VLOOKUP($A852&amp;$B852,'Cleaned Responses'!$1:$82,MATCH(BE$1,'Cleaned Responses'!$1:$1,0),FALSE)/100</f>
        <v>#N/A</v>
      </c>
      <c r="BF852" s="7"/>
      <c r="BG852" s="6" t="e">
        <f>VLOOKUP($A852&amp;$B852,'Cleaned Responses'!$1:$82,MATCH(BG$1,'Cleaned Responses'!$1:$1,0),FALSE)</f>
        <v>#N/A</v>
      </c>
      <c r="BH852" s="6" t="e">
        <f>VLOOKUP($A852&amp;$B852,'Cleaned Responses'!$1:$82,MATCH(BH$1,'Cleaned Responses'!$1:$1,0),FALSE)</f>
        <v>#N/A</v>
      </c>
      <c r="BI852" t="e">
        <f>VLOOKUP($A852&amp;$B852,'Cleaned Responses'!$1:$82,MATCH(BI$1,'Cleaned Responses'!$1:$1,0),FALSE)/100</f>
        <v>#N/A</v>
      </c>
      <c r="BJ852" t="e">
        <f>VLOOKUP($A852&amp;$B852,'Cleaned Responses'!$1:$82,MATCH(BJ$1,'Cleaned Responses'!$1:$1,0),FALSE)/100</f>
        <v>#N/A</v>
      </c>
      <c r="BK852" t="e">
        <f>VLOOKUP($A852&amp;$B852,'Cleaned Responses'!$1:$82,MATCH(BK$1,'Cleaned Responses'!$1:$1,0),FALSE)/100</f>
        <v>#N/A</v>
      </c>
      <c r="BL852" t="e">
        <f t="shared" si="294"/>
        <v>#N/A</v>
      </c>
      <c r="BM852" t="e">
        <f t="shared" si="295"/>
        <v>#N/A</v>
      </c>
      <c r="BN852" t="e">
        <f t="shared" si="296"/>
        <v>#N/A</v>
      </c>
      <c r="BO852" t="e">
        <f>VLOOKUP($A852&amp;$B852,'Cleaned Responses'!$1:$82,MATCH(BO$1,'Cleaned Responses'!$1:$1,0),FALSE)/100</f>
        <v>#N/A</v>
      </c>
      <c r="BP852" t="e">
        <f>VLOOKUP($A852&amp;$B852,'Cleaned Responses'!$1:$82,MATCH(BP$1,'Cleaned Responses'!$1:$1,0),FALSE)/100</f>
        <v>#N/A</v>
      </c>
      <c r="BQ852" t="e">
        <f>VLOOKUP($A852&amp;$B852,'Cleaned Responses'!$1:$82,MATCH(BQ$1,'Cleaned Responses'!$1:$1,0),FALSE)/100</f>
        <v>#N/A</v>
      </c>
      <c r="BR852" t="e">
        <f>VLOOKUP($A852&amp;$B852,'Cleaned Responses'!$1:$82,MATCH(BR$1,'Cleaned Responses'!$1:$1,0),FALSE)/100</f>
        <v>#N/A</v>
      </c>
      <c r="BS852" t="e">
        <f>VLOOKUP($A852&amp;$B852,'Cleaned Responses'!$1:$82,MATCH(BS$1,'Cleaned Responses'!$1:$1,0),FALSE)/100</f>
        <v>#N/A</v>
      </c>
      <c r="BT852" t="e">
        <f>VLOOKUP($A852&amp;$B852,'Cleaned Responses'!$1:$82,MATCH(BT$1,'Cleaned Responses'!$1:$1,0),FALSE)/100</f>
        <v>#N/A</v>
      </c>
      <c r="BU852" t="e">
        <f>VLOOKUP($A852&amp;$B852,'Cleaned Responses'!$1:$82,MATCH(BU$1,'Cleaned Responses'!$1:$1,0),FALSE)/100</f>
        <v>#N/A</v>
      </c>
      <c r="BV852" t="e">
        <f>VLOOKUP($A852&amp;$B852,'Cleaned Responses'!$1:$82,MATCH(BV$1,'Cleaned Responses'!$1:$1,0),FALSE)/100</f>
        <v>#N/A</v>
      </c>
      <c r="BW852" t="e">
        <f>VLOOKUP($A852&amp;$B852,'Cleaned Responses'!$1:$82,MATCH(BW$1,'Cleaned Responses'!$1:$1,0),FALSE)/100</f>
        <v>#N/A</v>
      </c>
      <c r="BX852" t="e">
        <f>VLOOKUP($A852&amp;$B852,'Cleaned Responses'!$1:$82,MATCH(BX$1,'Cleaned Responses'!$1:$1,0),FALSE)/100</f>
        <v>#N/A</v>
      </c>
      <c r="BY852" t="e">
        <f>VLOOKUP($A852&amp;$B852,'Cleaned Responses'!$1:$82,MATCH(BY$1,'Cleaned Responses'!$1:$1,0),FALSE)/100</f>
        <v>#N/A</v>
      </c>
      <c r="BZ852" t="e">
        <f>VLOOKUP($A852&amp;$B852,'Cleaned Responses'!$1:$82,MATCH(BZ$1,'Cleaned Responses'!$1:$1,0),FALSE)/100</f>
        <v>#N/A</v>
      </c>
      <c r="CA852" t="e">
        <f t="shared" si="297"/>
        <v>#N/A</v>
      </c>
      <c r="CB852" t="e">
        <f t="shared" si="298"/>
        <v>#N/A</v>
      </c>
      <c r="CC852" t="e">
        <f t="shared" si="299"/>
        <v>#N/A</v>
      </c>
      <c r="CD852" t="e">
        <f t="shared" si="300"/>
        <v>#N/A</v>
      </c>
      <c r="CE852" t="e">
        <f t="shared" si="301"/>
        <v>#N/A</v>
      </c>
      <c r="CF852" t="e">
        <f t="shared" si="302"/>
        <v>#N/A</v>
      </c>
      <c r="CG852" t="e">
        <f t="shared" si="303"/>
        <v>#N/A</v>
      </c>
      <c r="CH852" t="e">
        <f t="shared" si="304"/>
        <v>#N/A</v>
      </c>
      <c r="CI852" t="e">
        <f t="shared" si="305"/>
        <v>#N/A</v>
      </c>
      <c r="CJ852" t="e">
        <f t="shared" si="306"/>
        <v>#N/A</v>
      </c>
      <c r="CK852" t="e">
        <f t="shared" si="307"/>
        <v>#N/A</v>
      </c>
    </row>
    <row r="853" spans="1:89" ht="20" customHeight="1" x14ac:dyDescent="0.25">
      <c r="A853" s="163"/>
      <c r="B853" s="6"/>
      <c r="C853" s="6" t="e">
        <f>VLOOKUP($A853&amp;$B853,'Cleaned Responses'!$1:$82,MATCH($C$1,'Cleaned Responses'!$1:$1,0),FALSE)</f>
        <v>#N/A</v>
      </c>
      <c r="D853" s="6" t="e">
        <f>VLOOKUP($A853&amp;$B853,'Cleaned Responses'!$1:$82,MATCH(D$1,'Cleaned Responses'!$1:$1,0),FALSE)</f>
        <v>#N/A</v>
      </c>
      <c r="E853" s="6" t="e">
        <f>VLOOKUP($A853&amp;$B853,'Cleaned Responses'!$1:$82,MATCH(E$1,'Cleaned Responses'!$1:$1,0),FALSE)</f>
        <v>#N/A</v>
      </c>
      <c r="F853" s="6" t="e">
        <f>VLOOKUP($A853&amp;$B853,'Cleaned Responses'!$1:$82,MATCH(F$1,'Cleaned Responses'!$1:$1,0),FALSE)</f>
        <v>#N/A</v>
      </c>
      <c r="G853" s="6" t="e">
        <f t="shared" si="308"/>
        <v>#N/A</v>
      </c>
      <c r="H853" s="6" t="e">
        <f>VLOOKUP($A853&amp;$B853,'Cleaned Responses'!$1:$82,MATCH(H$1,'Cleaned Responses'!$1:$1,0),FALSE)</f>
        <v>#N/A</v>
      </c>
      <c r="I853" s="6" t="e">
        <f>VLOOKUP($A853&amp;$B853,'Cleaned Responses'!$1:$82,MATCH(I$1,'Cleaned Responses'!$1:$1,0),FALSE)</f>
        <v>#N/A</v>
      </c>
      <c r="J853" s="6" t="e">
        <f>VLOOKUP($A853&amp;$B853,'Cleaned Responses'!$1:$82,MATCH(J$1,'Cleaned Responses'!$1:$1,0),FALSE)</f>
        <v>#N/A</v>
      </c>
      <c r="K853" s="6" t="e">
        <f>VLOOKUP($A853&amp;$B853,'Cleaned Responses'!$1:$82,MATCH(K$1,'Cleaned Responses'!$1:$1,0),FALSE)</f>
        <v>#N/A</v>
      </c>
      <c r="L853" s="6" t="e">
        <f>VLOOKUP($A853&amp;$B853,'Cleaned Responses'!$1:$82,MATCH(L$1,'Cleaned Responses'!$1:$1,0),FALSE)</f>
        <v>#N/A</v>
      </c>
      <c r="M853" s="6" t="e">
        <f>VLOOKUP($A853&amp;$B853,'Cleaned Responses'!$1:$82,MATCH(M$1,'Cleaned Responses'!$1:$1,0),FALSE)</f>
        <v>#N/A</v>
      </c>
      <c r="N853" s="6" t="e">
        <f>VLOOKUP($A853&amp;$B853,'Cleaned Responses'!$1:$82,MATCH(N$1,'Cleaned Responses'!$1:$1,0),FALSE)</f>
        <v>#N/A</v>
      </c>
      <c r="O853" s="6" t="e">
        <f>VLOOKUP($A853&amp;$B853,'Cleaned Responses'!$1:$82,MATCH(O$1,'Cleaned Responses'!$1:$1,0),FALSE)</f>
        <v>#N/A</v>
      </c>
      <c r="P853" s="6" t="e">
        <f>VLOOKUP($A853&amp;$B853,'Cleaned Responses'!$1:$82,MATCH(P$1,'Cleaned Responses'!$1:$1,0),FALSE)</f>
        <v>#N/A</v>
      </c>
      <c r="Q853" s="6" t="e">
        <f>VLOOKUP($A853&amp;$B853,'Cleaned Responses'!$1:$82,MATCH(Q$1,'Cleaned Responses'!$1:$1,0),FALSE)</f>
        <v>#VALUE!</v>
      </c>
      <c r="R853" s="8" t="e">
        <f t="shared" si="309"/>
        <v>#N/A</v>
      </c>
      <c r="S853" s="8" t="e">
        <f t="shared" si="310"/>
        <v>#N/A</v>
      </c>
      <c r="T853" s="8" t="e">
        <f t="shared" si="311"/>
        <v>#N/A</v>
      </c>
      <c r="U853" s="6"/>
      <c r="V853" s="6"/>
      <c r="W853" s="6"/>
      <c r="X853" s="6"/>
      <c r="Y853" s="8" t="e">
        <f t="shared" si="312"/>
        <v>#N/A</v>
      </c>
      <c r="Z853" s="6" t="e">
        <f>VLOOKUP($A853&amp;$B853,'Cleaned Responses'!$1:$82,MATCH(Z$1,'Cleaned Responses'!$1:$1,0),FALSE)</f>
        <v>#N/A</v>
      </c>
      <c r="AA853" s="6" t="e">
        <f>VLOOKUP($A853&amp;$B853,'Cleaned Responses'!$1:$82,MATCH(AA$1,'Cleaned Responses'!$1:$1,0),FALSE)</f>
        <v>#N/A</v>
      </c>
      <c r="AB853" s="9" t="e">
        <f t="shared" si="313"/>
        <v>#N/A</v>
      </c>
      <c r="AC853" s="9" t="e">
        <f t="shared" si="314"/>
        <v>#N/A</v>
      </c>
      <c r="AD853" s="6" t="e">
        <f>VLOOKUP($A853&amp;$B853,'Cleaned Responses'!$1:$82,MATCH(AD$1,'Cleaned Responses'!$1:$1,0),FALSE)</f>
        <v>#N/A</v>
      </c>
      <c r="AE853" s="6" t="e">
        <f>VLOOKUP($A853&amp;$B853,'Cleaned Responses'!$1:$82,MATCH(AE$1,'Cleaned Responses'!$1:$1,0),FALSE)</f>
        <v>#N/A</v>
      </c>
      <c r="AF853" s="6" t="e">
        <f>VLOOKUP($A853&amp;$B853,'Cleaned Responses'!$1:$82,MATCH(AF$1,'Cleaned Responses'!$1:$1,0),FALSE)</f>
        <v>#N/A</v>
      </c>
      <c r="AG853" s="6" t="e">
        <f>VLOOKUP($A853&amp;$B853,'Cleaned Responses'!$1:$82,MATCH(AG$1,'Cleaned Responses'!$1:$1,0),FALSE)</f>
        <v>#N/A</v>
      </c>
      <c r="AH853" s="6" t="e">
        <f>VLOOKUP($A853&amp;$B853,'Cleaned Responses'!$1:$82,MATCH(AH$1,'Cleaned Responses'!$1:$1,0),FALSE)</f>
        <v>#N/A</v>
      </c>
      <c r="AI853" s="6" t="e">
        <f>VLOOKUP($A853&amp;$B853,'Cleaned Responses'!$1:$82,MATCH(AI$1,'Cleaned Responses'!$1:$1,0),FALSE)</f>
        <v>#N/A</v>
      </c>
      <c r="AJ853" s="6" t="e">
        <f>VLOOKUP($A853&amp;$B853,'Cleaned Responses'!$1:$82,MATCH(AJ$1,'Cleaned Responses'!$1:$1,0),FALSE)</f>
        <v>#N/A</v>
      </c>
      <c r="AK853" s="6" t="e">
        <f>VLOOKUP($A853&amp;$B853,'Cleaned Responses'!$1:$82,MATCH(AK$1,'Cleaned Responses'!$1:$1,0),FALSE)</f>
        <v>#N/A</v>
      </c>
      <c r="AL853" s="6" t="e">
        <f t="shared" si="315"/>
        <v>#N/A</v>
      </c>
      <c r="AM853" s="7" t="e">
        <f>VLOOKUP($A853&amp;$B853,'Cleaned Responses'!$1:$82,MATCH(AM$1,'Cleaned Responses'!$1:$1,0),FALSE)/100</f>
        <v>#N/A</v>
      </c>
      <c r="AN853" s="7" t="e">
        <f>VLOOKUP($A853&amp;$B853,'Cleaned Responses'!$1:$82,MATCH(AN$1,'Cleaned Responses'!$1:$1,0),FALSE)/100</f>
        <v>#N/A</v>
      </c>
      <c r="AO853" s="7" t="e">
        <f>VLOOKUP($A853&amp;$B853,'Cleaned Responses'!$1:$82,MATCH(AO$1,'Cleaned Responses'!$1:$1,0),FALSE)/100</f>
        <v>#N/A</v>
      </c>
      <c r="AP853" s="7" t="e">
        <f>VLOOKUP($A853&amp;$B853,'Cleaned Responses'!$1:$82,MATCH(AP$1,'Cleaned Responses'!$1:$1,0),FALSE)/100</f>
        <v>#N/A</v>
      </c>
      <c r="AQ853" s="7" t="e">
        <f>VLOOKUP($A853&amp;$B853,'Cleaned Responses'!$1:$82,MATCH(AQ$1,'Cleaned Responses'!$1:$1,0),FALSE)/100</f>
        <v>#N/A</v>
      </c>
      <c r="AR853" s="7" t="e">
        <f>VLOOKUP($A853&amp;$B853,'Cleaned Responses'!$1:$82,MATCH(AR$1,'Cleaned Responses'!$1:$1,0),FALSE)/100</f>
        <v>#N/A</v>
      </c>
      <c r="AS853" s="7" t="e">
        <f>VLOOKUP($A853&amp;$B853,'Cleaned Responses'!$1:$82,MATCH(AS$1,'Cleaned Responses'!$1:$1,0),FALSE)/100</f>
        <v>#N/A</v>
      </c>
      <c r="AT853" s="7" t="e">
        <f>VLOOKUP($A853&amp;$B853,'Cleaned Responses'!$1:$82,MATCH(AT$1,'Cleaned Responses'!$1:$1,0),FALSE)/100</f>
        <v>#N/A</v>
      </c>
      <c r="AU853" s="7" t="e">
        <f>VLOOKUP($A853&amp;$B853,'Cleaned Responses'!$1:$82,MATCH(AU$1,'Cleaned Responses'!$1:$1,0),FALSE)/100</f>
        <v>#N/A</v>
      </c>
      <c r="AV853" s="7" t="e">
        <f>VLOOKUP($A853&amp;$B853,'Cleaned Responses'!$1:$82,MATCH(AV$1,'Cleaned Responses'!$1:$1,0),FALSE)/100</f>
        <v>#N/A</v>
      </c>
      <c r="AW853" s="7" t="e">
        <f>VLOOKUP($A853&amp;$B853,'Cleaned Responses'!$1:$82,MATCH(AW$1,'Cleaned Responses'!$1:$1,0),FALSE)/100</f>
        <v>#N/A</v>
      </c>
      <c r="AX853" s="7" t="e">
        <f>VLOOKUP($A853&amp;$B853,'Cleaned Responses'!$1:$82,MATCH(AX$1,'Cleaned Responses'!$1:$1,0),FALSE)/100</f>
        <v>#N/A</v>
      </c>
      <c r="AY853" s="7" t="e">
        <f>VLOOKUP($A853&amp;$B853,'Cleaned Responses'!$1:$82,MATCH(AY$1,'Cleaned Responses'!$1:$1,0),FALSE)/100</f>
        <v>#N/A</v>
      </c>
      <c r="AZ853" s="7" t="e">
        <f>VLOOKUP($A853&amp;$B853,'Cleaned Responses'!$1:$82,MATCH(AZ$1,'Cleaned Responses'!$1:$1,0),FALSE)/100</f>
        <v>#N/A</v>
      </c>
      <c r="BA853" s="7" t="e">
        <f>VLOOKUP($A853&amp;$B853,'Cleaned Responses'!$1:$82,MATCH(BA$1,'Cleaned Responses'!$1:$1,0),FALSE)/100</f>
        <v>#N/A</v>
      </c>
      <c r="BB853" s="7" t="e">
        <f>VLOOKUP($A853&amp;$B853,'Cleaned Responses'!$1:$82,MATCH(BB$1,'Cleaned Responses'!$1:$1,0),FALSE)/100</f>
        <v>#N/A</v>
      </c>
      <c r="BC853" s="7" t="e">
        <f>VLOOKUP($A853&amp;$B853,'Cleaned Responses'!$1:$82,MATCH(BC$1,'Cleaned Responses'!$1:$1,0),FALSE)/100</f>
        <v>#N/A</v>
      </c>
      <c r="BD853" s="7" t="e">
        <f>VLOOKUP($A853&amp;$B853,'Cleaned Responses'!$1:$82,MATCH(BD$1,'Cleaned Responses'!$1:$1,0),FALSE)/100</f>
        <v>#N/A</v>
      </c>
      <c r="BE853" s="7" t="e">
        <f>VLOOKUP($A853&amp;$B853,'Cleaned Responses'!$1:$82,MATCH(BE$1,'Cleaned Responses'!$1:$1,0),FALSE)/100</f>
        <v>#N/A</v>
      </c>
      <c r="BF853" s="7"/>
      <c r="BG853" s="6" t="e">
        <f>VLOOKUP($A853&amp;$B853,'Cleaned Responses'!$1:$82,MATCH(BG$1,'Cleaned Responses'!$1:$1,0),FALSE)</f>
        <v>#N/A</v>
      </c>
      <c r="BH853" s="6" t="e">
        <f>VLOOKUP($A853&amp;$B853,'Cleaned Responses'!$1:$82,MATCH(BH$1,'Cleaned Responses'!$1:$1,0),FALSE)</f>
        <v>#N/A</v>
      </c>
      <c r="BI853" t="e">
        <f>VLOOKUP($A853&amp;$B853,'Cleaned Responses'!$1:$82,MATCH(BI$1,'Cleaned Responses'!$1:$1,0),FALSE)/100</f>
        <v>#N/A</v>
      </c>
      <c r="BJ853" t="e">
        <f>VLOOKUP($A853&amp;$B853,'Cleaned Responses'!$1:$82,MATCH(BJ$1,'Cleaned Responses'!$1:$1,0),FALSE)/100</f>
        <v>#N/A</v>
      </c>
      <c r="BK853" t="e">
        <f>VLOOKUP($A853&amp;$B853,'Cleaned Responses'!$1:$82,MATCH(BK$1,'Cleaned Responses'!$1:$1,0),FALSE)/100</f>
        <v>#N/A</v>
      </c>
      <c r="BL853" t="e">
        <f t="shared" si="294"/>
        <v>#N/A</v>
      </c>
      <c r="BM853" t="e">
        <f t="shared" si="295"/>
        <v>#N/A</v>
      </c>
      <c r="BN853" t="e">
        <f t="shared" si="296"/>
        <v>#N/A</v>
      </c>
      <c r="BO853" t="e">
        <f>VLOOKUP($A853&amp;$B853,'Cleaned Responses'!$1:$82,MATCH(BO$1,'Cleaned Responses'!$1:$1,0),FALSE)/100</f>
        <v>#N/A</v>
      </c>
      <c r="BP853" t="e">
        <f>VLOOKUP($A853&amp;$B853,'Cleaned Responses'!$1:$82,MATCH(BP$1,'Cleaned Responses'!$1:$1,0),FALSE)/100</f>
        <v>#N/A</v>
      </c>
      <c r="BQ853" t="e">
        <f>VLOOKUP($A853&amp;$B853,'Cleaned Responses'!$1:$82,MATCH(BQ$1,'Cleaned Responses'!$1:$1,0),FALSE)/100</f>
        <v>#N/A</v>
      </c>
      <c r="BR853" t="e">
        <f>VLOOKUP($A853&amp;$B853,'Cleaned Responses'!$1:$82,MATCH(BR$1,'Cleaned Responses'!$1:$1,0),FALSE)/100</f>
        <v>#N/A</v>
      </c>
      <c r="BS853" t="e">
        <f>VLOOKUP($A853&amp;$B853,'Cleaned Responses'!$1:$82,MATCH(BS$1,'Cleaned Responses'!$1:$1,0),FALSE)/100</f>
        <v>#N/A</v>
      </c>
      <c r="BT853" t="e">
        <f>VLOOKUP($A853&amp;$B853,'Cleaned Responses'!$1:$82,MATCH(BT$1,'Cleaned Responses'!$1:$1,0),FALSE)/100</f>
        <v>#N/A</v>
      </c>
      <c r="BU853" t="e">
        <f>VLOOKUP($A853&amp;$B853,'Cleaned Responses'!$1:$82,MATCH(BU$1,'Cleaned Responses'!$1:$1,0),FALSE)/100</f>
        <v>#N/A</v>
      </c>
      <c r="BV853" t="e">
        <f>VLOOKUP($A853&amp;$B853,'Cleaned Responses'!$1:$82,MATCH(BV$1,'Cleaned Responses'!$1:$1,0),FALSE)/100</f>
        <v>#N/A</v>
      </c>
      <c r="BW853" t="e">
        <f>VLOOKUP($A853&amp;$B853,'Cleaned Responses'!$1:$82,MATCH(BW$1,'Cleaned Responses'!$1:$1,0),FALSE)/100</f>
        <v>#N/A</v>
      </c>
      <c r="BX853" t="e">
        <f>VLOOKUP($A853&amp;$B853,'Cleaned Responses'!$1:$82,MATCH(BX$1,'Cleaned Responses'!$1:$1,0),FALSE)/100</f>
        <v>#N/A</v>
      </c>
      <c r="BY853" t="e">
        <f>VLOOKUP($A853&amp;$B853,'Cleaned Responses'!$1:$82,MATCH(BY$1,'Cleaned Responses'!$1:$1,0),FALSE)/100</f>
        <v>#N/A</v>
      </c>
      <c r="BZ853" t="e">
        <f>VLOOKUP($A853&amp;$B853,'Cleaned Responses'!$1:$82,MATCH(BZ$1,'Cleaned Responses'!$1:$1,0),FALSE)/100</f>
        <v>#N/A</v>
      </c>
      <c r="CA853" t="e">
        <f t="shared" si="297"/>
        <v>#N/A</v>
      </c>
      <c r="CB853" t="e">
        <f t="shared" si="298"/>
        <v>#N/A</v>
      </c>
      <c r="CC853" t="e">
        <f t="shared" si="299"/>
        <v>#N/A</v>
      </c>
      <c r="CD853" t="e">
        <f t="shared" si="300"/>
        <v>#N/A</v>
      </c>
      <c r="CE853" t="e">
        <f t="shared" si="301"/>
        <v>#N/A</v>
      </c>
      <c r="CF853" t="e">
        <f t="shared" si="302"/>
        <v>#N/A</v>
      </c>
      <c r="CG853" t="e">
        <f t="shared" si="303"/>
        <v>#N/A</v>
      </c>
      <c r="CH853" t="e">
        <f t="shared" si="304"/>
        <v>#N/A</v>
      </c>
      <c r="CI853" t="e">
        <f t="shared" si="305"/>
        <v>#N/A</v>
      </c>
      <c r="CJ853" t="e">
        <f t="shared" si="306"/>
        <v>#N/A</v>
      </c>
      <c r="CK853" t="e">
        <f t="shared" si="307"/>
        <v>#N/A</v>
      </c>
    </row>
    <row r="854" spans="1:89" ht="20" customHeight="1" x14ac:dyDescent="0.25">
      <c r="A854" s="163"/>
      <c r="B854" s="6"/>
      <c r="C854" s="6" t="e">
        <f>VLOOKUP($A854&amp;$B854,'Cleaned Responses'!$1:$82,MATCH($C$1,'Cleaned Responses'!$1:$1,0),FALSE)</f>
        <v>#N/A</v>
      </c>
      <c r="D854" s="6" t="e">
        <f>VLOOKUP($A854&amp;$B854,'Cleaned Responses'!$1:$82,MATCH(D$1,'Cleaned Responses'!$1:$1,0),FALSE)</f>
        <v>#N/A</v>
      </c>
      <c r="E854" s="6" t="e">
        <f>VLOOKUP($A854&amp;$B854,'Cleaned Responses'!$1:$82,MATCH(E$1,'Cleaned Responses'!$1:$1,0),FALSE)</f>
        <v>#N/A</v>
      </c>
      <c r="F854" s="6" t="e">
        <f>VLOOKUP($A854&amp;$B854,'Cleaned Responses'!$1:$82,MATCH(F$1,'Cleaned Responses'!$1:$1,0),FALSE)</f>
        <v>#N/A</v>
      </c>
      <c r="G854" s="6" t="e">
        <f t="shared" si="308"/>
        <v>#N/A</v>
      </c>
      <c r="H854" s="6" t="e">
        <f>VLOOKUP($A854&amp;$B854,'Cleaned Responses'!$1:$82,MATCH(H$1,'Cleaned Responses'!$1:$1,0),FALSE)</f>
        <v>#N/A</v>
      </c>
      <c r="I854" s="6" t="e">
        <f>VLOOKUP($A854&amp;$B854,'Cleaned Responses'!$1:$82,MATCH(I$1,'Cleaned Responses'!$1:$1,0),FALSE)</f>
        <v>#N/A</v>
      </c>
      <c r="J854" s="6" t="e">
        <f>VLOOKUP($A854&amp;$B854,'Cleaned Responses'!$1:$82,MATCH(J$1,'Cleaned Responses'!$1:$1,0),FALSE)</f>
        <v>#N/A</v>
      </c>
      <c r="K854" s="6" t="e">
        <f>VLOOKUP($A854&amp;$B854,'Cleaned Responses'!$1:$82,MATCH(K$1,'Cleaned Responses'!$1:$1,0),FALSE)</f>
        <v>#N/A</v>
      </c>
      <c r="L854" s="6" t="e">
        <f>VLOOKUP($A854&amp;$B854,'Cleaned Responses'!$1:$82,MATCH(L$1,'Cleaned Responses'!$1:$1,0),FALSE)</f>
        <v>#N/A</v>
      </c>
      <c r="M854" s="6" t="e">
        <f>VLOOKUP($A854&amp;$B854,'Cleaned Responses'!$1:$82,MATCH(M$1,'Cleaned Responses'!$1:$1,0),FALSE)</f>
        <v>#N/A</v>
      </c>
      <c r="N854" s="6" t="e">
        <f>VLOOKUP($A854&amp;$B854,'Cleaned Responses'!$1:$82,MATCH(N$1,'Cleaned Responses'!$1:$1,0),FALSE)</f>
        <v>#N/A</v>
      </c>
      <c r="O854" s="6" t="e">
        <f>VLOOKUP($A854&amp;$B854,'Cleaned Responses'!$1:$82,MATCH(O$1,'Cleaned Responses'!$1:$1,0),FALSE)</f>
        <v>#N/A</v>
      </c>
      <c r="P854" s="6" t="e">
        <f>VLOOKUP($A854&amp;$B854,'Cleaned Responses'!$1:$82,MATCH(P$1,'Cleaned Responses'!$1:$1,0),FALSE)</f>
        <v>#N/A</v>
      </c>
      <c r="Q854" s="6" t="e">
        <f>VLOOKUP($A854&amp;$B854,'Cleaned Responses'!$1:$82,MATCH(Q$1,'Cleaned Responses'!$1:$1,0),FALSE)</f>
        <v>#VALUE!</v>
      </c>
      <c r="R854" s="8" t="e">
        <f t="shared" si="309"/>
        <v>#N/A</v>
      </c>
      <c r="S854" s="8" t="e">
        <f t="shared" si="310"/>
        <v>#N/A</v>
      </c>
      <c r="T854" s="8" t="e">
        <f t="shared" si="311"/>
        <v>#N/A</v>
      </c>
      <c r="U854" s="6"/>
      <c r="V854" s="6"/>
      <c r="W854" s="6"/>
      <c r="X854" s="6"/>
      <c r="Y854" s="8" t="e">
        <f t="shared" si="312"/>
        <v>#N/A</v>
      </c>
      <c r="Z854" s="6" t="e">
        <f>VLOOKUP($A854&amp;$B854,'Cleaned Responses'!$1:$82,MATCH(Z$1,'Cleaned Responses'!$1:$1,0),FALSE)</f>
        <v>#N/A</v>
      </c>
      <c r="AA854" s="6" t="e">
        <f>VLOOKUP($A854&amp;$B854,'Cleaned Responses'!$1:$82,MATCH(AA$1,'Cleaned Responses'!$1:$1,0),FALSE)</f>
        <v>#N/A</v>
      </c>
      <c r="AB854" s="9" t="e">
        <f t="shared" si="313"/>
        <v>#N/A</v>
      </c>
      <c r="AC854" s="9" t="e">
        <f t="shared" si="314"/>
        <v>#N/A</v>
      </c>
      <c r="AD854" s="6" t="e">
        <f>VLOOKUP($A854&amp;$B854,'Cleaned Responses'!$1:$82,MATCH(AD$1,'Cleaned Responses'!$1:$1,0),FALSE)</f>
        <v>#N/A</v>
      </c>
      <c r="AE854" s="6" t="e">
        <f>VLOOKUP($A854&amp;$B854,'Cleaned Responses'!$1:$82,MATCH(AE$1,'Cleaned Responses'!$1:$1,0),FALSE)</f>
        <v>#N/A</v>
      </c>
      <c r="AF854" s="6" t="e">
        <f>VLOOKUP($A854&amp;$B854,'Cleaned Responses'!$1:$82,MATCH(AF$1,'Cleaned Responses'!$1:$1,0),FALSE)</f>
        <v>#N/A</v>
      </c>
      <c r="AG854" s="6" t="e">
        <f>VLOOKUP($A854&amp;$B854,'Cleaned Responses'!$1:$82,MATCH(AG$1,'Cleaned Responses'!$1:$1,0),FALSE)</f>
        <v>#N/A</v>
      </c>
      <c r="AH854" s="6" t="e">
        <f>VLOOKUP($A854&amp;$B854,'Cleaned Responses'!$1:$82,MATCH(AH$1,'Cleaned Responses'!$1:$1,0),FALSE)</f>
        <v>#N/A</v>
      </c>
      <c r="AI854" s="6" t="e">
        <f>VLOOKUP($A854&amp;$B854,'Cleaned Responses'!$1:$82,MATCH(AI$1,'Cleaned Responses'!$1:$1,0),FALSE)</f>
        <v>#N/A</v>
      </c>
      <c r="AJ854" s="6" t="e">
        <f>VLOOKUP($A854&amp;$B854,'Cleaned Responses'!$1:$82,MATCH(AJ$1,'Cleaned Responses'!$1:$1,0),FALSE)</f>
        <v>#N/A</v>
      </c>
      <c r="AK854" s="6" t="e">
        <f>VLOOKUP($A854&amp;$B854,'Cleaned Responses'!$1:$82,MATCH(AK$1,'Cleaned Responses'!$1:$1,0),FALSE)</f>
        <v>#N/A</v>
      </c>
      <c r="AL854" s="6" t="e">
        <f t="shared" si="315"/>
        <v>#N/A</v>
      </c>
      <c r="AM854" s="7" t="e">
        <f>VLOOKUP($A854&amp;$B854,'Cleaned Responses'!$1:$82,MATCH(AM$1,'Cleaned Responses'!$1:$1,0),FALSE)/100</f>
        <v>#N/A</v>
      </c>
      <c r="AN854" s="7" t="e">
        <f>VLOOKUP($A854&amp;$B854,'Cleaned Responses'!$1:$82,MATCH(AN$1,'Cleaned Responses'!$1:$1,0),FALSE)/100</f>
        <v>#N/A</v>
      </c>
      <c r="AO854" s="7" t="e">
        <f>VLOOKUP($A854&amp;$B854,'Cleaned Responses'!$1:$82,MATCH(AO$1,'Cleaned Responses'!$1:$1,0),FALSE)/100</f>
        <v>#N/A</v>
      </c>
      <c r="AP854" s="7" t="e">
        <f>VLOOKUP($A854&amp;$B854,'Cleaned Responses'!$1:$82,MATCH(AP$1,'Cleaned Responses'!$1:$1,0),FALSE)/100</f>
        <v>#N/A</v>
      </c>
      <c r="AQ854" s="7" t="e">
        <f>VLOOKUP($A854&amp;$B854,'Cleaned Responses'!$1:$82,MATCH(AQ$1,'Cleaned Responses'!$1:$1,0),FALSE)/100</f>
        <v>#N/A</v>
      </c>
      <c r="AR854" s="7" t="e">
        <f>VLOOKUP($A854&amp;$B854,'Cleaned Responses'!$1:$82,MATCH(AR$1,'Cleaned Responses'!$1:$1,0),FALSE)/100</f>
        <v>#N/A</v>
      </c>
      <c r="AS854" s="7" t="e">
        <f>VLOOKUP($A854&amp;$B854,'Cleaned Responses'!$1:$82,MATCH(AS$1,'Cleaned Responses'!$1:$1,0),FALSE)/100</f>
        <v>#N/A</v>
      </c>
      <c r="AT854" s="7" t="e">
        <f>VLOOKUP($A854&amp;$B854,'Cleaned Responses'!$1:$82,MATCH(AT$1,'Cleaned Responses'!$1:$1,0),FALSE)/100</f>
        <v>#N/A</v>
      </c>
      <c r="AU854" s="7" t="e">
        <f>VLOOKUP($A854&amp;$B854,'Cleaned Responses'!$1:$82,MATCH(AU$1,'Cleaned Responses'!$1:$1,0),FALSE)/100</f>
        <v>#N/A</v>
      </c>
      <c r="AV854" s="7" t="e">
        <f>VLOOKUP($A854&amp;$B854,'Cleaned Responses'!$1:$82,MATCH(AV$1,'Cleaned Responses'!$1:$1,0),FALSE)/100</f>
        <v>#N/A</v>
      </c>
      <c r="AW854" s="7" t="e">
        <f>VLOOKUP($A854&amp;$B854,'Cleaned Responses'!$1:$82,MATCH(AW$1,'Cleaned Responses'!$1:$1,0),FALSE)/100</f>
        <v>#N/A</v>
      </c>
      <c r="AX854" s="7" t="e">
        <f>VLOOKUP($A854&amp;$B854,'Cleaned Responses'!$1:$82,MATCH(AX$1,'Cleaned Responses'!$1:$1,0),FALSE)/100</f>
        <v>#N/A</v>
      </c>
      <c r="AY854" s="7" t="e">
        <f>VLOOKUP($A854&amp;$B854,'Cleaned Responses'!$1:$82,MATCH(AY$1,'Cleaned Responses'!$1:$1,0),FALSE)/100</f>
        <v>#N/A</v>
      </c>
      <c r="AZ854" s="7" t="e">
        <f>VLOOKUP($A854&amp;$B854,'Cleaned Responses'!$1:$82,MATCH(AZ$1,'Cleaned Responses'!$1:$1,0),FALSE)/100</f>
        <v>#N/A</v>
      </c>
      <c r="BA854" s="7" t="e">
        <f>VLOOKUP($A854&amp;$B854,'Cleaned Responses'!$1:$82,MATCH(BA$1,'Cleaned Responses'!$1:$1,0),FALSE)/100</f>
        <v>#N/A</v>
      </c>
      <c r="BB854" s="7" t="e">
        <f>VLOOKUP($A854&amp;$B854,'Cleaned Responses'!$1:$82,MATCH(BB$1,'Cleaned Responses'!$1:$1,0),FALSE)/100</f>
        <v>#N/A</v>
      </c>
      <c r="BC854" s="7" t="e">
        <f>VLOOKUP($A854&amp;$B854,'Cleaned Responses'!$1:$82,MATCH(BC$1,'Cleaned Responses'!$1:$1,0),FALSE)/100</f>
        <v>#N/A</v>
      </c>
      <c r="BD854" s="7" t="e">
        <f>VLOOKUP($A854&amp;$B854,'Cleaned Responses'!$1:$82,MATCH(BD$1,'Cleaned Responses'!$1:$1,0),FALSE)/100</f>
        <v>#N/A</v>
      </c>
      <c r="BE854" s="7" t="e">
        <f>VLOOKUP($A854&amp;$B854,'Cleaned Responses'!$1:$82,MATCH(BE$1,'Cleaned Responses'!$1:$1,0),FALSE)/100</f>
        <v>#N/A</v>
      </c>
      <c r="BF854" s="7"/>
      <c r="BG854" s="6" t="e">
        <f>VLOOKUP($A854&amp;$B854,'Cleaned Responses'!$1:$82,MATCH(BG$1,'Cleaned Responses'!$1:$1,0),FALSE)</f>
        <v>#N/A</v>
      </c>
      <c r="BH854" s="6" t="e">
        <f>VLOOKUP($A854&amp;$B854,'Cleaned Responses'!$1:$82,MATCH(BH$1,'Cleaned Responses'!$1:$1,0),FALSE)</f>
        <v>#N/A</v>
      </c>
      <c r="BI854" t="e">
        <f>VLOOKUP($A854&amp;$B854,'Cleaned Responses'!$1:$82,MATCH(BI$1,'Cleaned Responses'!$1:$1,0),FALSE)/100</f>
        <v>#N/A</v>
      </c>
      <c r="BJ854" t="e">
        <f>VLOOKUP($A854&amp;$B854,'Cleaned Responses'!$1:$82,MATCH(BJ$1,'Cleaned Responses'!$1:$1,0),FALSE)/100</f>
        <v>#N/A</v>
      </c>
      <c r="BK854" t="e">
        <f>VLOOKUP($A854&amp;$B854,'Cleaned Responses'!$1:$82,MATCH(BK$1,'Cleaned Responses'!$1:$1,0),FALSE)/100</f>
        <v>#N/A</v>
      </c>
      <c r="BL854" t="e">
        <f t="shared" si="294"/>
        <v>#N/A</v>
      </c>
      <c r="BM854" t="e">
        <f t="shared" si="295"/>
        <v>#N/A</v>
      </c>
      <c r="BN854" t="e">
        <f t="shared" si="296"/>
        <v>#N/A</v>
      </c>
      <c r="BO854" t="e">
        <f>VLOOKUP($A854&amp;$B854,'Cleaned Responses'!$1:$82,MATCH(BO$1,'Cleaned Responses'!$1:$1,0),FALSE)/100</f>
        <v>#N/A</v>
      </c>
      <c r="BP854" t="e">
        <f>VLOOKUP($A854&amp;$B854,'Cleaned Responses'!$1:$82,MATCH(BP$1,'Cleaned Responses'!$1:$1,0),FALSE)/100</f>
        <v>#N/A</v>
      </c>
      <c r="BQ854" t="e">
        <f>VLOOKUP($A854&amp;$B854,'Cleaned Responses'!$1:$82,MATCH(BQ$1,'Cleaned Responses'!$1:$1,0),FALSE)/100</f>
        <v>#N/A</v>
      </c>
      <c r="BR854" t="e">
        <f>VLOOKUP($A854&amp;$B854,'Cleaned Responses'!$1:$82,MATCH(BR$1,'Cleaned Responses'!$1:$1,0),FALSE)/100</f>
        <v>#N/A</v>
      </c>
      <c r="BS854" t="e">
        <f>VLOOKUP($A854&amp;$B854,'Cleaned Responses'!$1:$82,MATCH(BS$1,'Cleaned Responses'!$1:$1,0),FALSE)/100</f>
        <v>#N/A</v>
      </c>
      <c r="BT854" t="e">
        <f>VLOOKUP($A854&amp;$B854,'Cleaned Responses'!$1:$82,MATCH(BT$1,'Cleaned Responses'!$1:$1,0),FALSE)/100</f>
        <v>#N/A</v>
      </c>
      <c r="BU854" t="e">
        <f>VLOOKUP($A854&amp;$B854,'Cleaned Responses'!$1:$82,MATCH(BU$1,'Cleaned Responses'!$1:$1,0),FALSE)/100</f>
        <v>#N/A</v>
      </c>
      <c r="BV854" t="e">
        <f>VLOOKUP($A854&amp;$B854,'Cleaned Responses'!$1:$82,MATCH(BV$1,'Cleaned Responses'!$1:$1,0),FALSE)/100</f>
        <v>#N/A</v>
      </c>
      <c r="BW854" t="e">
        <f>VLOOKUP($A854&amp;$B854,'Cleaned Responses'!$1:$82,MATCH(BW$1,'Cleaned Responses'!$1:$1,0),FALSE)/100</f>
        <v>#N/A</v>
      </c>
      <c r="BX854" t="e">
        <f>VLOOKUP($A854&amp;$B854,'Cleaned Responses'!$1:$82,MATCH(BX$1,'Cleaned Responses'!$1:$1,0),FALSE)/100</f>
        <v>#N/A</v>
      </c>
      <c r="BY854" t="e">
        <f>VLOOKUP($A854&amp;$B854,'Cleaned Responses'!$1:$82,MATCH(BY$1,'Cleaned Responses'!$1:$1,0),FALSE)/100</f>
        <v>#N/A</v>
      </c>
      <c r="BZ854" t="e">
        <f>VLOOKUP($A854&amp;$B854,'Cleaned Responses'!$1:$82,MATCH(BZ$1,'Cleaned Responses'!$1:$1,0),FALSE)/100</f>
        <v>#N/A</v>
      </c>
      <c r="CA854" t="e">
        <f t="shared" si="297"/>
        <v>#N/A</v>
      </c>
      <c r="CB854" t="e">
        <f t="shared" si="298"/>
        <v>#N/A</v>
      </c>
      <c r="CC854" t="e">
        <f t="shared" si="299"/>
        <v>#N/A</v>
      </c>
      <c r="CD854" t="e">
        <f t="shared" si="300"/>
        <v>#N/A</v>
      </c>
      <c r="CE854" t="e">
        <f t="shared" si="301"/>
        <v>#N/A</v>
      </c>
      <c r="CF854" t="e">
        <f t="shared" si="302"/>
        <v>#N/A</v>
      </c>
      <c r="CG854" t="e">
        <f t="shared" si="303"/>
        <v>#N/A</v>
      </c>
      <c r="CH854" t="e">
        <f t="shared" si="304"/>
        <v>#N/A</v>
      </c>
      <c r="CI854" t="e">
        <f t="shared" si="305"/>
        <v>#N/A</v>
      </c>
      <c r="CJ854" t="e">
        <f t="shared" si="306"/>
        <v>#N/A</v>
      </c>
      <c r="CK854" t="e">
        <f t="shared" si="307"/>
        <v>#N/A</v>
      </c>
    </row>
    <row r="855" spans="1:89" ht="20" customHeight="1" x14ac:dyDescent="0.25">
      <c r="A855" s="163"/>
      <c r="B855" s="6"/>
      <c r="C855" s="6" t="e">
        <f>VLOOKUP($A855&amp;$B855,'Cleaned Responses'!$1:$82,MATCH($C$1,'Cleaned Responses'!$1:$1,0),FALSE)</f>
        <v>#N/A</v>
      </c>
      <c r="D855" s="6" t="e">
        <f>VLOOKUP($A855&amp;$B855,'Cleaned Responses'!$1:$82,MATCH(D$1,'Cleaned Responses'!$1:$1,0),FALSE)</f>
        <v>#N/A</v>
      </c>
      <c r="E855" s="6" t="e">
        <f>VLOOKUP($A855&amp;$B855,'Cleaned Responses'!$1:$82,MATCH(E$1,'Cleaned Responses'!$1:$1,0),FALSE)</f>
        <v>#N/A</v>
      </c>
      <c r="F855" s="6" t="e">
        <f>VLOOKUP($A855&amp;$B855,'Cleaned Responses'!$1:$82,MATCH(F$1,'Cleaned Responses'!$1:$1,0),FALSE)</f>
        <v>#N/A</v>
      </c>
      <c r="G855" s="6" t="e">
        <f t="shared" si="308"/>
        <v>#N/A</v>
      </c>
      <c r="H855" s="6" t="e">
        <f>VLOOKUP($A855&amp;$B855,'Cleaned Responses'!$1:$82,MATCH(H$1,'Cleaned Responses'!$1:$1,0),FALSE)</f>
        <v>#N/A</v>
      </c>
      <c r="I855" s="6" t="e">
        <f>VLOOKUP($A855&amp;$B855,'Cleaned Responses'!$1:$82,MATCH(I$1,'Cleaned Responses'!$1:$1,0),FALSE)</f>
        <v>#N/A</v>
      </c>
      <c r="J855" s="6" t="e">
        <f>VLOOKUP($A855&amp;$B855,'Cleaned Responses'!$1:$82,MATCH(J$1,'Cleaned Responses'!$1:$1,0),FALSE)</f>
        <v>#N/A</v>
      </c>
      <c r="K855" s="6" t="e">
        <f>VLOOKUP($A855&amp;$B855,'Cleaned Responses'!$1:$82,MATCH(K$1,'Cleaned Responses'!$1:$1,0),FALSE)</f>
        <v>#N/A</v>
      </c>
      <c r="L855" s="6" t="e">
        <f>VLOOKUP($A855&amp;$B855,'Cleaned Responses'!$1:$82,MATCH(L$1,'Cleaned Responses'!$1:$1,0),FALSE)</f>
        <v>#N/A</v>
      </c>
      <c r="M855" s="6" t="e">
        <f>VLOOKUP($A855&amp;$B855,'Cleaned Responses'!$1:$82,MATCH(M$1,'Cleaned Responses'!$1:$1,0),FALSE)</f>
        <v>#N/A</v>
      </c>
      <c r="N855" s="6" t="e">
        <f>VLOOKUP($A855&amp;$B855,'Cleaned Responses'!$1:$82,MATCH(N$1,'Cleaned Responses'!$1:$1,0),FALSE)</f>
        <v>#N/A</v>
      </c>
      <c r="O855" s="6" t="e">
        <f>VLOOKUP($A855&amp;$B855,'Cleaned Responses'!$1:$82,MATCH(O$1,'Cleaned Responses'!$1:$1,0),FALSE)</f>
        <v>#N/A</v>
      </c>
      <c r="P855" s="6" t="e">
        <f>VLOOKUP($A855&amp;$B855,'Cleaned Responses'!$1:$82,MATCH(P$1,'Cleaned Responses'!$1:$1,0),FALSE)</f>
        <v>#N/A</v>
      </c>
      <c r="Q855" s="6" t="e">
        <f>VLOOKUP($A855&amp;$B855,'Cleaned Responses'!$1:$82,MATCH(Q$1,'Cleaned Responses'!$1:$1,0),FALSE)</f>
        <v>#VALUE!</v>
      </c>
      <c r="R855" s="8" t="e">
        <f t="shared" si="309"/>
        <v>#N/A</v>
      </c>
      <c r="S855" s="8" t="e">
        <f t="shared" si="310"/>
        <v>#N/A</v>
      </c>
      <c r="T855" s="8" t="e">
        <f t="shared" si="311"/>
        <v>#N/A</v>
      </c>
      <c r="U855" s="6"/>
      <c r="V855" s="6"/>
      <c r="W855" s="6"/>
      <c r="X855" s="6"/>
      <c r="Y855" s="8" t="e">
        <f t="shared" si="312"/>
        <v>#N/A</v>
      </c>
      <c r="Z855" s="6" t="e">
        <f>VLOOKUP($A855&amp;$B855,'Cleaned Responses'!$1:$82,MATCH(Z$1,'Cleaned Responses'!$1:$1,0),FALSE)</f>
        <v>#N/A</v>
      </c>
      <c r="AA855" s="6" t="e">
        <f>VLOOKUP($A855&amp;$B855,'Cleaned Responses'!$1:$82,MATCH(AA$1,'Cleaned Responses'!$1:$1,0),FALSE)</f>
        <v>#N/A</v>
      </c>
      <c r="AB855" s="9" t="e">
        <f t="shared" si="313"/>
        <v>#N/A</v>
      </c>
      <c r="AC855" s="9" t="e">
        <f t="shared" si="314"/>
        <v>#N/A</v>
      </c>
      <c r="AD855" s="6" t="e">
        <f>VLOOKUP($A855&amp;$B855,'Cleaned Responses'!$1:$82,MATCH(AD$1,'Cleaned Responses'!$1:$1,0),FALSE)</f>
        <v>#N/A</v>
      </c>
      <c r="AE855" s="6" t="e">
        <f>VLOOKUP($A855&amp;$B855,'Cleaned Responses'!$1:$82,MATCH(AE$1,'Cleaned Responses'!$1:$1,0),FALSE)</f>
        <v>#N/A</v>
      </c>
      <c r="AF855" s="6" t="e">
        <f>VLOOKUP($A855&amp;$B855,'Cleaned Responses'!$1:$82,MATCH(AF$1,'Cleaned Responses'!$1:$1,0),FALSE)</f>
        <v>#N/A</v>
      </c>
      <c r="AG855" s="6" t="e">
        <f>VLOOKUP($A855&amp;$B855,'Cleaned Responses'!$1:$82,MATCH(AG$1,'Cleaned Responses'!$1:$1,0),FALSE)</f>
        <v>#N/A</v>
      </c>
      <c r="AH855" s="6" t="e">
        <f>VLOOKUP($A855&amp;$B855,'Cleaned Responses'!$1:$82,MATCH(AH$1,'Cleaned Responses'!$1:$1,0),FALSE)</f>
        <v>#N/A</v>
      </c>
      <c r="AI855" s="6" t="e">
        <f>VLOOKUP($A855&amp;$B855,'Cleaned Responses'!$1:$82,MATCH(AI$1,'Cleaned Responses'!$1:$1,0),FALSE)</f>
        <v>#N/A</v>
      </c>
      <c r="AJ855" s="6" t="e">
        <f>VLOOKUP($A855&amp;$B855,'Cleaned Responses'!$1:$82,MATCH(AJ$1,'Cleaned Responses'!$1:$1,0),FALSE)</f>
        <v>#N/A</v>
      </c>
      <c r="AK855" s="6" t="e">
        <f>VLOOKUP($A855&amp;$B855,'Cleaned Responses'!$1:$82,MATCH(AK$1,'Cleaned Responses'!$1:$1,0),FALSE)</f>
        <v>#N/A</v>
      </c>
      <c r="AL855" s="6" t="e">
        <f t="shared" si="315"/>
        <v>#N/A</v>
      </c>
      <c r="AM855" s="7" t="e">
        <f>VLOOKUP($A855&amp;$B855,'Cleaned Responses'!$1:$82,MATCH(AM$1,'Cleaned Responses'!$1:$1,0),FALSE)/100</f>
        <v>#N/A</v>
      </c>
      <c r="AN855" s="7" t="e">
        <f>VLOOKUP($A855&amp;$B855,'Cleaned Responses'!$1:$82,MATCH(AN$1,'Cleaned Responses'!$1:$1,0),FALSE)/100</f>
        <v>#N/A</v>
      </c>
      <c r="AO855" s="7" t="e">
        <f>VLOOKUP($A855&amp;$B855,'Cleaned Responses'!$1:$82,MATCH(AO$1,'Cleaned Responses'!$1:$1,0),FALSE)/100</f>
        <v>#N/A</v>
      </c>
      <c r="AP855" s="7" t="e">
        <f>VLOOKUP($A855&amp;$B855,'Cleaned Responses'!$1:$82,MATCH(AP$1,'Cleaned Responses'!$1:$1,0),FALSE)/100</f>
        <v>#N/A</v>
      </c>
      <c r="AQ855" s="7" t="e">
        <f>VLOOKUP($A855&amp;$B855,'Cleaned Responses'!$1:$82,MATCH(AQ$1,'Cleaned Responses'!$1:$1,0),FALSE)/100</f>
        <v>#N/A</v>
      </c>
      <c r="AR855" s="7" t="e">
        <f>VLOOKUP($A855&amp;$B855,'Cleaned Responses'!$1:$82,MATCH(AR$1,'Cleaned Responses'!$1:$1,0),FALSE)/100</f>
        <v>#N/A</v>
      </c>
      <c r="AS855" s="7" t="e">
        <f>VLOOKUP($A855&amp;$B855,'Cleaned Responses'!$1:$82,MATCH(AS$1,'Cleaned Responses'!$1:$1,0),FALSE)/100</f>
        <v>#N/A</v>
      </c>
      <c r="AT855" s="7" t="e">
        <f>VLOOKUP($A855&amp;$B855,'Cleaned Responses'!$1:$82,MATCH(AT$1,'Cleaned Responses'!$1:$1,0),FALSE)/100</f>
        <v>#N/A</v>
      </c>
      <c r="AU855" s="7" t="e">
        <f>VLOOKUP($A855&amp;$B855,'Cleaned Responses'!$1:$82,MATCH(AU$1,'Cleaned Responses'!$1:$1,0),FALSE)/100</f>
        <v>#N/A</v>
      </c>
      <c r="AV855" s="7" t="e">
        <f>VLOOKUP($A855&amp;$B855,'Cleaned Responses'!$1:$82,MATCH(AV$1,'Cleaned Responses'!$1:$1,0),FALSE)/100</f>
        <v>#N/A</v>
      </c>
      <c r="AW855" s="7" t="e">
        <f>VLOOKUP($A855&amp;$B855,'Cleaned Responses'!$1:$82,MATCH(AW$1,'Cleaned Responses'!$1:$1,0),FALSE)/100</f>
        <v>#N/A</v>
      </c>
      <c r="AX855" s="7" t="e">
        <f>VLOOKUP($A855&amp;$B855,'Cleaned Responses'!$1:$82,MATCH(AX$1,'Cleaned Responses'!$1:$1,0),FALSE)/100</f>
        <v>#N/A</v>
      </c>
      <c r="AY855" s="7" t="e">
        <f>VLOOKUP($A855&amp;$B855,'Cleaned Responses'!$1:$82,MATCH(AY$1,'Cleaned Responses'!$1:$1,0),FALSE)/100</f>
        <v>#N/A</v>
      </c>
      <c r="AZ855" s="7" t="e">
        <f>VLOOKUP($A855&amp;$B855,'Cleaned Responses'!$1:$82,MATCH(AZ$1,'Cleaned Responses'!$1:$1,0),FALSE)/100</f>
        <v>#N/A</v>
      </c>
      <c r="BA855" s="7" t="e">
        <f>VLOOKUP($A855&amp;$B855,'Cleaned Responses'!$1:$82,MATCH(BA$1,'Cleaned Responses'!$1:$1,0),FALSE)/100</f>
        <v>#N/A</v>
      </c>
      <c r="BB855" s="7" t="e">
        <f>VLOOKUP($A855&amp;$B855,'Cleaned Responses'!$1:$82,MATCH(BB$1,'Cleaned Responses'!$1:$1,0),FALSE)/100</f>
        <v>#N/A</v>
      </c>
      <c r="BC855" s="7" t="e">
        <f>VLOOKUP($A855&amp;$B855,'Cleaned Responses'!$1:$82,MATCH(BC$1,'Cleaned Responses'!$1:$1,0),FALSE)/100</f>
        <v>#N/A</v>
      </c>
      <c r="BD855" s="7" t="e">
        <f>VLOOKUP($A855&amp;$B855,'Cleaned Responses'!$1:$82,MATCH(BD$1,'Cleaned Responses'!$1:$1,0),FALSE)/100</f>
        <v>#N/A</v>
      </c>
      <c r="BE855" s="7" t="e">
        <f>VLOOKUP($A855&amp;$B855,'Cleaned Responses'!$1:$82,MATCH(BE$1,'Cleaned Responses'!$1:$1,0),FALSE)/100</f>
        <v>#N/A</v>
      </c>
      <c r="BF855" s="7"/>
      <c r="BG855" s="6" t="e">
        <f>VLOOKUP($A855&amp;$B855,'Cleaned Responses'!$1:$82,MATCH(BG$1,'Cleaned Responses'!$1:$1,0),FALSE)</f>
        <v>#N/A</v>
      </c>
      <c r="BH855" s="6" t="e">
        <f>VLOOKUP($A855&amp;$B855,'Cleaned Responses'!$1:$82,MATCH(BH$1,'Cleaned Responses'!$1:$1,0),FALSE)</f>
        <v>#N/A</v>
      </c>
      <c r="BI855" t="e">
        <f>VLOOKUP($A855&amp;$B855,'Cleaned Responses'!$1:$82,MATCH(BI$1,'Cleaned Responses'!$1:$1,0),FALSE)/100</f>
        <v>#N/A</v>
      </c>
      <c r="BJ855" t="e">
        <f>VLOOKUP($A855&amp;$B855,'Cleaned Responses'!$1:$82,MATCH(BJ$1,'Cleaned Responses'!$1:$1,0),FALSE)/100</f>
        <v>#N/A</v>
      </c>
      <c r="BK855" t="e">
        <f>VLOOKUP($A855&amp;$B855,'Cleaned Responses'!$1:$82,MATCH(BK$1,'Cleaned Responses'!$1:$1,0),FALSE)/100</f>
        <v>#N/A</v>
      </c>
      <c r="BL855" t="e">
        <f t="shared" si="294"/>
        <v>#N/A</v>
      </c>
      <c r="BM855" t="e">
        <f t="shared" si="295"/>
        <v>#N/A</v>
      </c>
      <c r="BN855" t="e">
        <f t="shared" si="296"/>
        <v>#N/A</v>
      </c>
      <c r="BO855" t="e">
        <f>VLOOKUP($A855&amp;$B855,'Cleaned Responses'!$1:$82,MATCH(BO$1,'Cleaned Responses'!$1:$1,0),FALSE)/100</f>
        <v>#N/A</v>
      </c>
      <c r="BP855" t="e">
        <f>VLOOKUP($A855&amp;$B855,'Cleaned Responses'!$1:$82,MATCH(BP$1,'Cleaned Responses'!$1:$1,0),FALSE)/100</f>
        <v>#N/A</v>
      </c>
      <c r="BQ855" t="e">
        <f>VLOOKUP($A855&amp;$B855,'Cleaned Responses'!$1:$82,MATCH(BQ$1,'Cleaned Responses'!$1:$1,0),FALSE)/100</f>
        <v>#N/A</v>
      </c>
      <c r="BR855" t="e">
        <f>VLOOKUP($A855&amp;$B855,'Cleaned Responses'!$1:$82,MATCH(BR$1,'Cleaned Responses'!$1:$1,0),FALSE)/100</f>
        <v>#N/A</v>
      </c>
      <c r="BS855" t="e">
        <f>VLOOKUP($A855&amp;$B855,'Cleaned Responses'!$1:$82,MATCH(BS$1,'Cleaned Responses'!$1:$1,0),FALSE)/100</f>
        <v>#N/A</v>
      </c>
      <c r="BT855" t="e">
        <f>VLOOKUP($A855&amp;$B855,'Cleaned Responses'!$1:$82,MATCH(BT$1,'Cleaned Responses'!$1:$1,0),FALSE)/100</f>
        <v>#N/A</v>
      </c>
      <c r="BU855" t="e">
        <f>VLOOKUP($A855&amp;$B855,'Cleaned Responses'!$1:$82,MATCH(BU$1,'Cleaned Responses'!$1:$1,0),FALSE)/100</f>
        <v>#N/A</v>
      </c>
      <c r="BV855" t="e">
        <f>VLOOKUP($A855&amp;$B855,'Cleaned Responses'!$1:$82,MATCH(BV$1,'Cleaned Responses'!$1:$1,0),FALSE)/100</f>
        <v>#N/A</v>
      </c>
      <c r="BW855" t="e">
        <f>VLOOKUP($A855&amp;$B855,'Cleaned Responses'!$1:$82,MATCH(BW$1,'Cleaned Responses'!$1:$1,0),FALSE)/100</f>
        <v>#N/A</v>
      </c>
      <c r="BX855" t="e">
        <f>VLOOKUP($A855&amp;$B855,'Cleaned Responses'!$1:$82,MATCH(BX$1,'Cleaned Responses'!$1:$1,0),FALSE)/100</f>
        <v>#N/A</v>
      </c>
      <c r="BY855" t="e">
        <f>VLOOKUP($A855&amp;$B855,'Cleaned Responses'!$1:$82,MATCH(BY$1,'Cleaned Responses'!$1:$1,0),FALSE)/100</f>
        <v>#N/A</v>
      </c>
      <c r="BZ855" t="e">
        <f>VLOOKUP($A855&amp;$B855,'Cleaned Responses'!$1:$82,MATCH(BZ$1,'Cleaned Responses'!$1:$1,0),FALSE)/100</f>
        <v>#N/A</v>
      </c>
      <c r="CA855" t="e">
        <f t="shared" si="297"/>
        <v>#N/A</v>
      </c>
      <c r="CB855" t="e">
        <f t="shared" si="298"/>
        <v>#N/A</v>
      </c>
      <c r="CC855" t="e">
        <f t="shared" si="299"/>
        <v>#N/A</v>
      </c>
      <c r="CD855" t="e">
        <f t="shared" si="300"/>
        <v>#N/A</v>
      </c>
      <c r="CE855" t="e">
        <f t="shared" si="301"/>
        <v>#N/A</v>
      </c>
      <c r="CF855" t="e">
        <f t="shared" si="302"/>
        <v>#N/A</v>
      </c>
      <c r="CG855" t="e">
        <f t="shared" si="303"/>
        <v>#N/A</v>
      </c>
      <c r="CH855" t="e">
        <f t="shared" si="304"/>
        <v>#N/A</v>
      </c>
      <c r="CI855" t="e">
        <f t="shared" si="305"/>
        <v>#N/A</v>
      </c>
      <c r="CJ855" t="e">
        <f t="shared" si="306"/>
        <v>#N/A</v>
      </c>
      <c r="CK855" t="e">
        <f t="shared" si="307"/>
        <v>#N/A</v>
      </c>
    </row>
    <row r="856" spans="1:89" ht="20" customHeight="1" x14ac:dyDescent="0.25">
      <c r="A856" s="163"/>
      <c r="B856" s="6"/>
      <c r="C856" s="6" t="e">
        <f>VLOOKUP($A856&amp;$B856,'Cleaned Responses'!$1:$82,MATCH($C$1,'Cleaned Responses'!$1:$1,0),FALSE)</f>
        <v>#N/A</v>
      </c>
      <c r="D856" s="6" t="e">
        <f>VLOOKUP($A856&amp;$B856,'Cleaned Responses'!$1:$82,MATCH(D$1,'Cleaned Responses'!$1:$1,0),FALSE)</f>
        <v>#N/A</v>
      </c>
      <c r="E856" s="6" t="e">
        <f>VLOOKUP($A856&amp;$B856,'Cleaned Responses'!$1:$82,MATCH(E$1,'Cleaned Responses'!$1:$1,0),FALSE)</f>
        <v>#N/A</v>
      </c>
      <c r="F856" s="6" t="e">
        <f>VLOOKUP($A856&amp;$B856,'Cleaned Responses'!$1:$82,MATCH(F$1,'Cleaned Responses'!$1:$1,0),FALSE)</f>
        <v>#N/A</v>
      </c>
      <c r="G856" s="6" t="e">
        <f t="shared" si="308"/>
        <v>#N/A</v>
      </c>
      <c r="H856" s="6" t="e">
        <f>VLOOKUP($A856&amp;$B856,'Cleaned Responses'!$1:$82,MATCH(H$1,'Cleaned Responses'!$1:$1,0),FALSE)</f>
        <v>#N/A</v>
      </c>
      <c r="I856" s="6" t="e">
        <f>VLOOKUP($A856&amp;$B856,'Cleaned Responses'!$1:$82,MATCH(I$1,'Cleaned Responses'!$1:$1,0),FALSE)</f>
        <v>#N/A</v>
      </c>
      <c r="J856" s="6" t="e">
        <f>VLOOKUP($A856&amp;$B856,'Cleaned Responses'!$1:$82,MATCH(J$1,'Cleaned Responses'!$1:$1,0),FALSE)</f>
        <v>#N/A</v>
      </c>
      <c r="K856" s="6" t="e">
        <f>VLOOKUP($A856&amp;$B856,'Cleaned Responses'!$1:$82,MATCH(K$1,'Cleaned Responses'!$1:$1,0),FALSE)</f>
        <v>#N/A</v>
      </c>
      <c r="L856" s="6" t="e">
        <f>VLOOKUP($A856&amp;$B856,'Cleaned Responses'!$1:$82,MATCH(L$1,'Cleaned Responses'!$1:$1,0),FALSE)</f>
        <v>#N/A</v>
      </c>
      <c r="M856" s="6" t="e">
        <f>VLOOKUP($A856&amp;$B856,'Cleaned Responses'!$1:$82,MATCH(M$1,'Cleaned Responses'!$1:$1,0),FALSE)</f>
        <v>#N/A</v>
      </c>
      <c r="N856" s="6" t="e">
        <f>VLOOKUP($A856&amp;$B856,'Cleaned Responses'!$1:$82,MATCH(N$1,'Cleaned Responses'!$1:$1,0),FALSE)</f>
        <v>#N/A</v>
      </c>
      <c r="O856" s="6" t="e">
        <f>VLOOKUP($A856&amp;$B856,'Cleaned Responses'!$1:$82,MATCH(O$1,'Cleaned Responses'!$1:$1,0),FALSE)</f>
        <v>#N/A</v>
      </c>
      <c r="P856" s="6" t="e">
        <f>VLOOKUP($A856&amp;$B856,'Cleaned Responses'!$1:$82,MATCH(P$1,'Cleaned Responses'!$1:$1,0),FALSE)</f>
        <v>#N/A</v>
      </c>
      <c r="Q856" s="6" t="e">
        <f>VLOOKUP($A856&amp;$B856,'Cleaned Responses'!$1:$82,MATCH(Q$1,'Cleaned Responses'!$1:$1,0),FALSE)</f>
        <v>#VALUE!</v>
      </c>
      <c r="R856" s="8" t="e">
        <f t="shared" si="309"/>
        <v>#N/A</v>
      </c>
      <c r="S856" s="8" t="e">
        <f t="shared" si="310"/>
        <v>#N/A</v>
      </c>
      <c r="T856" s="8" t="e">
        <f t="shared" si="311"/>
        <v>#N/A</v>
      </c>
      <c r="U856" s="6"/>
      <c r="V856" s="6"/>
      <c r="W856" s="6"/>
      <c r="X856" s="6"/>
      <c r="Y856" s="8" t="e">
        <f t="shared" si="312"/>
        <v>#N/A</v>
      </c>
      <c r="Z856" s="6" t="e">
        <f>VLOOKUP($A856&amp;$B856,'Cleaned Responses'!$1:$82,MATCH(Z$1,'Cleaned Responses'!$1:$1,0),FALSE)</f>
        <v>#N/A</v>
      </c>
      <c r="AA856" s="6" t="e">
        <f>VLOOKUP($A856&amp;$B856,'Cleaned Responses'!$1:$82,MATCH(AA$1,'Cleaned Responses'!$1:$1,0),FALSE)</f>
        <v>#N/A</v>
      </c>
      <c r="AB856" s="9" t="e">
        <f t="shared" si="313"/>
        <v>#N/A</v>
      </c>
      <c r="AC856" s="9" t="e">
        <f t="shared" si="314"/>
        <v>#N/A</v>
      </c>
      <c r="AD856" s="6" t="e">
        <f>VLOOKUP($A856&amp;$B856,'Cleaned Responses'!$1:$82,MATCH(AD$1,'Cleaned Responses'!$1:$1,0),FALSE)</f>
        <v>#N/A</v>
      </c>
      <c r="AE856" s="6" t="e">
        <f>VLOOKUP($A856&amp;$B856,'Cleaned Responses'!$1:$82,MATCH(AE$1,'Cleaned Responses'!$1:$1,0),FALSE)</f>
        <v>#N/A</v>
      </c>
      <c r="AF856" s="6" t="e">
        <f>VLOOKUP($A856&amp;$B856,'Cleaned Responses'!$1:$82,MATCH(AF$1,'Cleaned Responses'!$1:$1,0),FALSE)</f>
        <v>#N/A</v>
      </c>
      <c r="AG856" s="6" t="e">
        <f>VLOOKUP($A856&amp;$B856,'Cleaned Responses'!$1:$82,MATCH(AG$1,'Cleaned Responses'!$1:$1,0),FALSE)</f>
        <v>#N/A</v>
      </c>
      <c r="AH856" s="6" t="e">
        <f>VLOOKUP($A856&amp;$B856,'Cleaned Responses'!$1:$82,MATCH(AH$1,'Cleaned Responses'!$1:$1,0),FALSE)</f>
        <v>#N/A</v>
      </c>
      <c r="AI856" s="6" t="e">
        <f>VLOOKUP($A856&amp;$B856,'Cleaned Responses'!$1:$82,MATCH(AI$1,'Cleaned Responses'!$1:$1,0),FALSE)</f>
        <v>#N/A</v>
      </c>
      <c r="AJ856" s="6" t="e">
        <f>VLOOKUP($A856&amp;$B856,'Cleaned Responses'!$1:$82,MATCH(AJ$1,'Cleaned Responses'!$1:$1,0),FALSE)</f>
        <v>#N/A</v>
      </c>
      <c r="AK856" s="6" t="e">
        <f>VLOOKUP($A856&amp;$B856,'Cleaned Responses'!$1:$82,MATCH(AK$1,'Cleaned Responses'!$1:$1,0),FALSE)</f>
        <v>#N/A</v>
      </c>
      <c r="AL856" s="6" t="e">
        <f t="shared" si="315"/>
        <v>#N/A</v>
      </c>
      <c r="AM856" s="7" t="e">
        <f>VLOOKUP($A856&amp;$B856,'Cleaned Responses'!$1:$82,MATCH(AM$1,'Cleaned Responses'!$1:$1,0),FALSE)/100</f>
        <v>#N/A</v>
      </c>
      <c r="AN856" s="7" t="e">
        <f>VLOOKUP($A856&amp;$B856,'Cleaned Responses'!$1:$82,MATCH(AN$1,'Cleaned Responses'!$1:$1,0),FALSE)/100</f>
        <v>#N/A</v>
      </c>
      <c r="AO856" s="7" t="e">
        <f>VLOOKUP($A856&amp;$B856,'Cleaned Responses'!$1:$82,MATCH(AO$1,'Cleaned Responses'!$1:$1,0),FALSE)/100</f>
        <v>#N/A</v>
      </c>
      <c r="AP856" s="7" t="e">
        <f>VLOOKUP($A856&amp;$B856,'Cleaned Responses'!$1:$82,MATCH(AP$1,'Cleaned Responses'!$1:$1,0),FALSE)/100</f>
        <v>#N/A</v>
      </c>
      <c r="AQ856" s="7" t="e">
        <f>VLOOKUP($A856&amp;$B856,'Cleaned Responses'!$1:$82,MATCH(AQ$1,'Cleaned Responses'!$1:$1,0),FALSE)/100</f>
        <v>#N/A</v>
      </c>
      <c r="AR856" s="7" t="e">
        <f>VLOOKUP($A856&amp;$B856,'Cleaned Responses'!$1:$82,MATCH(AR$1,'Cleaned Responses'!$1:$1,0),FALSE)/100</f>
        <v>#N/A</v>
      </c>
      <c r="AS856" s="7" t="e">
        <f>VLOOKUP($A856&amp;$B856,'Cleaned Responses'!$1:$82,MATCH(AS$1,'Cleaned Responses'!$1:$1,0),FALSE)/100</f>
        <v>#N/A</v>
      </c>
      <c r="AT856" s="7" t="e">
        <f>VLOOKUP($A856&amp;$B856,'Cleaned Responses'!$1:$82,MATCH(AT$1,'Cleaned Responses'!$1:$1,0),FALSE)/100</f>
        <v>#N/A</v>
      </c>
      <c r="AU856" s="7" t="e">
        <f>VLOOKUP($A856&amp;$B856,'Cleaned Responses'!$1:$82,MATCH(AU$1,'Cleaned Responses'!$1:$1,0),FALSE)/100</f>
        <v>#N/A</v>
      </c>
      <c r="AV856" s="7" t="e">
        <f>VLOOKUP($A856&amp;$B856,'Cleaned Responses'!$1:$82,MATCH(AV$1,'Cleaned Responses'!$1:$1,0),FALSE)/100</f>
        <v>#N/A</v>
      </c>
      <c r="AW856" s="7" t="e">
        <f>VLOOKUP($A856&amp;$B856,'Cleaned Responses'!$1:$82,MATCH(AW$1,'Cleaned Responses'!$1:$1,0),FALSE)/100</f>
        <v>#N/A</v>
      </c>
      <c r="AX856" s="7" t="e">
        <f>VLOOKUP($A856&amp;$B856,'Cleaned Responses'!$1:$82,MATCH(AX$1,'Cleaned Responses'!$1:$1,0),FALSE)/100</f>
        <v>#N/A</v>
      </c>
      <c r="AY856" s="7" t="e">
        <f>VLOOKUP($A856&amp;$B856,'Cleaned Responses'!$1:$82,MATCH(AY$1,'Cleaned Responses'!$1:$1,0),FALSE)/100</f>
        <v>#N/A</v>
      </c>
      <c r="AZ856" s="7" t="e">
        <f>VLOOKUP($A856&amp;$B856,'Cleaned Responses'!$1:$82,MATCH(AZ$1,'Cleaned Responses'!$1:$1,0),FALSE)/100</f>
        <v>#N/A</v>
      </c>
      <c r="BA856" s="7" t="e">
        <f>VLOOKUP($A856&amp;$B856,'Cleaned Responses'!$1:$82,MATCH(BA$1,'Cleaned Responses'!$1:$1,0),FALSE)/100</f>
        <v>#N/A</v>
      </c>
      <c r="BB856" s="7" t="e">
        <f>VLOOKUP($A856&amp;$B856,'Cleaned Responses'!$1:$82,MATCH(BB$1,'Cleaned Responses'!$1:$1,0),FALSE)/100</f>
        <v>#N/A</v>
      </c>
      <c r="BC856" s="7" t="e">
        <f>VLOOKUP($A856&amp;$B856,'Cleaned Responses'!$1:$82,MATCH(BC$1,'Cleaned Responses'!$1:$1,0),FALSE)/100</f>
        <v>#N/A</v>
      </c>
      <c r="BD856" s="7" t="e">
        <f>VLOOKUP($A856&amp;$B856,'Cleaned Responses'!$1:$82,MATCH(BD$1,'Cleaned Responses'!$1:$1,0),FALSE)/100</f>
        <v>#N/A</v>
      </c>
      <c r="BE856" s="7" t="e">
        <f>VLOOKUP($A856&amp;$B856,'Cleaned Responses'!$1:$82,MATCH(BE$1,'Cleaned Responses'!$1:$1,0),FALSE)/100</f>
        <v>#N/A</v>
      </c>
      <c r="BF856" s="7"/>
      <c r="BG856" s="6" t="e">
        <f>VLOOKUP($A856&amp;$B856,'Cleaned Responses'!$1:$82,MATCH(BG$1,'Cleaned Responses'!$1:$1,0),FALSE)</f>
        <v>#N/A</v>
      </c>
      <c r="BH856" s="6" t="e">
        <f>VLOOKUP($A856&amp;$B856,'Cleaned Responses'!$1:$82,MATCH(BH$1,'Cleaned Responses'!$1:$1,0),FALSE)</f>
        <v>#N/A</v>
      </c>
      <c r="BI856" t="e">
        <f>VLOOKUP($A856&amp;$B856,'Cleaned Responses'!$1:$82,MATCH(BI$1,'Cleaned Responses'!$1:$1,0),FALSE)/100</f>
        <v>#N/A</v>
      </c>
      <c r="BJ856" t="e">
        <f>VLOOKUP($A856&amp;$B856,'Cleaned Responses'!$1:$82,MATCH(BJ$1,'Cleaned Responses'!$1:$1,0),FALSE)/100</f>
        <v>#N/A</v>
      </c>
      <c r="BK856" t="e">
        <f>VLOOKUP($A856&amp;$B856,'Cleaned Responses'!$1:$82,MATCH(BK$1,'Cleaned Responses'!$1:$1,0),FALSE)/100</f>
        <v>#N/A</v>
      </c>
      <c r="BL856" t="e">
        <f t="shared" si="294"/>
        <v>#N/A</v>
      </c>
      <c r="BM856" t="e">
        <f t="shared" si="295"/>
        <v>#N/A</v>
      </c>
      <c r="BN856" t="e">
        <f t="shared" si="296"/>
        <v>#N/A</v>
      </c>
      <c r="BO856" t="e">
        <f>VLOOKUP($A856&amp;$B856,'Cleaned Responses'!$1:$82,MATCH(BO$1,'Cleaned Responses'!$1:$1,0),FALSE)/100</f>
        <v>#N/A</v>
      </c>
      <c r="BP856" t="e">
        <f>VLOOKUP($A856&amp;$B856,'Cleaned Responses'!$1:$82,MATCH(BP$1,'Cleaned Responses'!$1:$1,0),FALSE)/100</f>
        <v>#N/A</v>
      </c>
      <c r="BQ856" t="e">
        <f>VLOOKUP($A856&amp;$B856,'Cleaned Responses'!$1:$82,MATCH(BQ$1,'Cleaned Responses'!$1:$1,0),FALSE)/100</f>
        <v>#N/A</v>
      </c>
      <c r="BR856" t="e">
        <f>VLOOKUP($A856&amp;$B856,'Cleaned Responses'!$1:$82,MATCH(BR$1,'Cleaned Responses'!$1:$1,0),FALSE)/100</f>
        <v>#N/A</v>
      </c>
      <c r="BS856" t="e">
        <f>VLOOKUP($A856&amp;$B856,'Cleaned Responses'!$1:$82,MATCH(BS$1,'Cleaned Responses'!$1:$1,0),FALSE)/100</f>
        <v>#N/A</v>
      </c>
      <c r="BT856" t="e">
        <f>VLOOKUP($A856&amp;$B856,'Cleaned Responses'!$1:$82,MATCH(BT$1,'Cleaned Responses'!$1:$1,0),FALSE)/100</f>
        <v>#N/A</v>
      </c>
      <c r="BU856" t="e">
        <f>VLOOKUP($A856&amp;$B856,'Cleaned Responses'!$1:$82,MATCH(BU$1,'Cleaned Responses'!$1:$1,0),FALSE)/100</f>
        <v>#N/A</v>
      </c>
      <c r="BV856" t="e">
        <f>VLOOKUP($A856&amp;$B856,'Cleaned Responses'!$1:$82,MATCH(BV$1,'Cleaned Responses'!$1:$1,0),FALSE)/100</f>
        <v>#N/A</v>
      </c>
      <c r="BW856" t="e">
        <f>VLOOKUP($A856&amp;$B856,'Cleaned Responses'!$1:$82,MATCH(BW$1,'Cleaned Responses'!$1:$1,0),FALSE)/100</f>
        <v>#N/A</v>
      </c>
      <c r="BX856" t="e">
        <f>VLOOKUP($A856&amp;$B856,'Cleaned Responses'!$1:$82,MATCH(BX$1,'Cleaned Responses'!$1:$1,0),FALSE)/100</f>
        <v>#N/A</v>
      </c>
      <c r="BY856" t="e">
        <f>VLOOKUP($A856&amp;$B856,'Cleaned Responses'!$1:$82,MATCH(BY$1,'Cleaned Responses'!$1:$1,0),FALSE)/100</f>
        <v>#N/A</v>
      </c>
      <c r="BZ856" t="e">
        <f>VLOOKUP($A856&amp;$B856,'Cleaned Responses'!$1:$82,MATCH(BZ$1,'Cleaned Responses'!$1:$1,0),FALSE)/100</f>
        <v>#N/A</v>
      </c>
      <c r="CA856" t="e">
        <f t="shared" si="297"/>
        <v>#N/A</v>
      </c>
      <c r="CB856" t="e">
        <f t="shared" si="298"/>
        <v>#N/A</v>
      </c>
      <c r="CC856" t="e">
        <f t="shared" si="299"/>
        <v>#N/A</v>
      </c>
      <c r="CD856" t="e">
        <f t="shared" si="300"/>
        <v>#N/A</v>
      </c>
      <c r="CE856" t="e">
        <f t="shared" si="301"/>
        <v>#N/A</v>
      </c>
      <c r="CF856" t="e">
        <f t="shared" si="302"/>
        <v>#N/A</v>
      </c>
      <c r="CG856" t="e">
        <f t="shared" si="303"/>
        <v>#N/A</v>
      </c>
      <c r="CH856" t="e">
        <f t="shared" si="304"/>
        <v>#N/A</v>
      </c>
      <c r="CI856" t="e">
        <f t="shared" si="305"/>
        <v>#N/A</v>
      </c>
      <c r="CJ856" t="e">
        <f t="shared" si="306"/>
        <v>#N/A</v>
      </c>
      <c r="CK856" t="e">
        <f t="shared" si="307"/>
        <v>#N/A</v>
      </c>
    </row>
    <row r="857" spans="1:89" ht="20" customHeight="1" x14ac:dyDescent="0.25">
      <c r="A857" s="163"/>
      <c r="B857" s="6"/>
      <c r="C857" s="6" t="e">
        <f>VLOOKUP($A857&amp;$B857,'Cleaned Responses'!$1:$82,MATCH($C$1,'Cleaned Responses'!$1:$1,0),FALSE)</f>
        <v>#N/A</v>
      </c>
      <c r="D857" s="6" t="e">
        <f>VLOOKUP($A857&amp;$B857,'Cleaned Responses'!$1:$82,MATCH(D$1,'Cleaned Responses'!$1:$1,0),FALSE)</f>
        <v>#N/A</v>
      </c>
      <c r="E857" s="6" t="e">
        <f>VLOOKUP($A857&amp;$B857,'Cleaned Responses'!$1:$82,MATCH(E$1,'Cleaned Responses'!$1:$1,0),FALSE)</f>
        <v>#N/A</v>
      </c>
      <c r="F857" s="6" t="e">
        <f>VLOOKUP($A857&amp;$B857,'Cleaned Responses'!$1:$82,MATCH(F$1,'Cleaned Responses'!$1:$1,0),FALSE)</f>
        <v>#N/A</v>
      </c>
      <c r="G857" s="6" t="e">
        <f t="shared" si="308"/>
        <v>#N/A</v>
      </c>
      <c r="H857" s="6" t="e">
        <f>VLOOKUP($A857&amp;$B857,'Cleaned Responses'!$1:$82,MATCH(H$1,'Cleaned Responses'!$1:$1,0),FALSE)</f>
        <v>#N/A</v>
      </c>
      <c r="I857" s="6" t="e">
        <f>VLOOKUP($A857&amp;$B857,'Cleaned Responses'!$1:$82,MATCH(I$1,'Cleaned Responses'!$1:$1,0),FALSE)</f>
        <v>#N/A</v>
      </c>
      <c r="J857" s="6" t="e">
        <f>VLOOKUP($A857&amp;$B857,'Cleaned Responses'!$1:$82,MATCH(J$1,'Cleaned Responses'!$1:$1,0),FALSE)</f>
        <v>#N/A</v>
      </c>
      <c r="K857" s="6" t="e">
        <f>VLOOKUP($A857&amp;$B857,'Cleaned Responses'!$1:$82,MATCH(K$1,'Cleaned Responses'!$1:$1,0),FALSE)</f>
        <v>#N/A</v>
      </c>
      <c r="L857" s="6" t="e">
        <f>VLOOKUP($A857&amp;$B857,'Cleaned Responses'!$1:$82,MATCH(L$1,'Cleaned Responses'!$1:$1,0),FALSE)</f>
        <v>#N/A</v>
      </c>
      <c r="M857" s="6" t="e">
        <f>VLOOKUP($A857&amp;$B857,'Cleaned Responses'!$1:$82,MATCH(M$1,'Cleaned Responses'!$1:$1,0),FALSE)</f>
        <v>#N/A</v>
      </c>
      <c r="N857" s="6" t="e">
        <f>VLOOKUP($A857&amp;$B857,'Cleaned Responses'!$1:$82,MATCH(N$1,'Cleaned Responses'!$1:$1,0),FALSE)</f>
        <v>#N/A</v>
      </c>
      <c r="O857" s="6" t="e">
        <f>VLOOKUP($A857&amp;$B857,'Cleaned Responses'!$1:$82,MATCH(O$1,'Cleaned Responses'!$1:$1,0),FALSE)</f>
        <v>#N/A</v>
      </c>
      <c r="P857" s="6" t="e">
        <f>VLOOKUP($A857&amp;$B857,'Cleaned Responses'!$1:$82,MATCH(P$1,'Cleaned Responses'!$1:$1,0),FALSE)</f>
        <v>#N/A</v>
      </c>
      <c r="Q857" s="6" t="e">
        <f>VLOOKUP($A857&amp;$B857,'Cleaned Responses'!$1:$82,MATCH(Q$1,'Cleaned Responses'!$1:$1,0),FALSE)</f>
        <v>#VALUE!</v>
      </c>
      <c r="R857" s="8" t="e">
        <f t="shared" si="309"/>
        <v>#N/A</v>
      </c>
      <c r="S857" s="8" t="e">
        <f t="shared" si="310"/>
        <v>#N/A</v>
      </c>
      <c r="T857" s="8" t="e">
        <f t="shared" si="311"/>
        <v>#N/A</v>
      </c>
      <c r="U857" s="6"/>
      <c r="V857" s="6"/>
      <c r="W857" s="6"/>
      <c r="X857" s="6"/>
      <c r="Y857" s="8" t="e">
        <f t="shared" si="312"/>
        <v>#N/A</v>
      </c>
      <c r="Z857" s="6" t="e">
        <f>VLOOKUP($A857&amp;$B857,'Cleaned Responses'!$1:$82,MATCH(Z$1,'Cleaned Responses'!$1:$1,0),FALSE)</f>
        <v>#N/A</v>
      </c>
      <c r="AA857" s="6" t="e">
        <f>VLOOKUP($A857&amp;$B857,'Cleaned Responses'!$1:$82,MATCH(AA$1,'Cleaned Responses'!$1:$1,0),FALSE)</f>
        <v>#N/A</v>
      </c>
      <c r="AB857" s="9" t="e">
        <f t="shared" si="313"/>
        <v>#N/A</v>
      </c>
      <c r="AC857" s="9" t="e">
        <f t="shared" si="314"/>
        <v>#N/A</v>
      </c>
      <c r="AD857" s="6" t="e">
        <f>VLOOKUP($A857&amp;$B857,'Cleaned Responses'!$1:$82,MATCH(AD$1,'Cleaned Responses'!$1:$1,0),FALSE)</f>
        <v>#N/A</v>
      </c>
      <c r="AE857" s="6" t="e">
        <f>VLOOKUP($A857&amp;$B857,'Cleaned Responses'!$1:$82,MATCH(AE$1,'Cleaned Responses'!$1:$1,0),FALSE)</f>
        <v>#N/A</v>
      </c>
      <c r="AF857" s="6" t="e">
        <f>VLOOKUP($A857&amp;$B857,'Cleaned Responses'!$1:$82,MATCH(AF$1,'Cleaned Responses'!$1:$1,0),FALSE)</f>
        <v>#N/A</v>
      </c>
      <c r="AG857" s="6" t="e">
        <f>VLOOKUP($A857&amp;$B857,'Cleaned Responses'!$1:$82,MATCH(AG$1,'Cleaned Responses'!$1:$1,0),FALSE)</f>
        <v>#N/A</v>
      </c>
      <c r="AH857" s="6" t="e">
        <f>VLOOKUP($A857&amp;$B857,'Cleaned Responses'!$1:$82,MATCH(AH$1,'Cleaned Responses'!$1:$1,0),FALSE)</f>
        <v>#N/A</v>
      </c>
      <c r="AI857" s="6" t="e">
        <f>VLOOKUP($A857&amp;$B857,'Cleaned Responses'!$1:$82,MATCH(AI$1,'Cleaned Responses'!$1:$1,0),FALSE)</f>
        <v>#N/A</v>
      </c>
      <c r="AJ857" s="6" t="e">
        <f>VLOOKUP($A857&amp;$B857,'Cleaned Responses'!$1:$82,MATCH(AJ$1,'Cleaned Responses'!$1:$1,0),FALSE)</f>
        <v>#N/A</v>
      </c>
      <c r="AK857" s="6" t="e">
        <f>VLOOKUP($A857&amp;$B857,'Cleaned Responses'!$1:$82,MATCH(AK$1,'Cleaned Responses'!$1:$1,0),FALSE)</f>
        <v>#N/A</v>
      </c>
      <c r="AL857" s="6" t="e">
        <f t="shared" si="315"/>
        <v>#N/A</v>
      </c>
      <c r="AM857" s="7" t="e">
        <f>VLOOKUP($A857&amp;$B857,'Cleaned Responses'!$1:$82,MATCH(AM$1,'Cleaned Responses'!$1:$1,0),FALSE)/100</f>
        <v>#N/A</v>
      </c>
      <c r="AN857" s="7" t="e">
        <f>VLOOKUP($A857&amp;$B857,'Cleaned Responses'!$1:$82,MATCH(AN$1,'Cleaned Responses'!$1:$1,0),FALSE)/100</f>
        <v>#N/A</v>
      </c>
      <c r="AO857" s="7" t="e">
        <f>VLOOKUP($A857&amp;$B857,'Cleaned Responses'!$1:$82,MATCH(AO$1,'Cleaned Responses'!$1:$1,0),FALSE)/100</f>
        <v>#N/A</v>
      </c>
      <c r="AP857" s="7" t="e">
        <f>VLOOKUP($A857&amp;$B857,'Cleaned Responses'!$1:$82,MATCH(AP$1,'Cleaned Responses'!$1:$1,0),FALSE)/100</f>
        <v>#N/A</v>
      </c>
      <c r="AQ857" s="7" t="e">
        <f>VLOOKUP($A857&amp;$B857,'Cleaned Responses'!$1:$82,MATCH(AQ$1,'Cleaned Responses'!$1:$1,0),FALSE)/100</f>
        <v>#N/A</v>
      </c>
      <c r="AR857" s="7" t="e">
        <f>VLOOKUP($A857&amp;$B857,'Cleaned Responses'!$1:$82,MATCH(AR$1,'Cleaned Responses'!$1:$1,0),FALSE)/100</f>
        <v>#N/A</v>
      </c>
      <c r="AS857" s="7" t="e">
        <f>VLOOKUP($A857&amp;$B857,'Cleaned Responses'!$1:$82,MATCH(AS$1,'Cleaned Responses'!$1:$1,0),FALSE)/100</f>
        <v>#N/A</v>
      </c>
      <c r="AT857" s="7" t="e">
        <f>VLOOKUP($A857&amp;$B857,'Cleaned Responses'!$1:$82,MATCH(AT$1,'Cleaned Responses'!$1:$1,0),FALSE)/100</f>
        <v>#N/A</v>
      </c>
      <c r="AU857" s="7" t="e">
        <f>VLOOKUP($A857&amp;$B857,'Cleaned Responses'!$1:$82,MATCH(AU$1,'Cleaned Responses'!$1:$1,0),FALSE)/100</f>
        <v>#N/A</v>
      </c>
      <c r="AV857" s="7" t="e">
        <f>VLOOKUP($A857&amp;$B857,'Cleaned Responses'!$1:$82,MATCH(AV$1,'Cleaned Responses'!$1:$1,0),FALSE)/100</f>
        <v>#N/A</v>
      </c>
      <c r="AW857" s="7" t="e">
        <f>VLOOKUP($A857&amp;$B857,'Cleaned Responses'!$1:$82,MATCH(AW$1,'Cleaned Responses'!$1:$1,0),FALSE)/100</f>
        <v>#N/A</v>
      </c>
      <c r="AX857" s="7" t="e">
        <f>VLOOKUP($A857&amp;$B857,'Cleaned Responses'!$1:$82,MATCH(AX$1,'Cleaned Responses'!$1:$1,0),FALSE)/100</f>
        <v>#N/A</v>
      </c>
      <c r="AY857" s="7" t="e">
        <f>VLOOKUP($A857&amp;$B857,'Cleaned Responses'!$1:$82,MATCH(AY$1,'Cleaned Responses'!$1:$1,0),FALSE)/100</f>
        <v>#N/A</v>
      </c>
      <c r="AZ857" s="7" t="e">
        <f>VLOOKUP($A857&amp;$B857,'Cleaned Responses'!$1:$82,MATCH(AZ$1,'Cleaned Responses'!$1:$1,0),FALSE)/100</f>
        <v>#N/A</v>
      </c>
      <c r="BA857" s="7" t="e">
        <f>VLOOKUP($A857&amp;$B857,'Cleaned Responses'!$1:$82,MATCH(BA$1,'Cleaned Responses'!$1:$1,0),FALSE)/100</f>
        <v>#N/A</v>
      </c>
      <c r="BB857" s="7" t="e">
        <f>VLOOKUP($A857&amp;$B857,'Cleaned Responses'!$1:$82,MATCH(BB$1,'Cleaned Responses'!$1:$1,0),FALSE)/100</f>
        <v>#N/A</v>
      </c>
      <c r="BC857" s="7" t="e">
        <f>VLOOKUP($A857&amp;$B857,'Cleaned Responses'!$1:$82,MATCH(BC$1,'Cleaned Responses'!$1:$1,0),FALSE)/100</f>
        <v>#N/A</v>
      </c>
      <c r="BD857" s="7" t="e">
        <f>VLOOKUP($A857&amp;$B857,'Cleaned Responses'!$1:$82,MATCH(BD$1,'Cleaned Responses'!$1:$1,0),FALSE)/100</f>
        <v>#N/A</v>
      </c>
      <c r="BE857" s="7" t="e">
        <f>VLOOKUP($A857&amp;$B857,'Cleaned Responses'!$1:$82,MATCH(BE$1,'Cleaned Responses'!$1:$1,0),FALSE)/100</f>
        <v>#N/A</v>
      </c>
      <c r="BF857" s="7"/>
      <c r="BG857" s="6" t="e">
        <f>VLOOKUP($A857&amp;$B857,'Cleaned Responses'!$1:$82,MATCH(BG$1,'Cleaned Responses'!$1:$1,0),FALSE)</f>
        <v>#N/A</v>
      </c>
      <c r="BH857" s="6" t="e">
        <f>VLOOKUP($A857&amp;$B857,'Cleaned Responses'!$1:$82,MATCH(BH$1,'Cleaned Responses'!$1:$1,0),FALSE)</f>
        <v>#N/A</v>
      </c>
      <c r="BI857" t="e">
        <f>VLOOKUP($A857&amp;$B857,'Cleaned Responses'!$1:$82,MATCH(BI$1,'Cleaned Responses'!$1:$1,0),FALSE)/100</f>
        <v>#N/A</v>
      </c>
      <c r="BJ857" t="e">
        <f>VLOOKUP($A857&amp;$B857,'Cleaned Responses'!$1:$82,MATCH(BJ$1,'Cleaned Responses'!$1:$1,0),FALSE)/100</f>
        <v>#N/A</v>
      </c>
      <c r="BK857" t="e">
        <f>VLOOKUP($A857&amp;$B857,'Cleaned Responses'!$1:$82,MATCH(BK$1,'Cleaned Responses'!$1:$1,0),FALSE)/100</f>
        <v>#N/A</v>
      </c>
      <c r="BL857" t="e">
        <f t="shared" si="294"/>
        <v>#N/A</v>
      </c>
      <c r="BM857" t="e">
        <f t="shared" si="295"/>
        <v>#N/A</v>
      </c>
      <c r="BN857" t="e">
        <f t="shared" si="296"/>
        <v>#N/A</v>
      </c>
      <c r="BO857" t="e">
        <f>VLOOKUP($A857&amp;$B857,'Cleaned Responses'!$1:$82,MATCH(BO$1,'Cleaned Responses'!$1:$1,0),FALSE)/100</f>
        <v>#N/A</v>
      </c>
      <c r="BP857" t="e">
        <f>VLOOKUP($A857&amp;$B857,'Cleaned Responses'!$1:$82,MATCH(BP$1,'Cleaned Responses'!$1:$1,0),FALSE)/100</f>
        <v>#N/A</v>
      </c>
      <c r="BQ857" t="e">
        <f>VLOOKUP($A857&amp;$B857,'Cleaned Responses'!$1:$82,MATCH(BQ$1,'Cleaned Responses'!$1:$1,0),FALSE)/100</f>
        <v>#N/A</v>
      </c>
      <c r="BR857" t="e">
        <f>VLOOKUP($A857&amp;$B857,'Cleaned Responses'!$1:$82,MATCH(BR$1,'Cleaned Responses'!$1:$1,0),FALSE)/100</f>
        <v>#N/A</v>
      </c>
      <c r="BS857" t="e">
        <f>VLOOKUP($A857&amp;$B857,'Cleaned Responses'!$1:$82,MATCH(BS$1,'Cleaned Responses'!$1:$1,0),FALSE)/100</f>
        <v>#N/A</v>
      </c>
      <c r="BT857" t="e">
        <f>VLOOKUP($A857&amp;$B857,'Cleaned Responses'!$1:$82,MATCH(BT$1,'Cleaned Responses'!$1:$1,0),FALSE)/100</f>
        <v>#N/A</v>
      </c>
      <c r="BU857" t="e">
        <f>VLOOKUP($A857&amp;$B857,'Cleaned Responses'!$1:$82,MATCH(BU$1,'Cleaned Responses'!$1:$1,0),FALSE)/100</f>
        <v>#N/A</v>
      </c>
      <c r="BV857" t="e">
        <f>VLOOKUP($A857&amp;$B857,'Cleaned Responses'!$1:$82,MATCH(BV$1,'Cleaned Responses'!$1:$1,0),FALSE)/100</f>
        <v>#N/A</v>
      </c>
      <c r="BW857" t="e">
        <f>VLOOKUP($A857&amp;$B857,'Cleaned Responses'!$1:$82,MATCH(BW$1,'Cleaned Responses'!$1:$1,0),FALSE)/100</f>
        <v>#N/A</v>
      </c>
      <c r="BX857" t="e">
        <f>VLOOKUP($A857&amp;$B857,'Cleaned Responses'!$1:$82,MATCH(BX$1,'Cleaned Responses'!$1:$1,0),FALSE)/100</f>
        <v>#N/A</v>
      </c>
      <c r="BY857" t="e">
        <f>VLOOKUP($A857&amp;$B857,'Cleaned Responses'!$1:$82,MATCH(BY$1,'Cleaned Responses'!$1:$1,0),FALSE)/100</f>
        <v>#N/A</v>
      </c>
      <c r="BZ857" t="e">
        <f>VLOOKUP($A857&amp;$B857,'Cleaned Responses'!$1:$82,MATCH(BZ$1,'Cleaned Responses'!$1:$1,0),FALSE)/100</f>
        <v>#N/A</v>
      </c>
      <c r="CA857" t="e">
        <f t="shared" si="297"/>
        <v>#N/A</v>
      </c>
      <c r="CB857" t="e">
        <f t="shared" si="298"/>
        <v>#N/A</v>
      </c>
      <c r="CC857" t="e">
        <f t="shared" si="299"/>
        <v>#N/A</v>
      </c>
      <c r="CD857" t="e">
        <f t="shared" si="300"/>
        <v>#N/A</v>
      </c>
      <c r="CE857" t="e">
        <f t="shared" si="301"/>
        <v>#N/A</v>
      </c>
      <c r="CF857" t="e">
        <f t="shared" si="302"/>
        <v>#N/A</v>
      </c>
      <c r="CG857" t="e">
        <f t="shared" si="303"/>
        <v>#N/A</v>
      </c>
      <c r="CH857" t="e">
        <f t="shared" si="304"/>
        <v>#N/A</v>
      </c>
      <c r="CI857" t="e">
        <f t="shared" si="305"/>
        <v>#N/A</v>
      </c>
      <c r="CJ857" t="e">
        <f t="shared" si="306"/>
        <v>#N/A</v>
      </c>
      <c r="CK857" t="e">
        <f t="shared" si="307"/>
        <v>#N/A</v>
      </c>
    </row>
    <row r="858" spans="1:89" ht="20" customHeight="1" x14ac:dyDescent="0.25">
      <c r="A858" s="163"/>
      <c r="B858" s="6"/>
      <c r="C858" s="6" t="e">
        <f>VLOOKUP($A858&amp;$B858,'Cleaned Responses'!$1:$82,MATCH($C$1,'Cleaned Responses'!$1:$1,0),FALSE)</f>
        <v>#N/A</v>
      </c>
      <c r="D858" s="6" t="e">
        <f>VLOOKUP($A858&amp;$B858,'Cleaned Responses'!$1:$82,MATCH(D$1,'Cleaned Responses'!$1:$1,0),FALSE)</f>
        <v>#N/A</v>
      </c>
      <c r="E858" s="6" t="e">
        <f>VLOOKUP($A858&amp;$B858,'Cleaned Responses'!$1:$82,MATCH(E$1,'Cleaned Responses'!$1:$1,0),FALSE)</f>
        <v>#N/A</v>
      </c>
      <c r="F858" s="6" t="e">
        <f>VLOOKUP($A858&amp;$B858,'Cleaned Responses'!$1:$82,MATCH(F$1,'Cleaned Responses'!$1:$1,0),FALSE)</f>
        <v>#N/A</v>
      </c>
      <c r="G858" s="6" t="e">
        <f t="shared" si="308"/>
        <v>#N/A</v>
      </c>
      <c r="H858" s="6" t="e">
        <f>VLOOKUP($A858&amp;$B858,'Cleaned Responses'!$1:$82,MATCH(H$1,'Cleaned Responses'!$1:$1,0),FALSE)</f>
        <v>#N/A</v>
      </c>
      <c r="I858" s="6" t="e">
        <f>VLOOKUP($A858&amp;$B858,'Cleaned Responses'!$1:$82,MATCH(I$1,'Cleaned Responses'!$1:$1,0),FALSE)</f>
        <v>#N/A</v>
      </c>
      <c r="J858" s="6" t="e">
        <f>VLOOKUP($A858&amp;$B858,'Cleaned Responses'!$1:$82,MATCH(J$1,'Cleaned Responses'!$1:$1,0),FALSE)</f>
        <v>#N/A</v>
      </c>
      <c r="K858" s="6" t="e">
        <f>VLOOKUP($A858&amp;$B858,'Cleaned Responses'!$1:$82,MATCH(K$1,'Cleaned Responses'!$1:$1,0),FALSE)</f>
        <v>#N/A</v>
      </c>
      <c r="L858" s="6" t="e">
        <f>VLOOKUP($A858&amp;$B858,'Cleaned Responses'!$1:$82,MATCH(L$1,'Cleaned Responses'!$1:$1,0),FALSE)</f>
        <v>#N/A</v>
      </c>
      <c r="M858" s="6" t="e">
        <f>VLOOKUP($A858&amp;$B858,'Cleaned Responses'!$1:$82,MATCH(M$1,'Cleaned Responses'!$1:$1,0),FALSE)</f>
        <v>#N/A</v>
      </c>
      <c r="N858" s="6" t="e">
        <f>VLOOKUP($A858&amp;$B858,'Cleaned Responses'!$1:$82,MATCH(N$1,'Cleaned Responses'!$1:$1,0),FALSE)</f>
        <v>#N/A</v>
      </c>
      <c r="O858" s="6" t="e">
        <f>VLOOKUP($A858&amp;$B858,'Cleaned Responses'!$1:$82,MATCH(O$1,'Cleaned Responses'!$1:$1,0),FALSE)</f>
        <v>#N/A</v>
      </c>
      <c r="P858" s="6" t="e">
        <f>VLOOKUP($A858&amp;$B858,'Cleaned Responses'!$1:$82,MATCH(P$1,'Cleaned Responses'!$1:$1,0),FALSE)</f>
        <v>#N/A</v>
      </c>
      <c r="Q858" s="6" t="e">
        <f>VLOOKUP($A858&amp;$B858,'Cleaned Responses'!$1:$82,MATCH(Q$1,'Cleaned Responses'!$1:$1,0),FALSE)</f>
        <v>#VALUE!</v>
      </c>
      <c r="R858" s="8" t="e">
        <f t="shared" si="309"/>
        <v>#N/A</v>
      </c>
      <c r="S858" s="8" t="e">
        <f t="shared" si="310"/>
        <v>#N/A</v>
      </c>
      <c r="T858" s="8" t="e">
        <f t="shared" si="311"/>
        <v>#N/A</v>
      </c>
      <c r="U858" s="6"/>
      <c r="V858" s="6"/>
      <c r="W858" s="6"/>
      <c r="X858" s="6"/>
      <c r="Y858" s="8" t="e">
        <f t="shared" si="312"/>
        <v>#N/A</v>
      </c>
      <c r="Z858" s="6" t="e">
        <f>VLOOKUP($A858&amp;$B858,'Cleaned Responses'!$1:$82,MATCH(Z$1,'Cleaned Responses'!$1:$1,0),FALSE)</f>
        <v>#N/A</v>
      </c>
      <c r="AA858" s="6" t="e">
        <f>VLOOKUP($A858&amp;$B858,'Cleaned Responses'!$1:$82,MATCH(AA$1,'Cleaned Responses'!$1:$1,0),FALSE)</f>
        <v>#N/A</v>
      </c>
      <c r="AB858" s="9" t="e">
        <f t="shared" si="313"/>
        <v>#N/A</v>
      </c>
      <c r="AC858" s="9" t="e">
        <f t="shared" si="314"/>
        <v>#N/A</v>
      </c>
      <c r="AD858" s="6" t="e">
        <f>VLOOKUP($A858&amp;$B858,'Cleaned Responses'!$1:$82,MATCH(AD$1,'Cleaned Responses'!$1:$1,0),FALSE)</f>
        <v>#N/A</v>
      </c>
      <c r="AE858" s="6" t="e">
        <f>VLOOKUP($A858&amp;$B858,'Cleaned Responses'!$1:$82,MATCH(AE$1,'Cleaned Responses'!$1:$1,0),FALSE)</f>
        <v>#N/A</v>
      </c>
      <c r="AF858" s="6" t="e">
        <f>VLOOKUP($A858&amp;$B858,'Cleaned Responses'!$1:$82,MATCH(AF$1,'Cleaned Responses'!$1:$1,0),FALSE)</f>
        <v>#N/A</v>
      </c>
      <c r="AG858" s="6" t="e">
        <f>VLOOKUP($A858&amp;$B858,'Cleaned Responses'!$1:$82,MATCH(AG$1,'Cleaned Responses'!$1:$1,0),FALSE)</f>
        <v>#N/A</v>
      </c>
      <c r="AH858" s="6" t="e">
        <f>VLOOKUP($A858&amp;$B858,'Cleaned Responses'!$1:$82,MATCH(AH$1,'Cleaned Responses'!$1:$1,0),FALSE)</f>
        <v>#N/A</v>
      </c>
      <c r="AI858" s="6" t="e">
        <f>VLOOKUP($A858&amp;$B858,'Cleaned Responses'!$1:$82,MATCH(AI$1,'Cleaned Responses'!$1:$1,0),FALSE)</f>
        <v>#N/A</v>
      </c>
      <c r="AJ858" s="6" t="e">
        <f>VLOOKUP($A858&amp;$B858,'Cleaned Responses'!$1:$82,MATCH(AJ$1,'Cleaned Responses'!$1:$1,0),FALSE)</f>
        <v>#N/A</v>
      </c>
      <c r="AK858" s="6" t="e">
        <f>VLOOKUP($A858&amp;$B858,'Cleaned Responses'!$1:$82,MATCH(AK$1,'Cleaned Responses'!$1:$1,0),FALSE)</f>
        <v>#N/A</v>
      </c>
      <c r="AL858" s="6" t="e">
        <f t="shared" si="315"/>
        <v>#N/A</v>
      </c>
      <c r="AM858" s="7" t="e">
        <f>VLOOKUP($A858&amp;$B858,'Cleaned Responses'!$1:$82,MATCH(AM$1,'Cleaned Responses'!$1:$1,0),FALSE)/100</f>
        <v>#N/A</v>
      </c>
      <c r="AN858" s="7" t="e">
        <f>VLOOKUP($A858&amp;$B858,'Cleaned Responses'!$1:$82,MATCH(AN$1,'Cleaned Responses'!$1:$1,0),FALSE)/100</f>
        <v>#N/A</v>
      </c>
      <c r="AO858" s="7" t="e">
        <f>VLOOKUP($A858&amp;$B858,'Cleaned Responses'!$1:$82,MATCH(AO$1,'Cleaned Responses'!$1:$1,0),FALSE)/100</f>
        <v>#N/A</v>
      </c>
      <c r="AP858" s="7" t="e">
        <f>VLOOKUP($A858&amp;$B858,'Cleaned Responses'!$1:$82,MATCH(AP$1,'Cleaned Responses'!$1:$1,0),FALSE)/100</f>
        <v>#N/A</v>
      </c>
      <c r="AQ858" s="7" t="e">
        <f>VLOOKUP($A858&amp;$B858,'Cleaned Responses'!$1:$82,MATCH(AQ$1,'Cleaned Responses'!$1:$1,0),FALSE)/100</f>
        <v>#N/A</v>
      </c>
      <c r="AR858" s="7" t="e">
        <f>VLOOKUP($A858&amp;$B858,'Cleaned Responses'!$1:$82,MATCH(AR$1,'Cleaned Responses'!$1:$1,0),FALSE)/100</f>
        <v>#N/A</v>
      </c>
      <c r="AS858" s="7" t="e">
        <f>VLOOKUP($A858&amp;$B858,'Cleaned Responses'!$1:$82,MATCH(AS$1,'Cleaned Responses'!$1:$1,0),FALSE)/100</f>
        <v>#N/A</v>
      </c>
      <c r="AT858" s="7" t="e">
        <f>VLOOKUP($A858&amp;$B858,'Cleaned Responses'!$1:$82,MATCH(AT$1,'Cleaned Responses'!$1:$1,0),FALSE)/100</f>
        <v>#N/A</v>
      </c>
      <c r="AU858" s="7" t="e">
        <f>VLOOKUP($A858&amp;$B858,'Cleaned Responses'!$1:$82,MATCH(AU$1,'Cleaned Responses'!$1:$1,0),FALSE)/100</f>
        <v>#N/A</v>
      </c>
      <c r="AV858" s="7" t="e">
        <f>VLOOKUP($A858&amp;$B858,'Cleaned Responses'!$1:$82,MATCH(AV$1,'Cleaned Responses'!$1:$1,0),FALSE)/100</f>
        <v>#N/A</v>
      </c>
      <c r="AW858" s="7" t="e">
        <f>VLOOKUP($A858&amp;$B858,'Cleaned Responses'!$1:$82,MATCH(AW$1,'Cleaned Responses'!$1:$1,0),FALSE)/100</f>
        <v>#N/A</v>
      </c>
      <c r="AX858" s="7" t="e">
        <f>VLOOKUP($A858&amp;$B858,'Cleaned Responses'!$1:$82,MATCH(AX$1,'Cleaned Responses'!$1:$1,0),FALSE)/100</f>
        <v>#N/A</v>
      </c>
      <c r="AY858" s="7" t="e">
        <f>VLOOKUP($A858&amp;$B858,'Cleaned Responses'!$1:$82,MATCH(AY$1,'Cleaned Responses'!$1:$1,0),FALSE)/100</f>
        <v>#N/A</v>
      </c>
      <c r="AZ858" s="7" t="e">
        <f>VLOOKUP($A858&amp;$B858,'Cleaned Responses'!$1:$82,MATCH(AZ$1,'Cleaned Responses'!$1:$1,0),FALSE)/100</f>
        <v>#N/A</v>
      </c>
      <c r="BA858" s="7" t="e">
        <f>VLOOKUP($A858&amp;$B858,'Cleaned Responses'!$1:$82,MATCH(BA$1,'Cleaned Responses'!$1:$1,0),FALSE)/100</f>
        <v>#N/A</v>
      </c>
      <c r="BB858" s="7" t="e">
        <f>VLOOKUP($A858&amp;$B858,'Cleaned Responses'!$1:$82,MATCH(BB$1,'Cleaned Responses'!$1:$1,0),FALSE)/100</f>
        <v>#N/A</v>
      </c>
      <c r="BC858" s="7" t="e">
        <f>VLOOKUP($A858&amp;$B858,'Cleaned Responses'!$1:$82,MATCH(BC$1,'Cleaned Responses'!$1:$1,0),FALSE)/100</f>
        <v>#N/A</v>
      </c>
      <c r="BD858" s="7" t="e">
        <f>VLOOKUP($A858&amp;$B858,'Cleaned Responses'!$1:$82,MATCH(BD$1,'Cleaned Responses'!$1:$1,0),FALSE)/100</f>
        <v>#N/A</v>
      </c>
      <c r="BE858" s="7" t="e">
        <f>VLOOKUP($A858&amp;$B858,'Cleaned Responses'!$1:$82,MATCH(BE$1,'Cleaned Responses'!$1:$1,0),FALSE)/100</f>
        <v>#N/A</v>
      </c>
      <c r="BF858" s="7"/>
      <c r="BG858" s="6" t="e">
        <f>VLOOKUP($A858&amp;$B858,'Cleaned Responses'!$1:$82,MATCH(BG$1,'Cleaned Responses'!$1:$1,0),FALSE)</f>
        <v>#N/A</v>
      </c>
      <c r="BH858" s="6" t="e">
        <f>VLOOKUP($A858&amp;$B858,'Cleaned Responses'!$1:$82,MATCH(BH$1,'Cleaned Responses'!$1:$1,0),FALSE)</f>
        <v>#N/A</v>
      </c>
      <c r="BI858" t="e">
        <f>VLOOKUP($A858&amp;$B858,'Cleaned Responses'!$1:$82,MATCH(BI$1,'Cleaned Responses'!$1:$1,0),FALSE)/100</f>
        <v>#N/A</v>
      </c>
      <c r="BJ858" t="e">
        <f>VLOOKUP($A858&amp;$B858,'Cleaned Responses'!$1:$82,MATCH(BJ$1,'Cleaned Responses'!$1:$1,0),FALSE)/100</f>
        <v>#N/A</v>
      </c>
      <c r="BK858" t="e">
        <f>VLOOKUP($A858&amp;$B858,'Cleaned Responses'!$1:$82,MATCH(BK$1,'Cleaned Responses'!$1:$1,0),FALSE)/100</f>
        <v>#N/A</v>
      </c>
      <c r="BL858" t="e">
        <f t="shared" si="294"/>
        <v>#N/A</v>
      </c>
      <c r="BM858" t="e">
        <f t="shared" si="295"/>
        <v>#N/A</v>
      </c>
      <c r="BN858" t="e">
        <f t="shared" si="296"/>
        <v>#N/A</v>
      </c>
      <c r="BO858" t="e">
        <f>VLOOKUP($A858&amp;$B858,'Cleaned Responses'!$1:$82,MATCH(BO$1,'Cleaned Responses'!$1:$1,0),FALSE)/100</f>
        <v>#N/A</v>
      </c>
      <c r="BP858" t="e">
        <f>VLOOKUP($A858&amp;$B858,'Cleaned Responses'!$1:$82,MATCH(BP$1,'Cleaned Responses'!$1:$1,0),FALSE)/100</f>
        <v>#N/A</v>
      </c>
      <c r="BQ858" t="e">
        <f>VLOOKUP($A858&amp;$B858,'Cleaned Responses'!$1:$82,MATCH(BQ$1,'Cleaned Responses'!$1:$1,0),FALSE)/100</f>
        <v>#N/A</v>
      </c>
      <c r="BR858" t="e">
        <f>VLOOKUP($A858&amp;$B858,'Cleaned Responses'!$1:$82,MATCH(BR$1,'Cleaned Responses'!$1:$1,0),FALSE)/100</f>
        <v>#N/A</v>
      </c>
      <c r="BS858" t="e">
        <f>VLOOKUP($A858&amp;$B858,'Cleaned Responses'!$1:$82,MATCH(BS$1,'Cleaned Responses'!$1:$1,0),FALSE)/100</f>
        <v>#N/A</v>
      </c>
      <c r="BT858" t="e">
        <f>VLOOKUP($A858&amp;$B858,'Cleaned Responses'!$1:$82,MATCH(BT$1,'Cleaned Responses'!$1:$1,0),FALSE)/100</f>
        <v>#N/A</v>
      </c>
      <c r="BU858" t="e">
        <f>VLOOKUP($A858&amp;$B858,'Cleaned Responses'!$1:$82,MATCH(BU$1,'Cleaned Responses'!$1:$1,0),FALSE)/100</f>
        <v>#N/A</v>
      </c>
      <c r="BV858" t="e">
        <f>VLOOKUP($A858&amp;$B858,'Cleaned Responses'!$1:$82,MATCH(BV$1,'Cleaned Responses'!$1:$1,0),FALSE)/100</f>
        <v>#N/A</v>
      </c>
      <c r="BW858" t="e">
        <f>VLOOKUP($A858&amp;$B858,'Cleaned Responses'!$1:$82,MATCH(BW$1,'Cleaned Responses'!$1:$1,0),FALSE)/100</f>
        <v>#N/A</v>
      </c>
      <c r="BX858" t="e">
        <f>VLOOKUP($A858&amp;$B858,'Cleaned Responses'!$1:$82,MATCH(BX$1,'Cleaned Responses'!$1:$1,0),FALSE)/100</f>
        <v>#N/A</v>
      </c>
      <c r="BY858" t="e">
        <f>VLOOKUP($A858&amp;$B858,'Cleaned Responses'!$1:$82,MATCH(BY$1,'Cleaned Responses'!$1:$1,0),FALSE)/100</f>
        <v>#N/A</v>
      </c>
      <c r="BZ858" t="e">
        <f>VLOOKUP($A858&amp;$B858,'Cleaned Responses'!$1:$82,MATCH(BZ$1,'Cleaned Responses'!$1:$1,0),FALSE)/100</f>
        <v>#N/A</v>
      </c>
      <c r="CA858" t="e">
        <f t="shared" si="297"/>
        <v>#N/A</v>
      </c>
      <c r="CB858" t="e">
        <f t="shared" si="298"/>
        <v>#N/A</v>
      </c>
      <c r="CC858" t="e">
        <f t="shared" si="299"/>
        <v>#N/A</v>
      </c>
      <c r="CD858" t="e">
        <f t="shared" si="300"/>
        <v>#N/A</v>
      </c>
      <c r="CE858" t="e">
        <f t="shared" si="301"/>
        <v>#N/A</v>
      </c>
      <c r="CF858" t="e">
        <f t="shared" si="302"/>
        <v>#N/A</v>
      </c>
      <c r="CG858" t="e">
        <f t="shared" si="303"/>
        <v>#N/A</v>
      </c>
      <c r="CH858" t="e">
        <f t="shared" si="304"/>
        <v>#N/A</v>
      </c>
      <c r="CI858" t="e">
        <f t="shared" si="305"/>
        <v>#N/A</v>
      </c>
      <c r="CJ858" t="e">
        <f t="shared" si="306"/>
        <v>#N/A</v>
      </c>
      <c r="CK858" t="e">
        <f t="shared" si="307"/>
        <v>#N/A</v>
      </c>
    </row>
    <row r="859" spans="1:89" ht="20" customHeight="1" x14ac:dyDescent="0.25">
      <c r="A859" s="163"/>
      <c r="B859" s="6"/>
      <c r="C859" s="6" t="e">
        <f>VLOOKUP($A859&amp;$B859,'Cleaned Responses'!$1:$82,MATCH($C$1,'Cleaned Responses'!$1:$1,0),FALSE)</f>
        <v>#N/A</v>
      </c>
      <c r="D859" s="6" t="e">
        <f>VLOOKUP($A859&amp;$B859,'Cleaned Responses'!$1:$82,MATCH(D$1,'Cleaned Responses'!$1:$1,0),FALSE)</f>
        <v>#N/A</v>
      </c>
      <c r="E859" s="6" t="e">
        <f>VLOOKUP($A859&amp;$B859,'Cleaned Responses'!$1:$82,MATCH(E$1,'Cleaned Responses'!$1:$1,0),FALSE)</f>
        <v>#N/A</v>
      </c>
      <c r="F859" s="6" t="e">
        <f>VLOOKUP($A859&amp;$B859,'Cleaned Responses'!$1:$82,MATCH(F$1,'Cleaned Responses'!$1:$1,0),FALSE)</f>
        <v>#N/A</v>
      </c>
      <c r="G859" s="6" t="e">
        <f t="shared" si="308"/>
        <v>#N/A</v>
      </c>
      <c r="H859" s="6" t="e">
        <f>VLOOKUP($A859&amp;$B859,'Cleaned Responses'!$1:$82,MATCH(H$1,'Cleaned Responses'!$1:$1,0),FALSE)</f>
        <v>#N/A</v>
      </c>
      <c r="I859" s="6" t="e">
        <f>VLOOKUP($A859&amp;$B859,'Cleaned Responses'!$1:$82,MATCH(I$1,'Cleaned Responses'!$1:$1,0),FALSE)</f>
        <v>#N/A</v>
      </c>
      <c r="J859" s="6" t="e">
        <f>VLOOKUP($A859&amp;$B859,'Cleaned Responses'!$1:$82,MATCH(J$1,'Cleaned Responses'!$1:$1,0),FALSE)</f>
        <v>#N/A</v>
      </c>
      <c r="K859" s="6" t="e">
        <f>VLOOKUP($A859&amp;$B859,'Cleaned Responses'!$1:$82,MATCH(K$1,'Cleaned Responses'!$1:$1,0),FALSE)</f>
        <v>#N/A</v>
      </c>
      <c r="L859" s="6" t="e">
        <f>VLOOKUP($A859&amp;$B859,'Cleaned Responses'!$1:$82,MATCH(L$1,'Cleaned Responses'!$1:$1,0),FALSE)</f>
        <v>#N/A</v>
      </c>
      <c r="M859" s="6" t="e">
        <f>VLOOKUP($A859&amp;$B859,'Cleaned Responses'!$1:$82,MATCH(M$1,'Cleaned Responses'!$1:$1,0),FALSE)</f>
        <v>#N/A</v>
      </c>
      <c r="N859" s="6" t="e">
        <f>VLOOKUP($A859&amp;$B859,'Cleaned Responses'!$1:$82,MATCH(N$1,'Cleaned Responses'!$1:$1,0),FALSE)</f>
        <v>#N/A</v>
      </c>
      <c r="O859" s="6" t="e">
        <f>VLOOKUP($A859&amp;$B859,'Cleaned Responses'!$1:$82,MATCH(O$1,'Cleaned Responses'!$1:$1,0),FALSE)</f>
        <v>#N/A</v>
      </c>
      <c r="P859" s="6" t="e">
        <f>VLOOKUP($A859&amp;$B859,'Cleaned Responses'!$1:$82,MATCH(P$1,'Cleaned Responses'!$1:$1,0),FALSE)</f>
        <v>#N/A</v>
      </c>
      <c r="Q859" s="6" t="e">
        <f>VLOOKUP($A859&amp;$B859,'Cleaned Responses'!$1:$82,MATCH(Q$1,'Cleaned Responses'!$1:$1,0),FALSE)</f>
        <v>#VALUE!</v>
      </c>
      <c r="R859" s="8" t="e">
        <f t="shared" si="309"/>
        <v>#N/A</v>
      </c>
      <c r="S859" s="8" t="e">
        <f t="shared" si="310"/>
        <v>#N/A</v>
      </c>
      <c r="T859" s="8" t="e">
        <f t="shared" si="311"/>
        <v>#N/A</v>
      </c>
      <c r="U859" s="6"/>
      <c r="V859" s="6"/>
      <c r="W859" s="6"/>
      <c r="X859" s="6"/>
      <c r="Y859" s="8" t="e">
        <f t="shared" si="312"/>
        <v>#N/A</v>
      </c>
      <c r="Z859" s="6" t="e">
        <f>VLOOKUP($A859&amp;$B859,'Cleaned Responses'!$1:$82,MATCH(Z$1,'Cleaned Responses'!$1:$1,0),FALSE)</f>
        <v>#N/A</v>
      </c>
      <c r="AA859" s="6" t="e">
        <f>VLOOKUP($A859&amp;$B859,'Cleaned Responses'!$1:$82,MATCH(AA$1,'Cleaned Responses'!$1:$1,0),FALSE)</f>
        <v>#N/A</v>
      </c>
      <c r="AB859" s="9" t="e">
        <f t="shared" si="313"/>
        <v>#N/A</v>
      </c>
      <c r="AC859" s="9" t="e">
        <f t="shared" si="314"/>
        <v>#N/A</v>
      </c>
      <c r="AD859" s="6" t="e">
        <f>VLOOKUP($A859&amp;$B859,'Cleaned Responses'!$1:$82,MATCH(AD$1,'Cleaned Responses'!$1:$1,0),FALSE)</f>
        <v>#N/A</v>
      </c>
      <c r="AE859" s="6" t="e">
        <f>VLOOKUP($A859&amp;$B859,'Cleaned Responses'!$1:$82,MATCH(AE$1,'Cleaned Responses'!$1:$1,0),FALSE)</f>
        <v>#N/A</v>
      </c>
      <c r="AF859" s="6" t="e">
        <f>VLOOKUP($A859&amp;$B859,'Cleaned Responses'!$1:$82,MATCH(AF$1,'Cleaned Responses'!$1:$1,0),FALSE)</f>
        <v>#N/A</v>
      </c>
      <c r="AG859" s="6" t="e">
        <f>VLOOKUP($A859&amp;$B859,'Cleaned Responses'!$1:$82,MATCH(AG$1,'Cleaned Responses'!$1:$1,0),FALSE)</f>
        <v>#N/A</v>
      </c>
      <c r="AH859" s="6" t="e">
        <f>VLOOKUP($A859&amp;$B859,'Cleaned Responses'!$1:$82,MATCH(AH$1,'Cleaned Responses'!$1:$1,0),FALSE)</f>
        <v>#N/A</v>
      </c>
      <c r="AI859" s="6" t="e">
        <f>VLOOKUP($A859&amp;$B859,'Cleaned Responses'!$1:$82,MATCH(AI$1,'Cleaned Responses'!$1:$1,0),FALSE)</f>
        <v>#N/A</v>
      </c>
      <c r="AJ859" s="6" t="e">
        <f>VLOOKUP($A859&amp;$B859,'Cleaned Responses'!$1:$82,MATCH(AJ$1,'Cleaned Responses'!$1:$1,0),FALSE)</f>
        <v>#N/A</v>
      </c>
      <c r="AK859" s="6" t="e">
        <f>VLOOKUP($A859&amp;$B859,'Cleaned Responses'!$1:$82,MATCH(AK$1,'Cleaned Responses'!$1:$1,0),FALSE)</f>
        <v>#N/A</v>
      </c>
      <c r="AL859" s="6" t="e">
        <f t="shared" si="315"/>
        <v>#N/A</v>
      </c>
      <c r="AM859" s="7" t="e">
        <f>VLOOKUP($A859&amp;$B859,'Cleaned Responses'!$1:$82,MATCH(AM$1,'Cleaned Responses'!$1:$1,0),FALSE)/100</f>
        <v>#N/A</v>
      </c>
      <c r="AN859" s="7" t="e">
        <f>VLOOKUP($A859&amp;$B859,'Cleaned Responses'!$1:$82,MATCH(AN$1,'Cleaned Responses'!$1:$1,0),FALSE)/100</f>
        <v>#N/A</v>
      </c>
      <c r="AO859" s="7" t="e">
        <f>VLOOKUP($A859&amp;$B859,'Cleaned Responses'!$1:$82,MATCH(AO$1,'Cleaned Responses'!$1:$1,0),FALSE)/100</f>
        <v>#N/A</v>
      </c>
      <c r="AP859" s="7" t="e">
        <f>VLOOKUP($A859&amp;$B859,'Cleaned Responses'!$1:$82,MATCH(AP$1,'Cleaned Responses'!$1:$1,0),FALSE)/100</f>
        <v>#N/A</v>
      </c>
      <c r="AQ859" s="7" t="e">
        <f>VLOOKUP($A859&amp;$B859,'Cleaned Responses'!$1:$82,MATCH(AQ$1,'Cleaned Responses'!$1:$1,0),FALSE)/100</f>
        <v>#N/A</v>
      </c>
      <c r="AR859" s="7" t="e">
        <f>VLOOKUP($A859&amp;$B859,'Cleaned Responses'!$1:$82,MATCH(AR$1,'Cleaned Responses'!$1:$1,0),FALSE)/100</f>
        <v>#N/A</v>
      </c>
      <c r="AS859" s="7" t="e">
        <f>VLOOKUP($A859&amp;$B859,'Cleaned Responses'!$1:$82,MATCH(AS$1,'Cleaned Responses'!$1:$1,0),FALSE)/100</f>
        <v>#N/A</v>
      </c>
      <c r="AT859" s="7" t="e">
        <f>VLOOKUP($A859&amp;$B859,'Cleaned Responses'!$1:$82,MATCH(AT$1,'Cleaned Responses'!$1:$1,0),FALSE)/100</f>
        <v>#N/A</v>
      </c>
      <c r="AU859" s="7" t="e">
        <f>VLOOKUP($A859&amp;$B859,'Cleaned Responses'!$1:$82,MATCH(AU$1,'Cleaned Responses'!$1:$1,0),FALSE)/100</f>
        <v>#N/A</v>
      </c>
      <c r="AV859" s="7" t="e">
        <f>VLOOKUP($A859&amp;$B859,'Cleaned Responses'!$1:$82,MATCH(AV$1,'Cleaned Responses'!$1:$1,0),FALSE)/100</f>
        <v>#N/A</v>
      </c>
      <c r="AW859" s="7" t="e">
        <f>VLOOKUP($A859&amp;$B859,'Cleaned Responses'!$1:$82,MATCH(AW$1,'Cleaned Responses'!$1:$1,0),FALSE)/100</f>
        <v>#N/A</v>
      </c>
      <c r="AX859" s="7" t="e">
        <f>VLOOKUP($A859&amp;$B859,'Cleaned Responses'!$1:$82,MATCH(AX$1,'Cleaned Responses'!$1:$1,0),FALSE)/100</f>
        <v>#N/A</v>
      </c>
      <c r="AY859" s="7" t="e">
        <f>VLOOKUP($A859&amp;$B859,'Cleaned Responses'!$1:$82,MATCH(AY$1,'Cleaned Responses'!$1:$1,0),FALSE)/100</f>
        <v>#N/A</v>
      </c>
      <c r="AZ859" s="7" t="e">
        <f>VLOOKUP($A859&amp;$B859,'Cleaned Responses'!$1:$82,MATCH(AZ$1,'Cleaned Responses'!$1:$1,0),FALSE)/100</f>
        <v>#N/A</v>
      </c>
      <c r="BA859" s="7" t="e">
        <f>VLOOKUP($A859&amp;$B859,'Cleaned Responses'!$1:$82,MATCH(BA$1,'Cleaned Responses'!$1:$1,0),FALSE)/100</f>
        <v>#N/A</v>
      </c>
      <c r="BB859" s="7" t="e">
        <f>VLOOKUP($A859&amp;$B859,'Cleaned Responses'!$1:$82,MATCH(BB$1,'Cleaned Responses'!$1:$1,0),FALSE)/100</f>
        <v>#N/A</v>
      </c>
      <c r="BC859" s="7" t="e">
        <f>VLOOKUP($A859&amp;$B859,'Cleaned Responses'!$1:$82,MATCH(BC$1,'Cleaned Responses'!$1:$1,0),FALSE)/100</f>
        <v>#N/A</v>
      </c>
      <c r="BD859" s="7" t="e">
        <f>VLOOKUP($A859&amp;$B859,'Cleaned Responses'!$1:$82,MATCH(BD$1,'Cleaned Responses'!$1:$1,0),FALSE)/100</f>
        <v>#N/A</v>
      </c>
      <c r="BE859" s="7" t="e">
        <f>VLOOKUP($A859&amp;$B859,'Cleaned Responses'!$1:$82,MATCH(BE$1,'Cleaned Responses'!$1:$1,0),FALSE)/100</f>
        <v>#N/A</v>
      </c>
      <c r="BF859" s="7"/>
      <c r="BG859" s="6" t="e">
        <f>VLOOKUP($A859&amp;$B859,'Cleaned Responses'!$1:$82,MATCH(BG$1,'Cleaned Responses'!$1:$1,0),FALSE)</f>
        <v>#N/A</v>
      </c>
      <c r="BH859" s="6" t="e">
        <f>VLOOKUP($A859&amp;$B859,'Cleaned Responses'!$1:$82,MATCH(BH$1,'Cleaned Responses'!$1:$1,0),FALSE)</f>
        <v>#N/A</v>
      </c>
      <c r="BI859" t="e">
        <f>VLOOKUP($A859&amp;$B859,'Cleaned Responses'!$1:$82,MATCH(BI$1,'Cleaned Responses'!$1:$1,0),FALSE)/100</f>
        <v>#N/A</v>
      </c>
      <c r="BJ859" t="e">
        <f>VLOOKUP($A859&amp;$B859,'Cleaned Responses'!$1:$82,MATCH(BJ$1,'Cleaned Responses'!$1:$1,0),FALSE)/100</f>
        <v>#N/A</v>
      </c>
      <c r="BK859" t="e">
        <f>VLOOKUP($A859&amp;$B859,'Cleaned Responses'!$1:$82,MATCH(BK$1,'Cleaned Responses'!$1:$1,0),FALSE)/100</f>
        <v>#N/A</v>
      </c>
      <c r="BL859" t="e">
        <f t="shared" si="294"/>
        <v>#N/A</v>
      </c>
      <c r="BM859" t="e">
        <f t="shared" si="295"/>
        <v>#N/A</v>
      </c>
      <c r="BN859" t="e">
        <f t="shared" si="296"/>
        <v>#N/A</v>
      </c>
      <c r="BO859" t="e">
        <f>VLOOKUP($A859&amp;$B859,'Cleaned Responses'!$1:$82,MATCH(BO$1,'Cleaned Responses'!$1:$1,0),FALSE)/100</f>
        <v>#N/A</v>
      </c>
      <c r="BP859" t="e">
        <f>VLOOKUP($A859&amp;$B859,'Cleaned Responses'!$1:$82,MATCH(BP$1,'Cleaned Responses'!$1:$1,0),FALSE)/100</f>
        <v>#N/A</v>
      </c>
      <c r="BQ859" t="e">
        <f>VLOOKUP($A859&amp;$B859,'Cleaned Responses'!$1:$82,MATCH(BQ$1,'Cleaned Responses'!$1:$1,0),FALSE)/100</f>
        <v>#N/A</v>
      </c>
      <c r="BR859" t="e">
        <f>VLOOKUP($A859&amp;$B859,'Cleaned Responses'!$1:$82,MATCH(BR$1,'Cleaned Responses'!$1:$1,0),FALSE)/100</f>
        <v>#N/A</v>
      </c>
      <c r="BS859" t="e">
        <f>VLOOKUP($A859&amp;$B859,'Cleaned Responses'!$1:$82,MATCH(BS$1,'Cleaned Responses'!$1:$1,0),FALSE)/100</f>
        <v>#N/A</v>
      </c>
      <c r="BT859" t="e">
        <f>VLOOKUP($A859&amp;$B859,'Cleaned Responses'!$1:$82,MATCH(BT$1,'Cleaned Responses'!$1:$1,0),FALSE)/100</f>
        <v>#N/A</v>
      </c>
      <c r="BU859" t="e">
        <f>VLOOKUP($A859&amp;$B859,'Cleaned Responses'!$1:$82,MATCH(BU$1,'Cleaned Responses'!$1:$1,0),FALSE)/100</f>
        <v>#N/A</v>
      </c>
      <c r="BV859" t="e">
        <f>VLOOKUP($A859&amp;$B859,'Cleaned Responses'!$1:$82,MATCH(BV$1,'Cleaned Responses'!$1:$1,0),FALSE)/100</f>
        <v>#N/A</v>
      </c>
      <c r="BW859" t="e">
        <f>VLOOKUP($A859&amp;$B859,'Cleaned Responses'!$1:$82,MATCH(BW$1,'Cleaned Responses'!$1:$1,0),FALSE)/100</f>
        <v>#N/A</v>
      </c>
      <c r="BX859" t="e">
        <f>VLOOKUP($A859&amp;$B859,'Cleaned Responses'!$1:$82,MATCH(BX$1,'Cleaned Responses'!$1:$1,0),FALSE)/100</f>
        <v>#N/A</v>
      </c>
      <c r="BY859" t="e">
        <f>VLOOKUP($A859&amp;$B859,'Cleaned Responses'!$1:$82,MATCH(BY$1,'Cleaned Responses'!$1:$1,0),FALSE)/100</f>
        <v>#N/A</v>
      </c>
      <c r="BZ859" t="e">
        <f>VLOOKUP($A859&amp;$B859,'Cleaned Responses'!$1:$82,MATCH(BZ$1,'Cleaned Responses'!$1:$1,0),FALSE)/100</f>
        <v>#N/A</v>
      </c>
      <c r="CA859" t="e">
        <f t="shared" si="297"/>
        <v>#N/A</v>
      </c>
      <c r="CB859" t="e">
        <f t="shared" si="298"/>
        <v>#N/A</v>
      </c>
      <c r="CC859" t="e">
        <f t="shared" si="299"/>
        <v>#N/A</v>
      </c>
      <c r="CD859" t="e">
        <f t="shared" si="300"/>
        <v>#N/A</v>
      </c>
      <c r="CE859" t="e">
        <f t="shared" si="301"/>
        <v>#N/A</v>
      </c>
      <c r="CF859" t="e">
        <f t="shared" si="302"/>
        <v>#N/A</v>
      </c>
      <c r="CG859" t="e">
        <f t="shared" si="303"/>
        <v>#N/A</v>
      </c>
      <c r="CH859" t="e">
        <f t="shared" si="304"/>
        <v>#N/A</v>
      </c>
      <c r="CI859" t="e">
        <f t="shared" si="305"/>
        <v>#N/A</v>
      </c>
      <c r="CJ859" t="e">
        <f t="shared" si="306"/>
        <v>#N/A</v>
      </c>
      <c r="CK859" t="e">
        <f t="shared" si="307"/>
        <v>#N/A</v>
      </c>
    </row>
    <row r="860" spans="1:89" ht="20" customHeight="1" x14ac:dyDescent="0.25">
      <c r="A860" s="163"/>
      <c r="B860" s="6"/>
      <c r="C860" s="6" t="e">
        <f>VLOOKUP($A860&amp;$B860,'Cleaned Responses'!$1:$82,MATCH($C$1,'Cleaned Responses'!$1:$1,0),FALSE)</f>
        <v>#N/A</v>
      </c>
      <c r="D860" s="6" t="e">
        <f>VLOOKUP($A860&amp;$B860,'Cleaned Responses'!$1:$82,MATCH(D$1,'Cleaned Responses'!$1:$1,0),FALSE)</f>
        <v>#N/A</v>
      </c>
      <c r="E860" s="6" t="e">
        <f>VLOOKUP($A860&amp;$B860,'Cleaned Responses'!$1:$82,MATCH(E$1,'Cleaned Responses'!$1:$1,0),FALSE)</f>
        <v>#N/A</v>
      </c>
      <c r="F860" s="6" t="e">
        <f>VLOOKUP($A860&amp;$B860,'Cleaned Responses'!$1:$82,MATCH(F$1,'Cleaned Responses'!$1:$1,0),FALSE)</f>
        <v>#N/A</v>
      </c>
      <c r="G860" s="6" t="e">
        <f t="shared" si="308"/>
        <v>#N/A</v>
      </c>
      <c r="H860" s="6" t="e">
        <f>VLOOKUP($A860&amp;$B860,'Cleaned Responses'!$1:$82,MATCH(H$1,'Cleaned Responses'!$1:$1,0),FALSE)</f>
        <v>#N/A</v>
      </c>
      <c r="I860" s="6" t="e">
        <f>VLOOKUP($A860&amp;$B860,'Cleaned Responses'!$1:$82,MATCH(I$1,'Cleaned Responses'!$1:$1,0),FALSE)</f>
        <v>#N/A</v>
      </c>
      <c r="J860" s="6" t="e">
        <f>VLOOKUP($A860&amp;$B860,'Cleaned Responses'!$1:$82,MATCH(J$1,'Cleaned Responses'!$1:$1,0),FALSE)</f>
        <v>#N/A</v>
      </c>
      <c r="K860" s="6" t="e">
        <f>VLOOKUP($A860&amp;$B860,'Cleaned Responses'!$1:$82,MATCH(K$1,'Cleaned Responses'!$1:$1,0),FALSE)</f>
        <v>#N/A</v>
      </c>
      <c r="L860" s="6" t="e">
        <f>VLOOKUP($A860&amp;$B860,'Cleaned Responses'!$1:$82,MATCH(L$1,'Cleaned Responses'!$1:$1,0),FALSE)</f>
        <v>#N/A</v>
      </c>
      <c r="M860" s="6" t="e">
        <f>VLOOKUP($A860&amp;$B860,'Cleaned Responses'!$1:$82,MATCH(M$1,'Cleaned Responses'!$1:$1,0),FALSE)</f>
        <v>#N/A</v>
      </c>
      <c r="N860" s="6" t="e">
        <f>VLOOKUP($A860&amp;$B860,'Cleaned Responses'!$1:$82,MATCH(N$1,'Cleaned Responses'!$1:$1,0),FALSE)</f>
        <v>#N/A</v>
      </c>
      <c r="O860" s="6" t="e">
        <f>VLOOKUP($A860&amp;$B860,'Cleaned Responses'!$1:$82,MATCH(O$1,'Cleaned Responses'!$1:$1,0),FALSE)</f>
        <v>#N/A</v>
      </c>
      <c r="P860" s="6" t="e">
        <f>VLOOKUP($A860&amp;$B860,'Cleaned Responses'!$1:$82,MATCH(P$1,'Cleaned Responses'!$1:$1,0),FALSE)</f>
        <v>#N/A</v>
      </c>
      <c r="Q860" s="6" t="e">
        <f>VLOOKUP($A860&amp;$B860,'Cleaned Responses'!$1:$82,MATCH(Q$1,'Cleaned Responses'!$1:$1,0),FALSE)</f>
        <v>#VALUE!</v>
      </c>
      <c r="R860" s="8" t="e">
        <f t="shared" si="309"/>
        <v>#N/A</v>
      </c>
      <c r="S860" s="8" t="e">
        <f t="shared" si="310"/>
        <v>#N/A</v>
      </c>
      <c r="T860" s="8" t="e">
        <f t="shared" si="311"/>
        <v>#N/A</v>
      </c>
      <c r="U860" s="6"/>
      <c r="V860" s="6"/>
      <c r="W860" s="6"/>
      <c r="X860" s="6"/>
      <c r="Y860" s="8" t="e">
        <f t="shared" si="312"/>
        <v>#N/A</v>
      </c>
      <c r="Z860" s="6" t="e">
        <f>VLOOKUP($A860&amp;$B860,'Cleaned Responses'!$1:$82,MATCH(Z$1,'Cleaned Responses'!$1:$1,0),FALSE)</f>
        <v>#N/A</v>
      </c>
      <c r="AA860" s="6" t="e">
        <f>VLOOKUP($A860&amp;$B860,'Cleaned Responses'!$1:$82,MATCH(AA$1,'Cleaned Responses'!$1:$1,0),FALSE)</f>
        <v>#N/A</v>
      </c>
      <c r="AB860" s="9" t="e">
        <f t="shared" si="313"/>
        <v>#N/A</v>
      </c>
      <c r="AC860" s="9" t="e">
        <f t="shared" si="314"/>
        <v>#N/A</v>
      </c>
      <c r="AD860" s="6" t="e">
        <f>VLOOKUP($A860&amp;$B860,'Cleaned Responses'!$1:$82,MATCH(AD$1,'Cleaned Responses'!$1:$1,0),FALSE)</f>
        <v>#N/A</v>
      </c>
      <c r="AE860" s="6" t="e">
        <f>VLOOKUP($A860&amp;$B860,'Cleaned Responses'!$1:$82,MATCH(AE$1,'Cleaned Responses'!$1:$1,0),FALSE)</f>
        <v>#N/A</v>
      </c>
      <c r="AF860" s="6" t="e">
        <f>VLOOKUP($A860&amp;$B860,'Cleaned Responses'!$1:$82,MATCH(AF$1,'Cleaned Responses'!$1:$1,0),FALSE)</f>
        <v>#N/A</v>
      </c>
      <c r="AG860" s="6" t="e">
        <f>VLOOKUP($A860&amp;$B860,'Cleaned Responses'!$1:$82,MATCH(AG$1,'Cleaned Responses'!$1:$1,0),FALSE)</f>
        <v>#N/A</v>
      </c>
      <c r="AH860" s="6" t="e">
        <f>VLOOKUP($A860&amp;$B860,'Cleaned Responses'!$1:$82,MATCH(AH$1,'Cleaned Responses'!$1:$1,0),FALSE)</f>
        <v>#N/A</v>
      </c>
      <c r="AI860" s="6" t="e">
        <f>VLOOKUP($A860&amp;$B860,'Cleaned Responses'!$1:$82,MATCH(AI$1,'Cleaned Responses'!$1:$1,0),FALSE)</f>
        <v>#N/A</v>
      </c>
      <c r="AJ860" s="6" t="e">
        <f>VLOOKUP($A860&amp;$B860,'Cleaned Responses'!$1:$82,MATCH(AJ$1,'Cleaned Responses'!$1:$1,0),FALSE)</f>
        <v>#N/A</v>
      </c>
      <c r="AK860" s="6" t="e">
        <f>VLOOKUP($A860&amp;$B860,'Cleaned Responses'!$1:$82,MATCH(AK$1,'Cleaned Responses'!$1:$1,0),FALSE)</f>
        <v>#N/A</v>
      </c>
      <c r="AL860" s="6" t="e">
        <f t="shared" si="315"/>
        <v>#N/A</v>
      </c>
      <c r="AM860" s="7" t="e">
        <f>VLOOKUP($A860&amp;$B860,'Cleaned Responses'!$1:$82,MATCH(AM$1,'Cleaned Responses'!$1:$1,0),FALSE)/100</f>
        <v>#N/A</v>
      </c>
      <c r="AN860" s="7" t="e">
        <f>VLOOKUP($A860&amp;$B860,'Cleaned Responses'!$1:$82,MATCH(AN$1,'Cleaned Responses'!$1:$1,0),FALSE)/100</f>
        <v>#N/A</v>
      </c>
      <c r="AO860" s="7" t="e">
        <f>VLOOKUP($A860&amp;$B860,'Cleaned Responses'!$1:$82,MATCH(AO$1,'Cleaned Responses'!$1:$1,0),FALSE)/100</f>
        <v>#N/A</v>
      </c>
      <c r="AP860" s="7" t="e">
        <f>VLOOKUP($A860&amp;$B860,'Cleaned Responses'!$1:$82,MATCH(AP$1,'Cleaned Responses'!$1:$1,0),FALSE)/100</f>
        <v>#N/A</v>
      </c>
      <c r="AQ860" s="7" t="e">
        <f>VLOOKUP($A860&amp;$B860,'Cleaned Responses'!$1:$82,MATCH(AQ$1,'Cleaned Responses'!$1:$1,0),FALSE)/100</f>
        <v>#N/A</v>
      </c>
      <c r="AR860" s="7" t="e">
        <f>VLOOKUP($A860&amp;$B860,'Cleaned Responses'!$1:$82,MATCH(AR$1,'Cleaned Responses'!$1:$1,0),FALSE)/100</f>
        <v>#N/A</v>
      </c>
      <c r="AS860" s="7" t="e">
        <f>VLOOKUP($A860&amp;$B860,'Cleaned Responses'!$1:$82,MATCH(AS$1,'Cleaned Responses'!$1:$1,0),FALSE)/100</f>
        <v>#N/A</v>
      </c>
      <c r="AT860" s="7" t="e">
        <f>VLOOKUP($A860&amp;$B860,'Cleaned Responses'!$1:$82,MATCH(AT$1,'Cleaned Responses'!$1:$1,0),FALSE)/100</f>
        <v>#N/A</v>
      </c>
      <c r="AU860" s="7" t="e">
        <f>VLOOKUP($A860&amp;$B860,'Cleaned Responses'!$1:$82,MATCH(AU$1,'Cleaned Responses'!$1:$1,0),FALSE)/100</f>
        <v>#N/A</v>
      </c>
      <c r="AV860" s="7" t="e">
        <f>VLOOKUP($A860&amp;$B860,'Cleaned Responses'!$1:$82,MATCH(AV$1,'Cleaned Responses'!$1:$1,0),FALSE)/100</f>
        <v>#N/A</v>
      </c>
      <c r="AW860" s="7" t="e">
        <f>VLOOKUP($A860&amp;$B860,'Cleaned Responses'!$1:$82,MATCH(AW$1,'Cleaned Responses'!$1:$1,0),FALSE)/100</f>
        <v>#N/A</v>
      </c>
      <c r="AX860" s="7" t="e">
        <f>VLOOKUP($A860&amp;$B860,'Cleaned Responses'!$1:$82,MATCH(AX$1,'Cleaned Responses'!$1:$1,0),FALSE)/100</f>
        <v>#N/A</v>
      </c>
      <c r="AY860" s="7" t="e">
        <f>VLOOKUP($A860&amp;$B860,'Cleaned Responses'!$1:$82,MATCH(AY$1,'Cleaned Responses'!$1:$1,0),FALSE)/100</f>
        <v>#N/A</v>
      </c>
      <c r="AZ860" s="7" t="e">
        <f>VLOOKUP($A860&amp;$B860,'Cleaned Responses'!$1:$82,MATCH(AZ$1,'Cleaned Responses'!$1:$1,0),FALSE)/100</f>
        <v>#N/A</v>
      </c>
      <c r="BA860" s="7" t="e">
        <f>VLOOKUP($A860&amp;$B860,'Cleaned Responses'!$1:$82,MATCH(BA$1,'Cleaned Responses'!$1:$1,0),FALSE)/100</f>
        <v>#N/A</v>
      </c>
      <c r="BB860" s="7" t="e">
        <f>VLOOKUP($A860&amp;$B860,'Cleaned Responses'!$1:$82,MATCH(BB$1,'Cleaned Responses'!$1:$1,0),FALSE)/100</f>
        <v>#N/A</v>
      </c>
      <c r="BC860" s="7" t="e">
        <f>VLOOKUP($A860&amp;$B860,'Cleaned Responses'!$1:$82,MATCH(BC$1,'Cleaned Responses'!$1:$1,0),FALSE)/100</f>
        <v>#N/A</v>
      </c>
      <c r="BD860" s="7" t="e">
        <f>VLOOKUP($A860&amp;$B860,'Cleaned Responses'!$1:$82,MATCH(BD$1,'Cleaned Responses'!$1:$1,0),FALSE)/100</f>
        <v>#N/A</v>
      </c>
      <c r="BE860" s="7" t="e">
        <f>VLOOKUP($A860&amp;$B860,'Cleaned Responses'!$1:$82,MATCH(BE$1,'Cleaned Responses'!$1:$1,0),FALSE)/100</f>
        <v>#N/A</v>
      </c>
      <c r="BF860" s="7"/>
      <c r="BG860" s="6" t="e">
        <f>VLOOKUP($A860&amp;$B860,'Cleaned Responses'!$1:$82,MATCH(BG$1,'Cleaned Responses'!$1:$1,0),FALSE)</f>
        <v>#N/A</v>
      </c>
      <c r="BH860" s="6" t="e">
        <f>VLOOKUP($A860&amp;$B860,'Cleaned Responses'!$1:$82,MATCH(BH$1,'Cleaned Responses'!$1:$1,0),FALSE)</f>
        <v>#N/A</v>
      </c>
      <c r="BI860" t="e">
        <f>VLOOKUP($A860&amp;$B860,'Cleaned Responses'!$1:$82,MATCH(BI$1,'Cleaned Responses'!$1:$1,0),FALSE)/100</f>
        <v>#N/A</v>
      </c>
      <c r="BJ860" t="e">
        <f>VLOOKUP($A860&amp;$B860,'Cleaned Responses'!$1:$82,MATCH(BJ$1,'Cleaned Responses'!$1:$1,0),FALSE)/100</f>
        <v>#N/A</v>
      </c>
      <c r="BK860" t="e">
        <f>VLOOKUP($A860&amp;$B860,'Cleaned Responses'!$1:$82,MATCH(BK$1,'Cleaned Responses'!$1:$1,0),FALSE)/100</f>
        <v>#N/A</v>
      </c>
      <c r="BL860" t="e">
        <f t="shared" si="294"/>
        <v>#N/A</v>
      </c>
      <c r="BM860" t="e">
        <f t="shared" si="295"/>
        <v>#N/A</v>
      </c>
      <c r="BN860" t="e">
        <f t="shared" si="296"/>
        <v>#N/A</v>
      </c>
      <c r="BO860" t="e">
        <f>VLOOKUP($A860&amp;$B860,'Cleaned Responses'!$1:$82,MATCH(BO$1,'Cleaned Responses'!$1:$1,0),FALSE)/100</f>
        <v>#N/A</v>
      </c>
      <c r="BP860" t="e">
        <f>VLOOKUP($A860&amp;$B860,'Cleaned Responses'!$1:$82,MATCH(BP$1,'Cleaned Responses'!$1:$1,0),FALSE)/100</f>
        <v>#N/A</v>
      </c>
      <c r="BQ860" t="e">
        <f>VLOOKUP($A860&amp;$B860,'Cleaned Responses'!$1:$82,MATCH(BQ$1,'Cleaned Responses'!$1:$1,0),FALSE)/100</f>
        <v>#N/A</v>
      </c>
      <c r="BR860" t="e">
        <f>VLOOKUP($A860&amp;$B860,'Cleaned Responses'!$1:$82,MATCH(BR$1,'Cleaned Responses'!$1:$1,0),FALSE)/100</f>
        <v>#N/A</v>
      </c>
      <c r="BS860" t="e">
        <f>VLOOKUP($A860&amp;$B860,'Cleaned Responses'!$1:$82,MATCH(BS$1,'Cleaned Responses'!$1:$1,0),FALSE)/100</f>
        <v>#N/A</v>
      </c>
      <c r="BT860" t="e">
        <f>VLOOKUP($A860&amp;$B860,'Cleaned Responses'!$1:$82,MATCH(BT$1,'Cleaned Responses'!$1:$1,0),FALSE)/100</f>
        <v>#N/A</v>
      </c>
      <c r="BU860" t="e">
        <f>VLOOKUP($A860&amp;$B860,'Cleaned Responses'!$1:$82,MATCH(BU$1,'Cleaned Responses'!$1:$1,0),FALSE)/100</f>
        <v>#N/A</v>
      </c>
      <c r="BV860" t="e">
        <f>VLOOKUP($A860&amp;$B860,'Cleaned Responses'!$1:$82,MATCH(BV$1,'Cleaned Responses'!$1:$1,0),FALSE)/100</f>
        <v>#N/A</v>
      </c>
      <c r="BW860" t="e">
        <f>VLOOKUP($A860&amp;$B860,'Cleaned Responses'!$1:$82,MATCH(BW$1,'Cleaned Responses'!$1:$1,0),FALSE)/100</f>
        <v>#N/A</v>
      </c>
      <c r="BX860" t="e">
        <f>VLOOKUP($A860&amp;$B860,'Cleaned Responses'!$1:$82,MATCH(BX$1,'Cleaned Responses'!$1:$1,0),FALSE)/100</f>
        <v>#N/A</v>
      </c>
      <c r="BY860" t="e">
        <f>VLOOKUP($A860&amp;$B860,'Cleaned Responses'!$1:$82,MATCH(BY$1,'Cleaned Responses'!$1:$1,0),FALSE)/100</f>
        <v>#N/A</v>
      </c>
      <c r="BZ860" t="e">
        <f>VLOOKUP($A860&amp;$B860,'Cleaned Responses'!$1:$82,MATCH(BZ$1,'Cleaned Responses'!$1:$1,0),FALSE)/100</f>
        <v>#N/A</v>
      </c>
      <c r="CA860" t="e">
        <f t="shared" si="297"/>
        <v>#N/A</v>
      </c>
      <c r="CB860" t="e">
        <f t="shared" si="298"/>
        <v>#N/A</v>
      </c>
      <c r="CC860" t="e">
        <f t="shared" si="299"/>
        <v>#N/A</v>
      </c>
      <c r="CD860" t="e">
        <f t="shared" si="300"/>
        <v>#N/A</v>
      </c>
      <c r="CE860" t="e">
        <f t="shared" si="301"/>
        <v>#N/A</v>
      </c>
      <c r="CF860" t="e">
        <f t="shared" si="302"/>
        <v>#N/A</v>
      </c>
      <c r="CG860" t="e">
        <f t="shared" si="303"/>
        <v>#N/A</v>
      </c>
      <c r="CH860" t="e">
        <f t="shared" si="304"/>
        <v>#N/A</v>
      </c>
      <c r="CI860" t="e">
        <f t="shared" si="305"/>
        <v>#N/A</v>
      </c>
      <c r="CJ860" t="e">
        <f t="shared" si="306"/>
        <v>#N/A</v>
      </c>
      <c r="CK860" t="e">
        <f t="shared" si="307"/>
        <v>#N/A</v>
      </c>
    </row>
    <row r="861" spans="1:89" ht="20" customHeight="1" x14ac:dyDescent="0.25">
      <c r="A861" s="163"/>
      <c r="B861" s="6"/>
      <c r="C861" s="6" t="e">
        <f>VLOOKUP($A861&amp;$B861,'Cleaned Responses'!$1:$82,MATCH($C$1,'Cleaned Responses'!$1:$1,0),FALSE)</f>
        <v>#N/A</v>
      </c>
      <c r="D861" s="6" t="e">
        <f>VLOOKUP($A861&amp;$B861,'Cleaned Responses'!$1:$82,MATCH(D$1,'Cleaned Responses'!$1:$1,0),FALSE)</f>
        <v>#N/A</v>
      </c>
      <c r="E861" s="6" t="e">
        <f>VLOOKUP($A861&amp;$B861,'Cleaned Responses'!$1:$82,MATCH(E$1,'Cleaned Responses'!$1:$1,0),FALSE)</f>
        <v>#N/A</v>
      </c>
      <c r="F861" s="6" t="e">
        <f>VLOOKUP($A861&amp;$B861,'Cleaned Responses'!$1:$82,MATCH(F$1,'Cleaned Responses'!$1:$1,0),FALSE)</f>
        <v>#N/A</v>
      </c>
      <c r="G861" s="6" t="e">
        <f t="shared" si="308"/>
        <v>#N/A</v>
      </c>
      <c r="H861" s="6" t="e">
        <f>VLOOKUP($A861&amp;$B861,'Cleaned Responses'!$1:$82,MATCH(H$1,'Cleaned Responses'!$1:$1,0),FALSE)</f>
        <v>#N/A</v>
      </c>
      <c r="I861" s="6" t="e">
        <f>VLOOKUP($A861&amp;$B861,'Cleaned Responses'!$1:$82,MATCH(I$1,'Cleaned Responses'!$1:$1,0),FALSE)</f>
        <v>#N/A</v>
      </c>
      <c r="J861" s="6" t="e">
        <f>VLOOKUP($A861&amp;$B861,'Cleaned Responses'!$1:$82,MATCH(J$1,'Cleaned Responses'!$1:$1,0),FALSE)</f>
        <v>#N/A</v>
      </c>
      <c r="K861" s="6" t="e">
        <f>VLOOKUP($A861&amp;$B861,'Cleaned Responses'!$1:$82,MATCH(K$1,'Cleaned Responses'!$1:$1,0),FALSE)</f>
        <v>#N/A</v>
      </c>
      <c r="L861" s="6" t="e">
        <f>VLOOKUP($A861&amp;$B861,'Cleaned Responses'!$1:$82,MATCH(L$1,'Cleaned Responses'!$1:$1,0),FALSE)</f>
        <v>#N/A</v>
      </c>
      <c r="M861" s="6" t="e">
        <f>VLOOKUP($A861&amp;$B861,'Cleaned Responses'!$1:$82,MATCH(M$1,'Cleaned Responses'!$1:$1,0),FALSE)</f>
        <v>#N/A</v>
      </c>
      <c r="N861" s="6" t="e">
        <f>VLOOKUP($A861&amp;$B861,'Cleaned Responses'!$1:$82,MATCH(N$1,'Cleaned Responses'!$1:$1,0),FALSE)</f>
        <v>#N/A</v>
      </c>
      <c r="O861" s="6" t="e">
        <f>VLOOKUP($A861&amp;$B861,'Cleaned Responses'!$1:$82,MATCH(O$1,'Cleaned Responses'!$1:$1,0),FALSE)</f>
        <v>#N/A</v>
      </c>
      <c r="P861" s="6" t="e">
        <f>VLOOKUP($A861&amp;$B861,'Cleaned Responses'!$1:$82,MATCH(P$1,'Cleaned Responses'!$1:$1,0),FALSE)</f>
        <v>#N/A</v>
      </c>
      <c r="Q861" s="6" t="e">
        <f>VLOOKUP($A861&amp;$B861,'Cleaned Responses'!$1:$82,MATCH(Q$1,'Cleaned Responses'!$1:$1,0),FALSE)</f>
        <v>#VALUE!</v>
      </c>
      <c r="R861" s="8" t="e">
        <f t="shared" si="309"/>
        <v>#N/A</v>
      </c>
      <c r="S861" s="8" t="e">
        <f t="shared" si="310"/>
        <v>#N/A</v>
      </c>
      <c r="T861" s="8" t="e">
        <f t="shared" si="311"/>
        <v>#N/A</v>
      </c>
      <c r="U861" s="6"/>
      <c r="V861" s="6"/>
      <c r="W861" s="6"/>
      <c r="X861" s="6"/>
      <c r="Y861" s="8" t="e">
        <f t="shared" si="312"/>
        <v>#N/A</v>
      </c>
      <c r="Z861" s="6" t="e">
        <f>VLOOKUP($A861&amp;$B861,'Cleaned Responses'!$1:$82,MATCH(Z$1,'Cleaned Responses'!$1:$1,0),FALSE)</f>
        <v>#N/A</v>
      </c>
      <c r="AA861" s="6" t="e">
        <f>VLOOKUP($A861&amp;$B861,'Cleaned Responses'!$1:$82,MATCH(AA$1,'Cleaned Responses'!$1:$1,0),FALSE)</f>
        <v>#N/A</v>
      </c>
      <c r="AB861" s="9" t="e">
        <f t="shared" si="313"/>
        <v>#N/A</v>
      </c>
      <c r="AC861" s="9" t="e">
        <f t="shared" si="314"/>
        <v>#N/A</v>
      </c>
      <c r="AD861" s="6" t="e">
        <f>VLOOKUP($A861&amp;$B861,'Cleaned Responses'!$1:$82,MATCH(AD$1,'Cleaned Responses'!$1:$1,0),FALSE)</f>
        <v>#N/A</v>
      </c>
      <c r="AE861" s="6" t="e">
        <f>VLOOKUP($A861&amp;$B861,'Cleaned Responses'!$1:$82,MATCH(AE$1,'Cleaned Responses'!$1:$1,0),FALSE)</f>
        <v>#N/A</v>
      </c>
      <c r="AF861" s="6" t="e">
        <f>VLOOKUP($A861&amp;$B861,'Cleaned Responses'!$1:$82,MATCH(AF$1,'Cleaned Responses'!$1:$1,0),FALSE)</f>
        <v>#N/A</v>
      </c>
      <c r="AG861" s="6" t="e">
        <f>VLOOKUP($A861&amp;$B861,'Cleaned Responses'!$1:$82,MATCH(AG$1,'Cleaned Responses'!$1:$1,0),FALSE)</f>
        <v>#N/A</v>
      </c>
      <c r="AH861" s="6" t="e">
        <f>VLOOKUP($A861&amp;$B861,'Cleaned Responses'!$1:$82,MATCH(AH$1,'Cleaned Responses'!$1:$1,0),FALSE)</f>
        <v>#N/A</v>
      </c>
      <c r="AI861" s="6" t="e">
        <f>VLOOKUP($A861&amp;$B861,'Cleaned Responses'!$1:$82,MATCH(AI$1,'Cleaned Responses'!$1:$1,0),FALSE)</f>
        <v>#N/A</v>
      </c>
      <c r="AJ861" s="6" t="e">
        <f>VLOOKUP($A861&amp;$B861,'Cleaned Responses'!$1:$82,MATCH(AJ$1,'Cleaned Responses'!$1:$1,0),FALSE)</f>
        <v>#N/A</v>
      </c>
      <c r="AK861" s="6" t="e">
        <f>VLOOKUP($A861&amp;$B861,'Cleaned Responses'!$1:$82,MATCH(AK$1,'Cleaned Responses'!$1:$1,0),FALSE)</f>
        <v>#N/A</v>
      </c>
      <c r="AL861" s="6" t="e">
        <f t="shared" si="315"/>
        <v>#N/A</v>
      </c>
      <c r="AM861" s="7" t="e">
        <f>VLOOKUP($A861&amp;$B861,'Cleaned Responses'!$1:$82,MATCH(AM$1,'Cleaned Responses'!$1:$1,0),FALSE)/100</f>
        <v>#N/A</v>
      </c>
      <c r="AN861" s="7" t="e">
        <f>VLOOKUP($A861&amp;$B861,'Cleaned Responses'!$1:$82,MATCH(AN$1,'Cleaned Responses'!$1:$1,0),FALSE)/100</f>
        <v>#N/A</v>
      </c>
      <c r="AO861" s="7" t="e">
        <f>VLOOKUP($A861&amp;$B861,'Cleaned Responses'!$1:$82,MATCH(AO$1,'Cleaned Responses'!$1:$1,0),FALSE)/100</f>
        <v>#N/A</v>
      </c>
      <c r="AP861" s="7" t="e">
        <f>VLOOKUP($A861&amp;$B861,'Cleaned Responses'!$1:$82,MATCH(AP$1,'Cleaned Responses'!$1:$1,0),FALSE)/100</f>
        <v>#N/A</v>
      </c>
      <c r="AQ861" s="7" t="e">
        <f>VLOOKUP($A861&amp;$B861,'Cleaned Responses'!$1:$82,MATCH(AQ$1,'Cleaned Responses'!$1:$1,0),FALSE)/100</f>
        <v>#N/A</v>
      </c>
      <c r="AR861" s="7" t="e">
        <f>VLOOKUP($A861&amp;$B861,'Cleaned Responses'!$1:$82,MATCH(AR$1,'Cleaned Responses'!$1:$1,0),FALSE)/100</f>
        <v>#N/A</v>
      </c>
      <c r="AS861" s="7" t="e">
        <f>VLOOKUP($A861&amp;$B861,'Cleaned Responses'!$1:$82,MATCH(AS$1,'Cleaned Responses'!$1:$1,0),FALSE)/100</f>
        <v>#N/A</v>
      </c>
      <c r="AT861" s="7" t="e">
        <f>VLOOKUP($A861&amp;$B861,'Cleaned Responses'!$1:$82,MATCH(AT$1,'Cleaned Responses'!$1:$1,0),FALSE)/100</f>
        <v>#N/A</v>
      </c>
      <c r="AU861" s="7" t="e">
        <f>VLOOKUP($A861&amp;$B861,'Cleaned Responses'!$1:$82,MATCH(AU$1,'Cleaned Responses'!$1:$1,0),FALSE)/100</f>
        <v>#N/A</v>
      </c>
      <c r="AV861" s="7" t="e">
        <f>VLOOKUP($A861&amp;$B861,'Cleaned Responses'!$1:$82,MATCH(AV$1,'Cleaned Responses'!$1:$1,0),FALSE)/100</f>
        <v>#N/A</v>
      </c>
      <c r="AW861" s="7" t="e">
        <f>VLOOKUP($A861&amp;$B861,'Cleaned Responses'!$1:$82,MATCH(AW$1,'Cleaned Responses'!$1:$1,0),FALSE)/100</f>
        <v>#N/A</v>
      </c>
      <c r="AX861" s="7" t="e">
        <f>VLOOKUP($A861&amp;$B861,'Cleaned Responses'!$1:$82,MATCH(AX$1,'Cleaned Responses'!$1:$1,0),FALSE)/100</f>
        <v>#N/A</v>
      </c>
      <c r="AY861" s="7" t="e">
        <f>VLOOKUP($A861&amp;$B861,'Cleaned Responses'!$1:$82,MATCH(AY$1,'Cleaned Responses'!$1:$1,0),FALSE)/100</f>
        <v>#N/A</v>
      </c>
      <c r="AZ861" s="7" t="e">
        <f>VLOOKUP($A861&amp;$B861,'Cleaned Responses'!$1:$82,MATCH(AZ$1,'Cleaned Responses'!$1:$1,0),FALSE)/100</f>
        <v>#N/A</v>
      </c>
      <c r="BA861" s="7" t="e">
        <f>VLOOKUP($A861&amp;$B861,'Cleaned Responses'!$1:$82,MATCH(BA$1,'Cleaned Responses'!$1:$1,0),FALSE)/100</f>
        <v>#N/A</v>
      </c>
      <c r="BB861" s="7" t="e">
        <f>VLOOKUP($A861&amp;$B861,'Cleaned Responses'!$1:$82,MATCH(BB$1,'Cleaned Responses'!$1:$1,0),FALSE)/100</f>
        <v>#N/A</v>
      </c>
      <c r="BC861" s="7" t="e">
        <f>VLOOKUP($A861&amp;$B861,'Cleaned Responses'!$1:$82,MATCH(BC$1,'Cleaned Responses'!$1:$1,0),FALSE)/100</f>
        <v>#N/A</v>
      </c>
      <c r="BD861" s="7" t="e">
        <f>VLOOKUP($A861&amp;$B861,'Cleaned Responses'!$1:$82,MATCH(BD$1,'Cleaned Responses'!$1:$1,0),FALSE)/100</f>
        <v>#N/A</v>
      </c>
      <c r="BE861" s="7" t="e">
        <f>VLOOKUP($A861&amp;$B861,'Cleaned Responses'!$1:$82,MATCH(BE$1,'Cleaned Responses'!$1:$1,0),FALSE)/100</f>
        <v>#N/A</v>
      </c>
      <c r="BF861" s="7"/>
      <c r="BG861" s="6" t="e">
        <f>VLOOKUP($A861&amp;$B861,'Cleaned Responses'!$1:$82,MATCH(BG$1,'Cleaned Responses'!$1:$1,0),FALSE)</f>
        <v>#N/A</v>
      </c>
      <c r="BH861" s="6" t="e">
        <f>VLOOKUP($A861&amp;$B861,'Cleaned Responses'!$1:$82,MATCH(BH$1,'Cleaned Responses'!$1:$1,0),FALSE)</f>
        <v>#N/A</v>
      </c>
      <c r="BI861" t="e">
        <f>VLOOKUP($A861&amp;$B861,'Cleaned Responses'!$1:$82,MATCH(BI$1,'Cleaned Responses'!$1:$1,0),FALSE)/100</f>
        <v>#N/A</v>
      </c>
      <c r="BJ861" t="e">
        <f>VLOOKUP($A861&amp;$B861,'Cleaned Responses'!$1:$82,MATCH(BJ$1,'Cleaned Responses'!$1:$1,0),FALSE)/100</f>
        <v>#N/A</v>
      </c>
      <c r="BK861" t="e">
        <f>VLOOKUP($A861&amp;$B861,'Cleaned Responses'!$1:$82,MATCH(BK$1,'Cleaned Responses'!$1:$1,0),FALSE)/100</f>
        <v>#N/A</v>
      </c>
      <c r="BL861" t="e">
        <f t="shared" si="294"/>
        <v>#N/A</v>
      </c>
      <c r="BM861" t="e">
        <f t="shared" si="295"/>
        <v>#N/A</v>
      </c>
      <c r="BN861" t="e">
        <f t="shared" si="296"/>
        <v>#N/A</v>
      </c>
      <c r="BO861" t="e">
        <f>VLOOKUP($A861&amp;$B861,'Cleaned Responses'!$1:$82,MATCH(BO$1,'Cleaned Responses'!$1:$1,0),FALSE)/100</f>
        <v>#N/A</v>
      </c>
      <c r="BP861" t="e">
        <f>VLOOKUP($A861&amp;$B861,'Cleaned Responses'!$1:$82,MATCH(BP$1,'Cleaned Responses'!$1:$1,0),FALSE)/100</f>
        <v>#N/A</v>
      </c>
      <c r="BQ861" t="e">
        <f>VLOOKUP($A861&amp;$B861,'Cleaned Responses'!$1:$82,MATCH(BQ$1,'Cleaned Responses'!$1:$1,0),FALSE)/100</f>
        <v>#N/A</v>
      </c>
      <c r="BR861" t="e">
        <f>VLOOKUP($A861&amp;$B861,'Cleaned Responses'!$1:$82,MATCH(BR$1,'Cleaned Responses'!$1:$1,0),FALSE)/100</f>
        <v>#N/A</v>
      </c>
      <c r="BS861" t="e">
        <f>VLOOKUP($A861&amp;$B861,'Cleaned Responses'!$1:$82,MATCH(BS$1,'Cleaned Responses'!$1:$1,0),FALSE)/100</f>
        <v>#N/A</v>
      </c>
      <c r="BT861" t="e">
        <f>VLOOKUP($A861&amp;$B861,'Cleaned Responses'!$1:$82,MATCH(BT$1,'Cleaned Responses'!$1:$1,0),FALSE)/100</f>
        <v>#N/A</v>
      </c>
      <c r="BU861" t="e">
        <f>VLOOKUP($A861&amp;$B861,'Cleaned Responses'!$1:$82,MATCH(BU$1,'Cleaned Responses'!$1:$1,0),FALSE)/100</f>
        <v>#N/A</v>
      </c>
      <c r="BV861" t="e">
        <f>VLOOKUP($A861&amp;$B861,'Cleaned Responses'!$1:$82,MATCH(BV$1,'Cleaned Responses'!$1:$1,0),FALSE)/100</f>
        <v>#N/A</v>
      </c>
      <c r="BW861" t="e">
        <f>VLOOKUP($A861&amp;$B861,'Cleaned Responses'!$1:$82,MATCH(BW$1,'Cleaned Responses'!$1:$1,0),FALSE)/100</f>
        <v>#N/A</v>
      </c>
      <c r="BX861" t="e">
        <f>VLOOKUP($A861&amp;$B861,'Cleaned Responses'!$1:$82,MATCH(BX$1,'Cleaned Responses'!$1:$1,0),FALSE)/100</f>
        <v>#N/A</v>
      </c>
      <c r="BY861" t="e">
        <f>VLOOKUP($A861&amp;$B861,'Cleaned Responses'!$1:$82,MATCH(BY$1,'Cleaned Responses'!$1:$1,0),FALSE)/100</f>
        <v>#N/A</v>
      </c>
      <c r="BZ861" t="e">
        <f>VLOOKUP($A861&amp;$B861,'Cleaned Responses'!$1:$82,MATCH(BZ$1,'Cleaned Responses'!$1:$1,0),FALSE)/100</f>
        <v>#N/A</v>
      </c>
      <c r="CA861" t="e">
        <f t="shared" si="297"/>
        <v>#N/A</v>
      </c>
      <c r="CB861" t="e">
        <f t="shared" si="298"/>
        <v>#N/A</v>
      </c>
      <c r="CC861" t="e">
        <f t="shared" si="299"/>
        <v>#N/A</v>
      </c>
      <c r="CD861" t="e">
        <f t="shared" si="300"/>
        <v>#N/A</v>
      </c>
      <c r="CE861" t="e">
        <f t="shared" si="301"/>
        <v>#N/A</v>
      </c>
      <c r="CF861" t="e">
        <f t="shared" si="302"/>
        <v>#N/A</v>
      </c>
      <c r="CG861" t="e">
        <f t="shared" si="303"/>
        <v>#N/A</v>
      </c>
      <c r="CH861" t="e">
        <f t="shared" si="304"/>
        <v>#N/A</v>
      </c>
      <c r="CI861" t="e">
        <f t="shared" si="305"/>
        <v>#N/A</v>
      </c>
      <c r="CJ861" t="e">
        <f t="shared" si="306"/>
        <v>#N/A</v>
      </c>
      <c r="CK861" t="e">
        <f t="shared" si="307"/>
        <v>#N/A</v>
      </c>
    </row>
    <row r="862" spans="1:89" ht="20" customHeight="1" x14ac:dyDescent="0.25">
      <c r="A862" s="163"/>
      <c r="B862" s="6"/>
      <c r="C862" s="6" t="e">
        <f>VLOOKUP($A862&amp;$B862,'Cleaned Responses'!$1:$82,MATCH($C$1,'Cleaned Responses'!$1:$1,0),FALSE)</f>
        <v>#N/A</v>
      </c>
      <c r="D862" s="6" t="e">
        <f>VLOOKUP($A862&amp;$B862,'Cleaned Responses'!$1:$82,MATCH(D$1,'Cleaned Responses'!$1:$1,0),FALSE)</f>
        <v>#N/A</v>
      </c>
      <c r="E862" s="6" t="e">
        <f>VLOOKUP($A862&amp;$B862,'Cleaned Responses'!$1:$82,MATCH(E$1,'Cleaned Responses'!$1:$1,0),FALSE)</f>
        <v>#N/A</v>
      </c>
      <c r="F862" s="6" t="e">
        <f>VLOOKUP($A862&amp;$B862,'Cleaned Responses'!$1:$82,MATCH(F$1,'Cleaned Responses'!$1:$1,0),FALSE)</f>
        <v>#N/A</v>
      </c>
      <c r="G862" s="6" t="e">
        <f t="shared" si="308"/>
        <v>#N/A</v>
      </c>
      <c r="H862" s="6" t="e">
        <f>VLOOKUP($A862&amp;$B862,'Cleaned Responses'!$1:$82,MATCH(H$1,'Cleaned Responses'!$1:$1,0),FALSE)</f>
        <v>#N/A</v>
      </c>
      <c r="I862" s="6" t="e">
        <f>VLOOKUP($A862&amp;$B862,'Cleaned Responses'!$1:$82,MATCH(I$1,'Cleaned Responses'!$1:$1,0),FALSE)</f>
        <v>#N/A</v>
      </c>
      <c r="J862" s="6" t="e">
        <f>VLOOKUP($A862&amp;$B862,'Cleaned Responses'!$1:$82,MATCH(J$1,'Cleaned Responses'!$1:$1,0),FALSE)</f>
        <v>#N/A</v>
      </c>
      <c r="K862" s="6" t="e">
        <f>VLOOKUP($A862&amp;$B862,'Cleaned Responses'!$1:$82,MATCH(K$1,'Cleaned Responses'!$1:$1,0),FALSE)</f>
        <v>#N/A</v>
      </c>
      <c r="L862" s="6" t="e">
        <f>VLOOKUP($A862&amp;$B862,'Cleaned Responses'!$1:$82,MATCH(L$1,'Cleaned Responses'!$1:$1,0),FALSE)</f>
        <v>#N/A</v>
      </c>
      <c r="M862" s="6" t="e">
        <f>VLOOKUP($A862&amp;$B862,'Cleaned Responses'!$1:$82,MATCH(M$1,'Cleaned Responses'!$1:$1,0),FALSE)</f>
        <v>#N/A</v>
      </c>
      <c r="N862" s="6" t="e">
        <f>VLOOKUP($A862&amp;$B862,'Cleaned Responses'!$1:$82,MATCH(N$1,'Cleaned Responses'!$1:$1,0),FALSE)</f>
        <v>#N/A</v>
      </c>
      <c r="O862" s="6" t="e">
        <f>VLOOKUP($A862&amp;$B862,'Cleaned Responses'!$1:$82,MATCH(O$1,'Cleaned Responses'!$1:$1,0),FALSE)</f>
        <v>#N/A</v>
      </c>
      <c r="P862" s="6" t="e">
        <f>VLOOKUP($A862&amp;$B862,'Cleaned Responses'!$1:$82,MATCH(P$1,'Cleaned Responses'!$1:$1,0),FALSE)</f>
        <v>#N/A</v>
      </c>
      <c r="Q862" s="6" t="e">
        <f>VLOOKUP($A862&amp;$B862,'Cleaned Responses'!$1:$82,MATCH(Q$1,'Cleaned Responses'!$1:$1,0),FALSE)</f>
        <v>#VALUE!</v>
      </c>
      <c r="R862" s="8" t="e">
        <f t="shared" si="309"/>
        <v>#N/A</v>
      </c>
      <c r="S862" s="8" t="e">
        <f t="shared" si="310"/>
        <v>#N/A</v>
      </c>
      <c r="T862" s="8" t="e">
        <f t="shared" si="311"/>
        <v>#N/A</v>
      </c>
      <c r="U862" s="6"/>
      <c r="V862" s="6"/>
      <c r="W862" s="6"/>
      <c r="X862" s="6"/>
      <c r="Y862" s="8" t="e">
        <f t="shared" si="312"/>
        <v>#N/A</v>
      </c>
      <c r="Z862" s="6" t="e">
        <f>VLOOKUP($A862&amp;$B862,'Cleaned Responses'!$1:$82,MATCH(Z$1,'Cleaned Responses'!$1:$1,0),FALSE)</f>
        <v>#N/A</v>
      </c>
      <c r="AA862" s="6" t="e">
        <f>VLOOKUP($A862&amp;$B862,'Cleaned Responses'!$1:$82,MATCH(AA$1,'Cleaned Responses'!$1:$1,0),FALSE)</f>
        <v>#N/A</v>
      </c>
      <c r="AB862" s="9" t="e">
        <f t="shared" si="313"/>
        <v>#N/A</v>
      </c>
      <c r="AC862" s="9" t="e">
        <f t="shared" si="314"/>
        <v>#N/A</v>
      </c>
      <c r="AD862" s="6" t="e">
        <f>VLOOKUP($A862&amp;$B862,'Cleaned Responses'!$1:$82,MATCH(AD$1,'Cleaned Responses'!$1:$1,0),FALSE)</f>
        <v>#N/A</v>
      </c>
      <c r="AE862" s="6" t="e">
        <f>VLOOKUP($A862&amp;$B862,'Cleaned Responses'!$1:$82,MATCH(AE$1,'Cleaned Responses'!$1:$1,0),FALSE)</f>
        <v>#N/A</v>
      </c>
      <c r="AF862" s="6" t="e">
        <f>VLOOKUP($A862&amp;$B862,'Cleaned Responses'!$1:$82,MATCH(AF$1,'Cleaned Responses'!$1:$1,0),FALSE)</f>
        <v>#N/A</v>
      </c>
      <c r="AG862" s="6" t="e">
        <f>VLOOKUP($A862&amp;$B862,'Cleaned Responses'!$1:$82,MATCH(AG$1,'Cleaned Responses'!$1:$1,0),FALSE)</f>
        <v>#N/A</v>
      </c>
      <c r="AH862" s="6" t="e">
        <f>VLOOKUP($A862&amp;$B862,'Cleaned Responses'!$1:$82,MATCH(AH$1,'Cleaned Responses'!$1:$1,0),FALSE)</f>
        <v>#N/A</v>
      </c>
      <c r="AI862" s="6" t="e">
        <f>VLOOKUP($A862&amp;$B862,'Cleaned Responses'!$1:$82,MATCH(AI$1,'Cleaned Responses'!$1:$1,0),FALSE)</f>
        <v>#N/A</v>
      </c>
      <c r="AJ862" s="6" t="e">
        <f>VLOOKUP($A862&amp;$B862,'Cleaned Responses'!$1:$82,MATCH(AJ$1,'Cleaned Responses'!$1:$1,0),FALSE)</f>
        <v>#N/A</v>
      </c>
      <c r="AK862" s="6" t="e">
        <f>VLOOKUP($A862&amp;$B862,'Cleaned Responses'!$1:$82,MATCH(AK$1,'Cleaned Responses'!$1:$1,0),FALSE)</f>
        <v>#N/A</v>
      </c>
      <c r="AL862" s="6" t="e">
        <f t="shared" si="315"/>
        <v>#N/A</v>
      </c>
      <c r="AM862" s="7" t="e">
        <f>VLOOKUP($A862&amp;$B862,'Cleaned Responses'!$1:$82,MATCH(AM$1,'Cleaned Responses'!$1:$1,0),FALSE)/100</f>
        <v>#N/A</v>
      </c>
      <c r="AN862" s="7" t="e">
        <f>VLOOKUP($A862&amp;$B862,'Cleaned Responses'!$1:$82,MATCH(AN$1,'Cleaned Responses'!$1:$1,0),FALSE)/100</f>
        <v>#N/A</v>
      </c>
      <c r="AO862" s="7" t="e">
        <f>VLOOKUP($A862&amp;$B862,'Cleaned Responses'!$1:$82,MATCH(AO$1,'Cleaned Responses'!$1:$1,0),FALSE)/100</f>
        <v>#N/A</v>
      </c>
      <c r="AP862" s="7" t="e">
        <f>VLOOKUP($A862&amp;$B862,'Cleaned Responses'!$1:$82,MATCH(AP$1,'Cleaned Responses'!$1:$1,0),FALSE)/100</f>
        <v>#N/A</v>
      </c>
      <c r="AQ862" s="7" t="e">
        <f>VLOOKUP($A862&amp;$B862,'Cleaned Responses'!$1:$82,MATCH(AQ$1,'Cleaned Responses'!$1:$1,0),FALSE)/100</f>
        <v>#N/A</v>
      </c>
      <c r="AR862" s="7" t="e">
        <f>VLOOKUP($A862&amp;$B862,'Cleaned Responses'!$1:$82,MATCH(AR$1,'Cleaned Responses'!$1:$1,0),FALSE)/100</f>
        <v>#N/A</v>
      </c>
      <c r="AS862" s="7" t="e">
        <f>VLOOKUP($A862&amp;$B862,'Cleaned Responses'!$1:$82,MATCH(AS$1,'Cleaned Responses'!$1:$1,0),FALSE)/100</f>
        <v>#N/A</v>
      </c>
      <c r="AT862" s="7" t="e">
        <f>VLOOKUP($A862&amp;$B862,'Cleaned Responses'!$1:$82,MATCH(AT$1,'Cleaned Responses'!$1:$1,0),FALSE)/100</f>
        <v>#N/A</v>
      </c>
      <c r="AU862" s="7" t="e">
        <f>VLOOKUP($A862&amp;$B862,'Cleaned Responses'!$1:$82,MATCH(AU$1,'Cleaned Responses'!$1:$1,0),FALSE)/100</f>
        <v>#N/A</v>
      </c>
      <c r="AV862" s="7" t="e">
        <f>VLOOKUP($A862&amp;$B862,'Cleaned Responses'!$1:$82,MATCH(AV$1,'Cleaned Responses'!$1:$1,0),FALSE)/100</f>
        <v>#N/A</v>
      </c>
      <c r="AW862" s="7" t="e">
        <f>VLOOKUP($A862&amp;$B862,'Cleaned Responses'!$1:$82,MATCH(AW$1,'Cleaned Responses'!$1:$1,0),FALSE)/100</f>
        <v>#N/A</v>
      </c>
      <c r="AX862" s="7" t="e">
        <f>VLOOKUP($A862&amp;$B862,'Cleaned Responses'!$1:$82,MATCH(AX$1,'Cleaned Responses'!$1:$1,0),FALSE)/100</f>
        <v>#N/A</v>
      </c>
      <c r="AY862" s="7" t="e">
        <f>VLOOKUP($A862&amp;$B862,'Cleaned Responses'!$1:$82,MATCH(AY$1,'Cleaned Responses'!$1:$1,0),FALSE)/100</f>
        <v>#N/A</v>
      </c>
      <c r="AZ862" s="7" t="e">
        <f>VLOOKUP($A862&amp;$B862,'Cleaned Responses'!$1:$82,MATCH(AZ$1,'Cleaned Responses'!$1:$1,0),FALSE)/100</f>
        <v>#N/A</v>
      </c>
      <c r="BA862" s="7" t="e">
        <f>VLOOKUP($A862&amp;$B862,'Cleaned Responses'!$1:$82,MATCH(BA$1,'Cleaned Responses'!$1:$1,0),FALSE)/100</f>
        <v>#N/A</v>
      </c>
      <c r="BB862" s="7" t="e">
        <f>VLOOKUP($A862&amp;$B862,'Cleaned Responses'!$1:$82,MATCH(BB$1,'Cleaned Responses'!$1:$1,0),FALSE)/100</f>
        <v>#N/A</v>
      </c>
      <c r="BC862" s="7" t="e">
        <f>VLOOKUP($A862&amp;$B862,'Cleaned Responses'!$1:$82,MATCH(BC$1,'Cleaned Responses'!$1:$1,0),FALSE)/100</f>
        <v>#N/A</v>
      </c>
      <c r="BD862" s="7" t="e">
        <f>VLOOKUP($A862&amp;$B862,'Cleaned Responses'!$1:$82,MATCH(BD$1,'Cleaned Responses'!$1:$1,0),FALSE)/100</f>
        <v>#N/A</v>
      </c>
      <c r="BE862" s="7" t="e">
        <f>VLOOKUP($A862&amp;$B862,'Cleaned Responses'!$1:$82,MATCH(BE$1,'Cleaned Responses'!$1:$1,0),FALSE)/100</f>
        <v>#N/A</v>
      </c>
      <c r="BF862" s="7"/>
      <c r="BG862" s="6" t="e">
        <f>VLOOKUP($A862&amp;$B862,'Cleaned Responses'!$1:$82,MATCH(BG$1,'Cleaned Responses'!$1:$1,0),FALSE)</f>
        <v>#N/A</v>
      </c>
      <c r="BH862" s="6" t="e">
        <f>VLOOKUP($A862&amp;$B862,'Cleaned Responses'!$1:$82,MATCH(BH$1,'Cleaned Responses'!$1:$1,0),FALSE)</f>
        <v>#N/A</v>
      </c>
      <c r="BI862" t="e">
        <f>VLOOKUP($A862&amp;$B862,'Cleaned Responses'!$1:$82,MATCH(BI$1,'Cleaned Responses'!$1:$1,0),FALSE)/100</f>
        <v>#N/A</v>
      </c>
      <c r="BJ862" t="e">
        <f>VLOOKUP($A862&amp;$B862,'Cleaned Responses'!$1:$82,MATCH(BJ$1,'Cleaned Responses'!$1:$1,0),FALSE)/100</f>
        <v>#N/A</v>
      </c>
      <c r="BK862" t="e">
        <f>VLOOKUP($A862&amp;$B862,'Cleaned Responses'!$1:$82,MATCH(BK$1,'Cleaned Responses'!$1:$1,0),FALSE)/100</f>
        <v>#N/A</v>
      </c>
      <c r="BL862" t="e">
        <f t="shared" si="294"/>
        <v>#N/A</v>
      </c>
      <c r="BM862" t="e">
        <f t="shared" si="295"/>
        <v>#N/A</v>
      </c>
      <c r="BN862" t="e">
        <f t="shared" si="296"/>
        <v>#N/A</v>
      </c>
      <c r="BO862" t="e">
        <f>VLOOKUP($A862&amp;$B862,'Cleaned Responses'!$1:$82,MATCH(BO$1,'Cleaned Responses'!$1:$1,0),FALSE)/100</f>
        <v>#N/A</v>
      </c>
      <c r="BP862" t="e">
        <f>VLOOKUP($A862&amp;$B862,'Cleaned Responses'!$1:$82,MATCH(BP$1,'Cleaned Responses'!$1:$1,0),FALSE)/100</f>
        <v>#N/A</v>
      </c>
      <c r="BQ862" t="e">
        <f>VLOOKUP($A862&amp;$B862,'Cleaned Responses'!$1:$82,MATCH(BQ$1,'Cleaned Responses'!$1:$1,0),FALSE)/100</f>
        <v>#N/A</v>
      </c>
      <c r="BR862" t="e">
        <f>VLOOKUP($A862&amp;$B862,'Cleaned Responses'!$1:$82,MATCH(BR$1,'Cleaned Responses'!$1:$1,0),FALSE)/100</f>
        <v>#N/A</v>
      </c>
      <c r="BS862" t="e">
        <f>VLOOKUP($A862&amp;$B862,'Cleaned Responses'!$1:$82,MATCH(BS$1,'Cleaned Responses'!$1:$1,0),FALSE)/100</f>
        <v>#N/A</v>
      </c>
      <c r="BT862" t="e">
        <f>VLOOKUP($A862&amp;$B862,'Cleaned Responses'!$1:$82,MATCH(BT$1,'Cleaned Responses'!$1:$1,0),FALSE)/100</f>
        <v>#N/A</v>
      </c>
      <c r="BU862" t="e">
        <f>VLOOKUP($A862&amp;$B862,'Cleaned Responses'!$1:$82,MATCH(BU$1,'Cleaned Responses'!$1:$1,0),FALSE)/100</f>
        <v>#N/A</v>
      </c>
      <c r="BV862" t="e">
        <f>VLOOKUP($A862&amp;$B862,'Cleaned Responses'!$1:$82,MATCH(BV$1,'Cleaned Responses'!$1:$1,0),FALSE)/100</f>
        <v>#N/A</v>
      </c>
      <c r="BW862" t="e">
        <f>VLOOKUP($A862&amp;$B862,'Cleaned Responses'!$1:$82,MATCH(BW$1,'Cleaned Responses'!$1:$1,0),FALSE)/100</f>
        <v>#N/A</v>
      </c>
      <c r="BX862" t="e">
        <f>VLOOKUP($A862&amp;$B862,'Cleaned Responses'!$1:$82,MATCH(BX$1,'Cleaned Responses'!$1:$1,0),FALSE)/100</f>
        <v>#N/A</v>
      </c>
      <c r="BY862" t="e">
        <f>VLOOKUP($A862&amp;$B862,'Cleaned Responses'!$1:$82,MATCH(BY$1,'Cleaned Responses'!$1:$1,0),FALSE)/100</f>
        <v>#N/A</v>
      </c>
      <c r="BZ862" t="e">
        <f>VLOOKUP($A862&amp;$B862,'Cleaned Responses'!$1:$82,MATCH(BZ$1,'Cleaned Responses'!$1:$1,0),FALSE)/100</f>
        <v>#N/A</v>
      </c>
      <c r="CA862" t="e">
        <f t="shared" si="297"/>
        <v>#N/A</v>
      </c>
      <c r="CB862" t="e">
        <f t="shared" si="298"/>
        <v>#N/A</v>
      </c>
      <c r="CC862" t="e">
        <f t="shared" si="299"/>
        <v>#N/A</v>
      </c>
      <c r="CD862" t="e">
        <f t="shared" si="300"/>
        <v>#N/A</v>
      </c>
      <c r="CE862" t="e">
        <f t="shared" si="301"/>
        <v>#N/A</v>
      </c>
      <c r="CF862" t="e">
        <f t="shared" si="302"/>
        <v>#N/A</v>
      </c>
      <c r="CG862" t="e">
        <f t="shared" si="303"/>
        <v>#N/A</v>
      </c>
      <c r="CH862" t="e">
        <f t="shared" si="304"/>
        <v>#N/A</v>
      </c>
      <c r="CI862" t="e">
        <f t="shared" si="305"/>
        <v>#N/A</v>
      </c>
      <c r="CJ862" t="e">
        <f t="shared" si="306"/>
        <v>#N/A</v>
      </c>
      <c r="CK862" t="e">
        <f t="shared" si="307"/>
        <v>#N/A</v>
      </c>
    </row>
    <row r="863" spans="1:89" ht="20" customHeight="1" x14ac:dyDescent="0.25">
      <c r="A863" s="163"/>
      <c r="B863" s="6"/>
      <c r="C863" s="6" t="e">
        <f>VLOOKUP($A863&amp;$B863,'Cleaned Responses'!$1:$82,MATCH($C$1,'Cleaned Responses'!$1:$1,0),FALSE)</f>
        <v>#N/A</v>
      </c>
      <c r="D863" s="6" t="e">
        <f>VLOOKUP($A863&amp;$B863,'Cleaned Responses'!$1:$82,MATCH(D$1,'Cleaned Responses'!$1:$1,0),FALSE)</f>
        <v>#N/A</v>
      </c>
      <c r="E863" s="6" t="e">
        <f>VLOOKUP($A863&amp;$B863,'Cleaned Responses'!$1:$82,MATCH(E$1,'Cleaned Responses'!$1:$1,0),FALSE)</f>
        <v>#N/A</v>
      </c>
      <c r="F863" s="6" t="e">
        <f>VLOOKUP($A863&amp;$B863,'Cleaned Responses'!$1:$82,MATCH(F$1,'Cleaned Responses'!$1:$1,0),FALSE)</f>
        <v>#N/A</v>
      </c>
      <c r="G863" s="6" t="e">
        <f t="shared" si="308"/>
        <v>#N/A</v>
      </c>
      <c r="H863" s="6" t="e">
        <f>VLOOKUP($A863&amp;$B863,'Cleaned Responses'!$1:$82,MATCH(H$1,'Cleaned Responses'!$1:$1,0),FALSE)</f>
        <v>#N/A</v>
      </c>
      <c r="I863" s="6" t="e">
        <f>VLOOKUP($A863&amp;$B863,'Cleaned Responses'!$1:$82,MATCH(I$1,'Cleaned Responses'!$1:$1,0),FALSE)</f>
        <v>#N/A</v>
      </c>
      <c r="J863" s="6" t="e">
        <f>VLOOKUP($A863&amp;$B863,'Cleaned Responses'!$1:$82,MATCH(J$1,'Cleaned Responses'!$1:$1,0),FALSE)</f>
        <v>#N/A</v>
      </c>
      <c r="K863" s="6" t="e">
        <f>VLOOKUP($A863&amp;$B863,'Cleaned Responses'!$1:$82,MATCH(K$1,'Cleaned Responses'!$1:$1,0),FALSE)</f>
        <v>#N/A</v>
      </c>
      <c r="L863" s="6" t="e">
        <f>VLOOKUP($A863&amp;$B863,'Cleaned Responses'!$1:$82,MATCH(L$1,'Cleaned Responses'!$1:$1,0),FALSE)</f>
        <v>#N/A</v>
      </c>
      <c r="M863" s="6" t="e">
        <f>VLOOKUP($A863&amp;$B863,'Cleaned Responses'!$1:$82,MATCH(M$1,'Cleaned Responses'!$1:$1,0),FALSE)</f>
        <v>#N/A</v>
      </c>
      <c r="N863" s="6" t="e">
        <f>VLOOKUP($A863&amp;$B863,'Cleaned Responses'!$1:$82,MATCH(N$1,'Cleaned Responses'!$1:$1,0),FALSE)</f>
        <v>#N/A</v>
      </c>
      <c r="O863" s="6" t="e">
        <f>VLOOKUP($A863&amp;$B863,'Cleaned Responses'!$1:$82,MATCH(O$1,'Cleaned Responses'!$1:$1,0),FALSE)</f>
        <v>#N/A</v>
      </c>
      <c r="P863" s="6" t="e">
        <f>VLOOKUP($A863&amp;$B863,'Cleaned Responses'!$1:$82,MATCH(P$1,'Cleaned Responses'!$1:$1,0),FALSE)</f>
        <v>#N/A</v>
      </c>
      <c r="Q863" s="6" t="e">
        <f>VLOOKUP($A863&amp;$B863,'Cleaned Responses'!$1:$82,MATCH(Q$1,'Cleaned Responses'!$1:$1,0),FALSE)</f>
        <v>#VALUE!</v>
      </c>
      <c r="R863" s="8" t="e">
        <f t="shared" si="309"/>
        <v>#N/A</v>
      </c>
      <c r="S863" s="8" t="e">
        <f t="shared" si="310"/>
        <v>#N/A</v>
      </c>
      <c r="T863" s="8" t="e">
        <f t="shared" si="311"/>
        <v>#N/A</v>
      </c>
      <c r="U863" s="6"/>
      <c r="V863" s="6"/>
      <c r="W863" s="6"/>
      <c r="X863" s="6"/>
      <c r="Y863" s="8" t="e">
        <f t="shared" si="312"/>
        <v>#N/A</v>
      </c>
      <c r="Z863" s="6" t="e">
        <f>VLOOKUP($A863&amp;$B863,'Cleaned Responses'!$1:$82,MATCH(Z$1,'Cleaned Responses'!$1:$1,0),FALSE)</f>
        <v>#N/A</v>
      </c>
      <c r="AA863" s="6" t="e">
        <f>VLOOKUP($A863&amp;$B863,'Cleaned Responses'!$1:$82,MATCH(AA$1,'Cleaned Responses'!$1:$1,0),FALSE)</f>
        <v>#N/A</v>
      </c>
      <c r="AB863" s="9" t="e">
        <f t="shared" si="313"/>
        <v>#N/A</v>
      </c>
      <c r="AC863" s="9" t="e">
        <f t="shared" si="314"/>
        <v>#N/A</v>
      </c>
      <c r="AD863" s="6" t="e">
        <f>VLOOKUP($A863&amp;$B863,'Cleaned Responses'!$1:$82,MATCH(AD$1,'Cleaned Responses'!$1:$1,0),FALSE)</f>
        <v>#N/A</v>
      </c>
      <c r="AE863" s="6" t="e">
        <f>VLOOKUP($A863&amp;$B863,'Cleaned Responses'!$1:$82,MATCH(AE$1,'Cleaned Responses'!$1:$1,0),FALSE)</f>
        <v>#N/A</v>
      </c>
      <c r="AF863" s="6" t="e">
        <f>VLOOKUP($A863&amp;$B863,'Cleaned Responses'!$1:$82,MATCH(AF$1,'Cleaned Responses'!$1:$1,0),FALSE)</f>
        <v>#N/A</v>
      </c>
      <c r="AG863" s="6" t="e">
        <f>VLOOKUP($A863&amp;$B863,'Cleaned Responses'!$1:$82,MATCH(AG$1,'Cleaned Responses'!$1:$1,0),FALSE)</f>
        <v>#N/A</v>
      </c>
      <c r="AH863" s="6" t="e">
        <f>VLOOKUP($A863&amp;$B863,'Cleaned Responses'!$1:$82,MATCH(AH$1,'Cleaned Responses'!$1:$1,0),FALSE)</f>
        <v>#N/A</v>
      </c>
      <c r="AI863" s="6" t="e">
        <f>VLOOKUP($A863&amp;$B863,'Cleaned Responses'!$1:$82,MATCH(AI$1,'Cleaned Responses'!$1:$1,0),FALSE)</f>
        <v>#N/A</v>
      </c>
      <c r="AJ863" s="6" t="e">
        <f>VLOOKUP($A863&amp;$B863,'Cleaned Responses'!$1:$82,MATCH(AJ$1,'Cleaned Responses'!$1:$1,0),FALSE)</f>
        <v>#N/A</v>
      </c>
      <c r="AK863" s="6" t="e">
        <f>VLOOKUP($A863&amp;$B863,'Cleaned Responses'!$1:$82,MATCH(AK$1,'Cleaned Responses'!$1:$1,0),FALSE)</f>
        <v>#N/A</v>
      </c>
      <c r="AL863" s="6" t="e">
        <f t="shared" si="315"/>
        <v>#N/A</v>
      </c>
      <c r="AM863" s="7" t="e">
        <f>VLOOKUP($A863&amp;$B863,'Cleaned Responses'!$1:$82,MATCH(AM$1,'Cleaned Responses'!$1:$1,0),FALSE)/100</f>
        <v>#N/A</v>
      </c>
      <c r="AN863" s="7" t="e">
        <f>VLOOKUP($A863&amp;$B863,'Cleaned Responses'!$1:$82,MATCH(AN$1,'Cleaned Responses'!$1:$1,0),FALSE)/100</f>
        <v>#N/A</v>
      </c>
      <c r="AO863" s="7" t="e">
        <f>VLOOKUP($A863&amp;$B863,'Cleaned Responses'!$1:$82,MATCH(AO$1,'Cleaned Responses'!$1:$1,0),FALSE)/100</f>
        <v>#N/A</v>
      </c>
      <c r="AP863" s="7" t="e">
        <f>VLOOKUP($A863&amp;$B863,'Cleaned Responses'!$1:$82,MATCH(AP$1,'Cleaned Responses'!$1:$1,0),FALSE)/100</f>
        <v>#N/A</v>
      </c>
      <c r="AQ863" s="7" t="e">
        <f>VLOOKUP($A863&amp;$B863,'Cleaned Responses'!$1:$82,MATCH(AQ$1,'Cleaned Responses'!$1:$1,0),FALSE)/100</f>
        <v>#N/A</v>
      </c>
      <c r="AR863" s="7" t="e">
        <f>VLOOKUP($A863&amp;$B863,'Cleaned Responses'!$1:$82,MATCH(AR$1,'Cleaned Responses'!$1:$1,0),FALSE)/100</f>
        <v>#N/A</v>
      </c>
      <c r="AS863" s="7" t="e">
        <f>VLOOKUP($A863&amp;$B863,'Cleaned Responses'!$1:$82,MATCH(AS$1,'Cleaned Responses'!$1:$1,0),FALSE)/100</f>
        <v>#N/A</v>
      </c>
      <c r="AT863" s="7" t="e">
        <f>VLOOKUP($A863&amp;$B863,'Cleaned Responses'!$1:$82,MATCH(AT$1,'Cleaned Responses'!$1:$1,0),FALSE)/100</f>
        <v>#N/A</v>
      </c>
      <c r="AU863" s="7" t="e">
        <f>VLOOKUP($A863&amp;$B863,'Cleaned Responses'!$1:$82,MATCH(AU$1,'Cleaned Responses'!$1:$1,0),FALSE)/100</f>
        <v>#N/A</v>
      </c>
      <c r="AV863" s="7" t="e">
        <f>VLOOKUP($A863&amp;$B863,'Cleaned Responses'!$1:$82,MATCH(AV$1,'Cleaned Responses'!$1:$1,0),FALSE)/100</f>
        <v>#N/A</v>
      </c>
      <c r="AW863" s="7" t="e">
        <f>VLOOKUP($A863&amp;$B863,'Cleaned Responses'!$1:$82,MATCH(AW$1,'Cleaned Responses'!$1:$1,0),FALSE)/100</f>
        <v>#N/A</v>
      </c>
      <c r="AX863" s="7" t="e">
        <f>VLOOKUP($A863&amp;$B863,'Cleaned Responses'!$1:$82,MATCH(AX$1,'Cleaned Responses'!$1:$1,0),FALSE)/100</f>
        <v>#N/A</v>
      </c>
      <c r="AY863" s="7" t="e">
        <f>VLOOKUP($A863&amp;$B863,'Cleaned Responses'!$1:$82,MATCH(AY$1,'Cleaned Responses'!$1:$1,0),FALSE)/100</f>
        <v>#N/A</v>
      </c>
      <c r="AZ863" s="7" t="e">
        <f>VLOOKUP($A863&amp;$B863,'Cleaned Responses'!$1:$82,MATCH(AZ$1,'Cleaned Responses'!$1:$1,0),FALSE)/100</f>
        <v>#N/A</v>
      </c>
      <c r="BA863" s="7" t="e">
        <f>VLOOKUP($A863&amp;$B863,'Cleaned Responses'!$1:$82,MATCH(BA$1,'Cleaned Responses'!$1:$1,0),FALSE)/100</f>
        <v>#N/A</v>
      </c>
      <c r="BB863" s="7" t="e">
        <f>VLOOKUP($A863&amp;$B863,'Cleaned Responses'!$1:$82,MATCH(BB$1,'Cleaned Responses'!$1:$1,0),FALSE)/100</f>
        <v>#N/A</v>
      </c>
      <c r="BC863" s="7" t="e">
        <f>VLOOKUP($A863&amp;$B863,'Cleaned Responses'!$1:$82,MATCH(BC$1,'Cleaned Responses'!$1:$1,0),FALSE)/100</f>
        <v>#N/A</v>
      </c>
      <c r="BD863" s="7" t="e">
        <f>VLOOKUP($A863&amp;$B863,'Cleaned Responses'!$1:$82,MATCH(BD$1,'Cleaned Responses'!$1:$1,0),FALSE)/100</f>
        <v>#N/A</v>
      </c>
      <c r="BE863" s="7" t="e">
        <f>VLOOKUP($A863&amp;$B863,'Cleaned Responses'!$1:$82,MATCH(BE$1,'Cleaned Responses'!$1:$1,0),FALSE)/100</f>
        <v>#N/A</v>
      </c>
      <c r="BF863" s="7"/>
      <c r="BG863" s="6" t="e">
        <f>VLOOKUP($A863&amp;$B863,'Cleaned Responses'!$1:$82,MATCH(BG$1,'Cleaned Responses'!$1:$1,0),FALSE)</f>
        <v>#N/A</v>
      </c>
      <c r="BH863" s="6" t="e">
        <f>VLOOKUP($A863&amp;$B863,'Cleaned Responses'!$1:$82,MATCH(BH$1,'Cleaned Responses'!$1:$1,0),FALSE)</f>
        <v>#N/A</v>
      </c>
      <c r="BI863" t="e">
        <f>VLOOKUP($A863&amp;$B863,'Cleaned Responses'!$1:$82,MATCH(BI$1,'Cleaned Responses'!$1:$1,0),FALSE)/100</f>
        <v>#N/A</v>
      </c>
      <c r="BJ863" t="e">
        <f>VLOOKUP($A863&amp;$B863,'Cleaned Responses'!$1:$82,MATCH(BJ$1,'Cleaned Responses'!$1:$1,0),FALSE)/100</f>
        <v>#N/A</v>
      </c>
      <c r="BK863" t="e">
        <f>VLOOKUP($A863&amp;$B863,'Cleaned Responses'!$1:$82,MATCH(BK$1,'Cleaned Responses'!$1:$1,0),FALSE)/100</f>
        <v>#N/A</v>
      </c>
      <c r="BL863" t="e">
        <f t="shared" si="294"/>
        <v>#N/A</v>
      </c>
      <c r="BM863" t="e">
        <f t="shared" si="295"/>
        <v>#N/A</v>
      </c>
      <c r="BN863" t="e">
        <f t="shared" si="296"/>
        <v>#N/A</v>
      </c>
      <c r="BO863" t="e">
        <f>VLOOKUP($A863&amp;$B863,'Cleaned Responses'!$1:$82,MATCH(BO$1,'Cleaned Responses'!$1:$1,0),FALSE)/100</f>
        <v>#N/A</v>
      </c>
      <c r="BP863" t="e">
        <f>VLOOKUP($A863&amp;$B863,'Cleaned Responses'!$1:$82,MATCH(BP$1,'Cleaned Responses'!$1:$1,0),FALSE)/100</f>
        <v>#N/A</v>
      </c>
      <c r="BQ863" t="e">
        <f>VLOOKUP($A863&amp;$B863,'Cleaned Responses'!$1:$82,MATCH(BQ$1,'Cleaned Responses'!$1:$1,0),FALSE)/100</f>
        <v>#N/A</v>
      </c>
      <c r="BR863" t="e">
        <f>VLOOKUP($A863&amp;$B863,'Cleaned Responses'!$1:$82,MATCH(BR$1,'Cleaned Responses'!$1:$1,0),FALSE)/100</f>
        <v>#N/A</v>
      </c>
      <c r="BS863" t="e">
        <f>VLOOKUP($A863&amp;$B863,'Cleaned Responses'!$1:$82,MATCH(BS$1,'Cleaned Responses'!$1:$1,0),FALSE)/100</f>
        <v>#N/A</v>
      </c>
      <c r="BT863" t="e">
        <f>VLOOKUP($A863&amp;$B863,'Cleaned Responses'!$1:$82,MATCH(BT$1,'Cleaned Responses'!$1:$1,0),FALSE)/100</f>
        <v>#N/A</v>
      </c>
      <c r="BU863" t="e">
        <f>VLOOKUP($A863&amp;$B863,'Cleaned Responses'!$1:$82,MATCH(BU$1,'Cleaned Responses'!$1:$1,0),FALSE)/100</f>
        <v>#N/A</v>
      </c>
      <c r="BV863" t="e">
        <f>VLOOKUP($A863&amp;$B863,'Cleaned Responses'!$1:$82,MATCH(BV$1,'Cleaned Responses'!$1:$1,0),FALSE)/100</f>
        <v>#N/A</v>
      </c>
      <c r="BW863" t="e">
        <f>VLOOKUP($A863&amp;$B863,'Cleaned Responses'!$1:$82,MATCH(BW$1,'Cleaned Responses'!$1:$1,0),FALSE)/100</f>
        <v>#N/A</v>
      </c>
      <c r="BX863" t="e">
        <f>VLOOKUP($A863&amp;$B863,'Cleaned Responses'!$1:$82,MATCH(BX$1,'Cleaned Responses'!$1:$1,0),FALSE)/100</f>
        <v>#N/A</v>
      </c>
      <c r="BY863" t="e">
        <f>VLOOKUP($A863&amp;$B863,'Cleaned Responses'!$1:$82,MATCH(BY$1,'Cleaned Responses'!$1:$1,0),FALSE)/100</f>
        <v>#N/A</v>
      </c>
      <c r="BZ863" t="e">
        <f>VLOOKUP($A863&amp;$B863,'Cleaned Responses'!$1:$82,MATCH(BZ$1,'Cleaned Responses'!$1:$1,0),FALSE)/100</f>
        <v>#N/A</v>
      </c>
      <c r="CA863" t="e">
        <f t="shared" si="297"/>
        <v>#N/A</v>
      </c>
      <c r="CB863" t="e">
        <f t="shared" si="298"/>
        <v>#N/A</v>
      </c>
      <c r="CC863" t="e">
        <f t="shared" si="299"/>
        <v>#N/A</v>
      </c>
      <c r="CD863" t="e">
        <f t="shared" si="300"/>
        <v>#N/A</v>
      </c>
      <c r="CE863" t="e">
        <f t="shared" si="301"/>
        <v>#N/A</v>
      </c>
      <c r="CF863" t="e">
        <f t="shared" si="302"/>
        <v>#N/A</v>
      </c>
      <c r="CG863" t="e">
        <f t="shared" si="303"/>
        <v>#N/A</v>
      </c>
      <c r="CH863" t="e">
        <f t="shared" si="304"/>
        <v>#N/A</v>
      </c>
      <c r="CI863" t="e">
        <f t="shared" si="305"/>
        <v>#N/A</v>
      </c>
      <c r="CJ863" t="e">
        <f t="shared" si="306"/>
        <v>#N/A</v>
      </c>
      <c r="CK863" t="e">
        <f t="shared" si="307"/>
        <v>#N/A</v>
      </c>
    </row>
    <row r="864" spans="1:89" ht="20" customHeight="1" x14ac:dyDescent="0.25">
      <c r="A864" s="163"/>
      <c r="B864" s="6"/>
      <c r="C864" s="6" t="e">
        <f>VLOOKUP($A864&amp;$B864,'Cleaned Responses'!$1:$82,MATCH($C$1,'Cleaned Responses'!$1:$1,0),FALSE)</f>
        <v>#N/A</v>
      </c>
      <c r="D864" s="6" t="e">
        <f>VLOOKUP($A864&amp;$B864,'Cleaned Responses'!$1:$82,MATCH(D$1,'Cleaned Responses'!$1:$1,0),FALSE)</f>
        <v>#N/A</v>
      </c>
      <c r="E864" s="6" t="e">
        <f>VLOOKUP($A864&amp;$B864,'Cleaned Responses'!$1:$82,MATCH(E$1,'Cleaned Responses'!$1:$1,0),FALSE)</f>
        <v>#N/A</v>
      </c>
      <c r="F864" s="6" t="e">
        <f>VLOOKUP($A864&amp;$B864,'Cleaned Responses'!$1:$82,MATCH(F$1,'Cleaned Responses'!$1:$1,0),FALSE)</f>
        <v>#N/A</v>
      </c>
      <c r="G864" s="6" t="e">
        <f t="shared" si="308"/>
        <v>#N/A</v>
      </c>
      <c r="H864" s="6" t="e">
        <f>VLOOKUP($A864&amp;$B864,'Cleaned Responses'!$1:$82,MATCH(H$1,'Cleaned Responses'!$1:$1,0),FALSE)</f>
        <v>#N/A</v>
      </c>
      <c r="I864" s="6" t="e">
        <f>VLOOKUP($A864&amp;$B864,'Cleaned Responses'!$1:$82,MATCH(I$1,'Cleaned Responses'!$1:$1,0),FALSE)</f>
        <v>#N/A</v>
      </c>
      <c r="J864" s="6" t="e">
        <f>VLOOKUP($A864&amp;$B864,'Cleaned Responses'!$1:$82,MATCH(J$1,'Cleaned Responses'!$1:$1,0),FALSE)</f>
        <v>#N/A</v>
      </c>
      <c r="K864" s="6" t="e">
        <f>VLOOKUP($A864&amp;$B864,'Cleaned Responses'!$1:$82,MATCH(K$1,'Cleaned Responses'!$1:$1,0),FALSE)</f>
        <v>#N/A</v>
      </c>
      <c r="L864" s="6" t="e">
        <f>VLOOKUP($A864&amp;$B864,'Cleaned Responses'!$1:$82,MATCH(L$1,'Cleaned Responses'!$1:$1,0),FALSE)</f>
        <v>#N/A</v>
      </c>
      <c r="M864" s="6" t="e">
        <f>VLOOKUP($A864&amp;$B864,'Cleaned Responses'!$1:$82,MATCH(M$1,'Cleaned Responses'!$1:$1,0),FALSE)</f>
        <v>#N/A</v>
      </c>
      <c r="N864" s="6" t="e">
        <f>VLOOKUP($A864&amp;$B864,'Cleaned Responses'!$1:$82,MATCH(N$1,'Cleaned Responses'!$1:$1,0),FALSE)</f>
        <v>#N/A</v>
      </c>
      <c r="O864" s="6" t="e">
        <f>VLOOKUP($A864&amp;$B864,'Cleaned Responses'!$1:$82,MATCH(O$1,'Cleaned Responses'!$1:$1,0),FALSE)</f>
        <v>#N/A</v>
      </c>
      <c r="P864" s="6" t="e">
        <f>VLOOKUP($A864&amp;$B864,'Cleaned Responses'!$1:$82,MATCH(P$1,'Cleaned Responses'!$1:$1,0),FALSE)</f>
        <v>#N/A</v>
      </c>
      <c r="Q864" s="6" t="e">
        <f>VLOOKUP($A864&amp;$B864,'Cleaned Responses'!$1:$82,MATCH(Q$1,'Cleaned Responses'!$1:$1,0),FALSE)</f>
        <v>#VALUE!</v>
      </c>
      <c r="R864" s="8" t="e">
        <f t="shared" si="309"/>
        <v>#N/A</v>
      </c>
      <c r="S864" s="8" t="e">
        <f t="shared" si="310"/>
        <v>#N/A</v>
      </c>
      <c r="T864" s="8" t="e">
        <f t="shared" si="311"/>
        <v>#N/A</v>
      </c>
      <c r="U864" s="6"/>
      <c r="V864" s="6"/>
      <c r="W864" s="6"/>
      <c r="X864" s="6"/>
      <c r="Y864" s="8" t="e">
        <f t="shared" si="312"/>
        <v>#N/A</v>
      </c>
      <c r="Z864" s="6" t="e">
        <f>VLOOKUP($A864&amp;$B864,'Cleaned Responses'!$1:$82,MATCH(Z$1,'Cleaned Responses'!$1:$1,0),FALSE)</f>
        <v>#N/A</v>
      </c>
      <c r="AA864" s="6" t="e">
        <f>VLOOKUP($A864&amp;$B864,'Cleaned Responses'!$1:$82,MATCH(AA$1,'Cleaned Responses'!$1:$1,0),FALSE)</f>
        <v>#N/A</v>
      </c>
      <c r="AB864" s="9" t="e">
        <f t="shared" si="313"/>
        <v>#N/A</v>
      </c>
      <c r="AC864" s="9" t="e">
        <f t="shared" si="314"/>
        <v>#N/A</v>
      </c>
      <c r="AD864" s="6" t="e">
        <f>VLOOKUP($A864&amp;$B864,'Cleaned Responses'!$1:$82,MATCH(AD$1,'Cleaned Responses'!$1:$1,0),FALSE)</f>
        <v>#N/A</v>
      </c>
      <c r="AE864" s="6" t="e">
        <f>VLOOKUP($A864&amp;$B864,'Cleaned Responses'!$1:$82,MATCH(AE$1,'Cleaned Responses'!$1:$1,0),FALSE)</f>
        <v>#N/A</v>
      </c>
      <c r="AF864" s="6" t="e">
        <f>VLOOKUP($A864&amp;$B864,'Cleaned Responses'!$1:$82,MATCH(AF$1,'Cleaned Responses'!$1:$1,0),FALSE)</f>
        <v>#N/A</v>
      </c>
      <c r="AG864" s="6" t="e">
        <f>VLOOKUP($A864&amp;$B864,'Cleaned Responses'!$1:$82,MATCH(AG$1,'Cleaned Responses'!$1:$1,0),FALSE)</f>
        <v>#N/A</v>
      </c>
      <c r="AH864" s="6" t="e">
        <f>VLOOKUP($A864&amp;$B864,'Cleaned Responses'!$1:$82,MATCH(AH$1,'Cleaned Responses'!$1:$1,0),FALSE)</f>
        <v>#N/A</v>
      </c>
      <c r="AI864" s="6" t="e">
        <f>VLOOKUP($A864&amp;$B864,'Cleaned Responses'!$1:$82,MATCH(AI$1,'Cleaned Responses'!$1:$1,0),FALSE)</f>
        <v>#N/A</v>
      </c>
      <c r="AJ864" s="6" t="e">
        <f>VLOOKUP($A864&amp;$B864,'Cleaned Responses'!$1:$82,MATCH(AJ$1,'Cleaned Responses'!$1:$1,0),FALSE)</f>
        <v>#N/A</v>
      </c>
      <c r="AK864" s="6" t="e">
        <f>VLOOKUP($A864&amp;$B864,'Cleaned Responses'!$1:$82,MATCH(AK$1,'Cleaned Responses'!$1:$1,0),FALSE)</f>
        <v>#N/A</v>
      </c>
      <c r="AL864" s="6" t="e">
        <f t="shared" si="315"/>
        <v>#N/A</v>
      </c>
      <c r="AM864" s="7" t="e">
        <f>VLOOKUP($A864&amp;$B864,'Cleaned Responses'!$1:$82,MATCH(AM$1,'Cleaned Responses'!$1:$1,0),FALSE)/100</f>
        <v>#N/A</v>
      </c>
      <c r="AN864" s="7" t="e">
        <f>VLOOKUP($A864&amp;$B864,'Cleaned Responses'!$1:$82,MATCH(AN$1,'Cleaned Responses'!$1:$1,0),FALSE)/100</f>
        <v>#N/A</v>
      </c>
      <c r="AO864" s="7" t="e">
        <f>VLOOKUP($A864&amp;$B864,'Cleaned Responses'!$1:$82,MATCH(AO$1,'Cleaned Responses'!$1:$1,0),FALSE)/100</f>
        <v>#N/A</v>
      </c>
      <c r="AP864" s="7" t="e">
        <f>VLOOKUP($A864&amp;$B864,'Cleaned Responses'!$1:$82,MATCH(AP$1,'Cleaned Responses'!$1:$1,0),FALSE)/100</f>
        <v>#N/A</v>
      </c>
      <c r="AQ864" s="7" t="e">
        <f>VLOOKUP($A864&amp;$B864,'Cleaned Responses'!$1:$82,MATCH(AQ$1,'Cleaned Responses'!$1:$1,0),FALSE)/100</f>
        <v>#N/A</v>
      </c>
      <c r="AR864" s="7" t="e">
        <f>VLOOKUP($A864&amp;$B864,'Cleaned Responses'!$1:$82,MATCH(AR$1,'Cleaned Responses'!$1:$1,0),FALSE)/100</f>
        <v>#N/A</v>
      </c>
      <c r="AS864" s="7" t="e">
        <f>VLOOKUP($A864&amp;$B864,'Cleaned Responses'!$1:$82,MATCH(AS$1,'Cleaned Responses'!$1:$1,0),FALSE)/100</f>
        <v>#N/A</v>
      </c>
      <c r="AT864" s="7" t="e">
        <f>VLOOKUP($A864&amp;$B864,'Cleaned Responses'!$1:$82,MATCH(AT$1,'Cleaned Responses'!$1:$1,0),FALSE)/100</f>
        <v>#N/A</v>
      </c>
      <c r="AU864" s="7" t="e">
        <f>VLOOKUP($A864&amp;$B864,'Cleaned Responses'!$1:$82,MATCH(AU$1,'Cleaned Responses'!$1:$1,0),FALSE)/100</f>
        <v>#N/A</v>
      </c>
      <c r="AV864" s="7" t="e">
        <f>VLOOKUP($A864&amp;$B864,'Cleaned Responses'!$1:$82,MATCH(AV$1,'Cleaned Responses'!$1:$1,0),FALSE)/100</f>
        <v>#N/A</v>
      </c>
      <c r="AW864" s="7" t="e">
        <f>VLOOKUP($A864&amp;$B864,'Cleaned Responses'!$1:$82,MATCH(AW$1,'Cleaned Responses'!$1:$1,0),FALSE)/100</f>
        <v>#N/A</v>
      </c>
      <c r="AX864" s="7" t="e">
        <f>VLOOKUP($A864&amp;$B864,'Cleaned Responses'!$1:$82,MATCH(AX$1,'Cleaned Responses'!$1:$1,0),FALSE)/100</f>
        <v>#N/A</v>
      </c>
      <c r="AY864" s="7" t="e">
        <f>VLOOKUP($A864&amp;$B864,'Cleaned Responses'!$1:$82,MATCH(AY$1,'Cleaned Responses'!$1:$1,0),FALSE)/100</f>
        <v>#N/A</v>
      </c>
      <c r="AZ864" s="7" t="e">
        <f>VLOOKUP($A864&amp;$B864,'Cleaned Responses'!$1:$82,MATCH(AZ$1,'Cleaned Responses'!$1:$1,0),FALSE)/100</f>
        <v>#N/A</v>
      </c>
      <c r="BA864" s="7" t="e">
        <f>VLOOKUP($A864&amp;$B864,'Cleaned Responses'!$1:$82,MATCH(BA$1,'Cleaned Responses'!$1:$1,0),FALSE)/100</f>
        <v>#N/A</v>
      </c>
      <c r="BB864" s="7" t="e">
        <f>VLOOKUP($A864&amp;$B864,'Cleaned Responses'!$1:$82,MATCH(BB$1,'Cleaned Responses'!$1:$1,0),FALSE)/100</f>
        <v>#N/A</v>
      </c>
      <c r="BC864" s="7" t="e">
        <f>VLOOKUP($A864&amp;$B864,'Cleaned Responses'!$1:$82,MATCH(BC$1,'Cleaned Responses'!$1:$1,0),FALSE)/100</f>
        <v>#N/A</v>
      </c>
      <c r="BD864" s="7" t="e">
        <f>VLOOKUP($A864&amp;$B864,'Cleaned Responses'!$1:$82,MATCH(BD$1,'Cleaned Responses'!$1:$1,0),FALSE)/100</f>
        <v>#N/A</v>
      </c>
      <c r="BE864" s="7" t="e">
        <f>VLOOKUP($A864&amp;$B864,'Cleaned Responses'!$1:$82,MATCH(BE$1,'Cleaned Responses'!$1:$1,0),FALSE)/100</f>
        <v>#N/A</v>
      </c>
      <c r="BF864" s="7"/>
      <c r="BG864" s="6" t="e">
        <f>VLOOKUP($A864&amp;$B864,'Cleaned Responses'!$1:$82,MATCH(BG$1,'Cleaned Responses'!$1:$1,0),FALSE)</f>
        <v>#N/A</v>
      </c>
      <c r="BH864" s="6" t="e">
        <f>VLOOKUP($A864&amp;$B864,'Cleaned Responses'!$1:$82,MATCH(BH$1,'Cleaned Responses'!$1:$1,0),FALSE)</f>
        <v>#N/A</v>
      </c>
      <c r="BI864" t="e">
        <f>VLOOKUP($A864&amp;$B864,'Cleaned Responses'!$1:$82,MATCH(BI$1,'Cleaned Responses'!$1:$1,0),FALSE)/100</f>
        <v>#N/A</v>
      </c>
      <c r="BJ864" t="e">
        <f>VLOOKUP($A864&amp;$B864,'Cleaned Responses'!$1:$82,MATCH(BJ$1,'Cleaned Responses'!$1:$1,0),FALSE)/100</f>
        <v>#N/A</v>
      </c>
      <c r="BK864" t="e">
        <f>VLOOKUP($A864&amp;$B864,'Cleaned Responses'!$1:$82,MATCH(BK$1,'Cleaned Responses'!$1:$1,0),FALSE)/100</f>
        <v>#N/A</v>
      </c>
      <c r="BL864" t="e">
        <f t="shared" si="294"/>
        <v>#N/A</v>
      </c>
      <c r="BM864" t="e">
        <f t="shared" si="295"/>
        <v>#N/A</v>
      </c>
      <c r="BN864" t="e">
        <f t="shared" si="296"/>
        <v>#N/A</v>
      </c>
      <c r="BO864" t="e">
        <f>VLOOKUP($A864&amp;$B864,'Cleaned Responses'!$1:$82,MATCH(BO$1,'Cleaned Responses'!$1:$1,0),FALSE)/100</f>
        <v>#N/A</v>
      </c>
      <c r="BP864" t="e">
        <f>VLOOKUP($A864&amp;$B864,'Cleaned Responses'!$1:$82,MATCH(BP$1,'Cleaned Responses'!$1:$1,0),FALSE)/100</f>
        <v>#N/A</v>
      </c>
      <c r="BQ864" t="e">
        <f>VLOOKUP($A864&amp;$B864,'Cleaned Responses'!$1:$82,MATCH(BQ$1,'Cleaned Responses'!$1:$1,0),FALSE)/100</f>
        <v>#N/A</v>
      </c>
      <c r="BR864" t="e">
        <f>VLOOKUP($A864&amp;$B864,'Cleaned Responses'!$1:$82,MATCH(BR$1,'Cleaned Responses'!$1:$1,0),FALSE)/100</f>
        <v>#N/A</v>
      </c>
      <c r="BS864" t="e">
        <f>VLOOKUP($A864&amp;$B864,'Cleaned Responses'!$1:$82,MATCH(BS$1,'Cleaned Responses'!$1:$1,0),FALSE)/100</f>
        <v>#N/A</v>
      </c>
      <c r="BT864" t="e">
        <f>VLOOKUP($A864&amp;$B864,'Cleaned Responses'!$1:$82,MATCH(BT$1,'Cleaned Responses'!$1:$1,0),FALSE)/100</f>
        <v>#N/A</v>
      </c>
      <c r="BU864" t="e">
        <f>VLOOKUP($A864&amp;$B864,'Cleaned Responses'!$1:$82,MATCH(BU$1,'Cleaned Responses'!$1:$1,0),FALSE)/100</f>
        <v>#N/A</v>
      </c>
      <c r="BV864" t="e">
        <f>VLOOKUP($A864&amp;$B864,'Cleaned Responses'!$1:$82,MATCH(BV$1,'Cleaned Responses'!$1:$1,0),FALSE)/100</f>
        <v>#N/A</v>
      </c>
      <c r="BW864" t="e">
        <f>VLOOKUP($A864&amp;$B864,'Cleaned Responses'!$1:$82,MATCH(BW$1,'Cleaned Responses'!$1:$1,0),FALSE)/100</f>
        <v>#N/A</v>
      </c>
      <c r="BX864" t="e">
        <f>VLOOKUP($A864&amp;$B864,'Cleaned Responses'!$1:$82,MATCH(BX$1,'Cleaned Responses'!$1:$1,0),FALSE)/100</f>
        <v>#N/A</v>
      </c>
      <c r="BY864" t="e">
        <f>VLOOKUP($A864&amp;$B864,'Cleaned Responses'!$1:$82,MATCH(BY$1,'Cleaned Responses'!$1:$1,0),FALSE)/100</f>
        <v>#N/A</v>
      </c>
      <c r="BZ864" t="e">
        <f>VLOOKUP($A864&amp;$B864,'Cleaned Responses'!$1:$82,MATCH(BZ$1,'Cleaned Responses'!$1:$1,0),FALSE)/100</f>
        <v>#N/A</v>
      </c>
      <c r="CA864" t="e">
        <f t="shared" si="297"/>
        <v>#N/A</v>
      </c>
      <c r="CB864" t="e">
        <f t="shared" si="298"/>
        <v>#N/A</v>
      </c>
      <c r="CC864" t="e">
        <f t="shared" si="299"/>
        <v>#N/A</v>
      </c>
      <c r="CD864" t="e">
        <f t="shared" si="300"/>
        <v>#N/A</v>
      </c>
      <c r="CE864" t="e">
        <f t="shared" si="301"/>
        <v>#N/A</v>
      </c>
      <c r="CF864" t="e">
        <f t="shared" si="302"/>
        <v>#N/A</v>
      </c>
      <c r="CG864" t="e">
        <f t="shared" si="303"/>
        <v>#N/A</v>
      </c>
      <c r="CH864" t="e">
        <f t="shared" si="304"/>
        <v>#N/A</v>
      </c>
      <c r="CI864" t="e">
        <f t="shared" si="305"/>
        <v>#N/A</v>
      </c>
      <c r="CJ864" t="e">
        <f t="shared" si="306"/>
        <v>#N/A</v>
      </c>
      <c r="CK864" t="e">
        <f t="shared" si="307"/>
        <v>#N/A</v>
      </c>
    </row>
    <row r="865" spans="1:89" ht="20" customHeight="1" x14ac:dyDescent="0.25">
      <c r="A865" s="163"/>
      <c r="B865" s="6"/>
      <c r="C865" s="6" t="e">
        <f>VLOOKUP($A865&amp;$B865,'Cleaned Responses'!$1:$82,MATCH($C$1,'Cleaned Responses'!$1:$1,0),FALSE)</f>
        <v>#N/A</v>
      </c>
      <c r="D865" s="6" t="e">
        <f>VLOOKUP($A865&amp;$B865,'Cleaned Responses'!$1:$82,MATCH(D$1,'Cleaned Responses'!$1:$1,0),FALSE)</f>
        <v>#N/A</v>
      </c>
      <c r="E865" s="6" t="e">
        <f>VLOOKUP($A865&amp;$B865,'Cleaned Responses'!$1:$82,MATCH(E$1,'Cleaned Responses'!$1:$1,0),FALSE)</f>
        <v>#N/A</v>
      </c>
      <c r="F865" s="6" t="e">
        <f>VLOOKUP($A865&amp;$B865,'Cleaned Responses'!$1:$82,MATCH(F$1,'Cleaned Responses'!$1:$1,0),FALSE)</f>
        <v>#N/A</v>
      </c>
      <c r="G865" s="6" t="e">
        <f t="shared" si="308"/>
        <v>#N/A</v>
      </c>
      <c r="H865" s="6" t="e">
        <f>VLOOKUP($A865&amp;$B865,'Cleaned Responses'!$1:$82,MATCH(H$1,'Cleaned Responses'!$1:$1,0),FALSE)</f>
        <v>#N/A</v>
      </c>
      <c r="I865" s="6" t="e">
        <f>VLOOKUP($A865&amp;$B865,'Cleaned Responses'!$1:$82,MATCH(I$1,'Cleaned Responses'!$1:$1,0),FALSE)</f>
        <v>#N/A</v>
      </c>
      <c r="J865" s="6" t="e">
        <f>VLOOKUP($A865&amp;$B865,'Cleaned Responses'!$1:$82,MATCH(J$1,'Cleaned Responses'!$1:$1,0),FALSE)</f>
        <v>#N/A</v>
      </c>
      <c r="K865" s="6" t="e">
        <f>VLOOKUP($A865&amp;$B865,'Cleaned Responses'!$1:$82,MATCH(K$1,'Cleaned Responses'!$1:$1,0),FALSE)</f>
        <v>#N/A</v>
      </c>
      <c r="L865" s="6" t="e">
        <f>VLOOKUP($A865&amp;$B865,'Cleaned Responses'!$1:$82,MATCH(L$1,'Cleaned Responses'!$1:$1,0),FALSE)</f>
        <v>#N/A</v>
      </c>
      <c r="M865" s="6" t="e">
        <f>VLOOKUP($A865&amp;$B865,'Cleaned Responses'!$1:$82,MATCH(M$1,'Cleaned Responses'!$1:$1,0),FALSE)</f>
        <v>#N/A</v>
      </c>
      <c r="N865" s="6" t="e">
        <f>VLOOKUP($A865&amp;$B865,'Cleaned Responses'!$1:$82,MATCH(N$1,'Cleaned Responses'!$1:$1,0),FALSE)</f>
        <v>#N/A</v>
      </c>
      <c r="O865" s="6" t="e">
        <f>VLOOKUP($A865&amp;$B865,'Cleaned Responses'!$1:$82,MATCH(O$1,'Cleaned Responses'!$1:$1,0),FALSE)</f>
        <v>#N/A</v>
      </c>
      <c r="P865" s="6" t="e">
        <f>VLOOKUP($A865&amp;$B865,'Cleaned Responses'!$1:$82,MATCH(P$1,'Cleaned Responses'!$1:$1,0),FALSE)</f>
        <v>#N/A</v>
      </c>
      <c r="Q865" s="6" t="e">
        <f>VLOOKUP($A865&amp;$B865,'Cleaned Responses'!$1:$82,MATCH(Q$1,'Cleaned Responses'!$1:$1,0),FALSE)</f>
        <v>#VALUE!</v>
      </c>
      <c r="R865" s="8" t="e">
        <f t="shared" si="309"/>
        <v>#N/A</v>
      </c>
      <c r="S865" s="8" t="e">
        <f t="shared" si="310"/>
        <v>#N/A</v>
      </c>
      <c r="T865" s="8" t="e">
        <f t="shared" si="311"/>
        <v>#N/A</v>
      </c>
      <c r="U865" s="6"/>
      <c r="V865" s="6"/>
      <c r="W865" s="6"/>
      <c r="X865" s="6"/>
      <c r="Y865" s="8" t="e">
        <f t="shared" si="312"/>
        <v>#N/A</v>
      </c>
      <c r="Z865" s="6" t="e">
        <f>VLOOKUP($A865&amp;$B865,'Cleaned Responses'!$1:$82,MATCH(Z$1,'Cleaned Responses'!$1:$1,0),FALSE)</f>
        <v>#N/A</v>
      </c>
      <c r="AA865" s="6" t="e">
        <f>VLOOKUP($A865&amp;$B865,'Cleaned Responses'!$1:$82,MATCH(AA$1,'Cleaned Responses'!$1:$1,0),FALSE)</f>
        <v>#N/A</v>
      </c>
      <c r="AB865" s="9" t="e">
        <f t="shared" si="313"/>
        <v>#N/A</v>
      </c>
      <c r="AC865" s="9" t="e">
        <f t="shared" si="314"/>
        <v>#N/A</v>
      </c>
      <c r="AD865" s="6" t="e">
        <f>VLOOKUP($A865&amp;$B865,'Cleaned Responses'!$1:$82,MATCH(AD$1,'Cleaned Responses'!$1:$1,0),FALSE)</f>
        <v>#N/A</v>
      </c>
      <c r="AE865" s="6" t="e">
        <f>VLOOKUP($A865&amp;$B865,'Cleaned Responses'!$1:$82,MATCH(AE$1,'Cleaned Responses'!$1:$1,0),FALSE)</f>
        <v>#N/A</v>
      </c>
      <c r="AF865" s="6" t="e">
        <f>VLOOKUP($A865&amp;$B865,'Cleaned Responses'!$1:$82,MATCH(AF$1,'Cleaned Responses'!$1:$1,0),FALSE)</f>
        <v>#N/A</v>
      </c>
      <c r="AG865" s="6" t="e">
        <f>VLOOKUP($A865&amp;$B865,'Cleaned Responses'!$1:$82,MATCH(AG$1,'Cleaned Responses'!$1:$1,0),FALSE)</f>
        <v>#N/A</v>
      </c>
      <c r="AH865" s="6" t="e">
        <f>VLOOKUP($A865&amp;$B865,'Cleaned Responses'!$1:$82,MATCH(AH$1,'Cleaned Responses'!$1:$1,0),FALSE)</f>
        <v>#N/A</v>
      </c>
      <c r="AI865" s="6" t="e">
        <f>VLOOKUP($A865&amp;$B865,'Cleaned Responses'!$1:$82,MATCH(AI$1,'Cleaned Responses'!$1:$1,0),FALSE)</f>
        <v>#N/A</v>
      </c>
      <c r="AJ865" s="6" t="e">
        <f>VLOOKUP($A865&amp;$B865,'Cleaned Responses'!$1:$82,MATCH(AJ$1,'Cleaned Responses'!$1:$1,0),FALSE)</f>
        <v>#N/A</v>
      </c>
      <c r="AK865" s="6" t="e">
        <f>VLOOKUP($A865&amp;$B865,'Cleaned Responses'!$1:$82,MATCH(AK$1,'Cleaned Responses'!$1:$1,0),FALSE)</f>
        <v>#N/A</v>
      </c>
      <c r="AL865" s="6" t="e">
        <f t="shared" si="315"/>
        <v>#N/A</v>
      </c>
      <c r="AM865" s="7" t="e">
        <f>VLOOKUP($A865&amp;$B865,'Cleaned Responses'!$1:$82,MATCH(AM$1,'Cleaned Responses'!$1:$1,0),FALSE)/100</f>
        <v>#N/A</v>
      </c>
      <c r="AN865" s="7" t="e">
        <f>VLOOKUP($A865&amp;$B865,'Cleaned Responses'!$1:$82,MATCH(AN$1,'Cleaned Responses'!$1:$1,0),FALSE)/100</f>
        <v>#N/A</v>
      </c>
      <c r="AO865" s="7" t="e">
        <f>VLOOKUP($A865&amp;$B865,'Cleaned Responses'!$1:$82,MATCH(AO$1,'Cleaned Responses'!$1:$1,0),FALSE)/100</f>
        <v>#N/A</v>
      </c>
      <c r="AP865" s="7" t="e">
        <f>VLOOKUP($A865&amp;$B865,'Cleaned Responses'!$1:$82,MATCH(AP$1,'Cleaned Responses'!$1:$1,0),FALSE)/100</f>
        <v>#N/A</v>
      </c>
      <c r="AQ865" s="7" t="e">
        <f>VLOOKUP($A865&amp;$B865,'Cleaned Responses'!$1:$82,MATCH(AQ$1,'Cleaned Responses'!$1:$1,0),FALSE)/100</f>
        <v>#N/A</v>
      </c>
      <c r="AR865" s="7" t="e">
        <f>VLOOKUP($A865&amp;$B865,'Cleaned Responses'!$1:$82,MATCH(AR$1,'Cleaned Responses'!$1:$1,0),FALSE)/100</f>
        <v>#N/A</v>
      </c>
      <c r="AS865" s="7" t="e">
        <f>VLOOKUP($A865&amp;$B865,'Cleaned Responses'!$1:$82,MATCH(AS$1,'Cleaned Responses'!$1:$1,0),FALSE)/100</f>
        <v>#N/A</v>
      </c>
      <c r="AT865" s="7" t="e">
        <f>VLOOKUP($A865&amp;$B865,'Cleaned Responses'!$1:$82,MATCH(AT$1,'Cleaned Responses'!$1:$1,0),FALSE)/100</f>
        <v>#N/A</v>
      </c>
      <c r="AU865" s="7" t="e">
        <f>VLOOKUP($A865&amp;$B865,'Cleaned Responses'!$1:$82,MATCH(AU$1,'Cleaned Responses'!$1:$1,0),FALSE)/100</f>
        <v>#N/A</v>
      </c>
      <c r="AV865" s="7" t="e">
        <f>VLOOKUP($A865&amp;$B865,'Cleaned Responses'!$1:$82,MATCH(AV$1,'Cleaned Responses'!$1:$1,0),FALSE)/100</f>
        <v>#N/A</v>
      </c>
      <c r="AW865" s="7" t="e">
        <f>VLOOKUP($A865&amp;$B865,'Cleaned Responses'!$1:$82,MATCH(AW$1,'Cleaned Responses'!$1:$1,0),FALSE)/100</f>
        <v>#N/A</v>
      </c>
      <c r="AX865" s="7" t="e">
        <f>VLOOKUP($A865&amp;$B865,'Cleaned Responses'!$1:$82,MATCH(AX$1,'Cleaned Responses'!$1:$1,0),FALSE)/100</f>
        <v>#N/A</v>
      </c>
      <c r="AY865" s="7" t="e">
        <f>VLOOKUP($A865&amp;$B865,'Cleaned Responses'!$1:$82,MATCH(AY$1,'Cleaned Responses'!$1:$1,0),FALSE)/100</f>
        <v>#N/A</v>
      </c>
      <c r="AZ865" s="7" t="e">
        <f>VLOOKUP($A865&amp;$B865,'Cleaned Responses'!$1:$82,MATCH(AZ$1,'Cleaned Responses'!$1:$1,0),FALSE)/100</f>
        <v>#N/A</v>
      </c>
      <c r="BA865" s="7" t="e">
        <f>VLOOKUP($A865&amp;$B865,'Cleaned Responses'!$1:$82,MATCH(BA$1,'Cleaned Responses'!$1:$1,0),FALSE)/100</f>
        <v>#N/A</v>
      </c>
      <c r="BB865" s="7" t="e">
        <f>VLOOKUP($A865&amp;$B865,'Cleaned Responses'!$1:$82,MATCH(BB$1,'Cleaned Responses'!$1:$1,0),FALSE)/100</f>
        <v>#N/A</v>
      </c>
      <c r="BC865" s="7" t="e">
        <f>VLOOKUP($A865&amp;$B865,'Cleaned Responses'!$1:$82,MATCH(BC$1,'Cleaned Responses'!$1:$1,0),FALSE)/100</f>
        <v>#N/A</v>
      </c>
      <c r="BD865" s="7" t="e">
        <f>VLOOKUP($A865&amp;$B865,'Cleaned Responses'!$1:$82,MATCH(BD$1,'Cleaned Responses'!$1:$1,0),FALSE)/100</f>
        <v>#N/A</v>
      </c>
      <c r="BE865" s="7" t="e">
        <f>VLOOKUP($A865&amp;$B865,'Cleaned Responses'!$1:$82,MATCH(BE$1,'Cleaned Responses'!$1:$1,0),FALSE)/100</f>
        <v>#N/A</v>
      </c>
      <c r="BF865" s="7"/>
      <c r="BG865" s="6" t="e">
        <f>VLOOKUP($A865&amp;$B865,'Cleaned Responses'!$1:$82,MATCH(BG$1,'Cleaned Responses'!$1:$1,0),FALSE)</f>
        <v>#N/A</v>
      </c>
      <c r="BH865" s="6" t="e">
        <f>VLOOKUP($A865&amp;$B865,'Cleaned Responses'!$1:$82,MATCH(BH$1,'Cleaned Responses'!$1:$1,0),FALSE)</f>
        <v>#N/A</v>
      </c>
      <c r="BI865" t="e">
        <f>VLOOKUP($A865&amp;$B865,'Cleaned Responses'!$1:$82,MATCH(BI$1,'Cleaned Responses'!$1:$1,0),FALSE)/100</f>
        <v>#N/A</v>
      </c>
      <c r="BJ865" t="e">
        <f>VLOOKUP($A865&amp;$B865,'Cleaned Responses'!$1:$82,MATCH(BJ$1,'Cleaned Responses'!$1:$1,0),FALSE)/100</f>
        <v>#N/A</v>
      </c>
      <c r="BK865" t="e">
        <f>VLOOKUP($A865&amp;$B865,'Cleaned Responses'!$1:$82,MATCH(BK$1,'Cleaned Responses'!$1:$1,0),FALSE)/100</f>
        <v>#N/A</v>
      </c>
      <c r="BL865" t="e">
        <f t="shared" si="294"/>
        <v>#N/A</v>
      </c>
      <c r="BM865" t="e">
        <f t="shared" si="295"/>
        <v>#N/A</v>
      </c>
      <c r="BN865" t="e">
        <f t="shared" si="296"/>
        <v>#N/A</v>
      </c>
      <c r="BO865" t="e">
        <f>VLOOKUP($A865&amp;$B865,'Cleaned Responses'!$1:$82,MATCH(BO$1,'Cleaned Responses'!$1:$1,0),FALSE)/100</f>
        <v>#N/A</v>
      </c>
      <c r="BP865" t="e">
        <f>VLOOKUP($A865&amp;$B865,'Cleaned Responses'!$1:$82,MATCH(BP$1,'Cleaned Responses'!$1:$1,0),FALSE)/100</f>
        <v>#N/A</v>
      </c>
      <c r="BQ865" t="e">
        <f>VLOOKUP($A865&amp;$B865,'Cleaned Responses'!$1:$82,MATCH(BQ$1,'Cleaned Responses'!$1:$1,0),FALSE)/100</f>
        <v>#N/A</v>
      </c>
      <c r="BR865" t="e">
        <f>VLOOKUP($A865&amp;$B865,'Cleaned Responses'!$1:$82,MATCH(BR$1,'Cleaned Responses'!$1:$1,0),FALSE)/100</f>
        <v>#N/A</v>
      </c>
      <c r="BS865" t="e">
        <f>VLOOKUP($A865&amp;$B865,'Cleaned Responses'!$1:$82,MATCH(BS$1,'Cleaned Responses'!$1:$1,0),FALSE)/100</f>
        <v>#N/A</v>
      </c>
      <c r="BT865" t="e">
        <f>VLOOKUP($A865&amp;$B865,'Cleaned Responses'!$1:$82,MATCH(BT$1,'Cleaned Responses'!$1:$1,0),FALSE)/100</f>
        <v>#N/A</v>
      </c>
      <c r="BU865" t="e">
        <f>VLOOKUP($A865&amp;$B865,'Cleaned Responses'!$1:$82,MATCH(BU$1,'Cleaned Responses'!$1:$1,0),FALSE)/100</f>
        <v>#N/A</v>
      </c>
      <c r="BV865" t="e">
        <f>VLOOKUP($A865&amp;$B865,'Cleaned Responses'!$1:$82,MATCH(BV$1,'Cleaned Responses'!$1:$1,0),FALSE)/100</f>
        <v>#N/A</v>
      </c>
      <c r="BW865" t="e">
        <f>VLOOKUP($A865&amp;$B865,'Cleaned Responses'!$1:$82,MATCH(BW$1,'Cleaned Responses'!$1:$1,0),FALSE)/100</f>
        <v>#N/A</v>
      </c>
      <c r="BX865" t="e">
        <f>VLOOKUP($A865&amp;$B865,'Cleaned Responses'!$1:$82,MATCH(BX$1,'Cleaned Responses'!$1:$1,0),FALSE)/100</f>
        <v>#N/A</v>
      </c>
      <c r="BY865" t="e">
        <f>VLOOKUP($A865&amp;$B865,'Cleaned Responses'!$1:$82,MATCH(BY$1,'Cleaned Responses'!$1:$1,0),FALSE)/100</f>
        <v>#N/A</v>
      </c>
      <c r="BZ865" t="e">
        <f>VLOOKUP($A865&amp;$B865,'Cleaned Responses'!$1:$82,MATCH(BZ$1,'Cleaned Responses'!$1:$1,0),FALSE)/100</f>
        <v>#N/A</v>
      </c>
      <c r="CA865" t="e">
        <f t="shared" si="297"/>
        <v>#N/A</v>
      </c>
      <c r="CB865" t="e">
        <f t="shared" si="298"/>
        <v>#N/A</v>
      </c>
      <c r="CC865" t="e">
        <f t="shared" si="299"/>
        <v>#N/A</v>
      </c>
      <c r="CD865" t="e">
        <f t="shared" si="300"/>
        <v>#N/A</v>
      </c>
      <c r="CE865" t="e">
        <f t="shared" si="301"/>
        <v>#N/A</v>
      </c>
      <c r="CF865" t="e">
        <f t="shared" si="302"/>
        <v>#N/A</v>
      </c>
      <c r="CG865" t="e">
        <f t="shared" si="303"/>
        <v>#N/A</v>
      </c>
      <c r="CH865" t="e">
        <f t="shared" si="304"/>
        <v>#N/A</v>
      </c>
      <c r="CI865" t="e">
        <f t="shared" si="305"/>
        <v>#N/A</v>
      </c>
      <c r="CJ865" t="e">
        <f t="shared" si="306"/>
        <v>#N/A</v>
      </c>
      <c r="CK865" t="e">
        <f t="shared" si="307"/>
        <v>#N/A</v>
      </c>
    </row>
    <row r="866" spans="1:89" ht="20" customHeight="1" x14ac:dyDescent="0.25">
      <c r="A866" s="163"/>
      <c r="B866" s="6"/>
      <c r="C866" s="6" t="e">
        <f>VLOOKUP($A866&amp;$B866,'Cleaned Responses'!$1:$82,MATCH($C$1,'Cleaned Responses'!$1:$1,0),FALSE)</f>
        <v>#N/A</v>
      </c>
      <c r="D866" s="6" t="e">
        <f>VLOOKUP($A866&amp;$B866,'Cleaned Responses'!$1:$82,MATCH(D$1,'Cleaned Responses'!$1:$1,0),FALSE)</f>
        <v>#N/A</v>
      </c>
      <c r="E866" s="6" t="e">
        <f>VLOOKUP($A866&amp;$B866,'Cleaned Responses'!$1:$82,MATCH(E$1,'Cleaned Responses'!$1:$1,0),FALSE)</f>
        <v>#N/A</v>
      </c>
      <c r="F866" s="6" t="e">
        <f>VLOOKUP($A866&amp;$B866,'Cleaned Responses'!$1:$82,MATCH(F$1,'Cleaned Responses'!$1:$1,0),FALSE)</f>
        <v>#N/A</v>
      </c>
      <c r="G866" s="6" t="e">
        <f t="shared" si="308"/>
        <v>#N/A</v>
      </c>
      <c r="H866" s="6" t="e">
        <f>VLOOKUP($A866&amp;$B866,'Cleaned Responses'!$1:$82,MATCH(H$1,'Cleaned Responses'!$1:$1,0),FALSE)</f>
        <v>#N/A</v>
      </c>
      <c r="I866" s="6" t="e">
        <f>VLOOKUP($A866&amp;$B866,'Cleaned Responses'!$1:$82,MATCH(I$1,'Cleaned Responses'!$1:$1,0),FALSE)</f>
        <v>#N/A</v>
      </c>
      <c r="J866" s="6" t="e">
        <f>VLOOKUP($A866&amp;$B866,'Cleaned Responses'!$1:$82,MATCH(J$1,'Cleaned Responses'!$1:$1,0),FALSE)</f>
        <v>#N/A</v>
      </c>
      <c r="K866" s="6" t="e">
        <f>VLOOKUP($A866&amp;$B866,'Cleaned Responses'!$1:$82,MATCH(K$1,'Cleaned Responses'!$1:$1,0),FALSE)</f>
        <v>#N/A</v>
      </c>
      <c r="L866" s="6" t="e">
        <f>VLOOKUP($A866&amp;$B866,'Cleaned Responses'!$1:$82,MATCH(L$1,'Cleaned Responses'!$1:$1,0),FALSE)</f>
        <v>#N/A</v>
      </c>
      <c r="M866" s="6" t="e">
        <f>VLOOKUP($A866&amp;$B866,'Cleaned Responses'!$1:$82,MATCH(M$1,'Cleaned Responses'!$1:$1,0),FALSE)</f>
        <v>#N/A</v>
      </c>
      <c r="N866" s="6" t="e">
        <f>VLOOKUP($A866&amp;$B866,'Cleaned Responses'!$1:$82,MATCH(N$1,'Cleaned Responses'!$1:$1,0),FALSE)</f>
        <v>#N/A</v>
      </c>
      <c r="O866" s="6" t="e">
        <f>VLOOKUP($A866&amp;$B866,'Cleaned Responses'!$1:$82,MATCH(O$1,'Cleaned Responses'!$1:$1,0),FALSE)</f>
        <v>#N/A</v>
      </c>
      <c r="P866" s="6" t="e">
        <f>VLOOKUP($A866&amp;$B866,'Cleaned Responses'!$1:$82,MATCH(P$1,'Cleaned Responses'!$1:$1,0),FALSE)</f>
        <v>#N/A</v>
      </c>
      <c r="Q866" s="6" t="e">
        <f>VLOOKUP($A866&amp;$B866,'Cleaned Responses'!$1:$82,MATCH(Q$1,'Cleaned Responses'!$1:$1,0),FALSE)</f>
        <v>#VALUE!</v>
      </c>
      <c r="R866" s="8" t="e">
        <f t="shared" si="309"/>
        <v>#N/A</v>
      </c>
      <c r="S866" s="8" t="e">
        <f t="shared" si="310"/>
        <v>#N/A</v>
      </c>
      <c r="T866" s="8" t="e">
        <f t="shared" si="311"/>
        <v>#N/A</v>
      </c>
      <c r="U866" s="6"/>
      <c r="V866" s="6"/>
      <c r="W866" s="6"/>
      <c r="X866" s="6"/>
      <c r="Y866" s="8" t="e">
        <f t="shared" si="312"/>
        <v>#N/A</v>
      </c>
      <c r="Z866" s="6" t="e">
        <f>VLOOKUP($A866&amp;$B866,'Cleaned Responses'!$1:$82,MATCH(Z$1,'Cleaned Responses'!$1:$1,0),FALSE)</f>
        <v>#N/A</v>
      </c>
      <c r="AA866" s="6" t="e">
        <f>VLOOKUP($A866&amp;$B866,'Cleaned Responses'!$1:$82,MATCH(AA$1,'Cleaned Responses'!$1:$1,0),FALSE)</f>
        <v>#N/A</v>
      </c>
      <c r="AB866" s="9" t="e">
        <f t="shared" si="313"/>
        <v>#N/A</v>
      </c>
      <c r="AC866" s="9" t="e">
        <f t="shared" si="314"/>
        <v>#N/A</v>
      </c>
      <c r="AD866" s="6" t="e">
        <f>VLOOKUP($A866&amp;$B866,'Cleaned Responses'!$1:$82,MATCH(AD$1,'Cleaned Responses'!$1:$1,0),FALSE)</f>
        <v>#N/A</v>
      </c>
      <c r="AE866" s="6" t="e">
        <f>VLOOKUP($A866&amp;$B866,'Cleaned Responses'!$1:$82,MATCH(AE$1,'Cleaned Responses'!$1:$1,0),FALSE)</f>
        <v>#N/A</v>
      </c>
      <c r="AF866" s="6" t="e">
        <f>VLOOKUP($A866&amp;$B866,'Cleaned Responses'!$1:$82,MATCH(AF$1,'Cleaned Responses'!$1:$1,0),FALSE)</f>
        <v>#N/A</v>
      </c>
      <c r="AG866" s="6" t="e">
        <f>VLOOKUP($A866&amp;$B866,'Cleaned Responses'!$1:$82,MATCH(AG$1,'Cleaned Responses'!$1:$1,0),FALSE)</f>
        <v>#N/A</v>
      </c>
      <c r="AH866" s="6" t="e">
        <f>VLOOKUP($A866&amp;$B866,'Cleaned Responses'!$1:$82,MATCH(AH$1,'Cleaned Responses'!$1:$1,0),FALSE)</f>
        <v>#N/A</v>
      </c>
      <c r="AI866" s="6" t="e">
        <f>VLOOKUP($A866&amp;$B866,'Cleaned Responses'!$1:$82,MATCH(AI$1,'Cleaned Responses'!$1:$1,0),FALSE)</f>
        <v>#N/A</v>
      </c>
      <c r="AJ866" s="6" t="e">
        <f>VLOOKUP($A866&amp;$B866,'Cleaned Responses'!$1:$82,MATCH(AJ$1,'Cleaned Responses'!$1:$1,0),FALSE)</f>
        <v>#N/A</v>
      </c>
      <c r="AK866" s="6" t="e">
        <f>VLOOKUP($A866&amp;$B866,'Cleaned Responses'!$1:$82,MATCH(AK$1,'Cleaned Responses'!$1:$1,0),FALSE)</f>
        <v>#N/A</v>
      </c>
      <c r="AL866" s="6" t="e">
        <f t="shared" si="315"/>
        <v>#N/A</v>
      </c>
      <c r="AM866" s="7" t="e">
        <f>VLOOKUP($A866&amp;$B866,'Cleaned Responses'!$1:$82,MATCH(AM$1,'Cleaned Responses'!$1:$1,0),FALSE)/100</f>
        <v>#N/A</v>
      </c>
      <c r="AN866" s="7" t="e">
        <f>VLOOKUP($A866&amp;$B866,'Cleaned Responses'!$1:$82,MATCH(AN$1,'Cleaned Responses'!$1:$1,0),FALSE)/100</f>
        <v>#N/A</v>
      </c>
      <c r="AO866" s="7" t="e">
        <f>VLOOKUP($A866&amp;$B866,'Cleaned Responses'!$1:$82,MATCH(AO$1,'Cleaned Responses'!$1:$1,0),FALSE)/100</f>
        <v>#N/A</v>
      </c>
      <c r="AP866" s="7" t="e">
        <f>VLOOKUP($A866&amp;$B866,'Cleaned Responses'!$1:$82,MATCH(AP$1,'Cleaned Responses'!$1:$1,0),FALSE)/100</f>
        <v>#N/A</v>
      </c>
      <c r="AQ866" s="7" t="e">
        <f>VLOOKUP($A866&amp;$B866,'Cleaned Responses'!$1:$82,MATCH(AQ$1,'Cleaned Responses'!$1:$1,0),FALSE)/100</f>
        <v>#N/A</v>
      </c>
      <c r="AR866" s="7" t="e">
        <f>VLOOKUP($A866&amp;$B866,'Cleaned Responses'!$1:$82,MATCH(AR$1,'Cleaned Responses'!$1:$1,0),FALSE)/100</f>
        <v>#N/A</v>
      </c>
      <c r="AS866" s="7" t="e">
        <f>VLOOKUP($A866&amp;$B866,'Cleaned Responses'!$1:$82,MATCH(AS$1,'Cleaned Responses'!$1:$1,0),FALSE)/100</f>
        <v>#N/A</v>
      </c>
      <c r="AT866" s="7" t="e">
        <f>VLOOKUP($A866&amp;$B866,'Cleaned Responses'!$1:$82,MATCH(AT$1,'Cleaned Responses'!$1:$1,0),FALSE)/100</f>
        <v>#N/A</v>
      </c>
      <c r="AU866" s="7" t="e">
        <f>VLOOKUP($A866&amp;$B866,'Cleaned Responses'!$1:$82,MATCH(AU$1,'Cleaned Responses'!$1:$1,0),FALSE)/100</f>
        <v>#N/A</v>
      </c>
      <c r="AV866" s="7" t="e">
        <f>VLOOKUP($A866&amp;$B866,'Cleaned Responses'!$1:$82,MATCH(AV$1,'Cleaned Responses'!$1:$1,0),FALSE)/100</f>
        <v>#N/A</v>
      </c>
      <c r="AW866" s="7" t="e">
        <f>VLOOKUP($A866&amp;$B866,'Cleaned Responses'!$1:$82,MATCH(AW$1,'Cleaned Responses'!$1:$1,0),FALSE)/100</f>
        <v>#N/A</v>
      </c>
      <c r="AX866" s="7" t="e">
        <f>VLOOKUP($A866&amp;$B866,'Cleaned Responses'!$1:$82,MATCH(AX$1,'Cleaned Responses'!$1:$1,0),FALSE)/100</f>
        <v>#N/A</v>
      </c>
      <c r="AY866" s="7" t="e">
        <f>VLOOKUP($A866&amp;$B866,'Cleaned Responses'!$1:$82,MATCH(AY$1,'Cleaned Responses'!$1:$1,0),FALSE)/100</f>
        <v>#N/A</v>
      </c>
      <c r="AZ866" s="7" t="e">
        <f>VLOOKUP($A866&amp;$B866,'Cleaned Responses'!$1:$82,MATCH(AZ$1,'Cleaned Responses'!$1:$1,0),FALSE)/100</f>
        <v>#N/A</v>
      </c>
      <c r="BA866" s="7" t="e">
        <f>VLOOKUP($A866&amp;$B866,'Cleaned Responses'!$1:$82,MATCH(BA$1,'Cleaned Responses'!$1:$1,0),FALSE)/100</f>
        <v>#N/A</v>
      </c>
      <c r="BB866" s="7" t="e">
        <f>VLOOKUP($A866&amp;$B866,'Cleaned Responses'!$1:$82,MATCH(BB$1,'Cleaned Responses'!$1:$1,0),FALSE)/100</f>
        <v>#N/A</v>
      </c>
      <c r="BC866" s="7" t="e">
        <f>VLOOKUP($A866&amp;$B866,'Cleaned Responses'!$1:$82,MATCH(BC$1,'Cleaned Responses'!$1:$1,0),FALSE)/100</f>
        <v>#N/A</v>
      </c>
      <c r="BD866" s="7" t="e">
        <f>VLOOKUP($A866&amp;$B866,'Cleaned Responses'!$1:$82,MATCH(BD$1,'Cleaned Responses'!$1:$1,0),FALSE)/100</f>
        <v>#N/A</v>
      </c>
      <c r="BE866" s="7" t="e">
        <f>VLOOKUP($A866&amp;$B866,'Cleaned Responses'!$1:$82,MATCH(BE$1,'Cleaned Responses'!$1:$1,0),FALSE)/100</f>
        <v>#N/A</v>
      </c>
      <c r="BF866" s="7"/>
      <c r="BG866" s="6" t="e">
        <f>VLOOKUP($A866&amp;$B866,'Cleaned Responses'!$1:$82,MATCH(BG$1,'Cleaned Responses'!$1:$1,0),FALSE)</f>
        <v>#N/A</v>
      </c>
      <c r="BH866" s="6" t="e">
        <f>VLOOKUP($A866&amp;$B866,'Cleaned Responses'!$1:$82,MATCH(BH$1,'Cleaned Responses'!$1:$1,0),FALSE)</f>
        <v>#N/A</v>
      </c>
      <c r="BI866" t="e">
        <f>VLOOKUP($A866&amp;$B866,'Cleaned Responses'!$1:$82,MATCH(BI$1,'Cleaned Responses'!$1:$1,0),FALSE)/100</f>
        <v>#N/A</v>
      </c>
      <c r="BJ866" t="e">
        <f>VLOOKUP($A866&amp;$B866,'Cleaned Responses'!$1:$82,MATCH(BJ$1,'Cleaned Responses'!$1:$1,0),FALSE)/100</f>
        <v>#N/A</v>
      </c>
      <c r="BK866" t="e">
        <f>VLOOKUP($A866&amp;$B866,'Cleaned Responses'!$1:$82,MATCH(BK$1,'Cleaned Responses'!$1:$1,0),FALSE)/100</f>
        <v>#N/A</v>
      </c>
      <c r="BL866" t="e">
        <f t="shared" si="294"/>
        <v>#N/A</v>
      </c>
      <c r="BM866" t="e">
        <f t="shared" si="295"/>
        <v>#N/A</v>
      </c>
      <c r="BN866" t="e">
        <f t="shared" si="296"/>
        <v>#N/A</v>
      </c>
      <c r="BO866" t="e">
        <f>VLOOKUP($A866&amp;$B866,'Cleaned Responses'!$1:$82,MATCH(BO$1,'Cleaned Responses'!$1:$1,0),FALSE)/100</f>
        <v>#N/A</v>
      </c>
      <c r="BP866" t="e">
        <f>VLOOKUP($A866&amp;$B866,'Cleaned Responses'!$1:$82,MATCH(BP$1,'Cleaned Responses'!$1:$1,0),FALSE)/100</f>
        <v>#N/A</v>
      </c>
      <c r="BQ866" t="e">
        <f>VLOOKUP($A866&amp;$B866,'Cleaned Responses'!$1:$82,MATCH(BQ$1,'Cleaned Responses'!$1:$1,0),FALSE)/100</f>
        <v>#N/A</v>
      </c>
      <c r="BR866" t="e">
        <f>VLOOKUP($A866&amp;$B866,'Cleaned Responses'!$1:$82,MATCH(BR$1,'Cleaned Responses'!$1:$1,0),FALSE)/100</f>
        <v>#N/A</v>
      </c>
      <c r="BS866" t="e">
        <f>VLOOKUP($A866&amp;$B866,'Cleaned Responses'!$1:$82,MATCH(BS$1,'Cleaned Responses'!$1:$1,0),FALSE)/100</f>
        <v>#N/A</v>
      </c>
      <c r="BT866" t="e">
        <f>VLOOKUP($A866&amp;$B866,'Cleaned Responses'!$1:$82,MATCH(BT$1,'Cleaned Responses'!$1:$1,0),FALSE)/100</f>
        <v>#N/A</v>
      </c>
      <c r="BU866" t="e">
        <f>VLOOKUP($A866&amp;$B866,'Cleaned Responses'!$1:$82,MATCH(BU$1,'Cleaned Responses'!$1:$1,0),FALSE)/100</f>
        <v>#N/A</v>
      </c>
      <c r="BV866" t="e">
        <f>VLOOKUP($A866&amp;$B866,'Cleaned Responses'!$1:$82,MATCH(BV$1,'Cleaned Responses'!$1:$1,0),FALSE)/100</f>
        <v>#N/A</v>
      </c>
      <c r="BW866" t="e">
        <f>VLOOKUP($A866&amp;$B866,'Cleaned Responses'!$1:$82,MATCH(BW$1,'Cleaned Responses'!$1:$1,0),FALSE)/100</f>
        <v>#N/A</v>
      </c>
      <c r="BX866" t="e">
        <f>VLOOKUP($A866&amp;$B866,'Cleaned Responses'!$1:$82,MATCH(BX$1,'Cleaned Responses'!$1:$1,0),FALSE)/100</f>
        <v>#N/A</v>
      </c>
      <c r="BY866" t="e">
        <f>VLOOKUP($A866&amp;$B866,'Cleaned Responses'!$1:$82,MATCH(BY$1,'Cleaned Responses'!$1:$1,0),FALSE)/100</f>
        <v>#N/A</v>
      </c>
      <c r="BZ866" t="e">
        <f>VLOOKUP($A866&amp;$B866,'Cleaned Responses'!$1:$82,MATCH(BZ$1,'Cleaned Responses'!$1:$1,0),FALSE)/100</f>
        <v>#N/A</v>
      </c>
      <c r="CA866" t="e">
        <f t="shared" si="297"/>
        <v>#N/A</v>
      </c>
      <c r="CB866" t="e">
        <f t="shared" si="298"/>
        <v>#N/A</v>
      </c>
      <c r="CC866" t="e">
        <f t="shared" si="299"/>
        <v>#N/A</v>
      </c>
      <c r="CD866" t="e">
        <f t="shared" si="300"/>
        <v>#N/A</v>
      </c>
      <c r="CE866" t="e">
        <f t="shared" si="301"/>
        <v>#N/A</v>
      </c>
      <c r="CF866" t="e">
        <f t="shared" si="302"/>
        <v>#N/A</v>
      </c>
      <c r="CG866" t="e">
        <f t="shared" si="303"/>
        <v>#N/A</v>
      </c>
      <c r="CH866" t="e">
        <f t="shared" si="304"/>
        <v>#N/A</v>
      </c>
      <c r="CI866" t="e">
        <f t="shared" si="305"/>
        <v>#N/A</v>
      </c>
      <c r="CJ866" t="e">
        <f t="shared" si="306"/>
        <v>#N/A</v>
      </c>
      <c r="CK866" t="e">
        <f t="shared" si="307"/>
        <v>#N/A</v>
      </c>
    </row>
    <row r="867" spans="1:89" ht="20" customHeight="1" x14ac:dyDescent="0.25">
      <c r="A867" s="163"/>
      <c r="B867" s="6"/>
      <c r="C867" s="6" t="e">
        <f>VLOOKUP($A867&amp;$B867,'Cleaned Responses'!$1:$82,MATCH($C$1,'Cleaned Responses'!$1:$1,0),FALSE)</f>
        <v>#N/A</v>
      </c>
      <c r="D867" s="6" t="e">
        <f>VLOOKUP($A867&amp;$B867,'Cleaned Responses'!$1:$82,MATCH(D$1,'Cleaned Responses'!$1:$1,0),FALSE)</f>
        <v>#N/A</v>
      </c>
      <c r="E867" s="6" t="e">
        <f>VLOOKUP($A867&amp;$B867,'Cleaned Responses'!$1:$82,MATCH(E$1,'Cleaned Responses'!$1:$1,0),FALSE)</f>
        <v>#N/A</v>
      </c>
      <c r="F867" s="6" t="e">
        <f>VLOOKUP($A867&amp;$B867,'Cleaned Responses'!$1:$82,MATCH(F$1,'Cleaned Responses'!$1:$1,0),FALSE)</f>
        <v>#N/A</v>
      </c>
      <c r="G867" s="6" t="e">
        <f t="shared" si="308"/>
        <v>#N/A</v>
      </c>
      <c r="H867" s="6" t="e">
        <f>VLOOKUP($A867&amp;$B867,'Cleaned Responses'!$1:$82,MATCH(H$1,'Cleaned Responses'!$1:$1,0),FALSE)</f>
        <v>#N/A</v>
      </c>
      <c r="I867" s="6" t="e">
        <f>VLOOKUP($A867&amp;$B867,'Cleaned Responses'!$1:$82,MATCH(I$1,'Cleaned Responses'!$1:$1,0),FALSE)</f>
        <v>#N/A</v>
      </c>
      <c r="J867" s="6" t="e">
        <f>VLOOKUP($A867&amp;$B867,'Cleaned Responses'!$1:$82,MATCH(J$1,'Cleaned Responses'!$1:$1,0),FALSE)</f>
        <v>#N/A</v>
      </c>
      <c r="K867" s="6" t="e">
        <f>VLOOKUP($A867&amp;$B867,'Cleaned Responses'!$1:$82,MATCH(K$1,'Cleaned Responses'!$1:$1,0),FALSE)</f>
        <v>#N/A</v>
      </c>
      <c r="L867" s="6" t="e">
        <f>VLOOKUP($A867&amp;$B867,'Cleaned Responses'!$1:$82,MATCH(L$1,'Cleaned Responses'!$1:$1,0),FALSE)</f>
        <v>#N/A</v>
      </c>
      <c r="M867" s="6" t="e">
        <f>VLOOKUP($A867&amp;$B867,'Cleaned Responses'!$1:$82,MATCH(M$1,'Cleaned Responses'!$1:$1,0),FALSE)</f>
        <v>#N/A</v>
      </c>
      <c r="N867" s="6" t="e">
        <f>VLOOKUP($A867&amp;$B867,'Cleaned Responses'!$1:$82,MATCH(N$1,'Cleaned Responses'!$1:$1,0),FALSE)</f>
        <v>#N/A</v>
      </c>
      <c r="O867" s="6" t="e">
        <f>VLOOKUP($A867&amp;$B867,'Cleaned Responses'!$1:$82,MATCH(O$1,'Cleaned Responses'!$1:$1,0),FALSE)</f>
        <v>#N/A</v>
      </c>
      <c r="P867" s="6" t="e">
        <f>VLOOKUP($A867&amp;$B867,'Cleaned Responses'!$1:$82,MATCH(P$1,'Cleaned Responses'!$1:$1,0),FALSE)</f>
        <v>#N/A</v>
      </c>
      <c r="Q867" s="6" t="e">
        <f>VLOOKUP($A867&amp;$B867,'Cleaned Responses'!$1:$82,MATCH(Q$1,'Cleaned Responses'!$1:$1,0),FALSE)</f>
        <v>#VALUE!</v>
      </c>
      <c r="R867" s="8" t="e">
        <f t="shared" si="309"/>
        <v>#N/A</v>
      </c>
      <c r="S867" s="8" t="e">
        <f t="shared" si="310"/>
        <v>#N/A</v>
      </c>
      <c r="T867" s="8" t="e">
        <f t="shared" si="311"/>
        <v>#N/A</v>
      </c>
      <c r="U867" s="6"/>
      <c r="V867" s="6"/>
      <c r="W867" s="6"/>
      <c r="X867" s="6"/>
      <c r="Y867" s="8" t="e">
        <f t="shared" si="312"/>
        <v>#N/A</v>
      </c>
      <c r="Z867" s="6" t="e">
        <f>VLOOKUP($A867&amp;$B867,'Cleaned Responses'!$1:$82,MATCH(Z$1,'Cleaned Responses'!$1:$1,0),FALSE)</f>
        <v>#N/A</v>
      </c>
      <c r="AA867" s="6" t="e">
        <f>VLOOKUP($A867&amp;$B867,'Cleaned Responses'!$1:$82,MATCH(AA$1,'Cleaned Responses'!$1:$1,0),FALSE)</f>
        <v>#N/A</v>
      </c>
      <c r="AB867" s="9" t="e">
        <f t="shared" si="313"/>
        <v>#N/A</v>
      </c>
      <c r="AC867" s="9" t="e">
        <f t="shared" si="314"/>
        <v>#N/A</v>
      </c>
      <c r="AD867" s="6" t="e">
        <f>VLOOKUP($A867&amp;$B867,'Cleaned Responses'!$1:$82,MATCH(AD$1,'Cleaned Responses'!$1:$1,0),FALSE)</f>
        <v>#N/A</v>
      </c>
      <c r="AE867" s="6" t="e">
        <f>VLOOKUP($A867&amp;$B867,'Cleaned Responses'!$1:$82,MATCH(AE$1,'Cleaned Responses'!$1:$1,0),FALSE)</f>
        <v>#N/A</v>
      </c>
      <c r="AF867" s="6" t="e">
        <f>VLOOKUP($A867&amp;$B867,'Cleaned Responses'!$1:$82,MATCH(AF$1,'Cleaned Responses'!$1:$1,0),FALSE)</f>
        <v>#N/A</v>
      </c>
      <c r="AG867" s="6" t="e">
        <f>VLOOKUP($A867&amp;$B867,'Cleaned Responses'!$1:$82,MATCH(AG$1,'Cleaned Responses'!$1:$1,0),FALSE)</f>
        <v>#N/A</v>
      </c>
      <c r="AH867" s="6" t="e">
        <f>VLOOKUP($A867&amp;$B867,'Cleaned Responses'!$1:$82,MATCH(AH$1,'Cleaned Responses'!$1:$1,0),FALSE)</f>
        <v>#N/A</v>
      </c>
      <c r="AI867" s="6" t="e">
        <f>VLOOKUP($A867&amp;$B867,'Cleaned Responses'!$1:$82,MATCH(AI$1,'Cleaned Responses'!$1:$1,0),FALSE)</f>
        <v>#N/A</v>
      </c>
      <c r="AJ867" s="6" t="e">
        <f>VLOOKUP($A867&amp;$B867,'Cleaned Responses'!$1:$82,MATCH(AJ$1,'Cleaned Responses'!$1:$1,0),FALSE)</f>
        <v>#N/A</v>
      </c>
      <c r="AK867" s="6" t="e">
        <f>VLOOKUP($A867&amp;$B867,'Cleaned Responses'!$1:$82,MATCH(AK$1,'Cleaned Responses'!$1:$1,0),FALSE)</f>
        <v>#N/A</v>
      </c>
      <c r="AL867" s="6" t="e">
        <f t="shared" si="315"/>
        <v>#N/A</v>
      </c>
      <c r="AM867" s="7" t="e">
        <f>VLOOKUP($A867&amp;$B867,'Cleaned Responses'!$1:$82,MATCH(AM$1,'Cleaned Responses'!$1:$1,0),FALSE)/100</f>
        <v>#N/A</v>
      </c>
      <c r="AN867" s="7" t="e">
        <f>VLOOKUP($A867&amp;$B867,'Cleaned Responses'!$1:$82,MATCH(AN$1,'Cleaned Responses'!$1:$1,0),FALSE)/100</f>
        <v>#N/A</v>
      </c>
      <c r="AO867" s="7" t="e">
        <f>VLOOKUP($A867&amp;$B867,'Cleaned Responses'!$1:$82,MATCH(AO$1,'Cleaned Responses'!$1:$1,0),FALSE)/100</f>
        <v>#N/A</v>
      </c>
      <c r="AP867" s="7" t="e">
        <f>VLOOKUP($A867&amp;$B867,'Cleaned Responses'!$1:$82,MATCH(AP$1,'Cleaned Responses'!$1:$1,0),FALSE)/100</f>
        <v>#N/A</v>
      </c>
      <c r="AQ867" s="7" t="e">
        <f>VLOOKUP($A867&amp;$B867,'Cleaned Responses'!$1:$82,MATCH(AQ$1,'Cleaned Responses'!$1:$1,0),FALSE)/100</f>
        <v>#N/A</v>
      </c>
      <c r="AR867" s="7" t="e">
        <f>VLOOKUP($A867&amp;$B867,'Cleaned Responses'!$1:$82,MATCH(AR$1,'Cleaned Responses'!$1:$1,0),FALSE)/100</f>
        <v>#N/A</v>
      </c>
      <c r="AS867" s="7" t="e">
        <f>VLOOKUP($A867&amp;$B867,'Cleaned Responses'!$1:$82,MATCH(AS$1,'Cleaned Responses'!$1:$1,0),FALSE)/100</f>
        <v>#N/A</v>
      </c>
      <c r="AT867" s="7" t="e">
        <f>VLOOKUP($A867&amp;$B867,'Cleaned Responses'!$1:$82,MATCH(AT$1,'Cleaned Responses'!$1:$1,0),FALSE)/100</f>
        <v>#N/A</v>
      </c>
      <c r="AU867" s="7" t="e">
        <f>VLOOKUP($A867&amp;$B867,'Cleaned Responses'!$1:$82,MATCH(AU$1,'Cleaned Responses'!$1:$1,0),FALSE)/100</f>
        <v>#N/A</v>
      </c>
      <c r="AV867" s="7" t="e">
        <f>VLOOKUP($A867&amp;$B867,'Cleaned Responses'!$1:$82,MATCH(AV$1,'Cleaned Responses'!$1:$1,0),FALSE)/100</f>
        <v>#N/A</v>
      </c>
      <c r="AW867" s="7" t="e">
        <f>VLOOKUP($A867&amp;$B867,'Cleaned Responses'!$1:$82,MATCH(AW$1,'Cleaned Responses'!$1:$1,0),FALSE)/100</f>
        <v>#N/A</v>
      </c>
      <c r="AX867" s="7" t="e">
        <f>VLOOKUP($A867&amp;$B867,'Cleaned Responses'!$1:$82,MATCH(AX$1,'Cleaned Responses'!$1:$1,0),FALSE)/100</f>
        <v>#N/A</v>
      </c>
      <c r="AY867" s="7" t="e">
        <f>VLOOKUP($A867&amp;$B867,'Cleaned Responses'!$1:$82,MATCH(AY$1,'Cleaned Responses'!$1:$1,0),FALSE)/100</f>
        <v>#N/A</v>
      </c>
      <c r="AZ867" s="7" t="e">
        <f>VLOOKUP($A867&amp;$B867,'Cleaned Responses'!$1:$82,MATCH(AZ$1,'Cleaned Responses'!$1:$1,0),FALSE)/100</f>
        <v>#N/A</v>
      </c>
      <c r="BA867" s="7" t="e">
        <f>VLOOKUP($A867&amp;$B867,'Cleaned Responses'!$1:$82,MATCH(BA$1,'Cleaned Responses'!$1:$1,0),FALSE)/100</f>
        <v>#N/A</v>
      </c>
      <c r="BB867" s="7" t="e">
        <f>VLOOKUP($A867&amp;$B867,'Cleaned Responses'!$1:$82,MATCH(BB$1,'Cleaned Responses'!$1:$1,0),FALSE)/100</f>
        <v>#N/A</v>
      </c>
      <c r="BC867" s="7" t="e">
        <f>VLOOKUP($A867&amp;$B867,'Cleaned Responses'!$1:$82,MATCH(BC$1,'Cleaned Responses'!$1:$1,0),FALSE)/100</f>
        <v>#N/A</v>
      </c>
      <c r="BD867" s="7" t="e">
        <f>VLOOKUP($A867&amp;$B867,'Cleaned Responses'!$1:$82,MATCH(BD$1,'Cleaned Responses'!$1:$1,0),FALSE)/100</f>
        <v>#N/A</v>
      </c>
      <c r="BE867" s="7" t="e">
        <f>VLOOKUP($A867&amp;$B867,'Cleaned Responses'!$1:$82,MATCH(BE$1,'Cleaned Responses'!$1:$1,0),FALSE)/100</f>
        <v>#N/A</v>
      </c>
      <c r="BF867" s="7"/>
      <c r="BG867" s="6" t="e">
        <f>VLOOKUP($A867&amp;$B867,'Cleaned Responses'!$1:$82,MATCH(BG$1,'Cleaned Responses'!$1:$1,0),FALSE)</f>
        <v>#N/A</v>
      </c>
      <c r="BH867" s="6" t="e">
        <f>VLOOKUP($A867&amp;$B867,'Cleaned Responses'!$1:$82,MATCH(BH$1,'Cleaned Responses'!$1:$1,0),FALSE)</f>
        <v>#N/A</v>
      </c>
      <c r="BI867" t="e">
        <f>VLOOKUP($A867&amp;$B867,'Cleaned Responses'!$1:$82,MATCH(BI$1,'Cleaned Responses'!$1:$1,0),FALSE)/100</f>
        <v>#N/A</v>
      </c>
      <c r="BJ867" t="e">
        <f>VLOOKUP($A867&amp;$B867,'Cleaned Responses'!$1:$82,MATCH(BJ$1,'Cleaned Responses'!$1:$1,0),FALSE)/100</f>
        <v>#N/A</v>
      </c>
      <c r="BK867" t="e">
        <f>VLOOKUP($A867&amp;$B867,'Cleaned Responses'!$1:$82,MATCH(BK$1,'Cleaned Responses'!$1:$1,0),FALSE)/100</f>
        <v>#N/A</v>
      </c>
      <c r="BL867" t="e">
        <f t="shared" si="294"/>
        <v>#N/A</v>
      </c>
      <c r="BM867" t="e">
        <f t="shared" si="295"/>
        <v>#N/A</v>
      </c>
      <c r="BN867" t="e">
        <f t="shared" si="296"/>
        <v>#N/A</v>
      </c>
      <c r="BO867" t="e">
        <f>VLOOKUP($A867&amp;$B867,'Cleaned Responses'!$1:$82,MATCH(BO$1,'Cleaned Responses'!$1:$1,0),FALSE)/100</f>
        <v>#N/A</v>
      </c>
      <c r="BP867" t="e">
        <f>VLOOKUP($A867&amp;$B867,'Cleaned Responses'!$1:$82,MATCH(BP$1,'Cleaned Responses'!$1:$1,0),FALSE)/100</f>
        <v>#N/A</v>
      </c>
      <c r="BQ867" t="e">
        <f>VLOOKUP($A867&amp;$B867,'Cleaned Responses'!$1:$82,MATCH(BQ$1,'Cleaned Responses'!$1:$1,0),FALSE)/100</f>
        <v>#N/A</v>
      </c>
      <c r="BR867" t="e">
        <f>VLOOKUP($A867&amp;$B867,'Cleaned Responses'!$1:$82,MATCH(BR$1,'Cleaned Responses'!$1:$1,0),FALSE)/100</f>
        <v>#N/A</v>
      </c>
      <c r="BS867" t="e">
        <f>VLOOKUP($A867&amp;$B867,'Cleaned Responses'!$1:$82,MATCH(BS$1,'Cleaned Responses'!$1:$1,0),FALSE)/100</f>
        <v>#N/A</v>
      </c>
      <c r="BT867" t="e">
        <f>VLOOKUP($A867&amp;$B867,'Cleaned Responses'!$1:$82,MATCH(BT$1,'Cleaned Responses'!$1:$1,0),FALSE)/100</f>
        <v>#N/A</v>
      </c>
      <c r="BU867" t="e">
        <f>VLOOKUP($A867&amp;$B867,'Cleaned Responses'!$1:$82,MATCH(BU$1,'Cleaned Responses'!$1:$1,0),FALSE)/100</f>
        <v>#N/A</v>
      </c>
      <c r="BV867" t="e">
        <f>VLOOKUP($A867&amp;$B867,'Cleaned Responses'!$1:$82,MATCH(BV$1,'Cleaned Responses'!$1:$1,0),FALSE)/100</f>
        <v>#N/A</v>
      </c>
      <c r="BW867" t="e">
        <f>VLOOKUP($A867&amp;$B867,'Cleaned Responses'!$1:$82,MATCH(BW$1,'Cleaned Responses'!$1:$1,0),FALSE)/100</f>
        <v>#N/A</v>
      </c>
      <c r="BX867" t="e">
        <f>VLOOKUP($A867&amp;$B867,'Cleaned Responses'!$1:$82,MATCH(BX$1,'Cleaned Responses'!$1:$1,0),FALSE)/100</f>
        <v>#N/A</v>
      </c>
      <c r="BY867" t="e">
        <f>VLOOKUP($A867&amp;$B867,'Cleaned Responses'!$1:$82,MATCH(BY$1,'Cleaned Responses'!$1:$1,0),FALSE)/100</f>
        <v>#N/A</v>
      </c>
      <c r="BZ867" t="e">
        <f>VLOOKUP($A867&amp;$B867,'Cleaned Responses'!$1:$82,MATCH(BZ$1,'Cleaned Responses'!$1:$1,0),FALSE)/100</f>
        <v>#N/A</v>
      </c>
      <c r="CA867" t="e">
        <f t="shared" si="297"/>
        <v>#N/A</v>
      </c>
      <c r="CB867" t="e">
        <f t="shared" si="298"/>
        <v>#N/A</v>
      </c>
      <c r="CC867" t="e">
        <f t="shared" si="299"/>
        <v>#N/A</v>
      </c>
      <c r="CD867" t="e">
        <f t="shared" si="300"/>
        <v>#N/A</v>
      </c>
      <c r="CE867" t="e">
        <f t="shared" si="301"/>
        <v>#N/A</v>
      </c>
      <c r="CF867" t="e">
        <f t="shared" si="302"/>
        <v>#N/A</v>
      </c>
      <c r="CG867" t="e">
        <f t="shared" si="303"/>
        <v>#N/A</v>
      </c>
      <c r="CH867" t="e">
        <f t="shared" si="304"/>
        <v>#N/A</v>
      </c>
      <c r="CI867" t="e">
        <f t="shared" si="305"/>
        <v>#N/A</v>
      </c>
      <c r="CJ867" t="e">
        <f t="shared" si="306"/>
        <v>#N/A</v>
      </c>
      <c r="CK867" t="e">
        <f t="shared" si="307"/>
        <v>#N/A</v>
      </c>
    </row>
    <row r="868" spans="1:89" ht="20" customHeight="1" x14ac:dyDescent="0.25">
      <c r="A868" s="163"/>
      <c r="B868" s="6"/>
      <c r="C868" s="6" t="e">
        <f>VLOOKUP($A868&amp;$B868,'Cleaned Responses'!$1:$82,MATCH($C$1,'Cleaned Responses'!$1:$1,0),FALSE)</f>
        <v>#N/A</v>
      </c>
      <c r="D868" s="6" t="e">
        <f>VLOOKUP($A868&amp;$B868,'Cleaned Responses'!$1:$82,MATCH(D$1,'Cleaned Responses'!$1:$1,0),FALSE)</f>
        <v>#N/A</v>
      </c>
      <c r="E868" s="6" t="e">
        <f>VLOOKUP($A868&amp;$B868,'Cleaned Responses'!$1:$82,MATCH(E$1,'Cleaned Responses'!$1:$1,0),FALSE)</f>
        <v>#N/A</v>
      </c>
      <c r="F868" s="6" t="e">
        <f>VLOOKUP($A868&amp;$B868,'Cleaned Responses'!$1:$82,MATCH(F$1,'Cleaned Responses'!$1:$1,0),FALSE)</f>
        <v>#N/A</v>
      </c>
      <c r="G868" s="6" t="e">
        <f t="shared" si="308"/>
        <v>#N/A</v>
      </c>
      <c r="H868" s="6" t="e">
        <f>VLOOKUP($A868&amp;$B868,'Cleaned Responses'!$1:$82,MATCH(H$1,'Cleaned Responses'!$1:$1,0),FALSE)</f>
        <v>#N/A</v>
      </c>
      <c r="I868" s="6" t="e">
        <f>VLOOKUP($A868&amp;$B868,'Cleaned Responses'!$1:$82,MATCH(I$1,'Cleaned Responses'!$1:$1,0),FALSE)</f>
        <v>#N/A</v>
      </c>
      <c r="J868" s="6" t="e">
        <f>VLOOKUP($A868&amp;$B868,'Cleaned Responses'!$1:$82,MATCH(J$1,'Cleaned Responses'!$1:$1,0),FALSE)</f>
        <v>#N/A</v>
      </c>
      <c r="K868" s="6" t="e">
        <f>VLOOKUP($A868&amp;$B868,'Cleaned Responses'!$1:$82,MATCH(K$1,'Cleaned Responses'!$1:$1,0),FALSE)</f>
        <v>#N/A</v>
      </c>
      <c r="L868" s="6" t="e">
        <f>VLOOKUP($A868&amp;$B868,'Cleaned Responses'!$1:$82,MATCH(L$1,'Cleaned Responses'!$1:$1,0),FALSE)</f>
        <v>#N/A</v>
      </c>
      <c r="M868" s="6" t="e">
        <f>VLOOKUP($A868&amp;$B868,'Cleaned Responses'!$1:$82,MATCH(M$1,'Cleaned Responses'!$1:$1,0),FALSE)</f>
        <v>#N/A</v>
      </c>
      <c r="N868" s="6" t="e">
        <f>VLOOKUP($A868&amp;$B868,'Cleaned Responses'!$1:$82,MATCH(N$1,'Cleaned Responses'!$1:$1,0),FALSE)</f>
        <v>#N/A</v>
      </c>
      <c r="O868" s="6" t="e">
        <f>VLOOKUP($A868&amp;$B868,'Cleaned Responses'!$1:$82,MATCH(O$1,'Cleaned Responses'!$1:$1,0),FALSE)</f>
        <v>#N/A</v>
      </c>
      <c r="P868" s="6" t="e">
        <f>VLOOKUP($A868&amp;$B868,'Cleaned Responses'!$1:$82,MATCH(P$1,'Cleaned Responses'!$1:$1,0),FALSE)</f>
        <v>#N/A</v>
      </c>
      <c r="Q868" s="6" t="e">
        <f>VLOOKUP($A868&amp;$B868,'Cleaned Responses'!$1:$82,MATCH(Q$1,'Cleaned Responses'!$1:$1,0),FALSE)</f>
        <v>#VALUE!</v>
      </c>
      <c r="R868" s="8" t="e">
        <f t="shared" si="309"/>
        <v>#N/A</v>
      </c>
      <c r="S868" s="8" t="e">
        <f t="shared" si="310"/>
        <v>#N/A</v>
      </c>
      <c r="T868" s="8" t="e">
        <f t="shared" si="311"/>
        <v>#N/A</v>
      </c>
      <c r="U868" s="6"/>
      <c r="V868" s="6"/>
      <c r="W868" s="6"/>
      <c r="X868" s="6"/>
      <c r="Y868" s="8" t="e">
        <f t="shared" si="312"/>
        <v>#N/A</v>
      </c>
      <c r="Z868" s="6" t="e">
        <f>VLOOKUP($A868&amp;$B868,'Cleaned Responses'!$1:$82,MATCH(Z$1,'Cleaned Responses'!$1:$1,0),FALSE)</f>
        <v>#N/A</v>
      </c>
      <c r="AA868" s="6" t="e">
        <f>VLOOKUP($A868&amp;$B868,'Cleaned Responses'!$1:$82,MATCH(AA$1,'Cleaned Responses'!$1:$1,0),FALSE)</f>
        <v>#N/A</v>
      </c>
      <c r="AB868" s="9" t="e">
        <f t="shared" si="313"/>
        <v>#N/A</v>
      </c>
      <c r="AC868" s="9" t="e">
        <f t="shared" si="314"/>
        <v>#N/A</v>
      </c>
      <c r="AD868" s="6" t="e">
        <f>VLOOKUP($A868&amp;$B868,'Cleaned Responses'!$1:$82,MATCH(AD$1,'Cleaned Responses'!$1:$1,0),FALSE)</f>
        <v>#N/A</v>
      </c>
      <c r="AE868" s="6" t="e">
        <f>VLOOKUP($A868&amp;$B868,'Cleaned Responses'!$1:$82,MATCH(AE$1,'Cleaned Responses'!$1:$1,0),FALSE)</f>
        <v>#N/A</v>
      </c>
      <c r="AF868" s="6" t="e">
        <f>VLOOKUP($A868&amp;$B868,'Cleaned Responses'!$1:$82,MATCH(AF$1,'Cleaned Responses'!$1:$1,0),FALSE)</f>
        <v>#N/A</v>
      </c>
      <c r="AG868" s="6" t="e">
        <f>VLOOKUP($A868&amp;$B868,'Cleaned Responses'!$1:$82,MATCH(AG$1,'Cleaned Responses'!$1:$1,0),FALSE)</f>
        <v>#N/A</v>
      </c>
      <c r="AH868" s="6" t="e">
        <f>VLOOKUP($A868&amp;$B868,'Cleaned Responses'!$1:$82,MATCH(AH$1,'Cleaned Responses'!$1:$1,0),FALSE)</f>
        <v>#N/A</v>
      </c>
      <c r="AI868" s="6" t="e">
        <f>VLOOKUP($A868&amp;$B868,'Cleaned Responses'!$1:$82,MATCH(AI$1,'Cleaned Responses'!$1:$1,0),FALSE)</f>
        <v>#N/A</v>
      </c>
      <c r="AJ868" s="6" t="e">
        <f>VLOOKUP($A868&amp;$B868,'Cleaned Responses'!$1:$82,MATCH(AJ$1,'Cleaned Responses'!$1:$1,0),FALSE)</f>
        <v>#N/A</v>
      </c>
      <c r="AK868" s="6" t="e">
        <f>VLOOKUP($A868&amp;$B868,'Cleaned Responses'!$1:$82,MATCH(AK$1,'Cleaned Responses'!$1:$1,0),FALSE)</f>
        <v>#N/A</v>
      </c>
      <c r="AL868" s="6" t="e">
        <f t="shared" si="315"/>
        <v>#N/A</v>
      </c>
      <c r="AM868" s="7" t="e">
        <f>VLOOKUP($A868&amp;$B868,'Cleaned Responses'!$1:$82,MATCH(AM$1,'Cleaned Responses'!$1:$1,0),FALSE)/100</f>
        <v>#N/A</v>
      </c>
      <c r="AN868" s="7" t="e">
        <f>VLOOKUP($A868&amp;$B868,'Cleaned Responses'!$1:$82,MATCH(AN$1,'Cleaned Responses'!$1:$1,0),FALSE)/100</f>
        <v>#N/A</v>
      </c>
      <c r="AO868" s="7" t="e">
        <f>VLOOKUP($A868&amp;$B868,'Cleaned Responses'!$1:$82,MATCH(AO$1,'Cleaned Responses'!$1:$1,0),FALSE)/100</f>
        <v>#N/A</v>
      </c>
      <c r="AP868" s="7" t="e">
        <f>VLOOKUP($A868&amp;$B868,'Cleaned Responses'!$1:$82,MATCH(AP$1,'Cleaned Responses'!$1:$1,0),FALSE)/100</f>
        <v>#N/A</v>
      </c>
      <c r="AQ868" s="7" t="e">
        <f>VLOOKUP($A868&amp;$B868,'Cleaned Responses'!$1:$82,MATCH(AQ$1,'Cleaned Responses'!$1:$1,0),FALSE)/100</f>
        <v>#N/A</v>
      </c>
      <c r="AR868" s="7" t="e">
        <f>VLOOKUP($A868&amp;$B868,'Cleaned Responses'!$1:$82,MATCH(AR$1,'Cleaned Responses'!$1:$1,0),FALSE)/100</f>
        <v>#N/A</v>
      </c>
      <c r="AS868" s="7" t="e">
        <f>VLOOKUP($A868&amp;$B868,'Cleaned Responses'!$1:$82,MATCH(AS$1,'Cleaned Responses'!$1:$1,0),FALSE)/100</f>
        <v>#N/A</v>
      </c>
      <c r="AT868" s="7" t="e">
        <f>VLOOKUP($A868&amp;$B868,'Cleaned Responses'!$1:$82,MATCH(AT$1,'Cleaned Responses'!$1:$1,0),FALSE)/100</f>
        <v>#N/A</v>
      </c>
      <c r="AU868" s="7" t="e">
        <f>VLOOKUP($A868&amp;$B868,'Cleaned Responses'!$1:$82,MATCH(AU$1,'Cleaned Responses'!$1:$1,0),FALSE)/100</f>
        <v>#N/A</v>
      </c>
      <c r="AV868" s="7" t="e">
        <f>VLOOKUP($A868&amp;$B868,'Cleaned Responses'!$1:$82,MATCH(AV$1,'Cleaned Responses'!$1:$1,0),FALSE)/100</f>
        <v>#N/A</v>
      </c>
      <c r="AW868" s="7" t="e">
        <f>VLOOKUP($A868&amp;$B868,'Cleaned Responses'!$1:$82,MATCH(AW$1,'Cleaned Responses'!$1:$1,0),FALSE)/100</f>
        <v>#N/A</v>
      </c>
      <c r="AX868" s="7" t="e">
        <f>VLOOKUP($A868&amp;$B868,'Cleaned Responses'!$1:$82,MATCH(AX$1,'Cleaned Responses'!$1:$1,0),FALSE)/100</f>
        <v>#N/A</v>
      </c>
      <c r="AY868" s="7" t="e">
        <f>VLOOKUP($A868&amp;$B868,'Cleaned Responses'!$1:$82,MATCH(AY$1,'Cleaned Responses'!$1:$1,0),FALSE)/100</f>
        <v>#N/A</v>
      </c>
      <c r="AZ868" s="7" t="e">
        <f>VLOOKUP($A868&amp;$B868,'Cleaned Responses'!$1:$82,MATCH(AZ$1,'Cleaned Responses'!$1:$1,0),FALSE)/100</f>
        <v>#N/A</v>
      </c>
      <c r="BA868" s="7" t="e">
        <f>VLOOKUP($A868&amp;$B868,'Cleaned Responses'!$1:$82,MATCH(BA$1,'Cleaned Responses'!$1:$1,0),FALSE)/100</f>
        <v>#N/A</v>
      </c>
      <c r="BB868" s="7" t="e">
        <f>VLOOKUP($A868&amp;$B868,'Cleaned Responses'!$1:$82,MATCH(BB$1,'Cleaned Responses'!$1:$1,0),FALSE)/100</f>
        <v>#N/A</v>
      </c>
      <c r="BC868" s="7" t="e">
        <f>VLOOKUP($A868&amp;$B868,'Cleaned Responses'!$1:$82,MATCH(BC$1,'Cleaned Responses'!$1:$1,0),FALSE)/100</f>
        <v>#N/A</v>
      </c>
      <c r="BD868" s="7" t="e">
        <f>VLOOKUP($A868&amp;$B868,'Cleaned Responses'!$1:$82,MATCH(BD$1,'Cleaned Responses'!$1:$1,0),FALSE)/100</f>
        <v>#N/A</v>
      </c>
      <c r="BE868" s="7" t="e">
        <f>VLOOKUP($A868&amp;$B868,'Cleaned Responses'!$1:$82,MATCH(BE$1,'Cleaned Responses'!$1:$1,0),FALSE)/100</f>
        <v>#N/A</v>
      </c>
      <c r="BF868" s="7"/>
      <c r="BG868" s="6" t="e">
        <f>VLOOKUP($A868&amp;$B868,'Cleaned Responses'!$1:$82,MATCH(BG$1,'Cleaned Responses'!$1:$1,0),FALSE)</f>
        <v>#N/A</v>
      </c>
      <c r="BH868" s="6" t="e">
        <f>VLOOKUP($A868&amp;$B868,'Cleaned Responses'!$1:$82,MATCH(BH$1,'Cleaned Responses'!$1:$1,0),FALSE)</f>
        <v>#N/A</v>
      </c>
      <c r="BI868" t="e">
        <f>VLOOKUP($A868&amp;$B868,'Cleaned Responses'!$1:$82,MATCH(BI$1,'Cleaned Responses'!$1:$1,0),FALSE)/100</f>
        <v>#N/A</v>
      </c>
      <c r="BJ868" t="e">
        <f>VLOOKUP($A868&amp;$B868,'Cleaned Responses'!$1:$82,MATCH(BJ$1,'Cleaned Responses'!$1:$1,0),FALSE)/100</f>
        <v>#N/A</v>
      </c>
      <c r="BK868" t="e">
        <f>VLOOKUP($A868&amp;$B868,'Cleaned Responses'!$1:$82,MATCH(BK$1,'Cleaned Responses'!$1:$1,0),FALSE)/100</f>
        <v>#N/A</v>
      </c>
      <c r="BL868" t="e">
        <f t="shared" si="294"/>
        <v>#N/A</v>
      </c>
      <c r="BM868" t="e">
        <f t="shared" si="295"/>
        <v>#N/A</v>
      </c>
      <c r="BN868" t="e">
        <f t="shared" si="296"/>
        <v>#N/A</v>
      </c>
      <c r="BO868" t="e">
        <f>VLOOKUP($A868&amp;$B868,'Cleaned Responses'!$1:$82,MATCH(BO$1,'Cleaned Responses'!$1:$1,0),FALSE)/100</f>
        <v>#N/A</v>
      </c>
      <c r="BP868" t="e">
        <f>VLOOKUP($A868&amp;$B868,'Cleaned Responses'!$1:$82,MATCH(BP$1,'Cleaned Responses'!$1:$1,0),FALSE)/100</f>
        <v>#N/A</v>
      </c>
      <c r="BQ868" t="e">
        <f>VLOOKUP($A868&amp;$B868,'Cleaned Responses'!$1:$82,MATCH(BQ$1,'Cleaned Responses'!$1:$1,0),FALSE)/100</f>
        <v>#N/A</v>
      </c>
      <c r="BR868" t="e">
        <f>VLOOKUP($A868&amp;$B868,'Cleaned Responses'!$1:$82,MATCH(BR$1,'Cleaned Responses'!$1:$1,0),FALSE)/100</f>
        <v>#N/A</v>
      </c>
      <c r="BS868" t="e">
        <f>VLOOKUP($A868&amp;$B868,'Cleaned Responses'!$1:$82,MATCH(BS$1,'Cleaned Responses'!$1:$1,0),FALSE)/100</f>
        <v>#N/A</v>
      </c>
      <c r="BT868" t="e">
        <f>VLOOKUP($A868&amp;$B868,'Cleaned Responses'!$1:$82,MATCH(BT$1,'Cleaned Responses'!$1:$1,0),FALSE)/100</f>
        <v>#N/A</v>
      </c>
      <c r="BU868" t="e">
        <f>VLOOKUP($A868&amp;$B868,'Cleaned Responses'!$1:$82,MATCH(BU$1,'Cleaned Responses'!$1:$1,0),FALSE)/100</f>
        <v>#N/A</v>
      </c>
      <c r="BV868" t="e">
        <f>VLOOKUP($A868&amp;$B868,'Cleaned Responses'!$1:$82,MATCH(BV$1,'Cleaned Responses'!$1:$1,0),FALSE)/100</f>
        <v>#N/A</v>
      </c>
      <c r="BW868" t="e">
        <f>VLOOKUP($A868&amp;$B868,'Cleaned Responses'!$1:$82,MATCH(BW$1,'Cleaned Responses'!$1:$1,0),FALSE)/100</f>
        <v>#N/A</v>
      </c>
      <c r="BX868" t="e">
        <f>VLOOKUP($A868&amp;$B868,'Cleaned Responses'!$1:$82,MATCH(BX$1,'Cleaned Responses'!$1:$1,0),FALSE)/100</f>
        <v>#N/A</v>
      </c>
      <c r="BY868" t="e">
        <f>VLOOKUP($A868&amp;$B868,'Cleaned Responses'!$1:$82,MATCH(BY$1,'Cleaned Responses'!$1:$1,0),FALSE)/100</f>
        <v>#N/A</v>
      </c>
      <c r="BZ868" t="e">
        <f>VLOOKUP($A868&amp;$B868,'Cleaned Responses'!$1:$82,MATCH(BZ$1,'Cleaned Responses'!$1:$1,0),FALSE)/100</f>
        <v>#N/A</v>
      </c>
      <c r="CA868" t="e">
        <f t="shared" si="297"/>
        <v>#N/A</v>
      </c>
      <c r="CB868" t="e">
        <f t="shared" si="298"/>
        <v>#N/A</v>
      </c>
      <c r="CC868" t="e">
        <f t="shared" si="299"/>
        <v>#N/A</v>
      </c>
      <c r="CD868" t="e">
        <f t="shared" si="300"/>
        <v>#N/A</v>
      </c>
      <c r="CE868" t="e">
        <f t="shared" si="301"/>
        <v>#N/A</v>
      </c>
      <c r="CF868" t="e">
        <f t="shared" si="302"/>
        <v>#N/A</v>
      </c>
      <c r="CG868" t="e">
        <f t="shared" si="303"/>
        <v>#N/A</v>
      </c>
      <c r="CH868" t="e">
        <f t="shared" si="304"/>
        <v>#N/A</v>
      </c>
      <c r="CI868" t="e">
        <f t="shared" si="305"/>
        <v>#N/A</v>
      </c>
      <c r="CJ868" t="e">
        <f t="shared" si="306"/>
        <v>#N/A</v>
      </c>
      <c r="CK868" t="e">
        <f t="shared" si="307"/>
        <v>#N/A</v>
      </c>
    </row>
    <row r="869" spans="1:89" ht="20" customHeight="1" x14ac:dyDescent="0.25">
      <c r="A869" s="163"/>
      <c r="B869" s="6"/>
      <c r="C869" s="6" t="e">
        <f>VLOOKUP($A869&amp;$B869,'Cleaned Responses'!$1:$82,MATCH($C$1,'Cleaned Responses'!$1:$1,0),FALSE)</f>
        <v>#N/A</v>
      </c>
      <c r="D869" s="6" t="e">
        <f>VLOOKUP($A869&amp;$B869,'Cleaned Responses'!$1:$82,MATCH(D$1,'Cleaned Responses'!$1:$1,0),FALSE)</f>
        <v>#N/A</v>
      </c>
      <c r="E869" s="6" t="e">
        <f>VLOOKUP($A869&amp;$B869,'Cleaned Responses'!$1:$82,MATCH(E$1,'Cleaned Responses'!$1:$1,0),FALSE)</f>
        <v>#N/A</v>
      </c>
      <c r="F869" s="6" t="e">
        <f>VLOOKUP($A869&amp;$B869,'Cleaned Responses'!$1:$82,MATCH(F$1,'Cleaned Responses'!$1:$1,0),FALSE)</f>
        <v>#N/A</v>
      </c>
      <c r="G869" s="6" t="e">
        <f t="shared" si="308"/>
        <v>#N/A</v>
      </c>
      <c r="H869" s="6" t="e">
        <f>VLOOKUP($A869&amp;$B869,'Cleaned Responses'!$1:$82,MATCH(H$1,'Cleaned Responses'!$1:$1,0),FALSE)</f>
        <v>#N/A</v>
      </c>
      <c r="I869" s="6" t="e">
        <f>VLOOKUP($A869&amp;$B869,'Cleaned Responses'!$1:$82,MATCH(I$1,'Cleaned Responses'!$1:$1,0),FALSE)</f>
        <v>#N/A</v>
      </c>
      <c r="J869" s="6" t="e">
        <f>VLOOKUP($A869&amp;$B869,'Cleaned Responses'!$1:$82,MATCH(J$1,'Cleaned Responses'!$1:$1,0),FALSE)</f>
        <v>#N/A</v>
      </c>
      <c r="K869" s="6" t="e">
        <f>VLOOKUP($A869&amp;$B869,'Cleaned Responses'!$1:$82,MATCH(K$1,'Cleaned Responses'!$1:$1,0),FALSE)</f>
        <v>#N/A</v>
      </c>
      <c r="L869" s="6" t="e">
        <f>VLOOKUP($A869&amp;$B869,'Cleaned Responses'!$1:$82,MATCH(L$1,'Cleaned Responses'!$1:$1,0),FALSE)</f>
        <v>#N/A</v>
      </c>
      <c r="M869" s="6" t="e">
        <f>VLOOKUP($A869&amp;$B869,'Cleaned Responses'!$1:$82,MATCH(M$1,'Cleaned Responses'!$1:$1,0),FALSE)</f>
        <v>#N/A</v>
      </c>
      <c r="N869" s="6" t="e">
        <f>VLOOKUP($A869&amp;$B869,'Cleaned Responses'!$1:$82,MATCH(N$1,'Cleaned Responses'!$1:$1,0),FALSE)</f>
        <v>#N/A</v>
      </c>
      <c r="O869" s="6" t="e">
        <f>VLOOKUP($A869&amp;$B869,'Cleaned Responses'!$1:$82,MATCH(O$1,'Cleaned Responses'!$1:$1,0),FALSE)</f>
        <v>#N/A</v>
      </c>
      <c r="P869" s="6" t="e">
        <f>VLOOKUP($A869&amp;$B869,'Cleaned Responses'!$1:$82,MATCH(P$1,'Cleaned Responses'!$1:$1,0),FALSE)</f>
        <v>#N/A</v>
      </c>
      <c r="Q869" s="6" t="e">
        <f>VLOOKUP($A869&amp;$B869,'Cleaned Responses'!$1:$82,MATCH(Q$1,'Cleaned Responses'!$1:$1,0),FALSE)</f>
        <v>#VALUE!</v>
      </c>
      <c r="R869" s="8" t="e">
        <f t="shared" si="309"/>
        <v>#N/A</v>
      </c>
      <c r="S869" s="8" t="e">
        <f t="shared" si="310"/>
        <v>#N/A</v>
      </c>
      <c r="T869" s="8" t="e">
        <f t="shared" si="311"/>
        <v>#N/A</v>
      </c>
      <c r="U869" s="6"/>
      <c r="V869" s="6"/>
      <c r="W869" s="6"/>
      <c r="X869" s="6"/>
      <c r="Y869" s="8" t="e">
        <f t="shared" si="312"/>
        <v>#N/A</v>
      </c>
      <c r="Z869" s="6" t="e">
        <f>VLOOKUP($A869&amp;$B869,'Cleaned Responses'!$1:$82,MATCH(Z$1,'Cleaned Responses'!$1:$1,0),FALSE)</f>
        <v>#N/A</v>
      </c>
      <c r="AA869" s="6" t="e">
        <f>VLOOKUP($A869&amp;$B869,'Cleaned Responses'!$1:$82,MATCH(AA$1,'Cleaned Responses'!$1:$1,0),FALSE)</f>
        <v>#N/A</v>
      </c>
      <c r="AB869" s="9" t="e">
        <f t="shared" si="313"/>
        <v>#N/A</v>
      </c>
      <c r="AC869" s="9" t="e">
        <f t="shared" si="314"/>
        <v>#N/A</v>
      </c>
      <c r="AD869" s="6" t="e">
        <f>VLOOKUP($A869&amp;$B869,'Cleaned Responses'!$1:$82,MATCH(AD$1,'Cleaned Responses'!$1:$1,0),FALSE)</f>
        <v>#N/A</v>
      </c>
      <c r="AE869" s="6" t="e">
        <f>VLOOKUP($A869&amp;$B869,'Cleaned Responses'!$1:$82,MATCH(AE$1,'Cleaned Responses'!$1:$1,0),FALSE)</f>
        <v>#N/A</v>
      </c>
      <c r="AF869" s="6" t="e">
        <f>VLOOKUP($A869&amp;$B869,'Cleaned Responses'!$1:$82,MATCH(AF$1,'Cleaned Responses'!$1:$1,0),FALSE)</f>
        <v>#N/A</v>
      </c>
      <c r="AG869" s="6" t="e">
        <f>VLOOKUP($A869&amp;$B869,'Cleaned Responses'!$1:$82,MATCH(AG$1,'Cleaned Responses'!$1:$1,0),FALSE)</f>
        <v>#N/A</v>
      </c>
      <c r="AH869" s="6" t="e">
        <f>VLOOKUP($A869&amp;$B869,'Cleaned Responses'!$1:$82,MATCH(AH$1,'Cleaned Responses'!$1:$1,0),FALSE)</f>
        <v>#N/A</v>
      </c>
      <c r="AI869" s="6" t="e">
        <f>VLOOKUP($A869&amp;$B869,'Cleaned Responses'!$1:$82,MATCH(AI$1,'Cleaned Responses'!$1:$1,0),FALSE)</f>
        <v>#N/A</v>
      </c>
      <c r="AJ869" s="6" t="e">
        <f>VLOOKUP($A869&amp;$B869,'Cleaned Responses'!$1:$82,MATCH(AJ$1,'Cleaned Responses'!$1:$1,0),FALSE)</f>
        <v>#N/A</v>
      </c>
      <c r="AK869" s="6" t="e">
        <f>VLOOKUP($A869&amp;$B869,'Cleaned Responses'!$1:$82,MATCH(AK$1,'Cleaned Responses'!$1:$1,0),FALSE)</f>
        <v>#N/A</v>
      </c>
      <c r="AL869" s="6" t="e">
        <f t="shared" si="315"/>
        <v>#N/A</v>
      </c>
      <c r="AM869" s="7" t="e">
        <f>VLOOKUP($A869&amp;$B869,'Cleaned Responses'!$1:$82,MATCH(AM$1,'Cleaned Responses'!$1:$1,0),FALSE)/100</f>
        <v>#N/A</v>
      </c>
      <c r="AN869" s="7" t="e">
        <f>VLOOKUP($A869&amp;$B869,'Cleaned Responses'!$1:$82,MATCH(AN$1,'Cleaned Responses'!$1:$1,0),FALSE)/100</f>
        <v>#N/A</v>
      </c>
      <c r="AO869" s="7" t="e">
        <f>VLOOKUP($A869&amp;$B869,'Cleaned Responses'!$1:$82,MATCH(AO$1,'Cleaned Responses'!$1:$1,0),FALSE)/100</f>
        <v>#N/A</v>
      </c>
      <c r="AP869" s="7" t="e">
        <f>VLOOKUP($A869&amp;$B869,'Cleaned Responses'!$1:$82,MATCH(AP$1,'Cleaned Responses'!$1:$1,0),FALSE)/100</f>
        <v>#N/A</v>
      </c>
      <c r="AQ869" s="7" t="e">
        <f>VLOOKUP($A869&amp;$B869,'Cleaned Responses'!$1:$82,MATCH(AQ$1,'Cleaned Responses'!$1:$1,0),FALSE)/100</f>
        <v>#N/A</v>
      </c>
      <c r="AR869" s="7" t="e">
        <f>VLOOKUP($A869&amp;$B869,'Cleaned Responses'!$1:$82,MATCH(AR$1,'Cleaned Responses'!$1:$1,0),FALSE)/100</f>
        <v>#N/A</v>
      </c>
      <c r="AS869" s="7" t="e">
        <f>VLOOKUP($A869&amp;$B869,'Cleaned Responses'!$1:$82,MATCH(AS$1,'Cleaned Responses'!$1:$1,0),FALSE)/100</f>
        <v>#N/A</v>
      </c>
      <c r="AT869" s="7" t="e">
        <f>VLOOKUP($A869&amp;$B869,'Cleaned Responses'!$1:$82,MATCH(AT$1,'Cleaned Responses'!$1:$1,0),FALSE)/100</f>
        <v>#N/A</v>
      </c>
      <c r="AU869" s="7" t="e">
        <f>VLOOKUP($A869&amp;$B869,'Cleaned Responses'!$1:$82,MATCH(AU$1,'Cleaned Responses'!$1:$1,0),FALSE)/100</f>
        <v>#N/A</v>
      </c>
      <c r="AV869" s="7" t="e">
        <f>VLOOKUP($A869&amp;$B869,'Cleaned Responses'!$1:$82,MATCH(AV$1,'Cleaned Responses'!$1:$1,0),FALSE)/100</f>
        <v>#N/A</v>
      </c>
      <c r="AW869" s="7" t="e">
        <f>VLOOKUP($A869&amp;$B869,'Cleaned Responses'!$1:$82,MATCH(AW$1,'Cleaned Responses'!$1:$1,0),FALSE)/100</f>
        <v>#N/A</v>
      </c>
      <c r="AX869" s="7" t="e">
        <f>VLOOKUP($A869&amp;$B869,'Cleaned Responses'!$1:$82,MATCH(AX$1,'Cleaned Responses'!$1:$1,0),FALSE)/100</f>
        <v>#N/A</v>
      </c>
      <c r="AY869" s="7" t="e">
        <f>VLOOKUP($A869&amp;$B869,'Cleaned Responses'!$1:$82,MATCH(AY$1,'Cleaned Responses'!$1:$1,0),FALSE)/100</f>
        <v>#N/A</v>
      </c>
      <c r="AZ869" s="7" t="e">
        <f>VLOOKUP($A869&amp;$B869,'Cleaned Responses'!$1:$82,MATCH(AZ$1,'Cleaned Responses'!$1:$1,0),FALSE)/100</f>
        <v>#N/A</v>
      </c>
      <c r="BA869" s="7" t="e">
        <f>VLOOKUP($A869&amp;$B869,'Cleaned Responses'!$1:$82,MATCH(BA$1,'Cleaned Responses'!$1:$1,0),FALSE)/100</f>
        <v>#N/A</v>
      </c>
      <c r="BB869" s="7" t="e">
        <f>VLOOKUP($A869&amp;$B869,'Cleaned Responses'!$1:$82,MATCH(BB$1,'Cleaned Responses'!$1:$1,0),FALSE)/100</f>
        <v>#N/A</v>
      </c>
      <c r="BC869" s="7" t="e">
        <f>VLOOKUP($A869&amp;$B869,'Cleaned Responses'!$1:$82,MATCH(BC$1,'Cleaned Responses'!$1:$1,0),FALSE)/100</f>
        <v>#N/A</v>
      </c>
      <c r="BD869" s="7" t="e">
        <f>VLOOKUP($A869&amp;$B869,'Cleaned Responses'!$1:$82,MATCH(BD$1,'Cleaned Responses'!$1:$1,0),FALSE)/100</f>
        <v>#N/A</v>
      </c>
      <c r="BE869" s="7" t="e">
        <f>VLOOKUP($A869&amp;$B869,'Cleaned Responses'!$1:$82,MATCH(BE$1,'Cleaned Responses'!$1:$1,0),FALSE)/100</f>
        <v>#N/A</v>
      </c>
      <c r="BF869" s="7"/>
      <c r="BG869" s="6" t="e">
        <f>VLOOKUP($A869&amp;$B869,'Cleaned Responses'!$1:$82,MATCH(BG$1,'Cleaned Responses'!$1:$1,0),FALSE)</f>
        <v>#N/A</v>
      </c>
      <c r="BH869" s="6" t="e">
        <f>VLOOKUP($A869&amp;$B869,'Cleaned Responses'!$1:$82,MATCH(BH$1,'Cleaned Responses'!$1:$1,0),FALSE)</f>
        <v>#N/A</v>
      </c>
      <c r="BI869" t="e">
        <f>VLOOKUP($A869&amp;$B869,'Cleaned Responses'!$1:$82,MATCH(BI$1,'Cleaned Responses'!$1:$1,0),FALSE)/100</f>
        <v>#N/A</v>
      </c>
      <c r="BJ869" t="e">
        <f>VLOOKUP($A869&amp;$B869,'Cleaned Responses'!$1:$82,MATCH(BJ$1,'Cleaned Responses'!$1:$1,0),FALSE)/100</f>
        <v>#N/A</v>
      </c>
      <c r="BK869" t="e">
        <f>VLOOKUP($A869&amp;$B869,'Cleaned Responses'!$1:$82,MATCH(BK$1,'Cleaned Responses'!$1:$1,0),FALSE)/100</f>
        <v>#N/A</v>
      </c>
      <c r="BL869" t="e">
        <f t="shared" si="294"/>
        <v>#N/A</v>
      </c>
      <c r="BM869" t="e">
        <f t="shared" si="295"/>
        <v>#N/A</v>
      </c>
      <c r="BN869" t="e">
        <f t="shared" si="296"/>
        <v>#N/A</v>
      </c>
      <c r="BO869" t="e">
        <f>VLOOKUP($A869&amp;$B869,'Cleaned Responses'!$1:$82,MATCH(BO$1,'Cleaned Responses'!$1:$1,0),FALSE)/100</f>
        <v>#N/A</v>
      </c>
      <c r="BP869" t="e">
        <f>VLOOKUP($A869&amp;$B869,'Cleaned Responses'!$1:$82,MATCH(BP$1,'Cleaned Responses'!$1:$1,0),FALSE)/100</f>
        <v>#N/A</v>
      </c>
      <c r="BQ869" t="e">
        <f>VLOOKUP($A869&amp;$B869,'Cleaned Responses'!$1:$82,MATCH(BQ$1,'Cleaned Responses'!$1:$1,0),FALSE)/100</f>
        <v>#N/A</v>
      </c>
      <c r="BR869" t="e">
        <f>VLOOKUP($A869&amp;$B869,'Cleaned Responses'!$1:$82,MATCH(BR$1,'Cleaned Responses'!$1:$1,0),FALSE)/100</f>
        <v>#N/A</v>
      </c>
      <c r="BS869" t="e">
        <f>VLOOKUP($A869&amp;$B869,'Cleaned Responses'!$1:$82,MATCH(BS$1,'Cleaned Responses'!$1:$1,0),FALSE)/100</f>
        <v>#N/A</v>
      </c>
      <c r="BT869" t="e">
        <f>VLOOKUP($A869&amp;$B869,'Cleaned Responses'!$1:$82,MATCH(BT$1,'Cleaned Responses'!$1:$1,0),FALSE)/100</f>
        <v>#N/A</v>
      </c>
      <c r="BU869" t="e">
        <f>VLOOKUP($A869&amp;$B869,'Cleaned Responses'!$1:$82,MATCH(BU$1,'Cleaned Responses'!$1:$1,0),FALSE)/100</f>
        <v>#N/A</v>
      </c>
      <c r="BV869" t="e">
        <f>VLOOKUP($A869&amp;$B869,'Cleaned Responses'!$1:$82,MATCH(BV$1,'Cleaned Responses'!$1:$1,0),FALSE)/100</f>
        <v>#N/A</v>
      </c>
      <c r="BW869" t="e">
        <f>VLOOKUP($A869&amp;$B869,'Cleaned Responses'!$1:$82,MATCH(BW$1,'Cleaned Responses'!$1:$1,0),FALSE)/100</f>
        <v>#N/A</v>
      </c>
      <c r="BX869" t="e">
        <f>VLOOKUP($A869&amp;$B869,'Cleaned Responses'!$1:$82,MATCH(BX$1,'Cleaned Responses'!$1:$1,0),FALSE)/100</f>
        <v>#N/A</v>
      </c>
      <c r="BY869" t="e">
        <f>VLOOKUP($A869&amp;$B869,'Cleaned Responses'!$1:$82,MATCH(BY$1,'Cleaned Responses'!$1:$1,0),FALSE)/100</f>
        <v>#N/A</v>
      </c>
      <c r="BZ869" t="e">
        <f>VLOOKUP($A869&amp;$B869,'Cleaned Responses'!$1:$82,MATCH(BZ$1,'Cleaned Responses'!$1:$1,0),FALSE)/100</f>
        <v>#N/A</v>
      </c>
      <c r="CA869" t="e">
        <f t="shared" si="297"/>
        <v>#N/A</v>
      </c>
      <c r="CB869" t="e">
        <f t="shared" si="298"/>
        <v>#N/A</v>
      </c>
      <c r="CC869" t="e">
        <f t="shared" si="299"/>
        <v>#N/A</v>
      </c>
      <c r="CD869" t="e">
        <f t="shared" si="300"/>
        <v>#N/A</v>
      </c>
      <c r="CE869" t="e">
        <f t="shared" si="301"/>
        <v>#N/A</v>
      </c>
      <c r="CF869" t="e">
        <f t="shared" si="302"/>
        <v>#N/A</v>
      </c>
      <c r="CG869" t="e">
        <f t="shared" si="303"/>
        <v>#N/A</v>
      </c>
      <c r="CH869" t="e">
        <f t="shared" si="304"/>
        <v>#N/A</v>
      </c>
      <c r="CI869" t="e">
        <f t="shared" si="305"/>
        <v>#N/A</v>
      </c>
      <c r="CJ869" t="e">
        <f t="shared" si="306"/>
        <v>#N/A</v>
      </c>
      <c r="CK869" t="e">
        <f t="shared" si="307"/>
        <v>#N/A</v>
      </c>
    </row>
    <row r="870" spans="1:89" ht="20" customHeight="1" x14ac:dyDescent="0.25">
      <c r="A870" s="163"/>
      <c r="B870" s="6"/>
      <c r="C870" s="6" t="e">
        <f>VLOOKUP($A870&amp;$B870,'Cleaned Responses'!$1:$82,MATCH($C$1,'Cleaned Responses'!$1:$1,0),FALSE)</f>
        <v>#N/A</v>
      </c>
      <c r="D870" s="6" t="e">
        <f>VLOOKUP($A870&amp;$B870,'Cleaned Responses'!$1:$82,MATCH(D$1,'Cleaned Responses'!$1:$1,0),FALSE)</f>
        <v>#N/A</v>
      </c>
      <c r="E870" s="6" t="e">
        <f>VLOOKUP($A870&amp;$B870,'Cleaned Responses'!$1:$82,MATCH(E$1,'Cleaned Responses'!$1:$1,0),FALSE)</f>
        <v>#N/A</v>
      </c>
      <c r="F870" s="6" t="e">
        <f>VLOOKUP($A870&amp;$B870,'Cleaned Responses'!$1:$82,MATCH(F$1,'Cleaned Responses'!$1:$1,0),FALSE)</f>
        <v>#N/A</v>
      </c>
      <c r="G870" s="6" t="e">
        <f t="shared" si="308"/>
        <v>#N/A</v>
      </c>
      <c r="H870" s="6" t="e">
        <f>VLOOKUP($A870&amp;$B870,'Cleaned Responses'!$1:$82,MATCH(H$1,'Cleaned Responses'!$1:$1,0),FALSE)</f>
        <v>#N/A</v>
      </c>
      <c r="I870" s="6" t="e">
        <f>VLOOKUP($A870&amp;$B870,'Cleaned Responses'!$1:$82,MATCH(I$1,'Cleaned Responses'!$1:$1,0),FALSE)</f>
        <v>#N/A</v>
      </c>
      <c r="J870" s="6" t="e">
        <f>VLOOKUP($A870&amp;$B870,'Cleaned Responses'!$1:$82,MATCH(J$1,'Cleaned Responses'!$1:$1,0),FALSE)</f>
        <v>#N/A</v>
      </c>
      <c r="K870" s="6" t="e">
        <f>VLOOKUP($A870&amp;$B870,'Cleaned Responses'!$1:$82,MATCH(K$1,'Cleaned Responses'!$1:$1,0),FALSE)</f>
        <v>#N/A</v>
      </c>
      <c r="L870" s="6" t="e">
        <f>VLOOKUP($A870&amp;$B870,'Cleaned Responses'!$1:$82,MATCH(L$1,'Cleaned Responses'!$1:$1,0),FALSE)</f>
        <v>#N/A</v>
      </c>
      <c r="M870" s="6" t="e">
        <f>VLOOKUP($A870&amp;$B870,'Cleaned Responses'!$1:$82,MATCH(M$1,'Cleaned Responses'!$1:$1,0),FALSE)</f>
        <v>#N/A</v>
      </c>
      <c r="N870" s="6" t="e">
        <f>VLOOKUP($A870&amp;$B870,'Cleaned Responses'!$1:$82,MATCH(N$1,'Cleaned Responses'!$1:$1,0),FALSE)</f>
        <v>#N/A</v>
      </c>
      <c r="O870" s="6" t="e">
        <f>VLOOKUP($A870&amp;$B870,'Cleaned Responses'!$1:$82,MATCH(O$1,'Cleaned Responses'!$1:$1,0),FALSE)</f>
        <v>#N/A</v>
      </c>
      <c r="P870" s="6" t="e">
        <f>VLOOKUP($A870&amp;$B870,'Cleaned Responses'!$1:$82,MATCH(P$1,'Cleaned Responses'!$1:$1,0),FALSE)</f>
        <v>#N/A</v>
      </c>
      <c r="Q870" s="6" t="e">
        <f>VLOOKUP($A870&amp;$B870,'Cleaned Responses'!$1:$82,MATCH(Q$1,'Cleaned Responses'!$1:$1,0),FALSE)</f>
        <v>#VALUE!</v>
      </c>
      <c r="R870" s="8" t="e">
        <f t="shared" si="309"/>
        <v>#N/A</v>
      </c>
      <c r="S870" s="8" t="e">
        <f t="shared" si="310"/>
        <v>#N/A</v>
      </c>
      <c r="T870" s="8" t="e">
        <f t="shared" si="311"/>
        <v>#N/A</v>
      </c>
      <c r="U870" s="6"/>
      <c r="V870" s="6"/>
      <c r="W870" s="6"/>
      <c r="X870" s="6"/>
      <c r="Y870" s="8" t="e">
        <f t="shared" si="312"/>
        <v>#N/A</v>
      </c>
      <c r="Z870" s="6" t="e">
        <f>VLOOKUP($A870&amp;$B870,'Cleaned Responses'!$1:$82,MATCH(Z$1,'Cleaned Responses'!$1:$1,0),FALSE)</f>
        <v>#N/A</v>
      </c>
      <c r="AA870" s="6" t="e">
        <f>VLOOKUP($A870&amp;$B870,'Cleaned Responses'!$1:$82,MATCH(AA$1,'Cleaned Responses'!$1:$1,0),FALSE)</f>
        <v>#N/A</v>
      </c>
      <c r="AB870" s="9" t="e">
        <f t="shared" si="313"/>
        <v>#N/A</v>
      </c>
      <c r="AC870" s="9" t="e">
        <f t="shared" si="314"/>
        <v>#N/A</v>
      </c>
      <c r="AD870" s="6" t="e">
        <f>VLOOKUP($A870&amp;$B870,'Cleaned Responses'!$1:$82,MATCH(AD$1,'Cleaned Responses'!$1:$1,0),FALSE)</f>
        <v>#N/A</v>
      </c>
      <c r="AE870" s="6" t="e">
        <f>VLOOKUP($A870&amp;$B870,'Cleaned Responses'!$1:$82,MATCH(AE$1,'Cleaned Responses'!$1:$1,0),FALSE)</f>
        <v>#N/A</v>
      </c>
      <c r="AF870" s="6" t="e">
        <f>VLOOKUP($A870&amp;$B870,'Cleaned Responses'!$1:$82,MATCH(AF$1,'Cleaned Responses'!$1:$1,0),FALSE)</f>
        <v>#N/A</v>
      </c>
      <c r="AG870" s="6" t="e">
        <f>VLOOKUP($A870&amp;$B870,'Cleaned Responses'!$1:$82,MATCH(AG$1,'Cleaned Responses'!$1:$1,0),FALSE)</f>
        <v>#N/A</v>
      </c>
      <c r="AH870" s="6" t="e">
        <f>VLOOKUP($A870&amp;$B870,'Cleaned Responses'!$1:$82,MATCH(AH$1,'Cleaned Responses'!$1:$1,0),FALSE)</f>
        <v>#N/A</v>
      </c>
      <c r="AI870" s="6" t="e">
        <f>VLOOKUP($A870&amp;$B870,'Cleaned Responses'!$1:$82,MATCH(AI$1,'Cleaned Responses'!$1:$1,0),FALSE)</f>
        <v>#N/A</v>
      </c>
      <c r="AJ870" s="6" t="e">
        <f>VLOOKUP($A870&amp;$B870,'Cleaned Responses'!$1:$82,MATCH(AJ$1,'Cleaned Responses'!$1:$1,0),FALSE)</f>
        <v>#N/A</v>
      </c>
      <c r="AK870" s="6" t="e">
        <f>VLOOKUP($A870&amp;$B870,'Cleaned Responses'!$1:$82,MATCH(AK$1,'Cleaned Responses'!$1:$1,0),FALSE)</f>
        <v>#N/A</v>
      </c>
      <c r="AL870" s="6" t="e">
        <f t="shared" si="315"/>
        <v>#N/A</v>
      </c>
      <c r="AM870" s="7" t="e">
        <f>VLOOKUP($A870&amp;$B870,'Cleaned Responses'!$1:$82,MATCH(AM$1,'Cleaned Responses'!$1:$1,0),FALSE)/100</f>
        <v>#N/A</v>
      </c>
      <c r="AN870" s="7" t="e">
        <f>VLOOKUP($A870&amp;$B870,'Cleaned Responses'!$1:$82,MATCH(AN$1,'Cleaned Responses'!$1:$1,0),FALSE)/100</f>
        <v>#N/A</v>
      </c>
      <c r="AO870" s="7" t="e">
        <f>VLOOKUP($A870&amp;$B870,'Cleaned Responses'!$1:$82,MATCH(AO$1,'Cleaned Responses'!$1:$1,0),FALSE)/100</f>
        <v>#N/A</v>
      </c>
      <c r="AP870" s="7" t="e">
        <f>VLOOKUP($A870&amp;$B870,'Cleaned Responses'!$1:$82,MATCH(AP$1,'Cleaned Responses'!$1:$1,0),FALSE)/100</f>
        <v>#N/A</v>
      </c>
      <c r="AQ870" s="7" t="e">
        <f>VLOOKUP($A870&amp;$B870,'Cleaned Responses'!$1:$82,MATCH(AQ$1,'Cleaned Responses'!$1:$1,0),FALSE)/100</f>
        <v>#N/A</v>
      </c>
      <c r="AR870" s="7" t="e">
        <f>VLOOKUP($A870&amp;$B870,'Cleaned Responses'!$1:$82,MATCH(AR$1,'Cleaned Responses'!$1:$1,0),FALSE)/100</f>
        <v>#N/A</v>
      </c>
      <c r="AS870" s="7" t="e">
        <f>VLOOKUP($A870&amp;$B870,'Cleaned Responses'!$1:$82,MATCH(AS$1,'Cleaned Responses'!$1:$1,0),FALSE)/100</f>
        <v>#N/A</v>
      </c>
      <c r="AT870" s="7" t="e">
        <f>VLOOKUP($A870&amp;$B870,'Cleaned Responses'!$1:$82,MATCH(AT$1,'Cleaned Responses'!$1:$1,0),FALSE)/100</f>
        <v>#N/A</v>
      </c>
      <c r="AU870" s="7" t="e">
        <f>VLOOKUP($A870&amp;$B870,'Cleaned Responses'!$1:$82,MATCH(AU$1,'Cleaned Responses'!$1:$1,0),FALSE)/100</f>
        <v>#N/A</v>
      </c>
      <c r="AV870" s="7" t="e">
        <f>VLOOKUP($A870&amp;$B870,'Cleaned Responses'!$1:$82,MATCH(AV$1,'Cleaned Responses'!$1:$1,0),FALSE)/100</f>
        <v>#N/A</v>
      </c>
      <c r="AW870" s="7" t="e">
        <f>VLOOKUP($A870&amp;$B870,'Cleaned Responses'!$1:$82,MATCH(AW$1,'Cleaned Responses'!$1:$1,0),FALSE)/100</f>
        <v>#N/A</v>
      </c>
      <c r="AX870" s="7" t="e">
        <f>VLOOKUP($A870&amp;$B870,'Cleaned Responses'!$1:$82,MATCH(AX$1,'Cleaned Responses'!$1:$1,0),FALSE)/100</f>
        <v>#N/A</v>
      </c>
      <c r="AY870" s="7" t="e">
        <f>VLOOKUP($A870&amp;$B870,'Cleaned Responses'!$1:$82,MATCH(AY$1,'Cleaned Responses'!$1:$1,0),FALSE)/100</f>
        <v>#N/A</v>
      </c>
      <c r="AZ870" s="7" t="e">
        <f>VLOOKUP($A870&amp;$B870,'Cleaned Responses'!$1:$82,MATCH(AZ$1,'Cleaned Responses'!$1:$1,0),FALSE)/100</f>
        <v>#N/A</v>
      </c>
      <c r="BA870" s="7" t="e">
        <f>VLOOKUP($A870&amp;$B870,'Cleaned Responses'!$1:$82,MATCH(BA$1,'Cleaned Responses'!$1:$1,0),FALSE)/100</f>
        <v>#N/A</v>
      </c>
      <c r="BB870" s="7" t="e">
        <f>VLOOKUP($A870&amp;$B870,'Cleaned Responses'!$1:$82,MATCH(BB$1,'Cleaned Responses'!$1:$1,0),FALSE)/100</f>
        <v>#N/A</v>
      </c>
      <c r="BC870" s="7" t="e">
        <f>VLOOKUP($A870&amp;$B870,'Cleaned Responses'!$1:$82,MATCH(BC$1,'Cleaned Responses'!$1:$1,0),FALSE)/100</f>
        <v>#N/A</v>
      </c>
      <c r="BD870" s="7" t="e">
        <f>VLOOKUP($A870&amp;$B870,'Cleaned Responses'!$1:$82,MATCH(BD$1,'Cleaned Responses'!$1:$1,0),FALSE)/100</f>
        <v>#N/A</v>
      </c>
      <c r="BE870" s="7" t="e">
        <f>VLOOKUP($A870&amp;$B870,'Cleaned Responses'!$1:$82,MATCH(BE$1,'Cleaned Responses'!$1:$1,0),FALSE)/100</f>
        <v>#N/A</v>
      </c>
      <c r="BF870" s="7"/>
      <c r="BG870" s="6" t="e">
        <f>VLOOKUP($A870&amp;$B870,'Cleaned Responses'!$1:$82,MATCH(BG$1,'Cleaned Responses'!$1:$1,0),FALSE)</f>
        <v>#N/A</v>
      </c>
      <c r="BH870" s="6" t="e">
        <f>VLOOKUP($A870&amp;$B870,'Cleaned Responses'!$1:$82,MATCH(BH$1,'Cleaned Responses'!$1:$1,0),FALSE)</f>
        <v>#N/A</v>
      </c>
      <c r="BI870" t="e">
        <f>VLOOKUP($A870&amp;$B870,'Cleaned Responses'!$1:$82,MATCH(BI$1,'Cleaned Responses'!$1:$1,0),FALSE)/100</f>
        <v>#N/A</v>
      </c>
      <c r="BJ870" t="e">
        <f>VLOOKUP($A870&amp;$B870,'Cleaned Responses'!$1:$82,MATCH(BJ$1,'Cleaned Responses'!$1:$1,0),FALSE)/100</f>
        <v>#N/A</v>
      </c>
      <c r="BK870" t="e">
        <f>VLOOKUP($A870&amp;$B870,'Cleaned Responses'!$1:$82,MATCH(BK$1,'Cleaned Responses'!$1:$1,0),FALSE)/100</f>
        <v>#N/A</v>
      </c>
      <c r="BL870" t="e">
        <f t="shared" si="294"/>
        <v>#N/A</v>
      </c>
      <c r="BM870" t="e">
        <f t="shared" si="295"/>
        <v>#N/A</v>
      </c>
      <c r="BN870" t="e">
        <f t="shared" si="296"/>
        <v>#N/A</v>
      </c>
      <c r="BO870" t="e">
        <f>VLOOKUP($A870&amp;$B870,'Cleaned Responses'!$1:$82,MATCH(BO$1,'Cleaned Responses'!$1:$1,0),FALSE)/100</f>
        <v>#N/A</v>
      </c>
      <c r="BP870" t="e">
        <f>VLOOKUP($A870&amp;$B870,'Cleaned Responses'!$1:$82,MATCH(BP$1,'Cleaned Responses'!$1:$1,0),FALSE)/100</f>
        <v>#N/A</v>
      </c>
      <c r="BQ870" t="e">
        <f>VLOOKUP($A870&amp;$B870,'Cleaned Responses'!$1:$82,MATCH(BQ$1,'Cleaned Responses'!$1:$1,0),FALSE)/100</f>
        <v>#N/A</v>
      </c>
      <c r="BR870" t="e">
        <f>VLOOKUP($A870&amp;$B870,'Cleaned Responses'!$1:$82,MATCH(BR$1,'Cleaned Responses'!$1:$1,0),FALSE)/100</f>
        <v>#N/A</v>
      </c>
      <c r="BS870" t="e">
        <f>VLOOKUP($A870&amp;$B870,'Cleaned Responses'!$1:$82,MATCH(BS$1,'Cleaned Responses'!$1:$1,0),FALSE)/100</f>
        <v>#N/A</v>
      </c>
      <c r="BT870" t="e">
        <f>VLOOKUP($A870&amp;$B870,'Cleaned Responses'!$1:$82,MATCH(BT$1,'Cleaned Responses'!$1:$1,0),FALSE)/100</f>
        <v>#N/A</v>
      </c>
      <c r="BU870" t="e">
        <f>VLOOKUP($A870&amp;$B870,'Cleaned Responses'!$1:$82,MATCH(BU$1,'Cleaned Responses'!$1:$1,0),FALSE)/100</f>
        <v>#N/A</v>
      </c>
      <c r="BV870" t="e">
        <f>VLOOKUP($A870&amp;$B870,'Cleaned Responses'!$1:$82,MATCH(BV$1,'Cleaned Responses'!$1:$1,0),FALSE)/100</f>
        <v>#N/A</v>
      </c>
      <c r="BW870" t="e">
        <f>VLOOKUP($A870&amp;$B870,'Cleaned Responses'!$1:$82,MATCH(BW$1,'Cleaned Responses'!$1:$1,0),FALSE)/100</f>
        <v>#N/A</v>
      </c>
      <c r="BX870" t="e">
        <f>VLOOKUP($A870&amp;$B870,'Cleaned Responses'!$1:$82,MATCH(BX$1,'Cleaned Responses'!$1:$1,0),FALSE)/100</f>
        <v>#N/A</v>
      </c>
      <c r="BY870" t="e">
        <f>VLOOKUP($A870&amp;$B870,'Cleaned Responses'!$1:$82,MATCH(BY$1,'Cleaned Responses'!$1:$1,0),FALSE)/100</f>
        <v>#N/A</v>
      </c>
      <c r="BZ870" t="e">
        <f>VLOOKUP($A870&amp;$B870,'Cleaned Responses'!$1:$82,MATCH(BZ$1,'Cleaned Responses'!$1:$1,0),FALSE)/100</f>
        <v>#N/A</v>
      </c>
      <c r="CA870" t="e">
        <f t="shared" si="297"/>
        <v>#N/A</v>
      </c>
      <c r="CB870" t="e">
        <f t="shared" si="298"/>
        <v>#N/A</v>
      </c>
      <c r="CC870" t="e">
        <f t="shared" si="299"/>
        <v>#N/A</v>
      </c>
      <c r="CD870" t="e">
        <f t="shared" si="300"/>
        <v>#N/A</v>
      </c>
      <c r="CE870" t="e">
        <f t="shared" si="301"/>
        <v>#N/A</v>
      </c>
      <c r="CF870" t="e">
        <f t="shared" si="302"/>
        <v>#N/A</v>
      </c>
      <c r="CG870" t="e">
        <f t="shared" si="303"/>
        <v>#N/A</v>
      </c>
      <c r="CH870" t="e">
        <f t="shared" si="304"/>
        <v>#N/A</v>
      </c>
      <c r="CI870" t="e">
        <f t="shared" si="305"/>
        <v>#N/A</v>
      </c>
      <c r="CJ870" t="e">
        <f t="shared" si="306"/>
        <v>#N/A</v>
      </c>
      <c r="CK870" t="e">
        <f t="shared" si="307"/>
        <v>#N/A</v>
      </c>
    </row>
    <row r="871" spans="1:89" ht="20" customHeight="1" x14ac:dyDescent="0.25">
      <c r="A871" s="163"/>
      <c r="B871" s="6"/>
      <c r="C871" s="6" t="e">
        <f>VLOOKUP($A871&amp;$B871,'Cleaned Responses'!$1:$82,MATCH($C$1,'Cleaned Responses'!$1:$1,0),FALSE)</f>
        <v>#N/A</v>
      </c>
      <c r="D871" s="6" t="e">
        <f>VLOOKUP($A871&amp;$B871,'Cleaned Responses'!$1:$82,MATCH(D$1,'Cleaned Responses'!$1:$1,0),FALSE)</f>
        <v>#N/A</v>
      </c>
      <c r="E871" s="6" t="e">
        <f>VLOOKUP($A871&amp;$B871,'Cleaned Responses'!$1:$82,MATCH(E$1,'Cleaned Responses'!$1:$1,0),FALSE)</f>
        <v>#N/A</v>
      </c>
      <c r="F871" s="6" t="e">
        <f>VLOOKUP($A871&amp;$B871,'Cleaned Responses'!$1:$82,MATCH(F$1,'Cleaned Responses'!$1:$1,0),FALSE)</f>
        <v>#N/A</v>
      </c>
      <c r="G871" s="6" t="e">
        <f t="shared" si="308"/>
        <v>#N/A</v>
      </c>
      <c r="H871" s="6" t="e">
        <f>VLOOKUP($A871&amp;$B871,'Cleaned Responses'!$1:$82,MATCH(H$1,'Cleaned Responses'!$1:$1,0),FALSE)</f>
        <v>#N/A</v>
      </c>
      <c r="I871" s="6" t="e">
        <f>VLOOKUP($A871&amp;$B871,'Cleaned Responses'!$1:$82,MATCH(I$1,'Cleaned Responses'!$1:$1,0),FALSE)</f>
        <v>#N/A</v>
      </c>
      <c r="J871" s="6" t="e">
        <f>VLOOKUP($A871&amp;$B871,'Cleaned Responses'!$1:$82,MATCH(J$1,'Cleaned Responses'!$1:$1,0),FALSE)</f>
        <v>#N/A</v>
      </c>
      <c r="K871" s="6" t="e">
        <f>VLOOKUP($A871&amp;$B871,'Cleaned Responses'!$1:$82,MATCH(K$1,'Cleaned Responses'!$1:$1,0),FALSE)</f>
        <v>#N/A</v>
      </c>
      <c r="L871" s="6" t="e">
        <f>VLOOKUP($A871&amp;$B871,'Cleaned Responses'!$1:$82,MATCH(L$1,'Cleaned Responses'!$1:$1,0),FALSE)</f>
        <v>#N/A</v>
      </c>
      <c r="M871" s="6" t="e">
        <f>VLOOKUP($A871&amp;$B871,'Cleaned Responses'!$1:$82,MATCH(M$1,'Cleaned Responses'!$1:$1,0),FALSE)</f>
        <v>#N/A</v>
      </c>
      <c r="N871" s="6" t="e">
        <f>VLOOKUP($A871&amp;$B871,'Cleaned Responses'!$1:$82,MATCH(N$1,'Cleaned Responses'!$1:$1,0),FALSE)</f>
        <v>#N/A</v>
      </c>
      <c r="O871" s="6" t="e">
        <f>VLOOKUP($A871&amp;$B871,'Cleaned Responses'!$1:$82,MATCH(O$1,'Cleaned Responses'!$1:$1,0),FALSE)</f>
        <v>#N/A</v>
      </c>
      <c r="P871" s="6" t="e">
        <f>VLOOKUP($A871&amp;$B871,'Cleaned Responses'!$1:$82,MATCH(P$1,'Cleaned Responses'!$1:$1,0),FALSE)</f>
        <v>#N/A</v>
      </c>
      <c r="Q871" s="6" t="e">
        <f>VLOOKUP($A871&amp;$B871,'Cleaned Responses'!$1:$82,MATCH(Q$1,'Cleaned Responses'!$1:$1,0),FALSE)</f>
        <v>#VALUE!</v>
      </c>
      <c r="R871" s="8" t="e">
        <f t="shared" si="309"/>
        <v>#N/A</v>
      </c>
      <c r="S871" s="8" t="e">
        <f t="shared" si="310"/>
        <v>#N/A</v>
      </c>
      <c r="T871" s="8" t="e">
        <f t="shared" si="311"/>
        <v>#N/A</v>
      </c>
      <c r="U871" s="6"/>
      <c r="V871" s="6"/>
      <c r="W871" s="6"/>
      <c r="X871" s="6"/>
      <c r="Y871" s="8" t="e">
        <f t="shared" si="312"/>
        <v>#N/A</v>
      </c>
      <c r="Z871" s="6" t="e">
        <f>VLOOKUP($A871&amp;$B871,'Cleaned Responses'!$1:$82,MATCH(Z$1,'Cleaned Responses'!$1:$1,0),FALSE)</f>
        <v>#N/A</v>
      </c>
      <c r="AA871" s="6" t="e">
        <f>VLOOKUP($A871&amp;$B871,'Cleaned Responses'!$1:$82,MATCH(AA$1,'Cleaned Responses'!$1:$1,0),FALSE)</f>
        <v>#N/A</v>
      </c>
      <c r="AB871" s="9" t="e">
        <f t="shared" si="313"/>
        <v>#N/A</v>
      </c>
      <c r="AC871" s="9" t="e">
        <f t="shared" si="314"/>
        <v>#N/A</v>
      </c>
      <c r="AD871" s="6" t="e">
        <f>VLOOKUP($A871&amp;$B871,'Cleaned Responses'!$1:$82,MATCH(AD$1,'Cleaned Responses'!$1:$1,0),FALSE)</f>
        <v>#N/A</v>
      </c>
      <c r="AE871" s="6" t="e">
        <f>VLOOKUP($A871&amp;$B871,'Cleaned Responses'!$1:$82,MATCH(AE$1,'Cleaned Responses'!$1:$1,0),FALSE)</f>
        <v>#N/A</v>
      </c>
      <c r="AF871" s="6" t="e">
        <f>VLOOKUP($A871&amp;$B871,'Cleaned Responses'!$1:$82,MATCH(AF$1,'Cleaned Responses'!$1:$1,0),FALSE)</f>
        <v>#N/A</v>
      </c>
      <c r="AG871" s="6" t="e">
        <f>VLOOKUP($A871&amp;$B871,'Cleaned Responses'!$1:$82,MATCH(AG$1,'Cleaned Responses'!$1:$1,0),FALSE)</f>
        <v>#N/A</v>
      </c>
      <c r="AH871" s="6" t="e">
        <f>VLOOKUP($A871&amp;$B871,'Cleaned Responses'!$1:$82,MATCH(AH$1,'Cleaned Responses'!$1:$1,0),FALSE)</f>
        <v>#N/A</v>
      </c>
      <c r="AI871" s="6" t="e">
        <f>VLOOKUP($A871&amp;$B871,'Cleaned Responses'!$1:$82,MATCH(AI$1,'Cleaned Responses'!$1:$1,0),FALSE)</f>
        <v>#N/A</v>
      </c>
      <c r="AJ871" s="6" t="e">
        <f>VLOOKUP($A871&amp;$B871,'Cleaned Responses'!$1:$82,MATCH(AJ$1,'Cleaned Responses'!$1:$1,0),FALSE)</f>
        <v>#N/A</v>
      </c>
      <c r="AK871" s="6" t="e">
        <f>VLOOKUP($A871&amp;$B871,'Cleaned Responses'!$1:$82,MATCH(AK$1,'Cleaned Responses'!$1:$1,0),FALSE)</f>
        <v>#N/A</v>
      </c>
      <c r="AL871" s="6" t="e">
        <f t="shared" si="315"/>
        <v>#N/A</v>
      </c>
      <c r="AM871" s="7" t="e">
        <f>VLOOKUP($A871&amp;$B871,'Cleaned Responses'!$1:$82,MATCH(AM$1,'Cleaned Responses'!$1:$1,0),FALSE)/100</f>
        <v>#N/A</v>
      </c>
      <c r="AN871" s="7" t="e">
        <f>VLOOKUP($A871&amp;$B871,'Cleaned Responses'!$1:$82,MATCH(AN$1,'Cleaned Responses'!$1:$1,0),FALSE)/100</f>
        <v>#N/A</v>
      </c>
      <c r="AO871" s="7" t="e">
        <f>VLOOKUP($A871&amp;$B871,'Cleaned Responses'!$1:$82,MATCH(AO$1,'Cleaned Responses'!$1:$1,0),FALSE)/100</f>
        <v>#N/A</v>
      </c>
      <c r="AP871" s="7" t="e">
        <f>VLOOKUP($A871&amp;$B871,'Cleaned Responses'!$1:$82,MATCH(AP$1,'Cleaned Responses'!$1:$1,0),FALSE)/100</f>
        <v>#N/A</v>
      </c>
      <c r="AQ871" s="7" t="e">
        <f>VLOOKUP($A871&amp;$B871,'Cleaned Responses'!$1:$82,MATCH(AQ$1,'Cleaned Responses'!$1:$1,0),FALSE)/100</f>
        <v>#N/A</v>
      </c>
      <c r="AR871" s="7" t="e">
        <f>VLOOKUP($A871&amp;$B871,'Cleaned Responses'!$1:$82,MATCH(AR$1,'Cleaned Responses'!$1:$1,0),FALSE)/100</f>
        <v>#N/A</v>
      </c>
      <c r="AS871" s="7" t="e">
        <f>VLOOKUP($A871&amp;$B871,'Cleaned Responses'!$1:$82,MATCH(AS$1,'Cleaned Responses'!$1:$1,0),FALSE)/100</f>
        <v>#N/A</v>
      </c>
      <c r="AT871" s="7" t="e">
        <f>VLOOKUP($A871&amp;$B871,'Cleaned Responses'!$1:$82,MATCH(AT$1,'Cleaned Responses'!$1:$1,0),FALSE)/100</f>
        <v>#N/A</v>
      </c>
      <c r="AU871" s="7" t="e">
        <f>VLOOKUP($A871&amp;$B871,'Cleaned Responses'!$1:$82,MATCH(AU$1,'Cleaned Responses'!$1:$1,0),FALSE)/100</f>
        <v>#N/A</v>
      </c>
      <c r="AV871" s="7" t="e">
        <f>VLOOKUP($A871&amp;$B871,'Cleaned Responses'!$1:$82,MATCH(AV$1,'Cleaned Responses'!$1:$1,0),FALSE)/100</f>
        <v>#N/A</v>
      </c>
      <c r="AW871" s="7" t="e">
        <f>VLOOKUP($A871&amp;$B871,'Cleaned Responses'!$1:$82,MATCH(AW$1,'Cleaned Responses'!$1:$1,0),FALSE)/100</f>
        <v>#N/A</v>
      </c>
      <c r="AX871" s="7" t="e">
        <f>VLOOKUP($A871&amp;$B871,'Cleaned Responses'!$1:$82,MATCH(AX$1,'Cleaned Responses'!$1:$1,0),FALSE)/100</f>
        <v>#N/A</v>
      </c>
      <c r="AY871" s="7" t="e">
        <f>VLOOKUP($A871&amp;$B871,'Cleaned Responses'!$1:$82,MATCH(AY$1,'Cleaned Responses'!$1:$1,0),FALSE)/100</f>
        <v>#N/A</v>
      </c>
      <c r="AZ871" s="7" t="e">
        <f>VLOOKUP($A871&amp;$B871,'Cleaned Responses'!$1:$82,MATCH(AZ$1,'Cleaned Responses'!$1:$1,0),FALSE)/100</f>
        <v>#N/A</v>
      </c>
      <c r="BA871" s="7" t="e">
        <f>VLOOKUP($A871&amp;$B871,'Cleaned Responses'!$1:$82,MATCH(BA$1,'Cleaned Responses'!$1:$1,0),FALSE)/100</f>
        <v>#N/A</v>
      </c>
      <c r="BB871" s="7" t="e">
        <f>VLOOKUP($A871&amp;$B871,'Cleaned Responses'!$1:$82,MATCH(BB$1,'Cleaned Responses'!$1:$1,0),FALSE)/100</f>
        <v>#N/A</v>
      </c>
      <c r="BC871" s="7" t="e">
        <f>VLOOKUP($A871&amp;$B871,'Cleaned Responses'!$1:$82,MATCH(BC$1,'Cleaned Responses'!$1:$1,0),FALSE)/100</f>
        <v>#N/A</v>
      </c>
      <c r="BD871" s="7" t="e">
        <f>VLOOKUP($A871&amp;$B871,'Cleaned Responses'!$1:$82,MATCH(BD$1,'Cleaned Responses'!$1:$1,0),FALSE)/100</f>
        <v>#N/A</v>
      </c>
      <c r="BE871" s="7" t="e">
        <f>VLOOKUP($A871&amp;$B871,'Cleaned Responses'!$1:$82,MATCH(BE$1,'Cleaned Responses'!$1:$1,0),FALSE)/100</f>
        <v>#N/A</v>
      </c>
      <c r="BF871" s="7"/>
      <c r="BG871" s="6" t="e">
        <f>VLOOKUP($A871&amp;$B871,'Cleaned Responses'!$1:$82,MATCH(BG$1,'Cleaned Responses'!$1:$1,0),FALSE)</f>
        <v>#N/A</v>
      </c>
      <c r="BH871" s="6" t="e">
        <f>VLOOKUP($A871&amp;$B871,'Cleaned Responses'!$1:$82,MATCH(BH$1,'Cleaned Responses'!$1:$1,0),FALSE)</f>
        <v>#N/A</v>
      </c>
      <c r="BI871" t="e">
        <f>VLOOKUP($A871&amp;$B871,'Cleaned Responses'!$1:$82,MATCH(BI$1,'Cleaned Responses'!$1:$1,0),FALSE)/100</f>
        <v>#N/A</v>
      </c>
      <c r="BJ871" t="e">
        <f>VLOOKUP($A871&amp;$B871,'Cleaned Responses'!$1:$82,MATCH(BJ$1,'Cleaned Responses'!$1:$1,0),FALSE)/100</f>
        <v>#N/A</v>
      </c>
      <c r="BK871" t="e">
        <f>VLOOKUP($A871&amp;$B871,'Cleaned Responses'!$1:$82,MATCH(BK$1,'Cleaned Responses'!$1:$1,0),FALSE)/100</f>
        <v>#N/A</v>
      </c>
      <c r="BL871" t="e">
        <f t="shared" si="294"/>
        <v>#N/A</v>
      </c>
      <c r="BM871" t="e">
        <f t="shared" si="295"/>
        <v>#N/A</v>
      </c>
      <c r="BN871" t="e">
        <f t="shared" si="296"/>
        <v>#N/A</v>
      </c>
      <c r="BO871" t="e">
        <f>VLOOKUP($A871&amp;$B871,'Cleaned Responses'!$1:$82,MATCH(BO$1,'Cleaned Responses'!$1:$1,0),FALSE)/100</f>
        <v>#N/A</v>
      </c>
      <c r="BP871" t="e">
        <f>VLOOKUP($A871&amp;$B871,'Cleaned Responses'!$1:$82,MATCH(BP$1,'Cleaned Responses'!$1:$1,0),FALSE)/100</f>
        <v>#N/A</v>
      </c>
      <c r="BQ871" t="e">
        <f>VLOOKUP($A871&amp;$B871,'Cleaned Responses'!$1:$82,MATCH(BQ$1,'Cleaned Responses'!$1:$1,0),FALSE)/100</f>
        <v>#N/A</v>
      </c>
      <c r="BR871" t="e">
        <f>VLOOKUP($A871&amp;$B871,'Cleaned Responses'!$1:$82,MATCH(BR$1,'Cleaned Responses'!$1:$1,0),FALSE)/100</f>
        <v>#N/A</v>
      </c>
      <c r="BS871" t="e">
        <f>VLOOKUP($A871&amp;$B871,'Cleaned Responses'!$1:$82,MATCH(BS$1,'Cleaned Responses'!$1:$1,0),FALSE)/100</f>
        <v>#N/A</v>
      </c>
      <c r="BT871" t="e">
        <f>VLOOKUP($A871&amp;$B871,'Cleaned Responses'!$1:$82,MATCH(BT$1,'Cleaned Responses'!$1:$1,0),FALSE)/100</f>
        <v>#N/A</v>
      </c>
      <c r="BU871" t="e">
        <f>VLOOKUP($A871&amp;$B871,'Cleaned Responses'!$1:$82,MATCH(BU$1,'Cleaned Responses'!$1:$1,0),FALSE)/100</f>
        <v>#N/A</v>
      </c>
      <c r="BV871" t="e">
        <f>VLOOKUP($A871&amp;$B871,'Cleaned Responses'!$1:$82,MATCH(BV$1,'Cleaned Responses'!$1:$1,0),FALSE)/100</f>
        <v>#N/A</v>
      </c>
      <c r="BW871" t="e">
        <f>VLOOKUP($A871&amp;$B871,'Cleaned Responses'!$1:$82,MATCH(BW$1,'Cleaned Responses'!$1:$1,0),FALSE)/100</f>
        <v>#N/A</v>
      </c>
      <c r="BX871" t="e">
        <f>VLOOKUP($A871&amp;$B871,'Cleaned Responses'!$1:$82,MATCH(BX$1,'Cleaned Responses'!$1:$1,0),FALSE)/100</f>
        <v>#N/A</v>
      </c>
      <c r="BY871" t="e">
        <f>VLOOKUP($A871&amp;$B871,'Cleaned Responses'!$1:$82,MATCH(BY$1,'Cleaned Responses'!$1:$1,0),FALSE)/100</f>
        <v>#N/A</v>
      </c>
      <c r="BZ871" t="e">
        <f>VLOOKUP($A871&amp;$B871,'Cleaned Responses'!$1:$82,MATCH(BZ$1,'Cleaned Responses'!$1:$1,0),FALSE)/100</f>
        <v>#N/A</v>
      </c>
      <c r="CA871" t="e">
        <f t="shared" si="297"/>
        <v>#N/A</v>
      </c>
      <c r="CB871" t="e">
        <f t="shared" si="298"/>
        <v>#N/A</v>
      </c>
      <c r="CC871" t="e">
        <f t="shared" si="299"/>
        <v>#N/A</v>
      </c>
      <c r="CD871" t="e">
        <f t="shared" si="300"/>
        <v>#N/A</v>
      </c>
      <c r="CE871" t="e">
        <f t="shared" si="301"/>
        <v>#N/A</v>
      </c>
      <c r="CF871" t="e">
        <f t="shared" si="302"/>
        <v>#N/A</v>
      </c>
      <c r="CG871" t="e">
        <f t="shared" si="303"/>
        <v>#N/A</v>
      </c>
      <c r="CH871" t="e">
        <f t="shared" si="304"/>
        <v>#N/A</v>
      </c>
      <c r="CI871" t="e">
        <f t="shared" si="305"/>
        <v>#N/A</v>
      </c>
      <c r="CJ871" t="e">
        <f t="shared" si="306"/>
        <v>#N/A</v>
      </c>
      <c r="CK871" t="e">
        <f t="shared" si="307"/>
        <v>#N/A</v>
      </c>
    </row>
    <row r="872" spans="1:89" ht="20" customHeight="1" x14ac:dyDescent="0.25">
      <c r="A872" s="163"/>
      <c r="B872" s="6"/>
      <c r="C872" s="6" t="e">
        <f>VLOOKUP($A872&amp;$B872,'Cleaned Responses'!$1:$82,MATCH($C$1,'Cleaned Responses'!$1:$1,0),FALSE)</f>
        <v>#N/A</v>
      </c>
      <c r="D872" s="6" t="e">
        <f>VLOOKUP($A872&amp;$B872,'Cleaned Responses'!$1:$82,MATCH(D$1,'Cleaned Responses'!$1:$1,0),FALSE)</f>
        <v>#N/A</v>
      </c>
      <c r="E872" s="6" t="e">
        <f>VLOOKUP($A872&amp;$B872,'Cleaned Responses'!$1:$82,MATCH(E$1,'Cleaned Responses'!$1:$1,0),FALSE)</f>
        <v>#N/A</v>
      </c>
      <c r="F872" s="6" t="e">
        <f>VLOOKUP($A872&amp;$B872,'Cleaned Responses'!$1:$82,MATCH(F$1,'Cleaned Responses'!$1:$1,0),FALSE)</f>
        <v>#N/A</v>
      </c>
      <c r="G872" s="6" t="e">
        <f t="shared" si="308"/>
        <v>#N/A</v>
      </c>
      <c r="H872" s="6" t="e">
        <f>VLOOKUP($A872&amp;$B872,'Cleaned Responses'!$1:$82,MATCH(H$1,'Cleaned Responses'!$1:$1,0),FALSE)</f>
        <v>#N/A</v>
      </c>
      <c r="I872" s="6" t="e">
        <f>VLOOKUP($A872&amp;$B872,'Cleaned Responses'!$1:$82,MATCH(I$1,'Cleaned Responses'!$1:$1,0),FALSE)</f>
        <v>#N/A</v>
      </c>
      <c r="J872" s="6" t="e">
        <f>VLOOKUP($A872&amp;$B872,'Cleaned Responses'!$1:$82,MATCH(J$1,'Cleaned Responses'!$1:$1,0),FALSE)</f>
        <v>#N/A</v>
      </c>
      <c r="K872" s="6" t="e">
        <f>VLOOKUP($A872&amp;$B872,'Cleaned Responses'!$1:$82,MATCH(K$1,'Cleaned Responses'!$1:$1,0),FALSE)</f>
        <v>#N/A</v>
      </c>
      <c r="L872" s="6" t="e">
        <f>VLOOKUP($A872&amp;$B872,'Cleaned Responses'!$1:$82,MATCH(L$1,'Cleaned Responses'!$1:$1,0),FALSE)</f>
        <v>#N/A</v>
      </c>
      <c r="M872" s="6" t="e">
        <f>VLOOKUP($A872&amp;$B872,'Cleaned Responses'!$1:$82,MATCH(M$1,'Cleaned Responses'!$1:$1,0),FALSE)</f>
        <v>#N/A</v>
      </c>
      <c r="N872" s="6" t="e">
        <f>VLOOKUP($A872&amp;$B872,'Cleaned Responses'!$1:$82,MATCH(N$1,'Cleaned Responses'!$1:$1,0),FALSE)</f>
        <v>#N/A</v>
      </c>
      <c r="O872" s="6" t="e">
        <f>VLOOKUP($A872&amp;$B872,'Cleaned Responses'!$1:$82,MATCH(O$1,'Cleaned Responses'!$1:$1,0),FALSE)</f>
        <v>#N/A</v>
      </c>
      <c r="P872" s="6" t="e">
        <f>VLOOKUP($A872&amp;$B872,'Cleaned Responses'!$1:$82,MATCH(P$1,'Cleaned Responses'!$1:$1,0),FALSE)</f>
        <v>#N/A</v>
      </c>
      <c r="Q872" s="6" t="e">
        <f>VLOOKUP($A872&amp;$B872,'Cleaned Responses'!$1:$82,MATCH(Q$1,'Cleaned Responses'!$1:$1,0),FALSE)</f>
        <v>#VALUE!</v>
      </c>
      <c r="R872" s="8" t="e">
        <f t="shared" si="309"/>
        <v>#N/A</v>
      </c>
      <c r="S872" s="8" t="e">
        <f t="shared" si="310"/>
        <v>#N/A</v>
      </c>
      <c r="T872" s="8" t="e">
        <f t="shared" si="311"/>
        <v>#N/A</v>
      </c>
      <c r="U872" s="6"/>
      <c r="V872" s="6"/>
      <c r="W872" s="6"/>
      <c r="X872" s="6"/>
      <c r="Y872" s="8" t="e">
        <f t="shared" si="312"/>
        <v>#N/A</v>
      </c>
      <c r="Z872" s="6" t="e">
        <f>VLOOKUP($A872&amp;$B872,'Cleaned Responses'!$1:$82,MATCH(Z$1,'Cleaned Responses'!$1:$1,0),FALSE)</f>
        <v>#N/A</v>
      </c>
      <c r="AA872" s="6" t="e">
        <f>VLOOKUP($A872&amp;$B872,'Cleaned Responses'!$1:$82,MATCH(AA$1,'Cleaned Responses'!$1:$1,0),FALSE)</f>
        <v>#N/A</v>
      </c>
      <c r="AB872" s="9" t="e">
        <f t="shared" si="313"/>
        <v>#N/A</v>
      </c>
      <c r="AC872" s="9" t="e">
        <f t="shared" si="314"/>
        <v>#N/A</v>
      </c>
      <c r="AD872" s="6" t="e">
        <f>VLOOKUP($A872&amp;$B872,'Cleaned Responses'!$1:$82,MATCH(AD$1,'Cleaned Responses'!$1:$1,0),FALSE)</f>
        <v>#N/A</v>
      </c>
      <c r="AE872" s="6" t="e">
        <f>VLOOKUP($A872&amp;$B872,'Cleaned Responses'!$1:$82,MATCH(AE$1,'Cleaned Responses'!$1:$1,0),FALSE)</f>
        <v>#N/A</v>
      </c>
      <c r="AF872" s="6" t="e">
        <f>VLOOKUP($A872&amp;$B872,'Cleaned Responses'!$1:$82,MATCH(AF$1,'Cleaned Responses'!$1:$1,0),FALSE)</f>
        <v>#N/A</v>
      </c>
      <c r="AG872" s="6" t="e">
        <f>VLOOKUP($A872&amp;$B872,'Cleaned Responses'!$1:$82,MATCH(AG$1,'Cleaned Responses'!$1:$1,0),FALSE)</f>
        <v>#N/A</v>
      </c>
      <c r="AH872" s="6" t="e">
        <f>VLOOKUP($A872&amp;$B872,'Cleaned Responses'!$1:$82,MATCH(AH$1,'Cleaned Responses'!$1:$1,0),FALSE)</f>
        <v>#N/A</v>
      </c>
      <c r="AI872" s="6" t="e">
        <f>VLOOKUP($A872&amp;$B872,'Cleaned Responses'!$1:$82,MATCH(AI$1,'Cleaned Responses'!$1:$1,0),FALSE)</f>
        <v>#N/A</v>
      </c>
      <c r="AJ872" s="6" t="e">
        <f>VLOOKUP($A872&amp;$B872,'Cleaned Responses'!$1:$82,MATCH(AJ$1,'Cleaned Responses'!$1:$1,0),FALSE)</f>
        <v>#N/A</v>
      </c>
      <c r="AK872" s="6" t="e">
        <f>VLOOKUP($A872&amp;$B872,'Cleaned Responses'!$1:$82,MATCH(AK$1,'Cleaned Responses'!$1:$1,0),FALSE)</f>
        <v>#N/A</v>
      </c>
      <c r="AL872" s="6" t="e">
        <f t="shared" si="315"/>
        <v>#N/A</v>
      </c>
      <c r="AM872" s="7" t="e">
        <f>VLOOKUP($A872&amp;$B872,'Cleaned Responses'!$1:$82,MATCH(AM$1,'Cleaned Responses'!$1:$1,0),FALSE)/100</f>
        <v>#N/A</v>
      </c>
      <c r="AN872" s="7" t="e">
        <f>VLOOKUP($A872&amp;$B872,'Cleaned Responses'!$1:$82,MATCH(AN$1,'Cleaned Responses'!$1:$1,0),FALSE)/100</f>
        <v>#N/A</v>
      </c>
      <c r="AO872" s="7" t="e">
        <f>VLOOKUP($A872&amp;$B872,'Cleaned Responses'!$1:$82,MATCH(AO$1,'Cleaned Responses'!$1:$1,0),FALSE)/100</f>
        <v>#N/A</v>
      </c>
      <c r="AP872" s="7" t="e">
        <f>VLOOKUP($A872&amp;$B872,'Cleaned Responses'!$1:$82,MATCH(AP$1,'Cleaned Responses'!$1:$1,0),FALSE)/100</f>
        <v>#N/A</v>
      </c>
      <c r="AQ872" s="7" t="e">
        <f>VLOOKUP($A872&amp;$B872,'Cleaned Responses'!$1:$82,MATCH(AQ$1,'Cleaned Responses'!$1:$1,0),FALSE)/100</f>
        <v>#N/A</v>
      </c>
      <c r="AR872" s="7" t="e">
        <f>VLOOKUP($A872&amp;$B872,'Cleaned Responses'!$1:$82,MATCH(AR$1,'Cleaned Responses'!$1:$1,0),FALSE)/100</f>
        <v>#N/A</v>
      </c>
      <c r="AS872" s="7" t="e">
        <f>VLOOKUP($A872&amp;$B872,'Cleaned Responses'!$1:$82,MATCH(AS$1,'Cleaned Responses'!$1:$1,0),FALSE)/100</f>
        <v>#N/A</v>
      </c>
      <c r="AT872" s="7" t="e">
        <f>VLOOKUP($A872&amp;$B872,'Cleaned Responses'!$1:$82,MATCH(AT$1,'Cleaned Responses'!$1:$1,0),FALSE)/100</f>
        <v>#N/A</v>
      </c>
      <c r="AU872" s="7" t="e">
        <f>VLOOKUP($A872&amp;$B872,'Cleaned Responses'!$1:$82,MATCH(AU$1,'Cleaned Responses'!$1:$1,0),FALSE)/100</f>
        <v>#N/A</v>
      </c>
      <c r="AV872" s="7" t="e">
        <f>VLOOKUP($A872&amp;$B872,'Cleaned Responses'!$1:$82,MATCH(AV$1,'Cleaned Responses'!$1:$1,0),FALSE)/100</f>
        <v>#N/A</v>
      </c>
      <c r="AW872" s="7" t="e">
        <f>VLOOKUP($A872&amp;$B872,'Cleaned Responses'!$1:$82,MATCH(AW$1,'Cleaned Responses'!$1:$1,0),FALSE)/100</f>
        <v>#N/A</v>
      </c>
      <c r="AX872" s="7" t="e">
        <f>VLOOKUP($A872&amp;$B872,'Cleaned Responses'!$1:$82,MATCH(AX$1,'Cleaned Responses'!$1:$1,0),FALSE)/100</f>
        <v>#N/A</v>
      </c>
      <c r="AY872" s="7" t="e">
        <f>VLOOKUP($A872&amp;$B872,'Cleaned Responses'!$1:$82,MATCH(AY$1,'Cleaned Responses'!$1:$1,0),FALSE)/100</f>
        <v>#N/A</v>
      </c>
      <c r="AZ872" s="7" t="e">
        <f>VLOOKUP($A872&amp;$B872,'Cleaned Responses'!$1:$82,MATCH(AZ$1,'Cleaned Responses'!$1:$1,0),FALSE)/100</f>
        <v>#N/A</v>
      </c>
      <c r="BA872" s="7" t="e">
        <f>VLOOKUP($A872&amp;$B872,'Cleaned Responses'!$1:$82,MATCH(BA$1,'Cleaned Responses'!$1:$1,0),FALSE)/100</f>
        <v>#N/A</v>
      </c>
      <c r="BB872" s="7" t="e">
        <f>VLOOKUP($A872&amp;$B872,'Cleaned Responses'!$1:$82,MATCH(BB$1,'Cleaned Responses'!$1:$1,0),FALSE)/100</f>
        <v>#N/A</v>
      </c>
      <c r="BC872" s="7" t="e">
        <f>VLOOKUP($A872&amp;$B872,'Cleaned Responses'!$1:$82,MATCH(BC$1,'Cleaned Responses'!$1:$1,0),FALSE)/100</f>
        <v>#N/A</v>
      </c>
      <c r="BD872" s="7" t="e">
        <f>VLOOKUP($A872&amp;$B872,'Cleaned Responses'!$1:$82,MATCH(BD$1,'Cleaned Responses'!$1:$1,0),FALSE)/100</f>
        <v>#N/A</v>
      </c>
      <c r="BE872" s="7" t="e">
        <f>VLOOKUP($A872&amp;$B872,'Cleaned Responses'!$1:$82,MATCH(BE$1,'Cleaned Responses'!$1:$1,0),FALSE)/100</f>
        <v>#N/A</v>
      </c>
      <c r="BF872" s="7"/>
      <c r="BG872" s="6" t="e">
        <f>VLOOKUP($A872&amp;$B872,'Cleaned Responses'!$1:$82,MATCH(BG$1,'Cleaned Responses'!$1:$1,0),FALSE)</f>
        <v>#N/A</v>
      </c>
      <c r="BH872" s="6" t="e">
        <f>VLOOKUP($A872&amp;$B872,'Cleaned Responses'!$1:$82,MATCH(BH$1,'Cleaned Responses'!$1:$1,0),FALSE)</f>
        <v>#N/A</v>
      </c>
      <c r="BI872" t="e">
        <f>VLOOKUP($A872&amp;$B872,'Cleaned Responses'!$1:$82,MATCH(BI$1,'Cleaned Responses'!$1:$1,0),FALSE)/100</f>
        <v>#N/A</v>
      </c>
      <c r="BJ872" t="e">
        <f>VLOOKUP($A872&amp;$B872,'Cleaned Responses'!$1:$82,MATCH(BJ$1,'Cleaned Responses'!$1:$1,0),FALSE)/100</f>
        <v>#N/A</v>
      </c>
      <c r="BK872" t="e">
        <f>VLOOKUP($A872&amp;$B872,'Cleaned Responses'!$1:$82,MATCH(BK$1,'Cleaned Responses'!$1:$1,0),FALSE)/100</f>
        <v>#N/A</v>
      </c>
      <c r="BL872" t="e">
        <f t="shared" si="294"/>
        <v>#N/A</v>
      </c>
      <c r="BM872" t="e">
        <f t="shared" si="295"/>
        <v>#N/A</v>
      </c>
      <c r="BN872" t="e">
        <f t="shared" si="296"/>
        <v>#N/A</v>
      </c>
      <c r="BO872" t="e">
        <f>VLOOKUP($A872&amp;$B872,'Cleaned Responses'!$1:$82,MATCH(BO$1,'Cleaned Responses'!$1:$1,0),FALSE)/100</f>
        <v>#N/A</v>
      </c>
      <c r="BP872" t="e">
        <f>VLOOKUP($A872&amp;$B872,'Cleaned Responses'!$1:$82,MATCH(BP$1,'Cleaned Responses'!$1:$1,0),FALSE)/100</f>
        <v>#N/A</v>
      </c>
      <c r="BQ872" t="e">
        <f>VLOOKUP($A872&amp;$B872,'Cleaned Responses'!$1:$82,MATCH(BQ$1,'Cleaned Responses'!$1:$1,0),FALSE)/100</f>
        <v>#N/A</v>
      </c>
      <c r="BR872" t="e">
        <f>VLOOKUP($A872&amp;$B872,'Cleaned Responses'!$1:$82,MATCH(BR$1,'Cleaned Responses'!$1:$1,0),FALSE)/100</f>
        <v>#N/A</v>
      </c>
      <c r="BS872" t="e">
        <f>VLOOKUP($A872&amp;$B872,'Cleaned Responses'!$1:$82,MATCH(BS$1,'Cleaned Responses'!$1:$1,0),FALSE)/100</f>
        <v>#N/A</v>
      </c>
      <c r="BT872" t="e">
        <f>VLOOKUP($A872&amp;$B872,'Cleaned Responses'!$1:$82,MATCH(BT$1,'Cleaned Responses'!$1:$1,0),FALSE)/100</f>
        <v>#N/A</v>
      </c>
      <c r="BU872" t="e">
        <f>VLOOKUP($A872&amp;$B872,'Cleaned Responses'!$1:$82,MATCH(BU$1,'Cleaned Responses'!$1:$1,0),FALSE)/100</f>
        <v>#N/A</v>
      </c>
      <c r="BV872" t="e">
        <f>VLOOKUP($A872&amp;$B872,'Cleaned Responses'!$1:$82,MATCH(BV$1,'Cleaned Responses'!$1:$1,0),FALSE)/100</f>
        <v>#N/A</v>
      </c>
      <c r="BW872" t="e">
        <f>VLOOKUP($A872&amp;$B872,'Cleaned Responses'!$1:$82,MATCH(BW$1,'Cleaned Responses'!$1:$1,0),FALSE)/100</f>
        <v>#N/A</v>
      </c>
      <c r="BX872" t="e">
        <f>VLOOKUP($A872&amp;$B872,'Cleaned Responses'!$1:$82,MATCH(BX$1,'Cleaned Responses'!$1:$1,0),FALSE)/100</f>
        <v>#N/A</v>
      </c>
      <c r="BY872" t="e">
        <f>VLOOKUP($A872&amp;$B872,'Cleaned Responses'!$1:$82,MATCH(BY$1,'Cleaned Responses'!$1:$1,0),FALSE)/100</f>
        <v>#N/A</v>
      </c>
      <c r="BZ872" t="e">
        <f>VLOOKUP($A872&amp;$B872,'Cleaned Responses'!$1:$82,MATCH(BZ$1,'Cleaned Responses'!$1:$1,0),FALSE)/100</f>
        <v>#N/A</v>
      </c>
      <c r="CA872" t="e">
        <f t="shared" si="297"/>
        <v>#N/A</v>
      </c>
      <c r="CB872" t="e">
        <f t="shared" si="298"/>
        <v>#N/A</v>
      </c>
      <c r="CC872" t="e">
        <f t="shared" si="299"/>
        <v>#N/A</v>
      </c>
      <c r="CD872" t="e">
        <f t="shared" si="300"/>
        <v>#N/A</v>
      </c>
      <c r="CE872" t="e">
        <f t="shared" si="301"/>
        <v>#N/A</v>
      </c>
      <c r="CF872" t="e">
        <f t="shared" si="302"/>
        <v>#N/A</v>
      </c>
      <c r="CG872" t="e">
        <f t="shared" si="303"/>
        <v>#N/A</v>
      </c>
      <c r="CH872" t="e">
        <f t="shared" si="304"/>
        <v>#N/A</v>
      </c>
      <c r="CI872" t="e">
        <f t="shared" si="305"/>
        <v>#N/A</v>
      </c>
      <c r="CJ872" t="e">
        <f t="shared" si="306"/>
        <v>#N/A</v>
      </c>
      <c r="CK872" t="e">
        <f t="shared" si="307"/>
        <v>#N/A</v>
      </c>
    </row>
    <row r="873" spans="1:89" ht="20" customHeight="1" x14ac:dyDescent="0.25">
      <c r="A873" s="163"/>
      <c r="B873" s="6"/>
      <c r="C873" s="6" t="e">
        <f>VLOOKUP($A873&amp;$B873,'Cleaned Responses'!$1:$82,MATCH($C$1,'Cleaned Responses'!$1:$1,0),FALSE)</f>
        <v>#N/A</v>
      </c>
      <c r="D873" s="6" t="e">
        <f>VLOOKUP($A873&amp;$B873,'Cleaned Responses'!$1:$82,MATCH(D$1,'Cleaned Responses'!$1:$1,0),FALSE)</f>
        <v>#N/A</v>
      </c>
      <c r="E873" s="6" t="e">
        <f>VLOOKUP($A873&amp;$B873,'Cleaned Responses'!$1:$82,MATCH(E$1,'Cleaned Responses'!$1:$1,0),FALSE)</f>
        <v>#N/A</v>
      </c>
      <c r="F873" s="6" t="e">
        <f>VLOOKUP($A873&amp;$B873,'Cleaned Responses'!$1:$82,MATCH(F$1,'Cleaned Responses'!$1:$1,0),FALSE)</f>
        <v>#N/A</v>
      </c>
      <c r="G873" s="6" t="e">
        <f t="shared" si="308"/>
        <v>#N/A</v>
      </c>
      <c r="H873" s="6" t="e">
        <f>VLOOKUP($A873&amp;$B873,'Cleaned Responses'!$1:$82,MATCH(H$1,'Cleaned Responses'!$1:$1,0),FALSE)</f>
        <v>#N/A</v>
      </c>
      <c r="I873" s="6" t="e">
        <f>VLOOKUP($A873&amp;$B873,'Cleaned Responses'!$1:$82,MATCH(I$1,'Cleaned Responses'!$1:$1,0),FALSE)</f>
        <v>#N/A</v>
      </c>
      <c r="J873" s="6" t="e">
        <f>VLOOKUP($A873&amp;$B873,'Cleaned Responses'!$1:$82,MATCH(J$1,'Cleaned Responses'!$1:$1,0),FALSE)</f>
        <v>#N/A</v>
      </c>
      <c r="K873" s="6" t="e">
        <f>VLOOKUP($A873&amp;$B873,'Cleaned Responses'!$1:$82,MATCH(K$1,'Cleaned Responses'!$1:$1,0),FALSE)</f>
        <v>#N/A</v>
      </c>
      <c r="L873" s="6" t="e">
        <f>VLOOKUP($A873&amp;$B873,'Cleaned Responses'!$1:$82,MATCH(L$1,'Cleaned Responses'!$1:$1,0),FALSE)</f>
        <v>#N/A</v>
      </c>
      <c r="M873" s="6" t="e">
        <f>VLOOKUP($A873&amp;$B873,'Cleaned Responses'!$1:$82,MATCH(M$1,'Cleaned Responses'!$1:$1,0),FALSE)</f>
        <v>#N/A</v>
      </c>
      <c r="N873" s="6" t="e">
        <f>VLOOKUP($A873&amp;$B873,'Cleaned Responses'!$1:$82,MATCH(N$1,'Cleaned Responses'!$1:$1,0),FALSE)</f>
        <v>#N/A</v>
      </c>
      <c r="O873" s="6" t="e">
        <f>VLOOKUP($A873&amp;$B873,'Cleaned Responses'!$1:$82,MATCH(O$1,'Cleaned Responses'!$1:$1,0),FALSE)</f>
        <v>#N/A</v>
      </c>
      <c r="P873" s="6" t="e">
        <f>VLOOKUP($A873&amp;$B873,'Cleaned Responses'!$1:$82,MATCH(P$1,'Cleaned Responses'!$1:$1,0),FALSE)</f>
        <v>#N/A</v>
      </c>
      <c r="Q873" s="6" t="e">
        <f>VLOOKUP($A873&amp;$B873,'Cleaned Responses'!$1:$82,MATCH(Q$1,'Cleaned Responses'!$1:$1,0),FALSE)</f>
        <v>#VALUE!</v>
      </c>
      <c r="R873" s="8" t="e">
        <f t="shared" si="309"/>
        <v>#N/A</v>
      </c>
      <c r="S873" s="8" t="e">
        <f t="shared" si="310"/>
        <v>#N/A</v>
      </c>
      <c r="T873" s="8" t="e">
        <f t="shared" si="311"/>
        <v>#N/A</v>
      </c>
      <c r="U873" s="6"/>
      <c r="V873" s="6"/>
      <c r="W873" s="6"/>
      <c r="X873" s="6"/>
      <c r="Y873" s="8" t="e">
        <f t="shared" si="312"/>
        <v>#N/A</v>
      </c>
      <c r="Z873" s="6" t="e">
        <f>VLOOKUP($A873&amp;$B873,'Cleaned Responses'!$1:$82,MATCH(Z$1,'Cleaned Responses'!$1:$1,0),FALSE)</f>
        <v>#N/A</v>
      </c>
      <c r="AA873" s="6" t="e">
        <f>VLOOKUP($A873&amp;$B873,'Cleaned Responses'!$1:$82,MATCH(AA$1,'Cleaned Responses'!$1:$1,0),FALSE)</f>
        <v>#N/A</v>
      </c>
      <c r="AB873" s="9" t="e">
        <f t="shared" si="313"/>
        <v>#N/A</v>
      </c>
      <c r="AC873" s="9" t="e">
        <f t="shared" si="314"/>
        <v>#N/A</v>
      </c>
      <c r="AD873" s="6" t="e">
        <f>VLOOKUP($A873&amp;$B873,'Cleaned Responses'!$1:$82,MATCH(AD$1,'Cleaned Responses'!$1:$1,0),FALSE)</f>
        <v>#N/A</v>
      </c>
      <c r="AE873" s="6" t="e">
        <f>VLOOKUP($A873&amp;$B873,'Cleaned Responses'!$1:$82,MATCH(AE$1,'Cleaned Responses'!$1:$1,0),FALSE)</f>
        <v>#N/A</v>
      </c>
      <c r="AF873" s="6" t="e">
        <f>VLOOKUP($A873&amp;$B873,'Cleaned Responses'!$1:$82,MATCH(AF$1,'Cleaned Responses'!$1:$1,0),FALSE)</f>
        <v>#N/A</v>
      </c>
      <c r="AG873" s="6" t="e">
        <f>VLOOKUP($A873&amp;$B873,'Cleaned Responses'!$1:$82,MATCH(AG$1,'Cleaned Responses'!$1:$1,0),FALSE)</f>
        <v>#N/A</v>
      </c>
      <c r="AH873" s="6" t="e">
        <f>VLOOKUP($A873&amp;$B873,'Cleaned Responses'!$1:$82,MATCH(AH$1,'Cleaned Responses'!$1:$1,0),FALSE)</f>
        <v>#N/A</v>
      </c>
      <c r="AI873" s="6" t="e">
        <f>VLOOKUP($A873&amp;$B873,'Cleaned Responses'!$1:$82,MATCH(AI$1,'Cleaned Responses'!$1:$1,0),FALSE)</f>
        <v>#N/A</v>
      </c>
      <c r="AJ873" s="6" t="e">
        <f>VLOOKUP($A873&amp;$B873,'Cleaned Responses'!$1:$82,MATCH(AJ$1,'Cleaned Responses'!$1:$1,0),FALSE)</f>
        <v>#N/A</v>
      </c>
      <c r="AK873" s="6" t="e">
        <f>VLOOKUP($A873&amp;$B873,'Cleaned Responses'!$1:$82,MATCH(AK$1,'Cleaned Responses'!$1:$1,0),FALSE)</f>
        <v>#N/A</v>
      </c>
      <c r="AL873" s="6" t="e">
        <f t="shared" si="315"/>
        <v>#N/A</v>
      </c>
      <c r="AM873" s="7" t="e">
        <f>VLOOKUP($A873&amp;$B873,'Cleaned Responses'!$1:$82,MATCH(AM$1,'Cleaned Responses'!$1:$1,0),FALSE)/100</f>
        <v>#N/A</v>
      </c>
      <c r="AN873" s="7" t="e">
        <f>VLOOKUP($A873&amp;$B873,'Cleaned Responses'!$1:$82,MATCH(AN$1,'Cleaned Responses'!$1:$1,0),FALSE)/100</f>
        <v>#N/A</v>
      </c>
      <c r="AO873" s="7" t="e">
        <f>VLOOKUP($A873&amp;$B873,'Cleaned Responses'!$1:$82,MATCH(AO$1,'Cleaned Responses'!$1:$1,0),FALSE)/100</f>
        <v>#N/A</v>
      </c>
      <c r="AP873" s="7" t="e">
        <f>VLOOKUP($A873&amp;$B873,'Cleaned Responses'!$1:$82,MATCH(AP$1,'Cleaned Responses'!$1:$1,0),FALSE)/100</f>
        <v>#N/A</v>
      </c>
      <c r="AQ873" s="7" t="e">
        <f>VLOOKUP($A873&amp;$B873,'Cleaned Responses'!$1:$82,MATCH(AQ$1,'Cleaned Responses'!$1:$1,0),FALSE)/100</f>
        <v>#N/A</v>
      </c>
      <c r="AR873" s="7" t="e">
        <f>VLOOKUP($A873&amp;$B873,'Cleaned Responses'!$1:$82,MATCH(AR$1,'Cleaned Responses'!$1:$1,0),FALSE)/100</f>
        <v>#N/A</v>
      </c>
      <c r="AS873" s="7" t="e">
        <f>VLOOKUP($A873&amp;$B873,'Cleaned Responses'!$1:$82,MATCH(AS$1,'Cleaned Responses'!$1:$1,0),FALSE)/100</f>
        <v>#N/A</v>
      </c>
      <c r="AT873" s="7" t="e">
        <f>VLOOKUP($A873&amp;$B873,'Cleaned Responses'!$1:$82,MATCH(AT$1,'Cleaned Responses'!$1:$1,0),FALSE)/100</f>
        <v>#N/A</v>
      </c>
      <c r="AU873" s="7" t="e">
        <f>VLOOKUP($A873&amp;$B873,'Cleaned Responses'!$1:$82,MATCH(AU$1,'Cleaned Responses'!$1:$1,0),FALSE)/100</f>
        <v>#N/A</v>
      </c>
      <c r="AV873" s="7" t="e">
        <f>VLOOKUP($A873&amp;$B873,'Cleaned Responses'!$1:$82,MATCH(AV$1,'Cleaned Responses'!$1:$1,0),FALSE)/100</f>
        <v>#N/A</v>
      </c>
      <c r="AW873" s="7" t="e">
        <f>VLOOKUP($A873&amp;$B873,'Cleaned Responses'!$1:$82,MATCH(AW$1,'Cleaned Responses'!$1:$1,0),FALSE)/100</f>
        <v>#N/A</v>
      </c>
      <c r="AX873" s="7" t="e">
        <f>VLOOKUP($A873&amp;$B873,'Cleaned Responses'!$1:$82,MATCH(AX$1,'Cleaned Responses'!$1:$1,0),FALSE)/100</f>
        <v>#N/A</v>
      </c>
      <c r="AY873" s="7" t="e">
        <f>VLOOKUP($A873&amp;$B873,'Cleaned Responses'!$1:$82,MATCH(AY$1,'Cleaned Responses'!$1:$1,0),FALSE)/100</f>
        <v>#N/A</v>
      </c>
      <c r="AZ873" s="7" t="e">
        <f>VLOOKUP($A873&amp;$B873,'Cleaned Responses'!$1:$82,MATCH(AZ$1,'Cleaned Responses'!$1:$1,0),FALSE)/100</f>
        <v>#N/A</v>
      </c>
      <c r="BA873" s="7" t="e">
        <f>VLOOKUP($A873&amp;$B873,'Cleaned Responses'!$1:$82,MATCH(BA$1,'Cleaned Responses'!$1:$1,0),FALSE)/100</f>
        <v>#N/A</v>
      </c>
      <c r="BB873" s="7" t="e">
        <f>VLOOKUP($A873&amp;$B873,'Cleaned Responses'!$1:$82,MATCH(BB$1,'Cleaned Responses'!$1:$1,0),FALSE)/100</f>
        <v>#N/A</v>
      </c>
      <c r="BC873" s="7" t="e">
        <f>VLOOKUP($A873&amp;$B873,'Cleaned Responses'!$1:$82,MATCH(BC$1,'Cleaned Responses'!$1:$1,0),FALSE)/100</f>
        <v>#N/A</v>
      </c>
      <c r="BD873" s="7" t="e">
        <f>VLOOKUP($A873&amp;$B873,'Cleaned Responses'!$1:$82,MATCH(BD$1,'Cleaned Responses'!$1:$1,0),FALSE)/100</f>
        <v>#N/A</v>
      </c>
      <c r="BE873" s="7" t="e">
        <f>VLOOKUP($A873&amp;$B873,'Cleaned Responses'!$1:$82,MATCH(BE$1,'Cleaned Responses'!$1:$1,0),FALSE)/100</f>
        <v>#N/A</v>
      </c>
      <c r="BF873" s="7"/>
      <c r="BG873" s="6" t="e">
        <f>VLOOKUP($A873&amp;$B873,'Cleaned Responses'!$1:$82,MATCH(BG$1,'Cleaned Responses'!$1:$1,0),FALSE)</f>
        <v>#N/A</v>
      </c>
      <c r="BH873" s="6" t="e">
        <f>VLOOKUP($A873&amp;$B873,'Cleaned Responses'!$1:$82,MATCH(BH$1,'Cleaned Responses'!$1:$1,0),FALSE)</f>
        <v>#N/A</v>
      </c>
      <c r="BI873" t="e">
        <f>VLOOKUP($A873&amp;$B873,'Cleaned Responses'!$1:$82,MATCH(BI$1,'Cleaned Responses'!$1:$1,0),FALSE)/100</f>
        <v>#N/A</v>
      </c>
      <c r="BJ873" t="e">
        <f>VLOOKUP($A873&amp;$B873,'Cleaned Responses'!$1:$82,MATCH(BJ$1,'Cleaned Responses'!$1:$1,0),FALSE)/100</f>
        <v>#N/A</v>
      </c>
      <c r="BK873" t="e">
        <f>VLOOKUP($A873&amp;$B873,'Cleaned Responses'!$1:$82,MATCH(BK$1,'Cleaned Responses'!$1:$1,0),FALSE)/100</f>
        <v>#N/A</v>
      </c>
      <c r="BL873" t="e">
        <f t="shared" si="294"/>
        <v>#N/A</v>
      </c>
      <c r="BM873" t="e">
        <f t="shared" si="295"/>
        <v>#N/A</v>
      </c>
      <c r="BN873" t="e">
        <f t="shared" si="296"/>
        <v>#N/A</v>
      </c>
      <c r="BO873" t="e">
        <f>VLOOKUP($A873&amp;$B873,'Cleaned Responses'!$1:$82,MATCH(BO$1,'Cleaned Responses'!$1:$1,0),FALSE)/100</f>
        <v>#N/A</v>
      </c>
      <c r="BP873" t="e">
        <f>VLOOKUP($A873&amp;$B873,'Cleaned Responses'!$1:$82,MATCH(BP$1,'Cleaned Responses'!$1:$1,0),FALSE)/100</f>
        <v>#N/A</v>
      </c>
      <c r="BQ873" t="e">
        <f>VLOOKUP($A873&amp;$B873,'Cleaned Responses'!$1:$82,MATCH(BQ$1,'Cleaned Responses'!$1:$1,0),FALSE)/100</f>
        <v>#N/A</v>
      </c>
      <c r="BR873" t="e">
        <f>VLOOKUP($A873&amp;$B873,'Cleaned Responses'!$1:$82,MATCH(BR$1,'Cleaned Responses'!$1:$1,0),FALSE)/100</f>
        <v>#N/A</v>
      </c>
      <c r="BS873" t="e">
        <f>VLOOKUP($A873&amp;$B873,'Cleaned Responses'!$1:$82,MATCH(BS$1,'Cleaned Responses'!$1:$1,0),FALSE)/100</f>
        <v>#N/A</v>
      </c>
      <c r="BT873" t="e">
        <f>VLOOKUP($A873&amp;$B873,'Cleaned Responses'!$1:$82,MATCH(BT$1,'Cleaned Responses'!$1:$1,0),FALSE)/100</f>
        <v>#N/A</v>
      </c>
      <c r="BU873" t="e">
        <f>VLOOKUP($A873&amp;$B873,'Cleaned Responses'!$1:$82,MATCH(BU$1,'Cleaned Responses'!$1:$1,0),FALSE)/100</f>
        <v>#N/A</v>
      </c>
      <c r="BV873" t="e">
        <f>VLOOKUP($A873&amp;$B873,'Cleaned Responses'!$1:$82,MATCH(BV$1,'Cleaned Responses'!$1:$1,0),FALSE)/100</f>
        <v>#N/A</v>
      </c>
      <c r="BW873" t="e">
        <f>VLOOKUP($A873&amp;$B873,'Cleaned Responses'!$1:$82,MATCH(BW$1,'Cleaned Responses'!$1:$1,0),FALSE)/100</f>
        <v>#N/A</v>
      </c>
      <c r="BX873" t="e">
        <f>VLOOKUP($A873&amp;$B873,'Cleaned Responses'!$1:$82,MATCH(BX$1,'Cleaned Responses'!$1:$1,0),FALSE)/100</f>
        <v>#N/A</v>
      </c>
      <c r="BY873" t="e">
        <f>VLOOKUP($A873&amp;$B873,'Cleaned Responses'!$1:$82,MATCH(BY$1,'Cleaned Responses'!$1:$1,0),FALSE)/100</f>
        <v>#N/A</v>
      </c>
      <c r="BZ873" t="e">
        <f>VLOOKUP($A873&amp;$B873,'Cleaned Responses'!$1:$82,MATCH(BZ$1,'Cleaned Responses'!$1:$1,0),FALSE)/100</f>
        <v>#N/A</v>
      </c>
      <c r="CA873" t="e">
        <f t="shared" si="297"/>
        <v>#N/A</v>
      </c>
      <c r="CB873" t="e">
        <f t="shared" si="298"/>
        <v>#N/A</v>
      </c>
      <c r="CC873" t="e">
        <f t="shared" si="299"/>
        <v>#N/A</v>
      </c>
      <c r="CD873" t="e">
        <f t="shared" si="300"/>
        <v>#N/A</v>
      </c>
      <c r="CE873" t="e">
        <f t="shared" si="301"/>
        <v>#N/A</v>
      </c>
      <c r="CF873" t="e">
        <f t="shared" si="302"/>
        <v>#N/A</v>
      </c>
      <c r="CG873" t="e">
        <f t="shared" si="303"/>
        <v>#N/A</v>
      </c>
      <c r="CH873" t="e">
        <f t="shared" si="304"/>
        <v>#N/A</v>
      </c>
      <c r="CI873" t="e">
        <f t="shared" si="305"/>
        <v>#N/A</v>
      </c>
      <c r="CJ873" t="e">
        <f t="shared" si="306"/>
        <v>#N/A</v>
      </c>
      <c r="CK873" t="e">
        <f t="shared" si="307"/>
        <v>#N/A</v>
      </c>
    </row>
    <row r="874" spans="1:89" ht="20" customHeight="1" x14ac:dyDescent="0.25">
      <c r="A874" s="163"/>
      <c r="B874" s="6"/>
      <c r="C874" s="6" t="e">
        <f>VLOOKUP($A874&amp;$B874,'Cleaned Responses'!$1:$82,MATCH($C$1,'Cleaned Responses'!$1:$1,0),FALSE)</f>
        <v>#N/A</v>
      </c>
      <c r="D874" s="6" t="e">
        <f>VLOOKUP($A874&amp;$B874,'Cleaned Responses'!$1:$82,MATCH(D$1,'Cleaned Responses'!$1:$1,0),FALSE)</f>
        <v>#N/A</v>
      </c>
      <c r="E874" s="6" t="e">
        <f>VLOOKUP($A874&amp;$B874,'Cleaned Responses'!$1:$82,MATCH(E$1,'Cleaned Responses'!$1:$1,0),FALSE)</f>
        <v>#N/A</v>
      </c>
      <c r="F874" s="6" t="e">
        <f>VLOOKUP($A874&amp;$B874,'Cleaned Responses'!$1:$82,MATCH(F$1,'Cleaned Responses'!$1:$1,0),FALSE)</f>
        <v>#N/A</v>
      </c>
      <c r="G874" s="6" t="e">
        <f t="shared" si="308"/>
        <v>#N/A</v>
      </c>
      <c r="H874" s="6" t="e">
        <f>VLOOKUP($A874&amp;$B874,'Cleaned Responses'!$1:$82,MATCH(H$1,'Cleaned Responses'!$1:$1,0),FALSE)</f>
        <v>#N/A</v>
      </c>
      <c r="I874" s="6" t="e">
        <f>VLOOKUP($A874&amp;$B874,'Cleaned Responses'!$1:$82,MATCH(I$1,'Cleaned Responses'!$1:$1,0),FALSE)</f>
        <v>#N/A</v>
      </c>
      <c r="J874" s="6" t="e">
        <f>VLOOKUP($A874&amp;$B874,'Cleaned Responses'!$1:$82,MATCH(J$1,'Cleaned Responses'!$1:$1,0),FALSE)</f>
        <v>#N/A</v>
      </c>
      <c r="K874" s="6" t="e">
        <f>VLOOKUP($A874&amp;$B874,'Cleaned Responses'!$1:$82,MATCH(K$1,'Cleaned Responses'!$1:$1,0),FALSE)</f>
        <v>#N/A</v>
      </c>
      <c r="L874" s="6" t="e">
        <f>VLOOKUP($A874&amp;$B874,'Cleaned Responses'!$1:$82,MATCH(L$1,'Cleaned Responses'!$1:$1,0),FALSE)</f>
        <v>#N/A</v>
      </c>
      <c r="M874" s="6" t="e">
        <f>VLOOKUP($A874&amp;$B874,'Cleaned Responses'!$1:$82,MATCH(M$1,'Cleaned Responses'!$1:$1,0),FALSE)</f>
        <v>#N/A</v>
      </c>
      <c r="N874" s="6" t="e">
        <f>VLOOKUP($A874&amp;$B874,'Cleaned Responses'!$1:$82,MATCH(N$1,'Cleaned Responses'!$1:$1,0),FALSE)</f>
        <v>#N/A</v>
      </c>
      <c r="O874" s="6" t="e">
        <f>VLOOKUP($A874&amp;$B874,'Cleaned Responses'!$1:$82,MATCH(O$1,'Cleaned Responses'!$1:$1,0),FALSE)</f>
        <v>#N/A</v>
      </c>
      <c r="P874" s="6" t="e">
        <f>VLOOKUP($A874&amp;$B874,'Cleaned Responses'!$1:$82,MATCH(P$1,'Cleaned Responses'!$1:$1,0),FALSE)</f>
        <v>#N/A</v>
      </c>
      <c r="Q874" s="6" t="e">
        <f>VLOOKUP($A874&amp;$B874,'Cleaned Responses'!$1:$82,MATCH(Q$1,'Cleaned Responses'!$1:$1,0),FALSE)</f>
        <v>#VALUE!</v>
      </c>
      <c r="R874" s="8" t="e">
        <f t="shared" si="309"/>
        <v>#N/A</v>
      </c>
      <c r="S874" s="8" t="e">
        <f t="shared" si="310"/>
        <v>#N/A</v>
      </c>
      <c r="T874" s="8" t="e">
        <f t="shared" si="311"/>
        <v>#N/A</v>
      </c>
      <c r="U874" s="6"/>
      <c r="V874" s="6"/>
      <c r="W874" s="6"/>
      <c r="X874" s="6"/>
      <c r="Y874" s="8" t="e">
        <f t="shared" si="312"/>
        <v>#N/A</v>
      </c>
      <c r="Z874" s="6" t="e">
        <f>VLOOKUP($A874&amp;$B874,'Cleaned Responses'!$1:$82,MATCH(Z$1,'Cleaned Responses'!$1:$1,0),FALSE)</f>
        <v>#N/A</v>
      </c>
      <c r="AA874" s="6" t="e">
        <f>VLOOKUP($A874&amp;$B874,'Cleaned Responses'!$1:$82,MATCH(AA$1,'Cleaned Responses'!$1:$1,0),FALSE)</f>
        <v>#N/A</v>
      </c>
      <c r="AB874" s="9" t="e">
        <f t="shared" si="313"/>
        <v>#N/A</v>
      </c>
      <c r="AC874" s="9" t="e">
        <f t="shared" si="314"/>
        <v>#N/A</v>
      </c>
      <c r="AD874" s="6" t="e">
        <f>VLOOKUP($A874&amp;$B874,'Cleaned Responses'!$1:$82,MATCH(AD$1,'Cleaned Responses'!$1:$1,0),FALSE)</f>
        <v>#N/A</v>
      </c>
      <c r="AE874" s="6" t="e">
        <f>VLOOKUP($A874&amp;$B874,'Cleaned Responses'!$1:$82,MATCH(AE$1,'Cleaned Responses'!$1:$1,0),FALSE)</f>
        <v>#N/A</v>
      </c>
      <c r="AF874" s="6" t="e">
        <f>VLOOKUP($A874&amp;$B874,'Cleaned Responses'!$1:$82,MATCH(AF$1,'Cleaned Responses'!$1:$1,0),FALSE)</f>
        <v>#N/A</v>
      </c>
      <c r="AG874" s="6" t="e">
        <f>VLOOKUP($A874&amp;$B874,'Cleaned Responses'!$1:$82,MATCH(AG$1,'Cleaned Responses'!$1:$1,0),FALSE)</f>
        <v>#N/A</v>
      </c>
      <c r="AH874" s="6" t="e">
        <f>VLOOKUP($A874&amp;$B874,'Cleaned Responses'!$1:$82,MATCH(AH$1,'Cleaned Responses'!$1:$1,0),FALSE)</f>
        <v>#N/A</v>
      </c>
      <c r="AI874" s="6" t="e">
        <f>VLOOKUP($A874&amp;$B874,'Cleaned Responses'!$1:$82,MATCH(AI$1,'Cleaned Responses'!$1:$1,0),FALSE)</f>
        <v>#N/A</v>
      </c>
      <c r="AJ874" s="6" t="e">
        <f>VLOOKUP($A874&amp;$B874,'Cleaned Responses'!$1:$82,MATCH(AJ$1,'Cleaned Responses'!$1:$1,0),FALSE)</f>
        <v>#N/A</v>
      </c>
      <c r="AK874" s="6" t="e">
        <f>VLOOKUP($A874&amp;$B874,'Cleaned Responses'!$1:$82,MATCH(AK$1,'Cleaned Responses'!$1:$1,0),FALSE)</f>
        <v>#N/A</v>
      </c>
      <c r="AL874" s="6" t="e">
        <f t="shared" si="315"/>
        <v>#N/A</v>
      </c>
      <c r="AM874" s="7" t="e">
        <f>VLOOKUP($A874&amp;$B874,'Cleaned Responses'!$1:$82,MATCH(AM$1,'Cleaned Responses'!$1:$1,0),FALSE)/100</f>
        <v>#N/A</v>
      </c>
      <c r="AN874" s="7" t="e">
        <f>VLOOKUP($A874&amp;$B874,'Cleaned Responses'!$1:$82,MATCH(AN$1,'Cleaned Responses'!$1:$1,0),FALSE)/100</f>
        <v>#N/A</v>
      </c>
      <c r="AO874" s="7" t="e">
        <f>VLOOKUP($A874&amp;$B874,'Cleaned Responses'!$1:$82,MATCH(AO$1,'Cleaned Responses'!$1:$1,0),FALSE)/100</f>
        <v>#N/A</v>
      </c>
      <c r="AP874" s="7" t="e">
        <f>VLOOKUP($A874&amp;$B874,'Cleaned Responses'!$1:$82,MATCH(AP$1,'Cleaned Responses'!$1:$1,0),FALSE)/100</f>
        <v>#N/A</v>
      </c>
      <c r="AQ874" s="7" t="e">
        <f>VLOOKUP($A874&amp;$B874,'Cleaned Responses'!$1:$82,MATCH(AQ$1,'Cleaned Responses'!$1:$1,0),FALSE)/100</f>
        <v>#N/A</v>
      </c>
      <c r="AR874" s="7" t="e">
        <f>VLOOKUP($A874&amp;$B874,'Cleaned Responses'!$1:$82,MATCH(AR$1,'Cleaned Responses'!$1:$1,0),FALSE)/100</f>
        <v>#N/A</v>
      </c>
      <c r="AS874" s="7" t="e">
        <f>VLOOKUP($A874&amp;$B874,'Cleaned Responses'!$1:$82,MATCH(AS$1,'Cleaned Responses'!$1:$1,0),FALSE)/100</f>
        <v>#N/A</v>
      </c>
      <c r="AT874" s="7" t="e">
        <f>VLOOKUP($A874&amp;$B874,'Cleaned Responses'!$1:$82,MATCH(AT$1,'Cleaned Responses'!$1:$1,0),FALSE)/100</f>
        <v>#N/A</v>
      </c>
      <c r="AU874" s="7" t="e">
        <f>VLOOKUP($A874&amp;$B874,'Cleaned Responses'!$1:$82,MATCH(AU$1,'Cleaned Responses'!$1:$1,0),FALSE)/100</f>
        <v>#N/A</v>
      </c>
      <c r="AV874" s="7" t="e">
        <f>VLOOKUP($A874&amp;$B874,'Cleaned Responses'!$1:$82,MATCH(AV$1,'Cleaned Responses'!$1:$1,0),FALSE)/100</f>
        <v>#N/A</v>
      </c>
      <c r="AW874" s="7" t="e">
        <f>VLOOKUP($A874&amp;$B874,'Cleaned Responses'!$1:$82,MATCH(AW$1,'Cleaned Responses'!$1:$1,0),FALSE)/100</f>
        <v>#N/A</v>
      </c>
      <c r="AX874" s="7" t="e">
        <f>VLOOKUP($A874&amp;$B874,'Cleaned Responses'!$1:$82,MATCH(AX$1,'Cleaned Responses'!$1:$1,0),FALSE)/100</f>
        <v>#N/A</v>
      </c>
      <c r="AY874" s="7" t="e">
        <f>VLOOKUP($A874&amp;$B874,'Cleaned Responses'!$1:$82,MATCH(AY$1,'Cleaned Responses'!$1:$1,0),FALSE)/100</f>
        <v>#N/A</v>
      </c>
      <c r="AZ874" s="7" t="e">
        <f>VLOOKUP($A874&amp;$B874,'Cleaned Responses'!$1:$82,MATCH(AZ$1,'Cleaned Responses'!$1:$1,0),FALSE)/100</f>
        <v>#N/A</v>
      </c>
      <c r="BA874" s="7" t="e">
        <f>VLOOKUP($A874&amp;$B874,'Cleaned Responses'!$1:$82,MATCH(BA$1,'Cleaned Responses'!$1:$1,0),FALSE)/100</f>
        <v>#N/A</v>
      </c>
      <c r="BB874" s="7" t="e">
        <f>VLOOKUP($A874&amp;$B874,'Cleaned Responses'!$1:$82,MATCH(BB$1,'Cleaned Responses'!$1:$1,0),FALSE)/100</f>
        <v>#N/A</v>
      </c>
      <c r="BC874" s="7" t="e">
        <f>VLOOKUP($A874&amp;$B874,'Cleaned Responses'!$1:$82,MATCH(BC$1,'Cleaned Responses'!$1:$1,0),FALSE)/100</f>
        <v>#N/A</v>
      </c>
      <c r="BD874" s="7" t="e">
        <f>VLOOKUP($A874&amp;$B874,'Cleaned Responses'!$1:$82,MATCH(BD$1,'Cleaned Responses'!$1:$1,0),FALSE)/100</f>
        <v>#N/A</v>
      </c>
      <c r="BE874" s="7" t="e">
        <f>VLOOKUP($A874&amp;$B874,'Cleaned Responses'!$1:$82,MATCH(BE$1,'Cleaned Responses'!$1:$1,0),FALSE)/100</f>
        <v>#N/A</v>
      </c>
      <c r="BF874" s="7"/>
      <c r="BG874" s="6" t="e">
        <f>VLOOKUP($A874&amp;$B874,'Cleaned Responses'!$1:$82,MATCH(BG$1,'Cleaned Responses'!$1:$1,0),FALSE)</f>
        <v>#N/A</v>
      </c>
      <c r="BH874" s="6" t="e">
        <f>VLOOKUP($A874&amp;$B874,'Cleaned Responses'!$1:$82,MATCH(BH$1,'Cleaned Responses'!$1:$1,0),FALSE)</f>
        <v>#N/A</v>
      </c>
      <c r="BI874" t="e">
        <f>VLOOKUP($A874&amp;$B874,'Cleaned Responses'!$1:$82,MATCH(BI$1,'Cleaned Responses'!$1:$1,0),FALSE)/100</f>
        <v>#N/A</v>
      </c>
      <c r="BJ874" t="e">
        <f>VLOOKUP($A874&amp;$B874,'Cleaned Responses'!$1:$82,MATCH(BJ$1,'Cleaned Responses'!$1:$1,0),FALSE)/100</f>
        <v>#N/A</v>
      </c>
      <c r="BK874" t="e">
        <f>VLOOKUP($A874&amp;$B874,'Cleaned Responses'!$1:$82,MATCH(BK$1,'Cleaned Responses'!$1:$1,0),FALSE)/100</f>
        <v>#N/A</v>
      </c>
      <c r="BL874" t="e">
        <f t="shared" si="294"/>
        <v>#N/A</v>
      </c>
      <c r="BM874" t="e">
        <f t="shared" si="295"/>
        <v>#N/A</v>
      </c>
      <c r="BN874" t="e">
        <f t="shared" si="296"/>
        <v>#N/A</v>
      </c>
      <c r="BO874" t="e">
        <f>VLOOKUP($A874&amp;$B874,'Cleaned Responses'!$1:$82,MATCH(BO$1,'Cleaned Responses'!$1:$1,0),FALSE)/100</f>
        <v>#N/A</v>
      </c>
      <c r="BP874" t="e">
        <f>VLOOKUP($A874&amp;$B874,'Cleaned Responses'!$1:$82,MATCH(BP$1,'Cleaned Responses'!$1:$1,0),FALSE)/100</f>
        <v>#N/A</v>
      </c>
      <c r="BQ874" t="e">
        <f>VLOOKUP($A874&amp;$B874,'Cleaned Responses'!$1:$82,MATCH(BQ$1,'Cleaned Responses'!$1:$1,0),FALSE)/100</f>
        <v>#N/A</v>
      </c>
      <c r="BR874" t="e">
        <f>VLOOKUP($A874&amp;$B874,'Cleaned Responses'!$1:$82,MATCH(BR$1,'Cleaned Responses'!$1:$1,0),FALSE)/100</f>
        <v>#N/A</v>
      </c>
      <c r="BS874" t="e">
        <f>VLOOKUP($A874&amp;$B874,'Cleaned Responses'!$1:$82,MATCH(BS$1,'Cleaned Responses'!$1:$1,0),FALSE)/100</f>
        <v>#N/A</v>
      </c>
      <c r="BT874" t="e">
        <f>VLOOKUP($A874&amp;$B874,'Cleaned Responses'!$1:$82,MATCH(BT$1,'Cleaned Responses'!$1:$1,0),FALSE)/100</f>
        <v>#N/A</v>
      </c>
      <c r="BU874" t="e">
        <f>VLOOKUP($A874&amp;$B874,'Cleaned Responses'!$1:$82,MATCH(BU$1,'Cleaned Responses'!$1:$1,0),FALSE)/100</f>
        <v>#N/A</v>
      </c>
      <c r="BV874" t="e">
        <f>VLOOKUP($A874&amp;$B874,'Cleaned Responses'!$1:$82,MATCH(BV$1,'Cleaned Responses'!$1:$1,0),FALSE)/100</f>
        <v>#N/A</v>
      </c>
      <c r="BW874" t="e">
        <f>VLOOKUP($A874&amp;$B874,'Cleaned Responses'!$1:$82,MATCH(BW$1,'Cleaned Responses'!$1:$1,0),FALSE)/100</f>
        <v>#N/A</v>
      </c>
      <c r="BX874" t="e">
        <f>VLOOKUP($A874&amp;$B874,'Cleaned Responses'!$1:$82,MATCH(BX$1,'Cleaned Responses'!$1:$1,0),FALSE)/100</f>
        <v>#N/A</v>
      </c>
      <c r="BY874" t="e">
        <f>VLOOKUP($A874&amp;$B874,'Cleaned Responses'!$1:$82,MATCH(BY$1,'Cleaned Responses'!$1:$1,0),FALSE)/100</f>
        <v>#N/A</v>
      </c>
      <c r="BZ874" t="e">
        <f>VLOOKUP($A874&amp;$B874,'Cleaned Responses'!$1:$82,MATCH(BZ$1,'Cleaned Responses'!$1:$1,0),FALSE)/100</f>
        <v>#N/A</v>
      </c>
      <c r="CA874" t="e">
        <f t="shared" si="297"/>
        <v>#N/A</v>
      </c>
      <c r="CB874" t="e">
        <f t="shared" si="298"/>
        <v>#N/A</v>
      </c>
      <c r="CC874" t="e">
        <f t="shared" si="299"/>
        <v>#N/A</v>
      </c>
      <c r="CD874" t="e">
        <f t="shared" si="300"/>
        <v>#N/A</v>
      </c>
      <c r="CE874" t="e">
        <f t="shared" si="301"/>
        <v>#N/A</v>
      </c>
      <c r="CF874" t="e">
        <f t="shared" si="302"/>
        <v>#N/A</v>
      </c>
      <c r="CG874" t="e">
        <f t="shared" si="303"/>
        <v>#N/A</v>
      </c>
      <c r="CH874" t="e">
        <f t="shared" si="304"/>
        <v>#N/A</v>
      </c>
      <c r="CI874" t="e">
        <f t="shared" si="305"/>
        <v>#N/A</v>
      </c>
      <c r="CJ874" t="e">
        <f t="shared" si="306"/>
        <v>#N/A</v>
      </c>
      <c r="CK874" t="e">
        <f t="shared" si="307"/>
        <v>#N/A</v>
      </c>
    </row>
    <row r="875" spans="1:89" ht="20" customHeight="1" x14ac:dyDescent="0.25">
      <c r="A875" s="163"/>
      <c r="B875" s="6"/>
      <c r="C875" s="6" t="e">
        <f>VLOOKUP($A875&amp;$B875,'Cleaned Responses'!$1:$82,MATCH($C$1,'Cleaned Responses'!$1:$1,0),FALSE)</f>
        <v>#N/A</v>
      </c>
      <c r="D875" s="6" t="e">
        <f>VLOOKUP($A875&amp;$B875,'Cleaned Responses'!$1:$82,MATCH(D$1,'Cleaned Responses'!$1:$1,0),FALSE)</f>
        <v>#N/A</v>
      </c>
      <c r="E875" s="6" t="e">
        <f>VLOOKUP($A875&amp;$B875,'Cleaned Responses'!$1:$82,MATCH(E$1,'Cleaned Responses'!$1:$1,0),FALSE)</f>
        <v>#N/A</v>
      </c>
      <c r="F875" s="6" t="e">
        <f>VLOOKUP($A875&amp;$B875,'Cleaned Responses'!$1:$82,MATCH(F$1,'Cleaned Responses'!$1:$1,0),FALSE)</f>
        <v>#N/A</v>
      </c>
      <c r="G875" s="6" t="e">
        <f t="shared" si="308"/>
        <v>#N/A</v>
      </c>
      <c r="H875" s="6" t="e">
        <f>VLOOKUP($A875&amp;$B875,'Cleaned Responses'!$1:$82,MATCH(H$1,'Cleaned Responses'!$1:$1,0),FALSE)</f>
        <v>#N/A</v>
      </c>
      <c r="I875" s="6" t="e">
        <f>VLOOKUP($A875&amp;$B875,'Cleaned Responses'!$1:$82,MATCH(I$1,'Cleaned Responses'!$1:$1,0),FALSE)</f>
        <v>#N/A</v>
      </c>
      <c r="J875" s="6" t="e">
        <f>VLOOKUP($A875&amp;$B875,'Cleaned Responses'!$1:$82,MATCH(J$1,'Cleaned Responses'!$1:$1,0),FALSE)</f>
        <v>#N/A</v>
      </c>
      <c r="K875" s="6" t="e">
        <f>VLOOKUP($A875&amp;$B875,'Cleaned Responses'!$1:$82,MATCH(K$1,'Cleaned Responses'!$1:$1,0),FALSE)</f>
        <v>#N/A</v>
      </c>
      <c r="L875" s="6" t="e">
        <f>VLOOKUP($A875&amp;$B875,'Cleaned Responses'!$1:$82,MATCH(L$1,'Cleaned Responses'!$1:$1,0),FALSE)</f>
        <v>#N/A</v>
      </c>
      <c r="M875" s="6" t="e">
        <f>VLOOKUP($A875&amp;$B875,'Cleaned Responses'!$1:$82,MATCH(M$1,'Cleaned Responses'!$1:$1,0),FALSE)</f>
        <v>#N/A</v>
      </c>
      <c r="N875" s="6" t="e">
        <f>VLOOKUP($A875&amp;$B875,'Cleaned Responses'!$1:$82,MATCH(N$1,'Cleaned Responses'!$1:$1,0),FALSE)</f>
        <v>#N/A</v>
      </c>
      <c r="O875" s="6" t="e">
        <f>VLOOKUP($A875&amp;$B875,'Cleaned Responses'!$1:$82,MATCH(O$1,'Cleaned Responses'!$1:$1,0),FALSE)</f>
        <v>#N/A</v>
      </c>
      <c r="P875" s="6" t="e">
        <f>VLOOKUP($A875&amp;$B875,'Cleaned Responses'!$1:$82,MATCH(P$1,'Cleaned Responses'!$1:$1,0),FALSE)</f>
        <v>#N/A</v>
      </c>
      <c r="Q875" s="6" t="e">
        <f>VLOOKUP($A875&amp;$B875,'Cleaned Responses'!$1:$82,MATCH(Q$1,'Cleaned Responses'!$1:$1,0),FALSE)</f>
        <v>#VALUE!</v>
      </c>
      <c r="R875" s="8" t="e">
        <f t="shared" si="309"/>
        <v>#N/A</v>
      </c>
      <c r="S875" s="8" t="e">
        <f t="shared" si="310"/>
        <v>#N/A</v>
      </c>
      <c r="T875" s="8" t="e">
        <f t="shared" si="311"/>
        <v>#N/A</v>
      </c>
      <c r="U875" s="6"/>
      <c r="V875" s="6"/>
      <c r="W875" s="6"/>
      <c r="X875" s="6"/>
      <c r="Y875" s="8" t="e">
        <f t="shared" si="312"/>
        <v>#N/A</v>
      </c>
      <c r="Z875" s="6" t="e">
        <f>VLOOKUP($A875&amp;$B875,'Cleaned Responses'!$1:$82,MATCH(Z$1,'Cleaned Responses'!$1:$1,0),FALSE)</f>
        <v>#N/A</v>
      </c>
      <c r="AA875" s="6" t="e">
        <f>VLOOKUP($A875&amp;$B875,'Cleaned Responses'!$1:$82,MATCH(AA$1,'Cleaned Responses'!$1:$1,0),FALSE)</f>
        <v>#N/A</v>
      </c>
      <c r="AB875" s="9" t="e">
        <f t="shared" si="313"/>
        <v>#N/A</v>
      </c>
      <c r="AC875" s="9" t="e">
        <f t="shared" si="314"/>
        <v>#N/A</v>
      </c>
      <c r="AD875" s="6" t="e">
        <f>VLOOKUP($A875&amp;$B875,'Cleaned Responses'!$1:$82,MATCH(AD$1,'Cleaned Responses'!$1:$1,0),FALSE)</f>
        <v>#N/A</v>
      </c>
      <c r="AE875" s="6" t="e">
        <f>VLOOKUP($A875&amp;$B875,'Cleaned Responses'!$1:$82,MATCH(AE$1,'Cleaned Responses'!$1:$1,0),FALSE)</f>
        <v>#N/A</v>
      </c>
      <c r="AF875" s="6" t="e">
        <f>VLOOKUP($A875&amp;$B875,'Cleaned Responses'!$1:$82,MATCH(AF$1,'Cleaned Responses'!$1:$1,0),FALSE)</f>
        <v>#N/A</v>
      </c>
      <c r="AG875" s="6" t="e">
        <f>VLOOKUP($A875&amp;$B875,'Cleaned Responses'!$1:$82,MATCH(AG$1,'Cleaned Responses'!$1:$1,0),FALSE)</f>
        <v>#N/A</v>
      </c>
      <c r="AH875" s="6" t="e">
        <f>VLOOKUP($A875&amp;$B875,'Cleaned Responses'!$1:$82,MATCH(AH$1,'Cleaned Responses'!$1:$1,0),FALSE)</f>
        <v>#N/A</v>
      </c>
      <c r="AI875" s="6" t="e">
        <f>VLOOKUP($A875&amp;$B875,'Cleaned Responses'!$1:$82,MATCH(AI$1,'Cleaned Responses'!$1:$1,0),FALSE)</f>
        <v>#N/A</v>
      </c>
      <c r="AJ875" s="6" t="e">
        <f>VLOOKUP($A875&amp;$B875,'Cleaned Responses'!$1:$82,MATCH(AJ$1,'Cleaned Responses'!$1:$1,0),FALSE)</f>
        <v>#N/A</v>
      </c>
      <c r="AK875" s="6" t="e">
        <f>VLOOKUP($A875&amp;$B875,'Cleaned Responses'!$1:$82,MATCH(AK$1,'Cleaned Responses'!$1:$1,0),FALSE)</f>
        <v>#N/A</v>
      </c>
      <c r="AL875" s="6" t="e">
        <f t="shared" si="315"/>
        <v>#N/A</v>
      </c>
      <c r="AM875" s="7" t="e">
        <f>VLOOKUP($A875&amp;$B875,'Cleaned Responses'!$1:$82,MATCH(AM$1,'Cleaned Responses'!$1:$1,0),FALSE)/100</f>
        <v>#N/A</v>
      </c>
      <c r="AN875" s="7" t="e">
        <f>VLOOKUP($A875&amp;$B875,'Cleaned Responses'!$1:$82,MATCH(AN$1,'Cleaned Responses'!$1:$1,0),FALSE)/100</f>
        <v>#N/A</v>
      </c>
      <c r="AO875" s="7" t="e">
        <f>VLOOKUP($A875&amp;$B875,'Cleaned Responses'!$1:$82,MATCH(AO$1,'Cleaned Responses'!$1:$1,0),FALSE)/100</f>
        <v>#N/A</v>
      </c>
      <c r="AP875" s="7" t="e">
        <f>VLOOKUP($A875&amp;$B875,'Cleaned Responses'!$1:$82,MATCH(AP$1,'Cleaned Responses'!$1:$1,0),FALSE)/100</f>
        <v>#N/A</v>
      </c>
      <c r="AQ875" s="7" t="e">
        <f>VLOOKUP($A875&amp;$B875,'Cleaned Responses'!$1:$82,MATCH(AQ$1,'Cleaned Responses'!$1:$1,0),FALSE)/100</f>
        <v>#N/A</v>
      </c>
      <c r="AR875" s="7" t="e">
        <f>VLOOKUP($A875&amp;$B875,'Cleaned Responses'!$1:$82,MATCH(AR$1,'Cleaned Responses'!$1:$1,0),FALSE)/100</f>
        <v>#N/A</v>
      </c>
      <c r="AS875" s="7" t="e">
        <f>VLOOKUP($A875&amp;$B875,'Cleaned Responses'!$1:$82,MATCH(AS$1,'Cleaned Responses'!$1:$1,0),FALSE)/100</f>
        <v>#N/A</v>
      </c>
      <c r="AT875" s="7" t="e">
        <f>VLOOKUP($A875&amp;$B875,'Cleaned Responses'!$1:$82,MATCH(AT$1,'Cleaned Responses'!$1:$1,0),FALSE)/100</f>
        <v>#N/A</v>
      </c>
      <c r="AU875" s="7" t="e">
        <f>VLOOKUP($A875&amp;$B875,'Cleaned Responses'!$1:$82,MATCH(AU$1,'Cleaned Responses'!$1:$1,0),FALSE)/100</f>
        <v>#N/A</v>
      </c>
      <c r="AV875" s="7" t="e">
        <f>VLOOKUP($A875&amp;$B875,'Cleaned Responses'!$1:$82,MATCH(AV$1,'Cleaned Responses'!$1:$1,0),FALSE)/100</f>
        <v>#N/A</v>
      </c>
      <c r="AW875" s="7" t="e">
        <f>VLOOKUP($A875&amp;$B875,'Cleaned Responses'!$1:$82,MATCH(AW$1,'Cleaned Responses'!$1:$1,0),FALSE)/100</f>
        <v>#N/A</v>
      </c>
      <c r="AX875" s="7" t="e">
        <f>VLOOKUP($A875&amp;$B875,'Cleaned Responses'!$1:$82,MATCH(AX$1,'Cleaned Responses'!$1:$1,0),FALSE)/100</f>
        <v>#N/A</v>
      </c>
      <c r="AY875" s="7" t="e">
        <f>VLOOKUP($A875&amp;$B875,'Cleaned Responses'!$1:$82,MATCH(AY$1,'Cleaned Responses'!$1:$1,0),FALSE)/100</f>
        <v>#N/A</v>
      </c>
      <c r="AZ875" s="7" t="e">
        <f>VLOOKUP($A875&amp;$B875,'Cleaned Responses'!$1:$82,MATCH(AZ$1,'Cleaned Responses'!$1:$1,0),FALSE)/100</f>
        <v>#N/A</v>
      </c>
      <c r="BA875" s="7" t="e">
        <f>VLOOKUP($A875&amp;$B875,'Cleaned Responses'!$1:$82,MATCH(BA$1,'Cleaned Responses'!$1:$1,0),FALSE)/100</f>
        <v>#N/A</v>
      </c>
      <c r="BB875" s="7" t="e">
        <f>VLOOKUP($A875&amp;$B875,'Cleaned Responses'!$1:$82,MATCH(BB$1,'Cleaned Responses'!$1:$1,0),FALSE)/100</f>
        <v>#N/A</v>
      </c>
      <c r="BC875" s="7" t="e">
        <f>VLOOKUP($A875&amp;$B875,'Cleaned Responses'!$1:$82,MATCH(BC$1,'Cleaned Responses'!$1:$1,0),FALSE)/100</f>
        <v>#N/A</v>
      </c>
      <c r="BD875" s="7" t="e">
        <f>VLOOKUP($A875&amp;$B875,'Cleaned Responses'!$1:$82,MATCH(BD$1,'Cleaned Responses'!$1:$1,0),FALSE)/100</f>
        <v>#N/A</v>
      </c>
      <c r="BE875" s="7" t="e">
        <f>VLOOKUP($A875&amp;$B875,'Cleaned Responses'!$1:$82,MATCH(BE$1,'Cleaned Responses'!$1:$1,0),FALSE)/100</f>
        <v>#N/A</v>
      </c>
      <c r="BF875" s="7"/>
      <c r="BG875" s="6" t="e">
        <f>VLOOKUP($A875&amp;$B875,'Cleaned Responses'!$1:$82,MATCH(BG$1,'Cleaned Responses'!$1:$1,0),FALSE)</f>
        <v>#N/A</v>
      </c>
      <c r="BH875" s="6" t="e">
        <f>VLOOKUP($A875&amp;$B875,'Cleaned Responses'!$1:$82,MATCH(BH$1,'Cleaned Responses'!$1:$1,0),FALSE)</f>
        <v>#N/A</v>
      </c>
      <c r="BI875" t="e">
        <f>VLOOKUP($A875&amp;$B875,'Cleaned Responses'!$1:$82,MATCH(BI$1,'Cleaned Responses'!$1:$1,0),FALSE)/100</f>
        <v>#N/A</v>
      </c>
      <c r="BJ875" t="e">
        <f>VLOOKUP($A875&amp;$B875,'Cleaned Responses'!$1:$82,MATCH(BJ$1,'Cleaned Responses'!$1:$1,0),FALSE)/100</f>
        <v>#N/A</v>
      </c>
      <c r="BK875" t="e">
        <f>VLOOKUP($A875&amp;$B875,'Cleaned Responses'!$1:$82,MATCH(BK$1,'Cleaned Responses'!$1:$1,0),FALSE)/100</f>
        <v>#N/A</v>
      </c>
      <c r="BL875" t="e">
        <f t="shared" si="294"/>
        <v>#N/A</v>
      </c>
      <c r="BM875" t="e">
        <f t="shared" si="295"/>
        <v>#N/A</v>
      </c>
      <c r="BN875" t="e">
        <f t="shared" si="296"/>
        <v>#N/A</v>
      </c>
      <c r="BO875" t="e">
        <f>VLOOKUP($A875&amp;$B875,'Cleaned Responses'!$1:$82,MATCH(BO$1,'Cleaned Responses'!$1:$1,0),FALSE)/100</f>
        <v>#N/A</v>
      </c>
      <c r="BP875" t="e">
        <f>VLOOKUP($A875&amp;$B875,'Cleaned Responses'!$1:$82,MATCH(BP$1,'Cleaned Responses'!$1:$1,0),FALSE)/100</f>
        <v>#N/A</v>
      </c>
      <c r="BQ875" t="e">
        <f>VLOOKUP($A875&amp;$B875,'Cleaned Responses'!$1:$82,MATCH(BQ$1,'Cleaned Responses'!$1:$1,0),FALSE)/100</f>
        <v>#N/A</v>
      </c>
      <c r="BR875" t="e">
        <f>VLOOKUP($A875&amp;$B875,'Cleaned Responses'!$1:$82,MATCH(BR$1,'Cleaned Responses'!$1:$1,0),FALSE)/100</f>
        <v>#N/A</v>
      </c>
      <c r="BS875" t="e">
        <f>VLOOKUP($A875&amp;$B875,'Cleaned Responses'!$1:$82,MATCH(BS$1,'Cleaned Responses'!$1:$1,0),FALSE)/100</f>
        <v>#N/A</v>
      </c>
      <c r="BT875" t="e">
        <f>VLOOKUP($A875&amp;$B875,'Cleaned Responses'!$1:$82,MATCH(BT$1,'Cleaned Responses'!$1:$1,0),FALSE)/100</f>
        <v>#N/A</v>
      </c>
      <c r="BU875" t="e">
        <f>VLOOKUP($A875&amp;$B875,'Cleaned Responses'!$1:$82,MATCH(BU$1,'Cleaned Responses'!$1:$1,0),FALSE)/100</f>
        <v>#N/A</v>
      </c>
      <c r="BV875" t="e">
        <f>VLOOKUP($A875&amp;$B875,'Cleaned Responses'!$1:$82,MATCH(BV$1,'Cleaned Responses'!$1:$1,0),FALSE)/100</f>
        <v>#N/A</v>
      </c>
      <c r="BW875" t="e">
        <f>VLOOKUP($A875&amp;$B875,'Cleaned Responses'!$1:$82,MATCH(BW$1,'Cleaned Responses'!$1:$1,0),FALSE)/100</f>
        <v>#N/A</v>
      </c>
      <c r="BX875" t="e">
        <f>VLOOKUP($A875&amp;$B875,'Cleaned Responses'!$1:$82,MATCH(BX$1,'Cleaned Responses'!$1:$1,0),FALSE)/100</f>
        <v>#N/A</v>
      </c>
      <c r="BY875" t="e">
        <f>VLOOKUP($A875&amp;$B875,'Cleaned Responses'!$1:$82,MATCH(BY$1,'Cleaned Responses'!$1:$1,0),FALSE)/100</f>
        <v>#N/A</v>
      </c>
      <c r="BZ875" t="e">
        <f>VLOOKUP($A875&amp;$B875,'Cleaned Responses'!$1:$82,MATCH(BZ$1,'Cleaned Responses'!$1:$1,0),FALSE)/100</f>
        <v>#N/A</v>
      </c>
      <c r="CA875" t="e">
        <f t="shared" si="297"/>
        <v>#N/A</v>
      </c>
      <c r="CB875" t="e">
        <f t="shared" si="298"/>
        <v>#N/A</v>
      </c>
      <c r="CC875" t="e">
        <f t="shared" si="299"/>
        <v>#N/A</v>
      </c>
      <c r="CD875" t="e">
        <f t="shared" si="300"/>
        <v>#N/A</v>
      </c>
      <c r="CE875" t="e">
        <f t="shared" si="301"/>
        <v>#N/A</v>
      </c>
      <c r="CF875" t="e">
        <f t="shared" si="302"/>
        <v>#N/A</v>
      </c>
      <c r="CG875" t="e">
        <f t="shared" si="303"/>
        <v>#N/A</v>
      </c>
      <c r="CH875" t="e">
        <f t="shared" si="304"/>
        <v>#N/A</v>
      </c>
      <c r="CI875" t="e">
        <f t="shared" si="305"/>
        <v>#N/A</v>
      </c>
      <c r="CJ875" t="e">
        <f t="shared" si="306"/>
        <v>#N/A</v>
      </c>
      <c r="CK875" t="e">
        <f t="shared" si="307"/>
        <v>#N/A</v>
      </c>
    </row>
    <row r="876" spans="1:89" ht="20" customHeight="1" x14ac:dyDescent="0.25">
      <c r="A876" s="163"/>
      <c r="B876" s="6"/>
      <c r="C876" s="6" t="e">
        <f>VLOOKUP($A876&amp;$B876,'Cleaned Responses'!$1:$82,MATCH($C$1,'Cleaned Responses'!$1:$1,0),FALSE)</f>
        <v>#N/A</v>
      </c>
      <c r="D876" s="6" t="e">
        <f>VLOOKUP($A876&amp;$B876,'Cleaned Responses'!$1:$82,MATCH(D$1,'Cleaned Responses'!$1:$1,0),FALSE)</f>
        <v>#N/A</v>
      </c>
      <c r="E876" s="6" t="e">
        <f>VLOOKUP($A876&amp;$B876,'Cleaned Responses'!$1:$82,MATCH(E$1,'Cleaned Responses'!$1:$1,0),FALSE)</f>
        <v>#N/A</v>
      </c>
      <c r="F876" s="6" t="e">
        <f>VLOOKUP($A876&amp;$B876,'Cleaned Responses'!$1:$82,MATCH(F$1,'Cleaned Responses'!$1:$1,0),FALSE)</f>
        <v>#N/A</v>
      </c>
      <c r="G876" s="6" t="e">
        <f t="shared" si="308"/>
        <v>#N/A</v>
      </c>
      <c r="H876" s="6" t="e">
        <f>VLOOKUP($A876&amp;$B876,'Cleaned Responses'!$1:$82,MATCH(H$1,'Cleaned Responses'!$1:$1,0),FALSE)</f>
        <v>#N/A</v>
      </c>
      <c r="I876" s="6" t="e">
        <f>VLOOKUP($A876&amp;$B876,'Cleaned Responses'!$1:$82,MATCH(I$1,'Cleaned Responses'!$1:$1,0),FALSE)</f>
        <v>#N/A</v>
      </c>
      <c r="J876" s="6" t="e">
        <f>VLOOKUP($A876&amp;$B876,'Cleaned Responses'!$1:$82,MATCH(J$1,'Cleaned Responses'!$1:$1,0),FALSE)</f>
        <v>#N/A</v>
      </c>
      <c r="K876" s="6" t="e">
        <f>VLOOKUP($A876&amp;$B876,'Cleaned Responses'!$1:$82,MATCH(K$1,'Cleaned Responses'!$1:$1,0),FALSE)</f>
        <v>#N/A</v>
      </c>
      <c r="L876" s="6" t="e">
        <f>VLOOKUP($A876&amp;$B876,'Cleaned Responses'!$1:$82,MATCH(L$1,'Cleaned Responses'!$1:$1,0),FALSE)</f>
        <v>#N/A</v>
      </c>
      <c r="M876" s="6" t="e">
        <f>VLOOKUP($A876&amp;$B876,'Cleaned Responses'!$1:$82,MATCH(M$1,'Cleaned Responses'!$1:$1,0),FALSE)</f>
        <v>#N/A</v>
      </c>
      <c r="N876" s="6" t="e">
        <f>VLOOKUP($A876&amp;$B876,'Cleaned Responses'!$1:$82,MATCH(N$1,'Cleaned Responses'!$1:$1,0),FALSE)</f>
        <v>#N/A</v>
      </c>
      <c r="O876" s="6" t="e">
        <f>VLOOKUP($A876&amp;$B876,'Cleaned Responses'!$1:$82,MATCH(O$1,'Cleaned Responses'!$1:$1,0),FALSE)</f>
        <v>#N/A</v>
      </c>
      <c r="P876" s="6" t="e">
        <f>VLOOKUP($A876&amp;$B876,'Cleaned Responses'!$1:$82,MATCH(P$1,'Cleaned Responses'!$1:$1,0),FALSE)</f>
        <v>#N/A</v>
      </c>
      <c r="Q876" s="6" t="e">
        <f>VLOOKUP($A876&amp;$B876,'Cleaned Responses'!$1:$82,MATCH(Q$1,'Cleaned Responses'!$1:$1,0),FALSE)</f>
        <v>#VALUE!</v>
      </c>
      <c r="R876" s="8" t="e">
        <f t="shared" si="309"/>
        <v>#N/A</v>
      </c>
      <c r="S876" s="8" t="e">
        <f t="shared" si="310"/>
        <v>#N/A</v>
      </c>
      <c r="T876" s="8" t="e">
        <f t="shared" si="311"/>
        <v>#N/A</v>
      </c>
      <c r="U876" s="6"/>
      <c r="V876" s="6"/>
      <c r="W876" s="6"/>
      <c r="X876" s="6"/>
      <c r="Y876" s="8" t="e">
        <f t="shared" si="312"/>
        <v>#N/A</v>
      </c>
      <c r="Z876" s="6" t="e">
        <f>VLOOKUP($A876&amp;$B876,'Cleaned Responses'!$1:$82,MATCH(Z$1,'Cleaned Responses'!$1:$1,0),FALSE)</f>
        <v>#N/A</v>
      </c>
      <c r="AA876" s="6" t="e">
        <f>VLOOKUP($A876&amp;$B876,'Cleaned Responses'!$1:$82,MATCH(AA$1,'Cleaned Responses'!$1:$1,0),FALSE)</f>
        <v>#N/A</v>
      </c>
      <c r="AB876" s="9" t="e">
        <f t="shared" si="313"/>
        <v>#N/A</v>
      </c>
      <c r="AC876" s="9" t="e">
        <f t="shared" si="314"/>
        <v>#N/A</v>
      </c>
      <c r="AD876" s="6" t="e">
        <f>VLOOKUP($A876&amp;$B876,'Cleaned Responses'!$1:$82,MATCH(AD$1,'Cleaned Responses'!$1:$1,0),FALSE)</f>
        <v>#N/A</v>
      </c>
      <c r="AE876" s="6" t="e">
        <f>VLOOKUP($A876&amp;$B876,'Cleaned Responses'!$1:$82,MATCH(AE$1,'Cleaned Responses'!$1:$1,0),FALSE)</f>
        <v>#N/A</v>
      </c>
      <c r="AF876" s="6" t="e">
        <f>VLOOKUP($A876&amp;$B876,'Cleaned Responses'!$1:$82,MATCH(AF$1,'Cleaned Responses'!$1:$1,0),FALSE)</f>
        <v>#N/A</v>
      </c>
      <c r="AG876" s="6" t="e">
        <f>VLOOKUP($A876&amp;$B876,'Cleaned Responses'!$1:$82,MATCH(AG$1,'Cleaned Responses'!$1:$1,0),FALSE)</f>
        <v>#N/A</v>
      </c>
      <c r="AH876" s="6" t="e">
        <f>VLOOKUP($A876&amp;$B876,'Cleaned Responses'!$1:$82,MATCH(AH$1,'Cleaned Responses'!$1:$1,0),FALSE)</f>
        <v>#N/A</v>
      </c>
      <c r="AI876" s="6" t="e">
        <f>VLOOKUP($A876&amp;$B876,'Cleaned Responses'!$1:$82,MATCH(AI$1,'Cleaned Responses'!$1:$1,0),FALSE)</f>
        <v>#N/A</v>
      </c>
      <c r="AJ876" s="6" t="e">
        <f>VLOOKUP($A876&amp;$B876,'Cleaned Responses'!$1:$82,MATCH(AJ$1,'Cleaned Responses'!$1:$1,0),FALSE)</f>
        <v>#N/A</v>
      </c>
      <c r="AK876" s="6" t="e">
        <f>VLOOKUP($A876&amp;$B876,'Cleaned Responses'!$1:$82,MATCH(AK$1,'Cleaned Responses'!$1:$1,0),FALSE)</f>
        <v>#N/A</v>
      </c>
      <c r="AL876" s="6" t="e">
        <f t="shared" si="315"/>
        <v>#N/A</v>
      </c>
      <c r="AM876" s="7" t="e">
        <f>VLOOKUP($A876&amp;$B876,'Cleaned Responses'!$1:$82,MATCH(AM$1,'Cleaned Responses'!$1:$1,0),FALSE)/100</f>
        <v>#N/A</v>
      </c>
      <c r="AN876" s="7" t="e">
        <f>VLOOKUP($A876&amp;$B876,'Cleaned Responses'!$1:$82,MATCH(AN$1,'Cleaned Responses'!$1:$1,0),FALSE)/100</f>
        <v>#N/A</v>
      </c>
      <c r="AO876" s="7" t="e">
        <f>VLOOKUP($A876&amp;$B876,'Cleaned Responses'!$1:$82,MATCH(AO$1,'Cleaned Responses'!$1:$1,0),FALSE)/100</f>
        <v>#N/A</v>
      </c>
      <c r="AP876" s="7" t="e">
        <f>VLOOKUP($A876&amp;$B876,'Cleaned Responses'!$1:$82,MATCH(AP$1,'Cleaned Responses'!$1:$1,0),FALSE)/100</f>
        <v>#N/A</v>
      </c>
      <c r="AQ876" s="7" t="e">
        <f>VLOOKUP($A876&amp;$B876,'Cleaned Responses'!$1:$82,MATCH(AQ$1,'Cleaned Responses'!$1:$1,0),FALSE)/100</f>
        <v>#N/A</v>
      </c>
      <c r="AR876" s="7" t="e">
        <f>VLOOKUP($A876&amp;$B876,'Cleaned Responses'!$1:$82,MATCH(AR$1,'Cleaned Responses'!$1:$1,0),FALSE)/100</f>
        <v>#N/A</v>
      </c>
      <c r="AS876" s="7" t="e">
        <f>VLOOKUP($A876&amp;$B876,'Cleaned Responses'!$1:$82,MATCH(AS$1,'Cleaned Responses'!$1:$1,0),FALSE)/100</f>
        <v>#N/A</v>
      </c>
      <c r="AT876" s="7" t="e">
        <f>VLOOKUP($A876&amp;$B876,'Cleaned Responses'!$1:$82,MATCH(AT$1,'Cleaned Responses'!$1:$1,0),FALSE)/100</f>
        <v>#N/A</v>
      </c>
      <c r="AU876" s="7" t="e">
        <f>VLOOKUP($A876&amp;$B876,'Cleaned Responses'!$1:$82,MATCH(AU$1,'Cleaned Responses'!$1:$1,0),FALSE)/100</f>
        <v>#N/A</v>
      </c>
      <c r="AV876" s="7" t="e">
        <f>VLOOKUP($A876&amp;$B876,'Cleaned Responses'!$1:$82,MATCH(AV$1,'Cleaned Responses'!$1:$1,0),FALSE)/100</f>
        <v>#N/A</v>
      </c>
      <c r="AW876" s="7" t="e">
        <f>VLOOKUP($A876&amp;$B876,'Cleaned Responses'!$1:$82,MATCH(AW$1,'Cleaned Responses'!$1:$1,0),FALSE)/100</f>
        <v>#N/A</v>
      </c>
      <c r="AX876" s="7" t="e">
        <f>VLOOKUP($A876&amp;$B876,'Cleaned Responses'!$1:$82,MATCH(AX$1,'Cleaned Responses'!$1:$1,0),FALSE)/100</f>
        <v>#N/A</v>
      </c>
      <c r="AY876" s="7" t="e">
        <f>VLOOKUP($A876&amp;$B876,'Cleaned Responses'!$1:$82,MATCH(AY$1,'Cleaned Responses'!$1:$1,0),FALSE)/100</f>
        <v>#N/A</v>
      </c>
      <c r="AZ876" s="7" t="e">
        <f>VLOOKUP($A876&amp;$B876,'Cleaned Responses'!$1:$82,MATCH(AZ$1,'Cleaned Responses'!$1:$1,0),FALSE)/100</f>
        <v>#N/A</v>
      </c>
      <c r="BA876" s="7" t="e">
        <f>VLOOKUP($A876&amp;$B876,'Cleaned Responses'!$1:$82,MATCH(BA$1,'Cleaned Responses'!$1:$1,0),FALSE)/100</f>
        <v>#N/A</v>
      </c>
      <c r="BB876" s="7" t="e">
        <f>VLOOKUP($A876&amp;$B876,'Cleaned Responses'!$1:$82,MATCH(BB$1,'Cleaned Responses'!$1:$1,0),FALSE)/100</f>
        <v>#N/A</v>
      </c>
      <c r="BC876" s="7" t="e">
        <f>VLOOKUP($A876&amp;$B876,'Cleaned Responses'!$1:$82,MATCH(BC$1,'Cleaned Responses'!$1:$1,0),FALSE)/100</f>
        <v>#N/A</v>
      </c>
      <c r="BD876" s="7" t="e">
        <f>VLOOKUP($A876&amp;$B876,'Cleaned Responses'!$1:$82,MATCH(BD$1,'Cleaned Responses'!$1:$1,0),FALSE)/100</f>
        <v>#N/A</v>
      </c>
      <c r="BE876" s="7" t="e">
        <f>VLOOKUP($A876&amp;$B876,'Cleaned Responses'!$1:$82,MATCH(BE$1,'Cleaned Responses'!$1:$1,0),FALSE)/100</f>
        <v>#N/A</v>
      </c>
      <c r="BF876" s="7"/>
      <c r="BG876" s="6" t="e">
        <f>VLOOKUP($A876&amp;$B876,'Cleaned Responses'!$1:$82,MATCH(BG$1,'Cleaned Responses'!$1:$1,0),FALSE)</f>
        <v>#N/A</v>
      </c>
      <c r="BH876" s="6" t="e">
        <f>VLOOKUP($A876&amp;$B876,'Cleaned Responses'!$1:$82,MATCH(BH$1,'Cleaned Responses'!$1:$1,0),FALSE)</f>
        <v>#N/A</v>
      </c>
      <c r="BI876" t="e">
        <f>VLOOKUP($A876&amp;$B876,'Cleaned Responses'!$1:$82,MATCH(BI$1,'Cleaned Responses'!$1:$1,0),FALSE)/100</f>
        <v>#N/A</v>
      </c>
      <c r="BJ876" t="e">
        <f>VLOOKUP($A876&amp;$B876,'Cleaned Responses'!$1:$82,MATCH(BJ$1,'Cleaned Responses'!$1:$1,0),FALSE)/100</f>
        <v>#N/A</v>
      </c>
      <c r="BK876" t="e">
        <f>VLOOKUP($A876&amp;$B876,'Cleaned Responses'!$1:$82,MATCH(BK$1,'Cleaned Responses'!$1:$1,0),FALSE)/100</f>
        <v>#N/A</v>
      </c>
      <c r="BL876" t="e">
        <f t="shared" si="294"/>
        <v>#N/A</v>
      </c>
      <c r="BM876" t="e">
        <f t="shared" si="295"/>
        <v>#N/A</v>
      </c>
      <c r="BN876" t="e">
        <f t="shared" si="296"/>
        <v>#N/A</v>
      </c>
      <c r="BO876" t="e">
        <f>VLOOKUP($A876&amp;$B876,'Cleaned Responses'!$1:$82,MATCH(BO$1,'Cleaned Responses'!$1:$1,0),FALSE)/100</f>
        <v>#N/A</v>
      </c>
      <c r="BP876" t="e">
        <f>VLOOKUP($A876&amp;$B876,'Cleaned Responses'!$1:$82,MATCH(BP$1,'Cleaned Responses'!$1:$1,0),FALSE)/100</f>
        <v>#N/A</v>
      </c>
      <c r="BQ876" t="e">
        <f>VLOOKUP($A876&amp;$B876,'Cleaned Responses'!$1:$82,MATCH(BQ$1,'Cleaned Responses'!$1:$1,0),FALSE)/100</f>
        <v>#N/A</v>
      </c>
      <c r="BR876" t="e">
        <f>VLOOKUP($A876&amp;$B876,'Cleaned Responses'!$1:$82,MATCH(BR$1,'Cleaned Responses'!$1:$1,0),FALSE)/100</f>
        <v>#N/A</v>
      </c>
      <c r="BS876" t="e">
        <f>VLOOKUP($A876&amp;$B876,'Cleaned Responses'!$1:$82,MATCH(BS$1,'Cleaned Responses'!$1:$1,0),FALSE)/100</f>
        <v>#N/A</v>
      </c>
      <c r="BT876" t="e">
        <f>VLOOKUP($A876&amp;$B876,'Cleaned Responses'!$1:$82,MATCH(BT$1,'Cleaned Responses'!$1:$1,0),FALSE)/100</f>
        <v>#N/A</v>
      </c>
      <c r="BU876" t="e">
        <f>VLOOKUP($A876&amp;$B876,'Cleaned Responses'!$1:$82,MATCH(BU$1,'Cleaned Responses'!$1:$1,0),FALSE)/100</f>
        <v>#N/A</v>
      </c>
      <c r="BV876" t="e">
        <f>VLOOKUP($A876&amp;$B876,'Cleaned Responses'!$1:$82,MATCH(BV$1,'Cleaned Responses'!$1:$1,0),FALSE)/100</f>
        <v>#N/A</v>
      </c>
      <c r="BW876" t="e">
        <f>VLOOKUP($A876&amp;$B876,'Cleaned Responses'!$1:$82,MATCH(BW$1,'Cleaned Responses'!$1:$1,0),FALSE)/100</f>
        <v>#N/A</v>
      </c>
      <c r="BX876" t="e">
        <f>VLOOKUP($A876&amp;$B876,'Cleaned Responses'!$1:$82,MATCH(BX$1,'Cleaned Responses'!$1:$1,0),FALSE)/100</f>
        <v>#N/A</v>
      </c>
      <c r="BY876" t="e">
        <f>VLOOKUP($A876&amp;$B876,'Cleaned Responses'!$1:$82,MATCH(BY$1,'Cleaned Responses'!$1:$1,0),FALSE)/100</f>
        <v>#N/A</v>
      </c>
      <c r="BZ876" t="e">
        <f>VLOOKUP($A876&amp;$B876,'Cleaned Responses'!$1:$82,MATCH(BZ$1,'Cleaned Responses'!$1:$1,0),FALSE)/100</f>
        <v>#N/A</v>
      </c>
      <c r="CA876" t="e">
        <f t="shared" si="297"/>
        <v>#N/A</v>
      </c>
      <c r="CB876" t="e">
        <f t="shared" si="298"/>
        <v>#N/A</v>
      </c>
      <c r="CC876" t="e">
        <f t="shared" si="299"/>
        <v>#N/A</v>
      </c>
      <c r="CD876" t="e">
        <f t="shared" si="300"/>
        <v>#N/A</v>
      </c>
      <c r="CE876" t="e">
        <f t="shared" si="301"/>
        <v>#N/A</v>
      </c>
      <c r="CF876" t="e">
        <f t="shared" si="302"/>
        <v>#N/A</v>
      </c>
      <c r="CG876" t="e">
        <f t="shared" si="303"/>
        <v>#N/A</v>
      </c>
      <c r="CH876" t="e">
        <f t="shared" si="304"/>
        <v>#N/A</v>
      </c>
      <c r="CI876" t="e">
        <f t="shared" si="305"/>
        <v>#N/A</v>
      </c>
      <c r="CJ876" t="e">
        <f t="shared" si="306"/>
        <v>#N/A</v>
      </c>
      <c r="CK876" t="e">
        <f t="shared" si="307"/>
        <v>#N/A</v>
      </c>
    </row>
    <row r="877" spans="1:89" ht="20" customHeight="1" x14ac:dyDescent="0.25">
      <c r="A877" s="163"/>
      <c r="B877" s="6"/>
      <c r="C877" s="6" t="e">
        <f>VLOOKUP($A877&amp;$B877,'Cleaned Responses'!$1:$82,MATCH($C$1,'Cleaned Responses'!$1:$1,0),FALSE)</f>
        <v>#N/A</v>
      </c>
      <c r="D877" s="6" t="e">
        <f>VLOOKUP($A877&amp;$B877,'Cleaned Responses'!$1:$82,MATCH(D$1,'Cleaned Responses'!$1:$1,0),FALSE)</f>
        <v>#N/A</v>
      </c>
      <c r="E877" s="6" t="e">
        <f>VLOOKUP($A877&amp;$B877,'Cleaned Responses'!$1:$82,MATCH(E$1,'Cleaned Responses'!$1:$1,0),FALSE)</f>
        <v>#N/A</v>
      </c>
      <c r="F877" s="6" t="e">
        <f>VLOOKUP($A877&amp;$B877,'Cleaned Responses'!$1:$82,MATCH(F$1,'Cleaned Responses'!$1:$1,0),FALSE)</f>
        <v>#N/A</v>
      </c>
      <c r="G877" s="6" t="e">
        <f t="shared" si="308"/>
        <v>#N/A</v>
      </c>
      <c r="H877" s="6" t="e">
        <f>VLOOKUP($A877&amp;$B877,'Cleaned Responses'!$1:$82,MATCH(H$1,'Cleaned Responses'!$1:$1,0),FALSE)</f>
        <v>#N/A</v>
      </c>
      <c r="I877" s="6" t="e">
        <f>VLOOKUP($A877&amp;$B877,'Cleaned Responses'!$1:$82,MATCH(I$1,'Cleaned Responses'!$1:$1,0),FALSE)</f>
        <v>#N/A</v>
      </c>
      <c r="J877" s="6" t="e">
        <f>VLOOKUP($A877&amp;$B877,'Cleaned Responses'!$1:$82,MATCH(J$1,'Cleaned Responses'!$1:$1,0),FALSE)</f>
        <v>#N/A</v>
      </c>
      <c r="K877" s="6" t="e">
        <f>VLOOKUP($A877&amp;$B877,'Cleaned Responses'!$1:$82,MATCH(K$1,'Cleaned Responses'!$1:$1,0),FALSE)</f>
        <v>#N/A</v>
      </c>
      <c r="L877" s="6" t="e">
        <f>VLOOKUP($A877&amp;$B877,'Cleaned Responses'!$1:$82,MATCH(L$1,'Cleaned Responses'!$1:$1,0),FALSE)</f>
        <v>#N/A</v>
      </c>
      <c r="M877" s="6" t="e">
        <f>VLOOKUP($A877&amp;$B877,'Cleaned Responses'!$1:$82,MATCH(M$1,'Cleaned Responses'!$1:$1,0),FALSE)</f>
        <v>#N/A</v>
      </c>
      <c r="N877" s="6" t="e">
        <f>VLOOKUP($A877&amp;$B877,'Cleaned Responses'!$1:$82,MATCH(N$1,'Cleaned Responses'!$1:$1,0),FALSE)</f>
        <v>#N/A</v>
      </c>
      <c r="O877" s="6" t="e">
        <f>VLOOKUP($A877&amp;$B877,'Cleaned Responses'!$1:$82,MATCH(O$1,'Cleaned Responses'!$1:$1,0),FALSE)</f>
        <v>#N/A</v>
      </c>
      <c r="P877" s="6" t="e">
        <f>VLOOKUP($A877&amp;$B877,'Cleaned Responses'!$1:$82,MATCH(P$1,'Cleaned Responses'!$1:$1,0),FALSE)</f>
        <v>#N/A</v>
      </c>
      <c r="Q877" s="6" t="e">
        <f>VLOOKUP($A877&amp;$B877,'Cleaned Responses'!$1:$82,MATCH(Q$1,'Cleaned Responses'!$1:$1,0),FALSE)</f>
        <v>#VALUE!</v>
      </c>
      <c r="R877" s="8" t="e">
        <f t="shared" si="309"/>
        <v>#N/A</v>
      </c>
      <c r="S877" s="8" t="e">
        <f t="shared" si="310"/>
        <v>#N/A</v>
      </c>
      <c r="T877" s="8" t="e">
        <f t="shared" si="311"/>
        <v>#N/A</v>
      </c>
      <c r="U877" s="6"/>
      <c r="V877" s="6"/>
      <c r="W877" s="6"/>
      <c r="X877" s="6"/>
      <c r="Y877" s="8" t="e">
        <f t="shared" si="312"/>
        <v>#N/A</v>
      </c>
      <c r="Z877" s="6" t="e">
        <f>VLOOKUP($A877&amp;$B877,'Cleaned Responses'!$1:$82,MATCH(Z$1,'Cleaned Responses'!$1:$1,0),FALSE)</f>
        <v>#N/A</v>
      </c>
      <c r="AA877" s="6" t="e">
        <f>VLOOKUP($A877&amp;$B877,'Cleaned Responses'!$1:$82,MATCH(AA$1,'Cleaned Responses'!$1:$1,0),FALSE)</f>
        <v>#N/A</v>
      </c>
      <c r="AB877" s="9" t="e">
        <f t="shared" si="313"/>
        <v>#N/A</v>
      </c>
      <c r="AC877" s="9" t="e">
        <f t="shared" si="314"/>
        <v>#N/A</v>
      </c>
      <c r="AD877" s="6" t="e">
        <f>VLOOKUP($A877&amp;$B877,'Cleaned Responses'!$1:$82,MATCH(AD$1,'Cleaned Responses'!$1:$1,0),FALSE)</f>
        <v>#N/A</v>
      </c>
      <c r="AE877" s="6" t="e">
        <f>VLOOKUP($A877&amp;$B877,'Cleaned Responses'!$1:$82,MATCH(AE$1,'Cleaned Responses'!$1:$1,0),FALSE)</f>
        <v>#N/A</v>
      </c>
      <c r="AF877" s="6" t="e">
        <f>VLOOKUP($A877&amp;$B877,'Cleaned Responses'!$1:$82,MATCH(AF$1,'Cleaned Responses'!$1:$1,0),FALSE)</f>
        <v>#N/A</v>
      </c>
      <c r="AG877" s="6" t="e">
        <f>VLOOKUP($A877&amp;$B877,'Cleaned Responses'!$1:$82,MATCH(AG$1,'Cleaned Responses'!$1:$1,0),FALSE)</f>
        <v>#N/A</v>
      </c>
      <c r="AH877" s="6" t="e">
        <f>VLOOKUP($A877&amp;$B877,'Cleaned Responses'!$1:$82,MATCH(AH$1,'Cleaned Responses'!$1:$1,0),FALSE)</f>
        <v>#N/A</v>
      </c>
      <c r="AI877" s="6" t="e">
        <f>VLOOKUP($A877&amp;$B877,'Cleaned Responses'!$1:$82,MATCH(AI$1,'Cleaned Responses'!$1:$1,0),FALSE)</f>
        <v>#N/A</v>
      </c>
      <c r="AJ877" s="6" t="e">
        <f>VLOOKUP($A877&amp;$B877,'Cleaned Responses'!$1:$82,MATCH(AJ$1,'Cleaned Responses'!$1:$1,0),FALSE)</f>
        <v>#N/A</v>
      </c>
      <c r="AK877" s="6" t="e">
        <f>VLOOKUP($A877&amp;$B877,'Cleaned Responses'!$1:$82,MATCH(AK$1,'Cleaned Responses'!$1:$1,0),FALSE)</f>
        <v>#N/A</v>
      </c>
      <c r="AL877" s="6" t="e">
        <f t="shared" si="315"/>
        <v>#N/A</v>
      </c>
      <c r="AM877" s="7" t="e">
        <f>VLOOKUP($A877&amp;$B877,'Cleaned Responses'!$1:$82,MATCH(AM$1,'Cleaned Responses'!$1:$1,0),FALSE)/100</f>
        <v>#N/A</v>
      </c>
      <c r="AN877" s="7" t="e">
        <f>VLOOKUP($A877&amp;$B877,'Cleaned Responses'!$1:$82,MATCH(AN$1,'Cleaned Responses'!$1:$1,0),FALSE)/100</f>
        <v>#N/A</v>
      </c>
      <c r="AO877" s="7" t="e">
        <f>VLOOKUP($A877&amp;$B877,'Cleaned Responses'!$1:$82,MATCH(AO$1,'Cleaned Responses'!$1:$1,0),FALSE)/100</f>
        <v>#N/A</v>
      </c>
      <c r="AP877" s="7" t="e">
        <f>VLOOKUP($A877&amp;$B877,'Cleaned Responses'!$1:$82,MATCH(AP$1,'Cleaned Responses'!$1:$1,0),FALSE)/100</f>
        <v>#N/A</v>
      </c>
      <c r="AQ877" s="7" t="e">
        <f>VLOOKUP($A877&amp;$B877,'Cleaned Responses'!$1:$82,MATCH(AQ$1,'Cleaned Responses'!$1:$1,0),FALSE)/100</f>
        <v>#N/A</v>
      </c>
      <c r="AR877" s="7" t="e">
        <f>VLOOKUP($A877&amp;$B877,'Cleaned Responses'!$1:$82,MATCH(AR$1,'Cleaned Responses'!$1:$1,0),FALSE)/100</f>
        <v>#N/A</v>
      </c>
      <c r="AS877" s="7" t="e">
        <f>VLOOKUP($A877&amp;$B877,'Cleaned Responses'!$1:$82,MATCH(AS$1,'Cleaned Responses'!$1:$1,0),FALSE)/100</f>
        <v>#N/A</v>
      </c>
      <c r="AT877" s="7" t="e">
        <f>VLOOKUP($A877&amp;$B877,'Cleaned Responses'!$1:$82,MATCH(AT$1,'Cleaned Responses'!$1:$1,0),FALSE)/100</f>
        <v>#N/A</v>
      </c>
      <c r="AU877" s="7" t="e">
        <f>VLOOKUP($A877&amp;$B877,'Cleaned Responses'!$1:$82,MATCH(AU$1,'Cleaned Responses'!$1:$1,0),FALSE)/100</f>
        <v>#N/A</v>
      </c>
      <c r="AV877" s="7" t="e">
        <f>VLOOKUP($A877&amp;$B877,'Cleaned Responses'!$1:$82,MATCH(AV$1,'Cleaned Responses'!$1:$1,0),FALSE)/100</f>
        <v>#N/A</v>
      </c>
      <c r="AW877" s="7" t="e">
        <f>VLOOKUP($A877&amp;$B877,'Cleaned Responses'!$1:$82,MATCH(AW$1,'Cleaned Responses'!$1:$1,0),FALSE)/100</f>
        <v>#N/A</v>
      </c>
      <c r="AX877" s="7" t="e">
        <f>VLOOKUP($A877&amp;$B877,'Cleaned Responses'!$1:$82,MATCH(AX$1,'Cleaned Responses'!$1:$1,0),FALSE)/100</f>
        <v>#N/A</v>
      </c>
      <c r="AY877" s="7" t="e">
        <f>VLOOKUP($A877&amp;$B877,'Cleaned Responses'!$1:$82,MATCH(AY$1,'Cleaned Responses'!$1:$1,0),FALSE)/100</f>
        <v>#N/A</v>
      </c>
      <c r="AZ877" s="7" t="e">
        <f>VLOOKUP($A877&amp;$B877,'Cleaned Responses'!$1:$82,MATCH(AZ$1,'Cleaned Responses'!$1:$1,0),FALSE)/100</f>
        <v>#N/A</v>
      </c>
      <c r="BA877" s="7" t="e">
        <f>VLOOKUP($A877&amp;$B877,'Cleaned Responses'!$1:$82,MATCH(BA$1,'Cleaned Responses'!$1:$1,0),FALSE)/100</f>
        <v>#N/A</v>
      </c>
      <c r="BB877" s="7" t="e">
        <f>VLOOKUP($A877&amp;$B877,'Cleaned Responses'!$1:$82,MATCH(BB$1,'Cleaned Responses'!$1:$1,0),FALSE)/100</f>
        <v>#N/A</v>
      </c>
      <c r="BC877" s="7" t="e">
        <f>VLOOKUP($A877&amp;$B877,'Cleaned Responses'!$1:$82,MATCH(BC$1,'Cleaned Responses'!$1:$1,0),FALSE)/100</f>
        <v>#N/A</v>
      </c>
      <c r="BD877" s="7" t="e">
        <f>VLOOKUP($A877&amp;$B877,'Cleaned Responses'!$1:$82,MATCH(BD$1,'Cleaned Responses'!$1:$1,0),FALSE)/100</f>
        <v>#N/A</v>
      </c>
      <c r="BE877" s="7" t="e">
        <f>VLOOKUP($A877&amp;$B877,'Cleaned Responses'!$1:$82,MATCH(BE$1,'Cleaned Responses'!$1:$1,0),FALSE)/100</f>
        <v>#N/A</v>
      </c>
      <c r="BF877" s="7"/>
      <c r="BG877" s="6" t="e">
        <f>VLOOKUP($A877&amp;$B877,'Cleaned Responses'!$1:$82,MATCH(BG$1,'Cleaned Responses'!$1:$1,0),FALSE)</f>
        <v>#N/A</v>
      </c>
      <c r="BH877" s="6" t="e">
        <f>VLOOKUP($A877&amp;$B877,'Cleaned Responses'!$1:$82,MATCH(BH$1,'Cleaned Responses'!$1:$1,0),FALSE)</f>
        <v>#N/A</v>
      </c>
      <c r="BI877" t="e">
        <f>VLOOKUP($A877&amp;$B877,'Cleaned Responses'!$1:$82,MATCH(BI$1,'Cleaned Responses'!$1:$1,0),FALSE)/100</f>
        <v>#N/A</v>
      </c>
      <c r="BJ877" t="e">
        <f>VLOOKUP($A877&amp;$B877,'Cleaned Responses'!$1:$82,MATCH(BJ$1,'Cleaned Responses'!$1:$1,0),FALSE)/100</f>
        <v>#N/A</v>
      </c>
      <c r="BK877" t="e">
        <f>VLOOKUP($A877&amp;$B877,'Cleaned Responses'!$1:$82,MATCH(BK$1,'Cleaned Responses'!$1:$1,0),FALSE)/100</f>
        <v>#N/A</v>
      </c>
      <c r="BL877" t="e">
        <f t="shared" si="294"/>
        <v>#N/A</v>
      </c>
      <c r="BM877" t="e">
        <f t="shared" si="295"/>
        <v>#N/A</v>
      </c>
      <c r="BN877" t="e">
        <f t="shared" si="296"/>
        <v>#N/A</v>
      </c>
      <c r="BO877" t="e">
        <f>VLOOKUP($A877&amp;$B877,'Cleaned Responses'!$1:$82,MATCH(BO$1,'Cleaned Responses'!$1:$1,0),FALSE)/100</f>
        <v>#N/A</v>
      </c>
      <c r="BP877" t="e">
        <f>VLOOKUP($A877&amp;$B877,'Cleaned Responses'!$1:$82,MATCH(BP$1,'Cleaned Responses'!$1:$1,0),FALSE)/100</f>
        <v>#N/A</v>
      </c>
      <c r="BQ877" t="e">
        <f>VLOOKUP($A877&amp;$B877,'Cleaned Responses'!$1:$82,MATCH(BQ$1,'Cleaned Responses'!$1:$1,0),FALSE)/100</f>
        <v>#N/A</v>
      </c>
      <c r="BR877" t="e">
        <f>VLOOKUP($A877&amp;$B877,'Cleaned Responses'!$1:$82,MATCH(BR$1,'Cleaned Responses'!$1:$1,0),FALSE)/100</f>
        <v>#N/A</v>
      </c>
      <c r="BS877" t="e">
        <f>VLOOKUP($A877&amp;$B877,'Cleaned Responses'!$1:$82,MATCH(BS$1,'Cleaned Responses'!$1:$1,0),FALSE)/100</f>
        <v>#N/A</v>
      </c>
      <c r="BT877" t="e">
        <f>VLOOKUP($A877&amp;$B877,'Cleaned Responses'!$1:$82,MATCH(BT$1,'Cleaned Responses'!$1:$1,0),FALSE)/100</f>
        <v>#N/A</v>
      </c>
      <c r="BU877" t="e">
        <f>VLOOKUP($A877&amp;$B877,'Cleaned Responses'!$1:$82,MATCH(BU$1,'Cleaned Responses'!$1:$1,0),FALSE)/100</f>
        <v>#N/A</v>
      </c>
      <c r="BV877" t="e">
        <f>VLOOKUP($A877&amp;$B877,'Cleaned Responses'!$1:$82,MATCH(BV$1,'Cleaned Responses'!$1:$1,0),FALSE)/100</f>
        <v>#N/A</v>
      </c>
      <c r="BW877" t="e">
        <f>VLOOKUP($A877&amp;$B877,'Cleaned Responses'!$1:$82,MATCH(BW$1,'Cleaned Responses'!$1:$1,0),FALSE)/100</f>
        <v>#N/A</v>
      </c>
      <c r="BX877" t="e">
        <f>VLOOKUP($A877&amp;$B877,'Cleaned Responses'!$1:$82,MATCH(BX$1,'Cleaned Responses'!$1:$1,0),FALSE)/100</f>
        <v>#N/A</v>
      </c>
      <c r="BY877" t="e">
        <f>VLOOKUP($A877&amp;$B877,'Cleaned Responses'!$1:$82,MATCH(BY$1,'Cleaned Responses'!$1:$1,0),FALSE)/100</f>
        <v>#N/A</v>
      </c>
      <c r="BZ877" t="e">
        <f>VLOOKUP($A877&amp;$B877,'Cleaned Responses'!$1:$82,MATCH(BZ$1,'Cleaned Responses'!$1:$1,0),FALSE)/100</f>
        <v>#N/A</v>
      </c>
      <c r="CA877" t="e">
        <f t="shared" si="297"/>
        <v>#N/A</v>
      </c>
      <c r="CB877" t="e">
        <f t="shared" si="298"/>
        <v>#N/A</v>
      </c>
      <c r="CC877" t="e">
        <f t="shared" si="299"/>
        <v>#N/A</v>
      </c>
      <c r="CD877" t="e">
        <f t="shared" si="300"/>
        <v>#N/A</v>
      </c>
      <c r="CE877" t="e">
        <f t="shared" si="301"/>
        <v>#N/A</v>
      </c>
      <c r="CF877" t="e">
        <f t="shared" si="302"/>
        <v>#N/A</v>
      </c>
      <c r="CG877" t="e">
        <f t="shared" si="303"/>
        <v>#N/A</v>
      </c>
      <c r="CH877" t="e">
        <f t="shared" si="304"/>
        <v>#N/A</v>
      </c>
      <c r="CI877" t="e">
        <f t="shared" si="305"/>
        <v>#N/A</v>
      </c>
      <c r="CJ877" t="e">
        <f t="shared" si="306"/>
        <v>#N/A</v>
      </c>
      <c r="CK877" t="e">
        <f t="shared" si="307"/>
        <v>#N/A</v>
      </c>
    </row>
    <row r="878" spans="1:89" ht="20" customHeight="1" x14ac:dyDescent="0.25">
      <c r="A878" s="163"/>
      <c r="B878" s="6"/>
      <c r="C878" s="6" t="e">
        <f>VLOOKUP($A878&amp;$B878,'Cleaned Responses'!$1:$82,MATCH($C$1,'Cleaned Responses'!$1:$1,0),FALSE)</f>
        <v>#N/A</v>
      </c>
      <c r="D878" s="6" t="e">
        <f>VLOOKUP($A878&amp;$B878,'Cleaned Responses'!$1:$82,MATCH(D$1,'Cleaned Responses'!$1:$1,0),FALSE)</f>
        <v>#N/A</v>
      </c>
      <c r="E878" s="6" t="e">
        <f>VLOOKUP($A878&amp;$B878,'Cleaned Responses'!$1:$82,MATCH(E$1,'Cleaned Responses'!$1:$1,0),FALSE)</f>
        <v>#N/A</v>
      </c>
      <c r="F878" s="6" t="e">
        <f>VLOOKUP($A878&amp;$B878,'Cleaned Responses'!$1:$82,MATCH(F$1,'Cleaned Responses'!$1:$1,0),FALSE)</f>
        <v>#N/A</v>
      </c>
      <c r="G878" s="6" t="e">
        <f t="shared" si="308"/>
        <v>#N/A</v>
      </c>
      <c r="H878" s="6" t="e">
        <f>VLOOKUP($A878&amp;$B878,'Cleaned Responses'!$1:$82,MATCH(H$1,'Cleaned Responses'!$1:$1,0),FALSE)</f>
        <v>#N/A</v>
      </c>
      <c r="I878" s="6" t="e">
        <f>VLOOKUP($A878&amp;$B878,'Cleaned Responses'!$1:$82,MATCH(I$1,'Cleaned Responses'!$1:$1,0),FALSE)</f>
        <v>#N/A</v>
      </c>
      <c r="J878" s="6" t="e">
        <f>VLOOKUP($A878&amp;$B878,'Cleaned Responses'!$1:$82,MATCH(J$1,'Cleaned Responses'!$1:$1,0),FALSE)</f>
        <v>#N/A</v>
      </c>
      <c r="K878" s="6" t="e">
        <f>VLOOKUP($A878&amp;$B878,'Cleaned Responses'!$1:$82,MATCH(K$1,'Cleaned Responses'!$1:$1,0),FALSE)</f>
        <v>#N/A</v>
      </c>
      <c r="L878" s="6" t="e">
        <f>VLOOKUP($A878&amp;$B878,'Cleaned Responses'!$1:$82,MATCH(L$1,'Cleaned Responses'!$1:$1,0),FALSE)</f>
        <v>#N/A</v>
      </c>
      <c r="M878" s="6" t="e">
        <f>VLOOKUP($A878&amp;$B878,'Cleaned Responses'!$1:$82,MATCH(M$1,'Cleaned Responses'!$1:$1,0),FALSE)</f>
        <v>#N/A</v>
      </c>
      <c r="N878" s="6" t="e">
        <f>VLOOKUP($A878&amp;$B878,'Cleaned Responses'!$1:$82,MATCH(N$1,'Cleaned Responses'!$1:$1,0),FALSE)</f>
        <v>#N/A</v>
      </c>
      <c r="O878" s="6" t="e">
        <f>VLOOKUP($A878&amp;$B878,'Cleaned Responses'!$1:$82,MATCH(O$1,'Cleaned Responses'!$1:$1,0),FALSE)</f>
        <v>#N/A</v>
      </c>
      <c r="P878" s="6" t="e">
        <f>VLOOKUP($A878&amp;$B878,'Cleaned Responses'!$1:$82,MATCH(P$1,'Cleaned Responses'!$1:$1,0),FALSE)</f>
        <v>#N/A</v>
      </c>
      <c r="Q878" s="6" t="e">
        <f>VLOOKUP($A878&amp;$B878,'Cleaned Responses'!$1:$82,MATCH(Q$1,'Cleaned Responses'!$1:$1,0),FALSE)</f>
        <v>#VALUE!</v>
      </c>
      <c r="R878" s="8" t="e">
        <f t="shared" si="309"/>
        <v>#N/A</v>
      </c>
      <c r="S878" s="8" t="e">
        <f t="shared" si="310"/>
        <v>#N/A</v>
      </c>
      <c r="T878" s="8" t="e">
        <f t="shared" si="311"/>
        <v>#N/A</v>
      </c>
      <c r="U878" s="6"/>
      <c r="V878" s="6"/>
      <c r="W878" s="6"/>
      <c r="X878" s="6"/>
      <c r="Y878" s="8" t="e">
        <f t="shared" si="312"/>
        <v>#N/A</v>
      </c>
      <c r="Z878" s="6" t="e">
        <f>VLOOKUP($A878&amp;$B878,'Cleaned Responses'!$1:$82,MATCH(Z$1,'Cleaned Responses'!$1:$1,0),FALSE)</f>
        <v>#N/A</v>
      </c>
      <c r="AA878" s="6" t="e">
        <f>VLOOKUP($A878&amp;$B878,'Cleaned Responses'!$1:$82,MATCH(AA$1,'Cleaned Responses'!$1:$1,0),FALSE)</f>
        <v>#N/A</v>
      </c>
      <c r="AB878" s="9" t="e">
        <f t="shared" si="313"/>
        <v>#N/A</v>
      </c>
      <c r="AC878" s="9" t="e">
        <f t="shared" si="314"/>
        <v>#N/A</v>
      </c>
      <c r="AD878" s="6" t="e">
        <f>VLOOKUP($A878&amp;$B878,'Cleaned Responses'!$1:$82,MATCH(AD$1,'Cleaned Responses'!$1:$1,0),FALSE)</f>
        <v>#N/A</v>
      </c>
      <c r="AE878" s="6" t="e">
        <f>VLOOKUP($A878&amp;$B878,'Cleaned Responses'!$1:$82,MATCH(AE$1,'Cleaned Responses'!$1:$1,0),FALSE)</f>
        <v>#N/A</v>
      </c>
      <c r="AF878" s="6" t="e">
        <f>VLOOKUP($A878&amp;$B878,'Cleaned Responses'!$1:$82,MATCH(AF$1,'Cleaned Responses'!$1:$1,0),FALSE)</f>
        <v>#N/A</v>
      </c>
      <c r="AG878" s="6" t="e">
        <f>VLOOKUP($A878&amp;$B878,'Cleaned Responses'!$1:$82,MATCH(AG$1,'Cleaned Responses'!$1:$1,0),FALSE)</f>
        <v>#N/A</v>
      </c>
      <c r="AH878" s="6" t="e">
        <f>VLOOKUP($A878&amp;$B878,'Cleaned Responses'!$1:$82,MATCH(AH$1,'Cleaned Responses'!$1:$1,0),FALSE)</f>
        <v>#N/A</v>
      </c>
      <c r="AI878" s="6" t="e">
        <f>VLOOKUP($A878&amp;$B878,'Cleaned Responses'!$1:$82,MATCH(AI$1,'Cleaned Responses'!$1:$1,0),FALSE)</f>
        <v>#N/A</v>
      </c>
      <c r="AJ878" s="6" t="e">
        <f>VLOOKUP($A878&amp;$B878,'Cleaned Responses'!$1:$82,MATCH(AJ$1,'Cleaned Responses'!$1:$1,0),FALSE)</f>
        <v>#N/A</v>
      </c>
      <c r="AK878" s="6" t="e">
        <f>VLOOKUP($A878&amp;$B878,'Cleaned Responses'!$1:$82,MATCH(AK$1,'Cleaned Responses'!$1:$1,0),FALSE)</f>
        <v>#N/A</v>
      </c>
      <c r="AL878" s="6" t="e">
        <f t="shared" si="315"/>
        <v>#N/A</v>
      </c>
      <c r="AM878" s="7" t="e">
        <f>VLOOKUP($A878&amp;$B878,'Cleaned Responses'!$1:$82,MATCH(AM$1,'Cleaned Responses'!$1:$1,0),FALSE)/100</f>
        <v>#N/A</v>
      </c>
      <c r="AN878" s="7" t="e">
        <f>VLOOKUP($A878&amp;$B878,'Cleaned Responses'!$1:$82,MATCH(AN$1,'Cleaned Responses'!$1:$1,0),FALSE)/100</f>
        <v>#N/A</v>
      </c>
      <c r="AO878" s="7" t="e">
        <f>VLOOKUP($A878&amp;$B878,'Cleaned Responses'!$1:$82,MATCH(AO$1,'Cleaned Responses'!$1:$1,0),FALSE)/100</f>
        <v>#N/A</v>
      </c>
      <c r="AP878" s="7" t="e">
        <f>VLOOKUP($A878&amp;$B878,'Cleaned Responses'!$1:$82,MATCH(AP$1,'Cleaned Responses'!$1:$1,0),FALSE)/100</f>
        <v>#N/A</v>
      </c>
      <c r="AQ878" s="7" t="e">
        <f>VLOOKUP($A878&amp;$B878,'Cleaned Responses'!$1:$82,MATCH(AQ$1,'Cleaned Responses'!$1:$1,0),FALSE)/100</f>
        <v>#N/A</v>
      </c>
      <c r="AR878" s="7" t="e">
        <f>VLOOKUP($A878&amp;$B878,'Cleaned Responses'!$1:$82,MATCH(AR$1,'Cleaned Responses'!$1:$1,0),FALSE)/100</f>
        <v>#N/A</v>
      </c>
      <c r="AS878" s="7" t="e">
        <f>VLOOKUP($A878&amp;$B878,'Cleaned Responses'!$1:$82,MATCH(AS$1,'Cleaned Responses'!$1:$1,0),FALSE)/100</f>
        <v>#N/A</v>
      </c>
      <c r="AT878" s="7" t="e">
        <f>VLOOKUP($A878&amp;$B878,'Cleaned Responses'!$1:$82,MATCH(AT$1,'Cleaned Responses'!$1:$1,0),FALSE)/100</f>
        <v>#N/A</v>
      </c>
      <c r="AU878" s="7" t="e">
        <f>VLOOKUP($A878&amp;$B878,'Cleaned Responses'!$1:$82,MATCH(AU$1,'Cleaned Responses'!$1:$1,0),FALSE)/100</f>
        <v>#N/A</v>
      </c>
      <c r="AV878" s="7" t="e">
        <f>VLOOKUP($A878&amp;$B878,'Cleaned Responses'!$1:$82,MATCH(AV$1,'Cleaned Responses'!$1:$1,0),FALSE)/100</f>
        <v>#N/A</v>
      </c>
      <c r="AW878" s="7" t="e">
        <f>VLOOKUP($A878&amp;$B878,'Cleaned Responses'!$1:$82,MATCH(AW$1,'Cleaned Responses'!$1:$1,0),FALSE)/100</f>
        <v>#N/A</v>
      </c>
      <c r="AX878" s="7" t="e">
        <f>VLOOKUP($A878&amp;$B878,'Cleaned Responses'!$1:$82,MATCH(AX$1,'Cleaned Responses'!$1:$1,0),FALSE)/100</f>
        <v>#N/A</v>
      </c>
      <c r="AY878" s="7" t="e">
        <f>VLOOKUP($A878&amp;$B878,'Cleaned Responses'!$1:$82,MATCH(AY$1,'Cleaned Responses'!$1:$1,0),FALSE)/100</f>
        <v>#N/A</v>
      </c>
      <c r="AZ878" s="7" t="e">
        <f>VLOOKUP($A878&amp;$B878,'Cleaned Responses'!$1:$82,MATCH(AZ$1,'Cleaned Responses'!$1:$1,0),FALSE)/100</f>
        <v>#N/A</v>
      </c>
      <c r="BA878" s="7" t="e">
        <f>VLOOKUP($A878&amp;$B878,'Cleaned Responses'!$1:$82,MATCH(BA$1,'Cleaned Responses'!$1:$1,0),FALSE)/100</f>
        <v>#N/A</v>
      </c>
      <c r="BB878" s="7" t="e">
        <f>VLOOKUP($A878&amp;$B878,'Cleaned Responses'!$1:$82,MATCH(BB$1,'Cleaned Responses'!$1:$1,0),FALSE)/100</f>
        <v>#N/A</v>
      </c>
      <c r="BC878" s="7" t="e">
        <f>VLOOKUP($A878&amp;$B878,'Cleaned Responses'!$1:$82,MATCH(BC$1,'Cleaned Responses'!$1:$1,0),FALSE)/100</f>
        <v>#N/A</v>
      </c>
      <c r="BD878" s="7" t="e">
        <f>VLOOKUP($A878&amp;$B878,'Cleaned Responses'!$1:$82,MATCH(BD$1,'Cleaned Responses'!$1:$1,0),FALSE)/100</f>
        <v>#N/A</v>
      </c>
      <c r="BE878" s="7" t="e">
        <f>VLOOKUP($A878&amp;$B878,'Cleaned Responses'!$1:$82,MATCH(BE$1,'Cleaned Responses'!$1:$1,0),FALSE)/100</f>
        <v>#N/A</v>
      </c>
      <c r="BF878" s="7"/>
      <c r="BG878" s="6" t="e">
        <f>VLOOKUP($A878&amp;$B878,'Cleaned Responses'!$1:$82,MATCH(BG$1,'Cleaned Responses'!$1:$1,0),FALSE)</f>
        <v>#N/A</v>
      </c>
      <c r="BH878" s="6" t="e">
        <f>VLOOKUP($A878&amp;$B878,'Cleaned Responses'!$1:$82,MATCH(BH$1,'Cleaned Responses'!$1:$1,0),FALSE)</f>
        <v>#N/A</v>
      </c>
      <c r="BI878" t="e">
        <f>VLOOKUP($A878&amp;$B878,'Cleaned Responses'!$1:$82,MATCH(BI$1,'Cleaned Responses'!$1:$1,0),FALSE)/100</f>
        <v>#N/A</v>
      </c>
      <c r="BJ878" t="e">
        <f>VLOOKUP($A878&amp;$B878,'Cleaned Responses'!$1:$82,MATCH(BJ$1,'Cleaned Responses'!$1:$1,0),FALSE)/100</f>
        <v>#N/A</v>
      </c>
      <c r="BK878" t="e">
        <f>VLOOKUP($A878&amp;$B878,'Cleaned Responses'!$1:$82,MATCH(BK$1,'Cleaned Responses'!$1:$1,0),FALSE)/100</f>
        <v>#N/A</v>
      </c>
      <c r="BL878" t="e">
        <f t="shared" si="294"/>
        <v>#N/A</v>
      </c>
      <c r="BM878" t="e">
        <f t="shared" si="295"/>
        <v>#N/A</v>
      </c>
      <c r="BN878" t="e">
        <f t="shared" si="296"/>
        <v>#N/A</v>
      </c>
      <c r="BO878" t="e">
        <f>VLOOKUP($A878&amp;$B878,'Cleaned Responses'!$1:$82,MATCH(BO$1,'Cleaned Responses'!$1:$1,0),FALSE)/100</f>
        <v>#N/A</v>
      </c>
      <c r="BP878" t="e">
        <f>VLOOKUP($A878&amp;$B878,'Cleaned Responses'!$1:$82,MATCH(BP$1,'Cleaned Responses'!$1:$1,0),FALSE)/100</f>
        <v>#N/A</v>
      </c>
      <c r="BQ878" t="e">
        <f>VLOOKUP($A878&amp;$B878,'Cleaned Responses'!$1:$82,MATCH(BQ$1,'Cleaned Responses'!$1:$1,0),FALSE)/100</f>
        <v>#N/A</v>
      </c>
      <c r="BR878" t="e">
        <f>VLOOKUP($A878&amp;$B878,'Cleaned Responses'!$1:$82,MATCH(BR$1,'Cleaned Responses'!$1:$1,0),FALSE)/100</f>
        <v>#N/A</v>
      </c>
      <c r="BS878" t="e">
        <f>VLOOKUP($A878&amp;$B878,'Cleaned Responses'!$1:$82,MATCH(BS$1,'Cleaned Responses'!$1:$1,0),FALSE)/100</f>
        <v>#N/A</v>
      </c>
      <c r="BT878" t="e">
        <f>VLOOKUP($A878&amp;$B878,'Cleaned Responses'!$1:$82,MATCH(BT$1,'Cleaned Responses'!$1:$1,0),FALSE)/100</f>
        <v>#N/A</v>
      </c>
      <c r="BU878" t="e">
        <f>VLOOKUP($A878&amp;$B878,'Cleaned Responses'!$1:$82,MATCH(BU$1,'Cleaned Responses'!$1:$1,0),FALSE)/100</f>
        <v>#N/A</v>
      </c>
      <c r="BV878" t="e">
        <f>VLOOKUP($A878&amp;$B878,'Cleaned Responses'!$1:$82,MATCH(BV$1,'Cleaned Responses'!$1:$1,0),FALSE)/100</f>
        <v>#N/A</v>
      </c>
      <c r="BW878" t="e">
        <f>VLOOKUP($A878&amp;$B878,'Cleaned Responses'!$1:$82,MATCH(BW$1,'Cleaned Responses'!$1:$1,0),FALSE)/100</f>
        <v>#N/A</v>
      </c>
      <c r="BX878" t="e">
        <f>VLOOKUP($A878&amp;$B878,'Cleaned Responses'!$1:$82,MATCH(BX$1,'Cleaned Responses'!$1:$1,0),FALSE)/100</f>
        <v>#N/A</v>
      </c>
      <c r="BY878" t="e">
        <f>VLOOKUP($A878&amp;$B878,'Cleaned Responses'!$1:$82,MATCH(BY$1,'Cleaned Responses'!$1:$1,0),FALSE)/100</f>
        <v>#N/A</v>
      </c>
      <c r="BZ878" t="e">
        <f>VLOOKUP($A878&amp;$B878,'Cleaned Responses'!$1:$82,MATCH(BZ$1,'Cleaned Responses'!$1:$1,0),FALSE)/100</f>
        <v>#N/A</v>
      </c>
      <c r="CA878" t="e">
        <f t="shared" si="297"/>
        <v>#N/A</v>
      </c>
      <c r="CB878" t="e">
        <f t="shared" si="298"/>
        <v>#N/A</v>
      </c>
      <c r="CC878" t="e">
        <f t="shared" si="299"/>
        <v>#N/A</v>
      </c>
      <c r="CD878" t="e">
        <f t="shared" si="300"/>
        <v>#N/A</v>
      </c>
      <c r="CE878" t="e">
        <f t="shared" si="301"/>
        <v>#N/A</v>
      </c>
      <c r="CF878" t="e">
        <f t="shared" si="302"/>
        <v>#N/A</v>
      </c>
      <c r="CG878" t="e">
        <f t="shared" si="303"/>
        <v>#N/A</v>
      </c>
      <c r="CH878" t="e">
        <f t="shared" si="304"/>
        <v>#N/A</v>
      </c>
      <c r="CI878" t="e">
        <f t="shared" si="305"/>
        <v>#N/A</v>
      </c>
      <c r="CJ878" t="e">
        <f t="shared" si="306"/>
        <v>#N/A</v>
      </c>
      <c r="CK878" t="e">
        <f t="shared" si="307"/>
        <v>#N/A</v>
      </c>
    </row>
    <row r="879" spans="1:89" ht="20" customHeight="1" x14ac:dyDescent="0.25">
      <c r="A879" s="163"/>
      <c r="B879" s="6"/>
      <c r="C879" s="6" t="e">
        <f>VLOOKUP($A879&amp;$B879,'Cleaned Responses'!$1:$82,MATCH($C$1,'Cleaned Responses'!$1:$1,0),FALSE)</f>
        <v>#N/A</v>
      </c>
      <c r="D879" s="6" t="e">
        <f>VLOOKUP($A879&amp;$B879,'Cleaned Responses'!$1:$82,MATCH(D$1,'Cleaned Responses'!$1:$1,0),FALSE)</f>
        <v>#N/A</v>
      </c>
      <c r="E879" s="6" t="e">
        <f>VLOOKUP($A879&amp;$B879,'Cleaned Responses'!$1:$82,MATCH(E$1,'Cleaned Responses'!$1:$1,0),FALSE)</f>
        <v>#N/A</v>
      </c>
      <c r="F879" s="6" t="e">
        <f>VLOOKUP($A879&amp;$B879,'Cleaned Responses'!$1:$82,MATCH(F$1,'Cleaned Responses'!$1:$1,0),FALSE)</f>
        <v>#N/A</v>
      </c>
      <c r="G879" s="6" t="e">
        <f t="shared" si="308"/>
        <v>#N/A</v>
      </c>
      <c r="H879" s="6" t="e">
        <f>VLOOKUP($A879&amp;$B879,'Cleaned Responses'!$1:$82,MATCH(H$1,'Cleaned Responses'!$1:$1,0),FALSE)</f>
        <v>#N/A</v>
      </c>
      <c r="I879" s="6" t="e">
        <f>VLOOKUP($A879&amp;$B879,'Cleaned Responses'!$1:$82,MATCH(I$1,'Cleaned Responses'!$1:$1,0),FALSE)</f>
        <v>#N/A</v>
      </c>
      <c r="J879" s="6" t="e">
        <f>VLOOKUP($A879&amp;$B879,'Cleaned Responses'!$1:$82,MATCH(J$1,'Cleaned Responses'!$1:$1,0),FALSE)</f>
        <v>#N/A</v>
      </c>
      <c r="K879" s="6" t="e">
        <f>VLOOKUP($A879&amp;$B879,'Cleaned Responses'!$1:$82,MATCH(K$1,'Cleaned Responses'!$1:$1,0),FALSE)</f>
        <v>#N/A</v>
      </c>
      <c r="L879" s="6" t="e">
        <f>VLOOKUP($A879&amp;$B879,'Cleaned Responses'!$1:$82,MATCH(L$1,'Cleaned Responses'!$1:$1,0),FALSE)</f>
        <v>#N/A</v>
      </c>
      <c r="M879" s="6" t="e">
        <f>VLOOKUP($A879&amp;$B879,'Cleaned Responses'!$1:$82,MATCH(M$1,'Cleaned Responses'!$1:$1,0),FALSE)</f>
        <v>#N/A</v>
      </c>
      <c r="N879" s="6" t="e">
        <f>VLOOKUP($A879&amp;$B879,'Cleaned Responses'!$1:$82,MATCH(N$1,'Cleaned Responses'!$1:$1,0),FALSE)</f>
        <v>#N/A</v>
      </c>
      <c r="O879" s="6" t="e">
        <f>VLOOKUP($A879&amp;$B879,'Cleaned Responses'!$1:$82,MATCH(O$1,'Cleaned Responses'!$1:$1,0),FALSE)</f>
        <v>#N/A</v>
      </c>
      <c r="P879" s="6" t="e">
        <f>VLOOKUP($A879&amp;$B879,'Cleaned Responses'!$1:$82,MATCH(P$1,'Cleaned Responses'!$1:$1,0),FALSE)</f>
        <v>#N/A</v>
      </c>
      <c r="Q879" s="6" t="e">
        <f>VLOOKUP($A879&amp;$B879,'Cleaned Responses'!$1:$82,MATCH(Q$1,'Cleaned Responses'!$1:$1,0),FALSE)</f>
        <v>#VALUE!</v>
      </c>
      <c r="R879" s="8" t="e">
        <f t="shared" si="309"/>
        <v>#N/A</v>
      </c>
      <c r="S879" s="8" t="e">
        <f t="shared" si="310"/>
        <v>#N/A</v>
      </c>
      <c r="T879" s="8" t="e">
        <f t="shared" si="311"/>
        <v>#N/A</v>
      </c>
      <c r="U879" s="6"/>
      <c r="V879" s="6"/>
      <c r="W879" s="6"/>
      <c r="X879" s="6"/>
      <c r="Y879" s="8" t="e">
        <f t="shared" si="312"/>
        <v>#N/A</v>
      </c>
      <c r="Z879" s="6" t="e">
        <f>VLOOKUP($A879&amp;$B879,'Cleaned Responses'!$1:$82,MATCH(Z$1,'Cleaned Responses'!$1:$1,0),FALSE)</f>
        <v>#N/A</v>
      </c>
      <c r="AA879" s="6" t="e">
        <f>VLOOKUP($A879&amp;$B879,'Cleaned Responses'!$1:$82,MATCH(AA$1,'Cleaned Responses'!$1:$1,0),FALSE)</f>
        <v>#N/A</v>
      </c>
      <c r="AB879" s="9" t="e">
        <f t="shared" si="313"/>
        <v>#N/A</v>
      </c>
      <c r="AC879" s="9" t="e">
        <f t="shared" si="314"/>
        <v>#N/A</v>
      </c>
      <c r="AD879" s="6" t="e">
        <f>VLOOKUP($A879&amp;$B879,'Cleaned Responses'!$1:$82,MATCH(AD$1,'Cleaned Responses'!$1:$1,0),FALSE)</f>
        <v>#N/A</v>
      </c>
      <c r="AE879" s="6" t="e">
        <f>VLOOKUP($A879&amp;$B879,'Cleaned Responses'!$1:$82,MATCH(AE$1,'Cleaned Responses'!$1:$1,0),FALSE)</f>
        <v>#N/A</v>
      </c>
      <c r="AF879" s="6" t="e">
        <f>VLOOKUP($A879&amp;$B879,'Cleaned Responses'!$1:$82,MATCH(AF$1,'Cleaned Responses'!$1:$1,0),FALSE)</f>
        <v>#N/A</v>
      </c>
      <c r="AG879" s="6" t="e">
        <f>VLOOKUP($A879&amp;$B879,'Cleaned Responses'!$1:$82,MATCH(AG$1,'Cleaned Responses'!$1:$1,0),FALSE)</f>
        <v>#N/A</v>
      </c>
      <c r="AH879" s="6" t="e">
        <f>VLOOKUP($A879&amp;$B879,'Cleaned Responses'!$1:$82,MATCH(AH$1,'Cleaned Responses'!$1:$1,0),FALSE)</f>
        <v>#N/A</v>
      </c>
      <c r="AI879" s="6" t="e">
        <f>VLOOKUP($A879&amp;$B879,'Cleaned Responses'!$1:$82,MATCH(AI$1,'Cleaned Responses'!$1:$1,0),FALSE)</f>
        <v>#N/A</v>
      </c>
      <c r="AJ879" s="6" t="e">
        <f>VLOOKUP($A879&amp;$B879,'Cleaned Responses'!$1:$82,MATCH(AJ$1,'Cleaned Responses'!$1:$1,0),FALSE)</f>
        <v>#N/A</v>
      </c>
      <c r="AK879" s="6" t="e">
        <f>VLOOKUP($A879&amp;$B879,'Cleaned Responses'!$1:$82,MATCH(AK$1,'Cleaned Responses'!$1:$1,0),FALSE)</f>
        <v>#N/A</v>
      </c>
      <c r="AL879" s="6" t="e">
        <f t="shared" si="315"/>
        <v>#N/A</v>
      </c>
      <c r="AM879" s="7" t="e">
        <f>VLOOKUP($A879&amp;$B879,'Cleaned Responses'!$1:$82,MATCH(AM$1,'Cleaned Responses'!$1:$1,0),FALSE)/100</f>
        <v>#N/A</v>
      </c>
      <c r="AN879" s="7" t="e">
        <f>VLOOKUP($A879&amp;$B879,'Cleaned Responses'!$1:$82,MATCH(AN$1,'Cleaned Responses'!$1:$1,0),FALSE)/100</f>
        <v>#N/A</v>
      </c>
      <c r="AO879" s="7" t="e">
        <f>VLOOKUP($A879&amp;$B879,'Cleaned Responses'!$1:$82,MATCH(AO$1,'Cleaned Responses'!$1:$1,0),FALSE)/100</f>
        <v>#N/A</v>
      </c>
      <c r="AP879" s="7" t="e">
        <f>VLOOKUP($A879&amp;$B879,'Cleaned Responses'!$1:$82,MATCH(AP$1,'Cleaned Responses'!$1:$1,0),FALSE)/100</f>
        <v>#N/A</v>
      </c>
      <c r="AQ879" s="7" t="e">
        <f>VLOOKUP($A879&amp;$B879,'Cleaned Responses'!$1:$82,MATCH(AQ$1,'Cleaned Responses'!$1:$1,0),FALSE)/100</f>
        <v>#N/A</v>
      </c>
      <c r="AR879" s="7" t="e">
        <f>VLOOKUP($A879&amp;$B879,'Cleaned Responses'!$1:$82,MATCH(AR$1,'Cleaned Responses'!$1:$1,0),FALSE)/100</f>
        <v>#N/A</v>
      </c>
      <c r="AS879" s="7" t="e">
        <f>VLOOKUP($A879&amp;$B879,'Cleaned Responses'!$1:$82,MATCH(AS$1,'Cleaned Responses'!$1:$1,0),FALSE)/100</f>
        <v>#N/A</v>
      </c>
      <c r="AT879" s="7" t="e">
        <f>VLOOKUP($A879&amp;$B879,'Cleaned Responses'!$1:$82,MATCH(AT$1,'Cleaned Responses'!$1:$1,0),FALSE)/100</f>
        <v>#N/A</v>
      </c>
      <c r="AU879" s="7" t="e">
        <f>VLOOKUP($A879&amp;$B879,'Cleaned Responses'!$1:$82,MATCH(AU$1,'Cleaned Responses'!$1:$1,0),FALSE)/100</f>
        <v>#N/A</v>
      </c>
      <c r="AV879" s="7" t="e">
        <f>VLOOKUP($A879&amp;$B879,'Cleaned Responses'!$1:$82,MATCH(AV$1,'Cleaned Responses'!$1:$1,0),FALSE)/100</f>
        <v>#N/A</v>
      </c>
      <c r="AW879" s="7" t="e">
        <f>VLOOKUP($A879&amp;$B879,'Cleaned Responses'!$1:$82,MATCH(AW$1,'Cleaned Responses'!$1:$1,0),FALSE)/100</f>
        <v>#N/A</v>
      </c>
      <c r="AX879" s="7" t="e">
        <f>VLOOKUP($A879&amp;$B879,'Cleaned Responses'!$1:$82,MATCH(AX$1,'Cleaned Responses'!$1:$1,0),FALSE)/100</f>
        <v>#N/A</v>
      </c>
      <c r="AY879" s="7" t="e">
        <f>VLOOKUP($A879&amp;$B879,'Cleaned Responses'!$1:$82,MATCH(AY$1,'Cleaned Responses'!$1:$1,0),FALSE)/100</f>
        <v>#N/A</v>
      </c>
      <c r="AZ879" s="7" t="e">
        <f>VLOOKUP($A879&amp;$B879,'Cleaned Responses'!$1:$82,MATCH(AZ$1,'Cleaned Responses'!$1:$1,0),FALSE)/100</f>
        <v>#N/A</v>
      </c>
      <c r="BA879" s="7" t="e">
        <f>VLOOKUP($A879&amp;$B879,'Cleaned Responses'!$1:$82,MATCH(BA$1,'Cleaned Responses'!$1:$1,0),FALSE)/100</f>
        <v>#N/A</v>
      </c>
      <c r="BB879" s="7" t="e">
        <f>VLOOKUP($A879&amp;$B879,'Cleaned Responses'!$1:$82,MATCH(BB$1,'Cleaned Responses'!$1:$1,0),FALSE)/100</f>
        <v>#N/A</v>
      </c>
      <c r="BC879" s="7" t="e">
        <f>VLOOKUP($A879&amp;$B879,'Cleaned Responses'!$1:$82,MATCH(BC$1,'Cleaned Responses'!$1:$1,0),FALSE)/100</f>
        <v>#N/A</v>
      </c>
      <c r="BD879" s="7" t="e">
        <f>VLOOKUP($A879&amp;$B879,'Cleaned Responses'!$1:$82,MATCH(BD$1,'Cleaned Responses'!$1:$1,0),FALSE)/100</f>
        <v>#N/A</v>
      </c>
      <c r="BE879" s="7" t="e">
        <f>VLOOKUP($A879&amp;$B879,'Cleaned Responses'!$1:$82,MATCH(BE$1,'Cleaned Responses'!$1:$1,0),FALSE)/100</f>
        <v>#N/A</v>
      </c>
      <c r="BF879" s="7"/>
      <c r="BG879" s="6" t="e">
        <f>VLOOKUP($A879&amp;$B879,'Cleaned Responses'!$1:$82,MATCH(BG$1,'Cleaned Responses'!$1:$1,0),FALSE)</f>
        <v>#N/A</v>
      </c>
      <c r="BH879" s="6" t="e">
        <f>VLOOKUP($A879&amp;$B879,'Cleaned Responses'!$1:$82,MATCH(BH$1,'Cleaned Responses'!$1:$1,0),FALSE)</f>
        <v>#N/A</v>
      </c>
      <c r="BI879" t="e">
        <f>VLOOKUP($A879&amp;$B879,'Cleaned Responses'!$1:$82,MATCH(BI$1,'Cleaned Responses'!$1:$1,0),FALSE)/100</f>
        <v>#N/A</v>
      </c>
      <c r="BJ879" t="e">
        <f>VLOOKUP($A879&amp;$B879,'Cleaned Responses'!$1:$82,MATCH(BJ$1,'Cleaned Responses'!$1:$1,0),FALSE)/100</f>
        <v>#N/A</v>
      </c>
      <c r="BK879" t="e">
        <f>VLOOKUP($A879&amp;$B879,'Cleaned Responses'!$1:$82,MATCH(BK$1,'Cleaned Responses'!$1:$1,0),FALSE)/100</f>
        <v>#N/A</v>
      </c>
      <c r="BL879" t="e">
        <f t="shared" si="294"/>
        <v>#N/A</v>
      </c>
      <c r="BM879" t="e">
        <f t="shared" si="295"/>
        <v>#N/A</v>
      </c>
      <c r="BN879" t="e">
        <f t="shared" si="296"/>
        <v>#N/A</v>
      </c>
      <c r="BO879" t="e">
        <f>VLOOKUP($A879&amp;$B879,'Cleaned Responses'!$1:$82,MATCH(BO$1,'Cleaned Responses'!$1:$1,0),FALSE)/100</f>
        <v>#N/A</v>
      </c>
      <c r="BP879" t="e">
        <f>VLOOKUP($A879&amp;$B879,'Cleaned Responses'!$1:$82,MATCH(BP$1,'Cleaned Responses'!$1:$1,0),FALSE)/100</f>
        <v>#N/A</v>
      </c>
      <c r="BQ879" t="e">
        <f>VLOOKUP($A879&amp;$B879,'Cleaned Responses'!$1:$82,MATCH(BQ$1,'Cleaned Responses'!$1:$1,0),FALSE)/100</f>
        <v>#N/A</v>
      </c>
      <c r="BR879" t="e">
        <f>VLOOKUP($A879&amp;$B879,'Cleaned Responses'!$1:$82,MATCH(BR$1,'Cleaned Responses'!$1:$1,0),FALSE)/100</f>
        <v>#N/A</v>
      </c>
      <c r="BS879" t="e">
        <f>VLOOKUP($A879&amp;$B879,'Cleaned Responses'!$1:$82,MATCH(BS$1,'Cleaned Responses'!$1:$1,0),FALSE)/100</f>
        <v>#N/A</v>
      </c>
      <c r="BT879" t="e">
        <f>VLOOKUP($A879&amp;$B879,'Cleaned Responses'!$1:$82,MATCH(BT$1,'Cleaned Responses'!$1:$1,0),FALSE)/100</f>
        <v>#N/A</v>
      </c>
      <c r="BU879" t="e">
        <f>VLOOKUP($A879&amp;$B879,'Cleaned Responses'!$1:$82,MATCH(BU$1,'Cleaned Responses'!$1:$1,0),FALSE)/100</f>
        <v>#N/A</v>
      </c>
      <c r="BV879" t="e">
        <f>VLOOKUP($A879&amp;$B879,'Cleaned Responses'!$1:$82,MATCH(BV$1,'Cleaned Responses'!$1:$1,0),FALSE)/100</f>
        <v>#N/A</v>
      </c>
      <c r="BW879" t="e">
        <f>VLOOKUP($A879&amp;$B879,'Cleaned Responses'!$1:$82,MATCH(BW$1,'Cleaned Responses'!$1:$1,0),FALSE)/100</f>
        <v>#N/A</v>
      </c>
      <c r="BX879" t="e">
        <f>VLOOKUP($A879&amp;$B879,'Cleaned Responses'!$1:$82,MATCH(BX$1,'Cleaned Responses'!$1:$1,0),FALSE)/100</f>
        <v>#N/A</v>
      </c>
      <c r="BY879" t="e">
        <f>VLOOKUP($A879&amp;$B879,'Cleaned Responses'!$1:$82,MATCH(BY$1,'Cleaned Responses'!$1:$1,0),FALSE)/100</f>
        <v>#N/A</v>
      </c>
      <c r="BZ879" t="e">
        <f>VLOOKUP($A879&amp;$B879,'Cleaned Responses'!$1:$82,MATCH(BZ$1,'Cleaned Responses'!$1:$1,0),FALSE)/100</f>
        <v>#N/A</v>
      </c>
      <c r="CA879" t="e">
        <f t="shared" si="297"/>
        <v>#N/A</v>
      </c>
      <c r="CB879" t="e">
        <f t="shared" si="298"/>
        <v>#N/A</v>
      </c>
      <c r="CC879" t="e">
        <f t="shared" si="299"/>
        <v>#N/A</v>
      </c>
      <c r="CD879" t="e">
        <f t="shared" si="300"/>
        <v>#N/A</v>
      </c>
      <c r="CE879" t="e">
        <f t="shared" si="301"/>
        <v>#N/A</v>
      </c>
      <c r="CF879" t="e">
        <f t="shared" si="302"/>
        <v>#N/A</v>
      </c>
      <c r="CG879" t="e">
        <f t="shared" si="303"/>
        <v>#N/A</v>
      </c>
      <c r="CH879" t="e">
        <f t="shared" si="304"/>
        <v>#N/A</v>
      </c>
      <c r="CI879" t="e">
        <f t="shared" si="305"/>
        <v>#N/A</v>
      </c>
      <c r="CJ879" t="e">
        <f t="shared" si="306"/>
        <v>#N/A</v>
      </c>
      <c r="CK879" t="e">
        <f t="shared" si="307"/>
        <v>#N/A</v>
      </c>
    </row>
    <row r="880" spans="1:89" ht="20" customHeight="1" x14ac:dyDescent="0.25">
      <c r="A880" s="163"/>
      <c r="B880" s="6"/>
      <c r="C880" s="6" t="e">
        <f>VLOOKUP($A880&amp;$B880,'Cleaned Responses'!$1:$82,MATCH($C$1,'Cleaned Responses'!$1:$1,0),FALSE)</f>
        <v>#N/A</v>
      </c>
      <c r="D880" s="6" t="e">
        <f>VLOOKUP($A880&amp;$B880,'Cleaned Responses'!$1:$82,MATCH(D$1,'Cleaned Responses'!$1:$1,0),FALSE)</f>
        <v>#N/A</v>
      </c>
      <c r="E880" s="6" t="e">
        <f>VLOOKUP($A880&amp;$B880,'Cleaned Responses'!$1:$82,MATCH(E$1,'Cleaned Responses'!$1:$1,0),FALSE)</f>
        <v>#N/A</v>
      </c>
      <c r="F880" s="6" t="e">
        <f>VLOOKUP($A880&amp;$B880,'Cleaned Responses'!$1:$82,MATCH(F$1,'Cleaned Responses'!$1:$1,0),FALSE)</f>
        <v>#N/A</v>
      </c>
      <c r="G880" s="6" t="e">
        <f t="shared" si="308"/>
        <v>#N/A</v>
      </c>
      <c r="H880" s="6" t="e">
        <f>VLOOKUP($A880&amp;$B880,'Cleaned Responses'!$1:$82,MATCH(H$1,'Cleaned Responses'!$1:$1,0),FALSE)</f>
        <v>#N/A</v>
      </c>
      <c r="I880" s="6" t="e">
        <f>VLOOKUP($A880&amp;$B880,'Cleaned Responses'!$1:$82,MATCH(I$1,'Cleaned Responses'!$1:$1,0),FALSE)</f>
        <v>#N/A</v>
      </c>
      <c r="J880" s="6" t="e">
        <f>VLOOKUP($A880&amp;$B880,'Cleaned Responses'!$1:$82,MATCH(J$1,'Cleaned Responses'!$1:$1,0),FALSE)</f>
        <v>#N/A</v>
      </c>
      <c r="K880" s="6" t="e">
        <f>VLOOKUP($A880&amp;$B880,'Cleaned Responses'!$1:$82,MATCH(K$1,'Cleaned Responses'!$1:$1,0),FALSE)</f>
        <v>#N/A</v>
      </c>
      <c r="L880" s="6" t="e">
        <f>VLOOKUP($A880&amp;$B880,'Cleaned Responses'!$1:$82,MATCH(L$1,'Cleaned Responses'!$1:$1,0),FALSE)</f>
        <v>#N/A</v>
      </c>
      <c r="M880" s="6" t="e">
        <f>VLOOKUP($A880&amp;$B880,'Cleaned Responses'!$1:$82,MATCH(M$1,'Cleaned Responses'!$1:$1,0),FALSE)</f>
        <v>#N/A</v>
      </c>
      <c r="N880" s="6" t="e">
        <f>VLOOKUP($A880&amp;$B880,'Cleaned Responses'!$1:$82,MATCH(N$1,'Cleaned Responses'!$1:$1,0),FALSE)</f>
        <v>#N/A</v>
      </c>
      <c r="O880" s="6" t="e">
        <f>VLOOKUP($A880&amp;$B880,'Cleaned Responses'!$1:$82,MATCH(O$1,'Cleaned Responses'!$1:$1,0),FALSE)</f>
        <v>#N/A</v>
      </c>
      <c r="P880" s="6" t="e">
        <f>VLOOKUP($A880&amp;$B880,'Cleaned Responses'!$1:$82,MATCH(P$1,'Cleaned Responses'!$1:$1,0),FALSE)</f>
        <v>#N/A</v>
      </c>
      <c r="Q880" s="6" t="e">
        <f>VLOOKUP($A880&amp;$B880,'Cleaned Responses'!$1:$82,MATCH(Q$1,'Cleaned Responses'!$1:$1,0),FALSE)</f>
        <v>#VALUE!</v>
      </c>
      <c r="R880" s="8" t="e">
        <f t="shared" si="309"/>
        <v>#N/A</v>
      </c>
      <c r="S880" s="8" t="e">
        <f t="shared" si="310"/>
        <v>#N/A</v>
      </c>
      <c r="T880" s="8" t="e">
        <f t="shared" si="311"/>
        <v>#N/A</v>
      </c>
      <c r="U880" s="6"/>
      <c r="V880" s="6"/>
      <c r="W880" s="6"/>
      <c r="X880" s="6"/>
      <c r="Y880" s="8" t="e">
        <f t="shared" si="312"/>
        <v>#N/A</v>
      </c>
      <c r="Z880" s="6" t="e">
        <f>VLOOKUP($A880&amp;$B880,'Cleaned Responses'!$1:$82,MATCH(Z$1,'Cleaned Responses'!$1:$1,0),FALSE)</f>
        <v>#N/A</v>
      </c>
      <c r="AA880" s="6" t="e">
        <f>VLOOKUP($A880&amp;$B880,'Cleaned Responses'!$1:$82,MATCH(AA$1,'Cleaned Responses'!$1:$1,0),FALSE)</f>
        <v>#N/A</v>
      </c>
      <c r="AB880" s="9" t="e">
        <f t="shared" si="313"/>
        <v>#N/A</v>
      </c>
      <c r="AC880" s="9" t="e">
        <f t="shared" si="314"/>
        <v>#N/A</v>
      </c>
      <c r="AD880" s="6" t="e">
        <f>VLOOKUP($A880&amp;$B880,'Cleaned Responses'!$1:$82,MATCH(AD$1,'Cleaned Responses'!$1:$1,0),FALSE)</f>
        <v>#N/A</v>
      </c>
      <c r="AE880" s="6" t="e">
        <f>VLOOKUP($A880&amp;$B880,'Cleaned Responses'!$1:$82,MATCH(AE$1,'Cleaned Responses'!$1:$1,0),FALSE)</f>
        <v>#N/A</v>
      </c>
      <c r="AF880" s="6" t="e">
        <f>VLOOKUP($A880&amp;$B880,'Cleaned Responses'!$1:$82,MATCH(AF$1,'Cleaned Responses'!$1:$1,0),FALSE)</f>
        <v>#N/A</v>
      </c>
      <c r="AG880" s="6" t="e">
        <f>VLOOKUP($A880&amp;$B880,'Cleaned Responses'!$1:$82,MATCH(AG$1,'Cleaned Responses'!$1:$1,0),FALSE)</f>
        <v>#N/A</v>
      </c>
      <c r="AH880" s="6" t="e">
        <f>VLOOKUP($A880&amp;$B880,'Cleaned Responses'!$1:$82,MATCH(AH$1,'Cleaned Responses'!$1:$1,0),FALSE)</f>
        <v>#N/A</v>
      </c>
      <c r="AI880" s="6" t="e">
        <f>VLOOKUP($A880&amp;$B880,'Cleaned Responses'!$1:$82,MATCH(AI$1,'Cleaned Responses'!$1:$1,0),FALSE)</f>
        <v>#N/A</v>
      </c>
      <c r="AJ880" s="6" t="e">
        <f>VLOOKUP($A880&amp;$B880,'Cleaned Responses'!$1:$82,MATCH(AJ$1,'Cleaned Responses'!$1:$1,0),FALSE)</f>
        <v>#N/A</v>
      </c>
      <c r="AK880" s="6" t="e">
        <f>VLOOKUP($A880&amp;$B880,'Cleaned Responses'!$1:$82,MATCH(AK$1,'Cleaned Responses'!$1:$1,0),FALSE)</f>
        <v>#N/A</v>
      </c>
      <c r="AL880" s="6" t="e">
        <f t="shared" si="315"/>
        <v>#N/A</v>
      </c>
      <c r="AM880" s="7" t="e">
        <f>VLOOKUP($A880&amp;$B880,'Cleaned Responses'!$1:$82,MATCH(AM$1,'Cleaned Responses'!$1:$1,0),FALSE)/100</f>
        <v>#N/A</v>
      </c>
      <c r="AN880" s="7" t="e">
        <f>VLOOKUP($A880&amp;$B880,'Cleaned Responses'!$1:$82,MATCH(AN$1,'Cleaned Responses'!$1:$1,0),FALSE)/100</f>
        <v>#N/A</v>
      </c>
      <c r="AO880" s="7" t="e">
        <f>VLOOKUP($A880&amp;$B880,'Cleaned Responses'!$1:$82,MATCH(AO$1,'Cleaned Responses'!$1:$1,0),FALSE)/100</f>
        <v>#N/A</v>
      </c>
      <c r="AP880" s="7" t="e">
        <f>VLOOKUP($A880&amp;$B880,'Cleaned Responses'!$1:$82,MATCH(AP$1,'Cleaned Responses'!$1:$1,0),FALSE)/100</f>
        <v>#N/A</v>
      </c>
      <c r="AQ880" s="7" t="e">
        <f>VLOOKUP($A880&amp;$B880,'Cleaned Responses'!$1:$82,MATCH(AQ$1,'Cleaned Responses'!$1:$1,0),FALSE)/100</f>
        <v>#N/A</v>
      </c>
      <c r="AR880" s="7" t="e">
        <f>VLOOKUP($A880&amp;$B880,'Cleaned Responses'!$1:$82,MATCH(AR$1,'Cleaned Responses'!$1:$1,0),FALSE)/100</f>
        <v>#N/A</v>
      </c>
      <c r="AS880" s="7" t="e">
        <f>VLOOKUP($A880&amp;$B880,'Cleaned Responses'!$1:$82,MATCH(AS$1,'Cleaned Responses'!$1:$1,0),FALSE)/100</f>
        <v>#N/A</v>
      </c>
      <c r="AT880" s="7" t="e">
        <f>VLOOKUP($A880&amp;$B880,'Cleaned Responses'!$1:$82,MATCH(AT$1,'Cleaned Responses'!$1:$1,0),FALSE)/100</f>
        <v>#N/A</v>
      </c>
      <c r="AU880" s="7" t="e">
        <f>VLOOKUP($A880&amp;$B880,'Cleaned Responses'!$1:$82,MATCH(AU$1,'Cleaned Responses'!$1:$1,0),FALSE)/100</f>
        <v>#N/A</v>
      </c>
      <c r="AV880" s="7" t="e">
        <f>VLOOKUP($A880&amp;$B880,'Cleaned Responses'!$1:$82,MATCH(AV$1,'Cleaned Responses'!$1:$1,0),FALSE)/100</f>
        <v>#N/A</v>
      </c>
      <c r="AW880" s="7" t="e">
        <f>VLOOKUP($A880&amp;$B880,'Cleaned Responses'!$1:$82,MATCH(AW$1,'Cleaned Responses'!$1:$1,0),FALSE)/100</f>
        <v>#N/A</v>
      </c>
      <c r="AX880" s="7" t="e">
        <f>VLOOKUP($A880&amp;$B880,'Cleaned Responses'!$1:$82,MATCH(AX$1,'Cleaned Responses'!$1:$1,0),FALSE)/100</f>
        <v>#N/A</v>
      </c>
      <c r="AY880" s="7" t="e">
        <f>VLOOKUP($A880&amp;$B880,'Cleaned Responses'!$1:$82,MATCH(AY$1,'Cleaned Responses'!$1:$1,0),FALSE)/100</f>
        <v>#N/A</v>
      </c>
      <c r="AZ880" s="7" t="e">
        <f>VLOOKUP($A880&amp;$B880,'Cleaned Responses'!$1:$82,MATCH(AZ$1,'Cleaned Responses'!$1:$1,0),FALSE)/100</f>
        <v>#N/A</v>
      </c>
      <c r="BA880" s="7" t="e">
        <f>VLOOKUP($A880&amp;$B880,'Cleaned Responses'!$1:$82,MATCH(BA$1,'Cleaned Responses'!$1:$1,0),FALSE)/100</f>
        <v>#N/A</v>
      </c>
      <c r="BB880" s="7" t="e">
        <f>VLOOKUP($A880&amp;$B880,'Cleaned Responses'!$1:$82,MATCH(BB$1,'Cleaned Responses'!$1:$1,0),FALSE)/100</f>
        <v>#N/A</v>
      </c>
      <c r="BC880" s="7" t="e">
        <f>VLOOKUP($A880&amp;$B880,'Cleaned Responses'!$1:$82,MATCH(BC$1,'Cleaned Responses'!$1:$1,0),FALSE)/100</f>
        <v>#N/A</v>
      </c>
      <c r="BD880" s="7" t="e">
        <f>VLOOKUP($A880&amp;$B880,'Cleaned Responses'!$1:$82,MATCH(BD$1,'Cleaned Responses'!$1:$1,0),FALSE)/100</f>
        <v>#N/A</v>
      </c>
      <c r="BE880" s="7" t="e">
        <f>VLOOKUP($A880&amp;$B880,'Cleaned Responses'!$1:$82,MATCH(BE$1,'Cleaned Responses'!$1:$1,0),FALSE)/100</f>
        <v>#N/A</v>
      </c>
      <c r="BF880" s="7"/>
      <c r="BG880" s="6" t="e">
        <f>VLOOKUP($A880&amp;$B880,'Cleaned Responses'!$1:$82,MATCH(BG$1,'Cleaned Responses'!$1:$1,0),FALSE)</f>
        <v>#N/A</v>
      </c>
      <c r="BH880" s="6" t="e">
        <f>VLOOKUP($A880&amp;$B880,'Cleaned Responses'!$1:$82,MATCH(BH$1,'Cleaned Responses'!$1:$1,0),FALSE)</f>
        <v>#N/A</v>
      </c>
      <c r="BI880" t="e">
        <f>VLOOKUP($A880&amp;$B880,'Cleaned Responses'!$1:$82,MATCH(BI$1,'Cleaned Responses'!$1:$1,0),FALSE)/100</f>
        <v>#N/A</v>
      </c>
      <c r="BJ880" t="e">
        <f>VLOOKUP($A880&amp;$B880,'Cleaned Responses'!$1:$82,MATCH(BJ$1,'Cleaned Responses'!$1:$1,0),FALSE)/100</f>
        <v>#N/A</v>
      </c>
      <c r="BK880" t="e">
        <f>VLOOKUP($A880&amp;$B880,'Cleaned Responses'!$1:$82,MATCH(BK$1,'Cleaned Responses'!$1:$1,0),FALSE)/100</f>
        <v>#N/A</v>
      </c>
      <c r="BL880" t="e">
        <f t="shared" si="294"/>
        <v>#N/A</v>
      </c>
      <c r="BM880" t="e">
        <f t="shared" si="295"/>
        <v>#N/A</v>
      </c>
      <c r="BN880" t="e">
        <f t="shared" si="296"/>
        <v>#N/A</v>
      </c>
      <c r="BO880" t="e">
        <f>VLOOKUP($A880&amp;$B880,'Cleaned Responses'!$1:$82,MATCH(BO$1,'Cleaned Responses'!$1:$1,0),FALSE)/100</f>
        <v>#N/A</v>
      </c>
      <c r="BP880" t="e">
        <f>VLOOKUP($A880&amp;$B880,'Cleaned Responses'!$1:$82,MATCH(BP$1,'Cleaned Responses'!$1:$1,0),FALSE)/100</f>
        <v>#N/A</v>
      </c>
      <c r="BQ880" t="e">
        <f>VLOOKUP($A880&amp;$B880,'Cleaned Responses'!$1:$82,MATCH(BQ$1,'Cleaned Responses'!$1:$1,0),FALSE)/100</f>
        <v>#N/A</v>
      </c>
      <c r="BR880" t="e">
        <f>VLOOKUP($A880&amp;$B880,'Cleaned Responses'!$1:$82,MATCH(BR$1,'Cleaned Responses'!$1:$1,0),FALSE)/100</f>
        <v>#N/A</v>
      </c>
      <c r="BS880" t="e">
        <f>VLOOKUP($A880&amp;$B880,'Cleaned Responses'!$1:$82,MATCH(BS$1,'Cleaned Responses'!$1:$1,0),FALSE)/100</f>
        <v>#N/A</v>
      </c>
      <c r="BT880" t="e">
        <f>VLOOKUP($A880&amp;$B880,'Cleaned Responses'!$1:$82,MATCH(BT$1,'Cleaned Responses'!$1:$1,0),FALSE)/100</f>
        <v>#N/A</v>
      </c>
      <c r="BU880" t="e">
        <f>VLOOKUP($A880&amp;$B880,'Cleaned Responses'!$1:$82,MATCH(BU$1,'Cleaned Responses'!$1:$1,0),FALSE)/100</f>
        <v>#N/A</v>
      </c>
      <c r="BV880" t="e">
        <f>VLOOKUP($A880&amp;$B880,'Cleaned Responses'!$1:$82,MATCH(BV$1,'Cleaned Responses'!$1:$1,0),FALSE)/100</f>
        <v>#N/A</v>
      </c>
      <c r="BW880" t="e">
        <f>VLOOKUP($A880&amp;$B880,'Cleaned Responses'!$1:$82,MATCH(BW$1,'Cleaned Responses'!$1:$1,0),FALSE)/100</f>
        <v>#N/A</v>
      </c>
      <c r="BX880" t="e">
        <f>VLOOKUP($A880&amp;$B880,'Cleaned Responses'!$1:$82,MATCH(BX$1,'Cleaned Responses'!$1:$1,0),FALSE)/100</f>
        <v>#N/A</v>
      </c>
      <c r="BY880" t="e">
        <f>VLOOKUP($A880&amp;$B880,'Cleaned Responses'!$1:$82,MATCH(BY$1,'Cleaned Responses'!$1:$1,0),FALSE)/100</f>
        <v>#N/A</v>
      </c>
      <c r="BZ880" t="e">
        <f>VLOOKUP($A880&amp;$B880,'Cleaned Responses'!$1:$82,MATCH(BZ$1,'Cleaned Responses'!$1:$1,0),FALSE)/100</f>
        <v>#N/A</v>
      </c>
      <c r="CA880" t="e">
        <f t="shared" si="297"/>
        <v>#N/A</v>
      </c>
      <c r="CB880" t="e">
        <f t="shared" si="298"/>
        <v>#N/A</v>
      </c>
      <c r="CC880" t="e">
        <f t="shared" si="299"/>
        <v>#N/A</v>
      </c>
      <c r="CD880" t="e">
        <f t="shared" si="300"/>
        <v>#N/A</v>
      </c>
      <c r="CE880" t="e">
        <f t="shared" si="301"/>
        <v>#N/A</v>
      </c>
      <c r="CF880" t="e">
        <f t="shared" si="302"/>
        <v>#N/A</v>
      </c>
      <c r="CG880" t="e">
        <f t="shared" si="303"/>
        <v>#N/A</v>
      </c>
      <c r="CH880" t="e">
        <f t="shared" si="304"/>
        <v>#N/A</v>
      </c>
      <c r="CI880" t="e">
        <f t="shared" si="305"/>
        <v>#N/A</v>
      </c>
      <c r="CJ880" t="e">
        <f t="shared" si="306"/>
        <v>#N/A</v>
      </c>
      <c r="CK880" t="e">
        <f t="shared" si="307"/>
        <v>#N/A</v>
      </c>
    </row>
    <row r="881" spans="1:89" ht="20" customHeight="1" x14ac:dyDescent="0.25">
      <c r="A881" s="163"/>
      <c r="B881" s="6"/>
      <c r="C881" s="6" t="e">
        <f>VLOOKUP($A881&amp;$B881,'Cleaned Responses'!$1:$82,MATCH($C$1,'Cleaned Responses'!$1:$1,0),FALSE)</f>
        <v>#N/A</v>
      </c>
      <c r="D881" s="6" t="e">
        <f>VLOOKUP($A881&amp;$B881,'Cleaned Responses'!$1:$82,MATCH(D$1,'Cleaned Responses'!$1:$1,0),FALSE)</f>
        <v>#N/A</v>
      </c>
      <c r="E881" s="6" t="e">
        <f>VLOOKUP($A881&amp;$B881,'Cleaned Responses'!$1:$82,MATCH(E$1,'Cleaned Responses'!$1:$1,0),FALSE)</f>
        <v>#N/A</v>
      </c>
      <c r="F881" s="6" t="e">
        <f>VLOOKUP($A881&amp;$B881,'Cleaned Responses'!$1:$82,MATCH(F$1,'Cleaned Responses'!$1:$1,0),FALSE)</f>
        <v>#N/A</v>
      </c>
      <c r="G881" s="6" t="e">
        <f t="shared" si="308"/>
        <v>#N/A</v>
      </c>
      <c r="H881" s="6" t="e">
        <f>VLOOKUP($A881&amp;$B881,'Cleaned Responses'!$1:$82,MATCH(H$1,'Cleaned Responses'!$1:$1,0),FALSE)</f>
        <v>#N/A</v>
      </c>
      <c r="I881" s="6" t="e">
        <f>VLOOKUP($A881&amp;$B881,'Cleaned Responses'!$1:$82,MATCH(I$1,'Cleaned Responses'!$1:$1,0),FALSE)</f>
        <v>#N/A</v>
      </c>
      <c r="J881" s="6" t="e">
        <f>VLOOKUP($A881&amp;$B881,'Cleaned Responses'!$1:$82,MATCH(J$1,'Cleaned Responses'!$1:$1,0),FALSE)</f>
        <v>#N/A</v>
      </c>
      <c r="K881" s="6" t="e">
        <f>VLOOKUP($A881&amp;$B881,'Cleaned Responses'!$1:$82,MATCH(K$1,'Cleaned Responses'!$1:$1,0),FALSE)</f>
        <v>#N/A</v>
      </c>
      <c r="L881" s="6" t="e">
        <f>VLOOKUP($A881&amp;$B881,'Cleaned Responses'!$1:$82,MATCH(L$1,'Cleaned Responses'!$1:$1,0),FALSE)</f>
        <v>#N/A</v>
      </c>
      <c r="M881" s="6" t="e">
        <f>VLOOKUP($A881&amp;$B881,'Cleaned Responses'!$1:$82,MATCH(M$1,'Cleaned Responses'!$1:$1,0),FALSE)</f>
        <v>#N/A</v>
      </c>
      <c r="N881" s="6" t="e">
        <f>VLOOKUP($A881&amp;$B881,'Cleaned Responses'!$1:$82,MATCH(N$1,'Cleaned Responses'!$1:$1,0),FALSE)</f>
        <v>#N/A</v>
      </c>
      <c r="O881" s="6" t="e">
        <f>VLOOKUP($A881&amp;$B881,'Cleaned Responses'!$1:$82,MATCH(O$1,'Cleaned Responses'!$1:$1,0),FALSE)</f>
        <v>#N/A</v>
      </c>
      <c r="P881" s="6" t="e">
        <f>VLOOKUP($A881&amp;$B881,'Cleaned Responses'!$1:$82,MATCH(P$1,'Cleaned Responses'!$1:$1,0),FALSE)</f>
        <v>#N/A</v>
      </c>
      <c r="Q881" s="6" t="e">
        <f>VLOOKUP($A881&amp;$B881,'Cleaned Responses'!$1:$82,MATCH(Q$1,'Cleaned Responses'!$1:$1,0),FALSE)</f>
        <v>#VALUE!</v>
      </c>
      <c r="R881" s="8" t="e">
        <f t="shared" si="309"/>
        <v>#N/A</v>
      </c>
      <c r="S881" s="8" t="e">
        <f t="shared" si="310"/>
        <v>#N/A</v>
      </c>
      <c r="T881" s="8" t="e">
        <f t="shared" si="311"/>
        <v>#N/A</v>
      </c>
      <c r="U881" s="6"/>
      <c r="V881" s="6"/>
      <c r="W881" s="6"/>
      <c r="X881" s="6"/>
      <c r="Y881" s="8" t="e">
        <f t="shared" si="312"/>
        <v>#N/A</v>
      </c>
      <c r="Z881" s="6" t="e">
        <f>VLOOKUP($A881&amp;$B881,'Cleaned Responses'!$1:$82,MATCH(Z$1,'Cleaned Responses'!$1:$1,0),FALSE)</f>
        <v>#N/A</v>
      </c>
      <c r="AA881" s="6" t="e">
        <f>VLOOKUP($A881&amp;$B881,'Cleaned Responses'!$1:$82,MATCH(AA$1,'Cleaned Responses'!$1:$1,0),FALSE)</f>
        <v>#N/A</v>
      </c>
      <c r="AB881" s="9" t="e">
        <f t="shared" si="313"/>
        <v>#N/A</v>
      </c>
      <c r="AC881" s="9" t="e">
        <f t="shared" si="314"/>
        <v>#N/A</v>
      </c>
      <c r="AD881" s="6" t="e">
        <f>VLOOKUP($A881&amp;$B881,'Cleaned Responses'!$1:$82,MATCH(AD$1,'Cleaned Responses'!$1:$1,0),FALSE)</f>
        <v>#N/A</v>
      </c>
      <c r="AE881" s="6" t="e">
        <f>VLOOKUP($A881&amp;$B881,'Cleaned Responses'!$1:$82,MATCH(AE$1,'Cleaned Responses'!$1:$1,0),FALSE)</f>
        <v>#N/A</v>
      </c>
      <c r="AF881" s="6" t="e">
        <f>VLOOKUP($A881&amp;$B881,'Cleaned Responses'!$1:$82,MATCH(AF$1,'Cleaned Responses'!$1:$1,0),FALSE)</f>
        <v>#N/A</v>
      </c>
      <c r="AG881" s="6" t="e">
        <f>VLOOKUP($A881&amp;$B881,'Cleaned Responses'!$1:$82,MATCH(AG$1,'Cleaned Responses'!$1:$1,0),FALSE)</f>
        <v>#N/A</v>
      </c>
      <c r="AH881" s="6" t="e">
        <f>VLOOKUP($A881&amp;$B881,'Cleaned Responses'!$1:$82,MATCH(AH$1,'Cleaned Responses'!$1:$1,0),FALSE)</f>
        <v>#N/A</v>
      </c>
      <c r="AI881" s="6" t="e">
        <f>VLOOKUP($A881&amp;$B881,'Cleaned Responses'!$1:$82,MATCH(AI$1,'Cleaned Responses'!$1:$1,0),FALSE)</f>
        <v>#N/A</v>
      </c>
      <c r="AJ881" s="6" t="e">
        <f>VLOOKUP($A881&amp;$B881,'Cleaned Responses'!$1:$82,MATCH(AJ$1,'Cleaned Responses'!$1:$1,0),FALSE)</f>
        <v>#N/A</v>
      </c>
      <c r="AK881" s="6" t="e">
        <f>VLOOKUP($A881&amp;$B881,'Cleaned Responses'!$1:$82,MATCH(AK$1,'Cleaned Responses'!$1:$1,0),FALSE)</f>
        <v>#N/A</v>
      </c>
      <c r="AL881" s="6" t="e">
        <f t="shared" si="315"/>
        <v>#N/A</v>
      </c>
      <c r="AM881" s="7" t="e">
        <f>VLOOKUP($A881&amp;$B881,'Cleaned Responses'!$1:$82,MATCH(AM$1,'Cleaned Responses'!$1:$1,0),FALSE)/100</f>
        <v>#N/A</v>
      </c>
      <c r="AN881" s="7" t="e">
        <f>VLOOKUP($A881&amp;$B881,'Cleaned Responses'!$1:$82,MATCH(AN$1,'Cleaned Responses'!$1:$1,0),FALSE)/100</f>
        <v>#N/A</v>
      </c>
      <c r="AO881" s="7" t="e">
        <f>VLOOKUP($A881&amp;$B881,'Cleaned Responses'!$1:$82,MATCH(AO$1,'Cleaned Responses'!$1:$1,0),FALSE)/100</f>
        <v>#N/A</v>
      </c>
      <c r="AP881" s="7" t="e">
        <f>VLOOKUP($A881&amp;$B881,'Cleaned Responses'!$1:$82,MATCH(AP$1,'Cleaned Responses'!$1:$1,0),FALSE)/100</f>
        <v>#N/A</v>
      </c>
      <c r="AQ881" s="7" t="e">
        <f>VLOOKUP($A881&amp;$B881,'Cleaned Responses'!$1:$82,MATCH(AQ$1,'Cleaned Responses'!$1:$1,0),FALSE)/100</f>
        <v>#N/A</v>
      </c>
      <c r="AR881" s="7" t="e">
        <f>VLOOKUP($A881&amp;$B881,'Cleaned Responses'!$1:$82,MATCH(AR$1,'Cleaned Responses'!$1:$1,0),FALSE)/100</f>
        <v>#N/A</v>
      </c>
      <c r="AS881" s="7" t="e">
        <f>VLOOKUP($A881&amp;$B881,'Cleaned Responses'!$1:$82,MATCH(AS$1,'Cleaned Responses'!$1:$1,0),FALSE)/100</f>
        <v>#N/A</v>
      </c>
      <c r="AT881" s="7" t="e">
        <f>VLOOKUP($A881&amp;$B881,'Cleaned Responses'!$1:$82,MATCH(AT$1,'Cleaned Responses'!$1:$1,0),FALSE)/100</f>
        <v>#N/A</v>
      </c>
      <c r="AU881" s="7" t="e">
        <f>VLOOKUP($A881&amp;$B881,'Cleaned Responses'!$1:$82,MATCH(AU$1,'Cleaned Responses'!$1:$1,0),FALSE)/100</f>
        <v>#N/A</v>
      </c>
      <c r="AV881" s="7" t="e">
        <f>VLOOKUP($A881&amp;$B881,'Cleaned Responses'!$1:$82,MATCH(AV$1,'Cleaned Responses'!$1:$1,0),FALSE)/100</f>
        <v>#N/A</v>
      </c>
      <c r="AW881" s="7" t="e">
        <f>VLOOKUP($A881&amp;$B881,'Cleaned Responses'!$1:$82,MATCH(AW$1,'Cleaned Responses'!$1:$1,0),FALSE)/100</f>
        <v>#N/A</v>
      </c>
      <c r="AX881" s="7" t="e">
        <f>VLOOKUP($A881&amp;$B881,'Cleaned Responses'!$1:$82,MATCH(AX$1,'Cleaned Responses'!$1:$1,0),FALSE)/100</f>
        <v>#N/A</v>
      </c>
      <c r="AY881" s="7" t="e">
        <f>VLOOKUP($A881&amp;$B881,'Cleaned Responses'!$1:$82,MATCH(AY$1,'Cleaned Responses'!$1:$1,0),FALSE)/100</f>
        <v>#N/A</v>
      </c>
      <c r="AZ881" s="7" t="e">
        <f>VLOOKUP($A881&amp;$B881,'Cleaned Responses'!$1:$82,MATCH(AZ$1,'Cleaned Responses'!$1:$1,0),FALSE)/100</f>
        <v>#N/A</v>
      </c>
      <c r="BA881" s="7" t="e">
        <f>VLOOKUP($A881&amp;$B881,'Cleaned Responses'!$1:$82,MATCH(BA$1,'Cleaned Responses'!$1:$1,0),FALSE)/100</f>
        <v>#N/A</v>
      </c>
      <c r="BB881" s="7" t="e">
        <f>VLOOKUP($A881&amp;$B881,'Cleaned Responses'!$1:$82,MATCH(BB$1,'Cleaned Responses'!$1:$1,0),FALSE)/100</f>
        <v>#N/A</v>
      </c>
      <c r="BC881" s="7" t="e">
        <f>VLOOKUP($A881&amp;$B881,'Cleaned Responses'!$1:$82,MATCH(BC$1,'Cleaned Responses'!$1:$1,0),FALSE)/100</f>
        <v>#N/A</v>
      </c>
      <c r="BD881" s="7" t="e">
        <f>VLOOKUP($A881&amp;$B881,'Cleaned Responses'!$1:$82,MATCH(BD$1,'Cleaned Responses'!$1:$1,0),FALSE)/100</f>
        <v>#N/A</v>
      </c>
      <c r="BE881" s="7" t="e">
        <f>VLOOKUP($A881&amp;$B881,'Cleaned Responses'!$1:$82,MATCH(BE$1,'Cleaned Responses'!$1:$1,0),FALSE)/100</f>
        <v>#N/A</v>
      </c>
      <c r="BF881" s="7"/>
      <c r="BG881" s="6" t="e">
        <f>VLOOKUP($A881&amp;$B881,'Cleaned Responses'!$1:$82,MATCH(BG$1,'Cleaned Responses'!$1:$1,0),FALSE)</f>
        <v>#N/A</v>
      </c>
      <c r="BH881" s="6" t="e">
        <f>VLOOKUP($A881&amp;$B881,'Cleaned Responses'!$1:$82,MATCH(BH$1,'Cleaned Responses'!$1:$1,0),FALSE)</f>
        <v>#N/A</v>
      </c>
      <c r="BI881" t="e">
        <f>VLOOKUP($A881&amp;$B881,'Cleaned Responses'!$1:$82,MATCH(BI$1,'Cleaned Responses'!$1:$1,0),FALSE)/100</f>
        <v>#N/A</v>
      </c>
      <c r="BJ881" t="e">
        <f>VLOOKUP($A881&amp;$B881,'Cleaned Responses'!$1:$82,MATCH(BJ$1,'Cleaned Responses'!$1:$1,0),FALSE)/100</f>
        <v>#N/A</v>
      </c>
      <c r="BK881" t="e">
        <f>VLOOKUP($A881&amp;$B881,'Cleaned Responses'!$1:$82,MATCH(BK$1,'Cleaned Responses'!$1:$1,0),FALSE)/100</f>
        <v>#N/A</v>
      </c>
      <c r="BL881" t="e">
        <f t="shared" si="294"/>
        <v>#N/A</v>
      </c>
      <c r="BM881" t="e">
        <f t="shared" si="295"/>
        <v>#N/A</v>
      </c>
      <c r="BN881" t="e">
        <f t="shared" si="296"/>
        <v>#N/A</v>
      </c>
      <c r="BO881" t="e">
        <f>VLOOKUP($A881&amp;$B881,'Cleaned Responses'!$1:$82,MATCH(BO$1,'Cleaned Responses'!$1:$1,0),FALSE)/100</f>
        <v>#N/A</v>
      </c>
      <c r="BP881" t="e">
        <f>VLOOKUP($A881&amp;$B881,'Cleaned Responses'!$1:$82,MATCH(BP$1,'Cleaned Responses'!$1:$1,0),FALSE)/100</f>
        <v>#N/A</v>
      </c>
      <c r="BQ881" t="e">
        <f>VLOOKUP($A881&amp;$B881,'Cleaned Responses'!$1:$82,MATCH(BQ$1,'Cleaned Responses'!$1:$1,0),FALSE)/100</f>
        <v>#N/A</v>
      </c>
      <c r="BR881" t="e">
        <f>VLOOKUP($A881&amp;$B881,'Cleaned Responses'!$1:$82,MATCH(BR$1,'Cleaned Responses'!$1:$1,0),FALSE)/100</f>
        <v>#N/A</v>
      </c>
      <c r="BS881" t="e">
        <f>VLOOKUP($A881&amp;$B881,'Cleaned Responses'!$1:$82,MATCH(BS$1,'Cleaned Responses'!$1:$1,0),FALSE)/100</f>
        <v>#N/A</v>
      </c>
      <c r="BT881" t="e">
        <f>VLOOKUP($A881&amp;$B881,'Cleaned Responses'!$1:$82,MATCH(BT$1,'Cleaned Responses'!$1:$1,0),FALSE)/100</f>
        <v>#N/A</v>
      </c>
      <c r="BU881" t="e">
        <f>VLOOKUP($A881&amp;$B881,'Cleaned Responses'!$1:$82,MATCH(BU$1,'Cleaned Responses'!$1:$1,0),FALSE)/100</f>
        <v>#N/A</v>
      </c>
      <c r="BV881" t="e">
        <f>VLOOKUP($A881&amp;$B881,'Cleaned Responses'!$1:$82,MATCH(BV$1,'Cleaned Responses'!$1:$1,0),FALSE)/100</f>
        <v>#N/A</v>
      </c>
      <c r="BW881" t="e">
        <f>VLOOKUP($A881&amp;$B881,'Cleaned Responses'!$1:$82,MATCH(BW$1,'Cleaned Responses'!$1:$1,0),FALSE)/100</f>
        <v>#N/A</v>
      </c>
      <c r="BX881" t="e">
        <f>VLOOKUP($A881&amp;$B881,'Cleaned Responses'!$1:$82,MATCH(BX$1,'Cleaned Responses'!$1:$1,0),FALSE)/100</f>
        <v>#N/A</v>
      </c>
      <c r="BY881" t="e">
        <f>VLOOKUP($A881&amp;$B881,'Cleaned Responses'!$1:$82,MATCH(BY$1,'Cleaned Responses'!$1:$1,0),FALSE)/100</f>
        <v>#N/A</v>
      </c>
      <c r="BZ881" t="e">
        <f>VLOOKUP($A881&amp;$B881,'Cleaned Responses'!$1:$82,MATCH(BZ$1,'Cleaned Responses'!$1:$1,0),FALSE)/100</f>
        <v>#N/A</v>
      </c>
      <c r="CA881" t="e">
        <f t="shared" si="297"/>
        <v>#N/A</v>
      </c>
      <c r="CB881" t="e">
        <f t="shared" si="298"/>
        <v>#N/A</v>
      </c>
      <c r="CC881" t="e">
        <f t="shared" si="299"/>
        <v>#N/A</v>
      </c>
      <c r="CD881" t="e">
        <f t="shared" si="300"/>
        <v>#N/A</v>
      </c>
      <c r="CE881" t="e">
        <f t="shared" si="301"/>
        <v>#N/A</v>
      </c>
      <c r="CF881" t="e">
        <f t="shared" si="302"/>
        <v>#N/A</v>
      </c>
      <c r="CG881" t="e">
        <f t="shared" si="303"/>
        <v>#N/A</v>
      </c>
      <c r="CH881" t="e">
        <f t="shared" si="304"/>
        <v>#N/A</v>
      </c>
      <c r="CI881" t="e">
        <f t="shared" si="305"/>
        <v>#N/A</v>
      </c>
      <c r="CJ881" t="e">
        <f t="shared" si="306"/>
        <v>#N/A</v>
      </c>
      <c r="CK881" t="e">
        <f t="shared" si="307"/>
        <v>#N/A</v>
      </c>
    </row>
    <row r="882" spans="1:89" ht="20" customHeight="1" x14ac:dyDescent="0.25">
      <c r="A882" s="163"/>
      <c r="B882" s="6"/>
      <c r="C882" s="6" t="e">
        <f>VLOOKUP($A882&amp;$B882,'Cleaned Responses'!$1:$82,MATCH($C$1,'Cleaned Responses'!$1:$1,0),FALSE)</f>
        <v>#N/A</v>
      </c>
      <c r="D882" s="6" t="e">
        <f>VLOOKUP($A882&amp;$B882,'Cleaned Responses'!$1:$82,MATCH(D$1,'Cleaned Responses'!$1:$1,0),FALSE)</f>
        <v>#N/A</v>
      </c>
      <c r="E882" s="6" t="e">
        <f>VLOOKUP($A882&amp;$B882,'Cleaned Responses'!$1:$82,MATCH(E$1,'Cleaned Responses'!$1:$1,0),FALSE)</f>
        <v>#N/A</v>
      </c>
      <c r="F882" s="6" t="e">
        <f>VLOOKUP($A882&amp;$B882,'Cleaned Responses'!$1:$82,MATCH(F$1,'Cleaned Responses'!$1:$1,0),FALSE)</f>
        <v>#N/A</v>
      </c>
      <c r="G882" s="6" t="e">
        <f t="shared" si="308"/>
        <v>#N/A</v>
      </c>
      <c r="H882" s="6" t="e">
        <f>VLOOKUP($A882&amp;$B882,'Cleaned Responses'!$1:$82,MATCH(H$1,'Cleaned Responses'!$1:$1,0),FALSE)</f>
        <v>#N/A</v>
      </c>
      <c r="I882" s="6" t="e">
        <f>VLOOKUP($A882&amp;$B882,'Cleaned Responses'!$1:$82,MATCH(I$1,'Cleaned Responses'!$1:$1,0),FALSE)</f>
        <v>#N/A</v>
      </c>
      <c r="J882" s="6" t="e">
        <f>VLOOKUP($A882&amp;$B882,'Cleaned Responses'!$1:$82,MATCH(J$1,'Cleaned Responses'!$1:$1,0),FALSE)</f>
        <v>#N/A</v>
      </c>
      <c r="K882" s="6" t="e">
        <f>VLOOKUP($A882&amp;$B882,'Cleaned Responses'!$1:$82,MATCH(K$1,'Cleaned Responses'!$1:$1,0),FALSE)</f>
        <v>#N/A</v>
      </c>
      <c r="L882" s="6" t="e">
        <f>VLOOKUP($A882&amp;$B882,'Cleaned Responses'!$1:$82,MATCH(L$1,'Cleaned Responses'!$1:$1,0),FALSE)</f>
        <v>#N/A</v>
      </c>
      <c r="M882" s="6" t="e">
        <f>VLOOKUP($A882&amp;$B882,'Cleaned Responses'!$1:$82,MATCH(M$1,'Cleaned Responses'!$1:$1,0),FALSE)</f>
        <v>#N/A</v>
      </c>
      <c r="N882" s="6" t="e">
        <f>VLOOKUP($A882&amp;$B882,'Cleaned Responses'!$1:$82,MATCH(N$1,'Cleaned Responses'!$1:$1,0),FALSE)</f>
        <v>#N/A</v>
      </c>
      <c r="O882" s="6" t="e">
        <f>VLOOKUP($A882&amp;$B882,'Cleaned Responses'!$1:$82,MATCH(O$1,'Cleaned Responses'!$1:$1,0),FALSE)</f>
        <v>#N/A</v>
      </c>
      <c r="P882" s="6" t="e">
        <f>VLOOKUP($A882&amp;$B882,'Cleaned Responses'!$1:$82,MATCH(P$1,'Cleaned Responses'!$1:$1,0),FALSE)</f>
        <v>#N/A</v>
      </c>
      <c r="Q882" s="6" t="e">
        <f>VLOOKUP($A882&amp;$B882,'Cleaned Responses'!$1:$82,MATCH(Q$1,'Cleaned Responses'!$1:$1,0),FALSE)</f>
        <v>#VALUE!</v>
      </c>
      <c r="R882" s="8" t="e">
        <f t="shared" si="309"/>
        <v>#N/A</v>
      </c>
      <c r="S882" s="8" t="e">
        <f t="shared" si="310"/>
        <v>#N/A</v>
      </c>
      <c r="T882" s="8" t="e">
        <f t="shared" si="311"/>
        <v>#N/A</v>
      </c>
      <c r="U882" s="6"/>
      <c r="V882" s="6"/>
      <c r="W882" s="6"/>
      <c r="X882" s="6"/>
      <c r="Y882" s="8" t="e">
        <f t="shared" si="312"/>
        <v>#N/A</v>
      </c>
      <c r="Z882" s="6" t="e">
        <f>VLOOKUP($A882&amp;$B882,'Cleaned Responses'!$1:$82,MATCH(Z$1,'Cleaned Responses'!$1:$1,0),FALSE)</f>
        <v>#N/A</v>
      </c>
      <c r="AA882" s="6" t="e">
        <f>VLOOKUP($A882&amp;$B882,'Cleaned Responses'!$1:$82,MATCH(AA$1,'Cleaned Responses'!$1:$1,0),FALSE)</f>
        <v>#N/A</v>
      </c>
      <c r="AB882" s="9" t="e">
        <f t="shared" si="313"/>
        <v>#N/A</v>
      </c>
      <c r="AC882" s="9" t="e">
        <f t="shared" si="314"/>
        <v>#N/A</v>
      </c>
      <c r="AD882" s="6" t="e">
        <f>VLOOKUP($A882&amp;$B882,'Cleaned Responses'!$1:$82,MATCH(AD$1,'Cleaned Responses'!$1:$1,0),FALSE)</f>
        <v>#N/A</v>
      </c>
      <c r="AE882" s="6" t="e">
        <f>VLOOKUP($A882&amp;$B882,'Cleaned Responses'!$1:$82,MATCH(AE$1,'Cleaned Responses'!$1:$1,0),FALSE)</f>
        <v>#N/A</v>
      </c>
      <c r="AF882" s="6" t="e">
        <f>VLOOKUP($A882&amp;$B882,'Cleaned Responses'!$1:$82,MATCH(AF$1,'Cleaned Responses'!$1:$1,0),FALSE)</f>
        <v>#N/A</v>
      </c>
      <c r="AG882" s="6" t="e">
        <f>VLOOKUP($A882&amp;$B882,'Cleaned Responses'!$1:$82,MATCH(AG$1,'Cleaned Responses'!$1:$1,0),FALSE)</f>
        <v>#N/A</v>
      </c>
      <c r="AH882" s="6" t="e">
        <f>VLOOKUP($A882&amp;$B882,'Cleaned Responses'!$1:$82,MATCH(AH$1,'Cleaned Responses'!$1:$1,0),FALSE)</f>
        <v>#N/A</v>
      </c>
      <c r="AI882" s="6" t="e">
        <f>VLOOKUP($A882&amp;$B882,'Cleaned Responses'!$1:$82,MATCH(AI$1,'Cleaned Responses'!$1:$1,0),FALSE)</f>
        <v>#N/A</v>
      </c>
      <c r="AJ882" s="6" t="e">
        <f>VLOOKUP($A882&amp;$B882,'Cleaned Responses'!$1:$82,MATCH(AJ$1,'Cleaned Responses'!$1:$1,0),FALSE)</f>
        <v>#N/A</v>
      </c>
      <c r="AK882" s="6" t="e">
        <f>VLOOKUP($A882&amp;$B882,'Cleaned Responses'!$1:$82,MATCH(AK$1,'Cleaned Responses'!$1:$1,0),FALSE)</f>
        <v>#N/A</v>
      </c>
      <c r="AL882" s="6" t="e">
        <f t="shared" si="315"/>
        <v>#N/A</v>
      </c>
      <c r="AM882" s="7" t="e">
        <f>VLOOKUP($A882&amp;$B882,'Cleaned Responses'!$1:$82,MATCH(AM$1,'Cleaned Responses'!$1:$1,0),FALSE)/100</f>
        <v>#N/A</v>
      </c>
      <c r="AN882" s="7" t="e">
        <f>VLOOKUP($A882&amp;$B882,'Cleaned Responses'!$1:$82,MATCH(AN$1,'Cleaned Responses'!$1:$1,0),FALSE)/100</f>
        <v>#N/A</v>
      </c>
      <c r="AO882" s="7" t="e">
        <f>VLOOKUP($A882&amp;$B882,'Cleaned Responses'!$1:$82,MATCH(AO$1,'Cleaned Responses'!$1:$1,0),FALSE)/100</f>
        <v>#N/A</v>
      </c>
      <c r="AP882" s="7" t="e">
        <f>VLOOKUP($A882&amp;$B882,'Cleaned Responses'!$1:$82,MATCH(AP$1,'Cleaned Responses'!$1:$1,0),FALSE)/100</f>
        <v>#N/A</v>
      </c>
      <c r="AQ882" s="7" t="e">
        <f>VLOOKUP($A882&amp;$B882,'Cleaned Responses'!$1:$82,MATCH(AQ$1,'Cleaned Responses'!$1:$1,0),FALSE)/100</f>
        <v>#N/A</v>
      </c>
      <c r="AR882" s="7" t="e">
        <f>VLOOKUP($A882&amp;$B882,'Cleaned Responses'!$1:$82,MATCH(AR$1,'Cleaned Responses'!$1:$1,0),FALSE)/100</f>
        <v>#N/A</v>
      </c>
      <c r="AS882" s="7" t="e">
        <f>VLOOKUP($A882&amp;$B882,'Cleaned Responses'!$1:$82,MATCH(AS$1,'Cleaned Responses'!$1:$1,0),FALSE)/100</f>
        <v>#N/A</v>
      </c>
      <c r="AT882" s="7" t="e">
        <f>VLOOKUP($A882&amp;$B882,'Cleaned Responses'!$1:$82,MATCH(AT$1,'Cleaned Responses'!$1:$1,0),FALSE)/100</f>
        <v>#N/A</v>
      </c>
      <c r="AU882" s="7" t="e">
        <f>VLOOKUP($A882&amp;$B882,'Cleaned Responses'!$1:$82,MATCH(AU$1,'Cleaned Responses'!$1:$1,0),FALSE)/100</f>
        <v>#N/A</v>
      </c>
      <c r="AV882" s="7" t="e">
        <f>VLOOKUP($A882&amp;$B882,'Cleaned Responses'!$1:$82,MATCH(AV$1,'Cleaned Responses'!$1:$1,0),FALSE)/100</f>
        <v>#N/A</v>
      </c>
      <c r="AW882" s="7" t="e">
        <f>VLOOKUP($A882&amp;$B882,'Cleaned Responses'!$1:$82,MATCH(AW$1,'Cleaned Responses'!$1:$1,0),FALSE)/100</f>
        <v>#N/A</v>
      </c>
      <c r="AX882" s="7" t="e">
        <f>VLOOKUP($A882&amp;$B882,'Cleaned Responses'!$1:$82,MATCH(AX$1,'Cleaned Responses'!$1:$1,0),FALSE)/100</f>
        <v>#N/A</v>
      </c>
      <c r="AY882" s="7" t="e">
        <f>VLOOKUP($A882&amp;$B882,'Cleaned Responses'!$1:$82,MATCH(AY$1,'Cleaned Responses'!$1:$1,0),FALSE)/100</f>
        <v>#N/A</v>
      </c>
      <c r="AZ882" s="7" t="e">
        <f>VLOOKUP($A882&amp;$B882,'Cleaned Responses'!$1:$82,MATCH(AZ$1,'Cleaned Responses'!$1:$1,0),FALSE)/100</f>
        <v>#N/A</v>
      </c>
      <c r="BA882" s="7" t="e">
        <f>VLOOKUP($A882&amp;$B882,'Cleaned Responses'!$1:$82,MATCH(BA$1,'Cleaned Responses'!$1:$1,0),FALSE)/100</f>
        <v>#N/A</v>
      </c>
      <c r="BB882" s="7" t="e">
        <f>VLOOKUP($A882&amp;$B882,'Cleaned Responses'!$1:$82,MATCH(BB$1,'Cleaned Responses'!$1:$1,0),FALSE)/100</f>
        <v>#N/A</v>
      </c>
      <c r="BC882" s="7" t="e">
        <f>VLOOKUP($A882&amp;$B882,'Cleaned Responses'!$1:$82,MATCH(BC$1,'Cleaned Responses'!$1:$1,0),FALSE)/100</f>
        <v>#N/A</v>
      </c>
      <c r="BD882" s="7" t="e">
        <f>VLOOKUP($A882&amp;$B882,'Cleaned Responses'!$1:$82,MATCH(BD$1,'Cleaned Responses'!$1:$1,0),FALSE)/100</f>
        <v>#N/A</v>
      </c>
      <c r="BE882" s="7" t="e">
        <f>VLOOKUP($A882&amp;$B882,'Cleaned Responses'!$1:$82,MATCH(BE$1,'Cleaned Responses'!$1:$1,0),FALSE)/100</f>
        <v>#N/A</v>
      </c>
      <c r="BF882" s="7"/>
      <c r="BG882" s="6" t="e">
        <f>VLOOKUP($A882&amp;$B882,'Cleaned Responses'!$1:$82,MATCH(BG$1,'Cleaned Responses'!$1:$1,0),FALSE)</f>
        <v>#N/A</v>
      </c>
      <c r="BH882" s="6" t="e">
        <f>VLOOKUP($A882&amp;$B882,'Cleaned Responses'!$1:$82,MATCH(BH$1,'Cleaned Responses'!$1:$1,0),FALSE)</f>
        <v>#N/A</v>
      </c>
      <c r="BI882" t="e">
        <f>VLOOKUP($A882&amp;$B882,'Cleaned Responses'!$1:$82,MATCH(BI$1,'Cleaned Responses'!$1:$1,0),FALSE)/100</f>
        <v>#N/A</v>
      </c>
      <c r="BJ882" t="e">
        <f>VLOOKUP($A882&amp;$B882,'Cleaned Responses'!$1:$82,MATCH(BJ$1,'Cleaned Responses'!$1:$1,0),FALSE)/100</f>
        <v>#N/A</v>
      </c>
      <c r="BK882" t="e">
        <f>VLOOKUP($A882&amp;$B882,'Cleaned Responses'!$1:$82,MATCH(BK$1,'Cleaned Responses'!$1:$1,0),FALSE)/100</f>
        <v>#N/A</v>
      </c>
      <c r="BL882" t="e">
        <f t="shared" si="294"/>
        <v>#N/A</v>
      </c>
      <c r="BM882" t="e">
        <f t="shared" si="295"/>
        <v>#N/A</v>
      </c>
      <c r="BN882" t="e">
        <f t="shared" si="296"/>
        <v>#N/A</v>
      </c>
      <c r="BO882" t="e">
        <f>VLOOKUP($A882&amp;$B882,'Cleaned Responses'!$1:$82,MATCH(BO$1,'Cleaned Responses'!$1:$1,0),FALSE)/100</f>
        <v>#N/A</v>
      </c>
      <c r="BP882" t="e">
        <f>VLOOKUP($A882&amp;$B882,'Cleaned Responses'!$1:$82,MATCH(BP$1,'Cleaned Responses'!$1:$1,0),FALSE)/100</f>
        <v>#N/A</v>
      </c>
      <c r="BQ882" t="e">
        <f>VLOOKUP($A882&amp;$B882,'Cleaned Responses'!$1:$82,MATCH(BQ$1,'Cleaned Responses'!$1:$1,0),FALSE)/100</f>
        <v>#N/A</v>
      </c>
      <c r="BR882" t="e">
        <f>VLOOKUP($A882&amp;$B882,'Cleaned Responses'!$1:$82,MATCH(BR$1,'Cleaned Responses'!$1:$1,0),FALSE)/100</f>
        <v>#N/A</v>
      </c>
      <c r="BS882" t="e">
        <f>VLOOKUP($A882&amp;$B882,'Cleaned Responses'!$1:$82,MATCH(BS$1,'Cleaned Responses'!$1:$1,0),FALSE)/100</f>
        <v>#N/A</v>
      </c>
      <c r="BT882" t="e">
        <f>VLOOKUP($A882&amp;$B882,'Cleaned Responses'!$1:$82,MATCH(BT$1,'Cleaned Responses'!$1:$1,0),FALSE)/100</f>
        <v>#N/A</v>
      </c>
      <c r="BU882" t="e">
        <f>VLOOKUP($A882&amp;$B882,'Cleaned Responses'!$1:$82,MATCH(BU$1,'Cleaned Responses'!$1:$1,0),FALSE)/100</f>
        <v>#N/A</v>
      </c>
      <c r="BV882" t="e">
        <f>VLOOKUP($A882&amp;$B882,'Cleaned Responses'!$1:$82,MATCH(BV$1,'Cleaned Responses'!$1:$1,0),FALSE)/100</f>
        <v>#N/A</v>
      </c>
      <c r="BW882" t="e">
        <f>VLOOKUP($A882&amp;$B882,'Cleaned Responses'!$1:$82,MATCH(BW$1,'Cleaned Responses'!$1:$1,0),FALSE)/100</f>
        <v>#N/A</v>
      </c>
      <c r="BX882" t="e">
        <f>VLOOKUP($A882&amp;$B882,'Cleaned Responses'!$1:$82,MATCH(BX$1,'Cleaned Responses'!$1:$1,0),FALSE)/100</f>
        <v>#N/A</v>
      </c>
      <c r="BY882" t="e">
        <f>VLOOKUP($A882&amp;$B882,'Cleaned Responses'!$1:$82,MATCH(BY$1,'Cleaned Responses'!$1:$1,0),FALSE)/100</f>
        <v>#N/A</v>
      </c>
      <c r="BZ882" t="e">
        <f>VLOOKUP($A882&amp;$B882,'Cleaned Responses'!$1:$82,MATCH(BZ$1,'Cleaned Responses'!$1:$1,0),FALSE)/100</f>
        <v>#N/A</v>
      </c>
      <c r="CA882" t="e">
        <f t="shared" si="297"/>
        <v>#N/A</v>
      </c>
      <c r="CB882" t="e">
        <f t="shared" si="298"/>
        <v>#N/A</v>
      </c>
      <c r="CC882" t="e">
        <f t="shared" si="299"/>
        <v>#N/A</v>
      </c>
      <c r="CD882" t="e">
        <f t="shared" si="300"/>
        <v>#N/A</v>
      </c>
      <c r="CE882" t="e">
        <f t="shared" si="301"/>
        <v>#N/A</v>
      </c>
      <c r="CF882" t="e">
        <f t="shared" si="302"/>
        <v>#N/A</v>
      </c>
      <c r="CG882" t="e">
        <f t="shared" si="303"/>
        <v>#N/A</v>
      </c>
      <c r="CH882" t="e">
        <f t="shared" si="304"/>
        <v>#N/A</v>
      </c>
      <c r="CI882" t="e">
        <f t="shared" si="305"/>
        <v>#N/A</v>
      </c>
      <c r="CJ882" t="e">
        <f t="shared" si="306"/>
        <v>#N/A</v>
      </c>
      <c r="CK882" t="e">
        <f t="shared" si="307"/>
        <v>#N/A</v>
      </c>
    </row>
    <row r="883" spans="1:89" ht="20" customHeight="1" x14ac:dyDescent="0.25">
      <c r="A883" s="163"/>
      <c r="B883" s="6"/>
      <c r="C883" s="6" t="e">
        <f>VLOOKUP($A883&amp;$B883,'Cleaned Responses'!$1:$82,MATCH($C$1,'Cleaned Responses'!$1:$1,0),FALSE)</f>
        <v>#N/A</v>
      </c>
      <c r="D883" s="6" t="e">
        <f>VLOOKUP($A883&amp;$B883,'Cleaned Responses'!$1:$82,MATCH(D$1,'Cleaned Responses'!$1:$1,0),FALSE)</f>
        <v>#N/A</v>
      </c>
      <c r="E883" s="6" t="e">
        <f>VLOOKUP($A883&amp;$B883,'Cleaned Responses'!$1:$82,MATCH(E$1,'Cleaned Responses'!$1:$1,0),FALSE)</f>
        <v>#N/A</v>
      </c>
      <c r="F883" s="6" t="e">
        <f>VLOOKUP($A883&amp;$B883,'Cleaned Responses'!$1:$82,MATCH(F$1,'Cleaned Responses'!$1:$1,0),FALSE)</f>
        <v>#N/A</v>
      </c>
      <c r="G883" s="6" t="e">
        <f t="shared" si="308"/>
        <v>#N/A</v>
      </c>
      <c r="H883" s="6" t="e">
        <f>VLOOKUP($A883&amp;$B883,'Cleaned Responses'!$1:$82,MATCH(H$1,'Cleaned Responses'!$1:$1,0),FALSE)</f>
        <v>#N/A</v>
      </c>
      <c r="I883" s="6" t="e">
        <f>VLOOKUP($A883&amp;$B883,'Cleaned Responses'!$1:$82,MATCH(I$1,'Cleaned Responses'!$1:$1,0),FALSE)</f>
        <v>#N/A</v>
      </c>
      <c r="J883" s="6" t="e">
        <f>VLOOKUP($A883&amp;$B883,'Cleaned Responses'!$1:$82,MATCH(J$1,'Cleaned Responses'!$1:$1,0),FALSE)</f>
        <v>#N/A</v>
      </c>
      <c r="K883" s="6" t="e">
        <f>VLOOKUP($A883&amp;$B883,'Cleaned Responses'!$1:$82,MATCH(K$1,'Cleaned Responses'!$1:$1,0),FALSE)</f>
        <v>#N/A</v>
      </c>
      <c r="L883" s="6" t="e">
        <f>VLOOKUP($A883&amp;$B883,'Cleaned Responses'!$1:$82,MATCH(L$1,'Cleaned Responses'!$1:$1,0),FALSE)</f>
        <v>#N/A</v>
      </c>
      <c r="M883" s="6" t="e">
        <f>VLOOKUP($A883&amp;$B883,'Cleaned Responses'!$1:$82,MATCH(M$1,'Cleaned Responses'!$1:$1,0),FALSE)</f>
        <v>#N/A</v>
      </c>
      <c r="N883" s="6" t="e">
        <f>VLOOKUP($A883&amp;$B883,'Cleaned Responses'!$1:$82,MATCH(N$1,'Cleaned Responses'!$1:$1,0),FALSE)</f>
        <v>#N/A</v>
      </c>
      <c r="O883" s="6" t="e">
        <f>VLOOKUP($A883&amp;$B883,'Cleaned Responses'!$1:$82,MATCH(O$1,'Cleaned Responses'!$1:$1,0),FALSE)</f>
        <v>#N/A</v>
      </c>
      <c r="P883" s="6" t="e">
        <f>VLOOKUP($A883&amp;$B883,'Cleaned Responses'!$1:$82,MATCH(P$1,'Cleaned Responses'!$1:$1,0),FALSE)</f>
        <v>#N/A</v>
      </c>
      <c r="Q883" s="6" t="e">
        <f>VLOOKUP($A883&amp;$B883,'Cleaned Responses'!$1:$82,MATCH(Q$1,'Cleaned Responses'!$1:$1,0),FALSE)</f>
        <v>#VALUE!</v>
      </c>
      <c r="R883" s="8" t="e">
        <f t="shared" si="309"/>
        <v>#N/A</v>
      </c>
      <c r="S883" s="8" t="e">
        <f t="shared" si="310"/>
        <v>#N/A</v>
      </c>
      <c r="T883" s="8" t="e">
        <f t="shared" si="311"/>
        <v>#N/A</v>
      </c>
      <c r="U883" s="6"/>
      <c r="V883" s="6"/>
      <c r="W883" s="6"/>
      <c r="X883" s="6"/>
      <c r="Y883" s="8" t="e">
        <f t="shared" si="312"/>
        <v>#N/A</v>
      </c>
      <c r="Z883" s="6" t="e">
        <f>VLOOKUP($A883&amp;$B883,'Cleaned Responses'!$1:$82,MATCH(Z$1,'Cleaned Responses'!$1:$1,0),FALSE)</f>
        <v>#N/A</v>
      </c>
      <c r="AA883" s="6" t="e">
        <f>VLOOKUP($A883&amp;$B883,'Cleaned Responses'!$1:$82,MATCH(AA$1,'Cleaned Responses'!$1:$1,0),FALSE)</f>
        <v>#N/A</v>
      </c>
      <c r="AB883" s="9" t="e">
        <f t="shared" si="313"/>
        <v>#N/A</v>
      </c>
      <c r="AC883" s="9" t="e">
        <f t="shared" si="314"/>
        <v>#N/A</v>
      </c>
      <c r="AD883" s="6" t="e">
        <f>VLOOKUP($A883&amp;$B883,'Cleaned Responses'!$1:$82,MATCH(AD$1,'Cleaned Responses'!$1:$1,0),FALSE)</f>
        <v>#N/A</v>
      </c>
      <c r="AE883" s="6" t="e">
        <f>VLOOKUP($A883&amp;$B883,'Cleaned Responses'!$1:$82,MATCH(AE$1,'Cleaned Responses'!$1:$1,0),FALSE)</f>
        <v>#N/A</v>
      </c>
      <c r="AF883" s="6" t="e">
        <f>VLOOKUP($A883&amp;$B883,'Cleaned Responses'!$1:$82,MATCH(AF$1,'Cleaned Responses'!$1:$1,0),FALSE)</f>
        <v>#N/A</v>
      </c>
      <c r="AG883" s="6" t="e">
        <f>VLOOKUP($A883&amp;$B883,'Cleaned Responses'!$1:$82,MATCH(AG$1,'Cleaned Responses'!$1:$1,0),FALSE)</f>
        <v>#N/A</v>
      </c>
      <c r="AH883" s="6" t="e">
        <f>VLOOKUP($A883&amp;$B883,'Cleaned Responses'!$1:$82,MATCH(AH$1,'Cleaned Responses'!$1:$1,0),FALSE)</f>
        <v>#N/A</v>
      </c>
      <c r="AI883" s="6" t="e">
        <f>VLOOKUP($A883&amp;$B883,'Cleaned Responses'!$1:$82,MATCH(AI$1,'Cleaned Responses'!$1:$1,0),FALSE)</f>
        <v>#N/A</v>
      </c>
      <c r="AJ883" s="6" t="e">
        <f>VLOOKUP($A883&amp;$B883,'Cleaned Responses'!$1:$82,MATCH(AJ$1,'Cleaned Responses'!$1:$1,0),FALSE)</f>
        <v>#N/A</v>
      </c>
      <c r="AK883" s="6" t="e">
        <f>VLOOKUP($A883&amp;$B883,'Cleaned Responses'!$1:$82,MATCH(AK$1,'Cleaned Responses'!$1:$1,0),FALSE)</f>
        <v>#N/A</v>
      </c>
      <c r="AL883" s="6" t="e">
        <f t="shared" si="315"/>
        <v>#N/A</v>
      </c>
      <c r="AM883" s="7" t="e">
        <f>VLOOKUP($A883&amp;$B883,'Cleaned Responses'!$1:$82,MATCH(AM$1,'Cleaned Responses'!$1:$1,0),FALSE)/100</f>
        <v>#N/A</v>
      </c>
      <c r="AN883" s="7" t="e">
        <f>VLOOKUP($A883&amp;$B883,'Cleaned Responses'!$1:$82,MATCH(AN$1,'Cleaned Responses'!$1:$1,0),FALSE)/100</f>
        <v>#N/A</v>
      </c>
      <c r="AO883" s="7" t="e">
        <f>VLOOKUP($A883&amp;$B883,'Cleaned Responses'!$1:$82,MATCH(AO$1,'Cleaned Responses'!$1:$1,0),FALSE)/100</f>
        <v>#N/A</v>
      </c>
      <c r="AP883" s="7" t="e">
        <f>VLOOKUP($A883&amp;$B883,'Cleaned Responses'!$1:$82,MATCH(AP$1,'Cleaned Responses'!$1:$1,0),FALSE)/100</f>
        <v>#N/A</v>
      </c>
      <c r="AQ883" s="7" t="e">
        <f>VLOOKUP($A883&amp;$B883,'Cleaned Responses'!$1:$82,MATCH(AQ$1,'Cleaned Responses'!$1:$1,0),FALSE)/100</f>
        <v>#N/A</v>
      </c>
      <c r="AR883" s="7" t="e">
        <f>VLOOKUP($A883&amp;$B883,'Cleaned Responses'!$1:$82,MATCH(AR$1,'Cleaned Responses'!$1:$1,0),FALSE)/100</f>
        <v>#N/A</v>
      </c>
      <c r="AS883" s="7" t="e">
        <f>VLOOKUP($A883&amp;$B883,'Cleaned Responses'!$1:$82,MATCH(AS$1,'Cleaned Responses'!$1:$1,0),FALSE)/100</f>
        <v>#N/A</v>
      </c>
      <c r="AT883" s="7" t="e">
        <f>VLOOKUP($A883&amp;$B883,'Cleaned Responses'!$1:$82,MATCH(AT$1,'Cleaned Responses'!$1:$1,0),FALSE)/100</f>
        <v>#N/A</v>
      </c>
      <c r="AU883" s="7" t="e">
        <f>VLOOKUP($A883&amp;$B883,'Cleaned Responses'!$1:$82,MATCH(AU$1,'Cleaned Responses'!$1:$1,0),FALSE)/100</f>
        <v>#N/A</v>
      </c>
      <c r="AV883" s="7" t="e">
        <f>VLOOKUP($A883&amp;$B883,'Cleaned Responses'!$1:$82,MATCH(AV$1,'Cleaned Responses'!$1:$1,0),FALSE)/100</f>
        <v>#N/A</v>
      </c>
      <c r="AW883" s="7" t="e">
        <f>VLOOKUP($A883&amp;$B883,'Cleaned Responses'!$1:$82,MATCH(AW$1,'Cleaned Responses'!$1:$1,0),FALSE)/100</f>
        <v>#N/A</v>
      </c>
      <c r="AX883" s="7" t="e">
        <f>VLOOKUP($A883&amp;$B883,'Cleaned Responses'!$1:$82,MATCH(AX$1,'Cleaned Responses'!$1:$1,0),FALSE)/100</f>
        <v>#N/A</v>
      </c>
      <c r="AY883" s="7" t="e">
        <f>VLOOKUP($A883&amp;$B883,'Cleaned Responses'!$1:$82,MATCH(AY$1,'Cleaned Responses'!$1:$1,0),FALSE)/100</f>
        <v>#N/A</v>
      </c>
      <c r="AZ883" s="7" t="e">
        <f>VLOOKUP($A883&amp;$B883,'Cleaned Responses'!$1:$82,MATCH(AZ$1,'Cleaned Responses'!$1:$1,0),FALSE)/100</f>
        <v>#N/A</v>
      </c>
      <c r="BA883" s="7" t="e">
        <f>VLOOKUP($A883&amp;$B883,'Cleaned Responses'!$1:$82,MATCH(BA$1,'Cleaned Responses'!$1:$1,0),FALSE)/100</f>
        <v>#N/A</v>
      </c>
      <c r="BB883" s="7" t="e">
        <f>VLOOKUP($A883&amp;$B883,'Cleaned Responses'!$1:$82,MATCH(BB$1,'Cleaned Responses'!$1:$1,0),FALSE)/100</f>
        <v>#N/A</v>
      </c>
      <c r="BC883" s="7" t="e">
        <f>VLOOKUP($A883&amp;$B883,'Cleaned Responses'!$1:$82,MATCH(BC$1,'Cleaned Responses'!$1:$1,0),FALSE)/100</f>
        <v>#N/A</v>
      </c>
      <c r="BD883" s="7" t="e">
        <f>VLOOKUP($A883&amp;$B883,'Cleaned Responses'!$1:$82,MATCH(BD$1,'Cleaned Responses'!$1:$1,0),FALSE)/100</f>
        <v>#N/A</v>
      </c>
      <c r="BE883" s="7" t="e">
        <f>VLOOKUP($A883&amp;$B883,'Cleaned Responses'!$1:$82,MATCH(BE$1,'Cleaned Responses'!$1:$1,0),FALSE)/100</f>
        <v>#N/A</v>
      </c>
      <c r="BF883" s="7"/>
      <c r="BG883" s="6" t="e">
        <f>VLOOKUP($A883&amp;$B883,'Cleaned Responses'!$1:$82,MATCH(BG$1,'Cleaned Responses'!$1:$1,0),FALSE)</f>
        <v>#N/A</v>
      </c>
      <c r="BH883" s="6" t="e">
        <f>VLOOKUP($A883&amp;$B883,'Cleaned Responses'!$1:$82,MATCH(BH$1,'Cleaned Responses'!$1:$1,0),FALSE)</f>
        <v>#N/A</v>
      </c>
      <c r="BI883" t="e">
        <f>VLOOKUP($A883&amp;$B883,'Cleaned Responses'!$1:$82,MATCH(BI$1,'Cleaned Responses'!$1:$1,0),FALSE)/100</f>
        <v>#N/A</v>
      </c>
      <c r="BJ883" t="e">
        <f>VLOOKUP($A883&amp;$B883,'Cleaned Responses'!$1:$82,MATCH(BJ$1,'Cleaned Responses'!$1:$1,0),FALSE)/100</f>
        <v>#N/A</v>
      </c>
      <c r="BK883" t="e">
        <f>VLOOKUP($A883&amp;$B883,'Cleaned Responses'!$1:$82,MATCH(BK$1,'Cleaned Responses'!$1:$1,0),FALSE)/100</f>
        <v>#N/A</v>
      </c>
      <c r="BL883" t="e">
        <f t="shared" si="294"/>
        <v>#N/A</v>
      </c>
      <c r="BM883" t="e">
        <f t="shared" si="295"/>
        <v>#N/A</v>
      </c>
      <c r="BN883" t="e">
        <f t="shared" si="296"/>
        <v>#N/A</v>
      </c>
      <c r="BO883" t="e">
        <f>VLOOKUP($A883&amp;$B883,'Cleaned Responses'!$1:$82,MATCH(BO$1,'Cleaned Responses'!$1:$1,0),FALSE)/100</f>
        <v>#N/A</v>
      </c>
      <c r="BP883" t="e">
        <f>VLOOKUP($A883&amp;$B883,'Cleaned Responses'!$1:$82,MATCH(BP$1,'Cleaned Responses'!$1:$1,0),FALSE)/100</f>
        <v>#N/A</v>
      </c>
      <c r="BQ883" t="e">
        <f>VLOOKUP($A883&amp;$B883,'Cleaned Responses'!$1:$82,MATCH(BQ$1,'Cleaned Responses'!$1:$1,0),FALSE)/100</f>
        <v>#N/A</v>
      </c>
      <c r="BR883" t="e">
        <f>VLOOKUP($A883&amp;$B883,'Cleaned Responses'!$1:$82,MATCH(BR$1,'Cleaned Responses'!$1:$1,0),FALSE)/100</f>
        <v>#N/A</v>
      </c>
      <c r="BS883" t="e">
        <f>VLOOKUP($A883&amp;$B883,'Cleaned Responses'!$1:$82,MATCH(BS$1,'Cleaned Responses'!$1:$1,0),FALSE)/100</f>
        <v>#N/A</v>
      </c>
      <c r="BT883" t="e">
        <f>VLOOKUP($A883&amp;$B883,'Cleaned Responses'!$1:$82,MATCH(BT$1,'Cleaned Responses'!$1:$1,0),FALSE)/100</f>
        <v>#N/A</v>
      </c>
      <c r="BU883" t="e">
        <f>VLOOKUP($A883&amp;$B883,'Cleaned Responses'!$1:$82,MATCH(BU$1,'Cleaned Responses'!$1:$1,0),FALSE)/100</f>
        <v>#N/A</v>
      </c>
      <c r="BV883" t="e">
        <f>VLOOKUP($A883&amp;$B883,'Cleaned Responses'!$1:$82,MATCH(BV$1,'Cleaned Responses'!$1:$1,0),FALSE)/100</f>
        <v>#N/A</v>
      </c>
      <c r="BW883" t="e">
        <f>VLOOKUP($A883&amp;$B883,'Cleaned Responses'!$1:$82,MATCH(BW$1,'Cleaned Responses'!$1:$1,0),FALSE)/100</f>
        <v>#N/A</v>
      </c>
      <c r="BX883" t="e">
        <f>VLOOKUP($A883&amp;$B883,'Cleaned Responses'!$1:$82,MATCH(BX$1,'Cleaned Responses'!$1:$1,0),FALSE)/100</f>
        <v>#N/A</v>
      </c>
      <c r="BY883" t="e">
        <f>VLOOKUP($A883&amp;$B883,'Cleaned Responses'!$1:$82,MATCH(BY$1,'Cleaned Responses'!$1:$1,0),FALSE)/100</f>
        <v>#N/A</v>
      </c>
      <c r="BZ883" t="e">
        <f>VLOOKUP($A883&amp;$B883,'Cleaned Responses'!$1:$82,MATCH(BZ$1,'Cleaned Responses'!$1:$1,0),FALSE)/100</f>
        <v>#N/A</v>
      </c>
      <c r="CA883" t="e">
        <f t="shared" si="297"/>
        <v>#N/A</v>
      </c>
      <c r="CB883" t="e">
        <f t="shared" si="298"/>
        <v>#N/A</v>
      </c>
      <c r="CC883" t="e">
        <f t="shared" si="299"/>
        <v>#N/A</v>
      </c>
      <c r="CD883" t="e">
        <f t="shared" si="300"/>
        <v>#N/A</v>
      </c>
      <c r="CE883" t="e">
        <f t="shared" si="301"/>
        <v>#N/A</v>
      </c>
      <c r="CF883" t="e">
        <f t="shared" si="302"/>
        <v>#N/A</v>
      </c>
      <c r="CG883" t="e">
        <f t="shared" si="303"/>
        <v>#N/A</v>
      </c>
      <c r="CH883" t="e">
        <f t="shared" si="304"/>
        <v>#N/A</v>
      </c>
      <c r="CI883" t="e">
        <f t="shared" si="305"/>
        <v>#N/A</v>
      </c>
      <c r="CJ883" t="e">
        <f t="shared" si="306"/>
        <v>#N/A</v>
      </c>
      <c r="CK883" t="e">
        <f t="shared" si="307"/>
        <v>#N/A</v>
      </c>
    </row>
    <row r="884" spans="1:89" ht="20" customHeight="1" x14ac:dyDescent="0.25">
      <c r="A884" s="163"/>
      <c r="B884" s="6"/>
      <c r="C884" s="6" t="e">
        <f>VLOOKUP($A884&amp;$B884,'Cleaned Responses'!$1:$82,MATCH($C$1,'Cleaned Responses'!$1:$1,0),FALSE)</f>
        <v>#N/A</v>
      </c>
      <c r="D884" s="6" t="e">
        <f>VLOOKUP($A884&amp;$B884,'Cleaned Responses'!$1:$82,MATCH(D$1,'Cleaned Responses'!$1:$1,0),FALSE)</f>
        <v>#N/A</v>
      </c>
      <c r="E884" s="6" t="e">
        <f>VLOOKUP($A884&amp;$B884,'Cleaned Responses'!$1:$82,MATCH(E$1,'Cleaned Responses'!$1:$1,0),FALSE)</f>
        <v>#N/A</v>
      </c>
      <c r="F884" s="6" t="e">
        <f>VLOOKUP($A884&amp;$B884,'Cleaned Responses'!$1:$82,MATCH(F$1,'Cleaned Responses'!$1:$1,0),FALSE)</f>
        <v>#N/A</v>
      </c>
      <c r="G884" s="6" t="e">
        <f t="shared" si="308"/>
        <v>#N/A</v>
      </c>
      <c r="H884" s="6" t="e">
        <f>VLOOKUP($A884&amp;$B884,'Cleaned Responses'!$1:$82,MATCH(H$1,'Cleaned Responses'!$1:$1,0),FALSE)</f>
        <v>#N/A</v>
      </c>
      <c r="I884" s="6" t="e">
        <f>VLOOKUP($A884&amp;$B884,'Cleaned Responses'!$1:$82,MATCH(I$1,'Cleaned Responses'!$1:$1,0),FALSE)</f>
        <v>#N/A</v>
      </c>
      <c r="J884" s="6" t="e">
        <f>VLOOKUP($A884&amp;$B884,'Cleaned Responses'!$1:$82,MATCH(J$1,'Cleaned Responses'!$1:$1,0),FALSE)</f>
        <v>#N/A</v>
      </c>
      <c r="K884" s="6" t="e">
        <f>VLOOKUP($A884&amp;$B884,'Cleaned Responses'!$1:$82,MATCH(K$1,'Cleaned Responses'!$1:$1,0),FALSE)</f>
        <v>#N/A</v>
      </c>
      <c r="L884" s="6" t="e">
        <f>VLOOKUP($A884&amp;$B884,'Cleaned Responses'!$1:$82,MATCH(L$1,'Cleaned Responses'!$1:$1,0),FALSE)</f>
        <v>#N/A</v>
      </c>
      <c r="M884" s="6" t="e">
        <f>VLOOKUP($A884&amp;$B884,'Cleaned Responses'!$1:$82,MATCH(M$1,'Cleaned Responses'!$1:$1,0),FALSE)</f>
        <v>#N/A</v>
      </c>
      <c r="N884" s="6" t="e">
        <f>VLOOKUP($A884&amp;$B884,'Cleaned Responses'!$1:$82,MATCH(N$1,'Cleaned Responses'!$1:$1,0),FALSE)</f>
        <v>#N/A</v>
      </c>
      <c r="O884" s="6" t="e">
        <f>VLOOKUP($A884&amp;$B884,'Cleaned Responses'!$1:$82,MATCH(O$1,'Cleaned Responses'!$1:$1,0),FALSE)</f>
        <v>#N/A</v>
      </c>
      <c r="P884" s="6" t="e">
        <f>VLOOKUP($A884&amp;$B884,'Cleaned Responses'!$1:$82,MATCH(P$1,'Cleaned Responses'!$1:$1,0),FALSE)</f>
        <v>#N/A</v>
      </c>
      <c r="Q884" s="6" t="e">
        <f>VLOOKUP($A884&amp;$B884,'Cleaned Responses'!$1:$82,MATCH(Q$1,'Cleaned Responses'!$1:$1,0),FALSE)</f>
        <v>#VALUE!</v>
      </c>
      <c r="R884" s="8" t="e">
        <f t="shared" si="309"/>
        <v>#N/A</v>
      </c>
      <c r="S884" s="8" t="e">
        <f t="shared" si="310"/>
        <v>#N/A</v>
      </c>
      <c r="T884" s="8" t="e">
        <f t="shared" si="311"/>
        <v>#N/A</v>
      </c>
      <c r="U884" s="6"/>
      <c r="V884" s="6"/>
      <c r="W884" s="6"/>
      <c r="X884" s="6"/>
      <c r="Y884" s="8" t="e">
        <f t="shared" si="312"/>
        <v>#N/A</v>
      </c>
      <c r="Z884" s="6" t="e">
        <f>VLOOKUP($A884&amp;$B884,'Cleaned Responses'!$1:$82,MATCH(Z$1,'Cleaned Responses'!$1:$1,0),FALSE)</f>
        <v>#N/A</v>
      </c>
      <c r="AA884" s="6" t="e">
        <f>VLOOKUP($A884&amp;$B884,'Cleaned Responses'!$1:$82,MATCH(AA$1,'Cleaned Responses'!$1:$1,0),FALSE)</f>
        <v>#N/A</v>
      </c>
      <c r="AB884" s="9" t="e">
        <f t="shared" si="313"/>
        <v>#N/A</v>
      </c>
      <c r="AC884" s="9" t="e">
        <f t="shared" si="314"/>
        <v>#N/A</v>
      </c>
      <c r="AD884" s="6" t="e">
        <f>VLOOKUP($A884&amp;$B884,'Cleaned Responses'!$1:$82,MATCH(AD$1,'Cleaned Responses'!$1:$1,0),FALSE)</f>
        <v>#N/A</v>
      </c>
      <c r="AE884" s="6" t="e">
        <f>VLOOKUP($A884&amp;$B884,'Cleaned Responses'!$1:$82,MATCH(AE$1,'Cleaned Responses'!$1:$1,0),FALSE)</f>
        <v>#N/A</v>
      </c>
      <c r="AF884" s="6" t="e">
        <f>VLOOKUP($A884&amp;$B884,'Cleaned Responses'!$1:$82,MATCH(AF$1,'Cleaned Responses'!$1:$1,0),FALSE)</f>
        <v>#N/A</v>
      </c>
      <c r="AG884" s="6" t="e">
        <f>VLOOKUP($A884&amp;$B884,'Cleaned Responses'!$1:$82,MATCH(AG$1,'Cleaned Responses'!$1:$1,0),FALSE)</f>
        <v>#N/A</v>
      </c>
      <c r="AH884" s="6" t="e">
        <f>VLOOKUP($A884&amp;$B884,'Cleaned Responses'!$1:$82,MATCH(AH$1,'Cleaned Responses'!$1:$1,0),FALSE)</f>
        <v>#N/A</v>
      </c>
      <c r="AI884" s="6" t="e">
        <f>VLOOKUP($A884&amp;$B884,'Cleaned Responses'!$1:$82,MATCH(AI$1,'Cleaned Responses'!$1:$1,0),FALSE)</f>
        <v>#N/A</v>
      </c>
      <c r="AJ884" s="6" t="e">
        <f>VLOOKUP($A884&amp;$B884,'Cleaned Responses'!$1:$82,MATCH(AJ$1,'Cleaned Responses'!$1:$1,0),FALSE)</f>
        <v>#N/A</v>
      </c>
      <c r="AK884" s="6" t="e">
        <f>VLOOKUP($A884&amp;$B884,'Cleaned Responses'!$1:$82,MATCH(AK$1,'Cleaned Responses'!$1:$1,0),FALSE)</f>
        <v>#N/A</v>
      </c>
      <c r="AL884" s="6" t="e">
        <f t="shared" si="315"/>
        <v>#N/A</v>
      </c>
      <c r="AM884" s="7" t="e">
        <f>VLOOKUP($A884&amp;$B884,'Cleaned Responses'!$1:$82,MATCH(AM$1,'Cleaned Responses'!$1:$1,0),FALSE)/100</f>
        <v>#N/A</v>
      </c>
      <c r="AN884" s="7" t="e">
        <f>VLOOKUP($A884&amp;$B884,'Cleaned Responses'!$1:$82,MATCH(AN$1,'Cleaned Responses'!$1:$1,0),FALSE)/100</f>
        <v>#N/A</v>
      </c>
      <c r="AO884" s="7" t="e">
        <f>VLOOKUP($A884&amp;$B884,'Cleaned Responses'!$1:$82,MATCH(AO$1,'Cleaned Responses'!$1:$1,0),FALSE)/100</f>
        <v>#N/A</v>
      </c>
      <c r="AP884" s="7" t="e">
        <f>VLOOKUP($A884&amp;$B884,'Cleaned Responses'!$1:$82,MATCH(AP$1,'Cleaned Responses'!$1:$1,0),FALSE)/100</f>
        <v>#N/A</v>
      </c>
      <c r="AQ884" s="7" t="e">
        <f>VLOOKUP($A884&amp;$B884,'Cleaned Responses'!$1:$82,MATCH(AQ$1,'Cleaned Responses'!$1:$1,0),FALSE)/100</f>
        <v>#N/A</v>
      </c>
      <c r="AR884" s="7" t="e">
        <f>VLOOKUP($A884&amp;$B884,'Cleaned Responses'!$1:$82,MATCH(AR$1,'Cleaned Responses'!$1:$1,0),FALSE)/100</f>
        <v>#N/A</v>
      </c>
      <c r="AS884" s="7" t="e">
        <f>VLOOKUP($A884&amp;$B884,'Cleaned Responses'!$1:$82,MATCH(AS$1,'Cleaned Responses'!$1:$1,0),FALSE)/100</f>
        <v>#N/A</v>
      </c>
      <c r="AT884" s="7" t="e">
        <f>VLOOKUP($A884&amp;$B884,'Cleaned Responses'!$1:$82,MATCH(AT$1,'Cleaned Responses'!$1:$1,0),FALSE)/100</f>
        <v>#N/A</v>
      </c>
      <c r="AU884" s="7" t="e">
        <f>VLOOKUP($A884&amp;$B884,'Cleaned Responses'!$1:$82,MATCH(AU$1,'Cleaned Responses'!$1:$1,0),FALSE)/100</f>
        <v>#N/A</v>
      </c>
      <c r="AV884" s="7" t="e">
        <f>VLOOKUP($A884&amp;$B884,'Cleaned Responses'!$1:$82,MATCH(AV$1,'Cleaned Responses'!$1:$1,0),FALSE)/100</f>
        <v>#N/A</v>
      </c>
      <c r="AW884" s="7" t="e">
        <f>VLOOKUP($A884&amp;$B884,'Cleaned Responses'!$1:$82,MATCH(AW$1,'Cleaned Responses'!$1:$1,0),FALSE)/100</f>
        <v>#N/A</v>
      </c>
      <c r="AX884" s="7" t="e">
        <f>VLOOKUP($A884&amp;$B884,'Cleaned Responses'!$1:$82,MATCH(AX$1,'Cleaned Responses'!$1:$1,0),FALSE)/100</f>
        <v>#N/A</v>
      </c>
      <c r="AY884" s="7" t="e">
        <f>VLOOKUP($A884&amp;$B884,'Cleaned Responses'!$1:$82,MATCH(AY$1,'Cleaned Responses'!$1:$1,0),FALSE)/100</f>
        <v>#N/A</v>
      </c>
      <c r="AZ884" s="7" t="e">
        <f>VLOOKUP($A884&amp;$B884,'Cleaned Responses'!$1:$82,MATCH(AZ$1,'Cleaned Responses'!$1:$1,0),FALSE)/100</f>
        <v>#N/A</v>
      </c>
      <c r="BA884" s="7" t="e">
        <f>VLOOKUP($A884&amp;$B884,'Cleaned Responses'!$1:$82,MATCH(BA$1,'Cleaned Responses'!$1:$1,0),FALSE)/100</f>
        <v>#N/A</v>
      </c>
      <c r="BB884" s="7" t="e">
        <f>VLOOKUP($A884&amp;$B884,'Cleaned Responses'!$1:$82,MATCH(BB$1,'Cleaned Responses'!$1:$1,0),FALSE)/100</f>
        <v>#N/A</v>
      </c>
      <c r="BC884" s="7" t="e">
        <f>VLOOKUP($A884&amp;$B884,'Cleaned Responses'!$1:$82,MATCH(BC$1,'Cleaned Responses'!$1:$1,0),FALSE)/100</f>
        <v>#N/A</v>
      </c>
      <c r="BD884" s="7" t="e">
        <f>VLOOKUP($A884&amp;$B884,'Cleaned Responses'!$1:$82,MATCH(BD$1,'Cleaned Responses'!$1:$1,0),FALSE)/100</f>
        <v>#N/A</v>
      </c>
      <c r="BE884" s="7" t="e">
        <f>VLOOKUP($A884&amp;$B884,'Cleaned Responses'!$1:$82,MATCH(BE$1,'Cleaned Responses'!$1:$1,0),FALSE)/100</f>
        <v>#N/A</v>
      </c>
      <c r="BF884" s="7"/>
      <c r="BG884" s="6" t="e">
        <f>VLOOKUP($A884&amp;$B884,'Cleaned Responses'!$1:$82,MATCH(BG$1,'Cleaned Responses'!$1:$1,0),FALSE)</f>
        <v>#N/A</v>
      </c>
      <c r="BH884" s="6" t="e">
        <f>VLOOKUP($A884&amp;$B884,'Cleaned Responses'!$1:$82,MATCH(BH$1,'Cleaned Responses'!$1:$1,0),FALSE)</f>
        <v>#N/A</v>
      </c>
      <c r="BI884" t="e">
        <f>VLOOKUP($A884&amp;$B884,'Cleaned Responses'!$1:$82,MATCH(BI$1,'Cleaned Responses'!$1:$1,0),FALSE)/100</f>
        <v>#N/A</v>
      </c>
      <c r="BJ884" t="e">
        <f>VLOOKUP($A884&amp;$B884,'Cleaned Responses'!$1:$82,MATCH(BJ$1,'Cleaned Responses'!$1:$1,0),FALSE)/100</f>
        <v>#N/A</v>
      </c>
      <c r="BK884" t="e">
        <f>VLOOKUP($A884&amp;$B884,'Cleaned Responses'!$1:$82,MATCH(BK$1,'Cleaned Responses'!$1:$1,0),FALSE)/100</f>
        <v>#N/A</v>
      </c>
      <c r="BL884" t="e">
        <f t="shared" si="294"/>
        <v>#N/A</v>
      </c>
      <c r="BM884" t="e">
        <f t="shared" si="295"/>
        <v>#N/A</v>
      </c>
      <c r="BN884" t="e">
        <f t="shared" si="296"/>
        <v>#N/A</v>
      </c>
      <c r="BO884" t="e">
        <f>VLOOKUP($A884&amp;$B884,'Cleaned Responses'!$1:$82,MATCH(BO$1,'Cleaned Responses'!$1:$1,0),FALSE)/100</f>
        <v>#N/A</v>
      </c>
      <c r="BP884" t="e">
        <f>VLOOKUP($A884&amp;$B884,'Cleaned Responses'!$1:$82,MATCH(BP$1,'Cleaned Responses'!$1:$1,0),FALSE)/100</f>
        <v>#N/A</v>
      </c>
      <c r="BQ884" t="e">
        <f>VLOOKUP($A884&amp;$B884,'Cleaned Responses'!$1:$82,MATCH(BQ$1,'Cleaned Responses'!$1:$1,0),FALSE)/100</f>
        <v>#N/A</v>
      </c>
      <c r="BR884" t="e">
        <f>VLOOKUP($A884&amp;$B884,'Cleaned Responses'!$1:$82,MATCH(BR$1,'Cleaned Responses'!$1:$1,0),FALSE)/100</f>
        <v>#N/A</v>
      </c>
      <c r="BS884" t="e">
        <f>VLOOKUP($A884&amp;$B884,'Cleaned Responses'!$1:$82,MATCH(BS$1,'Cleaned Responses'!$1:$1,0),FALSE)/100</f>
        <v>#N/A</v>
      </c>
      <c r="BT884" t="e">
        <f>VLOOKUP($A884&amp;$B884,'Cleaned Responses'!$1:$82,MATCH(BT$1,'Cleaned Responses'!$1:$1,0),FALSE)/100</f>
        <v>#N/A</v>
      </c>
      <c r="BU884" t="e">
        <f>VLOOKUP($A884&amp;$B884,'Cleaned Responses'!$1:$82,MATCH(BU$1,'Cleaned Responses'!$1:$1,0),FALSE)/100</f>
        <v>#N/A</v>
      </c>
      <c r="BV884" t="e">
        <f>VLOOKUP($A884&amp;$B884,'Cleaned Responses'!$1:$82,MATCH(BV$1,'Cleaned Responses'!$1:$1,0),FALSE)/100</f>
        <v>#N/A</v>
      </c>
      <c r="BW884" t="e">
        <f>VLOOKUP($A884&amp;$B884,'Cleaned Responses'!$1:$82,MATCH(BW$1,'Cleaned Responses'!$1:$1,0),FALSE)/100</f>
        <v>#N/A</v>
      </c>
      <c r="BX884" t="e">
        <f>VLOOKUP($A884&amp;$B884,'Cleaned Responses'!$1:$82,MATCH(BX$1,'Cleaned Responses'!$1:$1,0),FALSE)/100</f>
        <v>#N/A</v>
      </c>
      <c r="BY884" t="e">
        <f>VLOOKUP($A884&amp;$B884,'Cleaned Responses'!$1:$82,MATCH(BY$1,'Cleaned Responses'!$1:$1,0),FALSE)/100</f>
        <v>#N/A</v>
      </c>
      <c r="BZ884" t="e">
        <f>VLOOKUP($A884&amp;$B884,'Cleaned Responses'!$1:$82,MATCH(BZ$1,'Cleaned Responses'!$1:$1,0),FALSE)/100</f>
        <v>#N/A</v>
      </c>
      <c r="CA884" t="e">
        <f t="shared" si="297"/>
        <v>#N/A</v>
      </c>
      <c r="CB884" t="e">
        <f t="shared" si="298"/>
        <v>#N/A</v>
      </c>
      <c r="CC884" t="e">
        <f t="shared" si="299"/>
        <v>#N/A</v>
      </c>
      <c r="CD884" t="e">
        <f t="shared" si="300"/>
        <v>#N/A</v>
      </c>
      <c r="CE884" t="e">
        <f t="shared" si="301"/>
        <v>#N/A</v>
      </c>
      <c r="CF884" t="e">
        <f t="shared" si="302"/>
        <v>#N/A</v>
      </c>
      <c r="CG884" t="e">
        <f t="shared" si="303"/>
        <v>#N/A</v>
      </c>
      <c r="CH884" t="e">
        <f t="shared" si="304"/>
        <v>#N/A</v>
      </c>
      <c r="CI884" t="e">
        <f t="shared" si="305"/>
        <v>#N/A</v>
      </c>
      <c r="CJ884" t="e">
        <f t="shared" si="306"/>
        <v>#N/A</v>
      </c>
      <c r="CK884" t="e">
        <f t="shared" si="307"/>
        <v>#N/A</v>
      </c>
    </row>
    <row r="885" spans="1:89" ht="20" customHeight="1" x14ac:dyDescent="0.25">
      <c r="A885" s="163"/>
      <c r="B885" s="6"/>
      <c r="C885" s="6" t="e">
        <f>VLOOKUP($A885&amp;$B885,'Cleaned Responses'!$1:$82,MATCH($C$1,'Cleaned Responses'!$1:$1,0),FALSE)</f>
        <v>#N/A</v>
      </c>
      <c r="D885" s="6" t="e">
        <f>VLOOKUP($A885&amp;$B885,'Cleaned Responses'!$1:$82,MATCH(D$1,'Cleaned Responses'!$1:$1,0),FALSE)</f>
        <v>#N/A</v>
      </c>
      <c r="E885" s="6" t="e">
        <f>VLOOKUP($A885&amp;$B885,'Cleaned Responses'!$1:$82,MATCH(E$1,'Cleaned Responses'!$1:$1,0),FALSE)</f>
        <v>#N/A</v>
      </c>
      <c r="F885" s="6" t="e">
        <f>VLOOKUP($A885&amp;$B885,'Cleaned Responses'!$1:$82,MATCH(F$1,'Cleaned Responses'!$1:$1,0),FALSE)</f>
        <v>#N/A</v>
      </c>
      <c r="G885" s="6" t="e">
        <f t="shared" si="308"/>
        <v>#N/A</v>
      </c>
      <c r="H885" s="6" t="e">
        <f>VLOOKUP($A885&amp;$B885,'Cleaned Responses'!$1:$82,MATCH(H$1,'Cleaned Responses'!$1:$1,0),FALSE)</f>
        <v>#N/A</v>
      </c>
      <c r="I885" s="6" t="e">
        <f>VLOOKUP($A885&amp;$B885,'Cleaned Responses'!$1:$82,MATCH(I$1,'Cleaned Responses'!$1:$1,0),FALSE)</f>
        <v>#N/A</v>
      </c>
      <c r="J885" s="6" t="e">
        <f>VLOOKUP($A885&amp;$B885,'Cleaned Responses'!$1:$82,MATCH(J$1,'Cleaned Responses'!$1:$1,0),FALSE)</f>
        <v>#N/A</v>
      </c>
      <c r="K885" s="6" t="e">
        <f>VLOOKUP($A885&amp;$B885,'Cleaned Responses'!$1:$82,MATCH(K$1,'Cleaned Responses'!$1:$1,0),FALSE)</f>
        <v>#N/A</v>
      </c>
      <c r="L885" s="6" t="e">
        <f>VLOOKUP($A885&amp;$B885,'Cleaned Responses'!$1:$82,MATCH(L$1,'Cleaned Responses'!$1:$1,0),FALSE)</f>
        <v>#N/A</v>
      </c>
      <c r="M885" s="6" t="e">
        <f>VLOOKUP($A885&amp;$B885,'Cleaned Responses'!$1:$82,MATCH(M$1,'Cleaned Responses'!$1:$1,0),FALSE)</f>
        <v>#N/A</v>
      </c>
      <c r="N885" s="6" t="e">
        <f>VLOOKUP($A885&amp;$B885,'Cleaned Responses'!$1:$82,MATCH(N$1,'Cleaned Responses'!$1:$1,0),FALSE)</f>
        <v>#N/A</v>
      </c>
      <c r="O885" s="6" t="e">
        <f>VLOOKUP($A885&amp;$B885,'Cleaned Responses'!$1:$82,MATCH(O$1,'Cleaned Responses'!$1:$1,0),FALSE)</f>
        <v>#N/A</v>
      </c>
      <c r="P885" s="6" t="e">
        <f>VLOOKUP($A885&amp;$B885,'Cleaned Responses'!$1:$82,MATCH(P$1,'Cleaned Responses'!$1:$1,0),FALSE)</f>
        <v>#N/A</v>
      </c>
      <c r="Q885" s="6" t="e">
        <f>VLOOKUP($A885&amp;$B885,'Cleaned Responses'!$1:$82,MATCH(Q$1,'Cleaned Responses'!$1:$1,0),FALSE)</f>
        <v>#VALUE!</v>
      </c>
      <c r="R885" s="8" t="e">
        <f t="shared" si="309"/>
        <v>#N/A</v>
      </c>
      <c r="S885" s="8" t="e">
        <f t="shared" si="310"/>
        <v>#N/A</v>
      </c>
      <c r="T885" s="8" t="e">
        <f t="shared" si="311"/>
        <v>#N/A</v>
      </c>
      <c r="U885" s="6"/>
      <c r="V885" s="6"/>
      <c r="W885" s="6"/>
      <c r="X885" s="6"/>
      <c r="Y885" s="8" t="e">
        <f t="shared" si="312"/>
        <v>#N/A</v>
      </c>
      <c r="Z885" s="6" t="e">
        <f>VLOOKUP($A885&amp;$B885,'Cleaned Responses'!$1:$82,MATCH(Z$1,'Cleaned Responses'!$1:$1,0),FALSE)</f>
        <v>#N/A</v>
      </c>
      <c r="AA885" s="6" t="e">
        <f>VLOOKUP($A885&amp;$B885,'Cleaned Responses'!$1:$82,MATCH(AA$1,'Cleaned Responses'!$1:$1,0),FALSE)</f>
        <v>#N/A</v>
      </c>
      <c r="AB885" s="9" t="e">
        <f t="shared" si="313"/>
        <v>#N/A</v>
      </c>
      <c r="AC885" s="9" t="e">
        <f t="shared" si="314"/>
        <v>#N/A</v>
      </c>
      <c r="AD885" s="6" t="e">
        <f>VLOOKUP($A885&amp;$B885,'Cleaned Responses'!$1:$82,MATCH(AD$1,'Cleaned Responses'!$1:$1,0),FALSE)</f>
        <v>#N/A</v>
      </c>
      <c r="AE885" s="6" t="e">
        <f>VLOOKUP($A885&amp;$B885,'Cleaned Responses'!$1:$82,MATCH(AE$1,'Cleaned Responses'!$1:$1,0),FALSE)</f>
        <v>#N/A</v>
      </c>
      <c r="AF885" s="6" t="e">
        <f>VLOOKUP($A885&amp;$B885,'Cleaned Responses'!$1:$82,MATCH(AF$1,'Cleaned Responses'!$1:$1,0),FALSE)</f>
        <v>#N/A</v>
      </c>
      <c r="AG885" s="6" t="e">
        <f>VLOOKUP($A885&amp;$B885,'Cleaned Responses'!$1:$82,MATCH(AG$1,'Cleaned Responses'!$1:$1,0),FALSE)</f>
        <v>#N/A</v>
      </c>
      <c r="AH885" s="6" t="e">
        <f>VLOOKUP($A885&amp;$B885,'Cleaned Responses'!$1:$82,MATCH(AH$1,'Cleaned Responses'!$1:$1,0),FALSE)</f>
        <v>#N/A</v>
      </c>
      <c r="AI885" s="6" t="e">
        <f>VLOOKUP($A885&amp;$B885,'Cleaned Responses'!$1:$82,MATCH(AI$1,'Cleaned Responses'!$1:$1,0),FALSE)</f>
        <v>#N/A</v>
      </c>
      <c r="AJ885" s="6" t="e">
        <f>VLOOKUP($A885&amp;$B885,'Cleaned Responses'!$1:$82,MATCH(AJ$1,'Cleaned Responses'!$1:$1,0),FALSE)</f>
        <v>#N/A</v>
      </c>
      <c r="AK885" s="6" t="e">
        <f>VLOOKUP($A885&amp;$B885,'Cleaned Responses'!$1:$82,MATCH(AK$1,'Cleaned Responses'!$1:$1,0),FALSE)</f>
        <v>#N/A</v>
      </c>
      <c r="AL885" s="6" t="e">
        <f t="shared" si="315"/>
        <v>#N/A</v>
      </c>
      <c r="AM885" s="7" t="e">
        <f>VLOOKUP($A885&amp;$B885,'Cleaned Responses'!$1:$82,MATCH(AM$1,'Cleaned Responses'!$1:$1,0),FALSE)/100</f>
        <v>#N/A</v>
      </c>
      <c r="AN885" s="7" t="e">
        <f>VLOOKUP($A885&amp;$B885,'Cleaned Responses'!$1:$82,MATCH(AN$1,'Cleaned Responses'!$1:$1,0),FALSE)/100</f>
        <v>#N/A</v>
      </c>
      <c r="AO885" s="7" t="e">
        <f>VLOOKUP($A885&amp;$B885,'Cleaned Responses'!$1:$82,MATCH(AO$1,'Cleaned Responses'!$1:$1,0),FALSE)/100</f>
        <v>#N/A</v>
      </c>
      <c r="AP885" s="7" t="e">
        <f>VLOOKUP($A885&amp;$B885,'Cleaned Responses'!$1:$82,MATCH(AP$1,'Cleaned Responses'!$1:$1,0),FALSE)/100</f>
        <v>#N/A</v>
      </c>
      <c r="AQ885" s="7" t="e">
        <f>VLOOKUP($A885&amp;$B885,'Cleaned Responses'!$1:$82,MATCH(AQ$1,'Cleaned Responses'!$1:$1,0),FALSE)/100</f>
        <v>#N/A</v>
      </c>
      <c r="AR885" s="7" t="e">
        <f>VLOOKUP($A885&amp;$B885,'Cleaned Responses'!$1:$82,MATCH(AR$1,'Cleaned Responses'!$1:$1,0),FALSE)/100</f>
        <v>#N/A</v>
      </c>
      <c r="AS885" s="7" t="e">
        <f>VLOOKUP($A885&amp;$B885,'Cleaned Responses'!$1:$82,MATCH(AS$1,'Cleaned Responses'!$1:$1,0),FALSE)/100</f>
        <v>#N/A</v>
      </c>
      <c r="AT885" s="7" t="e">
        <f>VLOOKUP($A885&amp;$B885,'Cleaned Responses'!$1:$82,MATCH(AT$1,'Cleaned Responses'!$1:$1,0),FALSE)/100</f>
        <v>#N/A</v>
      </c>
      <c r="AU885" s="7" t="e">
        <f>VLOOKUP($A885&amp;$B885,'Cleaned Responses'!$1:$82,MATCH(AU$1,'Cleaned Responses'!$1:$1,0),FALSE)/100</f>
        <v>#N/A</v>
      </c>
      <c r="AV885" s="7" t="e">
        <f>VLOOKUP($A885&amp;$B885,'Cleaned Responses'!$1:$82,MATCH(AV$1,'Cleaned Responses'!$1:$1,0),FALSE)/100</f>
        <v>#N/A</v>
      </c>
      <c r="AW885" s="7" t="e">
        <f>VLOOKUP($A885&amp;$B885,'Cleaned Responses'!$1:$82,MATCH(AW$1,'Cleaned Responses'!$1:$1,0),FALSE)/100</f>
        <v>#N/A</v>
      </c>
      <c r="AX885" s="7" t="e">
        <f>VLOOKUP($A885&amp;$B885,'Cleaned Responses'!$1:$82,MATCH(AX$1,'Cleaned Responses'!$1:$1,0),FALSE)/100</f>
        <v>#N/A</v>
      </c>
      <c r="AY885" s="7" t="e">
        <f>VLOOKUP($A885&amp;$B885,'Cleaned Responses'!$1:$82,MATCH(AY$1,'Cleaned Responses'!$1:$1,0),FALSE)/100</f>
        <v>#N/A</v>
      </c>
      <c r="AZ885" s="7" t="e">
        <f>VLOOKUP($A885&amp;$B885,'Cleaned Responses'!$1:$82,MATCH(AZ$1,'Cleaned Responses'!$1:$1,0),FALSE)/100</f>
        <v>#N/A</v>
      </c>
      <c r="BA885" s="7" t="e">
        <f>VLOOKUP($A885&amp;$B885,'Cleaned Responses'!$1:$82,MATCH(BA$1,'Cleaned Responses'!$1:$1,0),FALSE)/100</f>
        <v>#N/A</v>
      </c>
      <c r="BB885" s="7" t="e">
        <f>VLOOKUP($A885&amp;$B885,'Cleaned Responses'!$1:$82,MATCH(BB$1,'Cleaned Responses'!$1:$1,0),FALSE)/100</f>
        <v>#N/A</v>
      </c>
      <c r="BC885" s="7" t="e">
        <f>VLOOKUP($A885&amp;$B885,'Cleaned Responses'!$1:$82,MATCH(BC$1,'Cleaned Responses'!$1:$1,0),FALSE)/100</f>
        <v>#N/A</v>
      </c>
      <c r="BD885" s="7" t="e">
        <f>VLOOKUP($A885&amp;$B885,'Cleaned Responses'!$1:$82,MATCH(BD$1,'Cleaned Responses'!$1:$1,0),FALSE)/100</f>
        <v>#N/A</v>
      </c>
      <c r="BE885" s="7" t="e">
        <f>VLOOKUP($A885&amp;$B885,'Cleaned Responses'!$1:$82,MATCH(BE$1,'Cleaned Responses'!$1:$1,0),FALSE)/100</f>
        <v>#N/A</v>
      </c>
      <c r="BF885" s="7"/>
      <c r="BG885" s="6" t="e">
        <f>VLOOKUP($A885&amp;$B885,'Cleaned Responses'!$1:$82,MATCH(BG$1,'Cleaned Responses'!$1:$1,0),FALSE)</f>
        <v>#N/A</v>
      </c>
      <c r="BH885" s="6" t="e">
        <f>VLOOKUP($A885&amp;$B885,'Cleaned Responses'!$1:$82,MATCH(BH$1,'Cleaned Responses'!$1:$1,0),FALSE)</f>
        <v>#N/A</v>
      </c>
      <c r="BI885" t="e">
        <f>VLOOKUP($A885&amp;$B885,'Cleaned Responses'!$1:$82,MATCH(BI$1,'Cleaned Responses'!$1:$1,0),FALSE)/100</f>
        <v>#N/A</v>
      </c>
      <c r="BJ885" t="e">
        <f>VLOOKUP($A885&amp;$B885,'Cleaned Responses'!$1:$82,MATCH(BJ$1,'Cleaned Responses'!$1:$1,0),FALSE)/100</f>
        <v>#N/A</v>
      </c>
      <c r="BK885" t="e">
        <f>VLOOKUP($A885&amp;$B885,'Cleaned Responses'!$1:$82,MATCH(BK$1,'Cleaned Responses'!$1:$1,0),FALSE)/100</f>
        <v>#N/A</v>
      </c>
      <c r="BL885" t="e">
        <f t="shared" si="294"/>
        <v>#N/A</v>
      </c>
      <c r="BM885" t="e">
        <f t="shared" si="295"/>
        <v>#N/A</v>
      </c>
      <c r="BN885" t="e">
        <f t="shared" si="296"/>
        <v>#N/A</v>
      </c>
      <c r="BO885" t="e">
        <f>VLOOKUP($A885&amp;$B885,'Cleaned Responses'!$1:$82,MATCH(BO$1,'Cleaned Responses'!$1:$1,0),FALSE)/100</f>
        <v>#N/A</v>
      </c>
      <c r="BP885" t="e">
        <f>VLOOKUP($A885&amp;$B885,'Cleaned Responses'!$1:$82,MATCH(BP$1,'Cleaned Responses'!$1:$1,0),FALSE)/100</f>
        <v>#N/A</v>
      </c>
      <c r="BQ885" t="e">
        <f>VLOOKUP($A885&amp;$B885,'Cleaned Responses'!$1:$82,MATCH(BQ$1,'Cleaned Responses'!$1:$1,0),FALSE)/100</f>
        <v>#N/A</v>
      </c>
      <c r="BR885" t="e">
        <f>VLOOKUP($A885&amp;$B885,'Cleaned Responses'!$1:$82,MATCH(BR$1,'Cleaned Responses'!$1:$1,0),FALSE)/100</f>
        <v>#N/A</v>
      </c>
      <c r="BS885" t="e">
        <f>VLOOKUP($A885&amp;$B885,'Cleaned Responses'!$1:$82,MATCH(BS$1,'Cleaned Responses'!$1:$1,0),FALSE)/100</f>
        <v>#N/A</v>
      </c>
      <c r="BT885" t="e">
        <f>VLOOKUP($A885&amp;$B885,'Cleaned Responses'!$1:$82,MATCH(BT$1,'Cleaned Responses'!$1:$1,0),FALSE)/100</f>
        <v>#N/A</v>
      </c>
      <c r="BU885" t="e">
        <f>VLOOKUP($A885&amp;$B885,'Cleaned Responses'!$1:$82,MATCH(BU$1,'Cleaned Responses'!$1:$1,0),FALSE)/100</f>
        <v>#N/A</v>
      </c>
      <c r="BV885" t="e">
        <f>VLOOKUP($A885&amp;$B885,'Cleaned Responses'!$1:$82,MATCH(BV$1,'Cleaned Responses'!$1:$1,0),FALSE)/100</f>
        <v>#N/A</v>
      </c>
      <c r="BW885" t="e">
        <f>VLOOKUP($A885&amp;$B885,'Cleaned Responses'!$1:$82,MATCH(BW$1,'Cleaned Responses'!$1:$1,0),FALSE)/100</f>
        <v>#N/A</v>
      </c>
      <c r="BX885" t="e">
        <f>VLOOKUP($A885&amp;$B885,'Cleaned Responses'!$1:$82,MATCH(BX$1,'Cleaned Responses'!$1:$1,0),FALSE)/100</f>
        <v>#N/A</v>
      </c>
      <c r="BY885" t="e">
        <f>VLOOKUP($A885&amp;$B885,'Cleaned Responses'!$1:$82,MATCH(BY$1,'Cleaned Responses'!$1:$1,0),FALSE)/100</f>
        <v>#N/A</v>
      </c>
      <c r="BZ885" t="e">
        <f>VLOOKUP($A885&amp;$B885,'Cleaned Responses'!$1:$82,MATCH(BZ$1,'Cleaned Responses'!$1:$1,0),FALSE)/100</f>
        <v>#N/A</v>
      </c>
      <c r="CA885" t="e">
        <f t="shared" si="297"/>
        <v>#N/A</v>
      </c>
      <c r="CB885" t="e">
        <f t="shared" si="298"/>
        <v>#N/A</v>
      </c>
      <c r="CC885" t="e">
        <f t="shared" si="299"/>
        <v>#N/A</v>
      </c>
      <c r="CD885" t="e">
        <f t="shared" si="300"/>
        <v>#N/A</v>
      </c>
      <c r="CE885" t="e">
        <f t="shared" si="301"/>
        <v>#N/A</v>
      </c>
      <c r="CF885" t="e">
        <f t="shared" si="302"/>
        <v>#N/A</v>
      </c>
      <c r="CG885" t="e">
        <f t="shared" si="303"/>
        <v>#N/A</v>
      </c>
      <c r="CH885" t="e">
        <f t="shared" si="304"/>
        <v>#N/A</v>
      </c>
      <c r="CI885" t="e">
        <f t="shared" si="305"/>
        <v>#N/A</v>
      </c>
      <c r="CJ885" t="e">
        <f t="shared" si="306"/>
        <v>#N/A</v>
      </c>
      <c r="CK885" t="e">
        <f t="shared" si="307"/>
        <v>#N/A</v>
      </c>
    </row>
    <row r="886" spans="1:89" ht="20" customHeight="1" x14ac:dyDescent="0.25">
      <c r="A886" s="163"/>
      <c r="B886" s="6"/>
      <c r="C886" s="6" t="e">
        <f>VLOOKUP($A886&amp;$B886,'Cleaned Responses'!$1:$82,MATCH($C$1,'Cleaned Responses'!$1:$1,0),FALSE)</f>
        <v>#N/A</v>
      </c>
      <c r="D886" s="6" t="e">
        <f>VLOOKUP($A886&amp;$B886,'Cleaned Responses'!$1:$82,MATCH(D$1,'Cleaned Responses'!$1:$1,0),FALSE)</f>
        <v>#N/A</v>
      </c>
      <c r="E886" s="6" t="e">
        <f>VLOOKUP($A886&amp;$B886,'Cleaned Responses'!$1:$82,MATCH(E$1,'Cleaned Responses'!$1:$1,0),FALSE)</f>
        <v>#N/A</v>
      </c>
      <c r="F886" s="6" t="e">
        <f>VLOOKUP($A886&amp;$B886,'Cleaned Responses'!$1:$82,MATCH(F$1,'Cleaned Responses'!$1:$1,0),FALSE)</f>
        <v>#N/A</v>
      </c>
      <c r="G886" s="6" t="e">
        <f t="shared" si="308"/>
        <v>#N/A</v>
      </c>
      <c r="H886" s="6" t="e">
        <f>VLOOKUP($A886&amp;$B886,'Cleaned Responses'!$1:$82,MATCH(H$1,'Cleaned Responses'!$1:$1,0),FALSE)</f>
        <v>#N/A</v>
      </c>
      <c r="I886" s="6" t="e">
        <f>VLOOKUP($A886&amp;$B886,'Cleaned Responses'!$1:$82,MATCH(I$1,'Cleaned Responses'!$1:$1,0),FALSE)</f>
        <v>#N/A</v>
      </c>
      <c r="J886" s="6" t="e">
        <f>VLOOKUP($A886&amp;$B886,'Cleaned Responses'!$1:$82,MATCH(J$1,'Cleaned Responses'!$1:$1,0),FALSE)</f>
        <v>#N/A</v>
      </c>
      <c r="K886" s="6" t="e">
        <f>VLOOKUP($A886&amp;$B886,'Cleaned Responses'!$1:$82,MATCH(K$1,'Cleaned Responses'!$1:$1,0),FALSE)</f>
        <v>#N/A</v>
      </c>
      <c r="L886" s="6" t="e">
        <f>VLOOKUP($A886&amp;$B886,'Cleaned Responses'!$1:$82,MATCH(L$1,'Cleaned Responses'!$1:$1,0),FALSE)</f>
        <v>#N/A</v>
      </c>
      <c r="M886" s="6" t="e">
        <f>VLOOKUP($A886&amp;$B886,'Cleaned Responses'!$1:$82,MATCH(M$1,'Cleaned Responses'!$1:$1,0),FALSE)</f>
        <v>#N/A</v>
      </c>
      <c r="N886" s="6" t="e">
        <f>VLOOKUP($A886&amp;$B886,'Cleaned Responses'!$1:$82,MATCH(N$1,'Cleaned Responses'!$1:$1,0),FALSE)</f>
        <v>#N/A</v>
      </c>
      <c r="O886" s="6" t="e">
        <f>VLOOKUP($A886&amp;$B886,'Cleaned Responses'!$1:$82,MATCH(O$1,'Cleaned Responses'!$1:$1,0),FALSE)</f>
        <v>#N/A</v>
      </c>
      <c r="P886" s="6" t="e">
        <f>VLOOKUP($A886&amp;$B886,'Cleaned Responses'!$1:$82,MATCH(P$1,'Cleaned Responses'!$1:$1,0),FALSE)</f>
        <v>#N/A</v>
      </c>
      <c r="Q886" s="6" t="e">
        <f>VLOOKUP($A886&amp;$B886,'Cleaned Responses'!$1:$82,MATCH(Q$1,'Cleaned Responses'!$1:$1,0),FALSE)</f>
        <v>#VALUE!</v>
      </c>
      <c r="R886" s="8" t="e">
        <f t="shared" si="309"/>
        <v>#N/A</v>
      </c>
      <c r="S886" s="8" t="e">
        <f t="shared" si="310"/>
        <v>#N/A</v>
      </c>
      <c r="T886" s="8" t="e">
        <f t="shared" si="311"/>
        <v>#N/A</v>
      </c>
      <c r="U886" s="6"/>
      <c r="V886" s="6"/>
      <c r="W886" s="6"/>
      <c r="X886" s="6"/>
      <c r="Y886" s="8" t="e">
        <f t="shared" si="312"/>
        <v>#N/A</v>
      </c>
      <c r="Z886" s="6" t="e">
        <f>VLOOKUP($A886&amp;$B886,'Cleaned Responses'!$1:$82,MATCH(Z$1,'Cleaned Responses'!$1:$1,0),FALSE)</f>
        <v>#N/A</v>
      </c>
      <c r="AA886" s="6" t="e">
        <f>VLOOKUP($A886&amp;$B886,'Cleaned Responses'!$1:$82,MATCH(AA$1,'Cleaned Responses'!$1:$1,0),FALSE)</f>
        <v>#N/A</v>
      </c>
      <c r="AB886" s="9" t="e">
        <f t="shared" si="313"/>
        <v>#N/A</v>
      </c>
      <c r="AC886" s="9" t="e">
        <f t="shared" si="314"/>
        <v>#N/A</v>
      </c>
      <c r="AD886" s="6" t="e">
        <f>VLOOKUP($A886&amp;$B886,'Cleaned Responses'!$1:$82,MATCH(AD$1,'Cleaned Responses'!$1:$1,0),FALSE)</f>
        <v>#N/A</v>
      </c>
      <c r="AE886" s="6" t="e">
        <f>VLOOKUP($A886&amp;$B886,'Cleaned Responses'!$1:$82,MATCH(AE$1,'Cleaned Responses'!$1:$1,0),FALSE)</f>
        <v>#N/A</v>
      </c>
      <c r="AF886" s="6" t="e">
        <f>VLOOKUP($A886&amp;$B886,'Cleaned Responses'!$1:$82,MATCH(AF$1,'Cleaned Responses'!$1:$1,0),FALSE)</f>
        <v>#N/A</v>
      </c>
      <c r="AG886" s="6" t="e">
        <f>VLOOKUP($A886&amp;$B886,'Cleaned Responses'!$1:$82,MATCH(AG$1,'Cleaned Responses'!$1:$1,0),FALSE)</f>
        <v>#N/A</v>
      </c>
      <c r="AH886" s="6" t="e">
        <f>VLOOKUP($A886&amp;$B886,'Cleaned Responses'!$1:$82,MATCH(AH$1,'Cleaned Responses'!$1:$1,0),FALSE)</f>
        <v>#N/A</v>
      </c>
      <c r="AI886" s="6" t="e">
        <f>VLOOKUP($A886&amp;$B886,'Cleaned Responses'!$1:$82,MATCH(AI$1,'Cleaned Responses'!$1:$1,0),FALSE)</f>
        <v>#N/A</v>
      </c>
      <c r="AJ886" s="6" t="e">
        <f>VLOOKUP($A886&amp;$B886,'Cleaned Responses'!$1:$82,MATCH(AJ$1,'Cleaned Responses'!$1:$1,0),FALSE)</f>
        <v>#N/A</v>
      </c>
      <c r="AK886" s="6" t="e">
        <f>VLOOKUP($A886&amp;$B886,'Cleaned Responses'!$1:$82,MATCH(AK$1,'Cleaned Responses'!$1:$1,0),FALSE)</f>
        <v>#N/A</v>
      </c>
      <c r="AL886" s="6" t="e">
        <f t="shared" si="315"/>
        <v>#N/A</v>
      </c>
      <c r="AM886" s="7" t="e">
        <f>VLOOKUP($A886&amp;$B886,'Cleaned Responses'!$1:$82,MATCH(AM$1,'Cleaned Responses'!$1:$1,0),FALSE)/100</f>
        <v>#N/A</v>
      </c>
      <c r="AN886" s="7" t="e">
        <f>VLOOKUP($A886&amp;$B886,'Cleaned Responses'!$1:$82,MATCH(AN$1,'Cleaned Responses'!$1:$1,0),FALSE)/100</f>
        <v>#N/A</v>
      </c>
      <c r="AO886" s="7" t="e">
        <f>VLOOKUP($A886&amp;$B886,'Cleaned Responses'!$1:$82,MATCH(AO$1,'Cleaned Responses'!$1:$1,0),FALSE)/100</f>
        <v>#N/A</v>
      </c>
      <c r="AP886" s="7" t="e">
        <f>VLOOKUP($A886&amp;$B886,'Cleaned Responses'!$1:$82,MATCH(AP$1,'Cleaned Responses'!$1:$1,0),FALSE)/100</f>
        <v>#N/A</v>
      </c>
      <c r="AQ886" s="7" t="e">
        <f>VLOOKUP($A886&amp;$B886,'Cleaned Responses'!$1:$82,MATCH(AQ$1,'Cleaned Responses'!$1:$1,0),FALSE)/100</f>
        <v>#N/A</v>
      </c>
      <c r="AR886" s="7" t="e">
        <f>VLOOKUP($A886&amp;$B886,'Cleaned Responses'!$1:$82,MATCH(AR$1,'Cleaned Responses'!$1:$1,0),FALSE)/100</f>
        <v>#N/A</v>
      </c>
      <c r="AS886" s="7" t="e">
        <f>VLOOKUP($A886&amp;$B886,'Cleaned Responses'!$1:$82,MATCH(AS$1,'Cleaned Responses'!$1:$1,0),FALSE)/100</f>
        <v>#N/A</v>
      </c>
      <c r="AT886" s="7" t="e">
        <f>VLOOKUP($A886&amp;$B886,'Cleaned Responses'!$1:$82,MATCH(AT$1,'Cleaned Responses'!$1:$1,0),FALSE)/100</f>
        <v>#N/A</v>
      </c>
      <c r="AU886" s="7" t="e">
        <f>VLOOKUP($A886&amp;$B886,'Cleaned Responses'!$1:$82,MATCH(AU$1,'Cleaned Responses'!$1:$1,0),FALSE)/100</f>
        <v>#N/A</v>
      </c>
      <c r="AV886" s="7" t="e">
        <f>VLOOKUP($A886&amp;$B886,'Cleaned Responses'!$1:$82,MATCH(AV$1,'Cleaned Responses'!$1:$1,0),FALSE)/100</f>
        <v>#N/A</v>
      </c>
      <c r="AW886" s="7" t="e">
        <f>VLOOKUP($A886&amp;$B886,'Cleaned Responses'!$1:$82,MATCH(AW$1,'Cleaned Responses'!$1:$1,0),FALSE)/100</f>
        <v>#N/A</v>
      </c>
      <c r="AX886" s="7" t="e">
        <f>VLOOKUP($A886&amp;$B886,'Cleaned Responses'!$1:$82,MATCH(AX$1,'Cleaned Responses'!$1:$1,0),FALSE)/100</f>
        <v>#N/A</v>
      </c>
      <c r="AY886" s="7" t="e">
        <f>VLOOKUP($A886&amp;$B886,'Cleaned Responses'!$1:$82,MATCH(AY$1,'Cleaned Responses'!$1:$1,0),FALSE)/100</f>
        <v>#N/A</v>
      </c>
      <c r="AZ886" s="7" t="e">
        <f>VLOOKUP($A886&amp;$B886,'Cleaned Responses'!$1:$82,MATCH(AZ$1,'Cleaned Responses'!$1:$1,0),FALSE)/100</f>
        <v>#N/A</v>
      </c>
      <c r="BA886" s="7" t="e">
        <f>VLOOKUP($A886&amp;$B886,'Cleaned Responses'!$1:$82,MATCH(BA$1,'Cleaned Responses'!$1:$1,0),FALSE)/100</f>
        <v>#N/A</v>
      </c>
      <c r="BB886" s="7" t="e">
        <f>VLOOKUP($A886&amp;$B886,'Cleaned Responses'!$1:$82,MATCH(BB$1,'Cleaned Responses'!$1:$1,0),FALSE)/100</f>
        <v>#N/A</v>
      </c>
      <c r="BC886" s="7" t="e">
        <f>VLOOKUP($A886&amp;$B886,'Cleaned Responses'!$1:$82,MATCH(BC$1,'Cleaned Responses'!$1:$1,0),FALSE)/100</f>
        <v>#N/A</v>
      </c>
      <c r="BD886" s="7" t="e">
        <f>VLOOKUP($A886&amp;$B886,'Cleaned Responses'!$1:$82,MATCH(BD$1,'Cleaned Responses'!$1:$1,0),FALSE)/100</f>
        <v>#N/A</v>
      </c>
      <c r="BE886" s="7" t="e">
        <f>VLOOKUP($A886&amp;$B886,'Cleaned Responses'!$1:$82,MATCH(BE$1,'Cleaned Responses'!$1:$1,0),FALSE)/100</f>
        <v>#N/A</v>
      </c>
      <c r="BF886" s="7"/>
      <c r="BG886" s="6" t="e">
        <f>VLOOKUP($A886&amp;$B886,'Cleaned Responses'!$1:$82,MATCH(BG$1,'Cleaned Responses'!$1:$1,0),FALSE)</f>
        <v>#N/A</v>
      </c>
      <c r="BH886" s="6" t="e">
        <f>VLOOKUP($A886&amp;$B886,'Cleaned Responses'!$1:$82,MATCH(BH$1,'Cleaned Responses'!$1:$1,0),FALSE)</f>
        <v>#N/A</v>
      </c>
      <c r="BI886" t="e">
        <f>VLOOKUP($A886&amp;$B886,'Cleaned Responses'!$1:$82,MATCH(BI$1,'Cleaned Responses'!$1:$1,0),FALSE)/100</f>
        <v>#N/A</v>
      </c>
      <c r="BJ886" t="e">
        <f>VLOOKUP($A886&amp;$B886,'Cleaned Responses'!$1:$82,MATCH(BJ$1,'Cleaned Responses'!$1:$1,0),FALSE)/100</f>
        <v>#N/A</v>
      </c>
      <c r="BK886" t="e">
        <f>VLOOKUP($A886&amp;$B886,'Cleaned Responses'!$1:$82,MATCH(BK$1,'Cleaned Responses'!$1:$1,0),FALSE)/100</f>
        <v>#N/A</v>
      </c>
      <c r="BL886" t="e">
        <f t="shared" si="294"/>
        <v>#N/A</v>
      </c>
      <c r="BM886" t="e">
        <f t="shared" si="295"/>
        <v>#N/A</v>
      </c>
      <c r="BN886" t="e">
        <f t="shared" si="296"/>
        <v>#N/A</v>
      </c>
      <c r="BO886" t="e">
        <f>VLOOKUP($A886&amp;$B886,'Cleaned Responses'!$1:$82,MATCH(BO$1,'Cleaned Responses'!$1:$1,0),FALSE)/100</f>
        <v>#N/A</v>
      </c>
      <c r="BP886" t="e">
        <f>VLOOKUP($A886&amp;$B886,'Cleaned Responses'!$1:$82,MATCH(BP$1,'Cleaned Responses'!$1:$1,0),FALSE)/100</f>
        <v>#N/A</v>
      </c>
      <c r="BQ886" t="e">
        <f>VLOOKUP($A886&amp;$B886,'Cleaned Responses'!$1:$82,MATCH(BQ$1,'Cleaned Responses'!$1:$1,0),FALSE)/100</f>
        <v>#N/A</v>
      </c>
      <c r="BR886" t="e">
        <f>VLOOKUP($A886&amp;$B886,'Cleaned Responses'!$1:$82,MATCH(BR$1,'Cleaned Responses'!$1:$1,0),FALSE)/100</f>
        <v>#N/A</v>
      </c>
      <c r="BS886" t="e">
        <f>VLOOKUP($A886&amp;$B886,'Cleaned Responses'!$1:$82,MATCH(BS$1,'Cleaned Responses'!$1:$1,0),FALSE)/100</f>
        <v>#N/A</v>
      </c>
      <c r="BT886" t="e">
        <f>VLOOKUP($A886&amp;$B886,'Cleaned Responses'!$1:$82,MATCH(BT$1,'Cleaned Responses'!$1:$1,0),FALSE)/100</f>
        <v>#N/A</v>
      </c>
      <c r="BU886" t="e">
        <f>VLOOKUP($A886&amp;$B886,'Cleaned Responses'!$1:$82,MATCH(BU$1,'Cleaned Responses'!$1:$1,0),FALSE)/100</f>
        <v>#N/A</v>
      </c>
      <c r="BV886" t="e">
        <f>VLOOKUP($A886&amp;$B886,'Cleaned Responses'!$1:$82,MATCH(BV$1,'Cleaned Responses'!$1:$1,0),FALSE)/100</f>
        <v>#N/A</v>
      </c>
      <c r="BW886" t="e">
        <f>VLOOKUP($A886&amp;$B886,'Cleaned Responses'!$1:$82,MATCH(BW$1,'Cleaned Responses'!$1:$1,0),FALSE)/100</f>
        <v>#N/A</v>
      </c>
      <c r="BX886" t="e">
        <f>VLOOKUP($A886&amp;$B886,'Cleaned Responses'!$1:$82,MATCH(BX$1,'Cleaned Responses'!$1:$1,0),FALSE)/100</f>
        <v>#N/A</v>
      </c>
      <c r="BY886" t="e">
        <f>VLOOKUP($A886&amp;$B886,'Cleaned Responses'!$1:$82,MATCH(BY$1,'Cleaned Responses'!$1:$1,0),FALSE)/100</f>
        <v>#N/A</v>
      </c>
      <c r="BZ886" t="e">
        <f>VLOOKUP($A886&amp;$B886,'Cleaned Responses'!$1:$82,MATCH(BZ$1,'Cleaned Responses'!$1:$1,0),FALSE)/100</f>
        <v>#N/A</v>
      </c>
      <c r="CA886" t="e">
        <f t="shared" si="297"/>
        <v>#N/A</v>
      </c>
      <c r="CB886" t="e">
        <f t="shared" si="298"/>
        <v>#N/A</v>
      </c>
      <c r="CC886" t="e">
        <f t="shared" si="299"/>
        <v>#N/A</v>
      </c>
      <c r="CD886" t="e">
        <f t="shared" si="300"/>
        <v>#N/A</v>
      </c>
      <c r="CE886" t="e">
        <f t="shared" si="301"/>
        <v>#N/A</v>
      </c>
      <c r="CF886" t="e">
        <f t="shared" si="302"/>
        <v>#N/A</v>
      </c>
      <c r="CG886" t="e">
        <f t="shared" si="303"/>
        <v>#N/A</v>
      </c>
      <c r="CH886" t="e">
        <f t="shared" si="304"/>
        <v>#N/A</v>
      </c>
      <c r="CI886" t="e">
        <f t="shared" si="305"/>
        <v>#N/A</v>
      </c>
      <c r="CJ886" t="e">
        <f t="shared" si="306"/>
        <v>#N/A</v>
      </c>
      <c r="CK886" t="e">
        <f t="shared" si="307"/>
        <v>#N/A</v>
      </c>
    </row>
    <row r="887" spans="1:89" ht="20" customHeight="1" x14ac:dyDescent="0.25">
      <c r="A887" s="163"/>
      <c r="B887" s="6"/>
      <c r="C887" s="6" t="e">
        <f>VLOOKUP($A887&amp;$B887,'Cleaned Responses'!$1:$82,MATCH($C$1,'Cleaned Responses'!$1:$1,0),FALSE)</f>
        <v>#N/A</v>
      </c>
      <c r="D887" s="6" t="e">
        <f>VLOOKUP($A887&amp;$B887,'Cleaned Responses'!$1:$82,MATCH(D$1,'Cleaned Responses'!$1:$1,0),FALSE)</f>
        <v>#N/A</v>
      </c>
      <c r="E887" s="6" t="e">
        <f>VLOOKUP($A887&amp;$B887,'Cleaned Responses'!$1:$82,MATCH(E$1,'Cleaned Responses'!$1:$1,0),FALSE)</f>
        <v>#N/A</v>
      </c>
      <c r="F887" s="6" t="e">
        <f>VLOOKUP($A887&amp;$B887,'Cleaned Responses'!$1:$82,MATCH(F$1,'Cleaned Responses'!$1:$1,0),FALSE)</f>
        <v>#N/A</v>
      </c>
      <c r="G887" s="6" t="e">
        <f t="shared" si="308"/>
        <v>#N/A</v>
      </c>
      <c r="H887" s="6" t="e">
        <f>VLOOKUP($A887&amp;$B887,'Cleaned Responses'!$1:$82,MATCH(H$1,'Cleaned Responses'!$1:$1,0),FALSE)</f>
        <v>#N/A</v>
      </c>
      <c r="I887" s="6" t="e">
        <f>VLOOKUP($A887&amp;$B887,'Cleaned Responses'!$1:$82,MATCH(I$1,'Cleaned Responses'!$1:$1,0),FALSE)</f>
        <v>#N/A</v>
      </c>
      <c r="J887" s="6" t="e">
        <f>VLOOKUP($A887&amp;$B887,'Cleaned Responses'!$1:$82,MATCH(J$1,'Cleaned Responses'!$1:$1,0),FALSE)</f>
        <v>#N/A</v>
      </c>
      <c r="K887" s="6" t="e">
        <f>VLOOKUP($A887&amp;$B887,'Cleaned Responses'!$1:$82,MATCH(K$1,'Cleaned Responses'!$1:$1,0),FALSE)</f>
        <v>#N/A</v>
      </c>
      <c r="L887" s="6" t="e">
        <f>VLOOKUP($A887&amp;$B887,'Cleaned Responses'!$1:$82,MATCH(L$1,'Cleaned Responses'!$1:$1,0),FALSE)</f>
        <v>#N/A</v>
      </c>
      <c r="M887" s="6" t="e">
        <f>VLOOKUP($A887&amp;$B887,'Cleaned Responses'!$1:$82,MATCH(M$1,'Cleaned Responses'!$1:$1,0),FALSE)</f>
        <v>#N/A</v>
      </c>
      <c r="N887" s="6" t="e">
        <f>VLOOKUP($A887&amp;$B887,'Cleaned Responses'!$1:$82,MATCH(N$1,'Cleaned Responses'!$1:$1,0),FALSE)</f>
        <v>#N/A</v>
      </c>
      <c r="O887" s="6" t="e">
        <f>VLOOKUP($A887&amp;$B887,'Cleaned Responses'!$1:$82,MATCH(O$1,'Cleaned Responses'!$1:$1,0),FALSE)</f>
        <v>#N/A</v>
      </c>
      <c r="P887" s="6" t="e">
        <f>VLOOKUP($A887&amp;$B887,'Cleaned Responses'!$1:$82,MATCH(P$1,'Cleaned Responses'!$1:$1,0),FALSE)</f>
        <v>#N/A</v>
      </c>
      <c r="Q887" s="6" t="e">
        <f>VLOOKUP($A887&amp;$B887,'Cleaned Responses'!$1:$82,MATCH(Q$1,'Cleaned Responses'!$1:$1,0),FALSE)</f>
        <v>#VALUE!</v>
      </c>
      <c r="R887" s="8" t="e">
        <f t="shared" si="309"/>
        <v>#N/A</v>
      </c>
      <c r="S887" s="8" t="e">
        <f t="shared" si="310"/>
        <v>#N/A</v>
      </c>
      <c r="T887" s="8" t="e">
        <f t="shared" si="311"/>
        <v>#N/A</v>
      </c>
      <c r="U887" s="6"/>
      <c r="V887" s="6"/>
      <c r="W887" s="6"/>
      <c r="X887" s="6"/>
      <c r="Y887" s="8" t="e">
        <f t="shared" si="312"/>
        <v>#N/A</v>
      </c>
      <c r="Z887" s="6" t="e">
        <f>VLOOKUP($A887&amp;$B887,'Cleaned Responses'!$1:$82,MATCH(Z$1,'Cleaned Responses'!$1:$1,0),FALSE)</f>
        <v>#N/A</v>
      </c>
      <c r="AA887" s="6" t="e">
        <f>VLOOKUP($A887&amp;$B887,'Cleaned Responses'!$1:$82,MATCH(AA$1,'Cleaned Responses'!$1:$1,0),FALSE)</f>
        <v>#N/A</v>
      </c>
      <c r="AB887" s="9" t="e">
        <f t="shared" si="313"/>
        <v>#N/A</v>
      </c>
      <c r="AC887" s="9" t="e">
        <f t="shared" si="314"/>
        <v>#N/A</v>
      </c>
      <c r="AD887" s="6" t="e">
        <f>VLOOKUP($A887&amp;$B887,'Cleaned Responses'!$1:$82,MATCH(AD$1,'Cleaned Responses'!$1:$1,0),FALSE)</f>
        <v>#N/A</v>
      </c>
      <c r="AE887" s="6" t="e">
        <f>VLOOKUP($A887&amp;$B887,'Cleaned Responses'!$1:$82,MATCH(AE$1,'Cleaned Responses'!$1:$1,0),FALSE)</f>
        <v>#N/A</v>
      </c>
      <c r="AF887" s="6" t="e">
        <f>VLOOKUP($A887&amp;$B887,'Cleaned Responses'!$1:$82,MATCH(AF$1,'Cleaned Responses'!$1:$1,0),FALSE)</f>
        <v>#N/A</v>
      </c>
      <c r="AG887" s="6" t="e">
        <f>VLOOKUP($A887&amp;$B887,'Cleaned Responses'!$1:$82,MATCH(AG$1,'Cleaned Responses'!$1:$1,0),FALSE)</f>
        <v>#N/A</v>
      </c>
      <c r="AH887" s="6" t="e">
        <f>VLOOKUP($A887&amp;$B887,'Cleaned Responses'!$1:$82,MATCH(AH$1,'Cleaned Responses'!$1:$1,0),FALSE)</f>
        <v>#N/A</v>
      </c>
      <c r="AI887" s="6" t="e">
        <f>VLOOKUP($A887&amp;$B887,'Cleaned Responses'!$1:$82,MATCH(AI$1,'Cleaned Responses'!$1:$1,0),FALSE)</f>
        <v>#N/A</v>
      </c>
      <c r="AJ887" s="6" t="e">
        <f>VLOOKUP($A887&amp;$B887,'Cleaned Responses'!$1:$82,MATCH(AJ$1,'Cleaned Responses'!$1:$1,0),FALSE)</f>
        <v>#N/A</v>
      </c>
      <c r="AK887" s="6" t="e">
        <f>VLOOKUP($A887&amp;$B887,'Cleaned Responses'!$1:$82,MATCH(AK$1,'Cleaned Responses'!$1:$1,0),FALSE)</f>
        <v>#N/A</v>
      </c>
      <c r="AL887" s="6" t="e">
        <f t="shared" si="315"/>
        <v>#N/A</v>
      </c>
      <c r="AM887" s="7" t="e">
        <f>VLOOKUP($A887&amp;$B887,'Cleaned Responses'!$1:$82,MATCH(AM$1,'Cleaned Responses'!$1:$1,0),FALSE)/100</f>
        <v>#N/A</v>
      </c>
      <c r="AN887" s="7" t="e">
        <f>VLOOKUP($A887&amp;$B887,'Cleaned Responses'!$1:$82,MATCH(AN$1,'Cleaned Responses'!$1:$1,0),FALSE)/100</f>
        <v>#N/A</v>
      </c>
      <c r="AO887" s="7" t="e">
        <f>VLOOKUP($A887&amp;$B887,'Cleaned Responses'!$1:$82,MATCH(AO$1,'Cleaned Responses'!$1:$1,0),FALSE)/100</f>
        <v>#N/A</v>
      </c>
      <c r="AP887" s="7" t="e">
        <f>VLOOKUP($A887&amp;$B887,'Cleaned Responses'!$1:$82,MATCH(AP$1,'Cleaned Responses'!$1:$1,0),FALSE)/100</f>
        <v>#N/A</v>
      </c>
      <c r="AQ887" s="7" t="e">
        <f>VLOOKUP($A887&amp;$B887,'Cleaned Responses'!$1:$82,MATCH(AQ$1,'Cleaned Responses'!$1:$1,0),FALSE)/100</f>
        <v>#N/A</v>
      </c>
      <c r="AR887" s="7" t="e">
        <f>VLOOKUP($A887&amp;$B887,'Cleaned Responses'!$1:$82,MATCH(AR$1,'Cleaned Responses'!$1:$1,0),FALSE)/100</f>
        <v>#N/A</v>
      </c>
      <c r="AS887" s="7" t="e">
        <f>VLOOKUP($A887&amp;$B887,'Cleaned Responses'!$1:$82,MATCH(AS$1,'Cleaned Responses'!$1:$1,0),FALSE)/100</f>
        <v>#N/A</v>
      </c>
      <c r="AT887" s="7" t="e">
        <f>VLOOKUP($A887&amp;$B887,'Cleaned Responses'!$1:$82,MATCH(AT$1,'Cleaned Responses'!$1:$1,0),FALSE)/100</f>
        <v>#N/A</v>
      </c>
      <c r="AU887" s="7" t="e">
        <f>VLOOKUP($A887&amp;$B887,'Cleaned Responses'!$1:$82,MATCH(AU$1,'Cleaned Responses'!$1:$1,0),FALSE)/100</f>
        <v>#N/A</v>
      </c>
      <c r="AV887" s="7" t="e">
        <f>VLOOKUP($A887&amp;$B887,'Cleaned Responses'!$1:$82,MATCH(AV$1,'Cleaned Responses'!$1:$1,0),FALSE)/100</f>
        <v>#N/A</v>
      </c>
      <c r="AW887" s="7" t="e">
        <f>VLOOKUP($A887&amp;$B887,'Cleaned Responses'!$1:$82,MATCH(AW$1,'Cleaned Responses'!$1:$1,0),FALSE)/100</f>
        <v>#N/A</v>
      </c>
      <c r="AX887" s="7" t="e">
        <f>VLOOKUP($A887&amp;$B887,'Cleaned Responses'!$1:$82,MATCH(AX$1,'Cleaned Responses'!$1:$1,0),FALSE)/100</f>
        <v>#N/A</v>
      </c>
      <c r="AY887" s="7" t="e">
        <f>VLOOKUP($A887&amp;$B887,'Cleaned Responses'!$1:$82,MATCH(AY$1,'Cleaned Responses'!$1:$1,0),FALSE)/100</f>
        <v>#N/A</v>
      </c>
      <c r="AZ887" s="7" t="e">
        <f>VLOOKUP($A887&amp;$B887,'Cleaned Responses'!$1:$82,MATCH(AZ$1,'Cleaned Responses'!$1:$1,0),FALSE)/100</f>
        <v>#N/A</v>
      </c>
      <c r="BA887" s="7" t="e">
        <f>VLOOKUP($A887&amp;$B887,'Cleaned Responses'!$1:$82,MATCH(BA$1,'Cleaned Responses'!$1:$1,0),FALSE)/100</f>
        <v>#N/A</v>
      </c>
      <c r="BB887" s="7" t="e">
        <f>VLOOKUP($A887&amp;$B887,'Cleaned Responses'!$1:$82,MATCH(BB$1,'Cleaned Responses'!$1:$1,0),FALSE)/100</f>
        <v>#N/A</v>
      </c>
      <c r="BC887" s="7" t="e">
        <f>VLOOKUP($A887&amp;$B887,'Cleaned Responses'!$1:$82,MATCH(BC$1,'Cleaned Responses'!$1:$1,0),FALSE)/100</f>
        <v>#N/A</v>
      </c>
      <c r="BD887" s="7" t="e">
        <f>VLOOKUP($A887&amp;$B887,'Cleaned Responses'!$1:$82,MATCH(BD$1,'Cleaned Responses'!$1:$1,0),FALSE)/100</f>
        <v>#N/A</v>
      </c>
      <c r="BE887" s="7" t="e">
        <f>VLOOKUP($A887&amp;$B887,'Cleaned Responses'!$1:$82,MATCH(BE$1,'Cleaned Responses'!$1:$1,0),FALSE)/100</f>
        <v>#N/A</v>
      </c>
      <c r="BF887" s="7"/>
      <c r="BG887" s="6" t="e">
        <f>VLOOKUP($A887&amp;$B887,'Cleaned Responses'!$1:$82,MATCH(BG$1,'Cleaned Responses'!$1:$1,0),FALSE)</f>
        <v>#N/A</v>
      </c>
      <c r="BH887" s="6" t="e">
        <f>VLOOKUP($A887&amp;$B887,'Cleaned Responses'!$1:$82,MATCH(BH$1,'Cleaned Responses'!$1:$1,0),FALSE)</f>
        <v>#N/A</v>
      </c>
      <c r="BI887" t="e">
        <f>VLOOKUP($A887&amp;$B887,'Cleaned Responses'!$1:$82,MATCH(BI$1,'Cleaned Responses'!$1:$1,0),FALSE)/100</f>
        <v>#N/A</v>
      </c>
      <c r="BJ887" t="e">
        <f>VLOOKUP($A887&amp;$B887,'Cleaned Responses'!$1:$82,MATCH(BJ$1,'Cleaned Responses'!$1:$1,0),FALSE)/100</f>
        <v>#N/A</v>
      </c>
      <c r="BK887" t="e">
        <f>VLOOKUP($A887&amp;$B887,'Cleaned Responses'!$1:$82,MATCH(BK$1,'Cleaned Responses'!$1:$1,0),FALSE)/100</f>
        <v>#N/A</v>
      </c>
      <c r="BL887" t="e">
        <f t="shared" si="294"/>
        <v>#N/A</v>
      </c>
      <c r="BM887" t="e">
        <f t="shared" si="295"/>
        <v>#N/A</v>
      </c>
      <c r="BN887" t="e">
        <f t="shared" si="296"/>
        <v>#N/A</v>
      </c>
      <c r="BO887" t="e">
        <f>VLOOKUP($A887&amp;$B887,'Cleaned Responses'!$1:$82,MATCH(BO$1,'Cleaned Responses'!$1:$1,0),FALSE)/100</f>
        <v>#N/A</v>
      </c>
      <c r="BP887" t="e">
        <f>VLOOKUP($A887&amp;$B887,'Cleaned Responses'!$1:$82,MATCH(BP$1,'Cleaned Responses'!$1:$1,0),FALSE)/100</f>
        <v>#N/A</v>
      </c>
      <c r="BQ887" t="e">
        <f>VLOOKUP($A887&amp;$B887,'Cleaned Responses'!$1:$82,MATCH(BQ$1,'Cleaned Responses'!$1:$1,0),FALSE)/100</f>
        <v>#N/A</v>
      </c>
      <c r="BR887" t="e">
        <f>VLOOKUP($A887&amp;$B887,'Cleaned Responses'!$1:$82,MATCH(BR$1,'Cleaned Responses'!$1:$1,0),FALSE)/100</f>
        <v>#N/A</v>
      </c>
      <c r="BS887" t="e">
        <f>VLOOKUP($A887&amp;$B887,'Cleaned Responses'!$1:$82,MATCH(BS$1,'Cleaned Responses'!$1:$1,0),FALSE)/100</f>
        <v>#N/A</v>
      </c>
      <c r="BT887" t="e">
        <f>VLOOKUP($A887&amp;$B887,'Cleaned Responses'!$1:$82,MATCH(BT$1,'Cleaned Responses'!$1:$1,0),FALSE)/100</f>
        <v>#N/A</v>
      </c>
      <c r="BU887" t="e">
        <f>VLOOKUP($A887&amp;$B887,'Cleaned Responses'!$1:$82,MATCH(BU$1,'Cleaned Responses'!$1:$1,0),FALSE)/100</f>
        <v>#N/A</v>
      </c>
      <c r="BV887" t="e">
        <f>VLOOKUP($A887&amp;$B887,'Cleaned Responses'!$1:$82,MATCH(BV$1,'Cleaned Responses'!$1:$1,0),FALSE)/100</f>
        <v>#N/A</v>
      </c>
      <c r="BW887" t="e">
        <f>VLOOKUP($A887&amp;$B887,'Cleaned Responses'!$1:$82,MATCH(BW$1,'Cleaned Responses'!$1:$1,0),FALSE)/100</f>
        <v>#N/A</v>
      </c>
      <c r="BX887" t="e">
        <f>VLOOKUP($A887&amp;$B887,'Cleaned Responses'!$1:$82,MATCH(BX$1,'Cleaned Responses'!$1:$1,0),FALSE)/100</f>
        <v>#N/A</v>
      </c>
      <c r="BY887" t="e">
        <f>VLOOKUP($A887&amp;$B887,'Cleaned Responses'!$1:$82,MATCH(BY$1,'Cleaned Responses'!$1:$1,0),FALSE)/100</f>
        <v>#N/A</v>
      </c>
      <c r="BZ887" t="e">
        <f>VLOOKUP($A887&amp;$B887,'Cleaned Responses'!$1:$82,MATCH(BZ$1,'Cleaned Responses'!$1:$1,0),FALSE)/100</f>
        <v>#N/A</v>
      </c>
      <c r="CA887" t="e">
        <f t="shared" si="297"/>
        <v>#N/A</v>
      </c>
      <c r="CB887" t="e">
        <f t="shared" si="298"/>
        <v>#N/A</v>
      </c>
      <c r="CC887" t="e">
        <f t="shared" si="299"/>
        <v>#N/A</v>
      </c>
      <c r="CD887" t="e">
        <f t="shared" si="300"/>
        <v>#N/A</v>
      </c>
      <c r="CE887" t="e">
        <f t="shared" si="301"/>
        <v>#N/A</v>
      </c>
      <c r="CF887" t="e">
        <f t="shared" si="302"/>
        <v>#N/A</v>
      </c>
      <c r="CG887" t="e">
        <f t="shared" si="303"/>
        <v>#N/A</v>
      </c>
      <c r="CH887" t="e">
        <f t="shared" si="304"/>
        <v>#N/A</v>
      </c>
      <c r="CI887" t="e">
        <f t="shared" si="305"/>
        <v>#N/A</v>
      </c>
      <c r="CJ887" t="e">
        <f t="shared" si="306"/>
        <v>#N/A</v>
      </c>
      <c r="CK887" t="e">
        <f t="shared" si="307"/>
        <v>#N/A</v>
      </c>
    </row>
    <row r="888" spans="1:89" ht="20" customHeight="1" x14ac:dyDescent="0.25">
      <c r="A888" s="163"/>
      <c r="B888" s="6"/>
      <c r="C888" s="6" t="e">
        <f>VLOOKUP($A888&amp;$B888,'Cleaned Responses'!$1:$82,MATCH($C$1,'Cleaned Responses'!$1:$1,0),FALSE)</f>
        <v>#N/A</v>
      </c>
      <c r="D888" s="6" t="e">
        <f>VLOOKUP($A888&amp;$B888,'Cleaned Responses'!$1:$82,MATCH(D$1,'Cleaned Responses'!$1:$1,0),FALSE)</f>
        <v>#N/A</v>
      </c>
      <c r="E888" s="6" t="e">
        <f>VLOOKUP($A888&amp;$B888,'Cleaned Responses'!$1:$82,MATCH(E$1,'Cleaned Responses'!$1:$1,0),FALSE)</f>
        <v>#N/A</v>
      </c>
      <c r="F888" s="6" t="e">
        <f>VLOOKUP($A888&amp;$B888,'Cleaned Responses'!$1:$82,MATCH(F$1,'Cleaned Responses'!$1:$1,0),FALSE)</f>
        <v>#N/A</v>
      </c>
      <c r="G888" s="6" t="e">
        <f t="shared" si="308"/>
        <v>#N/A</v>
      </c>
      <c r="H888" s="6" t="e">
        <f>VLOOKUP($A888&amp;$B888,'Cleaned Responses'!$1:$82,MATCH(H$1,'Cleaned Responses'!$1:$1,0),FALSE)</f>
        <v>#N/A</v>
      </c>
      <c r="I888" s="6" t="e">
        <f>VLOOKUP($A888&amp;$B888,'Cleaned Responses'!$1:$82,MATCH(I$1,'Cleaned Responses'!$1:$1,0),FALSE)</f>
        <v>#N/A</v>
      </c>
      <c r="J888" s="6" t="e">
        <f>VLOOKUP($A888&amp;$B888,'Cleaned Responses'!$1:$82,MATCH(J$1,'Cleaned Responses'!$1:$1,0),FALSE)</f>
        <v>#N/A</v>
      </c>
      <c r="K888" s="6" t="e">
        <f>VLOOKUP($A888&amp;$B888,'Cleaned Responses'!$1:$82,MATCH(K$1,'Cleaned Responses'!$1:$1,0),FALSE)</f>
        <v>#N/A</v>
      </c>
      <c r="L888" s="6" t="e">
        <f>VLOOKUP($A888&amp;$B888,'Cleaned Responses'!$1:$82,MATCH(L$1,'Cleaned Responses'!$1:$1,0),FALSE)</f>
        <v>#N/A</v>
      </c>
      <c r="M888" s="6" t="e">
        <f>VLOOKUP($A888&amp;$B888,'Cleaned Responses'!$1:$82,MATCH(M$1,'Cleaned Responses'!$1:$1,0),FALSE)</f>
        <v>#N/A</v>
      </c>
      <c r="N888" s="6" t="e">
        <f>VLOOKUP($A888&amp;$B888,'Cleaned Responses'!$1:$82,MATCH(N$1,'Cleaned Responses'!$1:$1,0),FALSE)</f>
        <v>#N/A</v>
      </c>
      <c r="O888" s="6" t="e">
        <f>VLOOKUP($A888&amp;$B888,'Cleaned Responses'!$1:$82,MATCH(O$1,'Cleaned Responses'!$1:$1,0),FALSE)</f>
        <v>#N/A</v>
      </c>
      <c r="P888" s="6" t="e">
        <f>VLOOKUP($A888&amp;$B888,'Cleaned Responses'!$1:$82,MATCH(P$1,'Cleaned Responses'!$1:$1,0),FALSE)</f>
        <v>#N/A</v>
      </c>
      <c r="Q888" s="6" t="e">
        <f>VLOOKUP($A888&amp;$B888,'Cleaned Responses'!$1:$82,MATCH(Q$1,'Cleaned Responses'!$1:$1,0),FALSE)</f>
        <v>#VALUE!</v>
      </c>
      <c r="R888" s="8" t="e">
        <f t="shared" si="309"/>
        <v>#N/A</v>
      </c>
      <c r="S888" s="8" t="e">
        <f t="shared" si="310"/>
        <v>#N/A</v>
      </c>
      <c r="T888" s="8" t="e">
        <f t="shared" si="311"/>
        <v>#N/A</v>
      </c>
      <c r="U888" s="6"/>
      <c r="V888" s="6"/>
      <c r="W888" s="6"/>
      <c r="X888" s="6"/>
      <c r="Y888" s="8" t="e">
        <f t="shared" si="312"/>
        <v>#N/A</v>
      </c>
      <c r="Z888" s="6" t="e">
        <f>VLOOKUP($A888&amp;$B888,'Cleaned Responses'!$1:$82,MATCH(Z$1,'Cleaned Responses'!$1:$1,0),FALSE)</f>
        <v>#N/A</v>
      </c>
      <c r="AA888" s="6" t="e">
        <f>VLOOKUP($A888&amp;$B888,'Cleaned Responses'!$1:$82,MATCH(AA$1,'Cleaned Responses'!$1:$1,0),FALSE)</f>
        <v>#N/A</v>
      </c>
      <c r="AB888" s="9" t="e">
        <f t="shared" si="313"/>
        <v>#N/A</v>
      </c>
      <c r="AC888" s="9" t="e">
        <f t="shared" si="314"/>
        <v>#N/A</v>
      </c>
      <c r="AD888" s="6" t="e">
        <f>VLOOKUP($A888&amp;$B888,'Cleaned Responses'!$1:$82,MATCH(AD$1,'Cleaned Responses'!$1:$1,0),FALSE)</f>
        <v>#N/A</v>
      </c>
      <c r="AE888" s="6" t="e">
        <f>VLOOKUP($A888&amp;$B888,'Cleaned Responses'!$1:$82,MATCH(AE$1,'Cleaned Responses'!$1:$1,0),FALSE)</f>
        <v>#N/A</v>
      </c>
      <c r="AF888" s="6" t="e">
        <f>VLOOKUP($A888&amp;$B888,'Cleaned Responses'!$1:$82,MATCH(AF$1,'Cleaned Responses'!$1:$1,0),FALSE)</f>
        <v>#N/A</v>
      </c>
      <c r="AG888" s="6" t="e">
        <f>VLOOKUP($A888&amp;$B888,'Cleaned Responses'!$1:$82,MATCH(AG$1,'Cleaned Responses'!$1:$1,0),FALSE)</f>
        <v>#N/A</v>
      </c>
      <c r="AH888" s="6" t="e">
        <f>VLOOKUP($A888&amp;$B888,'Cleaned Responses'!$1:$82,MATCH(AH$1,'Cleaned Responses'!$1:$1,0),FALSE)</f>
        <v>#N/A</v>
      </c>
      <c r="AI888" s="6" t="e">
        <f>VLOOKUP($A888&amp;$B888,'Cleaned Responses'!$1:$82,MATCH(AI$1,'Cleaned Responses'!$1:$1,0),FALSE)</f>
        <v>#N/A</v>
      </c>
      <c r="AJ888" s="6" t="e">
        <f>VLOOKUP($A888&amp;$B888,'Cleaned Responses'!$1:$82,MATCH(AJ$1,'Cleaned Responses'!$1:$1,0),FALSE)</f>
        <v>#N/A</v>
      </c>
      <c r="AK888" s="6" t="e">
        <f>VLOOKUP($A888&amp;$B888,'Cleaned Responses'!$1:$82,MATCH(AK$1,'Cleaned Responses'!$1:$1,0),FALSE)</f>
        <v>#N/A</v>
      </c>
      <c r="AL888" s="6" t="e">
        <f t="shared" si="315"/>
        <v>#N/A</v>
      </c>
      <c r="AM888" s="7" t="e">
        <f>VLOOKUP($A888&amp;$B888,'Cleaned Responses'!$1:$82,MATCH(AM$1,'Cleaned Responses'!$1:$1,0),FALSE)/100</f>
        <v>#N/A</v>
      </c>
      <c r="AN888" s="7" t="e">
        <f>VLOOKUP($A888&amp;$B888,'Cleaned Responses'!$1:$82,MATCH(AN$1,'Cleaned Responses'!$1:$1,0),FALSE)/100</f>
        <v>#N/A</v>
      </c>
      <c r="AO888" s="7" t="e">
        <f>VLOOKUP($A888&amp;$B888,'Cleaned Responses'!$1:$82,MATCH(AO$1,'Cleaned Responses'!$1:$1,0),FALSE)/100</f>
        <v>#N/A</v>
      </c>
      <c r="AP888" s="7" t="e">
        <f>VLOOKUP($A888&amp;$B888,'Cleaned Responses'!$1:$82,MATCH(AP$1,'Cleaned Responses'!$1:$1,0),FALSE)/100</f>
        <v>#N/A</v>
      </c>
      <c r="AQ888" s="7" t="e">
        <f>VLOOKUP($A888&amp;$B888,'Cleaned Responses'!$1:$82,MATCH(AQ$1,'Cleaned Responses'!$1:$1,0),FALSE)/100</f>
        <v>#N/A</v>
      </c>
      <c r="AR888" s="7" t="e">
        <f>VLOOKUP($A888&amp;$B888,'Cleaned Responses'!$1:$82,MATCH(AR$1,'Cleaned Responses'!$1:$1,0),FALSE)/100</f>
        <v>#N/A</v>
      </c>
      <c r="AS888" s="7" t="e">
        <f>VLOOKUP($A888&amp;$B888,'Cleaned Responses'!$1:$82,MATCH(AS$1,'Cleaned Responses'!$1:$1,0),FALSE)/100</f>
        <v>#N/A</v>
      </c>
      <c r="AT888" s="7" t="e">
        <f>VLOOKUP($A888&amp;$B888,'Cleaned Responses'!$1:$82,MATCH(AT$1,'Cleaned Responses'!$1:$1,0),FALSE)/100</f>
        <v>#N/A</v>
      </c>
      <c r="AU888" s="7" t="e">
        <f>VLOOKUP($A888&amp;$B888,'Cleaned Responses'!$1:$82,MATCH(AU$1,'Cleaned Responses'!$1:$1,0),FALSE)/100</f>
        <v>#N/A</v>
      </c>
      <c r="AV888" s="7" t="e">
        <f>VLOOKUP($A888&amp;$B888,'Cleaned Responses'!$1:$82,MATCH(AV$1,'Cleaned Responses'!$1:$1,0),FALSE)/100</f>
        <v>#N/A</v>
      </c>
      <c r="AW888" s="7" t="e">
        <f>VLOOKUP($A888&amp;$B888,'Cleaned Responses'!$1:$82,MATCH(AW$1,'Cleaned Responses'!$1:$1,0),FALSE)/100</f>
        <v>#N/A</v>
      </c>
      <c r="AX888" s="7" t="e">
        <f>VLOOKUP($A888&amp;$B888,'Cleaned Responses'!$1:$82,MATCH(AX$1,'Cleaned Responses'!$1:$1,0),FALSE)/100</f>
        <v>#N/A</v>
      </c>
      <c r="AY888" s="7" t="e">
        <f>VLOOKUP($A888&amp;$B888,'Cleaned Responses'!$1:$82,MATCH(AY$1,'Cleaned Responses'!$1:$1,0),FALSE)/100</f>
        <v>#N/A</v>
      </c>
      <c r="AZ888" s="7" t="e">
        <f>VLOOKUP($A888&amp;$B888,'Cleaned Responses'!$1:$82,MATCH(AZ$1,'Cleaned Responses'!$1:$1,0),FALSE)/100</f>
        <v>#N/A</v>
      </c>
      <c r="BA888" s="7" t="e">
        <f>VLOOKUP($A888&amp;$B888,'Cleaned Responses'!$1:$82,MATCH(BA$1,'Cleaned Responses'!$1:$1,0),FALSE)/100</f>
        <v>#N/A</v>
      </c>
      <c r="BB888" s="7" t="e">
        <f>VLOOKUP($A888&amp;$B888,'Cleaned Responses'!$1:$82,MATCH(BB$1,'Cleaned Responses'!$1:$1,0),FALSE)/100</f>
        <v>#N/A</v>
      </c>
      <c r="BC888" s="7" t="e">
        <f>VLOOKUP($A888&amp;$B888,'Cleaned Responses'!$1:$82,MATCH(BC$1,'Cleaned Responses'!$1:$1,0),FALSE)/100</f>
        <v>#N/A</v>
      </c>
      <c r="BD888" s="7" t="e">
        <f>VLOOKUP($A888&amp;$B888,'Cleaned Responses'!$1:$82,MATCH(BD$1,'Cleaned Responses'!$1:$1,0),FALSE)/100</f>
        <v>#N/A</v>
      </c>
      <c r="BE888" s="7" t="e">
        <f>VLOOKUP($A888&amp;$B888,'Cleaned Responses'!$1:$82,MATCH(BE$1,'Cleaned Responses'!$1:$1,0),FALSE)/100</f>
        <v>#N/A</v>
      </c>
      <c r="BF888" s="7"/>
      <c r="BG888" s="6" t="e">
        <f>VLOOKUP($A888&amp;$B888,'Cleaned Responses'!$1:$82,MATCH(BG$1,'Cleaned Responses'!$1:$1,0),FALSE)</f>
        <v>#N/A</v>
      </c>
      <c r="BH888" s="6" t="e">
        <f>VLOOKUP($A888&amp;$B888,'Cleaned Responses'!$1:$82,MATCH(BH$1,'Cleaned Responses'!$1:$1,0),FALSE)</f>
        <v>#N/A</v>
      </c>
      <c r="BI888" t="e">
        <f>VLOOKUP($A888&amp;$B888,'Cleaned Responses'!$1:$82,MATCH(BI$1,'Cleaned Responses'!$1:$1,0),FALSE)/100</f>
        <v>#N/A</v>
      </c>
      <c r="BJ888" t="e">
        <f>VLOOKUP($A888&amp;$B888,'Cleaned Responses'!$1:$82,MATCH(BJ$1,'Cleaned Responses'!$1:$1,0),FALSE)/100</f>
        <v>#N/A</v>
      </c>
      <c r="BK888" t="e">
        <f>VLOOKUP($A888&amp;$B888,'Cleaned Responses'!$1:$82,MATCH(BK$1,'Cleaned Responses'!$1:$1,0),FALSE)/100</f>
        <v>#N/A</v>
      </c>
      <c r="BL888" t="e">
        <f t="shared" si="294"/>
        <v>#N/A</v>
      </c>
      <c r="BM888" t="e">
        <f t="shared" si="295"/>
        <v>#N/A</v>
      </c>
      <c r="BN888" t="e">
        <f t="shared" si="296"/>
        <v>#N/A</v>
      </c>
      <c r="BO888" t="e">
        <f>VLOOKUP($A888&amp;$B888,'Cleaned Responses'!$1:$82,MATCH(BO$1,'Cleaned Responses'!$1:$1,0),FALSE)/100</f>
        <v>#N/A</v>
      </c>
      <c r="BP888" t="e">
        <f>VLOOKUP($A888&amp;$B888,'Cleaned Responses'!$1:$82,MATCH(BP$1,'Cleaned Responses'!$1:$1,0),FALSE)/100</f>
        <v>#N/A</v>
      </c>
      <c r="BQ888" t="e">
        <f>VLOOKUP($A888&amp;$B888,'Cleaned Responses'!$1:$82,MATCH(BQ$1,'Cleaned Responses'!$1:$1,0),FALSE)/100</f>
        <v>#N/A</v>
      </c>
      <c r="BR888" t="e">
        <f>VLOOKUP($A888&amp;$B888,'Cleaned Responses'!$1:$82,MATCH(BR$1,'Cleaned Responses'!$1:$1,0),FALSE)/100</f>
        <v>#N/A</v>
      </c>
      <c r="BS888" t="e">
        <f>VLOOKUP($A888&amp;$B888,'Cleaned Responses'!$1:$82,MATCH(BS$1,'Cleaned Responses'!$1:$1,0),FALSE)/100</f>
        <v>#N/A</v>
      </c>
      <c r="BT888" t="e">
        <f>VLOOKUP($A888&amp;$B888,'Cleaned Responses'!$1:$82,MATCH(BT$1,'Cleaned Responses'!$1:$1,0),FALSE)/100</f>
        <v>#N/A</v>
      </c>
      <c r="BU888" t="e">
        <f>VLOOKUP($A888&amp;$B888,'Cleaned Responses'!$1:$82,MATCH(BU$1,'Cleaned Responses'!$1:$1,0),FALSE)/100</f>
        <v>#N/A</v>
      </c>
      <c r="BV888" t="e">
        <f>VLOOKUP($A888&amp;$B888,'Cleaned Responses'!$1:$82,MATCH(BV$1,'Cleaned Responses'!$1:$1,0),FALSE)/100</f>
        <v>#N/A</v>
      </c>
      <c r="BW888" t="e">
        <f>VLOOKUP($A888&amp;$B888,'Cleaned Responses'!$1:$82,MATCH(BW$1,'Cleaned Responses'!$1:$1,0),FALSE)/100</f>
        <v>#N/A</v>
      </c>
      <c r="BX888" t="e">
        <f>VLOOKUP($A888&amp;$B888,'Cleaned Responses'!$1:$82,MATCH(BX$1,'Cleaned Responses'!$1:$1,0),FALSE)/100</f>
        <v>#N/A</v>
      </c>
      <c r="BY888" t="e">
        <f>VLOOKUP($A888&amp;$B888,'Cleaned Responses'!$1:$82,MATCH(BY$1,'Cleaned Responses'!$1:$1,0),FALSE)/100</f>
        <v>#N/A</v>
      </c>
      <c r="BZ888" t="e">
        <f>VLOOKUP($A888&amp;$B888,'Cleaned Responses'!$1:$82,MATCH(BZ$1,'Cleaned Responses'!$1:$1,0),FALSE)/100</f>
        <v>#N/A</v>
      </c>
      <c r="CA888" t="e">
        <f t="shared" si="297"/>
        <v>#N/A</v>
      </c>
      <c r="CB888" t="e">
        <f t="shared" si="298"/>
        <v>#N/A</v>
      </c>
      <c r="CC888" t="e">
        <f t="shared" si="299"/>
        <v>#N/A</v>
      </c>
      <c r="CD888" t="e">
        <f t="shared" si="300"/>
        <v>#N/A</v>
      </c>
      <c r="CE888" t="e">
        <f t="shared" si="301"/>
        <v>#N/A</v>
      </c>
      <c r="CF888" t="e">
        <f t="shared" si="302"/>
        <v>#N/A</v>
      </c>
      <c r="CG888" t="e">
        <f t="shared" si="303"/>
        <v>#N/A</v>
      </c>
      <c r="CH888" t="e">
        <f t="shared" si="304"/>
        <v>#N/A</v>
      </c>
      <c r="CI888" t="e">
        <f t="shared" si="305"/>
        <v>#N/A</v>
      </c>
      <c r="CJ888" t="e">
        <f t="shared" si="306"/>
        <v>#N/A</v>
      </c>
      <c r="CK888" t="e">
        <f t="shared" si="307"/>
        <v>#N/A</v>
      </c>
    </row>
    <row r="889" spans="1:89" ht="20" customHeight="1" x14ac:dyDescent="0.25">
      <c r="A889" s="163"/>
      <c r="B889" s="6"/>
      <c r="C889" s="6" t="e">
        <f>VLOOKUP($A889&amp;$B889,'Cleaned Responses'!$1:$82,MATCH($C$1,'Cleaned Responses'!$1:$1,0),FALSE)</f>
        <v>#N/A</v>
      </c>
      <c r="D889" s="6" t="e">
        <f>VLOOKUP($A889&amp;$B889,'Cleaned Responses'!$1:$82,MATCH(D$1,'Cleaned Responses'!$1:$1,0),FALSE)</f>
        <v>#N/A</v>
      </c>
      <c r="E889" s="6" t="e">
        <f>VLOOKUP($A889&amp;$B889,'Cleaned Responses'!$1:$82,MATCH(E$1,'Cleaned Responses'!$1:$1,0),FALSE)</f>
        <v>#N/A</v>
      </c>
      <c r="F889" s="6" t="e">
        <f>VLOOKUP($A889&amp;$B889,'Cleaned Responses'!$1:$82,MATCH(F$1,'Cleaned Responses'!$1:$1,0),FALSE)</f>
        <v>#N/A</v>
      </c>
      <c r="G889" s="6" t="e">
        <f t="shared" si="308"/>
        <v>#N/A</v>
      </c>
      <c r="H889" s="6" t="e">
        <f>VLOOKUP($A889&amp;$B889,'Cleaned Responses'!$1:$82,MATCH(H$1,'Cleaned Responses'!$1:$1,0),FALSE)</f>
        <v>#N/A</v>
      </c>
      <c r="I889" s="6" t="e">
        <f>VLOOKUP($A889&amp;$B889,'Cleaned Responses'!$1:$82,MATCH(I$1,'Cleaned Responses'!$1:$1,0),FALSE)</f>
        <v>#N/A</v>
      </c>
      <c r="J889" s="6" t="e">
        <f>VLOOKUP($A889&amp;$B889,'Cleaned Responses'!$1:$82,MATCH(J$1,'Cleaned Responses'!$1:$1,0),FALSE)</f>
        <v>#N/A</v>
      </c>
      <c r="K889" s="6" t="e">
        <f>VLOOKUP($A889&amp;$B889,'Cleaned Responses'!$1:$82,MATCH(K$1,'Cleaned Responses'!$1:$1,0),FALSE)</f>
        <v>#N/A</v>
      </c>
      <c r="L889" s="6" t="e">
        <f>VLOOKUP($A889&amp;$B889,'Cleaned Responses'!$1:$82,MATCH(L$1,'Cleaned Responses'!$1:$1,0),FALSE)</f>
        <v>#N/A</v>
      </c>
      <c r="M889" s="6" t="e">
        <f>VLOOKUP($A889&amp;$B889,'Cleaned Responses'!$1:$82,MATCH(M$1,'Cleaned Responses'!$1:$1,0),FALSE)</f>
        <v>#N/A</v>
      </c>
      <c r="N889" s="6" t="e">
        <f>VLOOKUP($A889&amp;$B889,'Cleaned Responses'!$1:$82,MATCH(N$1,'Cleaned Responses'!$1:$1,0),FALSE)</f>
        <v>#N/A</v>
      </c>
      <c r="O889" s="6" t="e">
        <f>VLOOKUP($A889&amp;$B889,'Cleaned Responses'!$1:$82,MATCH(O$1,'Cleaned Responses'!$1:$1,0),FALSE)</f>
        <v>#N/A</v>
      </c>
      <c r="P889" s="6" t="e">
        <f>VLOOKUP($A889&amp;$B889,'Cleaned Responses'!$1:$82,MATCH(P$1,'Cleaned Responses'!$1:$1,0),FALSE)</f>
        <v>#N/A</v>
      </c>
      <c r="Q889" s="6" t="e">
        <f>VLOOKUP($A889&amp;$B889,'Cleaned Responses'!$1:$82,MATCH(Q$1,'Cleaned Responses'!$1:$1,0),FALSE)</f>
        <v>#VALUE!</v>
      </c>
      <c r="R889" s="8" t="e">
        <f t="shared" si="309"/>
        <v>#N/A</v>
      </c>
      <c r="S889" s="8" t="e">
        <f t="shared" si="310"/>
        <v>#N/A</v>
      </c>
      <c r="T889" s="8" t="e">
        <f t="shared" si="311"/>
        <v>#N/A</v>
      </c>
      <c r="U889" s="6"/>
      <c r="V889" s="6"/>
      <c r="W889" s="6"/>
      <c r="X889" s="6"/>
      <c r="Y889" s="8" t="e">
        <f t="shared" si="312"/>
        <v>#N/A</v>
      </c>
      <c r="Z889" s="6" t="e">
        <f>VLOOKUP($A889&amp;$B889,'Cleaned Responses'!$1:$82,MATCH(Z$1,'Cleaned Responses'!$1:$1,0),FALSE)</f>
        <v>#N/A</v>
      </c>
      <c r="AA889" s="6" t="e">
        <f>VLOOKUP($A889&amp;$B889,'Cleaned Responses'!$1:$82,MATCH(AA$1,'Cleaned Responses'!$1:$1,0),FALSE)</f>
        <v>#N/A</v>
      </c>
      <c r="AB889" s="9" t="e">
        <f t="shared" si="313"/>
        <v>#N/A</v>
      </c>
      <c r="AC889" s="9" t="e">
        <f t="shared" si="314"/>
        <v>#N/A</v>
      </c>
      <c r="AD889" s="6" t="e">
        <f>VLOOKUP($A889&amp;$B889,'Cleaned Responses'!$1:$82,MATCH(AD$1,'Cleaned Responses'!$1:$1,0),FALSE)</f>
        <v>#N/A</v>
      </c>
      <c r="AE889" s="6" t="e">
        <f>VLOOKUP($A889&amp;$B889,'Cleaned Responses'!$1:$82,MATCH(AE$1,'Cleaned Responses'!$1:$1,0),FALSE)</f>
        <v>#N/A</v>
      </c>
      <c r="AF889" s="6" t="e">
        <f>VLOOKUP($A889&amp;$B889,'Cleaned Responses'!$1:$82,MATCH(AF$1,'Cleaned Responses'!$1:$1,0),FALSE)</f>
        <v>#N/A</v>
      </c>
      <c r="AG889" s="6" t="e">
        <f>VLOOKUP($A889&amp;$B889,'Cleaned Responses'!$1:$82,MATCH(AG$1,'Cleaned Responses'!$1:$1,0),FALSE)</f>
        <v>#N/A</v>
      </c>
      <c r="AH889" s="6" t="e">
        <f>VLOOKUP($A889&amp;$B889,'Cleaned Responses'!$1:$82,MATCH(AH$1,'Cleaned Responses'!$1:$1,0),FALSE)</f>
        <v>#N/A</v>
      </c>
      <c r="AI889" s="6" t="e">
        <f>VLOOKUP($A889&amp;$B889,'Cleaned Responses'!$1:$82,MATCH(AI$1,'Cleaned Responses'!$1:$1,0),FALSE)</f>
        <v>#N/A</v>
      </c>
      <c r="AJ889" s="6" t="e">
        <f>VLOOKUP($A889&amp;$B889,'Cleaned Responses'!$1:$82,MATCH(AJ$1,'Cleaned Responses'!$1:$1,0),FALSE)</f>
        <v>#N/A</v>
      </c>
      <c r="AK889" s="6" t="e">
        <f>VLOOKUP($A889&amp;$B889,'Cleaned Responses'!$1:$82,MATCH(AK$1,'Cleaned Responses'!$1:$1,0),FALSE)</f>
        <v>#N/A</v>
      </c>
      <c r="AL889" s="6" t="e">
        <f t="shared" si="315"/>
        <v>#N/A</v>
      </c>
      <c r="AM889" s="7" t="e">
        <f>VLOOKUP($A889&amp;$B889,'Cleaned Responses'!$1:$82,MATCH(AM$1,'Cleaned Responses'!$1:$1,0),FALSE)/100</f>
        <v>#N/A</v>
      </c>
      <c r="AN889" s="7" t="e">
        <f>VLOOKUP($A889&amp;$B889,'Cleaned Responses'!$1:$82,MATCH(AN$1,'Cleaned Responses'!$1:$1,0),FALSE)/100</f>
        <v>#N/A</v>
      </c>
      <c r="AO889" s="7" t="e">
        <f>VLOOKUP($A889&amp;$B889,'Cleaned Responses'!$1:$82,MATCH(AO$1,'Cleaned Responses'!$1:$1,0),FALSE)/100</f>
        <v>#N/A</v>
      </c>
      <c r="AP889" s="7" t="e">
        <f>VLOOKUP($A889&amp;$B889,'Cleaned Responses'!$1:$82,MATCH(AP$1,'Cleaned Responses'!$1:$1,0),FALSE)/100</f>
        <v>#N/A</v>
      </c>
      <c r="AQ889" s="7" t="e">
        <f>VLOOKUP($A889&amp;$B889,'Cleaned Responses'!$1:$82,MATCH(AQ$1,'Cleaned Responses'!$1:$1,0),FALSE)/100</f>
        <v>#N/A</v>
      </c>
      <c r="AR889" s="7" t="e">
        <f>VLOOKUP($A889&amp;$B889,'Cleaned Responses'!$1:$82,MATCH(AR$1,'Cleaned Responses'!$1:$1,0),FALSE)/100</f>
        <v>#N/A</v>
      </c>
      <c r="AS889" s="7" t="e">
        <f>VLOOKUP($A889&amp;$B889,'Cleaned Responses'!$1:$82,MATCH(AS$1,'Cleaned Responses'!$1:$1,0),FALSE)/100</f>
        <v>#N/A</v>
      </c>
      <c r="AT889" s="7" t="e">
        <f>VLOOKUP($A889&amp;$B889,'Cleaned Responses'!$1:$82,MATCH(AT$1,'Cleaned Responses'!$1:$1,0),FALSE)/100</f>
        <v>#N/A</v>
      </c>
      <c r="AU889" s="7" t="e">
        <f>VLOOKUP($A889&amp;$B889,'Cleaned Responses'!$1:$82,MATCH(AU$1,'Cleaned Responses'!$1:$1,0),FALSE)/100</f>
        <v>#N/A</v>
      </c>
      <c r="AV889" s="7" t="e">
        <f>VLOOKUP($A889&amp;$B889,'Cleaned Responses'!$1:$82,MATCH(AV$1,'Cleaned Responses'!$1:$1,0),FALSE)/100</f>
        <v>#N/A</v>
      </c>
      <c r="AW889" s="7" t="e">
        <f>VLOOKUP($A889&amp;$B889,'Cleaned Responses'!$1:$82,MATCH(AW$1,'Cleaned Responses'!$1:$1,0),FALSE)/100</f>
        <v>#N/A</v>
      </c>
      <c r="AX889" s="7" t="e">
        <f>VLOOKUP($A889&amp;$B889,'Cleaned Responses'!$1:$82,MATCH(AX$1,'Cleaned Responses'!$1:$1,0),FALSE)/100</f>
        <v>#N/A</v>
      </c>
      <c r="AY889" s="7" t="e">
        <f>VLOOKUP($A889&amp;$B889,'Cleaned Responses'!$1:$82,MATCH(AY$1,'Cleaned Responses'!$1:$1,0),FALSE)/100</f>
        <v>#N/A</v>
      </c>
      <c r="AZ889" s="7" t="e">
        <f>VLOOKUP($A889&amp;$B889,'Cleaned Responses'!$1:$82,MATCH(AZ$1,'Cleaned Responses'!$1:$1,0),FALSE)/100</f>
        <v>#N/A</v>
      </c>
      <c r="BA889" s="7" t="e">
        <f>VLOOKUP($A889&amp;$B889,'Cleaned Responses'!$1:$82,MATCH(BA$1,'Cleaned Responses'!$1:$1,0),FALSE)/100</f>
        <v>#N/A</v>
      </c>
      <c r="BB889" s="7" t="e">
        <f>VLOOKUP($A889&amp;$B889,'Cleaned Responses'!$1:$82,MATCH(BB$1,'Cleaned Responses'!$1:$1,0),FALSE)/100</f>
        <v>#N/A</v>
      </c>
      <c r="BC889" s="7" t="e">
        <f>VLOOKUP($A889&amp;$B889,'Cleaned Responses'!$1:$82,MATCH(BC$1,'Cleaned Responses'!$1:$1,0),FALSE)/100</f>
        <v>#N/A</v>
      </c>
      <c r="BD889" s="7" t="e">
        <f>VLOOKUP($A889&amp;$B889,'Cleaned Responses'!$1:$82,MATCH(BD$1,'Cleaned Responses'!$1:$1,0),FALSE)/100</f>
        <v>#N/A</v>
      </c>
      <c r="BE889" s="7" t="e">
        <f>VLOOKUP($A889&amp;$B889,'Cleaned Responses'!$1:$82,MATCH(BE$1,'Cleaned Responses'!$1:$1,0),FALSE)/100</f>
        <v>#N/A</v>
      </c>
      <c r="BF889" s="7"/>
      <c r="BG889" s="6" t="e">
        <f>VLOOKUP($A889&amp;$B889,'Cleaned Responses'!$1:$82,MATCH(BG$1,'Cleaned Responses'!$1:$1,0),FALSE)</f>
        <v>#N/A</v>
      </c>
      <c r="BH889" s="6" t="e">
        <f>VLOOKUP($A889&amp;$B889,'Cleaned Responses'!$1:$82,MATCH(BH$1,'Cleaned Responses'!$1:$1,0),FALSE)</f>
        <v>#N/A</v>
      </c>
      <c r="BI889" t="e">
        <f>VLOOKUP($A889&amp;$B889,'Cleaned Responses'!$1:$82,MATCH(BI$1,'Cleaned Responses'!$1:$1,0),FALSE)/100</f>
        <v>#N/A</v>
      </c>
      <c r="BJ889" t="e">
        <f>VLOOKUP($A889&amp;$B889,'Cleaned Responses'!$1:$82,MATCH(BJ$1,'Cleaned Responses'!$1:$1,0),FALSE)/100</f>
        <v>#N/A</v>
      </c>
      <c r="BK889" t="e">
        <f>VLOOKUP($A889&amp;$B889,'Cleaned Responses'!$1:$82,MATCH(BK$1,'Cleaned Responses'!$1:$1,0),FALSE)/100</f>
        <v>#N/A</v>
      </c>
      <c r="BL889" t="e">
        <f t="shared" si="294"/>
        <v>#N/A</v>
      </c>
      <c r="BM889" t="e">
        <f t="shared" si="295"/>
        <v>#N/A</v>
      </c>
      <c r="BN889" t="e">
        <f t="shared" si="296"/>
        <v>#N/A</v>
      </c>
      <c r="BO889" t="e">
        <f>VLOOKUP($A889&amp;$B889,'Cleaned Responses'!$1:$82,MATCH(BO$1,'Cleaned Responses'!$1:$1,0),FALSE)/100</f>
        <v>#N/A</v>
      </c>
      <c r="BP889" t="e">
        <f>VLOOKUP($A889&amp;$B889,'Cleaned Responses'!$1:$82,MATCH(BP$1,'Cleaned Responses'!$1:$1,0),FALSE)/100</f>
        <v>#N/A</v>
      </c>
      <c r="BQ889" t="e">
        <f>VLOOKUP($A889&amp;$B889,'Cleaned Responses'!$1:$82,MATCH(BQ$1,'Cleaned Responses'!$1:$1,0),FALSE)/100</f>
        <v>#N/A</v>
      </c>
      <c r="BR889" t="e">
        <f>VLOOKUP($A889&amp;$B889,'Cleaned Responses'!$1:$82,MATCH(BR$1,'Cleaned Responses'!$1:$1,0),FALSE)/100</f>
        <v>#N/A</v>
      </c>
      <c r="BS889" t="e">
        <f>VLOOKUP($A889&amp;$B889,'Cleaned Responses'!$1:$82,MATCH(BS$1,'Cleaned Responses'!$1:$1,0),FALSE)/100</f>
        <v>#N/A</v>
      </c>
      <c r="BT889" t="e">
        <f>VLOOKUP($A889&amp;$B889,'Cleaned Responses'!$1:$82,MATCH(BT$1,'Cleaned Responses'!$1:$1,0),FALSE)/100</f>
        <v>#N/A</v>
      </c>
      <c r="BU889" t="e">
        <f>VLOOKUP($A889&amp;$B889,'Cleaned Responses'!$1:$82,MATCH(BU$1,'Cleaned Responses'!$1:$1,0),FALSE)/100</f>
        <v>#N/A</v>
      </c>
      <c r="BV889" t="e">
        <f>VLOOKUP($A889&amp;$B889,'Cleaned Responses'!$1:$82,MATCH(BV$1,'Cleaned Responses'!$1:$1,0),FALSE)/100</f>
        <v>#N/A</v>
      </c>
      <c r="BW889" t="e">
        <f>VLOOKUP($A889&amp;$B889,'Cleaned Responses'!$1:$82,MATCH(BW$1,'Cleaned Responses'!$1:$1,0),FALSE)/100</f>
        <v>#N/A</v>
      </c>
      <c r="BX889" t="e">
        <f>VLOOKUP($A889&amp;$B889,'Cleaned Responses'!$1:$82,MATCH(BX$1,'Cleaned Responses'!$1:$1,0),FALSE)/100</f>
        <v>#N/A</v>
      </c>
      <c r="BY889" t="e">
        <f>VLOOKUP($A889&amp;$B889,'Cleaned Responses'!$1:$82,MATCH(BY$1,'Cleaned Responses'!$1:$1,0),FALSE)/100</f>
        <v>#N/A</v>
      </c>
      <c r="BZ889" t="e">
        <f>VLOOKUP($A889&amp;$B889,'Cleaned Responses'!$1:$82,MATCH(BZ$1,'Cleaned Responses'!$1:$1,0),FALSE)/100</f>
        <v>#N/A</v>
      </c>
      <c r="CA889" t="e">
        <f t="shared" si="297"/>
        <v>#N/A</v>
      </c>
      <c r="CB889" t="e">
        <f t="shared" si="298"/>
        <v>#N/A</v>
      </c>
      <c r="CC889" t="e">
        <f t="shared" si="299"/>
        <v>#N/A</v>
      </c>
      <c r="CD889" t="e">
        <f t="shared" si="300"/>
        <v>#N/A</v>
      </c>
      <c r="CE889" t="e">
        <f t="shared" si="301"/>
        <v>#N/A</v>
      </c>
      <c r="CF889" t="e">
        <f t="shared" si="302"/>
        <v>#N/A</v>
      </c>
      <c r="CG889" t="e">
        <f t="shared" si="303"/>
        <v>#N/A</v>
      </c>
      <c r="CH889" t="e">
        <f t="shared" si="304"/>
        <v>#N/A</v>
      </c>
      <c r="CI889" t="e">
        <f t="shared" si="305"/>
        <v>#N/A</v>
      </c>
      <c r="CJ889" t="e">
        <f t="shared" si="306"/>
        <v>#N/A</v>
      </c>
      <c r="CK889" t="e">
        <f t="shared" si="307"/>
        <v>#N/A</v>
      </c>
    </row>
    <row r="890" spans="1:89" ht="20" customHeight="1" x14ac:dyDescent="0.25">
      <c r="A890" s="163"/>
      <c r="B890" s="6"/>
      <c r="C890" s="6" t="e">
        <f>VLOOKUP($A890&amp;$B890,'Cleaned Responses'!$1:$82,MATCH($C$1,'Cleaned Responses'!$1:$1,0),FALSE)</f>
        <v>#N/A</v>
      </c>
      <c r="D890" s="6" t="e">
        <f>VLOOKUP($A890&amp;$B890,'Cleaned Responses'!$1:$82,MATCH(D$1,'Cleaned Responses'!$1:$1,0),FALSE)</f>
        <v>#N/A</v>
      </c>
      <c r="E890" s="6" t="e">
        <f>VLOOKUP($A890&amp;$B890,'Cleaned Responses'!$1:$82,MATCH(E$1,'Cleaned Responses'!$1:$1,0),FALSE)</f>
        <v>#N/A</v>
      </c>
      <c r="F890" s="6" t="e">
        <f>VLOOKUP($A890&amp;$B890,'Cleaned Responses'!$1:$82,MATCH(F$1,'Cleaned Responses'!$1:$1,0),FALSE)</f>
        <v>#N/A</v>
      </c>
      <c r="G890" s="6" t="e">
        <f t="shared" si="308"/>
        <v>#N/A</v>
      </c>
      <c r="H890" s="6" t="e">
        <f>VLOOKUP($A890&amp;$B890,'Cleaned Responses'!$1:$82,MATCH(H$1,'Cleaned Responses'!$1:$1,0),FALSE)</f>
        <v>#N/A</v>
      </c>
      <c r="I890" s="6" t="e">
        <f>VLOOKUP($A890&amp;$B890,'Cleaned Responses'!$1:$82,MATCH(I$1,'Cleaned Responses'!$1:$1,0),FALSE)</f>
        <v>#N/A</v>
      </c>
      <c r="J890" s="6" t="e">
        <f>VLOOKUP($A890&amp;$B890,'Cleaned Responses'!$1:$82,MATCH(J$1,'Cleaned Responses'!$1:$1,0),FALSE)</f>
        <v>#N/A</v>
      </c>
      <c r="K890" s="6" t="e">
        <f>VLOOKUP($A890&amp;$B890,'Cleaned Responses'!$1:$82,MATCH(K$1,'Cleaned Responses'!$1:$1,0),FALSE)</f>
        <v>#N/A</v>
      </c>
      <c r="L890" s="6" t="e">
        <f>VLOOKUP($A890&amp;$B890,'Cleaned Responses'!$1:$82,MATCH(L$1,'Cleaned Responses'!$1:$1,0),FALSE)</f>
        <v>#N/A</v>
      </c>
      <c r="M890" s="6" t="e">
        <f>VLOOKUP($A890&amp;$B890,'Cleaned Responses'!$1:$82,MATCH(M$1,'Cleaned Responses'!$1:$1,0),FALSE)</f>
        <v>#N/A</v>
      </c>
      <c r="N890" s="6" t="e">
        <f>VLOOKUP($A890&amp;$B890,'Cleaned Responses'!$1:$82,MATCH(N$1,'Cleaned Responses'!$1:$1,0),FALSE)</f>
        <v>#N/A</v>
      </c>
      <c r="O890" s="6" t="e">
        <f>VLOOKUP($A890&amp;$B890,'Cleaned Responses'!$1:$82,MATCH(O$1,'Cleaned Responses'!$1:$1,0),FALSE)</f>
        <v>#N/A</v>
      </c>
      <c r="P890" s="6" t="e">
        <f>VLOOKUP($A890&amp;$B890,'Cleaned Responses'!$1:$82,MATCH(P$1,'Cleaned Responses'!$1:$1,0),FALSE)</f>
        <v>#N/A</v>
      </c>
      <c r="Q890" s="6" t="e">
        <f>VLOOKUP($A890&amp;$B890,'Cleaned Responses'!$1:$82,MATCH(Q$1,'Cleaned Responses'!$1:$1,0),FALSE)</f>
        <v>#VALUE!</v>
      </c>
      <c r="R890" s="8" t="e">
        <f t="shared" si="309"/>
        <v>#N/A</v>
      </c>
      <c r="S890" s="8" t="e">
        <f t="shared" si="310"/>
        <v>#N/A</v>
      </c>
      <c r="T890" s="8" t="e">
        <f t="shared" si="311"/>
        <v>#N/A</v>
      </c>
      <c r="U890" s="6"/>
      <c r="V890" s="6"/>
      <c r="W890" s="6"/>
      <c r="X890" s="6"/>
      <c r="Y890" s="8" t="e">
        <f t="shared" si="312"/>
        <v>#N/A</v>
      </c>
      <c r="Z890" s="6" t="e">
        <f>VLOOKUP($A890&amp;$B890,'Cleaned Responses'!$1:$82,MATCH(Z$1,'Cleaned Responses'!$1:$1,0),FALSE)</f>
        <v>#N/A</v>
      </c>
      <c r="AA890" s="6" t="e">
        <f>VLOOKUP($A890&amp;$B890,'Cleaned Responses'!$1:$82,MATCH(AA$1,'Cleaned Responses'!$1:$1,0),FALSE)</f>
        <v>#N/A</v>
      </c>
      <c r="AB890" s="9" t="e">
        <f t="shared" si="313"/>
        <v>#N/A</v>
      </c>
      <c r="AC890" s="9" t="e">
        <f t="shared" si="314"/>
        <v>#N/A</v>
      </c>
      <c r="AD890" s="6" t="e">
        <f>VLOOKUP($A890&amp;$B890,'Cleaned Responses'!$1:$82,MATCH(AD$1,'Cleaned Responses'!$1:$1,0),FALSE)</f>
        <v>#N/A</v>
      </c>
      <c r="AE890" s="6" t="e">
        <f>VLOOKUP($A890&amp;$B890,'Cleaned Responses'!$1:$82,MATCH(AE$1,'Cleaned Responses'!$1:$1,0),FALSE)</f>
        <v>#N/A</v>
      </c>
      <c r="AF890" s="6" t="e">
        <f>VLOOKUP($A890&amp;$B890,'Cleaned Responses'!$1:$82,MATCH(AF$1,'Cleaned Responses'!$1:$1,0),FALSE)</f>
        <v>#N/A</v>
      </c>
      <c r="AG890" s="6" t="e">
        <f>VLOOKUP($A890&amp;$B890,'Cleaned Responses'!$1:$82,MATCH(AG$1,'Cleaned Responses'!$1:$1,0),FALSE)</f>
        <v>#N/A</v>
      </c>
      <c r="AH890" s="6" t="e">
        <f>VLOOKUP($A890&amp;$B890,'Cleaned Responses'!$1:$82,MATCH(AH$1,'Cleaned Responses'!$1:$1,0),FALSE)</f>
        <v>#N/A</v>
      </c>
      <c r="AI890" s="6" t="e">
        <f>VLOOKUP($A890&amp;$B890,'Cleaned Responses'!$1:$82,MATCH(AI$1,'Cleaned Responses'!$1:$1,0),FALSE)</f>
        <v>#N/A</v>
      </c>
      <c r="AJ890" s="6" t="e">
        <f>VLOOKUP($A890&amp;$B890,'Cleaned Responses'!$1:$82,MATCH(AJ$1,'Cleaned Responses'!$1:$1,0),FALSE)</f>
        <v>#N/A</v>
      </c>
      <c r="AK890" s="6" t="e">
        <f>VLOOKUP($A890&amp;$B890,'Cleaned Responses'!$1:$82,MATCH(AK$1,'Cleaned Responses'!$1:$1,0),FALSE)</f>
        <v>#N/A</v>
      </c>
      <c r="AL890" s="6" t="e">
        <f t="shared" si="315"/>
        <v>#N/A</v>
      </c>
      <c r="AM890" s="7" t="e">
        <f>VLOOKUP($A890&amp;$B890,'Cleaned Responses'!$1:$82,MATCH(AM$1,'Cleaned Responses'!$1:$1,0),FALSE)/100</f>
        <v>#N/A</v>
      </c>
      <c r="AN890" s="7" t="e">
        <f>VLOOKUP($A890&amp;$B890,'Cleaned Responses'!$1:$82,MATCH(AN$1,'Cleaned Responses'!$1:$1,0),FALSE)/100</f>
        <v>#N/A</v>
      </c>
      <c r="AO890" s="7" t="e">
        <f>VLOOKUP($A890&amp;$B890,'Cleaned Responses'!$1:$82,MATCH(AO$1,'Cleaned Responses'!$1:$1,0),FALSE)/100</f>
        <v>#N/A</v>
      </c>
      <c r="AP890" s="7" t="e">
        <f>VLOOKUP($A890&amp;$B890,'Cleaned Responses'!$1:$82,MATCH(AP$1,'Cleaned Responses'!$1:$1,0),FALSE)/100</f>
        <v>#N/A</v>
      </c>
      <c r="AQ890" s="7" t="e">
        <f>VLOOKUP($A890&amp;$B890,'Cleaned Responses'!$1:$82,MATCH(AQ$1,'Cleaned Responses'!$1:$1,0),FALSE)/100</f>
        <v>#N/A</v>
      </c>
      <c r="AR890" s="7" t="e">
        <f>VLOOKUP($A890&amp;$B890,'Cleaned Responses'!$1:$82,MATCH(AR$1,'Cleaned Responses'!$1:$1,0),FALSE)/100</f>
        <v>#N/A</v>
      </c>
      <c r="AS890" s="7" t="e">
        <f>VLOOKUP($A890&amp;$B890,'Cleaned Responses'!$1:$82,MATCH(AS$1,'Cleaned Responses'!$1:$1,0),FALSE)/100</f>
        <v>#N/A</v>
      </c>
      <c r="AT890" s="7" t="e">
        <f>VLOOKUP($A890&amp;$B890,'Cleaned Responses'!$1:$82,MATCH(AT$1,'Cleaned Responses'!$1:$1,0),FALSE)/100</f>
        <v>#N/A</v>
      </c>
      <c r="AU890" s="7" t="e">
        <f>VLOOKUP($A890&amp;$B890,'Cleaned Responses'!$1:$82,MATCH(AU$1,'Cleaned Responses'!$1:$1,0),FALSE)/100</f>
        <v>#N/A</v>
      </c>
      <c r="AV890" s="7" t="e">
        <f>VLOOKUP($A890&amp;$B890,'Cleaned Responses'!$1:$82,MATCH(AV$1,'Cleaned Responses'!$1:$1,0),FALSE)/100</f>
        <v>#N/A</v>
      </c>
      <c r="AW890" s="7" t="e">
        <f>VLOOKUP($A890&amp;$B890,'Cleaned Responses'!$1:$82,MATCH(AW$1,'Cleaned Responses'!$1:$1,0),FALSE)/100</f>
        <v>#N/A</v>
      </c>
      <c r="AX890" s="7" t="e">
        <f>VLOOKUP($A890&amp;$B890,'Cleaned Responses'!$1:$82,MATCH(AX$1,'Cleaned Responses'!$1:$1,0),FALSE)/100</f>
        <v>#N/A</v>
      </c>
      <c r="AY890" s="7" t="e">
        <f>VLOOKUP($A890&amp;$B890,'Cleaned Responses'!$1:$82,MATCH(AY$1,'Cleaned Responses'!$1:$1,0),FALSE)/100</f>
        <v>#N/A</v>
      </c>
      <c r="AZ890" s="7" t="e">
        <f>VLOOKUP($A890&amp;$B890,'Cleaned Responses'!$1:$82,MATCH(AZ$1,'Cleaned Responses'!$1:$1,0),FALSE)/100</f>
        <v>#N/A</v>
      </c>
      <c r="BA890" s="7" t="e">
        <f>VLOOKUP($A890&amp;$B890,'Cleaned Responses'!$1:$82,MATCH(BA$1,'Cleaned Responses'!$1:$1,0),FALSE)/100</f>
        <v>#N/A</v>
      </c>
      <c r="BB890" s="7" t="e">
        <f>VLOOKUP($A890&amp;$B890,'Cleaned Responses'!$1:$82,MATCH(BB$1,'Cleaned Responses'!$1:$1,0),FALSE)/100</f>
        <v>#N/A</v>
      </c>
      <c r="BC890" s="7" t="e">
        <f>VLOOKUP($A890&amp;$B890,'Cleaned Responses'!$1:$82,MATCH(BC$1,'Cleaned Responses'!$1:$1,0),FALSE)/100</f>
        <v>#N/A</v>
      </c>
      <c r="BD890" s="7" t="e">
        <f>VLOOKUP($A890&amp;$B890,'Cleaned Responses'!$1:$82,MATCH(BD$1,'Cleaned Responses'!$1:$1,0),FALSE)/100</f>
        <v>#N/A</v>
      </c>
      <c r="BE890" s="7" t="e">
        <f>VLOOKUP($A890&amp;$B890,'Cleaned Responses'!$1:$82,MATCH(BE$1,'Cleaned Responses'!$1:$1,0),FALSE)/100</f>
        <v>#N/A</v>
      </c>
      <c r="BF890" s="7"/>
      <c r="BG890" s="6" t="e">
        <f>VLOOKUP($A890&amp;$B890,'Cleaned Responses'!$1:$82,MATCH(BG$1,'Cleaned Responses'!$1:$1,0),FALSE)</f>
        <v>#N/A</v>
      </c>
      <c r="BH890" s="6" t="e">
        <f>VLOOKUP($A890&amp;$B890,'Cleaned Responses'!$1:$82,MATCH(BH$1,'Cleaned Responses'!$1:$1,0),FALSE)</f>
        <v>#N/A</v>
      </c>
      <c r="BI890" t="e">
        <f>VLOOKUP($A890&amp;$B890,'Cleaned Responses'!$1:$82,MATCH(BI$1,'Cleaned Responses'!$1:$1,0),FALSE)/100</f>
        <v>#N/A</v>
      </c>
      <c r="BJ890" t="e">
        <f>VLOOKUP($A890&amp;$B890,'Cleaned Responses'!$1:$82,MATCH(BJ$1,'Cleaned Responses'!$1:$1,0),FALSE)/100</f>
        <v>#N/A</v>
      </c>
      <c r="BK890" t="e">
        <f>VLOOKUP($A890&amp;$B890,'Cleaned Responses'!$1:$82,MATCH(BK$1,'Cleaned Responses'!$1:$1,0),FALSE)/100</f>
        <v>#N/A</v>
      </c>
      <c r="BL890" t="e">
        <f t="shared" si="294"/>
        <v>#N/A</v>
      </c>
      <c r="BM890" t="e">
        <f t="shared" si="295"/>
        <v>#N/A</v>
      </c>
      <c r="BN890" t="e">
        <f t="shared" si="296"/>
        <v>#N/A</v>
      </c>
      <c r="BO890" t="e">
        <f>VLOOKUP($A890&amp;$B890,'Cleaned Responses'!$1:$82,MATCH(BO$1,'Cleaned Responses'!$1:$1,0),FALSE)/100</f>
        <v>#N/A</v>
      </c>
      <c r="BP890" t="e">
        <f>VLOOKUP($A890&amp;$B890,'Cleaned Responses'!$1:$82,MATCH(BP$1,'Cleaned Responses'!$1:$1,0),FALSE)/100</f>
        <v>#N/A</v>
      </c>
      <c r="BQ890" t="e">
        <f>VLOOKUP($A890&amp;$B890,'Cleaned Responses'!$1:$82,MATCH(BQ$1,'Cleaned Responses'!$1:$1,0),FALSE)/100</f>
        <v>#N/A</v>
      </c>
      <c r="BR890" t="e">
        <f>VLOOKUP($A890&amp;$B890,'Cleaned Responses'!$1:$82,MATCH(BR$1,'Cleaned Responses'!$1:$1,0),FALSE)/100</f>
        <v>#N/A</v>
      </c>
      <c r="BS890" t="e">
        <f>VLOOKUP($A890&amp;$B890,'Cleaned Responses'!$1:$82,MATCH(BS$1,'Cleaned Responses'!$1:$1,0),FALSE)/100</f>
        <v>#N/A</v>
      </c>
      <c r="BT890" t="e">
        <f>VLOOKUP($A890&amp;$B890,'Cleaned Responses'!$1:$82,MATCH(BT$1,'Cleaned Responses'!$1:$1,0),FALSE)/100</f>
        <v>#N/A</v>
      </c>
      <c r="BU890" t="e">
        <f>VLOOKUP($A890&amp;$B890,'Cleaned Responses'!$1:$82,MATCH(BU$1,'Cleaned Responses'!$1:$1,0),FALSE)/100</f>
        <v>#N/A</v>
      </c>
      <c r="BV890" t="e">
        <f>VLOOKUP($A890&amp;$B890,'Cleaned Responses'!$1:$82,MATCH(BV$1,'Cleaned Responses'!$1:$1,0),FALSE)/100</f>
        <v>#N/A</v>
      </c>
      <c r="BW890" t="e">
        <f>VLOOKUP($A890&amp;$B890,'Cleaned Responses'!$1:$82,MATCH(BW$1,'Cleaned Responses'!$1:$1,0),FALSE)/100</f>
        <v>#N/A</v>
      </c>
      <c r="BX890" t="e">
        <f>VLOOKUP($A890&amp;$B890,'Cleaned Responses'!$1:$82,MATCH(BX$1,'Cleaned Responses'!$1:$1,0),FALSE)/100</f>
        <v>#N/A</v>
      </c>
      <c r="BY890" t="e">
        <f>VLOOKUP($A890&amp;$B890,'Cleaned Responses'!$1:$82,MATCH(BY$1,'Cleaned Responses'!$1:$1,0),FALSE)/100</f>
        <v>#N/A</v>
      </c>
      <c r="BZ890" t="e">
        <f>VLOOKUP($A890&amp;$B890,'Cleaned Responses'!$1:$82,MATCH(BZ$1,'Cleaned Responses'!$1:$1,0),FALSE)/100</f>
        <v>#N/A</v>
      </c>
      <c r="CA890" t="e">
        <f t="shared" si="297"/>
        <v>#N/A</v>
      </c>
      <c r="CB890" t="e">
        <f t="shared" si="298"/>
        <v>#N/A</v>
      </c>
      <c r="CC890" t="e">
        <f t="shared" si="299"/>
        <v>#N/A</v>
      </c>
      <c r="CD890" t="e">
        <f t="shared" si="300"/>
        <v>#N/A</v>
      </c>
      <c r="CE890" t="e">
        <f t="shared" si="301"/>
        <v>#N/A</v>
      </c>
      <c r="CF890" t="e">
        <f t="shared" si="302"/>
        <v>#N/A</v>
      </c>
      <c r="CG890" t="e">
        <f t="shared" si="303"/>
        <v>#N/A</v>
      </c>
      <c r="CH890" t="e">
        <f t="shared" si="304"/>
        <v>#N/A</v>
      </c>
      <c r="CI890" t="e">
        <f t="shared" si="305"/>
        <v>#N/A</v>
      </c>
      <c r="CJ890" t="e">
        <f t="shared" si="306"/>
        <v>#N/A</v>
      </c>
      <c r="CK890" t="e">
        <f t="shared" si="307"/>
        <v>#N/A</v>
      </c>
    </row>
    <row r="891" spans="1:89" ht="20" customHeight="1" x14ac:dyDescent="0.25">
      <c r="A891" s="163"/>
      <c r="B891" s="6"/>
      <c r="C891" s="6" t="e">
        <f>VLOOKUP($A891&amp;$B891,'Cleaned Responses'!$1:$82,MATCH($C$1,'Cleaned Responses'!$1:$1,0),FALSE)</f>
        <v>#N/A</v>
      </c>
      <c r="D891" s="6" t="e">
        <f>VLOOKUP($A891&amp;$B891,'Cleaned Responses'!$1:$82,MATCH(D$1,'Cleaned Responses'!$1:$1,0),FALSE)</f>
        <v>#N/A</v>
      </c>
      <c r="E891" s="6" t="e">
        <f>VLOOKUP($A891&amp;$B891,'Cleaned Responses'!$1:$82,MATCH(E$1,'Cleaned Responses'!$1:$1,0),FALSE)</f>
        <v>#N/A</v>
      </c>
      <c r="F891" s="6" t="e">
        <f>VLOOKUP($A891&amp;$B891,'Cleaned Responses'!$1:$82,MATCH(F$1,'Cleaned Responses'!$1:$1,0),FALSE)</f>
        <v>#N/A</v>
      </c>
      <c r="G891" s="6" t="e">
        <f t="shared" si="308"/>
        <v>#N/A</v>
      </c>
      <c r="H891" s="6" t="e">
        <f>VLOOKUP($A891&amp;$B891,'Cleaned Responses'!$1:$82,MATCH(H$1,'Cleaned Responses'!$1:$1,0),FALSE)</f>
        <v>#N/A</v>
      </c>
      <c r="I891" s="6" t="e">
        <f>VLOOKUP($A891&amp;$B891,'Cleaned Responses'!$1:$82,MATCH(I$1,'Cleaned Responses'!$1:$1,0),FALSE)</f>
        <v>#N/A</v>
      </c>
      <c r="J891" s="6" t="e">
        <f>VLOOKUP($A891&amp;$B891,'Cleaned Responses'!$1:$82,MATCH(J$1,'Cleaned Responses'!$1:$1,0),FALSE)</f>
        <v>#N/A</v>
      </c>
      <c r="K891" s="6" t="e">
        <f>VLOOKUP($A891&amp;$B891,'Cleaned Responses'!$1:$82,MATCH(K$1,'Cleaned Responses'!$1:$1,0),FALSE)</f>
        <v>#N/A</v>
      </c>
      <c r="L891" s="6" t="e">
        <f>VLOOKUP($A891&amp;$B891,'Cleaned Responses'!$1:$82,MATCH(L$1,'Cleaned Responses'!$1:$1,0),FALSE)</f>
        <v>#N/A</v>
      </c>
      <c r="M891" s="6" t="e">
        <f>VLOOKUP($A891&amp;$B891,'Cleaned Responses'!$1:$82,MATCH(M$1,'Cleaned Responses'!$1:$1,0),FALSE)</f>
        <v>#N/A</v>
      </c>
      <c r="N891" s="6" t="e">
        <f>VLOOKUP($A891&amp;$B891,'Cleaned Responses'!$1:$82,MATCH(N$1,'Cleaned Responses'!$1:$1,0),FALSE)</f>
        <v>#N/A</v>
      </c>
      <c r="O891" s="6" t="e">
        <f>VLOOKUP($A891&amp;$B891,'Cleaned Responses'!$1:$82,MATCH(O$1,'Cleaned Responses'!$1:$1,0),FALSE)</f>
        <v>#N/A</v>
      </c>
      <c r="P891" s="6" t="e">
        <f>VLOOKUP($A891&amp;$B891,'Cleaned Responses'!$1:$82,MATCH(P$1,'Cleaned Responses'!$1:$1,0),FALSE)</f>
        <v>#N/A</v>
      </c>
      <c r="Q891" s="6" t="e">
        <f>VLOOKUP($A891&amp;$B891,'Cleaned Responses'!$1:$82,MATCH(Q$1,'Cleaned Responses'!$1:$1,0),FALSE)</f>
        <v>#VALUE!</v>
      </c>
      <c r="R891" s="8" t="e">
        <f t="shared" si="309"/>
        <v>#N/A</v>
      </c>
      <c r="S891" s="8" t="e">
        <f t="shared" si="310"/>
        <v>#N/A</v>
      </c>
      <c r="T891" s="8" t="e">
        <f t="shared" si="311"/>
        <v>#N/A</v>
      </c>
      <c r="U891" s="6"/>
      <c r="V891" s="6"/>
      <c r="W891" s="6"/>
      <c r="X891" s="6"/>
      <c r="Y891" s="8" t="e">
        <f t="shared" si="312"/>
        <v>#N/A</v>
      </c>
      <c r="Z891" s="6" t="e">
        <f>VLOOKUP($A891&amp;$B891,'Cleaned Responses'!$1:$82,MATCH(Z$1,'Cleaned Responses'!$1:$1,0),FALSE)</f>
        <v>#N/A</v>
      </c>
      <c r="AA891" s="6" t="e">
        <f>VLOOKUP($A891&amp;$B891,'Cleaned Responses'!$1:$82,MATCH(AA$1,'Cleaned Responses'!$1:$1,0),FALSE)</f>
        <v>#N/A</v>
      </c>
      <c r="AB891" s="9" t="e">
        <f t="shared" si="313"/>
        <v>#N/A</v>
      </c>
      <c r="AC891" s="9" t="e">
        <f t="shared" si="314"/>
        <v>#N/A</v>
      </c>
      <c r="AD891" s="6" t="e">
        <f>VLOOKUP($A891&amp;$B891,'Cleaned Responses'!$1:$82,MATCH(AD$1,'Cleaned Responses'!$1:$1,0),FALSE)</f>
        <v>#N/A</v>
      </c>
      <c r="AE891" s="6" t="e">
        <f>VLOOKUP($A891&amp;$B891,'Cleaned Responses'!$1:$82,MATCH(AE$1,'Cleaned Responses'!$1:$1,0),FALSE)</f>
        <v>#N/A</v>
      </c>
      <c r="AF891" s="6" t="e">
        <f>VLOOKUP($A891&amp;$B891,'Cleaned Responses'!$1:$82,MATCH(AF$1,'Cleaned Responses'!$1:$1,0),FALSE)</f>
        <v>#N/A</v>
      </c>
      <c r="AG891" s="6" t="e">
        <f>VLOOKUP($A891&amp;$B891,'Cleaned Responses'!$1:$82,MATCH(AG$1,'Cleaned Responses'!$1:$1,0),FALSE)</f>
        <v>#N/A</v>
      </c>
      <c r="AH891" s="6" t="e">
        <f>VLOOKUP($A891&amp;$B891,'Cleaned Responses'!$1:$82,MATCH(AH$1,'Cleaned Responses'!$1:$1,0),FALSE)</f>
        <v>#N/A</v>
      </c>
      <c r="AI891" s="6" t="e">
        <f>VLOOKUP($A891&amp;$B891,'Cleaned Responses'!$1:$82,MATCH(AI$1,'Cleaned Responses'!$1:$1,0),FALSE)</f>
        <v>#N/A</v>
      </c>
      <c r="AJ891" s="6" t="e">
        <f>VLOOKUP($A891&amp;$B891,'Cleaned Responses'!$1:$82,MATCH(AJ$1,'Cleaned Responses'!$1:$1,0),FALSE)</f>
        <v>#N/A</v>
      </c>
      <c r="AK891" s="6" t="e">
        <f>VLOOKUP($A891&amp;$B891,'Cleaned Responses'!$1:$82,MATCH(AK$1,'Cleaned Responses'!$1:$1,0),FALSE)</f>
        <v>#N/A</v>
      </c>
      <c r="AL891" s="6" t="e">
        <f t="shared" si="315"/>
        <v>#N/A</v>
      </c>
      <c r="AM891" s="7" t="e">
        <f>VLOOKUP($A891&amp;$B891,'Cleaned Responses'!$1:$82,MATCH(AM$1,'Cleaned Responses'!$1:$1,0),FALSE)/100</f>
        <v>#N/A</v>
      </c>
      <c r="AN891" s="7" t="e">
        <f>VLOOKUP($A891&amp;$B891,'Cleaned Responses'!$1:$82,MATCH(AN$1,'Cleaned Responses'!$1:$1,0),FALSE)/100</f>
        <v>#N/A</v>
      </c>
      <c r="AO891" s="7" t="e">
        <f>VLOOKUP($A891&amp;$B891,'Cleaned Responses'!$1:$82,MATCH(AO$1,'Cleaned Responses'!$1:$1,0),FALSE)/100</f>
        <v>#N/A</v>
      </c>
      <c r="AP891" s="7" t="e">
        <f>VLOOKUP($A891&amp;$B891,'Cleaned Responses'!$1:$82,MATCH(AP$1,'Cleaned Responses'!$1:$1,0),FALSE)/100</f>
        <v>#N/A</v>
      </c>
      <c r="AQ891" s="7" t="e">
        <f>VLOOKUP($A891&amp;$B891,'Cleaned Responses'!$1:$82,MATCH(AQ$1,'Cleaned Responses'!$1:$1,0),FALSE)/100</f>
        <v>#N/A</v>
      </c>
      <c r="AR891" s="7" t="e">
        <f>VLOOKUP($A891&amp;$B891,'Cleaned Responses'!$1:$82,MATCH(AR$1,'Cleaned Responses'!$1:$1,0),FALSE)/100</f>
        <v>#N/A</v>
      </c>
      <c r="AS891" s="7" t="e">
        <f>VLOOKUP($A891&amp;$B891,'Cleaned Responses'!$1:$82,MATCH(AS$1,'Cleaned Responses'!$1:$1,0),FALSE)/100</f>
        <v>#N/A</v>
      </c>
      <c r="AT891" s="7" t="e">
        <f>VLOOKUP($A891&amp;$B891,'Cleaned Responses'!$1:$82,MATCH(AT$1,'Cleaned Responses'!$1:$1,0),FALSE)/100</f>
        <v>#N/A</v>
      </c>
      <c r="AU891" s="7" t="e">
        <f>VLOOKUP($A891&amp;$B891,'Cleaned Responses'!$1:$82,MATCH(AU$1,'Cleaned Responses'!$1:$1,0),FALSE)/100</f>
        <v>#N/A</v>
      </c>
      <c r="AV891" s="7" t="e">
        <f>VLOOKUP($A891&amp;$B891,'Cleaned Responses'!$1:$82,MATCH(AV$1,'Cleaned Responses'!$1:$1,0),FALSE)/100</f>
        <v>#N/A</v>
      </c>
      <c r="AW891" s="7" t="e">
        <f>VLOOKUP($A891&amp;$B891,'Cleaned Responses'!$1:$82,MATCH(AW$1,'Cleaned Responses'!$1:$1,0),FALSE)/100</f>
        <v>#N/A</v>
      </c>
      <c r="AX891" s="7" t="e">
        <f>VLOOKUP($A891&amp;$B891,'Cleaned Responses'!$1:$82,MATCH(AX$1,'Cleaned Responses'!$1:$1,0),FALSE)/100</f>
        <v>#N/A</v>
      </c>
      <c r="AY891" s="7" t="e">
        <f>VLOOKUP($A891&amp;$B891,'Cleaned Responses'!$1:$82,MATCH(AY$1,'Cleaned Responses'!$1:$1,0),FALSE)/100</f>
        <v>#N/A</v>
      </c>
      <c r="AZ891" s="7" t="e">
        <f>VLOOKUP($A891&amp;$B891,'Cleaned Responses'!$1:$82,MATCH(AZ$1,'Cleaned Responses'!$1:$1,0),FALSE)/100</f>
        <v>#N/A</v>
      </c>
      <c r="BA891" s="7" t="e">
        <f>VLOOKUP($A891&amp;$B891,'Cleaned Responses'!$1:$82,MATCH(BA$1,'Cleaned Responses'!$1:$1,0),FALSE)/100</f>
        <v>#N/A</v>
      </c>
      <c r="BB891" s="7" t="e">
        <f>VLOOKUP($A891&amp;$B891,'Cleaned Responses'!$1:$82,MATCH(BB$1,'Cleaned Responses'!$1:$1,0),FALSE)/100</f>
        <v>#N/A</v>
      </c>
      <c r="BC891" s="7" t="e">
        <f>VLOOKUP($A891&amp;$B891,'Cleaned Responses'!$1:$82,MATCH(BC$1,'Cleaned Responses'!$1:$1,0),FALSE)/100</f>
        <v>#N/A</v>
      </c>
      <c r="BD891" s="7" t="e">
        <f>VLOOKUP($A891&amp;$B891,'Cleaned Responses'!$1:$82,MATCH(BD$1,'Cleaned Responses'!$1:$1,0),FALSE)/100</f>
        <v>#N/A</v>
      </c>
      <c r="BE891" s="7" t="e">
        <f>VLOOKUP($A891&amp;$B891,'Cleaned Responses'!$1:$82,MATCH(BE$1,'Cleaned Responses'!$1:$1,0),FALSE)/100</f>
        <v>#N/A</v>
      </c>
      <c r="BF891" s="7"/>
      <c r="BG891" s="6" t="e">
        <f>VLOOKUP($A891&amp;$B891,'Cleaned Responses'!$1:$82,MATCH(BG$1,'Cleaned Responses'!$1:$1,0),FALSE)</f>
        <v>#N/A</v>
      </c>
      <c r="BH891" s="6" t="e">
        <f>VLOOKUP($A891&amp;$B891,'Cleaned Responses'!$1:$82,MATCH(BH$1,'Cleaned Responses'!$1:$1,0),FALSE)</f>
        <v>#N/A</v>
      </c>
      <c r="BI891" t="e">
        <f>VLOOKUP($A891&amp;$B891,'Cleaned Responses'!$1:$82,MATCH(BI$1,'Cleaned Responses'!$1:$1,0),FALSE)/100</f>
        <v>#N/A</v>
      </c>
      <c r="BJ891" t="e">
        <f>VLOOKUP($A891&amp;$B891,'Cleaned Responses'!$1:$82,MATCH(BJ$1,'Cleaned Responses'!$1:$1,0),FALSE)/100</f>
        <v>#N/A</v>
      </c>
      <c r="BK891" t="e">
        <f>VLOOKUP($A891&amp;$B891,'Cleaned Responses'!$1:$82,MATCH(BK$1,'Cleaned Responses'!$1:$1,0),FALSE)/100</f>
        <v>#N/A</v>
      </c>
      <c r="BL891" t="e">
        <f t="shared" si="294"/>
        <v>#N/A</v>
      </c>
      <c r="BM891" t="e">
        <f t="shared" si="295"/>
        <v>#N/A</v>
      </c>
      <c r="BN891" t="e">
        <f t="shared" si="296"/>
        <v>#N/A</v>
      </c>
      <c r="BO891" t="e">
        <f>VLOOKUP($A891&amp;$B891,'Cleaned Responses'!$1:$82,MATCH(BO$1,'Cleaned Responses'!$1:$1,0),FALSE)/100</f>
        <v>#N/A</v>
      </c>
      <c r="BP891" t="e">
        <f>VLOOKUP($A891&amp;$B891,'Cleaned Responses'!$1:$82,MATCH(BP$1,'Cleaned Responses'!$1:$1,0),FALSE)/100</f>
        <v>#N/A</v>
      </c>
      <c r="BQ891" t="e">
        <f>VLOOKUP($A891&amp;$B891,'Cleaned Responses'!$1:$82,MATCH(BQ$1,'Cleaned Responses'!$1:$1,0),FALSE)/100</f>
        <v>#N/A</v>
      </c>
      <c r="BR891" t="e">
        <f>VLOOKUP($A891&amp;$B891,'Cleaned Responses'!$1:$82,MATCH(BR$1,'Cleaned Responses'!$1:$1,0),FALSE)/100</f>
        <v>#N/A</v>
      </c>
      <c r="BS891" t="e">
        <f>VLOOKUP($A891&amp;$B891,'Cleaned Responses'!$1:$82,MATCH(BS$1,'Cleaned Responses'!$1:$1,0),FALSE)/100</f>
        <v>#N/A</v>
      </c>
      <c r="BT891" t="e">
        <f>VLOOKUP($A891&amp;$B891,'Cleaned Responses'!$1:$82,MATCH(BT$1,'Cleaned Responses'!$1:$1,0),FALSE)/100</f>
        <v>#N/A</v>
      </c>
      <c r="BU891" t="e">
        <f>VLOOKUP($A891&amp;$B891,'Cleaned Responses'!$1:$82,MATCH(BU$1,'Cleaned Responses'!$1:$1,0),FALSE)/100</f>
        <v>#N/A</v>
      </c>
      <c r="BV891" t="e">
        <f>VLOOKUP($A891&amp;$B891,'Cleaned Responses'!$1:$82,MATCH(BV$1,'Cleaned Responses'!$1:$1,0),FALSE)/100</f>
        <v>#N/A</v>
      </c>
      <c r="BW891" t="e">
        <f>VLOOKUP($A891&amp;$B891,'Cleaned Responses'!$1:$82,MATCH(BW$1,'Cleaned Responses'!$1:$1,0),FALSE)/100</f>
        <v>#N/A</v>
      </c>
      <c r="BX891" t="e">
        <f>VLOOKUP($A891&amp;$B891,'Cleaned Responses'!$1:$82,MATCH(BX$1,'Cleaned Responses'!$1:$1,0),FALSE)/100</f>
        <v>#N/A</v>
      </c>
      <c r="BY891" t="e">
        <f>VLOOKUP($A891&amp;$B891,'Cleaned Responses'!$1:$82,MATCH(BY$1,'Cleaned Responses'!$1:$1,0),FALSE)/100</f>
        <v>#N/A</v>
      </c>
      <c r="BZ891" t="e">
        <f>VLOOKUP($A891&amp;$B891,'Cleaned Responses'!$1:$82,MATCH(BZ$1,'Cleaned Responses'!$1:$1,0),FALSE)/100</f>
        <v>#N/A</v>
      </c>
      <c r="CA891" t="e">
        <f t="shared" si="297"/>
        <v>#N/A</v>
      </c>
      <c r="CB891" t="e">
        <f t="shared" si="298"/>
        <v>#N/A</v>
      </c>
      <c r="CC891" t="e">
        <f t="shared" si="299"/>
        <v>#N/A</v>
      </c>
      <c r="CD891" t="e">
        <f t="shared" si="300"/>
        <v>#N/A</v>
      </c>
      <c r="CE891" t="e">
        <f t="shared" si="301"/>
        <v>#N/A</v>
      </c>
      <c r="CF891" t="e">
        <f t="shared" si="302"/>
        <v>#N/A</v>
      </c>
      <c r="CG891" t="e">
        <f t="shared" si="303"/>
        <v>#N/A</v>
      </c>
      <c r="CH891" t="e">
        <f t="shared" si="304"/>
        <v>#N/A</v>
      </c>
      <c r="CI891" t="e">
        <f t="shared" si="305"/>
        <v>#N/A</v>
      </c>
      <c r="CJ891" t="e">
        <f t="shared" si="306"/>
        <v>#N/A</v>
      </c>
      <c r="CK891" t="e">
        <f t="shared" si="307"/>
        <v>#N/A</v>
      </c>
    </row>
    <row r="892" spans="1:89" ht="20" customHeight="1" x14ac:dyDescent="0.25">
      <c r="A892" s="163"/>
      <c r="B892" s="6"/>
      <c r="C892" s="6" t="e">
        <f>VLOOKUP($A892&amp;$B892,'Cleaned Responses'!$1:$82,MATCH($C$1,'Cleaned Responses'!$1:$1,0),FALSE)</f>
        <v>#N/A</v>
      </c>
      <c r="D892" s="6" t="e">
        <f>VLOOKUP($A892&amp;$B892,'Cleaned Responses'!$1:$82,MATCH(D$1,'Cleaned Responses'!$1:$1,0),FALSE)</f>
        <v>#N/A</v>
      </c>
      <c r="E892" s="6" t="e">
        <f>VLOOKUP($A892&amp;$B892,'Cleaned Responses'!$1:$82,MATCH(E$1,'Cleaned Responses'!$1:$1,0),FALSE)</f>
        <v>#N/A</v>
      </c>
      <c r="F892" s="6" t="e">
        <f>VLOOKUP($A892&amp;$B892,'Cleaned Responses'!$1:$82,MATCH(F$1,'Cleaned Responses'!$1:$1,0),FALSE)</f>
        <v>#N/A</v>
      </c>
      <c r="G892" s="6" t="e">
        <f t="shared" si="308"/>
        <v>#N/A</v>
      </c>
      <c r="H892" s="6" t="e">
        <f>VLOOKUP($A892&amp;$B892,'Cleaned Responses'!$1:$82,MATCH(H$1,'Cleaned Responses'!$1:$1,0),FALSE)</f>
        <v>#N/A</v>
      </c>
      <c r="I892" s="6" t="e">
        <f>VLOOKUP($A892&amp;$B892,'Cleaned Responses'!$1:$82,MATCH(I$1,'Cleaned Responses'!$1:$1,0),FALSE)</f>
        <v>#N/A</v>
      </c>
      <c r="J892" s="6" t="e">
        <f>VLOOKUP($A892&amp;$B892,'Cleaned Responses'!$1:$82,MATCH(J$1,'Cleaned Responses'!$1:$1,0),FALSE)</f>
        <v>#N/A</v>
      </c>
      <c r="K892" s="6" t="e">
        <f>VLOOKUP($A892&amp;$B892,'Cleaned Responses'!$1:$82,MATCH(K$1,'Cleaned Responses'!$1:$1,0),FALSE)</f>
        <v>#N/A</v>
      </c>
      <c r="L892" s="6" t="e">
        <f>VLOOKUP($A892&amp;$B892,'Cleaned Responses'!$1:$82,MATCH(L$1,'Cleaned Responses'!$1:$1,0),FALSE)</f>
        <v>#N/A</v>
      </c>
      <c r="M892" s="6" t="e">
        <f>VLOOKUP($A892&amp;$B892,'Cleaned Responses'!$1:$82,MATCH(M$1,'Cleaned Responses'!$1:$1,0),FALSE)</f>
        <v>#N/A</v>
      </c>
      <c r="N892" s="6" t="e">
        <f>VLOOKUP($A892&amp;$B892,'Cleaned Responses'!$1:$82,MATCH(N$1,'Cleaned Responses'!$1:$1,0),FALSE)</f>
        <v>#N/A</v>
      </c>
      <c r="O892" s="6" t="e">
        <f>VLOOKUP($A892&amp;$B892,'Cleaned Responses'!$1:$82,MATCH(O$1,'Cleaned Responses'!$1:$1,0),FALSE)</f>
        <v>#N/A</v>
      </c>
      <c r="P892" s="6" t="e">
        <f>VLOOKUP($A892&amp;$B892,'Cleaned Responses'!$1:$82,MATCH(P$1,'Cleaned Responses'!$1:$1,0),FALSE)</f>
        <v>#N/A</v>
      </c>
      <c r="Q892" s="6" t="e">
        <f>VLOOKUP($A892&amp;$B892,'Cleaned Responses'!$1:$82,MATCH(Q$1,'Cleaned Responses'!$1:$1,0),FALSE)</f>
        <v>#VALUE!</v>
      </c>
      <c r="R892" s="8" t="e">
        <f t="shared" si="309"/>
        <v>#N/A</v>
      </c>
      <c r="S892" s="8" t="e">
        <f t="shared" si="310"/>
        <v>#N/A</v>
      </c>
      <c r="T892" s="8" t="e">
        <f t="shared" si="311"/>
        <v>#N/A</v>
      </c>
      <c r="U892" s="6"/>
      <c r="V892" s="6"/>
      <c r="W892" s="6"/>
      <c r="X892" s="6"/>
      <c r="Y892" s="8" t="e">
        <f t="shared" si="312"/>
        <v>#N/A</v>
      </c>
      <c r="Z892" s="6" t="e">
        <f>VLOOKUP($A892&amp;$B892,'Cleaned Responses'!$1:$82,MATCH(Z$1,'Cleaned Responses'!$1:$1,0),FALSE)</f>
        <v>#N/A</v>
      </c>
      <c r="AA892" s="6" t="e">
        <f>VLOOKUP($A892&amp;$B892,'Cleaned Responses'!$1:$82,MATCH(AA$1,'Cleaned Responses'!$1:$1,0),FALSE)</f>
        <v>#N/A</v>
      </c>
      <c r="AB892" s="9" t="e">
        <f t="shared" si="313"/>
        <v>#N/A</v>
      </c>
      <c r="AC892" s="9" t="e">
        <f t="shared" si="314"/>
        <v>#N/A</v>
      </c>
      <c r="AD892" s="6" t="e">
        <f>VLOOKUP($A892&amp;$B892,'Cleaned Responses'!$1:$82,MATCH(AD$1,'Cleaned Responses'!$1:$1,0),FALSE)</f>
        <v>#N/A</v>
      </c>
      <c r="AE892" s="6" t="e">
        <f>VLOOKUP($A892&amp;$B892,'Cleaned Responses'!$1:$82,MATCH(AE$1,'Cleaned Responses'!$1:$1,0),FALSE)</f>
        <v>#N/A</v>
      </c>
      <c r="AF892" s="6" t="e">
        <f>VLOOKUP($A892&amp;$B892,'Cleaned Responses'!$1:$82,MATCH(AF$1,'Cleaned Responses'!$1:$1,0),FALSE)</f>
        <v>#N/A</v>
      </c>
      <c r="AG892" s="6" t="e">
        <f>VLOOKUP($A892&amp;$B892,'Cleaned Responses'!$1:$82,MATCH(AG$1,'Cleaned Responses'!$1:$1,0),FALSE)</f>
        <v>#N/A</v>
      </c>
      <c r="AH892" s="6" t="e">
        <f>VLOOKUP($A892&amp;$B892,'Cleaned Responses'!$1:$82,MATCH(AH$1,'Cleaned Responses'!$1:$1,0),FALSE)</f>
        <v>#N/A</v>
      </c>
      <c r="AI892" s="6" t="e">
        <f>VLOOKUP($A892&amp;$B892,'Cleaned Responses'!$1:$82,MATCH(AI$1,'Cleaned Responses'!$1:$1,0),FALSE)</f>
        <v>#N/A</v>
      </c>
      <c r="AJ892" s="6" t="e">
        <f>VLOOKUP($A892&amp;$B892,'Cleaned Responses'!$1:$82,MATCH(AJ$1,'Cleaned Responses'!$1:$1,0),FALSE)</f>
        <v>#N/A</v>
      </c>
      <c r="AK892" s="6" t="e">
        <f>VLOOKUP($A892&amp;$B892,'Cleaned Responses'!$1:$82,MATCH(AK$1,'Cleaned Responses'!$1:$1,0),FALSE)</f>
        <v>#N/A</v>
      </c>
      <c r="AL892" s="6" t="e">
        <f t="shared" si="315"/>
        <v>#N/A</v>
      </c>
      <c r="AM892" s="7" t="e">
        <f>VLOOKUP($A892&amp;$B892,'Cleaned Responses'!$1:$82,MATCH(AM$1,'Cleaned Responses'!$1:$1,0),FALSE)/100</f>
        <v>#N/A</v>
      </c>
      <c r="AN892" s="7" t="e">
        <f>VLOOKUP($A892&amp;$B892,'Cleaned Responses'!$1:$82,MATCH(AN$1,'Cleaned Responses'!$1:$1,0),FALSE)/100</f>
        <v>#N/A</v>
      </c>
      <c r="AO892" s="7" t="e">
        <f>VLOOKUP($A892&amp;$B892,'Cleaned Responses'!$1:$82,MATCH(AO$1,'Cleaned Responses'!$1:$1,0),FALSE)/100</f>
        <v>#N/A</v>
      </c>
      <c r="AP892" s="7" t="e">
        <f>VLOOKUP($A892&amp;$B892,'Cleaned Responses'!$1:$82,MATCH(AP$1,'Cleaned Responses'!$1:$1,0),FALSE)/100</f>
        <v>#N/A</v>
      </c>
      <c r="AQ892" s="7" t="e">
        <f>VLOOKUP($A892&amp;$B892,'Cleaned Responses'!$1:$82,MATCH(AQ$1,'Cleaned Responses'!$1:$1,0),FALSE)/100</f>
        <v>#N/A</v>
      </c>
      <c r="AR892" s="7" t="e">
        <f>VLOOKUP($A892&amp;$B892,'Cleaned Responses'!$1:$82,MATCH(AR$1,'Cleaned Responses'!$1:$1,0),FALSE)/100</f>
        <v>#N/A</v>
      </c>
      <c r="AS892" s="7" t="e">
        <f>VLOOKUP($A892&amp;$B892,'Cleaned Responses'!$1:$82,MATCH(AS$1,'Cleaned Responses'!$1:$1,0),FALSE)/100</f>
        <v>#N/A</v>
      </c>
      <c r="AT892" s="7" t="e">
        <f>VLOOKUP($A892&amp;$B892,'Cleaned Responses'!$1:$82,MATCH(AT$1,'Cleaned Responses'!$1:$1,0),FALSE)/100</f>
        <v>#N/A</v>
      </c>
      <c r="AU892" s="7" t="e">
        <f>VLOOKUP($A892&amp;$B892,'Cleaned Responses'!$1:$82,MATCH(AU$1,'Cleaned Responses'!$1:$1,0),FALSE)/100</f>
        <v>#N/A</v>
      </c>
      <c r="AV892" s="7" t="e">
        <f>VLOOKUP($A892&amp;$B892,'Cleaned Responses'!$1:$82,MATCH(AV$1,'Cleaned Responses'!$1:$1,0),FALSE)/100</f>
        <v>#N/A</v>
      </c>
      <c r="AW892" s="7" t="e">
        <f>VLOOKUP($A892&amp;$B892,'Cleaned Responses'!$1:$82,MATCH(AW$1,'Cleaned Responses'!$1:$1,0),FALSE)/100</f>
        <v>#N/A</v>
      </c>
      <c r="AX892" s="7" t="e">
        <f>VLOOKUP($A892&amp;$B892,'Cleaned Responses'!$1:$82,MATCH(AX$1,'Cleaned Responses'!$1:$1,0),FALSE)/100</f>
        <v>#N/A</v>
      </c>
      <c r="AY892" s="7" t="e">
        <f>VLOOKUP($A892&amp;$B892,'Cleaned Responses'!$1:$82,MATCH(AY$1,'Cleaned Responses'!$1:$1,0),FALSE)/100</f>
        <v>#N/A</v>
      </c>
      <c r="AZ892" s="7" t="e">
        <f>VLOOKUP($A892&amp;$B892,'Cleaned Responses'!$1:$82,MATCH(AZ$1,'Cleaned Responses'!$1:$1,0),FALSE)/100</f>
        <v>#N/A</v>
      </c>
      <c r="BA892" s="7" t="e">
        <f>VLOOKUP($A892&amp;$B892,'Cleaned Responses'!$1:$82,MATCH(BA$1,'Cleaned Responses'!$1:$1,0),FALSE)/100</f>
        <v>#N/A</v>
      </c>
      <c r="BB892" s="7" t="e">
        <f>VLOOKUP($A892&amp;$B892,'Cleaned Responses'!$1:$82,MATCH(BB$1,'Cleaned Responses'!$1:$1,0),FALSE)/100</f>
        <v>#N/A</v>
      </c>
      <c r="BC892" s="7" t="e">
        <f>VLOOKUP($A892&amp;$B892,'Cleaned Responses'!$1:$82,MATCH(BC$1,'Cleaned Responses'!$1:$1,0),FALSE)/100</f>
        <v>#N/A</v>
      </c>
      <c r="BD892" s="7" t="e">
        <f>VLOOKUP($A892&amp;$B892,'Cleaned Responses'!$1:$82,MATCH(BD$1,'Cleaned Responses'!$1:$1,0),FALSE)/100</f>
        <v>#N/A</v>
      </c>
      <c r="BE892" s="7" t="e">
        <f>VLOOKUP($A892&amp;$B892,'Cleaned Responses'!$1:$82,MATCH(BE$1,'Cleaned Responses'!$1:$1,0),FALSE)/100</f>
        <v>#N/A</v>
      </c>
      <c r="BF892" s="7"/>
      <c r="BG892" s="6" t="e">
        <f>VLOOKUP($A892&amp;$B892,'Cleaned Responses'!$1:$82,MATCH(BG$1,'Cleaned Responses'!$1:$1,0),FALSE)</f>
        <v>#N/A</v>
      </c>
      <c r="BH892" s="6" t="e">
        <f>VLOOKUP($A892&amp;$B892,'Cleaned Responses'!$1:$82,MATCH(BH$1,'Cleaned Responses'!$1:$1,0),FALSE)</f>
        <v>#N/A</v>
      </c>
      <c r="BI892" t="e">
        <f>VLOOKUP($A892&amp;$B892,'Cleaned Responses'!$1:$82,MATCH(BI$1,'Cleaned Responses'!$1:$1,0),FALSE)/100</f>
        <v>#N/A</v>
      </c>
      <c r="BJ892" t="e">
        <f>VLOOKUP($A892&amp;$B892,'Cleaned Responses'!$1:$82,MATCH(BJ$1,'Cleaned Responses'!$1:$1,0),FALSE)/100</f>
        <v>#N/A</v>
      </c>
      <c r="BK892" t="e">
        <f>VLOOKUP($A892&amp;$B892,'Cleaned Responses'!$1:$82,MATCH(BK$1,'Cleaned Responses'!$1:$1,0),FALSE)/100</f>
        <v>#N/A</v>
      </c>
      <c r="BL892" t="e">
        <f t="shared" si="294"/>
        <v>#N/A</v>
      </c>
      <c r="BM892" t="e">
        <f t="shared" si="295"/>
        <v>#N/A</v>
      </c>
      <c r="BN892" t="e">
        <f t="shared" si="296"/>
        <v>#N/A</v>
      </c>
      <c r="BO892" t="e">
        <f>VLOOKUP($A892&amp;$B892,'Cleaned Responses'!$1:$82,MATCH(BO$1,'Cleaned Responses'!$1:$1,0),FALSE)/100</f>
        <v>#N/A</v>
      </c>
      <c r="BP892" t="e">
        <f>VLOOKUP($A892&amp;$B892,'Cleaned Responses'!$1:$82,MATCH(BP$1,'Cleaned Responses'!$1:$1,0),FALSE)/100</f>
        <v>#N/A</v>
      </c>
      <c r="BQ892" t="e">
        <f>VLOOKUP($A892&amp;$B892,'Cleaned Responses'!$1:$82,MATCH(BQ$1,'Cleaned Responses'!$1:$1,0),FALSE)/100</f>
        <v>#N/A</v>
      </c>
      <c r="BR892" t="e">
        <f>VLOOKUP($A892&amp;$B892,'Cleaned Responses'!$1:$82,MATCH(BR$1,'Cleaned Responses'!$1:$1,0),FALSE)/100</f>
        <v>#N/A</v>
      </c>
      <c r="BS892" t="e">
        <f>VLOOKUP($A892&amp;$B892,'Cleaned Responses'!$1:$82,MATCH(BS$1,'Cleaned Responses'!$1:$1,0),FALSE)/100</f>
        <v>#N/A</v>
      </c>
      <c r="BT892" t="e">
        <f>VLOOKUP($A892&amp;$B892,'Cleaned Responses'!$1:$82,MATCH(BT$1,'Cleaned Responses'!$1:$1,0),FALSE)/100</f>
        <v>#N/A</v>
      </c>
      <c r="BU892" t="e">
        <f>VLOOKUP($A892&amp;$B892,'Cleaned Responses'!$1:$82,MATCH(BU$1,'Cleaned Responses'!$1:$1,0),FALSE)/100</f>
        <v>#N/A</v>
      </c>
      <c r="BV892" t="e">
        <f>VLOOKUP($A892&amp;$B892,'Cleaned Responses'!$1:$82,MATCH(BV$1,'Cleaned Responses'!$1:$1,0),FALSE)/100</f>
        <v>#N/A</v>
      </c>
      <c r="BW892" t="e">
        <f>VLOOKUP($A892&amp;$B892,'Cleaned Responses'!$1:$82,MATCH(BW$1,'Cleaned Responses'!$1:$1,0),FALSE)/100</f>
        <v>#N/A</v>
      </c>
      <c r="BX892" t="e">
        <f>VLOOKUP($A892&amp;$B892,'Cleaned Responses'!$1:$82,MATCH(BX$1,'Cleaned Responses'!$1:$1,0),FALSE)/100</f>
        <v>#N/A</v>
      </c>
      <c r="BY892" t="e">
        <f>VLOOKUP($A892&amp;$B892,'Cleaned Responses'!$1:$82,MATCH(BY$1,'Cleaned Responses'!$1:$1,0),FALSE)/100</f>
        <v>#N/A</v>
      </c>
      <c r="BZ892" t="e">
        <f>VLOOKUP($A892&amp;$B892,'Cleaned Responses'!$1:$82,MATCH(BZ$1,'Cleaned Responses'!$1:$1,0),FALSE)/100</f>
        <v>#N/A</v>
      </c>
      <c r="CA892" t="e">
        <f t="shared" si="297"/>
        <v>#N/A</v>
      </c>
      <c r="CB892" t="e">
        <f t="shared" si="298"/>
        <v>#N/A</v>
      </c>
      <c r="CC892" t="e">
        <f t="shared" si="299"/>
        <v>#N/A</v>
      </c>
      <c r="CD892" t="e">
        <f t="shared" si="300"/>
        <v>#N/A</v>
      </c>
      <c r="CE892" t="e">
        <f t="shared" si="301"/>
        <v>#N/A</v>
      </c>
      <c r="CF892" t="e">
        <f t="shared" si="302"/>
        <v>#N/A</v>
      </c>
      <c r="CG892" t="e">
        <f t="shared" si="303"/>
        <v>#N/A</v>
      </c>
      <c r="CH892" t="e">
        <f t="shared" si="304"/>
        <v>#N/A</v>
      </c>
      <c r="CI892" t="e">
        <f t="shared" si="305"/>
        <v>#N/A</v>
      </c>
      <c r="CJ892" t="e">
        <f t="shared" si="306"/>
        <v>#N/A</v>
      </c>
      <c r="CK892" t="e">
        <f t="shared" si="307"/>
        <v>#N/A</v>
      </c>
    </row>
    <row r="893" spans="1:89" ht="20" customHeight="1" x14ac:dyDescent="0.25">
      <c r="A893" s="163"/>
      <c r="B893" s="6"/>
      <c r="C893" s="6" t="e">
        <f>VLOOKUP($A893&amp;$B893,'Cleaned Responses'!$1:$82,MATCH($C$1,'Cleaned Responses'!$1:$1,0),FALSE)</f>
        <v>#N/A</v>
      </c>
      <c r="D893" s="6" t="e">
        <f>VLOOKUP($A893&amp;$B893,'Cleaned Responses'!$1:$82,MATCH(D$1,'Cleaned Responses'!$1:$1,0),FALSE)</f>
        <v>#N/A</v>
      </c>
      <c r="E893" s="6" t="e">
        <f>VLOOKUP($A893&amp;$B893,'Cleaned Responses'!$1:$82,MATCH(E$1,'Cleaned Responses'!$1:$1,0),FALSE)</f>
        <v>#N/A</v>
      </c>
      <c r="F893" s="6" t="e">
        <f>VLOOKUP($A893&amp;$B893,'Cleaned Responses'!$1:$82,MATCH(F$1,'Cleaned Responses'!$1:$1,0),FALSE)</f>
        <v>#N/A</v>
      </c>
      <c r="G893" s="6" t="e">
        <f t="shared" si="308"/>
        <v>#N/A</v>
      </c>
      <c r="H893" s="6" t="e">
        <f>VLOOKUP($A893&amp;$B893,'Cleaned Responses'!$1:$82,MATCH(H$1,'Cleaned Responses'!$1:$1,0),FALSE)</f>
        <v>#N/A</v>
      </c>
      <c r="I893" s="6" t="e">
        <f>VLOOKUP($A893&amp;$B893,'Cleaned Responses'!$1:$82,MATCH(I$1,'Cleaned Responses'!$1:$1,0),FALSE)</f>
        <v>#N/A</v>
      </c>
      <c r="J893" s="6" t="e">
        <f>VLOOKUP($A893&amp;$B893,'Cleaned Responses'!$1:$82,MATCH(J$1,'Cleaned Responses'!$1:$1,0),FALSE)</f>
        <v>#N/A</v>
      </c>
      <c r="K893" s="6" t="e">
        <f>VLOOKUP($A893&amp;$B893,'Cleaned Responses'!$1:$82,MATCH(K$1,'Cleaned Responses'!$1:$1,0),FALSE)</f>
        <v>#N/A</v>
      </c>
      <c r="L893" s="6" t="e">
        <f>VLOOKUP($A893&amp;$B893,'Cleaned Responses'!$1:$82,MATCH(L$1,'Cleaned Responses'!$1:$1,0),FALSE)</f>
        <v>#N/A</v>
      </c>
      <c r="M893" s="6" t="e">
        <f>VLOOKUP($A893&amp;$B893,'Cleaned Responses'!$1:$82,MATCH(M$1,'Cleaned Responses'!$1:$1,0),FALSE)</f>
        <v>#N/A</v>
      </c>
      <c r="N893" s="6" t="e">
        <f>VLOOKUP($A893&amp;$B893,'Cleaned Responses'!$1:$82,MATCH(N$1,'Cleaned Responses'!$1:$1,0),FALSE)</f>
        <v>#N/A</v>
      </c>
      <c r="O893" s="6" t="e">
        <f>VLOOKUP($A893&amp;$B893,'Cleaned Responses'!$1:$82,MATCH(O$1,'Cleaned Responses'!$1:$1,0),FALSE)</f>
        <v>#N/A</v>
      </c>
      <c r="P893" s="6" t="e">
        <f>VLOOKUP($A893&amp;$B893,'Cleaned Responses'!$1:$82,MATCH(P$1,'Cleaned Responses'!$1:$1,0),FALSE)</f>
        <v>#N/A</v>
      </c>
      <c r="Q893" s="6" t="e">
        <f>VLOOKUP($A893&amp;$B893,'Cleaned Responses'!$1:$82,MATCH(Q$1,'Cleaned Responses'!$1:$1,0),FALSE)</f>
        <v>#VALUE!</v>
      </c>
      <c r="R893" s="8" t="e">
        <f t="shared" si="309"/>
        <v>#N/A</v>
      </c>
      <c r="S893" s="8" t="e">
        <f t="shared" si="310"/>
        <v>#N/A</v>
      </c>
      <c r="T893" s="8" t="e">
        <f t="shared" si="311"/>
        <v>#N/A</v>
      </c>
      <c r="U893" s="6"/>
      <c r="V893" s="6"/>
      <c r="W893" s="6"/>
      <c r="X893" s="6"/>
      <c r="Y893" s="8" t="e">
        <f t="shared" si="312"/>
        <v>#N/A</v>
      </c>
      <c r="Z893" s="6" t="e">
        <f>VLOOKUP($A893&amp;$B893,'Cleaned Responses'!$1:$82,MATCH(Z$1,'Cleaned Responses'!$1:$1,0),FALSE)</f>
        <v>#N/A</v>
      </c>
      <c r="AA893" s="6" t="e">
        <f>VLOOKUP($A893&amp;$B893,'Cleaned Responses'!$1:$82,MATCH(AA$1,'Cleaned Responses'!$1:$1,0),FALSE)</f>
        <v>#N/A</v>
      </c>
      <c r="AB893" s="9" t="e">
        <f t="shared" si="313"/>
        <v>#N/A</v>
      </c>
      <c r="AC893" s="9" t="e">
        <f t="shared" si="314"/>
        <v>#N/A</v>
      </c>
      <c r="AD893" s="6" t="e">
        <f>VLOOKUP($A893&amp;$B893,'Cleaned Responses'!$1:$82,MATCH(AD$1,'Cleaned Responses'!$1:$1,0),FALSE)</f>
        <v>#N/A</v>
      </c>
      <c r="AE893" s="6" t="e">
        <f>VLOOKUP($A893&amp;$B893,'Cleaned Responses'!$1:$82,MATCH(AE$1,'Cleaned Responses'!$1:$1,0),FALSE)</f>
        <v>#N/A</v>
      </c>
      <c r="AF893" s="6" t="e">
        <f>VLOOKUP($A893&amp;$B893,'Cleaned Responses'!$1:$82,MATCH(AF$1,'Cleaned Responses'!$1:$1,0),FALSE)</f>
        <v>#N/A</v>
      </c>
      <c r="AG893" s="6" t="e">
        <f>VLOOKUP($A893&amp;$B893,'Cleaned Responses'!$1:$82,MATCH(AG$1,'Cleaned Responses'!$1:$1,0),FALSE)</f>
        <v>#N/A</v>
      </c>
      <c r="AH893" s="6" t="e">
        <f>VLOOKUP($A893&amp;$B893,'Cleaned Responses'!$1:$82,MATCH(AH$1,'Cleaned Responses'!$1:$1,0),FALSE)</f>
        <v>#N/A</v>
      </c>
      <c r="AI893" s="6" t="e">
        <f>VLOOKUP($A893&amp;$B893,'Cleaned Responses'!$1:$82,MATCH(AI$1,'Cleaned Responses'!$1:$1,0),FALSE)</f>
        <v>#N/A</v>
      </c>
      <c r="AJ893" s="6" t="e">
        <f>VLOOKUP($A893&amp;$B893,'Cleaned Responses'!$1:$82,MATCH(AJ$1,'Cleaned Responses'!$1:$1,0),FALSE)</f>
        <v>#N/A</v>
      </c>
      <c r="AK893" s="6" t="e">
        <f>VLOOKUP($A893&amp;$B893,'Cleaned Responses'!$1:$82,MATCH(AK$1,'Cleaned Responses'!$1:$1,0),FALSE)</f>
        <v>#N/A</v>
      </c>
      <c r="AL893" s="6" t="e">
        <f t="shared" si="315"/>
        <v>#N/A</v>
      </c>
      <c r="AM893" s="7" t="e">
        <f>VLOOKUP($A893&amp;$B893,'Cleaned Responses'!$1:$82,MATCH(AM$1,'Cleaned Responses'!$1:$1,0),FALSE)/100</f>
        <v>#N/A</v>
      </c>
      <c r="AN893" s="7" t="e">
        <f>VLOOKUP($A893&amp;$B893,'Cleaned Responses'!$1:$82,MATCH(AN$1,'Cleaned Responses'!$1:$1,0),FALSE)/100</f>
        <v>#N/A</v>
      </c>
      <c r="AO893" s="7" t="e">
        <f>VLOOKUP($A893&amp;$B893,'Cleaned Responses'!$1:$82,MATCH(AO$1,'Cleaned Responses'!$1:$1,0),FALSE)/100</f>
        <v>#N/A</v>
      </c>
      <c r="AP893" s="7" t="e">
        <f>VLOOKUP($A893&amp;$B893,'Cleaned Responses'!$1:$82,MATCH(AP$1,'Cleaned Responses'!$1:$1,0),FALSE)/100</f>
        <v>#N/A</v>
      </c>
      <c r="AQ893" s="7" t="e">
        <f>VLOOKUP($A893&amp;$B893,'Cleaned Responses'!$1:$82,MATCH(AQ$1,'Cleaned Responses'!$1:$1,0),FALSE)/100</f>
        <v>#N/A</v>
      </c>
      <c r="AR893" s="7" t="e">
        <f>VLOOKUP($A893&amp;$B893,'Cleaned Responses'!$1:$82,MATCH(AR$1,'Cleaned Responses'!$1:$1,0),FALSE)/100</f>
        <v>#N/A</v>
      </c>
      <c r="AS893" s="7" t="e">
        <f>VLOOKUP($A893&amp;$B893,'Cleaned Responses'!$1:$82,MATCH(AS$1,'Cleaned Responses'!$1:$1,0),FALSE)/100</f>
        <v>#N/A</v>
      </c>
      <c r="AT893" s="7" t="e">
        <f>VLOOKUP($A893&amp;$B893,'Cleaned Responses'!$1:$82,MATCH(AT$1,'Cleaned Responses'!$1:$1,0),FALSE)/100</f>
        <v>#N/A</v>
      </c>
      <c r="AU893" s="7" t="e">
        <f>VLOOKUP($A893&amp;$B893,'Cleaned Responses'!$1:$82,MATCH(AU$1,'Cleaned Responses'!$1:$1,0),FALSE)/100</f>
        <v>#N/A</v>
      </c>
      <c r="AV893" s="7" t="e">
        <f>VLOOKUP($A893&amp;$B893,'Cleaned Responses'!$1:$82,MATCH(AV$1,'Cleaned Responses'!$1:$1,0),FALSE)/100</f>
        <v>#N/A</v>
      </c>
      <c r="AW893" s="7" t="e">
        <f>VLOOKUP($A893&amp;$B893,'Cleaned Responses'!$1:$82,MATCH(AW$1,'Cleaned Responses'!$1:$1,0),FALSE)/100</f>
        <v>#N/A</v>
      </c>
      <c r="AX893" s="7" t="e">
        <f>VLOOKUP($A893&amp;$B893,'Cleaned Responses'!$1:$82,MATCH(AX$1,'Cleaned Responses'!$1:$1,0),FALSE)/100</f>
        <v>#N/A</v>
      </c>
      <c r="AY893" s="7" t="e">
        <f>VLOOKUP($A893&amp;$B893,'Cleaned Responses'!$1:$82,MATCH(AY$1,'Cleaned Responses'!$1:$1,0),FALSE)/100</f>
        <v>#N/A</v>
      </c>
      <c r="AZ893" s="7" t="e">
        <f>VLOOKUP($A893&amp;$B893,'Cleaned Responses'!$1:$82,MATCH(AZ$1,'Cleaned Responses'!$1:$1,0),FALSE)/100</f>
        <v>#N/A</v>
      </c>
      <c r="BA893" s="7" t="e">
        <f>VLOOKUP($A893&amp;$B893,'Cleaned Responses'!$1:$82,MATCH(BA$1,'Cleaned Responses'!$1:$1,0),FALSE)/100</f>
        <v>#N/A</v>
      </c>
      <c r="BB893" s="7" t="e">
        <f>VLOOKUP($A893&amp;$B893,'Cleaned Responses'!$1:$82,MATCH(BB$1,'Cleaned Responses'!$1:$1,0),FALSE)/100</f>
        <v>#N/A</v>
      </c>
      <c r="BC893" s="7" t="e">
        <f>VLOOKUP($A893&amp;$B893,'Cleaned Responses'!$1:$82,MATCH(BC$1,'Cleaned Responses'!$1:$1,0),FALSE)/100</f>
        <v>#N/A</v>
      </c>
      <c r="BD893" s="7" t="e">
        <f>VLOOKUP($A893&amp;$B893,'Cleaned Responses'!$1:$82,MATCH(BD$1,'Cleaned Responses'!$1:$1,0),FALSE)/100</f>
        <v>#N/A</v>
      </c>
      <c r="BE893" s="7" t="e">
        <f>VLOOKUP($A893&amp;$B893,'Cleaned Responses'!$1:$82,MATCH(BE$1,'Cleaned Responses'!$1:$1,0),FALSE)/100</f>
        <v>#N/A</v>
      </c>
      <c r="BF893" s="7"/>
      <c r="BG893" s="6" t="e">
        <f>VLOOKUP($A893&amp;$B893,'Cleaned Responses'!$1:$82,MATCH(BG$1,'Cleaned Responses'!$1:$1,0),FALSE)</f>
        <v>#N/A</v>
      </c>
      <c r="BH893" s="6" t="e">
        <f>VLOOKUP($A893&amp;$B893,'Cleaned Responses'!$1:$82,MATCH(BH$1,'Cleaned Responses'!$1:$1,0),FALSE)</f>
        <v>#N/A</v>
      </c>
      <c r="BI893" t="e">
        <f>VLOOKUP($A893&amp;$B893,'Cleaned Responses'!$1:$82,MATCH(BI$1,'Cleaned Responses'!$1:$1,0),FALSE)/100</f>
        <v>#N/A</v>
      </c>
      <c r="BJ893" t="e">
        <f>VLOOKUP($A893&amp;$B893,'Cleaned Responses'!$1:$82,MATCH(BJ$1,'Cleaned Responses'!$1:$1,0),FALSE)/100</f>
        <v>#N/A</v>
      </c>
      <c r="BK893" t="e">
        <f>VLOOKUP($A893&amp;$B893,'Cleaned Responses'!$1:$82,MATCH(BK$1,'Cleaned Responses'!$1:$1,0),FALSE)/100</f>
        <v>#N/A</v>
      </c>
      <c r="BL893" t="e">
        <f t="shared" si="294"/>
        <v>#N/A</v>
      </c>
      <c r="BM893" t="e">
        <f t="shared" si="295"/>
        <v>#N/A</v>
      </c>
      <c r="BN893" t="e">
        <f t="shared" si="296"/>
        <v>#N/A</v>
      </c>
      <c r="BO893" t="e">
        <f>VLOOKUP($A893&amp;$B893,'Cleaned Responses'!$1:$82,MATCH(BO$1,'Cleaned Responses'!$1:$1,0),FALSE)/100</f>
        <v>#N/A</v>
      </c>
      <c r="BP893" t="e">
        <f>VLOOKUP($A893&amp;$B893,'Cleaned Responses'!$1:$82,MATCH(BP$1,'Cleaned Responses'!$1:$1,0),FALSE)/100</f>
        <v>#N/A</v>
      </c>
      <c r="BQ893" t="e">
        <f>VLOOKUP($A893&amp;$B893,'Cleaned Responses'!$1:$82,MATCH(BQ$1,'Cleaned Responses'!$1:$1,0),FALSE)/100</f>
        <v>#N/A</v>
      </c>
      <c r="BR893" t="e">
        <f>VLOOKUP($A893&amp;$B893,'Cleaned Responses'!$1:$82,MATCH(BR$1,'Cleaned Responses'!$1:$1,0),FALSE)/100</f>
        <v>#N/A</v>
      </c>
      <c r="BS893" t="e">
        <f>VLOOKUP($A893&amp;$B893,'Cleaned Responses'!$1:$82,MATCH(BS$1,'Cleaned Responses'!$1:$1,0),FALSE)/100</f>
        <v>#N/A</v>
      </c>
      <c r="BT893" t="e">
        <f>VLOOKUP($A893&amp;$B893,'Cleaned Responses'!$1:$82,MATCH(BT$1,'Cleaned Responses'!$1:$1,0),FALSE)/100</f>
        <v>#N/A</v>
      </c>
      <c r="BU893" t="e">
        <f>VLOOKUP($A893&amp;$B893,'Cleaned Responses'!$1:$82,MATCH(BU$1,'Cleaned Responses'!$1:$1,0),FALSE)/100</f>
        <v>#N/A</v>
      </c>
      <c r="BV893" t="e">
        <f>VLOOKUP($A893&amp;$B893,'Cleaned Responses'!$1:$82,MATCH(BV$1,'Cleaned Responses'!$1:$1,0),FALSE)/100</f>
        <v>#N/A</v>
      </c>
      <c r="BW893" t="e">
        <f>VLOOKUP($A893&amp;$B893,'Cleaned Responses'!$1:$82,MATCH(BW$1,'Cleaned Responses'!$1:$1,0),FALSE)/100</f>
        <v>#N/A</v>
      </c>
      <c r="BX893" t="e">
        <f>VLOOKUP($A893&amp;$B893,'Cleaned Responses'!$1:$82,MATCH(BX$1,'Cleaned Responses'!$1:$1,0),FALSE)/100</f>
        <v>#N/A</v>
      </c>
      <c r="BY893" t="e">
        <f>VLOOKUP($A893&amp;$B893,'Cleaned Responses'!$1:$82,MATCH(BY$1,'Cleaned Responses'!$1:$1,0),FALSE)/100</f>
        <v>#N/A</v>
      </c>
      <c r="BZ893" t="e">
        <f>VLOOKUP($A893&amp;$B893,'Cleaned Responses'!$1:$82,MATCH(BZ$1,'Cleaned Responses'!$1:$1,0),FALSE)/100</f>
        <v>#N/A</v>
      </c>
      <c r="CA893" t="e">
        <f t="shared" si="297"/>
        <v>#N/A</v>
      </c>
      <c r="CB893" t="e">
        <f t="shared" si="298"/>
        <v>#N/A</v>
      </c>
      <c r="CC893" t="e">
        <f t="shared" si="299"/>
        <v>#N/A</v>
      </c>
      <c r="CD893" t="e">
        <f t="shared" si="300"/>
        <v>#N/A</v>
      </c>
      <c r="CE893" t="e">
        <f t="shared" si="301"/>
        <v>#N/A</v>
      </c>
      <c r="CF893" t="e">
        <f t="shared" si="302"/>
        <v>#N/A</v>
      </c>
      <c r="CG893" t="e">
        <f t="shared" si="303"/>
        <v>#N/A</v>
      </c>
      <c r="CH893" t="e">
        <f t="shared" si="304"/>
        <v>#N/A</v>
      </c>
      <c r="CI893" t="e">
        <f t="shared" si="305"/>
        <v>#N/A</v>
      </c>
      <c r="CJ893" t="e">
        <f t="shared" si="306"/>
        <v>#N/A</v>
      </c>
      <c r="CK893" t="e">
        <f t="shared" si="307"/>
        <v>#N/A</v>
      </c>
    </row>
    <row r="894" spans="1:89" ht="20" customHeight="1" x14ac:dyDescent="0.25">
      <c r="A894" s="163"/>
      <c r="B894" s="6"/>
      <c r="C894" s="6" t="e">
        <f>VLOOKUP($A894&amp;$B894,'Cleaned Responses'!$1:$82,MATCH($C$1,'Cleaned Responses'!$1:$1,0),FALSE)</f>
        <v>#N/A</v>
      </c>
      <c r="D894" s="6" t="e">
        <f>VLOOKUP($A894&amp;$B894,'Cleaned Responses'!$1:$82,MATCH(D$1,'Cleaned Responses'!$1:$1,0),FALSE)</f>
        <v>#N/A</v>
      </c>
      <c r="E894" s="6" t="e">
        <f>VLOOKUP($A894&amp;$B894,'Cleaned Responses'!$1:$82,MATCH(E$1,'Cleaned Responses'!$1:$1,0),FALSE)</f>
        <v>#N/A</v>
      </c>
      <c r="F894" s="6" t="e">
        <f>VLOOKUP($A894&amp;$B894,'Cleaned Responses'!$1:$82,MATCH(F$1,'Cleaned Responses'!$1:$1,0),FALSE)</f>
        <v>#N/A</v>
      </c>
      <c r="G894" s="6" t="e">
        <f t="shared" si="308"/>
        <v>#N/A</v>
      </c>
      <c r="H894" s="6" t="e">
        <f>VLOOKUP($A894&amp;$B894,'Cleaned Responses'!$1:$82,MATCH(H$1,'Cleaned Responses'!$1:$1,0),FALSE)</f>
        <v>#N/A</v>
      </c>
      <c r="I894" s="6" t="e">
        <f>VLOOKUP($A894&amp;$B894,'Cleaned Responses'!$1:$82,MATCH(I$1,'Cleaned Responses'!$1:$1,0),FALSE)</f>
        <v>#N/A</v>
      </c>
      <c r="J894" s="6" t="e">
        <f>VLOOKUP($A894&amp;$B894,'Cleaned Responses'!$1:$82,MATCH(J$1,'Cleaned Responses'!$1:$1,0),FALSE)</f>
        <v>#N/A</v>
      </c>
      <c r="K894" s="6" t="e">
        <f>VLOOKUP($A894&amp;$B894,'Cleaned Responses'!$1:$82,MATCH(K$1,'Cleaned Responses'!$1:$1,0),FALSE)</f>
        <v>#N/A</v>
      </c>
      <c r="L894" s="6" t="e">
        <f>VLOOKUP($A894&amp;$B894,'Cleaned Responses'!$1:$82,MATCH(L$1,'Cleaned Responses'!$1:$1,0),FALSE)</f>
        <v>#N/A</v>
      </c>
      <c r="M894" s="6" t="e">
        <f>VLOOKUP($A894&amp;$B894,'Cleaned Responses'!$1:$82,MATCH(M$1,'Cleaned Responses'!$1:$1,0),FALSE)</f>
        <v>#N/A</v>
      </c>
      <c r="N894" s="6" t="e">
        <f>VLOOKUP($A894&amp;$B894,'Cleaned Responses'!$1:$82,MATCH(N$1,'Cleaned Responses'!$1:$1,0),FALSE)</f>
        <v>#N/A</v>
      </c>
      <c r="O894" s="6" t="e">
        <f>VLOOKUP($A894&amp;$B894,'Cleaned Responses'!$1:$82,MATCH(O$1,'Cleaned Responses'!$1:$1,0),FALSE)</f>
        <v>#N/A</v>
      </c>
      <c r="P894" s="6" t="e">
        <f>VLOOKUP($A894&amp;$B894,'Cleaned Responses'!$1:$82,MATCH(P$1,'Cleaned Responses'!$1:$1,0),FALSE)</f>
        <v>#N/A</v>
      </c>
      <c r="Q894" s="6" t="e">
        <f>VLOOKUP($A894&amp;$B894,'Cleaned Responses'!$1:$82,MATCH(Q$1,'Cleaned Responses'!$1:$1,0),FALSE)</f>
        <v>#VALUE!</v>
      </c>
      <c r="R894" s="8" t="e">
        <f t="shared" si="309"/>
        <v>#N/A</v>
      </c>
      <c r="S894" s="8" t="e">
        <f t="shared" si="310"/>
        <v>#N/A</v>
      </c>
      <c r="T894" s="8" t="e">
        <f t="shared" si="311"/>
        <v>#N/A</v>
      </c>
      <c r="U894" s="6"/>
      <c r="V894" s="6"/>
      <c r="W894" s="6"/>
      <c r="X894" s="6"/>
      <c r="Y894" s="8" t="e">
        <f t="shared" si="312"/>
        <v>#N/A</v>
      </c>
      <c r="Z894" s="6" t="e">
        <f>VLOOKUP($A894&amp;$B894,'Cleaned Responses'!$1:$82,MATCH(Z$1,'Cleaned Responses'!$1:$1,0),FALSE)</f>
        <v>#N/A</v>
      </c>
      <c r="AA894" s="6" t="e">
        <f>VLOOKUP($A894&amp;$B894,'Cleaned Responses'!$1:$82,MATCH(AA$1,'Cleaned Responses'!$1:$1,0),FALSE)</f>
        <v>#N/A</v>
      </c>
      <c r="AB894" s="9" t="e">
        <f t="shared" si="313"/>
        <v>#N/A</v>
      </c>
      <c r="AC894" s="9" t="e">
        <f t="shared" si="314"/>
        <v>#N/A</v>
      </c>
      <c r="AD894" s="6" t="e">
        <f>VLOOKUP($A894&amp;$B894,'Cleaned Responses'!$1:$82,MATCH(AD$1,'Cleaned Responses'!$1:$1,0),FALSE)</f>
        <v>#N/A</v>
      </c>
      <c r="AE894" s="6" t="e">
        <f>VLOOKUP($A894&amp;$B894,'Cleaned Responses'!$1:$82,MATCH(AE$1,'Cleaned Responses'!$1:$1,0),FALSE)</f>
        <v>#N/A</v>
      </c>
      <c r="AF894" s="6" t="e">
        <f>VLOOKUP($A894&amp;$B894,'Cleaned Responses'!$1:$82,MATCH(AF$1,'Cleaned Responses'!$1:$1,0),FALSE)</f>
        <v>#N/A</v>
      </c>
      <c r="AG894" s="6" t="e">
        <f>VLOOKUP($A894&amp;$B894,'Cleaned Responses'!$1:$82,MATCH(AG$1,'Cleaned Responses'!$1:$1,0),FALSE)</f>
        <v>#N/A</v>
      </c>
      <c r="AH894" s="6" t="e">
        <f>VLOOKUP($A894&amp;$B894,'Cleaned Responses'!$1:$82,MATCH(AH$1,'Cleaned Responses'!$1:$1,0),FALSE)</f>
        <v>#N/A</v>
      </c>
      <c r="AI894" s="6" t="e">
        <f>VLOOKUP($A894&amp;$B894,'Cleaned Responses'!$1:$82,MATCH(AI$1,'Cleaned Responses'!$1:$1,0),FALSE)</f>
        <v>#N/A</v>
      </c>
      <c r="AJ894" s="6" t="e">
        <f>VLOOKUP($A894&amp;$B894,'Cleaned Responses'!$1:$82,MATCH(AJ$1,'Cleaned Responses'!$1:$1,0),FALSE)</f>
        <v>#N/A</v>
      </c>
      <c r="AK894" s="6" t="e">
        <f>VLOOKUP($A894&amp;$B894,'Cleaned Responses'!$1:$82,MATCH(AK$1,'Cleaned Responses'!$1:$1,0),FALSE)</f>
        <v>#N/A</v>
      </c>
      <c r="AL894" s="6" t="e">
        <f t="shared" si="315"/>
        <v>#N/A</v>
      </c>
      <c r="AM894" s="7" t="e">
        <f>VLOOKUP($A894&amp;$B894,'Cleaned Responses'!$1:$82,MATCH(AM$1,'Cleaned Responses'!$1:$1,0),FALSE)/100</f>
        <v>#N/A</v>
      </c>
      <c r="AN894" s="7" t="e">
        <f>VLOOKUP($A894&amp;$B894,'Cleaned Responses'!$1:$82,MATCH(AN$1,'Cleaned Responses'!$1:$1,0),FALSE)/100</f>
        <v>#N/A</v>
      </c>
      <c r="AO894" s="7" t="e">
        <f>VLOOKUP($A894&amp;$B894,'Cleaned Responses'!$1:$82,MATCH(AO$1,'Cleaned Responses'!$1:$1,0),FALSE)/100</f>
        <v>#N/A</v>
      </c>
      <c r="AP894" s="7" t="e">
        <f>VLOOKUP($A894&amp;$B894,'Cleaned Responses'!$1:$82,MATCH(AP$1,'Cleaned Responses'!$1:$1,0),FALSE)/100</f>
        <v>#N/A</v>
      </c>
      <c r="AQ894" s="7" t="e">
        <f>VLOOKUP($A894&amp;$B894,'Cleaned Responses'!$1:$82,MATCH(AQ$1,'Cleaned Responses'!$1:$1,0),FALSE)/100</f>
        <v>#N/A</v>
      </c>
      <c r="AR894" s="7" t="e">
        <f>VLOOKUP($A894&amp;$B894,'Cleaned Responses'!$1:$82,MATCH(AR$1,'Cleaned Responses'!$1:$1,0),FALSE)/100</f>
        <v>#N/A</v>
      </c>
      <c r="AS894" s="7" t="e">
        <f>VLOOKUP($A894&amp;$B894,'Cleaned Responses'!$1:$82,MATCH(AS$1,'Cleaned Responses'!$1:$1,0),FALSE)/100</f>
        <v>#N/A</v>
      </c>
      <c r="AT894" s="7" t="e">
        <f>VLOOKUP($A894&amp;$B894,'Cleaned Responses'!$1:$82,MATCH(AT$1,'Cleaned Responses'!$1:$1,0),FALSE)/100</f>
        <v>#N/A</v>
      </c>
      <c r="AU894" s="7" t="e">
        <f>VLOOKUP($A894&amp;$B894,'Cleaned Responses'!$1:$82,MATCH(AU$1,'Cleaned Responses'!$1:$1,0),FALSE)/100</f>
        <v>#N/A</v>
      </c>
      <c r="AV894" s="7" t="e">
        <f>VLOOKUP($A894&amp;$B894,'Cleaned Responses'!$1:$82,MATCH(AV$1,'Cleaned Responses'!$1:$1,0),FALSE)/100</f>
        <v>#N/A</v>
      </c>
      <c r="AW894" s="7" t="e">
        <f>VLOOKUP($A894&amp;$B894,'Cleaned Responses'!$1:$82,MATCH(AW$1,'Cleaned Responses'!$1:$1,0),FALSE)/100</f>
        <v>#N/A</v>
      </c>
      <c r="AX894" s="7" t="e">
        <f>VLOOKUP($A894&amp;$B894,'Cleaned Responses'!$1:$82,MATCH(AX$1,'Cleaned Responses'!$1:$1,0),FALSE)/100</f>
        <v>#N/A</v>
      </c>
      <c r="AY894" s="7" t="e">
        <f>VLOOKUP($A894&amp;$B894,'Cleaned Responses'!$1:$82,MATCH(AY$1,'Cleaned Responses'!$1:$1,0),FALSE)/100</f>
        <v>#N/A</v>
      </c>
      <c r="AZ894" s="7" t="e">
        <f>VLOOKUP($A894&amp;$B894,'Cleaned Responses'!$1:$82,MATCH(AZ$1,'Cleaned Responses'!$1:$1,0),FALSE)/100</f>
        <v>#N/A</v>
      </c>
      <c r="BA894" s="7" t="e">
        <f>VLOOKUP($A894&amp;$B894,'Cleaned Responses'!$1:$82,MATCH(BA$1,'Cleaned Responses'!$1:$1,0),FALSE)/100</f>
        <v>#N/A</v>
      </c>
      <c r="BB894" s="7" t="e">
        <f>VLOOKUP($A894&amp;$B894,'Cleaned Responses'!$1:$82,MATCH(BB$1,'Cleaned Responses'!$1:$1,0),FALSE)/100</f>
        <v>#N/A</v>
      </c>
      <c r="BC894" s="7" t="e">
        <f>VLOOKUP($A894&amp;$B894,'Cleaned Responses'!$1:$82,MATCH(BC$1,'Cleaned Responses'!$1:$1,0),FALSE)/100</f>
        <v>#N/A</v>
      </c>
      <c r="BD894" s="7" t="e">
        <f>VLOOKUP($A894&amp;$B894,'Cleaned Responses'!$1:$82,MATCH(BD$1,'Cleaned Responses'!$1:$1,0),FALSE)/100</f>
        <v>#N/A</v>
      </c>
      <c r="BE894" s="7" t="e">
        <f>VLOOKUP($A894&amp;$B894,'Cleaned Responses'!$1:$82,MATCH(BE$1,'Cleaned Responses'!$1:$1,0),FALSE)/100</f>
        <v>#N/A</v>
      </c>
      <c r="BF894" s="7"/>
      <c r="BG894" s="6" t="e">
        <f>VLOOKUP($A894&amp;$B894,'Cleaned Responses'!$1:$82,MATCH(BG$1,'Cleaned Responses'!$1:$1,0),FALSE)</f>
        <v>#N/A</v>
      </c>
      <c r="BH894" s="6" t="e">
        <f>VLOOKUP($A894&amp;$B894,'Cleaned Responses'!$1:$82,MATCH(BH$1,'Cleaned Responses'!$1:$1,0),FALSE)</f>
        <v>#N/A</v>
      </c>
      <c r="BI894" t="e">
        <f>VLOOKUP($A894&amp;$B894,'Cleaned Responses'!$1:$82,MATCH(BI$1,'Cleaned Responses'!$1:$1,0),FALSE)/100</f>
        <v>#N/A</v>
      </c>
      <c r="BJ894" t="e">
        <f>VLOOKUP($A894&amp;$B894,'Cleaned Responses'!$1:$82,MATCH(BJ$1,'Cleaned Responses'!$1:$1,0),FALSE)/100</f>
        <v>#N/A</v>
      </c>
      <c r="BK894" t="e">
        <f>VLOOKUP($A894&amp;$B894,'Cleaned Responses'!$1:$82,MATCH(BK$1,'Cleaned Responses'!$1:$1,0),FALSE)/100</f>
        <v>#N/A</v>
      </c>
      <c r="BL894" t="e">
        <f t="shared" si="294"/>
        <v>#N/A</v>
      </c>
      <c r="BM894" t="e">
        <f t="shared" si="295"/>
        <v>#N/A</v>
      </c>
      <c r="BN894" t="e">
        <f t="shared" si="296"/>
        <v>#N/A</v>
      </c>
      <c r="BO894" t="e">
        <f>VLOOKUP($A894&amp;$B894,'Cleaned Responses'!$1:$82,MATCH(BO$1,'Cleaned Responses'!$1:$1,0),FALSE)/100</f>
        <v>#N/A</v>
      </c>
      <c r="BP894" t="e">
        <f>VLOOKUP($A894&amp;$B894,'Cleaned Responses'!$1:$82,MATCH(BP$1,'Cleaned Responses'!$1:$1,0),FALSE)/100</f>
        <v>#N/A</v>
      </c>
      <c r="BQ894" t="e">
        <f>VLOOKUP($A894&amp;$B894,'Cleaned Responses'!$1:$82,MATCH(BQ$1,'Cleaned Responses'!$1:$1,0),FALSE)/100</f>
        <v>#N/A</v>
      </c>
      <c r="BR894" t="e">
        <f>VLOOKUP($A894&amp;$B894,'Cleaned Responses'!$1:$82,MATCH(BR$1,'Cleaned Responses'!$1:$1,0),FALSE)/100</f>
        <v>#N/A</v>
      </c>
      <c r="BS894" t="e">
        <f>VLOOKUP($A894&amp;$B894,'Cleaned Responses'!$1:$82,MATCH(BS$1,'Cleaned Responses'!$1:$1,0),FALSE)/100</f>
        <v>#N/A</v>
      </c>
      <c r="BT894" t="e">
        <f>VLOOKUP($A894&amp;$B894,'Cleaned Responses'!$1:$82,MATCH(BT$1,'Cleaned Responses'!$1:$1,0),FALSE)/100</f>
        <v>#N/A</v>
      </c>
      <c r="BU894" t="e">
        <f>VLOOKUP($A894&amp;$B894,'Cleaned Responses'!$1:$82,MATCH(BU$1,'Cleaned Responses'!$1:$1,0),FALSE)/100</f>
        <v>#N/A</v>
      </c>
      <c r="BV894" t="e">
        <f>VLOOKUP($A894&amp;$B894,'Cleaned Responses'!$1:$82,MATCH(BV$1,'Cleaned Responses'!$1:$1,0),FALSE)/100</f>
        <v>#N/A</v>
      </c>
      <c r="BW894" t="e">
        <f>VLOOKUP($A894&amp;$B894,'Cleaned Responses'!$1:$82,MATCH(BW$1,'Cleaned Responses'!$1:$1,0),FALSE)/100</f>
        <v>#N/A</v>
      </c>
      <c r="BX894" t="e">
        <f>VLOOKUP($A894&amp;$B894,'Cleaned Responses'!$1:$82,MATCH(BX$1,'Cleaned Responses'!$1:$1,0),FALSE)/100</f>
        <v>#N/A</v>
      </c>
      <c r="BY894" t="e">
        <f>VLOOKUP($A894&amp;$B894,'Cleaned Responses'!$1:$82,MATCH(BY$1,'Cleaned Responses'!$1:$1,0),FALSE)/100</f>
        <v>#N/A</v>
      </c>
      <c r="BZ894" t="e">
        <f>VLOOKUP($A894&amp;$B894,'Cleaned Responses'!$1:$82,MATCH(BZ$1,'Cleaned Responses'!$1:$1,0),FALSE)/100</f>
        <v>#N/A</v>
      </c>
      <c r="CA894" t="e">
        <f t="shared" si="297"/>
        <v>#N/A</v>
      </c>
      <c r="CB894" t="e">
        <f t="shared" si="298"/>
        <v>#N/A</v>
      </c>
      <c r="CC894" t="e">
        <f t="shared" si="299"/>
        <v>#N/A</v>
      </c>
      <c r="CD894" t="e">
        <f t="shared" si="300"/>
        <v>#N/A</v>
      </c>
      <c r="CE894" t="e">
        <f t="shared" si="301"/>
        <v>#N/A</v>
      </c>
      <c r="CF894" t="e">
        <f t="shared" si="302"/>
        <v>#N/A</v>
      </c>
      <c r="CG894" t="e">
        <f t="shared" si="303"/>
        <v>#N/A</v>
      </c>
      <c r="CH894" t="e">
        <f t="shared" si="304"/>
        <v>#N/A</v>
      </c>
      <c r="CI894" t="e">
        <f t="shared" si="305"/>
        <v>#N/A</v>
      </c>
      <c r="CJ894" t="e">
        <f t="shared" si="306"/>
        <v>#N/A</v>
      </c>
      <c r="CK894" t="e">
        <f t="shared" si="307"/>
        <v>#N/A</v>
      </c>
    </row>
    <row r="895" spans="1:89" ht="20" customHeight="1" x14ac:dyDescent="0.25">
      <c r="A895" s="163"/>
      <c r="B895" s="6"/>
      <c r="C895" s="6" t="e">
        <f>VLOOKUP($A895&amp;$B895,'Cleaned Responses'!$1:$82,MATCH($C$1,'Cleaned Responses'!$1:$1,0),FALSE)</f>
        <v>#N/A</v>
      </c>
      <c r="D895" s="6" t="e">
        <f>VLOOKUP($A895&amp;$B895,'Cleaned Responses'!$1:$82,MATCH(D$1,'Cleaned Responses'!$1:$1,0),FALSE)</f>
        <v>#N/A</v>
      </c>
      <c r="E895" s="6" t="e">
        <f>VLOOKUP($A895&amp;$B895,'Cleaned Responses'!$1:$82,MATCH(E$1,'Cleaned Responses'!$1:$1,0),FALSE)</f>
        <v>#N/A</v>
      </c>
      <c r="F895" s="6" t="e">
        <f>VLOOKUP($A895&amp;$B895,'Cleaned Responses'!$1:$82,MATCH(F$1,'Cleaned Responses'!$1:$1,0),FALSE)</f>
        <v>#N/A</v>
      </c>
      <c r="G895" s="6" t="e">
        <f t="shared" si="308"/>
        <v>#N/A</v>
      </c>
      <c r="H895" s="6" t="e">
        <f>VLOOKUP($A895&amp;$B895,'Cleaned Responses'!$1:$82,MATCH(H$1,'Cleaned Responses'!$1:$1,0),FALSE)</f>
        <v>#N/A</v>
      </c>
      <c r="I895" s="6" t="e">
        <f>VLOOKUP($A895&amp;$B895,'Cleaned Responses'!$1:$82,MATCH(I$1,'Cleaned Responses'!$1:$1,0),FALSE)</f>
        <v>#N/A</v>
      </c>
      <c r="J895" s="6" t="e">
        <f>VLOOKUP($A895&amp;$B895,'Cleaned Responses'!$1:$82,MATCH(J$1,'Cleaned Responses'!$1:$1,0),FALSE)</f>
        <v>#N/A</v>
      </c>
      <c r="K895" s="6" t="e">
        <f>VLOOKUP($A895&amp;$B895,'Cleaned Responses'!$1:$82,MATCH(K$1,'Cleaned Responses'!$1:$1,0),FALSE)</f>
        <v>#N/A</v>
      </c>
      <c r="L895" s="6" t="e">
        <f>VLOOKUP($A895&amp;$B895,'Cleaned Responses'!$1:$82,MATCH(L$1,'Cleaned Responses'!$1:$1,0),FALSE)</f>
        <v>#N/A</v>
      </c>
      <c r="M895" s="6" t="e">
        <f>VLOOKUP($A895&amp;$B895,'Cleaned Responses'!$1:$82,MATCH(M$1,'Cleaned Responses'!$1:$1,0),FALSE)</f>
        <v>#N/A</v>
      </c>
      <c r="N895" s="6" t="e">
        <f>VLOOKUP($A895&amp;$B895,'Cleaned Responses'!$1:$82,MATCH(N$1,'Cleaned Responses'!$1:$1,0),FALSE)</f>
        <v>#N/A</v>
      </c>
      <c r="O895" s="6" t="e">
        <f>VLOOKUP($A895&amp;$B895,'Cleaned Responses'!$1:$82,MATCH(O$1,'Cleaned Responses'!$1:$1,0),FALSE)</f>
        <v>#N/A</v>
      </c>
      <c r="P895" s="6" t="e">
        <f>VLOOKUP($A895&amp;$B895,'Cleaned Responses'!$1:$82,MATCH(P$1,'Cleaned Responses'!$1:$1,0),FALSE)</f>
        <v>#N/A</v>
      </c>
      <c r="Q895" s="6" t="e">
        <f>VLOOKUP($A895&amp;$B895,'Cleaned Responses'!$1:$82,MATCH(Q$1,'Cleaned Responses'!$1:$1,0),FALSE)</f>
        <v>#VALUE!</v>
      </c>
      <c r="R895" s="8" t="e">
        <f t="shared" si="309"/>
        <v>#N/A</v>
      </c>
      <c r="S895" s="8" t="e">
        <f t="shared" si="310"/>
        <v>#N/A</v>
      </c>
      <c r="T895" s="8" t="e">
        <f t="shared" si="311"/>
        <v>#N/A</v>
      </c>
      <c r="U895" s="6"/>
      <c r="V895" s="6"/>
      <c r="W895" s="6"/>
      <c r="X895" s="6"/>
      <c r="Y895" s="8" t="e">
        <f t="shared" si="312"/>
        <v>#N/A</v>
      </c>
      <c r="Z895" s="6" t="e">
        <f>VLOOKUP($A895&amp;$B895,'Cleaned Responses'!$1:$82,MATCH(Z$1,'Cleaned Responses'!$1:$1,0),FALSE)</f>
        <v>#N/A</v>
      </c>
      <c r="AA895" s="6" t="e">
        <f>VLOOKUP($A895&amp;$B895,'Cleaned Responses'!$1:$82,MATCH(AA$1,'Cleaned Responses'!$1:$1,0),FALSE)</f>
        <v>#N/A</v>
      </c>
      <c r="AB895" s="9" t="e">
        <f t="shared" si="313"/>
        <v>#N/A</v>
      </c>
      <c r="AC895" s="9" t="e">
        <f t="shared" si="314"/>
        <v>#N/A</v>
      </c>
      <c r="AD895" s="6" t="e">
        <f>VLOOKUP($A895&amp;$B895,'Cleaned Responses'!$1:$82,MATCH(AD$1,'Cleaned Responses'!$1:$1,0),FALSE)</f>
        <v>#N/A</v>
      </c>
      <c r="AE895" s="6" t="e">
        <f>VLOOKUP($A895&amp;$B895,'Cleaned Responses'!$1:$82,MATCH(AE$1,'Cleaned Responses'!$1:$1,0),FALSE)</f>
        <v>#N/A</v>
      </c>
      <c r="AF895" s="6" t="e">
        <f>VLOOKUP($A895&amp;$B895,'Cleaned Responses'!$1:$82,MATCH(AF$1,'Cleaned Responses'!$1:$1,0),FALSE)</f>
        <v>#N/A</v>
      </c>
      <c r="AG895" s="6" t="e">
        <f>VLOOKUP($A895&amp;$B895,'Cleaned Responses'!$1:$82,MATCH(AG$1,'Cleaned Responses'!$1:$1,0),FALSE)</f>
        <v>#N/A</v>
      </c>
      <c r="AH895" s="6" t="e">
        <f>VLOOKUP($A895&amp;$B895,'Cleaned Responses'!$1:$82,MATCH(AH$1,'Cleaned Responses'!$1:$1,0),FALSE)</f>
        <v>#N/A</v>
      </c>
      <c r="AI895" s="6" t="e">
        <f>VLOOKUP($A895&amp;$B895,'Cleaned Responses'!$1:$82,MATCH(AI$1,'Cleaned Responses'!$1:$1,0),FALSE)</f>
        <v>#N/A</v>
      </c>
      <c r="AJ895" s="6" t="e">
        <f>VLOOKUP($A895&amp;$B895,'Cleaned Responses'!$1:$82,MATCH(AJ$1,'Cleaned Responses'!$1:$1,0),FALSE)</f>
        <v>#N/A</v>
      </c>
      <c r="AK895" s="6" t="e">
        <f>VLOOKUP($A895&amp;$B895,'Cleaned Responses'!$1:$82,MATCH(AK$1,'Cleaned Responses'!$1:$1,0),FALSE)</f>
        <v>#N/A</v>
      </c>
      <c r="AL895" s="6" t="e">
        <f t="shared" si="315"/>
        <v>#N/A</v>
      </c>
      <c r="AM895" s="7" t="e">
        <f>VLOOKUP($A895&amp;$B895,'Cleaned Responses'!$1:$82,MATCH(AM$1,'Cleaned Responses'!$1:$1,0),FALSE)/100</f>
        <v>#N/A</v>
      </c>
      <c r="AN895" s="7" t="e">
        <f>VLOOKUP($A895&amp;$B895,'Cleaned Responses'!$1:$82,MATCH(AN$1,'Cleaned Responses'!$1:$1,0),FALSE)/100</f>
        <v>#N/A</v>
      </c>
      <c r="AO895" s="7" t="e">
        <f>VLOOKUP($A895&amp;$B895,'Cleaned Responses'!$1:$82,MATCH(AO$1,'Cleaned Responses'!$1:$1,0),FALSE)/100</f>
        <v>#N/A</v>
      </c>
      <c r="AP895" s="7" t="e">
        <f>VLOOKUP($A895&amp;$B895,'Cleaned Responses'!$1:$82,MATCH(AP$1,'Cleaned Responses'!$1:$1,0),FALSE)/100</f>
        <v>#N/A</v>
      </c>
      <c r="AQ895" s="7" t="e">
        <f>VLOOKUP($A895&amp;$B895,'Cleaned Responses'!$1:$82,MATCH(AQ$1,'Cleaned Responses'!$1:$1,0),FALSE)/100</f>
        <v>#N/A</v>
      </c>
      <c r="AR895" s="7" t="e">
        <f>VLOOKUP($A895&amp;$B895,'Cleaned Responses'!$1:$82,MATCH(AR$1,'Cleaned Responses'!$1:$1,0),FALSE)/100</f>
        <v>#N/A</v>
      </c>
      <c r="AS895" s="7" t="e">
        <f>VLOOKUP($A895&amp;$B895,'Cleaned Responses'!$1:$82,MATCH(AS$1,'Cleaned Responses'!$1:$1,0),FALSE)/100</f>
        <v>#N/A</v>
      </c>
      <c r="AT895" s="7" t="e">
        <f>VLOOKUP($A895&amp;$B895,'Cleaned Responses'!$1:$82,MATCH(AT$1,'Cleaned Responses'!$1:$1,0),FALSE)/100</f>
        <v>#N/A</v>
      </c>
      <c r="AU895" s="7" t="e">
        <f>VLOOKUP($A895&amp;$B895,'Cleaned Responses'!$1:$82,MATCH(AU$1,'Cleaned Responses'!$1:$1,0),FALSE)/100</f>
        <v>#N/A</v>
      </c>
      <c r="AV895" s="7" t="e">
        <f>VLOOKUP($A895&amp;$B895,'Cleaned Responses'!$1:$82,MATCH(AV$1,'Cleaned Responses'!$1:$1,0),FALSE)/100</f>
        <v>#N/A</v>
      </c>
      <c r="AW895" s="7" t="e">
        <f>VLOOKUP($A895&amp;$B895,'Cleaned Responses'!$1:$82,MATCH(AW$1,'Cleaned Responses'!$1:$1,0),FALSE)/100</f>
        <v>#N/A</v>
      </c>
      <c r="AX895" s="7" t="e">
        <f>VLOOKUP($A895&amp;$B895,'Cleaned Responses'!$1:$82,MATCH(AX$1,'Cleaned Responses'!$1:$1,0),FALSE)/100</f>
        <v>#N/A</v>
      </c>
      <c r="AY895" s="7" t="e">
        <f>VLOOKUP($A895&amp;$B895,'Cleaned Responses'!$1:$82,MATCH(AY$1,'Cleaned Responses'!$1:$1,0),FALSE)/100</f>
        <v>#N/A</v>
      </c>
      <c r="AZ895" s="7" t="e">
        <f>VLOOKUP($A895&amp;$B895,'Cleaned Responses'!$1:$82,MATCH(AZ$1,'Cleaned Responses'!$1:$1,0),FALSE)/100</f>
        <v>#N/A</v>
      </c>
      <c r="BA895" s="7" t="e">
        <f>VLOOKUP($A895&amp;$B895,'Cleaned Responses'!$1:$82,MATCH(BA$1,'Cleaned Responses'!$1:$1,0),FALSE)/100</f>
        <v>#N/A</v>
      </c>
      <c r="BB895" s="7" t="e">
        <f>VLOOKUP($A895&amp;$B895,'Cleaned Responses'!$1:$82,MATCH(BB$1,'Cleaned Responses'!$1:$1,0),FALSE)/100</f>
        <v>#N/A</v>
      </c>
      <c r="BC895" s="7" t="e">
        <f>VLOOKUP($A895&amp;$B895,'Cleaned Responses'!$1:$82,MATCH(BC$1,'Cleaned Responses'!$1:$1,0),FALSE)/100</f>
        <v>#N/A</v>
      </c>
      <c r="BD895" s="7" t="e">
        <f>VLOOKUP($A895&amp;$B895,'Cleaned Responses'!$1:$82,MATCH(BD$1,'Cleaned Responses'!$1:$1,0),FALSE)/100</f>
        <v>#N/A</v>
      </c>
      <c r="BE895" s="7" t="e">
        <f>VLOOKUP($A895&amp;$B895,'Cleaned Responses'!$1:$82,MATCH(BE$1,'Cleaned Responses'!$1:$1,0),FALSE)/100</f>
        <v>#N/A</v>
      </c>
      <c r="BF895" s="7"/>
      <c r="BG895" s="6" t="e">
        <f>VLOOKUP($A895&amp;$B895,'Cleaned Responses'!$1:$82,MATCH(BG$1,'Cleaned Responses'!$1:$1,0),FALSE)</f>
        <v>#N/A</v>
      </c>
      <c r="BH895" s="6" t="e">
        <f>VLOOKUP($A895&amp;$B895,'Cleaned Responses'!$1:$82,MATCH(BH$1,'Cleaned Responses'!$1:$1,0),FALSE)</f>
        <v>#N/A</v>
      </c>
      <c r="BI895" t="e">
        <f>VLOOKUP($A895&amp;$B895,'Cleaned Responses'!$1:$82,MATCH(BI$1,'Cleaned Responses'!$1:$1,0),FALSE)/100</f>
        <v>#N/A</v>
      </c>
      <c r="BJ895" t="e">
        <f>VLOOKUP($A895&amp;$B895,'Cleaned Responses'!$1:$82,MATCH(BJ$1,'Cleaned Responses'!$1:$1,0),FALSE)/100</f>
        <v>#N/A</v>
      </c>
      <c r="BK895" t="e">
        <f>VLOOKUP($A895&amp;$B895,'Cleaned Responses'!$1:$82,MATCH(BK$1,'Cleaned Responses'!$1:$1,0),FALSE)/100</f>
        <v>#N/A</v>
      </c>
      <c r="BL895" t="e">
        <f t="shared" si="294"/>
        <v>#N/A</v>
      </c>
      <c r="BM895" t="e">
        <f t="shared" si="295"/>
        <v>#N/A</v>
      </c>
      <c r="BN895" t="e">
        <f t="shared" si="296"/>
        <v>#N/A</v>
      </c>
      <c r="BO895" t="e">
        <f>VLOOKUP($A895&amp;$B895,'Cleaned Responses'!$1:$82,MATCH(BO$1,'Cleaned Responses'!$1:$1,0),FALSE)/100</f>
        <v>#N/A</v>
      </c>
      <c r="BP895" t="e">
        <f>VLOOKUP($A895&amp;$B895,'Cleaned Responses'!$1:$82,MATCH(BP$1,'Cleaned Responses'!$1:$1,0),FALSE)/100</f>
        <v>#N/A</v>
      </c>
      <c r="BQ895" t="e">
        <f>VLOOKUP($A895&amp;$B895,'Cleaned Responses'!$1:$82,MATCH(BQ$1,'Cleaned Responses'!$1:$1,0),FALSE)/100</f>
        <v>#N/A</v>
      </c>
      <c r="BR895" t="e">
        <f>VLOOKUP($A895&amp;$B895,'Cleaned Responses'!$1:$82,MATCH(BR$1,'Cleaned Responses'!$1:$1,0),FALSE)/100</f>
        <v>#N/A</v>
      </c>
      <c r="BS895" t="e">
        <f>VLOOKUP($A895&amp;$B895,'Cleaned Responses'!$1:$82,MATCH(BS$1,'Cleaned Responses'!$1:$1,0),FALSE)/100</f>
        <v>#N/A</v>
      </c>
      <c r="BT895" t="e">
        <f>VLOOKUP($A895&amp;$B895,'Cleaned Responses'!$1:$82,MATCH(BT$1,'Cleaned Responses'!$1:$1,0),FALSE)/100</f>
        <v>#N/A</v>
      </c>
      <c r="BU895" t="e">
        <f>VLOOKUP($A895&amp;$B895,'Cleaned Responses'!$1:$82,MATCH(BU$1,'Cleaned Responses'!$1:$1,0),FALSE)/100</f>
        <v>#N/A</v>
      </c>
      <c r="BV895" t="e">
        <f>VLOOKUP($A895&amp;$B895,'Cleaned Responses'!$1:$82,MATCH(BV$1,'Cleaned Responses'!$1:$1,0),FALSE)/100</f>
        <v>#N/A</v>
      </c>
      <c r="BW895" t="e">
        <f>VLOOKUP($A895&amp;$B895,'Cleaned Responses'!$1:$82,MATCH(BW$1,'Cleaned Responses'!$1:$1,0),FALSE)/100</f>
        <v>#N/A</v>
      </c>
      <c r="BX895" t="e">
        <f>VLOOKUP($A895&amp;$B895,'Cleaned Responses'!$1:$82,MATCH(BX$1,'Cleaned Responses'!$1:$1,0),FALSE)/100</f>
        <v>#N/A</v>
      </c>
      <c r="BY895" t="e">
        <f>VLOOKUP($A895&amp;$B895,'Cleaned Responses'!$1:$82,MATCH(BY$1,'Cleaned Responses'!$1:$1,0),FALSE)/100</f>
        <v>#N/A</v>
      </c>
      <c r="BZ895" t="e">
        <f>VLOOKUP($A895&amp;$B895,'Cleaned Responses'!$1:$82,MATCH(BZ$1,'Cleaned Responses'!$1:$1,0),FALSE)/100</f>
        <v>#N/A</v>
      </c>
      <c r="CA895" t="e">
        <f t="shared" si="297"/>
        <v>#N/A</v>
      </c>
      <c r="CB895" t="e">
        <f t="shared" si="298"/>
        <v>#N/A</v>
      </c>
      <c r="CC895" t="e">
        <f t="shared" si="299"/>
        <v>#N/A</v>
      </c>
      <c r="CD895" t="e">
        <f t="shared" si="300"/>
        <v>#N/A</v>
      </c>
      <c r="CE895" t="e">
        <f t="shared" si="301"/>
        <v>#N/A</v>
      </c>
      <c r="CF895" t="e">
        <f t="shared" si="302"/>
        <v>#N/A</v>
      </c>
      <c r="CG895" t="e">
        <f t="shared" si="303"/>
        <v>#N/A</v>
      </c>
      <c r="CH895" t="e">
        <f t="shared" si="304"/>
        <v>#N/A</v>
      </c>
      <c r="CI895" t="e">
        <f t="shared" si="305"/>
        <v>#N/A</v>
      </c>
      <c r="CJ895" t="e">
        <f t="shared" si="306"/>
        <v>#N/A</v>
      </c>
      <c r="CK895" t="e">
        <f t="shared" si="307"/>
        <v>#N/A</v>
      </c>
    </row>
    <row r="896" spans="1:89" ht="20" customHeight="1" x14ac:dyDescent="0.25">
      <c r="A896" s="163"/>
      <c r="B896" s="6"/>
      <c r="C896" s="6" t="e">
        <f>VLOOKUP($A896&amp;$B896,'Cleaned Responses'!$1:$82,MATCH($C$1,'Cleaned Responses'!$1:$1,0),FALSE)</f>
        <v>#N/A</v>
      </c>
      <c r="D896" s="6" t="e">
        <f>VLOOKUP($A896&amp;$B896,'Cleaned Responses'!$1:$82,MATCH(D$1,'Cleaned Responses'!$1:$1,0),FALSE)</f>
        <v>#N/A</v>
      </c>
      <c r="E896" s="6" t="e">
        <f>VLOOKUP($A896&amp;$B896,'Cleaned Responses'!$1:$82,MATCH(E$1,'Cleaned Responses'!$1:$1,0),FALSE)</f>
        <v>#N/A</v>
      </c>
      <c r="F896" s="6" t="e">
        <f>VLOOKUP($A896&amp;$B896,'Cleaned Responses'!$1:$82,MATCH(F$1,'Cleaned Responses'!$1:$1,0),FALSE)</f>
        <v>#N/A</v>
      </c>
      <c r="G896" s="6" t="e">
        <f t="shared" si="308"/>
        <v>#N/A</v>
      </c>
      <c r="H896" s="6" t="e">
        <f>VLOOKUP($A896&amp;$B896,'Cleaned Responses'!$1:$82,MATCH(H$1,'Cleaned Responses'!$1:$1,0),FALSE)</f>
        <v>#N/A</v>
      </c>
      <c r="I896" s="6" t="e">
        <f>VLOOKUP($A896&amp;$B896,'Cleaned Responses'!$1:$82,MATCH(I$1,'Cleaned Responses'!$1:$1,0),FALSE)</f>
        <v>#N/A</v>
      </c>
      <c r="J896" s="6" t="e">
        <f>VLOOKUP($A896&amp;$B896,'Cleaned Responses'!$1:$82,MATCH(J$1,'Cleaned Responses'!$1:$1,0),FALSE)</f>
        <v>#N/A</v>
      </c>
      <c r="K896" s="6" t="e">
        <f>VLOOKUP($A896&amp;$B896,'Cleaned Responses'!$1:$82,MATCH(K$1,'Cleaned Responses'!$1:$1,0),FALSE)</f>
        <v>#N/A</v>
      </c>
      <c r="L896" s="6" t="e">
        <f>VLOOKUP($A896&amp;$B896,'Cleaned Responses'!$1:$82,MATCH(L$1,'Cleaned Responses'!$1:$1,0),FALSE)</f>
        <v>#N/A</v>
      </c>
      <c r="M896" s="6" t="e">
        <f>VLOOKUP($A896&amp;$B896,'Cleaned Responses'!$1:$82,MATCH(M$1,'Cleaned Responses'!$1:$1,0),FALSE)</f>
        <v>#N/A</v>
      </c>
      <c r="N896" s="6" t="e">
        <f>VLOOKUP($A896&amp;$B896,'Cleaned Responses'!$1:$82,MATCH(N$1,'Cleaned Responses'!$1:$1,0),FALSE)</f>
        <v>#N/A</v>
      </c>
      <c r="O896" s="6" t="e">
        <f>VLOOKUP($A896&amp;$B896,'Cleaned Responses'!$1:$82,MATCH(O$1,'Cleaned Responses'!$1:$1,0),FALSE)</f>
        <v>#N/A</v>
      </c>
      <c r="P896" s="6" t="e">
        <f>VLOOKUP($A896&amp;$B896,'Cleaned Responses'!$1:$82,MATCH(P$1,'Cleaned Responses'!$1:$1,0),FALSE)</f>
        <v>#N/A</v>
      </c>
      <c r="Q896" s="6" t="e">
        <f>VLOOKUP($A896&amp;$B896,'Cleaned Responses'!$1:$82,MATCH(Q$1,'Cleaned Responses'!$1:$1,0),FALSE)</f>
        <v>#VALUE!</v>
      </c>
      <c r="R896" s="8" t="e">
        <f t="shared" si="309"/>
        <v>#N/A</v>
      </c>
      <c r="S896" s="8" t="e">
        <f t="shared" si="310"/>
        <v>#N/A</v>
      </c>
      <c r="T896" s="8" t="e">
        <f t="shared" si="311"/>
        <v>#N/A</v>
      </c>
      <c r="U896" s="6"/>
      <c r="V896" s="6"/>
      <c r="W896" s="6"/>
      <c r="X896" s="6"/>
      <c r="Y896" s="8" t="e">
        <f t="shared" si="312"/>
        <v>#N/A</v>
      </c>
      <c r="Z896" s="6" t="e">
        <f>VLOOKUP($A896&amp;$B896,'Cleaned Responses'!$1:$82,MATCH(Z$1,'Cleaned Responses'!$1:$1,0),FALSE)</f>
        <v>#N/A</v>
      </c>
      <c r="AA896" s="6" t="e">
        <f>VLOOKUP($A896&amp;$B896,'Cleaned Responses'!$1:$82,MATCH(AA$1,'Cleaned Responses'!$1:$1,0),FALSE)</f>
        <v>#N/A</v>
      </c>
      <c r="AB896" s="9" t="e">
        <f t="shared" si="313"/>
        <v>#N/A</v>
      </c>
      <c r="AC896" s="9" t="e">
        <f t="shared" si="314"/>
        <v>#N/A</v>
      </c>
      <c r="AD896" s="6" t="e">
        <f>VLOOKUP($A896&amp;$B896,'Cleaned Responses'!$1:$82,MATCH(AD$1,'Cleaned Responses'!$1:$1,0),FALSE)</f>
        <v>#N/A</v>
      </c>
      <c r="AE896" s="6" t="e">
        <f>VLOOKUP($A896&amp;$B896,'Cleaned Responses'!$1:$82,MATCH(AE$1,'Cleaned Responses'!$1:$1,0),FALSE)</f>
        <v>#N/A</v>
      </c>
      <c r="AF896" s="6" t="e">
        <f>VLOOKUP($A896&amp;$B896,'Cleaned Responses'!$1:$82,MATCH(AF$1,'Cleaned Responses'!$1:$1,0),FALSE)</f>
        <v>#N/A</v>
      </c>
      <c r="AG896" s="6" t="e">
        <f>VLOOKUP($A896&amp;$B896,'Cleaned Responses'!$1:$82,MATCH(AG$1,'Cleaned Responses'!$1:$1,0),FALSE)</f>
        <v>#N/A</v>
      </c>
      <c r="AH896" s="6" t="e">
        <f>VLOOKUP($A896&amp;$B896,'Cleaned Responses'!$1:$82,MATCH(AH$1,'Cleaned Responses'!$1:$1,0),FALSE)</f>
        <v>#N/A</v>
      </c>
      <c r="AI896" s="6" t="e">
        <f>VLOOKUP($A896&amp;$B896,'Cleaned Responses'!$1:$82,MATCH(AI$1,'Cleaned Responses'!$1:$1,0),FALSE)</f>
        <v>#N/A</v>
      </c>
      <c r="AJ896" s="6" t="e">
        <f>VLOOKUP($A896&amp;$B896,'Cleaned Responses'!$1:$82,MATCH(AJ$1,'Cleaned Responses'!$1:$1,0),FALSE)</f>
        <v>#N/A</v>
      </c>
      <c r="AK896" s="6" t="e">
        <f>VLOOKUP($A896&amp;$B896,'Cleaned Responses'!$1:$82,MATCH(AK$1,'Cleaned Responses'!$1:$1,0),FALSE)</f>
        <v>#N/A</v>
      </c>
      <c r="AL896" s="6" t="e">
        <f t="shared" si="315"/>
        <v>#N/A</v>
      </c>
      <c r="AM896" s="7" t="e">
        <f>VLOOKUP($A896&amp;$B896,'Cleaned Responses'!$1:$82,MATCH(AM$1,'Cleaned Responses'!$1:$1,0),FALSE)/100</f>
        <v>#N/A</v>
      </c>
      <c r="AN896" s="7" t="e">
        <f>VLOOKUP($A896&amp;$B896,'Cleaned Responses'!$1:$82,MATCH(AN$1,'Cleaned Responses'!$1:$1,0),FALSE)/100</f>
        <v>#N/A</v>
      </c>
      <c r="AO896" s="7" t="e">
        <f>VLOOKUP($A896&amp;$B896,'Cleaned Responses'!$1:$82,MATCH(AO$1,'Cleaned Responses'!$1:$1,0),FALSE)/100</f>
        <v>#N/A</v>
      </c>
      <c r="AP896" s="7" t="e">
        <f>VLOOKUP($A896&amp;$B896,'Cleaned Responses'!$1:$82,MATCH(AP$1,'Cleaned Responses'!$1:$1,0),FALSE)/100</f>
        <v>#N/A</v>
      </c>
      <c r="AQ896" s="7" t="e">
        <f>VLOOKUP($A896&amp;$B896,'Cleaned Responses'!$1:$82,MATCH(AQ$1,'Cleaned Responses'!$1:$1,0),FALSE)/100</f>
        <v>#N/A</v>
      </c>
      <c r="AR896" s="7" t="e">
        <f>VLOOKUP($A896&amp;$B896,'Cleaned Responses'!$1:$82,MATCH(AR$1,'Cleaned Responses'!$1:$1,0),FALSE)/100</f>
        <v>#N/A</v>
      </c>
      <c r="AS896" s="7" t="e">
        <f>VLOOKUP($A896&amp;$B896,'Cleaned Responses'!$1:$82,MATCH(AS$1,'Cleaned Responses'!$1:$1,0),FALSE)/100</f>
        <v>#N/A</v>
      </c>
      <c r="AT896" s="7" t="e">
        <f>VLOOKUP($A896&amp;$B896,'Cleaned Responses'!$1:$82,MATCH(AT$1,'Cleaned Responses'!$1:$1,0),FALSE)/100</f>
        <v>#N/A</v>
      </c>
      <c r="AU896" s="7" t="e">
        <f>VLOOKUP($A896&amp;$B896,'Cleaned Responses'!$1:$82,MATCH(AU$1,'Cleaned Responses'!$1:$1,0),FALSE)/100</f>
        <v>#N/A</v>
      </c>
      <c r="AV896" s="7" t="e">
        <f>VLOOKUP($A896&amp;$B896,'Cleaned Responses'!$1:$82,MATCH(AV$1,'Cleaned Responses'!$1:$1,0),FALSE)/100</f>
        <v>#N/A</v>
      </c>
      <c r="AW896" s="7" t="e">
        <f>VLOOKUP($A896&amp;$B896,'Cleaned Responses'!$1:$82,MATCH(AW$1,'Cleaned Responses'!$1:$1,0),FALSE)/100</f>
        <v>#N/A</v>
      </c>
      <c r="AX896" s="7" t="e">
        <f>VLOOKUP($A896&amp;$B896,'Cleaned Responses'!$1:$82,MATCH(AX$1,'Cleaned Responses'!$1:$1,0),FALSE)/100</f>
        <v>#N/A</v>
      </c>
      <c r="AY896" s="7" t="e">
        <f>VLOOKUP($A896&amp;$B896,'Cleaned Responses'!$1:$82,MATCH(AY$1,'Cleaned Responses'!$1:$1,0),FALSE)/100</f>
        <v>#N/A</v>
      </c>
      <c r="AZ896" s="7" t="e">
        <f>VLOOKUP($A896&amp;$B896,'Cleaned Responses'!$1:$82,MATCH(AZ$1,'Cleaned Responses'!$1:$1,0),FALSE)/100</f>
        <v>#N/A</v>
      </c>
      <c r="BA896" s="7" t="e">
        <f>VLOOKUP($A896&amp;$B896,'Cleaned Responses'!$1:$82,MATCH(BA$1,'Cleaned Responses'!$1:$1,0),FALSE)/100</f>
        <v>#N/A</v>
      </c>
      <c r="BB896" s="7" t="e">
        <f>VLOOKUP($A896&amp;$B896,'Cleaned Responses'!$1:$82,MATCH(BB$1,'Cleaned Responses'!$1:$1,0),FALSE)/100</f>
        <v>#N/A</v>
      </c>
      <c r="BC896" s="7" t="e">
        <f>VLOOKUP($A896&amp;$B896,'Cleaned Responses'!$1:$82,MATCH(BC$1,'Cleaned Responses'!$1:$1,0),FALSE)/100</f>
        <v>#N/A</v>
      </c>
      <c r="BD896" s="7" t="e">
        <f>VLOOKUP($A896&amp;$B896,'Cleaned Responses'!$1:$82,MATCH(BD$1,'Cleaned Responses'!$1:$1,0),FALSE)/100</f>
        <v>#N/A</v>
      </c>
      <c r="BE896" s="7" t="e">
        <f>VLOOKUP($A896&amp;$B896,'Cleaned Responses'!$1:$82,MATCH(BE$1,'Cleaned Responses'!$1:$1,0),FALSE)/100</f>
        <v>#N/A</v>
      </c>
      <c r="BF896" s="7"/>
      <c r="BG896" s="6" t="e">
        <f>VLOOKUP($A896&amp;$B896,'Cleaned Responses'!$1:$82,MATCH(BG$1,'Cleaned Responses'!$1:$1,0),FALSE)</f>
        <v>#N/A</v>
      </c>
      <c r="BH896" s="6" t="e">
        <f>VLOOKUP($A896&amp;$B896,'Cleaned Responses'!$1:$82,MATCH(BH$1,'Cleaned Responses'!$1:$1,0),FALSE)</f>
        <v>#N/A</v>
      </c>
      <c r="BI896" t="e">
        <f>VLOOKUP($A896&amp;$B896,'Cleaned Responses'!$1:$82,MATCH(BI$1,'Cleaned Responses'!$1:$1,0),FALSE)/100</f>
        <v>#N/A</v>
      </c>
      <c r="BJ896" t="e">
        <f>VLOOKUP($A896&amp;$B896,'Cleaned Responses'!$1:$82,MATCH(BJ$1,'Cleaned Responses'!$1:$1,0),FALSE)/100</f>
        <v>#N/A</v>
      </c>
      <c r="BK896" t="e">
        <f>VLOOKUP($A896&amp;$B896,'Cleaned Responses'!$1:$82,MATCH(BK$1,'Cleaned Responses'!$1:$1,0),FALSE)/100</f>
        <v>#N/A</v>
      </c>
      <c r="BL896" t="e">
        <f t="shared" si="294"/>
        <v>#N/A</v>
      </c>
      <c r="BM896" t="e">
        <f t="shared" si="295"/>
        <v>#N/A</v>
      </c>
      <c r="BN896" t="e">
        <f t="shared" si="296"/>
        <v>#N/A</v>
      </c>
      <c r="BO896" t="e">
        <f>VLOOKUP($A896&amp;$B896,'Cleaned Responses'!$1:$82,MATCH(BO$1,'Cleaned Responses'!$1:$1,0),FALSE)/100</f>
        <v>#N/A</v>
      </c>
      <c r="BP896" t="e">
        <f>VLOOKUP($A896&amp;$B896,'Cleaned Responses'!$1:$82,MATCH(BP$1,'Cleaned Responses'!$1:$1,0),FALSE)/100</f>
        <v>#N/A</v>
      </c>
      <c r="BQ896" t="e">
        <f>VLOOKUP($A896&amp;$B896,'Cleaned Responses'!$1:$82,MATCH(BQ$1,'Cleaned Responses'!$1:$1,0),FALSE)/100</f>
        <v>#N/A</v>
      </c>
      <c r="BR896" t="e">
        <f>VLOOKUP($A896&amp;$B896,'Cleaned Responses'!$1:$82,MATCH(BR$1,'Cleaned Responses'!$1:$1,0),FALSE)/100</f>
        <v>#N/A</v>
      </c>
      <c r="BS896" t="e">
        <f>VLOOKUP($A896&amp;$B896,'Cleaned Responses'!$1:$82,MATCH(BS$1,'Cleaned Responses'!$1:$1,0),FALSE)/100</f>
        <v>#N/A</v>
      </c>
      <c r="BT896" t="e">
        <f>VLOOKUP($A896&amp;$B896,'Cleaned Responses'!$1:$82,MATCH(BT$1,'Cleaned Responses'!$1:$1,0),FALSE)/100</f>
        <v>#N/A</v>
      </c>
      <c r="BU896" t="e">
        <f>VLOOKUP($A896&amp;$B896,'Cleaned Responses'!$1:$82,MATCH(BU$1,'Cleaned Responses'!$1:$1,0),FALSE)/100</f>
        <v>#N/A</v>
      </c>
      <c r="BV896" t="e">
        <f>VLOOKUP($A896&amp;$B896,'Cleaned Responses'!$1:$82,MATCH(BV$1,'Cleaned Responses'!$1:$1,0),FALSE)/100</f>
        <v>#N/A</v>
      </c>
      <c r="BW896" t="e">
        <f>VLOOKUP($A896&amp;$B896,'Cleaned Responses'!$1:$82,MATCH(BW$1,'Cleaned Responses'!$1:$1,0),FALSE)/100</f>
        <v>#N/A</v>
      </c>
      <c r="BX896" t="e">
        <f>VLOOKUP($A896&amp;$B896,'Cleaned Responses'!$1:$82,MATCH(BX$1,'Cleaned Responses'!$1:$1,0),FALSE)/100</f>
        <v>#N/A</v>
      </c>
      <c r="BY896" t="e">
        <f>VLOOKUP($A896&amp;$B896,'Cleaned Responses'!$1:$82,MATCH(BY$1,'Cleaned Responses'!$1:$1,0),FALSE)/100</f>
        <v>#N/A</v>
      </c>
      <c r="BZ896" t="e">
        <f>VLOOKUP($A896&amp;$B896,'Cleaned Responses'!$1:$82,MATCH(BZ$1,'Cleaned Responses'!$1:$1,0),FALSE)/100</f>
        <v>#N/A</v>
      </c>
      <c r="CA896" t="e">
        <f t="shared" si="297"/>
        <v>#N/A</v>
      </c>
      <c r="CB896" t="e">
        <f t="shared" si="298"/>
        <v>#N/A</v>
      </c>
      <c r="CC896" t="e">
        <f t="shared" si="299"/>
        <v>#N/A</v>
      </c>
      <c r="CD896" t="e">
        <f t="shared" si="300"/>
        <v>#N/A</v>
      </c>
      <c r="CE896" t="e">
        <f t="shared" si="301"/>
        <v>#N/A</v>
      </c>
      <c r="CF896" t="e">
        <f t="shared" si="302"/>
        <v>#N/A</v>
      </c>
      <c r="CG896" t="e">
        <f t="shared" si="303"/>
        <v>#N/A</v>
      </c>
      <c r="CH896" t="e">
        <f t="shared" si="304"/>
        <v>#N/A</v>
      </c>
      <c r="CI896" t="e">
        <f t="shared" si="305"/>
        <v>#N/A</v>
      </c>
      <c r="CJ896" t="e">
        <f t="shared" si="306"/>
        <v>#N/A</v>
      </c>
      <c r="CK896" t="e">
        <f t="shared" si="307"/>
        <v>#N/A</v>
      </c>
    </row>
    <row r="897" spans="1:89" ht="20" customHeight="1" x14ac:dyDescent="0.25">
      <c r="A897" s="163"/>
      <c r="B897" s="6"/>
      <c r="C897" s="6" t="e">
        <f>VLOOKUP($A897&amp;$B897,'Cleaned Responses'!$1:$82,MATCH($C$1,'Cleaned Responses'!$1:$1,0),FALSE)</f>
        <v>#N/A</v>
      </c>
      <c r="D897" s="6" t="e">
        <f>VLOOKUP($A897&amp;$B897,'Cleaned Responses'!$1:$82,MATCH(D$1,'Cleaned Responses'!$1:$1,0),FALSE)</f>
        <v>#N/A</v>
      </c>
      <c r="E897" s="6" t="e">
        <f>VLOOKUP($A897&amp;$B897,'Cleaned Responses'!$1:$82,MATCH(E$1,'Cleaned Responses'!$1:$1,0),FALSE)</f>
        <v>#N/A</v>
      </c>
      <c r="F897" s="6" t="e">
        <f>VLOOKUP($A897&amp;$B897,'Cleaned Responses'!$1:$82,MATCH(F$1,'Cleaned Responses'!$1:$1,0),FALSE)</f>
        <v>#N/A</v>
      </c>
      <c r="G897" s="6" t="e">
        <f t="shared" si="308"/>
        <v>#N/A</v>
      </c>
      <c r="H897" s="6" t="e">
        <f>VLOOKUP($A897&amp;$B897,'Cleaned Responses'!$1:$82,MATCH(H$1,'Cleaned Responses'!$1:$1,0),FALSE)</f>
        <v>#N/A</v>
      </c>
      <c r="I897" s="6" t="e">
        <f>VLOOKUP($A897&amp;$B897,'Cleaned Responses'!$1:$82,MATCH(I$1,'Cleaned Responses'!$1:$1,0),FALSE)</f>
        <v>#N/A</v>
      </c>
      <c r="J897" s="6" t="e">
        <f>VLOOKUP($A897&amp;$B897,'Cleaned Responses'!$1:$82,MATCH(J$1,'Cleaned Responses'!$1:$1,0),FALSE)</f>
        <v>#N/A</v>
      </c>
      <c r="K897" s="6" t="e">
        <f>VLOOKUP($A897&amp;$B897,'Cleaned Responses'!$1:$82,MATCH(K$1,'Cleaned Responses'!$1:$1,0),FALSE)</f>
        <v>#N/A</v>
      </c>
      <c r="L897" s="6" t="e">
        <f>VLOOKUP($A897&amp;$B897,'Cleaned Responses'!$1:$82,MATCH(L$1,'Cleaned Responses'!$1:$1,0),FALSE)</f>
        <v>#N/A</v>
      </c>
      <c r="M897" s="6" t="e">
        <f>VLOOKUP($A897&amp;$B897,'Cleaned Responses'!$1:$82,MATCH(M$1,'Cleaned Responses'!$1:$1,0),FALSE)</f>
        <v>#N/A</v>
      </c>
      <c r="N897" s="6" t="e">
        <f>VLOOKUP($A897&amp;$B897,'Cleaned Responses'!$1:$82,MATCH(N$1,'Cleaned Responses'!$1:$1,0),FALSE)</f>
        <v>#N/A</v>
      </c>
      <c r="O897" s="6" t="e">
        <f>VLOOKUP($A897&amp;$B897,'Cleaned Responses'!$1:$82,MATCH(O$1,'Cleaned Responses'!$1:$1,0),FALSE)</f>
        <v>#N/A</v>
      </c>
      <c r="P897" s="6" t="e">
        <f>VLOOKUP($A897&amp;$B897,'Cleaned Responses'!$1:$82,MATCH(P$1,'Cleaned Responses'!$1:$1,0),FALSE)</f>
        <v>#N/A</v>
      </c>
      <c r="Q897" s="6" t="e">
        <f>VLOOKUP($A897&amp;$B897,'Cleaned Responses'!$1:$82,MATCH(Q$1,'Cleaned Responses'!$1:$1,0),FALSE)</f>
        <v>#VALUE!</v>
      </c>
      <c r="R897" s="8" t="e">
        <f t="shared" si="309"/>
        <v>#N/A</v>
      </c>
      <c r="S897" s="8" t="e">
        <f t="shared" si="310"/>
        <v>#N/A</v>
      </c>
      <c r="T897" s="8" t="e">
        <f t="shared" si="311"/>
        <v>#N/A</v>
      </c>
      <c r="U897" s="6"/>
      <c r="V897" s="6"/>
      <c r="W897" s="6"/>
      <c r="X897" s="6"/>
      <c r="Y897" s="8" t="e">
        <f t="shared" si="312"/>
        <v>#N/A</v>
      </c>
      <c r="Z897" s="6" t="e">
        <f>VLOOKUP($A897&amp;$B897,'Cleaned Responses'!$1:$82,MATCH(Z$1,'Cleaned Responses'!$1:$1,0),FALSE)</f>
        <v>#N/A</v>
      </c>
      <c r="AA897" s="6" t="e">
        <f>VLOOKUP($A897&amp;$B897,'Cleaned Responses'!$1:$82,MATCH(AA$1,'Cleaned Responses'!$1:$1,0),FALSE)</f>
        <v>#N/A</v>
      </c>
      <c r="AB897" s="9" t="e">
        <f t="shared" si="313"/>
        <v>#N/A</v>
      </c>
      <c r="AC897" s="9" t="e">
        <f t="shared" si="314"/>
        <v>#N/A</v>
      </c>
      <c r="AD897" s="6" t="e">
        <f>VLOOKUP($A897&amp;$B897,'Cleaned Responses'!$1:$82,MATCH(AD$1,'Cleaned Responses'!$1:$1,0),FALSE)</f>
        <v>#N/A</v>
      </c>
      <c r="AE897" s="6" t="e">
        <f>VLOOKUP($A897&amp;$B897,'Cleaned Responses'!$1:$82,MATCH(AE$1,'Cleaned Responses'!$1:$1,0),FALSE)</f>
        <v>#N/A</v>
      </c>
      <c r="AF897" s="6" t="e">
        <f>VLOOKUP($A897&amp;$B897,'Cleaned Responses'!$1:$82,MATCH(AF$1,'Cleaned Responses'!$1:$1,0),FALSE)</f>
        <v>#N/A</v>
      </c>
      <c r="AG897" s="6" t="e">
        <f>VLOOKUP($A897&amp;$B897,'Cleaned Responses'!$1:$82,MATCH(AG$1,'Cleaned Responses'!$1:$1,0),FALSE)</f>
        <v>#N/A</v>
      </c>
      <c r="AH897" s="6" t="e">
        <f>VLOOKUP($A897&amp;$B897,'Cleaned Responses'!$1:$82,MATCH(AH$1,'Cleaned Responses'!$1:$1,0),FALSE)</f>
        <v>#N/A</v>
      </c>
      <c r="AI897" s="6" t="e">
        <f>VLOOKUP($A897&amp;$B897,'Cleaned Responses'!$1:$82,MATCH(AI$1,'Cleaned Responses'!$1:$1,0),FALSE)</f>
        <v>#N/A</v>
      </c>
      <c r="AJ897" s="6" t="e">
        <f>VLOOKUP($A897&amp;$B897,'Cleaned Responses'!$1:$82,MATCH(AJ$1,'Cleaned Responses'!$1:$1,0),FALSE)</f>
        <v>#N/A</v>
      </c>
      <c r="AK897" s="6" t="e">
        <f>VLOOKUP($A897&amp;$B897,'Cleaned Responses'!$1:$82,MATCH(AK$1,'Cleaned Responses'!$1:$1,0),FALSE)</f>
        <v>#N/A</v>
      </c>
      <c r="AL897" s="6" t="e">
        <f t="shared" si="315"/>
        <v>#N/A</v>
      </c>
      <c r="AM897" s="7" t="e">
        <f>VLOOKUP($A897&amp;$B897,'Cleaned Responses'!$1:$82,MATCH(AM$1,'Cleaned Responses'!$1:$1,0),FALSE)/100</f>
        <v>#N/A</v>
      </c>
      <c r="AN897" s="7" t="e">
        <f>VLOOKUP($A897&amp;$B897,'Cleaned Responses'!$1:$82,MATCH(AN$1,'Cleaned Responses'!$1:$1,0),FALSE)/100</f>
        <v>#N/A</v>
      </c>
      <c r="AO897" s="7" t="e">
        <f>VLOOKUP($A897&amp;$B897,'Cleaned Responses'!$1:$82,MATCH(AO$1,'Cleaned Responses'!$1:$1,0),FALSE)/100</f>
        <v>#N/A</v>
      </c>
      <c r="AP897" s="7" t="e">
        <f>VLOOKUP($A897&amp;$B897,'Cleaned Responses'!$1:$82,MATCH(AP$1,'Cleaned Responses'!$1:$1,0),FALSE)/100</f>
        <v>#N/A</v>
      </c>
      <c r="AQ897" s="7" t="e">
        <f>VLOOKUP($A897&amp;$B897,'Cleaned Responses'!$1:$82,MATCH(AQ$1,'Cleaned Responses'!$1:$1,0),FALSE)/100</f>
        <v>#N/A</v>
      </c>
      <c r="AR897" s="7" t="e">
        <f>VLOOKUP($A897&amp;$B897,'Cleaned Responses'!$1:$82,MATCH(AR$1,'Cleaned Responses'!$1:$1,0),FALSE)/100</f>
        <v>#N/A</v>
      </c>
      <c r="AS897" s="7" t="e">
        <f>VLOOKUP($A897&amp;$B897,'Cleaned Responses'!$1:$82,MATCH(AS$1,'Cleaned Responses'!$1:$1,0),FALSE)/100</f>
        <v>#N/A</v>
      </c>
      <c r="AT897" s="7" t="e">
        <f>VLOOKUP($A897&amp;$B897,'Cleaned Responses'!$1:$82,MATCH(AT$1,'Cleaned Responses'!$1:$1,0),FALSE)/100</f>
        <v>#N/A</v>
      </c>
      <c r="AU897" s="7" t="e">
        <f>VLOOKUP($A897&amp;$B897,'Cleaned Responses'!$1:$82,MATCH(AU$1,'Cleaned Responses'!$1:$1,0),FALSE)/100</f>
        <v>#N/A</v>
      </c>
      <c r="AV897" s="7" t="e">
        <f>VLOOKUP($A897&amp;$B897,'Cleaned Responses'!$1:$82,MATCH(AV$1,'Cleaned Responses'!$1:$1,0),FALSE)/100</f>
        <v>#N/A</v>
      </c>
      <c r="AW897" s="7" t="e">
        <f>VLOOKUP($A897&amp;$B897,'Cleaned Responses'!$1:$82,MATCH(AW$1,'Cleaned Responses'!$1:$1,0),FALSE)/100</f>
        <v>#N/A</v>
      </c>
      <c r="AX897" s="7" t="e">
        <f>VLOOKUP($A897&amp;$B897,'Cleaned Responses'!$1:$82,MATCH(AX$1,'Cleaned Responses'!$1:$1,0),FALSE)/100</f>
        <v>#N/A</v>
      </c>
      <c r="AY897" s="7" t="e">
        <f>VLOOKUP($A897&amp;$B897,'Cleaned Responses'!$1:$82,MATCH(AY$1,'Cleaned Responses'!$1:$1,0),FALSE)/100</f>
        <v>#N/A</v>
      </c>
      <c r="AZ897" s="7" t="e">
        <f>VLOOKUP($A897&amp;$B897,'Cleaned Responses'!$1:$82,MATCH(AZ$1,'Cleaned Responses'!$1:$1,0),FALSE)/100</f>
        <v>#N/A</v>
      </c>
      <c r="BA897" s="7" t="e">
        <f>VLOOKUP($A897&amp;$B897,'Cleaned Responses'!$1:$82,MATCH(BA$1,'Cleaned Responses'!$1:$1,0),FALSE)/100</f>
        <v>#N/A</v>
      </c>
      <c r="BB897" s="7" t="e">
        <f>VLOOKUP($A897&amp;$B897,'Cleaned Responses'!$1:$82,MATCH(BB$1,'Cleaned Responses'!$1:$1,0),FALSE)/100</f>
        <v>#N/A</v>
      </c>
      <c r="BC897" s="7" t="e">
        <f>VLOOKUP($A897&amp;$B897,'Cleaned Responses'!$1:$82,MATCH(BC$1,'Cleaned Responses'!$1:$1,0),FALSE)/100</f>
        <v>#N/A</v>
      </c>
      <c r="BD897" s="7" t="e">
        <f>VLOOKUP($A897&amp;$B897,'Cleaned Responses'!$1:$82,MATCH(BD$1,'Cleaned Responses'!$1:$1,0),FALSE)/100</f>
        <v>#N/A</v>
      </c>
      <c r="BE897" s="7" t="e">
        <f>VLOOKUP($A897&amp;$B897,'Cleaned Responses'!$1:$82,MATCH(BE$1,'Cleaned Responses'!$1:$1,0),FALSE)/100</f>
        <v>#N/A</v>
      </c>
      <c r="BF897" s="7"/>
      <c r="BG897" s="6" t="e">
        <f>VLOOKUP($A897&amp;$B897,'Cleaned Responses'!$1:$82,MATCH(BG$1,'Cleaned Responses'!$1:$1,0),FALSE)</f>
        <v>#N/A</v>
      </c>
      <c r="BH897" s="6" t="e">
        <f>VLOOKUP($A897&amp;$B897,'Cleaned Responses'!$1:$82,MATCH(BH$1,'Cleaned Responses'!$1:$1,0),FALSE)</f>
        <v>#N/A</v>
      </c>
      <c r="BI897" t="e">
        <f>VLOOKUP($A897&amp;$B897,'Cleaned Responses'!$1:$82,MATCH(BI$1,'Cleaned Responses'!$1:$1,0),FALSE)/100</f>
        <v>#N/A</v>
      </c>
      <c r="BJ897" t="e">
        <f>VLOOKUP($A897&amp;$B897,'Cleaned Responses'!$1:$82,MATCH(BJ$1,'Cleaned Responses'!$1:$1,0),FALSE)/100</f>
        <v>#N/A</v>
      </c>
      <c r="BK897" t="e">
        <f>VLOOKUP($A897&amp;$B897,'Cleaned Responses'!$1:$82,MATCH(BK$1,'Cleaned Responses'!$1:$1,0),FALSE)/100</f>
        <v>#N/A</v>
      </c>
      <c r="BL897" t="e">
        <f t="shared" si="294"/>
        <v>#N/A</v>
      </c>
      <c r="BM897" t="e">
        <f t="shared" si="295"/>
        <v>#N/A</v>
      </c>
      <c r="BN897" t="e">
        <f t="shared" si="296"/>
        <v>#N/A</v>
      </c>
      <c r="BO897" t="e">
        <f>VLOOKUP($A897&amp;$B897,'Cleaned Responses'!$1:$82,MATCH(BO$1,'Cleaned Responses'!$1:$1,0),FALSE)/100</f>
        <v>#N/A</v>
      </c>
      <c r="BP897" t="e">
        <f>VLOOKUP($A897&amp;$B897,'Cleaned Responses'!$1:$82,MATCH(BP$1,'Cleaned Responses'!$1:$1,0),FALSE)/100</f>
        <v>#N/A</v>
      </c>
      <c r="BQ897" t="e">
        <f>VLOOKUP($A897&amp;$B897,'Cleaned Responses'!$1:$82,MATCH(BQ$1,'Cleaned Responses'!$1:$1,0),FALSE)/100</f>
        <v>#N/A</v>
      </c>
      <c r="BR897" t="e">
        <f>VLOOKUP($A897&amp;$B897,'Cleaned Responses'!$1:$82,MATCH(BR$1,'Cleaned Responses'!$1:$1,0),FALSE)/100</f>
        <v>#N/A</v>
      </c>
      <c r="BS897" t="e">
        <f>VLOOKUP($A897&amp;$B897,'Cleaned Responses'!$1:$82,MATCH(BS$1,'Cleaned Responses'!$1:$1,0),FALSE)/100</f>
        <v>#N/A</v>
      </c>
      <c r="BT897" t="e">
        <f>VLOOKUP($A897&amp;$B897,'Cleaned Responses'!$1:$82,MATCH(BT$1,'Cleaned Responses'!$1:$1,0),FALSE)/100</f>
        <v>#N/A</v>
      </c>
      <c r="BU897" t="e">
        <f>VLOOKUP($A897&amp;$B897,'Cleaned Responses'!$1:$82,MATCH(BU$1,'Cleaned Responses'!$1:$1,0),FALSE)/100</f>
        <v>#N/A</v>
      </c>
      <c r="BV897" t="e">
        <f>VLOOKUP($A897&amp;$B897,'Cleaned Responses'!$1:$82,MATCH(BV$1,'Cleaned Responses'!$1:$1,0),FALSE)/100</f>
        <v>#N/A</v>
      </c>
      <c r="BW897" t="e">
        <f>VLOOKUP($A897&amp;$B897,'Cleaned Responses'!$1:$82,MATCH(BW$1,'Cleaned Responses'!$1:$1,0),FALSE)/100</f>
        <v>#N/A</v>
      </c>
      <c r="BX897" t="e">
        <f>VLOOKUP($A897&amp;$B897,'Cleaned Responses'!$1:$82,MATCH(BX$1,'Cleaned Responses'!$1:$1,0),FALSE)/100</f>
        <v>#N/A</v>
      </c>
      <c r="BY897" t="e">
        <f>VLOOKUP($A897&amp;$B897,'Cleaned Responses'!$1:$82,MATCH(BY$1,'Cleaned Responses'!$1:$1,0),FALSE)/100</f>
        <v>#N/A</v>
      </c>
      <c r="BZ897" t="e">
        <f>VLOOKUP($A897&amp;$B897,'Cleaned Responses'!$1:$82,MATCH(BZ$1,'Cleaned Responses'!$1:$1,0),FALSE)/100</f>
        <v>#N/A</v>
      </c>
      <c r="CA897" t="e">
        <f t="shared" si="297"/>
        <v>#N/A</v>
      </c>
      <c r="CB897" t="e">
        <f t="shared" si="298"/>
        <v>#N/A</v>
      </c>
      <c r="CC897" t="e">
        <f t="shared" si="299"/>
        <v>#N/A</v>
      </c>
      <c r="CD897" t="e">
        <f t="shared" si="300"/>
        <v>#N/A</v>
      </c>
      <c r="CE897" t="e">
        <f t="shared" si="301"/>
        <v>#N/A</v>
      </c>
      <c r="CF897" t="e">
        <f t="shared" si="302"/>
        <v>#N/A</v>
      </c>
      <c r="CG897" t="e">
        <f t="shared" si="303"/>
        <v>#N/A</v>
      </c>
      <c r="CH897" t="e">
        <f t="shared" si="304"/>
        <v>#N/A</v>
      </c>
      <c r="CI897" t="e">
        <f t="shared" si="305"/>
        <v>#N/A</v>
      </c>
      <c r="CJ897" t="e">
        <f t="shared" si="306"/>
        <v>#N/A</v>
      </c>
      <c r="CK897" t="e">
        <f t="shared" si="307"/>
        <v>#N/A</v>
      </c>
    </row>
    <row r="898" spans="1:89" ht="20" customHeight="1" x14ac:dyDescent="0.25">
      <c r="A898" s="163"/>
      <c r="B898" s="6"/>
      <c r="C898" s="6" t="e">
        <f>VLOOKUP($A898&amp;$B898,'Cleaned Responses'!$1:$82,MATCH($C$1,'Cleaned Responses'!$1:$1,0),FALSE)</f>
        <v>#N/A</v>
      </c>
      <c r="D898" s="6" t="e">
        <f>VLOOKUP($A898&amp;$B898,'Cleaned Responses'!$1:$82,MATCH(D$1,'Cleaned Responses'!$1:$1,0),FALSE)</f>
        <v>#N/A</v>
      </c>
      <c r="E898" s="6" t="e">
        <f>VLOOKUP($A898&amp;$B898,'Cleaned Responses'!$1:$82,MATCH(E$1,'Cleaned Responses'!$1:$1,0),FALSE)</f>
        <v>#N/A</v>
      </c>
      <c r="F898" s="6" t="e">
        <f>VLOOKUP($A898&amp;$B898,'Cleaned Responses'!$1:$82,MATCH(F$1,'Cleaned Responses'!$1:$1,0),FALSE)</f>
        <v>#N/A</v>
      </c>
      <c r="G898" s="6" t="e">
        <f t="shared" si="308"/>
        <v>#N/A</v>
      </c>
      <c r="H898" s="6" t="e">
        <f>VLOOKUP($A898&amp;$B898,'Cleaned Responses'!$1:$82,MATCH(H$1,'Cleaned Responses'!$1:$1,0),FALSE)</f>
        <v>#N/A</v>
      </c>
      <c r="I898" s="6" t="e">
        <f>VLOOKUP($A898&amp;$B898,'Cleaned Responses'!$1:$82,MATCH(I$1,'Cleaned Responses'!$1:$1,0),FALSE)</f>
        <v>#N/A</v>
      </c>
      <c r="J898" s="6" t="e">
        <f>VLOOKUP($A898&amp;$B898,'Cleaned Responses'!$1:$82,MATCH(J$1,'Cleaned Responses'!$1:$1,0),FALSE)</f>
        <v>#N/A</v>
      </c>
      <c r="K898" s="6" t="e">
        <f>VLOOKUP($A898&amp;$B898,'Cleaned Responses'!$1:$82,MATCH(K$1,'Cleaned Responses'!$1:$1,0),FALSE)</f>
        <v>#N/A</v>
      </c>
      <c r="L898" s="6" t="e">
        <f>VLOOKUP($A898&amp;$B898,'Cleaned Responses'!$1:$82,MATCH(L$1,'Cleaned Responses'!$1:$1,0),FALSE)</f>
        <v>#N/A</v>
      </c>
      <c r="M898" s="6" t="e">
        <f>VLOOKUP($A898&amp;$B898,'Cleaned Responses'!$1:$82,MATCH(M$1,'Cleaned Responses'!$1:$1,0),FALSE)</f>
        <v>#N/A</v>
      </c>
      <c r="N898" s="6" t="e">
        <f>VLOOKUP($A898&amp;$B898,'Cleaned Responses'!$1:$82,MATCH(N$1,'Cleaned Responses'!$1:$1,0),FALSE)</f>
        <v>#N/A</v>
      </c>
      <c r="O898" s="6" t="e">
        <f>VLOOKUP($A898&amp;$B898,'Cleaned Responses'!$1:$82,MATCH(O$1,'Cleaned Responses'!$1:$1,0),FALSE)</f>
        <v>#N/A</v>
      </c>
      <c r="P898" s="6" t="e">
        <f>VLOOKUP($A898&amp;$B898,'Cleaned Responses'!$1:$82,MATCH(P$1,'Cleaned Responses'!$1:$1,0),FALSE)</f>
        <v>#N/A</v>
      </c>
      <c r="Q898" s="6" t="e">
        <f>VLOOKUP($A898&amp;$B898,'Cleaned Responses'!$1:$82,MATCH(Q$1,'Cleaned Responses'!$1:$1,0),FALSE)</f>
        <v>#VALUE!</v>
      </c>
      <c r="R898" s="8" t="e">
        <f t="shared" si="309"/>
        <v>#N/A</v>
      </c>
      <c r="S898" s="8" t="e">
        <f t="shared" si="310"/>
        <v>#N/A</v>
      </c>
      <c r="T898" s="8" t="e">
        <f t="shared" si="311"/>
        <v>#N/A</v>
      </c>
      <c r="U898" s="6"/>
      <c r="V898" s="6"/>
      <c r="W898" s="6"/>
      <c r="X898" s="6"/>
      <c r="Y898" s="8" t="e">
        <f t="shared" si="312"/>
        <v>#N/A</v>
      </c>
      <c r="Z898" s="6" t="e">
        <f>VLOOKUP($A898&amp;$B898,'Cleaned Responses'!$1:$82,MATCH(Z$1,'Cleaned Responses'!$1:$1,0),FALSE)</f>
        <v>#N/A</v>
      </c>
      <c r="AA898" s="6" t="e">
        <f>VLOOKUP($A898&amp;$B898,'Cleaned Responses'!$1:$82,MATCH(AA$1,'Cleaned Responses'!$1:$1,0),FALSE)</f>
        <v>#N/A</v>
      </c>
      <c r="AB898" s="9" t="e">
        <f t="shared" si="313"/>
        <v>#N/A</v>
      </c>
      <c r="AC898" s="9" t="e">
        <f t="shared" si="314"/>
        <v>#N/A</v>
      </c>
      <c r="AD898" s="6" t="e">
        <f>VLOOKUP($A898&amp;$B898,'Cleaned Responses'!$1:$82,MATCH(AD$1,'Cleaned Responses'!$1:$1,0),FALSE)</f>
        <v>#N/A</v>
      </c>
      <c r="AE898" s="6" t="e">
        <f>VLOOKUP($A898&amp;$B898,'Cleaned Responses'!$1:$82,MATCH(AE$1,'Cleaned Responses'!$1:$1,0),FALSE)</f>
        <v>#N/A</v>
      </c>
      <c r="AF898" s="6" t="e">
        <f>VLOOKUP($A898&amp;$B898,'Cleaned Responses'!$1:$82,MATCH(AF$1,'Cleaned Responses'!$1:$1,0),FALSE)</f>
        <v>#N/A</v>
      </c>
      <c r="AG898" s="6" t="e">
        <f>VLOOKUP($A898&amp;$B898,'Cleaned Responses'!$1:$82,MATCH(AG$1,'Cleaned Responses'!$1:$1,0),FALSE)</f>
        <v>#N/A</v>
      </c>
      <c r="AH898" s="6" t="e">
        <f>VLOOKUP($A898&amp;$B898,'Cleaned Responses'!$1:$82,MATCH(AH$1,'Cleaned Responses'!$1:$1,0),FALSE)</f>
        <v>#N/A</v>
      </c>
      <c r="AI898" s="6" t="e">
        <f>VLOOKUP($A898&amp;$B898,'Cleaned Responses'!$1:$82,MATCH(AI$1,'Cleaned Responses'!$1:$1,0),FALSE)</f>
        <v>#N/A</v>
      </c>
      <c r="AJ898" s="6" t="e">
        <f>VLOOKUP($A898&amp;$B898,'Cleaned Responses'!$1:$82,MATCH(AJ$1,'Cleaned Responses'!$1:$1,0),FALSE)</f>
        <v>#N/A</v>
      </c>
      <c r="AK898" s="6" t="e">
        <f>VLOOKUP($A898&amp;$B898,'Cleaned Responses'!$1:$82,MATCH(AK$1,'Cleaned Responses'!$1:$1,0),FALSE)</f>
        <v>#N/A</v>
      </c>
      <c r="AL898" s="6" t="e">
        <f t="shared" si="315"/>
        <v>#N/A</v>
      </c>
      <c r="AM898" s="7" t="e">
        <f>VLOOKUP($A898&amp;$B898,'Cleaned Responses'!$1:$82,MATCH(AM$1,'Cleaned Responses'!$1:$1,0),FALSE)/100</f>
        <v>#N/A</v>
      </c>
      <c r="AN898" s="7" t="e">
        <f>VLOOKUP($A898&amp;$B898,'Cleaned Responses'!$1:$82,MATCH(AN$1,'Cleaned Responses'!$1:$1,0),FALSE)/100</f>
        <v>#N/A</v>
      </c>
      <c r="AO898" s="7" t="e">
        <f>VLOOKUP($A898&amp;$B898,'Cleaned Responses'!$1:$82,MATCH(AO$1,'Cleaned Responses'!$1:$1,0),FALSE)/100</f>
        <v>#N/A</v>
      </c>
      <c r="AP898" s="7" t="e">
        <f>VLOOKUP($A898&amp;$B898,'Cleaned Responses'!$1:$82,MATCH(AP$1,'Cleaned Responses'!$1:$1,0),FALSE)/100</f>
        <v>#N/A</v>
      </c>
      <c r="AQ898" s="7" t="e">
        <f>VLOOKUP($A898&amp;$B898,'Cleaned Responses'!$1:$82,MATCH(AQ$1,'Cleaned Responses'!$1:$1,0),FALSE)/100</f>
        <v>#N/A</v>
      </c>
      <c r="AR898" s="7" t="e">
        <f>VLOOKUP($A898&amp;$B898,'Cleaned Responses'!$1:$82,MATCH(AR$1,'Cleaned Responses'!$1:$1,0),FALSE)/100</f>
        <v>#N/A</v>
      </c>
      <c r="AS898" s="7" t="e">
        <f>VLOOKUP($A898&amp;$B898,'Cleaned Responses'!$1:$82,MATCH(AS$1,'Cleaned Responses'!$1:$1,0),FALSE)/100</f>
        <v>#N/A</v>
      </c>
      <c r="AT898" s="7" t="e">
        <f>VLOOKUP($A898&amp;$B898,'Cleaned Responses'!$1:$82,MATCH(AT$1,'Cleaned Responses'!$1:$1,0),FALSE)/100</f>
        <v>#N/A</v>
      </c>
      <c r="AU898" s="7" t="e">
        <f>VLOOKUP($A898&amp;$B898,'Cleaned Responses'!$1:$82,MATCH(AU$1,'Cleaned Responses'!$1:$1,0),FALSE)/100</f>
        <v>#N/A</v>
      </c>
      <c r="AV898" s="7" t="e">
        <f>VLOOKUP($A898&amp;$B898,'Cleaned Responses'!$1:$82,MATCH(AV$1,'Cleaned Responses'!$1:$1,0),FALSE)/100</f>
        <v>#N/A</v>
      </c>
      <c r="AW898" s="7" t="e">
        <f>VLOOKUP($A898&amp;$B898,'Cleaned Responses'!$1:$82,MATCH(AW$1,'Cleaned Responses'!$1:$1,0),FALSE)/100</f>
        <v>#N/A</v>
      </c>
      <c r="AX898" s="7" t="e">
        <f>VLOOKUP($A898&amp;$B898,'Cleaned Responses'!$1:$82,MATCH(AX$1,'Cleaned Responses'!$1:$1,0),FALSE)/100</f>
        <v>#N/A</v>
      </c>
      <c r="AY898" s="7" t="e">
        <f>VLOOKUP($A898&amp;$B898,'Cleaned Responses'!$1:$82,MATCH(AY$1,'Cleaned Responses'!$1:$1,0),FALSE)/100</f>
        <v>#N/A</v>
      </c>
      <c r="AZ898" s="7" t="e">
        <f>VLOOKUP($A898&amp;$B898,'Cleaned Responses'!$1:$82,MATCH(AZ$1,'Cleaned Responses'!$1:$1,0),FALSE)/100</f>
        <v>#N/A</v>
      </c>
      <c r="BA898" s="7" t="e">
        <f>VLOOKUP($A898&amp;$B898,'Cleaned Responses'!$1:$82,MATCH(BA$1,'Cleaned Responses'!$1:$1,0),FALSE)/100</f>
        <v>#N/A</v>
      </c>
      <c r="BB898" s="7" t="e">
        <f>VLOOKUP($A898&amp;$B898,'Cleaned Responses'!$1:$82,MATCH(BB$1,'Cleaned Responses'!$1:$1,0),FALSE)/100</f>
        <v>#N/A</v>
      </c>
      <c r="BC898" s="7" t="e">
        <f>VLOOKUP($A898&amp;$B898,'Cleaned Responses'!$1:$82,MATCH(BC$1,'Cleaned Responses'!$1:$1,0),FALSE)/100</f>
        <v>#N/A</v>
      </c>
      <c r="BD898" s="7" t="e">
        <f>VLOOKUP($A898&amp;$B898,'Cleaned Responses'!$1:$82,MATCH(BD$1,'Cleaned Responses'!$1:$1,0),FALSE)/100</f>
        <v>#N/A</v>
      </c>
      <c r="BE898" s="7" t="e">
        <f>VLOOKUP($A898&amp;$B898,'Cleaned Responses'!$1:$82,MATCH(BE$1,'Cleaned Responses'!$1:$1,0),FALSE)/100</f>
        <v>#N/A</v>
      </c>
      <c r="BF898" s="7"/>
      <c r="BG898" s="6" t="e">
        <f>VLOOKUP($A898&amp;$B898,'Cleaned Responses'!$1:$82,MATCH(BG$1,'Cleaned Responses'!$1:$1,0),FALSE)</f>
        <v>#N/A</v>
      </c>
      <c r="BH898" s="6" t="e">
        <f>VLOOKUP($A898&amp;$B898,'Cleaned Responses'!$1:$82,MATCH(BH$1,'Cleaned Responses'!$1:$1,0),FALSE)</f>
        <v>#N/A</v>
      </c>
      <c r="BI898" t="e">
        <f>VLOOKUP($A898&amp;$B898,'Cleaned Responses'!$1:$82,MATCH(BI$1,'Cleaned Responses'!$1:$1,0),FALSE)/100</f>
        <v>#N/A</v>
      </c>
      <c r="BJ898" t="e">
        <f>VLOOKUP($A898&amp;$B898,'Cleaned Responses'!$1:$82,MATCH(BJ$1,'Cleaned Responses'!$1:$1,0),FALSE)/100</f>
        <v>#N/A</v>
      </c>
      <c r="BK898" t="e">
        <f>VLOOKUP($A898&amp;$B898,'Cleaned Responses'!$1:$82,MATCH(BK$1,'Cleaned Responses'!$1:$1,0),FALSE)/100</f>
        <v>#N/A</v>
      </c>
      <c r="BL898" t="e">
        <f t="shared" si="294"/>
        <v>#N/A</v>
      </c>
      <c r="BM898" t="e">
        <f t="shared" si="295"/>
        <v>#N/A</v>
      </c>
      <c r="BN898" t="e">
        <f t="shared" si="296"/>
        <v>#N/A</v>
      </c>
      <c r="BO898" t="e">
        <f>VLOOKUP($A898&amp;$B898,'Cleaned Responses'!$1:$82,MATCH(BO$1,'Cleaned Responses'!$1:$1,0),FALSE)/100</f>
        <v>#N/A</v>
      </c>
      <c r="BP898" t="e">
        <f>VLOOKUP($A898&amp;$B898,'Cleaned Responses'!$1:$82,MATCH(BP$1,'Cleaned Responses'!$1:$1,0),FALSE)/100</f>
        <v>#N/A</v>
      </c>
      <c r="BQ898" t="e">
        <f>VLOOKUP($A898&amp;$B898,'Cleaned Responses'!$1:$82,MATCH(BQ$1,'Cleaned Responses'!$1:$1,0),FALSE)/100</f>
        <v>#N/A</v>
      </c>
      <c r="BR898" t="e">
        <f>VLOOKUP($A898&amp;$B898,'Cleaned Responses'!$1:$82,MATCH(BR$1,'Cleaned Responses'!$1:$1,0),FALSE)/100</f>
        <v>#N/A</v>
      </c>
      <c r="BS898" t="e">
        <f>VLOOKUP($A898&amp;$B898,'Cleaned Responses'!$1:$82,MATCH(BS$1,'Cleaned Responses'!$1:$1,0),FALSE)/100</f>
        <v>#N/A</v>
      </c>
      <c r="BT898" t="e">
        <f>VLOOKUP($A898&amp;$B898,'Cleaned Responses'!$1:$82,MATCH(BT$1,'Cleaned Responses'!$1:$1,0),FALSE)/100</f>
        <v>#N/A</v>
      </c>
      <c r="BU898" t="e">
        <f>VLOOKUP($A898&amp;$B898,'Cleaned Responses'!$1:$82,MATCH(BU$1,'Cleaned Responses'!$1:$1,0),FALSE)/100</f>
        <v>#N/A</v>
      </c>
      <c r="BV898" t="e">
        <f>VLOOKUP($A898&amp;$B898,'Cleaned Responses'!$1:$82,MATCH(BV$1,'Cleaned Responses'!$1:$1,0),FALSE)/100</f>
        <v>#N/A</v>
      </c>
      <c r="BW898" t="e">
        <f>VLOOKUP($A898&amp;$B898,'Cleaned Responses'!$1:$82,MATCH(BW$1,'Cleaned Responses'!$1:$1,0),FALSE)/100</f>
        <v>#N/A</v>
      </c>
      <c r="BX898" t="e">
        <f>VLOOKUP($A898&amp;$B898,'Cleaned Responses'!$1:$82,MATCH(BX$1,'Cleaned Responses'!$1:$1,0),FALSE)/100</f>
        <v>#N/A</v>
      </c>
      <c r="BY898" t="e">
        <f>VLOOKUP($A898&amp;$B898,'Cleaned Responses'!$1:$82,MATCH(BY$1,'Cleaned Responses'!$1:$1,0),FALSE)/100</f>
        <v>#N/A</v>
      </c>
      <c r="BZ898" t="e">
        <f>VLOOKUP($A898&amp;$B898,'Cleaned Responses'!$1:$82,MATCH(BZ$1,'Cleaned Responses'!$1:$1,0),FALSE)/100</f>
        <v>#N/A</v>
      </c>
      <c r="CA898" t="e">
        <f t="shared" si="297"/>
        <v>#N/A</v>
      </c>
      <c r="CB898" t="e">
        <f t="shared" si="298"/>
        <v>#N/A</v>
      </c>
      <c r="CC898" t="e">
        <f t="shared" si="299"/>
        <v>#N/A</v>
      </c>
      <c r="CD898" t="e">
        <f t="shared" si="300"/>
        <v>#N/A</v>
      </c>
      <c r="CE898" t="e">
        <f t="shared" si="301"/>
        <v>#N/A</v>
      </c>
      <c r="CF898" t="e">
        <f t="shared" si="302"/>
        <v>#N/A</v>
      </c>
      <c r="CG898" t="e">
        <f t="shared" si="303"/>
        <v>#N/A</v>
      </c>
      <c r="CH898" t="e">
        <f t="shared" si="304"/>
        <v>#N/A</v>
      </c>
      <c r="CI898" t="e">
        <f t="shared" si="305"/>
        <v>#N/A</v>
      </c>
      <c r="CJ898" t="e">
        <f t="shared" si="306"/>
        <v>#N/A</v>
      </c>
      <c r="CK898" t="e">
        <f t="shared" si="307"/>
        <v>#N/A</v>
      </c>
    </row>
    <row r="899" spans="1:89" ht="20" customHeight="1" x14ac:dyDescent="0.25">
      <c r="A899" s="163"/>
      <c r="B899" s="6"/>
      <c r="C899" s="6" t="e">
        <f>VLOOKUP($A899&amp;$B899,'Cleaned Responses'!$1:$82,MATCH($C$1,'Cleaned Responses'!$1:$1,0),FALSE)</f>
        <v>#N/A</v>
      </c>
      <c r="D899" s="6" t="e">
        <f>VLOOKUP($A899&amp;$B899,'Cleaned Responses'!$1:$82,MATCH(D$1,'Cleaned Responses'!$1:$1,0),FALSE)</f>
        <v>#N/A</v>
      </c>
      <c r="E899" s="6" t="e">
        <f>VLOOKUP($A899&amp;$B899,'Cleaned Responses'!$1:$82,MATCH(E$1,'Cleaned Responses'!$1:$1,0),FALSE)</f>
        <v>#N/A</v>
      </c>
      <c r="F899" s="6" t="e">
        <f>VLOOKUP($A899&amp;$B899,'Cleaned Responses'!$1:$82,MATCH(F$1,'Cleaned Responses'!$1:$1,0),FALSE)</f>
        <v>#N/A</v>
      </c>
      <c r="G899" s="6" t="e">
        <f t="shared" si="308"/>
        <v>#N/A</v>
      </c>
      <c r="H899" s="6" t="e">
        <f>VLOOKUP($A899&amp;$B899,'Cleaned Responses'!$1:$82,MATCH(H$1,'Cleaned Responses'!$1:$1,0),FALSE)</f>
        <v>#N/A</v>
      </c>
      <c r="I899" s="6" t="e">
        <f>VLOOKUP($A899&amp;$B899,'Cleaned Responses'!$1:$82,MATCH(I$1,'Cleaned Responses'!$1:$1,0),FALSE)</f>
        <v>#N/A</v>
      </c>
      <c r="J899" s="6" t="e">
        <f>VLOOKUP($A899&amp;$B899,'Cleaned Responses'!$1:$82,MATCH(J$1,'Cleaned Responses'!$1:$1,0),FALSE)</f>
        <v>#N/A</v>
      </c>
      <c r="K899" s="6" t="e">
        <f>VLOOKUP($A899&amp;$B899,'Cleaned Responses'!$1:$82,MATCH(K$1,'Cleaned Responses'!$1:$1,0),FALSE)</f>
        <v>#N/A</v>
      </c>
      <c r="L899" s="6" t="e">
        <f>VLOOKUP($A899&amp;$B899,'Cleaned Responses'!$1:$82,MATCH(L$1,'Cleaned Responses'!$1:$1,0),FALSE)</f>
        <v>#N/A</v>
      </c>
      <c r="M899" s="6" t="e">
        <f>VLOOKUP($A899&amp;$B899,'Cleaned Responses'!$1:$82,MATCH(M$1,'Cleaned Responses'!$1:$1,0),FALSE)</f>
        <v>#N/A</v>
      </c>
      <c r="N899" s="6" t="e">
        <f>VLOOKUP($A899&amp;$B899,'Cleaned Responses'!$1:$82,MATCH(N$1,'Cleaned Responses'!$1:$1,0),FALSE)</f>
        <v>#N/A</v>
      </c>
      <c r="O899" s="6" t="e">
        <f>VLOOKUP($A899&amp;$B899,'Cleaned Responses'!$1:$82,MATCH(O$1,'Cleaned Responses'!$1:$1,0),FALSE)</f>
        <v>#N/A</v>
      </c>
      <c r="P899" s="6" t="e">
        <f>VLOOKUP($A899&amp;$B899,'Cleaned Responses'!$1:$82,MATCH(P$1,'Cleaned Responses'!$1:$1,0),FALSE)</f>
        <v>#N/A</v>
      </c>
      <c r="Q899" s="6" t="e">
        <f>VLOOKUP($A899&amp;$B899,'Cleaned Responses'!$1:$82,MATCH(Q$1,'Cleaned Responses'!$1:$1,0),FALSE)</f>
        <v>#VALUE!</v>
      </c>
      <c r="R899" s="8" t="e">
        <f t="shared" si="309"/>
        <v>#N/A</v>
      </c>
      <c r="S899" s="8" t="e">
        <f t="shared" si="310"/>
        <v>#N/A</v>
      </c>
      <c r="T899" s="8" t="e">
        <f t="shared" si="311"/>
        <v>#N/A</v>
      </c>
      <c r="U899" s="6"/>
      <c r="V899" s="6"/>
      <c r="W899" s="6"/>
      <c r="X899" s="6"/>
      <c r="Y899" s="8" t="e">
        <f t="shared" si="312"/>
        <v>#N/A</v>
      </c>
      <c r="Z899" s="6" t="e">
        <f>VLOOKUP($A899&amp;$B899,'Cleaned Responses'!$1:$82,MATCH(Z$1,'Cleaned Responses'!$1:$1,0),FALSE)</f>
        <v>#N/A</v>
      </c>
      <c r="AA899" s="6" t="e">
        <f>VLOOKUP($A899&amp;$B899,'Cleaned Responses'!$1:$82,MATCH(AA$1,'Cleaned Responses'!$1:$1,0),FALSE)</f>
        <v>#N/A</v>
      </c>
      <c r="AB899" s="9" t="e">
        <f t="shared" si="313"/>
        <v>#N/A</v>
      </c>
      <c r="AC899" s="9" t="e">
        <f t="shared" si="314"/>
        <v>#N/A</v>
      </c>
      <c r="AD899" s="6" t="e">
        <f>VLOOKUP($A899&amp;$B899,'Cleaned Responses'!$1:$82,MATCH(AD$1,'Cleaned Responses'!$1:$1,0),FALSE)</f>
        <v>#N/A</v>
      </c>
      <c r="AE899" s="6" t="e">
        <f>VLOOKUP($A899&amp;$B899,'Cleaned Responses'!$1:$82,MATCH(AE$1,'Cleaned Responses'!$1:$1,0),FALSE)</f>
        <v>#N/A</v>
      </c>
      <c r="AF899" s="6" t="e">
        <f>VLOOKUP($A899&amp;$B899,'Cleaned Responses'!$1:$82,MATCH(AF$1,'Cleaned Responses'!$1:$1,0),FALSE)</f>
        <v>#N/A</v>
      </c>
      <c r="AG899" s="6" t="e">
        <f>VLOOKUP($A899&amp;$B899,'Cleaned Responses'!$1:$82,MATCH(AG$1,'Cleaned Responses'!$1:$1,0),FALSE)</f>
        <v>#N/A</v>
      </c>
      <c r="AH899" s="6" t="e">
        <f>VLOOKUP($A899&amp;$B899,'Cleaned Responses'!$1:$82,MATCH(AH$1,'Cleaned Responses'!$1:$1,0),FALSE)</f>
        <v>#N/A</v>
      </c>
      <c r="AI899" s="6" t="e">
        <f>VLOOKUP($A899&amp;$B899,'Cleaned Responses'!$1:$82,MATCH(AI$1,'Cleaned Responses'!$1:$1,0),FALSE)</f>
        <v>#N/A</v>
      </c>
      <c r="AJ899" s="6" t="e">
        <f>VLOOKUP($A899&amp;$B899,'Cleaned Responses'!$1:$82,MATCH(AJ$1,'Cleaned Responses'!$1:$1,0),FALSE)</f>
        <v>#N/A</v>
      </c>
      <c r="AK899" s="6" t="e">
        <f>VLOOKUP($A899&amp;$B899,'Cleaned Responses'!$1:$82,MATCH(AK$1,'Cleaned Responses'!$1:$1,0),FALSE)</f>
        <v>#N/A</v>
      </c>
      <c r="AL899" s="6" t="e">
        <f t="shared" si="315"/>
        <v>#N/A</v>
      </c>
      <c r="AM899" s="7" t="e">
        <f>VLOOKUP($A899&amp;$B899,'Cleaned Responses'!$1:$82,MATCH(AM$1,'Cleaned Responses'!$1:$1,0),FALSE)/100</f>
        <v>#N/A</v>
      </c>
      <c r="AN899" s="7" t="e">
        <f>VLOOKUP($A899&amp;$B899,'Cleaned Responses'!$1:$82,MATCH(AN$1,'Cleaned Responses'!$1:$1,0),FALSE)/100</f>
        <v>#N/A</v>
      </c>
      <c r="AO899" s="7" t="e">
        <f>VLOOKUP($A899&amp;$B899,'Cleaned Responses'!$1:$82,MATCH(AO$1,'Cleaned Responses'!$1:$1,0),FALSE)/100</f>
        <v>#N/A</v>
      </c>
      <c r="AP899" s="7" t="e">
        <f>VLOOKUP($A899&amp;$B899,'Cleaned Responses'!$1:$82,MATCH(AP$1,'Cleaned Responses'!$1:$1,0),FALSE)/100</f>
        <v>#N/A</v>
      </c>
      <c r="AQ899" s="7" t="e">
        <f>VLOOKUP($A899&amp;$B899,'Cleaned Responses'!$1:$82,MATCH(AQ$1,'Cleaned Responses'!$1:$1,0),FALSE)/100</f>
        <v>#N/A</v>
      </c>
      <c r="AR899" s="7" t="e">
        <f>VLOOKUP($A899&amp;$B899,'Cleaned Responses'!$1:$82,MATCH(AR$1,'Cleaned Responses'!$1:$1,0),FALSE)/100</f>
        <v>#N/A</v>
      </c>
      <c r="AS899" s="7" t="e">
        <f>VLOOKUP($A899&amp;$B899,'Cleaned Responses'!$1:$82,MATCH(AS$1,'Cleaned Responses'!$1:$1,0),FALSE)/100</f>
        <v>#N/A</v>
      </c>
      <c r="AT899" s="7" t="e">
        <f>VLOOKUP($A899&amp;$B899,'Cleaned Responses'!$1:$82,MATCH(AT$1,'Cleaned Responses'!$1:$1,0),FALSE)/100</f>
        <v>#N/A</v>
      </c>
      <c r="AU899" s="7" t="e">
        <f>VLOOKUP($A899&amp;$B899,'Cleaned Responses'!$1:$82,MATCH(AU$1,'Cleaned Responses'!$1:$1,0),FALSE)/100</f>
        <v>#N/A</v>
      </c>
      <c r="AV899" s="7" t="e">
        <f>VLOOKUP($A899&amp;$B899,'Cleaned Responses'!$1:$82,MATCH(AV$1,'Cleaned Responses'!$1:$1,0),FALSE)/100</f>
        <v>#N/A</v>
      </c>
      <c r="AW899" s="7" t="e">
        <f>VLOOKUP($A899&amp;$B899,'Cleaned Responses'!$1:$82,MATCH(AW$1,'Cleaned Responses'!$1:$1,0),FALSE)/100</f>
        <v>#N/A</v>
      </c>
      <c r="AX899" s="7" t="e">
        <f>VLOOKUP($A899&amp;$B899,'Cleaned Responses'!$1:$82,MATCH(AX$1,'Cleaned Responses'!$1:$1,0),FALSE)/100</f>
        <v>#N/A</v>
      </c>
      <c r="AY899" s="7" t="e">
        <f>VLOOKUP($A899&amp;$B899,'Cleaned Responses'!$1:$82,MATCH(AY$1,'Cleaned Responses'!$1:$1,0),FALSE)/100</f>
        <v>#N/A</v>
      </c>
      <c r="AZ899" s="7" t="e">
        <f>VLOOKUP($A899&amp;$B899,'Cleaned Responses'!$1:$82,MATCH(AZ$1,'Cleaned Responses'!$1:$1,0),FALSE)/100</f>
        <v>#N/A</v>
      </c>
      <c r="BA899" s="7" t="e">
        <f>VLOOKUP($A899&amp;$B899,'Cleaned Responses'!$1:$82,MATCH(BA$1,'Cleaned Responses'!$1:$1,0),FALSE)/100</f>
        <v>#N/A</v>
      </c>
      <c r="BB899" s="7" t="e">
        <f>VLOOKUP($A899&amp;$B899,'Cleaned Responses'!$1:$82,MATCH(BB$1,'Cleaned Responses'!$1:$1,0),FALSE)/100</f>
        <v>#N/A</v>
      </c>
      <c r="BC899" s="7" t="e">
        <f>VLOOKUP($A899&amp;$B899,'Cleaned Responses'!$1:$82,MATCH(BC$1,'Cleaned Responses'!$1:$1,0),FALSE)/100</f>
        <v>#N/A</v>
      </c>
      <c r="BD899" s="7" t="e">
        <f>VLOOKUP($A899&amp;$B899,'Cleaned Responses'!$1:$82,MATCH(BD$1,'Cleaned Responses'!$1:$1,0),FALSE)/100</f>
        <v>#N/A</v>
      </c>
      <c r="BE899" s="7" t="e">
        <f>VLOOKUP($A899&amp;$B899,'Cleaned Responses'!$1:$82,MATCH(BE$1,'Cleaned Responses'!$1:$1,0),FALSE)/100</f>
        <v>#N/A</v>
      </c>
      <c r="BF899" s="7"/>
      <c r="BG899" s="6" t="e">
        <f>VLOOKUP($A899&amp;$B899,'Cleaned Responses'!$1:$82,MATCH(BG$1,'Cleaned Responses'!$1:$1,0),FALSE)</f>
        <v>#N/A</v>
      </c>
      <c r="BH899" s="6" t="e">
        <f>VLOOKUP($A899&amp;$B899,'Cleaned Responses'!$1:$82,MATCH(BH$1,'Cleaned Responses'!$1:$1,0),FALSE)</f>
        <v>#N/A</v>
      </c>
      <c r="BI899" t="e">
        <f>VLOOKUP($A899&amp;$B899,'Cleaned Responses'!$1:$82,MATCH(BI$1,'Cleaned Responses'!$1:$1,0),FALSE)/100</f>
        <v>#N/A</v>
      </c>
      <c r="BJ899" t="e">
        <f>VLOOKUP($A899&amp;$B899,'Cleaned Responses'!$1:$82,MATCH(BJ$1,'Cleaned Responses'!$1:$1,0),FALSE)/100</f>
        <v>#N/A</v>
      </c>
      <c r="BK899" t="e">
        <f>VLOOKUP($A899&amp;$B899,'Cleaned Responses'!$1:$82,MATCH(BK$1,'Cleaned Responses'!$1:$1,0),FALSE)/100</f>
        <v>#N/A</v>
      </c>
      <c r="BL899" t="e">
        <f t="shared" ref="BL899:BL962" si="316">BI899*AJ899</f>
        <v>#N/A</v>
      </c>
      <c r="BM899" t="e">
        <f t="shared" ref="BM899:BM962" si="317">BJ899*AJ899</f>
        <v>#N/A</v>
      </c>
      <c r="BN899" t="e">
        <f t="shared" ref="BN899:BN962" si="318">BK899*AJ899</f>
        <v>#N/A</v>
      </c>
      <c r="BO899" t="e">
        <f>VLOOKUP($A899&amp;$B899,'Cleaned Responses'!$1:$82,MATCH(BO$1,'Cleaned Responses'!$1:$1,0),FALSE)/100</f>
        <v>#N/A</v>
      </c>
      <c r="BP899" t="e">
        <f>VLOOKUP($A899&amp;$B899,'Cleaned Responses'!$1:$82,MATCH(BP$1,'Cleaned Responses'!$1:$1,0),FALSE)/100</f>
        <v>#N/A</v>
      </c>
      <c r="BQ899" t="e">
        <f>VLOOKUP($A899&amp;$B899,'Cleaned Responses'!$1:$82,MATCH(BQ$1,'Cleaned Responses'!$1:$1,0),FALSE)/100</f>
        <v>#N/A</v>
      </c>
      <c r="BR899" t="e">
        <f>VLOOKUP($A899&amp;$B899,'Cleaned Responses'!$1:$82,MATCH(BR$1,'Cleaned Responses'!$1:$1,0),FALSE)/100</f>
        <v>#N/A</v>
      </c>
      <c r="BS899" t="e">
        <f>VLOOKUP($A899&amp;$B899,'Cleaned Responses'!$1:$82,MATCH(BS$1,'Cleaned Responses'!$1:$1,0),FALSE)/100</f>
        <v>#N/A</v>
      </c>
      <c r="BT899" t="e">
        <f>VLOOKUP($A899&amp;$B899,'Cleaned Responses'!$1:$82,MATCH(BT$1,'Cleaned Responses'!$1:$1,0),FALSE)/100</f>
        <v>#N/A</v>
      </c>
      <c r="BU899" t="e">
        <f>VLOOKUP($A899&amp;$B899,'Cleaned Responses'!$1:$82,MATCH(BU$1,'Cleaned Responses'!$1:$1,0),FALSE)/100</f>
        <v>#N/A</v>
      </c>
      <c r="BV899" t="e">
        <f>VLOOKUP($A899&amp;$B899,'Cleaned Responses'!$1:$82,MATCH(BV$1,'Cleaned Responses'!$1:$1,0),FALSE)/100</f>
        <v>#N/A</v>
      </c>
      <c r="BW899" t="e">
        <f>VLOOKUP($A899&amp;$B899,'Cleaned Responses'!$1:$82,MATCH(BW$1,'Cleaned Responses'!$1:$1,0),FALSE)/100</f>
        <v>#N/A</v>
      </c>
      <c r="BX899" t="e">
        <f>VLOOKUP($A899&amp;$B899,'Cleaned Responses'!$1:$82,MATCH(BX$1,'Cleaned Responses'!$1:$1,0),FALSE)/100</f>
        <v>#N/A</v>
      </c>
      <c r="BY899" t="e">
        <f>VLOOKUP($A899&amp;$B899,'Cleaned Responses'!$1:$82,MATCH(BY$1,'Cleaned Responses'!$1:$1,0),FALSE)/100</f>
        <v>#N/A</v>
      </c>
      <c r="BZ899" t="e">
        <f>VLOOKUP($A899&amp;$B899,'Cleaned Responses'!$1:$82,MATCH(BZ$1,'Cleaned Responses'!$1:$1,0),FALSE)/100</f>
        <v>#N/A</v>
      </c>
      <c r="CA899" t="e">
        <f t="shared" ref="CA899:CA962" si="319">BO899*AJ899</f>
        <v>#N/A</v>
      </c>
      <c r="CB899" t="e">
        <f t="shared" ref="CB899:CB962" si="320">BP899*AJ899</f>
        <v>#N/A</v>
      </c>
      <c r="CC899" t="e">
        <f t="shared" ref="CC899:CC962" si="321">BQ899*AJ899</f>
        <v>#N/A</v>
      </c>
      <c r="CD899" t="e">
        <f t="shared" ref="CD899:CD962" si="322">BR899*AJ899</f>
        <v>#N/A</v>
      </c>
      <c r="CE899" t="e">
        <f t="shared" ref="CE899:CE962" si="323">BS899*AJ899</f>
        <v>#N/A</v>
      </c>
      <c r="CF899" t="e">
        <f t="shared" ref="CF899:CF962" si="324">BT899*AJ899</f>
        <v>#N/A</v>
      </c>
      <c r="CG899" t="e">
        <f t="shared" ref="CG899:CG962" si="325">BU899*AJ899</f>
        <v>#N/A</v>
      </c>
      <c r="CH899" t="e">
        <f t="shared" ref="CH899:CH962" si="326">BV899*AJ899</f>
        <v>#N/A</v>
      </c>
      <c r="CI899" t="e">
        <f t="shared" ref="CI899:CI962" si="327">BW899*AJ899</f>
        <v>#N/A</v>
      </c>
      <c r="CJ899" t="e">
        <f t="shared" ref="CJ899:CJ962" si="328">BX899*AJ899</f>
        <v>#N/A</v>
      </c>
      <c r="CK899" t="e">
        <f t="shared" ref="CK899:CK962" si="329">BY899*AJ899</f>
        <v>#N/A</v>
      </c>
    </row>
    <row r="900" spans="1:89" ht="20" customHeight="1" x14ac:dyDescent="0.25">
      <c r="A900" s="163"/>
      <c r="B900" s="6"/>
      <c r="C900" s="6" t="e">
        <f>VLOOKUP($A900&amp;$B900,'Cleaned Responses'!$1:$82,MATCH($C$1,'Cleaned Responses'!$1:$1,0),FALSE)</f>
        <v>#N/A</v>
      </c>
      <c r="D900" s="6" t="e">
        <f>VLOOKUP($A900&amp;$B900,'Cleaned Responses'!$1:$82,MATCH(D$1,'Cleaned Responses'!$1:$1,0),FALSE)</f>
        <v>#N/A</v>
      </c>
      <c r="E900" s="6" t="e">
        <f>VLOOKUP($A900&amp;$B900,'Cleaned Responses'!$1:$82,MATCH(E$1,'Cleaned Responses'!$1:$1,0),FALSE)</f>
        <v>#N/A</v>
      </c>
      <c r="F900" s="6" t="e">
        <f>VLOOKUP($A900&amp;$B900,'Cleaned Responses'!$1:$82,MATCH(F$1,'Cleaned Responses'!$1:$1,0),FALSE)</f>
        <v>#N/A</v>
      </c>
      <c r="G900" s="6" t="e">
        <f t="shared" si="308"/>
        <v>#N/A</v>
      </c>
      <c r="H900" s="6" t="e">
        <f>VLOOKUP($A900&amp;$B900,'Cleaned Responses'!$1:$82,MATCH(H$1,'Cleaned Responses'!$1:$1,0),FALSE)</f>
        <v>#N/A</v>
      </c>
      <c r="I900" s="6" t="e">
        <f>VLOOKUP($A900&amp;$B900,'Cleaned Responses'!$1:$82,MATCH(I$1,'Cleaned Responses'!$1:$1,0),FALSE)</f>
        <v>#N/A</v>
      </c>
      <c r="J900" s="6" t="e">
        <f>VLOOKUP($A900&amp;$B900,'Cleaned Responses'!$1:$82,MATCH(J$1,'Cleaned Responses'!$1:$1,0),FALSE)</f>
        <v>#N/A</v>
      </c>
      <c r="K900" s="6" t="e">
        <f>VLOOKUP($A900&amp;$B900,'Cleaned Responses'!$1:$82,MATCH(K$1,'Cleaned Responses'!$1:$1,0),FALSE)</f>
        <v>#N/A</v>
      </c>
      <c r="L900" s="6" t="e">
        <f>VLOOKUP($A900&amp;$B900,'Cleaned Responses'!$1:$82,MATCH(L$1,'Cleaned Responses'!$1:$1,0),FALSE)</f>
        <v>#N/A</v>
      </c>
      <c r="M900" s="6" t="e">
        <f>VLOOKUP($A900&amp;$B900,'Cleaned Responses'!$1:$82,MATCH(M$1,'Cleaned Responses'!$1:$1,0),FALSE)</f>
        <v>#N/A</v>
      </c>
      <c r="N900" s="6" t="e">
        <f>VLOOKUP($A900&amp;$B900,'Cleaned Responses'!$1:$82,MATCH(N$1,'Cleaned Responses'!$1:$1,0),FALSE)</f>
        <v>#N/A</v>
      </c>
      <c r="O900" s="6" t="e">
        <f>VLOOKUP($A900&amp;$B900,'Cleaned Responses'!$1:$82,MATCH(O$1,'Cleaned Responses'!$1:$1,0),FALSE)</f>
        <v>#N/A</v>
      </c>
      <c r="P900" s="6" t="e">
        <f>VLOOKUP($A900&amp;$B900,'Cleaned Responses'!$1:$82,MATCH(P$1,'Cleaned Responses'!$1:$1,0),FALSE)</f>
        <v>#N/A</v>
      </c>
      <c r="Q900" s="6" t="e">
        <f>VLOOKUP($A900&amp;$B900,'Cleaned Responses'!$1:$82,MATCH(Q$1,'Cleaned Responses'!$1:$1,0),FALSE)</f>
        <v>#VALUE!</v>
      </c>
      <c r="R900" s="8" t="e">
        <f t="shared" si="309"/>
        <v>#N/A</v>
      </c>
      <c r="S900" s="8" t="e">
        <f t="shared" si="310"/>
        <v>#N/A</v>
      </c>
      <c r="T900" s="8" t="e">
        <f t="shared" si="311"/>
        <v>#N/A</v>
      </c>
      <c r="U900" s="6"/>
      <c r="V900" s="6"/>
      <c r="W900" s="6"/>
      <c r="X900" s="6"/>
      <c r="Y900" s="8" t="e">
        <f t="shared" si="312"/>
        <v>#N/A</v>
      </c>
      <c r="Z900" s="6" t="e">
        <f>VLOOKUP($A900&amp;$B900,'Cleaned Responses'!$1:$82,MATCH(Z$1,'Cleaned Responses'!$1:$1,0),FALSE)</f>
        <v>#N/A</v>
      </c>
      <c r="AA900" s="6" t="e">
        <f>VLOOKUP($A900&amp;$B900,'Cleaned Responses'!$1:$82,MATCH(AA$1,'Cleaned Responses'!$1:$1,0),FALSE)</f>
        <v>#N/A</v>
      </c>
      <c r="AB900" s="9" t="e">
        <f t="shared" si="313"/>
        <v>#N/A</v>
      </c>
      <c r="AC900" s="9" t="e">
        <f t="shared" si="314"/>
        <v>#N/A</v>
      </c>
      <c r="AD900" s="6" t="e">
        <f>VLOOKUP($A900&amp;$B900,'Cleaned Responses'!$1:$82,MATCH(AD$1,'Cleaned Responses'!$1:$1,0),FALSE)</f>
        <v>#N/A</v>
      </c>
      <c r="AE900" s="6" t="e">
        <f>VLOOKUP($A900&amp;$B900,'Cleaned Responses'!$1:$82,MATCH(AE$1,'Cleaned Responses'!$1:$1,0),FALSE)</f>
        <v>#N/A</v>
      </c>
      <c r="AF900" s="6" t="e">
        <f>VLOOKUP($A900&amp;$B900,'Cleaned Responses'!$1:$82,MATCH(AF$1,'Cleaned Responses'!$1:$1,0),FALSE)</f>
        <v>#N/A</v>
      </c>
      <c r="AG900" s="6" t="e">
        <f>VLOOKUP($A900&amp;$B900,'Cleaned Responses'!$1:$82,MATCH(AG$1,'Cleaned Responses'!$1:$1,0),FALSE)</f>
        <v>#N/A</v>
      </c>
      <c r="AH900" s="6" t="e">
        <f>VLOOKUP($A900&amp;$B900,'Cleaned Responses'!$1:$82,MATCH(AH$1,'Cleaned Responses'!$1:$1,0),FALSE)</f>
        <v>#N/A</v>
      </c>
      <c r="AI900" s="6" t="e">
        <f>VLOOKUP($A900&amp;$B900,'Cleaned Responses'!$1:$82,MATCH(AI$1,'Cleaned Responses'!$1:$1,0),FALSE)</f>
        <v>#N/A</v>
      </c>
      <c r="AJ900" s="6" t="e">
        <f>VLOOKUP($A900&amp;$B900,'Cleaned Responses'!$1:$82,MATCH(AJ$1,'Cleaned Responses'!$1:$1,0),FALSE)</f>
        <v>#N/A</v>
      </c>
      <c r="AK900" s="6" t="e">
        <f>VLOOKUP($A900&amp;$B900,'Cleaned Responses'!$1:$82,MATCH(AK$1,'Cleaned Responses'!$1:$1,0),FALSE)</f>
        <v>#N/A</v>
      </c>
      <c r="AL900" s="6" t="e">
        <f t="shared" si="315"/>
        <v>#N/A</v>
      </c>
      <c r="AM900" s="7" t="e">
        <f>VLOOKUP($A900&amp;$B900,'Cleaned Responses'!$1:$82,MATCH(AM$1,'Cleaned Responses'!$1:$1,0),FALSE)/100</f>
        <v>#N/A</v>
      </c>
      <c r="AN900" s="7" t="e">
        <f>VLOOKUP($A900&amp;$B900,'Cleaned Responses'!$1:$82,MATCH(AN$1,'Cleaned Responses'!$1:$1,0),FALSE)/100</f>
        <v>#N/A</v>
      </c>
      <c r="AO900" s="7" t="e">
        <f>VLOOKUP($A900&amp;$B900,'Cleaned Responses'!$1:$82,MATCH(AO$1,'Cleaned Responses'!$1:$1,0),FALSE)/100</f>
        <v>#N/A</v>
      </c>
      <c r="AP900" s="7" t="e">
        <f>VLOOKUP($A900&amp;$B900,'Cleaned Responses'!$1:$82,MATCH(AP$1,'Cleaned Responses'!$1:$1,0),FALSE)/100</f>
        <v>#N/A</v>
      </c>
      <c r="AQ900" s="7" t="e">
        <f>VLOOKUP($A900&amp;$B900,'Cleaned Responses'!$1:$82,MATCH(AQ$1,'Cleaned Responses'!$1:$1,0),FALSE)/100</f>
        <v>#N/A</v>
      </c>
      <c r="AR900" s="7" t="e">
        <f>VLOOKUP($A900&amp;$B900,'Cleaned Responses'!$1:$82,MATCH(AR$1,'Cleaned Responses'!$1:$1,0),FALSE)/100</f>
        <v>#N/A</v>
      </c>
      <c r="AS900" s="7" t="e">
        <f>VLOOKUP($A900&amp;$B900,'Cleaned Responses'!$1:$82,MATCH(AS$1,'Cleaned Responses'!$1:$1,0),FALSE)/100</f>
        <v>#N/A</v>
      </c>
      <c r="AT900" s="7" t="e">
        <f>VLOOKUP($A900&amp;$B900,'Cleaned Responses'!$1:$82,MATCH(AT$1,'Cleaned Responses'!$1:$1,0),FALSE)/100</f>
        <v>#N/A</v>
      </c>
      <c r="AU900" s="7" t="e">
        <f>VLOOKUP($A900&amp;$B900,'Cleaned Responses'!$1:$82,MATCH(AU$1,'Cleaned Responses'!$1:$1,0),FALSE)/100</f>
        <v>#N/A</v>
      </c>
      <c r="AV900" s="7" t="e">
        <f>VLOOKUP($A900&amp;$B900,'Cleaned Responses'!$1:$82,MATCH(AV$1,'Cleaned Responses'!$1:$1,0),FALSE)/100</f>
        <v>#N/A</v>
      </c>
      <c r="AW900" s="7" t="e">
        <f>VLOOKUP($A900&amp;$B900,'Cleaned Responses'!$1:$82,MATCH(AW$1,'Cleaned Responses'!$1:$1,0),FALSE)/100</f>
        <v>#N/A</v>
      </c>
      <c r="AX900" s="7" t="e">
        <f>VLOOKUP($A900&amp;$B900,'Cleaned Responses'!$1:$82,MATCH(AX$1,'Cleaned Responses'!$1:$1,0),FALSE)/100</f>
        <v>#N/A</v>
      </c>
      <c r="AY900" s="7" t="e">
        <f>VLOOKUP($A900&amp;$B900,'Cleaned Responses'!$1:$82,MATCH(AY$1,'Cleaned Responses'!$1:$1,0),FALSE)/100</f>
        <v>#N/A</v>
      </c>
      <c r="AZ900" s="7" t="e">
        <f>VLOOKUP($A900&amp;$B900,'Cleaned Responses'!$1:$82,MATCH(AZ$1,'Cleaned Responses'!$1:$1,0),FALSE)/100</f>
        <v>#N/A</v>
      </c>
      <c r="BA900" s="7" t="e">
        <f>VLOOKUP($A900&amp;$B900,'Cleaned Responses'!$1:$82,MATCH(BA$1,'Cleaned Responses'!$1:$1,0),FALSE)/100</f>
        <v>#N/A</v>
      </c>
      <c r="BB900" s="7" t="e">
        <f>VLOOKUP($A900&amp;$B900,'Cleaned Responses'!$1:$82,MATCH(BB$1,'Cleaned Responses'!$1:$1,0),FALSE)/100</f>
        <v>#N/A</v>
      </c>
      <c r="BC900" s="7" t="e">
        <f>VLOOKUP($A900&amp;$B900,'Cleaned Responses'!$1:$82,MATCH(BC$1,'Cleaned Responses'!$1:$1,0),FALSE)/100</f>
        <v>#N/A</v>
      </c>
      <c r="BD900" s="7" t="e">
        <f>VLOOKUP($A900&amp;$B900,'Cleaned Responses'!$1:$82,MATCH(BD$1,'Cleaned Responses'!$1:$1,0),FALSE)/100</f>
        <v>#N/A</v>
      </c>
      <c r="BE900" s="7" t="e">
        <f>VLOOKUP($A900&amp;$B900,'Cleaned Responses'!$1:$82,MATCH(BE$1,'Cleaned Responses'!$1:$1,0),FALSE)/100</f>
        <v>#N/A</v>
      </c>
      <c r="BF900" s="7"/>
      <c r="BG900" s="6" t="e">
        <f>VLOOKUP($A900&amp;$B900,'Cleaned Responses'!$1:$82,MATCH(BG$1,'Cleaned Responses'!$1:$1,0),FALSE)</f>
        <v>#N/A</v>
      </c>
      <c r="BH900" s="6" t="e">
        <f>VLOOKUP($A900&amp;$B900,'Cleaned Responses'!$1:$82,MATCH(BH$1,'Cleaned Responses'!$1:$1,0),FALSE)</f>
        <v>#N/A</v>
      </c>
      <c r="BI900" t="e">
        <f>VLOOKUP($A900&amp;$B900,'Cleaned Responses'!$1:$82,MATCH(BI$1,'Cleaned Responses'!$1:$1,0),FALSE)/100</f>
        <v>#N/A</v>
      </c>
      <c r="BJ900" t="e">
        <f>VLOOKUP($A900&amp;$B900,'Cleaned Responses'!$1:$82,MATCH(BJ$1,'Cleaned Responses'!$1:$1,0),FALSE)/100</f>
        <v>#N/A</v>
      </c>
      <c r="BK900" t="e">
        <f>VLOOKUP($A900&amp;$B900,'Cleaned Responses'!$1:$82,MATCH(BK$1,'Cleaned Responses'!$1:$1,0),FALSE)/100</f>
        <v>#N/A</v>
      </c>
      <c r="BL900" t="e">
        <f t="shared" si="316"/>
        <v>#N/A</v>
      </c>
      <c r="BM900" t="e">
        <f t="shared" si="317"/>
        <v>#N/A</v>
      </c>
      <c r="BN900" t="e">
        <f t="shared" si="318"/>
        <v>#N/A</v>
      </c>
      <c r="BO900" t="e">
        <f>VLOOKUP($A900&amp;$B900,'Cleaned Responses'!$1:$82,MATCH(BO$1,'Cleaned Responses'!$1:$1,0),FALSE)/100</f>
        <v>#N/A</v>
      </c>
      <c r="BP900" t="e">
        <f>VLOOKUP($A900&amp;$B900,'Cleaned Responses'!$1:$82,MATCH(BP$1,'Cleaned Responses'!$1:$1,0),FALSE)/100</f>
        <v>#N/A</v>
      </c>
      <c r="BQ900" t="e">
        <f>VLOOKUP($A900&amp;$B900,'Cleaned Responses'!$1:$82,MATCH(BQ$1,'Cleaned Responses'!$1:$1,0),FALSE)/100</f>
        <v>#N/A</v>
      </c>
      <c r="BR900" t="e">
        <f>VLOOKUP($A900&amp;$B900,'Cleaned Responses'!$1:$82,MATCH(BR$1,'Cleaned Responses'!$1:$1,0),FALSE)/100</f>
        <v>#N/A</v>
      </c>
      <c r="BS900" t="e">
        <f>VLOOKUP($A900&amp;$B900,'Cleaned Responses'!$1:$82,MATCH(BS$1,'Cleaned Responses'!$1:$1,0),FALSE)/100</f>
        <v>#N/A</v>
      </c>
      <c r="BT900" t="e">
        <f>VLOOKUP($A900&amp;$B900,'Cleaned Responses'!$1:$82,MATCH(BT$1,'Cleaned Responses'!$1:$1,0),FALSE)/100</f>
        <v>#N/A</v>
      </c>
      <c r="BU900" t="e">
        <f>VLOOKUP($A900&amp;$B900,'Cleaned Responses'!$1:$82,MATCH(BU$1,'Cleaned Responses'!$1:$1,0),FALSE)/100</f>
        <v>#N/A</v>
      </c>
      <c r="BV900" t="e">
        <f>VLOOKUP($A900&amp;$B900,'Cleaned Responses'!$1:$82,MATCH(BV$1,'Cleaned Responses'!$1:$1,0),FALSE)/100</f>
        <v>#N/A</v>
      </c>
      <c r="BW900" t="e">
        <f>VLOOKUP($A900&amp;$B900,'Cleaned Responses'!$1:$82,MATCH(BW$1,'Cleaned Responses'!$1:$1,0),FALSE)/100</f>
        <v>#N/A</v>
      </c>
      <c r="BX900" t="e">
        <f>VLOOKUP($A900&amp;$B900,'Cleaned Responses'!$1:$82,MATCH(BX$1,'Cleaned Responses'!$1:$1,0),FALSE)/100</f>
        <v>#N/A</v>
      </c>
      <c r="BY900" t="e">
        <f>VLOOKUP($A900&amp;$B900,'Cleaned Responses'!$1:$82,MATCH(BY$1,'Cleaned Responses'!$1:$1,0),FALSE)/100</f>
        <v>#N/A</v>
      </c>
      <c r="BZ900" t="e">
        <f>VLOOKUP($A900&amp;$B900,'Cleaned Responses'!$1:$82,MATCH(BZ$1,'Cleaned Responses'!$1:$1,0),FALSE)/100</f>
        <v>#N/A</v>
      </c>
      <c r="CA900" t="e">
        <f t="shared" si="319"/>
        <v>#N/A</v>
      </c>
      <c r="CB900" t="e">
        <f t="shared" si="320"/>
        <v>#N/A</v>
      </c>
      <c r="CC900" t="e">
        <f t="shared" si="321"/>
        <v>#N/A</v>
      </c>
      <c r="CD900" t="e">
        <f t="shared" si="322"/>
        <v>#N/A</v>
      </c>
      <c r="CE900" t="e">
        <f t="shared" si="323"/>
        <v>#N/A</v>
      </c>
      <c r="CF900" t="e">
        <f t="shared" si="324"/>
        <v>#N/A</v>
      </c>
      <c r="CG900" t="e">
        <f t="shared" si="325"/>
        <v>#N/A</v>
      </c>
      <c r="CH900" t="e">
        <f t="shared" si="326"/>
        <v>#N/A</v>
      </c>
      <c r="CI900" t="e">
        <f t="shared" si="327"/>
        <v>#N/A</v>
      </c>
      <c r="CJ900" t="e">
        <f t="shared" si="328"/>
        <v>#N/A</v>
      </c>
      <c r="CK900" t="e">
        <f t="shared" si="329"/>
        <v>#N/A</v>
      </c>
    </row>
    <row r="901" spans="1:89" ht="20" customHeight="1" x14ac:dyDescent="0.25">
      <c r="A901" s="163"/>
      <c r="B901" s="6"/>
      <c r="C901" s="6" t="e">
        <f>VLOOKUP($A901&amp;$B901,'Cleaned Responses'!$1:$82,MATCH($C$1,'Cleaned Responses'!$1:$1,0),FALSE)</f>
        <v>#N/A</v>
      </c>
      <c r="D901" s="6" t="e">
        <f>VLOOKUP($A901&amp;$B901,'Cleaned Responses'!$1:$82,MATCH(D$1,'Cleaned Responses'!$1:$1,0),FALSE)</f>
        <v>#N/A</v>
      </c>
      <c r="E901" s="6" t="e">
        <f>VLOOKUP($A901&amp;$B901,'Cleaned Responses'!$1:$82,MATCH(E$1,'Cleaned Responses'!$1:$1,0),FALSE)</f>
        <v>#N/A</v>
      </c>
      <c r="F901" s="6" t="e">
        <f>VLOOKUP($A901&amp;$B901,'Cleaned Responses'!$1:$82,MATCH(F$1,'Cleaned Responses'!$1:$1,0),FALSE)</f>
        <v>#N/A</v>
      </c>
      <c r="G901" s="6" t="e">
        <f t="shared" si="308"/>
        <v>#N/A</v>
      </c>
      <c r="H901" s="6" t="e">
        <f>VLOOKUP($A901&amp;$B901,'Cleaned Responses'!$1:$82,MATCH(H$1,'Cleaned Responses'!$1:$1,0),FALSE)</f>
        <v>#N/A</v>
      </c>
      <c r="I901" s="6" t="e">
        <f>VLOOKUP($A901&amp;$B901,'Cleaned Responses'!$1:$82,MATCH(I$1,'Cleaned Responses'!$1:$1,0),FALSE)</f>
        <v>#N/A</v>
      </c>
      <c r="J901" s="6" t="e">
        <f>VLOOKUP($A901&amp;$B901,'Cleaned Responses'!$1:$82,MATCH(J$1,'Cleaned Responses'!$1:$1,0),FALSE)</f>
        <v>#N/A</v>
      </c>
      <c r="K901" s="6" t="e">
        <f>VLOOKUP($A901&amp;$B901,'Cleaned Responses'!$1:$82,MATCH(K$1,'Cleaned Responses'!$1:$1,0),FALSE)</f>
        <v>#N/A</v>
      </c>
      <c r="L901" s="6" t="e">
        <f>VLOOKUP($A901&amp;$B901,'Cleaned Responses'!$1:$82,MATCH(L$1,'Cleaned Responses'!$1:$1,0),FALSE)</f>
        <v>#N/A</v>
      </c>
      <c r="M901" s="6" t="e">
        <f>VLOOKUP($A901&amp;$B901,'Cleaned Responses'!$1:$82,MATCH(M$1,'Cleaned Responses'!$1:$1,0),FALSE)</f>
        <v>#N/A</v>
      </c>
      <c r="N901" s="6" t="e">
        <f>VLOOKUP($A901&amp;$B901,'Cleaned Responses'!$1:$82,MATCH(N$1,'Cleaned Responses'!$1:$1,0),FALSE)</f>
        <v>#N/A</v>
      </c>
      <c r="O901" s="6" t="e">
        <f>VLOOKUP($A901&amp;$B901,'Cleaned Responses'!$1:$82,MATCH(O$1,'Cleaned Responses'!$1:$1,0),FALSE)</f>
        <v>#N/A</v>
      </c>
      <c r="P901" s="6" t="e">
        <f>VLOOKUP($A901&amp;$B901,'Cleaned Responses'!$1:$82,MATCH(P$1,'Cleaned Responses'!$1:$1,0),FALSE)</f>
        <v>#N/A</v>
      </c>
      <c r="Q901" s="6" t="e">
        <f>VLOOKUP($A901&amp;$B901,'Cleaned Responses'!$1:$82,MATCH(Q$1,'Cleaned Responses'!$1:$1,0),FALSE)</f>
        <v>#VALUE!</v>
      </c>
      <c r="R901" s="8" t="e">
        <f t="shared" si="309"/>
        <v>#N/A</v>
      </c>
      <c r="S901" s="8" t="e">
        <f t="shared" si="310"/>
        <v>#N/A</v>
      </c>
      <c r="T901" s="8" t="e">
        <f t="shared" si="311"/>
        <v>#N/A</v>
      </c>
      <c r="U901" s="6"/>
      <c r="V901" s="6"/>
      <c r="W901" s="6"/>
      <c r="X901" s="6"/>
      <c r="Y901" s="8" t="e">
        <f t="shared" si="312"/>
        <v>#N/A</v>
      </c>
      <c r="Z901" s="6" t="e">
        <f>VLOOKUP($A901&amp;$B901,'Cleaned Responses'!$1:$82,MATCH(Z$1,'Cleaned Responses'!$1:$1,0),FALSE)</f>
        <v>#N/A</v>
      </c>
      <c r="AA901" s="6" t="e">
        <f>VLOOKUP($A901&amp;$B901,'Cleaned Responses'!$1:$82,MATCH(AA$1,'Cleaned Responses'!$1:$1,0),FALSE)</f>
        <v>#N/A</v>
      </c>
      <c r="AB901" s="9" t="e">
        <f t="shared" si="313"/>
        <v>#N/A</v>
      </c>
      <c r="AC901" s="9" t="e">
        <f t="shared" si="314"/>
        <v>#N/A</v>
      </c>
      <c r="AD901" s="6" t="e">
        <f>VLOOKUP($A901&amp;$B901,'Cleaned Responses'!$1:$82,MATCH(AD$1,'Cleaned Responses'!$1:$1,0),FALSE)</f>
        <v>#N/A</v>
      </c>
      <c r="AE901" s="6" t="e">
        <f>VLOOKUP($A901&amp;$B901,'Cleaned Responses'!$1:$82,MATCH(AE$1,'Cleaned Responses'!$1:$1,0),FALSE)</f>
        <v>#N/A</v>
      </c>
      <c r="AF901" s="6" t="e">
        <f>VLOOKUP($A901&amp;$B901,'Cleaned Responses'!$1:$82,MATCH(AF$1,'Cleaned Responses'!$1:$1,0),FALSE)</f>
        <v>#N/A</v>
      </c>
      <c r="AG901" s="6" t="e">
        <f>VLOOKUP($A901&amp;$B901,'Cleaned Responses'!$1:$82,MATCH(AG$1,'Cleaned Responses'!$1:$1,0),FALSE)</f>
        <v>#N/A</v>
      </c>
      <c r="AH901" s="6" t="e">
        <f>VLOOKUP($A901&amp;$B901,'Cleaned Responses'!$1:$82,MATCH(AH$1,'Cleaned Responses'!$1:$1,0),FALSE)</f>
        <v>#N/A</v>
      </c>
      <c r="AI901" s="6" t="e">
        <f>VLOOKUP($A901&amp;$B901,'Cleaned Responses'!$1:$82,MATCH(AI$1,'Cleaned Responses'!$1:$1,0),FALSE)</f>
        <v>#N/A</v>
      </c>
      <c r="AJ901" s="6" t="e">
        <f>VLOOKUP($A901&amp;$B901,'Cleaned Responses'!$1:$82,MATCH(AJ$1,'Cleaned Responses'!$1:$1,0),FALSE)</f>
        <v>#N/A</v>
      </c>
      <c r="AK901" s="6" t="e">
        <f>VLOOKUP($A901&amp;$B901,'Cleaned Responses'!$1:$82,MATCH(AK$1,'Cleaned Responses'!$1:$1,0),FALSE)</f>
        <v>#N/A</v>
      </c>
      <c r="AL901" s="6" t="e">
        <f t="shared" si="315"/>
        <v>#N/A</v>
      </c>
      <c r="AM901" s="7" t="e">
        <f>VLOOKUP($A901&amp;$B901,'Cleaned Responses'!$1:$82,MATCH(AM$1,'Cleaned Responses'!$1:$1,0),FALSE)/100</f>
        <v>#N/A</v>
      </c>
      <c r="AN901" s="7" t="e">
        <f>VLOOKUP($A901&amp;$B901,'Cleaned Responses'!$1:$82,MATCH(AN$1,'Cleaned Responses'!$1:$1,0),FALSE)/100</f>
        <v>#N/A</v>
      </c>
      <c r="AO901" s="7" t="e">
        <f>VLOOKUP($A901&amp;$B901,'Cleaned Responses'!$1:$82,MATCH(AO$1,'Cleaned Responses'!$1:$1,0),FALSE)/100</f>
        <v>#N/A</v>
      </c>
      <c r="AP901" s="7" t="e">
        <f>VLOOKUP($A901&amp;$B901,'Cleaned Responses'!$1:$82,MATCH(AP$1,'Cleaned Responses'!$1:$1,0),FALSE)/100</f>
        <v>#N/A</v>
      </c>
      <c r="AQ901" s="7" t="e">
        <f>VLOOKUP($A901&amp;$B901,'Cleaned Responses'!$1:$82,MATCH(AQ$1,'Cleaned Responses'!$1:$1,0),FALSE)/100</f>
        <v>#N/A</v>
      </c>
      <c r="AR901" s="7" t="e">
        <f>VLOOKUP($A901&amp;$B901,'Cleaned Responses'!$1:$82,MATCH(AR$1,'Cleaned Responses'!$1:$1,0),FALSE)/100</f>
        <v>#N/A</v>
      </c>
      <c r="AS901" s="7" t="e">
        <f>VLOOKUP($A901&amp;$B901,'Cleaned Responses'!$1:$82,MATCH(AS$1,'Cleaned Responses'!$1:$1,0),FALSE)/100</f>
        <v>#N/A</v>
      </c>
      <c r="AT901" s="7" t="e">
        <f>VLOOKUP($A901&amp;$B901,'Cleaned Responses'!$1:$82,MATCH(AT$1,'Cleaned Responses'!$1:$1,0),FALSE)/100</f>
        <v>#N/A</v>
      </c>
      <c r="AU901" s="7" t="e">
        <f>VLOOKUP($A901&amp;$B901,'Cleaned Responses'!$1:$82,MATCH(AU$1,'Cleaned Responses'!$1:$1,0),FALSE)/100</f>
        <v>#N/A</v>
      </c>
      <c r="AV901" s="7" t="e">
        <f>VLOOKUP($A901&amp;$B901,'Cleaned Responses'!$1:$82,MATCH(AV$1,'Cleaned Responses'!$1:$1,0),FALSE)/100</f>
        <v>#N/A</v>
      </c>
      <c r="AW901" s="7" t="e">
        <f>VLOOKUP($A901&amp;$B901,'Cleaned Responses'!$1:$82,MATCH(AW$1,'Cleaned Responses'!$1:$1,0),FALSE)/100</f>
        <v>#N/A</v>
      </c>
      <c r="AX901" s="7" t="e">
        <f>VLOOKUP($A901&amp;$B901,'Cleaned Responses'!$1:$82,MATCH(AX$1,'Cleaned Responses'!$1:$1,0),FALSE)/100</f>
        <v>#N/A</v>
      </c>
      <c r="AY901" s="7" t="e">
        <f>VLOOKUP($A901&amp;$B901,'Cleaned Responses'!$1:$82,MATCH(AY$1,'Cleaned Responses'!$1:$1,0),FALSE)/100</f>
        <v>#N/A</v>
      </c>
      <c r="AZ901" s="7" t="e">
        <f>VLOOKUP($A901&amp;$B901,'Cleaned Responses'!$1:$82,MATCH(AZ$1,'Cleaned Responses'!$1:$1,0),FALSE)/100</f>
        <v>#N/A</v>
      </c>
      <c r="BA901" s="7" t="e">
        <f>VLOOKUP($A901&amp;$B901,'Cleaned Responses'!$1:$82,MATCH(BA$1,'Cleaned Responses'!$1:$1,0),FALSE)/100</f>
        <v>#N/A</v>
      </c>
      <c r="BB901" s="7" t="e">
        <f>VLOOKUP($A901&amp;$B901,'Cleaned Responses'!$1:$82,MATCH(BB$1,'Cleaned Responses'!$1:$1,0),FALSE)/100</f>
        <v>#N/A</v>
      </c>
      <c r="BC901" s="7" t="e">
        <f>VLOOKUP($A901&amp;$B901,'Cleaned Responses'!$1:$82,MATCH(BC$1,'Cleaned Responses'!$1:$1,0),FALSE)/100</f>
        <v>#N/A</v>
      </c>
      <c r="BD901" s="7" t="e">
        <f>VLOOKUP($A901&amp;$B901,'Cleaned Responses'!$1:$82,MATCH(BD$1,'Cleaned Responses'!$1:$1,0),FALSE)/100</f>
        <v>#N/A</v>
      </c>
      <c r="BE901" s="7" t="e">
        <f>VLOOKUP($A901&amp;$B901,'Cleaned Responses'!$1:$82,MATCH(BE$1,'Cleaned Responses'!$1:$1,0),FALSE)/100</f>
        <v>#N/A</v>
      </c>
      <c r="BF901" s="7"/>
      <c r="BG901" s="6" t="e">
        <f>VLOOKUP($A901&amp;$B901,'Cleaned Responses'!$1:$82,MATCH(BG$1,'Cleaned Responses'!$1:$1,0),FALSE)</f>
        <v>#N/A</v>
      </c>
      <c r="BH901" s="6" t="e">
        <f>VLOOKUP($A901&amp;$B901,'Cleaned Responses'!$1:$82,MATCH(BH$1,'Cleaned Responses'!$1:$1,0),FALSE)</f>
        <v>#N/A</v>
      </c>
      <c r="BI901" t="e">
        <f>VLOOKUP($A901&amp;$B901,'Cleaned Responses'!$1:$82,MATCH(BI$1,'Cleaned Responses'!$1:$1,0),FALSE)/100</f>
        <v>#N/A</v>
      </c>
      <c r="BJ901" t="e">
        <f>VLOOKUP($A901&amp;$B901,'Cleaned Responses'!$1:$82,MATCH(BJ$1,'Cleaned Responses'!$1:$1,0),FALSE)/100</f>
        <v>#N/A</v>
      </c>
      <c r="BK901" t="e">
        <f>VLOOKUP($A901&amp;$B901,'Cleaned Responses'!$1:$82,MATCH(BK$1,'Cleaned Responses'!$1:$1,0),FALSE)/100</f>
        <v>#N/A</v>
      </c>
      <c r="BL901" t="e">
        <f t="shared" si="316"/>
        <v>#N/A</v>
      </c>
      <c r="BM901" t="e">
        <f t="shared" si="317"/>
        <v>#N/A</v>
      </c>
      <c r="BN901" t="e">
        <f t="shared" si="318"/>
        <v>#N/A</v>
      </c>
      <c r="BO901" t="e">
        <f>VLOOKUP($A901&amp;$B901,'Cleaned Responses'!$1:$82,MATCH(BO$1,'Cleaned Responses'!$1:$1,0),FALSE)/100</f>
        <v>#N/A</v>
      </c>
      <c r="BP901" t="e">
        <f>VLOOKUP($A901&amp;$B901,'Cleaned Responses'!$1:$82,MATCH(BP$1,'Cleaned Responses'!$1:$1,0),FALSE)/100</f>
        <v>#N/A</v>
      </c>
      <c r="BQ901" t="e">
        <f>VLOOKUP($A901&amp;$B901,'Cleaned Responses'!$1:$82,MATCH(BQ$1,'Cleaned Responses'!$1:$1,0),FALSE)/100</f>
        <v>#N/A</v>
      </c>
      <c r="BR901" t="e">
        <f>VLOOKUP($A901&amp;$B901,'Cleaned Responses'!$1:$82,MATCH(BR$1,'Cleaned Responses'!$1:$1,0),FALSE)/100</f>
        <v>#N/A</v>
      </c>
      <c r="BS901" t="e">
        <f>VLOOKUP($A901&amp;$B901,'Cleaned Responses'!$1:$82,MATCH(BS$1,'Cleaned Responses'!$1:$1,0),FALSE)/100</f>
        <v>#N/A</v>
      </c>
      <c r="BT901" t="e">
        <f>VLOOKUP($A901&amp;$B901,'Cleaned Responses'!$1:$82,MATCH(BT$1,'Cleaned Responses'!$1:$1,0),FALSE)/100</f>
        <v>#N/A</v>
      </c>
      <c r="BU901" t="e">
        <f>VLOOKUP($A901&amp;$B901,'Cleaned Responses'!$1:$82,MATCH(BU$1,'Cleaned Responses'!$1:$1,0),FALSE)/100</f>
        <v>#N/A</v>
      </c>
      <c r="BV901" t="e">
        <f>VLOOKUP($A901&amp;$B901,'Cleaned Responses'!$1:$82,MATCH(BV$1,'Cleaned Responses'!$1:$1,0),FALSE)/100</f>
        <v>#N/A</v>
      </c>
      <c r="BW901" t="e">
        <f>VLOOKUP($A901&amp;$B901,'Cleaned Responses'!$1:$82,MATCH(BW$1,'Cleaned Responses'!$1:$1,0),FALSE)/100</f>
        <v>#N/A</v>
      </c>
      <c r="BX901" t="e">
        <f>VLOOKUP($A901&amp;$B901,'Cleaned Responses'!$1:$82,MATCH(BX$1,'Cleaned Responses'!$1:$1,0),FALSE)/100</f>
        <v>#N/A</v>
      </c>
      <c r="BY901" t="e">
        <f>VLOOKUP($A901&amp;$B901,'Cleaned Responses'!$1:$82,MATCH(BY$1,'Cleaned Responses'!$1:$1,0),FALSE)/100</f>
        <v>#N/A</v>
      </c>
      <c r="BZ901" t="e">
        <f>VLOOKUP($A901&amp;$B901,'Cleaned Responses'!$1:$82,MATCH(BZ$1,'Cleaned Responses'!$1:$1,0),FALSE)/100</f>
        <v>#N/A</v>
      </c>
      <c r="CA901" t="e">
        <f t="shared" si="319"/>
        <v>#N/A</v>
      </c>
      <c r="CB901" t="e">
        <f t="shared" si="320"/>
        <v>#N/A</v>
      </c>
      <c r="CC901" t="e">
        <f t="shared" si="321"/>
        <v>#N/A</v>
      </c>
      <c r="CD901" t="e">
        <f t="shared" si="322"/>
        <v>#N/A</v>
      </c>
      <c r="CE901" t="e">
        <f t="shared" si="323"/>
        <v>#N/A</v>
      </c>
      <c r="CF901" t="e">
        <f t="shared" si="324"/>
        <v>#N/A</v>
      </c>
      <c r="CG901" t="e">
        <f t="shared" si="325"/>
        <v>#N/A</v>
      </c>
      <c r="CH901" t="e">
        <f t="shared" si="326"/>
        <v>#N/A</v>
      </c>
      <c r="CI901" t="e">
        <f t="shared" si="327"/>
        <v>#N/A</v>
      </c>
      <c r="CJ901" t="e">
        <f t="shared" si="328"/>
        <v>#N/A</v>
      </c>
      <c r="CK901" t="e">
        <f t="shared" si="329"/>
        <v>#N/A</v>
      </c>
    </row>
    <row r="902" spans="1:89" ht="20" customHeight="1" x14ac:dyDescent="0.25">
      <c r="A902" s="163"/>
      <c r="B902" s="6"/>
      <c r="C902" s="6" t="e">
        <f>VLOOKUP($A902&amp;$B902,'Cleaned Responses'!$1:$82,MATCH($C$1,'Cleaned Responses'!$1:$1,0),FALSE)</f>
        <v>#N/A</v>
      </c>
      <c r="D902" s="6" t="e">
        <f>VLOOKUP($A902&amp;$B902,'Cleaned Responses'!$1:$82,MATCH(D$1,'Cleaned Responses'!$1:$1,0),FALSE)</f>
        <v>#N/A</v>
      </c>
      <c r="E902" s="6" t="e">
        <f>VLOOKUP($A902&amp;$B902,'Cleaned Responses'!$1:$82,MATCH(E$1,'Cleaned Responses'!$1:$1,0),FALSE)</f>
        <v>#N/A</v>
      </c>
      <c r="F902" s="6" t="e">
        <f>VLOOKUP($A902&amp;$B902,'Cleaned Responses'!$1:$82,MATCH(F$1,'Cleaned Responses'!$1:$1,0),FALSE)</f>
        <v>#N/A</v>
      </c>
      <c r="G902" s="6" t="e">
        <f t="shared" si="308"/>
        <v>#N/A</v>
      </c>
      <c r="H902" s="6" t="e">
        <f>VLOOKUP($A902&amp;$B902,'Cleaned Responses'!$1:$82,MATCH(H$1,'Cleaned Responses'!$1:$1,0),FALSE)</f>
        <v>#N/A</v>
      </c>
      <c r="I902" s="6" t="e">
        <f>VLOOKUP($A902&amp;$B902,'Cleaned Responses'!$1:$82,MATCH(I$1,'Cleaned Responses'!$1:$1,0),FALSE)</f>
        <v>#N/A</v>
      </c>
      <c r="J902" s="6" t="e">
        <f>VLOOKUP($A902&amp;$B902,'Cleaned Responses'!$1:$82,MATCH(J$1,'Cleaned Responses'!$1:$1,0),FALSE)</f>
        <v>#N/A</v>
      </c>
      <c r="K902" s="6" t="e">
        <f>VLOOKUP($A902&amp;$B902,'Cleaned Responses'!$1:$82,MATCH(K$1,'Cleaned Responses'!$1:$1,0),FALSE)</f>
        <v>#N/A</v>
      </c>
      <c r="L902" s="6" t="e">
        <f>VLOOKUP($A902&amp;$B902,'Cleaned Responses'!$1:$82,MATCH(L$1,'Cleaned Responses'!$1:$1,0),FALSE)</f>
        <v>#N/A</v>
      </c>
      <c r="M902" s="6" t="e">
        <f>VLOOKUP($A902&amp;$B902,'Cleaned Responses'!$1:$82,MATCH(M$1,'Cleaned Responses'!$1:$1,0),FALSE)</f>
        <v>#N/A</v>
      </c>
      <c r="N902" s="6" t="e">
        <f>VLOOKUP($A902&amp;$B902,'Cleaned Responses'!$1:$82,MATCH(N$1,'Cleaned Responses'!$1:$1,0),FALSE)</f>
        <v>#N/A</v>
      </c>
      <c r="O902" s="6" t="e">
        <f>VLOOKUP($A902&amp;$B902,'Cleaned Responses'!$1:$82,MATCH(O$1,'Cleaned Responses'!$1:$1,0),FALSE)</f>
        <v>#N/A</v>
      </c>
      <c r="P902" s="6" t="e">
        <f>VLOOKUP($A902&amp;$B902,'Cleaned Responses'!$1:$82,MATCH(P$1,'Cleaned Responses'!$1:$1,0),FALSE)</f>
        <v>#N/A</v>
      </c>
      <c r="Q902" s="6" t="e">
        <f>VLOOKUP($A902&amp;$B902,'Cleaned Responses'!$1:$82,MATCH(Q$1,'Cleaned Responses'!$1:$1,0),FALSE)</f>
        <v>#VALUE!</v>
      </c>
      <c r="R902" s="8" t="e">
        <f t="shared" si="309"/>
        <v>#N/A</v>
      </c>
      <c r="S902" s="8" t="e">
        <f t="shared" si="310"/>
        <v>#N/A</v>
      </c>
      <c r="T902" s="8" t="e">
        <f t="shared" si="311"/>
        <v>#N/A</v>
      </c>
      <c r="U902" s="6"/>
      <c r="V902" s="6"/>
      <c r="W902" s="6"/>
      <c r="X902" s="6"/>
      <c r="Y902" s="8" t="e">
        <f t="shared" si="312"/>
        <v>#N/A</v>
      </c>
      <c r="Z902" s="6" t="e">
        <f>VLOOKUP($A902&amp;$B902,'Cleaned Responses'!$1:$82,MATCH(Z$1,'Cleaned Responses'!$1:$1,0),FALSE)</f>
        <v>#N/A</v>
      </c>
      <c r="AA902" s="6" t="e">
        <f>VLOOKUP($A902&amp;$B902,'Cleaned Responses'!$1:$82,MATCH(AA$1,'Cleaned Responses'!$1:$1,0),FALSE)</f>
        <v>#N/A</v>
      </c>
      <c r="AB902" s="9" t="e">
        <f t="shared" si="313"/>
        <v>#N/A</v>
      </c>
      <c r="AC902" s="9" t="e">
        <f t="shared" si="314"/>
        <v>#N/A</v>
      </c>
      <c r="AD902" s="6" t="e">
        <f>VLOOKUP($A902&amp;$B902,'Cleaned Responses'!$1:$82,MATCH(AD$1,'Cleaned Responses'!$1:$1,0),FALSE)</f>
        <v>#N/A</v>
      </c>
      <c r="AE902" s="6" t="e">
        <f>VLOOKUP($A902&amp;$B902,'Cleaned Responses'!$1:$82,MATCH(AE$1,'Cleaned Responses'!$1:$1,0),FALSE)</f>
        <v>#N/A</v>
      </c>
      <c r="AF902" s="6" t="e">
        <f>VLOOKUP($A902&amp;$B902,'Cleaned Responses'!$1:$82,MATCH(AF$1,'Cleaned Responses'!$1:$1,0),FALSE)</f>
        <v>#N/A</v>
      </c>
      <c r="AG902" s="6" t="e">
        <f>VLOOKUP($A902&amp;$B902,'Cleaned Responses'!$1:$82,MATCH(AG$1,'Cleaned Responses'!$1:$1,0),FALSE)</f>
        <v>#N/A</v>
      </c>
      <c r="AH902" s="6" t="e">
        <f>VLOOKUP($A902&amp;$B902,'Cleaned Responses'!$1:$82,MATCH(AH$1,'Cleaned Responses'!$1:$1,0),FALSE)</f>
        <v>#N/A</v>
      </c>
      <c r="AI902" s="6" t="e">
        <f>VLOOKUP($A902&amp;$B902,'Cleaned Responses'!$1:$82,MATCH(AI$1,'Cleaned Responses'!$1:$1,0),FALSE)</f>
        <v>#N/A</v>
      </c>
      <c r="AJ902" s="6" t="e">
        <f>VLOOKUP($A902&amp;$B902,'Cleaned Responses'!$1:$82,MATCH(AJ$1,'Cleaned Responses'!$1:$1,0),FALSE)</f>
        <v>#N/A</v>
      </c>
      <c r="AK902" s="6" t="e">
        <f>VLOOKUP($A902&amp;$B902,'Cleaned Responses'!$1:$82,MATCH(AK$1,'Cleaned Responses'!$1:$1,0),FALSE)</f>
        <v>#N/A</v>
      </c>
      <c r="AL902" s="6" t="e">
        <f t="shared" si="315"/>
        <v>#N/A</v>
      </c>
      <c r="AM902" s="7" t="e">
        <f>VLOOKUP($A902&amp;$B902,'Cleaned Responses'!$1:$82,MATCH(AM$1,'Cleaned Responses'!$1:$1,0),FALSE)/100</f>
        <v>#N/A</v>
      </c>
      <c r="AN902" s="7" t="e">
        <f>VLOOKUP($A902&amp;$B902,'Cleaned Responses'!$1:$82,MATCH(AN$1,'Cleaned Responses'!$1:$1,0),FALSE)/100</f>
        <v>#N/A</v>
      </c>
      <c r="AO902" s="7" t="e">
        <f>VLOOKUP($A902&amp;$B902,'Cleaned Responses'!$1:$82,MATCH(AO$1,'Cleaned Responses'!$1:$1,0),FALSE)/100</f>
        <v>#N/A</v>
      </c>
      <c r="AP902" s="7" t="e">
        <f>VLOOKUP($A902&amp;$B902,'Cleaned Responses'!$1:$82,MATCH(AP$1,'Cleaned Responses'!$1:$1,0),FALSE)/100</f>
        <v>#N/A</v>
      </c>
      <c r="AQ902" s="7" t="e">
        <f>VLOOKUP($A902&amp;$B902,'Cleaned Responses'!$1:$82,MATCH(AQ$1,'Cleaned Responses'!$1:$1,0),FALSE)/100</f>
        <v>#N/A</v>
      </c>
      <c r="AR902" s="7" t="e">
        <f>VLOOKUP($A902&amp;$B902,'Cleaned Responses'!$1:$82,MATCH(AR$1,'Cleaned Responses'!$1:$1,0),FALSE)/100</f>
        <v>#N/A</v>
      </c>
      <c r="AS902" s="7" t="e">
        <f>VLOOKUP($A902&amp;$B902,'Cleaned Responses'!$1:$82,MATCH(AS$1,'Cleaned Responses'!$1:$1,0),FALSE)/100</f>
        <v>#N/A</v>
      </c>
      <c r="AT902" s="7" t="e">
        <f>VLOOKUP($A902&amp;$B902,'Cleaned Responses'!$1:$82,MATCH(AT$1,'Cleaned Responses'!$1:$1,0),FALSE)/100</f>
        <v>#N/A</v>
      </c>
      <c r="AU902" s="7" t="e">
        <f>VLOOKUP($A902&amp;$B902,'Cleaned Responses'!$1:$82,MATCH(AU$1,'Cleaned Responses'!$1:$1,0),FALSE)/100</f>
        <v>#N/A</v>
      </c>
      <c r="AV902" s="7" t="e">
        <f>VLOOKUP($A902&amp;$B902,'Cleaned Responses'!$1:$82,MATCH(AV$1,'Cleaned Responses'!$1:$1,0),FALSE)/100</f>
        <v>#N/A</v>
      </c>
      <c r="AW902" s="7" t="e">
        <f>VLOOKUP($A902&amp;$B902,'Cleaned Responses'!$1:$82,MATCH(AW$1,'Cleaned Responses'!$1:$1,0),FALSE)/100</f>
        <v>#N/A</v>
      </c>
      <c r="AX902" s="7" t="e">
        <f>VLOOKUP($A902&amp;$B902,'Cleaned Responses'!$1:$82,MATCH(AX$1,'Cleaned Responses'!$1:$1,0),FALSE)/100</f>
        <v>#N/A</v>
      </c>
      <c r="AY902" s="7" t="e">
        <f>VLOOKUP($A902&amp;$B902,'Cleaned Responses'!$1:$82,MATCH(AY$1,'Cleaned Responses'!$1:$1,0),FALSE)/100</f>
        <v>#N/A</v>
      </c>
      <c r="AZ902" s="7" t="e">
        <f>VLOOKUP($A902&amp;$B902,'Cleaned Responses'!$1:$82,MATCH(AZ$1,'Cleaned Responses'!$1:$1,0),FALSE)/100</f>
        <v>#N/A</v>
      </c>
      <c r="BA902" s="7" t="e">
        <f>VLOOKUP($A902&amp;$B902,'Cleaned Responses'!$1:$82,MATCH(BA$1,'Cleaned Responses'!$1:$1,0),FALSE)/100</f>
        <v>#N/A</v>
      </c>
      <c r="BB902" s="7" t="e">
        <f>VLOOKUP($A902&amp;$B902,'Cleaned Responses'!$1:$82,MATCH(BB$1,'Cleaned Responses'!$1:$1,0),FALSE)/100</f>
        <v>#N/A</v>
      </c>
      <c r="BC902" s="7" t="e">
        <f>VLOOKUP($A902&amp;$B902,'Cleaned Responses'!$1:$82,MATCH(BC$1,'Cleaned Responses'!$1:$1,0),FALSE)/100</f>
        <v>#N/A</v>
      </c>
      <c r="BD902" s="7" t="e">
        <f>VLOOKUP($A902&amp;$B902,'Cleaned Responses'!$1:$82,MATCH(BD$1,'Cleaned Responses'!$1:$1,0),FALSE)/100</f>
        <v>#N/A</v>
      </c>
      <c r="BE902" s="7" t="e">
        <f>VLOOKUP($A902&amp;$B902,'Cleaned Responses'!$1:$82,MATCH(BE$1,'Cleaned Responses'!$1:$1,0),FALSE)/100</f>
        <v>#N/A</v>
      </c>
      <c r="BF902" s="7"/>
      <c r="BG902" s="6" t="e">
        <f>VLOOKUP($A902&amp;$B902,'Cleaned Responses'!$1:$82,MATCH(BG$1,'Cleaned Responses'!$1:$1,0),FALSE)</f>
        <v>#N/A</v>
      </c>
      <c r="BH902" s="6" t="e">
        <f>VLOOKUP($A902&amp;$B902,'Cleaned Responses'!$1:$82,MATCH(BH$1,'Cleaned Responses'!$1:$1,0),FALSE)</f>
        <v>#N/A</v>
      </c>
      <c r="BI902" t="e">
        <f>VLOOKUP($A902&amp;$B902,'Cleaned Responses'!$1:$82,MATCH(BI$1,'Cleaned Responses'!$1:$1,0),FALSE)/100</f>
        <v>#N/A</v>
      </c>
      <c r="BJ902" t="e">
        <f>VLOOKUP($A902&amp;$B902,'Cleaned Responses'!$1:$82,MATCH(BJ$1,'Cleaned Responses'!$1:$1,0),FALSE)/100</f>
        <v>#N/A</v>
      </c>
      <c r="BK902" t="e">
        <f>VLOOKUP($A902&amp;$B902,'Cleaned Responses'!$1:$82,MATCH(BK$1,'Cleaned Responses'!$1:$1,0),FALSE)/100</f>
        <v>#N/A</v>
      </c>
      <c r="BL902" t="e">
        <f t="shared" si="316"/>
        <v>#N/A</v>
      </c>
      <c r="BM902" t="e">
        <f t="shared" si="317"/>
        <v>#N/A</v>
      </c>
      <c r="BN902" t="e">
        <f t="shared" si="318"/>
        <v>#N/A</v>
      </c>
      <c r="BO902" t="e">
        <f>VLOOKUP($A902&amp;$B902,'Cleaned Responses'!$1:$82,MATCH(BO$1,'Cleaned Responses'!$1:$1,0),FALSE)/100</f>
        <v>#N/A</v>
      </c>
      <c r="BP902" t="e">
        <f>VLOOKUP($A902&amp;$B902,'Cleaned Responses'!$1:$82,MATCH(BP$1,'Cleaned Responses'!$1:$1,0),FALSE)/100</f>
        <v>#N/A</v>
      </c>
      <c r="BQ902" t="e">
        <f>VLOOKUP($A902&amp;$B902,'Cleaned Responses'!$1:$82,MATCH(BQ$1,'Cleaned Responses'!$1:$1,0),FALSE)/100</f>
        <v>#N/A</v>
      </c>
      <c r="BR902" t="e">
        <f>VLOOKUP($A902&amp;$B902,'Cleaned Responses'!$1:$82,MATCH(BR$1,'Cleaned Responses'!$1:$1,0),FALSE)/100</f>
        <v>#N/A</v>
      </c>
      <c r="BS902" t="e">
        <f>VLOOKUP($A902&amp;$B902,'Cleaned Responses'!$1:$82,MATCH(BS$1,'Cleaned Responses'!$1:$1,0),FALSE)/100</f>
        <v>#N/A</v>
      </c>
      <c r="BT902" t="e">
        <f>VLOOKUP($A902&amp;$B902,'Cleaned Responses'!$1:$82,MATCH(BT$1,'Cleaned Responses'!$1:$1,0),FALSE)/100</f>
        <v>#N/A</v>
      </c>
      <c r="BU902" t="e">
        <f>VLOOKUP($A902&amp;$B902,'Cleaned Responses'!$1:$82,MATCH(BU$1,'Cleaned Responses'!$1:$1,0),FALSE)/100</f>
        <v>#N/A</v>
      </c>
      <c r="BV902" t="e">
        <f>VLOOKUP($A902&amp;$B902,'Cleaned Responses'!$1:$82,MATCH(BV$1,'Cleaned Responses'!$1:$1,0),FALSE)/100</f>
        <v>#N/A</v>
      </c>
      <c r="BW902" t="e">
        <f>VLOOKUP($A902&amp;$B902,'Cleaned Responses'!$1:$82,MATCH(BW$1,'Cleaned Responses'!$1:$1,0),FALSE)/100</f>
        <v>#N/A</v>
      </c>
      <c r="BX902" t="e">
        <f>VLOOKUP($A902&amp;$B902,'Cleaned Responses'!$1:$82,MATCH(BX$1,'Cleaned Responses'!$1:$1,0),FALSE)/100</f>
        <v>#N/A</v>
      </c>
      <c r="BY902" t="e">
        <f>VLOOKUP($A902&amp;$B902,'Cleaned Responses'!$1:$82,MATCH(BY$1,'Cleaned Responses'!$1:$1,0),FALSE)/100</f>
        <v>#N/A</v>
      </c>
      <c r="BZ902" t="e">
        <f>VLOOKUP($A902&amp;$B902,'Cleaned Responses'!$1:$82,MATCH(BZ$1,'Cleaned Responses'!$1:$1,0),FALSE)/100</f>
        <v>#N/A</v>
      </c>
      <c r="CA902" t="e">
        <f t="shared" si="319"/>
        <v>#N/A</v>
      </c>
      <c r="CB902" t="e">
        <f t="shared" si="320"/>
        <v>#N/A</v>
      </c>
      <c r="CC902" t="e">
        <f t="shared" si="321"/>
        <v>#N/A</v>
      </c>
      <c r="CD902" t="e">
        <f t="shared" si="322"/>
        <v>#N/A</v>
      </c>
      <c r="CE902" t="e">
        <f t="shared" si="323"/>
        <v>#N/A</v>
      </c>
      <c r="CF902" t="e">
        <f t="shared" si="324"/>
        <v>#N/A</v>
      </c>
      <c r="CG902" t="e">
        <f t="shared" si="325"/>
        <v>#N/A</v>
      </c>
      <c r="CH902" t="e">
        <f t="shared" si="326"/>
        <v>#N/A</v>
      </c>
      <c r="CI902" t="e">
        <f t="shared" si="327"/>
        <v>#N/A</v>
      </c>
      <c r="CJ902" t="e">
        <f t="shared" si="328"/>
        <v>#N/A</v>
      </c>
      <c r="CK902" t="e">
        <f t="shared" si="329"/>
        <v>#N/A</v>
      </c>
    </row>
    <row r="903" spans="1:89" ht="20" customHeight="1" x14ac:dyDescent="0.25">
      <c r="A903" s="163"/>
      <c r="B903" s="6"/>
      <c r="C903" s="6" t="e">
        <f>VLOOKUP($A903&amp;$B903,'Cleaned Responses'!$1:$82,MATCH($C$1,'Cleaned Responses'!$1:$1,0),FALSE)</f>
        <v>#N/A</v>
      </c>
      <c r="D903" s="6" t="e">
        <f>VLOOKUP($A903&amp;$B903,'Cleaned Responses'!$1:$82,MATCH(D$1,'Cleaned Responses'!$1:$1,0),FALSE)</f>
        <v>#N/A</v>
      </c>
      <c r="E903" s="6" t="e">
        <f>VLOOKUP($A903&amp;$B903,'Cleaned Responses'!$1:$82,MATCH(E$1,'Cleaned Responses'!$1:$1,0),FALSE)</f>
        <v>#N/A</v>
      </c>
      <c r="F903" s="6" t="e">
        <f>VLOOKUP($A903&amp;$B903,'Cleaned Responses'!$1:$82,MATCH(F$1,'Cleaned Responses'!$1:$1,0),FALSE)</f>
        <v>#N/A</v>
      </c>
      <c r="G903" s="6" t="e">
        <f t="shared" si="308"/>
        <v>#N/A</v>
      </c>
      <c r="H903" s="6" t="e">
        <f>VLOOKUP($A903&amp;$B903,'Cleaned Responses'!$1:$82,MATCH(H$1,'Cleaned Responses'!$1:$1,0),FALSE)</f>
        <v>#N/A</v>
      </c>
      <c r="I903" s="6" t="e">
        <f>VLOOKUP($A903&amp;$B903,'Cleaned Responses'!$1:$82,MATCH(I$1,'Cleaned Responses'!$1:$1,0),FALSE)</f>
        <v>#N/A</v>
      </c>
      <c r="J903" s="6" t="e">
        <f>VLOOKUP($A903&amp;$B903,'Cleaned Responses'!$1:$82,MATCH(J$1,'Cleaned Responses'!$1:$1,0),FALSE)</f>
        <v>#N/A</v>
      </c>
      <c r="K903" s="6" t="e">
        <f>VLOOKUP($A903&amp;$B903,'Cleaned Responses'!$1:$82,MATCH(K$1,'Cleaned Responses'!$1:$1,0),FALSE)</f>
        <v>#N/A</v>
      </c>
      <c r="L903" s="6" t="e">
        <f>VLOOKUP($A903&amp;$B903,'Cleaned Responses'!$1:$82,MATCH(L$1,'Cleaned Responses'!$1:$1,0),FALSE)</f>
        <v>#N/A</v>
      </c>
      <c r="M903" s="6" t="e">
        <f>VLOOKUP($A903&amp;$B903,'Cleaned Responses'!$1:$82,MATCH(M$1,'Cleaned Responses'!$1:$1,0),FALSE)</f>
        <v>#N/A</v>
      </c>
      <c r="N903" s="6" t="e">
        <f>VLOOKUP($A903&amp;$B903,'Cleaned Responses'!$1:$82,MATCH(N$1,'Cleaned Responses'!$1:$1,0),FALSE)</f>
        <v>#N/A</v>
      </c>
      <c r="O903" s="6" t="e">
        <f>VLOOKUP($A903&amp;$B903,'Cleaned Responses'!$1:$82,MATCH(O$1,'Cleaned Responses'!$1:$1,0),FALSE)</f>
        <v>#N/A</v>
      </c>
      <c r="P903" s="6" t="e">
        <f>VLOOKUP($A903&amp;$B903,'Cleaned Responses'!$1:$82,MATCH(P$1,'Cleaned Responses'!$1:$1,0),FALSE)</f>
        <v>#N/A</v>
      </c>
      <c r="Q903" s="6" t="e">
        <f>VLOOKUP($A903&amp;$B903,'Cleaned Responses'!$1:$82,MATCH(Q$1,'Cleaned Responses'!$1:$1,0),FALSE)</f>
        <v>#VALUE!</v>
      </c>
      <c r="R903" s="8" t="e">
        <f t="shared" si="309"/>
        <v>#N/A</v>
      </c>
      <c r="S903" s="8" t="e">
        <f t="shared" si="310"/>
        <v>#N/A</v>
      </c>
      <c r="T903" s="8" t="e">
        <f t="shared" si="311"/>
        <v>#N/A</v>
      </c>
      <c r="U903" s="6"/>
      <c r="V903" s="6"/>
      <c r="W903" s="6"/>
      <c r="X903" s="6"/>
      <c r="Y903" s="8" t="e">
        <f t="shared" si="312"/>
        <v>#N/A</v>
      </c>
      <c r="Z903" s="6" t="e">
        <f>VLOOKUP($A903&amp;$B903,'Cleaned Responses'!$1:$82,MATCH(Z$1,'Cleaned Responses'!$1:$1,0),FALSE)</f>
        <v>#N/A</v>
      </c>
      <c r="AA903" s="6" t="e">
        <f>VLOOKUP($A903&amp;$B903,'Cleaned Responses'!$1:$82,MATCH(AA$1,'Cleaned Responses'!$1:$1,0),FALSE)</f>
        <v>#N/A</v>
      </c>
      <c r="AB903" s="9" t="e">
        <f t="shared" si="313"/>
        <v>#N/A</v>
      </c>
      <c r="AC903" s="9" t="e">
        <f t="shared" si="314"/>
        <v>#N/A</v>
      </c>
      <c r="AD903" s="6" t="e">
        <f>VLOOKUP($A903&amp;$B903,'Cleaned Responses'!$1:$82,MATCH(AD$1,'Cleaned Responses'!$1:$1,0),FALSE)</f>
        <v>#N/A</v>
      </c>
      <c r="AE903" s="6" t="e">
        <f>VLOOKUP($A903&amp;$B903,'Cleaned Responses'!$1:$82,MATCH(AE$1,'Cleaned Responses'!$1:$1,0),FALSE)</f>
        <v>#N/A</v>
      </c>
      <c r="AF903" s="6" t="e">
        <f>VLOOKUP($A903&amp;$B903,'Cleaned Responses'!$1:$82,MATCH(AF$1,'Cleaned Responses'!$1:$1,0),FALSE)</f>
        <v>#N/A</v>
      </c>
      <c r="AG903" s="6" t="e">
        <f>VLOOKUP($A903&amp;$B903,'Cleaned Responses'!$1:$82,MATCH(AG$1,'Cleaned Responses'!$1:$1,0),FALSE)</f>
        <v>#N/A</v>
      </c>
      <c r="AH903" s="6" t="e">
        <f>VLOOKUP($A903&amp;$B903,'Cleaned Responses'!$1:$82,MATCH(AH$1,'Cleaned Responses'!$1:$1,0),FALSE)</f>
        <v>#N/A</v>
      </c>
      <c r="AI903" s="6" t="e">
        <f>VLOOKUP($A903&amp;$B903,'Cleaned Responses'!$1:$82,MATCH(AI$1,'Cleaned Responses'!$1:$1,0),FALSE)</f>
        <v>#N/A</v>
      </c>
      <c r="AJ903" s="6" t="e">
        <f>VLOOKUP($A903&amp;$B903,'Cleaned Responses'!$1:$82,MATCH(AJ$1,'Cleaned Responses'!$1:$1,0),FALSE)</f>
        <v>#N/A</v>
      </c>
      <c r="AK903" s="6" t="e">
        <f>VLOOKUP($A903&amp;$B903,'Cleaned Responses'!$1:$82,MATCH(AK$1,'Cleaned Responses'!$1:$1,0),FALSE)</f>
        <v>#N/A</v>
      </c>
      <c r="AL903" s="6" t="e">
        <f t="shared" si="315"/>
        <v>#N/A</v>
      </c>
      <c r="AM903" s="7" t="e">
        <f>VLOOKUP($A903&amp;$B903,'Cleaned Responses'!$1:$82,MATCH(AM$1,'Cleaned Responses'!$1:$1,0),FALSE)/100</f>
        <v>#N/A</v>
      </c>
      <c r="AN903" s="7" t="e">
        <f>VLOOKUP($A903&amp;$B903,'Cleaned Responses'!$1:$82,MATCH(AN$1,'Cleaned Responses'!$1:$1,0),FALSE)/100</f>
        <v>#N/A</v>
      </c>
      <c r="AO903" s="7" t="e">
        <f>VLOOKUP($A903&amp;$B903,'Cleaned Responses'!$1:$82,MATCH(AO$1,'Cleaned Responses'!$1:$1,0),FALSE)/100</f>
        <v>#N/A</v>
      </c>
      <c r="AP903" s="7" t="e">
        <f>VLOOKUP($A903&amp;$B903,'Cleaned Responses'!$1:$82,MATCH(AP$1,'Cleaned Responses'!$1:$1,0),FALSE)/100</f>
        <v>#N/A</v>
      </c>
      <c r="AQ903" s="7" t="e">
        <f>VLOOKUP($A903&amp;$B903,'Cleaned Responses'!$1:$82,MATCH(AQ$1,'Cleaned Responses'!$1:$1,0),FALSE)/100</f>
        <v>#N/A</v>
      </c>
      <c r="AR903" s="7" t="e">
        <f>VLOOKUP($A903&amp;$B903,'Cleaned Responses'!$1:$82,MATCH(AR$1,'Cleaned Responses'!$1:$1,0),FALSE)/100</f>
        <v>#N/A</v>
      </c>
      <c r="AS903" s="7" t="e">
        <f>VLOOKUP($A903&amp;$B903,'Cleaned Responses'!$1:$82,MATCH(AS$1,'Cleaned Responses'!$1:$1,0),FALSE)/100</f>
        <v>#N/A</v>
      </c>
      <c r="AT903" s="7" t="e">
        <f>VLOOKUP($A903&amp;$B903,'Cleaned Responses'!$1:$82,MATCH(AT$1,'Cleaned Responses'!$1:$1,0),FALSE)/100</f>
        <v>#N/A</v>
      </c>
      <c r="AU903" s="7" t="e">
        <f>VLOOKUP($A903&amp;$B903,'Cleaned Responses'!$1:$82,MATCH(AU$1,'Cleaned Responses'!$1:$1,0),FALSE)/100</f>
        <v>#N/A</v>
      </c>
      <c r="AV903" s="7" t="e">
        <f>VLOOKUP($A903&amp;$B903,'Cleaned Responses'!$1:$82,MATCH(AV$1,'Cleaned Responses'!$1:$1,0),FALSE)/100</f>
        <v>#N/A</v>
      </c>
      <c r="AW903" s="7" t="e">
        <f>VLOOKUP($A903&amp;$B903,'Cleaned Responses'!$1:$82,MATCH(AW$1,'Cleaned Responses'!$1:$1,0),FALSE)/100</f>
        <v>#N/A</v>
      </c>
      <c r="AX903" s="7" t="e">
        <f>VLOOKUP($A903&amp;$B903,'Cleaned Responses'!$1:$82,MATCH(AX$1,'Cleaned Responses'!$1:$1,0),FALSE)/100</f>
        <v>#N/A</v>
      </c>
      <c r="AY903" s="7" t="e">
        <f>VLOOKUP($A903&amp;$B903,'Cleaned Responses'!$1:$82,MATCH(AY$1,'Cleaned Responses'!$1:$1,0),FALSE)/100</f>
        <v>#N/A</v>
      </c>
      <c r="AZ903" s="7" t="e">
        <f>VLOOKUP($A903&amp;$B903,'Cleaned Responses'!$1:$82,MATCH(AZ$1,'Cleaned Responses'!$1:$1,0),FALSE)/100</f>
        <v>#N/A</v>
      </c>
      <c r="BA903" s="7" t="e">
        <f>VLOOKUP($A903&amp;$B903,'Cleaned Responses'!$1:$82,MATCH(BA$1,'Cleaned Responses'!$1:$1,0),FALSE)/100</f>
        <v>#N/A</v>
      </c>
      <c r="BB903" s="7" t="e">
        <f>VLOOKUP($A903&amp;$B903,'Cleaned Responses'!$1:$82,MATCH(BB$1,'Cleaned Responses'!$1:$1,0),FALSE)/100</f>
        <v>#N/A</v>
      </c>
      <c r="BC903" s="7" t="e">
        <f>VLOOKUP($A903&amp;$B903,'Cleaned Responses'!$1:$82,MATCH(BC$1,'Cleaned Responses'!$1:$1,0),FALSE)/100</f>
        <v>#N/A</v>
      </c>
      <c r="BD903" s="7" t="e">
        <f>VLOOKUP($A903&amp;$B903,'Cleaned Responses'!$1:$82,MATCH(BD$1,'Cleaned Responses'!$1:$1,0),FALSE)/100</f>
        <v>#N/A</v>
      </c>
      <c r="BE903" s="7" t="e">
        <f>VLOOKUP($A903&amp;$B903,'Cleaned Responses'!$1:$82,MATCH(BE$1,'Cleaned Responses'!$1:$1,0),FALSE)/100</f>
        <v>#N/A</v>
      </c>
      <c r="BF903" s="7"/>
      <c r="BG903" s="6" t="e">
        <f>VLOOKUP($A903&amp;$B903,'Cleaned Responses'!$1:$82,MATCH(BG$1,'Cleaned Responses'!$1:$1,0),FALSE)</f>
        <v>#N/A</v>
      </c>
      <c r="BH903" s="6" t="e">
        <f>VLOOKUP($A903&amp;$B903,'Cleaned Responses'!$1:$82,MATCH(BH$1,'Cleaned Responses'!$1:$1,0),FALSE)</f>
        <v>#N/A</v>
      </c>
      <c r="BI903" t="e">
        <f>VLOOKUP($A903&amp;$B903,'Cleaned Responses'!$1:$82,MATCH(BI$1,'Cleaned Responses'!$1:$1,0),FALSE)/100</f>
        <v>#N/A</v>
      </c>
      <c r="BJ903" t="e">
        <f>VLOOKUP($A903&amp;$B903,'Cleaned Responses'!$1:$82,MATCH(BJ$1,'Cleaned Responses'!$1:$1,0),FALSE)/100</f>
        <v>#N/A</v>
      </c>
      <c r="BK903" t="e">
        <f>VLOOKUP($A903&amp;$B903,'Cleaned Responses'!$1:$82,MATCH(BK$1,'Cleaned Responses'!$1:$1,0),FALSE)/100</f>
        <v>#N/A</v>
      </c>
      <c r="BL903" t="e">
        <f t="shared" si="316"/>
        <v>#N/A</v>
      </c>
      <c r="BM903" t="e">
        <f t="shared" si="317"/>
        <v>#N/A</v>
      </c>
      <c r="BN903" t="e">
        <f t="shared" si="318"/>
        <v>#N/A</v>
      </c>
      <c r="BO903" t="e">
        <f>VLOOKUP($A903&amp;$B903,'Cleaned Responses'!$1:$82,MATCH(BO$1,'Cleaned Responses'!$1:$1,0),FALSE)/100</f>
        <v>#N/A</v>
      </c>
      <c r="BP903" t="e">
        <f>VLOOKUP($A903&amp;$B903,'Cleaned Responses'!$1:$82,MATCH(BP$1,'Cleaned Responses'!$1:$1,0),FALSE)/100</f>
        <v>#N/A</v>
      </c>
      <c r="BQ903" t="e">
        <f>VLOOKUP($A903&amp;$B903,'Cleaned Responses'!$1:$82,MATCH(BQ$1,'Cleaned Responses'!$1:$1,0),FALSE)/100</f>
        <v>#N/A</v>
      </c>
      <c r="BR903" t="e">
        <f>VLOOKUP($A903&amp;$B903,'Cleaned Responses'!$1:$82,MATCH(BR$1,'Cleaned Responses'!$1:$1,0),FALSE)/100</f>
        <v>#N/A</v>
      </c>
      <c r="BS903" t="e">
        <f>VLOOKUP($A903&amp;$B903,'Cleaned Responses'!$1:$82,MATCH(BS$1,'Cleaned Responses'!$1:$1,0),FALSE)/100</f>
        <v>#N/A</v>
      </c>
      <c r="BT903" t="e">
        <f>VLOOKUP($A903&amp;$B903,'Cleaned Responses'!$1:$82,MATCH(BT$1,'Cleaned Responses'!$1:$1,0),FALSE)/100</f>
        <v>#N/A</v>
      </c>
      <c r="BU903" t="e">
        <f>VLOOKUP($A903&amp;$B903,'Cleaned Responses'!$1:$82,MATCH(BU$1,'Cleaned Responses'!$1:$1,0),FALSE)/100</f>
        <v>#N/A</v>
      </c>
      <c r="BV903" t="e">
        <f>VLOOKUP($A903&amp;$B903,'Cleaned Responses'!$1:$82,MATCH(BV$1,'Cleaned Responses'!$1:$1,0),FALSE)/100</f>
        <v>#N/A</v>
      </c>
      <c r="BW903" t="e">
        <f>VLOOKUP($A903&amp;$B903,'Cleaned Responses'!$1:$82,MATCH(BW$1,'Cleaned Responses'!$1:$1,0),FALSE)/100</f>
        <v>#N/A</v>
      </c>
      <c r="BX903" t="e">
        <f>VLOOKUP($A903&amp;$B903,'Cleaned Responses'!$1:$82,MATCH(BX$1,'Cleaned Responses'!$1:$1,0),FALSE)/100</f>
        <v>#N/A</v>
      </c>
      <c r="BY903" t="e">
        <f>VLOOKUP($A903&amp;$B903,'Cleaned Responses'!$1:$82,MATCH(BY$1,'Cleaned Responses'!$1:$1,0),FALSE)/100</f>
        <v>#N/A</v>
      </c>
      <c r="BZ903" t="e">
        <f>VLOOKUP($A903&amp;$B903,'Cleaned Responses'!$1:$82,MATCH(BZ$1,'Cleaned Responses'!$1:$1,0),FALSE)/100</f>
        <v>#N/A</v>
      </c>
      <c r="CA903" t="e">
        <f t="shared" si="319"/>
        <v>#N/A</v>
      </c>
      <c r="CB903" t="e">
        <f t="shared" si="320"/>
        <v>#N/A</v>
      </c>
      <c r="CC903" t="e">
        <f t="shared" si="321"/>
        <v>#N/A</v>
      </c>
      <c r="CD903" t="e">
        <f t="shared" si="322"/>
        <v>#N/A</v>
      </c>
      <c r="CE903" t="e">
        <f t="shared" si="323"/>
        <v>#N/A</v>
      </c>
      <c r="CF903" t="e">
        <f t="shared" si="324"/>
        <v>#N/A</v>
      </c>
      <c r="CG903" t="e">
        <f t="shared" si="325"/>
        <v>#N/A</v>
      </c>
      <c r="CH903" t="e">
        <f t="shared" si="326"/>
        <v>#N/A</v>
      </c>
      <c r="CI903" t="e">
        <f t="shared" si="327"/>
        <v>#N/A</v>
      </c>
      <c r="CJ903" t="e">
        <f t="shared" si="328"/>
        <v>#N/A</v>
      </c>
      <c r="CK903" t="e">
        <f t="shared" si="329"/>
        <v>#N/A</v>
      </c>
    </row>
    <row r="904" spans="1:89" ht="20" customHeight="1" x14ac:dyDescent="0.25">
      <c r="A904" s="163"/>
      <c r="B904" s="6"/>
      <c r="C904" s="6" t="e">
        <f>VLOOKUP($A904&amp;$B904,'Cleaned Responses'!$1:$82,MATCH($C$1,'Cleaned Responses'!$1:$1,0),FALSE)</f>
        <v>#N/A</v>
      </c>
      <c r="D904" s="6" t="e">
        <f>VLOOKUP($A904&amp;$B904,'Cleaned Responses'!$1:$82,MATCH(D$1,'Cleaned Responses'!$1:$1,0),FALSE)</f>
        <v>#N/A</v>
      </c>
      <c r="E904" s="6" t="e">
        <f>VLOOKUP($A904&amp;$B904,'Cleaned Responses'!$1:$82,MATCH(E$1,'Cleaned Responses'!$1:$1,0),FALSE)</f>
        <v>#N/A</v>
      </c>
      <c r="F904" s="6" t="e">
        <f>VLOOKUP($A904&amp;$B904,'Cleaned Responses'!$1:$82,MATCH(F$1,'Cleaned Responses'!$1:$1,0),FALSE)</f>
        <v>#N/A</v>
      </c>
      <c r="G904" s="6" t="e">
        <f t="shared" si="308"/>
        <v>#N/A</v>
      </c>
      <c r="H904" s="6" t="e">
        <f>VLOOKUP($A904&amp;$B904,'Cleaned Responses'!$1:$82,MATCH(H$1,'Cleaned Responses'!$1:$1,0),FALSE)</f>
        <v>#N/A</v>
      </c>
      <c r="I904" s="6" t="e">
        <f>VLOOKUP($A904&amp;$B904,'Cleaned Responses'!$1:$82,MATCH(I$1,'Cleaned Responses'!$1:$1,0),FALSE)</f>
        <v>#N/A</v>
      </c>
      <c r="J904" s="6" t="e">
        <f>VLOOKUP($A904&amp;$B904,'Cleaned Responses'!$1:$82,MATCH(J$1,'Cleaned Responses'!$1:$1,0),FALSE)</f>
        <v>#N/A</v>
      </c>
      <c r="K904" s="6" t="e">
        <f>VLOOKUP($A904&amp;$B904,'Cleaned Responses'!$1:$82,MATCH(K$1,'Cleaned Responses'!$1:$1,0),FALSE)</f>
        <v>#N/A</v>
      </c>
      <c r="L904" s="6" t="e">
        <f>VLOOKUP($A904&amp;$B904,'Cleaned Responses'!$1:$82,MATCH(L$1,'Cleaned Responses'!$1:$1,0),FALSE)</f>
        <v>#N/A</v>
      </c>
      <c r="M904" s="6" t="e">
        <f>VLOOKUP($A904&amp;$B904,'Cleaned Responses'!$1:$82,MATCH(M$1,'Cleaned Responses'!$1:$1,0),FALSE)</f>
        <v>#N/A</v>
      </c>
      <c r="N904" s="6" t="e">
        <f>VLOOKUP($A904&amp;$B904,'Cleaned Responses'!$1:$82,MATCH(N$1,'Cleaned Responses'!$1:$1,0),FALSE)</f>
        <v>#N/A</v>
      </c>
      <c r="O904" s="6" t="e">
        <f>VLOOKUP($A904&amp;$B904,'Cleaned Responses'!$1:$82,MATCH(O$1,'Cleaned Responses'!$1:$1,0),FALSE)</f>
        <v>#N/A</v>
      </c>
      <c r="P904" s="6" t="e">
        <f>VLOOKUP($A904&amp;$B904,'Cleaned Responses'!$1:$82,MATCH(P$1,'Cleaned Responses'!$1:$1,0),FALSE)</f>
        <v>#N/A</v>
      </c>
      <c r="Q904" s="6" t="e">
        <f>VLOOKUP($A904&amp;$B904,'Cleaned Responses'!$1:$82,MATCH(Q$1,'Cleaned Responses'!$1:$1,0),FALSE)</f>
        <v>#VALUE!</v>
      </c>
      <c r="R904" s="8" t="e">
        <f t="shared" si="309"/>
        <v>#N/A</v>
      </c>
      <c r="S904" s="8" t="e">
        <f t="shared" si="310"/>
        <v>#N/A</v>
      </c>
      <c r="T904" s="8" t="e">
        <f t="shared" si="311"/>
        <v>#N/A</v>
      </c>
      <c r="U904" s="6"/>
      <c r="V904" s="6"/>
      <c r="W904" s="6"/>
      <c r="X904" s="6"/>
      <c r="Y904" s="8" t="e">
        <f t="shared" si="312"/>
        <v>#N/A</v>
      </c>
      <c r="Z904" s="6" t="e">
        <f>VLOOKUP($A904&amp;$B904,'Cleaned Responses'!$1:$82,MATCH(Z$1,'Cleaned Responses'!$1:$1,0),FALSE)</f>
        <v>#N/A</v>
      </c>
      <c r="AA904" s="6" t="e">
        <f>VLOOKUP($A904&amp;$B904,'Cleaned Responses'!$1:$82,MATCH(AA$1,'Cleaned Responses'!$1:$1,0),FALSE)</f>
        <v>#N/A</v>
      </c>
      <c r="AB904" s="9" t="e">
        <f t="shared" si="313"/>
        <v>#N/A</v>
      </c>
      <c r="AC904" s="9" t="e">
        <f t="shared" si="314"/>
        <v>#N/A</v>
      </c>
      <c r="AD904" s="6" t="e">
        <f>VLOOKUP($A904&amp;$B904,'Cleaned Responses'!$1:$82,MATCH(AD$1,'Cleaned Responses'!$1:$1,0),FALSE)</f>
        <v>#N/A</v>
      </c>
      <c r="AE904" s="6" t="e">
        <f>VLOOKUP($A904&amp;$B904,'Cleaned Responses'!$1:$82,MATCH(AE$1,'Cleaned Responses'!$1:$1,0),FALSE)</f>
        <v>#N/A</v>
      </c>
      <c r="AF904" s="6" t="e">
        <f>VLOOKUP($A904&amp;$B904,'Cleaned Responses'!$1:$82,MATCH(AF$1,'Cleaned Responses'!$1:$1,0),FALSE)</f>
        <v>#N/A</v>
      </c>
      <c r="AG904" s="6" t="e">
        <f>VLOOKUP($A904&amp;$B904,'Cleaned Responses'!$1:$82,MATCH(AG$1,'Cleaned Responses'!$1:$1,0),FALSE)</f>
        <v>#N/A</v>
      </c>
      <c r="AH904" s="6" t="e">
        <f>VLOOKUP($A904&amp;$B904,'Cleaned Responses'!$1:$82,MATCH(AH$1,'Cleaned Responses'!$1:$1,0),FALSE)</f>
        <v>#N/A</v>
      </c>
      <c r="AI904" s="6" t="e">
        <f>VLOOKUP($A904&amp;$B904,'Cleaned Responses'!$1:$82,MATCH(AI$1,'Cleaned Responses'!$1:$1,0),FALSE)</f>
        <v>#N/A</v>
      </c>
      <c r="AJ904" s="6" t="e">
        <f>VLOOKUP($A904&amp;$B904,'Cleaned Responses'!$1:$82,MATCH(AJ$1,'Cleaned Responses'!$1:$1,0),FALSE)</f>
        <v>#N/A</v>
      </c>
      <c r="AK904" s="6" t="e">
        <f>VLOOKUP($A904&amp;$B904,'Cleaned Responses'!$1:$82,MATCH(AK$1,'Cleaned Responses'!$1:$1,0),FALSE)</f>
        <v>#N/A</v>
      </c>
      <c r="AL904" s="6" t="e">
        <f t="shared" si="315"/>
        <v>#N/A</v>
      </c>
      <c r="AM904" s="7" t="e">
        <f>VLOOKUP($A904&amp;$B904,'Cleaned Responses'!$1:$82,MATCH(AM$1,'Cleaned Responses'!$1:$1,0),FALSE)/100</f>
        <v>#N/A</v>
      </c>
      <c r="AN904" s="7" t="e">
        <f>VLOOKUP($A904&amp;$B904,'Cleaned Responses'!$1:$82,MATCH(AN$1,'Cleaned Responses'!$1:$1,0),FALSE)/100</f>
        <v>#N/A</v>
      </c>
      <c r="AO904" s="7" t="e">
        <f>VLOOKUP($A904&amp;$B904,'Cleaned Responses'!$1:$82,MATCH(AO$1,'Cleaned Responses'!$1:$1,0),FALSE)/100</f>
        <v>#N/A</v>
      </c>
      <c r="AP904" s="7" t="e">
        <f>VLOOKUP($A904&amp;$B904,'Cleaned Responses'!$1:$82,MATCH(AP$1,'Cleaned Responses'!$1:$1,0),FALSE)/100</f>
        <v>#N/A</v>
      </c>
      <c r="AQ904" s="7" t="e">
        <f>VLOOKUP($A904&amp;$B904,'Cleaned Responses'!$1:$82,MATCH(AQ$1,'Cleaned Responses'!$1:$1,0),FALSE)/100</f>
        <v>#N/A</v>
      </c>
      <c r="AR904" s="7" t="e">
        <f>VLOOKUP($A904&amp;$B904,'Cleaned Responses'!$1:$82,MATCH(AR$1,'Cleaned Responses'!$1:$1,0),FALSE)/100</f>
        <v>#N/A</v>
      </c>
      <c r="AS904" s="7" t="e">
        <f>VLOOKUP($A904&amp;$B904,'Cleaned Responses'!$1:$82,MATCH(AS$1,'Cleaned Responses'!$1:$1,0),FALSE)/100</f>
        <v>#N/A</v>
      </c>
      <c r="AT904" s="7" t="e">
        <f>VLOOKUP($A904&amp;$B904,'Cleaned Responses'!$1:$82,MATCH(AT$1,'Cleaned Responses'!$1:$1,0),FALSE)/100</f>
        <v>#N/A</v>
      </c>
      <c r="AU904" s="7" t="e">
        <f>VLOOKUP($A904&amp;$B904,'Cleaned Responses'!$1:$82,MATCH(AU$1,'Cleaned Responses'!$1:$1,0),FALSE)/100</f>
        <v>#N/A</v>
      </c>
      <c r="AV904" s="7" t="e">
        <f>VLOOKUP($A904&amp;$B904,'Cleaned Responses'!$1:$82,MATCH(AV$1,'Cleaned Responses'!$1:$1,0),FALSE)/100</f>
        <v>#N/A</v>
      </c>
      <c r="AW904" s="7" t="e">
        <f>VLOOKUP($A904&amp;$B904,'Cleaned Responses'!$1:$82,MATCH(AW$1,'Cleaned Responses'!$1:$1,0),FALSE)/100</f>
        <v>#N/A</v>
      </c>
      <c r="AX904" s="7" t="e">
        <f>VLOOKUP($A904&amp;$B904,'Cleaned Responses'!$1:$82,MATCH(AX$1,'Cleaned Responses'!$1:$1,0),FALSE)/100</f>
        <v>#N/A</v>
      </c>
      <c r="AY904" s="7" t="e">
        <f>VLOOKUP($A904&amp;$B904,'Cleaned Responses'!$1:$82,MATCH(AY$1,'Cleaned Responses'!$1:$1,0),FALSE)/100</f>
        <v>#N/A</v>
      </c>
      <c r="AZ904" s="7" t="e">
        <f>VLOOKUP($A904&amp;$B904,'Cleaned Responses'!$1:$82,MATCH(AZ$1,'Cleaned Responses'!$1:$1,0),FALSE)/100</f>
        <v>#N/A</v>
      </c>
      <c r="BA904" s="7" t="e">
        <f>VLOOKUP($A904&amp;$B904,'Cleaned Responses'!$1:$82,MATCH(BA$1,'Cleaned Responses'!$1:$1,0),FALSE)/100</f>
        <v>#N/A</v>
      </c>
      <c r="BB904" s="7" t="e">
        <f>VLOOKUP($A904&amp;$B904,'Cleaned Responses'!$1:$82,MATCH(BB$1,'Cleaned Responses'!$1:$1,0),FALSE)/100</f>
        <v>#N/A</v>
      </c>
      <c r="BC904" s="7" t="e">
        <f>VLOOKUP($A904&amp;$B904,'Cleaned Responses'!$1:$82,MATCH(BC$1,'Cleaned Responses'!$1:$1,0),FALSE)/100</f>
        <v>#N/A</v>
      </c>
      <c r="BD904" s="7" t="e">
        <f>VLOOKUP($A904&amp;$B904,'Cleaned Responses'!$1:$82,MATCH(BD$1,'Cleaned Responses'!$1:$1,0),FALSE)/100</f>
        <v>#N/A</v>
      </c>
      <c r="BE904" s="7" t="e">
        <f>VLOOKUP($A904&amp;$B904,'Cleaned Responses'!$1:$82,MATCH(BE$1,'Cleaned Responses'!$1:$1,0),FALSE)/100</f>
        <v>#N/A</v>
      </c>
      <c r="BF904" s="7"/>
      <c r="BG904" s="6" t="e">
        <f>VLOOKUP($A904&amp;$B904,'Cleaned Responses'!$1:$82,MATCH(BG$1,'Cleaned Responses'!$1:$1,0),FALSE)</f>
        <v>#N/A</v>
      </c>
      <c r="BH904" s="6" t="e">
        <f>VLOOKUP($A904&amp;$B904,'Cleaned Responses'!$1:$82,MATCH(BH$1,'Cleaned Responses'!$1:$1,0),FALSE)</f>
        <v>#N/A</v>
      </c>
      <c r="BI904" t="e">
        <f>VLOOKUP($A904&amp;$B904,'Cleaned Responses'!$1:$82,MATCH(BI$1,'Cleaned Responses'!$1:$1,0),FALSE)/100</f>
        <v>#N/A</v>
      </c>
      <c r="BJ904" t="e">
        <f>VLOOKUP($A904&amp;$B904,'Cleaned Responses'!$1:$82,MATCH(BJ$1,'Cleaned Responses'!$1:$1,0),FALSE)/100</f>
        <v>#N/A</v>
      </c>
      <c r="BK904" t="e">
        <f>VLOOKUP($A904&amp;$B904,'Cleaned Responses'!$1:$82,MATCH(BK$1,'Cleaned Responses'!$1:$1,0),FALSE)/100</f>
        <v>#N/A</v>
      </c>
      <c r="BL904" t="e">
        <f t="shared" si="316"/>
        <v>#N/A</v>
      </c>
      <c r="BM904" t="e">
        <f t="shared" si="317"/>
        <v>#N/A</v>
      </c>
      <c r="BN904" t="e">
        <f t="shared" si="318"/>
        <v>#N/A</v>
      </c>
      <c r="BO904" t="e">
        <f>VLOOKUP($A904&amp;$B904,'Cleaned Responses'!$1:$82,MATCH(BO$1,'Cleaned Responses'!$1:$1,0),FALSE)/100</f>
        <v>#N/A</v>
      </c>
      <c r="BP904" t="e">
        <f>VLOOKUP($A904&amp;$B904,'Cleaned Responses'!$1:$82,MATCH(BP$1,'Cleaned Responses'!$1:$1,0),FALSE)/100</f>
        <v>#N/A</v>
      </c>
      <c r="BQ904" t="e">
        <f>VLOOKUP($A904&amp;$B904,'Cleaned Responses'!$1:$82,MATCH(BQ$1,'Cleaned Responses'!$1:$1,0),FALSE)/100</f>
        <v>#N/A</v>
      </c>
      <c r="BR904" t="e">
        <f>VLOOKUP($A904&amp;$B904,'Cleaned Responses'!$1:$82,MATCH(BR$1,'Cleaned Responses'!$1:$1,0),FALSE)/100</f>
        <v>#N/A</v>
      </c>
      <c r="BS904" t="e">
        <f>VLOOKUP($A904&amp;$B904,'Cleaned Responses'!$1:$82,MATCH(BS$1,'Cleaned Responses'!$1:$1,0),FALSE)/100</f>
        <v>#N/A</v>
      </c>
      <c r="BT904" t="e">
        <f>VLOOKUP($A904&amp;$B904,'Cleaned Responses'!$1:$82,MATCH(BT$1,'Cleaned Responses'!$1:$1,0),FALSE)/100</f>
        <v>#N/A</v>
      </c>
      <c r="BU904" t="e">
        <f>VLOOKUP($A904&amp;$B904,'Cleaned Responses'!$1:$82,MATCH(BU$1,'Cleaned Responses'!$1:$1,0),FALSE)/100</f>
        <v>#N/A</v>
      </c>
      <c r="BV904" t="e">
        <f>VLOOKUP($A904&amp;$B904,'Cleaned Responses'!$1:$82,MATCH(BV$1,'Cleaned Responses'!$1:$1,0),FALSE)/100</f>
        <v>#N/A</v>
      </c>
      <c r="BW904" t="e">
        <f>VLOOKUP($A904&amp;$B904,'Cleaned Responses'!$1:$82,MATCH(BW$1,'Cleaned Responses'!$1:$1,0),FALSE)/100</f>
        <v>#N/A</v>
      </c>
      <c r="BX904" t="e">
        <f>VLOOKUP($A904&amp;$B904,'Cleaned Responses'!$1:$82,MATCH(BX$1,'Cleaned Responses'!$1:$1,0),FALSE)/100</f>
        <v>#N/A</v>
      </c>
      <c r="BY904" t="e">
        <f>VLOOKUP($A904&amp;$B904,'Cleaned Responses'!$1:$82,MATCH(BY$1,'Cleaned Responses'!$1:$1,0),FALSE)/100</f>
        <v>#N/A</v>
      </c>
      <c r="BZ904" t="e">
        <f>VLOOKUP($A904&amp;$B904,'Cleaned Responses'!$1:$82,MATCH(BZ$1,'Cleaned Responses'!$1:$1,0),FALSE)/100</f>
        <v>#N/A</v>
      </c>
      <c r="CA904" t="e">
        <f t="shared" si="319"/>
        <v>#N/A</v>
      </c>
      <c r="CB904" t="e">
        <f t="shared" si="320"/>
        <v>#N/A</v>
      </c>
      <c r="CC904" t="e">
        <f t="shared" si="321"/>
        <v>#N/A</v>
      </c>
      <c r="CD904" t="e">
        <f t="shared" si="322"/>
        <v>#N/A</v>
      </c>
      <c r="CE904" t="e">
        <f t="shared" si="323"/>
        <v>#N/A</v>
      </c>
      <c r="CF904" t="e">
        <f t="shared" si="324"/>
        <v>#N/A</v>
      </c>
      <c r="CG904" t="e">
        <f t="shared" si="325"/>
        <v>#N/A</v>
      </c>
      <c r="CH904" t="e">
        <f t="shared" si="326"/>
        <v>#N/A</v>
      </c>
      <c r="CI904" t="e">
        <f t="shared" si="327"/>
        <v>#N/A</v>
      </c>
      <c r="CJ904" t="e">
        <f t="shared" si="328"/>
        <v>#N/A</v>
      </c>
      <c r="CK904" t="e">
        <f t="shared" si="329"/>
        <v>#N/A</v>
      </c>
    </row>
    <row r="905" spans="1:89" ht="20" customHeight="1" x14ac:dyDescent="0.25">
      <c r="A905" s="163"/>
      <c r="B905" s="6"/>
      <c r="C905" s="6" t="e">
        <f>VLOOKUP($A905&amp;$B905,'Cleaned Responses'!$1:$82,MATCH($C$1,'Cleaned Responses'!$1:$1,0),FALSE)</f>
        <v>#N/A</v>
      </c>
      <c r="D905" s="6" t="e">
        <f>VLOOKUP($A905&amp;$B905,'Cleaned Responses'!$1:$82,MATCH(D$1,'Cleaned Responses'!$1:$1,0),FALSE)</f>
        <v>#N/A</v>
      </c>
      <c r="E905" s="6" t="e">
        <f>VLOOKUP($A905&amp;$B905,'Cleaned Responses'!$1:$82,MATCH(E$1,'Cleaned Responses'!$1:$1,0),FALSE)</f>
        <v>#N/A</v>
      </c>
      <c r="F905" s="6" t="e">
        <f>VLOOKUP($A905&amp;$B905,'Cleaned Responses'!$1:$82,MATCH(F$1,'Cleaned Responses'!$1:$1,0),FALSE)</f>
        <v>#N/A</v>
      </c>
      <c r="G905" s="6" t="e">
        <f t="shared" si="308"/>
        <v>#N/A</v>
      </c>
      <c r="H905" s="6" t="e">
        <f>VLOOKUP($A905&amp;$B905,'Cleaned Responses'!$1:$82,MATCH(H$1,'Cleaned Responses'!$1:$1,0),FALSE)</f>
        <v>#N/A</v>
      </c>
      <c r="I905" s="6" t="e">
        <f>VLOOKUP($A905&amp;$B905,'Cleaned Responses'!$1:$82,MATCH(I$1,'Cleaned Responses'!$1:$1,0),FALSE)</f>
        <v>#N/A</v>
      </c>
      <c r="J905" s="6" t="e">
        <f>VLOOKUP($A905&amp;$B905,'Cleaned Responses'!$1:$82,MATCH(J$1,'Cleaned Responses'!$1:$1,0),FALSE)</f>
        <v>#N/A</v>
      </c>
      <c r="K905" s="6" t="e">
        <f>VLOOKUP($A905&amp;$B905,'Cleaned Responses'!$1:$82,MATCH(K$1,'Cleaned Responses'!$1:$1,0),FALSE)</f>
        <v>#N/A</v>
      </c>
      <c r="L905" s="6" t="e">
        <f>VLOOKUP($A905&amp;$B905,'Cleaned Responses'!$1:$82,MATCH(L$1,'Cleaned Responses'!$1:$1,0),FALSE)</f>
        <v>#N/A</v>
      </c>
      <c r="M905" s="6" t="e">
        <f>VLOOKUP($A905&amp;$B905,'Cleaned Responses'!$1:$82,MATCH(M$1,'Cleaned Responses'!$1:$1,0),FALSE)</f>
        <v>#N/A</v>
      </c>
      <c r="N905" s="6" t="e">
        <f>VLOOKUP($A905&amp;$B905,'Cleaned Responses'!$1:$82,MATCH(N$1,'Cleaned Responses'!$1:$1,0),FALSE)</f>
        <v>#N/A</v>
      </c>
      <c r="O905" s="6" t="e">
        <f>VLOOKUP($A905&amp;$B905,'Cleaned Responses'!$1:$82,MATCH(O$1,'Cleaned Responses'!$1:$1,0),FALSE)</f>
        <v>#N/A</v>
      </c>
      <c r="P905" s="6" t="e">
        <f>VLOOKUP($A905&amp;$B905,'Cleaned Responses'!$1:$82,MATCH(P$1,'Cleaned Responses'!$1:$1,0),FALSE)</f>
        <v>#N/A</v>
      </c>
      <c r="Q905" s="6" t="e">
        <f>VLOOKUP($A905&amp;$B905,'Cleaned Responses'!$1:$82,MATCH(Q$1,'Cleaned Responses'!$1:$1,0),FALSE)</f>
        <v>#VALUE!</v>
      </c>
      <c r="R905" s="8" t="e">
        <f t="shared" si="309"/>
        <v>#N/A</v>
      </c>
      <c r="S905" s="8" t="e">
        <f t="shared" si="310"/>
        <v>#N/A</v>
      </c>
      <c r="T905" s="8" t="e">
        <f t="shared" si="311"/>
        <v>#N/A</v>
      </c>
      <c r="U905" s="6"/>
      <c r="V905" s="6"/>
      <c r="W905" s="6"/>
      <c r="X905" s="6"/>
      <c r="Y905" s="8" t="e">
        <f t="shared" si="312"/>
        <v>#N/A</v>
      </c>
      <c r="Z905" s="6" t="e">
        <f>VLOOKUP($A905&amp;$B905,'Cleaned Responses'!$1:$82,MATCH(Z$1,'Cleaned Responses'!$1:$1,0),FALSE)</f>
        <v>#N/A</v>
      </c>
      <c r="AA905" s="6" t="e">
        <f>VLOOKUP($A905&amp;$B905,'Cleaned Responses'!$1:$82,MATCH(AA$1,'Cleaned Responses'!$1:$1,0),FALSE)</f>
        <v>#N/A</v>
      </c>
      <c r="AB905" s="9" t="e">
        <f t="shared" si="313"/>
        <v>#N/A</v>
      </c>
      <c r="AC905" s="9" t="e">
        <f t="shared" si="314"/>
        <v>#N/A</v>
      </c>
      <c r="AD905" s="6" t="e">
        <f>VLOOKUP($A905&amp;$B905,'Cleaned Responses'!$1:$82,MATCH(AD$1,'Cleaned Responses'!$1:$1,0),FALSE)</f>
        <v>#N/A</v>
      </c>
      <c r="AE905" s="6" t="e">
        <f>VLOOKUP($A905&amp;$B905,'Cleaned Responses'!$1:$82,MATCH(AE$1,'Cleaned Responses'!$1:$1,0),FALSE)</f>
        <v>#N/A</v>
      </c>
      <c r="AF905" s="6" t="e">
        <f>VLOOKUP($A905&amp;$B905,'Cleaned Responses'!$1:$82,MATCH(AF$1,'Cleaned Responses'!$1:$1,0),FALSE)</f>
        <v>#N/A</v>
      </c>
      <c r="AG905" s="6" t="e">
        <f>VLOOKUP($A905&amp;$B905,'Cleaned Responses'!$1:$82,MATCH(AG$1,'Cleaned Responses'!$1:$1,0),FALSE)</f>
        <v>#N/A</v>
      </c>
      <c r="AH905" s="6" t="e">
        <f>VLOOKUP($A905&amp;$B905,'Cleaned Responses'!$1:$82,MATCH(AH$1,'Cleaned Responses'!$1:$1,0),FALSE)</f>
        <v>#N/A</v>
      </c>
      <c r="AI905" s="6" t="e">
        <f>VLOOKUP($A905&amp;$B905,'Cleaned Responses'!$1:$82,MATCH(AI$1,'Cleaned Responses'!$1:$1,0),FALSE)</f>
        <v>#N/A</v>
      </c>
      <c r="AJ905" s="6" t="e">
        <f>VLOOKUP($A905&amp;$B905,'Cleaned Responses'!$1:$82,MATCH(AJ$1,'Cleaned Responses'!$1:$1,0),FALSE)</f>
        <v>#N/A</v>
      </c>
      <c r="AK905" s="6" t="e">
        <f>VLOOKUP($A905&amp;$B905,'Cleaned Responses'!$1:$82,MATCH(AK$1,'Cleaned Responses'!$1:$1,0),FALSE)</f>
        <v>#N/A</v>
      </c>
      <c r="AL905" s="6" t="e">
        <f t="shared" si="315"/>
        <v>#N/A</v>
      </c>
      <c r="AM905" s="7" t="e">
        <f>VLOOKUP($A905&amp;$B905,'Cleaned Responses'!$1:$82,MATCH(AM$1,'Cleaned Responses'!$1:$1,0),FALSE)/100</f>
        <v>#N/A</v>
      </c>
      <c r="AN905" s="7" t="e">
        <f>VLOOKUP($A905&amp;$B905,'Cleaned Responses'!$1:$82,MATCH(AN$1,'Cleaned Responses'!$1:$1,0),FALSE)/100</f>
        <v>#N/A</v>
      </c>
      <c r="AO905" s="7" t="e">
        <f>VLOOKUP($A905&amp;$B905,'Cleaned Responses'!$1:$82,MATCH(AO$1,'Cleaned Responses'!$1:$1,0),FALSE)/100</f>
        <v>#N/A</v>
      </c>
      <c r="AP905" s="7" t="e">
        <f>VLOOKUP($A905&amp;$B905,'Cleaned Responses'!$1:$82,MATCH(AP$1,'Cleaned Responses'!$1:$1,0),FALSE)/100</f>
        <v>#N/A</v>
      </c>
      <c r="AQ905" s="7" t="e">
        <f>VLOOKUP($A905&amp;$B905,'Cleaned Responses'!$1:$82,MATCH(AQ$1,'Cleaned Responses'!$1:$1,0),FALSE)/100</f>
        <v>#N/A</v>
      </c>
      <c r="AR905" s="7" t="e">
        <f>VLOOKUP($A905&amp;$B905,'Cleaned Responses'!$1:$82,MATCH(AR$1,'Cleaned Responses'!$1:$1,0),FALSE)/100</f>
        <v>#N/A</v>
      </c>
      <c r="AS905" s="7" t="e">
        <f>VLOOKUP($A905&amp;$B905,'Cleaned Responses'!$1:$82,MATCH(AS$1,'Cleaned Responses'!$1:$1,0),FALSE)/100</f>
        <v>#N/A</v>
      </c>
      <c r="AT905" s="7" t="e">
        <f>VLOOKUP($A905&amp;$B905,'Cleaned Responses'!$1:$82,MATCH(AT$1,'Cleaned Responses'!$1:$1,0),FALSE)/100</f>
        <v>#N/A</v>
      </c>
      <c r="AU905" s="7" t="e">
        <f>VLOOKUP($A905&amp;$B905,'Cleaned Responses'!$1:$82,MATCH(AU$1,'Cleaned Responses'!$1:$1,0),FALSE)/100</f>
        <v>#N/A</v>
      </c>
      <c r="AV905" s="7" t="e">
        <f>VLOOKUP($A905&amp;$B905,'Cleaned Responses'!$1:$82,MATCH(AV$1,'Cleaned Responses'!$1:$1,0),FALSE)/100</f>
        <v>#N/A</v>
      </c>
      <c r="AW905" s="7" t="e">
        <f>VLOOKUP($A905&amp;$B905,'Cleaned Responses'!$1:$82,MATCH(AW$1,'Cleaned Responses'!$1:$1,0),FALSE)/100</f>
        <v>#N/A</v>
      </c>
      <c r="AX905" s="7" t="e">
        <f>VLOOKUP($A905&amp;$B905,'Cleaned Responses'!$1:$82,MATCH(AX$1,'Cleaned Responses'!$1:$1,0),FALSE)/100</f>
        <v>#N/A</v>
      </c>
      <c r="AY905" s="7" t="e">
        <f>VLOOKUP($A905&amp;$B905,'Cleaned Responses'!$1:$82,MATCH(AY$1,'Cleaned Responses'!$1:$1,0),FALSE)/100</f>
        <v>#N/A</v>
      </c>
      <c r="AZ905" s="7" t="e">
        <f>VLOOKUP($A905&amp;$B905,'Cleaned Responses'!$1:$82,MATCH(AZ$1,'Cleaned Responses'!$1:$1,0),FALSE)/100</f>
        <v>#N/A</v>
      </c>
      <c r="BA905" s="7" t="e">
        <f>VLOOKUP($A905&amp;$B905,'Cleaned Responses'!$1:$82,MATCH(BA$1,'Cleaned Responses'!$1:$1,0),FALSE)/100</f>
        <v>#N/A</v>
      </c>
      <c r="BB905" s="7" t="e">
        <f>VLOOKUP($A905&amp;$B905,'Cleaned Responses'!$1:$82,MATCH(BB$1,'Cleaned Responses'!$1:$1,0),FALSE)/100</f>
        <v>#N/A</v>
      </c>
      <c r="BC905" s="7" t="e">
        <f>VLOOKUP($A905&amp;$B905,'Cleaned Responses'!$1:$82,MATCH(BC$1,'Cleaned Responses'!$1:$1,0),FALSE)/100</f>
        <v>#N/A</v>
      </c>
      <c r="BD905" s="7" t="e">
        <f>VLOOKUP($A905&amp;$B905,'Cleaned Responses'!$1:$82,MATCH(BD$1,'Cleaned Responses'!$1:$1,0),FALSE)/100</f>
        <v>#N/A</v>
      </c>
      <c r="BE905" s="7" t="e">
        <f>VLOOKUP($A905&amp;$B905,'Cleaned Responses'!$1:$82,MATCH(BE$1,'Cleaned Responses'!$1:$1,0),FALSE)/100</f>
        <v>#N/A</v>
      </c>
      <c r="BF905" s="7"/>
      <c r="BG905" s="6" t="e">
        <f>VLOOKUP($A905&amp;$B905,'Cleaned Responses'!$1:$82,MATCH(BG$1,'Cleaned Responses'!$1:$1,0),FALSE)</f>
        <v>#N/A</v>
      </c>
      <c r="BH905" s="6" t="e">
        <f>VLOOKUP($A905&amp;$B905,'Cleaned Responses'!$1:$82,MATCH(BH$1,'Cleaned Responses'!$1:$1,0),FALSE)</f>
        <v>#N/A</v>
      </c>
      <c r="BI905" t="e">
        <f>VLOOKUP($A905&amp;$B905,'Cleaned Responses'!$1:$82,MATCH(BI$1,'Cleaned Responses'!$1:$1,0),FALSE)/100</f>
        <v>#N/A</v>
      </c>
      <c r="BJ905" t="e">
        <f>VLOOKUP($A905&amp;$B905,'Cleaned Responses'!$1:$82,MATCH(BJ$1,'Cleaned Responses'!$1:$1,0),FALSE)/100</f>
        <v>#N/A</v>
      </c>
      <c r="BK905" t="e">
        <f>VLOOKUP($A905&amp;$B905,'Cleaned Responses'!$1:$82,MATCH(BK$1,'Cleaned Responses'!$1:$1,0),FALSE)/100</f>
        <v>#N/A</v>
      </c>
      <c r="BL905" t="e">
        <f t="shared" si="316"/>
        <v>#N/A</v>
      </c>
      <c r="BM905" t="e">
        <f t="shared" si="317"/>
        <v>#N/A</v>
      </c>
      <c r="BN905" t="e">
        <f t="shared" si="318"/>
        <v>#N/A</v>
      </c>
      <c r="BO905" t="e">
        <f>VLOOKUP($A905&amp;$B905,'Cleaned Responses'!$1:$82,MATCH(BO$1,'Cleaned Responses'!$1:$1,0),FALSE)/100</f>
        <v>#N/A</v>
      </c>
      <c r="BP905" t="e">
        <f>VLOOKUP($A905&amp;$B905,'Cleaned Responses'!$1:$82,MATCH(BP$1,'Cleaned Responses'!$1:$1,0),FALSE)/100</f>
        <v>#N/A</v>
      </c>
      <c r="BQ905" t="e">
        <f>VLOOKUP($A905&amp;$B905,'Cleaned Responses'!$1:$82,MATCH(BQ$1,'Cleaned Responses'!$1:$1,0),FALSE)/100</f>
        <v>#N/A</v>
      </c>
      <c r="BR905" t="e">
        <f>VLOOKUP($A905&amp;$B905,'Cleaned Responses'!$1:$82,MATCH(BR$1,'Cleaned Responses'!$1:$1,0),FALSE)/100</f>
        <v>#N/A</v>
      </c>
      <c r="BS905" t="e">
        <f>VLOOKUP($A905&amp;$B905,'Cleaned Responses'!$1:$82,MATCH(BS$1,'Cleaned Responses'!$1:$1,0),FALSE)/100</f>
        <v>#N/A</v>
      </c>
      <c r="BT905" t="e">
        <f>VLOOKUP($A905&amp;$B905,'Cleaned Responses'!$1:$82,MATCH(BT$1,'Cleaned Responses'!$1:$1,0),FALSE)/100</f>
        <v>#N/A</v>
      </c>
      <c r="BU905" t="e">
        <f>VLOOKUP($A905&amp;$B905,'Cleaned Responses'!$1:$82,MATCH(BU$1,'Cleaned Responses'!$1:$1,0),FALSE)/100</f>
        <v>#N/A</v>
      </c>
      <c r="BV905" t="e">
        <f>VLOOKUP($A905&amp;$B905,'Cleaned Responses'!$1:$82,MATCH(BV$1,'Cleaned Responses'!$1:$1,0),FALSE)/100</f>
        <v>#N/A</v>
      </c>
      <c r="BW905" t="e">
        <f>VLOOKUP($A905&amp;$B905,'Cleaned Responses'!$1:$82,MATCH(BW$1,'Cleaned Responses'!$1:$1,0),FALSE)/100</f>
        <v>#N/A</v>
      </c>
      <c r="BX905" t="e">
        <f>VLOOKUP($A905&amp;$B905,'Cleaned Responses'!$1:$82,MATCH(BX$1,'Cleaned Responses'!$1:$1,0),FALSE)/100</f>
        <v>#N/A</v>
      </c>
      <c r="BY905" t="e">
        <f>VLOOKUP($A905&amp;$B905,'Cleaned Responses'!$1:$82,MATCH(BY$1,'Cleaned Responses'!$1:$1,0),FALSE)/100</f>
        <v>#N/A</v>
      </c>
      <c r="BZ905" t="e">
        <f>VLOOKUP($A905&amp;$B905,'Cleaned Responses'!$1:$82,MATCH(BZ$1,'Cleaned Responses'!$1:$1,0),FALSE)/100</f>
        <v>#N/A</v>
      </c>
      <c r="CA905" t="e">
        <f t="shared" si="319"/>
        <v>#N/A</v>
      </c>
      <c r="CB905" t="e">
        <f t="shared" si="320"/>
        <v>#N/A</v>
      </c>
      <c r="CC905" t="e">
        <f t="shared" si="321"/>
        <v>#N/A</v>
      </c>
      <c r="CD905" t="e">
        <f t="shared" si="322"/>
        <v>#N/A</v>
      </c>
      <c r="CE905" t="e">
        <f t="shared" si="323"/>
        <v>#N/A</v>
      </c>
      <c r="CF905" t="e">
        <f t="shared" si="324"/>
        <v>#N/A</v>
      </c>
      <c r="CG905" t="e">
        <f t="shared" si="325"/>
        <v>#N/A</v>
      </c>
      <c r="CH905" t="e">
        <f t="shared" si="326"/>
        <v>#N/A</v>
      </c>
      <c r="CI905" t="e">
        <f t="shared" si="327"/>
        <v>#N/A</v>
      </c>
      <c r="CJ905" t="e">
        <f t="shared" si="328"/>
        <v>#N/A</v>
      </c>
      <c r="CK905" t="e">
        <f t="shared" si="329"/>
        <v>#N/A</v>
      </c>
    </row>
    <row r="906" spans="1:89" ht="20" customHeight="1" x14ac:dyDescent="0.25">
      <c r="A906" s="163"/>
      <c r="B906" s="6"/>
      <c r="C906" s="6" t="e">
        <f>VLOOKUP($A906&amp;$B906,'Cleaned Responses'!$1:$82,MATCH($C$1,'Cleaned Responses'!$1:$1,0),FALSE)</f>
        <v>#N/A</v>
      </c>
      <c r="D906" s="6" t="e">
        <f>VLOOKUP($A906&amp;$B906,'Cleaned Responses'!$1:$82,MATCH(D$1,'Cleaned Responses'!$1:$1,0),FALSE)</f>
        <v>#N/A</v>
      </c>
      <c r="E906" s="6" t="e">
        <f>VLOOKUP($A906&amp;$B906,'Cleaned Responses'!$1:$82,MATCH(E$1,'Cleaned Responses'!$1:$1,0),FALSE)</f>
        <v>#N/A</v>
      </c>
      <c r="F906" s="6" t="e">
        <f>VLOOKUP($A906&amp;$B906,'Cleaned Responses'!$1:$82,MATCH(F$1,'Cleaned Responses'!$1:$1,0),FALSE)</f>
        <v>#N/A</v>
      </c>
      <c r="G906" s="6" t="e">
        <f t="shared" si="308"/>
        <v>#N/A</v>
      </c>
      <c r="H906" s="6" t="e">
        <f>VLOOKUP($A906&amp;$B906,'Cleaned Responses'!$1:$82,MATCH(H$1,'Cleaned Responses'!$1:$1,0),FALSE)</f>
        <v>#N/A</v>
      </c>
      <c r="I906" s="6" t="e">
        <f>VLOOKUP($A906&amp;$B906,'Cleaned Responses'!$1:$82,MATCH(I$1,'Cleaned Responses'!$1:$1,0),FALSE)</f>
        <v>#N/A</v>
      </c>
      <c r="J906" s="6" t="e">
        <f>VLOOKUP($A906&amp;$B906,'Cleaned Responses'!$1:$82,MATCH(J$1,'Cleaned Responses'!$1:$1,0),FALSE)</f>
        <v>#N/A</v>
      </c>
      <c r="K906" s="6" t="e">
        <f>VLOOKUP($A906&amp;$B906,'Cleaned Responses'!$1:$82,MATCH(K$1,'Cleaned Responses'!$1:$1,0),FALSE)</f>
        <v>#N/A</v>
      </c>
      <c r="L906" s="6" t="e">
        <f>VLOOKUP($A906&amp;$B906,'Cleaned Responses'!$1:$82,MATCH(L$1,'Cleaned Responses'!$1:$1,0),FALSE)</f>
        <v>#N/A</v>
      </c>
      <c r="M906" s="6" t="e">
        <f>VLOOKUP($A906&amp;$B906,'Cleaned Responses'!$1:$82,MATCH(M$1,'Cleaned Responses'!$1:$1,0),FALSE)</f>
        <v>#N/A</v>
      </c>
      <c r="N906" s="6" t="e">
        <f>VLOOKUP($A906&amp;$B906,'Cleaned Responses'!$1:$82,MATCH(N$1,'Cleaned Responses'!$1:$1,0),FALSE)</f>
        <v>#N/A</v>
      </c>
      <c r="O906" s="6" t="e">
        <f>VLOOKUP($A906&amp;$B906,'Cleaned Responses'!$1:$82,MATCH(O$1,'Cleaned Responses'!$1:$1,0),FALSE)</f>
        <v>#N/A</v>
      </c>
      <c r="P906" s="6" t="e">
        <f>VLOOKUP($A906&amp;$B906,'Cleaned Responses'!$1:$82,MATCH(P$1,'Cleaned Responses'!$1:$1,0),FALSE)</f>
        <v>#N/A</v>
      </c>
      <c r="Q906" s="6" t="e">
        <f>VLOOKUP($A906&amp;$B906,'Cleaned Responses'!$1:$82,MATCH(Q$1,'Cleaned Responses'!$1:$1,0),FALSE)</f>
        <v>#VALUE!</v>
      </c>
      <c r="R906" s="8" t="e">
        <f t="shared" si="309"/>
        <v>#N/A</v>
      </c>
      <c r="S906" s="8" t="e">
        <f t="shared" si="310"/>
        <v>#N/A</v>
      </c>
      <c r="T906" s="8" t="e">
        <f t="shared" si="311"/>
        <v>#N/A</v>
      </c>
      <c r="U906" s="6"/>
      <c r="V906" s="6"/>
      <c r="W906" s="6"/>
      <c r="X906" s="6"/>
      <c r="Y906" s="8" t="e">
        <f t="shared" si="312"/>
        <v>#N/A</v>
      </c>
      <c r="Z906" s="6" t="e">
        <f>VLOOKUP($A906&amp;$B906,'Cleaned Responses'!$1:$82,MATCH(Z$1,'Cleaned Responses'!$1:$1,0),FALSE)</f>
        <v>#N/A</v>
      </c>
      <c r="AA906" s="6" t="e">
        <f>VLOOKUP($A906&amp;$B906,'Cleaned Responses'!$1:$82,MATCH(AA$1,'Cleaned Responses'!$1:$1,0),FALSE)</f>
        <v>#N/A</v>
      </c>
      <c r="AB906" s="9" t="e">
        <f t="shared" si="313"/>
        <v>#N/A</v>
      </c>
      <c r="AC906" s="9" t="e">
        <f t="shared" si="314"/>
        <v>#N/A</v>
      </c>
      <c r="AD906" s="6" t="e">
        <f>VLOOKUP($A906&amp;$B906,'Cleaned Responses'!$1:$82,MATCH(AD$1,'Cleaned Responses'!$1:$1,0),FALSE)</f>
        <v>#N/A</v>
      </c>
      <c r="AE906" s="6" t="e">
        <f>VLOOKUP($A906&amp;$B906,'Cleaned Responses'!$1:$82,MATCH(AE$1,'Cleaned Responses'!$1:$1,0),FALSE)</f>
        <v>#N/A</v>
      </c>
      <c r="AF906" s="6" t="e">
        <f>VLOOKUP($A906&amp;$B906,'Cleaned Responses'!$1:$82,MATCH(AF$1,'Cleaned Responses'!$1:$1,0),FALSE)</f>
        <v>#N/A</v>
      </c>
      <c r="AG906" s="6" t="e">
        <f>VLOOKUP($A906&amp;$B906,'Cleaned Responses'!$1:$82,MATCH(AG$1,'Cleaned Responses'!$1:$1,0),FALSE)</f>
        <v>#N/A</v>
      </c>
      <c r="AH906" s="6" t="e">
        <f>VLOOKUP($A906&amp;$B906,'Cleaned Responses'!$1:$82,MATCH(AH$1,'Cleaned Responses'!$1:$1,0),FALSE)</f>
        <v>#N/A</v>
      </c>
      <c r="AI906" s="6" t="e">
        <f>VLOOKUP($A906&amp;$B906,'Cleaned Responses'!$1:$82,MATCH(AI$1,'Cleaned Responses'!$1:$1,0),FALSE)</f>
        <v>#N/A</v>
      </c>
      <c r="AJ906" s="6" t="e">
        <f>VLOOKUP($A906&amp;$B906,'Cleaned Responses'!$1:$82,MATCH(AJ$1,'Cleaned Responses'!$1:$1,0),FALSE)</f>
        <v>#N/A</v>
      </c>
      <c r="AK906" s="6" t="e">
        <f>VLOOKUP($A906&amp;$B906,'Cleaned Responses'!$1:$82,MATCH(AK$1,'Cleaned Responses'!$1:$1,0),FALSE)</f>
        <v>#N/A</v>
      </c>
      <c r="AL906" s="6" t="e">
        <f t="shared" si="315"/>
        <v>#N/A</v>
      </c>
      <c r="AM906" s="7" t="e">
        <f>VLOOKUP($A906&amp;$B906,'Cleaned Responses'!$1:$82,MATCH(AM$1,'Cleaned Responses'!$1:$1,0),FALSE)/100</f>
        <v>#N/A</v>
      </c>
      <c r="AN906" s="7" t="e">
        <f>VLOOKUP($A906&amp;$B906,'Cleaned Responses'!$1:$82,MATCH(AN$1,'Cleaned Responses'!$1:$1,0),FALSE)/100</f>
        <v>#N/A</v>
      </c>
      <c r="AO906" s="7" t="e">
        <f>VLOOKUP($A906&amp;$B906,'Cleaned Responses'!$1:$82,MATCH(AO$1,'Cleaned Responses'!$1:$1,0),FALSE)/100</f>
        <v>#N/A</v>
      </c>
      <c r="AP906" s="7" t="e">
        <f>VLOOKUP($A906&amp;$B906,'Cleaned Responses'!$1:$82,MATCH(AP$1,'Cleaned Responses'!$1:$1,0),FALSE)/100</f>
        <v>#N/A</v>
      </c>
      <c r="AQ906" s="7" t="e">
        <f>VLOOKUP($A906&amp;$B906,'Cleaned Responses'!$1:$82,MATCH(AQ$1,'Cleaned Responses'!$1:$1,0),FALSE)/100</f>
        <v>#N/A</v>
      </c>
      <c r="AR906" s="7" t="e">
        <f>VLOOKUP($A906&amp;$B906,'Cleaned Responses'!$1:$82,MATCH(AR$1,'Cleaned Responses'!$1:$1,0),FALSE)/100</f>
        <v>#N/A</v>
      </c>
      <c r="AS906" s="7" t="e">
        <f>VLOOKUP($A906&amp;$B906,'Cleaned Responses'!$1:$82,MATCH(AS$1,'Cleaned Responses'!$1:$1,0),FALSE)/100</f>
        <v>#N/A</v>
      </c>
      <c r="AT906" s="7" t="e">
        <f>VLOOKUP($A906&amp;$B906,'Cleaned Responses'!$1:$82,MATCH(AT$1,'Cleaned Responses'!$1:$1,0),FALSE)/100</f>
        <v>#N/A</v>
      </c>
      <c r="AU906" s="7" t="e">
        <f>VLOOKUP($A906&amp;$B906,'Cleaned Responses'!$1:$82,MATCH(AU$1,'Cleaned Responses'!$1:$1,0),FALSE)/100</f>
        <v>#N/A</v>
      </c>
      <c r="AV906" s="7" t="e">
        <f>VLOOKUP($A906&amp;$B906,'Cleaned Responses'!$1:$82,MATCH(AV$1,'Cleaned Responses'!$1:$1,0),FALSE)/100</f>
        <v>#N/A</v>
      </c>
      <c r="AW906" s="7" t="e">
        <f>VLOOKUP($A906&amp;$B906,'Cleaned Responses'!$1:$82,MATCH(AW$1,'Cleaned Responses'!$1:$1,0),FALSE)/100</f>
        <v>#N/A</v>
      </c>
      <c r="AX906" s="7" t="e">
        <f>VLOOKUP($A906&amp;$B906,'Cleaned Responses'!$1:$82,MATCH(AX$1,'Cleaned Responses'!$1:$1,0),FALSE)/100</f>
        <v>#N/A</v>
      </c>
      <c r="AY906" s="7" t="e">
        <f>VLOOKUP($A906&amp;$B906,'Cleaned Responses'!$1:$82,MATCH(AY$1,'Cleaned Responses'!$1:$1,0),FALSE)/100</f>
        <v>#N/A</v>
      </c>
      <c r="AZ906" s="7" t="e">
        <f>VLOOKUP($A906&amp;$B906,'Cleaned Responses'!$1:$82,MATCH(AZ$1,'Cleaned Responses'!$1:$1,0),FALSE)/100</f>
        <v>#N/A</v>
      </c>
      <c r="BA906" s="7" t="e">
        <f>VLOOKUP($A906&amp;$B906,'Cleaned Responses'!$1:$82,MATCH(BA$1,'Cleaned Responses'!$1:$1,0),FALSE)/100</f>
        <v>#N/A</v>
      </c>
      <c r="BB906" s="7" t="e">
        <f>VLOOKUP($A906&amp;$B906,'Cleaned Responses'!$1:$82,MATCH(BB$1,'Cleaned Responses'!$1:$1,0),FALSE)/100</f>
        <v>#N/A</v>
      </c>
      <c r="BC906" s="7" t="e">
        <f>VLOOKUP($A906&amp;$B906,'Cleaned Responses'!$1:$82,MATCH(BC$1,'Cleaned Responses'!$1:$1,0),FALSE)/100</f>
        <v>#N/A</v>
      </c>
      <c r="BD906" s="7" t="e">
        <f>VLOOKUP($A906&amp;$B906,'Cleaned Responses'!$1:$82,MATCH(BD$1,'Cleaned Responses'!$1:$1,0),FALSE)/100</f>
        <v>#N/A</v>
      </c>
      <c r="BE906" s="7" t="e">
        <f>VLOOKUP($A906&amp;$B906,'Cleaned Responses'!$1:$82,MATCH(BE$1,'Cleaned Responses'!$1:$1,0),FALSE)/100</f>
        <v>#N/A</v>
      </c>
      <c r="BF906" s="7"/>
      <c r="BG906" s="6" t="e">
        <f>VLOOKUP($A906&amp;$B906,'Cleaned Responses'!$1:$82,MATCH(BG$1,'Cleaned Responses'!$1:$1,0),FALSE)</f>
        <v>#N/A</v>
      </c>
      <c r="BH906" s="6" t="e">
        <f>VLOOKUP($A906&amp;$B906,'Cleaned Responses'!$1:$82,MATCH(BH$1,'Cleaned Responses'!$1:$1,0),FALSE)</f>
        <v>#N/A</v>
      </c>
      <c r="BI906" t="e">
        <f>VLOOKUP($A906&amp;$B906,'Cleaned Responses'!$1:$82,MATCH(BI$1,'Cleaned Responses'!$1:$1,0),FALSE)/100</f>
        <v>#N/A</v>
      </c>
      <c r="BJ906" t="e">
        <f>VLOOKUP($A906&amp;$B906,'Cleaned Responses'!$1:$82,MATCH(BJ$1,'Cleaned Responses'!$1:$1,0),FALSE)/100</f>
        <v>#N/A</v>
      </c>
      <c r="BK906" t="e">
        <f>VLOOKUP($A906&amp;$B906,'Cleaned Responses'!$1:$82,MATCH(BK$1,'Cleaned Responses'!$1:$1,0),FALSE)/100</f>
        <v>#N/A</v>
      </c>
      <c r="BL906" t="e">
        <f t="shared" si="316"/>
        <v>#N/A</v>
      </c>
      <c r="BM906" t="e">
        <f t="shared" si="317"/>
        <v>#N/A</v>
      </c>
      <c r="BN906" t="e">
        <f t="shared" si="318"/>
        <v>#N/A</v>
      </c>
      <c r="BO906" t="e">
        <f>VLOOKUP($A906&amp;$B906,'Cleaned Responses'!$1:$82,MATCH(BO$1,'Cleaned Responses'!$1:$1,0),FALSE)/100</f>
        <v>#N/A</v>
      </c>
      <c r="BP906" t="e">
        <f>VLOOKUP($A906&amp;$B906,'Cleaned Responses'!$1:$82,MATCH(BP$1,'Cleaned Responses'!$1:$1,0),FALSE)/100</f>
        <v>#N/A</v>
      </c>
      <c r="BQ906" t="e">
        <f>VLOOKUP($A906&amp;$B906,'Cleaned Responses'!$1:$82,MATCH(BQ$1,'Cleaned Responses'!$1:$1,0),FALSE)/100</f>
        <v>#N/A</v>
      </c>
      <c r="BR906" t="e">
        <f>VLOOKUP($A906&amp;$B906,'Cleaned Responses'!$1:$82,MATCH(BR$1,'Cleaned Responses'!$1:$1,0),FALSE)/100</f>
        <v>#N/A</v>
      </c>
      <c r="BS906" t="e">
        <f>VLOOKUP($A906&amp;$B906,'Cleaned Responses'!$1:$82,MATCH(BS$1,'Cleaned Responses'!$1:$1,0),FALSE)/100</f>
        <v>#N/A</v>
      </c>
      <c r="BT906" t="e">
        <f>VLOOKUP($A906&amp;$B906,'Cleaned Responses'!$1:$82,MATCH(BT$1,'Cleaned Responses'!$1:$1,0),FALSE)/100</f>
        <v>#N/A</v>
      </c>
      <c r="BU906" t="e">
        <f>VLOOKUP($A906&amp;$B906,'Cleaned Responses'!$1:$82,MATCH(BU$1,'Cleaned Responses'!$1:$1,0),FALSE)/100</f>
        <v>#N/A</v>
      </c>
      <c r="BV906" t="e">
        <f>VLOOKUP($A906&amp;$B906,'Cleaned Responses'!$1:$82,MATCH(BV$1,'Cleaned Responses'!$1:$1,0),FALSE)/100</f>
        <v>#N/A</v>
      </c>
      <c r="BW906" t="e">
        <f>VLOOKUP($A906&amp;$B906,'Cleaned Responses'!$1:$82,MATCH(BW$1,'Cleaned Responses'!$1:$1,0),FALSE)/100</f>
        <v>#N/A</v>
      </c>
      <c r="BX906" t="e">
        <f>VLOOKUP($A906&amp;$B906,'Cleaned Responses'!$1:$82,MATCH(BX$1,'Cleaned Responses'!$1:$1,0),FALSE)/100</f>
        <v>#N/A</v>
      </c>
      <c r="BY906" t="e">
        <f>VLOOKUP($A906&amp;$B906,'Cleaned Responses'!$1:$82,MATCH(BY$1,'Cleaned Responses'!$1:$1,0),FALSE)/100</f>
        <v>#N/A</v>
      </c>
      <c r="BZ906" t="e">
        <f>VLOOKUP($A906&amp;$B906,'Cleaned Responses'!$1:$82,MATCH(BZ$1,'Cleaned Responses'!$1:$1,0),FALSE)/100</f>
        <v>#N/A</v>
      </c>
      <c r="CA906" t="e">
        <f t="shared" si="319"/>
        <v>#N/A</v>
      </c>
      <c r="CB906" t="e">
        <f t="shared" si="320"/>
        <v>#N/A</v>
      </c>
      <c r="CC906" t="e">
        <f t="shared" si="321"/>
        <v>#N/A</v>
      </c>
      <c r="CD906" t="e">
        <f t="shared" si="322"/>
        <v>#N/A</v>
      </c>
      <c r="CE906" t="e">
        <f t="shared" si="323"/>
        <v>#N/A</v>
      </c>
      <c r="CF906" t="e">
        <f t="shared" si="324"/>
        <v>#N/A</v>
      </c>
      <c r="CG906" t="e">
        <f t="shared" si="325"/>
        <v>#N/A</v>
      </c>
      <c r="CH906" t="e">
        <f t="shared" si="326"/>
        <v>#N/A</v>
      </c>
      <c r="CI906" t="e">
        <f t="shared" si="327"/>
        <v>#N/A</v>
      </c>
      <c r="CJ906" t="e">
        <f t="shared" si="328"/>
        <v>#N/A</v>
      </c>
      <c r="CK906" t="e">
        <f t="shared" si="329"/>
        <v>#N/A</v>
      </c>
    </row>
    <row r="907" spans="1:89" ht="20" customHeight="1" x14ac:dyDescent="0.25">
      <c r="A907" s="163"/>
      <c r="B907" s="6"/>
      <c r="C907" s="6" t="e">
        <f>VLOOKUP($A907&amp;$B907,'Cleaned Responses'!$1:$82,MATCH($C$1,'Cleaned Responses'!$1:$1,0),FALSE)</f>
        <v>#N/A</v>
      </c>
      <c r="D907" s="6" t="e">
        <f>VLOOKUP($A907&amp;$B907,'Cleaned Responses'!$1:$82,MATCH(D$1,'Cleaned Responses'!$1:$1,0),FALSE)</f>
        <v>#N/A</v>
      </c>
      <c r="E907" s="6" t="e">
        <f>VLOOKUP($A907&amp;$B907,'Cleaned Responses'!$1:$82,MATCH(E$1,'Cleaned Responses'!$1:$1,0),FALSE)</f>
        <v>#N/A</v>
      </c>
      <c r="F907" s="6" t="e">
        <f>VLOOKUP($A907&amp;$B907,'Cleaned Responses'!$1:$82,MATCH(F$1,'Cleaned Responses'!$1:$1,0),FALSE)</f>
        <v>#N/A</v>
      </c>
      <c r="G907" s="6" t="e">
        <f t="shared" si="308"/>
        <v>#N/A</v>
      </c>
      <c r="H907" s="6" t="e">
        <f>VLOOKUP($A907&amp;$B907,'Cleaned Responses'!$1:$82,MATCH(H$1,'Cleaned Responses'!$1:$1,0),FALSE)</f>
        <v>#N/A</v>
      </c>
      <c r="I907" s="6" t="e">
        <f>VLOOKUP($A907&amp;$B907,'Cleaned Responses'!$1:$82,MATCH(I$1,'Cleaned Responses'!$1:$1,0),FALSE)</f>
        <v>#N/A</v>
      </c>
      <c r="J907" s="6" t="e">
        <f>VLOOKUP($A907&amp;$B907,'Cleaned Responses'!$1:$82,MATCH(J$1,'Cleaned Responses'!$1:$1,0),FALSE)</f>
        <v>#N/A</v>
      </c>
      <c r="K907" s="6" t="e">
        <f>VLOOKUP($A907&amp;$B907,'Cleaned Responses'!$1:$82,MATCH(K$1,'Cleaned Responses'!$1:$1,0),FALSE)</f>
        <v>#N/A</v>
      </c>
      <c r="L907" s="6" t="e">
        <f>VLOOKUP($A907&amp;$B907,'Cleaned Responses'!$1:$82,MATCH(L$1,'Cleaned Responses'!$1:$1,0),FALSE)</f>
        <v>#N/A</v>
      </c>
      <c r="M907" s="6" t="e">
        <f>VLOOKUP($A907&amp;$B907,'Cleaned Responses'!$1:$82,MATCH(M$1,'Cleaned Responses'!$1:$1,0),FALSE)</f>
        <v>#N/A</v>
      </c>
      <c r="N907" s="6" t="e">
        <f>VLOOKUP($A907&amp;$B907,'Cleaned Responses'!$1:$82,MATCH(N$1,'Cleaned Responses'!$1:$1,0),FALSE)</f>
        <v>#N/A</v>
      </c>
      <c r="O907" s="6" t="e">
        <f>VLOOKUP($A907&amp;$B907,'Cleaned Responses'!$1:$82,MATCH(O$1,'Cleaned Responses'!$1:$1,0),FALSE)</f>
        <v>#N/A</v>
      </c>
      <c r="P907" s="6" t="e">
        <f>VLOOKUP($A907&amp;$B907,'Cleaned Responses'!$1:$82,MATCH(P$1,'Cleaned Responses'!$1:$1,0),FALSE)</f>
        <v>#N/A</v>
      </c>
      <c r="Q907" s="6" t="e">
        <f>VLOOKUP($A907&amp;$B907,'Cleaned Responses'!$1:$82,MATCH(Q$1,'Cleaned Responses'!$1:$1,0),FALSE)</f>
        <v>#VALUE!</v>
      </c>
      <c r="R907" s="8" t="e">
        <f t="shared" si="309"/>
        <v>#N/A</v>
      </c>
      <c r="S907" s="8" t="e">
        <f t="shared" si="310"/>
        <v>#N/A</v>
      </c>
      <c r="T907" s="8" t="e">
        <f t="shared" si="311"/>
        <v>#N/A</v>
      </c>
      <c r="U907" s="6"/>
      <c r="V907" s="6"/>
      <c r="W907" s="6"/>
      <c r="X907" s="6"/>
      <c r="Y907" s="8" t="e">
        <f t="shared" si="312"/>
        <v>#N/A</v>
      </c>
      <c r="Z907" s="6" t="e">
        <f>VLOOKUP($A907&amp;$B907,'Cleaned Responses'!$1:$82,MATCH(Z$1,'Cleaned Responses'!$1:$1,0),FALSE)</f>
        <v>#N/A</v>
      </c>
      <c r="AA907" s="6" t="e">
        <f>VLOOKUP($A907&amp;$B907,'Cleaned Responses'!$1:$82,MATCH(AA$1,'Cleaned Responses'!$1:$1,0),FALSE)</f>
        <v>#N/A</v>
      </c>
      <c r="AB907" s="9" t="e">
        <f t="shared" si="313"/>
        <v>#N/A</v>
      </c>
      <c r="AC907" s="9" t="e">
        <f t="shared" si="314"/>
        <v>#N/A</v>
      </c>
      <c r="AD907" s="6" t="e">
        <f>VLOOKUP($A907&amp;$B907,'Cleaned Responses'!$1:$82,MATCH(AD$1,'Cleaned Responses'!$1:$1,0),FALSE)</f>
        <v>#N/A</v>
      </c>
      <c r="AE907" s="6" t="e">
        <f>VLOOKUP($A907&amp;$B907,'Cleaned Responses'!$1:$82,MATCH(AE$1,'Cleaned Responses'!$1:$1,0),FALSE)</f>
        <v>#N/A</v>
      </c>
      <c r="AF907" s="6" t="e">
        <f>VLOOKUP($A907&amp;$B907,'Cleaned Responses'!$1:$82,MATCH(AF$1,'Cleaned Responses'!$1:$1,0),FALSE)</f>
        <v>#N/A</v>
      </c>
      <c r="AG907" s="6" t="e">
        <f>VLOOKUP($A907&amp;$B907,'Cleaned Responses'!$1:$82,MATCH(AG$1,'Cleaned Responses'!$1:$1,0),FALSE)</f>
        <v>#N/A</v>
      </c>
      <c r="AH907" s="6" t="e">
        <f>VLOOKUP($A907&amp;$B907,'Cleaned Responses'!$1:$82,MATCH(AH$1,'Cleaned Responses'!$1:$1,0),FALSE)</f>
        <v>#N/A</v>
      </c>
      <c r="AI907" s="6" t="e">
        <f>VLOOKUP($A907&amp;$B907,'Cleaned Responses'!$1:$82,MATCH(AI$1,'Cleaned Responses'!$1:$1,0),FALSE)</f>
        <v>#N/A</v>
      </c>
      <c r="AJ907" s="6" t="e">
        <f>VLOOKUP($A907&amp;$B907,'Cleaned Responses'!$1:$82,MATCH(AJ$1,'Cleaned Responses'!$1:$1,0),FALSE)</f>
        <v>#N/A</v>
      </c>
      <c r="AK907" s="6" t="e">
        <f>VLOOKUP($A907&amp;$B907,'Cleaned Responses'!$1:$82,MATCH(AK$1,'Cleaned Responses'!$1:$1,0),FALSE)</f>
        <v>#N/A</v>
      </c>
      <c r="AL907" s="6" t="e">
        <f t="shared" si="315"/>
        <v>#N/A</v>
      </c>
      <c r="AM907" s="7" t="e">
        <f>VLOOKUP($A907&amp;$B907,'Cleaned Responses'!$1:$82,MATCH(AM$1,'Cleaned Responses'!$1:$1,0),FALSE)/100</f>
        <v>#N/A</v>
      </c>
      <c r="AN907" s="7" t="e">
        <f>VLOOKUP($A907&amp;$B907,'Cleaned Responses'!$1:$82,MATCH(AN$1,'Cleaned Responses'!$1:$1,0),FALSE)/100</f>
        <v>#N/A</v>
      </c>
      <c r="AO907" s="7" t="e">
        <f>VLOOKUP($A907&amp;$B907,'Cleaned Responses'!$1:$82,MATCH(AO$1,'Cleaned Responses'!$1:$1,0),FALSE)/100</f>
        <v>#N/A</v>
      </c>
      <c r="AP907" s="7" t="e">
        <f>VLOOKUP($A907&amp;$B907,'Cleaned Responses'!$1:$82,MATCH(AP$1,'Cleaned Responses'!$1:$1,0),FALSE)/100</f>
        <v>#N/A</v>
      </c>
      <c r="AQ907" s="7" t="e">
        <f>VLOOKUP($A907&amp;$B907,'Cleaned Responses'!$1:$82,MATCH(AQ$1,'Cleaned Responses'!$1:$1,0),FALSE)/100</f>
        <v>#N/A</v>
      </c>
      <c r="AR907" s="7" t="e">
        <f>VLOOKUP($A907&amp;$B907,'Cleaned Responses'!$1:$82,MATCH(AR$1,'Cleaned Responses'!$1:$1,0),FALSE)/100</f>
        <v>#N/A</v>
      </c>
      <c r="AS907" s="7" t="e">
        <f>VLOOKUP($A907&amp;$B907,'Cleaned Responses'!$1:$82,MATCH(AS$1,'Cleaned Responses'!$1:$1,0),FALSE)/100</f>
        <v>#N/A</v>
      </c>
      <c r="AT907" s="7" t="e">
        <f>VLOOKUP($A907&amp;$B907,'Cleaned Responses'!$1:$82,MATCH(AT$1,'Cleaned Responses'!$1:$1,0),FALSE)/100</f>
        <v>#N/A</v>
      </c>
      <c r="AU907" s="7" t="e">
        <f>VLOOKUP($A907&amp;$B907,'Cleaned Responses'!$1:$82,MATCH(AU$1,'Cleaned Responses'!$1:$1,0),FALSE)/100</f>
        <v>#N/A</v>
      </c>
      <c r="AV907" s="7" t="e">
        <f>VLOOKUP($A907&amp;$B907,'Cleaned Responses'!$1:$82,MATCH(AV$1,'Cleaned Responses'!$1:$1,0),FALSE)/100</f>
        <v>#N/A</v>
      </c>
      <c r="AW907" s="7" t="e">
        <f>VLOOKUP($A907&amp;$B907,'Cleaned Responses'!$1:$82,MATCH(AW$1,'Cleaned Responses'!$1:$1,0),FALSE)/100</f>
        <v>#N/A</v>
      </c>
      <c r="AX907" s="7" t="e">
        <f>VLOOKUP($A907&amp;$B907,'Cleaned Responses'!$1:$82,MATCH(AX$1,'Cleaned Responses'!$1:$1,0),FALSE)/100</f>
        <v>#N/A</v>
      </c>
      <c r="AY907" s="7" t="e">
        <f>VLOOKUP($A907&amp;$B907,'Cleaned Responses'!$1:$82,MATCH(AY$1,'Cleaned Responses'!$1:$1,0),FALSE)/100</f>
        <v>#N/A</v>
      </c>
      <c r="AZ907" s="7" t="e">
        <f>VLOOKUP($A907&amp;$B907,'Cleaned Responses'!$1:$82,MATCH(AZ$1,'Cleaned Responses'!$1:$1,0),FALSE)/100</f>
        <v>#N/A</v>
      </c>
      <c r="BA907" s="7" t="e">
        <f>VLOOKUP($A907&amp;$B907,'Cleaned Responses'!$1:$82,MATCH(BA$1,'Cleaned Responses'!$1:$1,0),FALSE)/100</f>
        <v>#N/A</v>
      </c>
      <c r="BB907" s="7" t="e">
        <f>VLOOKUP($A907&amp;$B907,'Cleaned Responses'!$1:$82,MATCH(BB$1,'Cleaned Responses'!$1:$1,0),FALSE)/100</f>
        <v>#N/A</v>
      </c>
      <c r="BC907" s="7" t="e">
        <f>VLOOKUP($A907&amp;$B907,'Cleaned Responses'!$1:$82,MATCH(BC$1,'Cleaned Responses'!$1:$1,0),FALSE)/100</f>
        <v>#N/A</v>
      </c>
      <c r="BD907" s="7" t="e">
        <f>VLOOKUP($A907&amp;$B907,'Cleaned Responses'!$1:$82,MATCH(BD$1,'Cleaned Responses'!$1:$1,0),FALSE)/100</f>
        <v>#N/A</v>
      </c>
      <c r="BE907" s="7" t="e">
        <f>VLOOKUP($A907&amp;$B907,'Cleaned Responses'!$1:$82,MATCH(BE$1,'Cleaned Responses'!$1:$1,0),FALSE)/100</f>
        <v>#N/A</v>
      </c>
      <c r="BF907" s="7"/>
      <c r="BG907" s="6" t="e">
        <f>VLOOKUP($A907&amp;$B907,'Cleaned Responses'!$1:$82,MATCH(BG$1,'Cleaned Responses'!$1:$1,0),FALSE)</f>
        <v>#N/A</v>
      </c>
      <c r="BH907" s="6" t="e">
        <f>VLOOKUP($A907&amp;$B907,'Cleaned Responses'!$1:$82,MATCH(BH$1,'Cleaned Responses'!$1:$1,0),FALSE)</f>
        <v>#N/A</v>
      </c>
      <c r="BI907" t="e">
        <f>VLOOKUP($A907&amp;$B907,'Cleaned Responses'!$1:$82,MATCH(BI$1,'Cleaned Responses'!$1:$1,0),FALSE)/100</f>
        <v>#N/A</v>
      </c>
      <c r="BJ907" t="e">
        <f>VLOOKUP($A907&amp;$B907,'Cleaned Responses'!$1:$82,MATCH(BJ$1,'Cleaned Responses'!$1:$1,0),FALSE)/100</f>
        <v>#N/A</v>
      </c>
      <c r="BK907" t="e">
        <f>VLOOKUP($A907&amp;$B907,'Cleaned Responses'!$1:$82,MATCH(BK$1,'Cleaned Responses'!$1:$1,0),FALSE)/100</f>
        <v>#N/A</v>
      </c>
      <c r="BL907" t="e">
        <f t="shared" si="316"/>
        <v>#N/A</v>
      </c>
      <c r="BM907" t="e">
        <f t="shared" si="317"/>
        <v>#N/A</v>
      </c>
      <c r="BN907" t="e">
        <f t="shared" si="318"/>
        <v>#N/A</v>
      </c>
      <c r="BO907" t="e">
        <f>VLOOKUP($A907&amp;$B907,'Cleaned Responses'!$1:$82,MATCH(BO$1,'Cleaned Responses'!$1:$1,0),FALSE)/100</f>
        <v>#N/A</v>
      </c>
      <c r="BP907" t="e">
        <f>VLOOKUP($A907&amp;$B907,'Cleaned Responses'!$1:$82,MATCH(BP$1,'Cleaned Responses'!$1:$1,0),FALSE)/100</f>
        <v>#N/A</v>
      </c>
      <c r="BQ907" t="e">
        <f>VLOOKUP($A907&amp;$B907,'Cleaned Responses'!$1:$82,MATCH(BQ$1,'Cleaned Responses'!$1:$1,0),FALSE)/100</f>
        <v>#N/A</v>
      </c>
      <c r="BR907" t="e">
        <f>VLOOKUP($A907&amp;$B907,'Cleaned Responses'!$1:$82,MATCH(BR$1,'Cleaned Responses'!$1:$1,0),FALSE)/100</f>
        <v>#N/A</v>
      </c>
      <c r="BS907" t="e">
        <f>VLOOKUP($A907&amp;$B907,'Cleaned Responses'!$1:$82,MATCH(BS$1,'Cleaned Responses'!$1:$1,0),FALSE)/100</f>
        <v>#N/A</v>
      </c>
      <c r="BT907" t="e">
        <f>VLOOKUP($A907&amp;$B907,'Cleaned Responses'!$1:$82,MATCH(BT$1,'Cleaned Responses'!$1:$1,0),FALSE)/100</f>
        <v>#N/A</v>
      </c>
      <c r="BU907" t="e">
        <f>VLOOKUP($A907&amp;$B907,'Cleaned Responses'!$1:$82,MATCH(BU$1,'Cleaned Responses'!$1:$1,0),FALSE)/100</f>
        <v>#N/A</v>
      </c>
      <c r="BV907" t="e">
        <f>VLOOKUP($A907&amp;$B907,'Cleaned Responses'!$1:$82,MATCH(BV$1,'Cleaned Responses'!$1:$1,0),FALSE)/100</f>
        <v>#N/A</v>
      </c>
      <c r="BW907" t="e">
        <f>VLOOKUP($A907&amp;$B907,'Cleaned Responses'!$1:$82,MATCH(BW$1,'Cleaned Responses'!$1:$1,0),FALSE)/100</f>
        <v>#N/A</v>
      </c>
      <c r="BX907" t="e">
        <f>VLOOKUP($A907&amp;$B907,'Cleaned Responses'!$1:$82,MATCH(BX$1,'Cleaned Responses'!$1:$1,0),FALSE)/100</f>
        <v>#N/A</v>
      </c>
      <c r="BY907" t="e">
        <f>VLOOKUP($A907&amp;$B907,'Cleaned Responses'!$1:$82,MATCH(BY$1,'Cleaned Responses'!$1:$1,0),FALSE)/100</f>
        <v>#N/A</v>
      </c>
      <c r="BZ907" t="e">
        <f>VLOOKUP($A907&amp;$B907,'Cleaned Responses'!$1:$82,MATCH(BZ$1,'Cleaned Responses'!$1:$1,0),FALSE)/100</f>
        <v>#N/A</v>
      </c>
      <c r="CA907" t="e">
        <f t="shared" si="319"/>
        <v>#N/A</v>
      </c>
      <c r="CB907" t="e">
        <f t="shared" si="320"/>
        <v>#N/A</v>
      </c>
      <c r="CC907" t="e">
        <f t="shared" si="321"/>
        <v>#N/A</v>
      </c>
      <c r="CD907" t="e">
        <f t="shared" si="322"/>
        <v>#N/A</v>
      </c>
      <c r="CE907" t="e">
        <f t="shared" si="323"/>
        <v>#N/A</v>
      </c>
      <c r="CF907" t="e">
        <f t="shared" si="324"/>
        <v>#N/A</v>
      </c>
      <c r="CG907" t="e">
        <f t="shared" si="325"/>
        <v>#N/A</v>
      </c>
      <c r="CH907" t="e">
        <f t="shared" si="326"/>
        <v>#N/A</v>
      </c>
      <c r="CI907" t="e">
        <f t="shared" si="327"/>
        <v>#N/A</v>
      </c>
      <c r="CJ907" t="e">
        <f t="shared" si="328"/>
        <v>#N/A</v>
      </c>
      <c r="CK907" t="e">
        <f t="shared" si="329"/>
        <v>#N/A</v>
      </c>
    </row>
    <row r="908" spans="1:89" ht="20" customHeight="1" x14ac:dyDescent="0.25">
      <c r="A908" s="163"/>
      <c r="B908" s="6"/>
      <c r="C908" s="6" t="e">
        <f>VLOOKUP($A908&amp;$B908,'Cleaned Responses'!$1:$82,MATCH($C$1,'Cleaned Responses'!$1:$1,0),FALSE)</f>
        <v>#N/A</v>
      </c>
      <c r="D908" s="6" t="e">
        <f>VLOOKUP($A908&amp;$B908,'Cleaned Responses'!$1:$82,MATCH(D$1,'Cleaned Responses'!$1:$1,0),FALSE)</f>
        <v>#N/A</v>
      </c>
      <c r="E908" s="6" t="e">
        <f>VLOOKUP($A908&amp;$B908,'Cleaned Responses'!$1:$82,MATCH(E$1,'Cleaned Responses'!$1:$1,0),FALSE)</f>
        <v>#N/A</v>
      </c>
      <c r="F908" s="6" t="e">
        <f>VLOOKUP($A908&amp;$B908,'Cleaned Responses'!$1:$82,MATCH(F$1,'Cleaned Responses'!$1:$1,0),FALSE)</f>
        <v>#N/A</v>
      </c>
      <c r="G908" s="6" t="e">
        <f t="shared" si="308"/>
        <v>#N/A</v>
      </c>
      <c r="H908" s="6" t="e">
        <f>VLOOKUP($A908&amp;$B908,'Cleaned Responses'!$1:$82,MATCH(H$1,'Cleaned Responses'!$1:$1,0),FALSE)</f>
        <v>#N/A</v>
      </c>
      <c r="I908" s="6" t="e">
        <f>VLOOKUP($A908&amp;$B908,'Cleaned Responses'!$1:$82,MATCH(I$1,'Cleaned Responses'!$1:$1,0),FALSE)</f>
        <v>#N/A</v>
      </c>
      <c r="J908" s="6" t="e">
        <f>VLOOKUP($A908&amp;$B908,'Cleaned Responses'!$1:$82,MATCH(J$1,'Cleaned Responses'!$1:$1,0),FALSE)</f>
        <v>#N/A</v>
      </c>
      <c r="K908" s="6" t="e">
        <f>VLOOKUP($A908&amp;$B908,'Cleaned Responses'!$1:$82,MATCH(K$1,'Cleaned Responses'!$1:$1,0),FALSE)</f>
        <v>#N/A</v>
      </c>
      <c r="L908" s="6" t="e">
        <f>VLOOKUP($A908&amp;$B908,'Cleaned Responses'!$1:$82,MATCH(L$1,'Cleaned Responses'!$1:$1,0),FALSE)</f>
        <v>#N/A</v>
      </c>
      <c r="M908" s="6" t="e">
        <f>VLOOKUP($A908&amp;$B908,'Cleaned Responses'!$1:$82,MATCH(M$1,'Cleaned Responses'!$1:$1,0),FALSE)</f>
        <v>#N/A</v>
      </c>
      <c r="N908" s="6" t="e">
        <f>VLOOKUP($A908&amp;$B908,'Cleaned Responses'!$1:$82,MATCH(N$1,'Cleaned Responses'!$1:$1,0),FALSE)</f>
        <v>#N/A</v>
      </c>
      <c r="O908" s="6" t="e">
        <f>VLOOKUP($A908&amp;$B908,'Cleaned Responses'!$1:$82,MATCH(O$1,'Cleaned Responses'!$1:$1,0),FALSE)</f>
        <v>#N/A</v>
      </c>
      <c r="P908" s="6" t="e">
        <f>VLOOKUP($A908&amp;$B908,'Cleaned Responses'!$1:$82,MATCH(P$1,'Cleaned Responses'!$1:$1,0),FALSE)</f>
        <v>#N/A</v>
      </c>
      <c r="Q908" s="6" t="e">
        <f>VLOOKUP($A908&amp;$B908,'Cleaned Responses'!$1:$82,MATCH(Q$1,'Cleaned Responses'!$1:$1,0),FALSE)</f>
        <v>#VALUE!</v>
      </c>
      <c r="R908" s="8" t="e">
        <f t="shared" si="309"/>
        <v>#N/A</v>
      </c>
      <c r="S908" s="8" t="e">
        <f t="shared" si="310"/>
        <v>#N/A</v>
      </c>
      <c r="T908" s="8" t="e">
        <f t="shared" si="311"/>
        <v>#N/A</v>
      </c>
      <c r="U908" s="6"/>
      <c r="V908" s="6"/>
      <c r="W908" s="6"/>
      <c r="X908" s="6"/>
      <c r="Y908" s="8" t="e">
        <f t="shared" si="312"/>
        <v>#N/A</v>
      </c>
      <c r="Z908" s="6" t="e">
        <f>VLOOKUP($A908&amp;$B908,'Cleaned Responses'!$1:$82,MATCH(Z$1,'Cleaned Responses'!$1:$1,0),FALSE)</f>
        <v>#N/A</v>
      </c>
      <c r="AA908" s="6" t="e">
        <f>VLOOKUP($A908&amp;$B908,'Cleaned Responses'!$1:$82,MATCH(AA$1,'Cleaned Responses'!$1:$1,0),FALSE)</f>
        <v>#N/A</v>
      </c>
      <c r="AB908" s="9" t="e">
        <f t="shared" si="313"/>
        <v>#N/A</v>
      </c>
      <c r="AC908" s="9" t="e">
        <f t="shared" si="314"/>
        <v>#N/A</v>
      </c>
      <c r="AD908" s="6" t="e">
        <f>VLOOKUP($A908&amp;$B908,'Cleaned Responses'!$1:$82,MATCH(AD$1,'Cleaned Responses'!$1:$1,0),FALSE)</f>
        <v>#N/A</v>
      </c>
      <c r="AE908" s="6" t="e">
        <f>VLOOKUP($A908&amp;$B908,'Cleaned Responses'!$1:$82,MATCH(AE$1,'Cleaned Responses'!$1:$1,0),FALSE)</f>
        <v>#N/A</v>
      </c>
      <c r="AF908" s="6" t="e">
        <f>VLOOKUP($A908&amp;$B908,'Cleaned Responses'!$1:$82,MATCH(AF$1,'Cleaned Responses'!$1:$1,0),FALSE)</f>
        <v>#N/A</v>
      </c>
      <c r="AG908" s="6" t="e">
        <f>VLOOKUP($A908&amp;$B908,'Cleaned Responses'!$1:$82,MATCH(AG$1,'Cleaned Responses'!$1:$1,0),FALSE)</f>
        <v>#N/A</v>
      </c>
      <c r="AH908" s="6" t="e">
        <f>VLOOKUP($A908&amp;$B908,'Cleaned Responses'!$1:$82,MATCH(AH$1,'Cleaned Responses'!$1:$1,0),FALSE)</f>
        <v>#N/A</v>
      </c>
      <c r="AI908" s="6" t="e">
        <f>VLOOKUP($A908&amp;$B908,'Cleaned Responses'!$1:$82,MATCH(AI$1,'Cleaned Responses'!$1:$1,0),FALSE)</f>
        <v>#N/A</v>
      </c>
      <c r="AJ908" s="6" t="e">
        <f>VLOOKUP($A908&amp;$B908,'Cleaned Responses'!$1:$82,MATCH(AJ$1,'Cleaned Responses'!$1:$1,0),FALSE)</f>
        <v>#N/A</v>
      </c>
      <c r="AK908" s="6" t="e">
        <f>VLOOKUP($A908&amp;$B908,'Cleaned Responses'!$1:$82,MATCH(AK$1,'Cleaned Responses'!$1:$1,0),FALSE)</f>
        <v>#N/A</v>
      </c>
      <c r="AL908" s="6" t="e">
        <f t="shared" si="315"/>
        <v>#N/A</v>
      </c>
      <c r="AM908" s="7" t="e">
        <f>VLOOKUP($A908&amp;$B908,'Cleaned Responses'!$1:$82,MATCH(AM$1,'Cleaned Responses'!$1:$1,0),FALSE)/100</f>
        <v>#N/A</v>
      </c>
      <c r="AN908" s="7" t="e">
        <f>VLOOKUP($A908&amp;$B908,'Cleaned Responses'!$1:$82,MATCH(AN$1,'Cleaned Responses'!$1:$1,0),FALSE)/100</f>
        <v>#N/A</v>
      </c>
      <c r="AO908" s="7" t="e">
        <f>VLOOKUP($A908&amp;$B908,'Cleaned Responses'!$1:$82,MATCH(AO$1,'Cleaned Responses'!$1:$1,0),FALSE)/100</f>
        <v>#N/A</v>
      </c>
      <c r="AP908" s="7" t="e">
        <f>VLOOKUP($A908&amp;$B908,'Cleaned Responses'!$1:$82,MATCH(AP$1,'Cleaned Responses'!$1:$1,0),FALSE)/100</f>
        <v>#N/A</v>
      </c>
      <c r="AQ908" s="7" t="e">
        <f>VLOOKUP($A908&amp;$B908,'Cleaned Responses'!$1:$82,MATCH(AQ$1,'Cleaned Responses'!$1:$1,0),FALSE)/100</f>
        <v>#N/A</v>
      </c>
      <c r="AR908" s="7" t="e">
        <f>VLOOKUP($A908&amp;$B908,'Cleaned Responses'!$1:$82,MATCH(AR$1,'Cleaned Responses'!$1:$1,0),FALSE)/100</f>
        <v>#N/A</v>
      </c>
      <c r="AS908" s="7" t="e">
        <f>VLOOKUP($A908&amp;$B908,'Cleaned Responses'!$1:$82,MATCH(AS$1,'Cleaned Responses'!$1:$1,0),FALSE)/100</f>
        <v>#N/A</v>
      </c>
      <c r="AT908" s="7" t="e">
        <f>VLOOKUP($A908&amp;$B908,'Cleaned Responses'!$1:$82,MATCH(AT$1,'Cleaned Responses'!$1:$1,0),FALSE)/100</f>
        <v>#N/A</v>
      </c>
      <c r="AU908" s="7" t="e">
        <f>VLOOKUP($A908&amp;$B908,'Cleaned Responses'!$1:$82,MATCH(AU$1,'Cleaned Responses'!$1:$1,0),FALSE)/100</f>
        <v>#N/A</v>
      </c>
      <c r="AV908" s="7" t="e">
        <f>VLOOKUP($A908&amp;$B908,'Cleaned Responses'!$1:$82,MATCH(AV$1,'Cleaned Responses'!$1:$1,0),FALSE)/100</f>
        <v>#N/A</v>
      </c>
      <c r="AW908" s="7" t="e">
        <f>VLOOKUP($A908&amp;$B908,'Cleaned Responses'!$1:$82,MATCH(AW$1,'Cleaned Responses'!$1:$1,0),FALSE)/100</f>
        <v>#N/A</v>
      </c>
      <c r="AX908" s="7" t="e">
        <f>VLOOKUP($A908&amp;$B908,'Cleaned Responses'!$1:$82,MATCH(AX$1,'Cleaned Responses'!$1:$1,0),FALSE)/100</f>
        <v>#N/A</v>
      </c>
      <c r="AY908" s="7" t="e">
        <f>VLOOKUP($A908&amp;$B908,'Cleaned Responses'!$1:$82,MATCH(AY$1,'Cleaned Responses'!$1:$1,0),FALSE)/100</f>
        <v>#N/A</v>
      </c>
      <c r="AZ908" s="7" t="e">
        <f>VLOOKUP($A908&amp;$B908,'Cleaned Responses'!$1:$82,MATCH(AZ$1,'Cleaned Responses'!$1:$1,0),FALSE)/100</f>
        <v>#N/A</v>
      </c>
      <c r="BA908" s="7" t="e">
        <f>VLOOKUP($A908&amp;$B908,'Cleaned Responses'!$1:$82,MATCH(BA$1,'Cleaned Responses'!$1:$1,0),FALSE)/100</f>
        <v>#N/A</v>
      </c>
      <c r="BB908" s="7" t="e">
        <f>VLOOKUP($A908&amp;$B908,'Cleaned Responses'!$1:$82,MATCH(BB$1,'Cleaned Responses'!$1:$1,0),FALSE)/100</f>
        <v>#N/A</v>
      </c>
      <c r="BC908" s="7" t="e">
        <f>VLOOKUP($A908&amp;$B908,'Cleaned Responses'!$1:$82,MATCH(BC$1,'Cleaned Responses'!$1:$1,0),FALSE)/100</f>
        <v>#N/A</v>
      </c>
      <c r="BD908" s="7" t="e">
        <f>VLOOKUP($A908&amp;$B908,'Cleaned Responses'!$1:$82,MATCH(BD$1,'Cleaned Responses'!$1:$1,0),FALSE)/100</f>
        <v>#N/A</v>
      </c>
      <c r="BE908" s="7" t="e">
        <f>VLOOKUP($A908&amp;$B908,'Cleaned Responses'!$1:$82,MATCH(BE$1,'Cleaned Responses'!$1:$1,0),FALSE)/100</f>
        <v>#N/A</v>
      </c>
      <c r="BF908" s="7"/>
      <c r="BG908" s="6" t="e">
        <f>VLOOKUP($A908&amp;$B908,'Cleaned Responses'!$1:$82,MATCH(BG$1,'Cleaned Responses'!$1:$1,0),FALSE)</f>
        <v>#N/A</v>
      </c>
      <c r="BH908" s="6" t="e">
        <f>VLOOKUP($A908&amp;$B908,'Cleaned Responses'!$1:$82,MATCH(BH$1,'Cleaned Responses'!$1:$1,0),FALSE)</f>
        <v>#N/A</v>
      </c>
      <c r="BI908" t="e">
        <f>VLOOKUP($A908&amp;$B908,'Cleaned Responses'!$1:$82,MATCH(BI$1,'Cleaned Responses'!$1:$1,0),FALSE)/100</f>
        <v>#N/A</v>
      </c>
      <c r="BJ908" t="e">
        <f>VLOOKUP($A908&amp;$B908,'Cleaned Responses'!$1:$82,MATCH(BJ$1,'Cleaned Responses'!$1:$1,0),FALSE)/100</f>
        <v>#N/A</v>
      </c>
      <c r="BK908" t="e">
        <f>VLOOKUP($A908&amp;$B908,'Cleaned Responses'!$1:$82,MATCH(BK$1,'Cleaned Responses'!$1:$1,0),FALSE)/100</f>
        <v>#N/A</v>
      </c>
      <c r="BL908" t="e">
        <f t="shared" si="316"/>
        <v>#N/A</v>
      </c>
      <c r="BM908" t="e">
        <f t="shared" si="317"/>
        <v>#N/A</v>
      </c>
      <c r="BN908" t="e">
        <f t="shared" si="318"/>
        <v>#N/A</v>
      </c>
      <c r="BO908" t="e">
        <f>VLOOKUP($A908&amp;$B908,'Cleaned Responses'!$1:$82,MATCH(BO$1,'Cleaned Responses'!$1:$1,0),FALSE)/100</f>
        <v>#N/A</v>
      </c>
      <c r="BP908" t="e">
        <f>VLOOKUP($A908&amp;$B908,'Cleaned Responses'!$1:$82,MATCH(BP$1,'Cleaned Responses'!$1:$1,0),FALSE)/100</f>
        <v>#N/A</v>
      </c>
      <c r="BQ908" t="e">
        <f>VLOOKUP($A908&amp;$B908,'Cleaned Responses'!$1:$82,MATCH(BQ$1,'Cleaned Responses'!$1:$1,0),FALSE)/100</f>
        <v>#N/A</v>
      </c>
      <c r="BR908" t="e">
        <f>VLOOKUP($A908&amp;$B908,'Cleaned Responses'!$1:$82,MATCH(BR$1,'Cleaned Responses'!$1:$1,0),FALSE)/100</f>
        <v>#N/A</v>
      </c>
      <c r="BS908" t="e">
        <f>VLOOKUP($A908&amp;$B908,'Cleaned Responses'!$1:$82,MATCH(BS$1,'Cleaned Responses'!$1:$1,0),FALSE)/100</f>
        <v>#N/A</v>
      </c>
      <c r="BT908" t="e">
        <f>VLOOKUP($A908&amp;$B908,'Cleaned Responses'!$1:$82,MATCH(BT$1,'Cleaned Responses'!$1:$1,0),FALSE)/100</f>
        <v>#N/A</v>
      </c>
      <c r="BU908" t="e">
        <f>VLOOKUP($A908&amp;$B908,'Cleaned Responses'!$1:$82,MATCH(BU$1,'Cleaned Responses'!$1:$1,0),FALSE)/100</f>
        <v>#N/A</v>
      </c>
      <c r="BV908" t="e">
        <f>VLOOKUP($A908&amp;$B908,'Cleaned Responses'!$1:$82,MATCH(BV$1,'Cleaned Responses'!$1:$1,0),FALSE)/100</f>
        <v>#N/A</v>
      </c>
      <c r="BW908" t="e">
        <f>VLOOKUP($A908&amp;$B908,'Cleaned Responses'!$1:$82,MATCH(BW$1,'Cleaned Responses'!$1:$1,0),FALSE)/100</f>
        <v>#N/A</v>
      </c>
      <c r="BX908" t="e">
        <f>VLOOKUP($A908&amp;$B908,'Cleaned Responses'!$1:$82,MATCH(BX$1,'Cleaned Responses'!$1:$1,0),FALSE)/100</f>
        <v>#N/A</v>
      </c>
      <c r="BY908" t="e">
        <f>VLOOKUP($A908&amp;$B908,'Cleaned Responses'!$1:$82,MATCH(BY$1,'Cleaned Responses'!$1:$1,0),FALSE)/100</f>
        <v>#N/A</v>
      </c>
      <c r="BZ908" t="e">
        <f>VLOOKUP($A908&amp;$B908,'Cleaned Responses'!$1:$82,MATCH(BZ$1,'Cleaned Responses'!$1:$1,0),FALSE)/100</f>
        <v>#N/A</v>
      </c>
      <c r="CA908" t="e">
        <f t="shared" si="319"/>
        <v>#N/A</v>
      </c>
      <c r="CB908" t="e">
        <f t="shared" si="320"/>
        <v>#N/A</v>
      </c>
      <c r="CC908" t="e">
        <f t="shared" si="321"/>
        <v>#N/A</v>
      </c>
      <c r="CD908" t="e">
        <f t="shared" si="322"/>
        <v>#N/A</v>
      </c>
      <c r="CE908" t="e">
        <f t="shared" si="323"/>
        <v>#N/A</v>
      </c>
      <c r="CF908" t="e">
        <f t="shared" si="324"/>
        <v>#N/A</v>
      </c>
      <c r="CG908" t="e">
        <f t="shared" si="325"/>
        <v>#N/A</v>
      </c>
      <c r="CH908" t="e">
        <f t="shared" si="326"/>
        <v>#N/A</v>
      </c>
      <c r="CI908" t="e">
        <f t="shared" si="327"/>
        <v>#N/A</v>
      </c>
      <c r="CJ908" t="e">
        <f t="shared" si="328"/>
        <v>#N/A</v>
      </c>
      <c r="CK908" t="e">
        <f t="shared" si="329"/>
        <v>#N/A</v>
      </c>
    </row>
    <row r="909" spans="1:89" ht="20" customHeight="1" x14ac:dyDescent="0.25">
      <c r="A909" s="163"/>
      <c r="B909" s="6"/>
      <c r="C909" s="6" t="e">
        <f>VLOOKUP($A909&amp;$B909,'Cleaned Responses'!$1:$82,MATCH($C$1,'Cleaned Responses'!$1:$1,0),FALSE)</f>
        <v>#N/A</v>
      </c>
      <c r="D909" s="6" t="e">
        <f>VLOOKUP($A909&amp;$B909,'Cleaned Responses'!$1:$82,MATCH(D$1,'Cleaned Responses'!$1:$1,0),FALSE)</f>
        <v>#N/A</v>
      </c>
      <c r="E909" s="6" t="e">
        <f>VLOOKUP($A909&amp;$B909,'Cleaned Responses'!$1:$82,MATCH(E$1,'Cleaned Responses'!$1:$1,0),FALSE)</f>
        <v>#N/A</v>
      </c>
      <c r="F909" s="6" t="e">
        <f>VLOOKUP($A909&amp;$B909,'Cleaned Responses'!$1:$82,MATCH(F$1,'Cleaned Responses'!$1:$1,0),FALSE)</f>
        <v>#N/A</v>
      </c>
      <c r="G909" s="6" t="e">
        <f t="shared" si="308"/>
        <v>#N/A</v>
      </c>
      <c r="H909" s="6" t="e">
        <f>VLOOKUP($A909&amp;$B909,'Cleaned Responses'!$1:$82,MATCH(H$1,'Cleaned Responses'!$1:$1,0),FALSE)</f>
        <v>#N/A</v>
      </c>
      <c r="I909" s="6" t="e">
        <f>VLOOKUP($A909&amp;$B909,'Cleaned Responses'!$1:$82,MATCH(I$1,'Cleaned Responses'!$1:$1,0),FALSE)</f>
        <v>#N/A</v>
      </c>
      <c r="J909" s="6" t="e">
        <f>VLOOKUP($A909&amp;$B909,'Cleaned Responses'!$1:$82,MATCH(J$1,'Cleaned Responses'!$1:$1,0),FALSE)</f>
        <v>#N/A</v>
      </c>
      <c r="K909" s="6" t="e">
        <f>VLOOKUP($A909&amp;$B909,'Cleaned Responses'!$1:$82,MATCH(K$1,'Cleaned Responses'!$1:$1,0),FALSE)</f>
        <v>#N/A</v>
      </c>
      <c r="L909" s="6" t="e">
        <f>VLOOKUP($A909&amp;$B909,'Cleaned Responses'!$1:$82,MATCH(L$1,'Cleaned Responses'!$1:$1,0),FALSE)</f>
        <v>#N/A</v>
      </c>
      <c r="M909" s="6" t="e">
        <f>VLOOKUP($A909&amp;$B909,'Cleaned Responses'!$1:$82,MATCH(M$1,'Cleaned Responses'!$1:$1,0),FALSE)</f>
        <v>#N/A</v>
      </c>
      <c r="N909" s="6" t="e">
        <f>VLOOKUP($A909&amp;$B909,'Cleaned Responses'!$1:$82,MATCH(N$1,'Cleaned Responses'!$1:$1,0),FALSE)</f>
        <v>#N/A</v>
      </c>
      <c r="O909" s="6" t="e">
        <f>VLOOKUP($A909&amp;$B909,'Cleaned Responses'!$1:$82,MATCH(O$1,'Cleaned Responses'!$1:$1,0),FALSE)</f>
        <v>#N/A</v>
      </c>
      <c r="P909" s="6" t="e">
        <f>VLOOKUP($A909&amp;$B909,'Cleaned Responses'!$1:$82,MATCH(P$1,'Cleaned Responses'!$1:$1,0),FALSE)</f>
        <v>#N/A</v>
      </c>
      <c r="Q909" s="6" t="e">
        <f>VLOOKUP($A909&amp;$B909,'Cleaned Responses'!$1:$82,MATCH(Q$1,'Cleaned Responses'!$1:$1,0),FALSE)</f>
        <v>#VALUE!</v>
      </c>
      <c r="R909" s="8" t="e">
        <f t="shared" si="309"/>
        <v>#N/A</v>
      </c>
      <c r="S909" s="8" t="e">
        <f t="shared" si="310"/>
        <v>#N/A</v>
      </c>
      <c r="T909" s="8" t="e">
        <f t="shared" si="311"/>
        <v>#N/A</v>
      </c>
      <c r="U909" s="6"/>
      <c r="V909" s="6"/>
      <c r="W909" s="6"/>
      <c r="X909" s="6"/>
      <c r="Y909" s="8" t="e">
        <f t="shared" si="312"/>
        <v>#N/A</v>
      </c>
      <c r="Z909" s="6" t="e">
        <f>VLOOKUP($A909&amp;$B909,'Cleaned Responses'!$1:$82,MATCH(Z$1,'Cleaned Responses'!$1:$1,0),FALSE)</f>
        <v>#N/A</v>
      </c>
      <c r="AA909" s="6" t="e">
        <f>VLOOKUP($A909&amp;$B909,'Cleaned Responses'!$1:$82,MATCH(AA$1,'Cleaned Responses'!$1:$1,0),FALSE)</f>
        <v>#N/A</v>
      </c>
      <c r="AB909" s="9" t="e">
        <f t="shared" si="313"/>
        <v>#N/A</v>
      </c>
      <c r="AC909" s="9" t="e">
        <f t="shared" si="314"/>
        <v>#N/A</v>
      </c>
      <c r="AD909" s="6" t="e">
        <f>VLOOKUP($A909&amp;$B909,'Cleaned Responses'!$1:$82,MATCH(AD$1,'Cleaned Responses'!$1:$1,0),FALSE)</f>
        <v>#N/A</v>
      </c>
      <c r="AE909" s="6" t="e">
        <f>VLOOKUP($A909&amp;$B909,'Cleaned Responses'!$1:$82,MATCH(AE$1,'Cleaned Responses'!$1:$1,0),FALSE)</f>
        <v>#N/A</v>
      </c>
      <c r="AF909" s="6" t="e">
        <f>VLOOKUP($A909&amp;$B909,'Cleaned Responses'!$1:$82,MATCH(AF$1,'Cleaned Responses'!$1:$1,0),FALSE)</f>
        <v>#N/A</v>
      </c>
      <c r="AG909" s="6" t="e">
        <f>VLOOKUP($A909&amp;$B909,'Cleaned Responses'!$1:$82,MATCH(AG$1,'Cleaned Responses'!$1:$1,0),FALSE)</f>
        <v>#N/A</v>
      </c>
      <c r="AH909" s="6" t="e">
        <f>VLOOKUP($A909&amp;$B909,'Cleaned Responses'!$1:$82,MATCH(AH$1,'Cleaned Responses'!$1:$1,0),FALSE)</f>
        <v>#N/A</v>
      </c>
      <c r="AI909" s="6" t="e">
        <f>VLOOKUP($A909&amp;$B909,'Cleaned Responses'!$1:$82,MATCH(AI$1,'Cleaned Responses'!$1:$1,0),FALSE)</f>
        <v>#N/A</v>
      </c>
      <c r="AJ909" s="6" t="e">
        <f>VLOOKUP($A909&amp;$B909,'Cleaned Responses'!$1:$82,MATCH(AJ$1,'Cleaned Responses'!$1:$1,0),FALSE)</f>
        <v>#N/A</v>
      </c>
      <c r="AK909" s="6" t="e">
        <f>VLOOKUP($A909&amp;$B909,'Cleaned Responses'!$1:$82,MATCH(AK$1,'Cleaned Responses'!$1:$1,0),FALSE)</f>
        <v>#N/A</v>
      </c>
      <c r="AL909" s="6" t="e">
        <f t="shared" si="315"/>
        <v>#N/A</v>
      </c>
      <c r="AM909" s="7" t="e">
        <f>VLOOKUP($A909&amp;$B909,'Cleaned Responses'!$1:$82,MATCH(AM$1,'Cleaned Responses'!$1:$1,0),FALSE)/100</f>
        <v>#N/A</v>
      </c>
      <c r="AN909" s="7" t="e">
        <f>VLOOKUP($A909&amp;$B909,'Cleaned Responses'!$1:$82,MATCH(AN$1,'Cleaned Responses'!$1:$1,0),FALSE)/100</f>
        <v>#N/A</v>
      </c>
      <c r="AO909" s="7" t="e">
        <f>VLOOKUP($A909&amp;$B909,'Cleaned Responses'!$1:$82,MATCH(AO$1,'Cleaned Responses'!$1:$1,0),FALSE)/100</f>
        <v>#N/A</v>
      </c>
      <c r="AP909" s="7" t="e">
        <f>VLOOKUP($A909&amp;$B909,'Cleaned Responses'!$1:$82,MATCH(AP$1,'Cleaned Responses'!$1:$1,0),FALSE)/100</f>
        <v>#N/A</v>
      </c>
      <c r="AQ909" s="7" t="e">
        <f>VLOOKUP($A909&amp;$B909,'Cleaned Responses'!$1:$82,MATCH(AQ$1,'Cleaned Responses'!$1:$1,0),FALSE)/100</f>
        <v>#N/A</v>
      </c>
      <c r="AR909" s="7" t="e">
        <f>VLOOKUP($A909&amp;$B909,'Cleaned Responses'!$1:$82,MATCH(AR$1,'Cleaned Responses'!$1:$1,0),FALSE)/100</f>
        <v>#N/A</v>
      </c>
      <c r="AS909" s="7" t="e">
        <f>VLOOKUP($A909&amp;$B909,'Cleaned Responses'!$1:$82,MATCH(AS$1,'Cleaned Responses'!$1:$1,0),FALSE)/100</f>
        <v>#N/A</v>
      </c>
      <c r="AT909" s="7" t="e">
        <f>VLOOKUP($A909&amp;$B909,'Cleaned Responses'!$1:$82,MATCH(AT$1,'Cleaned Responses'!$1:$1,0),FALSE)/100</f>
        <v>#N/A</v>
      </c>
      <c r="AU909" s="7" t="e">
        <f>VLOOKUP($A909&amp;$B909,'Cleaned Responses'!$1:$82,MATCH(AU$1,'Cleaned Responses'!$1:$1,0),FALSE)/100</f>
        <v>#N/A</v>
      </c>
      <c r="AV909" s="7" t="e">
        <f>VLOOKUP($A909&amp;$B909,'Cleaned Responses'!$1:$82,MATCH(AV$1,'Cleaned Responses'!$1:$1,0),FALSE)/100</f>
        <v>#N/A</v>
      </c>
      <c r="AW909" s="7" t="e">
        <f>VLOOKUP($A909&amp;$B909,'Cleaned Responses'!$1:$82,MATCH(AW$1,'Cleaned Responses'!$1:$1,0),FALSE)/100</f>
        <v>#N/A</v>
      </c>
      <c r="AX909" s="7" t="e">
        <f>VLOOKUP($A909&amp;$B909,'Cleaned Responses'!$1:$82,MATCH(AX$1,'Cleaned Responses'!$1:$1,0),FALSE)/100</f>
        <v>#N/A</v>
      </c>
      <c r="AY909" s="7" t="e">
        <f>VLOOKUP($A909&amp;$B909,'Cleaned Responses'!$1:$82,MATCH(AY$1,'Cleaned Responses'!$1:$1,0),FALSE)/100</f>
        <v>#N/A</v>
      </c>
      <c r="AZ909" s="7" t="e">
        <f>VLOOKUP($A909&amp;$B909,'Cleaned Responses'!$1:$82,MATCH(AZ$1,'Cleaned Responses'!$1:$1,0),FALSE)/100</f>
        <v>#N/A</v>
      </c>
      <c r="BA909" s="7" t="e">
        <f>VLOOKUP($A909&amp;$B909,'Cleaned Responses'!$1:$82,MATCH(BA$1,'Cleaned Responses'!$1:$1,0),FALSE)/100</f>
        <v>#N/A</v>
      </c>
      <c r="BB909" s="7" t="e">
        <f>VLOOKUP($A909&amp;$B909,'Cleaned Responses'!$1:$82,MATCH(BB$1,'Cleaned Responses'!$1:$1,0),FALSE)/100</f>
        <v>#N/A</v>
      </c>
      <c r="BC909" s="7" t="e">
        <f>VLOOKUP($A909&amp;$B909,'Cleaned Responses'!$1:$82,MATCH(BC$1,'Cleaned Responses'!$1:$1,0),FALSE)/100</f>
        <v>#N/A</v>
      </c>
      <c r="BD909" s="7" t="e">
        <f>VLOOKUP($A909&amp;$B909,'Cleaned Responses'!$1:$82,MATCH(BD$1,'Cleaned Responses'!$1:$1,0),FALSE)/100</f>
        <v>#N/A</v>
      </c>
      <c r="BE909" s="7" t="e">
        <f>VLOOKUP($A909&amp;$B909,'Cleaned Responses'!$1:$82,MATCH(BE$1,'Cleaned Responses'!$1:$1,0),FALSE)/100</f>
        <v>#N/A</v>
      </c>
      <c r="BF909" s="7"/>
      <c r="BG909" s="6" t="e">
        <f>VLOOKUP($A909&amp;$B909,'Cleaned Responses'!$1:$82,MATCH(BG$1,'Cleaned Responses'!$1:$1,0),FALSE)</f>
        <v>#N/A</v>
      </c>
      <c r="BH909" s="6" t="e">
        <f>VLOOKUP($A909&amp;$B909,'Cleaned Responses'!$1:$82,MATCH(BH$1,'Cleaned Responses'!$1:$1,0),FALSE)</f>
        <v>#N/A</v>
      </c>
      <c r="BI909" t="e">
        <f>VLOOKUP($A909&amp;$B909,'Cleaned Responses'!$1:$82,MATCH(BI$1,'Cleaned Responses'!$1:$1,0),FALSE)/100</f>
        <v>#N/A</v>
      </c>
      <c r="BJ909" t="e">
        <f>VLOOKUP($A909&amp;$B909,'Cleaned Responses'!$1:$82,MATCH(BJ$1,'Cleaned Responses'!$1:$1,0),FALSE)/100</f>
        <v>#N/A</v>
      </c>
      <c r="BK909" t="e">
        <f>VLOOKUP($A909&amp;$B909,'Cleaned Responses'!$1:$82,MATCH(BK$1,'Cleaned Responses'!$1:$1,0),FALSE)/100</f>
        <v>#N/A</v>
      </c>
      <c r="BL909" t="e">
        <f t="shared" si="316"/>
        <v>#N/A</v>
      </c>
      <c r="BM909" t="e">
        <f t="shared" si="317"/>
        <v>#N/A</v>
      </c>
      <c r="BN909" t="e">
        <f t="shared" si="318"/>
        <v>#N/A</v>
      </c>
      <c r="BO909" t="e">
        <f>VLOOKUP($A909&amp;$B909,'Cleaned Responses'!$1:$82,MATCH(BO$1,'Cleaned Responses'!$1:$1,0),FALSE)/100</f>
        <v>#N/A</v>
      </c>
      <c r="BP909" t="e">
        <f>VLOOKUP($A909&amp;$B909,'Cleaned Responses'!$1:$82,MATCH(BP$1,'Cleaned Responses'!$1:$1,0),FALSE)/100</f>
        <v>#N/A</v>
      </c>
      <c r="BQ909" t="e">
        <f>VLOOKUP($A909&amp;$B909,'Cleaned Responses'!$1:$82,MATCH(BQ$1,'Cleaned Responses'!$1:$1,0),FALSE)/100</f>
        <v>#N/A</v>
      </c>
      <c r="BR909" t="e">
        <f>VLOOKUP($A909&amp;$B909,'Cleaned Responses'!$1:$82,MATCH(BR$1,'Cleaned Responses'!$1:$1,0),FALSE)/100</f>
        <v>#N/A</v>
      </c>
      <c r="BS909" t="e">
        <f>VLOOKUP($A909&amp;$B909,'Cleaned Responses'!$1:$82,MATCH(BS$1,'Cleaned Responses'!$1:$1,0),FALSE)/100</f>
        <v>#N/A</v>
      </c>
      <c r="BT909" t="e">
        <f>VLOOKUP($A909&amp;$B909,'Cleaned Responses'!$1:$82,MATCH(BT$1,'Cleaned Responses'!$1:$1,0),FALSE)/100</f>
        <v>#N/A</v>
      </c>
      <c r="BU909" t="e">
        <f>VLOOKUP($A909&amp;$B909,'Cleaned Responses'!$1:$82,MATCH(BU$1,'Cleaned Responses'!$1:$1,0),FALSE)/100</f>
        <v>#N/A</v>
      </c>
      <c r="BV909" t="e">
        <f>VLOOKUP($A909&amp;$B909,'Cleaned Responses'!$1:$82,MATCH(BV$1,'Cleaned Responses'!$1:$1,0),FALSE)/100</f>
        <v>#N/A</v>
      </c>
      <c r="BW909" t="e">
        <f>VLOOKUP($A909&amp;$B909,'Cleaned Responses'!$1:$82,MATCH(BW$1,'Cleaned Responses'!$1:$1,0),FALSE)/100</f>
        <v>#N/A</v>
      </c>
      <c r="BX909" t="e">
        <f>VLOOKUP($A909&amp;$B909,'Cleaned Responses'!$1:$82,MATCH(BX$1,'Cleaned Responses'!$1:$1,0),FALSE)/100</f>
        <v>#N/A</v>
      </c>
      <c r="BY909" t="e">
        <f>VLOOKUP($A909&amp;$B909,'Cleaned Responses'!$1:$82,MATCH(BY$1,'Cleaned Responses'!$1:$1,0),FALSE)/100</f>
        <v>#N/A</v>
      </c>
      <c r="BZ909" t="e">
        <f>VLOOKUP($A909&amp;$B909,'Cleaned Responses'!$1:$82,MATCH(BZ$1,'Cleaned Responses'!$1:$1,0),FALSE)/100</f>
        <v>#N/A</v>
      </c>
      <c r="CA909" t="e">
        <f t="shared" si="319"/>
        <v>#N/A</v>
      </c>
      <c r="CB909" t="e">
        <f t="shared" si="320"/>
        <v>#N/A</v>
      </c>
      <c r="CC909" t="e">
        <f t="shared" si="321"/>
        <v>#N/A</v>
      </c>
      <c r="CD909" t="e">
        <f t="shared" si="322"/>
        <v>#N/A</v>
      </c>
      <c r="CE909" t="e">
        <f t="shared" si="323"/>
        <v>#N/A</v>
      </c>
      <c r="CF909" t="e">
        <f t="shared" si="324"/>
        <v>#N/A</v>
      </c>
      <c r="CG909" t="e">
        <f t="shared" si="325"/>
        <v>#N/A</v>
      </c>
      <c r="CH909" t="e">
        <f t="shared" si="326"/>
        <v>#N/A</v>
      </c>
      <c r="CI909" t="e">
        <f t="shared" si="327"/>
        <v>#N/A</v>
      </c>
      <c r="CJ909" t="e">
        <f t="shared" si="328"/>
        <v>#N/A</v>
      </c>
      <c r="CK909" t="e">
        <f t="shared" si="329"/>
        <v>#N/A</v>
      </c>
    </row>
    <row r="910" spans="1:89" ht="20" customHeight="1" x14ac:dyDescent="0.25">
      <c r="A910" s="163"/>
      <c r="B910" s="6"/>
      <c r="C910" s="6" t="e">
        <f>VLOOKUP($A910&amp;$B910,'Cleaned Responses'!$1:$82,MATCH($C$1,'Cleaned Responses'!$1:$1,0),FALSE)</f>
        <v>#N/A</v>
      </c>
      <c r="D910" s="6" t="e">
        <f>VLOOKUP($A910&amp;$B910,'Cleaned Responses'!$1:$82,MATCH(D$1,'Cleaned Responses'!$1:$1,0),FALSE)</f>
        <v>#N/A</v>
      </c>
      <c r="E910" s="6" t="e">
        <f>VLOOKUP($A910&amp;$B910,'Cleaned Responses'!$1:$82,MATCH(E$1,'Cleaned Responses'!$1:$1,0),FALSE)</f>
        <v>#N/A</v>
      </c>
      <c r="F910" s="6" t="e">
        <f>VLOOKUP($A910&amp;$B910,'Cleaned Responses'!$1:$82,MATCH(F$1,'Cleaned Responses'!$1:$1,0),FALSE)</f>
        <v>#N/A</v>
      </c>
      <c r="G910" s="6" t="e">
        <f t="shared" si="308"/>
        <v>#N/A</v>
      </c>
      <c r="H910" s="6" t="e">
        <f>VLOOKUP($A910&amp;$B910,'Cleaned Responses'!$1:$82,MATCH(H$1,'Cleaned Responses'!$1:$1,0),FALSE)</f>
        <v>#N/A</v>
      </c>
      <c r="I910" s="6" t="e">
        <f>VLOOKUP($A910&amp;$B910,'Cleaned Responses'!$1:$82,MATCH(I$1,'Cleaned Responses'!$1:$1,0),FALSE)</f>
        <v>#N/A</v>
      </c>
      <c r="J910" s="6" t="e">
        <f>VLOOKUP($A910&amp;$B910,'Cleaned Responses'!$1:$82,MATCH(J$1,'Cleaned Responses'!$1:$1,0),FALSE)</f>
        <v>#N/A</v>
      </c>
      <c r="K910" s="6" t="e">
        <f>VLOOKUP($A910&amp;$B910,'Cleaned Responses'!$1:$82,MATCH(K$1,'Cleaned Responses'!$1:$1,0),FALSE)</f>
        <v>#N/A</v>
      </c>
      <c r="L910" s="6" t="e">
        <f>VLOOKUP($A910&amp;$B910,'Cleaned Responses'!$1:$82,MATCH(L$1,'Cleaned Responses'!$1:$1,0),FALSE)</f>
        <v>#N/A</v>
      </c>
      <c r="M910" s="6" t="e">
        <f>VLOOKUP($A910&amp;$B910,'Cleaned Responses'!$1:$82,MATCH(M$1,'Cleaned Responses'!$1:$1,0),FALSE)</f>
        <v>#N/A</v>
      </c>
      <c r="N910" s="6" t="e">
        <f>VLOOKUP($A910&amp;$B910,'Cleaned Responses'!$1:$82,MATCH(N$1,'Cleaned Responses'!$1:$1,0),FALSE)</f>
        <v>#N/A</v>
      </c>
      <c r="O910" s="6" t="e">
        <f>VLOOKUP($A910&amp;$B910,'Cleaned Responses'!$1:$82,MATCH(O$1,'Cleaned Responses'!$1:$1,0),FALSE)</f>
        <v>#N/A</v>
      </c>
      <c r="P910" s="6" t="e">
        <f>VLOOKUP($A910&amp;$B910,'Cleaned Responses'!$1:$82,MATCH(P$1,'Cleaned Responses'!$1:$1,0),FALSE)</f>
        <v>#N/A</v>
      </c>
      <c r="Q910" s="6" t="e">
        <f>VLOOKUP($A910&amp;$B910,'Cleaned Responses'!$1:$82,MATCH(Q$1,'Cleaned Responses'!$1:$1,0),FALSE)</f>
        <v>#VALUE!</v>
      </c>
      <c r="R910" s="8" t="e">
        <f t="shared" si="309"/>
        <v>#N/A</v>
      </c>
      <c r="S910" s="8" t="e">
        <f t="shared" si="310"/>
        <v>#N/A</v>
      </c>
      <c r="T910" s="8" t="e">
        <f t="shared" si="311"/>
        <v>#N/A</v>
      </c>
      <c r="U910" s="6"/>
      <c r="V910" s="6"/>
      <c r="W910" s="6"/>
      <c r="X910" s="6"/>
      <c r="Y910" s="8" t="e">
        <f t="shared" si="312"/>
        <v>#N/A</v>
      </c>
      <c r="Z910" s="6" t="e">
        <f>VLOOKUP($A910&amp;$B910,'Cleaned Responses'!$1:$82,MATCH(Z$1,'Cleaned Responses'!$1:$1,0),FALSE)</f>
        <v>#N/A</v>
      </c>
      <c r="AA910" s="6" t="e">
        <f>VLOOKUP($A910&amp;$B910,'Cleaned Responses'!$1:$82,MATCH(AA$1,'Cleaned Responses'!$1:$1,0),FALSE)</f>
        <v>#N/A</v>
      </c>
      <c r="AB910" s="9" t="e">
        <f t="shared" si="313"/>
        <v>#N/A</v>
      </c>
      <c r="AC910" s="9" t="e">
        <f t="shared" si="314"/>
        <v>#N/A</v>
      </c>
      <c r="AD910" s="6" t="e">
        <f>VLOOKUP($A910&amp;$B910,'Cleaned Responses'!$1:$82,MATCH(AD$1,'Cleaned Responses'!$1:$1,0),FALSE)</f>
        <v>#N/A</v>
      </c>
      <c r="AE910" s="6" t="e">
        <f>VLOOKUP($A910&amp;$B910,'Cleaned Responses'!$1:$82,MATCH(AE$1,'Cleaned Responses'!$1:$1,0),FALSE)</f>
        <v>#N/A</v>
      </c>
      <c r="AF910" s="6" t="e">
        <f>VLOOKUP($A910&amp;$B910,'Cleaned Responses'!$1:$82,MATCH(AF$1,'Cleaned Responses'!$1:$1,0),FALSE)</f>
        <v>#N/A</v>
      </c>
      <c r="AG910" s="6" t="e">
        <f>VLOOKUP($A910&amp;$B910,'Cleaned Responses'!$1:$82,MATCH(AG$1,'Cleaned Responses'!$1:$1,0),FALSE)</f>
        <v>#N/A</v>
      </c>
      <c r="AH910" s="6" t="e">
        <f>VLOOKUP($A910&amp;$B910,'Cleaned Responses'!$1:$82,MATCH(AH$1,'Cleaned Responses'!$1:$1,0),FALSE)</f>
        <v>#N/A</v>
      </c>
      <c r="AI910" s="6" t="e">
        <f>VLOOKUP($A910&amp;$B910,'Cleaned Responses'!$1:$82,MATCH(AI$1,'Cleaned Responses'!$1:$1,0),FALSE)</f>
        <v>#N/A</v>
      </c>
      <c r="AJ910" s="6" t="e">
        <f>VLOOKUP($A910&amp;$B910,'Cleaned Responses'!$1:$82,MATCH(AJ$1,'Cleaned Responses'!$1:$1,0),FALSE)</f>
        <v>#N/A</v>
      </c>
      <c r="AK910" s="6" t="e">
        <f>VLOOKUP($A910&amp;$B910,'Cleaned Responses'!$1:$82,MATCH(AK$1,'Cleaned Responses'!$1:$1,0),FALSE)</f>
        <v>#N/A</v>
      </c>
      <c r="AL910" s="6" t="e">
        <f t="shared" si="315"/>
        <v>#N/A</v>
      </c>
      <c r="AM910" s="7" t="e">
        <f>VLOOKUP($A910&amp;$B910,'Cleaned Responses'!$1:$82,MATCH(AM$1,'Cleaned Responses'!$1:$1,0),FALSE)/100</f>
        <v>#N/A</v>
      </c>
      <c r="AN910" s="7" t="e">
        <f>VLOOKUP($A910&amp;$B910,'Cleaned Responses'!$1:$82,MATCH(AN$1,'Cleaned Responses'!$1:$1,0),FALSE)/100</f>
        <v>#N/A</v>
      </c>
      <c r="AO910" s="7" t="e">
        <f>VLOOKUP($A910&amp;$B910,'Cleaned Responses'!$1:$82,MATCH(AO$1,'Cleaned Responses'!$1:$1,0),FALSE)/100</f>
        <v>#N/A</v>
      </c>
      <c r="AP910" s="7" t="e">
        <f>VLOOKUP($A910&amp;$B910,'Cleaned Responses'!$1:$82,MATCH(AP$1,'Cleaned Responses'!$1:$1,0),FALSE)/100</f>
        <v>#N/A</v>
      </c>
      <c r="AQ910" s="7" t="e">
        <f>VLOOKUP($A910&amp;$B910,'Cleaned Responses'!$1:$82,MATCH(AQ$1,'Cleaned Responses'!$1:$1,0),FALSE)/100</f>
        <v>#N/A</v>
      </c>
      <c r="AR910" s="7" t="e">
        <f>VLOOKUP($A910&amp;$B910,'Cleaned Responses'!$1:$82,MATCH(AR$1,'Cleaned Responses'!$1:$1,0),FALSE)/100</f>
        <v>#N/A</v>
      </c>
      <c r="AS910" s="7" t="e">
        <f>VLOOKUP($A910&amp;$B910,'Cleaned Responses'!$1:$82,MATCH(AS$1,'Cleaned Responses'!$1:$1,0),FALSE)/100</f>
        <v>#N/A</v>
      </c>
      <c r="AT910" s="7" t="e">
        <f>VLOOKUP($A910&amp;$B910,'Cleaned Responses'!$1:$82,MATCH(AT$1,'Cleaned Responses'!$1:$1,0),FALSE)/100</f>
        <v>#N/A</v>
      </c>
      <c r="AU910" s="7" t="e">
        <f>VLOOKUP($A910&amp;$B910,'Cleaned Responses'!$1:$82,MATCH(AU$1,'Cleaned Responses'!$1:$1,0),FALSE)/100</f>
        <v>#N/A</v>
      </c>
      <c r="AV910" s="7" t="e">
        <f>VLOOKUP($A910&amp;$B910,'Cleaned Responses'!$1:$82,MATCH(AV$1,'Cleaned Responses'!$1:$1,0),FALSE)/100</f>
        <v>#N/A</v>
      </c>
      <c r="AW910" s="7" t="e">
        <f>VLOOKUP($A910&amp;$B910,'Cleaned Responses'!$1:$82,MATCH(AW$1,'Cleaned Responses'!$1:$1,0),FALSE)/100</f>
        <v>#N/A</v>
      </c>
      <c r="AX910" s="7" t="e">
        <f>VLOOKUP($A910&amp;$B910,'Cleaned Responses'!$1:$82,MATCH(AX$1,'Cleaned Responses'!$1:$1,0),FALSE)/100</f>
        <v>#N/A</v>
      </c>
      <c r="AY910" s="7" t="e">
        <f>VLOOKUP($A910&amp;$B910,'Cleaned Responses'!$1:$82,MATCH(AY$1,'Cleaned Responses'!$1:$1,0),FALSE)/100</f>
        <v>#N/A</v>
      </c>
      <c r="AZ910" s="7" t="e">
        <f>VLOOKUP($A910&amp;$B910,'Cleaned Responses'!$1:$82,MATCH(AZ$1,'Cleaned Responses'!$1:$1,0),FALSE)/100</f>
        <v>#N/A</v>
      </c>
      <c r="BA910" s="7" t="e">
        <f>VLOOKUP($A910&amp;$B910,'Cleaned Responses'!$1:$82,MATCH(BA$1,'Cleaned Responses'!$1:$1,0),FALSE)/100</f>
        <v>#N/A</v>
      </c>
      <c r="BB910" s="7" t="e">
        <f>VLOOKUP($A910&amp;$B910,'Cleaned Responses'!$1:$82,MATCH(BB$1,'Cleaned Responses'!$1:$1,0),FALSE)/100</f>
        <v>#N/A</v>
      </c>
      <c r="BC910" s="7" t="e">
        <f>VLOOKUP($A910&amp;$B910,'Cleaned Responses'!$1:$82,MATCH(BC$1,'Cleaned Responses'!$1:$1,0),FALSE)/100</f>
        <v>#N/A</v>
      </c>
      <c r="BD910" s="7" t="e">
        <f>VLOOKUP($A910&amp;$B910,'Cleaned Responses'!$1:$82,MATCH(BD$1,'Cleaned Responses'!$1:$1,0),FALSE)/100</f>
        <v>#N/A</v>
      </c>
      <c r="BE910" s="7" t="e">
        <f>VLOOKUP($A910&amp;$B910,'Cleaned Responses'!$1:$82,MATCH(BE$1,'Cleaned Responses'!$1:$1,0),FALSE)/100</f>
        <v>#N/A</v>
      </c>
      <c r="BF910" s="7"/>
      <c r="BG910" s="6" t="e">
        <f>VLOOKUP($A910&amp;$B910,'Cleaned Responses'!$1:$82,MATCH(BG$1,'Cleaned Responses'!$1:$1,0),FALSE)</f>
        <v>#N/A</v>
      </c>
      <c r="BH910" s="6" t="e">
        <f>VLOOKUP($A910&amp;$B910,'Cleaned Responses'!$1:$82,MATCH(BH$1,'Cleaned Responses'!$1:$1,0),FALSE)</f>
        <v>#N/A</v>
      </c>
      <c r="BI910" t="e">
        <f>VLOOKUP($A910&amp;$B910,'Cleaned Responses'!$1:$82,MATCH(BI$1,'Cleaned Responses'!$1:$1,0),FALSE)/100</f>
        <v>#N/A</v>
      </c>
      <c r="BJ910" t="e">
        <f>VLOOKUP($A910&amp;$B910,'Cleaned Responses'!$1:$82,MATCH(BJ$1,'Cleaned Responses'!$1:$1,0),FALSE)/100</f>
        <v>#N/A</v>
      </c>
      <c r="BK910" t="e">
        <f>VLOOKUP($A910&amp;$B910,'Cleaned Responses'!$1:$82,MATCH(BK$1,'Cleaned Responses'!$1:$1,0),FALSE)/100</f>
        <v>#N/A</v>
      </c>
      <c r="BL910" t="e">
        <f t="shared" si="316"/>
        <v>#N/A</v>
      </c>
      <c r="BM910" t="e">
        <f t="shared" si="317"/>
        <v>#N/A</v>
      </c>
      <c r="BN910" t="e">
        <f t="shared" si="318"/>
        <v>#N/A</v>
      </c>
      <c r="BO910" t="e">
        <f>VLOOKUP($A910&amp;$B910,'Cleaned Responses'!$1:$82,MATCH(BO$1,'Cleaned Responses'!$1:$1,0),FALSE)/100</f>
        <v>#N/A</v>
      </c>
      <c r="BP910" t="e">
        <f>VLOOKUP($A910&amp;$B910,'Cleaned Responses'!$1:$82,MATCH(BP$1,'Cleaned Responses'!$1:$1,0),FALSE)/100</f>
        <v>#N/A</v>
      </c>
      <c r="BQ910" t="e">
        <f>VLOOKUP($A910&amp;$B910,'Cleaned Responses'!$1:$82,MATCH(BQ$1,'Cleaned Responses'!$1:$1,0),FALSE)/100</f>
        <v>#N/A</v>
      </c>
      <c r="BR910" t="e">
        <f>VLOOKUP($A910&amp;$B910,'Cleaned Responses'!$1:$82,MATCH(BR$1,'Cleaned Responses'!$1:$1,0),FALSE)/100</f>
        <v>#N/A</v>
      </c>
      <c r="BS910" t="e">
        <f>VLOOKUP($A910&amp;$B910,'Cleaned Responses'!$1:$82,MATCH(BS$1,'Cleaned Responses'!$1:$1,0),FALSE)/100</f>
        <v>#N/A</v>
      </c>
      <c r="BT910" t="e">
        <f>VLOOKUP($A910&amp;$B910,'Cleaned Responses'!$1:$82,MATCH(BT$1,'Cleaned Responses'!$1:$1,0),FALSE)/100</f>
        <v>#N/A</v>
      </c>
      <c r="BU910" t="e">
        <f>VLOOKUP($A910&amp;$B910,'Cleaned Responses'!$1:$82,MATCH(BU$1,'Cleaned Responses'!$1:$1,0),FALSE)/100</f>
        <v>#N/A</v>
      </c>
      <c r="BV910" t="e">
        <f>VLOOKUP($A910&amp;$B910,'Cleaned Responses'!$1:$82,MATCH(BV$1,'Cleaned Responses'!$1:$1,0),FALSE)/100</f>
        <v>#N/A</v>
      </c>
      <c r="BW910" t="e">
        <f>VLOOKUP($A910&amp;$B910,'Cleaned Responses'!$1:$82,MATCH(BW$1,'Cleaned Responses'!$1:$1,0),FALSE)/100</f>
        <v>#N/A</v>
      </c>
      <c r="BX910" t="e">
        <f>VLOOKUP($A910&amp;$B910,'Cleaned Responses'!$1:$82,MATCH(BX$1,'Cleaned Responses'!$1:$1,0),FALSE)/100</f>
        <v>#N/A</v>
      </c>
      <c r="BY910" t="e">
        <f>VLOOKUP($A910&amp;$B910,'Cleaned Responses'!$1:$82,MATCH(BY$1,'Cleaned Responses'!$1:$1,0),FALSE)/100</f>
        <v>#N/A</v>
      </c>
      <c r="BZ910" t="e">
        <f>VLOOKUP($A910&amp;$B910,'Cleaned Responses'!$1:$82,MATCH(BZ$1,'Cleaned Responses'!$1:$1,0),FALSE)/100</f>
        <v>#N/A</v>
      </c>
      <c r="CA910" t="e">
        <f t="shared" si="319"/>
        <v>#N/A</v>
      </c>
      <c r="CB910" t="e">
        <f t="shared" si="320"/>
        <v>#N/A</v>
      </c>
      <c r="CC910" t="e">
        <f t="shared" si="321"/>
        <v>#N/A</v>
      </c>
      <c r="CD910" t="e">
        <f t="shared" si="322"/>
        <v>#N/A</v>
      </c>
      <c r="CE910" t="e">
        <f t="shared" si="323"/>
        <v>#N/A</v>
      </c>
      <c r="CF910" t="e">
        <f t="shared" si="324"/>
        <v>#N/A</v>
      </c>
      <c r="CG910" t="e">
        <f t="shared" si="325"/>
        <v>#N/A</v>
      </c>
      <c r="CH910" t="e">
        <f t="shared" si="326"/>
        <v>#N/A</v>
      </c>
      <c r="CI910" t="e">
        <f t="shared" si="327"/>
        <v>#N/A</v>
      </c>
      <c r="CJ910" t="e">
        <f t="shared" si="328"/>
        <v>#N/A</v>
      </c>
      <c r="CK910" t="e">
        <f t="shared" si="329"/>
        <v>#N/A</v>
      </c>
    </row>
    <row r="911" spans="1:89" ht="20" customHeight="1" x14ac:dyDescent="0.25">
      <c r="A911" s="163"/>
      <c r="B911" s="6"/>
      <c r="C911" s="6" t="e">
        <f>VLOOKUP($A911&amp;$B911,'Cleaned Responses'!$1:$82,MATCH($C$1,'Cleaned Responses'!$1:$1,0),FALSE)</f>
        <v>#N/A</v>
      </c>
      <c r="D911" s="6" t="e">
        <f>VLOOKUP($A911&amp;$B911,'Cleaned Responses'!$1:$82,MATCH(D$1,'Cleaned Responses'!$1:$1,0),FALSE)</f>
        <v>#N/A</v>
      </c>
      <c r="E911" s="6" t="e">
        <f>VLOOKUP($A911&amp;$B911,'Cleaned Responses'!$1:$82,MATCH(E$1,'Cleaned Responses'!$1:$1,0),FALSE)</f>
        <v>#N/A</v>
      </c>
      <c r="F911" s="6" t="e">
        <f>VLOOKUP($A911&amp;$B911,'Cleaned Responses'!$1:$82,MATCH(F$1,'Cleaned Responses'!$1:$1,0),FALSE)</f>
        <v>#N/A</v>
      </c>
      <c r="G911" s="6" t="e">
        <f t="shared" si="308"/>
        <v>#N/A</v>
      </c>
      <c r="H911" s="6" t="e">
        <f>VLOOKUP($A911&amp;$B911,'Cleaned Responses'!$1:$82,MATCH(H$1,'Cleaned Responses'!$1:$1,0),FALSE)</f>
        <v>#N/A</v>
      </c>
      <c r="I911" s="6" t="e">
        <f>VLOOKUP($A911&amp;$B911,'Cleaned Responses'!$1:$82,MATCH(I$1,'Cleaned Responses'!$1:$1,0),FALSE)</f>
        <v>#N/A</v>
      </c>
      <c r="J911" s="6" t="e">
        <f>VLOOKUP($A911&amp;$B911,'Cleaned Responses'!$1:$82,MATCH(J$1,'Cleaned Responses'!$1:$1,0),FALSE)</f>
        <v>#N/A</v>
      </c>
      <c r="K911" s="6" t="e">
        <f>VLOOKUP($A911&amp;$B911,'Cleaned Responses'!$1:$82,MATCH(K$1,'Cleaned Responses'!$1:$1,0),FALSE)</f>
        <v>#N/A</v>
      </c>
      <c r="L911" s="6" t="e">
        <f>VLOOKUP($A911&amp;$B911,'Cleaned Responses'!$1:$82,MATCH(L$1,'Cleaned Responses'!$1:$1,0),FALSE)</f>
        <v>#N/A</v>
      </c>
      <c r="M911" s="6" t="e">
        <f>VLOOKUP($A911&amp;$B911,'Cleaned Responses'!$1:$82,MATCH(M$1,'Cleaned Responses'!$1:$1,0),FALSE)</f>
        <v>#N/A</v>
      </c>
      <c r="N911" s="6" t="e">
        <f>VLOOKUP($A911&amp;$B911,'Cleaned Responses'!$1:$82,MATCH(N$1,'Cleaned Responses'!$1:$1,0),FALSE)</f>
        <v>#N/A</v>
      </c>
      <c r="O911" s="6" t="e">
        <f>VLOOKUP($A911&amp;$B911,'Cleaned Responses'!$1:$82,MATCH(O$1,'Cleaned Responses'!$1:$1,0),FALSE)</f>
        <v>#N/A</v>
      </c>
      <c r="P911" s="6" t="e">
        <f>VLOOKUP($A911&amp;$B911,'Cleaned Responses'!$1:$82,MATCH(P$1,'Cleaned Responses'!$1:$1,0),FALSE)</f>
        <v>#N/A</v>
      </c>
      <c r="Q911" s="6" t="e">
        <f>VLOOKUP($A911&amp;$B911,'Cleaned Responses'!$1:$82,MATCH(Q$1,'Cleaned Responses'!$1:$1,0),FALSE)</f>
        <v>#VALUE!</v>
      </c>
      <c r="R911" s="8" t="e">
        <f t="shared" si="309"/>
        <v>#N/A</v>
      </c>
      <c r="S911" s="8" t="e">
        <f t="shared" si="310"/>
        <v>#N/A</v>
      </c>
      <c r="T911" s="8" t="e">
        <f t="shared" si="311"/>
        <v>#N/A</v>
      </c>
      <c r="U911" s="6"/>
      <c r="V911" s="6"/>
      <c r="W911" s="6"/>
      <c r="X911" s="6"/>
      <c r="Y911" s="8" t="e">
        <f t="shared" si="312"/>
        <v>#N/A</v>
      </c>
      <c r="Z911" s="6" t="e">
        <f>VLOOKUP($A911&amp;$B911,'Cleaned Responses'!$1:$82,MATCH(Z$1,'Cleaned Responses'!$1:$1,0),FALSE)</f>
        <v>#N/A</v>
      </c>
      <c r="AA911" s="6" t="e">
        <f>VLOOKUP($A911&amp;$B911,'Cleaned Responses'!$1:$82,MATCH(AA$1,'Cleaned Responses'!$1:$1,0),FALSE)</f>
        <v>#N/A</v>
      </c>
      <c r="AB911" s="9" t="e">
        <f t="shared" si="313"/>
        <v>#N/A</v>
      </c>
      <c r="AC911" s="9" t="e">
        <f t="shared" si="314"/>
        <v>#N/A</v>
      </c>
      <c r="AD911" s="6" t="e">
        <f>VLOOKUP($A911&amp;$B911,'Cleaned Responses'!$1:$82,MATCH(AD$1,'Cleaned Responses'!$1:$1,0),FALSE)</f>
        <v>#N/A</v>
      </c>
      <c r="AE911" s="6" t="e">
        <f>VLOOKUP($A911&amp;$B911,'Cleaned Responses'!$1:$82,MATCH(AE$1,'Cleaned Responses'!$1:$1,0),FALSE)</f>
        <v>#N/A</v>
      </c>
      <c r="AF911" s="6" t="e">
        <f>VLOOKUP($A911&amp;$B911,'Cleaned Responses'!$1:$82,MATCH(AF$1,'Cleaned Responses'!$1:$1,0),FALSE)</f>
        <v>#N/A</v>
      </c>
      <c r="AG911" s="6" t="e">
        <f>VLOOKUP($A911&amp;$B911,'Cleaned Responses'!$1:$82,MATCH(AG$1,'Cleaned Responses'!$1:$1,0),FALSE)</f>
        <v>#N/A</v>
      </c>
      <c r="AH911" s="6" t="e">
        <f>VLOOKUP($A911&amp;$B911,'Cleaned Responses'!$1:$82,MATCH(AH$1,'Cleaned Responses'!$1:$1,0),FALSE)</f>
        <v>#N/A</v>
      </c>
      <c r="AI911" s="6" t="e">
        <f>VLOOKUP($A911&amp;$B911,'Cleaned Responses'!$1:$82,MATCH(AI$1,'Cleaned Responses'!$1:$1,0),FALSE)</f>
        <v>#N/A</v>
      </c>
      <c r="AJ911" s="6" t="e">
        <f>VLOOKUP($A911&amp;$B911,'Cleaned Responses'!$1:$82,MATCH(AJ$1,'Cleaned Responses'!$1:$1,0),FALSE)</f>
        <v>#N/A</v>
      </c>
      <c r="AK911" s="6" t="e">
        <f>VLOOKUP($A911&amp;$B911,'Cleaned Responses'!$1:$82,MATCH(AK$1,'Cleaned Responses'!$1:$1,0),FALSE)</f>
        <v>#N/A</v>
      </c>
      <c r="AL911" s="6" t="e">
        <f t="shared" si="315"/>
        <v>#N/A</v>
      </c>
      <c r="AM911" s="7" t="e">
        <f>VLOOKUP($A911&amp;$B911,'Cleaned Responses'!$1:$82,MATCH(AM$1,'Cleaned Responses'!$1:$1,0),FALSE)/100</f>
        <v>#N/A</v>
      </c>
      <c r="AN911" s="7" t="e">
        <f>VLOOKUP($A911&amp;$B911,'Cleaned Responses'!$1:$82,MATCH(AN$1,'Cleaned Responses'!$1:$1,0),FALSE)/100</f>
        <v>#N/A</v>
      </c>
      <c r="AO911" s="7" t="e">
        <f>VLOOKUP($A911&amp;$B911,'Cleaned Responses'!$1:$82,MATCH(AO$1,'Cleaned Responses'!$1:$1,0),FALSE)/100</f>
        <v>#N/A</v>
      </c>
      <c r="AP911" s="7" t="e">
        <f>VLOOKUP($A911&amp;$B911,'Cleaned Responses'!$1:$82,MATCH(AP$1,'Cleaned Responses'!$1:$1,0),FALSE)/100</f>
        <v>#N/A</v>
      </c>
      <c r="AQ911" s="7" t="e">
        <f>VLOOKUP($A911&amp;$B911,'Cleaned Responses'!$1:$82,MATCH(AQ$1,'Cleaned Responses'!$1:$1,0),FALSE)/100</f>
        <v>#N/A</v>
      </c>
      <c r="AR911" s="7" t="e">
        <f>VLOOKUP($A911&amp;$B911,'Cleaned Responses'!$1:$82,MATCH(AR$1,'Cleaned Responses'!$1:$1,0),FALSE)/100</f>
        <v>#N/A</v>
      </c>
      <c r="AS911" s="7" t="e">
        <f>VLOOKUP($A911&amp;$B911,'Cleaned Responses'!$1:$82,MATCH(AS$1,'Cleaned Responses'!$1:$1,0),FALSE)/100</f>
        <v>#N/A</v>
      </c>
      <c r="AT911" s="7" t="e">
        <f>VLOOKUP($A911&amp;$B911,'Cleaned Responses'!$1:$82,MATCH(AT$1,'Cleaned Responses'!$1:$1,0),FALSE)/100</f>
        <v>#N/A</v>
      </c>
      <c r="AU911" s="7" t="e">
        <f>VLOOKUP($A911&amp;$B911,'Cleaned Responses'!$1:$82,MATCH(AU$1,'Cleaned Responses'!$1:$1,0),FALSE)/100</f>
        <v>#N/A</v>
      </c>
      <c r="AV911" s="7" t="e">
        <f>VLOOKUP($A911&amp;$B911,'Cleaned Responses'!$1:$82,MATCH(AV$1,'Cleaned Responses'!$1:$1,0),FALSE)/100</f>
        <v>#N/A</v>
      </c>
      <c r="AW911" s="7" t="e">
        <f>VLOOKUP($A911&amp;$B911,'Cleaned Responses'!$1:$82,MATCH(AW$1,'Cleaned Responses'!$1:$1,0),FALSE)/100</f>
        <v>#N/A</v>
      </c>
      <c r="AX911" s="7" t="e">
        <f>VLOOKUP($A911&amp;$B911,'Cleaned Responses'!$1:$82,MATCH(AX$1,'Cleaned Responses'!$1:$1,0),FALSE)/100</f>
        <v>#N/A</v>
      </c>
      <c r="AY911" s="7" t="e">
        <f>VLOOKUP($A911&amp;$B911,'Cleaned Responses'!$1:$82,MATCH(AY$1,'Cleaned Responses'!$1:$1,0),FALSE)/100</f>
        <v>#N/A</v>
      </c>
      <c r="AZ911" s="7" t="e">
        <f>VLOOKUP($A911&amp;$B911,'Cleaned Responses'!$1:$82,MATCH(AZ$1,'Cleaned Responses'!$1:$1,0),FALSE)/100</f>
        <v>#N/A</v>
      </c>
      <c r="BA911" s="7" t="e">
        <f>VLOOKUP($A911&amp;$B911,'Cleaned Responses'!$1:$82,MATCH(BA$1,'Cleaned Responses'!$1:$1,0),FALSE)/100</f>
        <v>#N/A</v>
      </c>
      <c r="BB911" s="7" t="e">
        <f>VLOOKUP($A911&amp;$B911,'Cleaned Responses'!$1:$82,MATCH(BB$1,'Cleaned Responses'!$1:$1,0),FALSE)/100</f>
        <v>#N/A</v>
      </c>
      <c r="BC911" s="7" t="e">
        <f>VLOOKUP($A911&amp;$B911,'Cleaned Responses'!$1:$82,MATCH(BC$1,'Cleaned Responses'!$1:$1,0),FALSE)/100</f>
        <v>#N/A</v>
      </c>
      <c r="BD911" s="7" t="e">
        <f>VLOOKUP($A911&amp;$B911,'Cleaned Responses'!$1:$82,MATCH(BD$1,'Cleaned Responses'!$1:$1,0),FALSE)/100</f>
        <v>#N/A</v>
      </c>
      <c r="BE911" s="7" t="e">
        <f>VLOOKUP($A911&amp;$B911,'Cleaned Responses'!$1:$82,MATCH(BE$1,'Cleaned Responses'!$1:$1,0),FALSE)/100</f>
        <v>#N/A</v>
      </c>
      <c r="BF911" s="7"/>
      <c r="BG911" s="6" t="e">
        <f>VLOOKUP($A911&amp;$B911,'Cleaned Responses'!$1:$82,MATCH(BG$1,'Cleaned Responses'!$1:$1,0),FALSE)</f>
        <v>#N/A</v>
      </c>
      <c r="BH911" s="6" t="e">
        <f>VLOOKUP($A911&amp;$B911,'Cleaned Responses'!$1:$82,MATCH(BH$1,'Cleaned Responses'!$1:$1,0),FALSE)</f>
        <v>#N/A</v>
      </c>
      <c r="BI911" t="e">
        <f>VLOOKUP($A911&amp;$B911,'Cleaned Responses'!$1:$82,MATCH(BI$1,'Cleaned Responses'!$1:$1,0),FALSE)/100</f>
        <v>#N/A</v>
      </c>
      <c r="BJ911" t="e">
        <f>VLOOKUP($A911&amp;$B911,'Cleaned Responses'!$1:$82,MATCH(BJ$1,'Cleaned Responses'!$1:$1,0),FALSE)/100</f>
        <v>#N/A</v>
      </c>
      <c r="BK911" t="e">
        <f>VLOOKUP($A911&amp;$B911,'Cleaned Responses'!$1:$82,MATCH(BK$1,'Cleaned Responses'!$1:$1,0),FALSE)/100</f>
        <v>#N/A</v>
      </c>
      <c r="BL911" t="e">
        <f t="shared" si="316"/>
        <v>#N/A</v>
      </c>
      <c r="BM911" t="e">
        <f t="shared" si="317"/>
        <v>#N/A</v>
      </c>
      <c r="BN911" t="e">
        <f t="shared" si="318"/>
        <v>#N/A</v>
      </c>
      <c r="BO911" t="e">
        <f>VLOOKUP($A911&amp;$B911,'Cleaned Responses'!$1:$82,MATCH(BO$1,'Cleaned Responses'!$1:$1,0),FALSE)/100</f>
        <v>#N/A</v>
      </c>
      <c r="BP911" t="e">
        <f>VLOOKUP($A911&amp;$B911,'Cleaned Responses'!$1:$82,MATCH(BP$1,'Cleaned Responses'!$1:$1,0),FALSE)/100</f>
        <v>#N/A</v>
      </c>
      <c r="BQ911" t="e">
        <f>VLOOKUP($A911&amp;$B911,'Cleaned Responses'!$1:$82,MATCH(BQ$1,'Cleaned Responses'!$1:$1,0),FALSE)/100</f>
        <v>#N/A</v>
      </c>
      <c r="BR911" t="e">
        <f>VLOOKUP($A911&amp;$B911,'Cleaned Responses'!$1:$82,MATCH(BR$1,'Cleaned Responses'!$1:$1,0),FALSE)/100</f>
        <v>#N/A</v>
      </c>
      <c r="BS911" t="e">
        <f>VLOOKUP($A911&amp;$B911,'Cleaned Responses'!$1:$82,MATCH(BS$1,'Cleaned Responses'!$1:$1,0),FALSE)/100</f>
        <v>#N/A</v>
      </c>
      <c r="BT911" t="e">
        <f>VLOOKUP($A911&amp;$B911,'Cleaned Responses'!$1:$82,MATCH(BT$1,'Cleaned Responses'!$1:$1,0),FALSE)/100</f>
        <v>#N/A</v>
      </c>
      <c r="BU911" t="e">
        <f>VLOOKUP($A911&amp;$B911,'Cleaned Responses'!$1:$82,MATCH(BU$1,'Cleaned Responses'!$1:$1,0),FALSE)/100</f>
        <v>#N/A</v>
      </c>
      <c r="BV911" t="e">
        <f>VLOOKUP($A911&amp;$B911,'Cleaned Responses'!$1:$82,MATCH(BV$1,'Cleaned Responses'!$1:$1,0),FALSE)/100</f>
        <v>#N/A</v>
      </c>
      <c r="BW911" t="e">
        <f>VLOOKUP($A911&amp;$B911,'Cleaned Responses'!$1:$82,MATCH(BW$1,'Cleaned Responses'!$1:$1,0),FALSE)/100</f>
        <v>#N/A</v>
      </c>
      <c r="BX911" t="e">
        <f>VLOOKUP($A911&amp;$B911,'Cleaned Responses'!$1:$82,MATCH(BX$1,'Cleaned Responses'!$1:$1,0),FALSE)/100</f>
        <v>#N/A</v>
      </c>
      <c r="BY911" t="e">
        <f>VLOOKUP($A911&amp;$B911,'Cleaned Responses'!$1:$82,MATCH(BY$1,'Cleaned Responses'!$1:$1,0),FALSE)/100</f>
        <v>#N/A</v>
      </c>
      <c r="BZ911" t="e">
        <f>VLOOKUP($A911&amp;$B911,'Cleaned Responses'!$1:$82,MATCH(BZ$1,'Cleaned Responses'!$1:$1,0),FALSE)/100</f>
        <v>#N/A</v>
      </c>
      <c r="CA911" t="e">
        <f t="shared" si="319"/>
        <v>#N/A</v>
      </c>
      <c r="CB911" t="e">
        <f t="shared" si="320"/>
        <v>#N/A</v>
      </c>
      <c r="CC911" t="e">
        <f t="shared" si="321"/>
        <v>#N/A</v>
      </c>
      <c r="CD911" t="e">
        <f t="shared" si="322"/>
        <v>#N/A</v>
      </c>
      <c r="CE911" t="e">
        <f t="shared" si="323"/>
        <v>#N/A</v>
      </c>
      <c r="CF911" t="e">
        <f t="shared" si="324"/>
        <v>#N/A</v>
      </c>
      <c r="CG911" t="e">
        <f t="shared" si="325"/>
        <v>#N/A</v>
      </c>
      <c r="CH911" t="e">
        <f t="shared" si="326"/>
        <v>#N/A</v>
      </c>
      <c r="CI911" t="e">
        <f t="shared" si="327"/>
        <v>#N/A</v>
      </c>
      <c r="CJ911" t="e">
        <f t="shared" si="328"/>
        <v>#N/A</v>
      </c>
      <c r="CK911" t="e">
        <f t="shared" si="329"/>
        <v>#N/A</v>
      </c>
    </row>
    <row r="912" spans="1:89" ht="20" customHeight="1" x14ac:dyDescent="0.25">
      <c r="A912" s="163"/>
      <c r="B912" s="6"/>
      <c r="C912" s="6" t="e">
        <f>VLOOKUP($A912&amp;$B912,'Cleaned Responses'!$1:$82,MATCH($C$1,'Cleaned Responses'!$1:$1,0),FALSE)</f>
        <v>#N/A</v>
      </c>
      <c r="D912" s="6" t="e">
        <f>VLOOKUP($A912&amp;$B912,'Cleaned Responses'!$1:$82,MATCH(D$1,'Cleaned Responses'!$1:$1,0),FALSE)</f>
        <v>#N/A</v>
      </c>
      <c r="E912" s="6" t="e">
        <f>VLOOKUP($A912&amp;$B912,'Cleaned Responses'!$1:$82,MATCH(E$1,'Cleaned Responses'!$1:$1,0),FALSE)</f>
        <v>#N/A</v>
      </c>
      <c r="F912" s="6" t="e">
        <f>VLOOKUP($A912&amp;$B912,'Cleaned Responses'!$1:$82,MATCH(F$1,'Cleaned Responses'!$1:$1,0),FALSE)</f>
        <v>#N/A</v>
      </c>
      <c r="G912" s="6" t="e">
        <f t="shared" si="308"/>
        <v>#N/A</v>
      </c>
      <c r="H912" s="6" t="e">
        <f>VLOOKUP($A912&amp;$B912,'Cleaned Responses'!$1:$82,MATCH(H$1,'Cleaned Responses'!$1:$1,0),FALSE)</f>
        <v>#N/A</v>
      </c>
      <c r="I912" s="6" t="e">
        <f>VLOOKUP($A912&amp;$B912,'Cleaned Responses'!$1:$82,MATCH(I$1,'Cleaned Responses'!$1:$1,0),FALSE)</f>
        <v>#N/A</v>
      </c>
      <c r="J912" s="6" t="e">
        <f>VLOOKUP($A912&amp;$B912,'Cleaned Responses'!$1:$82,MATCH(J$1,'Cleaned Responses'!$1:$1,0),FALSE)</f>
        <v>#N/A</v>
      </c>
      <c r="K912" s="6" t="e">
        <f>VLOOKUP($A912&amp;$B912,'Cleaned Responses'!$1:$82,MATCH(K$1,'Cleaned Responses'!$1:$1,0),FALSE)</f>
        <v>#N/A</v>
      </c>
      <c r="L912" s="6" t="e">
        <f>VLOOKUP($A912&amp;$B912,'Cleaned Responses'!$1:$82,MATCH(L$1,'Cleaned Responses'!$1:$1,0),FALSE)</f>
        <v>#N/A</v>
      </c>
      <c r="M912" s="6" t="e">
        <f>VLOOKUP($A912&amp;$B912,'Cleaned Responses'!$1:$82,MATCH(M$1,'Cleaned Responses'!$1:$1,0),FALSE)</f>
        <v>#N/A</v>
      </c>
      <c r="N912" s="6" t="e">
        <f>VLOOKUP($A912&amp;$B912,'Cleaned Responses'!$1:$82,MATCH(N$1,'Cleaned Responses'!$1:$1,0),FALSE)</f>
        <v>#N/A</v>
      </c>
      <c r="O912" s="6" t="e">
        <f>VLOOKUP($A912&amp;$B912,'Cleaned Responses'!$1:$82,MATCH(O$1,'Cleaned Responses'!$1:$1,0),FALSE)</f>
        <v>#N/A</v>
      </c>
      <c r="P912" s="6" t="e">
        <f>VLOOKUP($A912&amp;$B912,'Cleaned Responses'!$1:$82,MATCH(P$1,'Cleaned Responses'!$1:$1,0),FALSE)</f>
        <v>#N/A</v>
      </c>
      <c r="Q912" s="6" t="e">
        <f>VLOOKUP($A912&amp;$B912,'Cleaned Responses'!$1:$82,MATCH(Q$1,'Cleaned Responses'!$1:$1,0),FALSE)</f>
        <v>#VALUE!</v>
      </c>
      <c r="R912" s="8" t="e">
        <f t="shared" si="309"/>
        <v>#N/A</v>
      </c>
      <c r="S912" s="8" t="e">
        <f t="shared" si="310"/>
        <v>#N/A</v>
      </c>
      <c r="T912" s="8" t="e">
        <f t="shared" si="311"/>
        <v>#N/A</v>
      </c>
      <c r="U912" s="6"/>
      <c r="V912" s="6"/>
      <c r="W912" s="6"/>
      <c r="X912" s="6"/>
      <c r="Y912" s="8" t="e">
        <f t="shared" si="312"/>
        <v>#N/A</v>
      </c>
      <c r="Z912" s="6" t="e">
        <f>VLOOKUP($A912&amp;$B912,'Cleaned Responses'!$1:$82,MATCH(Z$1,'Cleaned Responses'!$1:$1,0),FALSE)</f>
        <v>#N/A</v>
      </c>
      <c r="AA912" s="6" t="e">
        <f>VLOOKUP($A912&amp;$B912,'Cleaned Responses'!$1:$82,MATCH(AA$1,'Cleaned Responses'!$1:$1,0),FALSE)</f>
        <v>#N/A</v>
      </c>
      <c r="AB912" s="9" t="e">
        <f t="shared" si="313"/>
        <v>#N/A</v>
      </c>
      <c r="AC912" s="9" t="e">
        <f t="shared" si="314"/>
        <v>#N/A</v>
      </c>
      <c r="AD912" s="6" t="e">
        <f>VLOOKUP($A912&amp;$B912,'Cleaned Responses'!$1:$82,MATCH(AD$1,'Cleaned Responses'!$1:$1,0),FALSE)</f>
        <v>#N/A</v>
      </c>
      <c r="AE912" s="6" t="e">
        <f>VLOOKUP($A912&amp;$B912,'Cleaned Responses'!$1:$82,MATCH(AE$1,'Cleaned Responses'!$1:$1,0),FALSE)</f>
        <v>#N/A</v>
      </c>
      <c r="AF912" s="6" t="e">
        <f>VLOOKUP($A912&amp;$B912,'Cleaned Responses'!$1:$82,MATCH(AF$1,'Cleaned Responses'!$1:$1,0),FALSE)</f>
        <v>#N/A</v>
      </c>
      <c r="AG912" s="6" t="e">
        <f>VLOOKUP($A912&amp;$B912,'Cleaned Responses'!$1:$82,MATCH(AG$1,'Cleaned Responses'!$1:$1,0),FALSE)</f>
        <v>#N/A</v>
      </c>
      <c r="AH912" s="6" t="e">
        <f>VLOOKUP($A912&amp;$B912,'Cleaned Responses'!$1:$82,MATCH(AH$1,'Cleaned Responses'!$1:$1,0),FALSE)</f>
        <v>#N/A</v>
      </c>
      <c r="AI912" s="6" t="e">
        <f>VLOOKUP($A912&amp;$B912,'Cleaned Responses'!$1:$82,MATCH(AI$1,'Cleaned Responses'!$1:$1,0),FALSE)</f>
        <v>#N/A</v>
      </c>
      <c r="AJ912" s="6" t="e">
        <f>VLOOKUP($A912&amp;$B912,'Cleaned Responses'!$1:$82,MATCH(AJ$1,'Cleaned Responses'!$1:$1,0),FALSE)</f>
        <v>#N/A</v>
      </c>
      <c r="AK912" s="6" t="e">
        <f>VLOOKUP($A912&amp;$B912,'Cleaned Responses'!$1:$82,MATCH(AK$1,'Cleaned Responses'!$1:$1,0),FALSE)</f>
        <v>#N/A</v>
      </c>
      <c r="AL912" s="6" t="e">
        <f t="shared" si="315"/>
        <v>#N/A</v>
      </c>
      <c r="AM912" s="7" t="e">
        <f>VLOOKUP($A912&amp;$B912,'Cleaned Responses'!$1:$82,MATCH(AM$1,'Cleaned Responses'!$1:$1,0),FALSE)/100</f>
        <v>#N/A</v>
      </c>
      <c r="AN912" s="7" t="e">
        <f>VLOOKUP($A912&amp;$B912,'Cleaned Responses'!$1:$82,MATCH(AN$1,'Cleaned Responses'!$1:$1,0),FALSE)/100</f>
        <v>#N/A</v>
      </c>
      <c r="AO912" s="7" t="e">
        <f>VLOOKUP($A912&amp;$B912,'Cleaned Responses'!$1:$82,MATCH(AO$1,'Cleaned Responses'!$1:$1,0),FALSE)/100</f>
        <v>#N/A</v>
      </c>
      <c r="AP912" s="7" t="e">
        <f>VLOOKUP($A912&amp;$B912,'Cleaned Responses'!$1:$82,MATCH(AP$1,'Cleaned Responses'!$1:$1,0),FALSE)/100</f>
        <v>#N/A</v>
      </c>
      <c r="AQ912" s="7" t="e">
        <f>VLOOKUP($A912&amp;$B912,'Cleaned Responses'!$1:$82,MATCH(AQ$1,'Cleaned Responses'!$1:$1,0),FALSE)/100</f>
        <v>#N/A</v>
      </c>
      <c r="AR912" s="7" t="e">
        <f>VLOOKUP($A912&amp;$B912,'Cleaned Responses'!$1:$82,MATCH(AR$1,'Cleaned Responses'!$1:$1,0),FALSE)/100</f>
        <v>#N/A</v>
      </c>
      <c r="AS912" s="7" t="e">
        <f>VLOOKUP($A912&amp;$B912,'Cleaned Responses'!$1:$82,MATCH(AS$1,'Cleaned Responses'!$1:$1,0),FALSE)/100</f>
        <v>#N/A</v>
      </c>
      <c r="AT912" s="7" t="e">
        <f>VLOOKUP($A912&amp;$B912,'Cleaned Responses'!$1:$82,MATCH(AT$1,'Cleaned Responses'!$1:$1,0),FALSE)/100</f>
        <v>#N/A</v>
      </c>
      <c r="AU912" s="7" t="e">
        <f>VLOOKUP($A912&amp;$B912,'Cleaned Responses'!$1:$82,MATCH(AU$1,'Cleaned Responses'!$1:$1,0),FALSE)/100</f>
        <v>#N/A</v>
      </c>
      <c r="AV912" s="7" t="e">
        <f>VLOOKUP($A912&amp;$B912,'Cleaned Responses'!$1:$82,MATCH(AV$1,'Cleaned Responses'!$1:$1,0),FALSE)/100</f>
        <v>#N/A</v>
      </c>
      <c r="AW912" s="7" t="e">
        <f>VLOOKUP($A912&amp;$B912,'Cleaned Responses'!$1:$82,MATCH(AW$1,'Cleaned Responses'!$1:$1,0),FALSE)/100</f>
        <v>#N/A</v>
      </c>
      <c r="AX912" s="7" t="e">
        <f>VLOOKUP($A912&amp;$B912,'Cleaned Responses'!$1:$82,MATCH(AX$1,'Cleaned Responses'!$1:$1,0),FALSE)/100</f>
        <v>#N/A</v>
      </c>
      <c r="AY912" s="7" t="e">
        <f>VLOOKUP($A912&amp;$B912,'Cleaned Responses'!$1:$82,MATCH(AY$1,'Cleaned Responses'!$1:$1,0),FALSE)/100</f>
        <v>#N/A</v>
      </c>
      <c r="AZ912" s="7" t="e">
        <f>VLOOKUP($A912&amp;$B912,'Cleaned Responses'!$1:$82,MATCH(AZ$1,'Cleaned Responses'!$1:$1,0),FALSE)/100</f>
        <v>#N/A</v>
      </c>
      <c r="BA912" s="7" t="e">
        <f>VLOOKUP($A912&amp;$B912,'Cleaned Responses'!$1:$82,MATCH(BA$1,'Cleaned Responses'!$1:$1,0),FALSE)/100</f>
        <v>#N/A</v>
      </c>
      <c r="BB912" s="7" t="e">
        <f>VLOOKUP($A912&amp;$B912,'Cleaned Responses'!$1:$82,MATCH(BB$1,'Cleaned Responses'!$1:$1,0),FALSE)/100</f>
        <v>#N/A</v>
      </c>
      <c r="BC912" s="7" t="e">
        <f>VLOOKUP($A912&amp;$B912,'Cleaned Responses'!$1:$82,MATCH(BC$1,'Cleaned Responses'!$1:$1,0),FALSE)/100</f>
        <v>#N/A</v>
      </c>
      <c r="BD912" s="7" t="e">
        <f>VLOOKUP($A912&amp;$B912,'Cleaned Responses'!$1:$82,MATCH(BD$1,'Cleaned Responses'!$1:$1,0),FALSE)/100</f>
        <v>#N/A</v>
      </c>
      <c r="BE912" s="7" t="e">
        <f>VLOOKUP($A912&amp;$B912,'Cleaned Responses'!$1:$82,MATCH(BE$1,'Cleaned Responses'!$1:$1,0),FALSE)/100</f>
        <v>#N/A</v>
      </c>
      <c r="BF912" s="7"/>
      <c r="BG912" s="6" t="e">
        <f>VLOOKUP($A912&amp;$B912,'Cleaned Responses'!$1:$82,MATCH(BG$1,'Cleaned Responses'!$1:$1,0),FALSE)</f>
        <v>#N/A</v>
      </c>
      <c r="BH912" s="6" t="e">
        <f>VLOOKUP($A912&amp;$B912,'Cleaned Responses'!$1:$82,MATCH(BH$1,'Cleaned Responses'!$1:$1,0),FALSE)</f>
        <v>#N/A</v>
      </c>
      <c r="BI912" t="e">
        <f>VLOOKUP($A912&amp;$B912,'Cleaned Responses'!$1:$82,MATCH(BI$1,'Cleaned Responses'!$1:$1,0),FALSE)/100</f>
        <v>#N/A</v>
      </c>
      <c r="BJ912" t="e">
        <f>VLOOKUP($A912&amp;$B912,'Cleaned Responses'!$1:$82,MATCH(BJ$1,'Cleaned Responses'!$1:$1,0),FALSE)/100</f>
        <v>#N/A</v>
      </c>
      <c r="BK912" t="e">
        <f>VLOOKUP($A912&amp;$B912,'Cleaned Responses'!$1:$82,MATCH(BK$1,'Cleaned Responses'!$1:$1,0),FALSE)/100</f>
        <v>#N/A</v>
      </c>
      <c r="BL912" t="e">
        <f t="shared" si="316"/>
        <v>#N/A</v>
      </c>
      <c r="BM912" t="e">
        <f t="shared" si="317"/>
        <v>#N/A</v>
      </c>
      <c r="BN912" t="e">
        <f t="shared" si="318"/>
        <v>#N/A</v>
      </c>
      <c r="BO912" t="e">
        <f>VLOOKUP($A912&amp;$B912,'Cleaned Responses'!$1:$82,MATCH(BO$1,'Cleaned Responses'!$1:$1,0),FALSE)/100</f>
        <v>#N/A</v>
      </c>
      <c r="BP912" t="e">
        <f>VLOOKUP($A912&amp;$B912,'Cleaned Responses'!$1:$82,MATCH(BP$1,'Cleaned Responses'!$1:$1,0),FALSE)/100</f>
        <v>#N/A</v>
      </c>
      <c r="BQ912" t="e">
        <f>VLOOKUP($A912&amp;$B912,'Cleaned Responses'!$1:$82,MATCH(BQ$1,'Cleaned Responses'!$1:$1,0),FALSE)/100</f>
        <v>#N/A</v>
      </c>
      <c r="BR912" t="e">
        <f>VLOOKUP($A912&amp;$B912,'Cleaned Responses'!$1:$82,MATCH(BR$1,'Cleaned Responses'!$1:$1,0),FALSE)/100</f>
        <v>#N/A</v>
      </c>
      <c r="BS912" t="e">
        <f>VLOOKUP($A912&amp;$B912,'Cleaned Responses'!$1:$82,MATCH(BS$1,'Cleaned Responses'!$1:$1,0),FALSE)/100</f>
        <v>#N/A</v>
      </c>
      <c r="BT912" t="e">
        <f>VLOOKUP($A912&amp;$B912,'Cleaned Responses'!$1:$82,MATCH(BT$1,'Cleaned Responses'!$1:$1,0),FALSE)/100</f>
        <v>#N/A</v>
      </c>
      <c r="BU912" t="e">
        <f>VLOOKUP($A912&amp;$B912,'Cleaned Responses'!$1:$82,MATCH(BU$1,'Cleaned Responses'!$1:$1,0),FALSE)/100</f>
        <v>#N/A</v>
      </c>
      <c r="BV912" t="e">
        <f>VLOOKUP($A912&amp;$B912,'Cleaned Responses'!$1:$82,MATCH(BV$1,'Cleaned Responses'!$1:$1,0),FALSE)/100</f>
        <v>#N/A</v>
      </c>
      <c r="BW912" t="e">
        <f>VLOOKUP($A912&amp;$B912,'Cleaned Responses'!$1:$82,MATCH(BW$1,'Cleaned Responses'!$1:$1,0),FALSE)/100</f>
        <v>#N/A</v>
      </c>
      <c r="BX912" t="e">
        <f>VLOOKUP($A912&amp;$B912,'Cleaned Responses'!$1:$82,MATCH(BX$1,'Cleaned Responses'!$1:$1,0),FALSE)/100</f>
        <v>#N/A</v>
      </c>
      <c r="BY912" t="e">
        <f>VLOOKUP($A912&amp;$B912,'Cleaned Responses'!$1:$82,MATCH(BY$1,'Cleaned Responses'!$1:$1,0),FALSE)/100</f>
        <v>#N/A</v>
      </c>
      <c r="BZ912" t="e">
        <f>VLOOKUP($A912&amp;$B912,'Cleaned Responses'!$1:$82,MATCH(BZ$1,'Cleaned Responses'!$1:$1,0),FALSE)/100</f>
        <v>#N/A</v>
      </c>
      <c r="CA912" t="e">
        <f t="shared" si="319"/>
        <v>#N/A</v>
      </c>
      <c r="CB912" t="e">
        <f t="shared" si="320"/>
        <v>#N/A</v>
      </c>
      <c r="CC912" t="e">
        <f t="shared" si="321"/>
        <v>#N/A</v>
      </c>
      <c r="CD912" t="e">
        <f t="shared" si="322"/>
        <v>#N/A</v>
      </c>
      <c r="CE912" t="e">
        <f t="shared" si="323"/>
        <v>#N/A</v>
      </c>
      <c r="CF912" t="e">
        <f t="shared" si="324"/>
        <v>#N/A</v>
      </c>
      <c r="CG912" t="e">
        <f t="shared" si="325"/>
        <v>#N/A</v>
      </c>
      <c r="CH912" t="e">
        <f t="shared" si="326"/>
        <v>#N/A</v>
      </c>
      <c r="CI912" t="e">
        <f t="shared" si="327"/>
        <v>#N/A</v>
      </c>
      <c r="CJ912" t="e">
        <f t="shared" si="328"/>
        <v>#N/A</v>
      </c>
      <c r="CK912" t="e">
        <f t="shared" si="329"/>
        <v>#N/A</v>
      </c>
    </row>
    <row r="913" spans="1:89" ht="20" customHeight="1" x14ac:dyDescent="0.25">
      <c r="A913" s="163"/>
      <c r="B913" s="6"/>
      <c r="C913" s="6" t="e">
        <f>VLOOKUP($A913&amp;$B913,'Cleaned Responses'!$1:$82,MATCH($C$1,'Cleaned Responses'!$1:$1,0),FALSE)</f>
        <v>#N/A</v>
      </c>
      <c r="D913" s="6" t="e">
        <f>VLOOKUP($A913&amp;$B913,'Cleaned Responses'!$1:$82,MATCH(D$1,'Cleaned Responses'!$1:$1,0),FALSE)</f>
        <v>#N/A</v>
      </c>
      <c r="E913" s="6" t="e">
        <f>VLOOKUP($A913&amp;$B913,'Cleaned Responses'!$1:$82,MATCH(E$1,'Cleaned Responses'!$1:$1,0),FALSE)</f>
        <v>#N/A</v>
      </c>
      <c r="F913" s="6" t="e">
        <f>VLOOKUP($A913&amp;$B913,'Cleaned Responses'!$1:$82,MATCH(F$1,'Cleaned Responses'!$1:$1,0),FALSE)</f>
        <v>#N/A</v>
      </c>
      <c r="G913" s="6" t="e">
        <f t="shared" si="308"/>
        <v>#N/A</v>
      </c>
      <c r="H913" s="6" t="e">
        <f>VLOOKUP($A913&amp;$B913,'Cleaned Responses'!$1:$82,MATCH(H$1,'Cleaned Responses'!$1:$1,0),FALSE)</f>
        <v>#N/A</v>
      </c>
      <c r="I913" s="6" t="e">
        <f>VLOOKUP($A913&amp;$B913,'Cleaned Responses'!$1:$82,MATCH(I$1,'Cleaned Responses'!$1:$1,0),FALSE)</f>
        <v>#N/A</v>
      </c>
      <c r="J913" s="6" t="e">
        <f>VLOOKUP($A913&amp;$B913,'Cleaned Responses'!$1:$82,MATCH(J$1,'Cleaned Responses'!$1:$1,0),FALSE)</f>
        <v>#N/A</v>
      </c>
      <c r="K913" s="6" t="e">
        <f>VLOOKUP($A913&amp;$B913,'Cleaned Responses'!$1:$82,MATCH(K$1,'Cleaned Responses'!$1:$1,0),FALSE)</f>
        <v>#N/A</v>
      </c>
      <c r="L913" s="6" t="e">
        <f>VLOOKUP($A913&amp;$B913,'Cleaned Responses'!$1:$82,MATCH(L$1,'Cleaned Responses'!$1:$1,0),FALSE)</f>
        <v>#N/A</v>
      </c>
      <c r="M913" s="6" t="e">
        <f>VLOOKUP($A913&amp;$B913,'Cleaned Responses'!$1:$82,MATCH(M$1,'Cleaned Responses'!$1:$1,0),FALSE)</f>
        <v>#N/A</v>
      </c>
      <c r="N913" s="6" t="e">
        <f>VLOOKUP($A913&amp;$B913,'Cleaned Responses'!$1:$82,MATCH(N$1,'Cleaned Responses'!$1:$1,0),FALSE)</f>
        <v>#N/A</v>
      </c>
      <c r="O913" s="6" t="e">
        <f>VLOOKUP($A913&amp;$B913,'Cleaned Responses'!$1:$82,MATCH(O$1,'Cleaned Responses'!$1:$1,0),FALSE)</f>
        <v>#N/A</v>
      </c>
      <c r="P913" s="6" t="e">
        <f>VLOOKUP($A913&amp;$B913,'Cleaned Responses'!$1:$82,MATCH(P$1,'Cleaned Responses'!$1:$1,0),FALSE)</f>
        <v>#N/A</v>
      </c>
      <c r="Q913" s="6" t="e">
        <f>VLOOKUP($A913&amp;$B913,'Cleaned Responses'!$1:$82,MATCH(Q$1,'Cleaned Responses'!$1:$1,0),FALSE)</f>
        <v>#VALUE!</v>
      </c>
      <c r="R913" s="8" t="e">
        <f t="shared" si="309"/>
        <v>#N/A</v>
      </c>
      <c r="S913" s="8" t="e">
        <f t="shared" si="310"/>
        <v>#N/A</v>
      </c>
      <c r="T913" s="8" t="e">
        <f t="shared" si="311"/>
        <v>#N/A</v>
      </c>
      <c r="U913" s="6"/>
      <c r="V913" s="6"/>
      <c r="W913" s="6"/>
      <c r="X913" s="6"/>
      <c r="Y913" s="8" t="e">
        <f t="shared" si="312"/>
        <v>#N/A</v>
      </c>
      <c r="Z913" s="6" t="e">
        <f>VLOOKUP($A913&amp;$B913,'Cleaned Responses'!$1:$82,MATCH(Z$1,'Cleaned Responses'!$1:$1,0),FALSE)</f>
        <v>#N/A</v>
      </c>
      <c r="AA913" s="6" t="e">
        <f>VLOOKUP($A913&amp;$B913,'Cleaned Responses'!$1:$82,MATCH(AA$1,'Cleaned Responses'!$1:$1,0),FALSE)</f>
        <v>#N/A</v>
      </c>
      <c r="AB913" s="9" t="e">
        <f t="shared" si="313"/>
        <v>#N/A</v>
      </c>
      <c r="AC913" s="9" t="e">
        <f t="shared" si="314"/>
        <v>#N/A</v>
      </c>
      <c r="AD913" s="6" t="e">
        <f>VLOOKUP($A913&amp;$B913,'Cleaned Responses'!$1:$82,MATCH(AD$1,'Cleaned Responses'!$1:$1,0),FALSE)</f>
        <v>#N/A</v>
      </c>
      <c r="AE913" s="6" t="e">
        <f>VLOOKUP($A913&amp;$B913,'Cleaned Responses'!$1:$82,MATCH(AE$1,'Cleaned Responses'!$1:$1,0),FALSE)</f>
        <v>#N/A</v>
      </c>
      <c r="AF913" s="6" t="e">
        <f>VLOOKUP($A913&amp;$B913,'Cleaned Responses'!$1:$82,MATCH(AF$1,'Cleaned Responses'!$1:$1,0),FALSE)</f>
        <v>#N/A</v>
      </c>
      <c r="AG913" s="6" t="e">
        <f>VLOOKUP($A913&amp;$B913,'Cleaned Responses'!$1:$82,MATCH(AG$1,'Cleaned Responses'!$1:$1,0),FALSE)</f>
        <v>#N/A</v>
      </c>
      <c r="AH913" s="6" t="e">
        <f>VLOOKUP($A913&amp;$B913,'Cleaned Responses'!$1:$82,MATCH(AH$1,'Cleaned Responses'!$1:$1,0),FALSE)</f>
        <v>#N/A</v>
      </c>
      <c r="AI913" s="6" t="e">
        <f>VLOOKUP($A913&amp;$B913,'Cleaned Responses'!$1:$82,MATCH(AI$1,'Cleaned Responses'!$1:$1,0),FALSE)</f>
        <v>#N/A</v>
      </c>
      <c r="AJ913" s="6" t="e">
        <f>VLOOKUP($A913&amp;$B913,'Cleaned Responses'!$1:$82,MATCH(AJ$1,'Cleaned Responses'!$1:$1,0),FALSE)</f>
        <v>#N/A</v>
      </c>
      <c r="AK913" s="6" t="e">
        <f>VLOOKUP($A913&amp;$B913,'Cleaned Responses'!$1:$82,MATCH(AK$1,'Cleaned Responses'!$1:$1,0),FALSE)</f>
        <v>#N/A</v>
      </c>
      <c r="AL913" s="6" t="e">
        <f t="shared" si="315"/>
        <v>#N/A</v>
      </c>
      <c r="AM913" s="7" t="e">
        <f>VLOOKUP($A913&amp;$B913,'Cleaned Responses'!$1:$82,MATCH(AM$1,'Cleaned Responses'!$1:$1,0),FALSE)/100</f>
        <v>#N/A</v>
      </c>
      <c r="AN913" s="7" t="e">
        <f>VLOOKUP($A913&amp;$B913,'Cleaned Responses'!$1:$82,MATCH(AN$1,'Cleaned Responses'!$1:$1,0),FALSE)/100</f>
        <v>#N/A</v>
      </c>
      <c r="AO913" s="7" t="e">
        <f>VLOOKUP($A913&amp;$B913,'Cleaned Responses'!$1:$82,MATCH(AO$1,'Cleaned Responses'!$1:$1,0),FALSE)/100</f>
        <v>#N/A</v>
      </c>
      <c r="AP913" s="7" t="e">
        <f>VLOOKUP($A913&amp;$B913,'Cleaned Responses'!$1:$82,MATCH(AP$1,'Cleaned Responses'!$1:$1,0),FALSE)/100</f>
        <v>#N/A</v>
      </c>
      <c r="AQ913" s="7" t="e">
        <f>VLOOKUP($A913&amp;$B913,'Cleaned Responses'!$1:$82,MATCH(AQ$1,'Cleaned Responses'!$1:$1,0),FALSE)/100</f>
        <v>#N/A</v>
      </c>
      <c r="AR913" s="7" t="e">
        <f>VLOOKUP($A913&amp;$B913,'Cleaned Responses'!$1:$82,MATCH(AR$1,'Cleaned Responses'!$1:$1,0),FALSE)/100</f>
        <v>#N/A</v>
      </c>
      <c r="AS913" s="7" t="e">
        <f>VLOOKUP($A913&amp;$B913,'Cleaned Responses'!$1:$82,MATCH(AS$1,'Cleaned Responses'!$1:$1,0),FALSE)/100</f>
        <v>#N/A</v>
      </c>
      <c r="AT913" s="7" t="e">
        <f>VLOOKUP($A913&amp;$B913,'Cleaned Responses'!$1:$82,MATCH(AT$1,'Cleaned Responses'!$1:$1,0),FALSE)/100</f>
        <v>#N/A</v>
      </c>
      <c r="AU913" s="7" t="e">
        <f>VLOOKUP($A913&amp;$B913,'Cleaned Responses'!$1:$82,MATCH(AU$1,'Cleaned Responses'!$1:$1,0),FALSE)/100</f>
        <v>#N/A</v>
      </c>
      <c r="AV913" s="7" t="e">
        <f>VLOOKUP($A913&amp;$B913,'Cleaned Responses'!$1:$82,MATCH(AV$1,'Cleaned Responses'!$1:$1,0),FALSE)/100</f>
        <v>#N/A</v>
      </c>
      <c r="AW913" s="7" t="e">
        <f>VLOOKUP($A913&amp;$B913,'Cleaned Responses'!$1:$82,MATCH(AW$1,'Cleaned Responses'!$1:$1,0),FALSE)/100</f>
        <v>#N/A</v>
      </c>
      <c r="AX913" s="7" t="e">
        <f>VLOOKUP($A913&amp;$B913,'Cleaned Responses'!$1:$82,MATCH(AX$1,'Cleaned Responses'!$1:$1,0),FALSE)/100</f>
        <v>#N/A</v>
      </c>
      <c r="AY913" s="7" t="e">
        <f>VLOOKUP($A913&amp;$B913,'Cleaned Responses'!$1:$82,MATCH(AY$1,'Cleaned Responses'!$1:$1,0),FALSE)/100</f>
        <v>#N/A</v>
      </c>
      <c r="AZ913" s="7" t="e">
        <f>VLOOKUP($A913&amp;$B913,'Cleaned Responses'!$1:$82,MATCH(AZ$1,'Cleaned Responses'!$1:$1,0),FALSE)/100</f>
        <v>#N/A</v>
      </c>
      <c r="BA913" s="7" t="e">
        <f>VLOOKUP($A913&amp;$B913,'Cleaned Responses'!$1:$82,MATCH(BA$1,'Cleaned Responses'!$1:$1,0),FALSE)/100</f>
        <v>#N/A</v>
      </c>
      <c r="BB913" s="7" t="e">
        <f>VLOOKUP($A913&amp;$B913,'Cleaned Responses'!$1:$82,MATCH(BB$1,'Cleaned Responses'!$1:$1,0),FALSE)/100</f>
        <v>#N/A</v>
      </c>
      <c r="BC913" s="7" t="e">
        <f>VLOOKUP($A913&amp;$B913,'Cleaned Responses'!$1:$82,MATCH(BC$1,'Cleaned Responses'!$1:$1,0),FALSE)/100</f>
        <v>#N/A</v>
      </c>
      <c r="BD913" s="7" t="e">
        <f>VLOOKUP($A913&amp;$B913,'Cleaned Responses'!$1:$82,MATCH(BD$1,'Cleaned Responses'!$1:$1,0),FALSE)/100</f>
        <v>#N/A</v>
      </c>
      <c r="BE913" s="7" t="e">
        <f>VLOOKUP($A913&amp;$B913,'Cleaned Responses'!$1:$82,MATCH(BE$1,'Cleaned Responses'!$1:$1,0),FALSE)/100</f>
        <v>#N/A</v>
      </c>
      <c r="BF913" s="7"/>
      <c r="BG913" s="6" t="e">
        <f>VLOOKUP($A913&amp;$B913,'Cleaned Responses'!$1:$82,MATCH(BG$1,'Cleaned Responses'!$1:$1,0),FALSE)</f>
        <v>#N/A</v>
      </c>
      <c r="BH913" s="6" t="e">
        <f>VLOOKUP($A913&amp;$B913,'Cleaned Responses'!$1:$82,MATCH(BH$1,'Cleaned Responses'!$1:$1,0),FALSE)</f>
        <v>#N/A</v>
      </c>
      <c r="BI913" t="e">
        <f>VLOOKUP($A913&amp;$B913,'Cleaned Responses'!$1:$82,MATCH(BI$1,'Cleaned Responses'!$1:$1,0),FALSE)/100</f>
        <v>#N/A</v>
      </c>
      <c r="BJ913" t="e">
        <f>VLOOKUP($A913&amp;$B913,'Cleaned Responses'!$1:$82,MATCH(BJ$1,'Cleaned Responses'!$1:$1,0),FALSE)/100</f>
        <v>#N/A</v>
      </c>
      <c r="BK913" t="e">
        <f>VLOOKUP($A913&amp;$B913,'Cleaned Responses'!$1:$82,MATCH(BK$1,'Cleaned Responses'!$1:$1,0),FALSE)/100</f>
        <v>#N/A</v>
      </c>
      <c r="BL913" t="e">
        <f t="shared" si="316"/>
        <v>#N/A</v>
      </c>
      <c r="BM913" t="e">
        <f t="shared" si="317"/>
        <v>#N/A</v>
      </c>
      <c r="BN913" t="e">
        <f t="shared" si="318"/>
        <v>#N/A</v>
      </c>
      <c r="BO913" t="e">
        <f>VLOOKUP($A913&amp;$B913,'Cleaned Responses'!$1:$82,MATCH(BO$1,'Cleaned Responses'!$1:$1,0),FALSE)/100</f>
        <v>#N/A</v>
      </c>
      <c r="BP913" t="e">
        <f>VLOOKUP($A913&amp;$B913,'Cleaned Responses'!$1:$82,MATCH(BP$1,'Cleaned Responses'!$1:$1,0),FALSE)/100</f>
        <v>#N/A</v>
      </c>
      <c r="BQ913" t="e">
        <f>VLOOKUP($A913&amp;$B913,'Cleaned Responses'!$1:$82,MATCH(BQ$1,'Cleaned Responses'!$1:$1,0),FALSE)/100</f>
        <v>#N/A</v>
      </c>
      <c r="BR913" t="e">
        <f>VLOOKUP($A913&amp;$B913,'Cleaned Responses'!$1:$82,MATCH(BR$1,'Cleaned Responses'!$1:$1,0),FALSE)/100</f>
        <v>#N/A</v>
      </c>
      <c r="BS913" t="e">
        <f>VLOOKUP($A913&amp;$B913,'Cleaned Responses'!$1:$82,MATCH(BS$1,'Cleaned Responses'!$1:$1,0),FALSE)/100</f>
        <v>#N/A</v>
      </c>
      <c r="BT913" t="e">
        <f>VLOOKUP($A913&amp;$B913,'Cleaned Responses'!$1:$82,MATCH(BT$1,'Cleaned Responses'!$1:$1,0),FALSE)/100</f>
        <v>#N/A</v>
      </c>
      <c r="BU913" t="e">
        <f>VLOOKUP($A913&amp;$B913,'Cleaned Responses'!$1:$82,MATCH(BU$1,'Cleaned Responses'!$1:$1,0),FALSE)/100</f>
        <v>#N/A</v>
      </c>
      <c r="BV913" t="e">
        <f>VLOOKUP($A913&amp;$B913,'Cleaned Responses'!$1:$82,MATCH(BV$1,'Cleaned Responses'!$1:$1,0),FALSE)/100</f>
        <v>#N/A</v>
      </c>
      <c r="BW913" t="e">
        <f>VLOOKUP($A913&amp;$B913,'Cleaned Responses'!$1:$82,MATCH(BW$1,'Cleaned Responses'!$1:$1,0),FALSE)/100</f>
        <v>#N/A</v>
      </c>
      <c r="BX913" t="e">
        <f>VLOOKUP($A913&amp;$B913,'Cleaned Responses'!$1:$82,MATCH(BX$1,'Cleaned Responses'!$1:$1,0),FALSE)/100</f>
        <v>#N/A</v>
      </c>
      <c r="BY913" t="e">
        <f>VLOOKUP($A913&amp;$B913,'Cleaned Responses'!$1:$82,MATCH(BY$1,'Cleaned Responses'!$1:$1,0),FALSE)/100</f>
        <v>#N/A</v>
      </c>
      <c r="BZ913" t="e">
        <f>VLOOKUP($A913&amp;$B913,'Cleaned Responses'!$1:$82,MATCH(BZ$1,'Cleaned Responses'!$1:$1,0),FALSE)/100</f>
        <v>#N/A</v>
      </c>
      <c r="CA913" t="e">
        <f t="shared" si="319"/>
        <v>#N/A</v>
      </c>
      <c r="CB913" t="e">
        <f t="shared" si="320"/>
        <v>#N/A</v>
      </c>
      <c r="CC913" t="e">
        <f t="shared" si="321"/>
        <v>#N/A</v>
      </c>
      <c r="CD913" t="e">
        <f t="shared" si="322"/>
        <v>#N/A</v>
      </c>
      <c r="CE913" t="e">
        <f t="shared" si="323"/>
        <v>#N/A</v>
      </c>
      <c r="CF913" t="e">
        <f t="shared" si="324"/>
        <v>#N/A</v>
      </c>
      <c r="CG913" t="e">
        <f t="shared" si="325"/>
        <v>#N/A</v>
      </c>
      <c r="CH913" t="e">
        <f t="shared" si="326"/>
        <v>#N/A</v>
      </c>
      <c r="CI913" t="e">
        <f t="shared" si="327"/>
        <v>#N/A</v>
      </c>
      <c r="CJ913" t="e">
        <f t="shared" si="328"/>
        <v>#N/A</v>
      </c>
      <c r="CK913" t="e">
        <f t="shared" si="329"/>
        <v>#N/A</v>
      </c>
    </row>
    <row r="914" spans="1:89" ht="20" customHeight="1" x14ac:dyDescent="0.25">
      <c r="A914" s="163"/>
      <c r="B914" s="6"/>
      <c r="C914" s="6" t="e">
        <f>VLOOKUP($A914&amp;$B914,'Cleaned Responses'!$1:$82,MATCH($C$1,'Cleaned Responses'!$1:$1,0),FALSE)</f>
        <v>#N/A</v>
      </c>
      <c r="D914" s="6" t="e">
        <f>VLOOKUP($A914&amp;$B914,'Cleaned Responses'!$1:$82,MATCH(D$1,'Cleaned Responses'!$1:$1,0),FALSE)</f>
        <v>#N/A</v>
      </c>
      <c r="E914" s="6" t="e">
        <f>VLOOKUP($A914&amp;$B914,'Cleaned Responses'!$1:$82,MATCH(E$1,'Cleaned Responses'!$1:$1,0),FALSE)</f>
        <v>#N/A</v>
      </c>
      <c r="F914" s="6" t="e">
        <f>VLOOKUP($A914&amp;$B914,'Cleaned Responses'!$1:$82,MATCH(F$1,'Cleaned Responses'!$1:$1,0),FALSE)</f>
        <v>#N/A</v>
      </c>
      <c r="G914" s="6" t="e">
        <f t="shared" si="308"/>
        <v>#N/A</v>
      </c>
      <c r="H914" s="6" t="e">
        <f>VLOOKUP($A914&amp;$B914,'Cleaned Responses'!$1:$82,MATCH(H$1,'Cleaned Responses'!$1:$1,0),FALSE)</f>
        <v>#N/A</v>
      </c>
      <c r="I914" s="6" t="e">
        <f>VLOOKUP($A914&amp;$B914,'Cleaned Responses'!$1:$82,MATCH(I$1,'Cleaned Responses'!$1:$1,0),FALSE)</f>
        <v>#N/A</v>
      </c>
      <c r="J914" s="6" t="e">
        <f>VLOOKUP($A914&amp;$B914,'Cleaned Responses'!$1:$82,MATCH(J$1,'Cleaned Responses'!$1:$1,0),FALSE)</f>
        <v>#N/A</v>
      </c>
      <c r="K914" s="6" t="e">
        <f>VLOOKUP($A914&amp;$B914,'Cleaned Responses'!$1:$82,MATCH(K$1,'Cleaned Responses'!$1:$1,0),FALSE)</f>
        <v>#N/A</v>
      </c>
      <c r="L914" s="6" t="e">
        <f>VLOOKUP($A914&amp;$B914,'Cleaned Responses'!$1:$82,MATCH(L$1,'Cleaned Responses'!$1:$1,0),FALSE)</f>
        <v>#N/A</v>
      </c>
      <c r="M914" s="6" t="e">
        <f>VLOOKUP($A914&amp;$B914,'Cleaned Responses'!$1:$82,MATCH(M$1,'Cleaned Responses'!$1:$1,0),FALSE)</f>
        <v>#N/A</v>
      </c>
      <c r="N914" s="6" t="e">
        <f>VLOOKUP($A914&amp;$B914,'Cleaned Responses'!$1:$82,MATCH(N$1,'Cleaned Responses'!$1:$1,0),FALSE)</f>
        <v>#N/A</v>
      </c>
      <c r="O914" s="6" t="e">
        <f>VLOOKUP($A914&amp;$B914,'Cleaned Responses'!$1:$82,MATCH(O$1,'Cleaned Responses'!$1:$1,0),FALSE)</f>
        <v>#N/A</v>
      </c>
      <c r="P914" s="6" t="e">
        <f>VLOOKUP($A914&amp;$B914,'Cleaned Responses'!$1:$82,MATCH(P$1,'Cleaned Responses'!$1:$1,0),FALSE)</f>
        <v>#N/A</v>
      </c>
      <c r="Q914" s="6" t="e">
        <f>VLOOKUP($A914&amp;$B914,'Cleaned Responses'!$1:$82,MATCH(Q$1,'Cleaned Responses'!$1:$1,0),FALSE)</f>
        <v>#VALUE!</v>
      </c>
      <c r="R914" s="8" t="e">
        <f t="shared" si="309"/>
        <v>#N/A</v>
      </c>
      <c r="S914" s="8" t="e">
        <f t="shared" si="310"/>
        <v>#N/A</v>
      </c>
      <c r="T914" s="8" t="e">
        <f t="shared" si="311"/>
        <v>#N/A</v>
      </c>
      <c r="U914" s="6"/>
      <c r="V914" s="6"/>
      <c r="W914" s="6"/>
      <c r="X914" s="6"/>
      <c r="Y914" s="8" t="e">
        <f t="shared" si="312"/>
        <v>#N/A</v>
      </c>
      <c r="Z914" s="6" t="e">
        <f>VLOOKUP($A914&amp;$B914,'Cleaned Responses'!$1:$82,MATCH(Z$1,'Cleaned Responses'!$1:$1,0),FALSE)</f>
        <v>#N/A</v>
      </c>
      <c r="AA914" s="6" t="e">
        <f>VLOOKUP($A914&amp;$B914,'Cleaned Responses'!$1:$82,MATCH(AA$1,'Cleaned Responses'!$1:$1,0),FALSE)</f>
        <v>#N/A</v>
      </c>
      <c r="AB914" s="9" t="e">
        <f t="shared" si="313"/>
        <v>#N/A</v>
      </c>
      <c r="AC914" s="9" t="e">
        <f t="shared" si="314"/>
        <v>#N/A</v>
      </c>
      <c r="AD914" s="6" t="e">
        <f>VLOOKUP($A914&amp;$B914,'Cleaned Responses'!$1:$82,MATCH(AD$1,'Cleaned Responses'!$1:$1,0),FALSE)</f>
        <v>#N/A</v>
      </c>
      <c r="AE914" s="6" t="e">
        <f>VLOOKUP($A914&amp;$B914,'Cleaned Responses'!$1:$82,MATCH(AE$1,'Cleaned Responses'!$1:$1,0),FALSE)</f>
        <v>#N/A</v>
      </c>
      <c r="AF914" s="6" t="e">
        <f>VLOOKUP($A914&amp;$B914,'Cleaned Responses'!$1:$82,MATCH(AF$1,'Cleaned Responses'!$1:$1,0),FALSE)</f>
        <v>#N/A</v>
      </c>
      <c r="AG914" s="6" t="e">
        <f>VLOOKUP($A914&amp;$B914,'Cleaned Responses'!$1:$82,MATCH(AG$1,'Cleaned Responses'!$1:$1,0),FALSE)</f>
        <v>#N/A</v>
      </c>
      <c r="AH914" s="6" t="e">
        <f>VLOOKUP($A914&amp;$B914,'Cleaned Responses'!$1:$82,MATCH(AH$1,'Cleaned Responses'!$1:$1,0),FALSE)</f>
        <v>#N/A</v>
      </c>
      <c r="AI914" s="6" t="e">
        <f>VLOOKUP($A914&amp;$B914,'Cleaned Responses'!$1:$82,MATCH(AI$1,'Cleaned Responses'!$1:$1,0),FALSE)</f>
        <v>#N/A</v>
      </c>
      <c r="AJ914" s="6" t="e">
        <f>VLOOKUP($A914&amp;$B914,'Cleaned Responses'!$1:$82,MATCH(AJ$1,'Cleaned Responses'!$1:$1,0),FALSE)</f>
        <v>#N/A</v>
      </c>
      <c r="AK914" s="6" t="e">
        <f>VLOOKUP($A914&amp;$B914,'Cleaned Responses'!$1:$82,MATCH(AK$1,'Cleaned Responses'!$1:$1,0),FALSE)</f>
        <v>#N/A</v>
      </c>
      <c r="AL914" s="6" t="e">
        <f t="shared" si="315"/>
        <v>#N/A</v>
      </c>
      <c r="AM914" s="7" t="e">
        <f>VLOOKUP($A914&amp;$B914,'Cleaned Responses'!$1:$82,MATCH(AM$1,'Cleaned Responses'!$1:$1,0),FALSE)/100</f>
        <v>#N/A</v>
      </c>
      <c r="AN914" s="7" t="e">
        <f>VLOOKUP($A914&amp;$B914,'Cleaned Responses'!$1:$82,MATCH(AN$1,'Cleaned Responses'!$1:$1,0),FALSE)/100</f>
        <v>#N/A</v>
      </c>
      <c r="AO914" s="7" t="e">
        <f>VLOOKUP($A914&amp;$B914,'Cleaned Responses'!$1:$82,MATCH(AO$1,'Cleaned Responses'!$1:$1,0),FALSE)/100</f>
        <v>#N/A</v>
      </c>
      <c r="AP914" s="7" t="e">
        <f>VLOOKUP($A914&amp;$B914,'Cleaned Responses'!$1:$82,MATCH(AP$1,'Cleaned Responses'!$1:$1,0),FALSE)/100</f>
        <v>#N/A</v>
      </c>
      <c r="AQ914" s="7" t="e">
        <f>VLOOKUP($A914&amp;$B914,'Cleaned Responses'!$1:$82,MATCH(AQ$1,'Cleaned Responses'!$1:$1,0),FALSE)/100</f>
        <v>#N/A</v>
      </c>
      <c r="AR914" s="7" t="e">
        <f>VLOOKUP($A914&amp;$B914,'Cleaned Responses'!$1:$82,MATCH(AR$1,'Cleaned Responses'!$1:$1,0),FALSE)/100</f>
        <v>#N/A</v>
      </c>
      <c r="AS914" s="7" t="e">
        <f>VLOOKUP($A914&amp;$B914,'Cleaned Responses'!$1:$82,MATCH(AS$1,'Cleaned Responses'!$1:$1,0),FALSE)/100</f>
        <v>#N/A</v>
      </c>
      <c r="AT914" s="7" t="e">
        <f>VLOOKUP($A914&amp;$B914,'Cleaned Responses'!$1:$82,MATCH(AT$1,'Cleaned Responses'!$1:$1,0),FALSE)/100</f>
        <v>#N/A</v>
      </c>
      <c r="AU914" s="7" t="e">
        <f>VLOOKUP($A914&amp;$B914,'Cleaned Responses'!$1:$82,MATCH(AU$1,'Cleaned Responses'!$1:$1,0),FALSE)/100</f>
        <v>#N/A</v>
      </c>
      <c r="AV914" s="7" t="e">
        <f>VLOOKUP($A914&amp;$B914,'Cleaned Responses'!$1:$82,MATCH(AV$1,'Cleaned Responses'!$1:$1,0),FALSE)/100</f>
        <v>#N/A</v>
      </c>
      <c r="AW914" s="7" t="e">
        <f>VLOOKUP($A914&amp;$B914,'Cleaned Responses'!$1:$82,MATCH(AW$1,'Cleaned Responses'!$1:$1,0),FALSE)/100</f>
        <v>#N/A</v>
      </c>
      <c r="AX914" s="7" t="e">
        <f>VLOOKUP($A914&amp;$B914,'Cleaned Responses'!$1:$82,MATCH(AX$1,'Cleaned Responses'!$1:$1,0),FALSE)/100</f>
        <v>#N/A</v>
      </c>
      <c r="AY914" s="7" t="e">
        <f>VLOOKUP($A914&amp;$B914,'Cleaned Responses'!$1:$82,MATCH(AY$1,'Cleaned Responses'!$1:$1,0),FALSE)/100</f>
        <v>#N/A</v>
      </c>
      <c r="AZ914" s="7" t="e">
        <f>VLOOKUP($A914&amp;$B914,'Cleaned Responses'!$1:$82,MATCH(AZ$1,'Cleaned Responses'!$1:$1,0),FALSE)/100</f>
        <v>#N/A</v>
      </c>
      <c r="BA914" s="7" t="e">
        <f>VLOOKUP($A914&amp;$B914,'Cleaned Responses'!$1:$82,MATCH(BA$1,'Cleaned Responses'!$1:$1,0),FALSE)/100</f>
        <v>#N/A</v>
      </c>
      <c r="BB914" s="7" t="e">
        <f>VLOOKUP($A914&amp;$B914,'Cleaned Responses'!$1:$82,MATCH(BB$1,'Cleaned Responses'!$1:$1,0),FALSE)/100</f>
        <v>#N/A</v>
      </c>
      <c r="BC914" s="7" t="e">
        <f>VLOOKUP($A914&amp;$B914,'Cleaned Responses'!$1:$82,MATCH(BC$1,'Cleaned Responses'!$1:$1,0),FALSE)/100</f>
        <v>#N/A</v>
      </c>
      <c r="BD914" s="7" t="e">
        <f>VLOOKUP($A914&amp;$B914,'Cleaned Responses'!$1:$82,MATCH(BD$1,'Cleaned Responses'!$1:$1,0),FALSE)/100</f>
        <v>#N/A</v>
      </c>
      <c r="BE914" s="7" t="e">
        <f>VLOOKUP($A914&amp;$B914,'Cleaned Responses'!$1:$82,MATCH(BE$1,'Cleaned Responses'!$1:$1,0),FALSE)/100</f>
        <v>#N/A</v>
      </c>
      <c r="BF914" s="7"/>
      <c r="BG914" s="6" t="e">
        <f>VLOOKUP($A914&amp;$B914,'Cleaned Responses'!$1:$82,MATCH(BG$1,'Cleaned Responses'!$1:$1,0),FALSE)</f>
        <v>#N/A</v>
      </c>
      <c r="BH914" s="6" t="e">
        <f>VLOOKUP($A914&amp;$B914,'Cleaned Responses'!$1:$82,MATCH(BH$1,'Cleaned Responses'!$1:$1,0),FALSE)</f>
        <v>#N/A</v>
      </c>
      <c r="BI914" t="e">
        <f>VLOOKUP($A914&amp;$B914,'Cleaned Responses'!$1:$82,MATCH(BI$1,'Cleaned Responses'!$1:$1,0),FALSE)/100</f>
        <v>#N/A</v>
      </c>
      <c r="BJ914" t="e">
        <f>VLOOKUP($A914&amp;$B914,'Cleaned Responses'!$1:$82,MATCH(BJ$1,'Cleaned Responses'!$1:$1,0),FALSE)/100</f>
        <v>#N/A</v>
      </c>
      <c r="BK914" t="e">
        <f>VLOOKUP($A914&amp;$B914,'Cleaned Responses'!$1:$82,MATCH(BK$1,'Cleaned Responses'!$1:$1,0),FALSE)/100</f>
        <v>#N/A</v>
      </c>
      <c r="BL914" t="e">
        <f t="shared" si="316"/>
        <v>#N/A</v>
      </c>
      <c r="BM914" t="e">
        <f t="shared" si="317"/>
        <v>#N/A</v>
      </c>
      <c r="BN914" t="e">
        <f t="shared" si="318"/>
        <v>#N/A</v>
      </c>
      <c r="BO914" t="e">
        <f>VLOOKUP($A914&amp;$B914,'Cleaned Responses'!$1:$82,MATCH(BO$1,'Cleaned Responses'!$1:$1,0),FALSE)/100</f>
        <v>#N/A</v>
      </c>
      <c r="BP914" t="e">
        <f>VLOOKUP($A914&amp;$B914,'Cleaned Responses'!$1:$82,MATCH(BP$1,'Cleaned Responses'!$1:$1,0),FALSE)/100</f>
        <v>#N/A</v>
      </c>
      <c r="BQ914" t="e">
        <f>VLOOKUP($A914&amp;$B914,'Cleaned Responses'!$1:$82,MATCH(BQ$1,'Cleaned Responses'!$1:$1,0),FALSE)/100</f>
        <v>#N/A</v>
      </c>
      <c r="BR914" t="e">
        <f>VLOOKUP($A914&amp;$B914,'Cleaned Responses'!$1:$82,MATCH(BR$1,'Cleaned Responses'!$1:$1,0),FALSE)/100</f>
        <v>#N/A</v>
      </c>
      <c r="BS914" t="e">
        <f>VLOOKUP($A914&amp;$B914,'Cleaned Responses'!$1:$82,MATCH(BS$1,'Cleaned Responses'!$1:$1,0),FALSE)/100</f>
        <v>#N/A</v>
      </c>
      <c r="BT914" t="e">
        <f>VLOOKUP($A914&amp;$B914,'Cleaned Responses'!$1:$82,MATCH(BT$1,'Cleaned Responses'!$1:$1,0),FALSE)/100</f>
        <v>#N/A</v>
      </c>
      <c r="BU914" t="e">
        <f>VLOOKUP($A914&amp;$B914,'Cleaned Responses'!$1:$82,MATCH(BU$1,'Cleaned Responses'!$1:$1,0),FALSE)/100</f>
        <v>#N/A</v>
      </c>
      <c r="BV914" t="e">
        <f>VLOOKUP($A914&amp;$B914,'Cleaned Responses'!$1:$82,MATCH(BV$1,'Cleaned Responses'!$1:$1,0),FALSE)/100</f>
        <v>#N/A</v>
      </c>
      <c r="BW914" t="e">
        <f>VLOOKUP($A914&amp;$B914,'Cleaned Responses'!$1:$82,MATCH(BW$1,'Cleaned Responses'!$1:$1,0),FALSE)/100</f>
        <v>#N/A</v>
      </c>
      <c r="BX914" t="e">
        <f>VLOOKUP($A914&amp;$B914,'Cleaned Responses'!$1:$82,MATCH(BX$1,'Cleaned Responses'!$1:$1,0),FALSE)/100</f>
        <v>#N/A</v>
      </c>
      <c r="BY914" t="e">
        <f>VLOOKUP($A914&amp;$B914,'Cleaned Responses'!$1:$82,MATCH(BY$1,'Cleaned Responses'!$1:$1,0),FALSE)/100</f>
        <v>#N/A</v>
      </c>
      <c r="BZ914" t="e">
        <f>VLOOKUP($A914&amp;$B914,'Cleaned Responses'!$1:$82,MATCH(BZ$1,'Cleaned Responses'!$1:$1,0),FALSE)/100</f>
        <v>#N/A</v>
      </c>
      <c r="CA914" t="e">
        <f t="shared" si="319"/>
        <v>#N/A</v>
      </c>
      <c r="CB914" t="e">
        <f t="shared" si="320"/>
        <v>#N/A</v>
      </c>
      <c r="CC914" t="e">
        <f t="shared" si="321"/>
        <v>#N/A</v>
      </c>
      <c r="CD914" t="e">
        <f t="shared" si="322"/>
        <v>#N/A</v>
      </c>
      <c r="CE914" t="e">
        <f t="shared" si="323"/>
        <v>#N/A</v>
      </c>
      <c r="CF914" t="e">
        <f t="shared" si="324"/>
        <v>#N/A</v>
      </c>
      <c r="CG914" t="e">
        <f t="shared" si="325"/>
        <v>#N/A</v>
      </c>
      <c r="CH914" t="e">
        <f t="shared" si="326"/>
        <v>#N/A</v>
      </c>
      <c r="CI914" t="e">
        <f t="shared" si="327"/>
        <v>#N/A</v>
      </c>
      <c r="CJ914" t="e">
        <f t="shared" si="328"/>
        <v>#N/A</v>
      </c>
      <c r="CK914" t="e">
        <f t="shared" si="329"/>
        <v>#N/A</v>
      </c>
    </row>
    <row r="915" spans="1:89" ht="20" customHeight="1" x14ac:dyDescent="0.25">
      <c r="A915" s="163"/>
      <c r="B915" s="6"/>
      <c r="C915" s="6" t="e">
        <f>VLOOKUP($A915&amp;$B915,'Cleaned Responses'!$1:$82,MATCH($C$1,'Cleaned Responses'!$1:$1,0),FALSE)</f>
        <v>#N/A</v>
      </c>
      <c r="D915" s="6" t="e">
        <f>VLOOKUP($A915&amp;$B915,'Cleaned Responses'!$1:$82,MATCH(D$1,'Cleaned Responses'!$1:$1,0),FALSE)</f>
        <v>#N/A</v>
      </c>
      <c r="E915" s="6" t="e">
        <f>VLOOKUP($A915&amp;$B915,'Cleaned Responses'!$1:$82,MATCH(E$1,'Cleaned Responses'!$1:$1,0),FALSE)</f>
        <v>#N/A</v>
      </c>
      <c r="F915" s="6" t="e">
        <f>VLOOKUP($A915&amp;$B915,'Cleaned Responses'!$1:$82,MATCH(F$1,'Cleaned Responses'!$1:$1,0),FALSE)</f>
        <v>#N/A</v>
      </c>
      <c r="G915" s="6" t="e">
        <f t="shared" ref="G915:G978" si="330">AI915</f>
        <v>#N/A</v>
      </c>
      <c r="H915" s="6" t="e">
        <f>VLOOKUP($A915&amp;$B915,'Cleaned Responses'!$1:$82,MATCH(H$1,'Cleaned Responses'!$1:$1,0),FALSE)</f>
        <v>#N/A</v>
      </c>
      <c r="I915" s="6" t="e">
        <f>VLOOKUP($A915&amp;$B915,'Cleaned Responses'!$1:$82,MATCH(I$1,'Cleaned Responses'!$1:$1,0),FALSE)</f>
        <v>#N/A</v>
      </c>
      <c r="J915" s="6" t="e">
        <f>VLOOKUP($A915&amp;$B915,'Cleaned Responses'!$1:$82,MATCH(J$1,'Cleaned Responses'!$1:$1,0),FALSE)</f>
        <v>#N/A</v>
      </c>
      <c r="K915" s="6" t="e">
        <f>VLOOKUP($A915&amp;$B915,'Cleaned Responses'!$1:$82,MATCH(K$1,'Cleaned Responses'!$1:$1,0),FALSE)</f>
        <v>#N/A</v>
      </c>
      <c r="L915" s="6" t="e">
        <f>VLOOKUP($A915&amp;$B915,'Cleaned Responses'!$1:$82,MATCH(L$1,'Cleaned Responses'!$1:$1,0),FALSE)</f>
        <v>#N/A</v>
      </c>
      <c r="M915" s="6" t="e">
        <f>VLOOKUP($A915&amp;$B915,'Cleaned Responses'!$1:$82,MATCH(M$1,'Cleaned Responses'!$1:$1,0),FALSE)</f>
        <v>#N/A</v>
      </c>
      <c r="N915" s="6" t="e">
        <f>VLOOKUP($A915&amp;$B915,'Cleaned Responses'!$1:$82,MATCH(N$1,'Cleaned Responses'!$1:$1,0),FALSE)</f>
        <v>#N/A</v>
      </c>
      <c r="O915" s="6" t="e">
        <f>VLOOKUP($A915&amp;$B915,'Cleaned Responses'!$1:$82,MATCH(O$1,'Cleaned Responses'!$1:$1,0),FALSE)</f>
        <v>#N/A</v>
      </c>
      <c r="P915" s="6" t="e">
        <f>VLOOKUP($A915&amp;$B915,'Cleaned Responses'!$1:$82,MATCH(P$1,'Cleaned Responses'!$1:$1,0),FALSE)</f>
        <v>#N/A</v>
      </c>
      <c r="Q915" s="6" t="e">
        <f>VLOOKUP($A915&amp;$B915,'Cleaned Responses'!$1:$82,MATCH(Q$1,'Cleaned Responses'!$1:$1,0),FALSE)</f>
        <v>#VALUE!</v>
      </c>
      <c r="R915" s="8" t="e">
        <f t="shared" ref="R915:R978" si="331">Z915/AI915</f>
        <v>#N/A</v>
      </c>
      <c r="S915" s="8" t="e">
        <f t="shared" ref="S915:S978" si="332">AA915/AI915</f>
        <v>#N/A</v>
      </c>
      <c r="T915" s="8" t="e">
        <f t="shared" ref="T915:T978" si="333">AD915/AI915</f>
        <v>#N/A</v>
      </c>
      <c r="U915" s="6"/>
      <c r="V915" s="6"/>
      <c r="W915" s="6"/>
      <c r="X915" s="6"/>
      <c r="Y915" s="8" t="e">
        <f t="shared" ref="Y915:Y978" si="334">SUM(R915:X915)</f>
        <v>#N/A</v>
      </c>
      <c r="Z915" s="6" t="e">
        <f>VLOOKUP($A915&amp;$B915,'Cleaned Responses'!$1:$82,MATCH(Z$1,'Cleaned Responses'!$1:$1,0),FALSE)</f>
        <v>#N/A</v>
      </c>
      <c r="AA915" s="6" t="e">
        <f>VLOOKUP($A915&amp;$B915,'Cleaned Responses'!$1:$82,MATCH(AA$1,'Cleaned Responses'!$1:$1,0),FALSE)</f>
        <v>#N/A</v>
      </c>
      <c r="AB915" s="9" t="e">
        <f t="shared" ref="AB915:AB978" si="335">AA915-AC915</f>
        <v>#N/A</v>
      </c>
      <c r="AC915" s="9" t="e">
        <f t="shared" ref="AC915:AC978" si="336">MIN(AK915,AA915)</f>
        <v>#N/A</v>
      </c>
      <c r="AD915" s="6" t="e">
        <f>VLOOKUP($A915&amp;$B915,'Cleaned Responses'!$1:$82,MATCH(AD$1,'Cleaned Responses'!$1:$1,0),FALSE)</f>
        <v>#N/A</v>
      </c>
      <c r="AE915" s="6" t="e">
        <f>VLOOKUP($A915&amp;$B915,'Cleaned Responses'!$1:$82,MATCH(AE$1,'Cleaned Responses'!$1:$1,0),FALSE)</f>
        <v>#N/A</v>
      </c>
      <c r="AF915" s="6" t="e">
        <f>VLOOKUP($A915&amp;$B915,'Cleaned Responses'!$1:$82,MATCH(AF$1,'Cleaned Responses'!$1:$1,0),FALSE)</f>
        <v>#N/A</v>
      </c>
      <c r="AG915" s="6" t="e">
        <f>VLOOKUP($A915&amp;$B915,'Cleaned Responses'!$1:$82,MATCH(AG$1,'Cleaned Responses'!$1:$1,0),FALSE)</f>
        <v>#N/A</v>
      </c>
      <c r="AH915" s="6" t="e">
        <f>VLOOKUP($A915&amp;$B915,'Cleaned Responses'!$1:$82,MATCH(AH$1,'Cleaned Responses'!$1:$1,0),FALSE)</f>
        <v>#N/A</v>
      </c>
      <c r="AI915" s="6" t="e">
        <f>VLOOKUP($A915&amp;$B915,'Cleaned Responses'!$1:$82,MATCH(AI$1,'Cleaned Responses'!$1:$1,0),FALSE)</f>
        <v>#N/A</v>
      </c>
      <c r="AJ915" s="6" t="e">
        <f>VLOOKUP($A915&amp;$B915,'Cleaned Responses'!$1:$82,MATCH(AJ$1,'Cleaned Responses'!$1:$1,0),FALSE)</f>
        <v>#N/A</v>
      </c>
      <c r="AK915" s="6" t="e">
        <f>VLOOKUP($A915&amp;$B915,'Cleaned Responses'!$1:$82,MATCH(AK$1,'Cleaned Responses'!$1:$1,0),FALSE)</f>
        <v>#N/A</v>
      </c>
      <c r="AL915" s="6" t="e">
        <f t="shared" ref="AL915:AL978" si="337">AJ915-AK915</f>
        <v>#N/A</v>
      </c>
      <c r="AM915" s="7" t="e">
        <f>VLOOKUP($A915&amp;$B915,'Cleaned Responses'!$1:$82,MATCH(AM$1,'Cleaned Responses'!$1:$1,0),FALSE)/100</f>
        <v>#N/A</v>
      </c>
      <c r="AN915" s="7" t="e">
        <f>VLOOKUP($A915&amp;$B915,'Cleaned Responses'!$1:$82,MATCH(AN$1,'Cleaned Responses'!$1:$1,0),FALSE)/100</f>
        <v>#N/A</v>
      </c>
      <c r="AO915" s="7" t="e">
        <f>VLOOKUP($A915&amp;$B915,'Cleaned Responses'!$1:$82,MATCH(AO$1,'Cleaned Responses'!$1:$1,0),FALSE)/100</f>
        <v>#N/A</v>
      </c>
      <c r="AP915" s="7" t="e">
        <f>VLOOKUP($A915&amp;$B915,'Cleaned Responses'!$1:$82,MATCH(AP$1,'Cleaned Responses'!$1:$1,0),FALSE)/100</f>
        <v>#N/A</v>
      </c>
      <c r="AQ915" s="7" t="e">
        <f>VLOOKUP($A915&amp;$B915,'Cleaned Responses'!$1:$82,MATCH(AQ$1,'Cleaned Responses'!$1:$1,0),FALSE)/100</f>
        <v>#N/A</v>
      </c>
      <c r="AR915" s="7" t="e">
        <f>VLOOKUP($A915&amp;$B915,'Cleaned Responses'!$1:$82,MATCH(AR$1,'Cleaned Responses'!$1:$1,0),FALSE)/100</f>
        <v>#N/A</v>
      </c>
      <c r="AS915" s="7" t="e">
        <f>VLOOKUP($A915&amp;$B915,'Cleaned Responses'!$1:$82,MATCH(AS$1,'Cleaned Responses'!$1:$1,0),FALSE)/100</f>
        <v>#N/A</v>
      </c>
      <c r="AT915" s="7" t="e">
        <f>VLOOKUP($A915&amp;$B915,'Cleaned Responses'!$1:$82,MATCH(AT$1,'Cleaned Responses'!$1:$1,0),FALSE)/100</f>
        <v>#N/A</v>
      </c>
      <c r="AU915" s="7" t="e">
        <f>VLOOKUP($A915&amp;$B915,'Cleaned Responses'!$1:$82,MATCH(AU$1,'Cleaned Responses'!$1:$1,0),FALSE)/100</f>
        <v>#N/A</v>
      </c>
      <c r="AV915" s="7" t="e">
        <f>VLOOKUP($A915&amp;$B915,'Cleaned Responses'!$1:$82,MATCH(AV$1,'Cleaned Responses'!$1:$1,0),FALSE)/100</f>
        <v>#N/A</v>
      </c>
      <c r="AW915" s="7" t="e">
        <f>VLOOKUP($A915&amp;$B915,'Cleaned Responses'!$1:$82,MATCH(AW$1,'Cleaned Responses'!$1:$1,0),FALSE)/100</f>
        <v>#N/A</v>
      </c>
      <c r="AX915" s="7" t="e">
        <f>VLOOKUP($A915&amp;$B915,'Cleaned Responses'!$1:$82,MATCH(AX$1,'Cleaned Responses'!$1:$1,0),FALSE)/100</f>
        <v>#N/A</v>
      </c>
      <c r="AY915" s="7" t="e">
        <f>VLOOKUP($A915&amp;$B915,'Cleaned Responses'!$1:$82,MATCH(AY$1,'Cleaned Responses'!$1:$1,0),FALSE)/100</f>
        <v>#N/A</v>
      </c>
      <c r="AZ915" s="7" t="e">
        <f>VLOOKUP($A915&amp;$B915,'Cleaned Responses'!$1:$82,MATCH(AZ$1,'Cleaned Responses'!$1:$1,0),FALSE)/100</f>
        <v>#N/A</v>
      </c>
      <c r="BA915" s="7" t="e">
        <f>VLOOKUP($A915&amp;$B915,'Cleaned Responses'!$1:$82,MATCH(BA$1,'Cleaned Responses'!$1:$1,0),FALSE)/100</f>
        <v>#N/A</v>
      </c>
      <c r="BB915" s="7" t="e">
        <f>VLOOKUP($A915&amp;$B915,'Cleaned Responses'!$1:$82,MATCH(BB$1,'Cleaned Responses'!$1:$1,0),FALSE)/100</f>
        <v>#N/A</v>
      </c>
      <c r="BC915" s="7" t="e">
        <f>VLOOKUP($A915&amp;$B915,'Cleaned Responses'!$1:$82,MATCH(BC$1,'Cleaned Responses'!$1:$1,0),FALSE)/100</f>
        <v>#N/A</v>
      </c>
      <c r="BD915" s="7" t="e">
        <f>VLOOKUP($A915&amp;$B915,'Cleaned Responses'!$1:$82,MATCH(BD$1,'Cleaned Responses'!$1:$1,0),FALSE)/100</f>
        <v>#N/A</v>
      </c>
      <c r="BE915" s="7" t="e">
        <f>VLOOKUP($A915&amp;$B915,'Cleaned Responses'!$1:$82,MATCH(BE$1,'Cleaned Responses'!$1:$1,0),FALSE)/100</f>
        <v>#N/A</v>
      </c>
      <c r="BF915" s="7"/>
      <c r="BG915" s="6" t="e">
        <f>VLOOKUP($A915&amp;$B915,'Cleaned Responses'!$1:$82,MATCH(BG$1,'Cleaned Responses'!$1:$1,0),FALSE)</f>
        <v>#N/A</v>
      </c>
      <c r="BH915" s="6" t="e">
        <f>VLOOKUP($A915&amp;$B915,'Cleaned Responses'!$1:$82,MATCH(BH$1,'Cleaned Responses'!$1:$1,0),FALSE)</f>
        <v>#N/A</v>
      </c>
      <c r="BI915" t="e">
        <f>VLOOKUP($A915&amp;$B915,'Cleaned Responses'!$1:$82,MATCH(BI$1,'Cleaned Responses'!$1:$1,0),FALSE)/100</f>
        <v>#N/A</v>
      </c>
      <c r="BJ915" t="e">
        <f>VLOOKUP($A915&amp;$B915,'Cleaned Responses'!$1:$82,MATCH(BJ$1,'Cleaned Responses'!$1:$1,0),FALSE)/100</f>
        <v>#N/A</v>
      </c>
      <c r="BK915" t="e">
        <f>VLOOKUP($A915&amp;$B915,'Cleaned Responses'!$1:$82,MATCH(BK$1,'Cleaned Responses'!$1:$1,0),FALSE)/100</f>
        <v>#N/A</v>
      </c>
      <c r="BL915" t="e">
        <f t="shared" si="316"/>
        <v>#N/A</v>
      </c>
      <c r="BM915" t="e">
        <f t="shared" si="317"/>
        <v>#N/A</v>
      </c>
      <c r="BN915" t="e">
        <f t="shared" si="318"/>
        <v>#N/A</v>
      </c>
      <c r="BO915" t="e">
        <f>VLOOKUP($A915&amp;$B915,'Cleaned Responses'!$1:$82,MATCH(BO$1,'Cleaned Responses'!$1:$1,0),FALSE)/100</f>
        <v>#N/A</v>
      </c>
      <c r="BP915" t="e">
        <f>VLOOKUP($A915&amp;$B915,'Cleaned Responses'!$1:$82,MATCH(BP$1,'Cleaned Responses'!$1:$1,0),FALSE)/100</f>
        <v>#N/A</v>
      </c>
      <c r="BQ915" t="e">
        <f>VLOOKUP($A915&amp;$B915,'Cleaned Responses'!$1:$82,MATCH(BQ$1,'Cleaned Responses'!$1:$1,0),FALSE)/100</f>
        <v>#N/A</v>
      </c>
      <c r="BR915" t="e">
        <f>VLOOKUP($A915&amp;$B915,'Cleaned Responses'!$1:$82,MATCH(BR$1,'Cleaned Responses'!$1:$1,0),FALSE)/100</f>
        <v>#N/A</v>
      </c>
      <c r="BS915" t="e">
        <f>VLOOKUP($A915&amp;$B915,'Cleaned Responses'!$1:$82,MATCH(BS$1,'Cleaned Responses'!$1:$1,0),FALSE)/100</f>
        <v>#N/A</v>
      </c>
      <c r="BT915" t="e">
        <f>VLOOKUP($A915&amp;$B915,'Cleaned Responses'!$1:$82,MATCH(BT$1,'Cleaned Responses'!$1:$1,0),FALSE)/100</f>
        <v>#N/A</v>
      </c>
      <c r="BU915" t="e">
        <f>VLOOKUP($A915&amp;$B915,'Cleaned Responses'!$1:$82,MATCH(BU$1,'Cleaned Responses'!$1:$1,0),FALSE)/100</f>
        <v>#N/A</v>
      </c>
      <c r="BV915" t="e">
        <f>VLOOKUP($A915&amp;$B915,'Cleaned Responses'!$1:$82,MATCH(BV$1,'Cleaned Responses'!$1:$1,0),FALSE)/100</f>
        <v>#N/A</v>
      </c>
      <c r="BW915" t="e">
        <f>VLOOKUP($A915&amp;$B915,'Cleaned Responses'!$1:$82,MATCH(BW$1,'Cleaned Responses'!$1:$1,0),FALSE)/100</f>
        <v>#N/A</v>
      </c>
      <c r="BX915" t="e">
        <f>VLOOKUP($A915&amp;$B915,'Cleaned Responses'!$1:$82,MATCH(BX$1,'Cleaned Responses'!$1:$1,0),FALSE)/100</f>
        <v>#N/A</v>
      </c>
      <c r="BY915" t="e">
        <f>VLOOKUP($A915&amp;$B915,'Cleaned Responses'!$1:$82,MATCH(BY$1,'Cleaned Responses'!$1:$1,0),FALSE)/100</f>
        <v>#N/A</v>
      </c>
      <c r="BZ915" t="e">
        <f>VLOOKUP($A915&amp;$B915,'Cleaned Responses'!$1:$82,MATCH(BZ$1,'Cleaned Responses'!$1:$1,0),FALSE)/100</f>
        <v>#N/A</v>
      </c>
      <c r="CA915" t="e">
        <f t="shared" si="319"/>
        <v>#N/A</v>
      </c>
      <c r="CB915" t="e">
        <f t="shared" si="320"/>
        <v>#N/A</v>
      </c>
      <c r="CC915" t="e">
        <f t="shared" si="321"/>
        <v>#N/A</v>
      </c>
      <c r="CD915" t="e">
        <f t="shared" si="322"/>
        <v>#N/A</v>
      </c>
      <c r="CE915" t="e">
        <f t="shared" si="323"/>
        <v>#N/A</v>
      </c>
      <c r="CF915" t="e">
        <f t="shared" si="324"/>
        <v>#N/A</v>
      </c>
      <c r="CG915" t="e">
        <f t="shared" si="325"/>
        <v>#N/A</v>
      </c>
      <c r="CH915" t="e">
        <f t="shared" si="326"/>
        <v>#N/A</v>
      </c>
      <c r="CI915" t="e">
        <f t="shared" si="327"/>
        <v>#N/A</v>
      </c>
      <c r="CJ915" t="e">
        <f t="shared" si="328"/>
        <v>#N/A</v>
      </c>
      <c r="CK915" t="e">
        <f t="shared" si="329"/>
        <v>#N/A</v>
      </c>
    </row>
    <row r="916" spans="1:89" ht="20" customHeight="1" x14ac:dyDescent="0.25">
      <c r="A916" s="163"/>
      <c r="B916" s="6"/>
      <c r="C916" s="6" t="e">
        <f>VLOOKUP($A916&amp;$B916,'Cleaned Responses'!$1:$82,MATCH($C$1,'Cleaned Responses'!$1:$1,0),FALSE)</f>
        <v>#N/A</v>
      </c>
      <c r="D916" s="6" t="e">
        <f>VLOOKUP($A916&amp;$B916,'Cleaned Responses'!$1:$82,MATCH(D$1,'Cleaned Responses'!$1:$1,0),FALSE)</f>
        <v>#N/A</v>
      </c>
      <c r="E916" s="6" t="e">
        <f>VLOOKUP($A916&amp;$B916,'Cleaned Responses'!$1:$82,MATCH(E$1,'Cleaned Responses'!$1:$1,0),FALSE)</f>
        <v>#N/A</v>
      </c>
      <c r="F916" s="6" t="e">
        <f>VLOOKUP($A916&amp;$B916,'Cleaned Responses'!$1:$82,MATCH(F$1,'Cleaned Responses'!$1:$1,0),FALSE)</f>
        <v>#N/A</v>
      </c>
      <c r="G916" s="6" t="e">
        <f t="shared" si="330"/>
        <v>#N/A</v>
      </c>
      <c r="H916" s="6" t="e">
        <f>VLOOKUP($A916&amp;$B916,'Cleaned Responses'!$1:$82,MATCH(H$1,'Cleaned Responses'!$1:$1,0),FALSE)</f>
        <v>#N/A</v>
      </c>
      <c r="I916" s="6" t="e">
        <f>VLOOKUP($A916&amp;$B916,'Cleaned Responses'!$1:$82,MATCH(I$1,'Cleaned Responses'!$1:$1,0),FALSE)</f>
        <v>#N/A</v>
      </c>
      <c r="J916" s="6" t="e">
        <f>VLOOKUP($A916&amp;$B916,'Cleaned Responses'!$1:$82,MATCH(J$1,'Cleaned Responses'!$1:$1,0),FALSE)</f>
        <v>#N/A</v>
      </c>
      <c r="K916" s="6" t="e">
        <f>VLOOKUP($A916&amp;$B916,'Cleaned Responses'!$1:$82,MATCH(K$1,'Cleaned Responses'!$1:$1,0),FALSE)</f>
        <v>#N/A</v>
      </c>
      <c r="L916" s="6" t="e">
        <f>VLOOKUP($A916&amp;$B916,'Cleaned Responses'!$1:$82,MATCH(L$1,'Cleaned Responses'!$1:$1,0),FALSE)</f>
        <v>#N/A</v>
      </c>
      <c r="M916" s="6" t="e">
        <f>VLOOKUP($A916&amp;$B916,'Cleaned Responses'!$1:$82,MATCH(M$1,'Cleaned Responses'!$1:$1,0),FALSE)</f>
        <v>#N/A</v>
      </c>
      <c r="N916" s="6" t="e">
        <f>VLOOKUP($A916&amp;$B916,'Cleaned Responses'!$1:$82,MATCH(N$1,'Cleaned Responses'!$1:$1,0),FALSE)</f>
        <v>#N/A</v>
      </c>
      <c r="O916" s="6" t="e">
        <f>VLOOKUP($A916&amp;$B916,'Cleaned Responses'!$1:$82,MATCH(O$1,'Cleaned Responses'!$1:$1,0),FALSE)</f>
        <v>#N/A</v>
      </c>
      <c r="P916" s="6" t="e">
        <f>VLOOKUP($A916&amp;$B916,'Cleaned Responses'!$1:$82,MATCH(P$1,'Cleaned Responses'!$1:$1,0),FALSE)</f>
        <v>#N/A</v>
      </c>
      <c r="Q916" s="6" t="e">
        <f>VLOOKUP($A916&amp;$B916,'Cleaned Responses'!$1:$82,MATCH(Q$1,'Cleaned Responses'!$1:$1,0),FALSE)</f>
        <v>#VALUE!</v>
      </c>
      <c r="R916" s="8" t="e">
        <f t="shared" si="331"/>
        <v>#N/A</v>
      </c>
      <c r="S916" s="8" t="e">
        <f t="shared" si="332"/>
        <v>#N/A</v>
      </c>
      <c r="T916" s="8" t="e">
        <f t="shared" si="333"/>
        <v>#N/A</v>
      </c>
      <c r="U916" s="6"/>
      <c r="V916" s="6"/>
      <c r="W916" s="6"/>
      <c r="X916" s="6"/>
      <c r="Y916" s="8" t="e">
        <f t="shared" si="334"/>
        <v>#N/A</v>
      </c>
      <c r="Z916" s="6" t="e">
        <f>VLOOKUP($A916&amp;$B916,'Cleaned Responses'!$1:$82,MATCH(Z$1,'Cleaned Responses'!$1:$1,0),FALSE)</f>
        <v>#N/A</v>
      </c>
      <c r="AA916" s="6" t="e">
        <f>VLOOKUP($A916&amp;$B916,'Cleaned Responses'!$1:$82,MATCH(AA$1,'Cleaned Responses'!$1:$1,0),FALSE)</f>
        <v>#N/A</v>
      </c>
      <c r="AB916" s="9" t="e">
        <f t="shared" si="335"/>
        <v>#N/A</v>
      </c>
      <c r="AC916" s="9" t="e">
        <f t="shared" si="336"/>
        <v>#N/A</v>
      </c>
      <c r="AD916" s="6" t="e">
        <f>VLOOKUP($A916&amp;$B916,'Cleaned Responses'!$1:$82,MATCH(AD$1,'Cleaned Responses'!$1:$1,0),FALSE)</f>
        <v>#N/A</v>
      </c>
      <c r="AE916" s="6" t="e">
        <f>VLOOKUP($A916&amp;$B916,'Cleaned Responses'!$1:$82,MATCH(AE$1,'Cleaned Responses'!$1:$1,0),FALSE)</f>
        <v>#N/A</v>
      </c>
      <c r="AF916" s="6" t="e">
        <f>VLOOKUP($A916&amp;$B916,'Cleaned Responses'!$1:$82,MATCH(AF$1,'Cleaned Responses'!$1:$1,0),FALSE)</f>
        <v>#N/A</v>
      </c>
      <c r="AG916" s="6" t="e">
        <f>VLOOKUP($A916&amp;$B916,'Cleaned Responses'!$1:$82,MATCH(AG$1,'Cleaned Responses'!$1:$1,0),FALSE)</f>
        <v>#N/A</v>
      </c>
      <c r="AH916" s="6" t="e">
        <f>VLOOKUP($A916&amp;$B916,'Cleaned Responses'!$1:$82,MATCH(AH$1,'Cleaned Responses'!$1:$1,0),FALSE)</f>
        <v>#N/A</v>
      </c>
      <c r="AI916" s="6" t="e">
        <f>VLOOKUP($A916&amp;$B916,'Cleaned Responses'!$1:$82,MATCH(AI$1,'Cleaned Responses'!$1:$1,0),FALSE)</f>
        <v>#N/A</v>
      </c>
      <c r="AJ916" s="6" t="e">
        <f>VLOOKUP($A916&amp;$B916,'Cleaned Responses'!$1:$82,MATCH(AJ$1,'Cleaned Responses'!$1:$1,0),FALSE)</f>
        <v>#N/A</v>
      </c>
      <c r="AK916" s="6" t="e">
        <f>VLOOKUP($A916&amp;$B916,'Cleaned Responses'!$1:$82,MATCH(AK$1,'Cleaned Responses'!$1:$1,0),FALSE)</f>
        <v>#N/A</v>
      </c>
      <c r="AL916" s="6" t="e">
        <f t="shared" si="337"/>
        <v>#N/A</v>
      </c>
      <c r="AM916" s="7" t="e">
        <f>VLOOKUP($A916&amp;$B916,'Cleaned Responses'!$1:$82,MATCH(AM$1,'Cleaned Responses'!$1:$1,0),FALSE)/100</f>
        <v>#N/A</v>
      </c>
      <c r="AN916" s="7" t="e">
        <f>VLOOKUP($A916&amp;$B916,'Cleaned Responses'!$1:$82,MATCH(AN$1,'Cleaned Responses'!$1:$1,0),FALSE)/100</f>
        <v>#N/A</v>
      </c>
      <c r="AO916" s="7" t="e">
        <f>VLOOKUP($A916&amp;$B916,'Cleaned Responses'!$1:$82,MATCH(AO$1,'Cleaned Responses'!$1:$1,0),FALSE)/100</f>
        <v>#N/A</v>
      </c>
      <c r="AP916" s="7" t="e">
        <f>VLOOKUP($A916&amp;$B916,'Cleaned Responses'!$1:$82,MATCH(AP$1,'Cleaned Responses'!$1:$1,0),FALSE)/100</f>
        <v>#N/A</v>
      </c>
      <c r="AQ916" s="7" t="e">
        <f>VLOOKUP($A916&amp;$B916,'Cleaned Responses'!$1:$82,MATCH(AQ$1,'Cleaned Responses'!$1:$1,0),FALSE)/100</f>
        <v>#N/A</v>
      </c>
      <c r="AR916" s="7" t="e">
        <f>VLOOKUP($A916&amp;$B916,'Cleaned Responses'!$1:$82,MATCH(AR$1,'Cleaned Responses'!$1:$1,0),FALSE)/100</f>
        <v>#N/A</v>
      </c>
      <c r="AS916" s="7" t="e">
        <f>VLOOKUP($A916&amp;$B916,'Cleaned Responses'!$1:$82,MATCH(AS$1,'Cleaned Responses'!$1:$1,0),FALSE)/100</f>
        <v>#N/A</v>
      </c>
      <c r="AT916" s="7" t="e">
        <f>VLOOKUP($A916&amp;$B916,'Cleaned Responses'!$1:$82,MATCH(AT$1,'Cleaned Responses'!$1:$1,0),FALSE)/100</f>
        <v>#N/A</v>
      </c>
      <c r="AU916" s="7" t="e">
        <f>VLOOKUP($A916&amp;$B916,'Cleaned Responses'!$1:$82,MATCH(AU$1,'Cleaned Responses'!$1:$1,0),FALSE)/100</f>
        <v>#N/A</v>
      </c>
      <c r="AV916" s="7" t="e">
        <f>VLOOKUP($A916&amp;$B916,'Cleaned Responses'!$1:$82,MATCH(AV$1,'Cleaned Responses'!$1:$1,0),FALSE)/100</f>
        <v>#N/A</v>
      </c>
      <c r="AW916" s="7" t="e">
        <f>VLOOKUP($A916&amp;$B916,'Cleaned Responses'!$1:$82,MATCH(AW$1,'Cleaned Responses'!$1:$1,0),FALSE)/100</f>
        <v>#N/A</v>
      </c>
      <c r="AX916" s="7" t="e">
        <f>VLOOKUP($A916&amp;$B916,'Cleaned Responses'!$1:$82,MATCH(AX$1,'Cleaned Responses'!$1:$1,0),FALSE)/100</f>
        <v>#N/A</v>
      </c>
      <c r="AY916" s="7" t="e">
        <f>VLOOKUP($A916&amp;$B916,'Cleaned Responses'!$1:$82,MATCH(AY$1,'Cleaned Responses'!$1:$1,0),FALSE)/100</f>
        <v>#N/A</v>
      </c>
      <c r="AZ916" s="7" t="e">
        <f>VLOOKUP($A916&amp;$B916,'Cleaned Responses'!$1:$82,MATCH(AZ$1,'Cleaned Responses'!$1:$1,0),FALSE)/100</f>
        <v>#N/A</v>
      </c>
      <c r="BA916" s="7" t="e">
        <f>VLOOKUP($A916&amp;$B916,'Cleaned Responses'!$1:$82,MATCH(BA$1,'Cleaned Responses'!$1:$1,0),FALSE)/100</f>
        <v>#N/A</v>
      </c>
      <c r="BB916" s="7" t="e">
        <f>VLOOKUP($A916&amp;$B916,'Cleaned Responses'!$1:$82,MATCH(BB$1,'Cleaned Responses'!$1:$1,0),FALSE)/100</f>
        <v>#N/A</v>
      </c>
      <c r="BC916" s="7" t="e">
        <f>VLOOKUP($A916&amp;$B916,'Cleaned Responses'!$1:$82,MATCH(BC$1,'Cleaned Responses'!$1:$1,0),FALSE)/100</f>
        <v>#N/A</v>
      </c>
      <c r="BD916" s="7" t="e">
        <f>VLOOKUP($A916&amp;$B916,'Cleaned Responses'!$1:$82,MATCH(BD$1,'Cleaned Responses'!$1:$1,0),FALSE)/100</f>
        <v>#N/A</v>
      </c>
      <c r="BE916" s="7" t="e">
        <f>VLOOKUP($A916&amp;$B916,'Cleaned Responses'!$1:$82,MATCH(BE$1,'Cleaned Responses'!$1:$1,0),FALSE)/100</f>
        <v>#N/A</v>
      </c>
      <c r="BF916" s="7"/>
      <c r="BG916" s="6" t="e">
        <f>VLOOKUP($A916&amp;$B916,'Cleaned Responses'!$1:$82,MATCH(BG$1,'Cleaned Responses'!$1:$1,0),FALSE)</f>
        <v>#N/A</v>
      </c>
      <c r="BH916" s="6" t="e">
        <f>VLOOKUP($A916&amp;$B916,'Cleaned Responses'!$1:$82,MATCH(BH$1,'Cleaned Responses'!$1:$1,0),FALSE)</f>
        <v>#N/A</v>
      </c>
      <c r="BI916" t="e">
        <f>VLOOKUP($A916&amp;$B916,'Cleaned Responses'!$1:$82,MATCH(BI$1,'Cleaned Responses'!$1:$1,0),FALSE)/100</f>
        <v>#N/A</v>
      </c>
      <c r="BJ916" t="e">
        <f>VLOOKUP($A916&amp;$B916,'Cleaned Responses'!$1:$82,MATCH(BJ$1,'Cleaned Responses'!$1:$1,0),FALSE)/100</f>
        <v>#N/A</v>
      </c>
      <c r="BK916" t="e">
        <f>VLOOKUP($A916&amp;$B916,'Cleaned Responses'!$1:$82,MATCH(BK$1,'Cleaned Responses'!$1:$1,0),FALSE)/100</f>
        <v>#N/A</v>
      </c>
      <c r="BL916" t="e">
        <f t="shared" si="316"/>
        <v>#N/A</v>
      </c>
      <c r="BM916" t="e">
        <f t="shared" si="317"/>
        <v>#N/A</v>
      </c>
      <c r="BN916" t="e">
        <f t="shared" si="318"/>
        <v>#N/A</v>
      </c>
      <c r="BO916" t="e">
        <f>VLOOKUP($A916&amp;$B916,'Cleaned Responses'!$1:$82,MATCH(BO$1,'Cleaned Responses'!$1:$1,0),FALSE)/100</f>
        <v>#N/A</v>
      </c>
      <c r="BP916" t="e">
        <f>VLOOKUP($A916&amp;$B916,'Cleaned Responses'!$1:$82,MATCH(BP$1,'Cleaned Responses'!$1:$1,0),FALSE)/100</f>
        <v>#N/A</v>
      </c>
      <c r="BQ916" t="e">
        <f>VLOOKUP($A916&amp;$B916,'Cleaned Responses'!$1:$82,MATCH(BQ$1,'Cleaned Responses'!$1:$1,0),FALSE)/100</f>
        <v>#N/A</v>
      </c>
      <c r="BR916" t="e">
        <f>VLOOKUP($A916&amp;$B916,'Cleaned Responses'!$1:$82,MATCH(BR$1,'Cleaned Responses'!$1:$1,0),FALSE)/100</f>
        <v>#N/A</v>
      </c>
      <c r="BS916" t="e">
        <f>VLOOKUP($A916&amp;$B916,'Cleaned Responses'!$1:$82,MATCH(BS$1,'Cleaned Responses'!$1:$1,0),FALSE)/100</f>
        <v>#N/A</v>
      </c>
      <c r="BT916" t="e">
        <f>VLOOKUP($A916&amp;$B916,'Cleaned Responses'!$1:$82,MATCH(BT$1,'Cleaned Responses'!$1:$1,0),FALSE)/100</f>
        <v>#N/A</v>
      </c>
      <c r="BU916" t="e">
        <f>VLOOKUP($A916&amp;$B916,'Cleaned Responses'!$1:$82,MATCH(BU$1,'Cleaned Responses'!$1:$1,0),FALSE)/100</f>
        <v>#N/A</v>
      </c>
      <c r="BV916" t="e">
        <f>VLOOKUP($A916&amp;$B916,'Cleaned Responses'!$1:$82,MATCH(BV$1,'Cleaned Responses'!$1:$1,0),FALSE)/100</f>
        <v>#N/A</v>
      </c>
      <c r="BW916" t="e">
        <f>VLOOKUP($A916&amp;$B916,'Cleaned Responses'!$1:$82,MATCH(BW$1,'Cleaned Responses'!$1:$1,0),FALSE)/100</f>
        <v>#N/A</v>
      </c>
      <c r="BX916" t="e">
        <f>VLOOKUP($A916&amp;$B916,'Cleaned Responses'!$1:$82,MATCH(BX$1,'Cleaned Responses'!$1:$1,0),FALSE)/100</f>
        <v>#N/A</v>
      </c>
      <c r="BY916" t="e">
        <f>VLOOKUP($A916&amp;$B916,'Cleaned Responses'!$1:$82,MATCH(BY$1,'Cleaned Responses'!$1:$1,0),FALSE)/100</f>
        <v>#N/A</v>
      </c>
      <c r="BZ916" t="e">
        <f>VLOOKUP($A916&amp;$B916,'Cleaned Responses'!$1:$82,MATCH(BZ$1,'Cleaned Responses'!$1:$1,0),FALSE)/100</f>
        <v>#N/A</v>
      </c>
      <c r="CA916" t="e">
        <f t="shared" si="319"/>
        <v>#N/A</v>
      </c>
      <c r="CB916" t="e">
        <f t="shared" si="320"/>
        <v>#N/A</v>
      </c>
      <c r="CC916" t="e">
        <f t="shared" si="321"/>
        <v>#N/A</v>
      </c>
      <c r="CD916" t="e">
        <f t="shared" si="322"/>
        <v>#N/A</v>
      </c>
      <c r="CE916" t="e">
        <f t="shared" si="323"/>
        <v>#N/A</v>
      </c>
      <c r="CF916" t="e">
        <f t="shared" si="324"/>
        <v>#N/A</v>
      </c>
      <c r="CG916" t="e">
        <f t="shared" si="325"/>
        <v>#N/A</v>
      </c>
      <c r="CH916" t="e">
        <f t="shared" si="326"/>
        <v>#N/A</v>
      </c>
      <c r="CI916" t="e">
        <f t="shared" si="327"/>
        <v>#N/A</v>
      </c>
      <c r="CJ916" t="e">
        <f t="shared" si="328"/>
        <v>#N/A</v>
      </c>
      <c r="CK916" t="e">
        <f t="shared" si="329"/>
        <v>#N/A</v>
      </c>
    </row>
    <row r="917" spans="1:89" ht="20" customHeight="1" x14ac:dyDescent="0.25">
      <c r="A917" s="163"/>
      <c r="B917" s="6"/>
      <c r="C917" s="6" t="e">
        <f>VLOOKUP($A917&amp;$B917,'Cleaned Responses'!$1:$82,MATCH($C$1,'Cleaned Responses'!$1:$1,0),FALSE)</f>
        <v>#N/A</v>
      </c>
      <c r="D917" s="6" t="e">
        <f>VLOOKUP($A917&amp;$B917,'Cleaned Responses'!$1:$82,MATCH(D$1,'Cleaned Responses'!$1:$1,0),FALSE)</f>
        <v>#N/A</v>
      </c>
      <c r="E917" s="6" t="e">
        <f>VLOOKUP($A917&amp;$B917,'Cleaned Responses'!$1:$82,MATCH(E$1,'Cleaned Responses'!$1:$1,0),FALSE)</f>
        <v>#N/A</v>
      </c>
      <c r="F917" s="6" t="e">
        <f>VLOOKUP($A917&amp;$B917,'Cleaned Responses'!$1:$82,MATCH(F$1,'Cleaned Responses'!$1:$1,0),FALSE)</f>
        <v>#N/A</v>
      </c>
      <c r="G917" s="6" t="e">
        <f t="shared" si="330"/>
        <v>#N/A</v>
      </c>
      <c r="H917" s="6" t="e">
        <f>VLOOKUP($A917&amp;$B917,'Cleaned Responses'!$1:$82,MATCH(H$1,'Cleaned Responses'!$1:$1,0),FALSE)</f>
        <v>#N/A</v>
      </c>
      <c r="I917" s="6" t="e">
        <f>VLOOKUP($A917&amp;$B917,'Cleaned Responses'!$1:$82,MATCH(I$1,'Cleaned Responses'!$1:$1,0),FALSE)</f>
        <v>#N/A</v>
      </c>
      <c r="J917" s="6" t="e">
        <f>VLOOKUP($A917&amp;$B917,'Cleaned Responses'!$1:$82,MATCH(J$1,'Cleaned Responses'!$1:$1,0),FALSE)</f>
        <v>#N/A</v>
      </c>
      <c r="K917" s="6" t="e">
        <f>VLOOKUP($A917&amp;$B917,'Cleaned Responses'!$1:$82,MATCH(K$1,'Cleaned Responses'!$1:$1,0),FALSE)</f>
        <v>#N/A</v>
      </c>
      <c r="L917" s="6" t="e">
        <f>VLOOKUP($A917&amp;$B917,'Cleaned Responses'!$1:$82,MATCH(L$1,'Cleaned Responses'!$1:$1,0),FALSE)</f>
        <v>#N/A</v>
      </c>
      <c r="M917" s="6" t="e">
        <f>VLOOKUP($A917&amp;$B917,'Cleaned Responses'!$1:$82,MATCH(M$1,'Cleaned Responses'!$1:$1,0),FALSE)</f>
        <v>#N/A</v>
      </c>
      <c r="N917" s="6" t="e">
        <f>VLOOKUP($A917&amp;$B917,'Cleaned Responses'!$1:$82,MATCH(N$1,'Cleaned Responses'!$1:$1,0),FALSE)</f>
        <v>#N/A</v>
      </c>
      <c r="O917" s="6" t="e">
        <f>VLOOKUP($A917&amp;$B917,'Cleaned Responses'!$1:$82,MATCH(O$1,'Cleaned Responses'!$1:$1,0),FALSE)</f>
        <v>#N/A</v>
      </c>
      <c r="P917" s="6" t="e">
        <f>VLOOKUP($A917&amp;$B917,'Cleaned Responses'!$1:$82,MATCH(P$1,'Cleaned Responses'!$1:$1,0),FALSE)</f>
        <v>#N/A</v>
      </c>
      <c r="Q917" s="6" t="e">
        <f>VLOOKUP($A917&amp;$B917,'Cleaned Responses'!$1:$82,MATCH(Q$1,'Cleaned Responses'!$1:$1,0),FALSE)</f>
        <v>#VALUE!</v>
      </c>
      <c r="R917" s="8" t="e">
        <f t="shared" si="331"/>
        <v>#N/A</v>
      </c>
      <c r="S917" s="8" t="e">
        <f t="shared" si="332"/>
        <v>#N/A</v>
      </c>
      <c r="T917" s="8" t="e">
        <f t="shared" si="333"/>
        <v>#N/A</v>
      </c>
      <c r="U917" s="6"/>
      <c r="V917" s="6"/>
      <c r="W917" s="6"/>
      <c r="X917" s="6"/>
      <c r="Y917" s="8" t="e">
        <f t="shared" si="334"/>
        <v>#N/A</v>
      </c>
      <c r="Z917" s="6" t="e">
        <f>VLOOKUP($A917&amp;$B917,'Cleaned Responses'!$1:$82,MATCH(Z$1,'Cleaned Responses'!$1:$1,0),FALSE)</f>
        <v>#N/A</v>
      </c>
      <c r="AA917" s="6" t="e">
        <f>VLOOKUP($A917&amp;$B917,'Cleaned Responses'!$1:$82,MATCH(AA$1,'Cleaned Responses'!$1:$1,0),FALSE)</f>
        <v>#N/A</v>
      </c>
      <c r="AB917" s="9" t="e">
        <f t="shared" si="335"/>
        <v>#N/A</v>
      </c>
      <c r="AC917" s="9" t="e">
        <f t="shared" si="336"/>
        <v>#N/A</v>
      </c>
      <c r="AD917" s="6" t="e">
        <f>VLOOKUP($A917&amp;$B917,'Cleaned Responses'!$1:$82,MATCH(AD$1,'Cleaned Responses'!$1:$1,0),FALSE)</f>
        <v>#N/A</v>
      </c>
      <c r="AE917" s="6" t="e">
        <f>VLOOKUP($A917&amp;$B917,'Cleaned Responses'!$1:$82,MATCH(AE$1,'Cleaned Responses'!$1:$1,0),FALSE)</f>
        <v>#N/A</v>
      </c>
      <c r="AF917" s="6" t="e">
        <f>VLOOKUP($A917&amp;$B917,'Cleaned Responses'!$1:$82,MATCH(AF$1,'Cleaned Responses'!$1:$1,0),FALSE)</f>
        <v>#N/A</v>
      </c>
      <c r="AG917" s="6" t="e">
        <f>VLOOKUP($A917&amp;$B917,'Cleaned Responses'!$1:$82,MATCH(AG$1,'Cleaned Responses'!$1:$1,0),FALSE)</f>
        <v>#N/A</v>
      </c>
      <c r="AH917" s="6" t="e">
        <f>VLOOKUP($A917&amp;$B917,'Cleaned Responses'!$1:$82,MATCH(AH$1,'Cleaned Responses'!$1:$1,0),FALSE)</f>
        <v>#N/A</v>
      </c>
      <c r="AI917" s="6" t="e">
        <f>VLOOKUP($A917&amp;$B917,'Cleaned Responses'!$1:$82,MATCH(AI$1,'Cleaned Responses'!$1:$1,0),FALSE)</f>
        <v>#N/A</v>
      </c>
      <c r="AJ917" s="6" t="e">
        <f>VLOOKUP($A917&amp;$B917,'Cleaned Responses'!$1:$82,MATCH(AJ$1,'Cleaned Responses'!$1:$1,0),FALSE)</f>
        <v>#N/A</v>
      </c>
      <c r="AK917" s="6" t="e">
        <f>VLOOKUP($A917&amp;$B917,'Cleaned Responses'!$1:$82,MATCH(AK$1,'Cleaned Responses'!$1:$1,0),FALSE)</f>
        <v>#N/A</v>
      </c>
      <c r="AL917" s="6" t="e">
        <f t="shared" si="337"/>
        <v>#N/A</v>
      </c>
      <c r="AM917" s="7" t="e">
        <f>VLOOKUP($A917&amp;$B917,'Cleaned Responses'!$1:$82,MATCH(AM$1,'Cleaned Responses'!$1:$1,0),FALSE)/100</f>
        <v>#N/A</v>
      </c>
      <c r="AN917" s="7" t="e">
        <f>VLOOKUP($A917&amp;$B917,'Cleaned Responses'!$1:$82,MATCH(AN$1,'Cleaned Responses'!$1:$1,0),FALSE)/100</f>
        <v>#N/A</v>
      </c>
      <c r="AO917" s="7" t="e">
        <f>VLOOKUP($A917&amp;$B917,'Cleaned Responses'!$1:$82,MATCH(AO$1,'Cleaned Responses'!$1:$1,0),FALSE)/100</f>
        <v>#N/A</v>
      </c>
      <c r="AP917" s="7" t="e">
        <f>VLOOKUP($A917&amp;$B917,'Cleaned Responses'!$1:$82,MATCH(AP$1,'Cleaned Responses'!$1:$1,0),FALSE)/100</f>
        <v>#N/A</v>
      </c>
      <c r="AQ917" s="7" t="e">
        <f>VLOOKUP($A917&amp;$B917,'Cleaned Responses'!$1:$82,MATCH(AQ$1,'Cleaned Responses'!$1:$1,0),FALSE)/100</f>
        <v>#N/A</v>
      </c>
      <c r="AR917" s="7" t="e">
        <f>VLOOKUP($A917&amp;$B917,'Cleaned Responses'!$1:$82,MATCH(AR$1,'Cleaned Responses'!$1:$1,0),FALSE)/100</f>
        <v>#N/A</v>
      </c>
      <c r="AS917" s="7" t="e">
        <f>VLOOKUP($A917&amp;$B917,'Cleaned Responses'!$1:$82,MATCH(AS$1,'Cleaned Responses'!$1:$1,0),FALSE)/100</f>
        <v>#N/A</v>
      </c>
      <c r="AT917" s="7" t="e">
        <f>VLOOKUP($A917&amp;$B917,'Cleaned Responses'!$1:$82,MATCH(AT$1,'Cleaned Responses'!$1:$1,0),FALSE)/100</f>
        <v>#N/A</v>
      </c>
      <c r="AU917" s="7" t="e">
        <f>VLOOKUP($A917&amp;$B917,'Cleaned Responses'!$1:$82,MATCH(AU$1,'Cleaned Responses'!$1:$1,0),FALSE)/100</f>
        <v>#N/A</v>
      </c>
      <c r="AV917" s="7" t="e">
        <f>VLOOKUP($A917&amp;$B917,'Cleaned Responses'!$1:$82,MATCH(AV$1,'Cleaned Responses'!$1:$1,0),FALSE)/100</f>
        <v>#N/A</v>
      </c>
      <c r="AW917" s="7" t="e">
        <f>VLOOKUP($A917&amp;$B917,'Cleaned Responses'!$1:$82,MATCH(AW$1,'Cleaned Responses'!$1:$1,0),FALSE)/100</f>
        <v>#N/A</v>
      </c>
      <c r="AX917" s="7" t="e">
        <f>VLOOKUP($A917&amp;$B917,'Cleaned Responses'!$1:$82,MATCH(AX$1,'Cleaned Responses'!$1:$1,0),FALSE)/100</f>
        <v>#N/A</v>
      </c>
      <c r="AY917" s="7" t="e">
        <f>VLOOKUP($A917&amp;$B917,'Cleaned Responses'!$1:$82,MATCH(AY$1,'Cleaned Responses'!$1:$1,0),FALSE)/100</f>
        <v>#N/A</v>
      </c>
      <c r="AZ917" s="7" t="e">
        <f>VLOOKUP($A917&amp;$B917,'Cleaned Responses'!$1:$82,MATCH(AZ$1,'Cleaned Responses'!$1:$1,0),FALSE)/100</f>
        <v>#N/A</v>
      </c>
      <c r="BA917" s="7" t="e">
        <f>VLOOKUP($A917&amp;$B917,'Cleaned Responses'!$1:$82,MATCH(BA$1,'Cleaned Responses'!$1:$1,0),FALSE)/100</f>
        <v>#N/A</v>
      </c>
      <c r="BB917" s="7" t="e">
        <f>VLOOKUP($A917&amp;$B917,'Cleaned Responses'!$1:$82,MATCH(BB$1,'Cleaned Responses'!$1:$1,0),FALSE)/100</f>
        <v>#N/A</v>
      </c>
      <c r="BC917" s="7" t="e">
        <f>VLOOKUP($A917&amp;$B917,'Cleaned Responses'!$1:$82,MATCH(BC$1,'Cleaned Responses'!$1:$1,0),FALSE)/100</f>
        <v>#N/A</v>
      </c>
      <c r="BD917" s="7" t="e">
        <f>VLOOKUP($A917&amp;$B917,'Cleaned Responses'!$1:$82,MATCH(BD$1,'Cleaned Responses'!$1:$1,0),FALSE)/100</f>
        <v>#N/A</v>
      </c>
      <c r="BE917" s="7" t="e">
        <f>VLOOKUP($A917&amp;$B917,'Cleaned Responses'!$1:$82,MATCH(BE$1,'Cleaned Responses'!$1:$1,0),FALSE)/100</f>
        <v>#N/A</v>
      </c>
      <c r="BF917" s="7"/>
      <c r="BG917" s="6" t="e">
        <f>VLOOKUP($A917&amp;$B917,'Cleaned Responses'!$1:$82,MATCH(BG$1,'Cleaned Responses'!$1:$1,0),FALSE)</f>
        <v>#N/A</v>
      </c>
      <c r="BH917" s="6" t="e">
        <f>VLOOKUP($A917&amp;$B917,'Cleaned Responses'!$1:$82,MATCH(BH$1,'Cleaned Responses'!$1:$1,0),FALSE)</f>
        <v>#N/A</v>
      </c>
      <c r="BI917" t="e">
        <f>VLOOKUP($A917&amp;$B917,'Cleaned Responses'!$1:$82,MATCH(BI$1,'Cleaned Responses'!$1:$1,0),FALSE)/100</f>
        <v>#N/A</v>
      </c>
      <c r="BJ917" t="e">
        <f>VLOOKUP($A917&amp;$B917,'Cleaned Responses'!$1:$82,MATCH(BJ$1,'Cleaned Responses'!$1:$1,0),FALSE)/100</f>
        <v>#N/A</v>
      </c>
      <c r="BK917" t="e">
        <f>VLOOKUP($A917&amp;$B917,'Cleaned Responses'!$1:$82,MATCH(BK$1,'Cleaned Responses'!$1:$1,0),FALSE)/100</f>
        <v>#N/A</v>
      </c>
      <c r="BL917" t="e">
        <f t="shared" si="316"/>
        <v>#N/A</v>
      </c>
      <c r="BM917" t="e">
        <f t="shared" si="317"/>
        <v>#N/A</v>
      </c>
      <c r="BN917" t="e">
        <f t="shared" si="318"/>
        <v>#N/A</v>
      </c>
      <c r="BO917" t="e">
        <f>VLOOKUP($A917&amp;$B917,'Cleaned Responses'!$1:$82,MATCH(BO$1,'Cleaned Responses'!$1:$1,0),FALSE)/100</f>
        <v>#N/A</v>
      </c>
      <c r="BP917" t="e">
        <f>VLOOKUP($A917&amp;$B917,'Cleaned Responses'!$1:$82,MATCH(BP$1,'Cleaned Responses'!$1:$1,0),FALSE)/100</f>
        <v>#N/A</v>
      </c>
      <c r="BQ917" t="e">
        <f>VLOOKUP($A917&amp;$B917,'Cleaned Responses'!$1:$82,MATCH(BQ$1,'Cleaned Responses'!$1:$1,0),FALSE)/100</f>
        <v>#N/A</v>
      </c>
      <c r="BR917" t="e">
        <f>VLOOKUP($A917&amp;$B917,'Cleaned Responses'!$1:$82,MATCH(BR$1,'Cleaned Responses'!$1:$1,0),FALSE)/100</f>
        <v>#N/A</v>
      </c>
      <c r="BS917" t="e">
        <f>VLOOKUP($A917&amp;$B917,'Cleaned Responses'!$1:$82,MATCH(BS$1,'Cleaned Responses'!$1:$1,0),FALSE)/100</f>
        <v>#N/A</v>
      </c>
      <c r="BT917" t="e">
        <f>VLOOKUP($A917&amp;$B917,'Cleaned Responses'!$1:$82,MATCH(BT$1,'Cleaned Responses'!$1:$1,0),FALSE)/100</f>
        <v>#N/A</v>
      </c>
      <c r="BU917" t="e">
        <f>VLOOKUP($A917&amp;$B917,'Cleaned Responses'!$1:$82,MATCH(BU$1,'Cleaned Responses'!$1:$1,0),FALSE)/100</f>
        <v>#N/A</v>
      </c>
      <c r="BV917" t="e">
        <f>VLOOKUP($A917&amp;$B917,'Cleaned Responses'!$1:$82,MATCH(BV$1,'Cleaned Responses'!$1:$1,0),FALSE)/100</f>
        <v>#N/A</v>
      </c>
      <c r="BW917" t="e">
        <f>VLOOKUP($A917&amp;$B917,'Cleaned Responses'!$1:$82,MATCH(BW$1,'Cleaned Responses'!$1:$1,0),FALSE)/100</f>
        <v>#N/A</v>
      </c>
      <c r="BX917" t="e">
        <f>VLOOKUP($A917&amp;$B917,'Cleaned Responses'!$1:$82,MATCH(BX$1,'Cleaned Responses'!$1:$1,0),FALSE)/100</f>
        <v>#N/A</v>
      </c>
      <c r="BY917" t="e">
        <f>VLOOKUP($A917&amp;$B917,'Cleaned Responses'!$1:$82,MATCH(BY$1,'Cleaned Responses'!$1:$1,0),FALSE)/100</f>
        <v>#N/A</v>
      </c>
      <c r="BZ917" t="e">
        <f>VLOOKUP($A917&amp;$B917,'Cleaned Responses'!$1:$82,MATCH(BZ$1,'Cleaned Responses'!$1:$1,0),FALSE)/100</f>
        <v>#N/A</v>
      </c>
      <c r="CA917" t="e">
        <f t="shared" si="319"/>
        <v>#N/A</v>
      </c>
      <c r="CB917" t="e">
        <f t="shared" si="320"/>
        <v>#N/A</v>
      </c>
      <c r="CC917" t="e">
        <f t="shared" si="321"/>
        <v>#N/A</v>
      </c>
      <c r="CD917" t="e">
        <f t="shared" si="322"/>
        <v>#N/A</v>
      </c>
      <c r="CE917" t="e">
        <f t="shared" si="323"/>
        <v>#N/A</v>
      </c>
      <c r="CF917" t="e">
        <f t="shared" si="324"/>
        <v>#N/A</v>
      </c>
      <c r="CG917" t="e">
        <f t="shared" si="325"/>
        <v>#N/A</v>
      </c>
      <c r="CH917" t="e">
        <f t="shared" si="326"/>
        <v>#N/A</v>
      </c>
      <c r="CI917" t="e">
        <f t="shared" si="327"/>
        <v>#N/A</v>
      </c>
      <c r="CJ917" t="e">
        <f t="shared" si="328"/>
        <v>#N/A</v>
      </c>
      <c r="CK917" t="e">
        <f t="shared" si="329"/>
        <v>#N/A</v>
      </c>
    </row>
    <row r="918" spans="1:89" ht="20" customHeight="1" x14ac:dyDescent="0.25">
      <c r="A918" s="163"/>
      <c r="B918" s="6"/>
      <c r="C918" s="6" t="e">
        <f>VLOOKUP($A918&amp;$B918,'Cleaned Responses'!$1:$82,MATCH($C$1,'Cleaned Responses'!$1:$1,0),FALSE)</f>
        <v>#N/A</v>
      </c>
      <c r="D918" s="6" t="e">
        <f>VLOOKUP($A918&amp;$B918,'Cleaned Responses'!$1:$82,MATCH(D$1,'Cleaned Responses'!$1:$1,0),FALSE)</f>
        <v>#N/A</v>
      </c>
      <c r="E918" s="6" t="e">
        <f>VLOOKUP($A918&amp;$B918,'Cleaned Responses'!$1:$82,MATCH(E$1,'Cleaned Responses'!$1:$1,0),FALSE)</f>
        <v>#N/A</v>
      </c>
      <c r="F918" s="6" t="e">
        <f>VLOOKUP($A918&amp;$B918,'Cleaned Responses'!$1:$82,MATCH(F$1,'Cleaned Responses'!$1:$1,0),FALSE)</f>
        <v>#N/A</v>
      </c>
      <c r="G918" s="6" t="e">
        <f t="shared" si="330"/>
        <v>#N/A</v>
      </c>
      <c r="H918" s="6" t="e">
        <f>VLOOKUP($A918&amp;$B918,'Cleaned Responses'!$1:$82,MATCH(H$1,'Cleaned Responses'!$1:$1,0),FALSE)</f>
        <v>#N/A</v>
      </c>
      <c r="I918" s="6" t="e">
        <f>VLOOKUP($A918&amp;$B918,'Cleaned Responses'!$1:$82,MATCH(I$1,'Cleaned Responses'!$1:$1,0),FALSE)</f>
        <v>#N/A</v>
      </c>
      <c r="J918" s="6" t="e">
        <f>VLOOKUP($A918&amp;$B918,'Cleaned Responses'!$1:$82,MATCH(J$1,'Cleaned Responses'!$1:$1,0),FALSE)</f>
        <v>#N/A</v>
      </c>
      <c r="K918" s="6" t="e">
        <f>VLOOKUP($A918&amp;$B918,'Cleaned Responses'!$1:$82,MATCH(K$1,'Cleaned Responses'!$1:$1,0),FALSE)</f>
        <v>#N/A</v>
      </c>
      <c r="L918" s="6" t="e">
        <f>VLOOKUP($A918&amp;$B918,'Cleaned Responses'!$1:$82,MATCH(L$1,'Cleaned Responses'!$1:$1,0),FALSE)</f>
        <v>#N/A</v>
      </c>
      <c r="M918" s="6" t="e">
        <f>VLOOKUP($A918&amp;$B918,'Cleaned Responses'!$1:$82,MATCH(M$1,'Cleaned Responses'!$1:$1,0),FALSE)</f>
        <v>#N/A</v>
      </c>
      <c r="N918" s="6" t="e">
        <f>VLOOKUP($A918&amp;$B918,'Cleaned Responses'!$1:$82,MATCH(N$1,'Cleaned Responses'!$1:$1,0),FALSE)</f>
        <v>#N/A</v>
      </c>
      <c r="O918" s="6" t="e">
        <f>VLOOKUP($A918&amp;$B918,'Cleaned Responses'!$1:$82,MATCH(O$1,'Cleaned Responses'!$1:$1,0),FALSE)</f>
        <v>#N/A</v>
      </c>
      <c r="P918" s="6" t="e">
        <f>VLOOKUP($A918&amp;$B918,'Cleaned Responses'!$1:$82,MATCH(P$1,'Cleaned Responses'!$1:$1,0),FALSE)</f>
        <v>#N/A</v>
      </c>
      <c r="Q918" s="6" t="e">
        <f>VLOOKUP($A918&amp;$B918,'Cleaned Responses'!$1:$82,MATCH(Q$1,'Cleaned Responses'!$1:$1,0),FALSE)</f>
        <v>#VALUE!</v>
      </c>
      <c r="R918" s="8" t="e">
        <f t="shared" si="331"/>
        <v>#N/A</v>
      </c>
      <c r="S918" s="8" t="e">
        <f t="shared" si="332"/>
        <v>#N/A</v>
      </c>
      <c r="T918" s="8" t="e">
        <f t="shared" si="333"/>
        <v>#N/A</v>
      </c>
      <c r="U918" s="6"/>
      <c r="V918" s="6"/>
      <c r="W918" s="6"/>
      <c r="X918" s="6"/>
      <c r="Y918" s="8" t="e">
        <f t="shared" si="334"/>
        <v>#N/A</v>
      </c>
      <c r="Z918" s="6" t="e">
        <f>VLOOKUP($A918&amp;$B918,'Cleaned Responses'!$1:$82,MATCH(Z$1,'Cleaned Responses'!$1:$1,0),FALSE)</f>
        <v>#N/A</v>
      </c>
      <c r="AA918" s="6" t="e">
        <f>VLOOKUP($A918&amp;$B918,'Cleaned Responses'!$1:$82,MATCH(AA$1,'Cleaned Responses'!$1:$1,0),FALSE)</f>
        <v>#N/A</v>
      </c>
      <c r="AB918" s="9" t="e">
        <f t="shared" si="335"/>
        <v>#N/A</v>
      </c>
      <c r="AC918" s="9" t="e">
        <f t="shared" si="336"/>
        <v>#N/A</v>
      </c>
      <c r="AD918" s="6" t="e">
        <f>VLOOKUP($A918&amp;$B918,'Cleaned Responses'!$1:$82,MATCH(AD$1,'Cleaned Responses'!$1:$1,0),FALSE)</f>
        <v>#N/A</v>
      </c>
      <c r="AE918" s="6" t="e">
        <f>VLOOKUP($A918&amp;$B918,'Cleaned Responses'!$1:$82,MATCH(AE$1,'Cleaned Responses'!$1:$1,0),FALSE)</f>
        <v>#N/A</v>
      </c>
      <c r="AF918" s="6" t="e">
        <f>VLOOKUP($A918&amp;$B918,'Cleaned Responses'!$1:$82,MATCH(AF$1,'Cleaned Responses'!$1:$1,0),FALSE)</f>
        <v>#N/A</v>
      </c>
      <c r="AG918" s="6" t="e">
        <f>VLOOKUP($A918&amp;$B918,'Cleaned Responses'!$1:$82,MATCH(AG$1,'Cleaned Responses'!$1:$1,0),FALSE)</f>
        <v>#N/A</v>
      </c>
      <c r="AH918" s="6" t="e">
        <f>VLOOKUP($A918&amp;$B918,'Cleaned Responses'!$1:$82,MATCH(AH$1,'Cleaned Responses'!$1:$1,0),FALSE)</f>
        <v>#N/A</v>
      </c>
      <c r="AI918" s="6" t="e">
        <f>VLOOKUP($A918&amp;$B918,'Cleaned Responses'!$1:$82,MATCH(AI$1,'Cleaned Responses'!$1:$1,0),FALSE)</f>
        <v>#N/A</v>
      </c>
      <c r="AJ918" s="6" t="e">
        <f>VLOOKUP($A918&amp;$B918,'Cleaned Responses'!$1:$82,MATCH(AJ$1,'Cleaned Responses'!$1:$1,0),FALSE)</f>
        <v>#N/A</v>
      </c>
      <c r="AK918" s="6" t="e">
        <f>VLOOKUP($A918&amp;$B918,'Cleaned Responses'!$1:$82,MATCH(AK$1,'Cleaned Responses'!$1:$1,0),FALSE)</f>
        <v>#N/A</v>
      </c>
      <c r="AL918" s="6" t="e">
        <f t="shared" si="337"/>
        <v>#N/A</v>
      </c>
      <c r="AM918" s="7" t="e">
        <f>VLOOKUP($A918&amp;$B918,'Cleaned Responses'!$1:$82,MATCH(AM$1,'Cleaned Responses'!$1:$1,0),FALSE)/100</f>
        <v>#N/A</v>
      </c>
      <c r="AN918" s="7" t="e">
        <f>VLOOKUP($A918&amp;$B918,'Cleaned Responses'!$1:$82,MATCH(AN$1,'Cleaned Responses'!$1:$1,0),FALSE)/100</f>
        <v>#N/A</v>
      </c>
      <c r="AO918" s="7" t="e">
        <f>VLOOKUP($A918&amp;$B918,'Cleaned Responses'!$1:$82,MATCH(AO$1,'Cleaned Responses'!$1:$1,0),FALSE)/100</f>
        <v>#N/A</v>
      </c>
      <c r="AP918" s="7" t="e">
        <f>VLOOKUP($A918&amp;$B918,'Cleaned Responses'!$1:$82,MATCH(AP$1,'Cleaned Responses'!$1:$1,0),FALSE)/100</f>
        <v>#N/A</v>
      </c>
      <c r="AQ918" s="7" t="e">
        <f>VLOOKUP($A918&amp;$B918,'Cleaned Responses'!$1:$82,MATCH(AQ$1,'Cleaned Responses'!$1:$1,0),FALSE)/100</f>
        <v>#N/A</v>
      </c>
      <c r="AR918" s="7" t="e">
        <f>VLOOKUP($A918&amp;$B918,'Cleaned Responses'!$1:$82,MATCH(AR$1,'Cleaned Responses'!$1:$1,0),FALSE)/100</f>
        <v>#N/A</v>
      </c>
      <c r="AS918" s="7" t="e">
        <f>VLOOKUP($A918&amp;$B918,'Cleaned Responses'!$1:$82,MATCH(AS$1,'Cleaned Responses'!$1:$1,0),FALSE)/100</f>
        <v>#N/A</v>
      </c>
      <c r="AT918" s="7" t="e">
        <f>VLOOKUP($A918&amp;$B918,'Cleaned Responses'!$1:$82,MATCH(AT$1,'Cleaned Responses'!$1:$1,0),FALSE)/100</f>
        <v>#N/A</v>
      </c>
      <c r="AU918" s="7" t="e">
        <f>VLOOKUP($A918&amp;$B918,'Cleaned Responses'!$1:$82,MATCH(AU$1,'Cleaned Responses'!$1:$1,0),FALSE)/100</f>
        <v>#N/A</v>
      </c>
      <c r="AV918" s="7" t="e">
        <f>VLOOKUP($A918&amp;$B918,'Cleaned Responses'!$1:$82,MATCH(AV$1,'Cleaned Responses'!$1:$1,0),FALSE)/100</f>
        <v>#N/A</v>
      </c>
      <c r="AW918" s="7" t="e">
        <f>VLOOKUP($A918&amp;$B918,'Cleaned Responses'!$1:$82,MATCH(AW$1,'Cleaned Responses'!$1:$1,0),FALSE)/100</f>
        <v>#N/A</v>
      </c>
      <c r="AX918" s="7" t="e">
        <f>VLOOKUP($A918&amp;$B918,'Cleaned Responses'!$1:$82,MATCH(AX$1,'Cleaned Responses'!$1:$1,0),FALSE)/100</f>
        <v>#N/A</v>
      </c>
      <c r="AY918" s="7" t="e">
        <f>VLOOKUP($A918&amp;$B918,'Cleaned Responses'!$1:$82,MATCH(AY$1,'Cleaned Responses'!$1:$1,0),FALSE)/100</f>
        <v>#N/A</v>
      </c>
      <c r="AZ918" s="7" t="e">
        <f>VLOOKUP($A918&amp;$B918,'Cleaned Responses'!$1:$82,MATCH(AZ$1,'Cleaned Responses'!$1:$1,0),FALSE)/100</f>
        <v>#N/A</v>
      </c>
      <c r="BA918" s="7" t="e">
        <f>VLOOKUP($A918&amp;$B918,'Cleaned Responses'!$1:$82,MATCH(BA$1,'Cleaned Responses'!$1:$1,0),FALSE)/100</f>
        <v>#N/A</v>
      </c>
      <c r="BB918" s="7" t="e">
        <f>VLOOKUP($A918&amp;$B918,'Cleaned Responses'!$1:$82,MATCH(BB$1,'Cleaned Responses'!$1:$1,0),FALSE)/100</f>
        <v>#N/A</v>
      </c>
      <c r="BC918" s="7" t="e">
        <f>VLOOKUP($A918&amp;$B918,'Cleaned Responses'!$1:$82,MATCH(BC$1,'Cleaned Responses'!$1:$1,0),FALSE)/100</f>
        <v>#N/A</v>
      </c>
      <c r="BD918" s="7" t="e">
        <f>VLOOKUP($A918&amp;$B918,'Cleaned Responses'!$1:$82,MATCH(BD$1,'Cleaned Responses'!$1:$1,0),FALSE)/100</f>
        <v>#N/A</v>
      </c>
      <c r="BE918" s="7" t="e">
        <f>VLOOKUP($A918&amp;$B918,'Cleaned Responses'!$1:$82,MATCH(BE$1,'Cleaned Responses'!$1:$1,0),FALSE)/100</f>
        <v>#N/A</v>
      </c>
      <c r="BF918" s="7"/>
      <c r="BG918" s="6" t="e">
        <f>VLOOKUP($A918&amp;$B918,'Cleaned Responses'!$1:$82,MATCH(BG$1,'Cleaned Responses'!$1:$1,0),FALSE)</f>
        <v>#N/A</v>
      </c>
      <c r="BH918" s="6" t="e">
        <f>VLOOKUP($A918&amp;$B918,'Cleaned Responses'!$1:$82,MATCH(BH$1,'Cleaned Responses'!$1:$1,0),FALSE)</f>
        <v>#N/A</v>
      </c>
      <c r="BI918" t="e">
        <f>VLOOKUP($A918&amp;$B918,'Cleaned Responses'!$1:$82,MATCH(BI$1,'Cleaned Responses'!$1:$1,0),FALSE)/100</f>
        <v>#N/A</v>
      </c>
      <c r="BJ918" t="e">
        <f>VLOOKUP($A918&amp;$B918,'Cleaned Responses'!$1:$82,MATCH(BJ$1,'Cleaned Responses'!$1:$1,0),FALSE)/100</f>
        <v>#N/A</v>
      </c>
      <c r="BK918" t="e">
        <f>VLOOKUP($A918&amp;$B918,'Cleaned Responses'!$1:$82,MATCH(BK$1,'Cleaned Responses'!$1:$1,0),FALSE)/100</f>
        <v>#N/A</v>
      </c>
      <c r="BL918" t="e">
        <f t="shared" si="316"/>
        <v>#N/A</v>
      </c>
      <c r="BM918" t="e">
        <f t="shared" si="317"/>
        <v>#N/A</v>
      </c>
      <c r="BN918" t="e">
        <f t="shared" si="318"/>
        <v>#N/A</v>
      </c>
      <c r="BO918" t="e">
        <f>VLOOKUP($A918&amp;$B918,'Cleaned Responses'!$1:$82,MATCH(BO$1,'Cleaned Responses'!$1:$1,0),FALSE)/100</f>
        <v>#N/A</v>
      </c>
      <c r="BP918" t="e">
        <f>VLOOKUP($A918&amp;$B918,'Cleaned Responses'!$1:$82,MATCH(BP$1,'Cleaned Responses'!$1:$1,0),FALSE)/100</f>
        <v>#N/A</v>
      </c>
      <c r="BQ918" t="e">
        <f>VLOOKUP($A918&amp;$B918,'Cleaned Responses'!$1:$82,MATCH(BQ$1,'Cleaned Responses'!$1:$1,0),FALSE)/100</f>
        <v>#N/A</v>
      </c>
      <c r="BR918" t="e">
        <f>VLOOKUP($A918&amp;$B918,'Cleaned Responses'!$1:$82,MATCH(BR$1,'Cleaned Responses'!$1:$1,0),FALSE)/100</f>
        <v>#N/A</v>
      </c>
      <c r="BS918" t="e">
        <f>VLOOKUP($A918&amp;$B918,'Cleaned Responses'!$1:$82,MATCH(BS$1,'Cleaned Responses'!$1:$1,0),FALSE)/100</f>
        <v>#N/A</v>
      </c>
      <c r="BT918" t="e">
        <f>VLOOKUP($A918&amp;$B918,'Cleaned Responses'!$1:$82,MATCH(BT$1,'Cleaned Responses'!$1:$1,0),FALSE)/100</f>
        <v>#N/A</v>
      </c>
      <c r="BU918" t="e">
        <f>VLOOKUP($A918&amp;$B918,'Cleaned Responses'!$1:$82,MATCH(BU$1,'Cleaned Responses'!$1:$1,0),FALSE)/100</f>
        <v>#N/A</v>
      </c>
      <c r="BV918" t="e">
        <f>VLOOKUP($A918&amp;$B918,'Cleaned Responses'!$1:$82,MATCH(BV$1,'Cleaned Responses'!$1:$1,0),FALSE)/100</f>
        <v>#N/A</v>
      </c>
      <c r="BW918" t="e">
        <f>VLOOKUP($A918&amp;$B918,'Cleaned Responses'!$1:$82,MATCH(BW$1,'Cleaned Responses'!$1:$1,0),FALSE)/100</f>
        <v>#N/A</v>
      </c>
      <c r="BX918" t="e">
        <f>VLOOKUP($A918&amp;$B918,'Cleaned Responses'!$1:$82,MATCH(BX$1,'Cleaned Responses'!$1:$1,0),FALSE)/100</f>
        <v>#N/A</v>
      </c>
      <c r="BY918" t="e">
        <f>VLOOKUP($A918&amp;$B918,'Cleaned Responses'!$1:$82,MATCH(BY$1,'Cleaned Responses'!$1:$1,0),FALSE)/100</f>
        <v>#N/A</v>
      </c>
      <c r="BZ918" t="e">
        <f>VLOOKUP($A918&amp;$B918,'Cleaned Responses'!$1:$82,MATCH(BZ$1,'Cleaned Responses'!$1:$1,0),FALSE)/100</f>
        <v>#N/A</v>
      </c>
      <c r="CA918" t="e">
        <f t="shared" si="319"/>
        <v>#N/A</v>
      </c>
      <c r="CB918" t="e">
        <f t="shared" si="320"/>
        <v>#N/A</v>
      </c>
      <c r="CC918" t="e">
        <f t="shared" si="321"/>
        <v>#N/A</v>
      </c>
      <c r="CD918" t="e">
        <f t="shared" si="322"/>
        <v>#N/A</v>
      </c>
      <c r="CE918" t="e">
        <f t="shared" si="323"/>
        <v>#N/A</v>
      </c>
      <c r="CF918" t="e">
        <f t="shared" si="324"/>
        <v>#N/A</v>
      </c>
      <c r="CG918" t="e">
        <f t="shared" si="325"/>
        <v>#N/A</v>
      </c>
      <c r="CH918" t="e">
        <f t="shared" si="326"/>
        <v>#N/A</v>
      </c>
      <c r="CI918" t="e">
        <f t="shared" si="327"/>
        <v>#N/A</v>
      </c>
      <c r="CJ918" t="e">
        <f t="shared" si="328"/>
        <v>#N/A</v>
      </c>
      <c r="CK918" t="e">
        <f t="shared" si="329"/>
        <v>#N/A</v>
      </c>
    </row>
    <row r="919" spans="1:89" ht="20" customHeight="1" x14ac:dyDescent="0.25">
      <c r="A919" s="163"/>
      <c r="B919" s="6"/>
      <c r="C919" s="6" t="e">
        <f>VLOOKUP($A919&amp;$B919,'Cleaned Responses'!$1:$82,MATCH($C$1,'Cleaned Responses'!$1:$1,0),FALSE)</f>
        <v>#N/A</v>
      </c>
      <c r="D919" s="6" t="e">
        <f>VLOOKUP($A919&amp;$B919,'Cleaned Responses'!$1:$82,MATCH(D$1,'Cleaned Responses'!$1:$1,0),FALSE)</f>
        <v>#N/A</v>
      </c>
      <c r="E919" s="6" t="e">
        <f>VLOOKUP($A919&amp;$B919,'Cleaned Responses'!$1:$82,MATCH(E$1,'Cleaned Responses'!$1:$1,0),FALSE)</f>
        <v>#N/A</v>
      </c>
      <c r="F919" s="6" t="e">
        <f>VLOOKUP($A919&amp;$B919,'Cleaned Responses'!$1:$82,MATCH(F$1,'Cleaned Responses'!$1:$1,0),FALSE)</f>
        <v>#N/A</v>
      </c>
      <c r="G919" s="6" t="e">
        <f t="shared" si="330"/>
        <v>#N/A</v>
      </c>
      <c r="H919" s="6" t="e">
        <f>VLOOKUP($A919&amp;$B919,'Cleaned Responses'!$1:$82,MATCH(H$1,'Cleaned Responses'!$1:$1,0),FALSE)</f>
        <v>#N/A</v>
      </c>
      <c r="I919" s="6" t="e">
        <f>VLOOKUP($A919&amp;$B919,'Cleaned Responses'!$1:$82,MATCH(I$1,'Cleaned Responses'!$1:$1,0),FALSE)</f>
        <v>#N/A</v>
      </c>
      <c r="J919" s="6" t="e">
        <f>VLOOKUP($A919&amp;$B919,'Cleaned Responses'!$1:$82,MATCH(J$1,'Cleaned Responses'!$1:$1,0),FALSE)</f>
        <v>#N/A</v>
      </c>
      <c r="K919" s="6" t="e">
        <f>VLOOKUP($A919&amp;$B919,'Cleaned Responses'!$1:$82,MATCH(K$1,'Cleaned Responses'!$1:$1,0),FALSE)</f>
        <v>#N/A</v>
      </c>
      <c r="L919" s="6" t="e">
        <f>VLOOKUP($A919&amp;$B919,'Cleaned Responses'!$1:$82,MATCH(L$1,'Cleaned Responses'!$1:$1,0),FALSE)</f>
        <v>#N/A</v>
      </c>
      <c r="M919" s="6" t="e">
        <f>VLOOKUP($A919&amp;$B919,'Cleaned Responses'!$1:$82,MATCH(M$1,'Cleaned Responses'!$1:$1,0),FALSE)</f>
        <v>#N/A</v>
      </c>
      <c r="N919" s="6" t="e">
        <f>VLOOKUP($A919&amp;$B919,'Cleaned Responses'!$1:$82,MATCH(N$1,'Cleaned Responses'!$1:$1,0),FALSE)</f>
        <v>#N/A</v>
      </c>
      <c r="O919" s="6" t="e">
        <f>VLOOKUP($A919&amp;$B919,'Cleaned Responses'!$1:$82,MATCH(O$1,'Cleaned Responses'!$1:$1,0),FALSE)</f>
        <v>#N/A</v>
      </c>
      <c r="P919" s="6" t="e">
        <f>VLOOKUP($A919&amp;$B919,'Cleaned Responses'!$1:$82,MATCH(P$1,'Cleaned Responses'!$1:$1,0),FALSE)</f>
        <v>#N/A</v>
      </c>
      <c r="Q919" s="6" t="e">
        <f>VLOOKUP($A919&amp;$B919,'Cleaned Responses'!$1:$82,MATCH(Q$1,'Cleaned Responses'!$1:$1,0),FALSE)</f>
        <v>#VALUE!</v>
      </c>
      <c r="R919" s="8" t="e">
        <f t="shared" si="331"/>
        <v>#N/A</v>
      </c>
      <c r="S919" s="8" t="e">
        <f t="shared" si="332"/>
        <v>#N/A</v>
      </c>
      <c r="T919" s="8" t="e">
        <f t="shared" si="333"/>
        <v>#N/A</v>
      </c>
      <c r="U919" s="6"/>
      <c r="V919" s="6"/>
      <c r="W919" s="6"/>
      <c r="X919" s="6"/>
      <c r="Y919" s="8" t="e">
        <f t="shared" si="334"/>
        <v>#N/A</v>
      </c>
      <c r="Z919" s="6" t="e">
        <f>VLOOKUP($A919&amp;$B919,'Cleaned Responses'!$1:$82,MATCH(Z$1,'Cleaned Responses'!$1:$1,0),FALSE)</f>
        <v>#N/A</v>
      </c>
      <c r="AA919" s="6" t="e">
        <f>VLOOKUP($A919&amp;$B919,'Cleaned Responses'!$1:$82,MATCH(AA$1,'Cleaned Responses'!$1:$1,0),FALSE)</f>
        <v>#N/A</v>
      </c>
      <c r="AB919" s="9" t="e">
        <f t="shared" si="335"/>
        <v>#N/A</v>
      </c>
      <c r="AC919" s="9" t="e">
        <f t="shared" si="336"/>
        <v>#N/A</v>
      </c>
      <c r="AD919" s="6" t="e">
        <f>VLOOKUP($A919&amp;$B919,'Cleaned Responses'!$1:$82,MATCH(AD$1,'Cleaned Responses'!$1:$1,0),FALSE)</f>
        <v>#N/A</v>
      </c>
      <c r="AE919" s="6" t="e">
        <f>VLOOKUP($A919&amp;$B919,'Cleaned Responses'!$1:$82,MATCH(AE$1,'Cleaned Responses'!$1:$1,0),FALSE)</f>
        <v>#N/A</v>
      </c>
      <c r="AF919" s="6" t="e">
        <f>VLOOKUP($A919&amp;$B919,'Cleaned Responses'!$1:$82,MATCH(AF$1,'Cleaned Responses'!$1:$1,0),FALSE)</f>
        <v>#N/A</v>
      </c>
      <c r="AG919" s="6" t="e">
        <f>VLOOKUP($A919&amp;$B919,'Cleaned Responses'!$1:$82,MATCH(AG$1,'Cleaned Responses'!$1:$1,0),FALSE)</f>
        <v>#N/A</v>
      </c>
      <c r="AH919" s="6" t="e">
        <f>VLOOKUP($A919&amp;$B919,'Cleaned Responses'!$1:$82,MATCH(AH$1,'Cleaned Responses'!$1:$1,0),FALSE)</f>
        <v>#N/A</v>
      </c>
      <c r="AI919" s="6" t="e">
        <f>VLOOKUP($A919&amp;$B919,'Cleaned Responses'!$1:$82,MATCH(AI$1,'Cleaned Responses'!$1:$1,0),FALSE)</f>
        <v>#N/A</v>
      </c>
      <c r="AJ919" s="6" t="e">
        <f>VLOOKUP($A919&amp;$B919,'Cleaned Responses'!$1:$82,MATCH(AJ$1,'Cleaned Responses'!$1:$1,0),FALSE)</f>
        <v>#N/A</v>
      </c>
      <c r="AK919" s="6" t="e">
        <f>VLOOKUP($A919&amp;$B919,'Cleaned Responses'!$1:$82,MATCH(AK$1,'Cleaned Responses'!$1:$1,0),FALSE)</f>
        <v>#N/A</v>
      </c>
      <c r="AL919" s="6" t="e">
        <f t="shared" si="337"/>
        <v>#N/A</v>
      </c>
      <c r="AM919" s="7" t="e">
        <f>VLOOKUP($A919&amp;$B919,'Cleaned Responses'!$1:$82,MATCH(AM$1,'Cleaned Responses'!$1:$1,0),FALSE)/100</f>
        <v>#N/A</v>
      </c>
      <c r="AN919" s="7" t="e">
        <f>VLOOKUP($A919&amp;$B919,'Cleaned Responses'!$1:$82,MATCH(AN$1,'Cleaned Responses'!$1:$1,0),FALSE)/100</f>
        <v>#N/A</v>
      </c>
      <c r="AO919" s="7" t="e">
        <f>VLOOKUP($A919&amp;$B919,'Cleaned Responses'!$1:$82,MATCH(AO$1,'Cleaned Responses'!$1:$1,0),FALSE)/100</f>
        <v>#N/A</v>
      </c>
      <c r="AP919" s="7" t="e">
        <f>VLOOKUP($A919&amp;$B919,'Cleaned Responses'!$1:$82,MATCH(AP$1,'Cleaned Responses'!$1:$1,0),FALSE)/100</f>
        <v>#N/A</v>
      </c>
      <c r="AQ919" s="7" t="e">
        <f>VLOOKUP($A919&amp;$B919,'Cleaned Responses'!$1:$82,MATCH(AQ$1,'Cleaned Responses'!$1:$1,0),FALSE)/100</f>
        <v>#N/A</v>
      </c>
      <c r="AR919" s="7" t="e">
        <f>VLOOKUP($A919&amp;$B919,'Cleaned Responses'!$1:$82,MATCH(AR$1,'Cleaned Responses'!$1:$1,0),FALSE)/100</f>
        <v>#N/A</v>
      </c>
      <c r="AS919" s="7" t="e">
        <f>VLOOKUP($A919&amp;$B919,'Cleaned Responses'!$1:$82,MATCH(AS$1,'Cleaned Responses'!$1:$1,0),FALSE)/100</f>
        <v>#N/A</v>
      </c>
      <c r="AT919" s="7" t="e">
        <f>VLOOKUP($A919&amp;$B919,'Cleaned Responses'!$1:$82,MATCH(AT$1,'Cleaned Responses'!$1:$1,0),FALSE)/100</f>
        <v>#N/A</v>
      </c>
      <c r="AU919" s="7" t="e">
        <f>VLOOKUP($A919&amp;$B919,'Cleaned Responses'!$1:$82,MATCH(AU$1,'Cleaned Responses'!$1:$1,0),FALSE)/100</f>
        <v>#N/A</v>
      </c>
      <c r="AV919" s="7" t="e">
        <f>VLOOKUP($A919&amp;$B919,'Cleaned Responses'!$1:$82,MATCH(AV$1,'Cleaned Responses'!$1:$1,0),FALSE)/100</f>
        <v>#N/A</v>
      </c>
      <c r="AW919" s="7" t="e">
        <f>VLOOKUP($A919&amp;$B919,'Cleaned Responses'!$1:$82,MATCH(AW$1,'Cleaned Responses'!$1:$1,0),FALSE)/100</f>
        <v>#N/A</v>
      </c>
      <c r="AX919" s="7" t="e">
        <f>VLOOKUP($A919&amp;$B919,'Cleaned Responses'!$1:$82,MATCH(AX$1,'Cleaned Responses'!$1:$1,0),FALSE)/100</f>
        <v>#N/A</v>
      </c>
      <c r="AY919" s="7" t="e">
        <f>VLOOKUP($A919&amp;$B919,'Cleaned Responses'!$1:$82,MATCH(AY$1,'Cleaned Responses'!$1:$1,0),FALSE)/100</f>
        <v>#N/A</v>
      </c>
      <c r="AZ919" s="7" t="e">
        <f>VLOOKUP($A919&amp;$B919,'Cleaned Responses'!$1:$82,MATCH(AZ$1,'Cleaned Responses'!$1:$1,0),FALSE)/100</f>
        <v>#N/A</v>
      </c>
      <c r="BA919" s="7" t="e">
        <f>VLOOKUP($A919&amp;$B919,'Cleaned Responses'!$1:$82,MATCH(BA$1,'Cleaned Responses'!$1:$1,0),FALSE)/100</f>
        <v>#N/A</v>
      </c>
      <c r="BB919" s="7" t="e">
        <f>VLOOKUP($A919&amp;$B919,'Cleaned Responses'!$1:$82,MATCH(BB$1,'Cleaned Responses'!$1:$1,0),FALSE)/100</f>
        <v>#N/A</v>
      </c>
      <c r="BC919" s="7" t="e">
        <f>VLOOKUP($A919&amp;$B919,'Cleaned Responses'!$1:$82,MATCH(BC$1,'Cleaned Responses'!$1:$1,0),FALSE)/100</f>
        <v>#N/A</v>
      </c>
      <c r="BD919" s="7" t="e">
        <f>VLOOKUP($A919&amp;$B919,'Cleaned Responses'!$1:$82,MATCH(BD$1,'Cleaned Responses'!$1:$1,0),FALSE)/100</f>
        <v>#N/A</v>
      </c>
      <c r="BE919" s="7" t="e">
        <f>VLOOKUP($A919&amp;$B919,'Cleaned Responses'!$1:$82,MATCH(BE$1,'Cleaned Responses'!$1:$1,0),FALSE)/100</f>
        <v>#N/A</v>
      </c>
      <c r="BF919" s="7"/>
      <c r="BG919" s="6" t="e">
        <f>VLOOKUP($A919&amp;$B919,'Cleaned Responses'!$1:$82,MATCH(BG$1,'Cleaned Responses'!$1:$1,0),FALSE)</f>
        <v>#N/A</v>
      </c>
      <c r="BH919" s="6" t="e">
        <f>VLOOKUP($A919&amp;$B919,'Cleaned Responses'!$1:$82,MATCH(BH$1,'Cleaned Responses'!$1:$1,0),FALSE)</f>
        <v>#N/A</v>
      </c>
      <c r="BI919" t="e">
        <f>VLOOKUP($A919&amp;$B919,'Cleaned Responses'!$1:$82,MATCH(BI$1,'Cleaned Responses'!$1:$1,0),FALSE)/100</f>
        <v>#N/A</v>
      </c>
      <c r="BJ919" t="e">
        <f>VLOOKUP($A919&amp;$B919,'Cleaned Responses'!$1:$82,MATCH(BJ$1,'Cleaned Responses'!$1:$1,0),FALSE)/100</f>
        <v>#N/A</v>
      </c>
      <c r="BK919" t="e">
        <f>VLOOKUP($A919&amp;$B919,'Cleaned Responses'!$1:$82,MATCH(BK$1,'Cleaned Responses'!$1:$1,0),FALSE)/100</f>
        <v>#N/A</v>
      </c>
      <c r="BL919" t="e">
        <f t="shared" si="316"/>
        <v>#N/A</v>
      </c>
      <c r="BM919" t="e">
        <f t="shared" si="317"/>
        <v>#N/A</v>
      </c>
      <c r="BN919" t="e">
        <f t="shared" si="318"/>
        <v>#N/A</v>
      </c>
      <c r="BO919" t="e">
        <f>VLOOKUP($A919&amp;$B919,'Cleaned Responses'!$1:$82,MATCH(BO$1,'Cleaned Responses'!$1:$1,0),FALSE)/100</f>
        <v>#N/A</v>
      </c>
      <c r="BP919" t="e">
        <f>VLOOKUP($A919&amp;$B919,'Cleaned Responses'!$1:$82,MATCH(BP$1,'Cleaned Responses'!$1:$1,0),FALSE)/100</f>
        <v>#N/A</v>
      </c>
      <c r="BQ919" t="e">
        <f>VLOOKUP($A919&amp;$B919,'Cleaned Responses'!$1:$82,MATCH(BQ$1,'Cleaned Responses'!$1:$1,0),FALSE)/100</f>
        <v>#N/A</v>
      </c>
      <c r="BR919" t="e">
        <f>VLOOKUP($A919&amp;$B919,'Cleaned Responses'!$1:$82,MATCH(BR$1,'Cleaned Responses'!$1:$1,0),FALSE)/100</f>
        <v>#N/A</v>
      </c>
      <c r="BS919" t="e">
        <f>VLOOKUP($A919&amp;$B919,'Cleaned Responses'!$1:$82,MATCH(BS$1,'Cleaned Responses'!$1:$1,0),FALSE)/100</f>
        <v>#N/A</v>
      </c>
      <c r="BT919" t="e">
        <f>VLOOKUP($A919&amp;$B919,'Cleaned Responses'!$1:$82,MATCH(BT$1,'Cleaned Responses'!$1:$1,0),FALSE)/100</f>
        <v>#N/A</v>
      </c>
      <c r="BU919" t="e">
        <f>VLOOKUP($A919&amp;$B919,'Cleaned Responses'!$1:$82,MATCH(BU$1,'Cleaned Responses'!$1:$1,0),FALSE)/100</f>
        <v>#N/A</v>
      </c>
      <c r="BV919" t="e">
        <f>VLOOKUP($A919&amp;$B919,'Cleaned Responses'!$1:$82,MATCH(BV$1,'Cleaned Responses'!$1:$1,0),FALSE)/100</f>
        <v>#N/A</v>
      </c>
      <c r="BW919" t="e">
        <f>VLOOKUP($A919&amp;$B919,'Cleaned Responses'!$1:$82,MATCH(BW$1,'Cleaned Responses'!$1:$1,0),FALSE)/100</f>
        <v>#N/A</v>
      </c>
      <c r="BX919" t="e">
        <f>VLOOKUP($A919&amp;$B919,'Cleaned Responses'!$1:$82,MATCH(BX$1,'Cleaned Responses'!$1:$1,0),FALSE)/100</f>
        <v>#N/A</v>
      </c>
      <c r="BY919" t="e">
        <f>VLOOKUP($A919&amp;$B919,'Cleaned Responses'!$1:$82,MATCH(BY$1,'Cleaned Responses'!$1:$1,0),FALSE)/100</f>
        <v>#N/A</v>
      </c>
      <c r="BZ919" t="e">
        <f>VLOOKUP($A919&amp;$B919,'Cleaned Responses'!$1:$82,MATCH(BZ$1,'Cleaned Responses'!$1:$1,0),FALSE)/100</f>
        <v>#N/A</v>
      </c>
      <c r="CA919" t="e">
        <f t="shared" si="319"/>
        <v>#N/A</v>
      </c>
      <c r="CB919" t="e">
        <f t="shared" si="320"/>
        <v>#N/A</v>
      </c>
      <c r="CC919" t="e">
        <f t="shared" si="321"/>
        <v>#N/A</v>
      </c>
      <c r="CD919" t="e">
        <f t="shared" si="322"/>
        <v>#N/A</v>
      </c>
      <c r="CE919" t="e">
        <f t="shared" si="323"/>
        <v>#N/A</v>
      </c>
      <c r="CF919" t="e">
        <f t="shared" si="324"/>
        <v>#N/A</v>
      </c>
      <c r="CG919" t="e">
        <f t="shared" si="325"/>
        <v>#N/A</v>
      </c>
      <c r="CH919" t="e">
        <f t="shared" si="326"/>
        <v>#N/A</v>
      </c>
      <c r="CI919" t="e">
        <f t="shared" si="327"/>
        <v>#N/A</v>
      </c>
      <c r="CJ919" t="e">
        <f t="shared" si="328"/>
        <v>#N/A</v>
      </c>
      <c r="CK919" t="e">
        <f t="shared" si="329"/>
        <v>#N/A</v>
      </c>
    </row>
    <row r="920" spans="1:89" ht="20" customHeight="1" x14ac:dyDescent="0.25">
      <c r="A920" s="163"/>
      <c r="B920" s="6"/>
      <c r="C920" s="6" t="e">
        <f>VLOOKUP($A920&amp;$B920,'Cleaned Responses'!$1:$82,MATCH($C$1,'Cleaned Responses'!$1:$1,0),FALSE)</f>
        <v>#N/A</v>
      </c>
      <c r="D920" s="6" t="e">
        <f>VLOOKUP($A920&amp;$B920,'Cleaned Responses'!$1:$82,MATCH(D$1,'Cleaned Responses'!$1:$1,0),FALSE)</f>
        <v>#N/A</v>
      </c>
      <c r="E920" s="6" t="e">
        <f>VLOOKUP($A920&amp;$B920,'Cleaned Responses'!$1:$82,MATCH(E$1,'Cleaned Responses'!$1:$1,0),FALSE)</f>
        <v>#N/A</v>
      </c>
      <c r="F920" s="6" t="e">
        <f>VLOOKUP($A920&amp;$B920,'Cleaned Responses'!$1:$82,MATCH(F$1,'Cleaned Responses'!$1:$1,0),FALSE)</f>
        <v>#N/A</v>
      </c>
      <c r="G920" s="6" t="e">
        <f t="shared" si="330"/>
        <v>#N/A</v>
      </c>
      <c r="H920" s="6" t="e">
        <f>VLOOKUP($A920&amp;$B920,'Cleaned Responses'!$1:$82,MATCH(H$1,'Cleaned Responses'!$1:$1,0),FALSE)</f>
        <v>#N/A</v>
      </c>
      <c r="I920" s="6" t="e">
        <f>VLOOKUP($A920&amp;$B920,'Cleaned Responses'!$1:$82,MATCH(I$1,'Cleaned Responses'!$1:$1,0),FALSE)</f>
        <v>#N/A</v>
      </c>
      <c r="J920" s="6" t="e">
        <f>VLOOKUP($A920&amp;$B920,'Cleaned Responses'!$1:$82,MATCH(J$1,'Cleaned Responses'!$1:$1,0),FALSE)</f>
        <v>#N/A</v>
      </c>
      <c r="K920" s="6" t="e">
        <f>VLOOKUP($A920&amp;$B920,'Cleaned Responses'!$1:$82,MATCH(K$1,'Cleaned Responses'!$1:$1,0),FALSE)</f>
        <v>#N/A</v>
      </c>
      <c r="L920" s="6" t="e">
        <f>VLOOKUP($A920&amp;$B920,'Cleaned Responses'!$1:$82,MATCH(L$1,'Cleaned Responses'!$1:$1,0),FALSE)</f>
        <v>#N/A</v>
      </c>
      <c r="M920" s="6" t="e">
        <f>VLOOKUP($A920&amp;$B920,'Cleaned Responses'!$1:$82,MATCH(M$1,'Cleaned Responses'!$1:$1,0),FALSE)</f>
        <v>#N/A</v>
      </c>
      <c r="N920" s="6" t="e">
        <f>VLOOKUP($A920&amp;$B920,'Cleaned Responses'!$1:$82,MATCH(N$1,'Cleaned Responses'!$1:$1,0),FALSE)</f>
        <v>#N/A</v>
      </c>
      <c r="O920" s="6" t="e">
        <f>VLOOKUP($A920&amp;$B920,'Cleaned Responses'!$1:$82,MATCH(O$1,'Cleaned Responses'!$1:$1,0),FALSE)</f>
        <v>#N/A</v>
      </c>
      <c r="P920" s="6" t="e">
        <f>VLOOKUP($A920&amp;$B920,'Cleaned Responses'!$1:$82,MATCH(P$1,'Cleaned Responses'!$1:$1,0),FALSE)</f>
        <v>#N/A</v>
      </c>
      <c r="Q920" s="6" t="e">
        <f>VLOOKUP($A920&amp;$B920,'Cleaned Responses'!$1:$82,MATCH(Q$1,'Cleaned Responses'!$1:$1,0),FALSE)</f>
        <v>#VALUE!</v>
      </c>
      <c r="R920" s="8" t="e">
        <f t="shared" si="331"/>
        <v>#N/A</v>
      </c>
      <c r="S920" s="8" t="e">
        <f t="shared" si="332"/>
        <v>#N/A</v>
      </c>
      <c r="T920" s="8" t="e">
        <f t="shared" si="333"/>
        <v>#N/A</v>
      </c>
      <c r="U920" s="6"/>
      <c r="V920" s="6"/>
      <c r="W920" s="6"/>
      <c r="X920" s="6"/>
      <c r="Y920" s="8" t="e">
        <f t="shared" si="334"/>
        <v>#N/A</v>
      </c>
      <c r="Z920" s="6" t="e">
        <f>VLOOKUP($A920&amp;$B920,'Cleaned Responses'!$1:$82,MATCH(Z$1,'Cleaned Responses'!$1:$1,0),FALSE)</f>
        <v>#N/A</v>
      </c>
      <c r="AA920" s="6" t="e">
        <f>VLOOKUP($A920&amp;$B920,'Cleaned Responses'!$1:$82,MATCH(AA$1,'Cleaned Responses'!$1:$1,0),FALSE)</f>
        <v>#N/A</v>
      </c>
      <c r="AB920" s="9" t="e">
        <f t="shared" si="335"/>
        <v>#N/A</v>
      </c>
      <c r="AC920" s="9" t="e">
        <f t="shared" si="336"/>
        <v>#N/A</v>
      </c>
      <c r="AD920" s="6" t="e">
        <f>VLOOKUP($A920&amp;$B920,'Cleaned Responses'!$1:$82,MATCH(AD$1,'Cleaned Responses'!$1:$1,0),FALSE)</f>
        <v>#N/A</v>
      </c>
      <c r="AE920" s="6" t="e">
        <f>VLOOKUP($A920&amp;$B920,'Cleaned Responses'!$1:$82,MATCH(AE$1,'Cleaned Responses'!$1:$1,0),FALSE)</f>
        <v>#N/A</v>
      </c>
      <c r="AF920" s="6" t="e">
        <f>VLOOKUP($A920&amp;$B920,'Cleaned Responses'!$1:$82,MATCH(AF$1,'Cleaned Responses'!$1:$1,0),FALSE)</f>
        <v>#N/A</v>
      </c>
      <c r="AG920" s="6" t="e">
        <f>VLOOKUP($A920&amp;$B920,'Cleaned Responses'!$1:$82,MATCH(AG$1,'Cleaned Responses'!$1:$1,0),FALSE)</f>
        <v>#N/A</v>
      </c>
      <c r="AH920" s="6" t="e">
        <f>VLOOKUP($A920&amp;$B920,'Cleaned Responses'!$1:$82,MATCH(AH$1,'Cleaned Responses'!$1:$1,0),FALSE)</f>
        <v>#N/A</v>
      </c>
      <c r="AI920" s="6" t="e">
        <f>VLOOKUP($A920&amp;$B920,'Cleaned Responses'!$1:$82,MATCH(AI$1,'Cleaned Responses'!$1:$1,0),FALSE)</f>
        <v>#N/A</v>
      </c>
      <c r="AJ920" s="6" t="e">
        <f>VLOOKUP($A920&amp;$B920,'Cleaned Responses'!$1:$82,MATCH(AJ$1,'Cleaned Responses'!$1:$1,0),FALSE)</f>
        <v>#N/A</v>
      </c>
      <c r="AK920" s="6" t="e">
        <f>VLOOKUP($A920&amp;$B920,'Cleaned Responses'!$1:$82,MATCH(AK$1,'Cleaned Responses'!$1:$1,0),FALSE)</f>
        <v>#N/A</v>
      </c>
      <c r="AL920" s="6" t="e">
        <f t="shared" si="337"/>
        <v>#N/A</v>
      </c>
      <c r="AM920" s="7" t="e">
        <f>VLOOKUP($A920&amp;$B920,'Cleaned Responses'!$1:$82,MATCH(AM$1,'Cleaned Responses'!$1:$1,0),FALSE)/100</f>
        <v>#N/A</v>
      </c>
      <c r="AN920" s="7" t="e">
        <f>VLOOKUP($A920&amp;$B920,'Cleaned Responses'!$1:$82,MATCH(AN$1,'Cleaned Responses'!$1:$1,0),FALSE)/100</f>
        <v>#N/A</v>
      </c>
      <c r="AO920" s="7" t="e">
        <f>VLOOKUP($A920&amp;$B920,'Cleaned Responses'!$1:$82,MATCH(AO$1,'Cleaned Responses'!$1:$1,0),FALSE)/100</f>
        <v>#N/A</v>
      </c>
      <c r="AP920" s="7" t="e">
        <f>VLOOKUP($A920&amp;$B920,'Cleaned Responses'!$1:$82,MATCH(AP$1,'Cleaned Responses'!$1:$1,0),FALSE)/100</f>
        <v>#N/A</v>
      </c>
      <c r="AQ920" s="7" t="e">
        <f>VLOOKUP($A920&amp;$B920,'Cleaned Responses'!$1:$82,MATCH(AQ$1,'Cleaned Responses'!$1:$1,0),FALSE)/100</f>
        <v>#N/A</v>
      </c>
      <c r="AR920" s="7" t="e">
        <f>VLOOKUP($A920&amp;$B920,'Cleaned Responses'!$1:$82,MATCH(AR$1,'Cleaned Responses'!$1:$1,0),FALSE)/100</f>
        <v>#N/A</v>
      </c>
      <c r="AS920" s="7" t="e">
        <f>VLOOKUP($A920&amp;$B920,'Cleaned Responses'!$1:$82,MATCH(AS$1,'Cleaned Responses'!$1:$1,0),FALSE)/100</f>
        <v>#N/A</v>
      </c>
      <c r="AT920" s="7" t="e">
        <f>VLOOKUP($A920&amp;$B920,'Cleaned Responses'!$1:$82,MATCH(AT$1,'Cleaned Responses'!$1:$1,0),FALSE)/100</f>
        <v>#N/A</v>
      </c>
      <c r="AU920" s="7" t="e">
        <f>VLOOKUP($A920&amp;$B920,'Cleaned Responses'!$1:$82,MATCH(AU$1,'Cleaned Responses'!$1:$1,0),FALSE)/100</f>
        <v>#N/A</v>
      </c>
      <c r="AV920" s="7" t="e">
        <f>VLOOKUP($A920&amp;$B920,'Cleaned Responses'!$1:$82,MATCH(AV$1,'Cleaned Responses'!$1:$1,0),FALSE)/100</f>
        <v>#N/A</v>
      </c>
      <c r="AW920" s="7" t="e">
        <f>VLOOKUP($A920&amp;$B920,'Cleaned Responses'!$1:$82,MATCH(AW$1,'Cleaned Responses'!$1:$1,0),FALSE)/100</f>
        <v>#N/A</v>
      </c>
      <c r="AX920" s="7" t="e">
        <f>VLOOKUP($A920&amp;$B920,'Cleaned Responses'!$1:$82,MATCH(AX$1,'Cleaned Responses'!$1:$1,0),FALSE)/100</f>
        <v>#N/A</v>
      </c>
      <c r="AY920" s="7" t="e">
        <f>VLOOKUP($A920&amp;$B920,'Cleaned Responses'!$1:$82,MATCH(AY$1,'Cleaned Responses'!$1:$1,0),FALSE)/100</f>
        <v>#N/A</v>
      </c>
      <c r="AZ920" s="7" t="e">
        <f>VLOOKUP($A920&amp;$B920,'Cleaned Responses'!$1:$82,MATCH(AZ$1,'Cleaned Responses'!$1:$1,0),FALSE)/100</f>
        <v>#N/A</v>
      </c>
      <c r="BA920" s="7" t="e">
        <f>VLOOKUP($A920&amp;$B920,'Cleaned Responses'!$1:$82,MATCH(BA$1,'Cleaned Responses'!$1:$1,0),FALSE)/100</f>
        <v>#N/A</v>
      </c>
      <c r="BB920" s="7" t="e">
        <f>VLOOKUP($A920&amp;$B920,'Cleaned Responses'!$1:$82,MATCH(BB$1,'Cleaned Responses'!$1:$1,0),FALSE)/100</f>
        <v>#N/A</v>
      </c>
      <c r="BC920" s="7" t="e">
        <f>VLOOKUP($A920&amp;$B920,'Cleaned Responses'!$1:$82,MATCH(BC$1,'Cleaned Responses'!$1:$1,0),FALSE)/100</f>
        <v>#N/A</v>
      </c>
      <c r="BD920" s="7" t="e">
        <f>VLOOKUP($A920&amp;$B920,'Cleaned Responses'!$1:$82,MATCH(BD$1,'Cleaned Responses'!$1:$1,0),FALSE)/100</f>
        <v>#N/A</v>
      </c>
      <c r="BE920" s="7" t="e">
        <f>VLOOKUP($A920&amp;$B920,'Cleaned Responses'!$1:$82,MATCH(BE$1,'Cleaned Responses'!$1:$1,0),FALSE)/100</f>
        <v>#N/A</v>
      </c>
      <c r="BF920" s="7"/>
      <c r="BG920" s="6" t="e">
        <f>VLOOKUP($A920&amp;$B920,'Cleaned Responses'!$1:$82,MATCH(BG$1,'Cleaned Responses'!$1:$1,0),FALSE)</f>
        <v>#N/A</v>
      </c>
      <c r="BH920" s="6" t="e">
        <f>VLOOKUP($A920&amp;$B920,'Cleaned Responses'!$1:$82,MATCH(BH$1,'Cleaned Responses'!$1:$1,0),FALSE)</f>
        <v>#N/A</v>
      </c>
      <c r="BI920" t="e">
        <f>VLOOKUP($A920&amp;$B920,'Cleaned Responses'!$1:$82,MATCH(BI$1,'Cleaned Responses'!$1:$1,0),FALSE)/100</f>
        <v>#N/A</v>
      </c>
      <c r="BJ920" t="e">
        <f>VLOOKUP($A920&amp;$B920,'Cleaned Responses'!$1:$82,MATCH(BJ$1,'Cleaned Responses'!$1:$1,0),FALSE)/100</f>
        <v>#N/A</v>
      </c>
      <c r="BK920" t="e">
        <f>VLOOKUP($A920&amp;$B920,'Cleaned Responses'!$1:$82,MATCH(BK$1,'Cleaned Responses'!$1:$1,0),FALSE)/100</f>
        <v>#N/A</v>
      </c>
      <c r="BL920" t="e">
        <f t="shared" si="316"/>
        <v>#N/A</v>
      </c>
      <c r="BM920" t="e">
        <f t="shared" si="317"/>
        <v>#N/A</v>
      </c>
      <c r="BN920" t="e">
        <f t="shared" si="318"/>
        <v>#N/A</v>
      </c>
      <c r="BO920" t="e">
        <f>VLOOKUP($A920&amp;$B920,'Cleaned Responses'!$1:$82,MATCH(BO$1,'Cleaned Responses'!$1:$1,0),FALSE)/100</f>
        <v>#N/A</v>
      </c>
      <c r="BP920" t="e">
        <f>VLOOKUP($A920&amp;$B920,'Cleaned Responses'!$1:$82,MATCH(BP$1,'Cleaned Responses'!$1:$1,0),FALSE)/100</f>
        <v>#N/A</v>
      </c>
      <c r="BQ920" t="e">
        <f>VLOOKUP($A920&amp;$B920,'Cleaned Responses'!$1:$82,MATCH(BQ$1,'Cleaned Responses'!$1:$1,0),FALSE)/100</f>
        <v>#N/A</v>
      </c>
      <c r="BR920" t="e">
        <f>VLOOKUP($A920&amp;$B920,'Cleaned Responses'!$1:$82,MATCH(BR$1,'Cleaned Responses'!$1:$1,0),FALSE)/100</f>
        <v>#N/A</v>
      </c>
      <c r="BS920" t="e">
        <f>VLOOKUP($A920&amp;$B920,'Cleaned Responses'!$1:$82,MATCH(BS$1,'Cleaned Responses'!$1:$1,0),FALSE)/100</f>
        <v>#N/A</v>
      </c>
      <c r="BT920" t="e">
        <f>VLOOKUP($A920&amp;$B920,'Cleaned Responses'!$1:$82,MATCH(BT$1,'Cleaned Responses'!$1:$1,0),FALSE)/100</f>
        <v>#N/A</v>
      </c>
      <c r="BU920" t="e">
        <f>VLOOKUP($A920&amp;$B920,'Cleaned Responses'!$1:$82,MATCH(BU$1,'Cleaned Responses'!$1:$1,0),FALSE)/100</f>
        <v>#N/A</v>
      </c>
      <c r="BV920" t="e">
        <f>VLOOKUP($A920&amp;$B920,'Cleaned Responses'!$1:$82,MATCH(BV$1,'Cleaned Responses'!$1:$1,0),FALSE)/100</f>
        <v>#N/A</v>
      </c>
      <c r="BW920" t="e">
        <f>VLOOKUP($A920&amp;$B920,'Cleaned Responses'!$1:$82,MATCH(BW$1,'Cleaned Responses'!$1:$1,0),FALSE)/100</f>
        <v>#N/A</v>
      </c>
      <c r="BX920" t="e">
        <f>VLOOKUP($A920&amp;$B920,'Cleaned Responses'!$1:$82,MATCH(BX$1,'Cleaned Responses'!$1:$1,0),FALSE)/100</f>
        <v>#N/A</v>
      </c>
      <c r="BY920" t="e">
        <f>VLOOKUP($A920&amp;$B920,'Cleaned Responses'!$1:$82,MATCH(BY$1,'Cleaned Responses'!$1:$1,0),FALSE)/100</f>
        <v>#N/A</v>
      </c>
      <c r="BZ920" t="e">
        <f>VLOOKUP($A920&amp;$B920,'Cleaned Responses'!$1:$82,MATCH(BZ$1,'Cleaned Responses'!$1:$1,0),FALSE)/100</f>
        <v>#N/A</v>
      </c>
      <c r="CA920" t="e">
        <f t="shared" si="319"/>
        <v>#N/A</v>
      </c>
      <c r="CB920" t="e">
        <f t="shared" si="320"/>
        <v>#N/A</v>
      </c>
      <c r="CC920" t="e">
        <f t="shared" si="321"/>
        <v>#N/A</v>
      </c>
      <c r="CD920" t="e">
        <f t="shared" si="322"/>
        <v>#N/A</v>
      </c>
      <c r="CE920" t="e">
        <f t="shared" si="323"/>
        <v>#N/A</v>
      </c>
      <c r="CF920" t="e">
        <f t="shared" si="324"/>
        <v>#N/A</v>
      </c>
      <c r="CG920" t="e">
        <f t="shared" si="325"/>
        <v>#N/A</v>
      </c>
      <c r="CH920" t="e">
        <f t="shared" si="326"/>
        <v>#N/A</v>
      </c>
      <c r="CI920" t="e">
        <f t="shared" si="327"/>
        <v>#N/A</v>
      </c>
      <c r="CJ920" t="e">
        <f t="shared" si="328"/>
        <v>#N/A</v>
      </c>
      <c r="CK920" t="e">
        <f t="shared" si="329"/>
        <v>#N/A</v>
      </c>
    </row>
    <row r="921" spans="1:89" ht="20" customHeight="1" x14ac:dyDescent="0.25">
      <c r="A921" s="163"/>
      <c r="B921" s="6"/>
      <c r="C921" s="6" t="e">
        <f>VLOOKUP($A921&amp;$B921,'Cleaned Responses'!$1:$82,MATCH($C$1,'Cleaned Responses'!$1:$1,0),FALSE)</f>
        <v>#N/A</v>
      </c>
      <c r="D921" s="6" t="e">
        <f>VLOOKUP($A921&amp;$B921,'Cleaned Responses'!$1:$82,MATCH(D$1,'Cleaned Responses'!$1:$1,0),FALSE)</f>
        <v>#N/A</v>
      </c>
      <c r="E921" s="6" t="e">
        <f>VLOOKUP($A921&amp;$B921,'Cleaned Responses'!$1:$82,MATCH(E$1,'Cleaned Responses'!$1:$1,0),FALSE)</f>
        <v>#N/A</v>
      </c>
      <c r="F921" s="6" t="e">
        <f>VLOOKUP($A921&amp;$B921,'Cleaned Responses'!$1:$82,MATCH(F$1,'Cleaned Responses'!$1:$1,0),FALSE)</f>
        <v>#N/A</v>
      </c>
      <c r="G921" s="6" t="e">
        <f t="shared" si="330"/>
        <v>#N/A</v>
      </c>
      <c r="H921" s="6" t="e">
        <f>VLOOKUP($A921&amp;$B921,'Cleaned Responses'!$1:$82,MATCH(H$1,'Cleaned Responses'!$1:$1,0),FALSE)</f>
        <v>#N/A</v>
      </c>
      <c r="I921" s="6" t="e">
        <f>VLOOKUP($A921&amp;$B921,'Cleaned Responses'!$1:$82,MATCH(I$1,'Cleaned Responses'!$1:$1,0),FALSE)</f>
        <v>#N/A</v>
      </c>
      <c r="J921" s="6" t="e">
        <f>VLOOKUP($A921&amp;$B921,'Cleaned Responses'!$1:$82,MATCH(J$1,'Cleaned Responses'!$1:$1,0),FALSE)</f>
        <v>#N/A</v>
      </c>
      <c r="K921" s="6" t="e">
        <f>VLOOKUP($A921&amp;$B921,'Cleaned Responses'!$1:$82,MATCH(K$1,'Cleaned Responses'!$1:$1,0),FALSE)</f>
        <v>#N/A</v>
      </c>
      <c r="L921" s="6" t="e">
        <f>VLOOKUP($A921&amp;$B921,'Cleaned Responses'!$1:$82,MATCH(L$1,'Cleaned Responses'!$1:$1,0),FALSE)</f>
        <v>#N/A</v>
      </c>
      <c r="M921" s="6" t="e">
        <f>VLOOKUP($A921&amp;$B921,'Cleaned Responses'!$1:$82,MATCH(M$1,'Cleaned Responses'!$1:$1,0),FALSE)</f>
        <v>#N/A</v>
      </c>
      <c r="N921" s="6" t="e">
        <f>VLOOKUP($A921&amp;$B921,'Cleaned Responses'!$1:$82,MATCH(N$1,'Cleaned Responses'!$1:$1,0),FALSE)</f>
        <v>#N/A</v>
      </c>
      <c r="O921" s="6" t="e">
        <f>VLOOKUP($A921&amp;$B921,'Cleaned Responses'!$1:$82,MATCH(O$1,'Cleaned Responses'!$1:$1,0),FALSE)</f>
        <v>#N/A</v>
      </c>
      <c r="P921" s="6" t="e">
        <f>VLOOKUP($A921&amp;$B921,'Cleaned Responses'!$1:$82,MATCH(P$1,'Cleaned Responses'!$1:$1,0),FALSE)</f>
        <v>#N/A</v>
      </c>
      <c r="Q921" s="6" t="e">
        <f>VLOOKUP($A921&amp;$B921,'Cleaned Responses'!$1:$82,MATCH(Q$1,'Cleaned Responses'!$1:$1,0),FALSE)</f>
        <v>#VALUE!</v>
      </c>
      <c r="R921" s="8" t="e">
        <f t="shared" si="331"/>
        <v>#N/A</v>
      </c>
      <c r="S921" s="8" t="e">
        <f t="shared" si="332"/>
        <v>#N/A</v>
      </c>
      <c r="T921" s="8" t="e">
        <f t="shared" si="333"/>
        <v>#N/A</v>
      </c>
      <c r="U921" s="6"/>
      <c r="V921" s="6"/>
      <c r="W921" s="6"/>
      <c r="X921" s="6"/>
      <c r="Y921" s="8" t="e">
        <f t="shared" si="334"/>
        <v>#N/A</v>
      </c>
      <c r="Z921" s="6" t="e">
        <f>VLOOKUP($A921&amp;$B921,'Cleaned Responses'!$1:$82,MATCH(Z$1,'Cleaned Responses'!$1:$1,0),FALSE)</f>
        <v>#N/A</v>
      </c>
      <c r="AA921" s="6" t="e">
        <f>VLOOKUP($A921&amp;$B921,'Cleaned Responses'!$1:$82,MATCH(AA$1,'Cleaned Responses'!$1:$1,0),FALSE)</f>
        <v>#N/A</v>
      </c>
      <c r="AB921" s="9" t="e">
        <f t="shared" si="335"/>
        <v>#N/A</v>
      </c>
      <c r="AC921" s="9" t="e">
        <f t="shared" si="336"/>
        <v>#N/A</v>
      </c>
      <c r="AD921" s="6" t="e">
        <f>VLOOKUP($A921&amp;$B921,'Cleaned Responses'!$1:$82,MATCH(AD$1,'Cleaned Responses'!$1:$1,0),FALSE)</f>
        <v>#N/A</v>
      </c>
      <c r="AE921" s="6" t="e">
        <f>VLOOKUP($A921&amp;$B921,'Cleaned Responses'!$1:$82,MATCH(AE$1,'Cleaned Responses'!$1:$1,0),FALSE)</f>
        <v>#N/A</v>
      </c>
      <c r="AF921" s="6" t="e">
        <f>VLOOKUP($A921&amp;$B921,'Cleaned Responses'!$1:$82,MATCH(AF$1,'Cleaned Responses'!$1:$1,0),FALSE)</f>
        <v>#N/A</v>
      </c>
      <c r="AG921" s="6" t="e">
        <f>VLOOKUP($A921&amp;$B921,'Cleaned Responses'!$1:$82,MATCH(AG$1,'Cleaned Responses'!$1:$1,0),FALSE)</f>
        <v>#N/A</v>
      </c>
      <c r="AH921" s="6" t="e">
        <f>VLOOKUP($A921&amp;$B921,'Cleaned Responses'!$1:$82,MATCH(AH$1,'Cleaned Responses'!$1:$1,0),FALSE)</f>
        <v>#N/A</v>
      </c>
      <c r="AI921" s="6" t="e">
        <f>VLOOKUP($A921&amp;$B921,'Cleaned Responses'!$1:$82,MATCH(AI$1,'Cleaned Responses'!$1:$1,0),FALSE)</f>
        <v>#N/A</v>
      </c>
      <c r="AJ921" s="6" t="e">
        <f>VLOOKUP($A921&amp;$B921,'Cleaned Responses'!$1:$82,MATCH(AJ$1,'Cleaned Responses'!$1:$1,0),FALSE)</f>
        <v>#N/A</v>
      </c>
      <c r="AK921" s="6" t="e">
        <f>VLOOKUP($A921&amp;$B921,'Cleaned Responses'!$1:$82,MATCH(AK$1,'Cleaned Responses'!$1:$1,0),FALSE)</f>
        <v>#N/A</v>
      </c>
      <c r="AL921" s="6" t="e">
        <f t="shared" si="337"/>
        <v>#N/A</v>
      </c>
      <c r="AM921" s="7" t="e">
        <f>VLOOKUP($A921&amp;$B921,'Cleaned Responses'!$1:$82,MATCH(AM$1,'Cleaned Responses'!$1:$1,0),FALSE)/100</f>
        <v>#N/A</v>
      </c>
      <c r="AN921" s="7" t="e">
        <f>VLOOKUP($A921&amp;$B921,'Cleaned Responses'!$1:$82,MATCH(AN$1,'Cleaned Responses'!$1:$1,0),FALSE)/100</f>
        <v>#N/A</v>
      </c>
      <c r="AO921" s="7" t="e">
        <f>VLOOKUP($A921&amp;$B921,'Cleaned Responses'!$1:$82,MATCH(AO$1,'Cleaned Responses'!$1:$1,0),FALSE)/100</f>
        <v>#N/A</v>
      </c>
      <c r="AP921" s="7" t="e">
        <f>VLOOKUP($A921&amp;$B921,'Cleaned Responses'!$1:$82,MATCH(AP$1,'Cleaned Responses'!$1:$1,0),FALSE)/100</f>
        <v>#N/A</v>
      </c>
      <c r="AQ921" s="7" t="e">
        <f>VLOOKUP($A921&amp;$B921,'Cleaned Responses'!$1:$82,MATCH(AQ$1,'Cleaned Responses'!$1:$1,0),FALSE)/100</f>
        <v>#N/A</v>
      </c>
      <c r="AR921" s="7" t="e">
        <f>VLOOKUP($A921&amp;$B921,'Cleaned Responses'!$1:$82,MATCH(AR$1,'Cleaned Responses'!$1:$1,0),FALSE)/100</f>
        <v>#N/A</v>
      </c>
      <c r="AS921" s="7" t="e">
        <f>VLOOKUP($A921&amp;$B921,'Cleaned Responses'!$1:$82,MATCH(AS$1,'Cleaned Responses'!$1:$1,0),FALSE)/100</f>
        <v>#N/A</v>
      </c>
      <c r="AT921" s="7" t="e">
        <f>VLOOKUP($A921&amp;$B921,'Cleaned Responses'!$1:$82,MATCH(AT$1,'Cleaned Responses'!$1:$1,0),FALSE)/100</f>
        <v>#N/A</v>
      </c>
      <c r="AU921" s="7" t="e">
        <f>VLOOKUP($A921&amp;$B921,'Cleaned Responses'!$1:$82,MATCH(AU$1,'Cleaned Responses'!$1:$1,0),FALSE)/100</f>
        <v>#N/A</v>
      </c>
      <c r="AV921" s="7" t="e">
        <f>VLOOKUP($A921&amp;$B921,'Cleaned Responses'!$1:$82,MATCH(AV$1,'Cleaned Responses'!$1:$1,0),FALSE)/100</f>
        <v>#N/A</v>
      </c>
      <c r="AW921" s="7" t="e">
        <f>VLOOKUP($A921&amp;$B921,'Cleaned Responses'!$1:$82,MATCH(AW$1,'Cleaned Responses'!$1:$1,0),FALSE)/100</f>
        <v>#N/A</v>
      </c>
      <c r="AX921" s="7" t="e">
        <f>VLOOKUP($A921&amp;$B921,'Cleaned Responses'!$1:$82,MATCH(AX$1,'Cleaned Responses'!$1:$1,0),FALSE)/100</f>
        <v>#N/A</v>
      </c>
      <c r="AY921" s="7" t="e">
        <f>VLOOKUP($A921&amp;$B921,'Cleaned Responses'!$1:$82,MATCH(AY$1,'Cleaned Responses'!$1:$1,0),FALSE)/100</f>
        <v>#N/A</v>
      </c>
      <c r="AZ921" s="7" t="e">
        <f>VLOOKUP($A921&amp;$B921,'Cleaned Responses'!$1:$82,MATCH(AZ$1,'Cleaned Responses'!$1:$1,0),FALSE)/100</f>
        <v>#N/A</v>
      </c>
      <c r="BA921" s="7" t="e">
        <f>VLOOKUP($A921&amp;$B921,'Cleaned Responses'!$1:$82,MATCH(BA$1,'Cleaned Responses'!$1:$1,0),FALSE)/100</f>
        <v>#N/A</v>
      </c>
      <c r="BB921" s="7" t="e">
        <f>VLOOKUP($A921&amp;$B921,'Cleaned Responses'!$1:$82,MATCH(BB$1,'Cleaned Responses'!$1:$1,0),FALSE)/100</f>
        <v>#N/A</v>
      </c>
      <c r="BC921" s="7" t="e">
        <f>VLOOKUP($A921&amp;$B921,'Cleaned Responses'!$1:$82,MATCH(BC$1,'Cleaned Responses'!$1:$1,0),FALSE)/100</f>
        <v>#N/A</v>
      </c>
      <c r="BD921" s="7" t="e">
        <f>VLOOKUP($A921&amp;$B921,'Cleaned Responses'!$1:$82,MATCH(BD$1,'Cleaned Responses'!$1:$1,0),FALSE)/100</f>
        <v>#N/A</v>
      </c>
      <c r="BE921" s="7" t="e">
        <f>VLOOKUP($A921&amp;$B921,'Cleaned Responses'!$1:$82,MATCH(BE$1,'Cleaned Responses'!$1:$1,0),FALSE)/100</f>
        <v>#N/A</v>
      </c>
      <c r="BF921" s="7"/>
      <c r="BG921" s="6" t="e">
        <f>VLOOKUP($A921&amp;$B921,'Cleaned Responses'!$1:$82,MATCH(BG$1,'Cleaned Responses'!$1:$1,0),FALSE)</f>
        <v>#N/A</v>
      </c>
      <c r="BH921" s="6" t="e">
        <f>VLOOKUP($A921&amp;$B921,'Cleaned Responses'!$1:$82,MATCH(BH$1,'Cleaned Responses'!$1:$1,0),FALSE)</f>
        <v>#N/A</v>
      </c>
      <c r="BI921" t="e">
        <f>VLOOKUP($A921&amp;$B921,'Cleaned Responses'!$1:$82,MATCH(BI$1,'Cleaned Responses'!$1:$1,0),FALSE)/100</f>
        <v>#N/A</v>
      </c>
      <c r="BJ921" t="e">
        <f>VLOOKUP($A921&amp;$B921,'Cleaned Responses'!$1:$82,MATCH(BJ$1,'Cleaned Responses'!$1:$1,0),FALSE)/100</f>
        <v>#N/A</v>
      </c>
      <c r="BK921" t="e">
        <f>VLOOKUP($A921&amp;$B921,'Cleaned Responses'!$1:$82,MATCH(BK$1,'Cleaned Responses'!$1:$1,0),FALSE)/100</f>
        <v>#N/A</v>
      </c>
      <c r="BL921" t="e">
        <f t="shared" si="316"/>
        <v>#N/A</v>
      </c>
      <c r="BM921" t="e">
        <f t="shared" si="317"/>
        <v>#N/A</v>
      </c>
      <c r="BN921" t="e">
        <f t="shared" si="318"/>
        <v>#N/A</v>
      </c>
      <c r="BO921" t="e">
        <f>VLOOKUP($A921&amp;$B921,'Cleaned Responses'!$1:$82,MATCH(BO$1,'Cleaned Responses'!$1:$1,0),FALSE)/100</f>
        <v>#N/A</v>
      </c>
      <c r="BP921" t="e">
        <f>VLOOKUP($A921&amp;$B921,'Cleaned Responses'!$1:$82,MATCH(BP$1,'Cleaned Responses'!$1:$1,0),FALSE)/100</f>
        <v>#N/A</v>
      </c>
      <c r="BQ921" t="e">
        <f>VLOOKUP($A921&amp;$B921,'Cleaned Responses'!$1:$82,MATCH(BQ$1,'Cleaned Responses'!$1:$1,0),FALSE)/100</f>
        <v>#N/A</v>
      </c>
      <c r="BR921" t="e">
        <f>VLOOKUP($A921&amp;$B921,'Cleaned Responses'!$1:$82,MATCH(BR$1,'Cleaned Responses'!$1:$1,0),FALSE)/100</f>
        <v>#N/A</v>
      </c>
      <c r="BS921" t="e">
        <f>VLOOKUP($A921&amp;$B921,'Cleaned Responses'!$1:$82,MATCH(BS$1,'Cleaned Responses'!$1:$1,0),FALSE)/100</f>
        <v>#N/A</v>
      </c>
      <c r="BT921" t="e">
        <f>VLOOKUP($A921&amp;$B921,'Cleaned Responses'!$1:$82,MATCH(BT$1,'Cleaned Responses'!$1:$1,0),FALSE)/100</f>
        <v>#N/A</v>
      </c>
      <c r="BU921" t="e">
        <f>VLOOKUP($A921&amp;$B921,'Cleaned Responses'!$1:$82,MATCH(BU$1,'Cleaned Responses'!$1:$1,0),FALSE)/100</f>
        <v>#N/A</v>
      </c>
      <c r="BV921" t="e">
        <f>VLOOKUP($A921&amp;$B921,'Cleaned Responses'!$1:$82,MATCH(BV$1,'Cleaned Responses'!$1:$1,0),FALSE)/100</f>
        <v>#N/A</v>
      </c>
      <c r="BW921" t="e">
        <f>VLOOKUP($A921&amp;$B921,'Cleaned Responses'!$1:$82,MATCH(BW$1,'Cleaned Responses'!$1:$1,0),FALSE)/100</f>
        <v>#N/A</v>
      </c>
      <c r="BX921" t="e">
        <f>VLOOKUP($A921&amp;$B921,'Cleaned Responses'!$1:$82,MATCH(BX$1,'Cleaned Responses'!$1:$1,0),FALSE)/100</f>
        <v>#N/A</v>
      </c>
      <c r="BY921" t="e">
        <f>VLOOKUP($A921&amp;$B921,'Cleaned Responses'!$1:$82,MATCH(BY$1,'Cleaned Responses'!$1:$1,0),FALSE)/100</f>
        <v>#N/A</v>
      </c>
      <c r="BZ921" t="e">
        <f>VLOOKUP($A921&amp;$B921,'Cleaned Responses'!$1:$82,MATCH(BZ$1,'Cleaned Responses'!$1:$1,0),FALSE)/100</f>
        <v>#N/A</v>
      </c>
      <c r="CA921" t="e">
        <f t="shared" si="319"/>
        <v>#N/A</v>
      </c>
      <c r="CB921" t="e">
        <f t="shared" si="320"/>
        <v>#N/A</v>
      </c>
      <c r="CC921" t="e">
        <f t="shared" si="321"/>
        <v>#N/A</v>
      </c>
      <c r="CD921" t="e">
        <f t="shared" si="322"/>
        <v>#N/A</v>
      </c>
      <c r="CE921" t="e">
        <f t="shared" si="323"/>
        <v>#N/A</v>
      </c>
      <c r="CF921" t="e">
        <f t="shared" si="324"/>
        <v>#N/A</v>
      </c>
      <c r="CG921" t="e">
        <f t="shared" si="325"/>
        <v>#N/A</v>
      </c>
      <c r="CH921" t="e">
        <f t="shared" si="326"/>
        <v>#N/A</v>
      </c>
      <c r="CI921" t="e">
        <f t="shared" si="327"/>
        <v>#N/A</v>
      </c>
      <c r="CJ921" t="e">
        <f t="shared" si="328"/>
        <v>#N/A</v>
      </c>
      <c r="CK921" t="e">
        <f t="shared" si="329"/>
        <v>#N/A</v>
      </c>
    </row>
    <row r="922" spans="1:89" ht="20" customHeight="1" x14ac:dyDescent="0.25">
      <c r="A922" s="163"/>
      <c r="B922" s="6"/>
      <c r="C922" s="6" t="e">
        <f>VLOOKUP($A922&amp;$B922,'Cleaned Responses'!$1:$82,MATCH($C$1,'Cleaned Responses'!$1:$1,0),FALSE)</f>
        <v>#N/A</v>
      </c>
      <c r="D922" s="6" t="e">
        <f>VLOOKUP($A922&amp;$B922,'Cleaned Responses'!$1:$82,MATCH(D$1,'Cleaned Responses'!$1:$1,0),FALSE)</f>
        <v>#N/A</v>
      </c>
      <c r="E922" s="6" t="e">
        <f>VLOOKUP($A922&amp;$B922,'Cleaned Responses'!$1:$82,MATCH(E$1,'Cleaned Responses'!$1:$1,0),FALSE)</f>
        <v>#N/A</v>
      </c>
      <c r="F922" s="6" t="e">
        <f>VLOOKUP($A922&amp;$B922,'Cleaned Responses'!$1:$82,MATCH(F$1,'Cleaned Responses'!$1:$1,0),FALSE)</f>
        <v>#N/A</v>
      </c>
      <c r="G922" s="6" t="e">
        <f t="shared" si="330"/>
        <v>#N/A</v>
      </c>
      <c r="H922" s="6" t="e">
        <f>VLOOKUP($A922&amp;$B922,'Cleaned Responses'!$1:$82,MATCH(H$1,'Cleaned Responses'!$1:$1,0),FALSE)</f>
        <v>#N/A</v>
      </c>
      <c r="I922" s="6" t="e">
        <f>VLOOKUP($A922&amp;$B922,'Cleaned Responses'!$1:$82,MATCH(I$1,'Cleaned Responses'!$1:$1,0),FALSE)</f>
        <v>#N/A</v>
      </c>
      <c r="J922" s="6" t="e">
        <f>VLOOKUP($A922&amp;$B922,'Cleaned Responses'!$1:$82,MATCH(J$1,'Cleaned Responses'!$1:$1,0),FALSE)</f>
        <v>#N/A</v>
      </c>
      <c r="K922" s="6" t="e">
        <f>VLOOKUP($A922&amp;$B922,'Cleaned Responses'!$1:$82,MATCH(K$1,'Cleaned Responses'!$1:$1,0),FALSE)</f>
        <v>#N/A</v>
      </c>
      <c r="L922" s="6" t="e">
        <f>VLOOKUP($A922&amp;$B922,'Cleaned Responses'!$1:$82,MATCH(L$1,'Cleaned Responses'!$1:$1,0),FALSE)</f>
        <v>#N/A</v>
      </c>
      <c r="M922" s="6" t="e">
        <f>VLOOKUP($A922&amp;$B922,'Cleaned Responses'!$1:$82,MATCH(M$1,'Cleaned Responses'!$1:$1,0),FALSE)</f>
        <v>#N/A</v>
      </c>
      <c r="N922" s="6" t="e">
        <f>VLOOKUP($A922&amp;$B922,'Cleaned Responses'!$1:$82,MATCH(N$1,'Cleaned Responses'!$1:$1,0),FALSE)</f>
        <v>#N/A</v>
      </c>
      <c r="O922" s="6" t="e">
        <f>VLOOKUP($A922&amp;$B922,'Cleaned Responses'!$1:$82,MATCH(O$1,'Cleaned Responses'!$1:$1,0),FALSE)</f>
        <v>#N/A</v>
      </c>
      <c r="P922" s="6" t="e">
        <f>VLOOKUP($A922&amp;$B922,'Cleaned Responses'!$1:$82,MATCH(P$1,'Cleaned Responses'!$1:$1,0),FALSE)</f>
        <v>#N/A</v>
      </c>
      <c r="Q922" s="6" t="e">
        <f>VLOOKUP($A922&amp;$B922,'Cleaned Responses'!$1:$82,MATCH(Q$1,'Cleaned Responses'!$1:$1,0),FALSE)</f>
        <v>#VALUE!</v>
      </c>
      <c r="R922" s="8" t="e">
        <f t="shared" si="331"/>
        <v>#N/A</v>
      </c>
      <c r="S922" s="8" t="e">
        <f t="shared" si="332"/>
        <v>#N/A</v>
      </c>
      <c r="T922" s="8" t="e">
        <f t="shared" si="333"/>
        <v>#N/A</v>
      </c>
      <c r="U922" s="6"/>
      <c r="V922" s="6"/>
      <c r="W922" s="6"/>
      <c r="X922" s="6"/>
      <c r="Y922" s="8" t="e">
        <f t="shared" si="334"/>
        <v>#N/A</v>
      </c>
      <c r="Z922" s="6" t="e">
        <f>VLOOKUP($A922&amp;$B922,'Cleaned Responses'!$1:$82,MATCH(Z$1,'Cleaned Responses'!$1:$1,0),FALSE)</f>
        <v>#N/A</v>
      </c>
      <c r="AA922" s="6" t="e">
        <f>VLOOKUP($A922&amp;$B922,'Cleaned Responses'!$1:$82,MATCH(AA$1,'Cleaned Responses'!$1:$1,0),FALSE)</f>
        <v>#N/A</v>
      </c>
      <c r="AB922" s="9" t="e">
        <f t="shared" si="335"/>
        <v>#N/A</v>
      </c>
      <c r="AC922" s="9" t="e">
        <f t="shared" si="336"/>
        <v>#N/A</v>
      </c>
      <c r="AD922" s="6" t="e">
        <f>VLOOKUP($A922&amp;$B922,'Cleaned Responses'!$1:$82,MATCH(AD$1,'Cleaned Responses'!$1:$1,0),FALSE)</f>
        <v>#N/A</v>
      </c>
      <c r="AE922" s="6" t="e">
        <f>VLOOKUP($A922&amp;$B922,'Cleaned Responses'!$1:$82,MATCH(AE$1,'Cleaned Responses'!$1:$1,0),FALSE)</f>
        <v>#N/A</v>
      </c>
      <c r="AF922" s="6" t="e">
        <f>VLOOKUP($A922&amp;$B922,'Cleaned Responses'!$1:$82,MATCH(AF$1,'Cleaned Responses'!$1:$1,0),FALSE)</f>
        <v>#N/A</v>
      </c>
      <c r="AG922" s="6" t="e">
        <f>VLOOKUP($A922&amp;$B922,'Cleaned Responses'!$1:$82,MATCH(AG$1,'Cleaned Responses'!$1:$1,0),FALSE)</f>
        <v>#N/A</v>
      </c>
      <c r="AH922" s="6" t="e">
        <f>VLOOKUP($A922&amp;$B922,'Cleaned Responses'!$1:$82,MATCH(AH$1,'Cleaned Responses'!$1:$1,0),FALSE)</f>
        <v>#N/A</v>
      </c>
      <c r="AI922" s="6" t="e">
        <f>VLOOKUP($A922&amp;$B922,'Cleaned Responses'!$1:$82,MATCH(AI$1,'Cleaned Responses'!$1:$1,0),FALSE)</f>
        <v>#N/A</v>
      </c>
      <c r="AJ922" s="6" t="e">
        <f>VLOOKUP($A922&amp;$B922,'Cleaned Responses'!$1:$82,MATCH(AJ$1,'Cleaned Responses'!$1:$1,0),FALSE)</f>
        <v>#N/A</v>
      </c>
      <c r="AK922" s="6" t="e">
        <f>VLOOKUP($A922&amp;$B922,'Cleaned Responses'!$1:$82,MATCH(AK$1,'Cleaned Responses'!$1:$1,0),FALSE)</f>
        <v>#N/A</v>
      </c>
      <c r="AL922" s="6" t="e">
        <f t="shared" si="337"/>
        <v>#N/A</v>
      </c>
      <c r="AM922" s="7" t="e">
        <f>VLOOKUP($A922&amp;$B922,'Cleaned Responses'!$1:$82,MATCH(AM$1,'Cleaned Responses'!$1:$1,0),FALSE)/100</f>
        <v>#N/A</v>
      </c>
      <c r="AN922" s="7" t="e">
        <f>VLOOKUP($A922&amp;$B922,'Cleaned Responses'!$1:$82,MATCH(AN$1,'Cleaned Responses'!$1:$1,0),FALSE)/100</f>
        <v>#N/A</v>
      </c>
      <c r="AO922" s="7" t="e">
        <f>VLOOKUP($A922&amp;$B922,'Cleaned Responses'!$1:$82,MATCH(AO$1,'Cleaned Responses'!$1:$1,0),FALSE)/100</f>
        <v>#N/A</v>
      </c>
      <c r="AP922" s="7" t="e">
        <f>VLOOKUP($A922&amp;$B922,'Cleaned Responses'!$1:$82,MATCH(AP$1,'Cleaned Responses'!$1:$1,0),FALSE)/100</f>
        <v>#N/A</v>
      </c>
      <c r="AQ922" s="7" t="e">
        <f>VLOOKUP($A922&amp;$B922,'Cleaned Responses'!$1:$82,MATCH(AQ$1,'Cleaned Responses'!$1:$1,0),FALSE)/100</f>
        <v>#N/A</v>
      </c>
      <c r="AR922" s="7" t="e">
        <f>VLOOKUP($A922&amp;$B922,'Cleaned Responses'!$1:$82,MATCH(AR$1,'Cleaned Responses'!$1:$1,0),FALSE)/100</f>
        <v>#N/A</v>
      </c>
      <c r="AS922" s="7" t="e">
        <f>VLOOKUP($A922&amp;$B922,'Cleaned Responses'!$1:$82,MATCH(AS$1,'Cleaned Responses'!$1:$1,0),FALSE)/100</f>
        <v>#N/A</v>
      </c>
      <c r="AT922" s="7" t="e">
        <f>VLOOKUP($A922&amp;$B922,'Cleaned Responses'!$1:$82,MATCH(AT$1,'Cleaned Responses'!$1:$1,0),FALSE)/100</f>
        <v>#N/A</v>
      </c>
      <c r="AU922" s="7" t="e">
        <f>VLOOKUP($A922&amp;$B922,'Cleaned Responses'!$1:$82,MATCH(AU$1,'Cleaned Responses'!$1:$1,0),FALSE)/100</f>
        <v>#N/A</v>
      </c>
      <c r="AV922" s="7" t="e">
        <f>VLOOKUP($A922&amp;$B922,'Cleaned Responses'!$1:$82,MATCH(AV$1,'Cleaned Responses'!$1:$1,0),FALSE)/100</f>
        <v>#N/A</v>
      </c>
      <c r="AW922" s="7" t="e">
        <f>VLOOKUP($A922&amp;$B922,'Cleaned Responses'!$1:$82,MATCH(AW$1,'Cleaned Responses'!$1:$1,0),FALSE)/100</f>
        <v>#N/A</v>
      </c>
      <c r="AX922" s="7" t="e">
        <f>VLOOKUP($A922&amp;$B922,'Cleaned Responses'!$1:$82,MATCH(AX$1,'Cleaned Responses'!$1:$1,0),FALSE)/100</f>
        <v>#N/A</v>
      </c>
      <c r="AY922" s="7" t="e">
        <f>VLOOKUP($A922&amp;$B922,'Cleaned Responses'!$1:$82,MATCH(AY$1,'Cleaned Responses'!$1:$1,0),FALSE)/100</f>
        <v>#N/A</v>
      </c>
      <c r="AZ922" s="7" t="e">
        <f>VLOOKUP($A922&amp;$B922,'Cleaned Responses'!$1:$82,MATCH(AZ$1,'Cleaned Responses'!$1:$1,0),FALSE)/100</f>
        <v>#N/A</v>
      </c>
      <c r="BA922" s="7" t="e">
        <f>VLOOKUP($A922&amp;$B922,'Cleaned Responses'!$1:$82,MATCH(BA$1,'Cleaned Responses'!$1:$1,0),FALSE)/100</f>
        <v>#N/A</v>
      </c>
      <c r="BB922" s="7" t="e">
        <f>VLOOKUP($A922&amp;$B922,'Cleaned Responses'!$1:$82,MATCH(BB$1,'Cleaned Responses'!$1:$1,0),FALSE)/100</f>
        <v>#N/A</v>
      </c>
      <c r="BC922" s="7" t="e">
        <f>VLOOKUP($A922&amp;$B922,'Cleaned Responses'!$1:$82,MATCH(BC$1,'Cleaned Responses'!$1:$1,0),FALSE)/100</f>
        <v>#N/A</v>
      </c>
      <c r="BD922" s="7" t="e">
        <f>VLOOKUP($A922&amp;$B922,'Cleaned Responses'!$1:$82,MATCH(BD$1,'Cleaned Responses'!$1:$1,0),FALSE)/100</f>
        <v>#N/A</v>
      </c>
      <c r="BE922" s="7" t="e">
        <f>VLOOKUP($A922&amp;$B922,'Cleaned Responses'!$1:$82,MATCH(BE$1,'Cleaned Responses'!$1:$1,0),FALSE)/100</f>
        <v>#N/A</v>
      </c>
      <c r="BF922" s="7"/>
      <c r="BG922" s="6" t="e">
        <f>VLOOKUP($A922&amp;$B922,'Cleaned Responses'!$1:$82,MATCH(BG$1,'Cleaned Responses'!$1:$1,0),FALSE)</f>
        <v>#N/A</v>
      </c>
      <c r="BH922" s="6" t="e">
        <f>VLOOKUP($A922&amp;$B922,'Cleaned Responses'!$1:$82,MATCH(BH$1,'Cleaned Responses'!$1:$1,0),FALSE)</f>
        <v>#N/A</v>
      </c>
      <c r="BI922" t="e">
        <f>VLOOKUP($A922&amp;$B922,'Cleaned Responses'!$1:$82,MATCH(BI$1,'Cleaned Responses'!$1:$1,0),FALSE)/100</f>
        <v>#N/A</v>
      </c>
      <c r="BJ922" t="e">
        <f>VLOOKUP($A922&amp;$B922,'Cleaned Responses'!$1:$82,MATCH(BJ$1,'Cleaned Responses'!$1:$1,0),FALSE)/100</f>
        <v>#N/A</v>
      </c>
      <c r="BK922" t="e">
        <f>VLOOKUP($A922&amp;$B922,'Cleaned Responses'!$1:$82,MATCH(BK$1,'Cleaned Responses'!$1:$1,0),FALSE)/100</f>
        <v>#N/A</v>
      </c>
      <c r="BL922" t="e">
        <f t="shared" si="316"/>
        <v>#N/A</v>
      </c>
      <c r="BM922" t="e">
        <f t="shared" si="317"/>
        <v>#N/A</v>
      </c>
      <c r="BN922" t="e">
        <f t="shared" si="318"/>
        <v>#N/A</v>
      </c>
      <c r="BO922" t="e">
        <f>VLOOKUP($A922&amp;$B922,'Cleaned Responses'!$1:$82,MATCH(BO$1,'Cleaned Responses'!$1:$1,0),FALSE)/100</f>
        <v>#N/A</v>
      </c>
      <c r="BP922" t="e">
        <f>VLOOKUP($A922&amp;$B922,'Cleaned Responses'!$1:$82,MATCH(BP$1,'Cleaned Responses'!$1:$1,0),FALSE)/100</f>
        <v>#N/A</v>
      </c>
      <c r="BQ922" t="e">
        <f>VLOOKUP($A922&amp;$B922,'Cleaned Responses'!$1:$82,MATCH(BQ$1,'Cleaned Responses'!$1:$1,0),FALSE)/100</f>
        <v>#N/A</v>
      </c>
      <c r="BR922" t="e">
        <f>VLOOKUP($A922&amp;$B922,'Cleaned Responses'!$1:$82,MATCH(BR$1,'Cleaned Responses'!$1:$1,0),FALSE)/100</f>
        <v>#N/A</v>
      </c>
      <c r="BS922" t="e">
        <f>VLOOKUP($A922&amp;$B922,'Cleaned Responses'!$1:$82,MATCH(BS$1,'Cleaned Responses'!$1:$1,0),FALSE)/100</f>
        <v>#N/A</v>
      </c>
      <c r="BT922" t="e">
        <f>VLOOKUP($A922&amp;$B922,'Cleaned Responses'!$1:$82,MATCH(BT$1,'Cleaned Responses'!$1:$1,0),FALSE)/100</f>
        <v>#N/A</v>
      </c>
      <c r="BU922" t="e">
        <f>VLOOKUP($A922&amp;$B922,'Cleaned Responses'!$1:$82,MATCH(BU$1,'Cleaned Responses'!$1:$1,0),FALSE)/100</f>
        <v>#N/A</v>
      </c>
      <c r="BV922" t="e">
        <f>VLOOKUP($A922&amp;$B922,'Cleaned Responses'!$1:$82,MATCH(BV$1,'Cleaned Responses'!$1:$1,0),FALSE)/100</f>
        <v>#N/A</v>
      </c>
      <c r="BW922" t="e">
        <f>VLOOKUP($A922&amp;$B922,'Cleaned Responses'!$1:$82,MATCH(BW$1,'Cleaned Responses'!$1:$1,0),FALSE)/100</f>
        <v>#N/A</v>
      </c>
      <c r="BX922" t="e">
        <f>VLOOKUP($A922&amp;$B922,'Cleaned Responses'!$1:$82,MATCH(BX$1,'Cleaned Responses'!$1:$1,0),FALSE)/100</f>
        <v>#N/A</v>
      </c>
      <c r="BY922" t="e">
        <f>VLOOKUP($A922&amp;$B922,'Cleaned Responses'!$1:$82,MATCH(BY$1,'Cleaned Responses'!$1:$1,0),FALSE)/100</f>
        <v>#N/A</v>
      </c>
      <c r="BZ922" t="e">
        <f>VLOOKUP($A922&amp;$B922,'Cleaned Responses'!$1:$82,MATCH(BZ$1,'Cleaned Responses'!$1:$1,0),FALSE)/100</f>
        <v>#N/A</v>
      </c>
      <c r="CA922" t="e">
        <f t="shared" si="319"/>
        <v>#N/A</v>
      </c>
      <c r="CB922" t="e">
        <f t="shared" si="320"/>
        <v>#N/A</v>
      </c>
      <c r="CC922" t="e">
        <f t="shared" si="321"/>
        <v>#N/A</v>
      </c>
      <c r="CD922" t="e">
        <f t="shared" si="322"/>
        <v>#N/A</v>
      </c>
      <c r="CE922" t="e">
        <f t="shared" si="323"/>
        <v>#N/A</v>
      </c>
      <c r="CF922" t="e">
        <f t="shared" si="324"/>
        <v>#N/A</v>
      </c>
      <c r="CG922" t="e">
        <f t="shared" si="325"/>
        <v>#N/A</v>
      </c>
      <c r="CH922" t="e">
        <f t="shared" si="326"/>
        <v>#N/A</v>
      </c>
      <c r="CI922" t="e">
        <f t="shared" si="327"/>
        <v>#N/A</v>
      </c>
      <c r="CJ922" t="e">
        <f t="shared" si="328"/>
        <v>#N/A</v>
      </c>
      <c r="CK922" t="e">
        <f t="shared" si="329"/>
        <v>#N/A</v>
      </c>
    </row>
    <row r="923" spans="1:89" ht="20" customHeight="1" x14ac:dyDescent="0.25">
      <c r="A923" s="163"/>
      <c r="B923" s="6"/>
      <c r="C923" s="6" t="e">
        <f>VLOOKUP($A923&amp;$B923,'Cleaned Responses'!$1:$82,MATCH($C$1,'Cleaned Responses'!$1:$1,0),FALSE)</f>
        <v>#N/A</v>
      </c>
      <c r="D923" s="6" t="e">
        <f>VLOOKUP($A923&amp;$B923,'Cleaned Responses'!$1:$82,MATCH(D$1,'Cleaned Responses'!$1:$1,0),FALSE)</f>
        <v>#N/A</v>
      </c>
      <c r="E923" s="6" t="e">
        <f>VLOOKUP($A923&amp;$B923,'Cleaned Responses'!$1:$82,MATCH(E$1,'Cleaned Responses'!$1:$1,0),FALSE)</f>
        <v>#N/A</v>
      </c>
      <c r="F923" s="6" t="e">
        <f>VLOOKUP($A923&amp;$B923,'Cleaned Responses'!$1:$82,MATCH(F$1,'Cleaned Responses'!$1:$1,0),FALSE)</f>
        <v>#N/A</v>
      </c>
      <c r="G923" s="6" t="e">
        <f t="shared" si="330"/>
        <v>#N/A</v>
      </c>
      <c r="H923" s="6" t="e">
        <f>VLOOKUP($A923&amp;$B923,'Cleaned Responses'!$1:$82,MATCH(H$1,'Cleaned Responses'!$1:$1,0),FALSE)</f>
        <v>#N/A</v>
      </c>
      <c r="I923" s="6" t="e">
        <f>VLOOKUP($A923&amp;$B923,'Cleaned Responses'!$1:$82,MATCH(I$1,'Cleaned Responses'!$1:$1,0),FALSE)</f>
        <v>#N/A</v>
      </c>
      <c r="J923" s="6" t="e">
        <f>VLOOKUP($A923&amp;$B923,'Cleaned Responses'!$1:$82,MATCH(J$1,'Cleaned Responses'!$1:$1,0),FALSE)</f>
        <v>#N/A</v>
      </c>
      <c r="K923" s="6" t="e">
        <f>VLOOKUP($A923&amp;$B923,'Cleaned Responses'!$1:$82,MATCH(K$1,'Cleaned Responses'!$1:$1,0),FALSE)</f>
        <v>#N/A</v>
      </c>
      <c r="L923" s="6" t="e">
        <f>VLOOKUP($A923&amp;$B923,'Cleaned Responses'!$1:$82,MATCH(L$1,'Cleaned Responses'!$1:$1,0),FALSE)</f>
        <v>#N/A</v>
      </c>
      <c r="M923" s="6" t="e">
        <f>VLOOKUP($A923&amp;$B923,'Cleaned Responses'!$1:$82,MATCH(M$1,'Cleaned Responses'!$1:$1,0),FALSE)</f>
        <v>#N/A</v>
      </c>
      <c r="N923" s="6" t="e">
        <f>VLOOKUP($A923&amp;$B923,'Cleaned Responses'!$1:$82,MATCH(N$1,'Cleaned Responses'!$1:$1,0),FALSE)</f>
        <v>#N/A</v>
      </c>
      <c r="O923" s="6" t="e">
        <f>VLOOKUP($A923&amp;$B923,'Cleaned Responses'!$1:$82,MATCH(O$1,'Cleaned Responses'!$1:$1,0),FALSE)</f>
        <v>#N/A</v>
      </c>
      <c r="P923" s="6" t="e">
        <f>VLOOKUP($A923&amp;$B923,'Cleaned Responses'!$1:$82,MATCH(P$1,'Cleaned Responses'!$1:$1,0),FALSE)</f>
        <v>#N/A</v>
      </c>
      <c r="Q923" s="6" t="e">
        <f>VLOOKUP($A923&amp;$B923,'Cleaned Responses'!$1:$82,MATCH(Q$1,'Cleaned Responses'!$1:$1,0),FALSE)</f>
        <v>#VALUE!</v>
      </c>
      <c r="R923" s="8" t="e">
        <f t="shared" si="331"/>
        <v>#N/A</v>
      </c>
      <c r="S923" s="8" t="e">
        <f t="shared" si="332"/>
        <v>#N/A</v>
      </c>
      <c r="T923" s="8" t="e">
        <f t="shared" si="333"/>
        <v>#N/A</v>
      </c>
      <c r="U923" s="6"/>
      <c r="V923" s="6"/>
      <c r="W923" s="6"/>
      <c r="X923" s="6"/>
      <c r="Y923" s="8" t="e">
        <f t="shared" si="334"/>
        <v>#N/A</v>
      </c>
      <c r="Z923" s="6" t="e">
        <f>VLOOKUP($A923&amp;$B923,'Cleaned Responses'!$1:$82,MATCH(Z$1,'Cleaned Responses'!$1:$1,0),FALSE)</f>
        <v>#N/A</v>
      </c>
      <c r="AA923" s="6" t="e">
        <f>VLOOKUP($A923&amp;$B923,'Cleaned Responses'!$1:$82,MATCH(AA$1,'Cleaned Responses'!$1:$1,0),FALSE)</f>
        <v>#N/A</v>
      </c>
      <c r="AB923" s="9" t="e">
        <f t="shared" si="335"/>
        <v>#N/A</v>
      </c>
      <c r="AC923" s="9" t="e">
        <f t="shared" si="336"/>
        <v>#N/A</v>
      </c>
      <c r="AD923" s="6" t="e">
        <f>VLOOKUP($A923&amp;$B923,'Cleaned Responses'!$1:$82,MATCH(AD$1,'Cleaned Responses'!$1:$1,0),FALSE)</f>
        <v>#N/A</v>
      </c>
      <c r="AE923" s="6" t="e">
        <f>VLOOKUP($A923&amp;$B923,'Cleaned Responses'!$1:$82,MATCH(AE$1,'Cleaned Responses'!$1:$1,0),FALSE)</f>
        <v>#N/A</v>
      </c>
      <c r="AF923" s="6" t="e">
        <f>VLOOKUP($A923&amp;$B923,'Cleaned Responses'!$1:$82,MATCH(AF$1,'Cleaned Responses'!$1:$1,0),FALSE)</f>
        <v>#N/A</v>
      </c>
      <c r="AG923" s="6" t="e">
        <f>VLOOKUP($A923&amp;$B923,'Cleaned Responses'!$1:$82,MATCH(AG$1,'Cleaned Responses'!$1:$1,0),FALSE)</f>
        <v>#N/A</v>
      </c>
      <c r="AH923" s="6" t="e">
        <f>VLOOKUP($A923&amp;$B923,'Cleaned Responses'!$1:$82,MATCH(AH$1,'Cleaned Responses'!$1:$1,0),FALSE)</f>
        <v>#N/A</v>
      </c>
      <c r="AI923" s="6" t="e">
        <f>VLOOKUP($A923&amp;$B923,'Cleaned Responses'!$1:$82,MATCH(AI$1,'Cleaned Responses'!$1:$1,0),FALSE)</f>
        <v>#N/A</v>
      </c>
      <c r="AJ923" s="6" t="e">
        <f>VLOOKUP($A923&amp;$B923,'Cleaned Responses'!$1:$82,MATCH(AJ$1,'Cleaned Responses'!$1:$1,0),FALSE)</f>
        <v>#N/A</v>
      </c>
      <c r="AK923" s="6" t="e">
        <f>VLOOKUP($A923&amp;$B923,'Cleaned Responses'!$1:$82,MATCH(AK$1,'Cleaned Responses'!$1:$1,0),FALSE)</f>
        <v>#N/A</v>
      </c>
      <c r="AL923" s="6" t="e">
        <f t="shared" si="337"/>
        <v>#N/A</v>
      </c>
      <c r="AM923" s="7" t="e">
        <f>VLOOKUP($A923&amp;$B923,'Cleaned Responses'!$1:$82,MATCH(AM$1,'Cleaned Responses'!$1:$1,0),FALSE)/100</f>
        <v>#N/A</v>
      </c>
      <c r="AN923" s="7" t="e">
        <f>VLOOKUP($A923&amp;$B923,'Cleaned Responses'!$1:$82,MATCH(AN$1,'Cleaned Responses'!$1:$1,0),FALSE)/100</f>
        <v>#N/A</v>
      </c>
      <c r="AO923" s="7" t="e">
        <f>VLOOKUP($A923&amp;$B923,'Cleaned Responses'!$1:$82,MATCH(AO$1,'Cleaned Responses'!$1:$1,0),FALSE)/100</f>
        <v>#N/A</v>
      </c>
      <c r="AP923" s="7" t="e">
        <f>VLOOKUP($A923&amp;$B923,'Cleaned Responses'!$1:$82,MATCH(AP$1,'Cleaned Responses'!$1:$1,0),FALSE)/100</f>
        <v>#N/A</v>
      </c>
      <c r="AQ923" s="7" t="e">
        <f>VLOOKUP($A923&amp;$B923,'Cleaned Responses'!$1:$82,MATCH(AQ$1,'Cleaned Responses'!$1:$1,0),FALSE)/100</f>
        <v>#N/A</v>
      </c>
      <c r="AR923" s="7" t="e">
        <f>VLOOKUP($A923&amp;$B923,'Cleaned Responses'!$1:$82,MATCH(AR$1,'Cleaned Responses'!$1:$1,0),FALSE)/100</f>
        <v>#N/A</v>
      </c>
      <c r="AS923" s="7" t="e">
        <f>VLOOKUP($A923&amp;$B923,'Cleaned Responses'!$1:$82,MATCH(AS$1,'Cleaned Responses'!$1:$1,0),FALSE)/100</f>
        <v>#N/A</v>
      </c>
      <c r="AT923" s="7" t="e">
        <f>VLOOKUP($A923&amp;$B923,'Cleaned Responses'!$1:$82,MATCH(AT$1,'Cleaned Responses'!$1:$1,0),FALSE)/100</f>
        <v>#N/A</v>
      </c>
      <c r="AU923" s="7" t="e">
        <f>VLOOKUP($A923&amp;$B923,'Cleaned Responses'!$1:$82,MATCH(AU$1,'Cleaned Responses'!$1:$1,0),FALSE)/100</f>
        <v>#N/A</v>
      </c>
      <c r="AV923" s="7" t="e">
        <f>VLOOKUP($A923&amp;$B923,'Cleaned Responses'!$1:$82,MATCH(AV$1,'Cleaned Responses'!$1:$1,0),FALSE)/100</f>
        <v>#N/A</v>
      </c>
      <c r="AW923" s="7" t="e">
        <f>VLOOKUP($A923&amp;$B923,'Cleaned Responses'!$1:$82,MATCH(AW$1,'Cleaned Responses'!$1:$1,0),FALSE)/100</f>
        <v>#N/A</v>
      </c>
      <c r="AX923" s="7" t="e">
        <f>VLOOKUP($A923&amp;$B923,'Cleaned Responses'!$1:$82,MATCH(AX$1,'Cleaned Responses'!$1:$1,0),FALSE)/100</f>
        <v>#N/A</v>
      </c>
      <c r="AY923" s="7" t="e">
        <f>VLOOKUP($A923&amp;$B923,'Cleaned Responses'!$1:$82,MATCH(AY$1,'Cleaned Responses'!$1:$1,0),FALSE)/100</f>
        <v>#N/A</v>
      </c>
      <c r="AZ923" s="7" t="e">
        <f>VLOOKUP($A923&amp;$B923,'Cleaned Responses'!$1:$82,MATCH(AZ$1,'Cleaned Responses'!$1:$1,0),FALSE)/100</f>
        <v>#N/A</v>
      </c>
      <c r="BA923" s="7" t="e">
        <f>VLOOKUP($A923&amp;$B923,'Cleaned Responses'!$1:$82,MATCH(BA$1,'Cleaned Responses'!$1:$1,0),FALSE)/100</f>
        <v>#N/A</v>
      </c>
      <c r="BB923" s="7" t="e">
        <f>VLOOKUP($A923&amp;$B923,'Cleaned Responses'!$1:$82,MATCH(BB$1,'Cleaned Responses'!$1:$1,0),FALSE)/100</f>
        <v>#N/A</v>
      </c>
      <c r="BC923" s="7" t="e">
        <f>VLOOKUP($A923&amp;$B923,'Cleaned Responses'!$1:$82,MATCH(BC$1,'Cleaned Responses'!$1:$1,0),FALSE)/100</f>
        <v>#N/A</v>
      </c>
      <c r="BD923" s="7" t="e">
        <f>VLOOKUP($A923&amp;$B923,'Cleaned Responses'!$1:$82,MATCH(BD$1,'Cleaned Responses'!$1:$1,0),FALSE)/100</f>
        <v>#N/A</v>
      </c>
      <c r="BE923" s="7" t="e">
        <f>VLOOKUP($A923&amp;$B923,'Cleaned Responses'!$1:$82,MATCH(BE$1,'Cleaned Responses'!$1:$1,0),FALSE)/100</f>
        <v>#N/A</v>
      </c>
      <c r="BF923" s="7"/>
      <c r="BG923" s="6" t="e">
        <f>VLOOKUP($A923&amp;$B923,'Cleaned Responses'!$1:$82,MATCH(BG$1,'Cleaned Responses'!$1:$1,0),FALSE)</f>
        <v>#N/A</v>
      </c>
      <c r="BH923" s="6" t="e">
        <f>VLOOKUP($A923&amp;$B923,'Cleaned Responses'!$1:$82,MATCH(BH$1,'Cleaned Responses'!$1:$1,0),FALSE)</f>
        <v>#N/A</v>
      </c>
      <c r="BI923" t="e">
        <f>VLOOKUP($A923&amp;$B923,'Cleaned Responses'!$1:$82,MATCH(BI$1,'Cleaned Responses'!$1:$1,0),FALSE)/100</f>
        <v>#N/A</v>
      </c>
      <c r="BJ923" t="e">
        <f>VLOOKUP($A923&amp;$B923,'Cleaned Responses'!$1:$82,MATCH(BJ$1,'Cleaned Responses'!$1:$1,0),FALSE)/100</f>
        <v>#N/A</v>
      </c>
      <c r="BK923" t="e">
        <f>VLOOKUP($A923&amp;$B923,'Cleaned Responses'!$1:$82,MATCH(BK$1,'Cleaned Responses'!$1:$1,0),FALSE)/100</f>
        <v>#N/A</v>
      </c>
      <c r="BL923" t="e">
        <f t="shared" si="316"/>
        <v>#N/A</v>
      </c>
      <c r="BM923" t="e">
        <f t="shared" si="317"/>
        <v>#N/A</v>
      </c>
      <c r="BN923" t="e">
        <f t="shared" si="318"/>
        <v>#N/A</v>
      </c>
      <c r="BO923" t="e">
        <f>VLOOKUP($A923&amp;$B923,'Cleaned Responses'!$1:$82,MATCH(BO$1,'Cleaned Responses'!$1:$1,0),FALSE)/100</f>
        <v>#N/A</v>
      </c>
      <c r="BP923" t="e">
        <f>VLOOKUP($A923&amp;$B923,'Cleaned Responses'!$1:$82,MATCH(BP$1,'Cleaned Responses'!$1:$1,0),FALSE)/100</f>
        <v>#N/A</v>
      </c>
      <c r="BQ923" t="e">
        <f>VLOOKUP($A923&amp;$B923,'Cleaned Responses'!$1:$82,MATCH(BQ$1,'Cleaned Responses'!$1:$1,0),FALSE)/100</f>
        <v>#N/A</v>
      </c>
      <c r="BR923" t="e">
        <f>VLOOKUP($A923&amp;$B923,'Cleaned Responses'!$1:$82,MATCH(BR$1,'Cleaned Responses'!$1:$1,0),FALSE)/100</f>
        <v>#N/A</v>
      </c>
      <c r="BS923" t="e">
        <f>VLOOKUP($A923&amp;$B923,'Cleaned Responses'!$1:$82,MATCH(BS$1,'Cleaned Responses'!$1:$1,0),FALSE)/100</f>
        <v>#N/A</v>
      </c>
      <c r="BT923" t="e">
        <f>VLOOKUP($A923&amp;$B923,'Cleaned Responses'!$1:$82,MATCH(BT$1,'Cleaned Responses'!$1:$1,0),FALSE)/100</f>
        <v>#N/A</v>
      </c>
      <c r="BU923" t="e">
        <f>VLOOKUP($A923&amp;$B923,'Cleaned Responses'!$1:$82,MATCH(BU$1,'Cleaned Responses'!$1:$1,0),FALSE)/100</f>
        <v>#N/A</v>
      </c>
      <c r="BV923" t="e">
        <f>VLOOKUP($A923&amp;$B923,'Cleaned Responses'!$1:$82,MATCH(BV$1,'Cleaned Responses'!$1:$1,0),FALSE)/100</f>
        <v>#N/A</v>
      </c>
      <c r="BW923" t="e">
        <f>VLOOKUP($A923&amp;$B923,'Cleaned Responses'!$1:$82,MATCH(BW$1,'Cleaned Responses'!$1:$1,0),FALSE)/100</f>
        <v>#N/A</v>
      </c>
      <c r="BX923" t="e">
        <f>VLOOKUP($A923&amp;$B923,'Cleaned Responses'!$1:$82,MATCH(BX$1,'Cleaned Responses'!$1:$1,0),FALSE)/100</f>
        <v>#N/A</v>
      </c>
      <c r="BY923" t="e">
        <f>VLOOKUP($A923&amp;$B923,'Cleaned Responses'!$1:$82,MATCH(BY$1,'Cleaned Responses'!$1:$1,0),FALSE)/100</f>
        <v>#N/A</v>
      </c>
      <c r="BZ923" t="e">
        <f>VLOOKUP($A923&amp;$B923,'Cleaned Responses'!$1:$82,MATCH(BZ$1,'Cleaned Responses'!$1:$1,0),FALSE)/100</f>
        <v>#N/A</v>
      </c>
      <c r="CA923" t="e">
        <f t="shared" si="319"/>
        <v>#N/A</v>
      </c>
      <c r="CB923" t="e">
        <f t="shared" si="320"/>
        <v>#N/A</v>
      </c>
      <c r="CC923" t="e">
        <f t="shared" si="321"/>
        <v>#N/A</v>
      </c>
      <c r="CD923" t="e">
        <f t="shared" si="322"/>
        <v>#N/A</v>
      </c>
      <c r="CE923" t="e">
        <f t="shared" si="323"/>
        <v>#N/A</v>
      </c>
      <c r="CF923" t="e">
        <f t="shared" si="324"/>
        <v>#N/A</v>
      </c>
      <c r="CG923" t="e">
        <f t="shared" si="325"/>
        <v>#N/A</v>
      </c>
      <c r="CH923" t="e">
        <f t="shared" si="326"/>
        <v>#N/A</v>
      </c>
      <c r="CI923" t="e">
        <f t="shared" si="327"/>
        <v>#N/A</v>
      </c>
      <c r="CJ923" t="e">
        <f t="shared" si="328"/>
        <v>#N/A</v>
      </c>
      <c r="CK923" t="e">
        <f t="shared" si="329"/>
        <v>#N/A</v>
      </c>
    </row>
    <row r="924" spans="1:89" ht="20" customHeight="1" x14ac:dyDescent="0.25">
      <c r="A924" s="163"/>
      <c r="B924" s="6"/>
      <c r="C924" s="6" t="e">
        <f>VLOOKUP($A924&amp;$B924,'Cleaned Responses'!$1:$82,MATCH($C$1,'Cleaned Responses'!$1:$1,0),FALSE)</f>
        <v>#N/A</v>
      </c>
      <c r="D924" s="6" t="e">
        <f>VLOOKUP($A924&amp;$B924,'Cleaned Responses'!$1:$82,MATCH(D$1,'Cleaned Responses'!$1:$1,0),FALSE)</f>
        <v>#N/A</v>
      </c>
      <c r="E924" s="6" t="e">
        <f>VLOOKUP($A924&amp;$B924,'Cleaned Responses'!$1:$82,MATCH(E$1,'Cleaned Responses'!$1:$1,0),FALSE)</f>
        <v>#N/A</v>
      </c>
      <c r="F924" s="6" t="e">
        <f>VLOOKUP($A924&amp;$B924,'Cleaned Responses'!$1:$82,MATCH(F$1,'Cleaned Responses'!$1:$1,0),FALSE)</f>
        <v>#N/A</v>
      </c>
      <c r="G924" s="6" t="e">
        <f t="shared" si="330"/>
        <v>#N/A</v>
      </c>
      <c r="H924" s="6" t="e">
        <f>VLOOKUP($A924&amp;$B924,'Cleaned Responses'!$1:$82,MATCH(H$1,'Cleaned Responses'!$1:$1,0),FALSE)</f>
        <v>#N/A</v>
      </c>
      <c r="I924" s="6" t="e">
        <f>VLOOKUP($A924&amp;$B924,'Cleaned Responses'!$1:$82,MATCH(I$1,'Cleaned Responses'!$1:$1,0),FALSE)</f>
        <v>#N/A</v>
      </c>
      <c r="J924" s="6" t="e">
        <f>VLOOKUP($A924&amp;$B924,'Cleaned Responses'!$1:$82,MATCH(J$1,'Cleaned Responses'!$1:$1,0),FALSE)</f>
        <v>#N/A</v>
      </c>
      <c r="K924" s="6" t="e">
        <f>VLOOKUP($A924&amp;$B924,'Cleaned Responses'!$1:$82,MATCH(K$1,'Cleaned Responses'!$1:$1,0),FALSE)</f>
        <v>#N/A</v>
      </c>
      <c r="L924" s="6" t="e">
        <f>VLOOKUP($A924&amp;$B924,'Cleaned Responses'!$1:$82,MATCH(L$1,'Cleaned Responses'!$1:$1,0),FALSE)</f>
        <v>#N/A</v>
      </c>
      <c r="M924" s="6" t="e">
        <f>VLOOKUP($A924&amp;$B924,'Cleaned Responses'!$1:$82,MATCH(M$1,'Cleaned Responses'!$1:$1,0),FALSE)</f>
        <v>#N/A</v>
      </c>
      <c r="N924" s="6" t="e">
        <f>VLOOKUP($A924&amp;$B924,'Cleaned Responses'!$1:$82,MATCH(N$1,'Cleaned Responses'!$1:$1,0),FALSE)</f>
        <v>#N/A</v>
      </c>
      <c r="O924" s="6" t="e">
        <f>VLOOKUP($A924&amp;$B924,'Cleaned Responses'!$1:$82,MATCH(O$1,'Cleaned Responses'!$1:$1,0),FALSE)</f>
        <v>#N/A</v>
      </c>
      <c r="P924" s="6" t="e">
        <f>VLOOKUP($A924&amp;$B924,'Cleaned Responses'!$1:$82,MATCH(P$1,'Cleaned Responses'!$1:$1,0),FALSE)</f>
        <v>#N/A</v>
      </c>
      <c r="Q924" s="6" t="e">
        <f>VLOOKUP($A924&amp;$B924,'Cleaned Responses'!$1:$82,MATCH(Q$1,'Cleaned Responses'!$1:$1,0),FALSE)</f>
        <v>#VALUE!</v>
      </c>
      <c r="R924" s="8" t="e">
        <f t="shared" si="331"/>
        <v>#N/A</v>
      </c>
      <c r="S924" s="8" t="e">
        <f t="shared" si="332"/>
        <v>#N/A</v>
      </c>
      <c r="T924" s="8" t="e">
        <f t="shared" si="333"/>
        <v>#N/A</v>
      </c>
      <c r="U924" s="6"/>
      <c r="V924" s="6"/>
      <c r="W924" s="6"/>
      <c r="X924" s="6"/>
      <c r="Y924" s="8" t="e">
        <f t="shared" si="334"/>
        <v>#N/A</v>
      </c>
      <c r="Z924" s="6" t="e">
        <f>VLOOKUP($A924&amp;$B924,'Cleaned Responses'!$1:$82,MATCH(Z$1,'Cleaned Responses'!$1:$1,0),FALSE)</f>
        <v>#N/A</v>
      </c>
      <c r="AA924" s="6" t="e">
        <f>VLOOKUP($A924&amp;$B924,'Cleaned Responses'!$1:$82,MATCH(AA$1,'Cleaned Responses'!$1:$1,0),FALSE)</f>
        <v>#N/A</v>
      </c>
      <c r="AB924" s="9" t="e">
        <f t="shared" si="335"/>
        <v>#N/A</v>
      </c>
      <c r="AC924" s="9" t="e">
        <f t="shared" si="336"/>
        <v>#N/A</v>
      </c>
      <c r="AD924" s="6" t="e">
        <f>VLOOKUP($A924&amp;$B924,'Cleaned Responses'!$1:$82,MATCH(AD$1,'Cleaned Responses'!$1:$1,0),FALSE)</f>
        <v>#N/A</v>
      </c>
      <c r="AE924" s="6" t="e">
        <f>VLOOKUP($A924&amp;$B924,'Cleaned Responses'!$1:$82,MATCH(AE$1,'Cleaned Responses'!$1:$1,0),FALSE)</f>
        <v>#N/A</v>
      </c>
      <c r="AF924" s="6" t="e">
        <f>VLOOKUP($A924&amp;$B924,'Cleaned Responses'!$1:$82,MATCH(AF$1,'Cleaned Responses'!$1:$1,0),FALSE)</f>
        <v>#N/A</v>
      </c>
      <c r="AG924" s="6" t="e">
        <f>VLOOKUP($A924&amp;$B924,'Cleaned Responses'!$1:$82,MATCH(AG$1,'Cleaned Responses'!$1:$1,0),FALSE)</f>
        <v>#N/A</v>
      </c>
      <c r="AH924" s="6" t="e">
        <f>VLOOKUP($A924&amp;$B924,'Cleaned Responses'!$1:$82,MATCH(AH$1,'Cleaned Responses'!$1:$1,0),FALSE)</f>
        <v>#N/A</v>
      </c>
      <c r="AI924" s="6" t="e">
        <f>VLOOKUP($A924&amp;$B924,'Cleaned Responses'!$1:$82,MATCH(AI$1,'Cleaned Responses'!$1:$1,0),FALSE)</f>
        <v>#N/A</v>
      </c>
      <c r="AJ924" s="6" t="e">
        <f>VLOOKUP($A924&amp;$B924,'Cleaned Responses'!$1:$82,MATCH(AJ$1,'Cleaned Responses'!$1:$1,0),FALSE)</f>
        <v>#N/A</v>
      </c>
      <c r="AK924" s="6" t="e">
        <f>VLOOKUP($A924&amp;$B924,'Cleaned Responses'!$1:$82,MATCH(AK$1,'Cleaned Responses'!$1:$1,0),FALSE)</f>
        <v>#N/A</v>
      </c>
      <c r="AL924" s="6" t="e">
        <f t="shared" si="337"/>
        <v>#N/A</v>
      </c>
      <c r="AM924" s="7" t="e">
        <f>VLOOKUP($A924&amp;$B924,'Cleaned Responses'!$1:$82,MATCH(AM$1,'Cleaned Responses'!$1:$1,0),FALSE)/100</f>
        <v>#N/A</v>
      </c>
      <c r="AN924" s="7" t="e">
        <f>VLOOKUP($A924&amp;$B924,'Cleaned Responses'!$1:$82,MATCH(AN$1,'Cleaned Responses'!$1:$1,0),FALSE)/100</f>
        <v>#N/A</v>
      </c>
      <c r="AO924" s="7" t="e">
        <f>VLOOKUP($A924&amp;$B924,'Cleaned Responses'!$1:$82,MATCH(AO$1,'Cleaned Responses'!$1:$1,0),FALSE)/100</f>
        <v>#N/A</v>
      </c>
      <c r="AP924" s="7" t="e">
        <f>VLOOKUP($A924&amp;$B924,'Cleaned Responses'!$1:$82,MATCH(AP$1,'Cleaned Responses'!$1:$1,0),FALSE)/100</f>
        <v>#N/A</v>
      </c>
      <c r="AQ924" s="7" t="e">
        <f>VLOOKUP($A924&amp;$B924,'Cleaned Responses'!$1:$82,MATCH(AQ$1,'Cleaned Responses'!$1:$1,0),FALSE)/100</f>
        <v>#N/A</v>
      </c>
      <c r="AR924" s="7" t="e">
        <f>VLOOKUP($A924&amp;$B924,'Cleaned Responses'!$1:$82,MATCH(AR$1,'Cleaned Responses'!$1:$1,0),FALSE)/100</f>
        <v>#N/A</v>
      </c>
      <c r="AS924" s="7" t="e">
        <f>VLOOKUP($A924&amp;$B924,'Cleaned Responses'!$1:$82,MATCH(AS$1,'Cleaned Responses'!$1:$1,0),FALSE)/100</f>
        <v>#N/A</v>
      </c>
      <c r="AT924" s="7" t="e">
        <f>VLOOKUP($A924&amp;$B924,'Cleaned Responses'!$1:$82,MATCH(AT$1,'Cleaned Responses'!$1:$1,0),FALSE)/100</f>
        <v>#N/A</v>
      </c>
      <c r="AU924" s="7" t="e">
        <f>VLOOKUP($A924&amp;$B924,'Cleaned Responses'!$1:$82,MATCH(AU$1,'Cleaned Responses'!$1:$1,0),FALSE)/100</f>
        <v>#N/A</v>
      </c>
      <c r="AV924" s="7" t="e">
        <f>VLOOKUP($A924&amp;$B924,'Cleaned Responses'!$1:$82,MATCH(AV$1,'Cleaned Responses'!$1:$1,0),FALSE)/100</f>
        <v>#N/A</v>
      </c>
      <c r="AW924" s="7" t="e">
        <f>VLOOKUP($A924&amp;$B924,'Cleaned Responses'!$1:$82,MATCH(AW$1,'Cleaned Responses'!$1:$1,0),FALSE)/100</f>
        <v>#N/A</v>
      </c>
      <c r="AX924" s="7" t="e">
        <f>VLOOKUP($A924&amp;$B924,'Cleaned Responses'!$1:$82,MATCH(AX$1,'Cleaned Responses'!$1:$1,0),FALSE)/100</f>
        <v>#N/A</v>
      </c>
      <c r="AY924" s="7" t="e">
        <f>VLOOKUP($A924&amp;$B924,'Cleaned Responses'!$1:$82,MATCH(AY$1,'Cleaned Responses'!$1:$1,0),FALSE)/100</f>
        <v>#N/A</v>
      </c>
      <c r="AZ924" s="7" t="e">
        <f>VLOOKUP($A924&amp;$B924,'Cleaned Responses'!$1:$82,MATCH(AZ$1,'Cleaned Responses'!$1:$1,0),FALSE)/100</f>
        <v>#N/A</v>
      </c>
      <c r="BA924" s="7" t="e">
        <f>VLOOKUP($A924&amp;$B924,'Cleaned Responses'!$1:$82,MATCH(BA$1,'Cleaned Responses'!$1:$1,0),FALSE)/100</f>
        <v>#N/A</v>
      </c>
      <c r="BB924" s="7" t="e">
        <f>VLOOKUP($A924&amp;$B924,'Cleaned Responses'!$1:$82,MATCH(BB$1,'Cleaned Responses'!$1:$1,0),FALSE)/100</f>
        <v>#N/A</v>
      </c>
      <c r="BC924" s="7" t="e">
        <f>VLOOKUP($A924&amp;$B924,'Cleaned Responses'!$1:$82,MATCH(BC$1,'Cleaned Responses'!$1:$1,0),FALSE)/100</f>
        <v>#N/A</v>
      </c>
      <c r="BD924" s="7" t="e">
        <f>VLOOKUP($A924&amp;$B924,'Cleaned Responses'!$1:$82,MATCH(BD$1,'Cleaned Responses'!$1:$1,0),FALSE)/100</f>
        <v>#N/A</v>
      </c>
      <c r="BE924" s="7" t="e">
        <f>VLOOKUP($A924&amp;$B924,'Cleaned Responses'!$1:$82,MATCH(BE$1,'Cleaned Responses'!$1:$1,0),FALSE)/100</f>
        <v>#N/A</v>
      </c>
      <c r="BF924" s="7"/>
      <c r="BG924" s="6" t="e">
        <f>VLOOKUP($A924&amp;$B924,'Cleaned Responses'!$1:$82,MATCH(BG$1,'Cleaned Responses'!$1:$1,0),FALSE)</f>
        <v>#N/A</v>
      </c>
      <c r="BH924" s="6" t="e">
        <f>VLOOKUP($A924&amp;$B924,'Cleaned Responses'!$1:$82,MATCH(BH$1,'Cleaned Responses'!$1:$1,0),FALSE)</f>
        <v>#N/A</v>
      </c>
      <c r="BI924" t="e">
        <f>VLOOKUP($A924&amp;$B924,'Cleaned Responses'!$1:$82,MATCH(BI$1,'Cleaned Responses'!$1:$1,0),FALSE)/100</f>
        <v>#N/A</v>
      </c>
      <c r="BJ924" t="e">
        <f>VLOOKUP($A924&amp;$B924,'Cleaned Responses'!$1:$82,MATCH(BJ$1,'Cleaned Responses'!$1:$1,0),FALSE)/100</f>
        <v>#N/A</v>
      </c>
      <c r="BK924" t="e">
        <f>VLOOKUP($A924&amp;$B924,'Cleaned Responses'!$1:$82,MATCH(BK$1,'Cleaned Responses'!$1:$1,0),FALSE)/100</f>
        <v>#N/A</v>
      </c>
      <c r="BL924" t="e">
        <f t="shared" si="316"/>
        <v>#N/A</v>
      </c>
      <c r="BM924" t="e">
        <f t="shared" si="317"/>
        <v>#N/A</v>
      </c>
      <c r="BN924" t="e">
        <f t="shared" si="318"/>
        <v>#N/A</v>
      </c>
      <c r="BO924" t="e">
        <f>VLOOKUP($A924&amp;$B924,'Cleaned Responses'!$1:$82,MATCH(BO$1,'Cleaned Responses'!$1:$1,0),FALSE)/100</f>
        <v>#N/A</v>
      </c>
      <c r="BP924" t="e">
        <f>VLOOKUP($A924&amp;$B924,'Cleaned Responses'!$1:$82,MATCH(BP$1,'Cleaned Responses'!$1:$1,0),FALSE)/100</f>
        <v>#N/A</v>
      </c>
      <c r="BQ924" t="e">
        <f>VLOOKUP($A924&amp;$B924,'Cleaned Responses'!$1:$82,MATCH(BQ$1,'Cleaned Responses'!$1:$1,0),FALSE)/100</f>
        <v>#N/A</v>
      </c>
      <c r="BR924" t="e">
        <f>VLOOKUP($A924&amp;$B924,'Cleaned Responses'!$1:$82,MATCH(BR$1,'Cleaned Responses'!$1:$1,0),FALSE)/100</f>
        <v>#N/A</v>
      </c>
      <c r="BS924" t="e">
        <f>VLOOKUP($A924&amp;$B924,'Cleaned Responses'!$1:$82,MATCH(BS$1,'Cleaned Responses'!$1:$1,0),FALSE)/100</f>
        <v>#N/A</v>
      </c>
      <c r="BT924" t="e">
        <f>VLOOKUP($A924&amp;$B924,'Cleaned Responses'!$1:$82,MATCH(BT$1,'Cleaned Responses'!$1:$1,0),FALSE)/100</f>
        <v>#N/A</v>
      </c>
      <c r="BU924" t="e">
        <f>VLOOKUP($A924&amp;$B924,'Cleaned Responses'!$1:$82,MATCH(BU$1,'Cleaned Responses'!$1:$1,0),FALSE)/100</f>
        <v>#N/A</v>
      </c>
      <c r="BV924" t="e">
        <f>VLOOKUP($A924&amp;$B924,'Cleaned Responses'!$1:$82,MATCH(BV$1,'Cleaned Responses'!$1:$1,0),FALSE)/100</f>
        <v>#N/A</v>
      </c>
      <c r="BW924" t="e">
        <f>VLOOKUP($A924&amp;$B924,'Cleaned Responses'!$1:$82,MATCH(BW$1,'Cleaned Responses'!$1:$1,0),FALSE)/100</f>
        <v>#N/A</v>
      </c>
      <c r="BX924" t="e">
        <f>VLOOKUP($A924&amp;$B924,'Cleaned Responses'!$1:$82,MATCH(BX$1,'Cleaned Responses'!$1:$1,0),FALSE)/100</f>
        <v>#N/A</v>
      </c>
      <c r="BY924" t="e">
        <f>VLOOKUP($A924&amp;$B924,'Cleaned Responses'!$1:$82,MATCH(BY$1,'Cleaned Responses'!$1:$1,0),FALSE)/100</f>
        <v>#N/A</v>
      </c>
      <c r="BZ924" t="e">
        <f>VLOOKUP($A924&amp;$B924,'Cleaned Responses'!$1:$82,MATCH(BZ$1,'Cleaned Responses'!$1:$1,0),FALSE)/100</f>
        <v>#N/A</v>
      </c>
      <c r="CA924" t="e">
        <f t="shared" si="319"/>
        <v>#N/A</v>
      </c>
      <c r="CB924" t="e">
        <f t="shared" si="320"/>
        <v>#N/A</v>
      </c>
      <c r="CC924" t="e">
        <f t="shared" si="321"/>
        <v>#N/A</v>
      </c>
      <c r="CD924" t="e">
        <f t="shared" si="322"/>
        <v>#N/A</v>
      </c>
      <c r="CE924" t="e">
        <f t="shared" si="323"/>
        <v>#N/A</v>
      </c>
      <c r="CF924" t="e">
        <f t="shared" si="324"/>
        <v>#N/A</v>
      </c>
      <c r="CG924" t="e">
        <f t="shared" si="325"/>
        <v>#N/A</v>
      </c>
      <c r="CH924" t="e">
        <f t="shared" si="326"/>
        <v>#N/A</v>
      </c>
      <c r="CI924" t="e">
        <f t="shared" si="327"/>
        <v>#N/A</v>
      </c>
      <c r="CJ924" t="e">
        <f t="shared" si="328"/>
        <v>#N/A</v>
      </c>
      <c r="CK924" t="e">
        <f t="shared" si="329"/>
        <v>#N/A</v>
      </c>
    </row>
    <row r="925" spans="1:89" ht="20" customHeight="1" x14ac:dyDescent="0.25">
      <c r="A925" s="163"/>
      <c r="B925" s="6"/>
      <c r="C925" s="6" t="e">
        <f>VLOOKUP($A925&amp;$B925,'Cleaned Responses'!$1:$82,MATCH($C$1,'Cleaned Responses'!$1:$1,0),FALSE)</f>
        <v>#N/A</v>
      </c>
      <c r="D925" s="6" t="e">
        <f>VLOOKUP($A925&amp;$B925,'Cleaned Responses'!$1:$82,MATCH(D$1,'Cleaned Responses'!$1:$1,0),FALSE)</f>
        <v>#N/A</v>
      </c>
      <c r="E925" s="6" t="e">
        <f>VLOOKUP($A925&amp;$B925,'Cleaned Responses'!$1:$82,MATCH(E$1,'Cleaned Responses'!$1:$1,0),FALSE)</f>
        <v>#N/A</v>
      </c>
      <c r="F925" s="6" t="e">
        <f>VLOOKUP($A925&amp;$B925,'Cleaned Responses'!$1:$82,MATCH(F$1,'Cleaned Responses'!$1:$1,0),FALSE)</f>
        <v>#N/A</v>
      </c>
      <c r="G925" s="6" t="e">
        <f t="shared" si="330"/>
        <v>#N/A</v>
      </c>
      <c r="H925" s="6" t="e">
        <f>VLOOKUP($A925&amp;$B925,'Cleaned Responses'!$1:$82,MATCH(H$1,'Cleaned Responses'!$1:$1,0),FALSE)</f>
        <v>#N/A</v>
      </c>
      <c r="I925" s="6" t="e">
        <f>VLOOKUP($A925&amp;$B925,'Cleaned Responses'!$1:$82,MATCH(I$1,'Cleaned Responses'!$1:$1,0),FALSE)</f>
        <v>#N/A</v>
      </c>
      <c r="J925" s="6" t="e">
        <f>VLOOKUP($A925&amp;$B925,'Cleaned Responses'!$1:$82,MATCH(J$1,'Cleaned Responses'!$1:$1,0),FALSE)</f>
        <v>#N/A</v>
      </c>
      <c r="K925" s="6" t="e">
        <f>VLOOKUP($A925&amp;$B925,'Cleaned Responses'!$1:$82,MATCH(K$1,'Cleaned Responses'!$1:$1,0),FALSE)</f>
        <v>#N/A</v>
      </c>
      <c r="L925" s="6" t="e">
        <f>VLOOKUP($A925&amp;$B925,'Cleaned Responses'!$1:$82,MATCH(L$1,'Cleaned Responses'!$1:$1,0),FALSE)</f>
        <v>#N/A</v>
      </c>
      <c r="M925" s="6" t="e">
        <f>VLOOKUP($A925&amp;$B925,'Cleaned Responses'!$1:$82,MATCH(M$1,'Cleaned Responses'!$1:$1,0),FALSE)</f>
        <v>#N/A</v>
      </c>
      <c r="N925" s="6" t="e">
        <f>VLOOKUP($A925&amp;$B925,'Cleaned Responses'!$1:$82,MATCH(N$1,'Cleaned Responses'!$1:$1,0),FALSE)</f>
        <v>#N/A</v>
      </c>
      <c r="O925" s="6" t="e">
        <f>VLOOKUP($A925&amp;$B925,'Cleaned Responses'!$1:$82,MATCH(O$1,'Cleaned Responses'!$1:$1,0),FALSE)</f>
        <v>#N/A</v>
      </c>
      <c r="P925" s="6" t="e">
        <f>VLOOKUP($A925&amp;$B925,'Cleaned Responses'!$1:$82,MATCH(P$1,'Cleaned Responses'!$1:$1,0),FALSE)</f>
        <v>#N/A</v>
      </c>
      <c r="Q925" s="6" t="e">
        <f>VLOOKUP($A925&amp;$B925,'Cleaned Responses'!$1:$82,MATCH(Q$1,'Cleaned Responses'!$1:$1,0),FALSE)</f>
        <v>#VALUE!</v>
      </c>
      <c r="R925" s="8" t="e">
        <f t="shared" si="331"/>
        <v>#N/A</v>
      </c>
      <c r="S925" s="8" t="e">
        <f t="shared" si="332"/>
        <v>#N/A</v>
      </c>
      <c r="T925" s="8" t="e">
        <f t="shared" si="333"/>
        <v>#N/A</v>
      </c>
      <c r="U925" s="6"/>
      <c r="V925" s="6"/>
      <c r="W925" s="6"/>
      <c r="X925" s="6"/>
      <c r="Y925" s="8" t="e">
        <f t="shared" si="334"/>
        <v>#N/A</v>
      </c>
      <c r="Z925" s="6" t="e">
        <f>VLOOKUP($A925&amp;$B925,'Cleaned Responses'!$1:$82,MATCH(Z$1,'Cleaned Responses'!$1:$1,0),FALSE)</f>
        <v>#N/A</v>
      </c>
      <c r="AA925" s="6" t="e">
        <f>VLOOKUP($A925&amp;$B925,'Cleaned Responses'!$1:$82,MATCH(AA$1,'Cleaned Responses'!$1:$1,0),FALSE)</f>
        <v>#N/A</v>
      </c>
      <c r="AB925" s="9" t="e">
        <f t="shared" si="335"/>
        <v>#N/A</v>
      </c>
      <c r="AC925" s="9" t="e">
        <f t="shared" si="336"/>
        <v>#N/A</v>
      </c>
      <c r="AD925" s="6" t="e">
        <f>VLOOKUP($A925&amp;$B925,'Cleaned Responses'!$1:$82,MATCH(AD$1,'Cleaned Responses'!$1:$1,0),FALSE)</f>
        <v>#N/A</v>
      </c>
      <c r="AE925" s="6" t="e">
        <f>VLOOKUP($A925&amp;$B925,'Cleaned Responses'!$1:$82,MATCH(AE$1,'Cleaned Responses'!$1:$1,0),FALSE)</f>
        <v>#N/A</v>
      </c>
      <c r="AF925" s="6" t="e">
        <f>VLOOKUP($A925&amp;$B925,'Cleaned Responses'!$1:$82,MATCH(AF$1,'Cleaned Responses'!$1:$1,0),FALSE)</f>
        <v>#N/A</v>
      </c>
      <c r="AG925" s="6" t="e">
        <f>VLOOKUP($A925&amp;$B925,'Cleaned Responses'!$1:$82,MATCH(AG$1,'Cleaned Responses'!$1:$1,0),FALSE)</f>
        <v>#N/A</v>
      </c>
      <c r="AH925" s="6" t="e">
        <f>VLOOKUP($A925&amp;$B925,'Cleaned Responses'!$1:$82,MATCH(AH$1,'Cleaned Responses'!$1:$1,0),FALSE)</f>
        <v>#N/A</v>
      </c>
      <c r="AI925" s="6" t="e">
        <f>VLOOKUP($A925&amp;$B925,'Cleaned Responses'!$1:$82,MATCH(AI$1,'Cleaned Responses'!$1:$1,0),FALSE)</f>
        <v>#N/A</v>
      </c>
      <c r="AJ925" s="6" t="e">
        <f>VLOOKUP($A925&amp;$B925,'Cleaned Responses'!$1:$82,MATCH(AJ$1,'Cleaned Responses'!$1:$1,0),FALSE)</f>
        <v>#N/A</v>
      </c>
      <c r="AK925" s="6" t="e">
        <f>VLOOKUP($A925&amp;$B925,'Cleaned Responses'!$1:$82,MATCH(AK$1,'Cleaned Responses'!$1:$1,0),FALSE)</f>
        <v>#N/A</v>
      </c>
      <c r="AL925" s="6" t="e">
        <f t="shared" si="337"/>
        <v>#N/A</v>
      </c>
      <c r="AM925" s="7" t="e">
        <f>VLOOKUP($A925&amp;$B925,'Cleaned Responses'!$1:$82,MATCH(AM$1,'Cleaned Responses'!$1:$1,0),FALSE)/100</f>
        <v>#N/A</v>
      </c>
      <c r="AN925" s="7" t="e">
        <f>VLOOKUP($A925&amp;$B925,'Cleaned Responses'!$1:$82,MATCH(AN$1,'Cleaned Responses'!$1:$1,0),FALSE)/100</f>
        <v>#N/A</v>
      </c>
      <c r="AO925" s="7" t="e">
        <f>VLOOKUP($A925&amp;$B925,'Cleaned Responses'!$1:$82,MATCH(AO$1,'Cleaned Responses'!$1:$1,0),FALSE)/100</f>
        <v>#N/A</v>
      </c>
      <c r="AP925" s="7" t="e">
        <f>VLOOKUP($A925&amp;$B925,'Cleaned Responses'!$1:$82,MATCH(AP$1,'Cleaned Responses'!$1:$1,0),FALSE)/100</f>
        <v>#N/A</v>
      </c>
      <c r="AQ925" s="7" t="e">
        <f>VLOOKUP($A925&amp;$B925,'Cleaned Responses'!$1:$82,MATCH(AQ$1,'Cleaned Responses'!$1:$1,0),FALSE)/100</f>
        <v>#N/A</v>
      </c>
      <c r="AR925" s="7" t="e">
        <f>VLOOKUP($A925&amp;$B925,'Cleaned Responses'!$1:$82,MATCH(AR$1,'Cleaned Responses'!$1:$1,0),FALSE)/100</f>
        <v>#N/A</v>
      </c>
      <c r="AS925" s="7" t="e">
        <f>VLOOKUP($A925&amp;$B925,'Cleaned Responses'!$1:$82,MATCH(AS$1,'Cleaned Responses'!$1:$1,0),FALSE)/100</f>
        <v>#N/A</v>
      </c>
      <c r="AT925" s="7" t="e">
        <f>VLOOKUP($A925&amp;$B925,'Cleaned Responses'!$1:$82,MATCH(AT$1,'Cleaned Responses'!$1:$1,0),FALSE)/100</f>
        <v>#N/A</v>
      </c>
      <c r="AU925" s="7" t="e">
        <f>VLOOKUP($A925&amp;$B925,'Cleaned Responses'!$1:$82,MATCH(AU$1,'Cleaned Responses'!$1:$1,0),FALSE)/100</f>
        <v>#N/A</v>
      </c>
      <c r="AV925" s="7" t="e">
        <f>VLOOKUP($A925&amp;$B925,'Cleaned Responses'!$1:$82,MATCH(AV$1,'Cleaned Responses'!$1:$1,0),FALSE)/100</f>
        <v>#N/A</v>
      </c>
      <c r="AW925" s="7" t="e">
        <f>VLOOKUP($A925&amp;$B925,'Cleaned Responses'!$1:$82,MATCH(AW$1,'Cleaned Responses'!$1:$1,0),FALSE)/100</f>
        <v>#N/A</v>
      </c>
      <c r="AX925" s="7" t="e">
        <f>VLOOKUP($A925&amp;$B925,'Cleaned Responses'!$1:$82,MATCH(AX$1,'Cleaned Responses'!$1:$1,0),FALSE)/100</f>
        <v>#N/A</v>
      </c>
      <c r="AY925" s="7" t="e">
        <f>VLOOKUP($A925&amp;$B925,'Cleaned Responses'!$1:$82,MATCH(AY$1,'Cleaned Responses'!$1:$1,0),FALSE)/100</f>
        <v>#N/A</v>
      </c>
      <c r="AZ925" s="7" t="e">
        <f>VLOOKUP($A925&amp;$B925,'Cleaned Responses'!$1:$82,MATCH(AZ$1,'Cleaned Responses'!$1:$1,0),FALSE)/100</f>
        <v>#N/A</v>
      </c>
      <c r="BA925" s="7" t="e">
        <f>VLOOKUP($A925&amp;$B925,'Cleaned Responses'!$1:$82,MATCH(BA$1,'Cleaned Responses'!$1:$1,0),FALSE)/100</f>
        <v>#N/A</v>
      </c>
      <c r="BB925" s="7" t="e">
        <f>VLOOKUP($A925&amp;$B925,'Cleaned Responses'!$1:$82,MATCH(BB$1,'Cleaned Responses'!$1:$1,0),FALSE)/100</f>
        <v>#N/A</v>
      </c>
      <c r="BC925" s="7" t="e">
        <f>VLOOKUP($A925&amp;$B925,'Cleaned Responses'!$1:$82,MATCH(BC$1,'Cleaned Responses'!$1:$1,0),FALSE)/100</f>
        <v>#N/A</v>
      </c>
      <c r="BD925" s="7" t="e">
        <f>VLOOKUP($A925&amp;$B925,'Cleaned Responses'!$1:$82,MATCH(BD$1,'Cleaned Responses'!$1:$1,0),FALSE)/100</f>
        <v>#N/A</v>
      </c>
      <c r="BE925" s="7" t="e">
        <f>VLOOKUP($A925&amp;$B925,'Cleaned Responses'!$1:$82,MATCH(BE$1,'Cleaned Responses'!$1:$1,0),FALSE)/100</f>
        <v>#N/A</v>
      </c>
      <c r="BF925" s="7"/>
      <c r="BG925" s="6" t="e">
        <f>VLOOKUP($A925&amp;$B925,'Cleaned Responses'!$1:$82,MATCH(BG$1,'Cleaned Responses'!$1:$1,0),FALSE)</f>
        <v>#N/A</v>
      </c>
      <c r="BH925" s="6" t="e">
        <f>VLOOKUP($A925&amp;$B925,'Cleaned Responses'!$1:$82,MATCH(BH$1,'Cleaned Responses'!$1:$1,0),FALSE)</f>
        <v>#N/A</v>
      </c>
      <c r="BI925" t="e">
        <f>VLOOKUP($A925&amp;$B925,'Cleaned Responses'!$1:$82,MATCH(BI$1,'Cleaned Responses'!$1:$1,0),FALSE)/100</f>
        <v>#N/A</v>
      </c>
      <c r="BJ925" t="e">
        <f>VLOOKUP($A925&amp;$B925,'Cleaned Responses'!$1:$82,MATCH(BJ$1,'Cleaned Responses'!$1:$1,0),FALSE)/100</f>
        <v>#N/A</v>
      </c>
      <c r="BK925" t="e">
        <f>VLOOKUP($A925&amp;$B925,'Cleaned Responses'!$1:$82,MATCH(BK$1,'Cleaned Responses'!$1:$1,0),FALSE)/100</f>
        <v>#N/A</v>
      </c>
      <c r="BL925" t="e">
        <f t="shared" si="316"/>
        <v>#N/A</v>
      </c>
      <c r="BM925" t="e">
        <f t="shared" si="317"/>
        <v>#N/A</v>
      </c>
      <c r="BN925" t="e">
        <f t="shared" si="318"/>
        <v>#N/A</v>
      </c>
      <c r="BO925" t="e">
        <f>VLOOKUP($A925&amp;$B925,'Cleaned Responses'!$1:$82,MATCH(BO$1,'Cleaned Responses'!$1:$1,0),FALSE)/100</f>
        <v>#N/A</v>
      </c>
      <c r="BP925" t="e">
        <f>VLOOKUP($A925&amp;$B925,'Cleaned Responses'!$1:$82,MATCH(BP$1,'Cleaned Responses'!$1:$1,0),FALSE)/100</f>
        <v>#N/A</v>
      </c>
      <c r="BQ925" t="e">
        <f>VLOOKUP($A925&amp;$B925,'Cleaned Responses'!$1:$82,MATCH(BQ$1,'Cleaned Responses'!$1:$1,0),FALSE)/100</f>
        <v>#N/A</v>
      </c>
      <c r="BR925" t="e">
        <f>VLOOKUP($A925&amp;$B925,'Cleaned Responses'!$1:$82,MATCH(BR$1,'Cleaned Responses'!$1:$1,0),FALSE)/100</f>
        <v>#N/A</v>
      </c>
      <c r="BS925" t="e">
        <f>VLOOKUP($A925&amp;$B925,'Cleaned Responses'!$1:$82,MATCH(BS$1,'Cleaned Responses'!$1:$1,0),FALSE)/100</f>
        <v>#N/A</v>
      </c>
      <c r="BT925" t="e">
        <f>VLOOKUP($A925&amp;$B925,'Cleaned Responses'!$1:$82,MATCH(BT$1,'Cleaned Responses'!$1:$1,0),FALSE)/100</f>
        <v>#N/A</v>
      </c>
      <c r="BU925" t="e">
        <f>VLOOKUP($A925&amp;$B925,'Cleaned Responses'!$1:$82,MATCH(BU$1,'Cleaned Responses'!$1:$1,0),FALSE)/100</f>
        <v>#N/A</v>
      </c>
      <c r="BV925" t="e">
        <f>VLOOKUP($A925&amp;$B925,'Cleaned Responses'!$1:$82,MATCH(BV$1,'Cleaned Responses'!$1:$1,0),FALSE)/100</f>
        <v>#N/A</v>
      </c>
      <c r="BW925" t="e">
        <f>VLOOKUP($A925&amp;$B925,'Cleaned Responses'!$1:$82,MATCH(BW$1,'Cleaned Responses'!$1:$1,0),FALSE)/100</f>
        <v>#N/A</v>
      </c>
      <c r="BX925" t="e">
        <f>VLOOKUP($A925&amp;$B925,'Cleaned Responses'!$1:$82,MATCH(BX$1,'Cleaned Responses'!$1:$1,0),FALSE)/100</f>
        <v>#N/A</v>
      </c>
      <c r="BY925" t="e">
        <f>VLOOKUP($A925&amp;$B925,'Cleaned Responses'!$1:$82,MATCH(BY$1,'Cleaned Responses'!$1:$1,0),FALSE)/100</f>
        <v>#N/A</v>
      </c>
      <c r="BZ925" t="e">
        <f>VLOOKUP($A925&amp;$B925,'Cleaned Responses'!$1:$82,MATCH(BZ$1,'Cleaned Responses'!$1:$1,0),FALSE)/100</f>
        <v>#N/A</v>
      </c>
      <c r="CA925" t="e">
        <f t="shared" si="319"/>
        <v>#N/A</v>
      </c>
      <c r="CB925" t="e">
        <f t="shared" si="320"/>
        <v>#N/A</v>
      </c>
      <c r="CC925" t="e">
        <f t="shared" si="321"/>
        <v>#N/A</v>
      </c>
      <c r="CD925" t="e">
        <f t="shared" si="322"/>
        <v>#N/A</v>
      </c>
      <c r="CE925" t="e">
        <f t="shared" si="323"/>
        <v>#N/A</v>
      </c>
      <c r="CF925" t="e">
        <f t="shared" si="324"/>
        <v>#N/A</v>
      </c>
      <c r="CG925" t="e">
        <f t="shared" si="325"/>
        <v>#N/A</v>
      </c>
      <c r="CH925" t="e">
        <f t="shared" si="326"/>
        <v>#N/A</v>
      </c>
      <c r="CI925" t="e">
        <f t="shared" si="327"/>
        <v>#N/A</v>
      </c>
      <c r="CJ925" t="e">
        <f t="shared" si="328"/>
        <v>#N/A</v>
      </c>
      <c r="CK925" t="e">
        <f t="shared" si="329"/>
        <v>#N/A</v>
      </c>
    </row>
    <row r="926" spans="1:89" ht="20" customHeight="1" x14ac:dyDescent="0.25">
      <c r="A926" s="163"/>
      <c r="B926" s="6"/>
      <c r="C926" s="6" t="e">
        <f>VLOOKUP($A926&amp;$B926,'Cleaned Responses'!$1:$82,MATCH($C$1,'Cleaned Responses'!$1:$1,0),FALSE)</f>
        <v>#N/A</v>
      </c>
      <c r="D926" s="6" t="e">
        <f>VLOOKUP($A926&amp;$B926,'Cleaned Responses'!$1:$82,MATCH(D$1,'Cleaned Responses'!$1:$1,0),FALSE)</f>
        <v>#N/A</v>
      </c>
      <c r="E926" s="6" t="e">
        <f>VLOOKUP($A926&amp;$B926,'Cleaned Responses'!$1:$82,MATCH(E$1,'Cleaned Responses'!$1:$1,0),FALSE)</f>
        <v>#N/A</v>
      </c>
      <c r="F926" s="6" t="e">
        <f>VLOOKUP($A926&amp;$B926,'Cleaned Responses'!$1:$82,MATCH(F$1,'Cleaned Responses'!$1:$1,0),FALSE)</f>
        <v>#N/A</v>
      </c>
      <c r="G926" s="6" t="e">
        <f t="shared" si="330"/>
        <v>#N/A</v>
      </c>
      <c r="H926" s="6" t="e">
        <f>VLOOKUP($A926&amp;$B926,'Cleaned Responses'!$1:$82,MATCH(H$1,'Cleaned Responses'!$1:$1,0),FALSE)</f>
        <v>#N/A</v>
      </c>
      <c r="I926" s="6" t="e">
        <f>VLOOKUP($A926&amp;$B926,'Cleaned Responses'!$1:$82,MATCH(I$1,'Cleaned Responses'!$1:$1,0),FALSE)</f>
        <v>#N/A</v>
      </c>
      <c r="J926" s="6" t="e">
        <f>VLOOKUP($A926&amp;$B926,'Cleaned Responses'!$1:$82,MATCH(J$1,'Cleaned Responses'!$1:$1,0),FALSE)</f>
        <v>#N/A</v>
      </c>
      <c r="K926" s="6" t="e">
        <f>VLOOKUP($A926&amp;$B926,'Cleaned Responses'!$1:$82,MATCH(K$1,'Cleaned Responses'!$1:$1,0),FALSE)</f>
        <v>#N/A</v>
      </c>
      <c r="L926" s="6" t="e">
        <f>VLOOKUP($A926&amp;$B926,'Cleaned Responses'!$1:$82,MATCH(L$1,'Cleaned Responses'!$1:$1,0),FALSE)</f>
        <v>#N/A</v>
      </c>
      <c r="M926" s="6" t="e">
        <f>VLOOKUP($A926&amp;$B926,'Cleaned Responses'!$1:$82,MATCH(M$1,'Cleaned Responses'!$1:$1,0),FALSE)</f>
        <v>#N/A</v>
      </c>
      <c r="N926" s="6" t="e">
        <f>VLOOKUP($A926&amp;$B926,'Cleaned Responses'!$1:$82,MATCH(N$1,'Cleaned Responses'!$1:$1,0),FALSE)</f>
        <v>#N/A</v>
      </c>
      <c r="O926" s="6" t="e">
        <f>VLOOKUP($A926&amp;$B926,'Cleaned Responses'!$1:$82,MATCH(O$1,'Cleaned Responses'!$1:$1,0),FALSE)</f>
        <v>#N/A</v>
      </c>
      <c r="P926" s="6" t="e">
        <f>VLOOKUP($A926&amp;$B926,'Cleaned Responses'!$1:$82,MATCH(P$1,'Cleaned Responses'!$1:$1,0),FALSE)</f>
        <v>#N/A</v>
      </c>
      <c r="Q926" s="6" t="e">
        <f>VLOOKUP($A926&amp;$B926,'Cleaned Responses'!$1:$82,MATCH(Q$1,'Cleaned Responses'!$1:$1,0),FALSE)</f>
        <v>#VALUE!</v>
      </c>
      <c r="R926" s="8" t="e">
        <f t="shared" si="331"/>
        <v>#N/A</v>
      </c>
      <c r="S926" s="8" t="e">
        <f t="shared" si="332"/>
        <v>#N/A</v>
      </c>
      <c r="T926" s="8" t="e">
        <f t="shared" si="333"/>
        <v>#N/A</v>
      </c>
      <c r="U926" s="6"/>
      <c r="V926" s="6"/>
      <c r="W926" s="6"/>
      <c r="X926" s="6"/>
      <c r="Y926" s="8" t="e">
        <f t="shared" si="334"/>
        <v>#N/A</v>
      </c>
      <c r="Z926" s="6" t="e">
        <f>VLOOKUP($A926&amp;$B926,'Cleaned Responses'!$1:$82,MATCH(Z$1,'Cleaned Responses'!$1:$1,0),FALSE)</f>
        <v>#N/A</v>
      </c>
      <c r="AA926" s="6" t="e">
        <f>VLOOKUP($A926&amp;$B926,'Cleaned Responses'!$1:$82,MATCH(AA$1,'Cleaned Responses'!$1:$1,0),FALSE)</f>
        <v>#N/A</v>
      </c>
      <c r="AB926" s="9" t="e">
        <f t="shared" si="335"/>
        <v>#N/A</v>
      </c>
      <c r="AC926" s="9" t="e">
        <f t="shared" si="336"/>
        <v>#N/A</v>
      </c>
      <c r="AD926" s="6" t="e">
        <f>VLOOKUP($A926&amp;$B926,'Cleaned Responses'!$1:$82,MATCH(AD$1,'Cleaned Responses'!$1:$1,0),FALSE)</f>
        <v>#N/A</v>
      </c>
      <c r="AE926" s="6" t="e">
        <f>VLOOKUP($A926&amp;$B926,'Cleaned Responses'!$1:$82,MATCH(AE$1,'Cleaned Responses'!$1:$1,0),FALSE)</f>
        <v>#N/A</v>
      </c>
      <c r="AF926" s="6" t="e">
        <f>VLOOKUP($A926&amp;$B926,'Cleaned Responses'!$1:$82,MATCH(AF$1,'Cleaned Responses'!$1:$1,0),FALSE)</f>
        <v>#N/A</v>
      </c>
      <c r="AG926" s="6" t="e">
        <f>VLOOKUP($A926&amp;$B926,'Cleaned Responses'!$1:$82,MATCH(AG$1,'Cleaned Responses'!$1:$1,0),FALSE)</f>
        <v>#N/A</v>
      </c>
      <c r="AH926" s="6" t="e">
        <f>VLOOKUP($A926&amp;$B926,'Cleaned Responses'!$1:$82,MATCH(AH$1,'Cleaned Responses'!$1:$1,0),FALSE)</f>
        <v>#N/A</v>
      </c>
      <c r="AI926" s="6" t="e">
        <f>VLOOKUP($A926&amp;$B926,'Cleaned Responses'!$1:$82,MATCH(AI$1,'Cleaned Responses'!$1:$1,0),FALSE)</f>
        <v>#N/A</v>
      </c>
      <c r="AJ926" s="6" t="e">
        <f>VLOOKUP($A926&amp;$B926,'Cleaned Responses'!$1:$82,MATCH(AJ$1,'Cleaned Responses'!$1:$1,0),FALSE)</f>
        <v>#N/A</v>
      </c>
      <c r="AK926" s="6" t="e">
        <f>VLOOKUP($A926&amp;$B926,'Cleaned Responses'!$1:$82,MATCH(AK$1,'Cleaned Responses'!$1:$1,0),FALSE)</f>
        <v>#N/A</v>
      </c>
      <c r="AL926" s="6" t="e">
        <f t="shared" si="337"/>
        <v>#N/A</v>
      </c>
      <c r="AM926" s="7" t="e">
        <f>VLOOKUP($A926&amp;$B926,'Cleaned Responses'!$1:$82,MATCH(AM$1,'Cleaned Responses'!$1:$1,0),FALSE)/100</f>
        <v>#N/A</v>
      </c>
      <c r="AN926" s="7" t="e">
        <f>VLOOKUP($A926&amp;$B926,'Cleaned Responses'!$1:$82,MATCH(AN$1,'Cleaned Responses'!$1:$1,0),FALSE)/100</f>
        <v>#N/A</v>
      </c>
      <c r="AO926" s="7" t="e">
        <f>VLOOKUP($A926&amp;$B926,'Cleaned Responses'!$1:$82,MATCH(AO$1,'Cleaned Responses'!$1:$1,0),FALSE)/100</f>
        <v>#N/A</v>
      </c>
      <c r="AP926" s="7" t="e">
        <f>VLOOKUP($A926&amp;$B926,'Cleaned Responses'!$1:$82,MATCH(AP$1,'Cleaned Responses'!$1:$1,0),FALSE)/100</f>
        <v>#N/A</v>
      </c>
      <c r="AQ926" s="7" t="e">
        <f>VLOOKUP($A926&amp;$B926,'Cleaned Responses'!$1:$82,MATCH(AQ$1,'Cleaned Responses'!$1:$1,0),FALSE)/100</f>
        <v>#N/A</v>
      </c>
      <c r="AR926" s="7" t="e">
        <f>VLOOKUP($A926&amp;$B926,'Cleaned Responses'!$1:$82,MATCH(AR$1,'Cleaned Responses'!$1:$1,0),FALSE)/100</f>
        <v>#N/A</v>
      </c>
      <c r="AS926" s="7" t="e">
        <f>VLOOKUP($A926&amp;$B926,'Cleaned Responses'!$1:$82,MATCH(AS$1,'Cleaned Responses'!$1:$1,0),FALSE)/100</f>
        <v>#N/A</v>
      </c>
      <c r="AT926" s="7" t="e">
        <f>VLOOKUP($A926&amp;$B926,'Cleaned Responses'!$1:$82,MATCH(AT$1,'Cleaned Responses'!$1:$1,0),FALSE)/100</f>
        <v>#N/A</v>
      </c>
      <c r="AU926" s="7" t="e">
        <f>VLOOKUP($A926&amp;$B926,'Cleaned Responses'!$1:$82,MATCH(AU$1,'Cleaned Responses'!$1:$1,0),FALSE)/100</f>
        <v>#N/A</v>
      </c>
      <c r="AV926" s="7" t="e">
        <f>VLOOKUP($A926&amp;$B926,'Cleaned Responses'!$1:$82,MATCH(AV$1,'Cleaned Responses'!$1:$1,0),FALSE)/100</f>
        <v>#N/A</v>
      </c>
      <c r="AW926" s="7" t="e">
        <f>VLOOKUP($A926&amp;$B926,'Cleaned Responses'!$1:$82,MATCH(AW$1,'Cleaned Responses'!$1:$1,0),FALSE)/100</f>
        <v>#N/A</v>
      </c>
      <c r="AX926" s="7" t="e">
        <f>VLOOKUP($A926&amp;$B926,'Cleaned Responses'!$1:$82,MATCH(AX$1,'Cleaned Responses'!$1:$1,0),FALSE)/100</f>
        <v>#N/A</v>
      </c>
      <c r="AY926" s="7" t="e">
        <f>VLOOKUP($A926&amp;$B926,'Cleaned Responses'!$1:$82,MATCH(AY$1,'Cleaned Responses'!$1:$1,0),FALSE)/100</f>
        <v>#N/A</v>
      </c>
      <c r="AZ926" s="7" t="e">
        <f>VLOOKUP($A926&amp;$B926,'Cleaned Responses'!$1:$82,MATCH(AZ$1,'Cleaned Responses'!$1:$1,0),FALSE)/100</f>
        <v>#N/A</v>
      </c>
      <c r="BA926" s="7" t="e">
        <f>VLOOKUP($A926&amp;$B926,'Cleaned Responses'!$1:$82,MATCH(BA$1,'Cleaned Responses'!$1:$1,0),FALSE)/100</f>
        <v>#N/A</v>
      </c>
      <c r="BB926" s="7" t="e">
        <f>VLOOKUP($A926&amp;$B926,'Cleaned Responses'!$1:$82,MATCH(BB$1,'Cleaned Responses'!$1:$1,0),FALSE)/100</f>
        <v>#N/A</v>
      </c>
      <c r="BC926" s="7" t="e">
        <f>VLOOKUP($A926&amp;$B926,'Cleaned Responses'!$1:$82,MATCH(BC$1,'Cleaned Responses'!$1:$1,0),FALSE)/100</f>
        <v>#N/A</v>
      </c>
      <c r="BD926" s="7" t="e">
        <f>VLOOKUP($A926&amp;$B926,'Cleaned Responses'!$1:$82,MATCH(BD$1,'Cleaned Responses'!$1:$1,0),FALSE)/100</f>
        <v>#N/A</v>
      </c>
      <c r="BE926" s="7" t="e">
        <f>VLOOKUP($A926&amp;$B926,'Cleaned Responses'!$1:$82,MATCH(BE$1,'Cleaned Responses'!$1:$1,0),FALSE)/100</f>
        <v>#N/A</v>
      </c>
      <c r="BF926" s="7"/>
      <c r="BG926" s="6" t="e">
        <f>VLOOKUP($A926&amp;$B926,'Cleaned Responses'!$1:$82,MATCH(BG$1,'Cleaned Responses'!$1:$1,0),FALSE)</f>
        <v>#N/A</v>
      </c>
      <c r="BH926" s="6" t="e">
        <f>VLOOKUP($A926&amp;$B926,'Cleaned Responses'!$1:$82,MATCH(BH$1,'Cleaned Responses'!$1:$1,0),FALSE)</f>
        <v>#N/A</v>
      </c>
      <c r="BI926" t="e">
        <f>VLOOKUP($A926&amp;$B926,'Cleaned Responses'!$1:$82,MATCH(BI$1,'Cleaned Responses'!$1:$1,0),FALSE)/100</f>
        <v>#N/A</v>
      </c>
      <c r="BJ926" t="e">
        <f>VLOOKUP($A926&amp;$B926,'Cleaned Responses'!$1:$82,MATCH(BJ$1,'Cleaned Responses'!$1:$1,0),FALSE)/100</f>
        <v>#N/A</v>
      </c>
      <c r="BK926" t="e">
        <f>VLOOKUP($A926&amp;$B926,'Cleaned Responses'!$1:$82,MATCH(BK$1,'Cleaned Responses'!$1:$1,0),FALSE)/100</f>
        <v>#N/A</v>
      </c>
      <c r="BL926" t="e">
        <f t="shared" si="316"/>
        <v>#N/A</v>
      </c>
      <c r="BM926" t="e">
        <f t="shared" si="317"/>
        <v>#N/A</v>
      </c>
      <c r="BN926" t="e">
        <f t="shared" si="318"/>
        <v>#N/A</v>
      </c>
      <c r="BO926" t="e">
        <f>VLOOKUP($A926&amp;$B926,'Cleaned Responses'!$1:$82,MATCH(BO$1,'Cleaned Responses'!$1:$1,0),FALSE)/100</f>
        <v>#N/A</v>
      </c>
      <c r="BP926" t="e">
        <f>VLOOKUP($A926&amp;$B926,'Cleaned Responses'!$1:$82,MATCH(BP$1,'Cleaned Responses'!$1:$1,0),FALSE)/100</f>
        <v>#N/A</v>
      </c>
      <c r="BQ926" t="e">
        <f>VLOOKUP($A926&amp;$B926,'Cleaned Responses'!$1:$82,MATCH(BQ$1,'Cleaned Responses'!$1:$1,0),FALSE)/100</f>
        <v>#N/A</v>
      </c>
      <c r="BR926" t="e">
        <f>VLOOKUP($A926&amp;$B926,'Cleaned Responses'!$1:$82,MATCH(BR$1,'Cleaned Responses'!$1:$1,0),FALSE)/100</f>
        <v>#N/A</v>
      </c>
      <c r="BS926" t="e">
        <f>VLOOKUP($A926&amp;$B926,'Cleaned Responses'!$1:$82,MATCH(BS$1,'Cleaned Responses'!$1:$1,0),FALSE)/100</f>
        <v>#N/A</v>
      </c>
      <c r="BT926" t="e">
        <f>VLOOKUP($A926&amp;$B926,'Cleaned Responses'!$1:$82,MATCH(BT$1,'Cleaned Responses'!$1:$1,0),FALSE)/100</f>
        <v>#N/A</v>
      </c>
      <c r="BU926" t="e">
        <f>VLOOKUP($A926&amp;$B926,'Cleaned Responses'!$1:$82,MATCH(BU$1,'Cleaned Responses'!$1:$1,0),FALSE)/100</f>
        <v>#N/A</v>
      </c>
      <c r="BV926" t="e">
        <f>VLOOKUP($A926&amp;$B926,'Cleaned Responses'!$1:$82,MATCH(BV$1,'Cleaned Responses'!$1:$1,0),FALSE)/100</f>
        <v>#N/A</v>
      </c>
      <c r="BW926" t="e">
        <f>VLOOKUP($A926&amp;$B926,'Cleaned Responses'!$1:$82,MATCH(BW$1,'Cleaned Responses'!$1:$1,0),FALSE)/100</f>
        <v>#N/A</v>
      </c>
      <c r="BX926" t="e">
        <f>VLOOKUP($A926&amp;$B926,'Cleaned Responses'!$1:$82,MATCH(BX$1,'Cleaned Responses'!$1:$1,0),FALSE)/100</f>
        <v>#N/A</v>
      </c>
      <c r="BY926" t="e">
        <f>VLOOKUP($A926&amp;$B926,'Cleaned Responses'!$1:$82,MATCH(BY$1,'Cleaned Responses'!$1:$1,0),FALSE)/100</f>
        <v>#N/A</v>
      </c>
      <c r="BZ926" t="e">
        <f>VLOOKUP($A926&amp;$B926,'Cleaned Responses'!$1:$82,MATCH(BZ$1,'Cleaned Responses'!$1:$1,0),FALSE)/100</f>
        <v>#N/A</v>
      </c>
      <c r="CA926" t="e">
        <f t="shared" si="319"/>
        <v>#N/A</v>
      </c>
      <c r="CB926" t="e">
        <f t="shared" si="320"/>
        <v>#N/A</v>
      </c>
      <c r="CC926" t="e">
        <f t="shared" si="321"/>
        <v>#N/A</v>
      </c>
      <c r="CD926" t="e">
        <f t="shared" si="322"/>
        <v>#N/A</v>
      </c>
      <c r="CE926" t="e">
        <f t="shared" si="323"/>
        <v>#N/A</v>
      </c>
      <c r="CF926" t="e">
        <f t="shared" si="324"/>
        <v>#N/A</v>
      </c>
      <c r="CG926" t="e">
        <f t="shared" si="325"/>
        <v>#N/A</v>
      </c>
      <c r="CH926" t="e">
        <f t="shared" si="326"/>
        <v>#N/A</v>
      </c>
      <c r="CI926" t="e">
        <f t="shared" si="327"/>
        <v>#N/A</v>
      </c>
      <c r="CJ926" t="e">
        <f t="shared" si="328"/>
        <v>#N/A</v>
      </c>
      <c r="CK926" t="e">
        <f t="shared" si="329"/>
        <v>#N/A</v>
      </c>
    </row>
    <row r="927" spans="1:89" ht="20" customHeight="1" x14ac:dyDescent="0.25">
      <c r="A927" s="163"/>
      <c r="B927" s="6"/>
      <c r="C927" s="6" t="e">
        <f>VLOOKUP($A927&amp;$B927,'Cleaned Responses'!$1:$82,MATCH($C$1,'Cleaned Responses'!$1:$1,0),FALSE)</f>
        <v>#N/A</v>
      </c>
      <c r="D927" s="6" t="e">
        <f>VLOOKUP($A927&amp;$B927,'Cleaned Responses'!$1:$82,MATCH(D$1,'Cleaned Responses'!$1:$1,0),FALSE)</f>
        <v>#N/A</v>
      </c>
      <c r="E927" s="6" t="e">
        <f>VLOOKUP($A927&amp;$B927,'Cleaned Responses'!$1:$82,MATCH(E$1,'Cleaned Responses'!$1:$1,0),FALSE)</f>
        <v>#N/A</v>
      </c>
      <c r="F927" s="6" t="e">
        <f>VLOOKUP($A927&amp;$B927,'Cleaned Responses'!$1:$82,MATCH(F$1,'Cleaned Responses'!$1:$1,0),FALSE)</f>
        <v>#N/A</v>
      </c>
      <c r="G927" s="6" t="e">
        <f t="shared" si="330"/>
        <v>#N/A</v>
      </c>
      <c r="H927" s="6" t="e">
        <f>VLOOKUP($A927&amp;$B927,'Cleaned Responses'!$1:$82,MATCH(H$1,'Cleaned Responses'!$1:$1,0),FALSE)</f>
        <v>#N/A</v>
      </c>
      <c r="I927" s="6" t="e">
        <f>VLOOKUP($A927&amp;$B927,'Cleaned Responses'!$1:$82,MATCH(I$1,'Cleaned Responses'!$1:$1,0),FALSE)</f>
        <v>#N/A</v>
      </c>
      <c r="J927" s="6" t="e">
        <f>VLOOKUP($A927&amp;$B927,'Cleaned Responses'!$1:$82,MATCH(J$1,'Cleaned Responses'!$1:$1,0),FALSE)</f>
        <v>#N/A</v>
      </c>
      <c r="K927" s="6" t="e">
        <f>VLOOKUP($A927&amp;$B927,'Cleaned Responses'!$1:$82,MATCH(K$1,'Cleaned Responses'!$1:$1,0),FALSE)</f>
        <v>#N/A</v>
      </c>
      <c r="L927" s="6" t="e">
        <f>VLOOKUP($A927&amp;$B927,'Cleaned Responses'!$1:$82,MATCH(L$1,'Cleaned Responses'!$1:$1,0),FALSE)</f>
        <v>#N/A</v>
      </c>
      <c r="M927" s="6" t="e">
        <f>VLOOKUP($A927&amp;$B927,'Cleaned Responses'!$1:$82,MATCH(M$1,'Cleaned Responses'!$1:$1,0),FALSE)</f>
        <v>#N/A</v>
      </c>
      <c r="N927" s="6" t="e">
        <f>VLOOKUP($A927&amp;$B927,'Cleaned Responses'!$1:$82,MATCH(N$1,'Cleaned Responses'!$1:$1,0),FALSE)</f>
        <v>#N/A</v>
      </c>
      <c r="O927" s="6" t="e">
        <f>VLOOKUP($A927&amp;$B927,'Cleaned Responses'!$1:$82,MATCH(O$1,'Cleaned Responses'!$1:$1,0),FALSE)</f>
        <v>#N/A</v>
      </c>
      <c r="P927" s="6" t="e">
        <f>VLOOKUP($A927&amp;$B927,'Cleaned Responses'!$1:$82,MATCH(P$1,'Cleaned Responses'!$1:$1,0),FALSE)</f>
        <v>#N/A</v>
      </c>
      <c r="Q927" s="6" t="e">
        <f>VLOOKUP($A927&amp;$B927,'Cleaned Responses'!$1:$82,MATCH(Q$1,'Cleaned Responses'!$1:$1,0),FALSE)</f>
        <v>#VALUE!</v>
      </c>
      <c r="R927" s="8" t="e">
        <f t="shared" si="331"/>
        <v>#N/A</v>
      </c>
      <c r="S927" s="8" t="e">
        <f t="shared" si="332"/>
        <v>#N/A</v>
      </c>
      <c r="T927" s="8" t="e">
        <f t="shared" si="333"/>
        <v>#N/A</v>
      </c>
      <c r="U927" s="6"/>
      <c r="V927" s="6"/>
      <c r="W927" s="6"/>
      <c r="X927" s="6"/>
      <c r="Y927" s="8" t="e">
        <f t="shared" si="334"/>
        <v>#N/A</v>
      </c>
      <c r="Z927" s="6" t="e">
        <f>VLOOKUP($A927&amp;$B927,'Cleaned Responses'!$1:$82,MATCH(Z$1,'Cleaned Responses'!$1:$1,0),FALSE)</f>
        <v>#N/A</v>
      </c>
      <c r="AA927" s="6" t="e">
        <f>VLOOKUP($A927&amp;$B927,'Cleaned Responses'!$1:$82,MATCH(AA$1,'Cleaned Responses'!$1:$1,0),FALSE)</f>
        <v>#N/A</v>
      </c>
      <c r="AB927" s="9" t="e">
        <f t="shared" si="335"/>
        <v>#N/A</v>
      </c>
      <c r="AC927" s="9" t="e">
        <f t="shared" si="336"/>
        <v>#N/A</v>
      </c>
      <c r="AD927" s="6" t="e">
        <f>VLOOKUP($A927&amp;$B927,'Cleaned Responses'!$1:$82,MATCH(AD$1,'Cleaned Responses'!$1:$1,0),FALSE)</f>
        <v>#N/A</v>
      </c>
      <c r="AE927" s="6" t="e">
        <f>VLOOKUP($A927&amp;$B927,'Cleaned Responses'!$1:$82,MATCH(AE$1,'Cleaned Responses'!$1:$1,0),FALSE)</f>
        <v>#N/A</v>
      </c>
      <c r="AF927" s="6" t="e">
        <f>VLOOKUP($A927&amp;$B927,'Cleaned Responses'!$1:$82,MATCH(AF$1,'Cleaned Responses'!$1:$1,0),FALSE)</f>
        <v>#N/A</v>
      </c>
      <c r="AG927" s="6" t="e">
        <f>VLOOKUP($A927&amp;$B927,'Cleaned Responses'!$1:$82,MATCH(AG$1,'Cleaned Responses'!$1:$1,0),FALSE)</f>
        <v>#N/A</v>
      </c>
      <c r="AH927" s="6" t="e">
        <f>VLOOKUP($A927&amp;$B927,'Cleaned Responses'!$1:$82,MATCH(AH$1,'Cleaned Responses'!$1:$1,0),FALSE)</f>
        <v>#N/A</v>
      </c>
      <c r="AI927" s="6" t="e">
        <f>VLOOKUP($A927&amp;$B927,'Cleaned Responses'!$1:$82,MATCH(AI$1,'Cleaned Responses'!$1:$1,0),FALSE)</f>
        <v>#N/A</v>
      </c>
      <c r="AJ927" s="6" t="e">
        <f>VLOOKUP($A927&amp;$B927,'Cleaned Responses'!$1:$82,MATCH(AJ$1,'Cleaned Responses'!$1:$1,0),FALSE)</f>
        <v>#N/A</v>
      </c>
      <c r="AK927" s="6" t="e">
        <f>VLOOKUP($A927&amp;$B927,'Cleaned Responses'!$1:$82,MATCH(AK$1,'Cleaned Responses'!$1:$1,0),FALSE)</f>
        <v>#N/A</v>
      </c>
      <c r="AL927" s="6" t="e">
        <f t="shared" si="337"/>
        <v>#N/A</v>
      </c>
      <c r="AM927" s="7" t="e">
        <f>VLOOKUP($A927&amp;$B927,'Cleaned Responses'!$1:$82,MATCH(AM$1,'Cleaned Responses'!$1:$1,0),FALSE)/100</f>
        <v>#N/A</v>
      </c>
      <c r="AN927" s="7" t="e">
        <f>VLOOKUP($A927&amp;$B927,'Cleaned Responses'!$1:$82,MATCH(AN$1,'Cleaned Responses'!$1:$1,0),FALSE)/100</f>
        <v>#N/A</v>
      </c>
      <c r="AO927" s="7" t="e">
        <f>VLOOKUP($A927&amp;$B927,'Cleaned Responses'!$1:$82,MATCH(AO$1,'Cleaned Responses'!$1:$1,0),FALSE)/100</f>
        <v>#N/A</v>
      </c>
      <c r="AP927" s="7" t="e">
        <f>VLOOKUP($A927&amp;$B927,'Cleaned Responses'!$1:$82,MATCH(AP$1,'Cleaned Responses'!$1:$1,0),FALSE)/100</f>
        <v>#N/A</v>
      </c>
      <c r="AQ927" s="7" t="e">
        <f>VLOOKUP($A927&amp;$B927,'Cleaned Responses'!$1:$82,MATCH(AQ$1,'Cleaned Responses'!$1:$1,0),FALSE)/100</f>
        <v>#N/A</v>
      </c>
      <c r="AR927" s="7" t="e">
        <f>VLOOKUP($A927&amp;$B927,'Cleaned Responses'!$1:$82,MATCH(AR$1,'Cleaned Responses'!$1:$1,0),FALSE)/100</f>
        <v>#N/A</v>
      </c>
      <c r="AS927" s="7" t="e">
        <f>VLOOKUP($A927&amp;$B927,'Cleaned Responses'!$1:$82,MATCH(AS$1,'Cleaned Responses'!$1:$1,0),FALSE)/100</f>
        <v>#N/A</v>
      </c>
      <c r="AT927" s="7" t="e">
        <f>VLOOKUP($A927&amp;$B927,'Cleaned Responses'!$1:$82,MATCH(AT$1,'Cleaned Responses'!$1:$1,0),FALSE)/100</f>
        <v>#N/A</v>
      </c>
      <c r="AU927" s="7" t="e">
        <f>VLOOKUP($A927&amp;$B927,'Cleaned Responses'!$1:$82,MATCH(AU$1,'Cleaned Responses'!$1:$1,0),FALSE)/100</f>
        <v>#N/A</v>
      </c>
      <c r="AV927" s="7" t="e">
        <f>VLOOKUP($A927&amp;$B927,'Cleaned Responses'!$1:$82,MATCH(AV$1,'Cleaned Responses'!$1:$1,0),FALSE)/100</f>
        <v>#N/A</v>
      </c>
      <c r="AW927" s="7" t="e">
        <f>VLOOKUP($A927&amp;$B927,'Cleaned Responses'!$1:$82,MATCH(AW$1,'Cleaned Responses'!$1:$1,0),FALSE)/100</f>
        <v>#N/A</v>
      </c>
      <c r="AX927" s="7" t="e">
        <f>VLOOKUP($A927&amp;$B927,'Cleaned Responses'!$1:$82,MATCH(AX$1,'Cleaned Responses'!$1:$1,0),FALSE)/100</f>
        <v>#N/A</v>
      </c>
      <c r="AY927" s="7" t="e">
        <f>VLOOKUP($A927&amp;$B927,'Cleaned Responses'!$1:$82,MATCH(AY$1,'Cleaned Responses'!$1:$1,0),FALSE)/100</f>
        <v>#N/A</v>
      </c>
      <c r="AZ927" s="7" t="e">
        <f>VLOOKUP($A927&amp;$B927,'Cleaned Responses'!$1:$82,MATCH(AZ$1,'Cleaned Responses'!$1:$1,0),FALSE)/100</f>
        <v>#N/A</v>
      </c>
      <c r="BA927" s="7" t="e">
        <f>VLOOKUP($A927&amp;$B927,'Cleaned Responses'!$1:$82,MATCH(BA$1,'Cleaned Responses'!$1:$1,0),FALSE)/100</f>
        <v>#N/A</v>
      </c>
      <c r="BB927" s="7" t="e">
        <f>VLOOKUP($A927&amp;$B927,'Cleaned Responses'!$1:$82,MATCH(BB$1,'Cleaned Responses'!$1:$1,0),FALSE)/100</f>
        <v>#N/A</v>
      </c>
      <c r="BC927" s="7" t="e">
        <f>VLOOKUP($A927&amp;$B927,'Cleaned Responses'!$1:$82,MATCH(BC$1,'Cleaned Responses'!$1:$1,0),FALSE)/100</f>
        <v>#N/A</v>
      </c>
      <c r="BD927" s="7" t="e">
        <f>VLOOKUP($A927&amp;$B927,'Cleaned Responses'!$1:$82,MATCH(BD$1,'Cleaned Responses'!$1:$1,0),FALSE)/100</f>
        <v>#N/A</v>
      </c>
      <c r="BE927" s="7" t="e">
        <f>VLOOKUP($A927&amp;$B927,'Cleaned Responses'!$1:$82,MATCH(BE$1,'Cleaned Responses'!$1:$1,0),FALSE)/100</f>
        <v>#N/A</v>
      </c>
      <c r="BF927" s="7"/>
      <c r="BG927" s="6" t="e">
        <f>VLOOKUP($A927&amp;$B927,'Cleaned Responses'!$1:$82,MATCH(BG$1,'Cleaned Responses'!$1:$1,0),FALSE)</f>
        <v>#N/A</v>
      </c>
      <c r="BH927" s="6" t="e">
        <f>VLOOKUP($A927&amp;$B927,'Cleaned Responses'!$1:$82,MATCH(BH$1,'Cleaned Responses'!$1:$1,0),FALSE)</f>
        <v>#N/A</v>
      </c>
      <c r="BI927" t="e">
        <f>VLOOKUP($A927&amp;$B927,'Cleaned Responses'!$1:$82,MATCH(BI$1,'Cleaned Responses'!$1:$1,0),FALSE)/100</f>
        <v>#N/A</v>
      </c>
      <c r="BJ927" t="e">
        <f>VLOOKUP($A927&amp;$B927,'Cleaned Responses'!$1:$82,MATCH(BJ$1,'Cleaned Responses'!$1:$1,0),FALSE)/100</f>
        <v>#N/A</v>
      </c>
      <c r="BK927" t="e">
        <f>VLOOKUP($A927&amp;$B927,'Cleaned Responses'!$1:$82,MATCH(BK$1,'Cleaned Responses'!$1:$1,0),FALSE)/100</f>
        <v>#N/A</v>
      </c>
      <c r="BL927" t="e">
        <f t="shared" si="316"/>
        <v>#N/A</v>
      </c>
      <c r="BM927" t="e">
        <f t="shared" si="317"/>
        <v>#N/A</v>
      </c>
      <c r="BN927" t="e">
        <f t="shared" si="318"/>
        <v>#N/A</v>
      </c>
      <c r="BO927" t="e">
        <f>VLOOKUP($A927&amp;$B927,'Cleaned Responses'!$1:$82,MATCH(BO$1,'Cleaned Responses'!$1:$1,0),FALSE)/100</f>
        <v>#N/A</v>
      </c>
      <c r="BP927" t="e">
        <f>VLOOKUP($A927&amp;$B927,'Cleaned Responses'!$1:$82,MATCH(BP$1,'Cleaned Responses'!$1:$1,0),FALSE)/100</f>
        <v>#N/A</v>
      </c>
      <c r="BQ927" t="e">
        <f>VLOOKUP($A927&amp;$B927,'Cleaned Responses'!$1:$82,MATCH(BQ$1,'Cleaned Responses'!$1:$1,0),FALSE)/100</f>
        <v>#N/A</v>
      </c>
      <c r="BR927" t="e">
        <f>VLOOKUP($A927&amp;$B927,'Cleaned Responses'!$1:$82,MATCH(BR$1,'Cleaned Responses'!$1:$1,0),FALSE)/100</f>
        <v>#N/A</v>
      </c>
      <c r="BS927" t="e">
        <f>VLOOKUP($A927&amp;$B927,'Cleaned Responses'!$1:$82,MATCH(BS$1,'Cleaned Responses'!$1:$1,0),FALSE)/100</f>
        <v>#N/A</v>
      </c>
      <c r="BT927" t="e">
        <f>VLOOKUP($A927&amp;$B927,'Cleaned Responses'!$1:$82,MATCH(BT$1,'Cleaned Responses'!$1:$1,0),FALSE)/100</f>
        <v>#N/A</v>
      </c>
      <c r="BU927" t="e">
        <f>VLOOKUP($A927&amp;$B927,'Cleaned Responses'!$1:$82,MATCH(BU$1,'Cleaned Responses'!$1:$1,0),FALSE)/100</f>
        <v>#N/A</v>
      </c>
      <c r="BV927" t="e">
        <f>VLOOKUP($A927&amp;$B927,'Cleaned Responses'!$1:$82,MATCH(BV$1,'Cleaned Responses'!$1:$1,0),FALSE)/100</f>
        <v>#N/A</v>
      </c>
      <c r="BW927" t="e">
        <f>VLOOKUP($A927&amp;$B927,'Cleaned Responses'!$1:$82,MATCH(BW$1,'Cleaned Responses'!$1:$1,0),FALSE)/100</f>
        <v>#N/A</v>
      </c>
      <c r="BX927" t="e">
        <f>VLOOKUP($A927&amp;$B927,'Cleaned Responses'!$1:$82,MATCH(BX$1,'Cleaned Responses'!$1:$1,0),FALSE)/100</f>
        <v>#N/A</v>
      </c>
      <c r="BY927" t="e">
        <f>VLOOKUP($A927&amp;$B927,'Cleaned Responses'!$1:$82,MATCH(BY$1,'Cleaned Responses'!$1:$1,0),FALSE)/100</f>
        <v>#N/A</v>
      </c>
      <c r="BZ927" t="e">
        <f>VLOOKUP($A927&amp;$B927,'Cleaned Responses'!$1:$82,MATCH(BZ$1,'Cleaned Responses'!$1:$1,0),FALSE)/100</f>
        <v>#N/A</v>
      </c>
      <c r="CA927" t="e">
        <f t="shared" si="319"/>
        <v>#N/A</v>
      </c>
      <c r="CB927" t="e">
        <f t="shared" si="320"/>
        <v>#N/A</v>
      </c>
      <c r="CC927" t="e">
        <f t="shared" si="321"/>
        <v>#N/A</v>
      </c>
      <c r="CD927" t="e">
        <f t="shared" si="322"/>
        <v>#N/A</v>
      </c>
      <c r="CE927" t="e">
        <f t="shared" si="323"/>
        <v>#N/A</v>
      </c>
      <c r="CF927" t="e">
        <f t="shared" si="324"/>
        <v>#N/A</v>
      </c>
      <c r="CG927" t="e">
        <f t="shared" si="325"/>
        <v>#N/A</v>
      </c>
      <c r="CH927" t="e">
        <f t="shared" si="326"/>
        <v>#N/A</v>
      </c>
      <c r="CI927" t="e">
        <f t="shared" si="327"/>
        <v>#N/A</v>
      </c>
      <c r="CJ927" t="e">
        <f t="shared" si="328"/>
        <v>#N/A</v>
      </c>
      <c r="CK927" t="e">
        <f t="shared" si="329"/>
        <v>#N/A</v>
      </c>
    </row>
    <row r="928" spans="1:89" ht="20" customHeight="1" x14ac:dyDescent="0.25">
      <c r="A928" s="163"/>
      <c r="B928" s="6"/>
      <c r="C928" s="6" t="e">
        <f>VLOOKUP($A928&amp;$B928,'Cleaned Responses'!$1:$82,MATCH($C$1,'Cleaned Responses'!$1:$1,0),FALSE)</f>
        <v>#N/A</v>
      </c>
      <c r="D928" s="6" t="e">
        <f>VLOOKUP($A928&amp;$B928,'Cleaned Responses'!$1:$82,MATCH(D$1,'Cleaned Responses'!$1:$1,0),FALSE)</f>
        <v>#N/A</v>
      </c>
      <c r="E928" s="6" t="e">
        <f>VLOOKUP($A928&amp;$B928,'Cleaned Responses'!$1:$82,MATCH(E$1,'Cleaned Responses'!$1:$1,0),FALSE)</f>
        <v>#N/A</v>
      </c>
      <c r="F928" s="6" t="e">
        <f>VLOOKUP($A928&amp;$B928,'Cleaned Responses'!$1:$82,MATCH(F$1,'Cleaned Responses'!$1:$1,0),FALSE)</f>
        <v>#N/A</v>
      </c>
      <c r="G928" s="6" t="e">
        <f t="shared" si="330"/>
        <v>#N/A</v>
      </c>
      <c r="H928" s="6" t="e">
        <f>VLOOKUP($A928&amp;$B928,'Cleaned Responses'!$1:$82,MATCH(H$1,'Cleaned Responses'!$1:$1,0),FALSE)</f>
        <v>#N/A</v>
      </c>
      <c r="I928" s="6" t="e">
        <f>VLOOKUP($A928&amp;$B928,'Cleaned Responses'!$1:$82,MATCH(I$1,'Cleaned Responses'!$1:$1,0),FALSE)</f>
        <v>#N/A</v>
      </c>
      <c r="J928" s="6" t="e">
        <f>VLOOKUP($A928&amp;$B928,'Cleaned Responses'!$1:$82,MATCH(J$1,'Cleaned Responses'!$1:$1,0),FALSE)</f>
        <v>#N/A</v>
      </c>
      <c r="K928" s="6" t="e">
        <f>VLOOKUP($A928&amp;$B928,'Cleaned Responses'!$1:$82,MATCH(K$1,'Cleaned Responses'!$1:$1,0),FALSE)</f>
        <v>#N/A</v>
      </c>
      <c r="L928" s="6" t="e">
        <f>VLOOKUP($A928&amp;$B928,'Cleaned Responses'!$1:$82,MATCH(L$1,'Cleaned Responses'!$1:$1,0),FALSE)</f>
        <v>#N/A</v>
      </c>
      <c r="M928" s="6" t="e">
        <f>VLOOKUP($A928&amp;$B928,'Cleaned Responses'!$1:$82,MATCH(M$1,'Cleaned Responses'!$1:$1,0),FALSE)</f>
        <v>#N/A</v>
      </c>
      <c r="N928" s="6" t="e">
        <f>VLOOKUP($A928&amp;$B928,'Cleaned Responses'!$1:$82,MATCH(N$1,'Cleaned Responses'!$1:$1,0),FALSE)</f>
        <v>#N/A</v>
      </c>
      <c r="O928" s="6" t="e">
        <f>VLOOKUP($A928&amp;$B928,'Cleaned Responses'!$1:$82,MATCH(O$1,'Cleaned Responses'!$1:$1,0),FALSE)</f>
        <v>#N/A</v>
      </c>
      <c r="P928" s="6" t="e">
        <f>VLOOKUP($A928&amp;$B928,'Cleaned Responses'!$1:$82,MATCH(P$1,'Cleaned Responses'!$1:$1,0),FALSE)</f>
        <v>#N/A</v>
      </c>
      <c r="Q928" s="6" t="e">
        <f>VLOOKUP($A928&amp;$B928,'Cleaned Responses'!$1:$82,MATCH(Q$1,'Cleaned Responses'!$1:$1,0),FALSE)</f>
        <v>#VALUE!</v>
      </c>
      <c r="R928" s="8" t="e">
        <f t="shared" si="331"/>
        <v>#N/A</v>
      </c>
      <c r="S928" s="8" t="e">
        <f t="shared" si="332"/>
        <v>#N/A</v>
      </c>
      <c r="T928" s="8" t="e">
        <f t="shared" si="333"/>
        <v>#N/A</v>
      </c>
      <c r="U928" s="6"/>
      <c r="V928" s="6"/>
      <c r="W928" s="6"/>
      <c r="X928" s="6"/>
      <c r="Y928" s="8" t="e">
        <f t="shared" si="334"/>
        <v>#N/A</v>
      </c>
      <c r="Z928" s="6" t="e">
        <f>VLOOKUP($A928&amp;$B928,'Cleaned Responses'!$1:$82,MATCH(Z$1,'Cleaned Responses'!$1:$1,0),FALSE)</f>
        <v>#N/A</v>
      </c>
      <c r="AA928" s="6" t="e">
        <f>VLOOKUP($A928&amp;$B928,'Cleaned Responses'!$1:$82,MATCH(AA$1,'Cleaned Responses'!$1:$1,0),FALSE)</f>
        <v>#N/A</v>
      </c>
      <c r="AB928" s="9" t="e">
        <f t="shared" si="335"/>
        <v>#N/A</v>
      </c>
      <c r="AC928" s="9" t="e">
        <f t="shared" si="336"/>
        <v>#N/A</v>
      </c>
      <c r="AD928" s="6" t="e">
        <f>VLOOKUP($A928&amp;$B928,'Cleaned Responses'!$1:$82,MATCH(AD$1,'Cleaned Responses'!$1:$1,0),FALSE)</f>
        <v>#N/A</v>
      </c>
      <c r="AE928" s="6" t="e">
        <f>VLOOKUP($A928&amp;$B928,'Cleaned Responses'!$1:$82,MATCH(AE$1,'Cleaned Responses'!$1:$1,0),FALSE)</f>
        <v>#N/A</v>
      </c>
      <c r="AF928" s="6" t="e">
        <f>VLOOKUP($A928&amp;$B928,'Cleaned Responses'!$1:$82,MATCH(AF$1,'Cleaned Responses'!$1:$1,0),FALSE)</f>
        <v>#N/A</v>
      </c>
      <c r="AG928" s="6" t="e">
        <f>VLOOKUP($A928&amp;$B928,'Cleaned Responses'!$1:$82,MATCH(AG$1,'Cleaned Responses'!$1:$1,0),FALSE)</f>
        <v>#N/A</v>
      </c>
      <c r="AH928" s="6" t="e">
        <f>VLOOKUP($A928&amp;$B928,'Cleaned Responses'!$1:$82,MATCH(AH$1,'Cleaned Responses'!$1:$1,0),FALSE)</f>
        <v>#N/A</v>
      </c>
      <c r="AI928" s="6" t="e">
        <f>VLOOKUP($A928&amp;$B928,'Cleaned Responses'!$1:$82,MATCH(AI$1,'Cleaned Responses'!$1:$1,0),FALSE)</f>
        <v>#N/A</v>
      </c>
      <c r="AJ928" s="6" t="e">
        <f>VLOOKUP($A928&amp;$B928,'Cleaned Responses'!$1:$82,MATCH(AJ$1,'Cleaned Responses'!$1:$1,0),FALSE)</f>
        <v>#N/A</v>
      </c>
      <c r="AK928" s="6" t="e">
        <f>VLOOKUP($A928&amp;$B928,'Cleaned Responses'!$1:$82,MATCH(AK$1,'Cleaned Responses'!$1:$1,0),FALSE)</f>
        <v>#N/A</v>
      </c>
      <c r="AL928" s="6" t="e">
        <f t="shared" si="337"/>
        <v>#N/A</v>
      </c>
      <c r="AM928" s="7" t="e">
        <f>VLOOKUP($A928&amp;$B928,'Cleaned Responses'!$1:$82,MATCH(AM$1,'Cleaned Responses'!$1:$1,0),FALSE)/100</f>
        <v>#N/A</v>
      </c>
      <c r="AN928" s="7" t="e">
        <f>VLOOKUP($A928&amp;$B928,'Cleaned Responses'!$1:$82,MATCH(AN$1,'Cleaned Responses'!$1:$1,0),FALSE)/100</f>
        <v>#N/A</v>
      </c>
      <c r="AO928" s="7" t="e">
        <f>VLOOKUP($A928&amp;$B928,'Cleaned Responses'!$1:$82,MATCH(AO$1,'Cleaned Responses'!$1:$1,0),FALSE)/100</f>
        <v>#N/A</v>
      </c>
      <c r="AP928" s="7" t="e">
        <f>VLOOKUP($A928&amp;$B928,'Cleaned Responses'!$1:$82,MATCH(AP$1,'Cleaned Responses'!$1:$1,0),FALSE)/100</f>
        <v>#N/A</v>
      </c>
      <c r="AQ928" s="7" t="e">
        <f>VLOOKUP($A928&amp;$B928,'Cleaned Responses'!$1:$82,MATCH(AQ$1,'Cleaned Responses'!$1:$1,0),FALSE)/100</f>
        <v>#N/A</v>
      </c>
      <c r="AR928" s="7" t="e">
        <f>VLOOKUP($A928&amp;$B928,'Cleaned Responses'!$1:$82,MATCH(AR$1,'Cleaned Responses'!$1:$1,0),FALSE)/100</f>
        <v>#N/A</v>
      </c>
      <c r="AS928" s="7" t="e">
        <f>VLOOKUP($A928&amp;$B928,'Cleaned Responses'!$1:$82,MATCH(AS$1,'Cleaned Responses'!$1:$1,0),FALSE)/100</f>
        <v>#N/A</v>
      </c>
      <c r="AT928" s="7" t="e">
        <f>VLOOKUP($A928&amp;$B928,'Cleaned Responses'!$1:$82,MATCH(AT$1,'Cleaned Responses'!$1:$1,0),FALSE)/100</f>
        <v>#N/A</v>
      </c>
      <c r="AU928" s="7" t="e">
        <f>VLOOKUP($A928&amp;$B928,'Cleaned Responses'!$1:$82,MATCH(AU$1,'Cleaned Responses'!$1:$1,0),FALSE)/100</f>
        <v>#N/A</v>
      </c>
      <c r="AV928" s="7" t="e">
        <f>VLOOKUP($A928&amp;$B928,'Cleaned Responses'!$1:$82,MATCH(AV$1,'Cleaned Responses'!$1:$1,0),FALSE)/100</f>
        <v>#N/A</v>
      </c>
      <c r="AW928" s="7" t="e">
        <f>VLOOKUP($A928&amp;$B928,'Cleaned Responses'!$1:$82,MATCH(AW$1,'Cleaned Responses'!$1:$1,0),FALSE)/100</f>
        <v>#N/A</v>
      </c>
      <c r="AX928" s="7" t="e">
        <f>VLOOKUP($A928&amp;$B928,'Cleaned Responses'!$1:$82,MATCH(AX$1,'Cleaned Responses'!$1:$1,0),FALSE)/100</f>
        <v>#N/A</v>
      </c>
      <c r="AY928" s="7" t="e">
        <f>VLOOKUP($A928&amp;$B928,'Cleaned Responses'!$1:$82,MATCH(AY$1,'Cleaned Responses'!$1:$1,0),FALSE)/100</f>
        <v>#N/A</v>
      </c>
      <c r="AZ928" s="7" t="e">
        <f>VLOOKUP($A928&amp;$B928,'Cleaned Responses'!$1:$82,MATCH(AZ$1,'Cleaned Responses'!$1:$1,0),FALSE)/100</f>
        <v>#N/A</v>
      </c>
      <c r="BA928" s="7" t="e">
        <f>VLOOKUP($A928&amp;$B928,'Cleaned Responses'!$1:$82,MATCH(BA$1,'Cleaned Responses'!$1:$1,0),FALSE)/100</f>
        <v>#N/A</v>
      </c>
      <c r="BB928" s="7" t="e">
        <f>VLOOKUP($A928&amp;$B928,'Cleaned Responses'!$1:$82,MATCH(BB$1,'Cleaned Responses'!$1:$1,0),FALSE)/100</f>
        <v>#N/A</v>
      </c>
      <c r="BC928" s="7" t="e">
        <f>VLOOKUP($A928&amp;$B928,'Cleaned Responses'!$1:$82,MATCH(BC$1,'Cleaned Responses'!$1:$1,0),FALSE)/100</f>
        <v>#N/A</v>
      </c>
      <c r="BD928" s="7" t="e">
        <f>VLOOKUP($A928&amp;$B928,'Cleaned Responses'!$1:$82,MATCH(BD$1,'Cleaned Responses'!$1:$1,0),FALSE)/100</f>
        <v>#N/A</v>
      </c>
      <c r="BE928" s="7" t="e">
        <f>VLOOKUP($A928&amp;$B928,'Cleaned Responses'!$1:$82,MATCH(BE$1,'Cleaned Responses'!$1:$1,0),FALSE)/100</f>
        <v>#N/A</v>
      </c>
      <c r="BF928" s="7"/>
      <c r="BG928" s="6" t="e">
        <f>VLOOKUP($A928&amp;$B928,'Cleaned Responses'!$1:$82,MATCH(BG$1,'Cleaned Responses'!$1:$1,0),FALSE)</f>
        <v>#N/A</v>
      </c>
      <c r="BH928" s="6" t="e">
        <f>VLOOKUP($A928&amp;$B928,'Cleaned Responses'!$1:$82,MATCH(BH$1,'Cleaned Responses'!$1:$1,0),FALSE)</f>
        <v>#N/A</v>
      </c>
      <c r="BI928" t="e">
        <f>VLOOKUP($A928&amp;$B928,'Cleaned Responses'!$1:$82,MATCH(BI$1,'Cleaned Responses'!$1:$1,0),FALSE)/100</f>
        <v>#N/A</v>
      </c>
      <c r="BJ928" t="e">
        <f>VLOOKUP($A928&amp;$B928,'Cleaned Responses'!$1:$82,MATCH(BJ$1,'Cleaned Responses'!$1:$1,0),FALSE)/100</f>
        <v>#N/A</v>
      </c>
      <c r="BK928" t="e">
        <f>VLOOKUP($A928&amp;$B928,'Cleaned Responses'!$1:$82,MATCH(BK$1,'Cleaned Responses'!$1:$1,0),FALSE)/100</f>
        <v>#N/A</v>
      </c>
      <c r="BL928" t="e">
        <f t="shared" si="316"/>
        <v>#N/A</v>
      </c>
      <c r="BM928" t="e">
        <f t="shared" si="317"/>
        <v>#N/A</v>
      </c>
      <c r="BN928" t="e">
        <f t="shared" si="318"/>
        <v>#N/A</v>
      </c>
      <c r="BO928" t="e">
        <f>VLOOKUP($A928&amp;$B928,'Cleaned Responses'!$1:$82,MATCH(BO$1,'Cleaned Responses'!$1:$1,0),FALSE)/100</f>
        <v>#N/A</v>
      </c>
      <c r="BP928" t="e">
        <f>VLOOKUP($A928&amp;$B928,'Cleaned Responses'!$1:$82,MATCH(BP$1,'Cleaned Responses'!$1:$1,0),FALSE)/100</f>
        <v>#N/A</v>
      </c>
      <c r="BQ928" t="e">
        <f>VLOOKUP($A928&amp;$B928,'Cleaned Responses'!$1:$82,MATCH(BQ$1,'Cleaned Responses'!$1:$1,0),FALSE)/100</f>
        <v>#N/A</v>
      </c>
      <c r="BR928" t="e">
        <f>VLOOKUP($A928&amp;$B928,'Cleaned Responses'!$1:$82,MATCH(BR$1,'Cleaned Responses'!$1:$1,0),FALSE)/100</f>
        <v>#N/A</v>
      </c>
      <c r="BS928" t="e">
        <f>VLOOKUP($A928&amp;$B928,'Cleaned Responses'!$1:$82,MATCH(BS$1,'Cleaned Responses'!$1:$1,0),FALSE)/100</f>
        <v>#N/A</v>
      </c>
      <c r="BT928" t="e">
        <f>VLOOKUP($A928&amp;$B928,'Cleaned Responses'!$1:$82,MATCH(BT$1,'Cleaned Responses'!$1:$1,0),FALSE)/100</f>
        <v>#N/A</v>
      </c>
      <c r="BU928" t="e">
        <f>VLOOKUP($A928&amp;$B928,'Cleaned Responses'!$1:$82,MATCH(BU$1,'Cleaned Responses'!$1:$1,0),FALSE)/100</f>
        <v>#N/A</v>
      </c>
      <c r="BV928" t="e">
        <f>VLOOKUP($A928&amp;$B928,'Cleaned Responses'!$1:$82,MATCH(BV$1,'Cleaned Responses'!$1:$1,0),FALSE)/100</f>
        <v>#N/A</v>
      </c>
      <c r="BW928" t="e">
        <f>VLOOKUP($A928&amp;$B928,'Cleaned Responses'!$1:$82,MATCH(BW$1,'Cleaned Responses'!$1:$1,0),FALSE)/100</f>
        <v>#N/A</v>
      </c>
      <c r="BX928" t="e">
        <f>VLOOKUP($A928&amp;$B928,'Cleaned Responses'!$1:$82,MATCH(BX$1,'Cleaned Responses'!$1:$1,0),FALSE)/100</f>
        <v>#N/A</v>
      </c>
      <c r="BY928" t="e">
        <f>VLOOKUP($A928&amp;$B928,'Cleaned Responses'!$1:$82,MATCH(BY$1,'Cleaned Responses'!$1:$1,0),FALSE)/100</f>
        <v>#N/A</v>
      </c>
      <c r="BZ928" t="e">
        <f>VLOOKUP($A928&amp;$B928,'Cleaned Responses'!$1:$82,MATCH(BZ$1,'Cleaned Responses'!$1:$1,0),FALSE)/100</f>
        <v>#N/A</v>
      </c>
      <c r="CA928" t="e">
        <f t="shared" si="319"/>
        <v>#N/A</v>
      </c>
      <c r="CB928" t="e">
        <f t="shared" si="320"/>
        <v>#N/A</v>
      </c>
      <c r="CC928" t="e">
        <f t="shared" si="321"/>
        <v>#N/A</v>
      </c>
      <c r="CD928" t="e">
        <f t="shared" si="322"/>
        <v>#N/A</v>
      </c>
      <c r="CE928" t="e">
        <f t="shared" si="323"/>
        <v>#N/A</v>
      </c>
      <c r="CF928" t="e">
        <f t="shared" si="324"/>
        <v>#N/A</v>
      </c>
      <c r="CG928" t="e">
        <f t="shared" si="325"/>
        <v>#N/A</v>
      </c>
      <c r="CH928" t="e">
        <f t="shared" si="326"/>
        <v>#N/A</v>
      </c>
      <c r="CI928" t="e">
        <f t="shared" si="327"/>
        <v>#N/A</v>
      </c>
      <c r="CJ928" t="e">
        <f t="shared" si="328"/>
        <v>#N/A</v>
      </c>
      <c r="CK928" t="e">
        <f t="shared" si="329"/>
        <v>#N/A</v>
      </c>
    </row>
    <row r="929" spans="1:89" ht="20" customHeight="1" x14ac:dyDescent="0.25">
      <c r="A929" s="163"/>
      <c r="B929" s="6"/>
      <c r="C929" s="6" t="e">
        <f>VLOOKUP($A929&amp;$B929,'Cleaned Responses'!$1:$82,MATCH($C$1,'Cleaned Responses'!$1:$1,0),FALSE)</f>
        <v>#N/A</v>
      </c>
      <c r="D929" s="6" t="e">
        <f>VLOOKUP($A929&amp;$B929,'Cleaned Responses'!$1:$82,MATCH(D$1,'Cleaned Responses'!$1:$1,0),FALSE)</f>
        <v>#N/A</v>
      </c>
      <c r="E929" s="6" t="e">
        <f>VLOOKUP($A929&amp;$B929,'Cleaned Responses'!$1:$82,MATCH(E$1,'Cleaned Responses'!$1:$1,0),FALSE)</f>
        <v>#N/A</v>
      </c>
      <c r="F929" s="6" t="e">
        <f>VLOOKUP($A929&amp;$B929,'Cleaned Responses'!$1:$82,MATCH(F$1,'Cleaned Responses'!$1:$1,0),FALSE)</f>
        <v>#N/A</v>
      </c>
      <c r="G929" s="6" t="e">
        <f t="shared" si="330"/>
        <v>#N/A</v>
      </c>
      <c r="H929" s="6" t="e">
        <f>VLOOKUP($A929&amp;$B929,'Cleaned Responses'!$1:$82,MATCH(H$1,'Cleaned Responses'!$1:$1,0),FALSE)</f>
        <v>#N/A</v>
      </c>
      <c r="I929" s="6" t="e">
        <f>VLOOKUP($A929&amp;$B929,'Cleaned Responses'!$1:$82,MATCH(I$1,'Cleaned Responses'!$1:$1,0),FALSE)</f>
        <v>#N/A</v>
      </c>
      <c r="J929" s="6" t="e">
        <f>VLOOKUP($A929&amp;$B929,'Cleaned Responses'!$1:$82,MATCH(J$1,'Cleaned Responses'!$1:$1,0),FALSE)</f>
        <v>#N/A</v>
      </c>
      <c r="K929" s="6" t="e">
        <f>VLOOKUP($A929&amp;$B929,'Cleaned Responses'!$1:$82,MATCH(K$1,'Cleaned Responses'!$1:$1,0),FALSE)</f>
        <v>#N/A</v>
      </c>
      <c r="L929" s="6" t="e">
        <f>VLOOKUP($A929&amp;$B929,'Cleaned Responses'!$1:$82,MATCH(L$1,'Cleaned Responses'!$1:$1,0),FALSE)</f>
        <v>#N/A</v>
      </c>
      <c r="M929" s="6" t="e">
        <f>VLOOKUP($A929&amp;$B929,'Cleaned Responses'!$1:$82,MATCH(M$1,'Cleaned Responses'!$1:$1,0),FALSE)</f>
        <v>#N/A</v>
      </c>
      <c r="N929" s="6" t="e">
        <f>VLOOKUP($A929&amp;$B929,'Cleaned Responses'!$1:$82,MATCH(N$1,'Cleaned Responses'!$1:$1,0),FALSE)</f>
        <v>#N/A</v>
      </c>
      <c r="O929" s="6" t="e">
        <f>VLOOKUP($A929&amp;$B929,'Cleaned Responses'!$1:$82,MATCH(O$1,'Cleaned Responses'!$1:$1,0),FALSE)</f>
        <v>#N/A</v>
      </c>
      <c r="P929" s="6" t="e">
        <f>VLOOKUP($A929&amp;$B929,'Cleaned Responses'!$1:$82,MATCH(P$1,'Cleaned Responses'!$1:$1,0),FALSE)</f>
        <v>#N/A</v>
      </c>
      <c r="Q929" s="6" t="e">
        <f>VLOOKUP($A929&amp;$B929,'Cleaned Responses'!$1:$82,MATCH(Q$1,'Cleaned Responses'!$1:$1,0),FALSE)</f>
        <v>#VALUE!</v>
      </c>
      <c r="R929" s="8" t="e">
        <f t="shared" si="331"/>
        <v>#N/A</v>
      </c>
      <c r="S929" s="8" t="e">
        <f t="shared" si="332"/>
        <v>#N/A</v>
      </c>
      <c r="T929" s="8" t="e">
        <f t="shared" si="333"/>
        <v>#N/A</v>
      </c>
      <c r="U929" s="6"/>
      <c r="V929" s="6"/>
      <c r="W929" s="6"/>
      <c r="X929" s="6"/>
      <c r="Y929" s="8" t="e">
        <f t="shared" si="334"/>
        <v>#N/A</v>
      </c>
      <c r="Z929" s="6" t="e">
        <f>VLOOKUP($A929&amp;$B929,'Cleaned Responses'!$1:$82,MATCH(Z$1,'Cleaned Responses'!$1:$1,0),FALSE)</f>
        <v>#N/A</v>
      </c>
      <c r="AA929" s="6" t="e">
        <f>VLOOKUP($A929&amp;$B929,'Cleaned Responses'!$1:$82,MATCH(AA$1,'Cleaned Responses'!$1:$1,0),FALSE)</f>
        <v>#N/A</v>
      </c>
      <c r="AB929" s="9" t="e">
        <f t="shared" si="335"/>
        <v>#N/A</v>
      </c>
      <c r="AC929" s="9" t="e">
        <f t="shared" si="336"/>
        <v>#N/A</v>
      </c>
      <c r="AD929" s="6" t="e">
        <f>VLOOKUP($A929&amp;$B929,'Cleaned Responses'!$1:$82,MATCH(AD$1,'Cleaned Responses'!$1:$1,0),FALSE)</f>
        <v>#N/A</v>
      </c>
      <c r="AE929" s="6" t="e">
        <f>VLOOKUP($A929&amp;$B929,'Cleaned Responses'!$1:$82,MATCH(AE$1,'Cleaned Responses'!$1:$1,0),FALSE)</f>
        <v>#N/A</v>
      </c>
      <c r="AF929" s="6" t="e">
        <f>VLOOKUP($A929&amp;$B929,'Cleaned Responses'!$1:$82,MATCH(AF$1,'Cleaned Responses'!$1:$1,0),FALSE)</f>
        <v>#N/A</v>
      </c>
      <c r="AG929" s="6" t="e">
        <f>VLOOKUP($A929&amp;$B929,'Cleaned Responses'!$1:$82,MATCH(AG$1,'Cleaned Responses'!$1:$1,0),FALSE)</f>
        <v>#N/A</v>
      </c>
      <c r="AH929" s="6" t="e">
        <f>VLOOKUP($A929&amp;$B929,'Cleaned Responses'!$1:$82,MATCH(AH$1,'Cleaned Responses'!$1:$1,0),FALSE)</f>
        <v>#N/A</v>
      </c>
      <c r="AI929" s="6" t="e">
        <f>VLOOKUP($A929&amp;$B929,'Cleaned Responses'!$1:$82,MATCH(AI$1,'Cleaned Responses'!$1:$1,0),FALSE)</f>
        <v>#N/A</v>
      </c>
      <c r="AJ929" s="6" t="e">
        <f>VLOOKUP($A929&amp;$B929,'Cleaned Responses'!$1:$82,MATCH(AJ$1,'Cleaned Responses'!$1:$1,0),FALSE)</f>
        <v>#N/A</v>
      </c>
      <c r="AK929" s="6" t="e">
        <f>VLOOKUP($A929&amp;$B929,'Cleaned Responses'!$1:$82,MATCH(AK$1,'Cleaned Responses'!$1:$1,0),FALSE)</f>
        <v>#N/A</v>
      </c>
      <c r="AL929" s="6" t="e">
        <f t="shared" si="337"/>
        <v>#N/A</v>
      </c>
      <c r="AM929" s="7" t="e">
        <f>VLOOKUP($A929&amp;$B929,'Cleaned Responses'!$1:$82,MATCH(AM$1,'Cleaned Responses'!$1:$1,0),FALSE)/100</f>
        <v>#N/A</v>
      </c>
      <c r="AN929" s="7" t="e">
        <f>VLOOKUP($A929&amp;$B929,'Cleaned Responses'!$1:$82,MATCH(AN$1,'Cleaned Responses'!$1:$1,0),FALSE)/100</f>
        <v>#N/A</v>
      </c>
      <c r="AO929" s="7" t="e">
        <f>VLOOKUP($A929&amp;$B929,'Cleaned Responses'!$1:$82,MATCH(AO$1,'Cleaned Responses'!$1:$1,0),FALSE)/100</f>
        <v>#N/A</v>
      </c>
      <c r="AP929" s="7" t="e">
        <f>VLOOKUP($A929&amp;$B929,'Cleaned Responses'!$1:$82,MATCH(AP$1,'Cleaned Responses'!$1:$1,0),FALSE)/100</f>
        <v>#N/A</v>
      </c>
      <c r="AQ929" s="7" t="e">
        <f>VLOOKUP($A929&amp;$B929,'Cleaned Responses'!$1:$82,MATCH(AQ$1,'Cleaned Responses'!$1:$1,0),FALSE)/100</f>
        <v>#N/A</v>
      </c>
      <c r="AR929" s="7" t="e">
        <f>VLOOKUP($A929&amp;$B929,'Cleaned Responses'!$1:$82,MATCH(AR$1,'Cleaned Responses'!$1:$1,0),FALSE)/100</f>
        <v>#N/A</v>
      </c>
      <c r="AS929" s="7" t="e">
        <f>VLOOKUP($A929&amp;$B929,'Cleaned Responses'!$1:$82,MATCH(AS$1,'Cleaned Responses'!$1:$1,0),FALSE)/100</f>
        <v>#N/A</v>
      </c>
      <c r="AT929" s="7" t="e">
        <f>VLOOKUP($A929&amp;$B929,'Cleaned Responses'!$1:$82,MATCH(AT$1,'Cleaned Responses'!$1:$1,0),FALSE)/100</f>
        <v>#N/A</v>
      </c>
      <c r="AU929" s="7" t="e">
        <f>VLOOKUP($A929&amp;$B929,'Cleaned Responses'!$1:$82,MATCH(AU$1,'Cleaned Responses'!$1:$1,0),FALSE)/100</f>
        <v>#N/A</v>
      </c>
      <c r="AV929" s="7" t="e">
        <f>VLOOKUP($A929&amp;$B929,'Cleaned Responses'!$1:$82,MATCH(AV$1,'Cleaned Responses'!$1:$1,0),FALSE)/100</f>
        <v>#N/A</v>
      </c>
      <c r="AW929" s="7" t="e">
        <f>VLOOKUP($A929&amp;$B929,'Cleaned Responses'!$1:$82,MATCH(AW$1,'Cleaned Responses'!$1:$1,0),FALSE)/100</f>
        <v>#N/A</v>
      </c>
      <c r="AX929" s="7" t="e">
        <f>VLOOKUP($A929&amp;$B929,'Cleaned Responses'!$1:$82,MATCH(AX$1,'Cleaned Responses'!$1:$1,0),FALSE)/100</f>
        <v>#N/A</v>
      </c>
      <c r="AY929" s="7" t="e">
        <f>VLOOKUP($A929&amp;$B929,'Cleaned Responses'!$1:$82,MATCH(AY$1,'Cleaned Responses'!$1:$1,0),FALSE)/100</f>
        <v>#N/A</v>
      </c>
      <c r="AZ929" s="7" t="e">
        <f>VLOOKUP($A929&amp;$B929,'Cleaned Responses'!$1:$82,MATCH(AZ$1,'Cleaned Responses'!$1:$1,0),FALSE)/100</f>
        <v>#N/A</v>
      </c>
      <c r="BA929" s="7" t="e">
        <f>VLOOKUP($A929&amp;$B929,'Cleaned Responses'!$1:$82,MATCH(BA$1,'Cleaned Responses'!$1:$1,0),FALSE)/100</f>
        <v>#N/A</v>
      </c>
      <c r="BB929" s="7" t="e">
        <f>VLOOKUP($A929&amp;$B929,'Cleaned Responses'!$1:$82,MATCH(BB$1,'Cleaned Responses'!$1:$1,0),FALSE)/100</f>
        <v>#N/A</v>
      </c>
      <c r="BC929" s="7" t="e">
        <f>VLOOKUP($A929&amp;$B929,'Cleaned Responses'!$1:$82,MATCH(BC$1,'Cleaned Responses'!$1:$1,0),FALSE)/100</f>
        <v>#N/A</v>
      </c>
      <c r="BD929" s="7" t="e">
        <f>VLOOKUP($A929&amp;$B929,'Cleaned Responses'!$1:$82,MATCH(BD$1,'Cleaned Responses'!$1:$1,0),FALSE)/100</f>
        <v>#N/A</v>
      </c>
      <c r="BE929" s="7" t="e">
        <f>VLOOKUP($A929&amp;$B929,'Cleaned Responses'!$1:$82,MATCH(BE$1,'Cleaned Responses'!$1:$1,0),FALSE)/100</f>
        <v>#N/A</v>
      </c>
      <c r="BF929" s="7"/>
      <c r="BG929" s="6" t="e">
        <f>VLOOKUP($A929&amp;$B929,'Cleaned Responses'!$1:$82,MATCH(BG$1,'Cleaned Responses'!$1:$1,0),FALSE)</f>
        <v>#N/A</v>
      </c>
      <c r="BH929" s="6" t="e">
        <f>VLOOKUP($A929&amp;$B929,'Cleaned Responses'!$1:$82,MATCH(BH$1,'Cleaned Responses'!$1:$1,0),FALSE)</f>
        <v>#N/A</v>
      </c>
      <c r="BI929" t="e">
        <f>VLOOKUP($A929&amp;$B929,'Cleaned Responses'!$1:$82,MATCH(BI$1,'Cleaned Responses'!$1:$1,0),FALSE)/100</f>
        <v>#N/A</v>
      </c>
      <c r="BJ929" t="e">
        <f>VLOOKUP($A929&amp;$B929,'Cleaned Responses'!$1:$82,MATCH(BJ$1,'Cleaned Responses'!$1:$1,0),FALSE)/100</f>
        <v>#N/A</v>
      </c>
      <c r="BK929" t="e">
        <f>VLOOKUP($A929&amp;$B929,'Cleaned Responses'!$1:$82,MATCH(BK$1,'Cleaned Responses'!$1:$1,0),FALSE)/100</f>
        <v>#N/A</v>
      </c>
      <c r="BL929" t="e">
        <f t="shared" si="316"/>
        <v>#N/A</v>
      </c>
      <c r="BM929" t="e">
        <f t="shared" si="317"/>
        <v>#N/A</v>
      </c>
      <c r="BN929" t="e">
        <f t="shared" si="318"/>
        <v>#N/A</v>
      </c>
      <c r="BO929" t="e">
        <f>VLOOKUP($A929&amp;$B929,'Cleaned Responses'!$1:$82,MATCH(BO$1,'Cleaned Responses'!$1:$1,0),FALSE)/100</f>
        <v>#N/A</v>
      </c>
      <c r="BP929" t="e">
        <f>VLOOKUP($A929&amp;$B929,'Cleaned Responses'!$1:$82,MATCH(BP$1,'Cleaned Responses'!$1:$1,0),FALSE)/100</f>
        <v>#N/A</v>
      </c>
      <c r="BQ929" t="e">
        <f>VLOOKUP($A929&amp;$B929,'Cleaned Responses'!$1:$82,MATCH(BQ$1,'Cleaned Responses'!$1:$1,0),FALSE)/100</f>
        <v>#N/A</v>
      </c>
      <c r="BR929" t="e">
        <f>VLOOKUP($A929&amp;$B929,'Cleaned Responses'!$1:$82,MATCH(BR$1,'Cleaned Responses'!$1:$1,0),FALSE)/100</f>
        <v>#N/A</v>
      </c>
      <c r="BS929" t="e">
        <f>VLOOKUP($A929&amp;$B929,'Cleaned Responses'!$1:$82,MATCH(BS$1,'Cleaned Responses'!$1:$1,0),FALSE)/100</f>
        <v>#N/A</v>
      </c>
      <c r="BT929" t="e">
        <f>VLOOKUP($A929&amp;$B929,'Cleaned Responses'!$1:$82,MATCH(BT$1,'Cleaned Responses'!$1:$1,0),FALSE)/100</f>
        <v>#N/A</v>
      </c>
      <c r="BU929" t="e">
        <f>VLOOKUP($A929&amp;$B929,'Cleaned Responses'!$1:$82,MATCH(BU$1,'Cleaned Responses'!$1:$1,0),FALSE)/100</f>
        <v>#N/A</v>
      </c>
      <c r="BV929" t="e">
        <f>VLOOKUP($A929&amp;$B929,'Cleaned Responses'!$1:$82,MATCH(BV$1,'Cleaned Responses'!$1:$1,0),FALSE)/100</f>
        <v>#N/A</v>
      </c>
      <c r="BW929" t="e">
        <f>VLOOKUP($A929&amp;$B929,'Cleaned Responses'!$1:$82,MATCH(BW$1,'Cleaned Responses'!$1:$1,0),FALSE)/100</f>
        <v>#N/A</v>
      </c>
      <c r="BX929" t="e">
        <f>VLOOKUP($A929&amp;$B929,'Cleaned Responses'!$1:$82,MATCH(BX$1,'Cleaned Responses'!$1:$1,0),FALSE)/100</f>
        <v>#N/A</v>
      </c>
      <c r="BY929" t="e">
        <f>VLOOKUP($A929&amp;$B929,'Cleaned Responses'!$1:$82,MATCH(BY$1,'Cleaned Responses'!$1:$1,0),FALSE)/100</f>
        <v>#N/A</v>
      </c>
      <c r="BZ929" t="e">
        <f>VLOOKUP($A929&amp;$B929,'Cleaned Responses'!$1:$82,MATCH(BZ$1,'Cleaned Responses'!$1:$1,0),FALSE)/100</f>
        <v>#N/A</v>
      </c>
      <c r="CA929" t="e">
        <f t="shared" si="319"/>
        <v>#N/A</v>
      </c>
      <c r="CB929" t="e">
        <f t="shared" si="320"/>
        <v>#N/A</v>
      </c>
      <c r="CC929" t="e">
        <f t="shared" si="321"/>
        <v>#N/A</v>
      </c>
      <c r="CD929" t="e">
        <f t="shared" si="322"/>
        <v>#N/A</v>
      </c>
      <c r="CE929" t="e">
        <f t="shared" si="323"/>
        <v>#N/A</v>
      </c>
      <c r="CF929" t="e">
        <f t="shared" si="324"/>
        <v>#N/A</v>
      </c>
      <c r="CG929" t="e">
        <f t="shared" si="325"/>
        <v>#N/A</v>
      </c>
      <c r="CH929" t="e">
        <f t="shared" si="326"/>
        <v>#N/A</v>
      </c>
      <c r="CI929" t="e">
        <f t="shared" si="327"/>
        <v>#N/A</v>
      </c>
      <c r="CJ929" t="e">
        <f t="shared" si="328"/>
        <v>#N/A</v>
      </c>
      <c r="CK929" t="e">
        <f t="shared" si="329"/>
        <v>#N/A</v>
      </c>
    </row>
    <row r="930" spans="1:89" ht="20" customHeight="1" x14ac:dyDescent="0.25">
      <c r="A930" s="163"/>
      <c r="B930" s="6"/>
      <c r="C930" s="6" t="e">
        <f>VLOOKUP($A930&amp;$B930,'Cleaned Responses'!$1:$82,MATCH($C$1,'Cleaned Responses'!$1:$1,0),FALSE)</f>
        <v>#N/A</v>
      </c>
      <c r="D930" s="6" t="e">
        <f>VLOOKUP($A930&amp;$B930,'Cleaned Responses'!$1:$82,MATCH(D$1,'Cleaned Responses'!$1:$1,0),FALSE)</f>
        <v>#N/A</v>
      </c>
      <c r="E930" s="6" t="e">
        <f>VLOOKUP($A930&amp;$B930,'Cleaned Responses'!$1:$82,MATCH(E$1,'Cleaned Responses'!$1:$1,0),FALSE)</f>
        <v>#N/A</v>
      </c>
      <c r="F930" s="6" t="e">
        <f>VLOOKUP($A930&amp;$B930,'Cleaned Responses'!$1:$82,MATCH(F$1,'Cleaned Responses'!$1:$1,0),FALSE)</f>
        <v>#N/A</v>
      </c>
      <c r="G930" s="6" t="e">
        <f t="shared" si="330"/>
        <v>#N/A</v>
      </c>
      <c r="H930" s="6" t="e">
        <f>VLOOKUP($A930&amp;$B930,'Cleaned Responses'!$1:$82,MATCH(H$1,'Cleaned Responses'!$1:$1,0),FALSE)</f>
        <v>#N/A</v>
      </c>
      <c r="I930" s="6" t="e">
        <f>VLOOKUP($A930&amp;$B930,'Cleaned Responses'!$1:$82,MATCH(I$1,'Cleaned Responses'!$1:$1,0),FALSE)</f>
        <v>#N/A</v>
      </c>
      <c r="J930" s="6" t="e">
        <f>VLOOKUP($A930&amp;$B930,'Cleaned Responses'!$1:$82,MATCH(J$1,'Cleaned Responses'!$1:$1,0),FALSE)</f>
        <v>#N/A</v>
      </c>
      <c r="K930" s="6" t="e">
        <f>VLOOKUP($A930&amp;$B930,'Cleaned Responses'!$1:$82,MATCH(K$1,'Cleaned Responses'!$1:$1,0),FALSE)</f>
        <v>#N/A</v>
      </c>
      <c r="L930" s="6" t="e">
        <f>VLOOKUP($A930&amp;$B930,'Cleaned Responses'!$1:$82,MATCH(L$1,'Cleaned Responses'!$1:$1,0),FALSE)</f>
        <v>#N/A</v>
      </c>
      <c r="M930" s="6" t="e">
        <f>VLOOKUP($A930&amp;$B930,'Cleaned Responses'!$1:$82,MATCH(M$1,'Cleaned Responses'!$1:$1,0),FALSE)</f>
        <v>#N/A</v>
      </c>
      <c r="N930" s="6" t="e">
        <f>VLOOKUP($A930&amp;$B930,'Cleaned Responses'!$1:$82,MATCH(N$1,'Cleaned Responses'!$1:$1,0),FALSE)</f>
        <v>#N/A</v>
      </c>
      <c r="O930" s="6" t="e">
        <f>VLOOKUP($A930&amp;$B930,'Cleaned Responses'!$1:$82,MATCH(O$1,'Cleaned Responses'!$1:$1,0),FALSE)</f>
        <v>#N/A</v>
      </c>
      <c r="P930" s="6" t="e">
        <f>VLOOKUP($A930&amp;$B930,'Cleaned Responses'!$1:$82,MATCH(P$1,'Cleaned Responses'!$1:$1,0),FALSE)</f>
        <v>#N/A</v>
      </c>
      <c r="Q930" s="6" t="e">
        <f>VLOOKUP($A930&amp;$B930,'Cleaned Responses'!$1:$82,MATCH(Q$1,'Cleaned Responses'!$1:$1,0),FALSE)</f>
        <v>#VALUE!</v>
      </c>
      <c r="R930" s="8" t="e">
        <f t="shared" si="331"/>
        <v>#N/A</v>
      </c>
      <c r="S930" s="8" t="e">
        <f t="shared" si="332"/>
        <v>#N/A</v>
      </c>
      <c r="T930" s="8" t="e">
        <f t="shared" si="333"/>
        <v>#N/A</v>
      </c>
      <c r="U930" s="6"/>
      <c r="V930" s="6"/>
      <c r="W930" s="6"/>
      <c r="X930" s="6"/>
      <c r="Y930" s="8" t="e">
        <f t="shared" si="334"/>
        <v>#N/A</v>
      </c>
      <c r="Z930" s="6" t="e">
        <f>VLOOKUP($A930&amp;$B930,'Cleaned Responses'!$1:$82,MATCH(Z$1,'Cleaned Responses'!$1:$1,0),FALSE)</f>
        <v>#N/A</v>
      </c>
      <c r="AA930" s="6" t="e">
        <f>VLOOKUP($A930&amp;$B930,'Cleaned Responses'!$1:$82,MATCH(AA$1,'Cleaned Responses'!$1:$1,0),FALSE)</f>
        <v>#N/A</v>
      </c>
      <c r="AB930" s="9" t="e">
        <f t="shared" si="335"/>
        <v>#N/A</v>
      </c>
      <c r="AC930" s="9" t="e">
        <f t="shared" si="336"/>
        <v>#N/A</v>
      </c>
      <c r="AD930" s="6" t="e">
        <f>VLOOKUP($A930&amp;$B930,'Cleaned Responses'!$1:$82,MATCH(AD$1,'Cleaned Responses'!$1:$1,0),FALSE)</f>
        <v>#N/A</v>
      </c>
      <c r="AE930" s="6" t="e">
        <f>VLOOKUP($A930&amp;$B930,'Cleaned Responses'!$1:$82,MATCH(AE$1,'Cleaned Responses'!$1:$1,0),FALSE)</f>
        <v>#N/A</v>
      </c>
      <c r="AF930" s="6" t="e">
        <f>VLOOKUP($A930&amp;$B930,'Cleaned Responses'!$1:$82,MATCH(AF$1,'Cleaned Responses'!$1:$1,0),FALSE)</f>
        <v>#N/A</v>
      </c>
      <c r="AG930" s="6" t="e">
        <f>VLOOKUP($A930&amp;$B930,'Cleaned Responses'!$1:$82,MATCH(AG$1,'Cleaned Responses'!$1:$1,0),FALSE)</f>
        <v>#N/A</v>
      </c>
      <c r="AH930" s="6" t="e">
        <f>VLOOKUP($A930&amp;$B930,'Cleaned Responses'!$1:$82,MATCH(AH$1,'Cleaned Responses'!$1:$1,0),FALSE)</f>
        <v>#N/A</v>
      </c>
      <c r="AI930" s="6" t="e">
        <f>VLOOKUP($A930&amp;$B930,'Cleaned Responses'!$1:$82,MATCH(AI$1,'Cleaned Responses'!$1:$1,0),FALSE)</f>
        <v>#N/A</v>
      </c>
      <c r="AJ930" s="6" t="e">
        <f>VLOOKUP($A930&amp;$B930,'Cleaned Responses'!$1:$82,MATCH(AJ$1,'Cleaned Responses'!$1:$1,0),FALSE)</f>
        <v>#N/A</v>
      </c>
      <c r="AK930" s="6" t="e">
        <f>VLOOKUP($A930&amp;$B930,'Cleaned Responses'!$1:$82,MATCH(AK$1,'Cleaned Responses'!$1:$1,0),FALSE)</f>
        <v>#N/A</v>
      </c>
      <c r="AL930" s="6" t="e">
        <f t="shared" si="337"/>
        <v>#N/A</v>
      </c>
      <c r="AM930" s="7" t="e">
        <f>VLOOKUP($A930&amp;$B930,'Cleaned Responses'!$1:$82,MATCH(AM$1,'Cleaned Responses'!$1:$1,0),FALSE)/100</f>
        <v>#N/A</v>
      </c>
      <c r="AN930" s="7" t="e">
        <f>VLOOKUP($A930&amp;$B930,'Cleaned Responses'!$1:$82,MATCH(AN$1,'Cleaned Responses'!$1:$1,0),FALSE)/100</f>
        <v>#N/A</v>
      </c>
      <c r="AO930" s="7" t="e">
        <f>VLOOKUP($A930&amp;$B930,'Cleaned Responses'!$1:$82,MATCH(AO$1,'Cleaned Responses'!$1:$1,0),FALSE)/100</f>
        <v>#N/A</v>
      </c>
      <c r="AP930" s="7" t="e">
        <f>VLOOKUP($A930&amp;$B930,'Cleaned Responses'!$1:$82,MATCH(AP$1,'Cleaned Responses'!$1:$1,0),FALSE)/100</f>
        <v>#N/A</v>
      </c>
      <c r="AQ930" s="7" t="e">
        <f>VLOOKUP($A930&amp;$B930,'Cleaned Responses'!$1:$82,MATCH(AQ$1,'Cleaned Responses'!$1:$1,0),FALSE)/100</f>
        <v>#N/A</v>
      </c>
      <c r="AR930" s="7" t="e">
        <f>VLOOKUP($A930&amp;$B930,'Cleaned Responses'!$1:$82,MATCH(AR$1,'Cleaned Responses'!$1:$1,0),FALSE)/100</f>
        <v>#N/A</v>
      </c>
      <c r="AS930" s="7" t="e">
        <f>VLOOKUP($A930&amp;$B930,'Cleaned Responses'!$1:$82,MATCH(AS$1,'Cleaned Responses'!$1:$1,0),FALSE)/100</f>
        <v>#N/A</v>
      </c>
      <c r="AT930" s="7" t="e">
        <f>VLOOKUP($A930&amp;$B930,'Cleaned Responses'!$1:$82,MATCH(AT$1,'Cleaned Responses'!$1:$1,0),FALSE)/100</f>
        <v>#N/A</v>
      </c>
      <c r="AU930" s="7" t="e">
        <f>VLOOKUP($A930&amp;$B930,'Cleaned Responses'!$1:$82,MATCH(AU$1,'Cleaned Responses'!$1:$1,0),FALSE)/100</f>
        <v>#N/A</v>
      </c>
      <c r="AV930" s="7" t="e">
        <f>VLOOKUP($A930&amp;$B930,'Cleaned Responses'!$1:$82,MATCH(AV$1,'Cleaned Responses'!$1:$1,0),FALSE)/100</f>
        <v>#N/A</v>
      </c>
      <c r="AW930" s="7" t="e">
        <f>VLOOKUP($A930&amp;$B930,'Cleaned Responses'!$1:$82,MATCH(AW$1,'Cleaned Responses'!$1:$1,0),FALSE)/100</f>
        <v>#N/A</v>
      </c>
      <c r="AX930" s="7" t="e">
        <f>VLOOKUP($A930&amp;$B930,'Cleaned Responses'!$1:$82,MATCH(AX$1,'Cleaned Responses'!$1:$1,0),FALSE)/100</f>
        <v>#N/A</v>
      </c>
      <c r="AY930" s="7" t="e">
        <f>VLOOKUP($A930&amp;$B930,'Cleaned Responses'!$1:$82,MATCH(AY$1,'Cleaned Responses'!$1:$1,0),FALSE)/100</f>
        <v>#N/A</v>
      </c>
      <c r="AZ930" s="7" t="e">
        <f>VLOOKUP($A930&amp;$B930,'Cleaned Responses'!$1:$82,MATCH(AZ$1,'Cleaned Responses'!$1:$1,0),FALSE)/100</f>
        <v>#N/A</v>
      </c>
      <c r="BA930" s="7" t="e">
        <f>VLOOKUP($A930&amp;$B930,'Cleaned Responses'!$1:$82,MATCH(BA$1,'Cleaned Responses'!$1:$1,0),FALSE)/100</f>
        <v>#N/A</v>
      </c>
      <c r="BB930" s="7" t="e">
        <f>VLOOKUP($A930&amp;$B930,'Cleaned Responses'!$1:$82,MATCH(BB$1,'Cleaned Responses'!$1:$1,0),FALSE)/100</f>
        <v>#N/A</v>
      </c>
      <c r="BC930" s="7" t="e">
        <f>VLOOKUP($A930&amp;$B930,'Cleaned Responses'!$1:$82,MATCH(BC$1,'Cleaned Responses'!$1:$1,0),FALSE)/100</f>
        <v>#N/A</v>
      </c>
      <c r="BD930" s="7" t="e">
        <f>VLOOKUP($A930&amp;$B930,'Cleaned Responses'!$1:$82,MATCH(BD$1,'Cleaned Responses'!$1:$1,0),FALSE)/100</f>
        <v>#N/A</v>
      </c>
      <c r="BE930" s="7" t="e">
        <f>VLOOKUP($A930&amp;$B930,'Cleaned Responses'!$1:$82,MATCH(BE$1,'Cleaned Responses'!$1:$1,0),FALSE)/100</f>
        <v>#N/A</v>
      </c>
      <c r="BF930" s="7"/>
      <c r="BG930" s="6" t="e">
        <f>VLOOKUP($A930&amp;$B930,'Cleaned Responses'!$1:$82,MATCH(BG$1,'Cleaned Responses'!$1:$1,0),FALSE)</f>
        <v>#N/A</v>
      </c>
      <c r="BH930" s="6" t="e">
        <f>VLOOKUP($A930&amp;$B930,'Cleaned Responses'!$1:$82,MATCH(BH$1,'Cleaned Responses'!$1:$1,0),FALSE)</f>
        <v>#N/A</v>
      </c>
      <c r="BI930" t="e">
        <f>VLOOKUP($A930&amp;$B930,'Cleaned Responses'!$1:$82,MATCH(BI$1,'Cleaned Responses'!$1:$1,0),FALSE)/100</f>
        <v>#N/A</v>
      </c>
      <c r="BJ930" t="e">
        <f>VLOOKUP($A930&amp;$B930,'Cleaned Responses'!$1:$82,MATCH(BJ$1,'Cleaned Responses'!$1:$1,0),FALSE)/100</f>
        <v>#N/A</v>
      </c>
      <c r="BK930" t="e">
        <f>VLOOKUP($A930&amp;$B930,'Cleaned Responses'!$1:$82,MATCH(BK$1,'Cleaned Responses'!$1:$1,0),FALSE)/100</f>
        <v>#N/A</v>
      </c>
      <c r="BL930" t="e">
        <f t="shared" si="316"/>
        <v>#N/A</v>
      </c>
      <c r="BM930" t="e">
        <f t="shared" si="317"/>
        <v>#N/A</v>
      </c>
      <c r="BN930" t="e">
        <f t="shared" si="318"/>
        <v>#N/A</v>
      </c>
      <c r="BO930" t="e">
        <f>VLOOKUP($A930&amp;$B930,'Cleaned Responses'!$1:$82,MATCH(BO$1,'Cleaned Responses'!$1:$1,0),FALSE)/100</f>
        <v>#N/A</v>
      </c>
      <c r="BP930" t="e">
        <f>VLOOKUP($A930&amp;$B930,'Cleaned Responses'!$1:$82,MATCH(BP$1,'Cleaned Responses'!$1:$1,0),FALSE)/100</f>
        <v>#N/A</v>
      </c>
      <c r="BQ930" t="e">
        <f>VLOOKUP($A930&amp;$B930,'Cleaned Responses'!$1:$82,MATCH(BQ$1,'Cleaned Responses'!$1:$1,0),FALSE)/100</f>
        <v>#N/A</v>
      </c>
      <c r="BR930" t="e">
        <f>VLOOKUP($A930&amp;$B930,'Cleaned Responses'!$1:$82,MATCH(BR$1,'Cleaned Responses'!$1:$1,0),FALSE)/100</f>
        <v>#N/A</v>
      </c>
      <c r="BS930" t="e">
        <f>VLOOKUP($A930&amp;$B930,'Cleaned Responses'!$1:$82,MATCH(BS$1,'Cleaned Responses'!$1:$1,0),FALSE)/100</f>
        <v>#N/A</v>
      </c>
      <c r="BT930" t="e">
        <f>VLOOKUP($A930&amp;$B930,'Cleaned Responses'!$1:$82,MATCH(BT$1,'Cleaned Responses'!$1:$1,0),FALSE)/100</f>
        <v>#N/A</v>
      </c>
      <c r="BU930" t="e">
        <f>VLOOKUP($A930&amp;$B930,'Cleaned Responses'!$1:$82,MATCH(BU$1,'Cleaned Responses'!$1:$1,0),FALSE)/100</f>
        <v>#N/A</v>
      </c>
      <c r="BV930" t="e">
        <f>VLOOKUP($A930&amp;$B930,'Cleaned Responses'!$1:$82,MATCH(BV$1,'Cleaned Responses'!$1:$1,0),FALSE)/100</f>
        <v>#N/A</v>
      </c>
      <c r="BW930" t="e">
        <f>VLOOKUP($A930&amp;$B930,'Cleaned Responses'!$1:$82,MATCH(BW$1,'Cleaned Responses'!$1:$1,0),FALSE)/100</f>
        <v>#N/A</v>
      </c>
      <c r="BX930" t="e">
        <f>VLOOKUP($A930&amp;$B930,'Cleaned Responses'!$1:$82,MATCH(BX$1,'Cleaned Responses'!$1:$1,0),FALSE)/100</f>
        <v>#N/A</v>
      </c>
      <c r="BY930" t="e">
        <f>VLOOKUP($A930&amp;$B930,'Cleaned Responses'!$1:$82,MATCH(BY$1,'Cleaned Responses'!$1:$1,0),FALSE)/100</f>
        <v>#N/A</v>
      </c>
      <c r="BZ930" t="e">
        <f>VLOOKUP($A930&amp;$B930,'Cleaned Responses'!$1:$82,MATCH(BZ$1,'Cleaned Responses'!$1:$1,0),FALSE)/100</f>
        <v>#N/A</v>
      </c>
      <c r="CA930" t="e">
        <f t="shared" si="319"/>
        <v>#N/A</v>
      </c>
      <c r="CB930" t="e">
        <f t="shared" si="320"/>
        <v>#N/A</v>
      </c>
      <c r="CC930" t="e">
        <f t="shared" si="321"/>
        <v>#N/A</v>
      </c>
      <c r="CD930" t="e">
        <f t="shared" si="322"/>
        <v>#N/A</v>
      </c>
      <c r="CE930" t="e">
        <f t="shared" si="323"/>
        <v>#N/A</v>
      </c>
      <c r="CF930" t="e">
        <f t="shared" si="324"/>
        <v>#N/A</v>
      </c>
      <c r="CG930" t="e">
        <f t="shared" si="325"/>
        <v>#N/A</v>
      </c>
      <c r="CH930" t="e">
        <f t="shared" si="326"/>
        <v>#N/A</v>
      </c>
      <c r="CI930" t="e">
        <f t="shared" si="327"/>
        <v>#N/A</v>
      </c>
      <c r="CJ930" t="e">
        <f t="shared" si="328"/>
        <v>#N/A</v>
      </c>
      <c r="CK930" t="e">
        <f t="shared" si="329"/>
        <v>#N/A</v>
      </c>
    </row>
    <row r="931" spans="1:89" ht="20" customHeight="1" x14ac:dyDescent="0.25">
      <c r="A931" s="163"/>
      <c r="B931" s="6"/>
      <c r="C931" s="6" t="e">
        <f>VLOOKUP($A931&amp;$B931,'Cleaned Responses'!$1:$82,MATCH($C$1,'Cleaned Responses'!$1:$1,0),FALSE)</f>
        <v>#N/A</v>
      </c>
      <c r="D931" s="6" t="e">
        <f>VLOOKUP($A931&amp;$B931,'Cleaned Responses'!$1:$82,MATCH(D$1,'Cleaned Responses'!$1:$1,0),FALSE)</f>
        <v>#N/A</v>
      </c>
      <c r="E931" s="6" t="e">
        <f>VLOOKUP($A931&amp;$B931,'Cleaned Responses'!$1:$82,MATCH(E$1,'Cleaned Responses'!$1:$1,0),FALSE)</f>
        <v>#N/A</v>
      </c>
      <c r="F931" s="6" t="e">
        <f>VLOOKUP($A931&amp;$B931,'Cleaned Responses'!$1:$82,MATCH(F$1,'Cleaned Responses'!$1:$1,0),FALSE)</f>
        <v>#N/A</v>
      </c>
      <c r="G931" s="6" t="e">
        <f t="shared" si="330"/>
        <v>#N/A</v>
      </c>
      <c r="H931" s="6" t="e">
        <f>VLOOKUP($A931&amp;$B931,'Cleaned Responses'!$1:$82,MATCH(H$1,'Cleaned Responses'!$1:$1,0),FALSE)</f>
        <v>#N/A</v>
      </c>
      <c r="I931" s="6" t="e">
        <f>VLOOKUP($A931&amp;$B931,'Cleaned Responses'!$1:$82,MATCH(I$1,'Cleaned Responses'!$1:$1,0),FALSE)</f>
        <v>#N/A</v>
      </c>
      <c r="J931" s="6" t="e">
        <f>VLOOKUP($A931&amp;$B931,'Cleaned Responses'!$1:$82,MATCH(J$1,'Cleaned Responses'!$1:$1,0),FALSE)</f>
        <v>#N/A</v>
      </c>
      <c r="K931" s="6" t="e">
        <f>VLOOKUP($A931&amp;$B931,'Cleaned Responses'!$1:$82,MATCH(K$1,'Cleaned Responses'!$1:$1,0),FALSE)</f>
        <v>#N/A</v>
      </c>
      <c r="L931" s="6" t="e">
        <f>VLOOKUP($A931&amp;$B931,'Cleaned Responses'!$1:$82,MATCH(L$1,'Cleaned Responses'!$1:$1,0),FALSE)</f>
        <v>#N/A</v>
      </c>
      <c r="M931" s="6" t="e">
        <f>VLOOKUP($A931&amp;$B931,'Cleaned Responses'!$1:$82,MATCH(M$1,'Cleaned Responses'!$1:$1,0),FALSE)</f>
        <v>#N/A</v>
      </c>
      <c r="N931" s="6" t="e">
        <f>VLOOKUP($A931&amp;$B931,'Cleaned Responses'!$1:$82,MATCH(N$1,'Cleaned Responses'!$1:$1,0),FALSE)</f>
        <v>#N/A</v>
      </c>
      <c r="O931" s="6" t="e">
        <f>VLOOKUP($A931&amp;$B931,'Cleaned Responses'!$1:$82,MATCH(O$1,'Cleaned Responses'!$1:$1,0),FALSE)</f>
        <v>#N/A</v>
      </c>
      <c r="P931" s="6" t="e">
        <f>VLOOKUP($A931&amp;$B931,'Cleaned Responses'!$1:$82,MATCH(P$1,'Cleaned Responses'!$1:$1,0),FALSE)</f>
        <v>#N/A</v>
      </c>
      <c r="Q931" s="6" t="e">
        <f>VLOOKUP($A931&amp;$B931,'Cleaned Responses'!$1:$82,MATCH(Q$1,'Cleaned Responses'!$1:$1,0),FALSE)</f>
        <v>#VALUE!</v>
      </c>
      <c r="R931" s="8" t="e">
        <f t="shared" si="331"/>
        <v>#N/A</v>
      </c>
      <c r="S931" s="8" t="e">
        <f t="shared" si="332"/>
        <v>#N/A</v>
      </c>
      <c r="T931" s="8" t="e">
        <f t="shared" si="333"/>
        <v>#N/A</v>
      </c>
      <c r="U931" s="6"/>
      <c r="V931" s="6"/>
      <c r="W931" s="6"/>
      <c r="X931" s="6"/>
      <c r="Y931" s="8" t="e">
        <f t="shared" si="334"/>
        <v>#N/A</v>
      </c>
      <c r="Z931" s="6" t="e">
        <f>VLOOKUP($A931&amp;$B931,'Cleaned Responses'!$1:$82,MATCH(Z$1,'Cleaned Responses'!$1:$1,0),FALSE)</f>
        <v>#N/A</v>
      </c>
      <c r="AA931" s="6" t="e">
        <f>VLOOKUP($A931&amp;$B931,'Cleaned Responses'!$1:$82,MATCH(AA$1,'Cleaned Responses'!$1:$1,0),FALSE)</f>
        <v>#N/A</v>
      </c>
      <c r="AB931" s="9" t="e">
        <f t="shared" si="335"/>
        <v>#N/A</v>
      </c>
      <c r="AC931" s="9" t="e">
        <f t="shared" si="336"/>
        <v>#N/A</v>
      </c>
      <c r="AD931" s="6" t="e">
        <f>VLOOKUP($A931&amp;$B931,'Cleaned Responses'!$1:$82,MATCH(AD$1,'Cleaned Responses'!$1:$1,0),FALSE)</f>
        <v>#N/A</v>
      </c>
      <c r="AE931" s="6" t="e">
        <f>VLOOKUP($A931&amp;$B931,'Cleaned Responses'!$1:$82,MATCH(AE$1,'Cleaned Responses'!$1:$1,0),FALSE)</f>
        <v>#N/A</v>
      </c>
      <c r="AF931" s="6" t="e">
        <f>VLOOKUP($A931&amp;$B931,'Cleaned Responses'!$1:$82,MATCH(AF$1,'Cleaned Responses'!$1:$1,0),FALSE)</f>
        <v>#N/A</v>
      </c>
      <c r="AG931" s="6" t="e">
        <f>VLOOKUP($A931&amp;$B931,'Cleaned Responses'!$1:$82,MATCH(AG$1,'Cleaned Responses'!$1:$1,0),FALSE)</f>
        <v>#N/A</v>
      </c>
      <c r="AH931" s="6" t="e">
        <f>VLOOKUP($A931&amp;$B931,'Cleaned Responses'!$1:$82,MATCH(AH$1,'Cleaned Responses'!$1:$1,0),FALSE)</f>
        <v>#N/A</v>
      </c>
      <c r="AI931" s="6" t="e">
        <f>VLOOKUP($A931&amp;$B931,'Cleaned Responses'!$1:$82,MATCH(AI$1,'Cleaned Responses'!$1:$1,0),FALSE)</f>
        <v>#N/A</v>
      </c>
      <c r="AJ931" s="6" t="e">
        <f>VLOOKUP($A931&amp;$B931,'Cleaned Responses'!$1:$82,MATCH(AJ$1,'Cleaned Responses'!$1:$1,0),FALSE)</f>
        <v>#N/A</v>
      </c>
      <c r="AK931" s="6" t="e">
        <f>VLOOKUP($A931&amp;$B931,'Cleaned Responses'!$1:$82,MATCH(AK$1,'Cleaned Responses'!$1:$1,0),FALSE)</f>
        <v>#N/A</v>
      </c>
      <c r="AL931" s="6" t="e">
        <f t="shared" si="337"/>
        <v>#N/A</v>
      </c>
      <c r="AM931" s="7" t="e">
        <f>VLOOKUP($A931&amp;$B931,'Cleaned Responses'!$1:$82,MATCH(AM$1,'Cleaned Responses'!$1:$1,0),FALSE)/100</f>
        <v>#N/A</v>
      </c>
      <c r="AN931" s="7" t="e">
        <f>VLOOKUP($A931&amp;$B931,'Cleaned Responses'!$1:$82,MATCH(AN$1,'Cleaned Responses'!$1:$1,0),FALSE)/100</f>
        <v>#N/A</v>
      </c>
      <c r="AO931" s="7" t="e">
        <f>VLOOKUP($A931&amp;$B931,'Cleaned Responses'!$1:$82,MATCH(AO$1,'Cleaned Responses'!$1:$1,0),FALSE)/100</f>
        <v>#N/A</v>
      </c>
      <c r="AP931" s="7" t="e">
        <f>VLOOKUP($A931&amp;$B931,'Cleaned Responses'!$1:$82,MATCH(AP$1,'Cleaned Responses'!$1:$1,0),FALSE)/100</f>
        <v>#N/A</v>
      </c>
      <c r="AQ931" s="7" t="e">
        <f>VLOOKUP($A931&amp;$B931,'Cleaned Responses'!$1:$82,MATCH(AQ$1,'Cleaned Responses'!$1:$1,0),FALSE)/100</f>
        <v>#N/A</v>
      </c>
      <c r="AR931" s="7" t="e">
        <f>VLOOKUP($A931&amp;$B931,'Cleaned Responses'!$1:$82,MATCH(AR$1,'Cleaned Responses'!$1:$1,0),FALSE)/100</f>
        <v>#N/A</v>
      </c>
      <c r="AS931" s="7" t="e">
        <f>VLOOKUP($A931&amp;$B931,'Cleaned Responses'!$1:$82,MATCH(AS$1,'Cleaned Responses'!$1:$1,0),FALSE)/100</f>
        <v>#N/A</v>
      </c>
      <c r="AT931" s="7" t="e">
        <f>VLOOKUP($A931&amp;$B931,'Cleaned Responses'!$1:$82,MATCH(AT$1,'Cleaned Responses'!$1:$1,0),FALSE)/100</f>
        <v>#N/A</v>
      </c>
      <c r="AU931" s="7" t="e">
        <f>VLOOKUP($A931&amp;$B931,'Cleaned Responses'!$1:$82,MATCH(AU$1,'Cleaned Responses'!$1:$1,0),FALSE)/100</f>
        <v>#N/A</v>
      </c>
      <c r="AV931" s="7" t="e">
        <f>VLOOKUP($A931&amp;$B931,'Cleaned Responses'!$1:$82,MATCH(AV$1,'Cleaned Responses'!$1:$1,0),FALSE)/100</f>
        <v>#N/A</v>
      </c>
      <c r="AW931" s="7" t="e">
        <f>VLOOKUP($A931&amp;$B931,'Cleaned Responses'!$1:$82,MATCH(AW$1,'Cleaned Responses'!$1:$1,0),FALSE)/100</f>
        <v>#N/A</v>
      </c>
      <c r="AX931" s="7" t="e">
        <f>VLOOKUP($A931&amp;$B931,'Cleaned Responses'!$1:$82,MATCH(AX$1,'Cleaned Responses'!$1:$1,0),FALSE)/100</f>
        <v>#N/A</v>
      </c>
      <c r="AY931" s="7" t="e">
        <f>VLOOKUP($A931&amp;$B931,'Cleaned Responses'!$1:$82,MATCH(AY$1,'Cleaned Responses'!$1:$1,0),FALSE)/100</f>
        <v>#N/A</v>
      </c>
      <c r="AZ931" s="7" t="e">
        <f>VLOOKUP($A931&amp;$B931,'Cleaned Responses'!$1:$82,MATCH(AZ$1,'Cleaned Responses'!$1:$1,0),FALSE)/100</f>
        <v>#N/A</v>
      </c>
      <c r="BA931" s="7" t="e">
        <f>VLOOKUP($A931&amp;$B931,'Cleaned Responses'!$1:$82,MATCH(BA$1,'Cleaned Responses'!$1:$1,0),FALSE)/100</f>
        <v>#N/A</v>
      </c>
      <c r="BB931" s="7" t="e">
        <f>VLOOKUP($A931&amp;$B931,'Cleaned Responses'!$1:$82,MATCH(BB$1,'Cleaned Responses'!$1:$1,0),FALSE)/100</f>
        <v>#N/A</v>
      </c>
      <c r="BC931" s="7" t="e">
        <f>VLOOKUP($A931&amp;$B931,'Cleaned Responses'!$1:$82,MATCH(BC$1,'Cleaned Responses'!$1:$1,0),FALSE)/100</f>
        <v>#N/A</v>
      </c>
      <c r="BD931" s="7" t="e">
        <f>VLOOKUP($A931&amp;$B931,'Cleaned Responses'!$1:$82,MATCH(BD$1,'Cleaned Responses'!$1:$1,0),FALSE)/100</f>
        <v>#N/A</v>
      </c>
      <c r="BE931" s="7" t="e">
        <f>VLOOKUP($A931&amp;$B931,'Cleaned Responses'!$1:$82,MATCH(BE$1,'Cleaned Responses'!$1:$1,0),FALSE)/100</f>
        <v>#N/A</v>
      </c>
      <c r="BF931" s="7"/>
      <c r="BG931" s="6" t="e">
        <f>VLOOKUP($A931&amp;$B931,'Cleaned Responses'!$1:$82,MATCH(BG$1,'Cleaned Responses'!$1:$1,0),FALSE)</f>
        <v>#N/A</v>
      </c>
      <c r="BH931" s="6" t="e">
        <f>VLOOKUP($A931&amp;$B931,'Cleaned Responses'!$1:$82,MATCH(BH$1,'Cleaned Responses'!$1:$1,0),FALSE)</f>
        <v>#N/A</v>
      </c>
      <c r="BI931" t="e">
        <f>VLOOKUP($A931&amp;$B931,'Cleaned Responses'!$1:$82,MATCH(BI$1,'Cleaned Responses'!$1:$1,0),FALSE)/100</f>
        <v>#N/A</v>
      </c>
      <c r="BJ931" t="e">
        <f>VLOOKUP($A931&amp;$B931,'Cleaned Responses'!$1:$82,MATCH(BJ$1,'Cleaned Responses'!$1:$1,0),FALSE)/100</f>
        <v>#N/A</v>
      </c>
      <c r="BK931" t="e">
        <f>VLOOKUP($A931&amp;$B931,'Cleaned Responses'!$1:$82,MATCH(BK$1,'Cleaned Responses'!$1:$1,0),FALSE)/100</f>
        <v>#N/A</v>
      </c>
      <c r="BL931" t="e">
        <f t="shared" si="316"/>
        <v>#N/A</v>
      </c>
      <c r="BM931" t="e">
        <f t="shared" si="317"/>
        <v>#N/A</v>
      </c>
      <c r="BN931" t="e">
        <f t="shared" si="318"/>
        <v>#N/A</v>
      </c>
      <c r="BO931" t="e">
        <f>VLOOKUP($A931&amp;$B931,'Cleaned Responses'!$1:$82,MATCH(BO$1,'Cleaned Responses'!$1:$1,0),FALSE)/100</f>
        <v>#N/A</v>
      </c>
      <c r="BP931" t="e">
        <f>VLOOKUP($A931&amp;$B931,'Cleaned Responses'!$1:$82,MATCH(BP$1,'Cleaned Responses'!$1:$1,0),FALSE)/100</f>
        <v>#N/A</v>
      </c>
      <c r="BQ931" t="e">
        <f>VLOOKUP($A931&amp;$B931,'Cleaned Responses'!$1:$82,MATCH(BQ$1,'Cleaned Responses'!$1:$1,0),FALSE)/100</f>
        <v>#N/A</v>
      </c>
      <c r="BR931" t="e">
        <f>VLOOKUP($A931&amp;$B931,'Cleaned Responses'!$1:$82,MATCH(BR$1,'Cleaned Responses'!$1:$1,0),FALSE)/100</f>
        <v>#N/A</v>
      </c>
      <c r="BS931" t="e">
        <f>VLOOKUP($A931&amp;$B931,'Cleaned Responses'!$1:$82,MATCH(BS$1,'Cleaned Responses'!$1:$1,0),FALSE)/100</f>
        <v>#N/A</v>
      </c>
      <c r="BT931" t="e">
        <f>VLOOKUP($A931&amp;$B931,'Cleaned Responses'!$1:$82,MATCH(BT$1,'Cleaned Responses'!$1:$1,0),FALSE)/100</f>
        <v>#N/A</v>
      </c>
      <c r="BU931" t="e">
        <f>VLOOKUP($A931&amp;$B931,'Cleaned Responses'!$1:$82,MATCH(BU$1,'Cleaned Responses'!$1:$1,0),FALSE)/100</f>
        <v>#N/A</v>
      </c>
      <c r="BV931" t="e">
        <f>VLOOKUP($A931&amp;$B931,'Cleaned Responses'!$1:$82,MATCH(BV$1,'Cleaned Responses'!$1:$1,0),FALSE)/100</f>
        <v>#N/A</v>
      </c>
      <c r="BW931" t="e">
        <f>VLOOKUP($A931&amp;$B931,'Cleaned Responses'!$1:$82,MATCH(BW$1,'Cleaned Responses'!$1:$1,0),FALSE)/100</f>
        <v>#N/A</v>
      </c>
      <c r="BX931" t="e">
        <f>VLOOKUP($A931&amp;$B931,'Cleaned Responses'!$1:$82,MATCH(BX$1,'Cleaned Responses'!$1:$1,0),FALSE)/100</f>
        <v>#N/A</v>
      </c>
      <c r="BY931" t="e">
        <f>VLOOKUP($A931&amp;$B931,'Cleaned Responses'!$1:$82,MATCH(BY$1,'Cleaned Responses'!$1:$1,0),FALSE)/100</f>
        <v>#N/A</v>
      </c>
      <c r="BZ931" t="e">
        <f>VLOOKUP($A931&amp;$B931,'Cleaned Responses'!$1:$82,MATCH(BZ$1,'Cleaned Responses'!$1:$1,0),FALSE)/100</f>
        <v>#N/A</v>
      </c>
      <c r="CA931" t="e">
        <f t="shared" si="319"/>
        <v>#N/A</v>
      </c>
      <c r="CB931" t="e">
        <f t="shared" si="320"/>
        <v>#N/A</v>
      </c>
      <c r="CC931" t="e">
        <f t="shared" si="321"/>
        <v>#N/A</v>
      </c>
      <c r="CD931" t="e">
        <f t="shared" si="322"/>
        <v>#N/A</v>
      </c>
      <c r="CE931" t="e">
        <f t="shared" si="323"/>
        <v>#N/A</v>
      </c>
      <c r="CF931" t="e">
        <f t="shared" si="324"/>
        <v>#N/A</v>
      </c>
      <c r="CG931" t="e">
        <f t="shared" si="325"/>
        <v>#N/A</v>
      </c>
      <c r="CH931" t="e">
        <f t="shared" si="326"/>
        <v>#N/A</v>
      </c>
      <c r="CI931" t="e">
        <f t="shared" si="327"/>
        <v>#N/A</v>
      </c>
      <c r="CJ931" t="e">
        <f t="shared" si="328"/>
        <v>#N/A</v>
      </c>
      <c r="CK931" t="e">
        <f t="shared" si="329"/>
        <v>#N/A</v>
      </c>
    </row>
    <row r="932" spans="1:89" ht="20" customHeight="1" x14ac:dyDescent="0.25">
      <c r="A932" s="163"/>
      <c r="B932" s="6"/>
      <c r="C932" s="6" t="e">
        <f>VLOOKUP($A932&amp;$B932,'Cleaned Responses'!$1:$82,MATCH($C$1,'Cleaned Responses'!$1:$1,0),FALSE)</f>
        <v>#N/A</v>
      </c>
      <c r="D932" s="6" t="e">
        <f>VLOOKUP($A932&amp;$B932,'Cleaned Responses'!$1:$82,MATCH(D$1,'Cleaned Responses'!$1:$1,0),FALSE)</f>
        <v>#N/A</v>
      </c>
      <c r="E932" s="6" t="e">
        <f>VLOOKUP($A932&amp;$B932,'Cleaned Responses'!$1:$82,MATCH(E$1,'Cleaned Responses'!$1:$1,0),FALSE)</f>
        <v>#N/A</v>
      </c>
      <c r="F932" s="6" t="e">
        <f>VLOOKUP($A932&amp;$B932,'Cleaned Responses'!$1:$82,MATCH(F$1,'Cleaned Responses'!$1:$1,0),FALSE)</f>
        <v>#N/A</v>
      </c>
      <c r="G932" s="6" t="e">
        <f t="shared" si="330"/>
        <v>#N/A</v>
      </c>
      <c r="H932" s="6" t="e">
        <f>VLOOKUP($A932&amp;$B932,'Cleaned Responses'!$1:$82,MATCH(H$1,'Cleaned Responses'!$1:$1,0),FALSE)</f>
        <v>#N/A</v>
      </c>
      <c r="I932" s="6" t="e">
        <f>VLOOKUP($A932&amp;$B932,'Cleaned Responses'!$1:$82,MATCH(I$1,'Cleaned Responses'!$1:$1,0),FALSE)</f>
        <v>#N/A</v>
      </c>
      <c r="J932" s="6" t="e">
        <f>VLOOKUP($A932&amp;$B932,'Cleaned Responses'!$1:$82,MATCH(J$1,'Cleaned Responses'!$1:$1,0),FALSE)</f>
        <v>#N/A</v>
      </c>
      <c r="K932" s="6" t="e">
        <f>VLOOKUP($A932&amp;$B932,'Cleaned Responses'!$1:$82,MATCH(K$1,'Cleaned Responses'!$1:$1,0),FALSE)</f>
        <v>#N/A</v>
      </c>
      <c r="L932" s="6" t="e">
        <f>VLOOKUP($A932&amp;$B932,'Cleaned Responses'!$1:$82,MATCH(L$1,'Cleaned Responses'!$1:$1,0),FALSE)</f>
        <v>#N/A</v>
      </c>
      <c r="M932" s="6" t="e">
        <f>VLOOKUP($A932&amp;$B932,'Cleaned Responses'!$1:$82,MATCH(M$1,'Cleaned Responses'!$1:$1,0),FALSE)</f>
        <v>#N/A</v>
      </c>
      <c r="N932" s="6" t="e">
        <f>VLOOKUP($A932&amp;$B932,'Cleaned Responses'!$1:$82,MATCH(N$1,'Cleaned Responses'!$1:$1,0),FALSE)</f>
        <v>#N/A</v>
      </c>
      <c r="O932" s="6" t="e">
        <f>VLOOKUP($A932&amp;$B932,'Cleaned Responses'!$1:$82,MATCH(O$1,'Cleaned Responses'!$1:$1,0),FALSE)</f>
        <v>#N/A</v>
      </c>
      <c r="P932" s="6" t="e">
        <f>VLOOKUP($A932&amp;$B932,'Cleaned Responses'!$1:$82,MATCH(P$1,'Cleaned Responses'!$1:$1,0),FALSE)</f>
        <v>#N/A</v>
      </c>
      <c r="Q932" s="6" t="e">
        <f>VLOOKUP($A932&amp;$B932,'Cleaned Responses'!$1:$82,MATCH(Q$1,'Cleaned Responses'!$1:$1,0),FALSE)</f>
        <v>#VALUE!</v>
      </c>
      <c r="R932" s="8" t="e">
        <f t="shared" si="331"/>
        <v>#N/A</v>
      </c>
      <c r="S932" s="8" t="e">
        <f t="shared" si="332"/>
        <v>#N/A</v>
      </c>
      <c r="T932" s="8" t="e">
        <f t="shared" si="333"/>
        <v>#N/A</v>
      </c>
      <c r="U932" s="6"/>
      <c r="V932" s="6"/>
      <c r="W932" s="6"/>
      <c r="X932" s="6"/>
      <c r="Y932" s="8" t="e">
        <f t="shared" si="334"/>
        <v>#N/A</v>
      </c>
      <c r="Z932" s="6" t="e">
        <f>VLOOKUP($A932&amp;$B932,'Cleaned Responses'!$1:$82,MATCH(Z$1,'Cleaned Responses'!$1:$1,0),FALSE)</f>
        <v>#N/A</v>
      </c>
      <c r="AA932" s="6" t="e">
        <f>VLOOKUP($A932&amp;$B932,'Cleaned Responses'!$1:$82,MATCH(AA$1,'Cleaned Responses'!$1:$1,0),FALSE)</f>
        <v>#N/A</v>
      </c>
      <c r="AB932" s="9" t="e">
        <f t="shared" si="335"/>
        <v>#N/A</v>
      </c>
      <c r="AC932" s="9" t="e">
        <f t="shared" si="336"/>
        <v>#N/A</v>
      </c>
      <c r="AD932" s="6" t="e">
        <f>VLOOKUP($A932&amp;$B932,'Cleaned Responses'!$1:$82,MATCH(AD$1,'Cleaned Responses'!$1:$1,0),FALSE)</f>
        <v>#N/A</v>
      </c>
      <c r="AE932" s="6" t="e">
        <f>VLOOKUP($A932&amp;$B932,'Cleaned Responses'!$1:$82,MATCH(AE$1,'Cleaned Responses'!$1:$1,0),FALSE)</f>
        <v>#N/A</v>
      </c>
      <c r="AF932" s="6" t="e">
        <f>VLOOKUP($A932&amp;$B932,'Cleaned Responses'!$1:$82,MATCH(AF$1,'Cleaned Responses'!$1:$1,0),FALSE)</f>
        <v>#N/A</v>
      </c>
      <c r="AG932" s="6" t="e">
        <f>VLOOKUP($A932&amp;$B932,'Cleaned Responses'!$1:$82,MATCH(AG$1,'Cleaned Responses'!$1:$1,0),FALSE)</f>
        <v>#N/A</v>
      </c>
      <c r="AH932" s="6" t="e">
        <f>VLOOKUP($A932&amp;$B932,'Cleaned Responses'!$1:$82,MATCH(AH$1,'Cleaned Responses'!$1:$1,0),FALSE)</f>
        <v>#N/A</v>
      </c>
      <c r="AI932" s="6" t="e">
        <f>VLOOKUP($A932&amp;$B932,'Cleaned Responses'!$1:$82,MATCH(AI$1,'Cleaned Responses'!$1:$1,0),FALSE)</f>
        <v>#N/A</v>
      </c>
      <c r="AJ932" s="6" t="e">
        <f>VLOOKUP($A932&amp;$B932,'Cleaned Responses'!$1:$82,MATCH(AJ$1,'Cleaned Responses'!$1:$1,0),FALSE)</f>
        <v>#N/A</v>
      </c>
      <c r="AK932" s="6" t="e">
        <f>VLOOKUP($A932&amp;$B932,'Cleaned Responses'!$1:$82,MATCH(AK$1,'Cleaned Responses'!$1:$1,0),FALSE)</f>
        <v>#N/A</v>
      </c>
      <c r="AL932" s="6" t="e">
        <f t="shared" si="337"/>
        <v>#N/A</v>
      </c>
      <c r="AM932" s="7" t="e">
        <f>VLOOKUP($A932&amp;$B932,'Cleaned Responses'!$1:$82,MATCH(AM$1,'Cleaned Responses'!$1:$1,0),FALSE)/100</f>
        <v>#N/A</v>
      </c>
      <c r="AN932" s="7" t="e">
        <f>VLOOKUP($A932&amp;$B932,'Cleaned Responses'!$1:$82,MATCH(AN$1,'Cleaned Responses'!$1:$1,0),FALSE)/100</f>
        <v>#N/A</v>
      </c>
      <c r="AO932" s="7" t="e">
        <f>VLOOKUP($A932&amp;$B932,'Cleaned Responses'!$1:$82,MATCH(AO$1,'Cleaned Responses'!$1:$1,0),FALSE)/100</f>
        <v>#N/A</v>
      </c>
      <c r="AP932" s="7" t="e">
        <f>VLOOKUP($A932&amp;$B932,'Cleaned Responses'!$1:$82,MATCH(AP$1,'Cleaned Responses'!$1:$1,0),FALSE)/100</f>
        <v>#N/A</v>
      </c>
      <c r="AQ932" s="7" t="e">
        <f>VLOOKUP($A932&amp;$B932,'Cleaned Responses'!$1:$82,MATCH(AQ$1,'Cleaned Responses'!$1:$1,0),FALSE)/100</f>
        <v>#N/A</v>
      </c>
      <c r="AR932" s="7" t="e">
        <f>VLOOKUP($A932&amp;$B932,'Cleaned Responses'!$1:$82,MATCH(AR$1,'Cleaned Responses'!$1:$1,0),FALSE)/100</f>
        <v>#N/A</v>
      </c>
      <c r="AS932" s="7" t="e">
        <f>VLOOKUP($A932&amp;$B932,'Cleaned Responses'!$1:$82,MATCH(AS$1,'Cleaned Responses'!$1:$1,0),FALSE)/100</f>
        <v>#N/A</v>
      </c>
      <c r="AT932" s="7" t="e">
        <f>VLOOKUP($A932&amp;$B932,'Cleaned Responses'!$1:$82,MATCH(AT$1,'Cleaned Responses'!$1:$1,0),FALSE)/100</f>
        <v>#N/A</v>
      </c>
      <c r="AU932" s="7" t="e">
        <f>VLOOKUP($A932&amp;$B932,'Cleaned Responses'!$1:$82,MATCH(AU$1,'Cleaned Responses'!$1:$1,0),FALSE)/100</f>
        <v>#N/A</v>
      </c>
      <c r="AV932" s="7" t="e">
        <f>VLOOKUP($A932&amp;$B932,'Cleaned Responses'!$1:$82,MATCH(AV$1,'Cleaned Responses'!$1:$1,0),FALSE)/100</f>
        <v>#N/A</v>
      </c>
      <c r="AW932" s="7" t="e">
        <f>VLOOKUP($A932&amp;$B932,'Cleaned Responses'!$1:$82,MATCH(AW$1,'Cleaned Responses'!$1:$1,0),FALSE)/100</f>
        <v>#N/A</v>
      </c>
      <c r="AX932" s="7" t="e">
        <f>VLOOKUP($A932&amp;$B932,'Cleaned Responses'!$1:$82,MATCH(AX$1,'Cleaned Responses'!$1:$1,0),FALSE)/100</f>
        <v>#N/A</v>
      </c>
      <c r="AY932" s="7" t="e">
        <f>VLOOKUP($A932&amp;$B932,'Cleaned Responses'!$1:$82,MATCH(AY$1,'Cleaned Responses'!$1:$1,0),FALSE)/100</f>
        <v>#N/A</v>
      </c>
      <c r="AZ932" s="7" t="e">
        <f>VLOOKUP($A932&amp;$B932,'Cleaned Responses'!$1:$82,MATCH(AZ$1,'Cleaned Responses'!$1:$1,0),FALSE)/100</f>
        <v>#N/A</v>
      </c>
      <c r="BA932" s="7" t="e">
        <f>VLOOKUP($A932&amp;$B932,'Cleaned Responses'!$1:$82,MATCH(BA$1,'Cleaned Responses'!$1:$1,0),FALSE)/100</f>
        <v>#N/A</v>
      </c>
      <c r="BB932" s="7" t="e">
        <f>VLOOKUP($A932&amp;$B932,'Cleaned Responses'!$1:$82,MATCH(BB$1,'Cleaned Responses'!$1:$1,0),FALSE)/100</f>
        <v>#N/A</v>
      </c>
      <c r="BC932" s="7" t="e">
        <f>VLOOKUP($A932&amp;$B932,'Cleaned Responses'!$1:$82,MATCH(BC$1,'Cleaned Responses'!$1:$1,0),FALSE)/100</f>
        <v>#N/A</v>
      </c>
      <c r="BD932" s="7" t="e">
        <f>VLOOKUP($A932&amp;$B932,'Cleaned Responses'!$1:$82,MATCH(BD$1,'Cleaned Responses'!$1:$1,0),FALSE)/100</f>
        <v>#N/A</v>
      </c>
      <c r="BE932" s="7" t="e">
        <f>VLOOKUP($A932&amp;$B932,'Cleaned Responses'!$1:$82,MATCH(BE$1,'Cleaned Responses'!$1:$1,0),FALSE)/100</f>
        <v>#N/A</v>
      </c>
      <c r="BF932" s="7"/>
      <c r="BG932" s="6" t="e">
        <f>VLOOKUP($A932&amp;$B932,'Cleaned Responses'!$1:$82,MATCH(BG$1,'Cleaned Responses'!$1:$1,0),FALSE)</f>
        <v>#N/A</v>
      </c>
      <c r="BH932" s="6" t="e">
        <f>VLOOKUP($A932&amp;$B932,'Cleaned Responses'!$1:$82,MATCH(BH$1,'Cleaned Responses'!$1:$1,0),FALSE)</f>
        <v>#N/A</v>
      </c>
      <c r="BI932" t="e">
        <f>VLOOKUP($A932&amp;$B932,'Cleaned Responses'!$1:$82,MATCH(BI$1,'Cleaned Responses'!$1:$1,0),FALSE)/100</f>
        <v>#N/A</v>
      </c>
      <c r="BJ932" t="e">
        <f>VLOOKUP($A932&amp;$B932,'Cleaned Responses'!$1:$82,MATCH(BJ$1,'Cleaned Responses'!$1:$1,0),FALSE)/100</f>
        <v>#N/A</v>
      </c>
      <c r="BK932" t="e">
        <f>VLOOKUP($A932&amp;$B932,'Cleaned Responses'!$1:$82,MATCH(BK$1,'Cleaned Responses'!$1:$1,0),FALSE)/100</f>
        <v>#N/A</v>
      </c>
      <c r="BL932" t="e">
        <f t="shared" si="316"/>
        <v>#N/A</v>
      </c>
      <c r="BM932" t="e">
        <f t="shared" si="317"/>
        <v>#N/A</v>
      </c>
      <c r="BN932" t="e">
        <f t="shared" si="318"/>
        <v>#N/A</v>
      </c>
      <c r="BO932" t="e">
        <f>VLOOKUP($A932&amp;$B932,'Cleaned Responses'!$1:$82,MATCH(BO$1,'Cleaned Responses'!$1:$1,0),FALSE)/100</f>
        <v>#N/A</v>
      </c>
      <c r="BP932" t="e">
        <f>VLOOKUP($A932&amp;$B932,'Cleaned Responses'!$1:$82,MATCH(BP$1,'Cleaned Responses'!$1:$1,0),FALSE)/100</f>
        <v>#N/A</v>
      </c>
      <c r="BQ932" t="e">
        <f>VLOOKUP($A932&amp;$B932,'Cleaned Responses'!$1:$82,MATCH(BQ$1,'Cleaned Responses'!$1:$1,0),FALSE)/100</f>
        <v>#N/A</v>
      </c>
      <c r="BR932" t="e">
        <f>VLOOKUP($A932&amp;$B932,'Cleaned Responses'!$1:$82,MATCH(BR$1,'Cleaned Responses'!$1:$1,0),FALSE)/100</f>
        <v>#N/A</v>
      </c>
      <c r="BS932" t="e">
        <f>VLOOKUP($A932&amp;$B932,'Cleaned Responses'!$1:$82,MATCH(BS$1,'Cleaned Responses'!$1:$1,0),FALSE)/100</f>
        <v>#N/A</v>
      </c>
      <c r="BT932" t="e">
        <f>VLOOKUP($A932&amp;$B932,'Cleaned Responses'!$1:$82,MATCH(BT$1,'Cleaned Responses'!$1:$1,0),FALSE)/100</f>
        <v>#N/A</v>
      </c>
      <c r="BU932" t="e">
        <f>VLOOKUP($A932&amp;$B932,'Cleaned Responses'!$1:$82,MATCH(BU$1,'Cleaned Responses'!$1:$1,0),FALSE)/100</f>
        <v>#N/A</v>
      </c>
      <c r="BV932" t="e">
        <f>VLOOKUP($A932&amp;$B932,'Cleaned Responses'!$1:$82,MATCH(BV$1,'Cleaned Responses'!$1:$1,0),FALSE)/100</f>
        <v>#N/A</v>
      </c>
      <c r="BW932" t="e">
        <f>VLOOKUP($A932&amp;$B932,'Cleaned Responses'!$1:$82,MATCH(BW$1,'Cleaned Responses'!$1:$1,0),FALSE)/100</f>
        <v>#N/A</v>
      </c>
      <c r="BX932" t="e">
        <f>VLOOKUP($A932&amp;$B932,'Cleaned Responses'!$1:$82,MATCH(BX$1,'Cleaned Responses'!$1:$1,0),FALSE)/100</f>
        <v>#N/A</v>
      </c>
      <c r="BY932" t="e">
        <f>VLOOKUP($A932&amp;$B932,'Cleaned Responses'!$1:$82,MATCH(BY$1,'Cleaned Responses'!$1:$1,0),FALSE)/100</f>
        <v>#N/A</v>
      </c>
      <c r="BZ932" t="e">
        <f>VLOOKUP($A932&amp;$B932,'Cleaned Responses'!$1:$82,MATCH(BZ$1,'Cleaned Responses'!$1:$1,0),FALSE)/100</f>
        <v>#N/A</v>
      </c>
      <c r="CA932" t="e">
        <f t="shared" si="319"/>
        <v>#N/A</v>
      </c>
      <c r="CB932" t="e">
        <f t="shared" si="320"/>
        <v>#N/A</v>
      </c>
      <c r="CC932" t="e">
        <f t="shared" si="321"/>
        <v>#N/A</v>
      </c>
      <c r="CD932" t="e">
        <f t="shared" si="322"/>
        <v>#N/A</v>
      </c>
      <c r="CE932" t="e">
        <f t="shared" si="323"/>
        <v>#N/A</v>
      </c>
      <c r="CF932" t="e">
        <f t="shared" si="324"/>
        <v>#N/A</v>
      </c>
      <c r="CG932" t="e">
        <f t="shared" si="325"/>
        <v>#N/A</v>
      </c>
      <c r="CH932" t="e">
        <f t="shared" si="326"/>
        <v>#N/A</v>
      </c>
      <c r="CI932" t="e">
        <f t="shared" si="327"/>
        <v>#N/A</v>
      </c>
      <c r="CJ932" t="e">
        <f t="shared" si="328"/>
        <v>#N/A</v>
      </c>
      <c r="CK932" t="e">
        <f t="shared" si="329"/>
        <v>#N/A</v>
      </c>
    </row>
    <row r="933" spans="1:89" ht="20" customHeight="1" x14ac:dyDescent="0.25">
      <c r="A933" s="163"/>
      <c r="B933" s="6"/>
      <c r="C933" s="6" t="e">
        <f>VLOOKUP($A933&amp;$B933,'Cleaned Responses'!$1:$82,MATCH($C$1,'Cleaned Responses'!$1:$1,0),FALSE)</f>
        <v>#N/A</v>
      </c>
      <c r="D933" s="6" t="e">
        <f>VLOOKUP($A933&amp;$B933,'Cleaned Responses'!$1:$82,MATCH(D$1,'Cleaned Responses'!$1:$1,0),FALSE)</f>
        <v>#N/A</v>
      </c>
      <c r="E933" s="6" t="e">
        <f>VLOOKUP($A933&amp;$B933,'Cleaned Responses'!$1:$82,MATCH(E$1,'Cleaned Responses'!$1:$1,0),FALSE)</f>
        <v>#N/A</v>
      </c>
      <c r="F933" s="6" t="e">
        <f>VLOOKUP($A933&amp;$B933,'Cleaned Responses'!$1:$82,MATCH(F$1,'Cleaned Responses'!$1:$1,0),FALSE)</f>
        <v>#N/A</v>
      </c>
      <c r="G933" s="6" t="e">
        <f t="shared" si="330"/>
        <v>#N/A</v>
      </c>
      <c r="H933" s="6" t="e">
        <f>VLOOKUP($A933&amp;$B933,'Cleaned Responses'!$1:$82,MATCH(H$1,'Cleaned Responses'!$1:$1,0),FALSE)</f>
        <v>#N/A</v>
      </c>
      <c r="I933" s="6" t="e">
        <f>VLOOKUP($A933&amp;$B933,'Cleaned Responses'!$1:$82,MATCH(I$1,'Cleaned Responses'!$1:$1,0),FALSE)</f>
        <v>#N/A</v>
      </c>
      <c r="J933" s="6" t="e">
        <f>VLOOKUP($A933&amp;$B933,'Cleaned Responses'!$1:$82,MATCH(J$1,'Cleaned Responses'!$1:$1,0),FALSE)</f>
        <v>#N/A</v>
      </c>
      <c r="K933" s="6" t="e">
        <f>VLOOKUP($A933&amp;$B933,'Cleaned Responses'!$1:$82,MATCH(K$1,'Cleaned Responses'!$1:$1,0),FALSE)</f>
        <v>#N/A</v>
      </c>
      <c r="L933" s="6" t="e">
        <f>VLOOKUP($A933&amp;$B933,'Cleaned Responses'!$1:$82,MATCH(L$1,'Cleaned Responses'!$1:$1,0),FALSE)</f>
        <v>#N/A</v>
      </c>
      <c r="M933" s="6" t="e">
        <f>VLOOKUP($A933&amp;$B933,'Cleaned Responses'!$1:$82,MATCH(M$1,'Cleaned Responses'!$1:$1,0),FALSE)</f>
        <v>#N/A</v>
      </c>
      <c r="N933" s="6" t="e">
        <f>VLOOKUP($A933&amp;$B933,'Cleaned Responses'!$1:$82,MATCH(N$1,'Cleaned Responses'!$1:$1,0),FALSE)</f>
        <v>#N/A</v>
      </c>
      <c r="O933" s="6" t="e">
        <f>VLOOKUP($A933&amp;$B933,'Cleaned Responses'!$1:$82,MATCH(O$1,'Cleaned Responses'!$1:$1,0),FALSE)</f>
        <v>#N/A</v>
      </c>
      <c r="P933" s="6" t="e">
        <f>VLOOKUP($A933&amp;$B933,'Cleaned Responses'!$1:$82,MATCH(P$1,'Cleaned Responses'!$1:$1,0),FALSE)</f>
        <v>#N/A</v>
      </c>
      <c r="Q933" s="6" t="e">
        <f>VLOOKUP($A933&amp;$B933,'Cleaned Responses'!$1:$82,MATCH(Q$1,'Cleaned Responses'!$1:$1,0),FALSE)</f>
        <v>#VALUE!</v>
      </c>
      <c r="R933" s="8" t="e">
        <f t="shared" si="331"/>
        <v>#N/A</v>
      </c>
      <c r="S933" s="8" t="e">
        <f t="shared" si="332"/>
        <v>#N/A</v>
      </c>
      <c r="T933" s="8" t="e">
        <f t="shared" si="333"/>
        <v>#N/A</v>
      </c>
      <c r="U933" s="6"/>
      <c r="V933" s="6"/>
      <c r="W933" s="6"/>
      <c r="X933" s="6"/>
      <c r="Y933" s="8" t="e">
        <f t="shared" si="334"/>
        <v>#N/A</v>
      </c>
      <c r="Z933" s="6" t="e">
        <f>VLOOKUP($A933&amp;$B933,'Cleaned Responses'!$1:$82,MATCH(Z$1,'Cleaned Responses'!$1:$1,0),FALSE)</f>
        <v>#N/A</v>
      </c>
      <c r="AA933" s="6" t="e">
        <f>VLOOKUP($A933&amp;$B933,'Cleaned Responses'!$1:$82,MATCH(AA$1,'Cleaned Responses'!$1:$1,0),FALSE)</f>
        <v>#N/A</v>
      </c>
      <c r="AB933" s="9" t="e">
        <f t="shared" si="335"/>
        <v>#N/A</v>
      </c>
      <c r="AC933" s="9" t="e">
        <f t="shared" si="336"/>
        <v>#N/A</v>
      </c>
      <c r="AD933" s="6" t="e">
        <f>VLOOKUP($A933&amp;$B933,'Cleaned Responses'!$1:$82,MATCH(AD$1,'Cleaned Responses'!$1:$1,0),FALSE)</f>
        <v>#N/A</v>
      </c>
      <c r="AE933" s="6" t="e">
        <f>VLOOKUP($A933&amp;$B933,'Cleaned Responses'!$1:$82,MATCH(AE$1,'Cleaned Responses'!$1:$1,0),FALSE)</f>
        <v>#N/A</v>
      </c>
      <c r="AF933" s="6" t="e">
        <f>VLOOKUP($A933&amp;$B933,'Cleaned Responses'!$1:$82,MATCH(AF$1,'Cleaned Responses'!$1:$1,0),FALSE)</f>
        <v>#N/A</v>
      </c>
      <c r="AG933" s="6" t="e">
        <f>VLOOKUP($A933&amp;$B933,'Cleaned Responses'!$1:$82,MATCH(AG$1,'Cleaned Responses'!$1:$1,0),FALSE)</f>
        <v>#N/A</v>
      </c>
      <c r="AH933" s="6" t="e">
        <f>VLOOKUP($A933&amp;$B933,'Cleaned Responses'!$1:$82,MATCH(AH$1,'Cleaned Responses'!$1:$1,0),FALSE)</f>
        <v>#N/A</v>
      </c>
      <c r="AI933" s="6" t="e">
        <f>VLOOKUP($A933&amp;$B933,'Cleaned Responses'!$1:$82,MATCH(AI$1,'Cleaned Responses'!$1:$1,0),FALSE)</f>
        <v>#N/A</v>
      </c>
      <c r="AJ933" s="6" t="e">
        <f>VLOOKUP($A933&amp;$B933,'Cleaned Responses'!$1:$82,MATCH(AJ$1,'Cleaned Responses'!$1:$1,0),FALSE)</f>
        <v>#N/A</v>
      </c>
      <c r="AK933" s="6" t="e">
        <f>VLOOKUP($A933&amp;$B933,'Cleaned Responses'!$1:$82,MATCH(AK$1,'Cleaned Responses'!$1:$1,0),FALSE)</f>
        <v>#N/A</v>
      </c>
      <c r="AL933" s="6" t="e">
        <f t="shared" si="337"/>
        <v>#N/A</v>
      </c>
      <c r="AM933" s="7" t="e">
        <f>VLOOKUP($A933&amp;$B933,'Cleaned Responses'!$1:$82,MATCH(AM$1,'Cleaned Responses'!$1:$1,0),FALSE)/100</f>
        <v>#N/A</v>
      </c>
      <c r="AN933" s="7" t="e">
        <f>VLOOKUP($A933&amp;$B933,'Cleaned Responses'!$1:$82,MATCH(AN$1,'Cleaned Responses'!$1:$1,0),FALSE)/100</f>
        <v>#N/A</v>
      </c>
      <c r="AO933" s="7" t="e">
        <f>VLOOKUP($A933&amp;$B933,'Cleaned Responses'!$1:$82,MATCH(AO$1,'Cleaned Responses'!$1:$1,0),FALSE)/100</f>
        <v>#N/A</v>
      </c>
      <c r="AP933" s="7" t="e">
        <f>VLOOKUP($A933&amp;$B933,'Cleaned Responses'!$1:$82,MATCH(AP$1,'Cleaned Responses'!$1:$1,0),FALSE)/100</f>
        <v>#N/A</v>
      </c>
      <c r="AQ933" s="7" t="e">
        <f>VLOOKUP($A933&amp;$B933,'Cleaned Responses'!$1:$82,MATCH(AQ$1,'Cleaned Responses'!$1:$1,0),FALSE)/100</f>
        <v>#N/A</v>
      </c>
      <c r="AR933" s="7" t="e">
        <f>VLOOKUP($A933&amp;$B933,'Cleaned Responses'!$1:$82,MATCH(AR$1,'Cleaned Responses'!$1:$1,0),FALSE)/100</f>
        <v>#N/A</v>
      </c>
      <c r="AS933" s="7" t="e">
        <f>VLOOKUP($A933&amp;$B933,'Cleaned Responses'!$1:$82,MATCH(AS$1,'Cleaned Responses'!$1:$1,0),FALSE)/100</f>
        <v>#N/A</v>
      </c>
      <c r="AT933" s="7" t="e">
        <f>VLOOKUP($A933&amp;$B933,'Cleaned Responses'!$1:$82,MATCH(AT$1,'Cleaned Responses'!$1:$1,0),FALSE)/100</f>
        <v>#N/A</v>
      </c>
      <c r="AU933" s="7" t="e">
        <f>VLOOKUP($A933&amp;$B933,'Cleaned Responses'!$1:$82,MATCH(AU$1,'Cleaned Responses'!$1:$1,0),FALSE)/100</f>
        <v>#N/A</v>
      </c>
      <c r="AV933" s="7" t="e">
        <f>VLOOKUP($A933&amp;$B933,'Cleaned Responses'!$1:$82,MATCH(AV$1,'Cleaned Responses'!$1:$1,0),FALSE)/100</f>
        <v>#N/A</v>
      </c>
      <c r="AW933" s="7" t="e">
        <f>VLOOKUP($A933&amp;$B933,'Cleaned Responses'!$1:$82,MATCH(AW$1,'Cleaned Responses'!$1:$1,0),FALSE)/100</f>
        <v>#N/A</v>
      </c>
      <c r="AX933" s="7" t="e">
        <f>VLOOKUP($A933&amp;$B933,'Cleaned Responses'!$1:$82,MATCH(AX$1,'Cleaned Responses'!$1:$1,0),FALSE)/100</f>
        <v>#N/A</v>
      </c>
      <c r="AY933" s="7" t="e">
        <f>VLOOKUP($A933&amp;$B933,'Cleaned Responses'!$1:$82,MATCH(AY$1,'Cleaned Responses'!$1:$1,0),FALSE)/100</f>
        <v>#N/A</v>
      </c>
      <c r="AZ933" s="7" t="e">
        <f>VLOOKUP($A933&amp;$B933,'Cleaned Responses'!$1:$82,MATCH(AZ$1,'Cleaned Responses'!$1:$1,0),FALSE)/100</f>
        <v>#N/A</v>
      </c>
      <c r="BA933" s="7" t="e">
        <f>VLOOKUP($A933&amp;$B933,'Cleaned Responses'!$1:$82,MATCH(BA$1,'Cleaned Responses'!$1:$1,0),FALSE)/100</f>
        <v>#N/A</v>
      </c>
      <c r="BB933" s="7" t="e">
        <f>VLOOKUP($A933&amp;$B933,'Cleaned Responses'!$1:$82,MATCH(BB$1,'Cleaned Responses'!$1:$1,0),FALSE)/100</f>
        <v>#N/A</v>
      </c>
      <c r="BC933" s="7" t="e">
        <f>VLOOKUP($A933&amp;$B933,'Cleaned Responses'!$1:$82,MATCH(BC$1,'Cleaned Responses'!$1:$1,0),FALSE)/100</f>
        <v>#N/A</v>
      </c>
      <c r="BD933" s="7" t="e">
        <f>VLOOKUP($A933&amp;$B933,'Cleaned Responses'!$1:$82,MATCH(BD$1,'Cleaned Responses'!$1:$1,0),FALSE)/100</f>
        <v>#N/A</v>
      </c>
      <c r="BE933" s="7" t="e">
        <f>VLOOKUP($A933&amp;$B933,'Cleaned Responses'!$1:$82,MATCH(BE$1,'Cleaned Responses'!$1:$1,0),FALSE)/100</f>
        <v>#N/A</v>
      </c>
      <c r="BF933" s="7"/>
      <c r="BG933" s="6" t="e">
        <f>VLOOKUP($A933&amp;$B933,'Cleaned Responses'!$1:$82,MATCH(BG$1,'Cleaned Responses'!$1:$1,0),FALSE)</f>
        <v>#N/A</v>
      </c>
      <c r="BH933" s="6" t="e">
        <f>VLOOKUP($A933&amp;$B933,'Cleaned Responses'!$1:$82,MATCH(BH$1,'Cleaned Responses'!$1:$1,0),FALSE)</f>
        <v>#N/A</v>
      </c>
      <c r="BI933" t="e">
        <f>VLOOKUP($A933&amp;$B933,'Cleaned Responses'!$1:$82,MATCH(BI$1,'Cleaned Responses'!$1:$1,0),FALSE)/100</f>
        <v>#N/A</v>
      </c>
      <c r="BJ933" t="e">
        <f>VLOOKUP($A933&amp;$B933,'Cleaned Responses'!$1:$82,MATCH(BJ$1,'Cleaned Responses'!$1:$1,0),FALSE)/100</f>
        <v>#N/A</v>
      </c>
      <c r="BK933" t="e">
        <f>VLOOKUP($A933&amp;$B933,'Cleaned Responses'!$1:$82,MATCH(BK$1,'Cleaned Responses'!$1:$1,0),FALSE)/100</f>
        <v>#N/A</v>
      </c>
      <c r="BL933" t="e">
        <f t="shared" si="316"/>
        <v>#N/A</v>
      </c>
      <c r="BM933" t="e">
        <f t="shared" si="317"/>
        <v>#N/A</v>
      </c>
      <c r="BN933" t="e">
        <f t="shared" si="318"/>
        <v>#N/A</v>
      </c>
      <c r="BO933" t="e">
        <f>VLOOKUP($A933&amp;$B933,'Cleaned Responses'!$1:$82,MATCH(BO$1,'Cleaned Responses'!$1:$1,0),FALSE)/100</f>
        <v>#N/A</v>
      </c>
      <c r="BP933" t="e">
        <f>VLOOKUP($A933&amp;$B933,'Cleaned Responses'!$1:$82,MATCH(BP$1,'Cleaned Responses'!$1:$1,0),FALSE)/100</f>
        <v>#N/A</v>
      </c>
      <c r="BQ933" t="e">
        <f>VLOOKUP($A933&amp;$B933,'Cleaned Responses'!$1:$82,MATCH(BQ$1,'Cleaned Responses'!$1:$1,0),FALSE)/100</f>
        <v>#N/A</v>
      </c>
      <c r="BR933" t="e">
        <f>VLOOKUP($A933&amp;$B933,'Cleaned Responses'!$1:$82,MATCH(BR$1,'Cleaned Responses'!$1:$1,0),FALSE)/100</f>
        <v>#N/A</v>
      </c>
      <c r="BS933" t="e">
        <f>VLOOKUP($A933&amp;$B933,'Cleaned Responses'!$1:$82,MATCH(BS$1,'Cleaned Responses'!$1:$1,0),FALSE)/100</f>
        <v>#N/A</v>
      </c>
      <c r="BT933" t="e">
        <f>VLOOKUP($A933&amp;$B933,'Cleaned Responses'!$1:$82,MATCH(BT$1,'Cleaned Responses'!$1:$1,0),FALSE)/100</f>
        <v>#N/A</v>
      </c>
      <c r="BU933" t="e">
        <f>VLOOKUP($A933&amp;$B933,'Cleaned Responses'!$1:$82,MATCH(BU$1,'Cleaned Responses'!$1:$1,0),FALSE)/100</f>
        <v>#N/A</v>
      </c>
      <c r="BV933" t="e">
        <f>VLOOKUP($A933&amp;$B933,'Cleaned Responses'!$1:$82,MATCH(BV$1,'Cleaned Responses'!$1:$1,0),FALSE)/100</f>
        <v>#N/A</v>
      </c>
      <c r="BW933" t="e">
        <f>VLOOKUP($A933&amp;$B933,'Cleaned Responses'!$1:$82,MATCH(BW$1,'Cleaned Responses'!$1:$1,0),FALSE)/100</f>
        <v>#N/A</v>
      </c>
      <c r="BX933" t="e">
        <f>VLOOKUP($A933&amp;$B933,'Cleaned Responses'!$1:$82,MATCH(BX$1,'Cleaned Responses'!$1:$1,0),FALSE)/100</f>
        <v>#N/A</v>
      </c>
      <c r="BY933" t="e">
        <f>VLOOKUP($A933&amp;$B933,'Cleaned Responses'!$1:$82,MATCH(BY$1,'Cleaned Responses'!$1:$1,0),FALSE)/100</f>
        <v>#N/A</v>
      </c>
      <c r="BZ933" t="e">
        <f>VLOOKUP($A933&amp;$B933,'Cleaned Responses'!$1:$82,MATCH(BZ$1,'Cleaned Responses'!$1:$1,0),FALSE)/100</f>
        <v>#N/A</v>
      </c>
      <c r="CA933" t="e">
        <f t="shared" si="319"/>
        <v>#N/A</v>
      </c>
      <c r="CB933" t="e">
        <f t="shared" si="320"/>
        <v>#N/A</v>
      </c>
      <c r="CC933" t="e">
        <f t="shared" si="321"/>
        <v>#N/A</v>
      </c>
      <c r="CD933" t="e">
        <f t="shared" si="322"/>
        <v>#N/A</v>
      </c>
      <c r="CE933" t="e">
        <f t="shared" si="323"/>
        <v>#N/A</v>
      </c>
      <c r="CF933" t="e">
        <f t="shared" si="324"/>
        <v>#N/A</v>
      </c>
      <c r="CG933" t="e">
        <f t="shared" si="325"/>
        <v>#N/A</v>
      </c>
      <c r="CH933" t="e">
        <f t="shared" si="326"/>
        <v>#N/A</v>
      </c>
      <c r="CI933" t="e">
        <f t="shared" si="327"/>
        <v>#N/A</v>
      </c>
      <c r="CJ933" t="e">
        <f t="shared" si="328"/>
        <v>#N/A</v>
      </c>
      <c r="CK933" t="e">
        <f t="shared" si="329"/>
        <v>#N/A</v>
      </c>
    </row>
    <row r="934" spans="1:89" ht="20" customHeight="1" x14ac:dyDescent="0.25">
      <c r="A934" s="163"/>
      <c r="B934" s="6"/>
      <c r="C934" s="6" t="e">
        <f>VLOOKUP($A934&amp;$B934,'Cleaned Responses'!$1:$82,MATCH($C$1,'Cleaned Responses'!$1:$1,0),FALSE)</f>
        <v>#N/A</v>
      </c>
      <c r="D934" s="6" t="e">
        <f>VLOOKUP($A934&amp;$B934,'Cleaned Responses'!$1:$82,MATCH(D$1,'Cleaned Responses'!$1:$1,0),FALSE)</f>
        <v>#N/A</v>
      </c>
      <c r="E934" s="6" t="e">
        <f>VLOOKUP($A934&amp;$B934,'Cleaned Responses'!$1:$82,MATCH(E$1,'Cleaned Responses'!$1:$1,0),FALSE)</f>
        <v>#N/A</v>
      </c>
      <c r="F934" s="6" t="e">
        <f>VLOOKUP($A934&amp;$B934,'Cleaned Responses'!$1:$82,MATCH(F$1,'Cleaned Responses'!$1:$1,0),FALSE)</f>
        <v>#N/A</v>
      </c>
      <c r="G934" s="6" t="e">
        <f t="shared" si="330"/>
        <v>#N/A</v>
      </c>
      <c r="H934" s="6" t="e">
        <f>VLOOKUP($A934&amp;$B934,'Cleaned Responses'!$1:$82,MATCH(H$1,'Cleaned Responses'!$1:$1,0),FALSE)</f>
        <v>#N/A</v>
      </c>
      <c r="I934" s="6" t="e">
        <f>VLOOKUP($A934&amp;$B934,'Cleaned Responses'!$1:$82,MATCH(I$1,'Cleaned Responses'!$1:$1,0),FALSE)</f>
        <v>#N/A</v>
      </c>
      <c r="J934" s="6" t="e">
        <f>VLOOKUP($A934&amp;$B934,'Cleaned Responses'!$1:$82,MATCH(J$1,'Cleaned Responses'!$1:$1,0),FALSE)</f>
        <v>#N/A</v>
      </c>
      <c r="K934" s="6" t="e">
        <f>VLOOKUP($A934&amp;$B934,'Cleaned Responses'!$1:$82,MATCH(K$1,'Cleaned Responses'!$1:$1,0),FALSE)</f>
        <v>#N/A</v>
      </c>
      <c r="L934" s="6" t="e">
        <f>VLOOKUP($A934&amp;$B934,'Cleaned Responses'!$1:$82,MATCH(L$1,'Cleaned Responses'!$1:$1,0),FALSE)</f>
        <v>#N/A</v>
      </c>
      <c r="M934" s="6" t="e">
        <f>VLOOKUP($A934&amp;$B934,'Cleaned Responses'!$1:$82,MATCH(M$1,'Cleaned Responses'!$1:$1,0),FALSE)</f>
        <v>#N/A</v>
      </c>
      <c r="N934" s="6" t="e">
        <f>VLOOKUP($A934&amp;$B934,'Cleaned Responses'!$1:$82,MATCH(N$1,'Cleaned Responses'!$1:$1,0),FALSE)</f>
        <v>#N/A</v>
      </c>
      <c r="O934" s="6" t="e">
        <f>VLOOKUP($A934&amp;$B934,'Cleaned Responses'!$1:$82,MATCH(O$1,'Cleaned Responses'!$1:$1,0),FALSE)</f>
        <v>#N/A</v>
      </c>
      <c r="P934" s="6" t="e">
        <f>VLOOKUP($A934&amp;$B934,'Cleaned Responses'!$1:$82,MATCH(P$1,'Cleaned Responses'!$1:$1,0),FALSE)</f>
        <v>#N/A</v>
      </c>
      <c r="Q934" s="6" t="e">
        <f>VLOOKUP($A934&amp;$B934,'Cleaned Responses'!$1:$82,MATCH(Q$1,'Cleaned Responses'!$1:$1,0),FALSE)</f>
        <v>#VALUE!</v>
      </c>
      <c r="R934" s="8" t="e">
        <f t="shared" si="331"/>
        <v>#N/A</v>
      </c>
      <c r="S934" s="8" t="e">
        <f t="shared" si="332"/>
        <v>#N/A</v>
      </c>
      <c r="T934" s="8" t="e">
        <f t="shared" si="333"/>
        <v>#N/A</v>
      </c>
      <c r="U934" s="6"/>
      <c r="V934" s="6"/>
      <c r="W934" s="6"/>
      <c r="X934" s="6"/>
      <c r="Y934" s="8" t="e">
        <f t="shared" si="334"/>
        <v>#N/A</v>
      </c>
      <c r="Z934" s="6" t="e">
        <f>VLOOKUP($A934&amp;$B934,'Cleaned Responses'!$1:$82,MATCH(Z$1,'Cleaned Responses'!$1:$1,0),FALSE)</f>
        <v>#N/A</v>
      </c>
      <c r="AA934" s="6" t="e">
        <f>VLOOKUP($A934&amp;$B934,'Cleaned Responses'!$1:$82,MATCH(AA$1,'Cleaned Responses'!$1:$1,0),FALSE)</f>
        <v>#N/A</v>
      </c>
      <c r="AB934" s="9" t="e">
        <f t="shared" si="335"/>
        <v>#N/A</v>
      </c>
      <c r="AC934" s="9" t="e">
        <f t="shared" si="336"/>
        <v>#N/A</v>
      </c>
      <c r="AD934" s="6" t="e">
        <f>VLOOKUP($A934&amp;$B934,'Cleaned Responses'!$1:$82,MATCH(AD$1,'Cleaned Responses'!$1:$1,0),FALSE)</f>
        <v>#N/A</v>
      </c>
      <c r="AE934" s="6" t="e">
        <f>VLOOKUP($A934&amp;$B934,'Cleaned Responses'!$1:$82,MATCH(AE$1,'Cleaned Responses'!$1:$1,0),FALSE)</f>
        <v>#N/A</v>
      </c>
      <c r="AF934" s="6" t="e">
        <f>VLOOKUP($A934&amp;$B934,'Cleaned Responses'!$1:$82,MATCH(AF$1,'Cleaned Responses'!$1:$1,0),FALSE)</f>
        <v>#N/A</v>
      </c>
      <c r="AG934" s="6" t="e">
        <f>VLOOKUP($A934&amp;$B934,'Cleaned Responses'!$1:$82,MATCH(AG$1,'Cleaned Responses'!$1:$1,0),FALSE)</f>
        <v>#N/A</v>
      </c>
      <c r="AH934" s="6" t="e">
        <f>VLOOKUP($A934&amp;$B934,'Cleaned Responses'!$1:$82,MATCH(AH$1,'Cleaned Responses'!$1:$1,0),FALSE)</f>
        <v>#N/A</v>
      </c>
      <c r="AI934" s="6" t="e">
        <f>VLOOKUP($A934&amp;$B934,'Cleaned Responses'!$1:$82,MATCH(AI$1,'Cleaned Responses'!$1:$1,0),FALSE)</f>
        <v>#N/A</v>
      </c>
      <c r="AJ934" s="6" t="e">
        <f>VLOOKUP($A934&amp;$B934,'Cleaned Responses'!$1:$82,MATCH(AJ$1,'Cleaned Responses'!$1:$1,0),FALSE)</f>
        <v>#N/A</v>
      </c>
      <c r="AK934" s="6" t="e">
        <f>VLOOKUP($A934&amp;$B934,'Cleaned Responses'!$1:$82,MATCH(AK$1,'Cleaned Responses'!$1:$1,0),FALSE)</f>
        <v>#N/A</v>
      </c>
      <c r="AL934" s="6" t="e">
        <f t="shared" si="337"/>
        <v>#N/A</v>
      </c>
      <c r="AM934" s="7" t="e">
        <f>VLOOKUP($A934&amp;$B934,'Cleaned Responses'!$1:$82,MATCH(AM$1,'Cleaned Responses'!$1:$1,0),FALSE)/100</f>
        <v>#N/A</v>
      </c>
      <c r="AN934" s="7" t="e">
        <f>VLOOKUP($A934&amp;$B934,'Cleaned Responses'!$1:$82,MATCH(AN$1,'Cleaned Responses'!$1:$1,0),FALSE)/100</f>
        <v>#N/A</v>
      </c>
      <c r="AO934" s="7" t="e">
        <f>VLOOKUP($A934&amp;$B934,'Cleaned Responses'!$1:$82,MATCH(AO$1,'Cleaned Responses'!$1:$1,0),FALSE)/100</f>
        <v>#N/A</v>
      </c>
      <c r="AP934" s="7" t="e">
        <f>VLOOKUP($A934&amp;$B934,'Cleaned Responses'!$1:$82,MATCH(AP$1,'Cleaned Responses'!$1:$1,0),FALSE)/100</f>
        <v>#N/A</v>
      </c>
      <c r="AQ934" s="7" t="e">
        <f>VLOOKUP($A934&amp;$B934,'Cleaned Responses'!$1:$82,MATCH(AQ$1,'Cleaned Responses'!$1:$1,0),FALSE)/100</f>
        <v>#N/A</v>
      </c>
      <c r="AR934" s="7" t="e">
        <f>VLOOKUP($A934&amp;$B934,'Cleaned Responses'!$1:$82,MATCH(AR$1,'Cleaned Responses'!$1:$1,0),FALSE)/100</f>
        <v>#N/A</v>
      </c>
      <c r="AS934" s="7" t="e">
        <f>VLOOKUP($A934&amp;$B934,'Cleaned Responses'!$1:$82,MATCH(AS$1,'Cleaned Responses'!$1:$1,0),FALSE)/100</f>
        <v>#N/A</v>
      </c>
      <c r="AT934" s="7" t="e">
        <f>VLOOKUP($A934&amp;$B934,'Cleaned Responses'!$1:$82,MATCH(AT$1,'Cleaned Responses'!$1:$1,0),FALSE)/100</f>
        <v>#N/A</v>
      </c>
      <c r="AU934" s="7" t="e">
        <f>VLOOKUP($A934&amp;$B934,'Cleaned Responses'!$1:$82,MATCH(AU$1,'Cleaned Responses'!$1:$1,0),FALSE)/100</f>
        <v>#N/A</v>
      </c>
      <c r="AV934" s="7" t="e">
        <f>VLOOKUP($A934&amp;$B934,'Cleaned Responses'!$1:$82,MATCH(AV$1,'Cleaned Responses'!$1:$1,0),FALSE)/100</f>
        <v>#N/A</v>
      </c>
      <c r="AW934" s="7" t="e">
        <f>VLOOKUP($A934&amp;$B934,'Cleaned Responses'!$1:$82,MATCH(AW$1,'Cleaned Responses'!$1:$1,0),FALSE)/100</f>
        <v>#N/A</v>
      </c>
      <c r="AX934" s="7" t="e">
        <f>VLOOKUP($A934&amp;$B934,'Cleaned Responses'!$1:$82,MATCH(AX$1,'Cleaned Responses'!$1:$1,0),FALSE)/100</f>
        <v>#N/A</v>
      </c>
      <c r="AY934" s="7" t="e">
        <f>VLOOKUP($A934&amp;$B934,'Cleaned Responses'!$1:$82,MATCH(AY$1,'Cleaned Responses'!$1:$1,0),FALSE)/100</f>
        <v>#N/A</v>
      </c>
      <c r="AZ934" s="7" t="e">
        <f>VLOOKUP($A934&amp;$B934,'Cleaned Responses'!$1:$82,MATCH(AZ$1,'Cleaned Responses'!$1:$1,0),FALSE)/100</f>
        <v>#N/A</v>
      </c>
      <c r="BA934" s="7" t="e">
        <f>VLOOKUP($A934&amp;$B934,'Cleaned Responses'!$1:$82,MATCH(BA$1,'Cleaned Responses'!$1:$1,0),FALSE)/100</f>
        <v>#N/A</v>
      </c>
      <c r="BB934" s="7" t="e">
        <f>VLOOKUP($A934&amp;$B934,'Cleaned Responses'!$1:$82,MATCH(BB$1,'Cleaned Responses'!$1:$1,0),FALSE)/100</f>
        <v>#N/A</v>
      </c>
      <c r="BC934" s="7" t="e">
        <f>VLOOKUP($A934&amp;$B934,'Cleaned Responses'!$1:$82,MATCH(BC$1,'Cleaned Responses'!$1:$1,0),FALSE)/100</f>
        <v>#N/A</v>
      </c>
      <c r="BD934" s="7" t="e">
        <f>VLOOKUP($A934&amp;$B934,'Cleaned Responses'!$1:$82,MATCH(BD$1,'Cleaned Responses'!$1:$1,0),FALSE)/100</f>
        <v>#N/A</v>
      </c>
      <c r="BE934" s="7" t="e">
        <f>VLOOKUP($A934&amp;$B934,'Cleaned Responses'!$1:$82,MATCH(BE$1,'Cleaned Responses'!$1:$1,0),FALSE)/100</f>
        <v>#N/A</v>
      </c>
      <c r="BF934" s="7"/>
      <c r="BG934" s="6" t="e">
        <f>VLOOKUP($A934&amp;$B934,'Cleaned Responses'!$1:$82,MATCH(BG$1,'Cleaned Responses'!$1:$1,0),FALSE)</f>
        <v>#N/A</v>
      </c>
      <c r="BH934" s="6" t="e">
        <f>VLOOKUP($A934&amp;$B934,'Cleaned Responses'!$1:$82,MATCH(BH$1,'Cleaned Responses'!$1:$1,0),FALSE)</f>
        <v>#N/A</v>
      </c>
      <c r="BI934" t="e">
        <f>VLOOKUP($A934&amp;$B934,'Cleaned Responses'!$1:$82,MATCH(BI$1,'Cleaned Responses'!$1:$1,0),FALSE)/100</f>
        <v>#N/A</v>
      </c>
      <c r="BJ934" t="e">
        <f>VLOOKUP($A934&amp;$B934,'Cleaned Responses'!$1:$82,MATCH(BJ$1,'Cleaned Responses'!$1:$1,0),FALSE)/100</f>
        <v>#N/A</v>
      </c>
      <c r="BK934" t="e">
        <f>VLOOKUP($A934&amp;$B934,'Cleaned Responses'!$1:$82,MATCH(BK$1,'Cleaned Responses'!$1:$1,0),FALSE)/100</f>
        <v>#N/A</v>
      </c>
      <c r="BL934" t="e">
        <f t="shared" si="316"/>
        <v>#N/A</v>
      </c>
      <c r="BM934" t="e">
        <f t="shared" si="317"/>
        <v>#N/A</v>
      </c>
      <c r="BN934" t="e">
        <f t="shared" si="318"/>
        <v>#N/A</v>
      </c>
      <c r="BO934" t="e">
        <f>VLOOKUP($A934&amp;$B934,'Cleaned Responses'!$1:$82,MATCH(BO$1,'Cleaned Responses'!$1:$1,0),FALSE)/100</f>
        <v>#N/A</v>
      </c>
      <c r="BP934" t="e">
        <f>VLOOKUP($A934&amp;$B934,'Cleaned Responses'!$1:$82,MATCH(BP$1,'Cleaned Responses'!$1:$1,0),FALSE)/100</f>
        <v>#N/A</v>
      </c>
      <c r="BQ934" t="e">
        <f>VLOOKUP($A934&amp;$B934,'Cleaned Responses'!$1:$82,MATCH(BQ$1,'Cleaned Responses'!$1:$1,0),FALSE)/100</f>
        <v>#N/A</v>
      </c>
      <c r="BR934" t="e">
        <f>VLOOKUP($A934&amp;$B934,'Cleaned Responses'!$1:$82,MATCH(BR$1,'Cleaned Responses'!$1:$1,0),FALSE)/100</f>
        <v>#N/A</v>
      </c>
      <c r="BS934" t="e">
        <f>VLOOKUP($A934&amp;$B934,'Cleaned Responses'!$1:$82,MATCH(BS$1,'Cleaned Responses'!$1:$1,0),FALSE)/100</f>
        <v>#N/A</v>
      </c>
      <c r="BT934" t="e">
        <f>VLOOKUP($A934&amp;$B934,'Cleaned Responses'!$1:$82,MATCH(BT$1,'Cleaned Responses'!$1:$1,0),FALSE)/100</f>
        <v>#N/A</v>
      </c>
      <c r="BU934" t="e">
        <f>VLOOKUP($A934&amp;$B934,'Cleaned Responses'!$1:$82,MATCH(BU$1,'Cleaned Responses'!$1:$1,0),FALSE)/100</f>
        <v>#N/A</v>
      </c>
      <c r="BV934" t="e">
        <f>VLOOKUP($A934&amp;$B934,'Cleaned Responses'!$1:$82,MATCH(BV$1,'Cleaned Responses'!$1:$1,0),FALSE)/100</f>
        <v>#N/A</v>
      </c>
      <c r="BW934" t="e">
        <f>VLOOKUP($A934&amp;$B934,'Cleaned Responses'!$1:$82,MATCH(BW$1,'Cleaned Responses'!$1:$1,0),FALSE)/100</f>
        <v>#N/A</v>
      </c>
      <c r="BX934" t="e">
        <f>VLOOKUP($A934&amp;$B934,'Cleaned Responses'!$1:$82,MATCH(BX$1,'Cleaned Responses'!$1:$1,0),FALSE)/100</f>
        <v>#N/A</v>
      </c>
      <c r="BY934" t="e">
        <f>VLOOKUP($A934&amp;$B934,'Cleaned Responses'!$1:$82,MATCH(BY$1,'Cleaned Responses'!$1:$1,0),FALSE)/100</f>
        <v>#N/A</v>
      </c>
      <c r="BZ934" t="e">
        <f>VLOOKUP($A934&amp;$B934,'Cleaned Responses'!$1:$82,MATCH(BZ$1,'Cleaned Responses'!$1:$1,0),FALSE)/100</f>
        <v>#N/A</v>
      </c>
      <c r="CA934" t="e">
        <f t="shared" si="319"/>
        <v>#N/A</v>
      </c>
      <c r="CB934" t="e">
        <f t="shared" si="320"/>
        <v>#N/A</v>
      </c>
      <c r="CC934" t="e">
        <f t="shared" si="321"/>
        <v>#N/A</v>
      </c>
      <c r="CD934" t="e">
        <f t="shared" si="322"/>
        <v>#N/A</v>
      </c>
      <c r="CE934" t="e">
        <f t="shared" si="323"/>
        <v>#N/A</v>
      </c>
      <c r="CF934" t="e">
        <f t="shared" si="324"/>
        <v>#N/A</v>
      </c>
      <c r="CG934" t="e">
        <f t="shared" si="325"/>
        <v>#N/A</v>
      </c>
      <c r="CH934" t="e">
        <f t="shared" si="326"/>
        <v>#N/A</v>
      </c>
      <c r="CI934" t="e">
        <f t="shared" si="327"/>
        <v>#N/A</v>
      </c>
      <c r="CJ934" t="e">
        <f t="shared" si="328"/>
        <v>#N/A</v>
      </c>
      <c r="CK934" t="e">
        <f t="shared" si="329"/>
        <v>#N/A</v>
      </c>
    </row>
    <row r="935" spans="1:89" ht="20" customHeight="1" x14ac:dyDescent="0.25">
      <c r="A935" s="163"/>
      <c r="B935" s="6"/>
      <c r="C935" s="6" t="e">
        <f>VLOOKUP($A935&amp;$B935,'Cleaned Responses'!$1:$82,MATCH($C$1,'Cleaned Responses'!$1:$1,0),FALSE)</f>
        <v>#N/A</v>
      </c>
      <c r="D935" s="6" t="e">
        <f>VLOOKUP($A935&amp;$B935,'Cleaned Responses'!$1:$82,MATCH(D$1,'Cleaned Responses'!$1:$1,0),FALSE)</f>
        <v>#N/A</v>
      </c>
      <c r="E935" s="6" t="e">
        <f>VLOOKUP($A935&amp;$B935,'Cleaned Responses'!$1:$82,MATCH(E$1,'Cleaned Responses'!$1:$1,0),FALSE)</f>
        <v>#N/A</v>
      </c>
      <c r="F935" s="6" t="e">
        <f>VLOOKUP($A935&amp;$B935,'Cleaned Responses'!$1:$82,MATCH(F$1,'Cleaned Responses'!$1:$1,0),FALSE)</f>
        <v>#N/A</v>
      </c>
      <c r="G935" s="6" t="e">
        <f t="shared" si="330"/>
        <v>#N/A</v>
      </c>
      <c r="H935" s="6" t="e">
        <f>VLOOKUP($A935&amp;$B935,'Cleaned Responses'!$1:$82,MATCH(H$1,'Cleaned Responses'!$1:$1,0),FALSE)</f>
        <v>#N/A</v>
      </c>
      <c r="I935" s="6" t="e">
        <f>VLOOKUP($A935&amp;$B935,'Cleaned Responses'!$1:$82,MATCH(I$1,'Cleaned Responses'!$1:$1,0),FALSE)</f>
        <v>#N/A</v>
      </c>
      <c r="J935" s="6" t="e">
        <f>VLOOKUP($A935&amp;$B935,'Cleaned Responses'!$1:$82,MATCH(J$1,'Cleaned Responses'!$1:$1,0),FALSE)</f>
        <v>#N/A</v>
      </c>
      <c r="K935" s="6" t="e">
        <f>VLOOKUP($A935&amp;$B935,'Cleaned Responses'!$1:$82,MATCH(K$1,'Cleaned Responses'!$1:$1,0),FALSE)</f>
        <v>#N/A</v>
      </c>
      <c r="L935" s="6" t="e">
        <f>VLOOKUP($A935&amp;$B935,'Cleaned Responses'!$1:$82,MATCH(L$1,'Cleaned Responses'!$1:$1,0),FALSE)</f>
        <v>#N/A</v>
      </c>
      <c r="M935" s="6" t="e">
        <f>VLOOKUP($A935&amp;$B935,'Cleaned Responses'!$1:$82,MATCH(M$1,'Cleaned Responses'!$1:$1,0),FALSE)</f>
        <v>#N/A</v>
      </c>
      <c r="N935" s="6" t="e">
        <f>VLOOKUP($A935&amp;$B935,'Cleaned Responses'!$1:$82,MATCH(N$1,'Cleaned Responses'!$1:$1,0),FALSE)</f>
        <v>#N/A</v>
      </c>
      <c r="O935" s="6" t="e">
        <f>VLOOKUP($A935&amp;$B935,'Cleaned Responses'!$1:$82,MATCH(O$1,'Cleaned Responses'!$1:$1,0),FALSE)</f>
        <v>#N/A</v>
      </c>
      <c r="P935" s="6" t="e">
        <f>VLOOKUP($A935&amp;$B935,'Cleaned Responses'!$1:$82,MATCH(P$1,'Cleaned Responses'!$1:$1,0),FALSE)</f>
        <v>#N/A</v>
      </c>
      <c r="Q935" s="6" t="e">
        <f>VLOOKUP($A935&amp;$B935,'Cleaned Responses'!$1:$82,MATCH(Q$1,'Cleaned Responses'!$1:$1,0),FALSE)</f>
        <v>#VALUE!</v>
      </c>
      <c r="R935" s="8" t="e">
        <f t="shared" si="331"/>
        <v>#N/A</v>
      </c>
      <c r="S935" s="8" t="e">
        <f t="shared" si="332"/>
        <v>#N/A</v>
      </c>
      <c r="T935" s="8" t="e">
        <f t="shared" si="333"/>
        <v>#N/A</v>
      </c>
      <c r="U935" s="6"/>
      <c r="V935" s="6"/>
      <c r="W935" s="6"/>
      <c r="X935" s="6"/>
      <c r="Y935" s="8" t="e">
        <f t="shared" si="334"/>
        <v>#N/A</v>
      </c>
      <c r="Z935" s="6" t="e">
        <f>VLOOKUP($A935&amp;$B935,'Cleaned Responses'!$1:$82,MATCH(Z$1,'Cleaned Responses'!$1:$1,0),FALSE)</f>
        <v>#N/A</v>
      </c>
      <c r="AA935" s="6" t="e">
        <f>VLOOKUP($A935&amp;$B935,'Cleaned Responses'!$1:$82,MATCH(AA$1,'Cleaned Responses'!$1:$1,0),FALSE)</f>
        <v>#N/A</v>
      </c>
      <c r="AB935" s="9" t="e">
        <f t="shared" si="335"/>
        <v>#N/A</v>
      </c>
      <c r="AC935" s="9" t="e">
        <f t="shared" si="336"/>
        <v>#N/A</v>
      </c>
      <c r="AD935" s="6" t="e">
        <f>VLOOKUP($A935&amp;$B935,'Cleaned Responses'!$1:$82,MATCH(AD$1,'Cleaned Responses'!$1:$1,0),FALSE)</f>
        <v>#N/A</v>
      </c>
      <c r="AE935" s="6" t="e">
        <f>VLOOKUP($A935&amp;$B935,'Cleaned Responses'!$1:$82,MATCH(AE$1,'Cleaned Responses'!$1:$1,0),FALSE)</f>
        <v>#N/A</v>
      </c>
      <c r="AF935" s="6" t="e">
        <f>VLOOKUP($A935&amp;$B935,'Cleaned Responses'!$1:$82,MATCH(AF$1,'Cleaned Responses'!$1:$1,0),FALSE)</f>
        <v>#N/A</v>
      </c>
      <c r="AG935" s="6" t="e">
        <f>VLOOKUP($A935&amp;$B935,'Cleaned Responses'!$1:$82,MATCH(AG$1,'Cleaned Responses'!$1:$1,0),FALSE)</f>
        <v>#N/A</v>
      </c>
      <c r="AH935" s="6" t="e">
        <f>VLOOKUP($A935&amp;$B935,'Cleaned Responses'!$1:$82,MATCH(AH$1,'Cleaned Responses'!$1:$1,0),FALSE)</f>
        <v>#N/A</v>
      </c>
      <c r="AI935" s="6" t="e">
        <f>VLOOKUP($A935&amp;$B935,'Cleaned Responses'!$1:$82,MATCH(AI$1,'Cleaned Responses'!$1:$1,0),FALSE)</f>
        <v>#N/A</v>
      </c>
      <c r="AJ935" s="6" t="e">
        <f>VLOOKUP($A935&amp;$B935,'Cleaned Responses'!$1:$82,MATCH(AJ$1,'Cleaned Responses'!$1:$1,0),FALSE)</f>
        <v>#N/A</v>
      </c>
      <c r="AK935" s="6" t="e">
        <f>VLOOKUP($A935&amp;$B935,'Cleaned Responses'!$1:$82,MATCH(AK$1,'Cleaned Responses'!$1:$1,0),FALSE)</f>
        <v>#N/A</v>
      </c>
      <c r="AL935" s="6" t="e">
        <f t="shared" si="337"/>
        <v>#N/A</v>
      </c>
      <c r="AM935" s="7" t="e">
        <f>VLOOKUP($A935&amp;$B935,'Cleaned Responses'!$1:$82,MATCH(AM$1,'Cleaned Responses'!$1:$1,0),FALSE)/100</f>
        <v>#N/A</v>
      </c>
      <c r="AN935" s="7" t="e">
        <f>VLOOKUP($A935&amp;$B935,'Cleaned Responses'!$1:$82,MATCH(AN$1,'Cleaned Responses'!$1:$1,0),FALSE)/100</f>
        <v>#N/A</v>
      </c>
      <c r="AO935" s="7" t="e">
        <f>VLOOKUP($A935&amp;$B935,'Cleaned Responses'!$1:$82,MATCH(AO$1,'Cleaned Responses'!$1:$1,0),FALSE)/100</f>
        <v>#N/A</v>
      </c>
      <c r="AP935" s="7" t="e">
        <f>VLOOKUP($A935&amp;$B935,'Cleaned Responses'!$1:$82,MATCH(AP$1,'Cleaned Responses'!$1:$1,0),FALSE)/100</f>
        <v>#N/A</v>
      </c>
      <c r="AQ935" s="7" t="e">
        <f>VLOOKUP($A935&amp;$B935,'Cleaned Responses'!$1:$82,MATCH(AQ$1,'Cleaned Responses'!$1:$1,0),FALSE)/100</f>
        <v>#N/A</v>
      </c>
      <c r="AR935" s="7" t="e">
        <f>VLOOKUP($A935&amp;$B935,'Cleaned Responses'!$1:$82,MATCH(AR$1,'Cleaned Responses'!$1:$1,0),FALSE)/100</f>
        <v>#N/A</v>
      </c>
      <c r="AS935" s="7" t="e">
        <f>VLOOKUP($A935&amp;$B935,'Cleaned Responses'!$1:$82,MATCH(AS$1,'Cleaned Responses'!$1:$1,0),FALSE)/100</f>
        <v>#N/A</v>
      </c>
      <c r="AT935" s="7" t="e">
        <f>VLOOKUP($A935&amp;$B935,'Cleaned Responses'!$1:$82,MATCH(AT$1,'Cleaned Responses'!$1:$1,0),FALSE)/100</f>
        <v>#N/A</v>
      </c>
      <c r="AU935" s="7" t="e">
        <f>VLOOKUP($A935&amp;$B935,'Cleaned Responses'!$1:$82,MATCH(AU$1,'Cleaned Responses'!$1:$1,0),FALSE)/100</f>
        <v>#N/A</v>
      </c>
      <c r="AV935" s="7" t="e">
        <f>VLOOKUP($A935&amp;$B935,'Cleaned Responses'!$1:$82,MATCH(AV$1,'Cleaned Responses'!$1:$1,0),FALSE)/100</f>
        <v>#N/A</v>
      </c>
      <c r="AW935" s="7" t="e">
        <f>VLOOKUP($A935&amp;$B935,'Cleaned Responses'!$1:$82,MATCH(AW$1,'Cleaned Responses'!$1:$1,0),FALSE)/100</f>
        <v>#N/A</v>
      </c>
      <c r="AX935" s="7" t="e">
        <f>VLOOKUP($A935&amp;$B935,'Cleaned Responses'!$1:$82,MATCH(AX$1,'Cleaned Responses'!$1:$1,0),FALSE)/100</f>
        <v>#N/A</v>
      </c>
      <c r="AY935" s="7" t="e">
        <f>VLOOKUP($A935&amp;$B935,'Cleaned Responses'!$1:$82,MATCH(AY$1,'Cleaned Responses'!$1:$1,0),FALSE)/100</f>
        <v>#N/A</v>
      </c>
      <c r="AZ935" s="7" t="e">
        <f>VLOOKUP($A935&amp;$B935,'Cleaned Responses'!$1:$82,MATCH(AZ$1,'Cleaned Responses'!$1:$1,0),FALSE)/100</f>
        <v>#N/A</v>
      </c>
      <c r="BA935" s="7" t="e">
        <f>VLOOKUP($A935&amp;$B935,'Cleaned Responses'!$1:$82,MATCH(BA$1,'Cleaned Responses'!$1:$1,0),FALSE)/100</f>
        <v>#N/A</v>
      </c>
      <c r="BB935" s="7" t="e">
        <f>VLOOKUP($A935&amp;$B935,'Cleaned Responses'!$1:$82,MATCH(BB$1,'Cleaned Responses'!$1:$1,0),FALSE)/100</f>
        <v>#N/A</v>
      </c>
      <c r="BC935" s="7" t="e">
        <f>VLOOKUP($A935&amp;$B935,'Cleaned Responses'!$1:$82,MATCH(BC$1,'Cleaned Responses'!$1:$1,0),FALSE)/100</f>
        <v>#N/A</v>
      </c>
      <c r="BD935" s="7" t="e">
        <f>VLOOKUP($A935&amp;$B935,'Cleaned Responses'!$1:$82,MATCH(BD$1,'Cleaned Responses'!$1:$1,0),FALSE)/100</f>
        <v>#N/A</v>
      </c>
      <c r="BE935" s="7" t="e">
        <f>VLOOKUP($A935&amp;$B935,'Cleaned Responses'!$1:$82,MATCH(BE$1,'Cleaned Responses'!$1:$1,0),FALSE)/100</f>
        <v>#N/A</v>
      </c>
      <c r="BF935" s="7"/>
      <c r="BG935" s="6" t="e">
        <f>VLOOKUP($A935&amp;$B935,'Cleaned Responses'!$1:$82,MATCH(BG$1,'Cleaned Responses'!$1:$1,0),FALSE)</f>
        <v>#N/A</v>
      </c>
      <c r="BH935" s="6" t="e">
        <f>VLOOKUP($A935&amp;$B935,'Cleaned Responses'!$1:$82,MATCH(BH$1,'Cleaned Responses'!$1:$1,0),FALSE)</f>
        <v>#N/A</v>
      </c>
      <c r="BI935" t="e">
        <f>VLOOKUP($A935&amp;$B935,'Cleaned Responses'!$1:$82,MATCH(BI$1,'Cleaned Responses'!$1:$1,0),FALSE)/100</f>
        <v>#N/A</v>
      </c>
      <c r="BJ935" t="e">
        <f>VLOOKUP($A935&amp;$B935,'Cleaned Responses'!$1:$82,MATCH(BJ$1,'Cleaned Responses'!$1:$1,0),FALSE)/100</f>
        <v>#N/A</v>
      </c>
      <c r="BK935" t="e">
        <f>VLOOKUP($A935&amp;$B935,'Cleaned Responses'!$1:$82,MATCH(BK$1,'Cleaned Responses'!$1:$1,0),FALSE)/100</f>
        <v>#N/A</v>
      </c>
      <c r="BL935" t="e">
        <f t="shared" si="316"/>
        <v>#N/A</v>
      </c>
      <c r="BM935" t="e">
        <f t="shared" si="317"/>
        <v>#N/A</v>
      </c>
      <c r="BN935" t="e">
        <f t="shared" si="318"/>
        <v>#N/A</v>
      </c>
      <c r="BO935" t="e">
        <f>VLOOKUP($A935&amp;$B935,'Cleaned Responses'!$1:$82,MATCH(BO$1,'Cleaned Responses'!$1:$1,0),FALSE)/100</f>
        <v>#N/A</v>
      </c>
      <c r="BP935" t="e">
        <f>VLOOKUP($A935&amp;$B935,'Cleaned Responses'!$1:$82,MATCH(BP$1,'Cleaned Responses'!$1:$1,0),FALSE)/100</f>
        <v>#N/A</v>
      </c>
      <c r="BQ935" t="e">
        <f>VLOOKUP($A935&amp;$B935,'Cleaned Responses'!$1:$82,MATCH(BQ$1,'Cleaned Responses'!$1:$1,0),FALSE)/100</f>
        <v>#N/A</v>
      </c>
      <c r="BR935" t="e">
        <f>VLOOKUP($A935&amp;$B935,'Cleaned Responses'!$1:$82,MATCH(BR$1,'Cleaned Responses'!$1:$1,0),FALSE)/100</f>
        <v>#N/A</v>
      </c>
      <c r="BS935" t="e">
        <f>VLOOKUP($A935&amp;$B935,'Cleaned Responses'!$1:$82,MATCH(BS$1,'Cleaned Responses'!$1:$1,0),FALSE)/100</f>
        <v>#N/A</v>
      </c>
      <c r="BT935" t="e">
        <f>VLOOKUP($A935&amp;$B935,'Cleaned Responses'!$1:$82,MATCH(BT$1,'Cleaned Responses'!$1:$1,0),FALSE)/100</f>
        <v>#N/A</v>
      </c>
      <c r="BU935" t="e">
        <f>VLOOKUP($A935&amp;$B935,'Cleaned Responses'!$1:$82,MATCH(BU$1,'Cleaned Responses'!$1:$1,0),FALSE)/100</f>
        <v>#N/A</v>
      </c>
      <c r="BV935" t="e">
        <f>VLOOKUP($A935&amp;$B935,'Cleaned Responses'!$1:$82,MATCH(BV$1,'Cleaned Responses'!$1:$1,0),FALSE)/100</f>
        <v>#N/A</v>
      </c>
      <c r="BW935" t="e">
        <f>VLOOKUP($A935&amp;$B935,'Cleaned Responses'!$1:$82,MATCH(BW$1,'Cleaned Responses'!$1:$1,0),FALSE)/100</f>
        <v>#N/A</v>
      </c>
      <c r="BX935" t="e">
        <f>VLOOKUP($A935&amp;$B935,'Cleaned Responses'!$1:$82,MATCH(BX$1,'Cleaned Responses'!$1:$1,0),FALSE)/100</f>
        <v>#N/A</v>
      </c>
      <c r="BY935" t="e">
        <f>VLOOKUP($A935&amp;$B935,'Cleaned Responses'!$1:$82,MATCH(BY$1,'Cleaned Responses'!$1:$1,0),FALSE)/100</f>
        <v>#N/A</v>
      </c>
      <c r="BZ935" t="e">
        <f>VLOOKUP($A935&amp;$B935,'Cleaned Responses'!$1:$82,MATCH(BZ$1,'Cleaned Responses'!$1:$1,0),FALSE)/100</f>
        <v>#N/A</v>
      </c>
      <c r="CA935" t="e">
        <f t="shared" si="319"/>
        <v>#N/A</v>
      </c>
      <c r="CB935" t="e">
        <f t="shared" si="320"/>
        <v>#N/A</v>
      </c>
      <c r="CC935" t="e">
        <f t="shared" si="321"/>
        <v>#N/A</v>
      </c>
      <c r="CD935" t="e">
        <f t="shared" si="322"/>
        <v>#N/A</v>
      </c>
      <c r="CE935" t="e">
        <f t="shared" si="323"/>
        <v>#N/A</v>
      </c>
      <c r="CF935" t="e">
        <f t="shared" si="324"/>
        <v>#N/A</v>
      </c>
      <c r="CG935" t="e">
        <f t="shared" si="325"/>
        <v>#N/A</v>
      </c>
      <c r="CH935" t="e">
        <f t="shared" si="326"/>
        <v>#N/A</v>
      </c>
      <c r="CI935" t="e">
        <f t="shared" si="327"/>
        <v>#N/A</v>
      </c>
      <c r="CJ935" t="e">
        <f t="shared" si="328"/>
        <v>#N/A</v>
      </c>
      <c r="CK935" t="e">
        <f t="shared" si="329"/>
        <v>#N/A</v>
      </c>
    </row>
    <row r="936" spans="1:89" ht="20" customHeight="1" x14ac:dyDescent="0.25">
      <c r="A936" s="163"/>
      <c r="B936" s="6"/>
      <c r="C936" s="6" t="e">
        <f>VLOOKUP($A936&amp;$B936,'Cleaned Responses'!$1:$82,MATCH($C$1,'Cleaned Responses'!$1:$1,0),FALSE)</f>
        <v>#N/A</v>
      </c>
      <c r="D936" s="6" t="e">
        <f>VLOOKUP($A936&amp;$B936,'Cleaned Responses'!$1:$82,MATCH(D$1,'Cleaned Responses'!$1:$1,0),FALSE)</f>
        <v>#N/A</v>
      </c>
      <c r="E936" s="6" t="e">
        <f>VLOOKUP($A936&amp;$B936,'Cleaned Responses'!$1:$82,MATCH(E$1,'Cleaned Responses'!$1:$1,0),FALSE)</f>
        <v>#N/A</v>
      </c>
      <c r="F936" s="6" t="e">
        <f>VLOOKUP($A936&amp;$B936,'Cleaned Responses'!$1:$82,MATCH(F$1,'Cleaned Responses'!$1:$1,0),FALSE)</f>
        <v>#N/A</v>
      </c>
      <c r="G936" s="6" t="e">
        <f t="shared" si="330"/>
        <v>#N/A</v>
      </c>
      <c r="H936" s="6" t="e">
        <f>VLOOKUP($A936&amp;$B936,'Cleaned Responses'!$1:$82,MATCH(H$1,'Cleaned Responses'!$1:$1,0),FALSE)</f>
        <v>#N/A</v>
      </c>
      <c r="I936" s="6" t="e">
        <f>VLOOKUP($A936&amp;$B936,'Cleaned Responses'!$1:$82,MATCH(I$1,'Cleaned Responses'!$1:$1,0),FALSE)</f>
        <v>#N/A</v>
      </c>
      <c r="J936" s="6" t="e">
        <f>VLOOKUP($A936&amp;$B936,'Cleaned Responses'!$1:$82,MATCH(J$1,'Cleaned Responses'!$1:$1,0),FALSE)</f>
        <v>#N/A</v>
      </c>
      <c r="K936" s="6" t="e">
        <f>VLOOKUP($A936&amp;$B936,'Cleaned Responses'!$1:$82,MATCH(K$1,'Cleaned Responses'!$1:$1,0),FALSE)</f>
        <v>#N/A</v>
      </c>
      <c r="L936" s="6" t="e">
        <f>VLOOKUP($A936&amp;$B936,'Cleaned Responses'!$1:$82,MATCH(L$1,'Cleaned Responses'!$1:$1,0),FALSE)</f>
        <v>#N/A</v>
      </c>
      <c r="M936" s="6" t="e">
        <f>VLOOKUP($A936&amp;$B936,'Cleaned Responses'!$1:$82,MATCH(M$1,'Cleaned Responses'!$1:$1,0),FALSE)</f>
        <v>#N/A</v>
      </c>
      <c r="N936" s="6" t="e">
        <f>VLOOKUP($A936&amp;$B936,'Cleaned Responses'!$1:$82,MATCH(N$1,'Cleaned Responses'!$1:$1,0),FALSE)</f>
        <v>#N/A</v>
      </c>
      <c r="O936" s="6" t="e">
        <f>VLOOKUP($A936&amp;$B936,'Cleaned Responses'!$1:$82,MATCH(O$1,'Cleaned Responses'!$1:$1,0),FALSE)</f>
        <v>#N/A</v>
      </c>
      <c r="P936" s="6" t="e">
        <f>VLOOKUP($A936&amp;$B936,'Cleaned Responses'!$1:$82,MATCH(P$1,'Cleaned Responses'!$1:$1,0),FALSE)</f>
        <v>#N/A</v>
      </c>
      <c r="Q936" s="6" t="e">
        <f>VLOOKUP($A936&amp;$B936,'Cleaned Responses'!$1:$82,MATCH(Q$1,'Cleaned Responses'!$1:$1,0),FALSE)</f>
        <v>#VALUE!</v>
      </c>
      <c r="R936" s="8" t="e">
        <f t="shared" si="331"/>
        <v>#N/A</v>
      </c>
      <c r="S936" s="8" t="e">
        <f t="shared" si="332"/>
        <v>#N/A</v>
      </c>
      <c r="T936" s="8" t="e">
        <f t="shared" si="333"/>
        <v>#N/A</v>
      </c>
      <c r="U936" s="6"/>
      <c r="V936" s="6"/>
      <c r="W936" s="6"/>
      <c r="X936" s="6"/>
      <c r="Y936" s="8" t="e">
        <f t="shared" si="334"/>
        <v>#N/A</v>
      </c>
      <c r="Z936" s="6" t="e">
        <f>VLOOKUP($A936&amp;$B936,'Cleaned Responses'!$1:$82,MATCH(Z$1,'Cleaned Responses'!$1:$1,0),FALSE)</f>
        <v>#N/A</v>
      </c>
      <c r="AA936" s="6" t="e">
        <f>VLOOKUP($A936&amp;$B936,'Cleaned Responses'!$1:$82,MATCH(AA$1,'Cleaned Responses'!$1:$1,0),FALSE)</f>
        <v>#N/A</v>
      </c>
      <c r="AB936" s="9" t="e">
        <f t="shared" si="335"/>
        <v>#N/A</v>
      </c>
      <c r="AC936" s="9" t="e">
        <f t="shared" si="336"/>
        <v>#N/A</v>
      </c>
      <c r="AD936" s="6" t="e">
        <f>VLOOKUP($A936&amp;$B936,'Cleaned Responses'!$1:$82,MATCH(AD$1,'Cleaned Responses'!$1:$1,0),FALSE)</f>
        <v>#N/A</v>
      </c>
      <c r="AE936" s="6" t="e">
        <f>VLOOKUP($A936&amp;$B936,'Cleaned Responses'!$1:$82,MATCH(AE$1,'Cleaned Responses'!$1:$1,0),FALSE)</f>
        <v>#N/A</v>
      </c>
      <c r="AF936" s="6" t="e">
        <f>VLOOKUP($A936&amp;$B936,'Cleaned Responses'!$1:$82,MATCH(AF$1,'Cleaned Responses'!$1:$1,0),FALSE)</f>
        <v>#N/A</v>
      </c>
      <c r="AG936" s="6" t="e">
        <f>VLOOKUP($A936&amp;$B936,'Cleaned Responses'!$1:$82,MATCH(AG$1,'Cleaned Responses'!$1:$1,0),FALSE)</f>
        <v>#N/A</v>
      </c>
      <c r="AH936" s="6" t="e">
        <f>VLOOKUP($A936&amp;$B936,'Cleaned Responses'!$1:$82,MATCH(AH$1,'Cleaned Responses'!$1:$1,0),FALSE)</f>
        <v>#N/A</v>
      </c>
      <c r="AI936" s="6" t="e">
        <f>VLOOKUP($A936&amp;$B936,'Cleaned Responses'!$1:$82,MATCH(AI$1,'Cleaned Responses'!$1:$1,0),FALSE)</f>
        <v>#N/A</v>
      </c>
      <c r="AJ936" s="6" t="e">
        <f>VLOOKUP($A936&amp;$B936,'Cleaned Responses'!$1:$82,MATCH(AJ$1,'Cleaned Responses'!$1:$1,0),FALSE)</f>
        <v>#N/A</v>
      </c>
      <c r="AK936" s="6" t="e">
        <f>VLOOKUP($A936&amp;$B936,'Cleaned Responses'!$1:$82,MATCH(AK$1,'Cleaned Responses'!$1:$1,0),FALSE)</f>
        <v>#N/A</v>
      </c>
      <c r="AL936" s="6" t="e">
        <f t="shared" si="337"/>
        <v>#N/A</v>
      </c>
      <c r="AM936" s="7" t="e">
        <f>VLOOKUP($A936&amp;$B936,'Cleaned Responses'!$1:$82,MATCH(AM$1,'Cleaned Responses'!$1:$1,0),FALSE)/100</f>
        <v>#N/A</v>
      </c>
      <c r="AN936" s="7" t="e">
        <f>VLOOKUP($A936&amp;$B936,'Cleaned Responses'!$1:$82,MATCH(AN$1,'Cleaned Responses'!$1:$1,0),FALSE)/100</f>
        <v>#N/A</v>
      </c>
      <c r="AO936" s="7" t="e">
        <f>VLOOKUP($A936&amp;$B936,'Cleaned Responses'!$1:$82,MATCH(AO$1,'Cleaned Responses'!$1:$1,0),FALSE)/100</f>
        <v>#N/A</v>
      </c>
      <c r="AP936" s="7" t="e">
        <f>VLOOKUP($A936&amp;$B936,'Cleaned Responses'!$1:$82,MATCH(AP$1,'Cleaned Responses'!$1:$1,0),FALSE)/100</f>
        <v>#N/A</v>
      </c>
      <c r="AQ936" s="7" t="e">
        <f>VLOOKUP($A936&amp;$B936,'Cleaned Responses'!$1:$82,MATCH(AQ$1,'Cleaned Responses'!$1:$1,0),FALSE)/100</f>
        <v>#N/A</v>
      </c>
      <c r="AR936" s="7" t="e">
        <f>VLOOKUP($A936&amp;$B936,'Cleaned Responses'!$1:$82,MATCH(AR$1,'Cleaned Responses'!$1:$1,0),FALSE)/100</f>
        <v>#N/A</v>
      </c>
      <c r="AS936" s="7" t="e">
        <f>VLOOKUP($A936&amp;$B936,'Cleaned Responses'!$1:$82,MATCH(AS$1,'Cleaned Responses'!$1:$1,0),FALSE)/100</f>
        <v>#N/A</v>
      </c>
      <c r="AT936" s="7" t="e">
        <f>VLOOKUP($A936&amp;$B936,'Cleaned Responses'!$1:$82,MATCH(AT$1,'Cleaned Responses'!$1:$1,0),FALSE)/100</f>
        <v>#N/A</v>
      </c>
      <c r="AU936" s="7" t="e">
        <f>VLOOKUP($A936&amp;$B936,'Cleaned Responses'!$1:$82,MATCH(AU$1,'Cleaned Responses'!$1:$1,0),FALSE)/100</f>
        <v>#N/A</v>
      </c>
      <c r="AV936" s="7" t="e">
        <f>VLOOKUP($A936&amp;$B936,'Cleaned Responses'!$1:$82,MATCH(AV$1,'Cleaned Responses'!$1:$1,0),FALSE)/100</f>
        <v>#N/A</v>
      </c>
      <c r="AW936" s="7" t="e">
        <f>VLOOKUP($A936&amp;$B936,'Cleaned Responses'!$1:$82,MATCH(AW$1,'Cleaned Responses'!$1:$1,0),FALSE)/100</f>
        <v>#N/A</v>
      </c>
      <c r="AX936" s="7" t="e">
        <f>VLOOKUP($A936&amp;$B936,'Cleaned Responses'!$1:$82,MATCH(AX$1,'Cleaned Responses'!$1:$1,0),FALSE)/100</f>
        <v>#N/A</v>
      </c>
      <c r="AY936" s="7" t="e">
        <f>VLOOKUP($A936&amp;$B936,'Cleaned Responses'!$1:$82,MATCH(AY$1,'Cleaned Responses'!$1:$1,0),FALSE)/100</f>
        <v>#N/A</v>
      </c>
      <c r="AZ936" s="7" t="e">
        <f>VLOOKUP($A936&amp;$B936,'Cleaned Responses'!$1:$82,MATCH(AZ$1,'Cleaned Responses'!$1:$1,0),FALSE)/100</f>
        <v>#N/A</v>
      </c>
      <c r="BA936" s="7" t="e">
        <f>VLOOKUP($A936&amp;$B936,'Cleaned Responses'!$1:$82,MATCH(BA$1,'Cleaned Responses'!$1:$1,0),FALSE)/100</f>
        <v>#N/A</v>
      </c>
      <c r="BB936" s="7" t="e">
        <f>VLOOKUP($A936&amp;$B936,'Cleaned Responses'!$1:$82,MATCH(BB$1,'Cleaned Responses'!$1:$1,0),FALSE)/100</f>
        <v>#N/A</v>
      </c>
      <c r="BC936" s="7" t="e">
        <f>VLOOKUP($A936&amp;$B936,'Cleaned Responses'!$1:$82,MATCH(BC$1,'Cleaned Responses'!$1:$1,0),FALSE)/100</f>
        <v>#N/A</v>
      </c>
      <c r="BD936" s="7" t="e">
        <f>VLOOKUP($A936&amp;$B936,'Cleaned Responses'!$1:$82,MATCH(BD$1,'Cleaned Responses'!$1:$1,0),FALSE)/100</f>
        <v>#N/A</v>
      </c>
      <c r="BE936" s="7" t="e">
        <f>VLOOKUP($A936&amp;$B936,'Cleaned Responses'!$1:$82,MATCH(BE$1,'Cleaned Responses'!$1:$1,0),FALSE)/100</f>
        <v>#N/A</v>
      </c>
      <c r="BF936" s="7"/>
      <c r="BG936" s="6" t="e">
        <f>VLOOKUP($A936&amp;$B936,'Cleaned Responses'!$1:$82,MATCH(BG$1,'Cleaned Responses'!$1:$1,0),FALSE)</f>
        <v>#N/A</v>
      </c>
      <c r="BH936" s="6" t="e">
        <f>VLOOKUP($A936&amp;$B936,'Cleaned Responses'!$1:$82,MATCH(BH$1,'Cleaned Responses'!$1:$1,0),FALSE)</f>
        <v>#N/A</v>
      </c>
      <c r="BI936" t="e">
        <f>VLOOKUP($A936&amp;$B936,'Cleaned Responses'!$1:$82,MATCH(BI$1,'Cleaned Responses'!$1:$1,0),FALSE)/100</f>
        <v>#N/A</v>
      </c>
      <c r="BJ936" t="e">
        <f>VLOOKUP($A936&amp;$B936,'Cleaned Responses'!$1:$82,MATCH(BJ$1,'Cleaned Responses'!$1:$1,0),FALSE)/100</f>
        <v>#N/A</v>
      </c>
      <c r="BK936" t="e">
        <f>VLOOKUP($A936&amp;$B936,'Cleaned Responses'!$1:$82,MATCH(BK$1,'Cleaned Responses'!$1:$1,0),FALSE)/100</f>
        <v>#N/A</v>
      </c>
      <c r="BL936" t="e">
        <f t="shared" si="316"/>
        <v>#N/A</v>
      </c>
      <c r="BM936" t="e">
        <f t="shared" si="317"/>
        <v>#N/A</v>
      </c>
      <c r="BN936" t="e">
        <f t="shared" si="318"/>
        <v>#N/A</v>
      </c>
      <c r="BO936" t="e">
        <f>VLOOKUP($A936&amp;$B936,'Cleaned Responses'!$1:$82,MATCH(BO$1,'Cleaned Responses'!$1:$1,0),FALSE)/100</f>
        <v>#N/A</v>
      </c>
      <c r="BP936" t="e">
        <f>VLOOKUP($A936&amp;$B936,'Cleaned Responses'!$1:$82,MATCH(BP$1,'Cleaned Responses'!$1:$1,0),FALSE)/100</f>
        <v>#N/A</v>
      </c>
      <c r="BQ936" t="e">
        <f>VLOOKUP($A936&amp;$B936,'Cleaned Responses'!$1:$82,MATCH(BQ$1,'Cleaned Responses'!$1:$1,0),FALSE)/100</f>
        <v>#N/A</v>
      </c>
      <c r="BR936" t="e">
        <f>VLOOKUP($A936&amp;$B936,'Cleaned Responses'!$1:$82,MATCH(BR$1,'Cleaned Responses'!$1:$1,0),FALSE)/100</f>
        <v>#N/A</v>
      </c>
      <c r="BS936" t="e">
        <f>VLOOKUP($A936&amp;$B936,'Cleaned Responses'!$1:$82,MATCH(BS$1,'Cleaned Responses'!$1:$1,0),FALSE)/100</f>
        <v>#N/A</v>
      </c>
      <c r="BT936" t="e">
        <f>VLOOKUP($A936&amp;$B936,'Cleaned Responses'!$1:$82,MATCH(BT$1,'Cleaned Responses'!$1:$1,0),FALSE)/100</f>
        <v>#N/A</v>
      </c>
      <c r="BU936" t="e">
        <f>VLOOKUP($A936&amp;$B936,'Cleaned Responses'!$1:$82,MATCH(BU$1,'Cleaned Responses'!$1:$1,0),FALSE)/100</f>
        <v>#N/A</v>
      </c>
      <c r="BV936" t="e">
        <f>VLOOKUP($A936&amp;$B936,'Cleaned Responses'!$1:$82,MATCH(BV$1,'Cleaned Responses'!$1:$1,0),FALSE)/100</f>
        <v>#N/A</v>
      </c>
      <c r="BW936" t="e">
        <f>VLOOKUP($A936&amp;$B936,'Cleaned Responses'!$1:$82,MATCH(BW$1,'Cleaned Responses'!$1:$1,0),FALSE)/100</f>
        <v>#N/A</v>
      </c>
      <c r="BX936" t="e">
        <f>VLOOKUP($A936&amp;$B936,'Cleaned Responses'!$1:$82,MATCH(BX$1,'Cleaned Responses'!$1:$1,0),FALSE)/100</f>
        <v>#N/A</v>
      </c>
      <c r="BY936" t="e">
        <f>VLOOKUP($A936&amp;$B936,'Cleaned Responses'!$1:$82,MATCH(BY$1,'Cleaned Responses'!$1:$1,0),FALSE)/100</f>
        <v>#N/A</v>
      </c>
      <c r="BZ936" t="e">
        <f>VLOOKUP($A936&amp;$B936,'Cleaned Responses'!$1:$82,MATCH(BZ$1,'Cleaned Responses'!$1:$1,0),FALSE)/100</f>
        <v>#N/A</v>
      </c>
      <c r="CA936" t="e">
        <f t="shared" si="319"/>
        <v>#N/A</v>
      </c>
      <c r="CB936" t="e">
        <f t="shared" si="320"/>
        <v>#N/A</v>
      </c>
      <c r="CC936" t="e">
        <f t="shared" si="321"/>
        <v>#N/A</v>
      </c>
      <c r="CD936" t="e">
        <f t="shared" si="322"/>
        <v>#N/A</v>
      </c>
      <c r="CE936" t="e">
        <f t="shared" si="323"/>
        <v>#N/A</v>
      </c>
      <c r="CF936" t="e">
        <f t="shared" si="324"/>
        <v>#N/A</v>
      </c>
      <c r="CG936" t="e">
        <f t="shared" si="325"/>
        <v>#N/A</v>
      </c>
      <c r="CH936" t="e">
        <f t="shared" si="326"/>
        <v>#N/A</v>
      </c>
      <c r="CI936" t="e">
        <f t="shared" si="327"/>
        <v>#N/A</v>
      </c>
      <c r="CJ936" t="e">
        <f t="shared" si="328"/>
        <v>#N/A</v>
      </c>
      <c r="CK936" t="e">
        <f t="shared" si="329"/>
        <v>#N/A</v>
      </c>
    </row>
    <row r="937" spans="1:89" ht="20" customHeight="1" x14ac:dyDescent="0.25">
      <c r="A937" s="163"/>
      <c r="B937" s="6"/>
      <c r="C937" s="6" t="e">
        <f>VLOOKUP($A937&amp;$B937,'Cleaned Responses'!$1:$82,MATCH($C$1,'Cleaned Responses'!$1:$1,0),FALSE)</f>
        <v>#N/A</v>
      </c>
      <c r="D937" s="6" t="e">
        <f>VLOOKUP($A937&amp;$B937,'Cleaned Responses'!$1:$82,MATCH(D$1,'Cleaned Responses'!$1:$1,0),FALSE)</f>
        <v>#N/A</v>
      </c>
      <c r="E937" s="6" t="e">
        <f>VLOOKUP($A937&amp;$B937,'Cleaned Responses'!$1:$82,MATCH(E$1,'Cleaned Responses'!$1:$1,0),FALSE)</f>
        <v>#N/A</v>
      </c>
      <c r="F937" s="6" t="e">
        <f>VLOOKUP($A937&amp;$B937,'Cleaned Responses'!$1:$82,MATCH(F$1,'Cleaned Responses'!$1:$1,0),FALSE)</f>
        <v>#N/A</v>
      </c>
      <c r="G937" s="6" t="e">
        <f t="shared" si="330"/>
        <v>#N/A</v>
      </c>
      <c r="H937" s="6" t="e">
        <f>VLOOKUP($A937&amp;$B937,'Cleaned Responses'!$1:$82,MATCH(H$1,'Cleaned Responses'!$1:$1,0),FALSE)</f>
        <v>#N/A</v>
      </c>
      <c r="I937" s="6" t="e">
        <f>VLOOKUP($A937&amp;$B937,'Cleaned Responses'!$1:$82,MATCH(I$1,'Cleaned Responses'!$1:$1,0),FALSE)</f>
        <v>#N/A</v>
      </c>
      <c r="J937" s="6" t="e">
        <f>VLOOKUP($A937&amp;$B937,'Cleaned Responses'!$1:$82,MATCH(J$1,'Cleaned Responses'!$1:$1,0),FALSE)</f>
        <v>#N/A</v>
      </c>
      <c r="K937" s="6" t="e">
        <f>VLOOKUP($A937&amp;$B937,'Cleaned Responses'!$1:$82,MATCH(K$1,'Cleaned Responses'!$1:$1,0),FALSE)</f>
        <v>#N/A</v>
      </c>
      <c r="L937" s="6" t="e">
        <f>VLOOKUP($A937&amp;$B937,'Cleaned Responses'!$1:$82,MATCH(L$1,'Cleaned Responses'!$1:$1,0),FALSE)</f>
        <v>#N/A</v>
      </c>
      <c r="M937" s="6" t="e">
        <f>VLOOKUP($A937&amp;$B937,'Cleaned Responses'!$1:$82,MATCH(M$1,'Cleaned Responses'!$1:$1,0),FALSE)</f>
        <v>#N/A</v>
      </c>
      <c r="N937" s="6" t="e">
        <f>VLOOKUP($A937&amp;$B937,'Cleaned Responses'!$1:$82,MATCH(N$1,'Cleaned Responses'!$1:$1,0),FALSE)</f>
        <v>#N/A</v>
      </c>
      <c r="O937" s="6" t="e">
        <f>VLOOKUP($A937&amp;$B937,'Cleaned Responses'!$1:$82,MATCH(O$1,'Cleaned Responses'!$1:$1,0),FALSE)</f>
        <v>#N/A</v>
      </c>
      <c r="P937" s="6" t="e">
        <f>VLOOKUP($A937&amp;$B937,'Cleaned Responses'!$1:$82,MATCH(P$1,'Cleaned Responses'!$1:$1,0),FALSE)</f>
        <v>#N/A</v>
      </c>
      <c r="Q937" s="6" t="e">
        <f>VLOOKUP($A937&amp;$B937,'Cleaned Responses'!$1:$82,MATCH(Q$1,'Cleaned Responses'!$1:$1,0),FALSE)</f>
        <v>#VALUE!</v>
      </c>
      <c r="R937" s="8" t="e">
        <f t="shared" si="331"/>
        <v>#N/A</v>
      </c>
      <c r="S937" s="8" t="e">
        <f t="shared" si="332"/>
        <v>#N/A</v>
      </c>
      <c r="T937" s="8" t="e">
        <f t="shared" si="333"/>
        <v>#N/A</v>
      </c>
      <c r="U937" s="6"/>
      <c r="V937" s="6"/>
      <c r="W937" s="6"/>
      <c r="X937" s="6"/>
      <c r="Y937" s="8" t="e">
        <f t="shared" si="334"/>
        <v>#N/A</v>
      </c>
      <c r="Z937" s="6" t="e">
        <f>VLOOKUP($A937&amp;$B937,'Cleaned Responses'!$1:$82,MATCH(Z$1,'Cleaned Responses'!$1:$1,0),FALSE)</f>
        <v>#N/A</v>
      </c>
      <c r="AA937" s="6" t="e">
        <f>VLOOKUP($A937&amp;$B937,'Cleaned Responses'!$1:$82,MATCH(AA$1,'Cleaned Responses'!$1:$1,0),FALSE)</f>
        <v>#N/A</v>
      </c>
      <c r="AB937" s="9" t="e">
        <f t="shared" si="335"/>
        <v>#N/A</v>
      </c>
      <c r="AC937" s="9" t="e">
        <f t="shared" si="336"/>
        <v>#N/A</v>
      </c>
      <c r="AD937" s="6" t="e">
        <f>VLOOKUP($A937&amp;$B937,'Cleaned Responses'!$1:$82,MATCH(AD$1,'Cleaned Responses'!$1:$1,0),FALSE)</f>
        <v>#N/A</v>
      </c>
      <c r="AE937" s="6" t="e">
        <f>VLOOKUP($A937&amp;$B937,'Cleaned Responses'!$1:$82,MATCH(AE$1,'Cleaned Responses'!$1:$1,0),FALSE)</f>
        <v>#N/A</v>
      </c>
      <c r="AF937" s="6" t="e">
        <f>VLOOKUP($A937&amp;$B937,'Cleaned Responses'!$1:$82,MATCH(AF$1,'Cleaned Responses'!$1:$1,0),FALSE)</f>
        <v>#N/A</v>
      </c>
      <c r="AG937" s="6" t="e">
        <f>VLOOKUP($A937&amp;$B937,'Cleaned Responses'!$1:$82,MATCH(AG$1,'Cleaned Responses'!$1:$1,0),FALSE)</f>
        <v>#N/A</v>
      </c>
      <c r="AH937" s="6" t="e">
        <f>VLOOKUP($A937&amp;$B937,'Cleaned Responses'!$1:$82,MATCH(AH$1,'Cleaned Responses'!$1:$1,0),FALSE)</f>
        <v>#N/A</v>
      </c>
      <c r="AI937" s="6" t="e">
        <f>VLOOKUP($A937&amp;$B937,'Cleaned Responses'!$1:$82,MATCH(AI$1,'Cleaned Responses'!$1:$1,0),FALSE)</f>
        <v>#N/A</v>
      </c>
      <c r="AJ937" s="6" t="e">
        <f>VLOOKUP($A937&amp;$B937,'Cleaned Responses'!$1:$82,MATCH(AJ$1,'Cleaned Responses'!$1:$1,0),FALSE)</f>
        <v>#N/A</v>
      </c>
      <c r="AK937" s="6" t="e">
        <f>VLOOKUP($A937&amp;$B937,'Cleaned Responses'!$1:$82,MATCH(AK$1,'Cleaned Responses'!$1:$1,0),FALSE)</f>
        <v>#N/A</v>
      </c>
      <c r="AL937" s="6" t="e">
        <f t="shared" si="337"/>
        <v>#N/A</v>
      </c>
      <c r="AM937" s="7" t="e">
        <f>VLOOKUP($A937&amp;$B937,'Cleaned Responses'!$1:$82,MATCH(AM$1,'Cleaned Responses'!$1:$1,0),FALSE)/100</f>
        <v>#N/A</v>
      </c>
      <c r="AN937" s="7" t="e">
        <f>VLOOKUP($A937&amp;$B937,'Cleaned Responses'!$1:$82,MATCH(AN$1,'Cleaned Responses'!$1:$1,0),FALSE)/100</f>
        <v>#N/A</v>
      </c>
      <c r="AO937" s="7" t="e">
        <f>VLOOKUP($A937&amp;$B937,'Cleaned Responses'!$1:$82,MATCH(AO$1,'Cleaned Responses'!$1:$1,0),FALSE)/100</f>
        <v>#N/A</v>
      </c>
      <c r="AP937" s="7" t="e">
        <f>VLOOKUP($A937&amp;$B937,'Cleaned Responses'!$1:$82,MATCH(AP$1,'Cleaned Responses'!$1:$1,0),FALSE)/100</f>
        <v>#N/A</v>
      </c>
      <c r="AQ937" s="7" t="e">
        <f>VLOOKUP($A937&amp;$B937,'Cleaned Responses'!$1:$82,MATCH(AQ$1,'Cleaned Responses'!$1:$1,0),FALSE)/100</f>
        <v>#N/A</v>
      </c>
      <c r="AR937" s="7" t="e">
        <f>VLOOKUP($A937&amp;$B937,'Cleaned Responses'!$1:$82,MATCH(AR$1,'Cleaned Responses'!$1:$1,0),FALSE)/100</f>
        <v>#N/A</v>
      </c>
      <c r="AS937" s="7" t="e">
        <f>VLOOKUP($A937&amp;$B937,'Cleaned Responses'!$1:$82,MATCH(AS$1,'Cleaned Responses'!$1:$1,0),FALSE)/100</f>
        <v>#N/A</v>
      </c>
      <c r="AT937" s="7" t="e">
        <f>VLOOKUP($A937&amp;$B937,'Cleaned Responses'!$1:$82,MATCH(AT$1,'Cleaned Responses'!$1:$1,0),FALSE)/100</f>
        <v>#N/A</v>
      </c>
      <c r="AU937" s="7" t="e">
        <f>VLOOKUP($A937&amp;$B937,'Cleaned Responses'!$1:$82,MATCH(AU$1,'Cleaned Responses'!$1:$1,0),FALSE)/100</f>
        <v>#N/A</v>
      </c>
      <c r="AV937" s="7" t="e">
        <f>VLOOKUP($A937&amp;$B937,'Cleaned Responses'!$1:$82,MATCH(AV$1,'Cleaned Responses'!$1:$1,0),FALSE)/100</f>
        <v>#N/A</v>
      </c>
      <c r="AW937" s="7" t="e">
        <f>VLOOKUP($A937&amp;$B937,'Cleaned Responses'!$1:$82,MATCH(AW$1,'Cleaned Responses'!$1:$1,0),FALSE)/100</f>
        <v>#N/A</v>
      </c>
      <c r="AX937" s="7" t="e">
        <f>VLOOKUP($A937&amp;$B937,'Cleaned Responses'!$1:$82,MATCH(AX$1,'Cleaned Responses'!$1:$1,0),FALSE)/100</f>
        <v>#N/A</v>
      </c>
      <c r="AY937" s="7" t="e">
        <f>VLOOKUP($A937&amp;$B937,'Cleaned Responses'!$1:$82,MATCH(AY$1,'Cleaned Responses'!$1:$1,0),FALSE)/100</f>
        <v>#N/A</v>
      </c>
      <c r="AZ937" s="7" t="e">
        <f>VLOOKUP($A937&amp;$B937,'Cleaned Responses'!$1:$82,MATCH(AZ$1,'Cleaned Responses'!$1:$1,0),FALSE)/100</f>
        <v>#N/A</v>
      </c>
      <c r="BA937" s="7" t="e">
        <f>VLOOKUP($A937&amp;$B937,'Cleaned Responses'!$1:$82,MATCH(BA$1,'Cleaned Responses'!$1:$1,0),FALSE)/100</f>
        <v>#N/A</v>
      </c>
      <c r="BB937" s="7" t="e">
        <f>VLOOKUP($A937&amp;$B937,'Cleaned Responses'!$1:$82,MATCH(BB$1,'Cleaned Responses'!$1:$1,0),FALSE)/100</f>
        <v>#N/A</v>
      </c>
      <c r="BC937" s="7" t="e">
        <f>VLOOKUP($A937&amp;$B937,'Cleaned Responses'!$1:$82,MATCH(BC$1,'Cleaned Responses'!$1:$1,0),FALSE)/100</f>
        <v>#N/A</v>
      </c>
      <c r="BD937" s="7" t="e">
        <f>VLOOKUP($A937&amp;$B937,'Cleaned Responses'!$1:$82,MATCH(BD$1,'Cleaned Responses'!$1:$1,0),FALSE)/100</f>
        <v>#N/A</v>
      </c>
      <c r="BE937" s="7" t="e">
        <f>VLOOKUP($A937&amp;$B937,'Cleaned Responses'!$1:$82,MATCH(BE$1,'Cleaned Responses'!$1:$1,0),FALSE)/100</f>
        <v>#N/A</v>
      </c>
      <c r="BF937" s="7"/>
      <c r="BG937" s="6" t="e">
        <f>VLOOKUP($A937&amp;$B937,'Cleaned Responses'!$1:$82,MATCH(BG$1,'Cleaned Responses'!$1:$1,0),FALSE)</f>
        <v>#N/A</v>
      </c>
      <c r="BH937" s="6" t="e">
        <f>VLOOKUP($A937&amp;$B937,'Cleaned Responses'!$1:$82,MATCH(BH$1,'Cleaned Responses'!$1:$1,0),FALSE)</f>
        <v>#N/A</v>
      </c>
      <c r="BI937" t="e">
        <f>VLOOKUP($A937&amp;$B937,'Cleaned Responses'!$1:$82,MATCH(BI$1,'Cleaned Responses'!$1:$1,0),FALSE)/100</f>
        <v>#N/A</v>
      </c>
      <c r="BJ937" t="e">
        <f>VLOOKUP($A937&amp;$B937,'Cleaned Responses'!$1:$82,MATCH(BJ$1,'Cleaned Responses'!$1:$1,0),FALSE)/100</f>
        <v>#N/A</v>
      </c>
      <c r="BK937" t="e">
        <f>VLOOKUP($A937&amp;$B937,'Cleaned Responses'!$1:$82,MATCH(BK$1,'Cleaned Responses'!$1:$1,0),FALSE)/100</f>
        <v>#N/A</v>
      </c>
      <c r="BL937" t="e">
        <f t="shared" si="316"/>
        <v>#N/A</v>
      </c>
      <c r="BM937" t="e">
        <f t="shared" si="317"/>
        <v>#N/A</v>
      </c>
      <c r="BN937" t="e">
        <f t="shared" si="318"/>
        <v>#N/A</v>
      </c>
      <c r="BO937" t="e">
        <f>VLOOKUP($A937&amp;$B937,'Cleaned Responses'!$1:$82,MATCH(BO$1,'Cleaned Responses'!$1:$1,0),FALSE)/100</f>
        <v>#N/A</v>
      </c>
      <c r="BP937" t="e">
        <f>VLOOKUP($A937&amp;$B937,'Cleaned Responses'!$1:$82,MATCH(BP$1,'Cleaned Responses'!$1:$1,0),FALSE)/100</f>
        <v>#N/A</v>
      </c>
      <c r="BQ937" t="e">
        <f>VLOOKUP($A937&amp;$B937,'Cleaned Responses'!$1:$82,MATCH(BQ$1,'Cleaned Responses'!$1:$1,0),FALSE)/100</f>
        <v>#N/A</v>
      </c>
      <c r="BR937" t="e">
        <f>VLOOKUP($A937&amp;$B937,'Cleaned Responses'!$1:$82,MATCH(BR$1,'Cleaned Responses'!$1:$1,0),FALSE)/100</f>
        <v>#N/A</v>
      </c>
      <c r="BS937" t="e">
        <f>VLOOKUP($A937&amp;$B937,'Cleaned Responses'!$1:$82,MATCH(BS$1,'Cleaned Responses'!$1:$1,0),FALSE)/100</f>
        <v>#N/A</v>
      </c>
      <c r="BT937" t="e">
        <f>VLOOKUP($A937&amp;$B937,'Cleaned Responses'!$1:$82,MATCH(BT$1,'Cleaned Responses'!$1:$1,0),FALSE)/100</f>
        <v>#N/A</v>
      </c>
      <c r="BU937" t="e">
        <f>VLOOKUP($A937&amp;$B937,'Cleaned Responses'!$1:$82,MATCH(BU$1,'Cleaned Responses'!$1:$1,0),FALSE)/100</f>
        <v>#N/A</v>
      </c>
      <c r="BV937" t="e">
        <f>VLOOKUP($A937&amp;$B937,'Cleaned Responses'!$1:$82,MATCH(BV$1,'Cleaned Responses'!$1:$1,0),FALSE)/100</f>
        <v>#N/A</v>
      </c>
      <c r="BW937" t="e">
        <f>VLOOKUP($A937&amp;$B937,'Cleaned Responses'!$1:$82,MATCH(BW$1,'Cleaned Responses'!$1:$1,0),FALSE)/100</f>
        <v>#N/A</v>
      </c>
      <c r="BX937" t="e">
        <f>VLOOKUP($A937&amp;$B937,'Cleaned Responses'!$1:$82,MATCH(BX$1,'Cleaned Responses'!$1:$1,0),FALSE)/100</f>
        <v>#N/A</v>
      </c>
      <c r="BY937" t="e">
        <f>VLOOKUP($A937&amp;$B937,'Cleaned Responses'!$1:$82,MATCH(BY$1,'Cleaned Responses'!$1:$1,0),FALSE)/100</f>
        <v>#N/A</v>
      </c>
      <c r="BZ937" t="e">
        <f>VLOOKUP($A937&amp;$B937,'Cleaned Responses'!$1:$82,MATCH(BZ$1,'Cleaned Responses'!$1:$1,0),FALSE)/100</f>
        <v>#N/A</v>
      </c>
      <c r="CA937" t="e">
        <f t="shared" si="319"/>
        <v>#N/A</v>
      </c>
      <c r="CB937" t="e">
        <f t="shared" si="320"/>
        <v>#N/A</v>
      </c>
      <c r="CC937" t="e">
        <f t="shared" si="321"/>
        <v>#N/A</v>
      </c>
      <c r="CD937" t="e">
        <f t="shared" si="322"/>
        <v>#N/A</v>
      </c>
      <c r="CE937" t="e">
        <f t="shared" si="323"/>
        <v>#N/A</v>
      </c>
      <c r="CF937" t="e">
        <f t="shared" si="324"/>
        <v>#N/A</v>
      </c>
      <c r="CG937" t="e">
        <f t="shared" si="325"/>
        <v>#N/A</v>
      </c>
      <c r="CH937" t="e">
        <f t="shared" si="326"/>
        <v>#N/A</v>
      </c>
      <c r="CI937" t="e">
        <f t="shared" si="327"/>
        <v>#N/A</v>
      </c>
      <c r="CJ937" t="e">
        <f t="shared" si="328"/>
        <v>#N/A</v>
      </c>
      <c r="CK937" t="e">
        <f t="shared" si="329"/>
        <v>#N/A</v>
      </c>
    </row>
    <row r="938" spans="1:89" ht="20" customHeight="1" x14ac:dyDescent="0.25">
      <c r="A938" s="163"/>
      <c r="B938" s="6"/>
      <c r="C938" s="6" t="e">
        <f>VLOOKUP($A938&amp;$B938,'Cleaned Responses'!$1:$82,MATCH($C$1,'Cleaned Responses'!$1:$1,0),FALSE)</f>
        <v>#N/A</v>
      </c>
      <c r="D938" s="6" t="e">
        <f>VLOOKUP($A938&amp;$B938,'Cleaned Responses'!$1:$82,MATCH(D$1,'Cleaned Responses'!$1:$1,0),FALSE)</f>
        <v>#N/A</v>
      </c>
      <c r="E938" s="6" t="e">
        <f>VLOOKUP($A938&amp;$B938,'Cleaned Responses'!$1:$82,MATCH(E$1,'Cleaned Responses'!$1:$1,0),FALSE)</f>
        <v>#N/A</v>
      </c>
      <c r="F938" s="6" t="e">
        <f>VLOOKUP($A938&amp;$B938,'Cleaned Responses'!$1:$82,MATCH(F$1,'Cleaned Responses'!$1:$1,0),FALSE)</f>
        <v>#N/A</v>
      </c>
      <c r="G938" s="6" t="e">
        <f t="shared" si="330"/>
        <v>#N/A</v>
      </c>
      <c r="H938" s="6" t="e">
        <f>VLOOKUP($A938&amp;$B938,'Cleaned Responses'!$1:$82,MATCH(H$1,'Cleaned Responses'!$1:$1,0),FALSE)</f>
        <v>#N/A</v>
      </c>
      <c r="I938" s="6" t="e">
        <f>VLOOKUP($A938&amp;$B938,'Cleaned Responses'!$1:$82,MATCH(I$1,'Cleaned Responses'!$1:$1,0),FALSE)</f>
        <v>#N/A</v>
      </c>
      <c r="J938" s="6" t="e">
        <f>VLOOKUP($A938&amp;$B938,'Cleaned Responses'!$1:$82,MATCH(J$1,'Cleaned Responses'!$1:$1,0),FALSE)</f>
        <v>#N/A</v>
      </c>
      <c r="K938" s="6" t="e">
        <f>VLOOKUP($A938&amp;$B938,'Cleaned Responses'!$1:$82,MATCH(K$1,'Cleaned Responses'!$1:$1,0),FALSE)</f>
        <v>#N/A</v>
      </c>
      <c r="L938" s="6" t="e">
        <f>VLOOKUP($A938&amp;$B938,'Cleaned Responses'!$1:$82,MATCH(L$1,'Cleaned Responses'!$1:$1,0),FALSE)</f>
        <v>#N/A</v>
      </c>
      <c r="M938" s="6" t="e">
        <f>VLOOKUP($A938&amp;$B938,'Cleaned Responses'!$1:$82,MATCH(M$1,'Cleaned Responses'!$1:$1,0),FALSE)</f>
        <v>#N/A</v>
      </c>
      <c r="N938" s="6" t="e">
        <f>VLOOKUP($A938&amp;$B938,'Cleaned Responses'!$1:$82,MATCH(N$1,'Cleaned Responses'!$1:$1,0),FALSE)</f>
        <v>#N/A</v>
      </c>
      <c r="O938" s="6" t="e">
        <f>VLOOKUP($A938&amp;$B938,'Cleaned Responses'!$1:$82,MATCH(O$1,'Cleaned Responses'!$1:$1,0),FALSE)</f>
        <v>#N/A</v>
      </c>
      <c r="P938" s="6" t="e">
        <f>VLOOKUP($A938&amp;$B938,'Cleaned Responses'!$1:$82,MATCH(P$1,'Cleaned Responses'!$1:$1,0),FALSE)</f>
        <v>#N/A</v>
      </c>
      <c r="Q938" s="6" t="e">
        <f>VLOOKUP($A938&amp;$B938,'Cleaned Responses'!$1:$82,MATCH(Q$1,'Cleaned Responses'!$1:$1,0),FALSE)</f>
        <v>#VALUE!</v>
      </c>
      <c r="R938" s="8" t="e">
        <f t="shared" si="331"/>
        <v>#N/A</v>
      </c>
      <c r="S938" s="8" t="e">
        <f t="shared" si="332"/>
        <v>#N/A</v>
      </c>
      <c r="T938" s="8" t="e">
        <f t="shared" si="333"/>
        <v>#N/A</v>
      </c>
      <c r="U938" s="6"/>
      <c r="V938" s="6"/>
      <c r="W938" s="6"/>
      <c r="X938" s="6"/>
      <c r="Y938" s="8" t="e">
        <f t="shared" si="334"/>
        <v>#N/A</v>
      </c>
      <c r="Z938" s="6" t="e">
        <f>VLOOKUP($A938&amp;$B938,'Cleaned Responses'!$1:$82,MATCH(Z$1,'Cleaned Responses'!$1:$1,0),FALSE)</f>
        <v>#N/A</v>
      </c>
      <c r="AA938" s="6" t="e">
        <f>VLOOKUP($A938&amp;$B938,'Cleaned Responses'!$1:$82,MATCH(AA$1,'Cleaned Responses'!$1:$1,0),FALSE)</f>
        <v>#N/A</v>
      </c>
      <c r="AB938" s="9" t="e">
        <f t="shared" si="335"/>
        <v>#N/A</v>
      </c>
      <c r="AC938" s="9" t="e">
        <f t="shared" si="336"/>
        <v>#N/A</v>
      </c>
      <c r="AD938" s="6" t="e">
        <f>VLOOKUP($A938&amp;$B938,'Cleaned Responses'!$1:$82,MATCH(AD$1,'Cleaned Responses'!$1:$1,0),FALSE)</f>
        <v>#N/A</v>
      </c>
      <c r="AE938" s="6" t="e">
        <f>VLOOKUP($A938&amp;$B938,'Cleaned Responses'!$1:$82,MATCH(AE$1,'Cleaned Responses'!$1:$1,0),FALSE)</f>
        <v>#N/A</v>
      </c>
      <c r="AF938" s="6" t="e">
        <f>VLOOKUP($A938&amp;$B938,'Cleaned Responses'!$1:$82,MATCH(AF$1,'Cleaned Responses'!$1:$1,0),FALSE)</f>
        <v>#N/A</v>
      </c>
      <c r="AG938" s="6" t="e">
        <f>VLOOKUP($A938&amp;$B938,'Cleaned Responses'!$1:$82,MATCH(AG$1,'Cleaned Responses'!$1:$1,0),FALSE)</f>
        <v>#N/A</v>
      </c>
      <c r="AH938" s="6" t="e">
        <f>VLOOKUP($A938&amp;$B938,'Cleaned Responses'!$1:$82,MATCH(AH$1,'Cleaned Responses'!$1:$1,0),FALSE)</f>
        <v>#N/A</v>
      </c>
      <c r="AI938" s="6" t="e">
        <f>VLOOKUP($A938&amp;$B938,'Cleaned Responses'!$1:$82,MATCH(AI$1,'Cleaned Responses'!$1:$1,0),FALSE)</f>
        <v>#N/A</v>
      </c>
      <c r="AJ938" s="6" t="e">
        <f>VLOOKUP($A938&amp;$B938,'Cleaned Responses'!$1:$82,MATCH(AJ$1,'Cleaned Responses'!$1:$1,0),FALSE)</f>
        <v>#N/A</v>
      </c>
      <c r="AK938" s="6" t="e">
        <f>VLOOKUP($A938&amp;$B938,'Cleaned Responses'!$1:$82,MATCH(AK$1,'Cleaned Responses'!$1:$1,0),FALSE)</f>
        <v>#N/A</v>
      </c>
      <c r="AL938" s="6" t="e">
        <f t="shared" si="337"/>
        <v>#N/A</v>
      </c>
      <c r="AM938" s="7" t="e">
        <f>VLOOKUP($A938&amp;$B938,'Cleaned Responses'!$1:$82,MATCH(AM$1,'Cleaned Responses'!$1:$1,0),FALSE)/100</f>
        <v>#N/A</v>
      </c>
      <c r="AN938" s="7" t="e">
        <f>VLOOKUP($A938&amp;$B938,'Cleaned Responses'!$1:$82,MATCH(AN$1,'Cleaned Responses'!$1:$1,0),FALSE)/100</f>
        <v>#N/A</v>
      </c>
      <c r="AO938" s="7" t="e">
        <f>VLOOKUP($A938&amp;$B938,'Cleaned Responses'!$1:$82,MATCH(AO$1,'Cleaned Responses'!$1:$1,0),FALSE)/100</f>
        <v>#N/A</v>
      </c>
      <c r="AP938" s="7" t="e">
        <f>VLOOKUP($A938&amp;$B938,'Cleaned Responses'!$1:$82,MATCH(AP$1,'Cleaned Responses'!$1:$1,0),FALSE)/100</f>
        <v>#N/A</v>
      </c>
      <c r="AQ938" s="7" t="e">
        <f>VLOOKUP($A938&amp;$B938,'Cleaned Responses'!$1:$82,MATCH(AQ$1,'Cleaned Responses'!$1:$1,0),FALSE)/100</f>
        <v>#N/A</v>
      </c>
      <c r="AR938" s="7" t="e">
        <f>VLOOKUP($A938&amp;$B938,'Cleaned Responses'!$1:$82,MATCH(AR$1,'Cleaned Responses'!$1:$1,0),FALSE)/100</f>
        <v>#N/A</v>
      </c>
      <c r="AS938" s="7" t="e">
        <f>VLOOKUP($A938&amp;$B938,'Cleaned Responses'!$1:$82,MATCH(AS$1,'Cleaned Responses'!$1:$1,0),FALSE)/100</f>
        <v>#N/A</v>
      </c>
      <c r="AT938" s="7" t="e">
        <f>VLOOKUP($A938&amp;$B938,'Cleaned Responses'!$1:$82,MATCH(AT$1,'Cleaned Responses'!$1:$1,0),FALSE)/100</f>
        <v>#N/A</v>
      </c>
      <c r="AU938" s="7" t="e">
        <f>VLOOKUP($A938&amp;$B938,'Cleaned Responses'!$1:$82,MATCH(AU$1,'Cleaned Responses'!$1:$1,0),FALSE)/100</f>
        <v>#N/A</v>
      </c>
      <c r="AV938" s="7" t="e">
        <f>VLOOKUP($A938&amp;$B938,'Cleaned Responses'!$1:$82,MATCH(AV$1,'Cleaned Responses'!$1:$1,0),FALSE)/100</f>
        <v>#N/A</v>
      </c>
      <c r="AW938" s="7" t="e">
        <f>VLOOKUP($A938&amp;$B938,'Cleaned Responses'!$1:$82,MATCH(AW$1,'Cleaned Responses'!$1:$1,0),FALSE)/100</f>
        <v>#N/A</v>
      </c>
      <c r="AX938" s="7" t="e">
        <f>VLOOKUP($A938&amp;$B938,'Cleaned Responses'!$1:$82,MATCH(AX$1,'Cleaned Responses'!$1:$1,0),FALSE)/100</f>
        <v>#N/A</v>
      </c>
      <c r="AY938" s="7" t="e">
        <f>VLOOKUP($A938&amp;$B938,'Cleaned Responses'!$1:$82,MATCH(AY$1,'Cleaned Responses'!$1:$1,0),FALSE)/100</f>
        <v>#N/A</v>
      </c>
      <c r="AZ938" s="7" t="e">
        <f>VLOOKUP($A938&amp;$B938,'Cleaned Responses'!$1:$82,MATCH(AZ$1,'Cleaned Responses'!$1:$1,0),FALSE)/100</f>
        <v>#N/A</v>
      </c>
      <c r="BA938" s="7" t="e">
        <f>VLOOKUP($A938&amp;$B938,'Cleaned Responses'!$1:$82,MATCH(BA$1,'Cleaned Responses'!$1:$1,0),FALSE)/100</f>
        <v>#N/A</v>
      </c>
      <c r="BB938" s="7" t="e">
        <f>VLOOKUP($A938&amp;$B938,'Cleaned Responses'!$1:$82,MATCH(BB$1,'Cleaned Responses'!$1:$1,0),FALSE)/100</f>
        <v>#N/A</v>
      </c>
      <c r="BC938" s="7" t="e">
        <f>VLOOKUP($A938&amp;$B938,'Cleaned Responses'!$1:$82,MATCH(BC$1,'Cleaned Responses'!$1:$1,0),FALSE)/100</f>
        <v>#N/A</v>
      </c>
      <c r="BD938" s="7" t="e">
        <f>VLOOKUP($A938&amp;$B938,'Cleaned Responses'!$1:$82,MATCH(BD$1,'Cleaned Responses'!$1:$1,0),FALSE)/100</f>
        <v>#N/A</v>
      </c>
      <c r="BE938" s="7" t="e">
        <f>VLOOKUP($A938&amp;$B938,'Cleaned Responses'!$1:$82,MATCH(BE$1,'Cleaned Responses'!$1:$1,0),FALSE)/100</f>
        <v>#N/A</v>
      </c>
      <c r="BF938" s="7"/>
      <c r="BG938" s="6" t="e">
        <f>VLOOKUP($A938&amp;$B938,'Cleaned Responses'!$1:$82,MATCH(BG$1,'Cleaned Responses'!$1:$1,0),FALSE)</f>
        <v>#N/A</v>
      </c>
      <c r="BH938" s="6" t="e">
        <f>VLOOKUP($A938&amp;$B938,'Cleaned Responses'!$1:$82,MATCH(BH$1,'Cleaned Responses'!$1:$1,0),FALSE)</f>
        <v>#N/A</v>
      </c>
      <c r="BI938" t="e">
        <f>VLOOKUP($A938&amp;$B938,'Cleaned Responses'!$1:$82,MATCH(BI$1,'Cleaned Responses'!$1:$1,0),FALSE)/100</f>
        <v>#N/A</v>
      </c>
      <c r="BJ938" t="e">
        <f>VLOOKUP($A938&amp;$B938,'Cleaned Responses'!$1:$82,MATCH(BJ$1,'Cleaned Responses'!$1:$1,0),FALSE)/100</f>
        <v>#N/A</v>
      </c>
      <c r="BK938" t="e">
        <f>VLOOKUP($A938&amp;$B938,'Cleaned Responses'!$1:$82,MATCH(BK$1,'Cleaned Responses'!$1:$1,0),FALSE)/100</f>
        <v>#N/A</v>
      </c>
      <c r="BL938" t="e">
        <f t="shared" si="316"/>
        <v>#N/A</v>
      </c>
      <c r="BM938" t="e">
        <f t="shared" si="317"/>
        <v>#N/A</v>
      </c>
      <c r="BN938" t="e">
        <f t="shared" si="318"/>
        <v>#N/A</v>
      </c>
      <c r="BO938" t="e">
        <f>VLOOKUP($A938&amp;$B938,'Cleaned Responses'!$1:$82,MATCH(BO$1,'Cleaned Responses'!$1:$1,0),FALSE)/100</f>
        <v>#N/A</v>
      </c>
      <c r="BP938" t="e">
        <f>VLOOKUP($A938&amp;$B938,'Cleaned Responses'!$1:$82,MATCH(BP$1,'Cleaned Responses'!$1:$1,0),FALSE)/100</f>
        <v>#N/A</v>
      </c>
      <c r="BQ938" t="e">
        <f>VLOOKUP($A938&amp;$B938,'Cleaned Responses'!$1:$82,MATCH(BQ$1,'Cleaned Responses'!$1:$1,0),FALSE)/100</f>
        <v>#N/A</v>
      </c>
      <c r="BR938" t="e">
        <f>VLOOKUP($A938&amp;$B938,'Cleaned Responses'!$1:$82,MATCH(BR$1,'Cleaned Responses'!$1:$1,0),FALSE)/100</f>
        <v>#N/A</v>
      </c>
      <c r="BS938" t="e">
        <f>VLOOKUP($A938&amp;$B938,'Cleaned Responses'!$1:$82,MATCH(BS$1,'Cleaned Responses'!$1:$1,0),FALSE)/100</f>
        <v>#N/A</v>
      </c>
      <c r="BT938" t="e">
        <f>VLOOKUP($A938&amp;$B938,'Cleaned Responses'!$1:$82,MATCH(BT$1,'Cleaned Responses'!$1:$1,0),FALSE)/100</f>
        <v>#N/A</v>
      </c>
      <c r="BU938" t="e">
        <f>VLOOKUP($A938&amp;$B938,'Cleaned Responses'!$1:$82,MATCH(BU$1,'Cleaned Responses'!$1:$1,0),FALSE)/100</f>
        <v>#N/A</v>
      </c>
      <c r="BV938" t="e">
        <f>VLOOKUP($A938&amp;$B938,'Cleaned Responses'!$1:$82,MATCH(BV$1,'Cleaned Responses'!$1:$1,0),FALSE)/100</f>
        <v>#N/A</v>
      </c>
      <c r="BW938" t="e">
        <f>VLOOKUP($A938&amp;$B938,'Cleaned Responses'!$1:$82,MATCH(BW$1,'Cleaned Responses'!$1:$1,0),FALSE)/100</f>
        <v>#N/A</v>
      </c>
      <c r="BX938" t="e">
        <f>VLOOKUP($A938&amp;$B938,'Cleaned Responses'!$1:$82,MATCH(BX$1,'Cleaned Responses'!$1:$1,0),FALSE)/100</f>
        <v>#N/A</v>
      </c>
      <c r="BY938" t="e">
        <f>VLOOKUP($A938&amp;$B938,'Cleaned Responses'!$1:$82,MATCH(BY$1,'Cleaned Responses'!$1:$1,0),FALSE)/100</f>
        <v>#N/A</v>
      </c>
      <c r="BZ938" t="e">
        <f>VLOOKUP($A938&amp;$B938,'Cleaned Responses'!$1:$82,MATCH(BZ$1,'Cleaned Responses'!$1:$1,0),FALSE)/100</f>
        <v>#N/A</v>
      </c>
      <c r="CA938" t="e">
        <f t="shared" si="319"/>
        <v>#N/A</v>
      </c>
      <c r="CB938" t="e">
        <f t="shared" si="320"/>
        <v>#N/A</v>
      </c>
      <c r="CC938" t="e">
        <f t="shared" si="321"/>
        <v>#N/A</v>
      </c>
      <c r="CD938" t="e">
        <f t="shared" si="322"/>
        <v>#N/A</v>
      </c>
      <c r="CE938" t="e">
        <f t="shared" si="323"/>
        <v>#N/A</v>
      </c>
      <c r="CF938" t="e">
        <f t="shared" si="324"/>
        <v>#N/A</v>
      </c>
      <c r="CG938" t="e">
        <f t="shared" si="325"/>
        <v>#N/A</v>
      </c>
      <c r="CH938" t="e">
        <f t="shared" si="326"/>
        <v>#N/A</v>
      </c>
      <c r="CI938" t="e">
        <f t="shared" si="327"/>
        <v>#N/A</v>
      </c>
      <c r="CJ938" t="e">
        <f t="shared" si="328"/>
        <v>#N/A</v>
      </c>
      <c r="CK938" t="e">
        <f t="shared" si="329"/>
        <v>#N/A</v>
      </c>
    </row>
    <row r="939" spans="1:89" ht="20" customHeight="1" x14ac:dyDescent="0.25">
      <c r="A939" s="163"/>
      <c r="B939" s="6"/>
      <c r="C939" s="6" t="e">
        <f>VLOOKUP($A939&amp;$B939,'Cleaned Responses'!$1:$82,MATCH($C$1,'Cleaned Responses'!$1:$1,0),FALSE)</f>
        <v>#N/A</v>
      </c>
      <c r="D939" s="6" t="e">
        <f>VLOOKUP($A939&amp;$B939,'Cleaned Responses'!$1:$82,MATCH(D$1,'Cleaned Responses'!$1:$1,0),FALSE)</f>
        <v>#N/A</v>
      </c>
      <c r="E939" s="6" t="e">
        <f>VLOOKUP($A939&amp;$B939,'Cleaned Responses'!$1:$82,MATCH(E$1,'Cleaned Responses'!$1:$1,0),FALSE)</f>
        <v>#N/A</v>
      </c>
      <c r="F939" s="6" t="e">
        <f>VLOOKUP($A939&amp;$B939,'Cleaned Responses'!$1:$82,MATCH(F$1,'Cleaned Responses'!$1:$1,0),FALSE)</f>
        <v>#N/A</v>
      </c>
      <c r="G939" s="6" t="e">
        <f t="shared" si="330"/>
        <v>#N/A</v>
      </c>
      <c r="H939" s="6" t="e">
        <f>VLOOKUP($A939&amp;$B939,'Cleaned Responses'!$1:$82,MATCH(H$1,'Cleaned Responses'!$1:$1,0),FALSE)</f>
        <v>#N/A</v>
      </c>
      <c r="I939" s="6" t="e">
        <f>VLOOKUP($A939&amp;$B939,'Cleaned Responses'!$1:$82,MATCH(I$1,'Cleaned Responses'!$1:$1,0),FALSE)</f>
        <v>#N/A</v>
      </c>
      <c r="J939" s="6" t="e">
        <f>VLOOKUP($A939&amp;$B939,'Cleaned Responses'!$1:$82,MATCH(J$1,'Cleaned Responses'!$1:$1,0),FALSE)</f>
        <v>#N/A</v>
      </c>
      <c r="K939" s="6" t="e">
        <f>VLOOKUP($A939&amp;$B939,'Cleaned Responses'!$1:$82,MATCH(K$1,'Cleaned Responses'!$1:$1,0),FALSE)</f>
        <v>#N/A</v>
      </c>
      <c r="L939" s="6" t="e">
        <f>VLOOKUP($A939&amp;$B939,'Cleaned Responses'!$1:$82,MATCH(L$1,'Cleaned Responses'!$1:$1,0),FALSE)</f>
        <v>#N/A</v>
      </c>
      <c r="M939" s="6" t="e">
        <f>VLOOKUP($A939&amp;$B939,'Cleaned Responses'!$1:$82,MATCH(M$1,'Cleaned Responses'!$1:$1,0),FALSE)</f>
        <v>#N/A</v>
      </c>
      <c r="N939" s="6" t="e">
        <f>VLOOKUP($A939&amp;$B939,'Cleaned Responses'!$1:$82,MATCH(N$1,'Cleaned Responses'!$1:$1,0),FALSE)</f>
        <v>#N/A</v>
      </c>
      <c r="O939" s="6" t="e">
        <f>VLOOKUP($A939&amp;$B939,'Cleaned Responses'!$1:$82,MATCH(O$1,'Cleaned Responses'!$1:$1,0),FALSE)</f>
        <v>#N/A</v>
      </c>
      <c r="P939" s="6" t="e">
        <f>VLOOKUP($A939&amp;$B939,'Cleaned Responses'!$1:$82,MATCH(P$1,'Cleaned Responses'!$1:$1,0),FALSE)</f>
        <v>#N/A</v>
      </c>
      <c r="Q939" s="6" t="e">
        <f>VLOOKUP($A939&amp;$B939,'Cleaned Responses'!$1:$82,MATCH(Q$1,'Cleaned Responses'!$1:$1,0),FALSE)</f>
        <v>#VALUE!</v>
      </c>
      <c r="R939" s="8" t="e">
        <f t="shared" si="331"/>
        <v>#N/A</v>
      </c>
      <c r="S939" s="8" t="e">
        <f t="shared" si="332"/>
        <v>#N/A</v>
      </c>
      <c r="T939" s="8" t="e">
        <f t="shared" si="333"/>
        <v>#N/A</v>
      </c>
      <c r="U939" s="6"/>
      <c r="V939" s="6"/>
      <c r="W939" s="6"/>
      <c r="X939" s="6"/>
      <c r="Y939" s="8" t="e">
        <f t="shared" si="334"/>
        <v>#N/A</v>
      </c>
      <c r="Z939" s="6" t="e">
        <f>VLOOKUP($A939&amp;$B939,'Cleaned Responses'!$1:$82,MATCH(Z$1,'Cleaned Responses'!$1:$1,0),FALSE)</f>
        <v>#N/A</v>
      </c>
      <c r="AA939" s="6" t="e">
        <f>VLOOKUP($A939&amp;$B939,'Cleaned Responses'!$1:$82,MATCH(AA$1,'Cleaned Responses'!$1:$1,0),FALSE)</f>
        <v>#N/A</v>
      </c>
      <c r="AB939" s="9" t="e">
        <f t="shared" si="335"/>
        <v>#N/A</v>
      </c>
      <c r="AC939" s="9" t="e">
        <f t="shared" si="336"/>
        <v>#N/A</v>
      </c>
      <c r="AD939" s="6" t="e">
        <f>VLOOKUP($A939&amp;$B939,'Cleaned Responses'!$1:$82,MATCH(AD$1,'Cleaned Responses'!$1:$1,0),FALSE)</f>
        <v>#N/A</v>
      </c>
      <c r="AE939" s="6" t="e">
        <f>VLOOKUP($A939&amp;$B939,'Cleaned Responses'!$1:$82,MATCH(AE$1,'Cleaned Responses'!$1:$1,0),FALSE)</f>
        <v>#N/A</v>
      </c>
      <c r="AF939" s="6" t="e">
        <f>VLOOKUP($A939&amp;$B939,'Cleaned Responses'!$1:$82,MATCH(AF$1,'Cleaned Responses'!$1:$1,0),FALSE)</f>
        <v>#N/A</v>
      </c>
      <c r="AG939" s="6" t="e">
        <f>VLOOKUP($A939&amp;$B939,'Cleaned Responses'!$1:$82,MATCH(AG$1,'Cleaned Responses'!$1:$1,0),FALSE)</f>
        <v>#N/A</v>
      </c>
      <c r="AH939" s="6" t="e">
        <f>VLOOKUP($A939&amp;$B939,'Cleaned Responses'!$1:$82,MATCH(AH$1,'Cleaned Responses'!$1:$1,0),FALSE)</f>
        <v>#N/A</v>
      </c>
      <c r="AI939" s="6" t="e">
        <f>VLOOKUP($A939&amp;$B939,'Cleaned Responses'!$1:$82,MATCH(AI$1,'Cleaned Responses'!$1:$1,0),FALSE)</f>
        <v>#N/A</v>
      </c>
      <c r="AJ939" s="6" t="e">
        <f>VLOOKUP($A939&amp;$B939,'Cleaned Responses'!$1:$82,MATCH(AJ$1,'Cleaned Responses'!$1:$1,0),FALSE)</f>
        <v>#N/A</v>
      </c>
      <c r="AK939" s="6" t="e">
        <f>VLOOKUP($A939&amp;$B939,'Cleaned Responses'!$1:$82,MATCH(AK$1,'Cleaned Responses'!$1:$1,0),FALSE)</f>
        <v>#N/A</v>
      </c>
      <c r="AL939" s="6" t="e">
        <f t="shared" si="337"/>
        <v>#N/A</v>
      </c>
      <c r="AM939" s="7" t="e">
        <f>VLOOKUP($A939&amp;$B939,'Cleaned Responses'!$1:$82,MATCH(AM$1,'Cleaned Responses'!$1:$1,0),FALSE)/100</f>
        <v>#N/A</v>
      </c>
      <c r="AN939" s="7" t="e">
        <f>VLOOKUP($A939&amp;$B939,'Cleaned Responses'!$1:$82,MATCH(AN$1,'Cleaned Responses'!$1:$1,0),FALSE)/100</f>
        <v>#N/A</v>
      </c>
      <c r="AO939" s="7" t="e">
        <f>VLOOKUP($A939&amp;$B939,'Cleaned Responses'!$1:$82,MATCH(AO$1,'Cleaned Responses'!$1:$1,0),FALSE)/100</f>
        <v>#N/A</v>
      </c>
      <c r="AP939" s="7" t="e">
        <f>VLOOKUP($A939&amp;$B939,'Cleaned Responses'!$1:$82,MATCH(AP$1,'Cleaned Responses'!$1:$1,0),FALSE)/100</f>
        <v>#N/A</v>
      </c>
      <c r="AQ939" s="7" t="e">
        <f>VLOOKUP($A939&amp;$B939,'Cleaned Responses'!$1:$82,MATCH(AQ$1,'Cleaned Responses'!$1:$1,0),FALSE)/100</f>
        <v>#N/A</v>
      </c>
      <c r="AR939" s="7" t="e">
        <f>VLOOKUP($A939&amp;$B939,'Cleaned Responses'!$1:$82,MATCH(AR$1,'Cleaned Responses'!$1:$1,0),FALSE)/100</f>
        <v>#N/A</v>
      </c>
      <c r="AS939" s="7" t="e">
        <f>VLOOKUP($A939&amp;$B939,'Cleaned Responses'!$1:$82,MATCH(AS$1,'Cleaned Responses'!$1:$1,0),FALSE)/100</f>
        <v>#N/A</v>
      </c>
      <c r="AT939" s="7" t="e">
        <f>VLOOKUP($A939&amp;$B939,'Cleaned Responses'!$1:$82,MATCH(AT$1,'Cleaned Responses'!$1:$1,0),FALSE)/100</f>
        <v>#N/A</v>
      </c>
      <c r="AU939" s="7" t="e">
        <f>VLOOKUP($A939&amp;$B939,'Cleaned Responses'!$1:$82,MATCH(AU$1,'Cleaned Responses'!$1:$1,0),FALSE)/100</f>
        <v>#N/A</v>
      </c>
      <c r="AV939" s="7" t="e">
        <f>VLOOKUP($A939&amp;$B939,'Cleaned Responses'!$1:$82,MATCH(AV$1,'Cleaned Responses'!$1:$1,0),FALSE)/100</f>
        <v>#N/A</v>
      </c>
      <c r="AW939" s="7" t="e">
        <f>VLOOKUP($A939&amp;$B939,'Cleaned Responses'!$1:$82,MATCH(AW$1,'Cleaned Responses'!$1:$1,0),FALSE)/100</f>
        <v>#N/A</v>
      </c>
      <c r="AX939" s="7" t="e">
        <f>VLOOKUP($A939&amp;$B939,'Cleaned Responses'!$1:$82,MATCH(AX$1,'Cleaned Responses'!$1:$1,0),FALSE)/100</f>
        <v>#N/A</v>
      </c>
      <c r="AY939" s="7" t="e">
        <f>VLOOKUP($A939&amp;$B939,'Cleaned Responses'!$1:$82,MATCH(AY$1,'Cleaned Responses'!$1:$1,0),FALSE)/100</f>
        <v>#N/A</v>
      </c>
      <c r="AZ939" s="7" t="e">
        <f>VLOOKUP($A939&amp;$B939,'Cleaned Responses'!$1:$82,MATCH(AZ$1,'Cleaned Responses'!$1:$1,0),FALSE)/100</f>
        <v>#N/A</v>
      </c>
      <c r="BA939" s="7" t="e">
        <f>VLOOKUP($A939&amp;$B939,'Cleaned Responses'!$1:$82,MATCH(BA$1,'Cleaned Responses'!$1:$1,0),FALSE)/100</f>
        <v>#N/A</v>
      </c>
      <c r="BB939" s="7" t="e">
        <f>VLOOKUP($A939&amp;$B939,'Cleaned Responses'!$1:$82,MATCH(BB$1,'Cleaned Responses'!$1:$1,0),FALSE)/100</f>
        <v>#N/A</v>
      </c>
      <c r="BC939" s="7" t="e">
        <f>VLOOKUP($A939&amp;$B939,'Cleaned Responses'!$1:$82,MATCH(BC$1,'Cleaned Responses'!$1:$1,0),FALSE)/100</f>
        <v>#N/A</v>
      </c>
      <c r="BD939" s="7" t="e">
        <f>VLOOKUP($A939&amp;$B939,'Cleaned Responses'!$1:$82,MATCH(BD$1,'Cleaned Responses'!$1:$1,0),FALSE)/100</f>
        <v>#N/A</v>
      </c>
      <c r="BE939" s="7" t="e">
        <f>VLOOKUP($A939&amp;$B939,'Cleaned Responses'!$1:$82,MATCH(BE$1,'Cleaned Responses'!$1:$1,0),FALSE)/100</f>
        <v>#N/A</v>
      </c>
      <c r="BF939" s="7"/>
      <c r="BG939" s="6" t="e">
        <f>VLOOKUP($A939&amp;$B939,'Cleaned Responses'!$1:$82,MATCH(BG$1,'Cleaned Responses'!$1:$1,0),FALSE)</f>
        <v>#N/A</v>
      </c>
      <c r="BH939" s="6" t="e">
        <f>VLOOKUP($A939&amp;$B939,'Cleaned Responses'!$1:$82,MATCH(BH$1,'Cleaned Responses'!$1:$1,0),FALSE)</f>
        <v>#N/A</v>
      </c>
      <c r="BI939" t="e">
        <f>VLOOKUP($A939&amp;$B939,'Cleaned Responses'!$1:$82,MATCH(BI$1,'Cleaned Responses'!$1:$1,0),FALSE)/100</f>
        <v>#N/A</v>
      </c>
      <c r="BJ939" t="e">
        <f>VLOOKUP($A939&amp;$B939,'Cleaned Responses'!$1:$82,MATCH(BJ$1,'Cleaned Responses'!$1:$1,0),FALSE)/100</f>
        <v>#N/A</v>
      </c>
      <c r="BK939" t="e">
        <f>VLOOKUP($A939&amp;$B939,'Cleaned Responses'!$1:$82,MATCH(BK$1,'Cleaned Responses'!$1:$1,0),FALSE)/100</f>
        <v>#N/A</v>
      </c>
      <c r="BL939" t="e">
        <f t="shared" si="316"/>
        <v>#N/A</v>
      </c>
      <c r="BM939" t="e">
        <f t="shared" si="317"/>
        <v>#N/A</v>
      </c>
      <c r="BN939" t="e">
        <f t="shared" si="318"/>
        <v>#N/A</v>
      </c>
      <c r="BO939" t="e">
        <f>VLOOKUP($A939&amp;$B939,'Cleaned Responses'!$1:$82,MATCH(BO$1,'Cleaned Responses'!$1:$1,0),FALSE)/100</f>
        <v>#N/A</v>
      </c>
      <c r="BP939" t="e">
        <f>VLOOKUP($A939&amp;$B939,'Cleaned Responses'!$1:$82,MATCH(BP$1,'Cleaned Responses'!$1:$1,0),FALSE)/100</f>
        <v>#N/A</v>
      </c>
      <c r="BQ939" t="e">
        <f>VLOOKUP($A939&amp;$B939,'Cleaned Responses'!$1:$82,MATCH(BQ$1,'Cleaned Responses'!$1:$1,0),FALSE)/100</f>
        <v>#N/A</v>
      </c>
      <c r="BR939" t="e">
        <f>VLOOKUP($A939&amp;$B939,'Cleaned Responses'!$1:$82,MATCH(BR$1,'Cleaned Responses'!$1:$1,0),FALSE)/100</f>
        <v>#N/A</v>
      </c>
      <c r="BS939" t="e">
        <f>VLOOKUP($A939&amp;$B939,'Cleaned Responses'!$1:$82,MATCH(BS$1,'Cleaned Responses'!$1:$1,0),FALSE)/100</f>
        <v>#N/A</v>
      </c>
      <c r="BT939" t="e">
        <f>VLOOKUP($A939&amp;$B939,'Cleaned Responses'!$1:$82,MATCH(BT$1,'Cleaned Responses'!$1:$1,0),FALSE)/100</f>
        <v>#N/A</v>
      </c>
      <c r="BU939" t="e">
        <f>VLOOKUP($A939&amp;$B939,'Cleaned Responses'!$1:$82,MATCH(BU$1,'Cleaned Responses'!$1:$1,0),FALSE)/100</f>
        <v>#N/A</v>
      </c>
      <c r="BV939" t="e">
        <f>VLOOKUP($A939&amp;$B939,'Cleaned Responses'!$1:$82,MATCH(BV$1,'Cleaned Responses'!$1:$1,0),FALSE)/100</f>
        <v>#N/A</v>
      </c>
      <c r="BW939" t="e">
        <f>VLOOKUP($A939&amp;$B939,'Cleaned Responses'!$1:$82,MATCH(BW$1,'Cleaned Responses'!$1:$1,0),FALSE)/100</f>
        <v>#N/A</v>
      </c>
      <c r="BX939" t="e">
        <f>VLOOKUP($A939&amp;$B939,'Cleaned Responses'!$1:$82,MATCH(BX$1,'Cleaned Responses'!$1:$1,0),FALSE)/100</f>
        <v>#N/A</v>
      </c>
      <c r="BY939" t="e">
        <f>VLOOKUP($A939&amp;$B939,'Cleaned Responses'!$1:$82,MATCH(BY$1,'Cleaned Responses'!$1:$1,0),FALSE)/100</f>
        <v>#N/A</v>
      </c>
      <c r="BZ939" t="e">
        <f>VLOOKUP($A939&amp;$B939,'Cleaned Responses'!$1:$82,MATCH(BZ$1,'Cleaned Responses'!$1:$1,0),FALSE)/100</f>
        <v>#N/A</v>
      </c>
      <c r="CA939" t="e">
        <f t="shared" si="319"/>
        <v>#N/A</v>
      </c>
      <c r="CB939" t="e">
        <f t="shared" si="320"/>
        <v>#N/A</v>
      </c>
      <c r="CC939" t="e">
        <f t="shared" si="321"/>
        <v>#N/A</v>
      </c>
      <c r="CD939" t="e">
        <f t="shared" si="322"/>
        <v>#N/A</v>
      </c>
      <c r="CE939" t="e">
        <f t="shared" si="323"/>
        <v>#N/A</v>
      </c>
      <c r="CF939" t="e">
        <f t="shared" si="324"/>
        <v>#N/A</v>
      </c>
      <c r="CG939" t="e">
        <f t="shared" si="325"/>
        <v>#N/A</v>
      </c>
      <c r="CH939" t="e">
        <f t="shared" si="326"/>
        <v>#N/A</v>
      </c>
      <c r="CI939" t="e">
        <f t="shared" si="327"/>
        <v>#N/A</v>
      </c>
      <c r="CJ939" t="e">
        <f t="shared" si="328"/>
        <v>#N/A</v>
      </c>
      <c r="CK939" t="e">
        <f t="shared" si="329"/>
        <v>#N/A</v>
      </c>
    </row>
    <row r="940" spans="1:89" ht="20" customHeight="1" x14ac:dyDescent="0.25">
      <c r="A940" s="163"/>
      <c r="B940" s="6"/>
      <c r="C940" s="6" t="e">
        <f>VLOOKUP($A940&amp;$B940,'Cleaned Responses'!$1:$82,MATCH($C$1,'Cleaned Responses'!$1:$1,0),FALSE)</f>
        <v>#N/A</v>
      </c>
      <c r="D940" s="6" t="e">
        <f>VLOOKUP($A940&amp;$B940,'Cleaned Responses'!$1:$82,MATCH(D$1,'Cleaned Responses'!$1:$1,0),FALSE)</f>
        <v>#N/A</v>
      </c>
      <c r="E940" s="6" t="e">
        <f>VLOOKUP($A940&amp;$B940,'Cleaned Responses'!$1:$82,MATCH(E$1,'Cleaned Responses'!$1:$1,0),FALSE)</f>
        <v>#N/A</v>
      </c>
      <c r="F940" s="6" t="e">
        <f>VLOOKUP($A940&amp;$B940,'Cleaned Responses'!$1:$82,MATCH(F$1,'Cleaned Responses'!$1:$1,0),FALSE)</f>
        <v>#N/A</v>
      </c>
      <c r="G940" s="6" t="e">
        <f t="shared" si="330"/>
        <v>#N/A</v>
      </c>
      <c r="H940" s="6" t="e">
        <f>VLOOKUP($A940&amp;$B940,'Cleaned Responses'!$1:$82,MATCH(H$1,'Cleaned Responses'!$1:$1,0),FALSE)</f>
        <v>#N/A</v>
      </c>
      <c r="I940" s="6" t="e">
        <f>VLOOKUP($A940&amp;$B940,'Cleaned Responses'!$1:$82,MATCH(I$1,'Cleaned Responses'!$1:$1,0),FALSE)</f>
        <v>#N/A</v>
      </c>
      <c r="J940" s="6" t="e">
        <f>VLOOKUP($A940&amp;$B940,'Cleaned Responses'!$1:$82,MATCH(J$1,'Cleaned Responses'!$1:$1,0),FALSE)</f>
        <v>#N/A</v>
      </c>
      <c r="K940" s="6" t="e">
        <f>VLOOKUP($A940&amp;$B940,'Cleaned Responses'!$1:$82,MATCH(K$1,'Cleaned Responses'!$1:$1,0),FALSE)</f>
        <v>#N/A</v>
      </c>
      <c r="L940" s="6" t="e">
        <f>VLOOKUP($A940&amp;$B940,'Cleaned Responses'!$1:$82,MATCH(L$1,'Cleaned Responses'!$1:$1,0),FALSE)</f>
        <v>#N/A</v>
      </c>
      <c r="M940" s="6" t="e">
        <f>VLOOKUP($A940&amp;$B940,'Cleaned Responses'!$1:$82,MATCH(M$1,'Cleaned Responses'!$1:$1,0),FALSE)</f>
        <v>#N/A</v>
      </c>
      <c r="N940" s="6" t="e">
        <f>VLOOKUP($A940&amp;$B940,'Cleaned Responses'!$1:$82,MATCH(N$1,'Cleaned Responses'!$1:$1,0),FALSE)</f>
        <v>#N/A</v>
      </c>
      <c r="O940" s="6" t="e">
        <f>VLOOKUP($A940&amp;$B940,'Cleaned Responses'!$1:$82,MATCH(O$1,'Cleaned Responses'!$1:$1,0),FALSE)</f>
        <v>#N/A</v>
      </c>
      <c r="P940" s="6" t="e">
        <f>VLOOKUP($A940&amp;$B940,'Cleaned Responses'!$1:$82,MATCH(P$1,'Cleaned Responses'!$1:$1,0),FALSE)</f>
        <v>#N/A</v>
      </c>
      <c r="Q940" s="6" t="e">
        <f>VLOOKUP($A940&amp;$B940,'Cleaned Responses'!$1:$82,MATCH(Q$1,'Cleaned Responses'!$1:$1,0),FALSE)</f>
        <v>#VALUE!</v>
      </c>
      <c r="R940" s="8" t="e">
        <f t="shared" si="331"/>
        <v>#N/A</v>
      </c>
      <c r="S940" s="8" t="e">
        <f t="shared" si="332"/>
        <v>#N/A</v>
      </c>
      <c r="T940" s="8" t="e">
        <f t="shared" si="333"/>
        <v>#N/A</v>
      </c>
      <c r="U940" s="6"/>
      <c r="V940" s="6"/>
      <c r="W940" s="6"/>
      <c r="X940" s="6"/>
      <c r="Y940" s="8" t="e">
        <f t="shared" si="334"/>
        <v>#N/A</v>
      </c>
      <c r="Z940" s="6" t="e">
        <f>VLOOKUP($A940&amp;$B940,'Cleaned Responses'!$1:$82,MATCH(Z$1,'Cleaned Responses'!$1:$1,0),FALSE)</f>
        <v>#N/A</v>
      </c>
      <c r="AA940" s="6" t="e">
        <f>VLOOKUP($A940&amp;$B940,'Cleaned Responses'!$1:$82,MATCH(AA$1,'Cleaned Responses'!$1:$1,0),FALSE)</f>
        <v>#N/A</v>
      </c>
      <c r="AB940" s="9" t="e">
        <f t="shared" si="335"/>
        <v>#N/A</v>
      </c>
      <c r="AC940" s="9" t="e">
        <f t="shared" si="336"/>
        <v>#N/A</v>
      </c>
      <c r="AD940" s="6" t="e">
        <f>VLOOKUP($A940&amp;$B940,'Cleaned Responses'!$1:$82,MATCH(AD$1,'Cleaned Responses'!$1:$1,0),FALSE)</f>
        <v>#N/A</v>
      </c>
      <c r="AE940" s="6" t="e">
        <f>VLOOKUP($A940&amp;$B940,'Cleaned Responses'!$1:$82,MATCH(AE$1,'Cleaned Responses'!$1:$1,0),FALSE)</f>
        <v>#N/A</v>
      </c>
      <c r="AF940" s="6" t="e">
        <f>VLOOKUP($A940&amp;$B940,'Cleaned Responses'!$1:$82,MATCH(AF$1,'Cleaned Responses'!$1:$1,0),FALSE)</f>
        <v>#N/A</v>
      </c>
      <c r="AG940" s="6" t="e">
        <f>VLOOKUP($A940&amp;$B940,'Cleaned Responses'!$1:$82,MATCH(AG$1,'Cleaned Responses'!$1:$1,0),FALSE)</f>
        <v>#N/A</v>
      </c>
      <c r="AH940" s="6" t="e">
        <f>VLOOKUP($A940&amp;$B940,'Cleaned Responses'!$1:$82,MATCH(AH$1,'Cleaned Responses'!$1:$1,0),FALSE)</f>
        <v>#N/A</v>
      </c>
      <c r="AI940" s="6" t="e">
        <f>VLOOKUP($A940&amp;$B940,'Cleaned Responses'!$1:$82,MATCH(AI$1,'Cleaned Responses'!$1:$1,0),FALSE)</f>
        <v>#N/A</v>
      </c>
      <c r="AJ940" s="6" t="e">
        <f>VLOOKUP($A940&amp;$B940,'Cleaned Responses'!$1:$82,MATCH(AJ$1,'Cleaned Responses'!$1:$1,0),FALSE)</f>
        <v>#N/A</v>
      </c>
      <c r="AK940" s="6" t="e">
        <f>VLOOKUP($A940&amp;$B940,'Cleaned Responses'!$1:$82,MATCH(AK$1,'Cleaned Responses'!$1:$1,0),FALSE)</f>
        <v>#N/A</v>
      </c>
      <c r="AL940" s="6" t="e">
        <f t="shared" si="337"/>
        <v>#N/A</v>
      </c>
      <c r="AM940" s="7" t="e">
        <f>VLOOKUP($A940&amp;$B940,'Cleaned Responses'!$1:$82,MATCH(AM$1,'Cleaned Responses'!$1:$1,0),FALSE)/100</f>
        <v>#N/A</v>
      </c>
      <c r="AN940" s="7" t="e">
        <f>VLOOKUP($A940&amp;$B940,'Cleaned Responses'!$1:$82,MATCH(AN$1,'Cleaned Responses'!$1:$1,0),FALSE)/100</f>
        <v>#N/A</v>
      </c>
      <c r="AO940" s="7" t="e">
        <f>VLOOKUP($A940&amp;$B940,'Cleaned Responses'!$1:$82,MATCH(AO$1,'Cleaned Responses'!$1:$1,0),FALSE)/100</f>
        <v>#N/A</v>
      </c>
      <c r="AP940" s="7" t="e">
        <f>VLOOKUP($A940&amp;$B940,'Cleaned Responses'!$1:$82,MATCH(AP$1,'Cleaned Responses'!$1:$1,0),FALSE)/100</f>
        <v>#N/A</v>
      </c>
      <c r="AQ940" s="7" t="e">
        <f>VLOOKUP($A940&amp;$B940,'Cleaned Responses'!$1:$82,MATCH(AQ$1,'Cleaned Responses'!$1:$1,0),FALSE)/100</f>
        <v>#N/A</v>
      </c>
      <c r="AR940" s="7" t="e">
        <f>VLOOKUP($A940&amp;$B940,'Cleaned Responses'!$1:$82,MATCH(AR$1,'Cleaned Responses'!$1:$1,0),FALSE)/100</f>
        <v>#N/A</v>
      </c>
      <c r="AS940" s="7" t="e">
        <f>VLOOKUP($A940&amp;$B940,'Cleaned Responses'!$1:$82,MATCH(AS$1,'Cleaned Responses'!$1:$1,0),FALSE)/100</f>
        <v>#N/A</v>
      </c>
      <c r="AT940" s="7" t="e">
        <f>VLOOKUP($A940&amp;$B940,'Cleaned Responses'!$1:$82,MATCH(AT$1,'Cleaned Responses'!$1:$1,0),FALSE)/100</f>
        <v>#N/A</v>
      </c>
      <c r="AU940" s="7" t="e">
        <f>VLOOKUP($A940&amp;$B940,'Cleaned Responses'!$1:$82,MATCH(AU$1,'Cleaned Responses'!$1:$1,0),FALSE)/100</f>
        <v>#N/A</v>
      </c>
      <c r="AV940" s="7" t="e">
        <f>VLOOKUP($A940&amp;$B940,'Cleaned Responses'!$1:$82,MATCH(AV$1,'Cleaned Responses'!$1:$1,0),FALSE)/100</f>
        <v>#N/A</v>
      </c>
      <c r="AW940" s="7" t="e">
        <f>VLOOKUP($A940&amp;$B940,'Cleaned Responses'!$1:$82,MATCH(AW$1,'Cleaned Responses'!$1:$1,0),FALSE)/100</f>
        <v>#N/A</v>
      </c>
      <c r="AX940" s="7" t="e">
        <f>VLOOKUP($A940&amp;$B940,'Cleaned Responses'!$1:$82,MATCH(AX$1,'Cleaned Responses'!$1:$1,0),FALSE)/100</f>
        <v>#N/A</v>
      </c>
      <c r="AY940" s="7" t="e">
        <f>VLOOKUP($A940&amp;$B940,'Cleaned Responses'!$1:$82,MATCH(AY$1,'Cleaned Responses'!$1:$1,0),FALSE)/100</f>
        <v>#N/A</v>
      </c>
      <c r="AZ940" s="7" t="e">
        <f>VLOOKUP($A940&amp;$B940,'Cleaned Responses'!$1:$82,MATCH(AZ$1,'Cleaned Responses'!$1:$1,0),FALSE)/100</f>
        <v>#N/A</v>
      </c>
      <c r="BA940" s="7" t="e">
        <f>VLOOKUP($A940&amp;$B940,'Cleaned Responses'!$1:$82,MATCH(BA$1,'Cleaned Responses'!$1:$1,0),FALSE)/100</f>
        <v>#N/A</v>
      </c>
      <c r="BB940" s="7" t="e">
        <f>VLOOKUP($A940&amp;$B940,'Cleaned Responses'!$1:$82,MATCH(BB$1,'Cleaned Responses'!$1:$1,0),FALSE)/100</f>
        <v>#N/A</v>
      </c>
      <c r="BC940" s="7" t="e">
        <f>VLOOKUP($A940&amp;$B940,'Cleaned Responses'!$1:$82,MATCH(BC$1,'Cleaned Responses'!$1:$1,0),FALSE)/100</f>
        <v>#N/A</v>
      </c>
      <c r="BD940" s="7" t="e">
        <f>VLOOKUP($A940&amp;$B940,'Cleaned Responses'!$1:$82,MATCH(BD$1,'Cleaned Responses'!$1:$1,0),FALSE)/100</f>
        <v>#N/A</v>
      </c>
      <c r="BE940" s="7" t="e">
        <f>VLOOKUP($A940&amp;$B940,'Cleaned Responses'!$1:$82,MATCH(BE$1,'Cleaned Responses'!$1:$1,0),FALSE)/100</f>
        <v>#N/A</v>
      </c>
      <c r="BF940" s="7"/>
      <c r="BG940" s="6" t="e">
        <f>VLOOKUP($A940&amp;$B940,'Cleaned Responses'!$1:$82,MATCH(BG$1,'Cleaned Responses'!$1:$1,0),FALSE)</f>
        <v>#N/A</v>
      </c>
      <c r="BH940" s="6" t="e">
        <f>VLOOKUP($A940&amp;$B940,'Cleaned Responses'!$1:$82,MATCH(BH$1,'Cleaned Responses'!$1:$1,0),FALSE)</f>
        <v>#N/A</v>
      </c>
      <c r="BI940" t="e">
        <f>VLOOKUP($A940&amp;$B940,'Cleaned Responses'!$1:$82,MATCH(BI$1,'Cleaned Responses'!$1:$1,0),FALSE)/100</f>
        <v>#N/A</v>
      </c>
      <c r="BJ940" t="e">
        <f>VLOOKUP($A940&amp;$B940,'Cleaned Responses'!$1:$82,MATCH(BJ$1,'Cleaned Responses'!$1:$1,0),FALSE)/100</f>
        <v>#N/A</v>
      </c>
      <c r="BK940" t="e">
        <f>VLOOKUP($A940&amp;$B940,'Cleaned Responses'!$1:$82,MATCH(BK$1,'Cleaned Responses'!$1:$1,0),FALSE)/100</f>
        <v>#N/A</v>
      </c>
      <c r="BL940" t="e">
        <f t="shared" si="316"/>
        <v>#N/A</v>
      </c>
      <c r="BM940" t="e">
        <f t="shared" si="317"/>
        <v>#N/A</v>
      </c>
      <c r="BN940" t="e">
        <f t="shared" si="318"/>
        <v>#N/A</v>
      </c>
      <c r="BO940" t="e">
        <f>VLOOKUP($A940&amp;$B940,'Cleaned Responses'!$1:$82,MATCH(BO$1,'Cleaned Responses'!$1:$1,0),FALSE)/100</f>
        <v>#N/A</v>
      </c>
      <c r="BP940" t="e">
        <f>VLOOKUP($A940&amp;$B940,'Cleaned Responses'!$1:$82,MATCH(BP$1,'Cleaned Responses'!$1:$1,0),FALSE)/100</f>
        <v>#N/A</v>
      </c>
      <c r="BQ940" t="e">
        <f>VLOOKUP($A940&amp;$B940,'Cleaned Responses'!$1:$82,MATCH(BQ$1,'Cleaned Responses'!$1:$1,0),FALSE)/100</f>
        <v>#N/A</v>
      </c>
      <c r="BR940" t="e">
        <f>VLOOKUP($A940&amp;$B940,'Cleaned Responses'!$1:$82,MATCH(BR$1,'Cleaned Responses'!$1:$1,0),FALSE)/100</f>
        <v>#N/A</v>
      </c>
      <c r="BS940" t="e">
        <f>VLOOKUP($A940&amp;$B940,'Cleaned Responses'!$1:$82,MATCH(BS$1,'Cleaned Responses'!$1:$1,0),FALSE)/100</f>
        <v>#N/A</v>
      </c>
      <c r="BT940" t="e">
        <f>VLOOKUP($A940&amp;$B940,'Cleaned Responses'!$1:$82,MATCH(BT$1,'Cleaned Responses'!$1:$1,0),FALSE)/100</f>
        <v>#N/A</v>
      </c>
      <c r="BU940" t="e">
        <f>VLOOKUP($A940&amp;$B940,'Cleaned Responses'!$1:$82,MATCH(BU$1,'Cleaned Responses'!$1:$1,0),FALSE)/100</f>
        <v>#N/A</v>
      </c>
      <c r="BV940" t="e">
        <f>VLOOKUP($A940&amp;$B940,'Cleaned Responses'!$1:$82,MATCH(BV$1,'Cleaned Responses'!$1:$1,0),FALSE)/100</f>
        <v>#N/A</v>
      </c>
      <c r="BW940" t="e">
        <f>VLOOKUP($A940&amp;$B940,'Cleaned Responses'!$1:$82,MATCH(BW$1,'Cleaned Responses'!$1:$1,0),FALSE)/100</f>
        <v>#N/A</v>
      </c>
      <c r="BX940" t="e">
        <f>VLOOKUP($A940&amp;$B940,'Cleaned Responses'!$1:$82,MATCH(BX$1,'Cleaned Responses'!$1:$1,0),FALSE)/100</f>
        <v>#N/A</v>
      </c>
      <c r="BY940" t="e">
        <f>VLOOKUP($A940&amp;$B940,'Cleaned Responses'!$1:$82,MATCH(BY$1,'Cleaned Responses'!$1:$1,0),FALSE)/100</f>
        <v>#N/A</v>
      </c>
      <c r="BZ940" t="e">
        <f>VLOOKUP($A940&amp;$B940,'Cleaned Responses'!$1:$82,MATCH(BZ$1,'Cleaned Responses'!$1:$1,0),FALSE)/100</f>
        <v>#N/A</v>
      </c>
      <c r="CA940" t="e">
        <f t="shared" si="319"/>
        <v>#N/A</v>
      </c>
      <c r="CB940" t="e">
        <f t="shared" si="320"/>
        <v>#N/A</v>
      </c>
      <c r="CC940" t="e">
        <f t="shared" si="321"/>
        <v>#N/A</v>
      </c>
      <c r="CD940" t="e">
        <f t="shared" si="322"/>
        <v>#N/A</v>
      </c>
      <c r="CE940" t="e">
        <f t="shared" si="323"/>
        <v>#N/A</v>
      </c>
      <c r="CF940" t="e">
        <f t="shared" si="324"/>
        <v>#N/A</v>
      </c>
      <c r="CG940" t="e">
        <f t="shared" si="325"/>
        <v>#N/A</v>
      </c>
      <c r="CH940" t="e">
        <f t="shared" si="326"/>
        <v>#N/A</v>
      </c>
      <c r="CI940" t="e">
        <f t="shared" si="327"/>
        <v>#N/A</v>
      </c>
      <c r="CJ940" t="e">
        <f t="shared" si="328"/>
        <v>#N/A</v>
      </c>
      <c r="CK940" t="e">
        <f t="shared" si="329"/>
        <v>#N/A</v>
      </c>
    </row>
    <row r="941" spans="1:89" ht="20" customHeight="1" x14ac:dyDescent="0.25">
      <c r="A941" s="163"/>
      <c r="B941" s="6"/>
      <c r="C941" s="6" t="e">
        <f>VLOOKUP($A941&amp;$B941,'Cleaned Responses'!$1:$82,MATCH($C$1,'Cleaned Responses'!$1:$1,0),FALSE)</f>
        <v>#N/A</v>
      </c>
      <c r="D941" s="6" t="e">
        <f>VLOOKUP($A941&amp;$B941,'Cleaned Responses'!$1:$82,MATCH(D$1,'Cleaned Responses'!$1:$1,0),FALSE)</f>
        <v>#N/A</v>
      </c>
      <c r="E941" s="6" t="e">
        <f>VLOOKUP($A941&amp;$B941,'Cleaned Responses'!$1:$82,MATCH(E$1,'Cleaned Responses'!$1:$1,0),FALSE)</f>
        <v>#N/A</v>
      </c>
      <c r="F941" s="6" t="e">
        <f>VLOOKUP($A941&amp;$B941,'Cleaned Responses'!$1:$82,MATCH(F$1,'Cleaned Responses'!$1:$1,0),FALSE)</f>
        <v>#N/A</v>
      </c>
      <c r="G941" s="6" t="e">
        <f t="shared" si="330"/>
        <v>#N/A</v>
      </c>
      <c r="H941" s="6" t="e">
        <f>VLOOKUP($A941&amp;$B941,'Cleaned Responses'!$1:$82,MATCH(H$1,'Cleaned Responses'!$1:$1,0),FALSE)</f>
        <v>#N/A</v>
      </c>
      <c r="I941" s="6" t="e">
        <f>VLOOKUP($A941&amp;$B941,'Cleaned Responses'!$1:$82,MATCH(I$1,'Cleaned Responses'!$1:$1,0),FALSE)</f>
        <v>#N/A</v>
      </c>
      <c r="J941" s="6" t="e">
        <f>VLOOKUP($A941&amp;$B941,'Cleaned Responses'!$1:$82,MATCH(J$1,'Cleaned Responses'!$1:$1,0),FALSE)</f>
        <v>#N/A</v>
      </c>
      <c r="K941" s="6" t="e">
        <f>VLOOKUP($A941&amp;$B941,'Cleaned Responses'!$1:$82,MATCH(K$1,'Cleaned Responses'!$1:$1,0),FALSE)</f>
        <v>#N/A</v>
      </c>
      <c r="L941" s="6" t="e">
        <f>VLOOKUP($A941&amp;$B941,'Cleaned Responses'!$1:$82,MATCH(L$1,'Cleaned Responses'!$1:$1,0),FALSE)</f>
        <v>#N/A</v>
      </c>
      <c r="M941" s="6" t="e">
        <f>VLOOKUP($A941&amp;$B941,'Cleaned Responses'!$1:$82,MATCH(M$1,'Cleaned Responses'!$1:$1,0),FALSE)</f>
        <v>#N/A</v>
      </c>
      <c r="N941" s="6" t="e">
        <f>VLOOKUP($A941&amp;$B941,'Cleaned Responses'!$1:$82,MATCH(N$1,'Cleaned Responses'!$1:$1,0),FALSE)</f>
        <v>#N/A</v>
      </c>
      <c r="O941" s="6" t="e">
        <f>VLOOKUP($A941&amp;$B941,'Cleaned Responses'!$1:$82,MATCH(O$1,'Cleaned Responses'!$1:$1,0),FALSE)</f>
        <v>#N/A</v>
      </c>
      <c r="P941" s="6" t="e">
        <f>VLOOKUP($A941&amp;$B941,'Cleaned Responses'!$1:$82,MATCH(P$1,'Cleaned Responses'!$1:$1,0),FALSE)</f>
        <v>#N/A</v>
      </c>
      <c r="Q941" s="6" t="e">
        <f>VLOOKUP($A941&amp;$B941,'Cleaned Responses'!$1:$82,MATCH(Q$1,'Cleaned Responses'!$1:$1,0),FALSE)</f>
        <v>#VALUE!</v>
      </c>
      <c r="R941" s="8" t="e">
        <f t="shared" si="331"/>
        <v>#N/A</v>
      </c>
      <c r="S941" s="8" t="e">
        <f t="shared" si="332"/>
        <v>#N/A</v>
      </c>
      <c r="T941" s="8" t="e">
        <f t="shared" si="333"/>
        <v>#N/A</v>
      </c>
      <c r="U941" s="6"/>
      <c r="V941" s="6"/>
      <c r="W941" s="6"/>
      <c r="X941" s="6"/>
      <c r="Y941" s="8" t="e">
        <f t="shared" si="334"/>
        <v>#N/A</v>
      </c>
      <c r="Z941" s="6" t="e">
        <f>VLOOKUP($A941&amp;$B941,'Cleaned Responses'!$1:$82,MATCH(Z$1,'Cleaned Responses'!$1:$1,0),FALSE)</f>
        <v>#N/A</v>
      </c>
      <c r="AA941" s="6" t="e">
        <f>VLOOKUP($A941&amp;$B941,'Cleaned Responses'!$1:$82,MATCH(AA$1,'Cleaned Responses'!$1:$1,0),FALSE)</f>
        <v>#N/A</v>
      </c>
      <c r="AB941" s="9" t="e">
        <f t="shared" si="335"/>
        <v>#N/A</v>
      </c>
      <c r="AC941" s="9" t="e">
        <f t="shared" si="336"/>
        <v>#N/A</v>
      </c>
      <c r="AD941" s="6" t="e">
        <f>VLOOKUP($A941&amp;$B941,'Cleaned Responses'!$1:$82,MATCH(AD$1,'Cleaned Responses'!$1:$1,0),FALSE)</f>
        <v>#N/A</v>
      </c>
      <c r="AE941" s="6" t="e">
        <f>VLOOKUP($A941&amp;$B941,'Cleaned Responses'!$1:$82,MATCH(AE$1,'Cleaned Responses'!$1:$1,0),FALSE)</f>
        <v>#N/A</v>
      </c>
      <c r="AF941" s="6" t="e">
        <f>VLOOKUP($A941&amp;$B941,'Cleaned Responses'!$1:$82,MATCH(AF$1,'Cleaned Responses'!$1:$1,0),FALSE)</f>
        <v>#N/A</v>
      </c>
      <c r="AG941" s="6" t="e">
        <f>VLOOKUP($A941&amp;$B941,'Cleaned Responses'!$1:$82,MATCH(AG$1,'Cleaned Responses'!$1:$1,0),FALSE)</f>
        <v>#N/A</v>
      </c>
      <c r="AH941" s="6" t="e">
        <f>VLOOKUP($A941&amp;$B941,'Cleaned Responses'!$1:$82,MATCH(AH$1,'Cleaned Responses'!$1:$1,0),FALSE)</f>
        <v>#N/A</v>
      </c>
      <c r="AI941" s="6" t="e">
        <f>VLOOKUP($A941&amp;$B941,'Cleaned Responses'!$1:$82,MATCH(AI$1,'Cleaned Responses'!$1:$1,0),FALSE)</f>
        <v>#N/A</v>
      </c>
      <c r="AJ941" s="6" t="e">
        <f>VLOOKUP($A941&amp;$B941,'Cleaned Responses'!$1:$82,MATCH(AJ$1,'Cleaned Responses'!$1:$1,0),FALSE)</f>
        <v>#N/A</v>
      </c>
      <c r="AK941" s="6" t="e">
        <f>VLOOKUP($A941&amp;$B941,'Cleaned Responses'!$1:$82,MATCH(AK$1,'Cleaned Responses'!$1:$1,0),FALSE)</f>
        <v>#N/A</v>
      </c>
      <c r="AL941" s="6" t="e">
        <f t="shared" si="337"/>
        <v>#N/A</v>
      </c>
      <c r="AM941" s="7" t="e">
        <f>VLOOKUP($A941&amp;$B941,'Cleaned Responses'!$1:$82,MATCH(AM$1,'Cleaned Responses'!$1:$1,0),FALSE)/100</f>
        <v>#N/A</v>
      </c>
      <c r="AN941" s="7" t="e">
        <f>VLOOKUP($A941&amp;$B941,'Cleaned Responses'!$1:$82,MATCH(AN$1,'Cleaned Responses'!$1:$1,0),FALSE)/100</f>
        <v>#N/A</v>
      </c>
      <c r="AO941" s="7" t="e">
        <f>VLOOKUP($A941&amp;$B941,'Cleaned Responses'!$1:$82,MATCH(AO$1,'Cleaned Responses'!$1:$1,0),FALSE)/100</f>
        <v>#N/A</v>
      </c>
      <c r="AP941" s="7" t="e">
        <f>VLOOKUP($A941&amp;$B941,'Cleaned Responses'!$1:$82,MATCH(AP$1,'Cleaned Responses'!$1:$1,0),FALSE)/100</f>
        <v>#N/A</v>
      </c>
      <c r="AQ941" s="7" t="e">
        <f>VLOOKUP($A941&amp;$B941,'Cleaned Responses'!$1:$82,MATCH(AQ$1,'Cleaned Responses'!$1:$1,0),FALSE)/100</f>
        <v>#N/A</v>
      </c>
      <c r="AR941" s="7" t="e">
        <f>VLOOKUP($A941&amp;$B941,'Cleaned Responses'!$1:$82,MATCH(AR$1,'Cleaned Responses'!$1:$1,0),FALSE)/100</f>
        <v>#N/A</v>
      </c>
      <c r="AS941" s="7" t="e">
        <f>VLOOKUP($A941&amp;$B941,'Cleaned Responses'!$1:$82,MATCH(AS$1,'Cleaned Responses'!$1:$1,0),FALSE)/100</f>
        <v>#N/A</v>
      </c>
      <c r="AT941" s="7" t="e">
        <f>VLOOKUP($A941&amp;$B941,'Cleaned Responses'!$1:$82,MATCH(AT$1,'Cleaned Responses'!$1:$1,0),FALSE)/100</f>
        <v>#N/A</v>
      </c>
      <c r="AU941" s="7" t="e">
        <f>VLOOKUP($A941&amp;$B941,'Cleaned Responses'!$1:$82,MATCH(AU$1,'Cleaned Responses'!$1:$1,0),FALSE)/100</f>
        <v>#N/A</v>
      </c>
      <c r="AV941" s="7" t="e">
        <f>VLOOKUP($A941&amp;$B941,'Cleaned Responses'!$1:$82,MATCH(AV$1,'Cleaned Responses'!$1:$1,0),FALSE)/100</f>
        <v>#N/A</v>
      </c>
      <c r="AW941" s="7" t="e">
        <f>VLOOKUP($A941&amp;$B941,'Cleaned Responses'!$1:$82,MATCH(AW$1,'Cleaned Responses'!$1:$1,0),FALSE)/100</f>
        <v>#N/A</v>
      </c>
      <c r="AX941" s="7" t="e">
        <f>VLOOKUP($A941&amp;$B941,'Cleaned Responses'!$1:$82,MATCH(AX$1,'Cleaned Responses'!$1:$1,0),FALSE)/100</f>
        <v>#N/A</v>
      </c>
      <c r="AY941" s="7" t="e">
        <f>VLOOKUP($A941&amp;$B941,'Cleaned Responses'!$1:$82,MATCH(AY$1,'Cleaned Responses'!$1:$1,0),FALSE)/100</f>
        <v>#N/A</v>
      </c>
      <c r="AZ941" s="7" t="e">
        <f>VLOOKUP($A941&amp;$B941,'Cleaned Responses'!$1:$82,MATCH(AZ$1,'Cleaned Responses'!$1:$1,0),FALSE)/100</f>
        <v>#N/A</v>
      </c>
      <c r="BA941" s="7" t="e">
        <f>VLOOKUP($A941&amp;$B941,'Cleaned Responses'!$1:$82,MATCH(BA$1,'Cleaned Responses'!$1:$1,0),FALSE)/100</f>
        <v>#N/A</v>
      </c>
      <c r="BB941" s="7" t="e">
        <f>VLOOKUP($A941&amp;$B941,'Cleaned Responses'!$1:$82,MATCH(BB$1,'Cleaned Responses'!$1:$1,0),FALSE)/100</f>
        <v>#N/A</v>
      </c>
      <c r="BC941" s="7" t="e">
        <f>VLOOKUP($A941&amp;$B941,'Cleaned Responses'!$1:$82,MATCH(BC$1,'Cleaned Responses'!$1:$1,0),FALSE)/100</f>
        <v>#N/A</v>
      </c>
      <c r="BD941" s="7" t="e">
        <f>VLOOKUP($A941&amp;$B941,'Cleaned Responses'!$1:$82,MATCH(BD$1,'Cleaned Responses'!$1:$1,0),FALSE)/100</f>
        <v>#N/A</v>
      </c>
      <c r="BE941" s="7" t="e">
        <f>VLOOKUP($A941&amp;$B941,'Cleaned Responses'!$1:$82,MATCH(BE$1,'Cleaned Responses'!$1:$1,0),FALSE)/100</f>
        <v>#N/A</v>
      </c>
      <c r="BF941" s="7"/>
      <c r="BG941" s="6" t="e">
        <f>VLOOKUP($A941&amp;$B941,'Cleaned Responses'!$1:$82,MATCH(BG$1,'Cleaned Responses'!$1:$1,0),FALSE)</f>
        <v>#N/A</v>
      </c>
      <c r="BH941" s="6" t="e">
        <f>VLOOKUP($A941&amp;$B941,'Cleaned Responses'!$1:$82,MATCH(BH$1,'Cleaned Responses'!$1:$1,0),FALSE)</f>
        <v>#N/A</v>
      </c>
      <c r="BI941" t="e">
        <f>VLOOKUP($A941&amp;$B941,'Cleaned Responses'!$1:$82,MATCH(BI$1,'Cleaned Responses'!$1:$1,0),FALSE)/100</f>
        <v>#N/A</v>
      </c>
      <c r="BJ941" t="e">
        <f>VLOOKUP($A941&amp;$B941,'Cleaned Responses'!$1:$82,MATCH(BJ$1,'Cleaned Responses'!$1:$1,0),FALSE)/100</f>
        <v>#N/A</v>
      </c>
      <c r="BK941" t="e">
        <f>VLOOKUP($A941&amp;$B941,'Cleaned Responses'!$1:$82,MATCH(BK$1,'Cleaned Responses'!$1:$1,0),FALSE)/100</f>
        <v>#N/A</v>
      </c>
      <c r="BL941" t="e">
        <f t="shared" si="316"/>
        <v>#N/A</v>
      </c>
      <c r="BM941" t="e">
        <f t="shared" si="317"/>
        <v>#N/A</v>
      </c>
      <c r="BN941" t="e">
        <f t="shared" si="318"/>
        <v>#N/A</v>
      </c>
      <c r="BO941" t="e">
        <f>VLOOKUP($A941&amp;$B941,'Cleaned Responses'!$1:$82,MATCH(BO$1,'Cleaned Responses'!$1:$1,0),FALSE)/100</f>
        <v>#N/A</v>
      </c>
      <c r="BP941" t="e">
        <f>VLOOKUP($A941&amp;$B941,'Cleaned Responses'!$1:$82,MATCH(BP$1,'Cleaned Responses'!$1:$1,0),FALSE)/100</f>
        <v>#N/A</v>
      </c>
      <c r="BQ941" t="e">
        <f>VLOOKUP($A941&amp;$B941,'Cleaned Responses'!$1:$82,MATCH(BQ$1,'Cleaned Responses'!$1:$1,0),FALSE)/100</f>
        <v>#N/A</v>
      </c>
      <c r="BR941" t="e">
        <f>VLOOKUP($A941&amp;$B941,'Cleaned Responses'!$1:$82,MATCH(BR$1,'Cleaned Responses'!$1:$1,0),FALSE)/100</f>
        <v>#N/A</v>
      </c>
      <c r="BS941" t="e">
        <f>VLOOKUP($A941&amp;$B941,'Cleaned Responses'!$1:$82,MATCH(BS$1,'Cleaned Responses'!$1:$1,0),FALSE)/100</f>
        <v>#N/A</v>
      </c>
      <c r="BT941" t="e">
        <f>VLOOKUP($A941&amp;$B941,'Cleaned Responses'!$1:$82,MATCH(BT$1,'Cleaned Responses'!$1:$1,0),FALSE)/100</f>
        <v>#N/A</v>
      </c>
      <c r="BU941" t="e">
        <f>VLOOKUP($A941&amp;$B941,'Cleaned Responses'!$1:$82,MATCH(BU$1,'Cleaned Responses'!$1:$1,0),FALSE)/100</f>
        <v>#N/A</v>
      </c>
      <c r="BV941" t="e">
        <f>VLOOKUP($A941&amp;$B941,'Cleaned Responses'!$1:$82,MATCH(BV$1,'Cleaned Responses'!$1:$1,0),FALSE)/100</f>
        <v>#N/A</v>
      </c>
      <c r="BW941" t="e">
        <f>VLOOKUP($A941&amp;$B941,'Cleaned Responses'!$1:$82,MATCH(BW$1,'Cleaned Responses'!$1:$1,0),FALSE)/100</f>
        <v>#N/A</v>
      </c>
      <c r="BX941" t="e">
        <f>VLOOKUP($A941&amp;$B941,'Cleaned Responses'!$1:$82,MATCH(BX$1,'Cleaned Responses'!$1:$1,0),FALSE)/100</f>
        <v>#N/A</v>
      </c>
      <c r="BY941" t="e">
        <f>VLOOKUP($A941&amp;$B941,'Cleaned Responses'!$1:$82,MATCH(BY$1,'Cleaned Responses'!$1:$1,0),FALSE)/100</f>
        <v>#N/A</v>
      </c>
      <c r="BZ941" t="e">
        <f>VLOOKUP($A941&amp;$B941,'Cleaned Responses'!$1:$82,MATCH(BZ$1,'Cleaned Responses'!$1:$1,0),FALSE)/100</f>
        <v>#N/A</v>
      </c>
      <c r="CA941" t="e">
        <f t="shared" si="319"/>
        <v>#N/A</v>
      </c>
      <c r="CB941" t="e">
        <f t="shared" si="320"/>
        <v>#N/A</v>
      </c>
      <c r="CC941" t="e">
        <f t="shared" si="321"/>
        <v>#N/A</v>
      </c>
      <c r="CD941" t="e">
        <f t="shared" si="322"/>
        <v>#N/A</v>
      </c>
      <c r="CE941" t="e">
        <f t="shared" si="323"/>
        <v>#N/A</v>
      </c>
      <c r="CF941" t="e">
        <f t="shared" si="324"/>
        <v>#N/A</v>
      </c>
      <c r="CG941" t="e">
        <f t="shared" si="325"/>
        <v>#N/A</v>
      </c>
      <c r="CH941" t="e">
        <f t="shared" si="326"/>
        <v>#N/A</v>
      </c>
      <c r="CI941" t="e">
        <f t="shared" si="327"/>
        <v>#N/A</v>
      </c>
      <c r="CJ941" t="e">
        <f t="shared" si="328"/>
        <v>#N/A</v>
      </c>
      <c r="CK941" t="e">
        <f t="shared" si="329"/>
        <v>#N/A</v>
      </c>
    </row>
    <row r="942" spans="1:89" ht="20" customHeight="1" x14ac:dyDescent="0.25">
      <c r="A942" s="163"/>
      <c r="B942" s="6"/>
      <c r="C942" s="6" t="e">
        <f>VLOOKUP($A942&amp;$B942,'Cleaned Responses'!$1:$82,MATCH($C$1,'Cleaned Responses'!$1:$1,0),FALSE)</f>
        <v>#N/A</v>
      </c>
      <c r="D942" s="6" t="e">
        <f>VLOOKUP($A942&amp;$B942,'Cleaned Responses'!$1:$82,MATCH(D$1,'Cleaned Responses'!$1:$1,0),FALSE)</f>
        <v>#N/A</v>
      </c>
      <c r="E942" s="6" t="e">
        <f>VLOOKUP($A942&amp;$B942,'Cleaned Responses'!$1:$82,MATCH(E$1,'Cleaned Responses'!$1:$1,0),FALSE)</f>
        <v>#N/A</v>
      </c>
      <c r="F942" s="6" t="e">
        <f>VLOOKUP($A942&amp;$B942,'Cleaned Responses'!$1:$82,MATCH(F$1,'Cleaned Responses'!$1:$1,0),FALSE)</f>
        <v>#N/A</v>
      </c>
      <c r="G942" s="6" t="e">
        <f t="shared" si="330"/>
        <v>#N/A</v>
      </c>
      <c r="H942" s="6" t="e">
        <f>VLOOKUP($A942&amp;$B942,'Cleaned Responses'!$1:$82,MATCH(H$1,'Cleaned Responses'!$1:$1,0),FALSE)</f>
        <v>#N/A</v>
      </c>
      <c r="I942" s="6" t="e">
        <f>VLOOKUP($A942&amp;$B942,'Cleaned Responses'!$1:$82,MATCH(I$1,'Cleaned Responses'!$1:$1,0),FALSE)</f>
        <v>#N/A</v>
      </c>
      <c r="J942" s="6" t="e">
        <f>VLOOKUP($A942&amp;$B942,'Cleaned Responses'!$1:$82,MATCH(J$1,'Cleaned Responses'!$1:$1,0),FALSE)</f>
        <v>#N/A</v>
      </c>
      <c r="K942" s="6" t="e">
        <f>VLOOKUP($A942&amp;$B942,'Cleaned Responses'!$1:$82,MATCH(K$1,'Cleaned Responses'!$1:$1,0),FALSE)</f>
        <v>#N/A</v>
      </c>
      <c r="L942" s="6" t="e">
        <f>VLOOKUP($A942&amp;$B942,'Cleaned Responses'!$1:$82,MATCH(L$1,'Cleaned Responses'!$1:$1,0),FALSE)</f>
        <v>#N/A</v>
      </c>
      <c r="M942" s="6" t="e">
        <f>VLOOKUP($A942&amp;$B942,'Cleaned Responses'!$1:$82,MATCH(M$1,'Cleaned Responses'!$1:$1,0),FALSE)</f>
        <v>#N/A</v>
      </c>
      <c r="N942" s="6" t="e">
        <f>VLOOKUP($A942&amp;$B942,'Cleaned Responses'!$1:$82,MATCH(N$1,'Cleaned Responses'!$1:$1,0),FALSE)</f>
        <v>#N/A</v>
      </c>
      <c r="O942" s="6" t="e">
        <f>VLOOKUP($A942&amp;$B942,'Cleaned Responses'!$1:$82,MATCH(O$1,'Cleaned Responses'!$1:$1,0),FALSE)</f>
        <v>#N/A</v>
      </c>
      <c r="P942" s="6" t="e">
        <f>VLOOKUP($A942&amp;$B942,'Cleaned Responses'!$1:$82,MATCH(P$1,'Cleaned Responses'!$1:$1,0),FALSE)</f>
        <v>#N/A</v>
      </c>
      <c r="Q942" s="6" t="e">
        <f>VLOOKUP($A942&amp;$B942,'Cleaned Responses'!$1:$82,MATCH(Q$1,'Cleaned Responses'!$1:$1,0),FALSE)</f>
        <v>#VALUE!</v>
      </c>
      <c r="R942" s="8" t="e">
        <f t="shared" si="331"/>
        <v>#N/A</v>
      </c>
      <c r="S942" s="8" t="e">
        <f t="shared" si="332"/>
        <v>#N/A</v>
      </c>
      <c r="T942" s="8" t="e">
        <f t="shared" si="333"/>
        <v>#N/A</v>
      </c>
      <c r="U942" s="6"/>
      <c r="V942" s="6"/>
      <c r="W942" s="6"/>
      <c r="X942" s="6"/>
      <c r="Y942" s="8" t="e">
        <f t="shared" si="334"/>
        <v>#N/A</v>
      </c>
      <c r="Z942" s="6" t="e">
        <f>VLOOKUP($A942&amp;$B942,'Cleaned Responses'!$1:$82,MATCH(Z$1,'Cleaned Responses'!$1:$1,0),FALSE)</f>
        <v>#N/A</v>
      </c>
      <c r="AA942" s="6" t="e">
        <f>VLOOKUP($A942&amp;$B942,'Cleaned Responses'!$1:$82,MATCH(AA$1,'Cleaned Responses'!$1:$1,0),FALSE)</f>
        <v>#N/A</v>
      </c>
      <c r="AB942" s="9" t="e">
        <f t="shared" si="335"/>
        <v>#N/A</v>
      </c>
      <c r="AC942" s="9" t="e">
        <f t="shared" si="336"/>
        <v>#N/A</v>
      </c>
      <c r="AD942" s="6" t="e">
        <f>VLOOKUP($A942&amp;$B942,'Cleaned Responses'!$1:$82,MATCH(AD$1,'Cleaned Responses'!$1:$1,0),FALSE)</f>
        <v>#N/A</v>
      </c>
      <c r="AE942" s="6" t="e">
        <f>VLOOKUP($A942&amp;$B942,'Cleaned Responses'!$1:$82,MATCH(AE$1,'Cleaned Responses'!$1:$1,0),FALSE)</f>
        <v>#N/A</v>
      </c>
      <c r="AF942" s="6" t="e">
        <f>VLOOKUP($A942&amp;$B942,'Cleaned Responses'!$1:$82,MATCH(AF$1,'Cleaned Responses'!$1:$1,0),FALSE)</f>
        <v>#N/A</v>
      </c>
      <c r="AG942" s="6" t="e">
        <f>VLOOKUP($A942&amp;$B942,'Cleaned Responses'!$1:$82,MATCH(AG$1,'Cleaned Responses'!$1:$1,0),FALSE)</f>
        <v>#N/A</v>
      </c>
      <c r="AH942" s="6" t="e">
        <f>VLOOKUP($A942&amp;$B942,'Cleaned Responses'!$1:$82,MATCH(AH$1,'Cleaned Responses'!$1:$1,0),FALSE)</f>
        <v>#N/A</v>
      </c>
      <c r="AI942" s="6" t="e">
        <f>VLOOKUP($A942&amp;$B942,'Cleaned Responses'!$1:$82,MATCH(AI$1,'Cleaned Responses'!$1:$1,0),FALSE)</f>
        <v>#N/A</v>
      </c>
      <c r="AJ942" s="6" t="e">
        <f>VLOOKUP($A942&amp;$B942,'Cleaned Responses'!$1:$82,MATCH(AJ$1,'Cleaned Responses'!$1:$1,0),FALSE)</f>
        <v>#N/A</v>
      </c>
      <c r="AK942" s="6" t="e">
        <f>VLOOKUP($A942&amp;$B942,'Cleaned Responses'!$1:$82,MATCH(AK$1,'Cleaned Responses'!$1:$1,0),FALSE)</f>
        <v>#N/A</v>
      </c>
      <c r="AL942" s="6" t="e">
        <f t="shared" si="337"/>
        <v>#N/A</v>
      </c>
      <c r="AM942" s="7" t="e">
        <f>VLOOKUP($A942&amp;$B942,'Cleaned Responses'!$1:$82,MATCH(AM$1,'Cleaned Responses'!$1:$1,0),FALSE)/100</f>
        <v>#N/A</v>
      </c>
      <c r="AN942" s="7" t="e">
        <f>VLOOKUP($A942&amp;$B942,'Cleaned Responses'!$1:$82,MATCH(AN$1,'Cleaned Responses'!$1:$1,0),FALSE)/100</f>
        <v>#N/A</v>
      </c>
      <c r="AO942" s="7" t="e">
        <f>VLOOKUP($A942&amp;$B942,'Cleaned Responses'!$1:$82,MATCH(AO$1,'Cleaned Responses'!$1:$1,0),FALSE)/100</f>
        <v>#N/A</v>
      </c>
      <c r="AP942" s="7" t="e">
        <f>VLOOKUP($A942&amp;$B942,'Cleaned Responses'!$1:$82,MATCH(AP$1,'Cleaned Responses'!$1:$1,0),FALSE)/100</f>
        <v>#N/A</v>
      </c>
      <c r="AQ942" s="7" t="e">
        <f>VLOOKUP($A942&amp;$B942,'Cleaned Responses'!$1:$82,MATCH(AQ$1,'Cleaned Responses'!$1:$1,0),FALSE)/100</f>
        <v>#N/A</v>
      </c>
      <c r="AR942" s="7" t="e">
        <f>VLOOKUP($A942&amp;$B942,'Cleaned Responses'!$1:$82,MATCH(AR$1,'Cleaned Responses'!$1:$1,0),FALSE)/100</f>
        <v>#N/A</v>
      </c>
      <c r="AS942" s="7" t="e">
        <f>VLOOKUP($A942&amp;$B942,'Cleaned Responses'!$1:$82,MATCH(AS$1,'Cleaned Responses'!$1:$1,0),FALSE)/100</f>
        <v>#N/A</v>
      </c>
      <c r="AT942" s="7" t="e">
        <f>VLOOKUP($A942&amp;$B942,'Cleaned Responses'!$1:$82,MATCH(AT$1,'Cleaned Responses'!$1:$1,0),FALSE)/100</f>
        <v>#N/A</v>
      </c>
      <c r="AU942" s="7" t="e">
        <f>VLOOKUP($A942&amp;$B942,'Cleaned Responses'!$1:$82,MATCH(AU$1,'Cleaned Responses'!$1:$1,0),FALSE)/100</f>
        <v>#N/A</v>
      </c>
      <c r="AV942" s="7" t="e">
        <f>VLOOKUP($A942&amp;$B942,'Cleaned Responses'!$1:$82,MATCH(AV$1,'Cleaned Responses'!$1:$1,0),FALSE)/100</f>
        <v>#N/A</v>
      </c>
      <c r="AW942" s="7" t="e">
        <f>VLOOKUP($A942&amp;$B942,'Cleaned Responses'!$1:$82,MATCH(AW$1,'Cleaned Responses'!$1:$1,0),FALSE)/100</f>
        <v>#N/A</v>
      </c>
      <c r="AX942" s="7" t="e">
        <f>VLOOKUP($A942&amp;$B942,'Cleaned Responses'!$1:$82,MATCH(AX$1,'Cleaned Responses'!$1:$1,0),FALSE)/100</f>
        <v>#N/A</v>
      </c>
      <c r="AY942" s="7" t="e">
        <f>VLOOKUP($A942&amp;$B942,'Cleaned Responses'!$1:$82,MATCH(AY$1,'Cleaned Responses'!$1:$1,0),FALSE)/100</f>
        <v>#N/A</v>
      </c>
      <c r="AZ942" s="7" t="e">
        <f>VLOOKUP($A942&amp;$B942,'Cleaned Responses'!$1:$82,MATCH(AZ$1,'Cleaned Responses'!$1:$1,0),FALSE)/100</f>
        <v>#N/A</v>
      </c>
      <c r="BA942" s="7" t="e">
        <f>VLOOKUP($A942&amp;$B942,'Cleaned Responses'!$1:$82,MATCH(BA$1,'Cleaned Responses'!$1:$1,0),FALSE)/100</f>
        <v>#N/A</v>
      </c>
      <c r="BB942" s="7" t="e">
        <f>VLOOKUP($A942&amp;$B942,'Cleaned Responses'!$1:$82,MATCH(BB$1,'Cleaned Responses'!$1:$1,0),FALSE)/100</f>
        <v>#N/A</v>
      </c>
      <c r="BC942" s="7" t="e">
        <f>VLOOKUP($A942&amp;$B942,'Cleaned Responses'!$1:$82,MATCH(BC$1,'Cleaned Responses'!$1:$1,0),FALSE)/100</f>
        <v>#N/A</v>
      </c>
      <c r="BD942" s="7" t="e">
        <f>VLOOKUP($A942&amp;$B942,'Cleaned Responses'!$1:$82,MATCH(BD$1,'Cleaned Responses'!$1:$1,0),FALSE)/100</f>
        <v>#N/A</v>
      </c>
      <c r="BE942" s="7" t="e">
        <f>VLOOKUP($A942&amp;$B942,'Cleaned Responses'!$1:$82,MATCH(BE$1,'Cleaned Responses'!$1:$1,0),FALSE)/100</f>
        <v>#N/A</v>
      </c>
      <c r="BF942" s="7"/>
      <c r="BG942" s="6" t="e">
        <f>VLOOKUP($A942&amp;$B942,'Cleaned Responses'!$1:$82,MATCH(BG$1,'Cleaned Responses'!$1:$1,0),FALSE)</f>
        <v>#N/A</v>
      </c>
      <c r="BH942" s="6" t="e">
        <f>VLOOKUP($A942&amp;$B942,'Cleaned Responses'!$1:$82,MATCH(BH$1,'Cleaned Responses'!$1:$1,0),FALSE)</f>
        <v>#N/A</v>
      </c>
      <c r="BI942" t="e">
        <f>VLOOKUP($A942&amp;$B942,'Cleaned Responses'!$1:$82,MATCH(BI$1,'Cleaned Responses'!$1:$1,0),FALSE)/100</f>
        <v>#N/A</v>
      </c>
      <c r="BJ942" t="e">
        <f>VLOOKUP($A942&amp;$B942,'Cleaned Responses'!$1:$82,MATCH(BJ$1,'Cleaned Responses'!$1:$1,0),FALSE)/100</f>
        <v>#N/A</v>
      </c>
      <c r="BK942" t="e">
        <f>VLOOKUP($A942&amp;$B942,'Cleaned Responses'!$1:$82,MATCH(BK$1,'Cleaned Responses'!$1:$1,0),FALSE)/100</f>
        <v>#N/A</v>
      </c>
      <c r="BL942" t="e">
        <f t="shared" si="316"/>
        <v>#N/A</v>
      </c>
      <c r="BM942" t="e">
        <f t="shared" si="317"/>
        <v>#N/A</v>
      </c>
      <c r="BN942" t="e">
        <f t="shared" si="318"/>
        <v>#N/A</v>
      </c>
      <c r="BO942" t="e">
        <f>VLOOKUP($A942&amp;$B942,'Cleaned Responses'!$1:$82,MATCH(BO$1,'Cleaned Responses'!$1:$1,0),FALSE)/100</f>
        <v>#N/A</v>
      </c>
      <c r="BP942" t="e">
        <f>VLOOKUP($A942&amp;$B942,'Cleaned Responses'!$1:$82,MATCH(BP$1,'Cleaned Responses'!$1:$1,0),FALSE)/100</f>
        <v>#N/A</v>
      </c>
      <c r="BQ942" t="e">
        <f>VLOOKUP($A942&amp;$B942,'Cleaned Responses'!$1:$82,MATCH(BQ$1,'Cleaned Responses'!$1:$1,0),FALSE)/100</f>
        <v>#N/A</v>
      </c>
      <c r="BR942" t="e">
        <f>VLOOKUP($A942&amp;$B942,'Cleaned Responses'!$1:$82,MATCH(BR$1,'Cleaned Responses'!$1:$1,0),FALSE)/100</f>
        <v>#N/A</v>
      </c>
      <c r="BS942" t="e">
        <f>VLOOKUP($A942&amp;$B942,'Cleaned Responses'!$1:$82,MATCH(BS$1,'Cleaned Responses'!$1:$1,0),FALSE)/100</f>
        <v>#N/A</v>
      </c>
      <c r="BT942" t="e">
        <f>VLOOKUP($A942&amp;$B942,'Cleaned Responses'!$1:$82,MATCH(BT$1,'Cleaned Responses'!$1:$1,0),FALSE)/100</f>
        <v>#N/A</v>
      </c>
      <c r="BU942" t="e">
        <f>VLOOKUP($A942&amp;$B942,'Cleaned Responses'!$1:$82,MATCH(BU$1,'Cleaned Responses'!$1:$1,0),FALSE)/100</f>
        <v>#N/A</v>
      </c>
      <c r="BV942" t="e">
        <f>VLOOKUP($A942&amp;$B942,'Cleaned Responses'!$1:$82,MATCH(BV$1,'Cleaned Responses'!$1:$1,0),FALSE)/100</f>
        <v>#N/A</v>
      </c>
      <c r="BW942" t="e">
        <f>VLOOKUP($A942&amp;$B942,'Cleaned Responses'!$1:$82,MATCH(BW$1,'Cleaned Responses'!$1:$1,0),FALSE)/100</f>
        <v>#N/A</v>
      </c>
      <c r="BX942" t="e">
        <f>VLOOKUP($A942&amp;$B942,'Cleaned Responses'!$1:$82,MATCH(BX$1,'Cleaned Responses'!$1:$1,0),FALSE)/100</f>
        <v>#N/A</v>
      </c>
      <c r="BY942" t="e">
        <f>VLOOKUP($A942&amp;$B942,'Cleaned Responses'!$1:$82,MATCH(BY$1,'Cleaned Responses'!$1:$1,0),FALSE)/100</f>
        <v>#N/A</v>
      </c>
      <c r="BZ942" t="e">
        <f>VLOOKUP($A942&amp;$B942,'Cleaned Responses'!$1:$82,MATCH(BZ$1,'Cleaned Responses'!$1:$1,0),FALSE)/100</f>
        <v>#N/A</v>
      </c>
      <c r="CA942" t="e">
        <f t="shared" si="319"/>
        <v>#N/A</v>
      </c>
      <c r="CB942" t="e">
        <f t="shared" si="320"/>
        <v>#N/A</v>
      </c>
      <c r="CC942" t="e">
        <f t="shared" si="321"/>
        <v>#N/A</v>
      </c>
      <c r="CD942" t="e">
        <f t="shared" si="322"/>
        <v>#N/A</v>
      </c>
      <c r="CE942" t="e">
        <f t="shared" si="323"/>
        <v>#N/A</v>
      </c>
      <c r="CF942" t="e">
        <f t="shared" si="324"/>
        <v>#N/A</v>
      </c>
      <c r="CG942" t="e">
        <f t="shared" si="325"/>
        <v>#N/A</v>
      </c>
      <c r="CH942" t="e">
        <f t="shared" si="326"/>
        <v>#N/A</v>
      </c>
      <c r="CI942" t="e">
        <f t="shared" si="327"/>
        <v>#N/A</v>
      </c>
      <c r="CJ942" t="e">
        <f t="shared" si="328"/>
        <v>#N/A</v>
      </c>
      <c r="CK942" t="e">
        <f t="shared" si="329"/>
        <v>#N/A</v>
      </c>
    </row>
    <row r="943" spans="1:89" ht="20" customHeight="1" x14ac:dyDescent="0.25">
      <c r="A943" s="163"/>
      <c r="B943" s="6"/>
      <c r="C943" s="6" t="e">
        <f>VLOOKUP($A943&amp;$B943,'Cleaned Responses'!$1:$82,MATCH($C$1,'Cleaned Responses'!$1:$1,0),FALSE)</f>
        <v>#N/A</v>
      </c>
      <c r="D943" s="6" t="e">
        <f>VLOOKUP($A943&amp;$B943,'Cleaned Responses'!$1:$82,MATCH(D$1,'Cleaned Responses'!$1:$1,0),FALSE)</f>
        <v>#N/A</v>
      </c>
      <c r="E943" s="6" t="e">
        <f>VLOOKUP($A943&amp;$B943,'Cleaned Responses'!$1:$82,MATCH(E$1,'Cleaned Responses'!$1:$1,0),FALSE)</f>
        <v>#N/A</v>
      </c>
      <c r="F943" s="6" t="e">
        <f>VLOOKUP($A943&amp;$B943,'Cleaned Responses'!$1:$82,MATCH(F$1,'Cleaned Responses'!$1:$1,0),FALSE)</f>
        <v>#N/A</v>
      </c>
      <c r="G943" s="6" t="e">
        <f t="shared" si="330"/>
        <v>#N/A</v>
      </c>
      <c r="H943" s="6" t="e">
        <f>VLOOKUP($A943&amp;$B943,'Cleaned Responses'!$1:$82,MATCH(H$1,'Cleaned Responses'!$1:$1,0),FALSE)</f>
        <v>#N/A</v>
      </c>
      <c r="I943" s="6" t="e">
        <f>VLOOKUP($A943&amp;$B943,'Cleaned Responses'!$1:$82,MATCH(I$1,'Cleaned Responses'!$1:$1,0),FALSE)</f>
        <v>#N/A</v>
      </c>
      <c r="J943" s="6" t="e">
        <f>VLOOKUP($A943&amp;$B943,'Cleaned Responses'!$1:$82,MATCH(J$1,'Cleaned Responses'!$1:$1,0),FALSE)</f>
        <v>#N/A</v>
      </c>
      <c r="K943" s="6" t="e">
        <f>VLOOKUP($A943&amp;$B943,'Cleaned Responses'!$1:$82,MATCH(K$1,'Cleaned Responses'!$1:$1,0),FALSE)</f>
        <v>#N/A</v>
      </c>
      <c r="L943" s="6" t="e">
        <f>VLOOKUP($A943&amp;$B943,'Cleaned Responses'!$1:$82,MATCH(L$1,'Cleaned Responses'!$1:$1,0),FALSE)</f>
        <v>#N/A</v>
      </c>
      <c r="M943" s="6" t="e">
        <f>VLOOKUP($A943&amp;$B943,'Cleaned Responses'!$1:$82,MATCH(M$1,'Cleaned Responses'!$1:$1,0),FALSE)</f>
        <v>#N/A</v>
      </c>
      <c r="N943" s="6" t="e">
        <f>VLOOKUP($A943&amp;$B943,'Cleaned Responses'!$1:$82,MATCH(N$1,'Cleaned Responses'!$1:$1,0),FALSE)</f>
        <v>#N/A</v>
      </c>
      <c r="O943" s="6" t="e">
        <f>VLOOKUP($A943&amp;$B943,'Cleaned Responses'!$1:$82,MATCH(O$1,'Cleaned Responses'!$1:$1,0),FALSE)</f>
        <v>#N/A</v>
      </c>
      <c r="P943" s="6" t="e">
        <f>VLOOKUP($A943&amp;$B943,'Cleaned Responses'!$1:$82,MATCH(P$1,'Cleaned Responses'!$1:$1,0),FALSE)</f>
        <v>#N/A</v>
      </c>
      <c r="Q943" s="6" t="e">
        <f>VLOOKUP($A943&amp;$B943,'Cleaned Responses'!$1:$82,MATCH(Q$1,'Cleaned Responses'!$1:$1,0),FALSE)</f>
        <v>#VALUE!</v>
      </c>
      <c r="R943" s="8" t="e">
        <f t="shared" si="331"/>
        <v>#N/A</v>
      </c>
      <c r="S943" s="8" t="e">
        <f t="shared" si="332"/>
        <v>#N/A</v>
      </c>
      <c r="T943" s="8" t="e">
        <f t="shared" si="333"/>
        <v>#N/A</v>
      </c>
      <c r="U943" s="6"/>
      <c r="V943" s="6"/>
      <c r="W943" s="6"/>
      <c r="X943" s="6"/>
      <c r="Y943" s="8" t="e">
        <f t="shared" si="334"/>
        <v>#N/A</v>
      </c>
      <c r="Z943" s="6" t="e">
        <f>VLOOKUP($A943&amp;$B943,'Cleaned Responses'!$1:$82,MATCH(Z$1,'Cleaned Responses'!$1:$1,0),FALSE)</f>
        <v>#N/A</v>
      </c>
      <c r="AA943" s="6" t="e">
        <f>VLOOKUP($A943&amp;$B943,'Cleaned Responses'!$1:$82,MATCH(AA$1,'Cleaned Responses'!$1:$1,0),FALSE)</f>
        <v>#N/A</v>
      </c>
      <c r="AB943" s="9" t="e">
        <f t="shared" si="335"/>
        <v>#N/A</v>
      </c>
      <c r="AC943" s="9" t="e">
        <f t="shared" si="336"/>
        <v>#N/A</v>
      </c>
      <c r="AD943" s="6" t="e">
        <f>VLOOKUP($A943&amp;$B943,'Cleaned Responses'!$1:$82,MATCH(AD$1,'Cleaned Responses'!$1:$1,0),FALSE)</f>
        <v>#N/A</v>
      </c>
      <c r="AE943" s="6" t="e">
        <f>VLOOKUP($A943&amp;$B943,'Cleaned Responses'!$1:$82,MATCH(AE$1,'Cleaned Responses'!$1:$1,0),FALSE)</f>
        <v>#N/A</v>
      </c>
      <c r="AF943" s="6" t="e">
        <f>VLOOKUP($A943&amp;$B943,'Cleaned Responses'!$1:$82,MATCH(AF$1,'Cleaned Responses'!$1:$1,0),FALSE)</f>
        <v>#N/A</v>
      </c>
      <c r="AG943" s="6" t="e">
        <f>VLOOKUP($A943&amp;$B943,'Cleaned Responses'!$1:$82,MATCH(AG$1,'Cleaned Responses'!$1:$1,0),FALSE)</f>
        <v>#N/A</v>
      </c>
      <c r="AH943" s="6" t="e">
        <f>VLOOKUP($A943&amp;$B943,'Cleaned Responses'!$1:$82,MATCH(AH$1,'Cleaned Responses'!$1:$1,0),FALSE)</f>
        <v>#N/A</v>
      </c>
      <c r="AI943" s="6" t="e">
        <f>VLOOKUP($A943&amp;$B943,'Cleaned Responses'!$1:$82,MATCH(AI$1,'Cleaned Responses'!$1:$1,0),FALSE)</f>
        <v>#N/A</v>
      </c>
      <c r="AJ943" s="6" t="e">
        <f>VLOOKUP($A943&amp;$B943,'Cleaned Responses'!$1:$82,MATCH(AJ$1,'Cleaned Responses'!$1:$1,0),FALSE)</f>
        <v>#N/A</v>
      </c>
      <c r="AK943" s="6" t="e">
        <f>VLOOKUP($A943&amp;$B943,'Cleaned Responses'!$1:$82,MATCH(AK$1,'Cleaned Responses'!$1:$1,0),FALSE)</f>
        <v>#N/A</v>
      </c>
      <c r="AL943" s="6" t="e">
        <f t="shared" si="337"/>
        <v>#N/A</v>
      </c>
      <c r="AM943" s="7" t="e">
        <f>VLOOKUP($A943&amp;$B943,'Cleaned Responses'!$1:$82,MATCH(AM$1,'Cleaned Responses'!$1:$1,0),FALSE)/100</f>
        <v>#N/A</v>
      </c>
      <c r="AN943" s="7" t="e">
        <f>VLOOKUP($A943&amp;$B943,'Cleaned Responses'!$1:$82,MATCH(AN$1,'Cleaned Responses'!$1:$1,0),FALSE)/100</f>
        <v>#N/A</v>
      </c>
      <c r="AO943" s="7" t="e">
        <f>VLOOKUP($A943&amp;$B943,'Cleaned Responses'!$1:$82,MATCH(AO$1,'Cleaned Responses'!$1:$1,0),FALSE)/100</f>
        <v>#N/A</v>
      </c>
      <c r="AP943" s="7" t="e">
        <f>VLOOKUP($A943&amp;$B943,'Cleaned Responses'!$1:$82,MATCH(AP$1,'Cleaned Responses'!$1:$1,0),FALSE)/100</f>
        <v>#N/A</v>
      </c>
      <c r="AQ943" s="7" t="e">
        <f>VLOOKUP($A943&amp;$B943,'Cleaned Responses'!$1:$82,MATCH(AQ$1,'Cleaned Responses'!$1:$1,0),FALSE)/100</f>
        <v>#N/A</v>
      </c>
      <c r="AR943" s="7" t="e">
        <f>VLOOKUP($A943&amp;$B943,'Cleaned Responses'!$1:$82,MATCH(AR$1,'Cleaned Responses'!$1:$1,0),FALSE)/100</f>
        <v>#N/A</v>
      </c>
      <c r="AS943" s="7" t="e">
        <f>VLOOKUP($A943&amp;$B943,'Cleaned Responses'!$1:$82,MATCH(AS$1,'Cleaned Responses'!$1:$1,0),FALSE)/100</f>
        <v>#N/A</v>
      </c>
      <c r="AT943" s="7" t="e">
        <f>VLOOKUP($A943&amp;$B943,'Cleaned Responses'!$1:$82,MATCH(AT$1,'Cleaned Responses'!$1:$1,0),FALSE)/100</f>
        <v>#N/A</v>
      </c>
      <c r="AU943" s="7" t="e">
        <f>VLOOKUP($A943&amp;$B943,'Cleaned Responses'!$1:$82,MATCH(AU$1,'Cleaned Responses'!$1:$1,0),FALSE)/100</f>
        <v>#N/A</v>
      </c>
      <c r="AV943" s="7" t="e">
        <f>VLOOKUP($A943&amp;$B943,'Cleaned Responses'!$1:$82,MATCH(AV$1,'Cleaned Responses'!$1:$1,0),FALSE)/100</f>
        <v>#N/A</v>
      </c>
      <c r="AW943" s="7" t="e">
        <f>VLOOKUP($A943&amp;$B943,'Cleaned Responses'!$1:$82,MATCH(AW$1,'Cleaned Responses'!$1:$1,0),FALSE)/100</f>
        <v>#N/A</v>
      </c>
      <c r="AX943" s="7" t="e">
        <f>VLOOKUP($A943&amp;$B943,'Cleaned Responses'!$1:$82,MATCH(AX$1,'Cleaned Responses'!$1:$1,0),FALSE)/100</f>
        <v>#N/A</v>
      </c>
      <c r="AY943" s="7" t="e">
        <f>VLOOKUP($A943&amp;$B943,'Cleaned Responses'!$1:$82,MATCH(AY$1,'Cleaned Responses'!$1:$1,0),FALSE)/100</f>
        <v>#N/A</v>
      </c>
      <c r="AZ943" s="7" t="e">
        <f>VLOOKUP($A943&amp;$B943,'Cleaned Responses'!$1:$82,MATCH(AZ$1,'Cleaned Responses'!$1:$1,0),FALSE)/100</f>
        <v>#N/A</v>
      </c>
      <c r="BA943" s="7" t="e">
        <f>VLOOKUP($A943&amp;$B943,'Cleaned Responses'!$1:$82,MATCH(BA$1,'Cleaned Responses'!$1:$1,0),FALSE)/100</f>
        <v>#N/A</v>
      </c>
      <c r="BB943" s="7" t="e">
        <f>VLOOKUP($A943&amp;$B943,'Cleaned Responses'!$1:$82,MATCH(BB$1,'Cleaned Responses'!$1:$1,0),FALSE)/100</f>
        <v>#N/A</v>
      </c>
      <c r="BC943" s="7" t="e">
        <f>VLOOKUP($A943&amp;$B943,'Cleaned Responses'!$1:$82,MATCH(BC$1,'Cleaned Responses'!$1:$1,0),FALSE)/100</f>
        <v>#N/A</v>
      </c>
      <c r="BD943" s="7" t="e">
        <f>VLOOKUP($A943&amp;$B943,'Cleaned Responses'!$1:$82,MATCH(BD$1,'Cleaned Responses'!$1:$1,0),FALSE)/100</f>
        <v>#N/A</v>
      </c>
      <c r="BE943" s="7" t="e">
        <f>VLOOKUP($A943&amp;$B943,'Cleaned Responses'!$1:$82,MATCH(BE$1,'Cleaned Responses'!$1:$1,0),FALSE)/100</f>
        <v>#N/A</v>
      </c>
      <c r="BF943" s="7"/>
      <c r="BG943" s="6" t="e">
        <f>VLOOKUP($A943&amp;$B943,'Cleaned Responses'!$1:$82,MATCH(BG$1,'Cleaned Responses'!$1:$1,0),FALSE)</f>
        <v>#N/A</v>
      </c>
      <c r="BH943" s="6" t="e">
        <f>VLOOKUP($A943&amp;$B943,'Cleaned Responses'!$1:$82,MATCH(BH$1,'Cleaned Responses'!$1:$1,0),FALSE)</f>
        <v>#N/A</v>
      </c>
      <c r="BI943" t="e">
        <f>VLOOKUP($A943&amp;$B943,'Cleaned Responses'!$1:$82,MATCH(BI$1,'Cleaned Responses'!$1:$1,0),FALSE)/100</f>
        <v>#N/A</v>
      </c>
      <c r="BJ943" t="e">
        <f>VLOOKUP($A943&amp;$B943,'Cleaned Responses'!$1:$82,MATCH(BJ$1,'Cleaned Responses'!$1:$1,0),FALSE)/100</f>
        <v>#N/A</v>
      </c>
      <c r="BK943" t="e">
        <f>VLOOKUP($A943&amp;$B943,'Cleaned Responses'!$1:$82,MATCH(BK$1,'Cleaned Responses'!$1:$1,0),FALSE)/100</f>
        <v>#N/A</v>
      </c>
      <c r="BL943" t="e">
        <f t="shared" si="316"/>
        <v>#N/A</v>
      </c>
      <c r="BM943" t="e">
        <f t="shared" si="317"/>
        <v>#N/A</v>
      </c>
      <c r="BN943" t="e">
        <f t="shared" si="318"/>
        <v>#N/A</v>
      </c>
      <c r="BO943" t="e">
        <f>VLOOKUP($A943&amp;$B943,'Cleaned Responses'!$1:$82,MATCH(BO$1,'Cleaned Responses'!$1:$1,0),FALSE)/100</f>
        <v>#N/A</v>
      </c>
      <c r="BP943" t="e">
        <f>VLOOKUP($A943&amp;$B943,'Cleaned Responses'!$1:$82,MATCH(BP$1,'Cleaned Responses'!$1:$1,0),FALSE)/100</f>
        <v>#N/A</v>
      </c>
      <c r="BQ943" t="e">
        <f>VLOOKUP($A943&amp;$B943,'Cleaned Responses'!$1:$82,MATCH(BQ$1,'Cleaned Responses'!$1:$1,0),FALSE)/100</f>
        <v>#N/A</v>
      </c>
      <c r="BR943" t="e">
        <f>VLOOKUP($A943&amp;$B943,'Cleaned Responses'!$1:$82,MATCH(BR$1,'Cleaned Responses'!$1:$1,0),FALSE)/100</f>
        <v>#N/A</v>
      </c>
      <c r="BS943" t="e">
        <f>VLOOKUP($A943&amp;$B943,'Cleaned Responses'!$1:$82,MATCH(BS$1,'Cleaned Responses'!$1:$1,0),FALSE)/100</f>
        <v>#N/A</v>
      </c>
      <c r="BT943" t="e">
        <f>VLOOKUP($A943&amp;$B943,'Cleaned Responses'!$1:$82,MATCH(BT$1,'Cleaned Responses'!$1:$1,0),FALSE)/100</f>
        <v>#N/A</v>
      </c>
      <c r="BU943" t="e">
        <f>VLOOKUP($A943&amp;$B943,'Cleaned Responses'!$1:$82,MATCH(BU$1,'Cleaned Responses'!$1:$1,0),FALSE)/100</f>
        <v>#N/A</v>
      </c>
      <c r="BV943" t="e">
        <f>VLOOKUP($A943&amp;$B943,'Cleaned Responses'!$1:$82,MATCH(BV$1,'Cleaned Responses'!$1:$1,0),FALSE)/100</f>
        <v>#N/A</v>
      </c>
      <c r="BW943" t="e">
        <f>VLOOKUP($A943&amp;$B943,'Cleaned Responses'!$1:$82,MATCH(BW$1,'Cleaned Responses'!$1:$1,0),FALSE)/100</f>
        <v>#N/A</v>
      </c>
      <c r="BX943" t="e">
        <f>VLOOKUP($A943&amp;$B943,'Cleaned Responses'!$1:$82,MATCH(BX$1,'Cleaned Responses'!$1:$1,0),FALSE)/100</f>
        <v>#N/A</v>
      </c>
      <c r="BY943" t="e">
        <f>VLOOKUP($A943&amp;$B943,'Cleaned Responses'!$1:$82,MATCH(BY$1,'Cleaned Responses'!$1:$1,0),FALSE)/100</f>
        <v>#N/A</v>
      </c>
      <c r="BZ943" t="e">
        <f>VLOOKUP($A943&amp;$B943,'Cleaned Responses'!$1:$82,MATCH(BZ$1,'Cleaned Responses'!$1:$1,0),FALSE)/100</f>
        <v>#N/A</v>
      </c>
      <c r="CA943" t="e">
        <f t="shared" si="319"/>
        <v>#N/A</v>
      </c>
      <c r="CB943" t="e">
        <f t="shared" si="320"/>
        <v>#N/A</v>
      </c>
      <c r="CC943" t="e">
        <f t="shared" si="321"/>
        <v>#N/A</v>
      </c>
      <c r="CD943" t="e">
        <f t="shared" si="322"/>
        <v>#N/A</v>
      </c>
      <c r="CE943" t="e">
        <f t="shared" si="323"/>
        <v>#N/A</v>
      </c>
      <c r="CF943" t="e">
        <f t="shared" si="324"/>
        <v>#N/A</v>
      </c>
      <c r="CG943" t="e">
        <f t="shared" si="325"/>
        <v>#N/A</v>
      </c>
      <c r="CH943" t="e">
        <f t="shared" si="326"/>
        <v>#N/A</v>
      </c>
      <c r="CI943" t="e">
        <f t="shared" si="327"/>
        <v>#N/A</v>
      </c>
      <c r="CJ943" t="e">
        <f t="shared" si="328"/>
        <v>#N/A</v>
      </c>
      <c r="CK943" t="e">
        <f t="shared" si="329"/>
        <v>#N/A</v>
      </c>
    </row>
    <row r="944" spans="1:89" ht="20" customHeight="1" x14ac:dyDescent="0.25">
      <c r="A944" s="163"/>
      <c r="B944" s="6"/>
      <c r="C944" s="6" t="e">
        <f>VLOOKUP($A944&amp;$B944,'Cleaned Responses'!$1:$82,MATCH($C$1,'Cleaned Responses'!$1:$1,0),FALSE)</f>
        <v>#N/A</v>
      </c>
      <c r="D944" s="6" t="e">
        <f>VLOOKUP($A944&amp;$B944,'Cleaned Responses'!$1:$82,MATCH(D$1,'Cleaned Responses'!$1:$1,0),FALSE)</f>
        <v>#N/A</v>
      </c>
      <c r="E944" s="6" t="e">
        <f>VLOOKUP($A944&amp;$B944,'Cleaned Responses'!$1:$82,MATCH(E$1,'Cleaned Responses'!$1:$1,0),FALSE)</f>
        <v>#N/A</v>
      </c>
      <c r="F944" s="6" t="e">
        <f>VLOOKUP($A944&amp;$B944,'Cleaned Responses'!$1:$82,MATCH(F$1,'Cleaned Responses'!$1:$1,0),FALSE)</f>
        <v>#N/A</v>
      </c>
      <c r="G944" s="6" t="e">
        <f t="shared" si="330"/>
        <v>#N/A</v>
      </c>
      <c r="H944" s="6" t="e">
        <f>VLOOKUP($A944&amp;$B944,'Cleaned Responses'!$1:$82,MATCH(H$1,'Cleaned Responses'!$1:$1,0),FALSE)</f>
        <v>#N/A</v>
      </c>
      <c r="I944" s="6" t="e">
        <f>VLOOKUP($A944&amp;$B944,'Cleaned Responses'!$1:$82,MATCH(I$1,'Cleaned Responses'!$1:$1,0),FALSE)</f>
        <v>#N/A</v>
      </c>
      <c r="J944" s="6" t="e">
        <f>VLOOKUP($A944&amp;$B944,'Cleaned Responses'!$1:$82,MATCH(J$1,'Cleaned Responses'!$1:$1,0),FALSE)</f>
        <v>#N/A</v>
      </c>
      <c r="K944" s="6" t="e">
        <f>VLOOKUP($A944&amp;$B944,'Cleaned Responses'!$1:$82,MATCH(K$1,'Cleaned Responses'!$1:$1,0),FALSE)</f>
        <v>#N/A</v>
      </c>
      <c r="L944" s="6" t="e">
        <f>VLOOKUP($A944&amp;$B944,'Cleaned Responses'!$1:$82,MATCH(L$1,'Cleaned Responses'!$1:$1,0),FALSE)</f>
        <v>#N/A</v>
      </c>
      <c r="M944" s="6" t="e">
        <f>VLOOKUP($A944&amp;$B944,'Cleaned Responses'!$1:$82,MATCH(M$1,'Cleaned Responses'!$1:$1,0),FALSE)</f>
        <v>#N/A</v>
      </c>
      <c r="N944" s="6" t="e">
        <f>VLOOKUP($A944&amp;$B944,'Cleaned Responses'!$1:$82,MATCH(N$1,'Cleaned Responses'!$1:$1,0),FALSE)</f>
        <v>#N/A</v>
      </c>
      <c r="O944" s="6" t="e">
        <f>VLOOKUP($A944&amp;$B944,'Cleaned Responses'!$1:$82,MATCH(O$1,'Cleaned Responses'!$1:$1,0),FALSE)</f>
        <v>#N/A</v>
      </c>
      <c r="P944" s="6" t="e">
        <f>VLOOKUP($A944&amp;$B944,'Cleaned Responses'!$1:$82,MATCH(P$1,'Cleaned Responses'!$1:$1,0),FALSE)</f>
        <v>#N/A</v>
      </c>
      <c r="Q944" s="6" t="e">
        <f>VLOOKUP($A944&amp;$B944,'Cleaned Responses'!$1:$82,MATCH(Q$1,'Cleaned Responses'!$1:$1,0),FALSE)</f>
        <v>#VALUE!</v>
      </c>
      <c r="R944" s="8" t="e">
        <f t="shared" si="331"/>
        <v>#N/A</v>
      </c>
      <c r="S944" s="8" t="e">
        <f t="shared" si="332"/>
        <v>#N/A</v>
      </c>
      <c r="T944" s="8" t="e">
        <f t="shared" si="333"/>
        <v>#N/A</v>
      </c>
      <c r="U944" s="6"/>
      <c r="V944" s="6"/>
      <c r="W944" s="6"/>
      <c r="X944" s="6"/>
      <c r="Y944" s="8" t="e">
        <f t="shared" si="334"/>
        <v>#N/A</v>
      </c>
      <c r="Z944" s="6" t="e">
        <f>VLOOKUP($A944&amp;$B944,'Cleaned Responses'!$1:$82,MATCH(Z$1,'Cleaned Responses'!$1:$1,0),FALSE)</f>
        <v>#N/A</v>
      </c>
      <c r="AA944" s="6" t="e">
        <f>VLOOKUP($A944&amp;$B944,'Cleaned Responses'!$1:$82,MATCH(AA$1,'Cleaned Responses'!$1:$1,0),FALSE)</f>
        <v>#N/A</v>
      </c>
      <c r="AB944" s="9" t="e">
        <f t="shared" si="335"/>
        <v>#N/A</v>
      </c>
      <c r="AC944" s="9" t="e">
        <f t="shared" si="336"/>
        <v>#N/A</v>
      </c>
      <c r="AD944" s="6" t="e">
        <f>VLOOKUP($A944&amp;$B944,'Cleaned Responses'!$1:$82,MATCH(AD$1,'Cleaned Responses'!$1:$1,0),FALSE)</f>
        <v>#N/A</v>
      </c>
      <c r="AE944" s="6" t="e">
        <f>VLOOKUP($A944&amp;$B944,'Cleaned Responses'!$1:$82,MATCH(AE$1,'Cleaned Responses'!$1:$1,0),FALSE)</f>
        <v>#N/A</v>
      </c>
      <c r="AF944" s="6" t="e">
        <f>VLOOKUP($A944&amp;$B944,'Cleaned Responses'!$1:$82,MATCH(AF$1,'Cleaned Responses'!$1:$1,0),FALSE)</f>
        <v>#N/A</v>
      </c>
      <c r="AG944" s="6" t="e">
        <f>VLOOKUP($A944&amp;$B944,'Cleaned Responses'!$1:$82,MATCH(AG$1,'Cleaned Responses'!$1:$1,0),FALSE)</f>
        <v>#N/A</v>
      </c>
      <c r="AH944" s="6" t="e">
        <f>VLOOKUP($A944&amp;$B944,'Cleaned Responses'!$1:$82,MATCH(AH$1,'Cleaned Responses'!$1:$1,0),FALSE)</f>
        <v>#N/A</v>
      </c>
      <c r="AI944" s="6" t="e">
        <f>VLOOKUP($A944&amp;$B944,'Cleaned Responses'!$1:$82,MATCH(AI$1,'Cleaned Responses'!$1:$1,0),FALSE)</f>
        <v>#N/A</v>
      </c>
      <c r="AJ944" s="6" t="e">
        <f>VLOOKUP($A944&amp;$B944,'Cleaned Responses'!$1:$82,MATCH(AJ$1,'Cleaned Responses'!$1:$1,0),FALSE)</f>
        <v>#N/A</v>
      </c>
      <c r="AK944" s="6" t="e">
        <f>VLOOKUP($A944&amp;$B944,'Cleaned Responses'!$1:$82,MATCH(AK$1,'Cleaned Responses'!$1:$1,0),FALSE)</f>
        <v>#N/A</v>
      </c>
      <c r="AL944" s="6" t="e">
        <f t="shared" si="337"/>
        <v>#N/A</v>
      </c>
      <c r="AM944" s="7" t="e">
        <f>VLOOKUP($A944&amp;$B944,'Cleaned Responses'!$1:$82,MATCH(AM$1,'Cleaned Responses'!$1:$1,0),FALSE)/100</f>
        <v>#N/A</v>
      </c>
      <c r="AN944" s="7" t="e">
        <f>VLOOKUP($A944&amp;$B944,'Cleaned Responses'!$1:$82,MATCH(AN$1,'Cleaned Responses'!$1:$1,0),FALSE)/100</f>
        <v>#N/A</v>
      </c>
      <c r="AO944" s="7" t="e">
        <f>VLOOKUP($A944&amp;$B944,'Cleaned Responses'!$1:$82,MATCH(AO$1,'Cleaned Responses'!$1:$1,0),FALSE)/100</f>
        <v>#N/A</v>
      </c>
      <c r="AP944" s="7" t="e">
        <f>VLOOKUP($A944&amp;$B944,'Cleaned Responses'!$1:$82,MATCH(AP$1,'Cleaned Responses'!$1:$1,0),FALSE)/100</f>
        <v>#N/A</v>
      </c>
      <c r="AQ944" s="7" t="e">
        <f>VLOOKUP($A944&amp;$B944,'Cleaned Responses'!$1:$82,MATCH(AQ$1,'Cleaned Responses'!$1:$1,0),FALSE)/100</f>
        <v>#N/A</v>
      </c>
      <c r="AR944" s="7" t="e">
        <f>VLOOKUP($A944&amp;$B944,'Cleaned Responses'!$1:$82,MATCH(AR$1,'Cleaned Responses'!$1:$1,0),FALSE)/100</f>
        <v>#N/A</v>
      </c>
      <c r="AS944" s="7" t="e">
        <f>VLOOKUP($A944&amp;$B944,'Cleaned Responses'!$1:$82,MATCH(AS$1,'Cleaned Responses'!$1:$1,0),FALSE)/100</f>
        <v>#N/A</v>
      </c>
      <c r="AT944" s="7" t="e">
        <f>VLOOKUP($A944&amp;$B944,'Cleaned Responses'!$1:$82,MATCH(AT$1,'Cleaned Responses'!$1:$1,0),FALSE)/100</f>
        <v>#N/A</v>
      </c>
      <c r="AU944" s="7" t="e">
        <f>VLOOKUP($A944&amp;$B944,'Cleaned Responses'!$1:$82,MATCH(AU$1,'Cleaned Responses'!$1:$1,0),FALSE)/100</f>
        <v>#N/A</v>
      </c>
      <c r="AV944" s="7" t="e">
        <f>VLOOKUP($A944&amp;$B944,'Cleaned Responses'!$1:$82,MATCH(AV$1,'Cleaned Responses'!$1:$1,0),FALSE)/100</f>
        <v>#N/A</v>
      </c>
      <c r="AW944" s="7" t="e">
        <f>VLOOKUP($A944&amp;$B944,'Cleaned Responses'!$1:$82,MATCH(AW$1,'Cleaned Responses'!$1:$1,0),FALSE)/100</f>
        <v>#N/A</v>
      </c>
      <c r="AX944" s="7" t="e">
        <f>VLOOKUP($A944&amp;$B944,'Cleaned Responses'!$1:$82,MATCH(AX$1,'Cleaned Responses'!$1:$1,0),FALSE)/100</f>
        <v>#N/A</v>
      </c>
      <c r="AY944" s="7" t="e">
        <f>VLOOKUP($A944&amp;$B944,'Cleaned Responses'!$1:$82,MATCH(AY$1,'Cleaned Responses'!$1:$1,0),FALSE)/100</f>
        <v>#N/A</v>
      </c>
      <c r="AZ944" s="7" t="e">
        <f>VLOOKUP($A944&amp;$B944,'Cleaned Responses'!$1:$82,MATCH(AZ$1,'Cleaned Responses'!$1:$1,0),FALSE)/100</f>
        <v>#N/A</v>
      </c>
      <c r="BA944" s="7" t="e">
        <f>VLOOKUP($A944&amp;$B944,'Cleaned Responses'!$1:$82,MATCH(BA$1,'Cleaned Responses'!$1:$1,0),FALSE)/100</f>
        <v>#N/A</v>
      </c>
      <c r="BB944" s="7" t="e">
        <f>VLOOKUP($A944&amp;$B944,'Cleaned Responses'!$1:$82,MATCH(BB$1,'Cleaned Responses'!$1:$1,0),FALSE)/100</f>
        <v>#N/A</v>
      </c>
      <c r="BC944" s="7" t="e">
        <f>VLOOKUP($A944&amp;$B944,'Cleaned Responses'!$1:$82,MATCH(BC$1,'Cleaned Responses'!$1:$1,0),FALSE)/100</f>
        <v>#N/A</v>
      </c>
      <c r="BD944" s="7" t="e">
        <f>VLOOKUP($A944&amp;$B944,'Cleaned Responses'!$1:$82,MATCH(BD$1,'Cleaned Responses'!$1:$1,0),FALSE)/100</f>
        <v>#N/A</v>
      </c>
      <c r="BE944" s="7" t="e">
        <f>VLOOKUP($A944&amp;$B944,'Cleaned Responses'!$1:$82,MATCH(BE$1,'Cleaned Responses'!$1:$1,0),FALSE)/100</f>
        <v>#N/A</v>
      </c>
      <c r="BF944" s="7"/>
      <c r="BG944" s="6" t="e">
        <f>VLOOKUP($A944&amp;$B944,'Cleaned Responses'!$1:$82,MATCH(BG$1,'Cleaned Responses'!$1:$1,0),FALSE)</f>
        <v>#N/A</v>
      </c>
      <c r="BH944" s="6" t="e">
        <f>VLOOKUP($A944&amp;$B944,'Cleaned Responses'!$1:$82,MATCH(BH$1,'Cleaned Responses'!$1:$1,0),FALSE)</f>
        <v>#N/A</v>
      </c>
      <c r="BI944" t="e">
        <f>VLOOKUP($A944&amp;$B944,'Cleaned Responses'!$1:$82,MATCH(BI$1,'Cleaned Responses'!$1:$1,0),FALSE)/100</f>
        <v>#N/A</v>
      </c>
      <c r="BJ944" t="e">
        <f>VLOOKUP($A944&amp;$B944,'Cleaned Responses'!$1:$82,MATCH(BJ$1,'Cleaned Responses'!$1:$1,0),FALSE)/100</f>
        <v>#N/A</v>
      </c>
      <c r="BK944" t="e">
        <f>VLOOKUP($A944&amp;$B944,'Cleaned Responses'!$1:$82,MATCH(BK$1,'Cleaned Responses'!$1:$1,0),FALSE)/100</f>
        <v>#N/A</v>
      </c>
      <c r="BL944" t="e">
        <f t="shared" si="316"/>
        <v>#N/A</v>
      </c>
      <c r="BM944" t="e">
        <f t="shared" si="317"/>
        <v>#N/A</v>
      </c>
      <c r="BN944" t="e">
        <f t="shared" si="318"/>
        <v>#N/A</v>
      </c>
      <c r="BO944" t="e">
        <f>VLOOKUP($A944&amp;$B944,'Cleaned Responses'!$1:$82,MATCH(BO$1,'Cleaned Responses'!$1:$1,0),FALSE)/100</f>
        <v>#N/A</v>
      </c>
      <c r="BP944" t="e">
        <f>VLOOKUP($A944&amp;$B944,'Cleaned Responses'!$1:$82,MATCH(BP$1,'Cleaned Responses'!$1:$1,0),FALSE)/100</f>
        <v>#N/A</v>
      </c>
      <c r="BQ944" t="e">
        <f>VLOOKUP($A944&amp;$B944,'Cleaned Responses'!$1:$82,MATCH(BQ$1,'Cleaned Responses'!$1:$1,0),FALSE)/100</f>
        <v>#N/A</v>
      </c>
      <c r="BR944" t="e">
        <f>VLOOKUP($A944&amp;$B944,'Cleaned Responses'!$1:$82,MATCH(BR$1,'Cleaned Responses'!$1:$1,0),FALSE)/100</f>
        <v>#N/A</v>
      </c>
      <c r="BS944" t="e">
        <f>VLOOKUP($A944&amp;$B944,'Cleaned Responses'!$1:$82,MATCH(BS$1,'Cleaned Responses'!$1:$1,0),FALSE)/100</f>
        <v>#N/A</v>
      </c>
      <c r="BT944" t="e">
        <f>VLOOKUP($A944&amp;$B944,'Cleaned Responses'!$1:$82,MATCH(BT$1,'Cleaned Responses'!$1:$1,0),FALSE)/100</f>
        <v>#N/A</v>
      </c>
      <c r="BU944" t="e">
        <f>VLOOKUP($A944&amp;$B944,'Cleaned Responses'!$1:$82,MATCH(BU$1,'Cleaned Responses'!$1:$1,0),FALSE)/100</f>
        <v>#N/A</v>
      </c>
      <c r="BV944" t="e">
        <f>VLOOKUP($A944&amp;$B944,'Cleaned Responses'!$1:$82,MATCH(BV$1,'Cleaned Responses'!$1:$1,0),FALSE)/100</f>
        <v>#N/A</v>
      </c>
      <c r="BW944" t="e">
        <f>VLOOKUP($A944&amp;$B944,'Cleaned Responses'!$1:$82,MATCH(BW$1,'Cleaned Responses'!$1:$1,0),FALSE)/100</f>
        <v>#N/A</v>
      </c>
      <c r="BX944" t="e">
        <f>VLOOKUP($A944&amp;$B944,'Cleaned Responses'!$1:$82,MATCH(BX$1,'Cleaned Responses'!$1:$1,0),FALSE)/100</f>
        <v>#N/A</v>
      </c>
      <c r="BY944" t="e">
        <f>VLOOKUP($A944&amp;$B944,'Cleaned Responses'!$1:$82,MATCH(BY$1,'Cleaned Responses'!$1:$1,0),FALSE)/100</f>
        <v>#N/A</v>
      </c>
      <c r="BZ944" t="e">
        <f>VLOOKUP($A944&amp;$B944,'Cleaned Responses'!$1:$82,MATCH(BZ$1,'Cleaned Responses'!$1:$1,0),FALSE)/100</f>
        <v>#N/A</v>
      </c>
      <c r="CA944" t="e">
        <f t="shared" si="319"/>
        <v>#N/A</v>
      </c>
      <c r="CB944" t="e">
        <f t="shared" si="320"/>
        <v>#N/A</v>
      </c>
      <c r="CC944" t="e">
        <f t="shared" si="321"/>
        <v>#N/A</v>
      </c>
      <c r="CD944" t="e">
        <f t="shared" si="322"/>
        <v>#N/A</v>
      </c>
      <c r="CE944" t="e">
        <f t="shared" si="323"/>
        <v>#N/A</v>
      </c>
      <c r="CF944" t="e">
        <f t="shared" si="324"/>
        <v>#N/A</v>
      </c>
      <c r="CG944" t="e">
        <f t="shared" si="325"/>
        <v>#N/A</v>
      </c>
      <c r="CH944" t="e">
        <f t="shared" si="326"/>
        <v>#N/A</v>
      </c>
      <c r="CI944" t="e">
        <f t="shared" si="327"/>
        <v>#N/A</v>
      </c>
      <c r="CJ944" t="e">
        <f t="shared" si="328"/>
        <v>#N/A</v>
      </c>
      <c r="CK944" t="e">
        <f t="shared" si="329"/>
        <v>#N/A</v>
      </c>
    </row>
    <row r="945" spans="1:89" ht="20" customHeight="1" x14ac:dyDescent="0.25">
      <c r="A945" s="163"/>
      <c r="B945" s="6"/>
      <c r="C945" s="6" t="e">
        <f>VLOOKUP($A945&amp;$B945,'Cleaned Responses'!$1:$82,MATCH($C$1,'Cleaned Responses'!$1:$1,0),FALSE)</f>
        <v>#N/A</v>
      </c>
      <c r="D945" s="6" t="e">
        <f>VLOOKUP($A945&amp;$B945,'Cleaned Responses'!$1:$82,MATCH(D$1,'Cleaned Responses'!$1:$1,0),FALSE)</f>
        <v>#N/A</v>
      </c>
      <c r="E945" s="6" t="e">
        <f>VLOOKUP($A945&amp;$B945,'Cleaned Responses'!$1:$82,MATCH(E$1,'Cleaned Responses'!$1:$1,0),FALSE)</f>
        <v>#N/A</v>
      </c>
      <c r="F945" s="6" t="e">
        <f>VLOOKUP($A945&amp;$B945,'Cleaned Responses'!$1:$82,MATCH(F$1,'Cleaned Responses'!$1:$1,0),FALSE)</f>
        <v>#N/A</v>
      </c>
      <c r="G945" s="6" t="e">
        <f t="shared" si="330"/>
        <v>#N/A</v>
      </c>
      <c r="H945" s="6" t="e">
        <f>VLOOKUP($A945&amp;$B945,'Cleaned Responses'!$1:$82,MATCH(H$1,'Cleaned Responses'!$1:$1,0),FALSE)</f>
        <v>#N/A</v>
      </c>
      <c r="I945" s="6" t="e">
        <f>VLOOKUP($A945&amp;$B945,'Cleaned Responses'!$1:$82,MATCH(I$1,'Cleaned Responses'!$1:$1,0),FALSE)</f>
        <v>#N/A</v>
      </c>
      <c r="J945" s="6" t="e">
        <f>VLOOKUP($A945&amp;$B945,'Cleaned Responses'!$1:$82,MATCH(J$1,'Cleaned Responses'!$1:$1,0),FALSE)</f>
        <v>#N/A</v>
      </c>
      <c r="K945" s="6" t="e">
        <f>VLOOKUP($A945&amp;$B945,'Cleaned Responses'!$1:$82,MATCH(K$1,'Cleaned Responses'!$1:$1,0),FALSE)</f>
        <v>#N/A</v>
      </c>
      <c r="L945" s="6" t="e">
        <f>VLOOKUP($A945&amp;$B945,'Cleaned Responses'!$1:$82,MATCH(L$1,'Cleaned Responses'!$1:$1,0),FALSE)</f>
        <v>#N/A</v>
      </c>
      <c r="M945" s="6" t="e">
        <f>VLOOKUP($A945&amp;$B945,'Cleaned Responses'!$1:$82,MATCH(M$1,'Cleaned Responses'!$1:$1,0),FALSE)</f>
        <v>#N/A</v>
      </c>
      <c r="N945" s="6" t="e">
        <f>VLOOKUP($A945&amp;$B945,'Cleaned Responses'!$1:$82,MATCH(N$1,'Cleaned Responses'!$1:$1,0),FALSE)</f>
        <v>#N/A</v>
      </c>
      <c r="O945" s="6" t="e">
        <f>VLOOKUP($A945&amp;$B945,'Cleaned Responses'!$1:$82,MATCH(O$1,'Cleaned Responses'!$1:$1,0),FALSE)</f>
        <v>#N/A</v>
      </c>
      <c r="P945" s="6" t="e">
        <f>VLOOKUP($A945&amp;$B945,'Cleaned Responses'!$1:$82,MATCH(P$1,'Cleaned Responses'!$1:$1,0),FALSE)</f>
        <v>#N/A</v>
      </c>
      <c r="Q945" s="6" t="e">
        <f>VLOOKUP($A945&amp;$B945,'Cleaned Responses'!$1:$82,MATCH(Q$1,'Cleaned Responses'!$1:$1,0),FALSE)</f>
        <v>#VALUE!</v>
      </c>
      <c r="R945" s="8" t="e">
        <f t="shared" si="331"/>
        <v>#N/A</v>
      </c>
      <c r="S945" s="8" t="e">
        <f t="shared" si="332"/>
        <v>#N/A</v>
      </c>
      <c r="T945" s="8" t="e">
        <f t="shared" si="333"/>
        <v>#N/A</v>
      </c>
      <c r="U945" s="6"/>
      <c r="V945" s="6"/>
      <c r="W945" s="6"/>
      <c r="X945" s="6"/>
      <c r="Y945" s="8" t="e">
        <f t="shared" si="334"/>
        <v>#N/A</v>
      </c>
      <c r="Z945" s="6" t="e">
        <f>VLOOKUP($A945&amp;$B945,'Cleaned Responses'!$1:$82,MATCH(Z$1,'Cleaned Responses'!$1:$1,0),FALSE)</f>
        <v>#N/A</v>
      </c>
      <c r="AA945" s="6" t="e">
        <f>VLOOKUP($A945&amp;$B945,'Cleaned Responses'!$1:$82,MATCH(AA$1,'Cleaned Responses'!$1:$1,0),FALSE)</f>
        <v>#N/A</v>
      </c>
      <c r="AB945" s="9" t="e">
        <f t="shared" si="335"/>
        <v>#N/A</v>
      </c>
      <c r="AC945" s="9" t="e">
        <f t="shared" si="336"/>
        <v>#N/A</v>
      </c>
      <c r="AD945" s="6" t="e">
        <f>VLOOKUP($A945&amp;$B945,'Cleaned Responses'!$1:$82,MATCH(AD$1,'Cleaned Responses'!$1:$1,0),FALSE)</f>
        <v>#N/A</v>
      </c>
      <c r="AE945" s="6" t="e">
        <f>VLOOKUP($A945&amp;$B945,'Cleaned Responses'!$1:$82,MATCH(AE$1,'Cleaned Responses'!$1:$1,0),FALSE)</f>
        <v>#N/A</v>
      </c>
      <c r="AF945" s="6" t="e">
        <f>VLOOKUP($A945&amp;$B945,'Cleaned Responses'!$1:$82,MATCH(AF$1,'Cleaned Responses'!$1:$1,0),FALSE)</f>
        <v>#N/A</v>
      </c>
      <c r="AG945" s="6" t="e">
        <f>VLOOKUP($A945&amp;$B945,'Cleaned Responses'!$1:$82,MATCH(AG$1,'Cleaned Responses'!$1:$1,0),FALSE)</f>
        <v>#N/A</v>
      </c>
      <c r="AH945" s="6" t="e">
        <f>VLOOKUP($A945&amp;$B945,'Cleaned Responses'!$1:$82,MATCH(AH$1,'Cleaned Responses'!$1:$1,0),FALSE)</f>
        <v>#N/A</v>
      </c>
      <c r="AI945" s="6" t="e">
        <f>VLOOKUP($A945&amp;$B945,'Cleaned Responses'!$1:$82,MATCH(AI$1,'Cleaned Responses'!$1:$1,0),FALSE)</f>
        <v>#N/A</v>
      </c>
      <c r="AJ945" s="6" t="e">
        <f>VLOOKUP($A945&amp;$B945,'Cleaned Responses'!$1:$82,MATCH(AJ$1,'Cleaned Responses'!$1:$1,0),FALSE)</f>
        <v>#N/A</v>
      </c>
      <c r="AK945" s="6" t="e">
        <f>VLOOKUP($A945&amp;$B945,'Cleaned Responses'!$1:$82,MATCH(AK$1,'Cleaned Responses'!$1:$1,0),FALSE)</f>
        <v>#N/A</v>
      </c>
      <c r="AL945" s="6" t="e">
        <f t="shared" si="337"/>
        <v>#N/A</v>
      </c>
      <c r="AM945" s="7" t="e">
        <f>VLOOKUP($A945&amp;$B945,'Cleaned Responses'!$1:$82,MATCH(AM$1,'Cleaned Responses'!$1:$1,0),FALSE)/100</f>
        <v>#N/A</v>
      </c>
      <c r="AN945" s="7" t="e">
        <f>VLOOKUP($A945&amp;$B945,'Cleaned Responses'!$1:$82,MATCH(AN$1,'Cleaned Responses'!$1:$1,0),FALSE)/100</f>
        <v>#N/A</v>
      </c>
      <c r="AO945" s="7" t="e">
        <f>VLOOKUP($A945&amp;$B945,'Cleaned Responses'!$1:$82,MATCH(AO$1,'Cleaned Responses'!$1:$1,0),FALSE)/100</f>
        <v>#N/A</v>
      </c>
      <c r="AP945" s="7" t="e">
        <f>VLOOKUP($A945&amp;$B945,'Cleaned Responses'!$1:$82,MATCH(AP$1,'Cleaned Responses'!$1:$1,0),FALSE)/100</f>
        <v>#N/A</v>
      </c>
      <c r="AQ945" s="7" t="e">
        <f>VLOOKUP($A945&amp;$B945,'Cleaned Responses'!$1:$82,MATCH(AQ$1,'Cleaned Responses'!$1:$1,0),FALSE)/100</f>
        <v>#N/A</v>
      </c>
      <c r="AR945" s="7" t="e">
        <f>VLOOKUP($A945&amp;$B945,'Cleaned Responses'!$1:$82,MATCH(AR$1,'Cleaned Responses'!$1:$1,0),FALSE)/100</f>
        <v>#N/A</v>
      </c>
      <c r="AS945" s="7" t="e">
        <f>VLOOKUP($A945&amp;$B945,'Cleaned Responses'!$1:$82,MATCH(AS$1,'Cleaned Responses'!$1:$1,0),FALSE)/100</f>
        <v>#N/A</v>
      </c>
      <c r="AT945" s="7" t="e">
        <f>VLOOKUP($A945&amp;$B945,'Cleaned Responses'!$1:$82,MATCH(AT$1,'Cleaned Responses'!$1:$1,0),FALSE)/100</f>
        <v>#N/A</v>
      </c>
      <c r="AU945" s="7" t="e">
        <f>VLOOKUP($A945&amp;$B945,'Cleaned Responses'!$1:$82,MATCH(AU$1,'Cleaned Responses'!$1:$1,0),FALSE)/100</f>
        <v>#N/A</v>
      </c>
      <c r="AV945" s="7" t="e">
        <f>VLOOKUP($A945&amp;$B945,'Cleaned Responses'!$1:$82,MATCH(AV$1,'Cleaned Responses'!$1:$1,0),FALSE)/100</f>
        <v>#N/A</v>
      </c>
      <c r="AW945" s="7" t="e">
        <f>VLOOKUP($A945&amp;$B945,'Cleaned Responses'!$1:$82,MATCH(AW$1,'Cleaned Responses'!$1:$1,0),FALSE)/100</f>
        <v>#N/A</v>
      </c>
      <c r="AX945" s="7" t="e">
        <f>VLOOKUP($A945&amp;$B945,'Cleaned Responses'!$1:$82,MATCH(AX$1,'Cleaned Responses'!$1:$1,0),FALSE)/100</f>
        <v>#N/A</v>
      </c>
      <c r="AY945" s="7" t="e">
        <f>VLOOKUP($A945&amp;$B945,'Cleaned Responses'!$1:$82,MATCH(AY$1,'Cleaned Responses'!$1:$1,0),FALSE)/100</f>
        <v>#N/A</v>
      </c>
      <c r="AZ945" s="7" t="e">
        <f>VLOOKUP($A945&amp;$B945,'Cleaned Responses'!$1:$82,MATCH(AZ$1,'Cleaned Responses'!$1:$1,0),FALSE)/100</f>
        <v>#N/A</v>
      </c>
      <c r="BA945" s="7" t="e">
        <f>VLOOKUP($A945&amp;$B945,'Cleaned Responses'!$1:$82,MATCH(BA$1,'Cleaned Responses'!$1:$1,0),FALSE)/100</f>
        <v>#N/A</v>
      </c>
      <c r="BB945" s="7" t="e">
        <f>VLOOKUP($A945&amp;$B945,'Cleaned Responses'!$1:$82,MATCH(BB$1,'Cleaned Responses'!$1:$1,0),FALSE)/100</f>
        <v>#N/A</v>
      </c>
      <c r="BC945" s="7" t="e">
        <f>VLOOKUP($A945&amp;$B945,'Cleaned Responses'!$1:$82,MATCH(BC$1,'Cleaned Responses'!$1:$1,0),FALSE)/100</f>
        <v>#N/A</v>
      </c>
      <c r="BD945" s="7" t="e">
        <f>VLOOKUP($A945&amp;$B945,'Cleaned Responses'!$1:$82,MATCH(BD$1,'Cleaned Responses'!$1:$1,0),FALSE)/100</f>
        <v>#N/A</v>
      </c>
      <c r="BE945" s="7" t="e">
        <f>VLOOKUP($A945&amp;$B945,'Cleaned Responses'!$1:$82,MATCH(BE$1,'Cleaned Responses'!$1:$1,0),FALSE)/100</f>
        <v>#N/A</v>
      </c>
      <c r="BF945" s="7"/>
      <c r="BG945" s="6" t="e">
        <f>VLOOKUP($A945&amp;$B945,'Cleaned Responses'!$1:$82,MATCH(BG$1,'Cleaned Responses'!$1:$1,0),FALSE)</f>
        <v>#N/A</v>
      </c>
      <c r="BH945" s="6" t="e">
        <f>VLOOKUP($A945&amp;$B945,'Cleaned Responses'!$1:$82,MATCH(BH$1,'Cleaned Responses'!$1:$1,0),FALSE)</f>
        <v>#N/A</v>
      </c>
      <c r="BI945" t="e">
        <f>VLOOKUP($A945&amp;$B945,'Cleaned Responses'!$1:$82,MATCH(BI$1,'Cleaned Responses'!$1:$1,0),FALSE)/100</f>
        <v>#N/A</v>
      </c>
      <c r="BJ945" t="e">
        <f>VLOOKUP($A945&amp;$B945,'Cleaned Responses'!$1:$82,MATCH(BJ$1,'Cleaned Responses'!$1:$1,0),FALSE)/100</f>
        <v>#N/A</v>
      </c>
      <c r="BK945" t="e">
        <f>VLOOKUP($A945&amp;$B945,'Cleaned Responses'!$1:$82,MATCH(BK$1,'Cleaned Responses'!$1:$1,0),FALSE)/100</f>
        <v>#N/A</v>
      </c>
      <c r="BL945" t="e">
        <f t="shared" si="316"/>
        <v>#N/A</v>
      </c>
      <c r="BM945" t="e">
        <f t="shared" si="317"/>
        <v>#N/A</v>
      </c>
      <c r="BN945" t="e">
        <f t="shared" si="318"/>
        <v>#N/A</v>
      </c>
      <c r="BO945" t="e">
        <f>VLOOKUP($A945&amp;$B945,'Cleaned Responses'!$1:$82,MATCH(BO$1,'Cleaned Responses'!$1:$1,0),FALSE)/100</f>
        <v>#N/A</v>
      </c>
      <c r="BP945" t="e">
        <f>VLOOKUP($A945&amp;$B945,'Cleaned Responses'!$1:$82,MATCH(BP$1,'Cleaned Responses'!$1:$1,0),FALSE)/100</f>
        <v>#N/A</v>
      </c>
      <c r="BQ945" t="e">
        <f>VLOOKUP($A945&amp;$B945,'Cleaned Responses'!$1:$82,MATCH(BQ$1,'Cleaned Responses'!$1:$1,0),FALSE)/100</f>
        <v>#N/A</v>
      </c>
      <c r="BR945" t="e">
        <f>VLOOKUP($A945&amp;$B945,'Cleaned Responses'!$1:$82,MATCH(BR$1,'Cleaned Responses'!$1:$1,0),FALSE)/100</f>
        <v>#N/A</v>
      </c>
      <c r="BS945" t="e">
        <f>VLOOKUP($A945&amp;$B945,'Cleaned Responses'!$1:$82,MATCH(BS$1,'Cleaned Responses'!$1:$1,0),FALSE)/100</f>
        <v>#N/A</v>
      </c>
      <c r="BT945" t="e">
        <f>VLOOKUP($A945&amp;$B945,'Cleaned Responses'!$1:$82,MATCH(BT$1,'Cleaned Responses'!$1:$1,0),FALSE)/100</f>
        <v>#N/A</v>
      </c>
      <c r="BU945" t="e">
        <f>VLOOKUP($A945&amp;$B945,'Cleaned Responses'!$1:$82,MATCH(BU$1,'Cleaned Responses'!$1:$1,0),FALSE)/100</f>
        <v>#N/A</v>
      </c>
      <c r="BV945" t="e">
        <f>VLOOKUP($A945&amp;$B945,'Cleaned Responses'!$1:$82,MATCH(BV$1,'Cleaned Responses'!$1:$1,0),FALSE)/100</f>
        <v>#N/A</v>
      </c>
      <c r="BW945" t="e">
        <f>VLOOKUP($A945&amp;$B945,'Cleaned Responses'!$1:$82,MATCH(BW$1,'Cleaned Responses'!$1:$1,0),FALSE)/100</f>
        <v>#N/A</v>
      </c>
      <c r="BX945" t="e">
        <f>VLOOKUP($A945&amp;$B945,'Cleaned Responses'!$1:$82,MATCH(BX$1,'Cleaned Responses'!$1:$1,0),FALSE)/100</f>
        <v>#N/A</v>
      </c>
      <c r="BY945" t="e">
        <f>VLOOKUP($A945&amp;$B945,'Cleaned Responses'!$1:$82,MATCH(BY$1,'Cleaned Responses'!$1:$1,0),FALSE)/100</f>
        <v>#N/A</v>
      </c>
      <c r="BZ945" t="e">
        <f>VLOOKUP($A945&amp;$B945,'Cleaned Responses'!$1:$82,MATCH(BZ$1,'Cleaned Responses'!$1:$1,0),FALSE)/100</f>
        <v>#N/A</v>
      </c>
      <c r="CA945" t="e">
        <f t="shared" si="319"/>
        <v>#N/A</v>
      </c>
      <c r="CB945" t="e">
        <f t="shared" si="320"/>
        <v>#N/A</v>
      </c>
      <c r="CC945" t="e">
        <f t="shared" si="321"/>
        <v>#N/A</v>
      </c>
      <c r="CD945" t="e">
        <f t="shared" si="322"/>
        <v>#N/A</v>
      </c>
      <c r="CE945" t="e">
        <f t="shared" si="323"/>
        <v>#N/A</v>
      </c>
      <c r="CF945" t="e">
        <f t="shared" si="324"/>
        <v>#N/A</v>
      </c>
      <c r="CG945" t="e">
        <f t="shared" si="325"/>
        <v>#N/A</v>
      </c>
      <c r="CH945" t="e">
        <f t="shared" si="326"/>
        <v>#N/A</v>
      </c>
      <c r="CI945" t="e">
        <f t="shared" si="327"/>
        <v>#N/A</v>
      </c>
      <c r="CJ945" t="e">
        <f t="shared" si="328"/>
        <v>#N/A</v>
      </c>
      <c r="CK945" t="e">
        <f t="shared" si="329"/>
        <v>#N/A</v>
      </c>
    </row>
    <row r="946" spans="1:89" ht="20" customHeight="1" x14ac:dyDescent="0.25">
      <c r="A946" s="163"/>
      <c r="B946" s="6"/>
      <c r="C946" s="6" t="e">
        <f>VLOOKUP($A946&amp;$B946,'Cleaned Responses'!$1:$82,MATCH($C$1,'Cleaned Responses'!$1:$1,0),FALSE)</f>
        <v>#N/A</v>
      </c>
      <c r="D946" s="6" t="e">
        <f>VLOOKUP($A946&amp;$B946,'Cleaned Responses'!$1:$82,MATCH(D$1,'Cleaned Responses'!$1:$1,0),FALSE)</f>
        <v>#N/A</v>
      </c>
      <c r="E946" s="6" t="e">
        <f>VLOOKUP($A946&amp;$B946,'Cleaned Responses'!$1:$82,MATCH(E$1,'Cleaned Responses'!$1:$1,0),FALSE)</f>
        <v>#N/A</v>
      </c>
      <c r="F946" s="6" t="e">
        <f>VLOOKUP($A946&amp;$B946,'Cleaned Responses'!$1:$82,MATCH(F$1,'Cleaned Responses'!$1:$1,0),FALSE)</f>
        <v>#N/A</v>
      </c>
      <c r="G946" s="6" t="e">
        <f t="shared" si="330"/>
        <v>#N/A</v>
      </c>
      <c r="H946" s="6" t="e">
        <f>VLOOKUP($A946&amp;$B946,'Cleaned Responses'!$1:$82,MATCH(H$1,'Cleaned Responses'!$1:$1,0),FALSE)</f>
        <v>#N/A</v>
      </c>
      <c r="I946" s="6" t="e">
        <f>VLOOKUP($A946&amp;$B946,'Cleaned Responses'!$1:$82,MATCH(I$1,'Cleaned Responses'!$1:$1,0),FALSE)</f>
        <v>#N/A</v>
      </c>
      <c r="J946" s="6" t="e">
        <f>VLOOKUP($A946&amp;$B946,'Cleaned Responses'!$1:$82,MATCH(J$1,'Cleaned Responses'!$1:$1,0),FALSE)</f>
        <v>#N/A</v>
      </c>
      <c r="K946" s="6" t="e">
        <f>VLOOKUP($A946&amp;$B946,'Cleaned Responses'!$1:$82,MATCH(K$1,'Cleaned Responses'!$1:$1,0),FALSE)</f>
        <v>#N/A</v>
      </c>
      <c r="L946" s="6" t="e">
        <f>VLOOKUP($A946&amp;$B946,'Cleaned Responses'!$1:$82,MATCH(L$1,'Cleaned Responses'!$1:$1,0),FALSE)</f>
        <v>#N/A</v>
      </c>
      <c r="M946" s="6" t="e">
        <f>VLOOKUP($A946&amp;$B946,'Cleaned Responses'!$1:$82,MATCH(M$1,'Cleaned Responses'!$1:$1,0),FALSE)</f>
        <v>#N/A</v>
      </c>
      <c r="N946" s="6" t="e">
        <f>VLOOKUP($A946&amp;$B946,'Cleaned Responses'!$1:$82,MATCH(N$1,'Cleaned Responses'!$1:$1,0),FALSE)</f>
        <v>#N/A</v>
      </c>
      <c r="O946" s="6" t="e">
        <f>VLOOKUP($A946&amp;$B946,'Cleaned Responses'!$1:$82,MATCH(O$1,'Cleaned Responses'!$1:$1,0),FALSE)</f>
        <v>#N/A</v>
      </c>
      <c r="P946" s="6" t="e">
        <f>VLOOKUP($A946&amp;$B946,'Cleaned Responses'!$1:$82,MATCH(P$1,'Cleaned Responses'!$1:$1,0),FALSE)</f>
        <v>#N/A</v>
      </c>
      <c r="Q946" s="6" t="e">
        <f>VLOOKUP($A946&amp;$B946,'Cleaned Responses'!$1:$82,MATCH(Q$1,'Cleaned Responses'!$1:$1,0),FALSE)</f>
        <v>#VALUE!</v>
      </c>
      <c r="R946" s="8" t="e">
        <f t="shared" si="331"/>
        <v>#N/A</v>
      </c>
      <c r="S946" s="8" t="e">
        <f t="shared" si="332"/>
        <v>#N/A</v>
      </c>
      <c r="T946" s="8" t="e">
        <f t="shared" si="333"/>
        <v>#N/A</v>
      </c>
      <c r="U946" s="6"/>
      <c r="V946" s="6"/>
      <c r="W946" s="6"/>
      <c r="X946" s="6"/>
      <c r="Y946" s="8" t="e">
        <f t="shared" si="334"/>
        <v>#N/A</v>
      </c>
      <c r="Z946" s="6" t="e">
        <f>VLOOKUP($A946&amp;$B946,'Cleaned Responses'!$1:$82,MATCH(Z$1,'Cleaned Responses'!$1:$1,0),FALSE)</f>
        <v>#N/A</v>
      </c>
      <c r="AA946" s="6" t="e">
        <f>VLOOKUP($A946&amp;$B946,'Cleaned Responses'!$1:$82,MATCH(AA$1,'Cleaned Responses'!$1:$1,0),FALSE)</f>
        <v>#N/A</v>
      </c>
      <c r="AB946" s="9" t="e">
        <f t="shared" si="335"/>
        <v>#N/A</v>
      </c>
      <c r="AC946" s="9" t="e">
        <f t="shared" si="336"/>
        <v>#N/A</v>
      </c>
      <c r="AD946" s="6" t="e">
        <f>VLOOKUP($A946&amp;$B946,'Cleaned Responses'!$1:$82,MATCH(AD$1,'Cleaned Responses'!$1:$1,0),FALSE)</f>
        <v>#N/A</v>
      </c>
      <c r="AE946" s="6" t="e">
        <f>VLOOKUP($A946&amp;$B946,'Cleaned Responses'!$1:$82,MATCH(AE$1,'Cleaned Responses'!$1:$1,0),FALSE)</f>
        <v>#N/A</v>
      </c>
      <c r="AF946" s="6" t="e">
        <f>VLOOKUP($A946&amp;$B946,'Cleaned Responses'!$1:$82,MATCH(AF$1,'Cleaned Responses'!$1:$1,0),FALSE)</f>
        <v>#N/A</v>
      </c>
      <c r="AG946" s="6" t="e">
        <f>VLOOKUP($A946&amp;$B946,'Cleaned Responses'!$1:$82,MATCH(AG$1,'Cleaned Responses'!$1:$1,0),FALSE)</f>
        <v>#N/A</v>
      </c>
      <c r="AH946" s="6" t="e">
        <f>VLOOKUP($A946&amp;$B946,'Cleaned Responses'!$1:$82,MATCH(AH$1,'Cleaned Responses'!$1:$1,0),FALSE)</f>
        <v>#N/A</v>
      </c>
      <c r="AI946" s="6" t="e">
        <f>VLOOKUP($A946&amp;$B946,'Cleaned Responses'!$1:$82,MATCH(AI$1,'Cleaned Responses'!$1:$1,0),FALSE)</f>
        <v>#N/A</v>
      </c>
      <c r="AJ946" s="6" t="e">
        <f>VLOOKUP($A946&amp;$B946,'Cleaned Responses'!$1:$82,MATCH(AJ$1,'Cleaned Responses'!$1:$1,0),FALSE)</f>
        <v>#N/A</v>
      </c>
      <c r="AK946" s="6" t="e">
        <f>VLOOKUP($A946&amp;$B946,'Cleaned Responses'!$1:$82,MATCH(AK$1,'Cleaned Responses'!$1:$1,0),FALSE)</f>
        <v>#N/A</v>
      </c>
      <c r="AL946" s="6" t="e">
        <f t="shared" si="337"/>
        <v>#N/A</v>
      </c>
      <c r="AM946" s="7" t="e">
        <f>VLOOKUP($A946&amp;$B946,'Cleaned Responses'!$1:$82,MATCH(AM$1,'Cleaned Responses'!$1:$1,0),FALSE)/100</f>
        <v>#N/A</v>
      </c>
      <c r="AN946" s="7" t="e">
        <f>VLOOKUP($A946&amp;$B946,'Cleaned Responses'!$1:$82,MATCH(AN$1,'Cleaned Responses'!$1:$1,0),FALSE)/100</f>
        <v>#N/A</v>
      </c>
      <c r="AO946" s="7" t="e">
        <f>VLOOKUP($A946&amp;$B946,'Cleaned Responses'!$1:$82,MATCH(AO$1,'Cleaned Responses'!$1:$1,0),FALSE)/100</f>
        <v>#N/A</v>
      </c>
      <c r="AP946" s="7" t="e">
        <f>VLOOKUP($A946&amp;$B946,'Cleaned Responses'!$1:$82,MATCH(AP$1,'Cleaned Responses'!$1:$1,0),FALSE)/100</f>
        <v>#N/A</v>
      </c>
      <c r="AQ946" s="7" t="e">
        <f>VLOOKUP($A946&amp;$B946,'Cleaned Responses'!$1:$82,MATCH(AQ$1,'Cleaned Responses'!$1:$1,0),FALSE)/100</f>
        <v>#N/A</v>
      </c>
      <c r="AR946" s="7" t="e">
        <f>VLOOKUP($A946&amp;$B946,'Cleaned Responses'!$1:$82,MATCH(AR$1,'Cleaned Responses'!$1:$1,0),FALSE)/100</f>
        <v>#N/A</v>
      </c>
      <c r="AS946" s="7" t="e">
        <f>VLOOKUP($A946&amp;$B946,'Cleaned Responses'!$1:$82,MATCH(AS$1,'Cleaned Responses'!$1:$1,0),FALSE)/100</f>
        <v>#N/A</v>
      </c>
      <c r="AT946" s="7" t="e">
        <f>VLOOKUP($A946&amp;$B946,'Cleaned Responses'!$1:$82,MATCH(AT$1,'Cleaned Responses'!$1:$1,0),FALSE)/100</f>
        <v>#N/A</v>
      </c>
      <c r="AU946" s="7" t="e">
        <f>VLOOKUP($A946&amp;$B946,'Cleaned Responses'!$1:$82,MATCH(AU$1,'Cleaned Responses'!$1:$1,0),FALSE)/100</f>
        <v>#N/A</v>
      </c>
      <c r="AV946" s="7" t="e">
        <f>VLOOKUP($A946&amp;$B946,'Cleaned Responses'!$1:$82,MATCH(AV$1,'Cleaned Responses'!$1:$1,0),FALSE)/100</f>
        <v>#N/A</v>
      </c>
      <c r="AW946" s="7" t="e">
        <f>VLOOKUP($A946&amp;$B946,'Cleaned Responses'!$1:$82,MATCH(AW$1,'Cleaned Responses'!$1:$1,0),FALSE)/100</f>
        <v>#N/A</v>
      </c>
      <c r="AX946" s="7" t="e">
        <f>VLOOKUP($A946&amp;$B946,'Cleaned Responses'!$1:$82,MATCH(AX$1,'Cleaned Responses'!$1:$1,0),FALSE)/100</f>
        <v>#N/A</v>
      </c>
      <c r="AY946" s="7" t="e">
        <f>VLOOKUP($A946&amp;$B946,'Cleaned Responses'!$1:$82,MATCH(AY$1,'Cleaned Responses'!$1:$1,0),FALSE)/100</f>
        <v>#N/A</v>
      </c>
      <c r="AZ946" s="7" t="e">
        <f>VLOOKUP($A946&amp;$B946,'Cleaned Responses'!$1:$82,MATCH(AZ$1,'Cleaned Responses'!$1:$1,0),FALSE)/100</f>
        <v>#N/A</v>
      </c>
      <c r="BA946" s="7" t="e">
        <f>VLOOKUP($A946&amp;$B946,'Cleaned Responses'!$1:$82,MATCH(BA$1,'Cleaned Responses'!$1:$1,0),FALSE)/100</f>
        <v>#N/A</v>
      </c>
      <c r="BB946" s="7" t="e">
        <f>VLOOKUP($A946&amp;$B946,'Cleaned Responses'!$1:$82,MATCH(BB$1,'Cleaned Responses'!$1:$1,0),FALSE)/100</f>
        <v>#N/A</v>
      </c>
      <c r="BC946" s="7" t="e">
        <f>VLOOKUP($A946&amp;$B946,'Cleaned Responses'!$1:$82,MATCH(BC$1,'Cleaned Responses'!$1:$1,0),FALSE)/100</f>
        <v>#N/A</v>
      </c>
      <c r="BD946" s="7" t="e">
        <f>VLOOKUP($A946&amp;$B946,'Cleaned Responses'!$1:$82,MATCH(BD$1,'Cleaned Responses'!$1:$1,0),FALSE)/100</f>
        <v>#N/A</v>
      </c>
      <c r="BE946" s="7" t="e">
        <f>VLOOKUP($A946&amp;$B946,'Cleaned Responses'!$1:$82,MATCH(BE$1,'Cleaned Responses'!$1:$1,0),FALSE)/100</f>
        <v>#N/A</v>
      </c>
      <c r="BF946" s="7"/>
      <c r="BG946" s="6" t="e">
        <f>VLOOKUP($A946&amp;$B946,'Cleaned Responses'!$1:$82,MATCH(BG$1,'Cleaned Responses'!$1:$1,0),FALSE)</f>
        <v>#N/A</v>
      </c>
      <c r="BH946" s="6" t="e">
        <f>VLOOKUP($A946&amp;$B946,'Cleaned Responses'!$1:$82,MATCH(BH$1,'Cleaned Responses'!$1:$1,0),FALSE)</f>
        <v>#N/A</v>
      </c>
      <c r="BI946" t="e">
        <f>VLOOKUP($A946&amp;$B946,'Cleaned Responses'!$1:$82,MATCH(BI$1,'Cleaned Responses'!$1:$1,0),FALSE)/100</f>
        <v>#N/A</v>
      </c>
      <c r="BJ946" t="e">
        <f>VLOOKUP($A946&amp;$B946,'Cleaned Responses'!$1:$82,MATCH(BJ$1,'Cleaned Responses'!$1:$1,0),FALSE)/100</f>
        <v>#N/A</v>
      </c>
      <c r="BK946" t="e">
        <f>VLOOKUP($A946&amp;$B946,'Cleaned Responses'!$1:$82,MATCH(BK$1,'Cleaned Responses'!$1:$1,0),FALSE)/100</f>
        <v>#N/A</v>
      </c>
      <c r="BL946" t="e">
        <f t="shared" si="316"/>
        <v>#N/A</v>
      </c>
      <c r="BM946" t="e">
        <f t="shared" si="317"/>
        <v>#N/A</v>
      </c>
      <c r="BN946" t="e">
        <f t="shared" si="318"/>
        <v>#N/A</v>
      </c>
      <c r="BO946" t="e">
        <f>VLOOKUP($A946&amp;$B946,'Cleaned Responses'!$1:$82,MATCH(BO$1,'Cleaned Responses'!$1:$1,0),FALSE)/100</f>
        <v>#N/A</v>
      </c>
      <c r="BP946" t="e">
        <f>VLOOKUP($A946&amp;$B946,'Cleaned Responses'!$1:$82,MATCH(BP$1,'Cleaned Responses'!$1:$1,0),FALSE)/100</f>
        <v>#N/A</v>
      </c>
      <c r="BQ946" t="e">
        <f>VLOOKUP($A946&amp;$B946,'Cleaned Responses'!$1:$82,MATCH(BQ$1,'Cleaned Responses'!$1:$1,0),FALSE)/100</f>
        <v>#N/A</v>
      </c>
      <c r="BR946" t="e">
        <f>VLOOKUP($A946&amp;$B946,'Cleaned Responses'!$1:$82,MATCH(BR$1,'Cleaned Responses'!$1:$1,0),FALSE)/100</f>
        <v>#N/A</v>
      </c>
      <c r="BS946" t="e">
        <f>VLOOKUP($A946&amp;$B946,'Cleaned Responses'!$1:$82,MATCH(BS$1,'Cleaned Responses'!$1:$1,0),FALSE)/100</f>
        <v>#N/A</v>
      </c>
      <c r="BT946" t="e">
        <f>VLOOKUP($A946&amp;$B946,'Cleaned Responses'!$1:$82,MATCH(BT$1,'Cleaned Responses'!$1:$1,0),FALSE)/100</f>
        <v>#N/A</v>
      </c>
      <c r="BU946" t="e">
        <f>VLOOKUP($A946&amp;$B946,'Cleaned Responses'!$1:$82,MATCH(BU$1,'Cleaned Responses'!$1:$1,0),FALSE)/100</f>
        <v>#N/A</v>
      </c>
      <c r="BV946" t="e">
        <f>VLOOKUP($A946&amp;$B946,'Cleaned Responses'!$1:$82,MATCH(BV$1,'Cleaned Responses'!$1:$1,0),FALSE)/100</f>
        <v>#N/A</v>
      </c>
      <c r="BW946" t="e">
        <f>VLOOKUP($A946&amp;$B946,'Cleaned Responses'!$1:$82,MATCH(BW$1,'Cleaned Responses'!$1:$1,0),FALSE)/100</f>
        <v>#N/A</v>
      </c>
      <c r="BX946" t="e">
        <f>VLOOKUP($A946&amp;$B946,'Cleaned Responses'!$1:$82,MATCH(BX$1,'Cleaned Responses'!$1:$1,0),FALSE)/100</f>
        <v>#N/A</v>
      </c>
      <c r="BY946" t="e">
        <f>VLOOKUP($A946&amp;$B946,'Cleaned Responses'!$1:$82,MATCH(BY$1,'Cleaned Responses'!$1:$1,0),FALSE)/100</f>
        <v>#N/A</v>
      </c>
      <c r="BZ946" t="e">
        <f>VLOOKUP($A946&amp;$B946,'Cleaned Responses'!$1:$82,MATCH(BZ$1,'Cleaned Responses'!$1:$1,0),FALSE)/100</f>
        <v>#N/A</v>
      </c>
      <c r="CA946" t="e">
        <f t="shared" si="319"/>
        <v>#N/A</v>
      </c>
      <c r="CB946" t="e">
        <f t="shared" si="320"/>
        <v>#N/A</v>
      </c>
      <c r="CC946" t="e">
        <f t="shared" si="321"/>
        <v>#N/A</v>
      </c>
      <c r="CD946" t="e">
        <f t="shared" si="322"/>
        <v>#N/A</v>
      </c>
      <c r="CE946" t="e">
        <f t="shared" si="323"/>
        <v>#N/A</v>
      </c>
      <c r="CF946" t="e">
        <f t="shared" si="324"/>
        <v>#N/A</v>
      </c>
      <c r="CG946" t="e">
        <f t="shared" si="325"/>
        <v>#N/A</v>
      </c>
      <c r="CH946" t="e">
        <f t="shared" si="326"/>
        <v>#N/A</v>
      </c>
      <c r="CI946" t="e">
        <f t="shared" si="327"/>
        <v>#N/A</v>
      </c>
      <c r="CJ946" t="e">
        <f t="shared" si="328"/>
        <v>#N/A</v>
      </c>
      <c r="CK946" t="e">
        <f t="shared" si="329"/>
        <v>#N/A</v>
      </c>
    </row>
    <row r="947" spans="1:89" ht="20" customHeight="1" x14ac:dyDescent="0.25">
      <c r="A947" s="163"/>
      <c r="B947" s="6"/>
      <c r="C947" s="6" t="e">
        <f>VLOOKUP($A947&amp;$B947,'Cleaned Responses'!$1:$82,MATCH($C$1,'Cleaned Responses'!$1:$1,0),FALSE)</f>
        <v>#N/A</v>
      </c>
      <c r="D947" s="6" t="e">
        <f>VLOOKUP($A947&amp;$B947,'Cleaned Responses'!$1:$82,MATCH(D$1,'Cleaned Responses'!$1:$1,0),FALSE)</f>
        <v>#N/A</v>
      </c>
      <c r="E947" s="6" t="e">
        <f>VLOOKUP($A947&amp;$B947,'Cleaned Responses'!$1:$82,MATCH(E$1,'Cleaned Responses'!$1:$1,0),FALSE)</f>
        <v>#N/A</v>
      </c>
      <c r="F947" s="6" t="e">
        <f>VLOOKUP($A947&amp;$B947,'Cleaned Responses'!$1:$82,MATCH(F$1,'Cleaned Responses'!$1:$1,0),FALSE)</f>
        <v>#N/A</v>
      </c>
      <c r="G947" s="6" t="e">
        <f t="shared" si="330"/>
        <v>#N/A</v>
      </c>
      <c r="H947" s="6" t="e">
        <f>VLOOKUP($A947&amp;$B947,'Cleaned Responses'!$1:$82,MATCH(H$1,'Cleaned Responses'!$1:$1,0),FALSE)</f>
        <v>#N/A</v>
      </c>
      <c r="I947" s="6" t="e">
        <f>VLOOKUP($A947&amp;$B947,'Cleaned Responses'!$1:$82,MATCH(I$1,'Cleaned Responses'!$1:$1,0),FALSE)</f>
        <v>#N/A</v>
      </c>
      <c r="J947" s="6" t="e">
        <f>VLOOKUP($A947&amp;$B947,'Cleaned Responses'!$1:$82,MATCH(J$1,'Cleaned Responses'!$1:$1,0),FALSE)</f>
        <v>#N/A</v>
      </c>
      <c r="K947" s="6" t="e">
        <f>VLOOKUP($A947&amp;$B947,'Cleaned Responses'!$1:$82,MATCH(K$1,'Cleaned Responses'!$1:$1,0),FALSE)</f>
        <v>#N/A</v>
      </c>
      <c r="L947" s="6" t="e">
        <f>VLOOKUP($A947&amp;$B947,'Cleaned Responses'!$1:$82,MATCH(L$1,'Cleaned Responses'!$1:$1,0),FALSE)</f>
        <v>#N/A</v>
      </c>
      <c r="M947" s="6" t="e">
        <f>VLOOKUP($A947&amp;$B947,'Cleaned Responses'!$1:$82,MATCH(M$1,'Cleaned Responses'!$1:$1,0),FALSE)</f>
        <v>#N/A</v>
      </c>
      <c r="N947" s="6" t="e">
        <f>VLOOKUP($A947&amp;$B947,'Cleaned Responses'!$1:$82,MATCH(N$1,'Cleaned Responses'!$1:$1,0),FALSE)</f>
        <v>#N/A</v>
      </c>
      <c r="O947" s="6" t="e">
        <f>VLOOKUP($A947&amp;$B947,'Cleaned Responses'!$1:$82,MATCH(O$1,'Cleaned Responses'!$1:$1,0),FALSE)</f>
        <v>#N/A</v>
      </c>
      <c r="P947" s="6" t="e">
        <f>VLOOKUP($A947&amp;$B947,'Cleaned Responses'!$1:$82,MATCH(P$1,'Cleaned Responses'!$1:$1,0),FALSE)</f>
        <v>#N/A</v>
      </c>
      <c r="Q947" s="6" t="e">
        <f>VLOOKUP($A947&amp;$B947,'Cleaned Responses'!$1:$82,MATCH(Q$1,'Cleaned Responses'!$1:$1,0),FALSE)</f>
        <v>#VALUE!</v>
      </c>
      <c r="R947" s="8" t="e">
        <f t="shared" si="331"/>
        <v>#N/A</v>
      </c>
      <c r="S947" s="8" t="e">
        <f t="shared" si="332"/>
        <v>#N/A</v>
      </c>
      <c r="T947" s="8" t="e">
        <f t="shared" si="333"/>
        <v>#N/A</v>
      </c>
      <c r="U947" s="6"/>
      <c r="V947" s="6"/>
      <c r="W947" s="6"/>
      <c r="X947" s="6"/>
      <c r="Y947" s="8" t="e">
        <f t="shared" si="334"/>
        <v>#N/A</v>
      </c>
      <c r="Z947" s="6" t="e">
        <f>VLOOKUP($A947&amp;$B947,'Cleaned Responses'!$1:$82,MATCH(Z$1,'Cleaned Responses'!$1:$1,0),FALSE)</f>
        <v>#N/A</v>
      </c>
      <c r="AA947" s="6" t="e">
        <f>VLOOKUP($A947&amp;$B947,'Cleaned Responses'!$1:$82,MATCH(AA$1,'Cleaned Responses'!$1:$1,0),FALSE)</f>
        <v>#N/A</v>
      </c>
      <c r="AB947" s="9" t="e">
        <f t="shared" si="335"/>
        <v>#N/A</v>
      </c>
      <c r="AC947" s="9" t="e">
        <f t="shared" si="336"/>
        <v>#N/A</v>
      </c>
      <c r="AD947" s="6" t="e">
        <f>VLOOKUP($A947&amp;$B947,'Cleaned Responses'!$1:$82,MATCH(AD$1,'Cleaned Responses'!$1:$1,0),FALSE)</f>
        <v>#N/A</v>
      </c>
      <c r="AE947" s="6" t="e">
        <f>VLOOKUP($A947&amp;$B947,'Cleaned Responses'!$1:$82,MATCH(AE$1,'Cleaned Responses'!$1:$1,0),FALSE)</f>
        <v>#N/A</v>
      </c>
      <c r="AF947" s="6" t="e">
        <f>VLOOKUP($A947&amp;$B947,'Cleaned Responses'!$1:$82,MATCH(AF$1,'Cleaned Responses'!$1:$1,0),FALSE)</f>
        <v>#N/A</v>
      </c>
      <c r="AG947" s="6" t="e">
        <f>VLOOKUP($A947&amp;$B947,'Cleaned Responses'!$1:$82,MATCH(AG$1,'Cleaned Responses'!$1:$1,0),FALSE)</f>
        <v>#N/A</v>
      </c>
      <c r="AH947" s="6" t="e">
        <f>VLOOKUP($A947&amp;$B947,'Cleaned Responses'!$1:$82,MATCH(AH$1,'Cleaned Responses'!$1:$1,0),FALSE)</f>
        <v>#N/A</v>
      </c>
      <c r="AI947" s="6" t="e">
        <f>VLOOKUP($A947&amp;$B947,'Cleaned Responses'!$1:$82,MATCH(AI$1,'Cleaned Responses'!$1:$1,0),FALSE)</f>
        <v>#N/A</v>
      </c>
      <c r="AJ947" s="6" t="e">
        <f>VLOOKUP($A947&amp;$B947,'Cleaned Responses'!$1:$82,MATCH(AJ$1,'Cleaned Responses'!$1:$1,0),FALSE)</f>
        <v>#N/A</v>
      </c>
      <c r="AK947" s="6" t="e">
        <f>VLOOKUP($A947&amp;$B947,'Cleaned Responses'!$1:$82,MATCH(AK$1,'Cleaned Responses'!$1:$1,0),FALSE)</f>
        <v>#N/A</v>
      </c>
      <c r="AL947" s="6" t="e">
        <f t="shared" si="337"/>
        <v>#N/A</v>
      </c>
      <c r="AM947" s="7" t="e">
        <f>VLOOKUP($A947&amp;$B947,'Cleaned Responses'!$1:$82,MATCH(AM$1,'Cleaned Responses'!$1:$1,0),FALSE)/100</f>
        <v>#N/A</v>
      </c>
      <c r="AN947" s="7" t="e">
        <f>VLOOKUP($A947&amp;$B947,'Cleaned Responses'!$1:$82,MATCH(AN$1,'Cleaned Responses'!$1:$1,0),FALSE)/100</f>
        <v>#N/A</v>
      </c>
      <c r="AO947" s="7" t="e">
        <f>VLOOKUP($A947&amp;$B947,'Cleaned Responses'!$1:$82,MATCH(AO$1,'Cleaned Responses'!$1:$1,0),FALSE)/100</f>
        <v>#N/A</v>
      </c>
      <c r="AP947" s="7" t="e">
        <f>VLOOKUP($A947&amp;$B947,'Cleaned Responses'!$1:$82,MATCH(AP$1,'Cleaned Responses'!$1:$1,0),FALSE)/100</f>
        <v>#N/A</v>
      </c>
      <c r="AQ947" s="7" t="e">
        <f>VLOOKUP($A947&amp;$B947,'Cleaned Responses'!$1:$82,MATCH(AQ$1,'Cleaned Responses'!$1:$1,0),FALSE)/100</f>
        <v>#N/A</v>
      </c>
      <c r="AR947" s="7" t="e">
        <f>VLOOKUP($A947&amp;$B947,'Cleaned Responses'!$1:$82,MATCH(AR$1,'Cleaned Responses'!$1:$1,0),FALSE)/100</f>
        <v>#N/A</v>
      </c>
      <c r="AS947" s="7" t="e">
        <f>VLOOKUP($A947&amp;$B947,'Cleaned Responses'!$1:$82,MATCH(AS$1,'Cleaned Responses'!$1:$1,0),FALSE)/100</f>
        <v>#N/A</v>
      </c>
      <c r="AT947" s="7" t="e">
        <f>VLOOKUP($A947&amp;$B947,'Cleaned Responses'!$1:$82,MATCH(AT$1,'Cleaned Responses'!$1:$1,0),FALSE)/100</f>
        <v>#N/A</v>
      </c>
      <c r="AU947" s="7" t="e">
        <f>VLOOKUP($A947&amp;$B947,'Cleaned Responses'!$1:$82,MATCH(AU$1,'Cleaned Responses'!$1:$1,0),FALSE)/100</f>
        <v>#N/A</v>
      </c>
      <c r="AV947" s="7" t="e">
        <f>VLOOKUP($A947&amp;$B947,'Cleaned Responses'!$1:$82,MATCH(AV$1,'Cleaned Responses'!$1:$1,0),FALSE)/100</f>
        <v>#N/A</v>
      </c>
      <c r="AW947" s="7" t="e">
        <f>VLOOKUP($A947&amp;$B947,'Cleaned Responses'!$1:$82,MATCH(AW$1,'Cleaned Responses'!$1:$1,0),FALSE)/100</f>
        <v>#N/A</v>
      </c>
      <c r="AX947" s="7" t="e">
        <f>VLOOKUP($A947&amp;$B947,'Cleaned Responses'!$1:$82,MATCH(AX$1,'Cleaned Responses'!$1:$1,0),FALSE)/100</f>
        <v>#N/A</v>
      </c>
      <c r="AY947" s="7" t="e">
        <f>VLOOKUP($A947&amp;$B947,'Cleaned Responses'!$1:$82,MATCH(AY$1,'Cleaned Responses'!$1:$1,0),FALSE)/100</f>
        <v>#N/A</v>
      </c>
      <c r="AZ947" s="7" t="e">
        <f>VLOOKUP($A947&amp;$B947,'Cleaned Responses'!$1:$82,MATCH(AZ$1,'Cleaned Responses'!$1:$1,0),FALSE)/100</f>
        <v>#N/A</v>
      </c>
      <c r="BA947" s="7" t="e">
        <f>VLOOKUP($A947&amp;$B947,'Cleaned Responses'!$1:$82,MATCH(BA$1,'Cleaned Responses'!$1:$1,0),FALSE)/100</f>
        <v>#N/A</v>
      </c>
      <c r="BB947" s="7" t="e">
        <f>VLOOKUP($A947&amp;$B947,'Cleaned Responses'!$1:$82,MATCH(BB$1,'Cleaned Responses'!$1:$1,0),FALSE)/100</f>
        <v>#N/A</v>
      </c>
      <c r="BC947" s="7" t="e">
        <f>VLOOKUP($A947&amp;$B947,'Cleaned Responses'!$1:$82,MATCH(BC$1,'Cleaned Responses'!$1:$1,0),FALSE)/100</f>
        <v>#N/A</v>
      </c>
      <c r="BD947" s="7" t="e">
        <f>VLOOKUP($A947&amp;$B947,'Cleaned Responses'!$1:$82,MATCH(BD$1,'Cleaned Responses'!$1:$1,0),FALSE)/100</f>
        <v>#N/A</v>
      </c>
      <c r="BE947" s="7" t="e">
        <f>VLOOKUP($A947&amp;$B947,'Cleaned Responses'!$1:$82,MATCH(BE$1,'Cleaned Responses'!$1:$1,0),FALSE)/100</f>
        <v>#N/A</v>
      </c>
      <c r="BF947" s="7"/>
      <c r="BG947" s="6" t="e">
        <f>VLOOKUP($A947&amp;$B947,'Cleaned Responses'!$1:$82,MATCH(BG$1,'Cleaned Responses'!$1:$1,0),FALSE)</f>
        <v>#N/A</v>
      </c>
      <c r="BH947" s="6" t="e">
        <f>VLOOKUP($A947&amp;$B947,'Cleaned Responses'!$1:$82,MATCH(BH$1,'Cleaned Responses'!$1:$1,0),FALSE)</f>
        <v>#N/A</v>
      </c>
      <c r="BI947" t="e">
        <f>VLOOKUP($A947&amp;$B947,'Cleaned Responses'!$1:$82,MATCH(BI$1,'Cleaned Responses'!$1:$1,0),FALSE)/100</f>
        <v>#N/A</v>
      </c>
      <c r="BJ947" t="e">
        <f>VLOOKUP($A947&amp;$B947,'Cleaned Responses'!$1:$82,MATCH(BJ$1,'Cleaned Responses'!$1:$1,0),FALSE)/100</f>
        <v>#N/A</v>
      </c>
      <c r="BK947" t="e">
        <f>VLOOKUP($A947&amp;$B947,'Cleaned Responses'!$1:$82,MATCH(BK$1,'Cleaned Responses'!$1:$1,0),FALSE)/100</f>
        <v>#N/A</v>
      </c>
      <c r="BL947" t="e">
        <f t="shared" si="316"/>
        <v>#N/A</v>
      </c>
      <c r="BM947" t="e">
        <f t="shared" si="317"/>
        <v>#N/A</v>
      </c>
      <c r="BN947" t="e">
        <f t="shared" si="318"/>
        <v>#N/A</v>
      </c>
      <c r="BO947" t="e">
        <f>VLOOKUP($A947&amp;$B947,'Cleaned Responses'!$1:$82,MATCH(BO$1,'Cleaned Responses'!$1:$1,0),FALSE)/100</f>
        <v>#N/A</v>
      </c>
      <c r="BP947" t="e">
        <f>VLOOKUP($A947&amp;$B947,'Cleaned Responses'!$1:$82,MATCH(BP$1,'Cleaned Responses'!$1:$1,0),FALSE)/100</f>
        <v>#N/A</v>
      </c>
      <c r="BQ947" t="e">
        <f>VLOOKUP($A947&amp;$B947,'Cleaned Responses'!$1:$82,MATCH(BQ$1,'Cleaned Responses'!$1:$1,0),FALSE)/100</f>
        <v>#N/A</v>
      </c>
      <c r="BR947" t="e">
        <f>VLOOKUP($A947&amp;$B947,'Cleaned Responses'!$1:$82,MATCH(BR$1,'Cleaned Responses'!$1:$1,0),FALSE)/100</f>
        <v>#N/A</v>
      </c>
      <c r="BS947" t="e">
        <f>VLOOKUP($A947&amp;$B947,'Cleaned Responses'!$1:$82,MATCH(BS$1,'Cleaned Responses'!$1:$1,0),FALSE)/100</f>
        <v>#N/A</v>
      </c>
      <c r="BT947" t="e">
        <f>VLOOKUP($A947&amp;$B947,'Cleaned Responses'!$1:$82,MATCH(BT$1,'Cleaned Responses'!$1:$1,0),FALSE)/100</f>
        <v>#N/A</v>
      </c>
      <c r="BU947" t="e">
        <f>VLOOKUP($A947&amp;$B947,'Cleaned Responses'!$1:$82,MATCH(BU$1,'Cleaned Responses'!$1:$1,0),FALSE)/100</f>
        <v>#N/A</v>
      </c>
      <c r="BV947" t="e">
        <f>VLOOKUP($A947&amp;$B947,'Cleaned Responses'!$1:$82,MATCH(BV$1,'Cleaned Responses'!$1:$1,0),FALSE)/100</f>
        <v>#N/A</v>
      </c>
      <c r="BW947" t="e">
        <f>VLOOKUP($A947&amp;$B947,'Cleaned Responses'!$1:$82,MATCH(BW$1,'Cleaned Responses'!$1:$1,0),FALSE)/100</f>
        <v>#N/A</v>
      </c>
      <c r="BX947" t="e">
        <f>VLOOKUP($A947&amp;$B947,'Cleaned Responses'!$1:$82,MATCH(BX$1,'Cleaned Responses'!$1:$1,0),FALSE)/100</f>
        <v>#N/A</v>
      </c>
      <c r="BY947" t="e">
        <f>VLOOKUP($A947&amp;$B947,'Cleaned Responses'!$1:$82,MATCH(BY$1,'Cleaned Responses'!$1:$1,0),FALSE)/100</f>
        <v>#N/A</v>
      </c>
      <c r="BZ947" t="e">
        <f>VLOOKUP($A947&amp;$B947,'Cleaned Responses'!$1:$82,MATCH(BZ$1,'Cleaned Responses'!$1:$1,0),FALSE)/100</f>
        <v>#N/A</v>
      </c>
      <c r="CA947" t="e">
        <f t="shared" si="319"/>
        <v>#N/A</v>
      </c>
      <c r="CB947" t="e">
        <f t="shared" si="320"/>
        <v>#N/A</v>
      </c>
      <c r="CC947" t="e">
        <f t="shared" si="321"/>
        <v>#N/A</v>
      </c>
      <c r="CD947" t="e">
        <f t="shared" si="322"/>
        <v>#N/A</v>
      </c>
      <c r="CE947" t="e">
        <f t="shared" si="323"/>
        <v>#N/A</v>
      </c>
      <c r="CF947" t="e">
        <f t="shared" si="324"/>
        <v>#N/A</v>
      </c>
      <c r="CG947" t="e">
        <f t="shared" si="325"/>
        <v>#N/A</v>
      </c>
      <c r="CH947" t="e">
        <f t="shared" si="326"/>
        <v>#N/A</v>
      </c>
      <c r="CI947" t="e">
        <f t="shared" si="327"/>
        <v>#N/A</v>
      </c>
      <c r="CJ947" t="e">
        <f t="shared" si="328"/>
        <v>#N/A</v>
      </c>
      <c r="CK947" t="e">
        <f t="shared" si="329"/>
        <v>#N/A</v>
      </c>
    </row>
    <row r="948" spans="1:89" ht="20" customHeight="1" x14ac:dyDescent="0.25">
      <c r="A948" s="163"/>
      <c r="B948" s="6"/>
      <c r="C948" s="6" t="e">
        <f>VLOOKUP($A948&amp;$B948,'Cleaned Responses'!$1:$82,MATCH($C$1,'Cleaned Responses'!$1:$1,0),FALSE)</f>
        <v>#N/A</v>
      </c>
      <c r="D948" s="6" t="e">
        <f>VLOOKUP($A948&amp;$B948,'Cleaned Responses'!$1:$82,MATCH(D$1,'Cleaned Responses'!$1:$1,0),FALSE)</f>
        <v>#N/A</v>
      </c>
      <c r="E948" s="6" t="e">
        <f>VLOOKUP($A948&amp;$B948,'Cleaned Responses'!$1:$82,MATCH(E$1,'Cleaned Responses'!$1:$1,0),FALSE)</f>
        <v>#N/A</v>
      </c>
      <c r="F948" s="6" t="e">
        <f>VLOOKUP($A948&amp;$B948,'Cleaned Responses'!$1:$82,MATCH(F$1,'Cleaned Responses'!$1:$1,0),FALSE)</f>
        <v>#N/A</v>
      </c>
      <c r="G948" s="6" t="e">
        <f t="shared" si="330"/>
        <v>#N/A</v>
      </c>
      <c r="H948" s="6" t="e">
        <f>VLOOKUP($A948&amp;$B948,'Cleaned Responses'!$1:$82,MATCH(H$1,'Cleaned Responses'!$1:$1,0),FALSE)</f>
        <v>#N/A</v>
      </c>
      <c r="I948" s="6" t="e">
        <f>VLOOKUP($A948&amp;$B948,'Cleaned Responses'!$1:$82,MATCH(I$1,'Cleaned Responses'!$1:$1,0),FALSE)</f>
        <v>#N/A</v>
      </c>
      <c r="J948" s="6" t="e">
        <f>VLOOKUP($A948&amp;$B948,'Cleaned Responses'!$1:$82,MATCH(J$1,'Cleaned Responses'!$1:$1,0),FALSE)</f>
        <v>#N/A</v>
      </c>
      <c r="K948" s="6" t="e">
        <f>VLOOKUP($A948&amp;$B948,'Cleaned Responses'!$1:$82,MATCH(K$1,'Cleaned Responses'!$1:$1,0),FALSE)</f>
        <v>#N/A</v>
      </c>
      <c r="L948" s="6" t="e">
        <f>VLOOKUP($A948&amp;$B948,'Cleaned Responses'!$1:$82,MATCH(L$1,'Cleaned Responses'!$1:$1,0),FALSE)</f>
        <v>#N/A</v>
      </c>
      <c r="M948" s="6" t="e">
        <f>VLOOKUP($A948&amp;$B948,'Cleaned Responses'!$1:$82,MATCH(M$1,'Cleaned Responses'!$1:$1,0),FALSE)</f>
        <v>#N/A</v>
      </c>
      <c r="N948" s="6" t="e">
        <f>VLOOKUP($A948&amp;$B948,'Cleaned Responses'!$1:$82,MATCH(N$1,'Cleaned Responses'!$1:$1,0),FALSE)</f>
        <v>#N/A</v>
      </c>
      <c r="O948" s="6" t="e">
        <f>VLOOKUP($A948&amp;$B948,'Cleaned Responses'!$1:$82,MATCH(O$1,'Cleaned Responses'!$1:$1,0),FALSE)</f>
        <v>#N/A</v>
      </c>
      <c r="P948" s="6" t="e">
        <f>VLOOKUP($A948&amp;$B948,'Cleaned Responses'!$1:$82,MATCH(P$1,'Cleaned Responses'!$1:$1,0),FALSE)</f>
        <v>#N/A</v>
      </c>
      <c r="Q948" s="6" t="e">
        <f>VLOOKUP($A948&amp;$B948,'Cleaned Responses'!$1:$82,MATCH(Q$1,'Cleaned Responses'!$1:$1,0),FALSE)</f>
        <v>#VALUE!</v>
      </c>
      <c r="R948" s="8" t="e">
        <f t="shared" si="331"/>
        <v>#N/A</v>
      </c>
      <c r="S948" s="8" t="e">
        <f t="shared" si="332"/>
        <v>#N/A</v>
      </c>
      <c r="T948" s="8" t="e">
        <f t="shared" si="333"/>
        <v>#N/A</v>
      </c>
      <c r="U948" s="6"/>
      <c r="V948" s="6"/>
      <c r="W948" s="6"/>
      <c r="X948" s="6"/>
      <c r="Y948" s="8" t="e">
        <f t="shared" si="334"/>
        <v>#N/A</v>
      </c>
      <c r="Z948" s="6" t="e">
        <f>VLOOKUP($A948&amp;$B948,'Cleaned Responses'!$1:$82,MATCH(Z$1,'Cleaned Responses'!$1:$1,0),FALSE)</f>
        <v>#N/A</v>
      </c>
      <c r="AA948" s="6" t="e">
        <f>VLOOKUP($A948&amp;$B948,'Cleaned Responses'!$1:$82,MATCH(AA$1,'Cleaned Responses'!$1:$1,0),FALSE)</f>
        <v>#N/A</v>
      </c>
      <c r="AB948" s="9" t="e">
        <f t="shared" si="335"/>
        <v>#N/A</v>
      </c>
      <c r="AC948" s="9" t="e">
        <f t="shared" si="336"/>
        <v>#N/A</v>
      </c>
      <c r="AD948" s="6" t="e">
        <f>VLOOKUP($A948&amp;$B948,'Cleaned Responses'!$1:$82,MATCH(AD$1,'Cleaned Responses'!$1:$1,0),FALSE)</f>
        <v>#N/A</v>
      </c>
      <c r="AE948" s="6" t="e">
        <f>VLOOKUP($A948&amp;$B948,'Cleaned Responses'!$1:$82,MATCH(AE$1,'Cleaned Responses'!$1:$1,0),FALSE)</f>
        <v>#N/A</v>
      </c>
      <c r="AF948" s="6" t="e">
        <f>VLOOKUP($A948&amp;$B948,'Cleaned Responses'!$1:$82,MATCH(AF$1,'Cleaned Responses'!$1:$1,0),FALSE)</f>
        <v>#N/A</v>
      </c>
      <c r="AG948" s="6" t="e">
        <f>VLOOKUP($A948&amp;$B948,'Cleaned Responses'!$1:$82,MATCH(AG$1,'Cleaned Responses'!$1:$1,0),FALSE)</f>
        <v>#N/A</v>
      </c>
      <c r="AH948" s="6" t="e">
        <f>VLOOKUP($A948&amp;$B948,'Cleaned Responses'!$1:$82,MATCH(AH$1,'Cleaned Responses'!$1:$1,0),FALSE)</f>
        <v>#N/A</v>
      </c>
      <c r="AI948" s="6" t="e">
        <f>VLOOKUP($A948&amp;$B948,'Cleaned Responses'!$1:$82,MATCH(AI$1,'Cleaned Responses'!$1:$1,0),FALSE)</f>
        <v>#N/A</v>
      </c>
      <c r="AJ948" s="6" t="e">
        <f>VLOOKUP($A948&amp;$B948,'Cleaned Responses'!$1:$82,MATCH(AJ$1,'Cleaned Responses'!$1:$1,0),FALSE)</f>
        <v>#N/A</v>
      </c>
      <c r="AK948" s="6" t="e">
        <f>VLOOKUP($A948&amp;$B948,'Cleaned Responses'!$1:$82,MATCH(AK$1,'Cleaned Responses'!$1:$1,0),FALSE)</f>
        <v>#N/A</v>
      </c>
      <c r="AL948" s="6" t="e">
        <f t="shared" si="337"/>
        <v>#N/A</v>
      </c>
      <c r="AM948" s="7" t="e">
        <f>VLOOKUP($A948&amp;$B948,'Cleaned Responses'!$1:$82,MATCH(AM$1,'Cleaned Responses'!$1:$1,0),FALSE)/100</f>
        <v>#N/A</v>
      </c>
      <c r="AN948" s="7" t="e">
        <f>VLOOKUP($A948&amp;$B948,'Cleaned Responses'!$1:$82,MATCH(AN$1,'Cleaned Responses'!$1:$1,0),FALSE)/100</f>
        <v>#N/A</v>
      </c>
      <c r="AO948" s="7" t="e">
        <f>VLOOKUP($A948&amp;$B948,'Cleaned Responses'!$1:$82,MATCH(AO$1,'Cleaned Responses'!$1:$1,0),FALSE)/100</f>
        <v>#N/A</v>
      </c>
      <c r="AP948" s="7" t="e">
        <f>VLOOKUP($A948&amp;$B948,'Cleaned Responses'!$1:$82,MATCH(AP$1,'Cleaned Responses'!$1:$1,0),FALSE)/100</f>
        <v>#N/A</v>
      </c>
      <c r="AQ948" s="7" t="e">
        <f>VLOOKUP($A948&amp;$B948,'Cleaned Responses'!$1:$82,MATCH(AQ$1,'Cleaned Responses'!$1:$1,0),FALSE)/100</f>
        <v>#N/A</v>
      </c>
      <c r="AR948" s="7" t="e">
        <f>VLOOKUP($A948&amp;$B948,'Cleaned Responses'!$1:$82,MATCH(AR$1,'Cleaned Responses'!$1:$1,0),FALSE)/100</f>
        <v>#N/A</v>
      </c>
      <c r="AS948" s="7" t="e">
        <f>VLOOKUP($A948&amp;$B948,'Cleaned Responses'!$1:$82,MATCH(AS$1,'Cleaned Responses'!$1:$1,0),FALSE)/100</f>
        <v>#N/A</v>
      </c>
      <c r="AT948" s="7" t="e">
        <f>VLOOKUP($A948&amp;$B948,'Cleaned Responses'!$1:$82,MATCH(AT$1,'Cleaned Responses'!$1:$1,0),FALSE)/100</f>
        <v>#N/A</v>
      </c>
      <c r="AU948" s="7" t="e">
        <f>VLOOKUP($A948&amp;$B948,'Cleaned Responses'!$1:$82,MATCH(AU$1,'Cleaned Responses'!$1:$1,0),FALSE)/100</f>
        <v>#N/A</v>
      </c>
      <c r="AV948" s="7" t="e">
        <f>VLOOKUP($A948&amp;$B948,'Cleaned Responses'!$1:$82,MATCH(AV$1,'Cleaned Responses'!$1:$1,0),FALSE)/100</f>
        <v>#N/A</v>
      </c>
      <c r="AW948" s="7" t="e">
        <f>VLOOKUP($A948&amp;$B948,'Cleaned Responses'!$1:$82,MATCH(AW$1,'Cleaned Responses'!$1:$1,0),FALSE)/100</f>
        <v>#N/A</v>
      </c>
      <c r="AX948" s="7" t="e">
        <f>VLOOKUP($A948&amp;$B948,'Cleaned Responses'!$1:$82,MATCH(AX$1,'Cleaned Responses'!$1:$1,0),FALSE)/100</f>
        <v>#N/A</v>
      </c>
      <c r="AY948" s="7" t="e">
        <f>VLOOKUP($A948&amp;$B948,'Cleaned Responses'!$1:$82,MATCH(AY$1,'Cleaned Responses'!$1:$1,0),FALSE)/100</f>
        <v>#N/A</v>
      </c>
      <c r="AZ948" s="7" t="e">
        <f>VLOOKUP($A948&amp;$B948,'Cleaned Responses'!$1:$82,MATCH(AZ$1,'Cleaned Responses'!$1:$1,0),FALSE)/100</f>
        <v>#N/A</v>
      </c>
      <c r="BA948" s="7" t="e">
        <f>VLOOKUP($A948&amp;$B948,'Cleaned Responses'!$1:$82,MATCH(BA$1,'Cleaned Responses'!$1:$1,0),FALSE)/100</f>
        <v>#N/A</v>
      </c>
      <c r="BB948" s="7" t="e">
        <f>VLOOKUP($A948&amp;$B948,'Cleaned Responses'!$1:$82,MATCH(BB$1,'Cleaned Responses'!$1:$1,0),FALSE)/100</f>
        <v>#N/A</v>
      </c>
      <c r="BC948" s="7" t="e">
        <f>VLOOKUP($A948&amp;$B948,'Cleaned Responses'!$1:$82,MATCH(BC$1,'Cleaned Responses'!$1:$1,0),FALSE)/100</f>
        <v>#N/A</v>
      </c>
      <c r="BD948" s="7" t="e">
        <f>VLOOKUP($A948&amp;$B948,'Cleaned Responses'!$1:$82,MATCH(BD$1,'Cleaned Responses'!$1:$1,0),FALSE)/100</f>
        <v>#N/A</v>
      </c>
      <c r="BE948" s="7" t="e">
        <f>VLOOKUP($A948&amp;$B948,'Cleaned Responses'!$1:$82,MATCH(BE$1,'Cleaned Responses'!$1:$1,0),FALSE)/100</f>
        <v>#N/A</v>
      </c>
      <c r="BF948" s="7"/>
      <c r="BG948" s="6" t="e">
        <f>VLOOKUP($A948&amp;$B948,'Cleaned Responses'!$1:$82,MATCH(BG$1,'Cleaned Responses'!$1:$1,0),FALSE)</f>
        <v>#N/A</v>
      </c>
      <c r="BH948" s="6" t="e">
        <f>VLOOKUP($A948&amp;$B948,'Cleaned Responses'!$1:$82,MATCH(BH$1,'Cleaned Responses'!$1:$1,0),FALSE)</f>
        <v>#N/A</v>
      </c>
      <c r="BI948" t="e">
        <f>VLOOKUP($A948&amp;$B948,'Cleaned Responses'!$1:$82,MATCH(BI$1,'Cleaned Responses'!$1:$1,0),FALSE)/100</f>
        <v>#N/A</v>
      </c>
      <c r="BJ948" t="e">
        <f>VLOOKUP($A948&amp;$B948,'Cleaned Responses'!$1:$82,MATCH(BJ$1,'Cleaned Responses'!$1:$1,0),FALSE)/100</f>
        <v>#N/A</v>
      </c>
      <c r="BK948" t="e">
        <f>VLOOKUP($A948&amp;$B948,'Cleaned Responses'!$1:$82,MATCH(BK$1,'Cleaned Responses'!$1:$1,0),FALSE)/100</f>
        <v>#N/A</v>
      </c>
      <c r="BL948" t="e">
        <f t="shared" si="316"/>
        <v>#N/A</v>
      </c>
      <c r="BM948" t="e">
        <f t="shared" si="317"/>
        <v>#N/A</v>
      </c>
      <c r="BN948" t="e">
        <f t="shared" si="318"/>
        <v>#N/A</v>
      </c>
      <c r="BO948" t="e">
        <f>VLOOKUP($A948&amp;$B948,'Cleaned Responses'!$1:$82,MATCH(BO$1,'Cleaned Responses'!$1:$1,0),FALSE)/100</f>
        <v>#N/A</v>
      </c>
      <c r="BP948" t="e">
        <f>VLOOKUP($A948&amp;$B948,'Cleaned Responses'!$1:$82,MATCH(BP$1,'Cleaned Responses'!$1:$1,0),FALSE)/100</f>
        <v>#N/A</v>
      </c>
      <c r="BQ948" t="e">
        <f>VLOOKUP($A948&amp;$B948,'Cleaned Responses'!$1:$82,MATCH(BQ$1,'Cleaned Responses'!$1:$1,0),FALSE)/100</f>
        <v>#N/A</v>
      </c>
      <c r="BR948" t="e">
        <f>VLOOKUP($A948&amp;$B948,'Cleaned Responses'!$1:$82,MATCH(BR$1,'Cleaned Responses'!$1:$1,0),FALSE)/100</f>
        <v>#N/A</v>
      </c>
      <c r="BS948" t="e">
        <f>VLOOKUP($A948&amp;$B948,'Cleaned Responses'!$1:$82,MATCH(BS$1,'Cleaned Responses'!$1:$1,0),FALSE)/100</f>
        <v>#N/A</v>
      </c>
      <c r="BT948" t="e">
        <f>VLOOKUP($A948&amp;$B948,'Cleaned Responses'!$1:$82,MATCH(BT$1,'Cleaned Responses'!$1:$1,0),FALSE)/100</f>
        <v>#N/A</v>
      </c>
      <c r="BU948" t="e">
        <f>VLOOKUP($A948&amp;$B948,'Cleaned Responses'!$1:$82,MATCH(BU$1,'Cleaned Responses'!$1:$1,0),FALSE)/100</f>
        <v>#N/A</v>
      </c>
      <c r="BV948" t="e">
        <f>VLOOKUP($A948&amp;$B948,'Cleaned Responses'!$1:$82,MATCH(BV$1,'Cleaned Responses'!$1:$1,0),FALSE)/100</f>
        <v>#N/A</v>
      </c>
      <c r="BW948" t="e">
        <f>VLOOKUP($A948&amp;$B948,'Cleaned Responses'!$1:$82,MATCH(BW$1,'Cleaned Responses'!$1:$1,0),FALSE)/100</f>
        <v>#N/A</v>
      </c>
      <c r="BX948" t="e">
        <f>VLOOKUP($A948&amp;$B948,'Cleaned Responses'!$1:$82,MATCH(BX$1,'Cleaned Responses'!$1:$1,0),FALSE)/100</f>
        <v>#N/A</v>
      </c>
      <c r="BY948" t="e">
        <f>VLOOKUP($A948&amp;$B948,'Cleaned Responses'!$1:$82,MATCH(BY$1,'Cleaned Responses'!$1:$1,0),FALSE)/100</f>
        <v>#N/A</v>
      </c>
      <c r="BZ948" t="e">
        <f>VLOOKUP($A948&amp;$B948,'Cleaned Responses'!$1:$82,MATCH(BZ$1,'Cleaned Responses'!$1:$1,0),FALSE)/100</f>
        <v>#N/A</v>
      </c>
      <c r="CA948" t="e">
        <f t="shared" si="319"/>
        <v>#N/A</v>
      </c>
      <c r="CB948" t="e">
        <f t="shared" si="320"/>
        <v>#N/A</v>
      </c>
      <c r="CC948" t="e">
        <f t="shared" si="321"/>
        <v>#N/A</v>
      </c>
      <c r="CD948" t="e">
        <f t="shared" si="322"/>
        <v>#N/A</v>
      </c>
      <c r="CE948" t="e">
        <f t="shared" si="323"/>
        <v>#N/A</v>
      </c>
      <c r="CF948" t="e">
        <f t="shared" si="324"/>
        <v>#N/A</v>
      </c>
      <c r="CG948" t="e">
        <f t="shared" si="325"/>
        <v>#N/A</v>
      </c>
      <c r="CH948" t="e">
        <f t="shared" si="326"/>
        <v>#N/A</v>
      </c>
      <c r="CI948" t="e">
        <f t="shared" si="327"/>
        <v>#N/A</v>
      </c>
      <c r="CJ948" t="e">
        <f t="shared" si="328"/>
        <v>#N/A</v>
      </c>
      <c r="CK948" t="e">
        <f t="shared" si="329"/>
        <v>#N/A</v>
      </c>
    </row>
    <row r="949" spans="1:89" ht="20" customHeight="1" x14ac:dyDescent="0.25">
      <c r="A949" s="163"/>
      <c r="B949" s="6"/>
      <c r="C949" s="6" t="e">
        <f>VLOOKUP($A949&amp;$B949,'Cleaned Responses'!$1:$82,MATCH($C$1,'Cleaned Responses'!$1:$1,0),FALSE)</f>
        <v>#N/A</v>
      </c>
      <c r="D949" s="6" t="e">
        <f>VLOOKUP($A949&amp;$B949,'Cleaned Responses'!$1:$82,MATCH(D$1,'Cleaned Responses'!$1:$1,0),FALSE)</f>
        <v>#N/A</v>
      </c>
      <c r="E949" s="6" t="e">
        <f>VLOOKUP($A949&amp;$B949,'Cleaned Responses'!$1:$82,MATCH(E$1,'Cleaned Responses'!$1:$1,0),FALSE)</f>
        <v>#N/A</v>
      </c>
      <c r="F949" s="6" t="e">
        <f>VLOOKUP($A949&amp;$B949,'Cleaned Responses'!$1:$82,MATCH(F$1,'Cleaned Responses'!$1:$1,0),FALSE)</f>
        <v>#N/A</v>
      </c>
      <c r="G949" s="6" t="e">
        <f t="shared" si="330"/>
        <v>#N/A</v>
      </c>
      <c r="H949" s="6" t="e">
        <f>VLOOKUP($A949&amp;$B949,'Cleaned Responses'!$1:$82,MATCH(H$1,'Cleaned Responses'!$1:$1,0),FALSE)</f>
        <v>#N/A</v>
      </c>
      <c r="I949" s="6" t="e">
        <f>VLOOKUP($A949&amp;$B949,'Cleaned Responses'!$1:$82,MATCH(I$1,'Cleaned Responses'!$1:$1,0),FALSE)</f>
        <v>#N/A</v>
      </c>
      <c r="J949" s="6" t="e">
        <f>VLOOKUP($A949&amp;$B949,'Cleaned Responses'!$1:$82,MATCH(J$1,'Cleaned Responses'!$1:$1,0),FALSE)</f>
        <v>#N/A</v>
      </c>
      <c r="K949" s="6" t="e">
        <f>VLOOKUP($A949&amp;$B949,'Cleaned Responses'!$1:$82,MATCH(K$1,'Cleaned Responses'!$1:$1,0),FALSE)</f>
        <v>#N/A</v>
      </c>
      <c r="L949" s="6" t="e">
        <f>VLOOKUP($A949&amp;$B949,'Cleaned Responses'!$1:$82,MATCH(L$1,'Cleaned Responses'!$1:$1,0),FALSE)</f>
        <v>#N/A</v>
      </c>
      <c r="M949" s="6" t="e">
        <f>VLOOKUP($A949&amp;$B949,'Cleaned Responses'!$1:$82,MATCH(M$1,'Cleaned Responses'!$1:$1,0),FALSE)</f>
        <v>#N/A</v>
      </c>
      <c r="N949" s="6" t="e">
        <f>VLOOKUP($A949&amp;$B949,'Cleaned Responses'!$1:$82,MATCH(N$1,'Cleaned Responses'!$1:$1,0),FALSE)</f>
        <v>#N/A</v>
      </c>
      <c r="O949" s="6" t="e">
        <f>VLOOKUP($A949&amp;$B949,'Cleaned Responses'!$1:$82,MATCH(O$1,'Cleaned Responses'!$1:$1,0),FALSE)</f>
        <v>#N/A</v>
      </c>
      <c r="P949" s="6" t="e">
        <f>VLOOKUP($A949&amp;$B949,'Cleaned Responses'!$1:$82,MATCH(P$1,'Cleaned Responses'!$1:$1,0),FALSE)</f>
        <v>#N/A</v>
      </c>
      <c r="Q949" s="6" t="e">
        <f>VLOOKUP($A949&amp;$B949,'Cleaned Responses'!$1:$82,MATCH(Q$1,'Cleaned Responses'!$1:$1,0),FALSE)</f>
        <v>#VALUE!</v>
      </c>
      <c r="R949" s="8" t="e">
        <f t="shared" si="331"/>
        <v>#N/A</v>
      </c>
      <c r="S949" s="8" t="e">
        <f t="shared" si="332"/>
        <v>#N/A</v>
      </c>
      <c r="T949" s="8" t="e">
        <f t="shared" si="333"/>
        <v>#N/A</v>
      </c>
      <c r="U949" s="6"/>
      <c r="V949" s="6"/>
      <c r="W949" s="6"/>
      <c r="X949" s="6"/>
      <c r="Y949" s="8" t="e">
        <f t="shared" si="334"/>
        <v>#N/A</v>
      </c>
      <c r="Z949" s="6" t="e">
        <f>VLOOKUP($A949&amp;$B949,'Cleaned Responses'!$1:$82,MATCH(Z$1,'Cleaned Responses'!$1:$1,0),FALSE)</f>
        <v>#N/A</v>
      </c>
      <c r="AA949" s="6" t="e">
        <f>VLOOKUP($A949&amp;$B949,'Cleaned Responses'!$1:$82,MATCH(AA$1,'Cleaned Responses'!$1:$1,0),FALSE)</f>
        <v>#N/A</v>
      </c>
      <c r="AB949" s="9" t="e">
        <f t="shared" si="335"/>
        <v>#N/A</v>
      </c>
      <c r="AC949" s="9" t="e">
        <f t="shared" si="336"/>
        <v>#N/A</v>
      </c>
      <c r="AD949" s="6" t="e">
        <f>VLOOKUP($A949&amp;$B949,'Cleaned Responses'!$1:$82,MATCH(AD$1,'Cleaned Responses'!$1:$1,0),FALSE)</f>
        <v>#N/A</v>
      </c>
      <c r="AE949" s="6" t="e">
        <f>VLOOKUP($A949&amp;$B949,'Cleaned Responses'!$1:$82,MATCH(AE$1,'Cleaned Responses'!$1:$1,0),FALSE)</f>
        <v>#N/A</v>
      </c>
      <c r="AF949" s="6" t="e">
        <f>VLOOKUP($A949&amp;$B949,'Cleaned Responses'!$1:$82,MATCH(AF$1,'Cleaned Responses'!$1:$1,0),FALSE)</f>
        <v>#N/A</v>
      </c>
      <c r="AG949" s="6" t="e">
        <f>VLOOKUP($A949&amp;$B949,'Cleaned Responses'!$1:$82,MATCH(AG$1,'Cleaned Responses'!$1:$1,0),FALSE)</f>
        <v>#N/A</v>
      </c>
      <c r="AH949" s="6" t="e">
        <f>VLOOKUP($A949&amp;$B949,'Cleaned Responses'!$1:$82,MATCH(AH$1,'Cleaned Responses'!$1:$1,0),FALSE)</f>
        <v>#N/A</v>
      </c>
      <c r="AI949" s="6" t="e">
        <f>VLOOKUP($A949&amp;$B949,'Cleaned Responses'!$1:$82,MATCH(AI$1,'Cleaned Responses'!$1:$1,0),FALSE)</f>
        <v>#N/A</v>
      </c>
      <c r="AJ949" s="6" t="e">
        <f>VLOOKUP($A949&amp;$B949,'Cleaned Responses'!$1:$82,MATCH(AJ$1,'Cleaned Responses'!$1:$1,0),FALSE)</f>
        <v>#N/A</v>
      </c>
      <c r="AK949" s="6" t="e">
        <f>VLOOKUP($A949&amp;$B949,'Cleaned Responses'!$1:$82,MATCH(AK$1,'Cleaned Responses'!$1:$1,0),FALSE)</f>
        <v>#N/A</v>
      </c>
      <c r="AL949" s="6" t="e">
        <f t="shared" si="337"/>
        <v>#N/A</v>
      </c>
      <c r="AM949" s="7" t="e">
        <f>VLOOKUP($A949&amp;$B949,'Cleaned Responses'!$1:$82,MATCH(AM$1,'Cleaned Responses'!$1:$1,0),FALSE)/100</f>
        <v>#N/A</v>
      </c>
      <c r="AN949" s="7" t="e">
        <f>VLOOKUP($A949&amp;$B949,'Cleaned Responses'!$1:$82,MATCH(AN$1,'Cleaned Responses'!$1:$1,0),FALSE)/100</f>
        <v>#N/A</v>
      </c>
      <c r="AO949" s="7" t="e">
        <f>VLOOKUP($A949&amp;$B949,'Cleaned Responses'!$1:$82,MATCH(AO$1,'Cleaned Responses'!$1:$1,0),FALSE)/100</f>
        <v>#N/A</v>
      </c>
      <c r="AP949" s="7" t="e">
        <f>VLOOKUP($A949&amp;$B949,'Cleaned Responses'!$1:$82,MATCH(AP$1,'Cleaned Responses'!$1:$1,0),FALSE)/100</f>
        <v>#N/A</v>
      </c>
      <c r="AQ949" s="7" t="e">
        <f>VLOOKUP($A949&amp;$B949,'Cleaned Responses'!$1:$82,MATCH(AQ$1,'Cleaned Responses'!$1:$1,0),FALSE)/100</f>
        <v>#N/A</v>
      </c>
      <c r="AR949" s="7" t="e">
        <f>VLOOKUP($A949&amp;$B949,'Cleaned Responses'!$1:$82,MATCH(AR$1,'Cleaned Responses'!$1:$1,0),FALSE)/100</f>
        <v>#N/A</v>
      </c>
      <c r="AS949" s="7" t="e">
        <f>VLOOKUP($A949&amp;$B949,'Cleaned Responses'!$1:$82,MATCH(AS$1,'Cleaned Responses'!$1:$1,0),FALSE)/100</f>
        <v>#N/A</v>
      </c>
      <c r="AT949" s="7" t="e">
        <f>VLOOKUP($A949&amp;$B949,'Cleaned Responses'!$1:$82,MATCH(AT$1,'Cleaned Responses'!$1:$1,0),FALSE)/100</f>
        <v>#N/A</v>
      </c>
      <c r="AU949" s="7" t="e">
        <f>VLOOKUP($A949&amp;$B949,'Cleaned Responses'!$1:$82,MATCH(AU$1,'Cleaned Responses'!$1:$1,0),FALSE)/100</f>
        <v>#N/A</v>
      </c>
      <c r="AV949" s="7" t="e">
        <f>VLOOKUP($A949&amp;$B949,'Cleaned Responses'!$1:$82,MATCH(AV$1,'Cleaned Responses'!$1:$1,0),FALSE)/100</f>
        <v>#N/A</v>
      </c>
      <c r="AW949" s="7" t="e">
        <f>VLOOKUP($A949&amp;$B949,'Cleaned Responses'!$1:$82,MATCH(AW$1,'Cleaned Responses'!$1:$1,0),FALSE)/100</f>
        <v>#N/A</v>
      </c>
      <c r="AX949" s="7" t="e">
        <f>VLOOKUP($A949&amp;$B949,'Cleaned Responses'!$1:$82,MATCH(AX$1,'Cleaned Responses'!$1:$1,0),FALSE)/100</f>
        <v>#N/A</v>
      </c>
      <c r="AY949" s="7" t="e">
        <f>VLOOKUP($A949&amp;$B949,'Cleaned Responses'!$1:$82,MATCH(AY$1,'Cleaned Responses'!$1:$1,0),FALSE)/100</f>
        <v>#N/A</v>
      </c>
      <c r="AZ949" s="7" t="e">
        <f>VLOOKUP($A949&amp;$B949,'Cleaned Responses'!$1:$82,MATCH(AZ$1,'Cleaned Responses'!$1:$1,0),FALSE)/100</f>
        <v>#N/A</v>
      </c>
      <c r="BA949" s="7" t="e">
        <f>VLOOKUP($A949&amp;$B949,'Cleaned Responses'!$1:$82,MATCH(BA$1,'Cleaned Responses'!$1:$1,0),FALSE)/100</f>
        <v>#N/A</v>
      </c>
      <c r="BB949" s="7" t="e">
        <f>VLOOKUP($A949&amp;$B949,'Cleaned Responses'!$1:$82,MATCH(BB$1,'Cleaned Responses'!$1:$1,0),FALSE)/100</f>
        <v>#N/A</v>
      </c>
      <c r="BC949" s="7" t="e">
        <f>VLOOKUP($A949&amp;$B949,'Cleaned Responses'!$1:$82,MATCH(BC$1,'Cleaned Responses'!$1:$1,0),FALSE)/100</f>
        <v>#N/A</v>
      </c>
      <c r="BD949" s="7" t="e">
        <f>VLOOKUP($A949&amp;$B949,'Cleaned Responses'!$1:$82,MATCH(BD$1,'Cleaned Responses'!$1:$1,0),FALSE)/100</f>
        <v>#N/A</v>
      </c>
      <c r="BE949" s="7" t="e">
        <f>VLOOKUP($A949&amp;$B949,'Cleaned Responses'!$1:$82,MATCH(BE$1,'Cleaned Responses'!$1:$1,0),FALSE)/100</f>
        <v>#N/A</v>
      </c>
      <c r="BF949" s="7"/>
      <c r="BG949" s="6" t="e">
        <f>VLOOKUP($A949&amp;$B949,'Cleaned Responses'!$1:$82,MATCH(BG$1,'Cleaned Responses'!$1:$1,0),FALSE)</f>
        <v>#N/A</v>
      </c>
      <c r="BH949" s="6" t="e">
        <f>VLOOKUP($A949&amp;$B949,'Cleaned Responses'!$1:$82,MATCH(BH$1,'Cleaned Responses'!$1:$1,0),FALSE)</f>
        <v>#N/A</v>
      </c>
      <c r="BI949" t="e">
        <f>VLOOKUP($A949&amp;$B949,'Cleaned Responses'!$1:$82,MATCH(BI$1,'Cleaned Responses'!$1:$1,0),FALSE)/100</f>
        <v>#N/A</v>
      </c>
      <c r="BJ949" t="e">
        <f>VLOOKUP($A949&amp;$B949,'Cleaned Responses'!$1:$82,MATCH(BJ$1,'Cleaned Responses'!$1:$1,0),FALSE)/100</f>
        <v>#N/A</v>
      </c>
      <c r="BK949" t="e">
        <f>VLOOKUP($A949&amp;$B949,'Cleaned Responses'!$1:$82,MATCH(BK$1,'Cleaned Responses'!$1:$1,0),FALSE)/100</f>
        <v>#N/A</v>
      </c>
      <c r="BL949" t="e">
        <f t="shared" si="316"/>
        <v>#N/A</v>
      </c>
      <c r="BM949" t="e">
        <f t="shared" si="317"/>
        <v>#N/A</v>
      </c>
      <c r="BN949" t="e">
        <f t="shared" si="318"/>
        <v>#N/A</v>
      </c>
      <c r="BO949" t="e">
        <f>VLOOKUP($A949&amp;$B949,'Cleaned Responses'!$1:$82,MATCH(BO$1,'Cleaned Responses'!$1:$1,0),FALSE)/100</f>
        <v>#N/A</v>
      </c>
      <c r="BP949" t="e">
        <f>VLOOKUP($A949&amp;$B949,'Cleaned Responses'!$1:$82,MATCH(BP$1,'Cleaned Responses'!$1:$1,0),FALSE)/100</f>
        <v>#N/A</v>
      </c>
      <c r="BQ949" t="e">
        <f>VLOOKUP($A949&amp;$B949,'Cleaned Responses'!$1:$82,MATCH(BQ$1,'Cleaned Responses'!$1:$1,0),FALSE)/100</f>
        <v>#N/A</v>
      </c>
      <c r="BR949" t="e">
        <f>VLOOKUP($A949&amp;$B949,'Cleaned Responses'!$1:$82,MATCH(BR$1,'Cleaned Responses'!$1:$1,0),FALSE)/100</f>
        <v>#N/A</v>
      </c>
      <c r="BS949" t="e">
        <f>VLOOKUP($A949&amp;$B949,'Cleaned Responses'!$1:$82,MATCH(BS$1,'Cleaned Responses'!$1:$1,0),FALSE)/100</f>
        <v>#N/A</v>
      </c>
      <c r="BT949" t="e">
        <f>VLOOKUP($A949&amp;$B949,'Cleaned Responses'!$1:$82,MATCH(BT$1,'Cleaned Responses'!$1:$1,0),FALSE)/100</f>
        <v>#N/A</v>
      </c>
      <c r="BU949" t="e">
        <f>VLOOKUP($A949&amp;$B949,'Cleaned Responses'!$1:$82,MATCH(BU$1,'Cleaned Responses'!$1:$1,0),FALSE)/100</f>
        <v>#N/A</v>
      </c>
      <c r="BV949" t="e">
        <f>VLOOKUP($A949&amp;$B949,'Cleaned Responses'!$1:$82,MATCH(BV$1,'Cleaned Responses'!$1:$1,0),FALSE)/100</f>
        <v>#N/A</v>
      </c>
      <c r="BW949" t="e">
        <f>VLOOKUP($A949&amp;$B949,'Cleaned Responses'!$1:$82,MATCH(BW$1,'Cleaned Responses'!$1:$1,0),FALSE)/100</f>
        <v>#N/A</v>
      </c>
      <c r="BX949" t="e">
        <f>VLOOKUP($A949&amp;$B949,'Cleaned Responses'!$1:$82,MATCH(BX$1,'Cleaned Responses'!$1:$1,0),FALSE)/100</f>
        <v>#N/A</v>
      </c>
      <c r="BY949" t="e">
        <f>VLOOKUP($A949&amp;$B949,'Cleaned Responses'!$1:$82,MATCH(BY$1,'Cleaned Responses'!$1:$1,0),FALSE)/100</f>
        <v>#N/A</v>
      </c>
      <c r="BZ949" t="e">
        <f>VLOOKUP($A949&amp;$B949,'Cleaned Responses'!$1:$82,MATCH(BZ$1,'Cleaned Responses'!$1:$1,0),FALSE)/100</f>
        <v>#N/A</v>
      </c>
      <c r="CA949" t="e">
        <f t="shared" si="319"/>
        <v>#N/A</v>
      </c>
      <c r="CB949" t="e">
        <f t="shared" si="320"/>
        <v>#N/A</v>
      </c>
      <c r="CC949" t="e">
        <f t="shared" si="321"/>
        <v>#N/A</v>
      </c>
      <c r="CD949" t="e">
        <f t="shared" si="322"/>
        <v>#N/A</v>
      </c>
      <c r="CE949" t="e">
        <f t="shared" si="323"/>
        <v>#N/A</v>
      </c>
      <c r="CF949" t="e">
        <f t="shared" si="324"/>
        <v>#N/A</v>
      </c>
      <c r="CG949" t="e">
        <f t="shared" si="325"/>
        <v>#N/A</v>
      </c>
      <c r="CH949" t="e">
        <f t="shared" si="326"/>
        <v>#N/A</v>
      </c>
      <c r="CI949" t="e">
        <f t="shared" si="327"/>
        <v>#N/A</v>
      </c>
      <c r="CJ949" t="e">
        <f t="shared" si="328"/>
        <v>#N/A</v>
      </c>
      <c r="CK949" t="e">
        <f t="shared" si="329"/>
        <v>#N/A</v>
      </c>
    </row>
    <row r="950" spans="1:89" ht="20" customHeight="1" x14ac:dyDescent="0.25">
      <c r="A950" s="163"/>
      <c r="B950" s="6"/>
      <c r="C950" s="6" t="e">
        <f>VLOOKUP($A950&amp;$B950,'Cleaned Responses'!$1:$82,MATCH($C$1,'Cleaned Responses'!$1:$1,0),FALSE)</f>
        <v>#N/A</v>
      </c>
      <c r="D950" s="6" t="e">
        <f>VLOOKUP($A950&amp;$B950,'Cleaned Responses'!$1:$82,MATCH(D$1,'Cleaned Responses'!$1:$1,0),FALSE)</f>
        <v>#N/A</v>
      </c>
      <c r="E950" s="6" t="e">
        <f>VLOOKUP($A950&amp;$B950,'Cleaned Responses'!$1:$82,MATCH(E$1,'Cleaned Responses'!$1:$1,0),FALSE)</f>
        <v>#N/A</v>
      </c>
      <c r="F950" s="6" t="e">
        <f>VLOOKUP($A950&amp;$B950,'Cleaned Responses'!$1:$82,MATCH(F$1,'Cleaned Responses'!$1:$1,0),FALSE)</f>
        <v>#N/A</v>
      </c>
      <c r="G950" s="6" t="e">
        <f t="shared" si="330"/>
        <v>#N/A</v>
      </c>
      <c r="H950" s="6" t="e">
        <f>VLOOKUP($A950&amp;$B950,'Cleaned Responses'!$1:$82,MATCH(H$1,'Cleaned Responses'!$1:$1,0),FALSE)</f>
        <v>#N/A</v>
      </c>
      <c r="I950" s="6" t="e">
        <f>VLOOKUP($A950&amp;$B950,'Cleaned Responses'!$1:$82,MATCH(I$1,'Cleaned Responses'!$1:$1,0),FALSE)</f>
        <v>#N/A</v>
      </c>
      <c r="J950" s="6" t="e">
        <f>VLOOKUP($A950&amp;$B950,'Cleaned Responses'!$1:$82,MATCH(J$1,'Cleaned Responses'!$1:$1,0),FALSE)</f>
        <v>#N/A</v>
      </c>
      <c r="K950" s="6" t="e">
        <f>VLOOKUP($A950&amp;$B950,'Cleaned Responses'!$1:$82,MATCH(K$1,'Cleaned Responses'!$1:$1,0),FALSE)</f>
        <v>#N/A</v>
      </c>
      <c r="L950" s="6" t="e">
        <f>VLOOKUP($A950&amp;$B950,'Cleaned Responses'!$1:$82,MATCH(L$1,'Cleaned Responses'!$1:$1,0),FALSE)</f>
        <v>#N/A</v>
      </c>
      <c r="M950" s="6" t="e">
        <f>VLOOKUP($A950&amp;$B950,'Cleaned Responses'!$1:$82,MATCH(M$1,'Cleaned Responses'!$1:$1,0),FALSE)</f>
        <v>#N/A</v>
      </c>
      <c r="N950" s="6" t="e">
        <f>VLOOKUP($A950&amp;$B950,'Cleaned Responses'!$1:$82,MATCH(N$1,'Cleaned Responses'!$1:$1,0),FALSE)</f>
        <v>#N/A</v>
      </c>
      <c r="O950" s="6" t="e">
        <f>VLOOKUP($A950&amp;$B950,'Cleaned Responses'!$1:$82,MATCH(O$1,'Cleaned Responses'!$1:$1,0),FALSE)</f>
        <v>#N/A</v>
      </c>
      <c r="P950" s="6" t="e">
        <f>VLOOKUP($A950&amp;$B950,'Cleaned Responses'!$1:$82,MATCH(P$1,'Cleaned Responses'!$1:$1,0),FALSE)</f>
        <v>#N/A</v>
      </c>
      <c r="Q950" s="6" t="e">
        <f>VLOOKUP($A950&amp;$B950,'Cleaned Responses'!$1:$82,MATCH(Q$1,'Cleaned Responses'!$1:$1,0),FALSE)</f>
        <v>#VALUE!</v>
      </c>
      <c r="R950" s="8" t="e">
        <f t="shared" si="331"/>
        <v>#N/A</v>
      </c>
      <c r="S950" s="8" t="e">
        <f t="shared" si="332"/>
        <v>#N/A</v>
      </c>
      <c r="T950" s="8" t="e">
        <f t="shared" si="333"/>
        <v>#N/A</v>
      </c>
      <c r="U950" s="6"/>
      <c r="V950" s="6"/>
      <c r="W950" s="6"/>
      <c r="X950" s="6"/>
      <c r="Y950" s="8" t="e">
        <f t="shared" si="334"/>
        <v>#N/A</v>
      </c>
      <c r="Z950" s="6" t="e">
        <f>VLOOKUP($A950&amp;$B950,'Cleaned Responses'!$1:$82,MATCH(Z$1,'Cleaned Responses'!$1:$1,0),FALSE)</f>
        <v>#N/A</v>
      </c>
      <c r="AA950" s="6" t="e">
        <f>VLOOKUP($A950&amp;$B950,'Cleaned Responses'!$1:$82,MATCH(AA$1,'Cleaned Responses'!$1:$1,0),FALSE)</f>
        <v>#N/A</v>
      </c>
      <c r="AB950" s="9" t="e">
        <f t="shared" si="335"/>
        <v>#N/A</v>
      </c>
      <c r="AC950" s="9" t="e">
        <f t="shared" si="336"/>
        <v>#N/A</v>
      </c>
      <c r="AD950" s="6" t="e">
        <f>VLOOKUP($A950&amp;$B950,'Cleaned Responses'!$1:$82,MATCH(AD$1,'Cleaned Responses'!$1:$1,0),FALSE)</f>
        <v>#N/A</v>
      </c>
      <c r="AE950" s="6" t="e">
        <f>VLOOKUP($A950&amp;$B950,'Cleaned Responses'!$1:$82,MATCH(AE$1,'Cleaned Responses'!$1:$1,0),FALSE)</f>
        <v>#N/A</v>
      </c>
      <c r="AF950" s="6" t="e">
        <f>VLOOKUP($A950&amp;$B950,'Cleaned Responses'!$1:$82,MATCH(AF$1,'Cleaned Responses'!$1:$1,0),FALSE)</f>
        <v>#N/A</v>
      </c>
      <c r="AG950" s="6" t="e">
        <f>VLOOKUP($A950&amp;$B950,'Cleaned Responses'!$1:$82,MATCH(AG$1,'Cleaned Responses'!$1:$1,0),FALSE)</f>
        <v>#N/A</v>
      </c>
      <c r="AH950" s="6" t="e">
        <f>VLOOKUP($A950&amp;$B950,'Cleaned Responses'!$1:$82,MATCH(AH$1,'Cleaned Responses'!$1:$1,0),FALSE)</f>
        <v>#N/A</v>
      </c>
      <c r="AI950" s="6" t="e">
        <f>VLOOKUP($A950&amp;$B950,'Cleaned Responses'!$1:$82,MATCH(AI$1,'Cleaned Responses'!$1:$1,0),FALSE)</f>
        <v>#N/A</v>
      </c>
      <c r="AJ950" s="6" t="e">
        <f>VLOOKUP($A950&amp;$B950,'Cleaned Responses'!$1:$82,MATCH(AJ$1,'Cleaned Responses'!$1:$1,0),FALSE)</f>
        <v>#N/A</v>
      </c>
      <c r="AK950" s="6" t="e">
        <f>VLOOKUP($A950&amp;$B950,'Cleaned Responses'!$1:$82,MATCH(AK$1,'Cleaned Responses'!$1:$1,0),FALSE)</f>
        <v>#N/A</v>
      </c>
      <c r="AL950" s="6" t="e">
        <f t="shared" si="337"/>
        <v>#N/A</v>
      </c>
      <c r="AM950" s="7" t="e">
        <f>VLOOKUP($A950&amp;$B950,'Cleaned Responses'!$1:$82,MATCH(AM$1,'Cleaned Responses'!$1:$1,0),FALSE)/100</f>
        <v>#N/A</v>
      </c>
      <c r="AN950" s="7" t="e">
        <f>VLOOKUP($A950&amp;$B950,'Cleaned Responses'!$1:$82,MATCH(AN$1,'Cleaned Responses'!$1:$1,0),FALSE)/100</f>
        <v>#N/A</v>
      </c>
      <c r="AO950" s="7" t="e">
        <f>VLOOKUP($A950&amp;$B950,'Cleaned Responses'!$1:$82,MATCH(AO$1,'Cleaned Responses'!$1:$1,0),FALSE)/100</f>
        <v>#N/A</v>
      </c>
      <c r="AP950" s="7" t="e">
        <f>VLOOKUP($A950&amp;$B950,'Cleaned Responses'!$1:$82,MATCH(AP$1,'Cleaned Responses'!$1:$1,0),FALSE)/100</f>
        <v>#N/A</v>
      </c>
      <c r="AQ950" s="7" t="e">
        <f>VLOOKUP($A950&amp;$B950,'Cleaned Responses'!$1:$82,MATCH(AQ$1,'Cleaned Responses'!$1:$1,0),FALSE)/100</f>
        <v>#N/A</v>
      </c>
      <c r="AR950" s="7" t="e">
        <f>VLOOKUP($A950&amp;$B950,'Cleaned Responses'!$1:$82,MATCH(AR$1,'Cleaned Responses'!$1:$1,0),FALSE)/100</f>
        <v>#N/A</v>
      </c>
      <c r="AS950" s="7" t="e">
        <f>VLOOKUP($A950&amp;$B950,'Cleaned Responses'!$1:$82,MATCH(AS$1,'Cleaned Responses'!$1:$1,0),FALSE)/100</f>
        <v>#N/A</v>
      </c>
      <c r="AT950" s="7" t="e">
        <f>VLOOKUP($A950&amp;$B950,'Cleaned Responses'!$1:$82,MATCH(AT$1,'Cleaned Responses'!$1:$1,0),FALSE)/100</f>
        <v>#N/A</v>
      </c>
      <c r="AU950" s="7" t="e">
        <f>VLOOKUP($A950&amp;$B950,'Cleaned Responses'!$1:$82,MATCH(AU$1,'Cleaned Responses'!$1:$1,0),FALSE)/100</f>
        <v>#N/A</v>
      </c>
      <c r="AV950" s="7" t="e">
        <f>VLOOKUP($A950&amp;$B950,'Cleaned Responses'!$1:$82,MATCH(AV$1,'Cleaned Responses'!$1:$1,0),FALSE)/100</f>
        <v>#N/A</v>
      </c>
      <c r="AW950" s="7" t="e">
        <f>VLOOKUP($A950&amp;$B950,'Cleaned Responses'!$1:$82,MATCH(AW$1,'Cleaned Responses'!$1:$1,0),FALSE)/100</f>
        <v>#N/A</v>
      </c>
      <c r="AX950" s="7" t="e">
        <f>VLOOKUP($A950&amp;$B950,'Cleaned Responses'!$1:$82,MATCH(AX$1,'Cleaned Responses'!$1:$1,0),FALSE)/100</f>
        <v>#N/A</v>
      </c>
      <c r="AY950" s="7" t="e">
        <f>VLOOKUP($A950&amp;$B950,'Cleaned Responses'!$1:$82,MATCH(AY$1,'Cleaned Responses'!$1:$1,0),FALSE)/100</f>
        <v>#N/A</v>
      </c>
      <c r="AZ950" s="7" t="e">
        <f>VLOOKUP($A950&amp;$B950,'Cleaned Responses'!$1:$82,MATCH(AZ$1,'Cleaned Responses'!$1:$1,0),FALSE)/100</f>
        <v>#N/A</v>
      </c>
      <c r="BA950" s="7" t="e">
        <f>VLOOKUP($A950&amp;$B950,'Cleaned Responses'!$1:$82,MATCH(BA$1,'Cleaned Responses'!$1:$1,0),FALSE)/100</f>
        <v>#N/A</v>
      </c>
      <c r="BB950" s="7" t="e">
        <f>VLOOKUP($A950&amp;$B950,'Cleaned Responses'!$1:$82,MATCH(BB$1,'Cleaned Responses'!$1:$1,0),FALSE)/100</f>
        <v>#N/A</v>
      </c>
      <c r="BC950" s="7" t="e">
        <f>VLOOKUP($A950&amp;$B950,'Cleaned Responses'!$1:$82,MATCH(BC$1,'Cleaned Responses'!$1:$1,0),FALSE)/100</f>
        <v>#N/A</v>
      </c>
      <c r="BD950" s="7" t="e">
        <f>VLOOKUP($A950&amp;$B950,'Cleaned Responses'!$1:$82,MATCH(BD$1,'Cleaned Responses'!$1:$1,0),FALSE)/100</f>
        <v>#N/A</v>
      </c>
      <c r="BE950" s="7" t="e">
        <f>VLOOKUP($A950&amp;$B950,'Cleaned Responses'!$1:$82,MATCH(BE$1,'Cleaned Responses'!$1:$1,0),FALSE)/100</f>
        <v>#N/A</v>
      </c>
      <c r="BF950" s="7"/>
      <c r="BG950" s="6" t="e">
        <f>VLOOKUP($A950&amp;$B950,'Cleaned Responses'!$1:$82,MATCH(BG$1,'Cleaned Responses'!$1:$1,0),FALSE)</f>
        <v>#N/A</v>
      </c>
      <c r="BH950" s="6" t="e">
        <f>VLOOKUP($A950&amp;$B950,'Cleaned Responses'!$1:$82,MATCH(BH$1,'Cleaned Responses'!$1:$1,0),FALSE)</f>
        <v>#N/A</v>
      </c>
      <c r="BI950" t="e">
        <f>VLOOKUP($A950&amp;$B950,'Cleaned Responses'!$1:$82,MATCH(BI$1,'Cleaned Responses'!$1:$1,0),FALSE)/100</f>
        <v>#N/A</v>
      </c>
      <c r="BJ950" t="e">
        <f>VLOOKUP($A950&amp;$B950,'Cleaned Responses'!$1:$82,MATCH(BJ$1,'Cleaned Responses'!$1:$1,0),FALSE)/100</f>
        <v>#N/A</v>
      </c>
      <c r="BK950" t="e">
        <f>VLOOKUP($A950&amp;$B950,'Cleaned Responses'!$1:$82,MATCH(BK$1,'Cleaned Responses'!$1:$1,0),FALSE)/100</f>
        <v>#N/A</v>
      </c>
      <c r="BL950" t="e">
        <f t="shared" si="316"/>
        <v>#N/A</v>
      </c>
      <c r="BM950" t="e">
        <f t="shared" si="317"/>
        <v>#N/A</v>
      </c>
      <c r="BN950" t="e">
        <f t="shared" si="318"/>
        <v>#N/A</v>
      </c>
      <c r="BO950" t="e">
        <f>VLOOKUP($A950&amp;$B950,'Cleaned Responses'!$1:$82,MATCH(BO$1,'Cleaned Responses'!$1:$1,0),FALSE)/100</f>
        <v>#N/A</v>
      </c>
      <c r="BP950" t="e">
        <f>VLOOKUP($A950&amp;$B950,'Cleaned Responses'!$1:$82,MATCH(BP$1,'Cleaned Responses'!$1:$1,0),FALSE)/100</f>
        <v>#N/A</v>
      </c>
      <c r="BQ950" t="e">
        <f>VLOOKUP($A950&amp;$B950,'Cleaned Responses'!$1:$82,MATCH(BQ$1,'Cleaned Responses'!$1:$1,0),FALSE)/100</f>
        <v>#N/A</v>
      </c>
      <c r="BR950" t="e">
        <f>VLOOKUP($A950&amp;$B950,'Cleaned Responses'!$1:$82,MATCH(BR$1,'Cleaned Responses'!$1:$1,0),FALSE)/100</f>
        <v>#N/A</v>
      </c>
      <c r="BS950" t="e">
        <f>VLOOKUP($A950&amp;$B950,'Cleaned Responses'!$1:$82,MATCH(BS$1,'Cleaned Responses'!$1:$1,0),FALSE)/100</f>
        <v>#N/A</v>
      </c>
      <c r="BT950" t="e">
        <f>VLOOKUP($A950&amp;$B950,'Cleaned Responses'!$1:$82,MATCH(BT$1,'Cleaned Responses'!$1:$1,0),FALSE)/100</f>
        <v>#N/A</v>
      </c>
      <c r="BU950" t="e">
        <f>VLOOKUP($A950&amp;$B950,'Cleaned Responses'!$1:$82,MATCH(BU$1,'Cleaned Responses'!$1:$1,0),FALSE)/100</f>
        <v>#N/A</v>
      </c>
      <c r="BV950" t="e">
        <f>VLOOKUP($A950&amp;$B950,'Cleaned Responses'!$1:$82,MATCH(BV$1,'Cleaned Responses'!$1:$1,0),FALSE)/100</f>
        <v>#N/A</v>
      </c>
      <c r="BW950" t="e">
        <f>VLOOKUP($A950&amp;$B950,'Cleaned Responses'!$1:$82,MATCH(BW$1,'Cleaned Responses'!$1:$1,0),FALSE)/100</f>
        <v>#N/A</v>
      </c>
      <c r="BX950" t="e">
        <f>VLOOKUP($A950&amp;$B950,'Cleaned Responses'!$1:$82,MATCH(BX$1,'Cleaned Responses'!$1:$1,0),FALSE)/100</f>
        <v>#N/A</v>
      </c>
      <c r="BY950" t="e">
        <f>VLOOKUP($A950&amp;$B950,'Cleaned Responses'!$1:$82,MATCH(BY$1,'Cleaned Responses'!$1:$1,0),FALSE)/100</f>
        <v>#N/A</v>
      </c>
      <c r="BZ950" t="e">
        <f>VLOOKUP($A950&amp;$B950,'Cleaned Responses'!$1:$82,MATCH(BZ$1,'Cleaned Responses'!$1:$1,0),FALSE)/100</f>
        <v>#N/A</v>
      </c>
      <c r="CA950" t="e">
        <f t="shared" si="319"/>
        <v>#N/A</v>
      </c>
      <c r="CB950" t="e">
        <f t="shared" si="320"/>
        <v>#N/A</v>
      </c>
      <c r="CC950" t="e">
        <f t="shared" si="321"/>
        <v>#N/A</v>
      </c>
      <c r="CD950" t="e">
        <f t="shared" si="322"/>
        <v>#N/A</v>
      </c>
      <c r="CE950" t="e">
        <f t="shared" si="323"/>
        <v>#N/A</v>
      </c>
      <c r="CF950" t="e">
        <f t="shared" si="324"/>
        <v>#N/A</v>
      </c>
      <c r="CG950" t="e">
        <f t="shared" si="325"/>
        <v>#N/A</v>
      </c>
      <c r="CH950" t="e">
        <f t="shared" si="326"/>
        <v>#N/A</v>
      </c>
      <c r="CI950" t="e">
        <f t="shared" si="327"/>
        <v>#N/A</v>
      </c>
      <c r="CJ950" t="e">
        <f t="shared" si="328"/>
        <v>#N/A</v>
      </c>
      <c r="CK950" t="e">
        <f t="shared" si="329"/>
        <v>#N/A</v>
      </c>
    </row>
    <row r="951" spans="1:89" ht="20" customHeight="1" x14ac:dyDescent="0.25">
      <c r="A951" s="163"/>
      <c r="B951" s="6"/>
      <c r="C951" s="6" t="e">
        <f>VLOOKUP($A951&amp;$B951,'Cleaned Responses'!$1:$82,MATCH($C$1,'Cleaned Responses'!$1:$1,0),FALSE)</f>
        <v>#N/A</v>
      </c>
      <c r="D951" s="6" t="e">
        <f>VLOOKUP($A951&amp;$B951,'Cleaned Responses'!$1:$82,MATCH(D$1,'Cleaned Responses'!$1:$1,0),FALSE)</f>
        <v>#N/A</v>
      </c>
      <c r="E951" s="6" t="e">
        <f>VLOOKUP($A951&amp;$B951,'Cleaned Responses'!$1:$82,MATCH(E$1,'Cleaned Responses'!$1:$1,0),FALSE)</f>
        <v>#N/A</v>
      </c>
      <c r="F951" s="6" t="e">
        <f>VLOOKUP($A951&amp;$B951,'Cleaned Responses'!$1:$82,MATCH(F$1,'Cleaned Responses'!$1:$1,0),FALSE)</f>
        <v>#N/A</v>
      </c>
      <c r="G951" s="6" t="e">
        <f t="shared" si="330"/>
        <v>#N/A</v>
      </c>
      <c r="H951" s="6" t="e">
        <f>VLOOKUP($A951&amp;$B951,'Cleaned Responses'!$1:$82,MATCH(H$1,'Cleaned Responses'!$1:$1,0),FALSE)</f>
        <v>#N/A</v>
      </c>
      <c r="I951" s="6" t="e">
        <f>VLOOKUP($A951&amp;$B951,'Cleaned Responses'!$1:$82,MATCH(I$1,'Cleaned Responses'!$1:$1,0),FALSE)</f>
        <v>#N/A</v>
      </c>
      <c r="J951" s="6" t="e">
        <f>VLOOKUP($A951&amp;$B951,'Cleaned Responses'!$1:$82,MATCH(J$1,'Cleaned Responses'!$1:$1,0),FALSE)</f>
        <v>#N/A</v>
      </c>
      <c r="K951" s="6" t="e">
        <f>VLOOKUP($A951&amp;$B951,'Cleaned Responses'!$1:$82,MATCH(K$1,'Cleaned Responses'!$1:$1,0),FALSE)</f>
        <v>#N/A</v>
      </c>
      <c r="L951" s="6" t="e">
        <f>VLOOKUP($A951&amp;$B951,'Cleaned Responses'!$1:$82,MATCH(L$1,'Cleaned Responses'!$1:$1,0),FALSE)</f>
        <v>#N/A</v>
      </c>
      <c r="M951" s="6" t="e">
        <f>VLOOKUP($A951&amp;$B951,'Cleaned Responses'!$1:$82,MATCH(M$1,'Cleaned Responses'!$1:$1,0),FALSE)</f>
        <v>#N/A</v>
      </c>
      <c r="N951" s="6" t="e">
        <f>VLOOKUP($A951&amp;$B951,'Cleaned Responses'!$1:$82,MATCH(N$1,'Cleaned Responses'!$1:$1,0),FALSE)</f>
        <v>#N/A</v>
      </c>
      <c r="O951" s="6" t="e">
        <f>VLOOKUP($A951&amp;$B951,'Cleaned Responses'!$1:$82,MATCH(O$1,'Cleaned Responses'!$1:$1,0),FALSE)</f>
        <v>#N/A</v>
      </c>
      <c r="P951" s="6" t="e">
        <f>VLOOKUP($A951&amp;$B951,'Cleaned Responses'!$1:$82,MATCH(P$1,'Cleaned Responses'!$1:$1,0),FALSE)</f>
        <v>#N/A</v>
      </c>
      <c r="Q951" s="6" t="e">
        <f>VLOOKUP($A951&amp;$B951,'Cleaned Responses'!$1:$82,MATCH(Q$1,'Cleaned Responses'!$1:$1,0),FALSE)</f>
        <v>#VALUE!</v>
      </c>
      <c r="R951" s="8" t="e">
        <f t="shared" si="331"/>
        <v>#N/A</v>
      </c>
      <c r="S951" s="8" t="e">
        <f t="shared" si="332"/>
        <v>#N/A</v>
      </c>
      <c r="T951" s="8" t="e">
        <f t="shared" si="333"/>
        <v>#N/A</v>
      </c>
      <c r="U951" s="6"/>
      <c r="V951" s="6"/>
      <c r="W951" s="6"/>
      <c r="X951" s="6"/>
      <c r="Y951" s="8" t="e">
        <f t="shared" si="334"/>
        <v>#N/A</v>
      </c>
      <c r="Z951" s="6" t="e">
        <f>VLOOKUP($A951&amp;$B951,'Cleaned Responses'!$1:$82,MATCH(Z$1,'Cleaned Responses'!$1:$1,0),FALSE)</f>
        <v>#N/A</v>
      </c>
      <c r="AA951" s="6" t="e">
        <f>VLOOKUP($A951&amp;$B951,'Cleaned Responses'!$1:$82,MATCH(AA$1,'Cleaned Responses'!$1:$1,0),FALSE)</f>
        <v>#N/A</v>
      </c>
      <c r="AB951" s="9" t="e">
        <f t="shared" si="335"/>
        <v>#N/A</v>
      </c>
      <c r="AC951" s="9" t="e">
        <f t="shared" si="336"/>
        <v>#N/A</v>
      </c>
      <c r="AD951" s="6" t="e">
        <f>VLOOKUP($A951&amp;$B951,'Cleaned Responses'!$1:$82,MATCH(AD$1,'Cleaned Responses'!$1:$1,0),FALSE)</f>
        <v>#N/A</v>
      </c>
      <c r="AE951" s="6" t="e">
        <f>VLOOKUP($A951&amp;$B951,'Cleaned Responses'!$1:$82,MATCH(AE$1,'Cleaned Responses'!$1:$1,0),FALSE)</f>
        <v>#N/A</v>
      </c>
      <c r="AF951" s="6" t="e">
        <f>VLOOKUP($A951&amp;$B951,'Cleaned Responses'!$1:$82,MATCH(AF$1,'Cleaned Responses'!$1:$1,0),FALSE)</f>
        <v>#N/A</v>
      </c>
      <c r="AG951" s="6" t="e">
        <f>VLOOKUP($A951&amp;$B951,'Cleaned Responses'!$1:$82,MATCH(AG$1,'Cleaned Responses'!$1:$1,0),FALSE)</f>
        <v>#N/A</v>
      </c>
      <c r="AH951" s="6" t="e">
        <f>VLOOKUP($A951&amp;$B951,'Cleaned Responses'!$1:$82,MATCH(AH$1,'Cleaned Responses'!$1:$1,0),FALSE)</f>
        <v>#N/A</v>
      </c>
      <c r="AI951" s="6" t="e">
        <f>VLOOKUP($A951&amp;$B951,'Cleaned Responses'!$1:$82,MATCH(AI$1,'Cleaned Responses'!$1:$1,0),FALSE)</f>
        <v>#N/A</v>
      </c>
      <c r="AJ951" s="6" t="e">
        <f>VLOOKUP($A951&amp;$B951,'Cleaned Responses'!$1:$82,MATCH(AJ$1,'Cleaned Responses'!$1:$1,0),FALSE)</f>
        <v>#N/A</v>
      </c>
      <c r="AK951" s="6" t="e">
        <f>VLOOKUP($A951&amp;$B951,'Cleaned Responses'!$1:$82,MATCH(AK$1,'Cleaned Responses'!$1:$1,0),FALSE)</f>
        <v>#N/A</v>
      </c>
      <c r="AL951" s="6" t="e">
        <f t="shared" si="337"/>
        <v>#N/A</v>
      </c>
      <c r="AM951" s="7" t="e">
        <f>VLOOKUP($A951&amp;$B951,'Cleaned Responses'!$1:$82,MATCH(AM$1,'Cleaned Responses'!$1:$1,0),FALSE)/100</f>
        <v>#N/A</v>
      </c>
      <c r="AN951" s="7" t="e">
        <f>VLOOKUP($A951&amp;$B951,'Cleaned Responses'!$1:$82,MATCH(AN$1,'Cleaned Responses'!$1:$1,0),FALSE)/100</f>
        <v>#N/A</v>
      </c>
      <c r="AO951" s="7" t="e">
        <f>VLOOKUP($A951&amp;$B951,'Cleaned Responses'!$1:$82,MATCH(AO$1,'Cleaned Responses'!$1:$1,0),FALSE)/100</f>
        <v>#N/A</v>
      </c>
      <c r="AP951" s="7" t="e">
        <f>VLOOKUP($A951&amp;$B951,'Cleaned Responses'!$1:$82,MATCH(AP$1,'Cleaned Responses'!$1:$1,0),FALSE)/100</f>
        <v>#N/A</v>
      </c>
      <c r="AQ951" s="7" t="e">
        <f>VLOOKUP($A951&amp;$B951,'Cleaned Responses'!$1:$82,MATCH(AQ$1,'Cleaned Responses'!$1:$1,0),FALSE)/100</f>
        <v>#N/A</v>
      </c>
      <c r="AR951" s="7" t="e">
        <f>VLOOKUP($A951&amp;$B951,'Cleaned Responses'!$1:$82,MATCH(AR$1,'Cleaned Responses'!$1:$1,0),FALSE)/100</f>
        <v>#N/A</v>
      </c>
      <c r="AS951" s="7" t="e">
        <f>VLOOKUP($A951&amp;$B951,'Cleaned Responses'!$1:$82,MATCH(AS$1,'Cleaned Responses'!$1:$1,0),FALSE)/100</f>
        <v>#N/A</v>
      </c>
      <c r="AT951" s="7" t="e">
        <f>VLOOKUP($A951&amp;$B951,'Cleaned Responses'!$1:$82,MATCH(AT$1,'Cleaned Responses'!$1:$1,0),FALSE)/100</f>
        <v>#N/A</v>
      </c>
      <c r="AU951" s="7" t="e">
        <f>VLOOKUP($A951&amp;$B951,'Cleaned Responses'!$1:$82,MATCH(AU$1,'Cleaned Responses'!$1:$1,0),FALSE)/100</f>
        <v>#N/A</v>
      </c>
      <c r="AV951" s="7" t="e">
        <f>VLOOKUP($A951&amp;$B951,'Cleaned Responses'!$1:$82,MATCH(AV$1,'Cleaned Responses'!$1:$1,0),FALSE)/100</f>
        <v>#N/A</v>
      </c>
      <c r="AW951" s="7" t="e">
        <f>VLOOKUP($A951&amp;$B951,'Cleaned Responses'!$1:$82,MATCH(AW$1,'Cleaned Responses'!$1:$1,0),FALSE)/100</f>
        <v>#N/A</v>
      </c>
      <c r="AX951" s="7" t="e">
        <f>VLOOKUP($A951&amp;$B951,'Cleaned Responses'!$1:$82,MATCH(AX$1,'Cleaned Responses'!$1:$1,0),FALSE)/100</f>
        <v>#N/A</v>
      </c>
      <c r="AY951" s="7" t="e">
        <f>VLOOKUP($A951&amp;$B951,'Cleaned Responses'!$1:$82,MATCH(AY$1,'Cleaned Responses'!$1:$1,0),FALSE)/100</f>
        <v>#N/A</v>
      </c>
      <c r="AZ951" s="7" t="e">
        <f>VLOOKUP($A951&amp;$B951,'Cleaned Responses'!$1:$82,MATCH(AZ$1,'Cleaned Responses'!$1:$1,0),FALSE)/100</f>
        <v>#N/A</v>
      </c>
      <c r="BA951" s="7" t="e">
        <f>VLOOKUP($A951&amp;$B951,'Cleaned Responses'!$1:$82,MATCH(BA$1,'Cleaned Responses'!$1:$1,0),FALSE)/100</f>
        <v>#N/A</v>
      </c>
      <c r="BB951" s="7" t="e">
        <f>VLOOKUP($A951&amp;$B951,'Cleaned Responses'!$1:$82,MATCH(BB$1,'Cleaned Responses'!$1:$1,0),FALSE)/100</f>
        <v>#N/A</v>
      </c>
      <c r="BC951" s="7" t="e">
        <f>VLOOKUP($A951&amp;$B951,'Cleaned Responses'!$1:$82,MATCH(BC$1,'Cleaned Responses'!$1:$1,0),FALSE)/100</f>
        <v>#N/A</v>
      </c>
      <c r="BD951" s="7" t="e">
        <f>VLOOKUP($A951&amp;$B951,'Cleaned Responses'!$1:$82,MATCH(BD$1,'Cleaned Responses'!$1:$1,0),FALSE)/100</f>
        <v>#N/A</v>
      </c>
      <c r="BE951" s="7" t="e">
        <f>VLOOKUP($A951&amp;$B951,'Cleaned Responses'!$1:$82,MATCH(BE$1,'Cleaned Responses'!$1:$1,0),FALSE)/100</f>
        <v>#N/A</v>
      </c>
      <c r="BF951" s="7"/>
      <c r="BG951" s="6" t="e">
        <f>VLOOKUP($A951&amp;$B951,'Cleaned Responses'!$1:$82,MATCH(BG$1,'Cleaned Responses'!$1:$1,0),FALSE)</f>
        <v>#N/A</v>
      </c>
      <c r="BH951" s="6" t="e">
        <f>VLOOKUP($A951&amp;$B951,'Cleaned Responses'!$1:$82,MATCH(BH$1,'Cleaned Responses'!$1:$1,0),FALSE)</f>
        <v>#N/A</v>
      </c>
      <c r="BI951" t="e">
        <f>VLOOKUP($A951&amp;$B951,'Cleaned Responses'!$1:$82,MATCH(BI$1,'Cleaned Responses'!$1:$1,0),FALSE)/100</f>
        <v>#N/A</v>
      </c>
      <c r="BJ951" t="e">
        <f>VLOOKUP($A951&amp;$B951,'Cleaned Responses'!$1:$82,MATCH(BJ$1,'Cleaned Responses'!$1:$1,0),FALSE)/100</f>
        <v>#N/A</v>
      </c>
      <c r="BK951" t="e">
        <f>VLOOKUP($A951&amp;$B951,'Cleaned Responses'!$1:$82,MATCH(BK$1,'Cleaned Responses'!$1:$1,0),FALSE)/100</f>
        <v>#N/A</v>
      </c>
      <c r="BL951" t="e">
        <f t="shared" si="316"/>
        <v>#N/A</v>
      </c>
      <c r="BM951" t="e">
        <f t="shared" si="317"/>
        <v>#N/A</v>
      </c>
      <c r="BN951" t="e">
        <f t="shared" si="318"/>
        <v>#N/A</v>
      </c>
      <c r="BO951" t="e">
        <f>VLOOKUP($A951&amp;$B951,'Cleaned Responses'!$1:$82,MATCH(BO$1,'Cleaned Responses'!$1:$1,0),FALSE)/100</f>
        <v>#N/A</v>
      </c>
      <c r="BP951" t="e">
        <f>VLOOKUP($A951&amp;$B951,'Cleaned Responses'!$1:$82,MATCH(BP$1,'Cleaned Responses'!$1:$1,0),FALSE)/100</f>
        <v>#N/A</v>
      </c>
      <c r="BQ951" t="e">
        <f>VLOOKUP($A951&amp;$B951,'Cleaned Responses'!$1:$82,MATCH(BQ$1,'Cleaned Responses'!$1:$1,0),FALSE)/100</f>
        <v>#N/A</v>
      </c>
      <c r="BR951" t="e">
        <f>VLOOKUP($A951&amp;$B951,'Cleaned Responses'!$1:$82,MATCH(BR$1,'Cleaned Responses'!$1:$1,0),FALSE)/100</f>
        <v>#N/A</v>
      </c>
      <c r="BS951" t="e">
        <f>VLOOKUP($A951&amp;$B951,'Cleaned Responses'!$1:$82,MATCH(BS$1,'Cleaned Responses'!$1:$1,0),FALSE)/100</f>
        <v>#N/A</v>
      </c>
      <c r="BT951" t="e">
        <f>VLOOKUP($A951&amp;$B951,'Cleaned Responses'!$1:$82,MATCH(BT$1,'Cleaned Responses'!$1:$1,0),FALSE)/100</f>
        <v>#N/A</v>
      </c>
      <c r="BU951" t="e">
        <f>VLOOKUP($A951&amp;$B951,'Cleaned Responses'!$1:$82,MATCH(BU$1,'Cleaned Responses'!$1:$1,0),FALSE)/100</f>
        <v>#N/A</v>
      </c>
      <c r="BV951" t="e">
        <f>VLOOKUP($A951&amp;$B951,'Cleaned Responses'!$1:$82,MATCH(BV$1,'Cleaned Responses'!$1:$1,0),FALSE)/100</f>
        <v>#N/A</v>
      </c>
      <c r="BW951" t="e">
        <f>VLOOKUP($A951&amp;$B951,'Cleaned Responses'!$1:$82,MATCH(BW$1,'Cleaned Responses'!$1:$1,0),FALSE)/100</f>
        <v>#N/A</v>
      </c>
      <c r="BX951" t="e">
        <f>VLOOKUP($A951&amp;$B951,'Cleaned Responses'!$1:$82,MATCH(BX$1,'Cleaned Responses'!$1:$1,0),FALSE)/100</f>
        <v>#N/A</v>
      </c>
      <c r="BY951" t="e">
        <f>VLOOKUP($A951&amp;$B951,'Cleaned Responses'!$1:$82,MATCH(BY$1,'Cleaned Responses'!$1:$1,0),FALSE)/100</f>
        <v>#N/A</v>
      </c>
      <c r="BZ951" t="e">
        <f>VLOOKUP($A951&amp;$B951,'Cleaned Responses'!$1:$82,MATCH(BZ$1,'Cleaned Responses'!$1:$1,0),FALSE)/100</f>
        <v>#N/A</v>
      </c>
      <c r="CA951" t="e">
        <f t="shared" si="319"/>
        <v>#N/A</v>
      </c>
      <c r="CB951" t="e">
        <f t="shared" si="320"/>
        <v>#N/A</v>
      </c>
      <c r="CC951" t="e">
        <f t="shared" si="321"/>
        <v>#N/A</v>
      </c>
      <c r="CD951" t="e">
        <f t="shared" si="322"/>
        <v>#N/A</v>
      </c>
      <c r="CE951" t="e">
        <f t="shared" si="323"/>
        <v>#N/A</v>
      </c>
      <c r="CF951" t="e">
        <f t="shared" si="324"/>
        <v>#N/A</v>
      </c>
      <c r="CG951" t="e">
        <f t="shared" si="325"/>
        <v>#N/A</v>
      </c>
      <c r="CH951" t="e">
        <f t="shared" si="326"/>
        <v>#N/A</v>
      </c>
      <c r="CI951" t="e">
        <f t="shared" si="327"/>
        <v>#N/A</v>
      </c>
      <c r="CJ951" t="e">
        <f t="shared" si="328"/>
        <v>#N/A</v>
      </c>
      <c r="CK951" t="e">
        <f t="shared" si="329"/>
        <v>#N/A</v>
      </c>
    </row>
    <row r="952" spans="1:89" ht="20" customHeight="1" x14ac:dyDescent="0.25">
      <c r="A952" s="163"/>
      <c r="B952" s="6"/>
      <c r="C952" s="6" t="e">
        <f>VLOOKUP($A952&amp;$B952,'Cleaned Responses'!$1:$82,MATCH($C$1,'Cleaned Responses'!$1:$1,0),FALSE)</f>
        <v>#N/A</v>
      </c>
      <c r="D952" s="6" t="e">
        <f>VLOOKUP($A952&amp;$B952,'Cleaned Responses'!$1:$82,MATCH(D$1,'Cleaned Responses'!$1:$1,0),FALSE)</f>
        <v>#N/A</v>
      </c>
      <c r="E952" s="6" t="e">
        <f>VLOOKUP($A952&amp;$B952,'Cleaned Responses'!$1:$82,MATCH(E$1,'Cleaned Responses'!$1:$1,0),FALSE)</f>
        <v>#N/A</v>
      </c>
      <c r="F952" s="6" t="e">
        <f>VLOOKUP($A952&amp;$B952,'Cleaned Responses'!$1:$82,MATCH(F$1,'Cleaned Responses'!$1:$1,0),FALSE)</f>
        <v>#N/A</v>
      </c>
      <c r="G952" s="6" t="e">
        <f t="shared" si="330"/>
        <v>#N/A</v>
      </c>
      <c r="H952" s="6" t="e">
        <f>VLOOKUP($A952&amp;$B952,'Cleaned Responses'!$1:$82,MATCH(H$1,'Cleaned Responses'!$1:$1,0),FALSE)</f>
        <v>#N/A</v>
      </c>
      <c r="I952" s="6" t="e">
        <f>VLOOKUP($A952&amp;$B952,'Cleaned Responses'!$1:$82,MATCH(I$1,'Cleaned Responses'!$1:$1,0),FALSE)</f>
        <v>#N/A</v>
      </c>
      <c r="J952" s="6" t="e">
        <f>VLOOKUP($A952&amp;$B952,'Cleaned Responses'!$1:$82,MATCH(J$1,'Cleaned Responses'!$1:$1,0),FALSE)</f>
        <v>#N/A</v>
      </c>
      <c r="K952" s="6" t="e">
        <f>VLOOKUP($A952&amp;$B952,'Cleaned Responses'!$1:$82,MATCH(K$1,'Cleaned Responses'!$1:$1,0),FALSE)</f>
        <v>#N/A</v>
      </c>
      <c r="L952" s="6" t="e">
        <f>VLOOKUP($A952&amp;$B952,'Cleaned Responses'!$1:$82,MATCH(L$1,'Cleaned Responses'!$1:$1,0),FALSE)</f>
        <v>#N/A</v>
      </c>
      <c r="M952" s="6" t="e">
        <f>VLOOKUP($A952&amp;$B952,'Cleaned Responses'!$1:$82,MATCH(M$1,'Cleaned Responses'!$1:$1,0),FALSE)</f>
        <v>#N/A</v>
      </c>
      <c r="N952" s="6" t="e">
        <f>VLOOKUP($A952&amp;$B952,'Cleaned Responses'!$1:$82,MATCH(N$1,'Cleaned Responses'!$1:$1,0),FALSE)</f>
        <v>#N/A</v>
      </c>
      <c r="O952" s="6" t="e">
        <f>VLOOKUP($A952&amp;$B952,'Cleaned Responses'!$1:$82,MATCH(O$1,'Cleaned Responses'!$1:$1,0),FALSE)</f>
        <v>#N/A</v>
      </c>
      <c r="P952" s="6" t="e">
        <f>VLOOKUP($A952&amp;$B952,'Cleaned Responses'!$1:$82,MATCH(P$1,'Cleaned Responses'!$1:$1,0),FALSE)</f>
        <v>#N/A</v>
      </c>
      <c r="Q952" s="6" t="e">
        <f>VLOOKUP($A952&amp;$B952,'Cleaned Responses'!$1:$82,MATCH(Q$1,'Cleaned Responses'!$1:$1,0),FALSE)</f>
        <v>#VALUE!</v>
      </c>
      <c r="R952" s="8" t="e">
        <f t="shared" si="331"/>
        <v>#N/A</v>
      </c>
      <c r="S952" s="8" t="e">
        <f t="shared" si="332"/>
        <v>#N/A</v>
      </c>
      <c r="T952" s="8" t="e">
        <f t="shared" si="333"/>
        <v>#N/A</v>
      </c>
      <c r="U952" s="6"/>
      <c r="V952" s="6"/>
      <c r="W952" s="6"/>
      <c r="X952" s="6"/>
      <c r="Y952" s="8" t="e">
        <f t="shared" si="334"/>
        <v>#N/A</v>
      </c>
      <c r="Z952" s="6" t="e">
        <f>VLOOKUP($A952&amp;$B952,'Cleaned Responses'!$1:$82,MATCH(Z$1,'Cleaned Responses'!$1:$1,0),FALSE)</f>
        <v>#N/A</v>
      </c>
      <c r="AA952" s="6" t="e">
        <f>VLOOKUP($A952&amp;$B952,'Cleaned Responses'!$1:$82,MATCH(AA$1,'Cleaned Responses'!$1:$1,0),FALSE)</f>
        <v>#N/A</v>
      </c>
      <c r="AB952" s="9" t="e">
        <f t="shared" si="335"/>
        <v>#N/A</v>
      </c>
      <c r="AC952" s="9" t="e">
        <f t="shared" si="336"/>
        <v>#N/A</v>
      </c>
      <c r="AD952" s="6" t="e">
        <f>VLOOKUP($A952&amp;$B952,'Cleaned Responses'!$1:$82,MATCH(AD$1,'Cleaned Responses'!$1:$1,0),FALSE)</f>
        <v>#N/A</v>
      </c>
      <c r="AE952" s="6" t="e">
        <f>VLOOKUP($A952&amp;$B952,'Cleaned Responses'!$1:$82,MATCH(AE$1,'Cleaned Responses'!$1:$1,0),FALSE)</f>
        <v>#N/A</v>
      </c>
      <c r="AF952" s="6" t="e">
        <f>VLOOKUP($A952&amp;$B952,'Cleaned Responses'!$1:$82,MATCH(AF$1,'Cleaned Responses'!$1:$1,0),FALSE)</f>
        <v>#N/A</v>
      </c>
      <c r="AG952" s="6" t="e">
        <f>VLOOKUP($A952&amp;$B952,'Cleaned Responses'!$1:$82,MATCH(AG$1,'Cleaned Responses'!$1:$1,0),FALSE)</f>
        <v>#N/A</v>
      </c>
      <c r="AH952" s="6" t="e">
        <f>VLOOKUP($A952&amp;$B952,'Cleaned Responses'!$1:$82,MATCH(AH$1,'Cleaned Responses'!$1:$1,0),FALSE)</f>
        <v>#N/A</v>
      </c>
      <c r="AI952" s="6" t="e">
        <f>VLOOKUP($A952&amp;$B952,'Cleaned Responses'!$1:$82,MATCH(AI$1,'Cleaned Responses'!$1:$1,0),FALSE)</f>
        <v>#N/A</v>
      </c>
      <c r="AJ952" s="6" t="e">
        <f>VLOOKUP($A952&amp;$B952,'Cleaned Responses'!$1:$82,MATCH(AJ$1,'Cleaned Responses'!$1:$1,0),FALSE)</f>
        <v>#N/A</v>
      </c>
      <c r="AK952" s="6" t="e">
        <f>VLOOKUP($A952&amp;$B952,'Cleaned Responses'!$1:$82,MATCH(AK$1,'Cleaned Responses'!$1:$1,0),FALSE)</f>
        <v>#N/A</v>
      </c>
      <c r="AL952" s="6" t="e">
        <f t="shared" si="337"/>
        <v>#N/A</v>
      </c>
      <c r="AM952" s="7" t="e">
        <f>VLOOKUP($A952&amp;$B952,'Cleaned Responses'!$1:$82,MATCH(AM$1,'Cleaned Responses'!$1:$1,0),FALSE)/100</f>
        <v>#N/A</v>
      </c>
      <c r="AN952" s="7" t="e">
        <f>VLOOKUP($A952&amp;$B952,'Cleaned Responses'!$1:$82,MATCH(AN$1,'Cleaned Responses'!$1:$1,0),FALSE)/100</f>
        <v>#N/A</v>
      </c>
      <c r="AO952" s="7" t="e">
        <f>VLOOKUP($A952&amp;$B952,'Cleaned Responses'!$1:$82,MATCH(AO$1,'Cleaned Responses'!$1:$1,0),FALSE)/100</f>
        <v>#N/A</v>
      </c>
      <c r="AP952" s="7" t="e">
        <f>VLOOKUP($A952&amp;$B952,'Cleaned Responses'!$1:$82,MATCH(AP$1,'Cleaned Responses'!$1:$1,0),FALSE)/100</f>
        <v>#N/A</v>
      </c>
      <c r="AQ952" s="7" t="e">
        <f>VLOOKUP($A952&amp;$B952,'Cleaned Responses'!$1:$82,MATCH(AQ$1,'Cleaned Responses'!$1:$1,0),FALSE)/100</f>
        <v>#N/A</v>
      </c>
      <c r="AR952" s="7" t="e">
        <f>VLOOKUP($A952&amp;$B952,'Cleaned Responses'!$1:$82,MATCH(AR$1,'Cleaned Responses'!$1:$1,0),FALSE)/100</f>
        <v>#N/A</v>
      </c>
      <c r="AS952" s="7" t="e">
        <f>VLOOKUP($A952&amp;$B952,'Cleaned Responses'!$1:$82,MATCH(AS$1,'Cleaned Responses'!$1:$1,0),FALSE)/100</f>
        <v>#N/A</v>
      </c>
      <c r="AT952" s="7" t="e">
        <f>VLOOKUP($A952&amp;$B952,'Cleaned Responses'!$1:$82,MATCH(AT$1,'Cleaned Responses'!$1:$1,0),FALSE)/100</f>
        <v>#N/A</v>
      </c>
      <c r="AU952" s="7" t="e">
        <f>VLOOKUP($A952&amp;$B952,'Cleaned Responses'!$1:$82,MATCH(AU$1,'Cleaned Responses'!$1:$1,0),FALSE)/100</f>
        <v>#N/A</v>
      </c>
      <c r="AV952" s="7" t="e">
        <f>VLOOKUP($A952&amp;$B952,'Cleaned Responses'!$1:$82,MATCH(AV$1,'Cleaned Responses'!$1:$1,0),FALSE)/100</f>
        <v>#N/A</v>
      </c>
      <c r="AW952" s="7" t="e">
        <f>VLOOKUP($A952&amp;$B952,'Cleaned Responses'!$1:$82,MATCH(AW$1,'Cleaned Responses'!$1:$1,0),FALSE)/100</f>
        <v>#N/A</v>
      </c>
      <c r="AX952" s="7" t="e">
        <f>VLOOKUP($A952&amp;$B952,'Cleaned Responses'!$1:$82,MATCH(AX$1,'Cleaned Responses'!$1:$1,0),FALSE)/100</f>
        <v>#N/A</v>
      </c>
      <c r="AY952" s="7" t="e">
        <f>VLOOKUP($A952&amp;$B952,'Cleaned Responses'!$1:$82,MATCH(AY$1,'Cleaned Responses'!$1:$1,0),FALSE)/100</f>
        <v>#N/A</v>
      </c>
      <c r="AZ952" s="7" t="e">
        <f>VLOOKUP($A952&amp;$B952,'Cleaned Responses'!$1:$82,MATCH(AZ$1,'Cleaned Responses'!$1:$1,0),FALSE)/100</f>
        <v>#N/A</v>
      </c>
      <c r="BA952" s="7" t="e">
        <f>VLOOKUP($A952&amp;$B952,'Cleaned Responses'!$1:$82,MATCH(BA$1,'Cleaned Responses'!$1:$1,0),FALSE)/100</f>
        <v>#N/A</v>
      </c>
      <c r="BB952" s="7" t="e">
        <f>VLOOKUP($A952&amp;$B952,'Cleaned Responses'!$1:$82,MATCH(BB$1,'Cleaned Responses'!$1:$1,0),FALSE)/100</f>
        <v>#N/A</v>
      </c>
      <c r="BC952" s="7" t="e">
        <f>VLOOKUP($A952&amp;$B952,'Cleaned Responses'!$1:$82,MATCH(BC$1,'Cleaned Responses'!$1:$1,0),FALSE)/100</f>
        <v>#N/A</v>
      </c>
      <c r="BD952" s="7" t="e">
        <f>VLOOKUP($A952&amp;$B952,'Cleaned Responses'!$1:$82,MATCH(BD$1,'Cleaned Responses'!$1:$1,0),FALSE)/100</f>
        <v>#N/A</v>
      </c>
      <c r="BE952" s="7" t="e">
        <f>VLOOKUP($A952&amp;$B952,'Cleaned Responses'!$1:$82,MATCH(BE$1,'Cleaned Responses'!$1:$1,0),FALSE)/100</f>
        <v>#N/A</v>
      </c>
      <c r="BF952" s="7"/>
      <c r="BG952" s="6" t="e">
        <f>VLOOKUP($A952&amp;$B952,'Cleaned Responses'!$1:$82,MATCH(BG$1,'Cleaned Responses'!$1:$1,0),FALSE)</f>
        <v>#N/A</v>
      </c>
      <c r="BH952" s="6" t="e">
        <f>VLOOKUP($A952&amp;$B952,'Cleaned Responses'!$1:$82,MATCH(BH$1,'Cleaned Responses'!$1:$1,0),FALSE)</f>
        <v>#N/A</v>
      </c>
      <c r="BI952" t="e">
        <f>VLOOKUP($A952&amp;$B952,'Cleaned Responses'!$1:$82,MATCH(BI$1,'Cleaned Responses'!$1:$1,0),FALSE)/100</f>
        <v>#N/A</v>
      </c>
      <c r="BJ952" t="e">
        <f>VLOOKUP($A952&amp;$B952,'Cleaned Responses'!$1:$82,MATCH(BJ$1,'Cleaned Responses'!$1:$1,0),FALSE)/100</f>
        <v>#N/A</v>
      </c>
      <c r="BK952" t="e">
        <f>VLOOKUP($A952&amp;$B952,'Cleaned Responses'!$1:$82,MATCH(BK$1,'Cleaned Responses'!$1:$1,0),FALSE)/100</f>
        <v>#N/A</v>
      </c>
      <c r="BL952" t="e">
        <f t="shared" si="316"/>
        <v>#N/A</v>
      </c>
      <c r="BM952" t="e">
        <f t="shared" si="317"/>
        <v>#N/A</v>
      </c>
      <c r="BN952" t="e">
        <f t="shared" si="318"/>
        <v>#N/A</v>
      </c>
      <c r="BO952" t="e">
        <f>VLOOKUP($A952&amp;$B952,'Cleaned Responses'!$1:$82,MATCH(BO$1,'Cleaned Responses'!$1:$1,0),FALSE)/100</f>
        <v>#N/A</v>
      </c>
      <c r="BP952" t="e">
        <f>VLOOKUP($A952&amp;$B952,'Cleaned Responses'!$1:$82,MATCH(BP$1,'Cleaned Responses'!$1:$1,0),FALSE)/100</f>
        <v>#N/A</v>
      </c>
      <c r="BQ952" t="e">
        <f>VLOOKUP($A952&amp;$B952,'Cleaned Responses'!$1:$82,MATCH(BQ$1,'Cleaned Responses'!$1:$1,0),FALSE)/100</f>
        <v>#N/A</v>
      </c>
      <c r="BR952" t="e">
        <f>VLOOKUP($A952&amp;$B952,'Cleaned Responses'!$1:$82,MATCH(BR$1,'Cleaned Responses'!$1:$1,0),FALSE)/100</f>
        <v>#N/A</v>
      </c>
      <c r="BS952" t="e">
        <f>VLOOKUP($A952&amp;$B952,'Cleaned Responses'!$1:$82,MATCH(BS$1,'Cleaned Responses'!$1:$1,0),FALSE)/100</f>
        <v>#N/A</v>
      </c>
      <c r="BT952" t="e">
        <f>VLOOKUP($A952&amp;$B952,'Cleaned Responses'!$1:$82,MATCH(BT$1,'Cleaned Responses'!$1:$1,0),FALSE)/100</f>
        <v>#N/A</v>
      </c>
      <c r="BU952" t="e">
        <f>VLOOKUP($A952&amp;$B952,'Cleaned Responses'!$1:$82,MATCH(BU$1,'Cleaned Responses'!$1:$1,0),FALSE)/100</f>
        <v>#N/A</v>
      </c>
      <c r="BV952" t="e">
        <f>VLOOKUP($A952&amp;$B952,'Cleaned Responses'!$1:$82,MATCH(BV$1,'Cleaned Responses'!$1:$1,0),FALSE)/100</f>
        <v>#N/A</v>
      </c>
      <c r="BW952" t="e">
        <f>VLOOKUP($A952&amp;$B952,'Cleaned Responses'!$1:$82,MATCH(BW$1,'Cleaned Responses'!$1:$1,0),FALSE)/100</f>
        <v>#N/A</v>
      </c>
      <c r="BX952" t="e">
        <f>VLOOKUP($A952&amp;$B952,'Cleaned Responses'!$1:$82,MATCH(BX$1,'Cleaned Responses'!$1:$1,0),FALSE)/100</f>
        <v>#N/A</v>
      </c>
      <c r="BY952" t="e">
        <f>VLOOKUP($A952&amp;$B952,'Cleaned Responses'!$1:$82,MATCH(BY$1,'Cleaned Responses'!$1:$1,0),FALSE)/100</f>
        <v>#N/A</v>
      </c>
      <c r="BZ952" t="e">
        <f>VLOOKUP($A952&amp;$B952,'Cleaned Responses'!$1:$82,MATCH(BZ$1,'Cleaned Responses'!$1:$1,0),FALSE)/100</f>
        <v>#N/A</v>
      </c>
      <c r="CA952" t="e">
        <f t="shared" si="319"/>
        <v>#N/A</v>
      </c>
      <c r="CB952" t="e">
        <f t="shared" si="320"/>
        <v>#N/A</v>
      </c>
      <c r="CC952" t="e">
        <f t="shared" si="321"/>
        <v>#N/A</v>
      </c>
      <c r="CD952" t="e">
        <f t="shared" si="322"/>
        <v>#N/A</v>
      </c>
      <c r="CE952" t="e">
        <f t="shared" si="323"/>
        <v>#N/A</v>
      </c>
      <c r="CF952" t="e">
        <f t="shared" si="324"/>
        <v>#N/A</v>
      </c>
      <c r="CG952" t="e">
        <f t="shared" si="325"/>
        <v>#N/A</v>
      </c>
      <c r="CH952" t="e">
        <f t="shared" si="326"/>
        <v>#N/A</v>
      </c>
      <c r="CI952" t="e">
        <f t="shared" si="327"/>
        <v>#N/A</v>
      </c>
      <c r="CJ952" t="e">
        <f t="shared" si="328"/>
        <v>#N/A</v>
      </c>
      <c r="CK952" t="e">
        <f t="shared" si="329"/>
        <v>#N/A</v>
      </c>
    </row>
    <row r="953" spans="1:89" ht="20" customHeight="1" x14ac:dyDescent="0.25">
      <c r="A953" s="163"/>
      <c r="B953" s="6"/>
      <c r="C953" s="6" t="e">
        <f>VLOOKUP($A953&amp;$B953,'Cleaned Responses'!$1:$82,MATCH($C$1,'Cleaned Responses'!$1:$1,0),FALSE)</f>
        <v>#N/A</v>
      </c>
      <c r="D953" s="6" t="e">
        <f>VLOOKUP($A953&amp;$B953,'Cleaned Responses'!$1:$82,MATCH(D$1,'Cleaned Responses'!$1:$1,0),FALSE)</f>
        <v>#N/A</v>
      </c>
      <c r="E953" s="6" t="e">
        <f>VLOOKUP($A953&amp;$B953,'Cleaned Responses'!$1:$82,MATCH(E$1,'Cleaned Responses'!$1:$1,0),FALSE)</f>
        <v>#N/A</v>
      </c>
      <c r="F953" s="6" t="e">
        <f>VLOOKUP($A953&amp;$B953,'Cleaned Responses'!$1:$82,MATCH(F$1,'Cleaned Responses'!$1:$1,0),FALSE)</f>
        <v>#N/A</v>
      </c>
      <c r="G953" s="6" t="e">
        <f t="shared" si="330"/>
        <v>#N/A</v>
      </c>
      <c r="H953" s="6" t="e">
        <f>VLOOKUP($A953&amp;$B953,'Cleaned Responses'!$1:$82,MATCH(H$1,'Cleaned Responses'!$1:$1,0),FALSE)</f>
        <v>#N/A</v>
      </c>
      <c r="I953" s="6" t="e">
        <f>VLOOKUP($A953&amp;$B953,'Cleaned Responses'!$1:$82,MATCH(I$1,'Cleaned Responses'!$1:$1,0),FALSE)</f>
        <v>#N/A</v>
      </c>
      <c r="J953" s="6" t="e">
        <f>VLOOKUP($A953&amp;$B953,'Cleaned Responses'!$1:$82,MATCH(J$1,'Cleaned Responses'!$1:$1,0),FALSE)</f>
        <v>#N/A</v>
      </c>
      <c r="K953" s="6" t="e">
        <f>VLOOKUP($A953&amp;$B953,'Cleaned Responses'!$1:$82,MATCH(K$1,'Cleaned Responses'!$1:$1,0),FALSE)</f>
        <v>#N/A</v>
      </c>
      <c r="L953" s="6" t="e">
        <f>VLOOKUP($A953&amp;$B953,'Cleaned Responses'!$1:$82,MATCH(L$1,'Cleaned Responses'!$1:$1,0),FALSE)</f>
        <v>#N/A</v>
      </c>
      <c r="M953" s="6" t="e">
        <f>VLOOKUP($A953&amp;$B953,'Cleaned Responses'!$1:$82,MATCH(M$1,'Cleaned Responses'!$1:$1,0),FALSE)</f>
        <v>#N/A</v>
      </c>
      <c r="N953" s="6" t="e">
        <f>VLOOKUP($A953&amp;$B953,'Cleaned Responses'!$1:$82,MATCH(N$1,'Cleaned Responses'!$1:$1,0),FALSE)</f>
        <v>#N/A</v>
      </c>
      <c r="O953" s="6" t="e">
        <f>VLOOKUP($A953&amp;$B953,'Cleaned Responses'!$1:$82,MATCH(O$1,'Cleaned Responses'!$1:$1,0),FALSE)</f>
        <v>#N/A</v>
      </c>
      <c r="P953" s="6" t="e">
        <f>VLOOKUP($A953&amp;$B953,'Cleaned Responses'!$1:$82,MATCH(P$1,'Cleaned Responses'!$1:$1,0),FALSE)</f>
        <v>#N/A</v>
      </c>
      <c r="Q953" s="6" t="e">
        <f>VLOOKUP($A953&amp;$B953,'Cleaned Responses'!$1:$82,MATCH(Q$1,'Cleaned Responses'!$1:$1,0),FALSE)</f>
        <v>#VALUE!</v>
      </c>
      <c r="R953" s="8" t="e">
        <f t="shared" si="331"/>
        <v>#N/A</v>
      </c>
      <c r="S953" s="8" t="e">
        <f t="shared" si="332"/>
        <v>#N/A</v>
      </c>
      <c r="T953" s="8" t="e">
        <f t="shared" si="333"/>
        <v>#N/A</v>
      </c>
      <c r="U953" s="6"/>
      <c r="V953" s="6"/>
      <c r="W953" s="6"/>
      <c r="X953" s="6"/>
      <c r="Y953" s="8" t="e">
        <f t="shared" si="334"/>
        <v>#N/A</v>
      </c>
      <c r="Z953" s="6" t="e">
        <f>VLOOKUP($A953&amp;$B953,'Cleaned Responses'!$1:$82,MATCH(Z$1,'Cleaned Responses'!$1:$1,0),FALSE)</f>
        <v>#N/A</v>
      </c>
      <c r="AA953" s="6" t="e">
        <f>VLOOKUP($A953&amp;$B953,'Cleaned Responses'!$1:$82,MATCH(AA$1,'Cleaned Responses'!$1:$1,0),FALSE)</f>
        <v>#N/A</v>
      </c>
      <c r="AB953" s="9" t="e">
        <f t="shared" si="335"/>
        <v>#N/A</v>
      </c>
      <c r="AC953" s="9" t="e">
        <f t="shared" si="336"/>
        <v>#N/A</v>
      </c>
      <c r="AD953" s="6" t="e">
        <f>VLOOKUP($A953&amp;$B953,'Cleaned Responses'!$1:$82,MATCH(AD$1,'Cleaned Responses'!$1:$1,0),FALSE)</f>
        <v>#N/A</v>
      </c>
      <c r="AE953" s="6" t="e">
        <f>VLOOKUP($A953&amp;$B953,'Cleaned Responses'!$1:$82,MATCH(AE$1,'Cleaned Responses'!$1:$1,0),FALSE)</f>
        <v>#N/A</v>
      </c>
      <c r="AF953" s="6" t="e">
        <f>VLOOKUP($A953&amp;$B953,'Cleaned Responses'!$1:$82,MATCH(AF$1,'Cleaned Responses'!$1:$1,0),FALSE)</f>
        <v>#N/A</v>
      </c>
      <c r="AG953" s="6" t="e">
        <f>VLOOKUP($A953&amp;$B953,'Cleaned Responses'!$1:$82,MATCH(AG$1,'Cleaned Responses'!$1:$1,0),FALSE)</f>
        <v>#N/A</v>
      </c>
      <c r="AH953" s="6" t="e">
        <f>VLOOKUP($A953&amp;$B953,'Cleaned Responses'!$1:$82,MATCH(AH$1,'Cleaned Responses'!$1:$1,0),FALSE)</f>
        <v>#N/A</v>
      </c>
      <c r="AI953" s="6" t="e">
        <f>VLOOKUP($A953&amp;$B953,'Cleaned Responses'!$1:$82,MATCH(AI$1,'Cleaned Responses'!$1:$1,0),FALSE)</f>
        <v>#N/A</v>
      </c>
      <c r="AJ953" s="6" t="e">
        <f>VLOOKUP($A953&amp;$B953,'Cleaned Responses'!$1:$82,MATCH(AJ$1,'Cleaned Responses'!$1:$1,0),FALSE)</f>
        <v>#N/A</v>
      </c>
      <c r="AK953" s="6" t="e">
        <f>VLOOKUP($A953&amp;$B953,'Cleaned Responses'!$1:$82,MATCH(AK$1,'Cleaned Responses'!$1:$1,0),FALSE)</f>
        <v>#N/A</v>
      </c>
      <c r="AL953" s="6" t="e">
        <f t="shared" si="337"/>
        <v>#N/A</v>
      </c>
      <c r="AM953" s="7" t="e">
        <f>VLOOKUP($A953&amp;$B953,'Cleaned Responses'!$1:$82,MATCH(AM$1,'Cleaned Responses'!$1:$1,0),FALSE)/100</f>
        <v>#N/A</v>
      </c>
      <c r="AN953" s="7" t="e">
        <f>VLOOKUP($A953&amp;$B953,'Cleaned Responses'!$1:$82,MATCH(AN$1,'Cleaned Responses'!$1:$1,0),FALSE)/100</f>
        <v>#N/A</v>
      </c>
      <c r="AO953" s="7" t="e">
        <f>VLOOKUP($A953&amp;$B953,'Cleaned Responses'!$1:$82,MATCH(AO$1,'Cleaned Responses'!$1:$1,0),FALSE)/100</f>
        <v>#N/A</v>
      </c>
      <c r="AP953" s="7" t="e">
        <f>VLOOKUP($A953&amp;$B953,'Cleaned Responses'!$1:$82,MATCH(AP$1,'Cleaned Responses'!$1:$1,0),FALSE)/100</f>
        <v>#N/A</v>
      </c>
      <c r="AQ953" s="7" t="e">
        <f>VLOOKUP($A953&amp;$B953,'Cleaned Responses'!$1:$82,MATCH(AQ$1,'Cleaned Responses'!$1:$1,0),FALSE)/100</f>
        <v>#N/A</v>
      </c>
      <c r="AR953" s="7" t="e">
        <f>VLOOKUP($A953&amp;$B953,'Cleaned Responses'!$1:$82,MATCH(AR$1,'Cleaned Responses'!$1:$1,0),FALSE)/100</f>
        <v>#N/A</v>
      </c>
      <c r="AS953" s="7" t="e">
        <f>VLOOKUP($A953&amp;$B953,'Cleaned Responses'!$1:$82,MATCH(AS$1,'Cleaned Responses'!$1:$1,0),FALSE)/100</f>
        <v>#N/A</v>
      </c>
      <c r="AT953" s="7" t="e">
        <f>VLOOKUP($A953&amp;$B953,'Cleaned Responses'!$1:$82,MATCH(AT$1,'Cleaned Responses'!$1:$1,0),FALSE)/100</f>
        <v>#N/A</v>
      </c>
      <c r="AU953" s="7" t="e">
        <f>VLOOKUP($A953&amp;$B953,'Cleaned Responses'!$1:$82,MATCH(AU$1,'Cleaned Responses'!$1:$1,0),FALSE)/100</f>
        <v>#N/A</v>
      </c>
      <c r="AV953" s="7" t="e">
        <f>VLOOKUP($A953&amp;$B953,'Cleaned Responses'!$1:$82,MATCH(AV$1,'Cleaned Responses'!$1:$1,0),FALSE)/100</f>
        <v>#N/A</v>
      </c>
      <c r="AW953" s="7" t="e">
        <f>VLOOKUP($A953&amp;$B953,'Cleaned Responses'!$1:$82,MATCH(AW$1,'Cleaned Responses'!$1:$1,0),FALSE)/100</f>
        <v>#N/A</v>
      </c>
      <c r="AX953" s="7" t="e">
        <f>VLOOKUP($A953&amp;$B953,'Cleaned Responses'!$1:$82,MATCH(AX$1,'Cleaned Responses'!$1:$1,0),FALSE)/100</f>
        <v>#N/A</v>
      </c>
      <c r="AY953" s="7" t="e">
        <f>VLOOKUP($A953&amp;$B953,'Cleaned Responses'!$1:$82,MATCH(AY$1,'Cleaned Responses'!$1:$1,0),FALSE)/100</f>
        <v>#N/A</v>
      </c>
      <c r="AZ953" s="7" t="e">
        <f>VLOOKUP($A953&amp;$B953,'Cleaned Responses'!$1:$82,MATCH(AZ$1,'Cleaned Responses'!$1:$1,0),FALSE)/100</f>
        <v>#N/A</v>
      </c>
      <c r="BA953" s="7" t="e">
        <f>VLOOKUP($A953&amp;$B953,'Cleaned Responses'!$1:$82,MATCH(BA$1,'Cleaned Responses'!$1:$1,0),FALSE)/100</f>
        <v>#N/A</v>
      </c>
      <c r="BB953" s="7" t="e">
        <f>VLOOKUP($A953&amp;$B953,'Cleaned Responses'!$1:$82,MATCH(BB$1,'Cleaned Responses'!$1:$1,0),FALSE)/100</f>
        <v>#N/A</v>
      </c>
      <c r="BC953" s="7" t="e">
        <f>VLOOKUP($A953&amp;$B953,'Cleaned Responses'!$1:$82,MATCH(BC$1,'Cleaned Responses'!$1:$1,0),FALSE)/100</f>
        <v>#N/A</v>
      </c>
      <c r="BD953" s="7" t="e">
        <f>VLOOKUP($A953&amp;$B953,'Cleaned Responses'!$1:$82,MATCH(BD$1,'Cleaned Responses'!$1:$1,0),FALSE)/100</f>
        <v>#N/A</v>
      </c>
      <c r="BE953" s="7" t="e">
        <f>VLOOKUP($A953&amp;$B953,'Cleaned Responses'!$1:$82,MATCH(BE$1,'Cleaned Responses'!$1:$1,0),FALSE)/100</f>
        <v>#N/A</v>
      </c>
      <c r="BF953" s="7"/>
      <c r="BG953" s="6" t="e">
        <f>VLOOKUP($A953&amp;$B953,'Cleaned Responses'!$1:$82,MATCH(BG$1,'Cleaned Responses'!$1:$1,0),FALSE)</f>
        <v>#N/A</v>
      </c>
      <c r="BH953" s="6" t="e">
        <f>VLOOKUP($A953&amp;$B953,'Cleaned Responses'!$1:$82,MATCH(BH$1,'Cleaned Responses'!$1:$1,0),FALSE)</f>
        <v>#N/A</v>
      </c>
      <c r="BI953" t="e">
        <f>VLOOKUP($A953&amp;$B953,'Cleaned Responses'!$1:$82,MATCH(BI$1,'Cleaned Responses'!$1:$1,0),FALSE)/100</f>
        <v>#N/A</v>
      </c>
      <c r="BJ953" t="e">
        <f>VLOOKUP($A953&amp;$B953,'Cleaned Responses'!$1:$82,MATCH(BJ$1,'Cleaned Responses'!$1:$1,0),FALSE)/100</f>
        <v>#N/A</v>
      </c>
      <c r="BK953" t="e">
        <f>VLOOKUP($A953&amp;$B953,'Cleaned Responses'!$1:$82,MATCH(BK$1,'Cleaned Responses'!$1:$1,0),FALSE)/100</f>
        <v>#N/A</v>
      </c>
      <c r="BL953" t="e">
        <f t="shared" si="316"/>
        <v>#N/A</v>
      </c>
      <c r="BM953" t="e">
        <f t="shared" si="317"/>
        <v>#N/A</v>
      </c>
      <c r="BN953" t="e">
        <f t="shared" si="318"/>
        <v>#N/A</v>
      </c>
      <c r="BO953" t="e">
        <f>VLOOKUP($A953&amp;$B953,'Cleaned Responses'!$1:$82,MATCH(BO$1,'Cleaned Responses'!$1:$1,0),FALSE)/100</f>
        <v>#N/A</v>
      </c>
      <c r="BP953" t="e">
        <f>VLOOKUP($A953&amp;$B953,'Cleaned Responses'!$1:$82,MATCH(BP$1,'Cleaned Responses'!$1:$1,0),FALSE)/100</f>
        <v>#N/A</v>
      </c>
      <c r="BQ953" t="e">
        <f>VLOOKUP($A953&amp;$B953,'Cleaned Responses'!$1:$82,MATCH(BQ$1,'Cleaned Responses'!$1:$1,0),FALSE)/100</f>
        <v>#N/A</v>
      </c>
      <c r="BR953" t="e">
        <f>VLOOKUP($A953&amp;$B953,'Cleaned Responses'!$1:$82,MATCH(BR$1,'Cleaned Responses'!$1:$1,0),FALSE)/100</f>
        <v>#N/A</v>
      </c>
      <c r="BS953" t="e">
        <f>VLOOKUP($A953&amp;$B953,'Cleaned Responses'!$1:$82,MATCH(BS$1,'Cleaned Responses'!$1:$1,0),FALSE)/100</f>
        <v>#N/A</v>
      </c>
      <c r="BT953" t="e">
        <f>VLOOKUP($A953&amp;$B953,'Cleaned Responses'!$1:$82,MATCH(BT$1,'Cleaned Responses'!$1:$1,0),FALSE)/100</f>
        <v>#N/A</v>
      </c>
      <c r="BU953" t="e">
        <f>VLOOKUP($A953&amp;$B953,'Cleaned Responses'!$1:$82,MATCH(BU$1,'Cleaned Responses'!$1:$1,0),FALSE)/100</f>
        <v>#N/A</v>
      </c>
      <c r="BV953" t="e">
        <f>VLOOKUP($A953&amp;$B953,'Cleaned Responses'!$1:$82,MATCH(BV$1,'Cleaned Responses'!$1:$1,0),FALSE)/100</f>
        <v>#N/A</v>
      </c>
      <c r="BW953" t="e">
        <f>VLOOKUP($A953&amp;$B953,'Cleaned Responses'!$1:$82,MATCH(BW$1,'Cleaned Responses'!$1:$1,0),FALSE)/100</f>
        <v>#N/A</v>
      </c>
      <c r="BX953" t="e">
        <f>VLOOKUP($A953&amp;$B953,'Cleaned Responses'!$1:$82,MATCH(BX$1,'Cleaned Responses'!$1:$1,0),FALSE)/100</f>
        <v>#N/A</v>
      </c>
      <c r="BY953" t="e">
        <f>VLOOKUP($A953&amp;$B953,'Cleaned Responses'!$1:$82,MATCH(BY$1,'Cleaned Responses'!$1:$1,0),FALSE)/100</f>
        <v>#N/A</v>
      </c>
      <c r="BZ953" t="e">
        <f>VLOOKUP($A953&amp;$B953,'Cleaned Responses'!$1:$82,MATCH(BZ$1,'Cleaned Responses'!$1:$1,0),FALSE)/100</f>
        <v>#N/A</v>
      </c>
      <c r="CA953" t="e">
        <f t="shared" si="319"/>
        <v>#N/A</v>
      </c>
      <c r="CB953" t="e">
        <f t="shared" si="320"/>
        <v>#N/A</v>
      </c>
      <c r="CC953" t="e">
        <f t="shared" si="321"/>
        <v>#N/A</v>
      </c>
      <c r="CD953" t="e">
        <f t="shared" si="322"/>
        <v>#N/A</v>
      </c>
      <c r="CE953" t="e">
        <f t="shared" si="323"/>
        <v>#N/A</v>
      </c>
      <c r="CF953" t="e">
        <f t="shared" si="324"/>
        <v>#N/A</v>
      </c>
      <c r="CG953" t="e">
        <f t="shared" si="325"/>
        <v>#N/A</v>
      </c>
      <c r="CH953" t="e">
        <f t="shared" si="326"/>
        <v>#N/A</v>
      </c>
      <c r="CI953" t="e">
        <f t="shared" si="327"/>
        <v>#N/A</v>
      </c>
      <c r="CJ953" t="e">
        <f t="shared" si="328"/>
        <v>#N/A</v>
      </c>
      <c r="CK953" t="e">
        <f t="shared" si="329"/>
        <v>#N/A</v>
      </c>
    </row>
    <row r="954" spans="1:89" ht="20" customHeight="1" x14ac:dyDescent="0.25">
      <c r="A954" s="163"/>
      <c r="B954" s="6"/>
      <c r="C954" s="6" t="e">
        <f>VLOOKUP($A954&amp;$B954,'Cleaned Responses'!$1:$82,MATCH($C$1,'Cleaned Responses'!$1:$1,0),FALSE)</f>
        <v>#N/A</v>
      </c>
      <c r="D954" s="6" t="e">
        <f>VLOOKUP($A954&amp;$B954,'Cleaned Responses'!$1:$82,MATCH(D$1,'Cleaned Responses'!$1:$1,0),FALSE)</f>
        <v>#N/A</v>
      </c>
      <c r="E954" s="6" t="e">
        <f>VLOOKUP($A954&amp;$B954,'Cleaned Responses'!$1:$82,MATCH(E$1,'Cleaned Responses'!$1:$1,0),FALSE)</f>
        <v>#N/A</v>
      </c>
      <c r="F954" s="6" t="e">
        <f>VLOOKUP($A954&amp;$B954,'Cleaned Responses'!$1:$82,MATCH(F$1,'Cleaned Responses'!$1:$1,0),FALSE)</f>
        <v>#N/A</v>
      </c>
      <c r="G954" s="6" t="e">
        <f t="shared" si="330"/>
        <v>#N/A</v>
      </c>
      <c r="H954" s="6" t="e">
        <f>VLOOKUP($A954&amp;$B954,'Cleaned Responses'!$1:$82,MATCH(H$1,'Cleaned Responses'!$1:$1,0),FALSE)</f>
        <v>#N/A</v>
      </c>
      <c r="I954" s="6" t="e">
        <f>VLOOKUP($A954&amp;$B954,'Cleaned Responses'!$1:$82,MATCH(I$1,'Cleaned Responses'!$1:$1,0),FALSE)</f>
        <v>#N/A</v>
      </c>
      <c r="J954" s="6" t="e">
        <f>VLOOKUP($A954&amp;$B954,'Cleaned Responses'!$1:$82,MATCH(J$1,'Cleaned Responses'!$1:$1,0),FALSE)</f>
        <v>#N/A</v>
      </c>
      <c r="K954" s="6" t="e">
        <f>VLOOKUP($A954&amp;$B954,'Cleaned Responses'!$1:$82,MATCH(K$1,'Cleaned Responses'!$1:$1,0),FALSE)</f>
        <v>#N/A</v>
      </c>
      <c r="L954" s="6" t="e">
        <f>VLOOKUP($A954&amp;$B954,'Cleaned Responses'!$1:$82,MATCH(L$1,'Cleaned Responses'!$1:$1,0),FALSE)</f>
        <v>#N/A</v>
      </c>
      <c r="M954" s="6" t="e">
        <f>VLOOKUP($A954&amp;$B954,'Cleaned Responses'!$1:$82,MATCH(M$1,'Cleaned Responses'!$1:$1,0),FALSE)</f>
        <v>#N/A</v>
      </c>
      <c r="N954" s="6" t="e">
        <f>VLOOKUP($A954&amp;$B954,'Cleaned Responses'!$1:$82,MATCH(N$1,'Cleaned Responses'!$1:$1,0),FALSE)</f>
        <v>#N/A</v>
      </c>
      <c r="O954" s="6" t="e">
        <f>VLOOKUP($A954&amp;$B954,'Cleaned Responses'!$1:$82,MATCH(O$1,'Cleaned Responses'!$1:$1,0),FALSE)</f>
        <v>#N/A</v>
      </c>
      <c r="P954" s="6" t="e">
        <f>VLOOKUP($A954&amp;$B954,'Cleaned Responses'!$1:$82,MATCH(P$1,'Cleaned Responses'!$1:$1,0),FALSE)</f>
        <v>#N/A</v>
      </c>
      <c r="Q954" s="6" t="e">
        <f>VLOOKUP($A954&amp;$B954,'Cleaned Responses'!$1:$82,MATCH(Q$1,'Cleaned Responses'!$1:$1,0),FALSE)</f>
        <v>#VALUE!</v>
      </c>
      <c r="R954" s="8" t="e">
        <f t="shared" si="331"/>
        <v>#N/A</v>
      </c>
      <c r="S954" s="8" t="e">
        <f t="shared" si="332"/>
        <v>#N/A</v>
      </c>
      <c r="T954" s="8" t="e">
        <f t="shared" si="333"/>
        <v>#N/A</v>
      </c>
      <c r="U954" s="6"/>
      <c r="V954" s="6"/>
      <c r="W954" s="6"/>
      <c r="X954" s="6"/>
      <c r="Y954" s="8" t="e">
        <f t="shared" si="334"/>
        <v>#N/A</v>
      </c>
      <c r="Z954" s="6" t="e">
        <f>VLOOKUP($A954&amp;$B954,'Cleaned Responses'!$1:$82,MATCH(Z$1,'Cleaned Responses'!$1:$1,0),FALSE)</f>
        <v>#N/A</v>
      </c>
      <c r="AA954" s="6" t="e">
        <f>VLOOKUP($A954&amp;$B954,'Cleaned Responses'!$1:$82,MATCH(AA$1,'Cleaned Responses'!$1:$1,0),FALSE)</f>
        <v>#N/A</v>
      </c>
      <c r="AB954" s="9" t="e">
        <f t="shared" si="335"/>
        <v>#N/A</v>
      </c>
      <c r="AC954" s="9" t="e">
        <f t="shared" si="336"/>
        <v>#N/A</v>
      </c>
      <c r="AD954" s="6" t="e">
        <f>VLOOKUP($A954&amp;$B954,'Cleaned Responses'!$1:$82,MATCH(AD$1,'Cleaned Responses'!$1:$1,0),FALSE)</f>
        <v>#N/A</v>
      </c>
      <c r="AE954" s="6" t="e">
        <f>VLOOKUP($A954&amp;$B954,'Cleaned Responses'!$1:$82,MATCH(AE$1,'Cleaned Responses'!$1:$1,0),FALSE)</f>
        <v>#N/A</v>
      </c>
      <c r="AF954" s="6" t="e">
        <f>VLOOKUP($A954&amp;$B954,'Cleaned Responses'!$1:$82,MATCH(AF$1,'Cleaned Responses'!$1:$1,0),FALSE)</f>
        <v>#N/A</v>
      </c>
      <c r="AG954" s="6" t="e">
        <f>VLOOKUP($A954&amp;$B954,'Cleaned Responses'!$1:$82,MATCH(AG$1,'Cleaned Responses'!$1:$1,0),FALSE)</f>
        <v>#N/A</v>
      </c>
      <c r="AH954" s="6" t="e">
        <f>VLOOKUP($A954&amp;$B954,'Cleaned Responses'!$1:$82,MATCH(AH$1,'Cleaned Responses'!$1:$1,0),FALSE)</f>
        <v>#N/A</v>
      </c>
      <c r="AI954" s="6" t="e">
        <f>VLOOKUP($A954&amp;$B954,'Cleaned Responses'!$1:$82,MATCH(AI$1,'Cleaned Responses'!$1:$1,0),FALSE)</f>
        <v>#N/A</v>
      </c>
      <c r="AJ954" s="6" t="e">
        <f>VLOOKUP($A954&amp;$B954,'Cleaned Responses'!$1:$82,MATCH(AJ$1,'Cleaned Responses'!$1:$1,0),FALSE)</f>
        <v>#N/A</v>
      </c>
      <c r="AK954" s="6" t="e">
        <f>VLOOKUP($A954&amp;$B954,'Cleaned Responses'!$1:$82,MATCH(AK$1,'Cleaned Responses'!$1:$1,0),FALSE)</f>
        <v>#N/A</v>
      </c>
      <c r="AL954" s="6" t="e">
        <f t="shared" si="337"/>
        <v>#N/A</v>
      </c>
      <c r="AM954" s="7" t="e">
        <f>VLOOKUP($A954&amp;$B954,'Cleaned Responses'!$1:$82,MATCH(AM$1,'Cleaned Responses'!$1:$1,0),FALSE)/100</f>
        <v>#N/A</v>
      </c>
      <c r="AN954" s="7" t="e">
        <f>VLOOKUP($A954&amp;$B954,'Cleaned Responses'!$1:$82,MATCH(AN$1,'Cleaned Responses'!$1:$1,0),FALSE)/100</f>
        <v>#N/A</v>
      </c>
      <c r="AO954" s="7" t="e">
        <f>VLOOKUP($A954&amp;$B954,'Cleaned Responses'!$1:$82,MATCH(AO$1,'Cleaned Responses'!$1:$1,0),FALSE)/100</f>
        <v>#N/A</v>
      </c>
      <c r="AP954" s="7" t="e">
        <f>VLOOKUP($A954&amp;$B954,'Cleaned Responses'!$1:$82,MATCH(AP$1,'Cleaned Responses'!$1:$1,0),FALSE)/100</f>
        <v>#N/A</v>
      </c>
      <c r="AQ954" s="7" t="e">
        <f>VLOOKUP($A954&amp;$B954,'Cleaned Responses'!$1:$82,MATCH(AQ$1,'Cleaned Responses'!$1:$1,0),FALSE)/100</f>
        <v>#N/A</v>
      </c>
      <c r="AR954" s="7" t="e">
        <f>VLOOKUP($A954&amp;$B954,'Cleaned Responses'!$1:$82,MATCH(AR$1,'Cleaned Responses'!$1:$1,0),FALSE)/100</f>
        <v>#N/A</v>
      </c>
      <c r="AS954" s="7" t="e">
        <f>VLOOKUP($A954&amp;$B954,'Cleaned Responses'!$1:$82,MATCH(AS$1,'Cleaned Responses'!$1:$1,0),FALSE)/100</f>
        <v>#N/A</v>
      </c>
      <c r="AT954" s="7" t="e">
        <f>VLOOKUP($A954&amp;$B954,'Cleaned Responses'!$1:$82,MATCH(AT$1,'Cleaned Responses'!$1:$1,0),FALSE)/100</f>
        <v>#N/A</v>
      </c>
      <c r="AU954" s="7" t="e">
        <f>VLOOKUP($A954&amp;$B954,'Cleaned Responses'!$1:$82,MATCH(AU$1,'Cleaned Responses'!$1:$1,0),FALSE)/100</f>
        <v>#N/A</v>
      </c>
      <c r="AV954" s="7" t="e">
        <f>VLOOKUP($A954&amp;$B954,'Cleaned Responses'!$1:$82,MATCH(AV$1,'Cleaned Responses'!$1:$1,0),FALSE)/100</f>
        <v>#N/A</v>
      </c>
      <c r="AW954" s="7" t="e">
        <f>VLOOKUP($A954&amp;$B954,'Cleaned Responses'!$1:$82,MATCH(AW$1,'Cleaned Responses'!$1:$1,0),FALSE)/100</f>
        <v>#N/A</v>
      </c>
      <c r="AX954" s="7" t="e">
        <f>VLOOKUP($A954&amp;$B954,'Cleaned Responses'!$1:$82,MATCH(AX$1,'Cleaned Responses'!$1:$1,0),FALSE)/100</f>
        <v>#N/A</v>
      </c>
      <c r="AY954" s="7" t="e">
        <f>VLOOKUP($A954&amp;$B954,'Cleaned Responses'!$1:$82,MATCH(AY$1,'Cleaned Responses'!$1:$1,0),FALSE)/100</f>
        <v>#N/A</v>
      </c>
      <c r="AZ954" s="7" t="e">
        <f>VLOOKUP($A954&amp;$B954,'Cleaned Responses'!$1:$82,MATCH(AZ$1,'Cleaned Responses'!$1:$1,0),FALSE)/100</f>
        <v>#N/A</v>
      </c>
      <c r="BA954" s="7" t="e">
        <f>VLOOKUP($A954&amp;$B954,'Cleaned Responses'!$1:$82,MATCH(BA$1,'Cleaned Responses'!$1:$1,0),FALSE)/100</f>
        <v>#N/A</v>
      </c>
      <c r="BB954" s="7" t="e">
        <f>VLOOKUP($A954&amp;$B954,'Cleaned Responses'!$1:$82,MATCH(BB$1,'Cleaned Responses'!$1:$1,0),FALSE)/100</f>
        <v>#N/A</v>
      </c>
      <c r="BC954" s="7" t="e">
        <f>VLOOKUP($A954&amp;$B954,'Cleaned Responses'!$1:$82,MATCH(BC$1,'Cleaned Responses'!$1:$1,0),FALSE)/100</f>
        <v>#N/A</v>
      </c>
      <c r="BD954" s="7" t="e">
        <f>VLOOKUP($A954&amp;$B954,'Cleaned Responses'!$1:$82,MATCH(BD$1,'Cleaned Responses'!$1:$1,0),FALSE)/100</f>
        <v>#N/A</v>
      </c>
      <c r="BE954" s="7" t="e">
        <f>VLOOKUP($A954&amp;$B954,'Cleaned Responses'!$1:$82,MATCH(BE$1,'Cleaned Responses'!$1:$1,0),FALSE)/100</f>
        <v>#N/A</v>
      </c>
      <c r="BF954" s="7"/>
      <c r="BG954" s="6" t="e">
        <f>VLOOKUP($A954&amp;$B954,'Cleaned Responses'!$1:$82,MATCH(BG$1,'Cleaned Responses'!$1:$1,0),FALSE)</f>
        <v>#N/A</v>
      </c>
      <c r="BH954" s="6" t="e">
        <f>VLOOKUP($A954&amp;$B954,'Cleaned Responses'!$1:$82,MATCH(BH$1,'Cleaned Responses'!$1:$1,0),FALSE)</f>
        <v>#N/A</v>
      </c>
      <c r="BI954" t="e">
        <f>VLOOKUP($A954&amp;$B954,'Cleaned Responses'!$1:$82,MATCH(BI$1,'Cleaned Responses'!$1:$1,0),FALSE)/100</f>
        <v>#N/A</v>
      </c>
      <c r="BJ954" t="e">
        <f>VLOOKUP($A954&amp;$B954,'Cleaned Responses'!$1:$82,MATCH(BJ$1,'Cleaned Responses'!$1:$1,0),FALSE)/100</f>
        <v>#N/A</v>
      </c>
      <c r="BK954" t="e">
        <f>VLOOKUP($A954&amp;$B954,'Cleaned Responses'!$1:$82,MATCH(BK$1,'Cleaned Responses'!$1:$1,0),FALSE)/100</f>
        <v>#N/A</v>
      </c>
      <c r="BL954" t="e">
        <f t="shared" si="316"/>
        <v>#N/A</v>
      </c>
      <c r="BM954" t="e">
        <f t="shared" si="317"/>
        <v>#N/A</v>
      </c>
      <c r="BN954" t="e">
        <f t="shared" si="318"/>
        <v>#N/A</v>
      </c>
      <c r="BO954" t="e">
        <f>VLOOKUP($A954&amp;$B954,'Cleaned Responses'!$1:$82,MATCH(BO$1,'Cleaned Responses'!$1:$1,0),FALSE)/100</f>
        <v>#N/A</v>
      </c>
      <c r="BP954" t="e">
        <f>VLOOKUP($A954&amp;$B954,'Cleaned Responses'!$1:$82,MATCH(BP$1,'Cleaned Responses'!$1:$1,0),FALSE)/100</f>
        <v>#N/A</v>
      </c>
      <c r="BQ954" t="e">
        <f>VLOOKUP($A954&amp;$B954,'Cleaned Responses'!$1:$82,MATCH(BQ$1,'Cleaned Responses'!$1:$1,0),FALSE)/100</f>
        <v>#N/A</v>
      </c>
      <c r="BR954" t="e">
        <f>VLOOKUP($A954&amp;$B954,'Cleaned Responses'!$1:$82,MATCH(BR$1,'Cleaned Responses'!$1:$1,0),FALSE)/100</f>
        <v>#N/A</v>
      </c>
      <c r="BS954" t="e">
        <f>VLOOKUP($A954&amp;$B954,'Cleaned Responses'!$1:$82,MATCH(BS$1,'Cleaned Responses'!$1:$1,0),FALSE)/100</f>
        <v>#N/A</v>
      </c>
      <c r="BT954" t="e">
        <f>VLOOKUP($A954&amp;$B954,'Cleaned Responses'!$1:$82,MATCH(BT$1,'Cleaned Responses'!$1:$1,0),FALSE)/100</f>
        <v>#N/A</v>
      </c>
      <c r="BU954" t="e">
        <f>VLOOKUP($A954&amp;$B954,'Cleaned Responses'!$1:$82,MATCH(BU$1,'Cleaned Responses'!$1:$1,0),FALSE)/100</f>
        <v>#N/A</v>
      </c>
      <c r="BV954" t="e">
        <f>VLOOKUP($A954&amp;$B954,'Cleaned Responses'!$1:$82,MATCH(BV$1,'Cleaned Responses'!$1:$1,0),FALSE)/100</f>
        <v>#N/A</v>
      </c>
      <c r="BW954" t="e">
        <f>VLOOKUP($A954&amp;$B954,'Cleaned Responses'!$1:$82,MATCH(BW$1,'Cleaned Responses'!$1:$1,0),FALSE)/100</f>
        <v>#N/A</v>
      </c>
      <c r="BX954" t="e">
        <f>VLOOKUP($A954&amp;$B954,'Cleaned Responses'!$1:$82,MATCH(BX$1,'Cleaned Responses'!$1:$1,0),FALSE)/100</f>
        <v>#N/A</v>
      </c>
      <c r="BY954" t="e">
        <f>VLOOKUP($A954&amp;$B954,'Cleaned Responses'!$1:$82,MATCH(BY$1,'Cleaned Responses'!$1:$1,0),FALSE)/100</f>
        <v>#N/A</v>
      </c>
      <c r="BZ954" t="e">
        <f>VLOOKUP($A954&amp;$B954,'Cleaned Responses'!$1:$82,MATCH(BZ$1,'Cleaned Responses'!$1:$1,0),FALSE)/100</f>
        <v>#N/A</v>
      </c>
      <c r="CA954" t="e">
        <f t="shared" si="319"/>
        <v>#N/A</v>
      </c>
      <c r="CB954" t="e">
        <f t="shared" si="320"/>
        <v>#N/A</v>
      </c>
      <c r="CC954" t="e">
        <f t="shared" si="321"/>
        <v>#N/A</v>
      </c>
      <c r="CD954" t="e">
        <f t="shared" si="322"/>
        <v>#N/A</v>
      </c>
      <c r="CE954" t="e">
        <f t="shared" si="323"/>
        <v>#N/A</v>
      </c>
      <c r="CF954" t="e">
        <f t="shared" si="324"/>
        <v>#N/A</v>
      </c>
      <c r="CG954" t="e">
        <f t="shared" si="325"/>
        <v>#N/A</v>
      </c>
      <c r="CH954" t="e">
        <f t="shared" si="326"/>
        <v>#N/A</v>
      </c>
      <c r="CI954" t="e">
        <f t="shared" si="327"/>
        <v>#N/A</v>
      </c>
      <c r="CJ954" t="e">
        <f t="shared" si="328"/>
        <v>#N/A</v>
      </c>
      <c r="CK954" t="e">
        <f t="shared" si="329"/>
        <v>#N/A</v>
      </c>
    </row>
    <row r="955" spans="1:89" ht="20" customHeight="1" x14ac:dyDescent="0.25">
      <c r="A955" s="163"/>
      <c r="B955" s="6"/>
      <c r="C955" s="6" t="e">
        <f>VLOOKUP($A955&amp;$B955,'Cleaned Responses'!$1:$82,MATCH($C$1,'Cleaned Responses'!$1:$1,0),FALSE)</f>
        <v>#N/A</v>
      </c>
      <c r="D955" s="6" t="e">
        <f>VLOOKUP($A955&amp;$B955,'Cleaned Responses'!$1:$82,MATCH(D$1,'Cleaned Responses'!$1:$1,0),FALSE)</f>
        <v>#N/A</v>
      </c>
      <c r="E955" s="6" t="e">
        <f>VLOOKUP($A955&amp;$B955,'Cleaned Responses'!$1:$82,MATCH(E$1,'Cleaned Responses'!$1:$1,0),FALSE)</f>
        <v>#N/A</v>
      </c>
      <c r="F955" s="6" t="e">
        <f>VLOOKUP($A955&amp;$B955,'Cleaned Responses'!$1:$82,MATCH(F$1,'Cleaned Responses'!$1:$1,0),FALSE)</f>
        <v>#N/A</v>
      </c>
      <c r="G955" s="6" t="e">
        <f t="shared" si="330"/>
        <v>#N/A</v>
      </c>
      <c r="H955" s="6" t="e">
        <f>VLOOKUP($A955&amp;$B955,'Cleaned Responses'!$1:$82,MATCH(H$1,'Cleaned Responses'!$1:$1,0),FALSE)</f>
        <v>#N/A</v>
      </c>
      <c r="I955" s="6" t="e">
        <f>VLOOKUP($A955&amp;$B955,'Cleaned Responses'!$1:$82,MATCH(I$1,'Cleaned Responses'!$1:$1,0),FALSE)</f>
        <v>#N/A</v>
      </c>
      <c r="J955" s="6" t="e">
        <f>VLOOKUP($A955&amp;$B955,'Cleaned Responses'!$1:$82,MATCH(J$1,'Cleaned Responses'!$1:$1,0),FALSE)</f>
        <v>#N/A</v>
      </c>
      <c r="K955" s="6" t="e">
        <f>VLOOKUP($A955&amp;$B955,'Cleaned Responses'!$1:$82,MATCH(K$1,'Cleaned Responses'!$1:$1,0),FALSE)</f>
        <v>#N/A</v>
      </c>
      <c r="L955" s="6" t="e">
        <f>VLOOKUP($A955&amp;$B955,'Cleaned Responses'!$1:$82,MATCH(L$1,'Cleaned Responses'!$1:$1,0),FALSE)</f>
        <v>#N/A</v>
      </c>
      <c r="M955" s="6" t="e">
        <f>VLOOKUP($A955&amp;$B955,'Cleaned Responses'!$1:$82,MATCH(M$1,'Cleaned Responses'!$1:$1,0),FALSE)</f>
        <v>#N/A</v>
      </c>
      <c r="N955" s="6" t="e">
        <f>VLOOKUP($A955&amp;$B955,'Cleaned Responses'!$1:$82,MATCH(N$1,'Cleaned Responses'!$1:$1,0),FALSE)</f>
        <v>#N/A</v>
      </c>
      <c r="O955" s="6" t="e">
        <f>VLOOKUP($A955&amp;$B955,'Cleaned Responses'!$1:$82,MATCH(O$1,'Cleaned Responses'!$1:$1,0),FALSE)</f>
        <v>#N/A</v>
      </c>
      <c r="P955" s="6" t="e">
        <f>VLOOKUP($A955&amp;$B955,'Cleaned Responses'!$1:$82,MATCH(P$1,'Cleaned Responses'!$1:$1,0),FALSE)</f>
        <v>#N/A</v>
      </c>
      <c r="Q955" s="6" t="e">
        <f>VLOOKUP($A955&amp;$B955,'Cleaned Responses'!$1:$82,MATCH(Q$1,'Cleaned Responses'!$1:$1,0),FALSE)</f>
        <v>#VALUE!</v>
      </c>
      <c r="R955" s="8" t="e">
        <f t="shared" si="331"/>
        <v>#N/A</v>
      </c>
      <c r="S955" s="8" t="e">
        <f t="shared" si="332"/>
        <v>#N/A</v>
      </c>
      <c r="T955" s="8" t="e">
        <f t="shared" si="333"/>
        <v>#N/A</v>
      </c>
      <c r="U955" s="6"/>
      <c r="V955" s="6"/>
      <c r="W955" s="6"/>
      <c r="X955" s="6"/>
      <c r="Y955" s="8" t="e">
        <f t="shared" si="334"/>
        <v>#N/A</v>
      </c>
      <c r="Z955" s="6" t="e">
        <f>VLOOKUP($A955&amp;$B955,'Cleaned Responses'!$1:$82,MATCH(Z$1,'Cleaned Responses'!$1:$1,0),FALSE)</f>
        <v>#N/A</v>
      </c>
      <c r="AA955" s="6" t="e">
        <f>VLOOKUP($A955&amp;$B955,'Cleaned Responses'!$1:$82,MATCH(AA$1,'Cleaned Responses'!$1:$1,0),FALSE)</f>
        <v>#N/A</v>
      </c>
      <c r="AB955" s="9" t="e">
        <f t="shared" si="335"/>
        <v>#N/A</v>
      </c>
      <c r="AC955" s="9" t="e">
        <f t="shared" si="336"/>
        <v>#N/A</v>
      </c>
      <c r="AD955" s="6" t="e">
        <f>VLOOKUP($A955&amp;$B955,'Cleaned Responses'!$1:$82,MATCH(AD$1,'Cleaned Responses'!$1:$1,0),FALSE)</f>
        <v>#N/A</v>
      </c>
      <c r="AE955" s="6" t="e">
        <f>VLOOKUP($A955&amp;$B955,'Cleaned Responses'!$1:$82,MATCH(AE$1,'Cleaned Responses'!$1:$1,0),FALSE)</f>
        <v>#N/A</v>
      </c>
      <c r="AF955" s="6" t="e">
        <f>VLOOKUP($A955&amp;$B955,'Cleaned Responses'!$1:$82,MATCH(AF$1,'Cleaned Responses'!$1:$1,0),FALSE)</f>
        <v>#N/A</v>
      </c>
      <c r="AG955" s="6" t="e">
        <f>VLOOKUP($A955&amp;$B955,'Cleaned Responses'!$1:$82,MATCH(AG$1,'Cleaned Responses'!$1:$1,0),FALSE)</f>
        <v>#N/A</v>
      </c>
      <c r="AH955" s="6" t="e">
        <f>VLOOKUP($A955&amp;$B955,'Cleaned Responses'!$1:$82,MATCH(AH$1,'Cleaned Responses'!$1:$1,0),FALSE)</f>
        <v>#N/A</v>
      </c>
      <c r="AI955" s="6" t="e">
        <f>VLOOKUP($A955&amp;$B955,'Cleaned Responses'!$1:$82,MATCH(AI$1,'Cleaned Responses'!$1:$1,0),FALSE)</f>
        <v>#N/A</v>
      </c>
      <c r="AJ955" s="6" t="e">
        <f>VLOOKUP($A955&amp;$B955,'Cleaned Responses'!$1:$82,MATCH(AJ$1,'Cleaned Responses'!$1:$1,0),FALSE)</f>
        <v>#N/A</v>
      </c>
      <c r="AK955" s="6" t="e">
        <f>VLOOKUP($A955&amp;$B955,'Cleaned Responses'!$1:$82,MATCH(AK$1,'Cleaned Responses'!$1:$1,0),FALSE)</f>
        <v>#N/A</v>
      </c>
      <c r="AL955" s="6" t="e">
        <f t="shared" si="337"/>
        <v>#N/A</v>
      </c>
      <c r="AM955" s="7" t="e">
        <f>VLOOKUP($A955&amp;$B955,'Cleaned Responses'!$1:$82,MATCH(AM$1,'Cleaned Responses'!$1:$1,0),FALSE)/100</f>
        <v>#N/A</v>
      </c>
      <c r="AN955" s="7" t="e">
        <f>VLOOKUP($A955&amp;$B955,'Cleaned Responses'!$1:$82,MATCH(AN$1,'Cleaned Responses'!$1:$1,0),FALSE)/100</f>
        <v>#N/A</v>
      </c>
      <c r="AO955" s="7" t="e">
        <f>VLOOKUP($A955&amp;$B955,'Cleaned Responses'!$1:$82,MATCH(AO$1,'Cleaned Responses'!$1:$1,0),FALSE)/100</f>
        <v>#N/A</v>
      </c>
      <c r="AP955" s="7" t="e">
        <f>VLOOKUP($A955&amp;$B955,'Cleaned Responses'!$1:$82,MATCH(AP$1,'Cleaned Responses'!$1:$1,0),FALSE)/100</f>
        <v>#N/A</v>
      </c>
      <c r="AQ955" s="7" t="e">
        <f>VLOOKUP($A955&amp;$B955,'Cleaned Responses'!$1:$82,MATCH(AQ$1,'Cleaned Responses'!$1:$1,0),FALSE)/100</f>
        <v>#N/A</v>
      </c>
      <c r="AR955" s="7" t="e">
        <f>VLOOKUP($A955&amp;$B955,'Cleaned Responses'!$1:$82,MATCH(AR$1,'Cleaned Responses'!$1:$1,0),FALSE)/100</f>
        <v>#N/A</v>
      </c>
      <c r="AS955" s="7" t="e">
        <f>VLOOKUP($A955&amp;$B955,'Cleaned Responses'!$1:$82,MATCH(AS$1,'Cleaned Responses'!$1:$1,0),FALSE)/100</f>
        <v>#N/A</v>
      </c>
      <c r="AT955" s="7" t="e">
        <f>VLOOKUP($A955&amp;$B955,'Cleaned Responses'!$1:$82,MATCH(AT$1,'Cleaned Responses'!$1:$1,0),FALSE)/100</f>
        <v>#N/A</v>
      </c>
      <c r="AU955" s="7" t="e">
        <f>VLOOKUP($A955&amp;$B955,'Cleaned Responses'!$1:$82,MATCH(AU$1,'Cleaned Responses'!$1:$1,0),FALSE)/100</f>
        <v>#N/A</v>
      </c>
      <c r="AV955" s="7" t="e">
        <f>VLOOKUP($A955&amp;$B955,'Cleaned Responses'!$1:$82,MATCH(AV$1,'Cleaned Responses'!$1:$1,0),FALSE)/100</f>
        <v>#N/A</v>
      </c>
      <c r="AW955" s="7" t="e">
        <f>VLOOKUP($A955&amp;$B955,'Cleaned Responses'!$1:$82,MATCH(AW$1,'Cleaned Responses'!$1:$1,0),FALSE)/100</f>
        <v>#N/A</v>
      </c>
      <c r="AX955" s="7" t="e">
        <f>VLOOKUP($A955&amp;$B955,'Cleaned Responses'!$1:$82,MATCH(AX$1,'Cleaned Responses'!$1:$1,0),FALSE)/100</f>
        <v>#N/A</v>
      </c>
      <c r="AY955" s="7" t="e">
        <f>VLOOKUP($A955&amp;$B955,'Cleaned Responses'!$1:$82,MATCH(AY$1,'Cleaned Responses'!$1:$1,0),FALSE)/100</f>
        <v>#N/A</v>
      </c>
      <c r="AZ955" s="7" t="e">
        <f>VLOOKUP($A955&amp;$B955,'Cleaned Responses'!$1:$82,MATCH(AZ$1,'Cleaned Responses'!$1:$1,0),FALSE)/100</f>
        <v>#N/A</v>
      </c>
      <c r="BA955" s="7" t="e">
        <f>VLOOKUP($A955&amp;$B955,'Cleaned Responses'!$1:$82,MATCH(BA$1,'Cleaned Responses'!$1:$1,0),FALSE)/100</f>
        <v>#N/A</v>
      </c>
      <c r="BB955" s="7" t="e">
        <f>VLOOKUP($A955&amp;$B955,'Cleaned Responses'!$1:$82,MATCH(BB$1,'Cleaned Responses'!$1:$1,0),FALSE)/100</f>
        <v>#N/A</v>
      </c>
      <c r="BC955" s="7" t="e">
        <f>VLOOKUP($A955&amp;$B955,'Cleaned Responses'!$1:$82,MATCH(BC$1,'Cleaned Responses'!$1:$1,0),FALSE)/100</f>
        <v>#N/A</v>
      </c>
      <c r="BD955" s="7" t="e">
        <f>VLOOKUP($A955&amp;$B955,'Cleaned Responses'!$1:$82,MATCH(BD$1,'Cleaned Responses'!$1:$1,0),FALSE)/100</f>
        <v>#N/A</v>
      </c>
      <c r="BE955" s="7" t="e">
        <f>VLOOKUP($A955&amp;$B955,'Cleaned Responses'!$1:$82,MATCH(BE$1,'Cleaned Responses'!$1:$1,0),FALSE)/100</f>
        <v>#N/A</v>
      </c>
      <c r="BF955" s="7"/>
      <c r="BG955" s="6" t="e">
        <f>VLOOKUP($A955&amp;$B955,'Cleaned Responses'!$1:$82,MATCH(BG$1,'Cleaned Responses'!$1:$1,0),FALSE)</f>
        <v>#N/A</v>
      </c>
      <c r="BH955" s="6" t="e">
        <f>VLOOKUP($A955&amp;$B955,'Cleaned Responses'!$1:$82,MATCH(BH$1,'Cleaned Responses'!$1:$1,0),FALSE)</f>
        <v>#N/A</v>
      </c>
      <c r="BI955" t="e">
        <f>VLOOKUP($A955&amp;$B955,'Cleaned Responses'!$1:$82,MATCH(BI$1,'Cleaned Responses'!$1:$1,0),FALSE)/100</f>
        <v>#N/A</v>
      </c>
      <c r="BJ955" t="e">
        <f>VLOOKUP($A955&amp;$B955,'Cleaned Responses'!$1:$82,MATCH(BJ$1,'Cleaned Responses'!$1:$1,0),FALSE)/100</f>
        <v>#N/A</v>
      </c>
      <c r="BK955" t="e">
        <f>VLOOKUP($A955&amp;$B955,'Cleaned Responses'!$1:$82,MATCH(BK$1,'Cleaned Responses'!$1:$1,0),FALSE)/100</f>
        <v>#N/A</v>
      </c>
      <c r="BL955" t="e">
        <f t="shared" si="316"/>
        <v>#N/A</v>
      </c>
      <c r="BM955" t="e">
        <f t="shared" si="317"/>
        <v>#N/A</v>
      </c>
      <c r="BN955" t="e">
        <f t="shared" si="318"/>
        <v>#N/A</v>
      </c>
      <c r="BO955" t="e">
        <f>VLOOKUP($A955&amp;$B955,'Cleaned Responses'!$1:$82,MATCH(BO$1,'Cleaned Responses'!$1:$1,0),FALSE)/100</f>
        <v>#N/A</v>
      </c>
      <c r="BP955" t="e">
        <f>VLOOKUP($A955&amp;$B955,'Cleaned Responses'!$1:$82,MATCH(BP$1,'Cleaned Responses'!$1:$1,0),FALSE)/100</f>
        <v>#N/A</v>
      </c>
      <c r="BQ955" t="e">
        <f>VLOOKUP($A955&amp;$B955,'Cleaned Responses'!$1:$82,MATCH(BQ$1,'Cleaned Responses'!$1:$1,0),FALSE)/100</f>
        <v>#N/A</v>
      </c>
      <c r="BR955" t="e">
        <f>VLOOKUP($A955&amp;$B955,'Cleaned Responses'!$1:$82,MATCH(BR$1,'Cleaned Responses'!$1:$1,0),FALSE)/100</f>
        <v>#N/A</v>
      </c>
      <c r="BS955" t="e">
        <f>VLOOKUP($A955&amp;$B955,'Cleaned Responses'!$1:$82,MATCH(BS$1,'Cleaned Responses'!$1:$1,0),FALSE)/100</f>
        <v>#N/A</v>
      </c>
      <c r="BT955" t="e">
        <f>VLOOKUP($A955&amp;$B955,'Cleaned Responses'!$1:$82,MATCH(BT$1,'Cleaned Responses'!$1:$1,0),FALSE)/100</f>
        <v>#N/A</v>
      </c>
      <c r="BU955" t="e">
        <f>VLOOKUP($A955&amp;$B955,'Cleaned Responses'!$1:$82,MATCH(BU$1,'Cleaned Responses'!$1:$1,0),FALSE)/100</f>
        <v>#N/A</v>
      </c>
      <c r="BV955" t="e">
        <f>VLOOKUP($A955&amp;$B955,'Cleaned Responses'!$1:$82,MATCH(BV$1,'Cleaned Responses'!$1:$1,0),FALSE)/100</f>
        <v>#N/A</v>
      </c>
      <c r="BW955" t="e">
        <f>VLOOKUP($A955&amp;$B955,'Cleaned Responses'!$1:$82,MATCH(BW$1,'Cleaned Responses'!$1:$1,0),FALSE)/100</f>
        <v>#N/A</v>
      </c>
      <c r="BX955" t="e">
        <f>VLOOKUP($A955&amp;$B955,'Cleaned Responses'!$1:$82,MATCH(BX$1,'Cleaned Responses'!$1:$1,0),FALSE)/100</f>
        <v>#N/A</v>
      </c>
      <c r="BY955" t="e">
        <f>VLOOKUP($A955&amp;$B955,'Cleaned Responses'!$1:$82,MATCH(BY$1,'Cleaned Responses'!$1:$1,0),FALSE)/100</f>
        <v>#N/A</v>
      </c>
      <c r="BZ955" t="e">
        <f>VLOOKUP($A955&amp;$B955,'Cleaned Responses'!$1:$82,MATCH(BZ$1,'Cleaned Responses'!$1:$1,0),FALSE)/100</f>
        <v>#N/A</v>
      </c>
      <c r="CA955" t="e">
        <f t="shared" si="319"/>
        <v>#N/A</v>
      </c>
      <c r="CB955" t="e">
        <f t="shared" si="320"/>
        <v>#N/A</v>
      </c>
      <c r="CC955" t="e">
        <f t="shared" si="321"/>
        <v>#N/A</v>
      </c>
      <c r="CD955" t="e">
        <f t="shared" si="322"/>
        <v>#N/A</v>
      </c>
      <c r="CE955" t="e">
        <f t="shared" si="323"/>
        <v>#N/A</v>
      </c>
      <c r="CF955" t="e">
        <f t="shared" si="324"/>
        <v>#N/A</v>
      </c>
      <c r="CG955" t="e">
        <f t="shared" si="325"/>
        <v>#N/A</v>
      </c>
      <c r="CH955" t="e">
        <f t="shared" si="326"/>
        <v>#N/A</v>
      </c>
      <c r="CI955" t="e">
        <f t="shared" si="327"/>
        <v>#N/A</v>
      </c>
      <c r="CJ955" t="e">
        <f t="shared" si="328"/>
        <v>#N/A</v>
      </c>
      <c r="CK955" t="e">
        <f t="shared" si="329"/>
        <v>#N/A</v>
      </c>
    </row>
    <row r="956" spans="1:89" ht="20" customHeight="1" x14ac:dyDescent="0.25">
      <c r="A956" s="163"/>
      <c r="B956" s="6"/>
      <c r="C956" s="6" t="e">
        <f>VLOOKUP($A956&amp;$B956,'Cleaned Responses'!$1:$82,MATCH($C$1,'Cleaned Responses'!$1:$1,0),FALSE)</f>
        <v>#N/A</v>
      </c>
      <c r="D956" s="6" t="e">
        <f>VLOOKUP($A956&amp;$B956,'Cleaned Responses'!$1:$82,MATCH(D$1,'Cleaned Responses'!$1:$1,0),FALSE)</f>
        <v>#N/A</v>
      </c>
      <c r="E956" s="6" t="e">
        <f>VLOOKUP($A956&amp;$B956,'Cleaned Responses'!$1:$82,MATCH(E$1,'Cleaned Responses'!$1:$1,0),FALSE)</f>
        <v>#N/A</v>
      </c>
      <c r="F956" s="6" t="e">
        <f>VLOOKUP($A956&amp;$B956,'Cleaned Responses'!$1:$82,MATCH(F$1,'Cleaned Responses'!$1:$1,0),FALSE)</f>
        <v>#N/A</v>
      </c>
      <c r="G956" s="6" t="e">
        <f t="shared" si="330"/>
        <v>#N/A</v>
      </c>
      <c r="H956" s="6" t="e">
        <f>VLOOKUP($A956&amp;$B956,'Cleaned Responses'!$1:$82,MATCH(H$1,'Cleaned Responses'!$1:$1,0),FALSE)</f>
        <v>#N/A</v>
      </c>
      <c r="I956" s="6" t="e">
        <f>VLOOKUP($A956&amp;$B956,'Cleaned Responses'!$1:$82,MATCH(I$1,'Cleaned Responses'!$1:$1,0),FALSE)</f>
        <v>#N/A</v>
      </c>
      <c r="J956" s="6" t="e">
        <f>VLOOKUP($A956&amp;$B956,'Cleaned Responses'!$1:$82,MATCH(J$1,'Cleaned Responses'!$1:$1,0),FALSE)</f>
        <v>#N/A</v>
      </c>
      <c r="K956" s="6" t="e">
        <f>VLOOKUP($A956&amp;$B956,'Cleaned Responses'!$1:$82,MATCH(K$1,'Cleaned Responses'!$1:$1,0),FALSE)</f>
        <v>#N/A</v>
      </c>
      <c r="L956" s="6" t="e">
        <f>VLOOKUP($A956&amp;$B956,'Cleaned Responses'!$1:$82,MATCH(L$1,'Cleaned Responses'!$1:$1,0),FALSE)</f>
        <v>#N/A</v>
      </c>
      <c r="M956" s="6" t="e">
        <f>VLOOKUP($A956&amp;$B956,'Cleaned Responses'!$1:$82,MATCH(M$1,'Cleaned Responses'!$1:$1,0),FALSE)</f>
        <v>#N/A</v>
      </c>
      <c r="N956" s="6" t="e">
        <f>VLOOKUP($A956&amp;$B956,'Cleaned Responses'!$1:$82,MATCH(N$1,'Cleaned Responses'!$1:$1,0),FALSE)</f>
        <v>#N/A</v>
      </c>
      <c r="O956" s="6" t="e">
        <f>VLOOKUP($A956&amp;$B956,'Cleaned Responses'!$1:$82,MATCH(O$1,'Cleaned Responses'!$1:$1,0),FALSE)</f>
        <v>#N/A</v>
      </c>
      <c r="P956" s="6" t="e">
        <f>VLOOKUP($A956&amp;$B956,'Cleaned Responses'!$1:$82,MATCH(P$1,'Cleaned Responses'!$1:$1,0),FALSE)</f>
        <v>#N/A</v>
      </c>
      <c r="Q956" s="6" t="e">
        <f>VLOOKUP($A956&amp;$B956,'Cleaned Responses'!$1:$82,MATCH(Q$1,'Cleaned Responses'!$1:$1,0),FALSE)</f>
        <v>#VALUE!</v>
      </c>
      <c r="R956" s="8" t="e">
        <f t="shared" si="331"/>
        <v>#N/A</v>
      </c>
      <c r="S956" s="8" t="e">
        <f t="shared" si="332"/>
        <v>#N/A</v>
      </c>
      <c r="T956" s="8" t="e">
        <f t="shared" si="333"/>
        <v>#N/A</v>
      </c>
      <c r="U956" s="6"/>
      <c r="V956" s="6"/>
      <c r="W956" s="6"/>
      <c r="X956" s="6"/>
      <c r="Y956" s="8" t="e">
        <f t="shared" si="334"/>
        <v>#N/A</v>
      </c>
      <c r="Z956" s="6" t="e">
        <f>VLOOKUP($A956&amp;$B956,'Cleaned Responses'!$1:$82,MATCH(Z$1,'Cleaned Responses'!$1:$1,0),FALSE)</f>
        <v>#N/A</v>
      </c>
      <c r="AA956" s="6" t="e">
        <f>VLOOKUP($A956&amp;$B956,'Cleaned Responses'!$1:$82,MATCH(AA$1,'Cleaned Responses'!$1:$1,0),FALSE)</f>
        <v>#N/A</v>
      </c>
      <c r="AB956" s="9" t="e">
        <f t="shared" si="335"/>
        <v>#N/A</v>
      </c>
      <c r="AC956" s="9" t="e">
        <f t="shared" si="336"/>
        <v>#N/A</v>
      </c>
      <c r="AD956" s="6" t="e">
        <f>VLOOKUP($A956&amp;$B956,'Cleaned Responses'!$1:$82,MATCH(AD$1,'Cleaned Responses'!$1:$1,0),FALSE)</f>
        <v>#N/A</v>
      </c>
      <c r="AE956" s="6" t="e">
        <f>VLOOKUP($A956&amp;$B956,'Cleaned Responses'!$1:$82,MATCH(AE$1,'Cleaned Responses'!$1:$1,0),FALSE)</f>
        <v>#N/A</v>
      </c>
      <c r="AF956" s="6" t="e">
        <f>VLOOKUP($A956&amp;$B956,'Cleaned Responses'!$1:$82,MATCH(AF$1,'Cleaned Responses'!$1:$1,0),FALSE)</f>
        <v>#N/A</v>
      </c>
      <c r="AG956" s="6" t="e">
        <f>VLOOKUP($A956&amp;$B956,'Cleaned Responses'!$1:$82,MATCH(AG$1,'Cleaned Responses'!$1:$1,0),FALSE)</f>
        <v>#N/A</v>
      </c>
      <c r="AH956" s="6" t="e">
        <f>VLOOKUP($A956&amp;$B956,'Cleaned Responses'!$1:$82,MATCH(AH$1,'Cleaned Responses'!$1:$1,0),FALSE)</f>
        <v>#N/A</v>
      </c>
      <c r="AI956" s="6" t="e">
        <f>VLOOKUP($A956&amp;$B956,'Cleaned Responses'!$1:$82,MATCH(AI$1,'Cleaned Responses'!$1:$1,0),FALSE)</f>
        <v>#N/A</v>
      </c>
      <c r="AJ956" s="6" t="e">
        <f>VLOOKUP($A956&amp;$B956,'Cleaned Responses'!$1:$82,MATCH(AJ$1,'Cleaned Responses'!$1:$1,0),FALSE)</f>
        <v>#N/A</v>
      </c>
      <c r="AK956" s="6" t="e">
        <f>VLOOKUP($A956&amp;$B956,'Cleaned Responses'!$1:$82,MATCH(AK$1,'Cleaned Responses'!$1:$1,0),FALSE)</f>
        <v>#N/A</v>
      </c>
      <c r="AL956" s="6" t="e">
        <f t="shared" si="337"/>
        <v>#N/A</v>
      </c>
      <c r="AM956" s="7" t="e">
        <f>VLOOKUP($A956&amp;$B956,'Cleaned Responses'!$1:$82,MATCH(AM$1,'Cleaned Responses'!$1:$1,0),FALSE)/100</f>
        <v>#N/A</v>
      </c>
      <c r="AN956" s="7" t="e">
        <f>VLOOKUP($A956&amp;$B956,'Cleaned Responses'!$1:$82,MATCH(AN$1,'Cleaned Responses'!$1:$1,0),FALSE)/100</f>
        <v>#N/A</v>
      </c>
      <c r="AO956" s="7" t="e">
        <f>VLOOKUP($A956&amp;$B956,'Cleaned Responses'!$1:$82,MATCH(AO$1,'Cleaned Responses'!$1:$1,0),FALSE)/100</f>
        <v>#N/A</v>
      </c>
      <c r="AP956" s="7" t="e">
        <f>VLOOKUP($A956&amp;$B956,'Cleaned Responses'!$1:$82,MATCH(AP$1,'Cleaned Responses'!$1:$1,0),FALSE)/100</f>
        <v>#N/A</v>
      </c>
      <c r="AQ956" s="7" t="e">
        <f>VLOOKUP($A956&amp;$B956,'Cleaned Responses'!$1:$82,MATCH(AQ$1,'Cleaned Responses'!$1:$1,0),FALSE)/100</f>
        <v>#N/A</v>
      </c>
      <c r="AR956" s="7" t="e">
        <f>VLOOKUP($A956&amp;$B956,'Cleaned Responses'!$1:$82,MATCH(AR$1,'Cleaned Responses'!$1:$1,0),FALSE)/100</f>
        <v>#N/A</v>
      </c>
      <c r="AS956" s="7" t="e">
        <f>VLOOKUP($A956&amp;$B956,'Cleaned Responses'!$1:$82,MATCH(AS$1,'Cleaned Responses'!$1:$1,0),FALSE)/100</f>
        <v>#N/A</v>
      </c>
      <c r="AT956" s="7" t="e">
        <f>VLOOKUP($A956&amp;$B956,'Cleaned Responses'!$1:$82,MATCH(AT$1,'Cleaned Responses'!$1:$1,0),FALSE)/100</f>
        <v>#N/A</v>
      </c>
      <c r="AU956" s="7" t="e">
        <f>VLOOKUP($A956&amp;$B956,'Cleaned Responses'!$1:$82,MATCH(AU$1,'Cleaned Responses'!$1:$1,0),FALSE)/100</f>
        <v>#N/A</v>
      </c>
      <c r="AV956" s="7" t="e">
        <f>VLOOKUP($A956&amp;$B956,'Cleaned Responses'!$1:$82,MATCH(AV$1,'Cleaned Responses'!$1:$1,0),FALSE)/100</f>
        <v>#N/A</v>
      </c>
      <c r="AW956" s="7" t="e">
        <f>VLOOKUP($A956&amp;$B956,'Cleaned Responses'!$1:$82,MATCH(AW$1,'Cleaned Responses'!$1:$1,0),FALSE)/100</f>
        <v>#N/A</v>
      </c>
      <c r="AX956" s="7" t="e">
        <f>VLOOKUP($A956&amp;$B956,'Cleaned Responses'!$1:$82,MATCH(AX$1,'Cleaned Responses'!$1:$1,0),FALSE)/100</f>
        <v>#N/A</v>
      </c>
      <c r="AY956" s="7" t="e">
        <f>VLOOKUP($A956&amp;$B956,'Cleaned Responses'!$1:$82,MATCH(AY$1,'Cleaned Responses'!$1:$1,0),FALSE)/100</f>
        <v>#N/A</v>
      </c>
      <c r="AZ956" s="7" t="e">
        <f>VLOOKUP($A956&amp;$B956,'Cleaned Responses'!$1:$82,MATCH(AZ$1,'Cleaned Responses'!$1:$1,0),FALSE)/100</f>
        <v>#N/A</v>
      </c>
      <c r="BA956" s="7" t="e">
        <f>VLOOKUP($A956&amp;$B956,'Cleaned Responses'!$1:$82,MATCH(BA$1,'Cleaned Responses'!$1:$1,0),FALSE)/100</f>
        <v>#N/A</v>
      </c>
      <c r="BB956" s="7" t="e">
        <f>VLOOKUP($A956&amp;$B956,'Cleaned Responses'!$1:$82,MATCH(BB$1,'Cleaned Responses'!$1:$1,0),FALSE)/100</f>
        <v>#N/A</v>
      </c>
      <c r="BC956" s="7" t="e">
        <f>VLOOKUP($A956&amp;$B956,'Cleaned Responses'!$1:$82,MATCH(BC$1,'Cleaned Responses'!$1:$1,0),FALSE)/100</f>
        <v>#N/A</v>
      </c>
      <c r="BD956" s="7" t="e">
        <f>VLOOKUP($A956&amp;$B956,'Cleaned Responses'!$1:$82,MATCH(BD$1,'Cleaned Responses'!$1:$1,0),FALSE)/100</f>
        <v>#N/A</v>
      </c>
      <c r="BE956" s="7" t="e">
        <f>VLOOKUP($A956&amp;$B956,'Cleaned Responses'!$1:$82,MATCH(BE$1,'Cleaned Responses'!$1:$1,0),FALSE)/100</f>
        <v>#N/A</v>
      </c>
      <c r="BF956" s="7"/>
      <c r="BG956" s="6" t="e">
        <f>VLOOKUP($A956&amp;$B956,'Cleaned Responses'!$1:$82,MATCH(BG$1,'Cleaned Responses'!$1:$1,0),FALSE)</f>
        <v>#N/A</v>
      </c>
      <c r="BH956" s="6" t="e">
        <f>VLOOKUP($A956&amp;$B956,'Cleaned Responses'!$1:$82,MATCH(BH$1,'Cleaned Responses'!$1:$1,0),FALSE)</f>
        <v>#N/A</v>
      </c>
      <c r="BI956" t="e">
        <f>VLOOKUP($A956&amp;$B956,'Cleaned Responses'!$1:$82,MATCH(BI$1,'Cleaned Responses'!$1:$1,0),FALSE)/100</f>
        <v>#N/A</v>
      </c>
      <c r="BJ956" t="e">
        <f>VLOOKUP($A956&amp;$B956,'Cleaned Responses'!$1:$82,MATCH(BJ$1,'Cleaned Responses'!$1:$1,0),FALSE)/100</f>
        <v>#N/A</v>
      </c>
      <c r="BK956" t="e">
        <f>VLOOKUP($A956&amp;$B956,'Cleaned Responses'!$1:$82,MATCH(BK$1,'Cleaned Responses'!$1:$1,0),FALSE)/100</f>
        <v>#N/A</v>
      </c>
      <c r="BL956" t="e">
        <f t="shared" si="316"/>
        <v>#N/A</v>
      </c>
      <c r="BM956" t="e">
        <f t="shared" si="317"/>
        <v>#N/A</v>
      </c>
      <c r="BN956" t="e">
        <f t="shared" si="318"/>
        <v>#N/A</v>
      </c>
      <c r="BO956" t="e">
        <f>VLOOKUP($A956&amp;$B956,'Cleaned Responses'!$1:$82,MATCH(BO$1,'Cleaned Responses'!$1:$1,0),FALSE)/100</f>
        <v>#N/A</v>
      </c>
      <c r="BP956" t="e">
        <f>VLOOKUP($A956&amp;$B956,'Cleaned Responses'!$1:$82,MATCH(BP$1,'Cleaned Responses'!$1:$1,0),FALSE)/100</f>
        <v>#N/A</v>
      </c>
      <c r="BQ956" t="e">
        <f>VLOOKUP($A956&amp;$B956,'Cleaned Responses'!$1:$82,MATCH(BQ$1,'Cleaned Responses'!$1:$1,0),FALSE)/100</f>
        <v>#N/A</v>
      </c>
      <c r="BR956" t="e">
        <f>VLOOKUP($A956&amp;$B956,'Cleaned Responses'!$1:$82,MATCH(BR$1,'Cleaned Responses'!$1:$1,0),FALSE)/100</f>
        <v>#N/A</v>
      </c>
      <c r="BS956" t="e">
        <f>VLOOKUP($A956&amp;$B956,'Cleaned Responses'!$1:$82,MATCH(BS$1,'Cleaned Responses'!$1:$1,0),FALSE)/100</f>
        <v>#N/A</v>
      </c>
      <c r="BT956" t="e">
        <f>VLOOKUP($A956&amp;$B956,'Cleaned Responses'!$1:$82,MATCH(BT$1,'Cleaned Responses'!$1:$1,0),FALSE)/100</f>
        <v>#N/A</v>
      </c>
      <c r="BU956" t="e">
        <f>VLOOKUP($A956&amp;$B956,'Cleaned Responses'!$1:$82,MATCH(BU$1,'Cleaned Responses'!$1:$1,0),FALSE)/100</f>
        <v>#N/A</v>
      </c>
      <c r="BV956" t="e">
        <f>VLOOKUP($A956&amp;$B956,'Cleaned Responses'!$1:$82,MATCH(BV$1,'Cleaned Responses'!$1:$1,0),FALSE)/100</f>
        <v>#N/A</v>
      </c>
      <c r="BW956" t="e">
        <f>VLOOKUP($A956&amp;$B956,'Cleaned Responses'!$1:$82,MATCH(BW$1,'Cleaned Responses'!$1:$1,0),FALSE)/100</f>
        <v>#N/A</v>
      </c>
      <c r="BX956" t="e">
        <f>VLOOKUP($A956&amp;$B956,'Cleaned Responses'!$1:$82,MATCH(BX$1,'Cleaned Responses'!$1:$1,0),FALSE)/100</f>
        <v>#N/A</v>
      </c>
      <c r="BY956" t="e">
        <f>VLOOKUP($A956&amp;$B956,'Cleaned Responses'!$1:$82,MATCH(BY$1,'Cleaned Responses'!$1:$1,0),FALSE)/100</f>
        <v>#N/A</v>
      </c>
      <c r="BZ956" t="e">
        <f>VLOOKUP($A956&amp;$B956,'Cleaned Responses'!$1:$82,MATCH(BZ$1,'Cleaned Responses'!$1:$1,0),FALSE)/100</f>
        <v>#N/A</v>
      </c>
      <c r="CA956" t="e">
        <f t="shared" si="319"/>
        <v>#N/A</v>
      </c>
      <c r="CB956" t="e">
        <f t="shared" si="320"/>
        <v>#N/A</v>
      </c>
      <c r="CC956" t="e">
        <f t="shared" si="321"/>
        <v>#N/A</v>
      </c>
      <c r="CD956" t="e">
        <f t="shared" si="322"/>
        <v>#N/A</v>
      </c>
      <c r="CE956" t="e">
        <f t="shared" si="323"/>
        <v>#N/A</v>
      </c>
      <c r="CF956" t="e">
        <f t="shared" si="324"/>
        <v>#N/A</v>
      </c>
      <c r="CG956" t="e">
        <f t="shared" si="325"/>
        <v>#N/A</v>
      </c>
      <c r="CH956" t="e">
        <f t="shared" si="326"/>
        <v>#N/A</v>
      </c>
      <c r="CI956" t="e">
        <f t="shared" si="327"/>
        <v>#N/A</v>
      </c>
      <c r="CJ956" t="e">
        <f t="shared" si="328"/>
        <v>#N/A</v>
      </c>
      <c r="CK956" t="e">
        <f t="shared" si="329"/>
        <v>#N/A</v>
      </c>
    </row>
    <row r="957" spans="1:89" ht="20" customHeight="1" x14ac:dyDescent="0.25">
      <c r="A957" s="163"/>
      <c r="B957" s="6"/>
      <c r="C957" s="6" t="e">
        <f>VLOOKUP($A957&amp;$B957,'Cleaned Responses'!$1:$82,MATCH($C$1,'Cleaned Responses'!$1:$1,0),FALSE)</f>
        <v>#N/A</v>
      </c>
      <c r="D957" s="6" t="e">
        <f>VLOOKUP($A957&amp;$B957,'Cleaned Responses'!$1:$82,MATCH(D$1,'Cleaned Responses'!$1:$1,0),FALSE)</f>
        <v>#N/A</v>
      </c>
      <c r="E957" s="6" t="e">
        <f>VLOOKUP($A957&amp;$B957,'Cleaned Responses'!$1:$82,MATCH(E$1,'Cleaned Responses'!$1:$1,0),FALSE)</f>
        <v>#N/A</v>
      </c>
      <c r="F957" s="6" t="e">
        <f>VLOOKUP($A957&amp;$B957,'Cleaned Responses'!$1:$82,MATCH(F$1,'Cleaned Responses'!$1:$1,0),FALSE)</f>
        <v>#N/A</v>
      </c>
      <c r="G957" s="6" t="e">
        <f t="shared" si="330"/>
        <v>#N/A</v>
      </c>
      <c r="H957" s="6" t="e">
        <f>VLOOKUP($A957&amp;$B957,'Cleaned Responses'!$1:$82,MATCH(H$1,'Cleaned Responses'!$1:$1,0),FALSE)</f>
        <v>#N/A</v>
      </c>
      <c r="I957" s="6" t="e">
        <f>VLOOKUP($A957&amp;$B957,'Cleaned Responses'!$1:$82,MATCH(I$1,'Cleaned Responses'!$1:$1,0),FALSE)</f>
        <v>#N/A</v>
      </c>
      <c r="J957" s="6" t="e">
        <f>VLOOKUP($A957&amp;$B957,'Cleaned Responses'!$1:$82,MATCH(J$1,'Cleaned Responses'!$1:$1,0),FALSE)</f>
        <v>#N/A</v>
      </c>
      <c r="K957" s="6" t="e">
        <f>VLOOKUP($A957&amp;$B957,'Cleaned Responses'!$1:$82,MATCH(K$1,'Cleaned Responses'!$1:$1,0),FALSE)</f>
        <v>#N/A</v>
      </c>
      <c r="L957" s="6" t="e">
        <f>VLOOKUP($A957&amp;$B957,'Cleaned Responses'!$1:$82,MATCH(L$1,'Cleaned Responses'!$1:$1,0),FALSE)</f>
        <v>#N/A</v>
      </c>
      <c r="M957" s="6" t="e">
        <f>VLOOKUP($A957&amp;$B957,'Cleaned Responses'!$1:$82,MATCH(M$1,'Cleaned Responses'!$1:$1,0),FALSE)</f>
        <v>#N/A</v>
      </c>
      <c r="N957" s="6" t="e">
        <f>VLOOKUP($A957&amp;$B957,'Cleaned Responses'!$1:$82,MATCH(N$1,'Cleaned Responses'!$1:$1,0),FALSE)</f>
        <v>#N/A</v>
      </c>
      <c r="O957" s="6" t="e">
        <f>VLOOKUP($A957&amp;$B957,'Cleaned Responses'!$1:$82,MATCH(O$1,'Cleaned Responses'!$1:$1,0),FALSE)</f>
        <v>#N/A</v>
      </c>
      <c r="P957" s="6" t="e">
        <f>VLOOKUP($A957&amp;$B957,'Cleaned Responses'!$1:$82,MATCH(P$1,'Cleaned Responses'!$1:$1,0),FALSE)</f>
        <v>#N/A</v>
      </c>
      <c r="Q957" s="6" t="e">
        <f>VLOOKUP($A957&amp;$B957,'Cleaned Responses'!$1:$82,MATCH(Q$1,'Cleaned Responses'!$1:$1,0),FALSE)</f>
        <v>#VALUE!</v>
      </c>
      <c r="R957" s="8" t="e">
        <f t="shared" si="331"/>
        <v>#N/A</v>
      </c>
      <c r="S957" s="8" t="e">
        <f t="shared" si="332"/>
        <v>#N/A</v>
      </c>
      <c r="T957" s="8" t="e">
        <f t="shared" si="333"/>
        <v>#N/A</v>
      </c>
      <c r="U957" s="6"/>
      <c r="V957" s="6"/>
      <c r="W957" s="6"/>
      <c r="X957" s="6"/>
      <c r="Y957" s="8" t="e">
        <f t="shared" si="334"/>
        <v>#N/A</v>
      </c>
      <c r="Z957" s="6" t="e">
        <f>VLOOKUP($A957&amp;$B957,'Cleaned Responses'!$1:$82,MATCH(Z$1,'Cleaned Responses'!$1:$1,0),FALSE)</f>
        <v>#N/A</v>
      </c>
      <c r="AA957" s="6" t="e">
        <f>VLOOKUP($A957&amp;$B957,'Cleaned Responses'!$1:$82,MATCH(AA$1,'Cleaned Responses'!$1:$1,0),FALSE)</f>
        <v>#N/A</v>
      </c>
      <c r="AB957" s="9" t="e">
        <f t="shared" si="335"/>
        <v>#N/A</v>
      </c>
      <c r="AC957" s="9" t="e">
        <f t="shared" si="336"/>
        <v>#N/A</v>
      </c>
      <c r="AD957" s="6" t="e">
        <f>VLOOKUP($A957&amp;$B957,'Cleaned Responses'!$1:$82,MATCH(AD$1,'Cleaned Responses'!$1:$1,0),FALSE)</f>
        <v>#N/A</v>
      </c>
      <c r="AE957" s="6" t="e">
        <f>VLOOKUP($A957&amp;$B957,'Cleaned Responses'!$1:$82,MATCH(AE$1,'Cleaned Responses'!$1:$1,0),FALSE)</f>
        <v>#N/A</v>
      </c>
      <c r="AF957" s="6" t="e">
        <f>VLOOKUP($A957&amp;$B957,'Cleaned Responses'!$1:$82,MATCH(AF$1,'Cleaned Responses'!$1:$1,0),FALSE)</f>
        <v>#N/A</v>
      </c>
      <c r="AG957" s="6" t="e">
        <f>VLOOKUP($A957&amp;$B957,'Cleaned Responses'!$1:$82,MATCH(AG$1,'Cleaned Responses'!$1:$1,0),FALSE)</f>
        <v>#N/A</v>
      </c>
      <c r="AH957" s="6" t="e">
        <f>VLOOKUP($A957&amp;$B957,'Cleaned Responses'!$1:$82,MATCH(AH$1,'Cleaned Responses'!$1:$1,0),FALSE)</f>
        <v>#N/A</v>
      </c>
      <c r="AI957" s="6" t="e">
        <f>VLOOKUP($A957&amp;$B957,'Cleaned Responses'!$1:$82,MATCH(AI$1,'Cleaned Responses'!$1:$1,0),FALSE)</f>
        <v>#N/A</v>
      </c>
      <c r="AJ957" s="6" t="e">
        <f>VLOOKUP($A957&amp;$B957,'Cleaned Responses'!$1:$82,MATCH(AJ$1,'Cleaned Responses'!$1:$1,0),FALSE)</f>
        <v>#N/A</v>
      </c>
      <c r="AK957" s="6" t="e">
        <f>VLOOKUP($A957&amp;$B957,'Cleaned Responses'!$1:$82,MATCH(AK$1,'Cleaned Responses'!$1:$1,0),FALSE)</f>
        <v>#N/A</v>
      </c>
      <c r="AL957" s="6" t="e">
        <f t="shared" si="337"/>
        <v>#N/A</v>
      </c>
      <c r="AM957" s="7" t="e">
        <f>VLOOKUP($A957&amp;$B957,'Cleaned Responses'!$1:$82,MATCH(AM$1,'Cleaned Responses'!$1:$1,0),FALSE)/100</f>
        <v>#N/A</v>
      </c>
      <c r="AN957" s="7" t="e">
        <f>VLOOKUP($A957&amp;$B957,'Cleaned Responses'!$1:$82,MATCH(AN$1,'Cleaned Responses'!$1:$1,0),FALSE)/100</f>
        <v>#N/A</v>
      </c>
      <c r="AO957" s="7" t="e">
        <f>VLOOKUP($A957&amp;$B957,'Cleaned Responses'!$1:$82,MATCH(AO$1,'Cleaned Responses'!$1:$1,0),FALSE)/100</f>
        <v>#N/A</v>
      </c>
      <c r="AP957" s="7" t="e">
        <f>VLOOKUP($A957&amp;$B957,'Cleaned Responses'!$1:$82,MATCH(AP$1,'Cleaned Responses'!$1:$1,0),FALSE)/100</f>
        <v>#N/A</v>
      </c>
      <c r="AQ957" s="7" t="e">
        <f>VLOOKUP($A957&amp;$B957,'Cleaned Responses'!$1:$82,MATCH(AQ$1,'Cleaned Responses'!$1:$1,0),FALSE)/100</f>
        <v>#N/A</v>
      </c>
      <c r="AR957" s="7" t="e">
        <f>VLOOKUP($A957&amp;$B957,'Cleaned Responses'!$1:$82,MATCH(AR$1,'Cleaned Responses'!$1:$1,0),FALSE)/100</f>
        <v>#N/A</v>
      </c>
      <c r="AS957" s="7" t="e">
        <f>VLOOKUP($A957&amp;$B957,'Cleaned Responses'!$1:$82,MATCH(AS$1,'Cleaned Responses'!$1:$1,0),FALSE)/100</f>
        <v>#N/A</v>
      </c>
      <c r="AT957" s="7" t="e">
        <f>VLOOKUP($A957&amp;$B957,'Cleaned Responses'!$1:$82,MATCH(AT$1,'Cleaned Responses'!$1:$1,0),FALSE)/100</f>
        <v>#N/A</v>
      </c>
      <c r="AU957" s="7" t="e">
        <f>VLOOKUP($A957&amp;$B957,'Cleaned Responses'!$1:$82,MATCH(AU$1,'Cleaned Responses'!$1:$1,0),FALSE)/100</f>
        <v>#N/A</v>
      </c>
      <c r="AV957" s="7" t="e">
        <f>VLOOKUP($A957&amp;$B957,'Cleaned Responses'!$1:$82,MATCH(AV$1,'Cleaned Responses'!$1:$1,0),FALSE)/100</f>
        <v>#N/A</v>
      </c>
      <c r="AW957" s="7" t="e">
        <f>VLOOKUP($A957&amp;$B957,'Cleaned Responses'!$1:$82,MATCH(AW$1,'Cleaned Responses'!$1:$1,0),FALSE)/100</f>
        <v>#N/A</v>
      </c>
      <c r="AX957" s="7" t="e">
        <f>VLOOKUP($A957&amp;$B957,'Cleaned Responses'!$1:$82,MATCH(AX$1,'Cleaned Responses'!$1:$1,0),FALSE)/100</f>
        <v>#N/A</v>
      </c>
      <c r="AY957" s="7" t="e">
        <f>VLOOKUP($A957&amp;$B957,'Cleaned Responses'!$1:$82,MATCH(AY$1,'Cleaned Responses'!$1:$1,0),FALSE)/100</f>
        <v>#N/A</v>
      </c>
      <c r="AZ957" s="7" t="e">
        <f>VLOOKUP($A957&amp;$B957,'Cleaned Responses'!$1:$82,MATCH(AZ$1,'Cleaned Responses'!$1:$1,0),FALSE)/100</f>
        <v>#N/A</v>
      </c>
      <c r="BA957" s="7" t="e">
        <f>VLOOKUP($A957&amp;$B957,'Cleaned Responses'!$1:$82,MATCH(BA$1,'Cleaned Responses'!$1:$1,0),FALSE)/100</f>
        <v>#N/A</v>
      </c>
      <c r="BB957" s="7" t="e">
        <f>VLOOKUP($A957&amp;$B957,'Cleaned Responses'!$1:$82,MATCH(BB$1,'Cleaned Responses'!$1:$1,0),FALSE)/100</f>
        <v>#N/A</v>
      </c>
      <c r="BC957" s="7" t="e">
        <f>VLOOKUP($A957&amp;$B957,'Cleaned Responses'!$1:$82,MATCH(BC$1,'Cleaned Responses'!$1:$1,0),FALSE)/100</f>
        <v>#N/A</v>
      </c>
      <c r="BD957" s="7" t="e">
        <f>VLOOKUP($A957&amp;$B957,'Cleaned Responses'!$1:$82,MATCH(BD$1,'Cleaned Responses'!$1:$1,0),FALSE)/100</f>
        <v>#N/A</v>
      </c>
      <c r="BE957" s="7" t="e">
        <f>VLOOKUP($A957&amp;$B957,'Cleaned Responses'!$1:$82,MATCH(BE$1,'Cleaned Responses'!$1:$1,0),FALSE)/100</f>
        <v>#N/A</v>
      </c>
      <c r="BF957" s="7"/>
      <c r="BG957" s="6" t="e">
        <f>VLOOKUP($A957&amp;$B957,'Cleaned Responses'!$1:$82,MATCH(BG$1,'Cleaned Responses'!$1:$1,0),FALSE)</f>
        <v>#N/A</v>
      </c>
      <c r="BH957" s="6" t="e">
        <f>VLOOKUP($A957&amp;$B957,'Cleaned Responses'!$1:$82,MATCH(BH$1,'Cleaned Responses'!$1:$1,0),FALSE)</f>
        <v>#N/A</v>
      </c>
      <c r="BI957" t="e">
        <f>VLOOKUP($A957&amp;$B957,'Cleaned Responses'!$1:$82,MATCH(BI$1,'Cleaned Responses'!$1:$1,0),FALSE)/100</f>
        <v>#N/A</v>
      </c>
      <c r="BJ957" t="e">
        <f>VLOOKUP($A957&amp;$B957,'Cleaned Responses'!$1:$82,MATCH(BJ$1,'Cleaned Responses'!$1:$1,0),FALSE)/100</f>
        <v>#N/A</v>
      </c>
      <c r="BK957" t="e">
        <f>VLOOKUP($A957&amp;$B957,'Cleaned Responses'!$1:$82,MATCH(BK$1,'Cleaned Responses'!$1:$1,0),FALSE)/100</f>
        <v>#N/A</v>
      </c>
      <c r="BL957" t="e">
        <f t="shared" si="316"/>
        <v>#N/A</v>
      </c>
      <c r="BM957" t="e">
        <f t="shared" si="317"/>
        <v>#N/A</v>
      </c>
      <c r="BN957" t="e">
        <f t="shared" si="318"/>
        <v>#N/A</v>
      </c>
      <c r="BO957" t="e">
        <f>VLOOKUP($A957&amp;$B957,'Cleaned Responses'!$1:$82,MATCH(BO$1,'Cleaned Responses'!$1:$1,0),FALSE)/100</f>
        <v>#N/A</v>
      </c>
      <c r="BP957" t="e">
        <f>VLOOKUP($A957&amp;$B957,'Cleaned Responses'!$1:$82,MATCH(BP$1,'Cleaned Responses'!$1:$1,0),FALSE)/100</f>
        <v>#N/A</v>
      </c>
      <c r="BQ957" t="e">
        <f>VLOOKUP($A957&amp;$B957,'Cleaned Responses'!$1:$82,MATCH(BQ$1,'Cleaned Responses'!$1:$1,0),FALSE)/100</f>
        <v>#N/A</v>
      </c>
      <c r="BR957" t="e">
        <f>VLOOKUP($A957&amp;$B957,'Cleaned Responses'!$1:$82,MATCH(BR$1,'Cleaned Responses'!$1:$1,0),FALSE)/100</f>
        <v>#N/A</v>
      </c>
      <c r="BS957" t="e">
        <f>VLOOKUP($A957&amp;$B957,'Cleaned Responses'!$1:$82,MATCH(BS$1,'Cleaned Responses'!$1:$1,0),FALSE)/100</f>
        <v>#N/A</v>
      </c>
      <c r="BT957" t="e">
        <f>VLOOKUP($A957&amp;$B957,'Cleaned Responses'!$1:$82,MATCH(BT$1,'Cleaned Responses'!$1:$1,0),FALSE)/100</f>
        <v>#N/A</v>
      </c>
      <c r="BU957" t="e">
        <f>VLOOKUP($A957&amp;$B957,'Cleaned Responses'!$1:$82,MATCH(BU$1,'Cleaned Responses'!$1:$1,0),FALSE)/100</f>
        <v>#N/A</v>
      </c>
      <c r="BV957" t="e">
        <f>VLOOKUP($A957&amp;$B957,'Cleaned Responses'!$1:$82,MATCH(BV$1,'Cleaned Responses'!$1:$1,0),FALSE)/100</f>
        <v>#N/A</v>
      </c>
      <c r="BW957" t="e">
        <f>VLOOKUP($A957&amp;$B957,'Cleaned Responses'!$1:$82,MATCH(BW$1,'Cleaned Responses'!$1:$1,0),FALSE)/100</f>
        <v>#N/A</v>
      </c>
      <c r="BX957" t="e">
        <f>VLOOKUP($A957&amp;$B957,'Cleaned Responses'!$1:$82,MATCH(BX$1,'Cleaned Responses'!$1:$1,0),FALSE)/100</f>
        <v>#N/A</v>
      </c>
      <c r="BY957" t="e">
        <f>VLOOKUP($A957&amp;$B957,'Cleaned Responses'!$1:$82,MATCH(BY$1,'Cleaned Responses'!$1:$1,0),FALSE)/100</f>
        <v>#N/A</v>
      </c>
      <c r="BZ957" t="e">
        <f>VLOOKUP($A957&amp;$B957,'Cleaned Responses'!$1:$82,MATCH(BZ$1,'Cleaned Responses'!$1:$1,0),FALSE)/100</f>
        <v>#N/A</v>
      </c>
      <c r="CA957" t="e">
        <f t="shared" si="319"/>
        <v>#N/A</v>
      </c>
      <c r="CB957" t="e">
        <f t="shared" si="320"/>
        <v>#N/A</v>
      </c>
      <c r="CC957" t="e">
        <f t="shared" si="321"/>
        <v>#N/A</v>
      </c>
      <c r="CD957" t="e">
        <f t="shared" si="322"/>
        <v>#N/A</v>
      </c>
      <c r="CE957" t="e">
        <f t="shared" si="323"/>
        <v>#N/A</v>
      </c>
      <c r="CF957" t="e">
        <f t="shared" si="324"/>
        <v>#N/A</v>
      </c>
      <c r="CG957" t="e">
        <f t="shared" si="325"/>
        <v>#N/A</v>
      </c>
      <c r="CH957" t="e">
        <f t="shared" si="326"/>
        <v>#N/A</v>
      </c>
      <c r="CI957" t="e">
        <f t="shared" si="327"/>
        <v>#N/A</v>
      </c>
      <c r="CJ957" t="e">
        <f t="shared" si="328"/>
        <v>#N/A</v>
      </c>
      <c r="CK957" t="e">
        <f t="shared" si="329"/>
        <v>#N/A</v>
      </c>
    </row>
    <row r="958" spans="1:89" ht="20" customHeight="1" x14ac:dyDescent="0.25">
      <c r="A958" s="163"/>
      <c r="B958" s="6"/>
      <c r="C958" s="6" t="e">
        <f>VLOOKUP($A958&amp;$B958,'Cleaned Responses'!$1:$82,MATCH($C$1,'Cleaned Responses'!$1:$1,0),FALSE)</f>
        <v>#N/A</v>
      </c>
      <c r="D958" s="6" t="e">
        <f>VLOOKUP($A958&amp;$B958,'Cleaned Responses'!$1:$82,MATCH(D$1,'Cleaned Responses'!$1:$1,0),FALSE)</f>
        <v>#N/A</v>
      </c>
      <c r="E958" s="6" t="e">
        <f>VLOOKUP($A958&amp;$B958,'Cleaned Responses'!$1:$82,MATCH(E$1,'Cleaned Responses'!$1:$1,0),FALSE)</f>
        <v>#N/A</v>
      </c>
      <c r="F958" s="6" t="e">
        <f>VLOOKUP($A958&amp;$B958,'Cleaned Responses'!$1:$82,MATCH(F$1,'Cleaned Responses'!$1:$1,0),FALSE)</f>
        <v>#N/A</v>
      </c>
      <c r="G958" s="6" t="e">
        <f t="shared" si="330"/>
        <v>#N/A</v>
      </c>
      <c r="H958" s="6" t="e">
        <f>VLOOKUP($A958&amp;$B958,'Cleaned Responses'!$1:$82,MATCH(H$1,'Cleaned Responses'!$1:$1,0),FALSE)</f>
        <v>#N/A</v>
      </c>
      <c r="I958" s="6" t="e">
        <f>VLOOKUP($A958&amp;$B958,'Cleaned Responses'!$1:$82,MATCH(I$1,'Cleaned Responses'!$1:$1,0),FALSE)</f>
        <v>#N/A</v>
      </c>
      <c r="J958" s="6" t="e">
        <f>VLOOKUP($A958&amp;$B958,'Cleaned Responses'!$1:$82,MATCH(J$1,'Cleaned Responses'!$1:$1,0),FALSE)</f>
        <v>#N/A</v>
      </c>
      <c r="K958" s="6" t="e">
        <f>VLOOKUP($A958&amp;$B958,'Cleaned Responses'!$1:$82,MATCH(K$1,'Cleaned Responses'!$1:$1,0),FALSE)</f>
        <v>#N/A</v>
      </c>
      <c r="L958" s="6" t="e">
        <f>VLOOKUP($A958&amp;$B958,'Cleaned Responses'!$1:$82,MATCH(L$1,'Cleaned Responses'!$1:$1,0),FALSE)</f>
        <v>#N/A</v>
      </c>
      <c r="M958" s="6" t="e">
        <f>VLOOKUP($A958&amp;$B958,'Cleaned Responses'!$1:$82,MATCH(M$1,'Cleaned Responses'!$1:$1,0),FALSE)</f>
        <v>#N/A</v>
      </c>
      <c r="N958" s="6" t="e">
        <f>VLOOKUP($A958&amp;$B958,'Cleaned Responses'!$1:$82,MATCH(N$1,'Cleaned Responses'!$1:$1,0),FALSE)</f>
        <v>#N/A</v>
      </c>
      <c r="O958" s="6" t="e">
        <f>VLOOKUP($A958&amp;$B958,'Cleaned Responses'!$1:$82,MATCH(O$1,'Cleaned Responses'!$1:$1,0),FALSE)</f>
        <v>#N/A</v>
      </c>
      <c r="P958" s="6" t="e">
        <f>VLOOKUP($A958&amp;$B958,'Cleaned Responses'!$1:$82,MATCH(P$1,'Cleaned Responses'!$1:$1,0),FALSE)</f>
        <v>#N/A</v>
      </c>
      <c r="Q958" s="6" t="e">
        <f>VLOOKUP($A958&amp;$B958,'Cleaned Responses'!$1:$82,MATCH(Q$1,'Cleaned Responses'!$1:$1,0),FALSE)</f>
        <v>#VALUE!</v>
      </c>
      <c r="R958" s="8" t="e">
        <f t="shared" si="331"/>
        <v>#N/A</v>
      </c>
      <c r="S958" s="8" t="e">
        <f t="shared" si="332"/>
        <v>#N/A</v>
      </c>
      <c r="T958" s="8" t="e">
        <f t="shared" si="333"/>
        <v>#N/A</v>
      </c>
      <c r="U958" s="6"/>
      <c r="V958" s="6"/>
      <c r="W958" s="6"/>
      <c r="X958" s="6"/>
      <c r="Y958" s="8" t="e">
        <f t="shared" si="334"/>
        <v>#N/A</v>
      </c>
      <c r="Z958" s="6" t="e">
        <f>VLOOKUP($A958&amp;$B958,'Cleaned Responses'!$1:$82,MATCH(Z$1,'Cleaned Responses'!$1:$1,0),FALSE)</f>
        <v>#N/A</v>
      </c>
      <c r="AA958" s="6" t="e">
        <f>VLOOKUP($A958&amp;$B958,'Cleaned Responses'!$1:$82,MATCH(AA$1,'Cleaned Responses'!$1:$1,0),FALSE)</f>
        <v>#N/A</v>
      </c>
      <c r="AB958" s="9" t="e">
        <f t="shared" si="335"/>
        <v>#N/A</v>
      </c>
      <c r="AC958" s="9" t="e">
        <f t="shared" si="336"/>
        <v>#N/A</v>
      </c>
      <c r="AD958" s="6" t="e">
        <f>VLOOKUP($A958&amp;$B958,'Cleaned Responses'!$1:$82,MATCH(AD$1,'Cleaned Responses'!$1:$1,0),FALSE)</f>
        <v>#N/A</v>
      </c>
      <c r="AE958" s="6" t="e">
        <f>VLOOKUP($A958&amp;$B958,'Cleaned Responses'!$1:$82,MATCH(AE$1,'Cleaned Responses'!$1:$1,0),FALSE)</f>
        <v>#N/A</v>
      </c>
      <c r="AF958" s="6" t="e">
        <f>VLOOKUP($A958&amp;$B958,'Cleaned Responses'!$1:$82,MATCH(AF$1,'Cleaned Responses'!$1:$1,0),FALSE)</f>
        <v>#N/A</v>
      </c>
      <c r="AG958" s="6" t="e">
        <f>VLOOKUP($A958&amp;$B958,'Cleaned Responses'!$1:$82,MATCH(AG$1,'Cleaned Responses'!$1:$1,0),FALSE)</f>
        <v>#N/A</v>
      </c>
      <c r="AH958" s="6" t="e">
        <f>VLOOKUP($A958&amp;$B958,'Cleaned Responses'!$1:$82,MATCH(AH$1,'Cleaned Responses'!$1:$1,0),FALSE)</f>
        <v>#N/A</v>
      </c>
      <c r="AI958" s="6" t="e">
        <f>VLOOKUP($A958&amp;$B958,'Cleaned Responses'!$1:$82,MATCH(AI$1,'Cleaned Responses'!$1:$1,0),FALSE)</f>
        <v>#N/A</v>
      </c>
      <c r="AJ958" s="6" t="e">
        <f>VLOOKUP($A958&amp;$B958,'Cleaned Responses'!$1:$82,MATCH(AJ$1,'Cleaned Responses'!$1:$1,0),FALSE)</f>
        <v>#N/A</v>
      </c>
      <c r="AK958" s="6" t="e">
        <f>VLOOKUP($A958&amp;$B958,'Cleaned Responses'!$1:$82,MATCH(AK$1,'Cleaned Responses'!$1:$1,0),FALSE)</f>
        <v>#N/A</v>
      </c>
      <c r="AL958" s="6" t="e">
        <f t="shared" si="337"/>
        <v>#N/A</v>
      </c>
      <c r="AM958" s="7" t="e">
        <f>VLOOKUP($A958&amp;$B958,'Cleaned Responses'!$1:$82,MATCH(AM$1,'Cleaned Responses'!$1:$1,0),FALSE)/100</f>
        <v>#N/A</v>
      </c>
      <c r="AN958" s="7" t="e">
        <f>VLOOKUP($A958&amp;$B958,'Cleaned Responses'!$1:$82,MATCH(AN$1,'Cleaned Responses'!$1:$1,0),FALSE)/100</f>
        <v>#N/A</v>
      </c>
      <c r="AO958" s="7" t="e">
        <f>VLOOKUP($A958&amp;$B958,'Cleaned Responses'!$1:$82,MATCH(AO$1,'Cleaned Responses'!$1:$1,0),FALSE)/100</f>
        <v>#N/A</v>
      </c>
      <c r="AP958" s="7" t="e">
        <f>VLOOKUP($A958&amp;$B958,'Cleaned Responses'!$1:$82,MATCH(AP$1,'Cleaned Responses'!$1:$1,0),FALSE)/100</f>
        <v>#N/A</v>
      </c>
      <c r="AQ958" s="7" t="e">
        <f>VLOOKUP($A958&amp;$B958,'Cleaned Responses'!$1:$82,MATCH(AQ$1,'Cleaned Responses'!$1:$1,0),FALSE)/100</f>
        <v>#N/A</v>
      </c>
      <c r="AR958" s="7" t="e">
        <f>VLOOKUP($A958&amp;$B958,'Cleaned Responses'!$1:$82,MATCH(AR$1,'Cleaned Responses'!$1:$1,0),FALSE)/100</f>
        <v>#N/A</v>
      </c>
      <c r="AS958" s="7" t="e">
        <f>VLOOKUP($A958&amp;$B958,'Cleaned Responses'!$1:$82,MATCH(AS$1,'Cleaned Responses'!$1:$1,0),FALSE)/100</f>
        <v>#N/A</v>
      </c>
      <c r="AT958" s="7" t="e">
        <f>VLOOKUP($A958&amp;$B958,'Cleaned Responses'!$1:$82,MATCH(AT$1,'Cleaned Responses'!$1:$1,0),FALSE)/100</f>
        <v>#N/A</v>
      </c>
      <c r="AU958" s="7" t="e">
        <f>VLOOKUP($A958&amp;$B958,'Cleaned Responses'!$1:$82,MATCH(AU$1,'Cleaned Responses'!$1:$1,0),FALSE)/100</f>
        <v>#N/A</v>
      </c>
      <c r="AV958" s="7" t="e">
        <f>VLOOKUP($A958&amp;$B958,'Cleaned Responses'!$1:$82,MATCH(AV$1,'Cleaned Responses'!$1:$1,0),FALSE)/100</f>
        <v>#N/A</v>
      </c>
      <c r="AW958" s="7" t="e">
        <f>VLOOKUP($A958&amp;$B958,'Cleaned Responses'!$1:$82,MATCH(AW$1,'Cleaned Responses'!$1:$1,0),FALSE)/100</f>
        <v>#N/A</v>
      </c>
      <c r="AX958" s="7" t="e">
        <f>VLOOKUP($A958&amp;$B958,'Cleaned Responses'!$1:$82,MATCH(AX$1,'Cleaned Responses'!$1:$1,0),FALSE)/100</f>
        <v>#N/A</v>
      </c>
      <c r="AY958" s="7" t="e">
        <f>VLOOKUP($A958&amp;$B958,'Cleaned Responses'!$1:$82,MATCH(AY$1,'Cleaned Responses'!$1:$1,0),FALSE)/100</f>
        <v>#N/A</v>
      </c>
      <c r="AZ958" s="7" t="e">
        <f>VLOOKUP($A958&amp;$B958,'Cleaned Responses'!$1:$82,MATCH(AZ$1,'Cleaned Responses'!$1:$1,0),FALSE)/100</f>
        <v>#N/A</v>
      </c>
      <c r="BA958" s="7" t="e">
        <f>VLOOKUP($A958&amp;$B958,'Cleaned Responses'!$1:$82,MATCH(BA$1,'Cleaned Responses'!$1:$1,0),FALSE)/100</f>
        <v>#N/A</v>
      </c>
      <c r="BB958" s="7" t="e">
        <f>VLOOKUP($A958&amp;$B958,'Cleaned Responses'!$1:$82,MATCH(BB$1,'Cleaned Responses'!$1:$1,0),FALSE)/100</f>
        <v>#N/A</v>
      </c>
      <c r="BC958" s="7" t="e">
        <f>VLOOKUP($A958&amp;$B958,'Cleaned Responses'!$1:$82,MATCH(BC$1,'Cleaned Responses'!$1:$1,0),FALSE)/100</f>
        <v>#N/A</v>
      </c>
      <c r="BD958" s="7" t="e">
        <f>VLOOKUP($A958&amp;$B958,'Cleaned Responses'!$1:$82,MATCH(BD$1,'Cleaned Responses'!$1:$1,0),FALSE)/100</f>
        <v>#N/A</v>
      </c>
      <c r="BE958" s="7" t="e">
        <f>VLOOKUP($A958&amp;$B958,'Cleaned Responses'!$1:$82,MATCH(BE$1,'Cleaned Responses'!$1:$1,0),FALSE)/100</f>
        <v>#N/A</v>
      </c>
      <c r="BF958" s="7"/>
      <c r="BG958" s="6" t="e">
        <f>VLOOKUP($A958&amp;$B958,'Cleaned Responses'!$1:$82,MATCH(BG$1,'Cleaned Responses'!$1:$1,0),FALSE)</f>
        <v>#N/A</v>
      </c>
      <c r="BH958" s="6" t="e">
        <f>VLOOKUP($A958&amp;$B958,'Cleaned Responses'!$1:$82,MATCH(BH$1,'Cleaned Responses'!$1:$1,0),FALSE)</f>
        <v>#N/A</v>
      </c>
      <c r="BI958" t="e">
        <f>VLOOKUP($A958&amp;$B958,'Cleaned Responses'!$1:$82,MATCH(BI$1,'Cleaned Responses'!$1:$1,0),FALSE)/100</f>
        <v>#N/A</v>
      </c>
      <c r="BJ958" t="e">
        <f>VLOOKUP($A958&amp;$B958,'Cleaned Responses'!$1:$82,MATCH(BJ$1,'Cleaned Responses'!$1:$1,0),FALSE)/100</f>
        <v>#N/A</v>
      </c>
      <c r="BK958" t="e">
        <f>VLOOKUP($A958&amp;$B958,'Cleaned Responses'!$1:$82,MATCH(BK$1,'Cleaned Responses'!$1:$1,0),FALSE)/100</f>
        <v>#N/A</v>
      </c>
      <c r="BL958" t="e">
        <f t="shared" si="316"/>
        <v>#N/A</v>
      </c>
      <c r="BM958" t="e">
        <f t="shared" si="317"/>
        <v>#N/A</v>
      </c>
      <c r="BN958" t="e">
        <f t="shared" si="318"/>
        <v>#N/A</v>
      </c>
      <c r="BO958" t="e">
        <f>VLOOKUP($A958&amp;$B958,'Cleaned Responses'!$1:$82,MATCH(BO$1,'Cleaned Responses'!$1:$1,0),FALSE)/100</f>
        <v>#N/A</v>
      </c>
      <c r="BP958" t="e">
        <f>VLOOKUP($A958&amp;$B958,'Cleaned Responses'!$1:$82,MATCH(BP$1,'Cleaned Responses'!$1:$1,0),FALSE)/100</f>
        <v>#N/A</v>
      </c>
      <c r="BQ958" t="e">
        <f>VLOOKUP($A958&amp;$B958,'Cleaned Responses'!$1:$82,MATCH(BQ$1,'Cleaned Responses'!$1:$1,0),FALSE)/100</f>
        <v>#N/A</v>
      </c>
      <c r="BR958" t="e">
        <f>VLOOKUP($A958&amp;$B958,'Cleaned Responses'!$1:$82,MATCH(BR$1,'Cleaned Responses'!$1:$1,0),FALSE)/100</f>
        <v>#N/A</v>
      </c>
      <c r="BS958" t="e">
        <f>VLOOKUP($A958&amp;$B958,'Cleaned Responses'!$1:$82,MATCH(BS$1,'Cleaned Responses'!$1:$1,0),FALSE)/100</f>
        <v>#N/A</v>
      </c>
      <c r="BT958" t="e">
        <f>VLOOKUP($A958&amp;$B958,'Cleaned Responses'!$1:$82,MATCH(BT$1,'Cleaned Responses'!$1:$1,0),FALSE)/100</f>
        <v>#N/A</v>
      </c>
      <c r="BU958" t="e">
        <f>VLOOKUP($A958&amp;$B958,'Cleaned Responses'!$1:$82,MATCH(BU$1,'Cleaned Responses'!$1:$1,0),FALSE)/100</f>
        <v>#N/A</v>
      </c>
      <c r="BV958" t="e">
        <f>VLOOKUP($A958&amp;$B958,'Cleaned Responses'!$1:$82,MATCH(BV$1,'Cleaned Responses'!$1:$1,0),FALSE)/100</f>
        <v>#N/A</v>
      </c>
      <c r="BW958" t="e">
        <f>VLOOKUP($A958&amp;$B958,'Cleaned Responses'!$1:$82,MATCH(BW$1,'Cleaned Responses'!$1:$1,0),FALSE)/100</f>
        <v>#N/A</v>
      </c>
      <c r="BX958" t="e">
        <f>VLOOKUP($A958&amp;$B958,'Cleaned Responses'!$1:$82,MATCH(BX$1,'Cleaned Responses'!$1:$1,0),FALSE)/100</f>
        <v>#N/A</v>
      </c>
      <c r="BY958" t="e">
        <f>VLOOKUP($A958&amp;$B958,'Cleaned Responses'!$1:$82,MATCH(BY$1,'Cleaned Responses'!$1:$1,0),FALSE)/100</f>
        <v>#N/A</v>
      </c>
      <c r="BZ958" t="e">
        <f>VLOOKUP($A958&amp;$B958,'Cleaned Responses'!$1:$82,MATCH(BZ$1,'Cleaned Responses'!$1:$1,0),FALSE)/100</f>
        <v>#N/A</v>
      </c>
      <c r="CA958" t="e">
        <f t="shared" si="319"/>
        <v>#N/A</v>
      </c>
      <c r="CB958" t="e">
        <f t="shared" si="320"/>
        <v>#N/A</v>
      </c>
      <c r="CC958" t="e">
        <f t="shared" si="321"/>
        <v>#N/A</v>
      </c>
      <c r="CD958" t="e">
        <f t="shared" si="322"/>
        <v>#N/A</v>
      </c>
      <c r="CE958" t="e">
        <f t="shared" si="323"/>
        <v>#N/A</v>
      </c>
      <c r="CF958" t="e">
        <f t="shared" si="324"/>
        <v>#N/A</v>
      </c>
      <c r="CG958" t="e">
        <f t="shared" si="325"/>
        <v>#N/A</v>
      </c>
      <c r="CH958" t="e">
        <f t="shared" si="326"/>
        <v>#N/A</v>
      </c>
      <c r="CI958" t="e">
        <f t="shared" si="327"/>
        <v>#N/A</v>
      </c>
      <c r="CJ958" t="e">
        <f t="shared" si="328"/>
        <v>#N/A</v>
      </c>
      <c r="CK958" t="e">
        <f t="shared" si="329"/>
        <v>#N/A</v>
      </c>
    </row>
    <row r="959" spans="1:89" ht="20" customHeight="1" x14ac:dyDescent="0.25">
      <c r="A959" s="163"/>
      <c r="B959" s="6"/>
      <c r="C959" s="6" t="e">
        <f>VLOOKUP($A959&amp;$B959,'Cleaned Responses'!$1:$82,MATCH($C$1,'Cleaned Responses'!$1:$1,0),FALSE)</f>
        <v>#N/A</v>
      </c>
      <c r="D959" s="6" t="e">
        <f>VLOOKUP($A959&amp;$B959,'Cleaned Responses'!$1:$82,MATCH(D$1,'Cleaned Responses'!$1:$1,0),FALSE)</f>
        <v>#N/A</v>
      </c>
      <c r="E959" s="6" t="e">
        <f>VLOOKUP($A959&amp;$B959,'Cleaned Responses'!$1:$82,MATCH(E$1,'Cleaned Responses'!$1:$1,0),FALSE)</f>
        <v>#N/A</v>
      </c>
      <c r="F959" s="6" t="e">
        <f>VLOOKUP($A959&amp;$B959,'Cleaned Responses'!$1:$82,MATCH(F$1,'Cleaned Responses'!$1:$1,0),FALSE)</f>
        <v>#N/A</v>
      </c>
      <c r="G959" s="6" t="e">
        <f t="shared" si="330"/>
        <v>#N/A</v>
      </c>
      <c r="H959" s="6" t="e">
        <f>VLOOKUP($A959&amp;$B959,'Cleaned Responses'!$1:$82,MATCH(H$1,'Cleaned Responses'!$1:$1,0),FALSE)</f>
        <v>#N/A</v>
      </c>
      <c r="I959" s="6" t="e">
        <f>VLOOKUP($A959&amp;$B959,'Cleaned Responses'!$1:$82,MATCH(I$1,'Cleaned Responses'!$1:$1,0),FALSE)</f>
        <v>#N/A</v>
      </c>
      <c r="J959" s="6" t="e">
        <f>VLOOKUP($A959&amp;$B959,'Cleaned Responses'!$1:$82,MATCH(J$1,'Cleaned Responses'!$1:$1,0),FALSE)</f>
        <v>#N/A</v>
      </c>
      <c r="K959" s="6" t="e">
        <f>VLOOKUP($A959&amp;$B959,'Cleaned Responses'!$1:$82,MATCH(K$1,'Cleaned Responses'!$1:$1,0),FALSE)</f>
        <v>#N/A</v>
      </c>
      <c r="L959" s="6" t="e">
        <f>VLOOKUP($A959&amp;$B959,'Cleaned Responses'!$1:$82,MATCH(L$1,'Cleaned Responses'!$1:$1,0),FALSE)</f>
        <v>#N/A</v>
      </c>
      <c r="M959" s="6" t="e">
        <f>VLOOKUP($A959&amp;$B959,'Cleaned Responses'!$1:$82,MATCH(M$1,'Cleaned Responses'!$1:$1,0),FALSE)</f>
        <v>#N/A</v>
      </c>
      <c r="N959" s="6" t="e">
        <f>VLOOKUP($A959&amp;$B959,'Cleaned Responses'!$1:$82,MATCH(N$1,'Cleaned Responses'!$1:$1,0),FALSE)</f>
        <v>#N/A</v>
      </c>
      <c r="O959" s="6" t="e">
        <f>VLOOKUP($A959&amp;$B959,'Cleaned Responses'!$1:$82,MATCH(O$1,'Cleaned Responses'!$1:$1,0),FALSE)</f>
        <v>#N/A</v>
      </c>
      <c r="P959" s="6" t="e">
        <f>VLOOKUP($A959&amp;$B959,'Cleaned Responses'!$1:$82,MATCH(P$1,'Cleaned Responses'!$1:$1,0),FALSE)</f>
        <v>#N/A</v>
      </c>
      <c r="Q959" s="6" t="e">
        <f>VLOOKUP($A959&amp;$B959,'Cleaned Responses'!$1:$82,MATCH(Q$1,'Cleaned Responses'!$1:$1,0),FALSE)</f>
        <v>#VALUE!</v>
      </c>
      <c r="R959" s="8" t="e">
        <f t="shared" si="331"/>
        <v>#N/A</v>
      </c>
      <c r="S959" s="8" t="e">
        <f t="shared" si="332"/>
        <v>#N/A</v>
      </c>
      <c r="T959" s="8" t="e">
        <f t="shared" si="333"/>
        <v>#N/A</v>
      </c>
      <c r="U959" s="6"/>
      <c r="V959" s="6"/>
      <c r="W959" s="6"/>
      <c r="X959" s="6"/>
      <c r="Y959" s="8" t="e">
        <f t="shared" si="334"/>
        <v>#N/A</v>
      </c>
      <c r="Z959" s="6" t="e">
        <f>VLOOKUP($A959&amp;$B959,'Cleaned Responses'!$1:$82,MATCH(Z$1,'Cleaned Responses'!$1:$1,0),FALSE)</f>
        <v>#N/A</v>
      </c>
      <c r="AA959" s="6" t="e">
        <f>VLOOKUP($A959&amp;$B959,'Cleaned Responses'!$1:$82,MATCH(AA$1,'Cleaned Responses'!$1:$1,0),FALSE)</f>
        <v>#N/A</v>
      </c>
      <c r="AB959" s="9" t="e">
        <f t="shared" si="335"/>
        <v>#N/A</v>
      </c>
      <c r="AC959" s="9" t="e">
        <f t="shared" si="336"/>
        <v>#N/A</v>
      </c>
      <c r="AD959" s="6" t="e">
        <f>VLOOKUP($A959&amp;$B959,'Cleaned Responses'!$1:$82,MATCH(AD$1,'Cleaned Responses'!$1:$1,0),FALSE)</f>
        <v>#N/A</v>
      </c>
      <c r="AE959" s="6" t="e">
        <f>VLOOKUP($A959&amp;$B959,'Cleaned Responses'!$1:$82,MATCH(AE$1,'Cleaned Responses'!$1:$1,0),FALSE)</f>
        <v>#N/A</v>
      </c>
      <c r="AF959" s="6" t="e">
        <f>VLOOKUP($A959&amp;$B959,'Cleaned Responses'!$1:$82,MATCH(AF$1,'Cleaned Responses'!$1:$1,0),FALSE)</f>
        <v>#N/A</v>
      </c>
      <c r="AG959" s="6" t="e">
        <f>VLOOKUP($A959&amp;$B959,'Cleaned Responses'!$1:$82,MATCH(AG$1,'Cleaned Responses'!$1:$1,0),FALSE)</f>
        <v>#N/A</v>
      </c>
      <c r="AH959" s="6" t="e">
        <f>VLOOKUP($A959&amp;$B959,'Cleaned Responses'!$1:$82,MATCH(AH$1,'Cleaned Responses'!$1:$1,0),FALSE)</f>
        <v>#N/A</v>
      </c>
      <c r="AI959" s="6" t="e">
        <f>VLOOKUP($A959&amp;$B959,'Cleaned Responses'!$1:$82,MATCH(AI$1,'Cleaned Responses'!$1:$1,0),FALSE)</f>
        <v>#N/A</v>
      </c>
      <c r="AJ959" s="6" t="e">
        <f>VLOOKUP($A959&amp;$B959,'Cleaned Responses'!$1:$82,MATCH(AJ$1,'Cleaned Responses'!$1:$1,0),FALSE)</f>
        <v>#N/A</v>
      </c>
      <c r="AK959" s="6" t="e">
        <f>VLOOKUP($A959&amp;$B959,'Cleaned Responses'!$1:$82,MATCH(AK$1,'Cleaned Responses'!$1:$1,0),FALSE)</f>
        <v>#N/A</v>
      </c>
      <c r="AL959" s="6" t="e">
        <f t="shared" si="337"/>
        <v>#N/A</v>
      </c>
      <c r="AM959" s="7" t="e">
        <f>VLOOKUP($A959&amp;$B959,'Cleaned Responses'!$1:$82,MATCH(AM$1,'Cleaned Responses'!$1:$1,0),FALSE)/100</f>
        <v>#N/A</v>
      </c>
      <c r="AN959" s="7" t="e">
        <f>VLOOKUP($A959&amp;$B959,'Cleaned Responses'!$1:$82,MATCH(AN$1,'Cleaned Responses'!$1:$1,0),FALSE)/100</f>
        <v>#N/A</v>
      </c>
      <c r="AO959" s="7" t="e">
        <f>VLOOKUP($A959&amp;$B959,'Cleaned Responses'!$1:$82,MATCH(AO$1,'Cleaned Responses'!$1:$1,0),FALSE)/100</f>
        <v>#N/A</v>
      </c>
      <c r="AP959" s="7" t="e">
        <f>VLOOKUP($A959&amp;$B959,'Cleaned Responses'!$1:$82,MATCH(AP$1,'Cleaned Responses'!$1:$1,0),FALSE)/100</f>
        <v>#N/A</v>
      </c>
      <c r="AQ959" s="7" t="e">
        <f>VLOOKUP($A959&amp;$B959,'Cleaned Responses'!$1:$82,MATCH(AQ$1,'Cleaned Responses'!$1:$1,0),FALSE)/100</f>
        <v>#N/A</v>
      </c>
      <c r="AR959" s="7" t="e">
        <f>VLOOKUP($A959&amp;$B959,'Cleaned Responses'!$1:$82,MATCH(AR$1,'Cleaned Responses'!$1:$1,0),FALSE)/100</f>
        <v>#N/A</v>
      </c>
      <c r="AS959" s="7" t="e">
        <f>VLOOKUP($A959&amp;$B959,'Cleaned Responses'!$1:$82,MATCH(AS$1,'Cleaned Responses'!$1:$1,0),FALSE)/100</f>
        <v>#N/A</v>
      </c>
      <c r="AT959" s="7" t="e">
        <f>VLOOKUP($A959&amp;$B959,'Cleaned Responses'!$1:$82,MATCH(AT$1,'Cleaned Responses'!$1:$1,0),FALSE)/100</f>
        <v>#N/A</v>
      </c>
      <c r="AU959" s="7" t="e">
        <f>VLOOKUP($A959&amp;$B959,'Cleaned Responses'!$1:$82,MATCH(AU$1,'Cleaned Responses'!$1:$1,0),FALSE)/100</f>
        <v>#N/A</v>
      </c>
      <c r="AV959" s="7" t="e">
        <f>VLOOKUP($A959&amp;$B959,'Cleaned Responses'!$1:$82,MATCH(AV$1,'Cleaned Responses'!$1:$1,0),FALSE)/100</f>
        <v>#N/A</v>
      </c>
      <c r="AW959" s="7" t="e">
        <f>VLOOKUP($A959&amp;$B959,'Cleaned Responses'!$1:$82,MATCH(AW$1,'Cleaned Responses'!$1:$1,0),FALSE)/100</f>
        <v>#N/A</v>
      </c>
      <c r="AX959" s="7" t="e">
        <f>VLOOKUP($A959&amp;$B959,'Cleaned Responses'!$1:$82,MATCH(AX$1,'Cleaned Responses'!$1:$1,0),FALSE)/100</f>
        <v>#N/A</v>
      </c>
      <c r="AY959" s="7" t="e">
        <f>VLOOKUP($A959&amp;$B959,'Cleaned Responses'!$1:$82,MATCH(AY$1,'Cleaned Responses'!$1:$1,0),FALSE)/100</f>
        <v>#N/A</v>
      </c>
      <c r="AZ959" s="7" t="e">
        <f>VLOOKUP($A959&amp;$B959,'Cleaned Responses'!$1:$82,MATCH(AZ$1,'Cleaned Responses'!$1:$1,0),FALSE)/100</f>
        <v>#N/A</v>
      </c>
      <c r="BA959" s="7" t="e">
        <f>VLOOKUP($A959&amp;$B959,'Cleaned Responses'!$1:$82,MATCH(BA$1,'Cleaned Responses'!$1:$1,0),FALSE)/100</f>
        <v>#N/A</v>
      </c>
      <c r="BB959" s="7" t="e">
        <f>VLOOKUP($A959&amp;$B959,'Cleaned Responses'!$1:$82,MATCH(BB$1,'Cleaned Responses'!$1:$1,0),FALSE)/100</f>
        <v>#N/A</v>
      </c>
      <c r="BC959" s="7" t="e">
        <f>VLOOKUP($A959&amp;$B959,'Cleaned Responses'!$1:$82,MATCH(BC$1,'Cleaned Responses'!$1:$1,0),FALSE)/100</f>
        <v>#N/A</v>
      </c>
      <c r="BD959" s="7" t="e">
        <f>VLOOKUP($A959&amp;$B959,'Cleaned Responses'!$1:$82,MATCH(BD$1,'Cleaned Responses'!$1:$1,0),FALSE)/100</f>
        <v>#N/A</v>
      </c>
      <c r="BE959" s="7" t="e">
        <f>VLOOKUP($A959&amp;$B959,'Cleaned Responses'!$1:$82,MATCH(BE$1,'Cleaned Responses'!$1:$1,0),FALSE)/100</f>
        <v>#N/A</v>
      </c>
      <c r="BF959" s="7"/>
      <c r="BG959" s="6" t="e">
        <f>VLOOKUP($A959&amp;$B959,'Cleaned Responses'!$1:$82,MATCH(BG$1,'Cleaned Responses'!$1:$1,0),FALSE)</f>
        <v>#N/A</v>
      </c>
      <c r="BH959" s="6" t="e">
        <f>VLOOKUP($A959&amp;$B959,'Cleaned Responses'!$1:$82,MATCH(BH$1,'Cleaned Responses'!$1:$1,0),FALSE)</f>
        <v>#N/A</v>
      </c>
      <c r="BI959" t="e">
        <f>VLOOKUP($A959&amp;$B959,'Cleaned Responses'!$1:$82,MATCH(BI$1,'Cleaned Responses'!$1:$1,0),FALSE)/100</f>
        <v>#N/A</v>
      </c>
      <c r="BJ959" t="e">
        <f>VLOOKUP($A959&amp;$B959,'Cleaned Responses'!$1:$82,MATCH(BJ$1,'Cleaned Responses'!$1:$1,0),FALSE)/100</f>
        <v>#N/A</v>
      </c>
      <c r="BK959" t="e">
        <f>VLOOKUP($A959&amp;$B959,'Cleaned Responses'!$1:$82,MATCH(BK$1,'Cleaned Responses'!$1:$1,0),FALSE)/100</f>
        <v>#N/A</v>
      </c>
      <c r="BL959" t="e">
        <f t="shared" si="316"/>
        <v>#N/A</v>
      </c>
      <c r="BM959" t="e">
        <f t="shared" si="317"/>
        <v>#N/A</v>
      </c>
      <c r="BN959" t="e">
        <f t="shared" si="318"/>
        <v>#N/A</v>
      </c>
      <c r="BO959" t="e">
        <f>VLOOKUP($A959&amp;$B959,'Cleaned Responses'!$1:$82,MATCH(BO$1,'Cleaned Responses'!$1:$1,0),FALSE)/100</f>
        <v>#N/A</v>
      </c>
      <c r="BP959" t="e">
        <f>VLOOKUP($A959&amp;$B959,'Cleaned Responses'!$1:$82,MATCH(BP$1,'Cleaned Responses'!$1:$1,0),FALSE)/100</f>
        <v>#N/A</v>
      </c>
      <c r="BQ959" t="e">
        <f>VLOOKUP($A959&amp;$B959,'Cleaned Responses'!$1:$82,MATCH(BQ$1,'Cleaned Responses'!$1:$1,0),FALSE)/100</f>
        <v>#N/A</v>
      </c>
      <c r="BR959" t="e">
        <f>VLOOKUP($A959&amp;$B959,'Cleaned Responses'!$1:$82,MATCH(BR$1,'Cleaned Responses'!$1:$1,0),FALSE)/100</f>
        <v>#N/A</v>
      </c>
      <c r="BS959" t="e">
        <f>VLOOKUP($A959&amp;$B959,'Cleaned Responses'!$1:$82,MATCH(BS$1,'Cleaned Responses'!$1:$1,0),FALSE)/100</f>
        <v>#N/A</v>
      </c>
      <c r="BT959" t="e">
        <f>VLOOKUP($A959&amp;$B959,'Cleaned Responses'!$1:$82,MATCH(BT$1,'Cleaned Responses'!$1:$1,0),FALSE)/100</f>
        <v>#N/A</v>
      </c>
      <c r="BU959" t="e">
        <f>VLOOKUP($A959&amp;$B959,'Cleaned Responses'!$1:$82,MATCH(BU$1,'Cleaned Responses'!$1:$1,0),FALSE)/100</f>
        <v>#N/A</v>
      </c>
      <c r="BV959" t="e">
        <f>VLOOKUP($A959&amp;$B959,'Cleaned Responses'!$1:$82,MATCH(BV$1,'Cleaned Responses'!$1:$1,0),FALSE)/100</f>
        <v>#N/A</v>
      </c>
      <c r="BW959" t="e">
        <f>VLOOKUP($A959&amp;$B959,'Cleaned Responses'!$1:$82,MATCH(BW$1,'Cleaned Responses'!$1:$1,0),FALSE)/100</f>
        <v>#N/A</v>
      </c>
      <c r="BX959" t="e">
        <f>VLOOKUP($A959&amp;$B959,'Cleaned Responses'!$1:$82,MATCH(BX$1,'Cleaned Responses'!$1:$1,0),FALSE)/100</f>
        <v>#N/A</v>
      </c>
      <c r="BY959" t="e">
        <f>VLOOKUP($A959&amp;$B959,'Cleaned Responses'!$1:$82,MATCH(BY$1,'Cleaned Responses'!$1:$1,0),FALSE)/100</f>
        <v>#N/A</v>
      </c>
      <c r="BZ959" t="e">
        <f>VLOOKUP($A959&amp;$B959,'Cleaned Responses'!$1:$82,MATCH(BZ$1,'Cleaned Responses'!$1:$1,0),FALSE)/100</f>
        <v>#N/A</v>
      </c>
      <c r="CA959" t="e">
        <f t="shared" si="319"/>
        <v>#N/A</v>
      </c>
      <c r="CB959" t="e">
        <f t="shared" si="320"/>
        <v>#N/A</v>
      </c>
      <c r="CC959" t="e">
        <f t="shared" si="321"/>
        <v>#N/A</v>
      </c>
      <c r="CD959" t="e">
        <f t="shared" si="322"/>
        <v>#N/A</v>
      </c>
      <c r="CE959" t="e">
        <f t="shared" si="323"/>
        <v>#N/A</v>
      </c>
      <c r="CF959" t="e">
        <f t="shared" si="324"/>
        <v>#N/A</v>
      </c>
      <c r="CG959" t="e">
        <f t="shared" si="325"/>
        <v>#N/A</v>
      </c>
      <c r="CH959" t="e">
        <f t="shared" si="326"/>
        <v>#N/A</v>
      </c>
      <c r="CI959" t="e">
        <f t="shared" si="327"/>
        <v>#N/A</v>
      </c>
      <c r="CJ959" t="e">
        <f t="shared" si="328"/>
        <v>#N/A</v>
      </c>
      <c r="CK959" t="e">
        <f t="shared" si="329"/>
        <v>#N/A</v>
      </c>
    </row>
    <row r="960" spans="1:89" ht="20" customHeight="1" x14ac:dyDescent="0.25">
      <c r="A960" s="163"/>
      <c r="B960" s="6"/>
      <c r="C960" s="6" t="e">
        <f>VLOOKUP($A960&amp;$B960,'Cleaned Responses'!$1:$82,MATCH($C$1,'Cleaned Responses'!$1:$1,0),FALSE)</f>
        <v>#N/A</v>
      </c>
      <c r="D960" s="6" t="e">
        <f>VLOOKUP($A960&amp;$B960,'Cleaned Responses'!$1:$82,MATCH(D$1,'Cleaned Responses'!$1:$1,0),FALSE)</f>
        <v>#N/A</v>
      </c>
      <c r="E960" s="6" t="e">
        <f>VLOOKUP($A960&amp;$B960,'Cleaned Responses'!$1:$82,MATCH(E$1,'Cleaned Responses'!$1:$1,0),FALSE)</f>
        <v>#N/A</v>
      </c>
      <c r="F960" s="6" t="e">
        <f>VLOOKUP($A960&amp;$B960,'Cleaned Responses'!$1:$82,MATCH(F$1,'Cleaned Responses'!$1:$1,0),FALSE)</f>
        <v>#N/A</v>
      </c>
      <c r="G960" s="6" t="e">
        <f t="shared" si="330"/>
        <v>#N/A</v>
      </c>
      <c r="H960" s="6" t="e">
        <f>VLOOKUP($A960&amp;$B960,'Cleaned Responses'!$1:$82,MATCH(H$1,'Cleaned Responses'!$1:$1,0),FALSE)</f>
        <v>#N/A</v>
      </c>
      <c r="I960" s="6" t="e">
        <f>VLOOKUP($A960&amp;$B960,'Cleaned Responses'!$1:$82,MATCH(I$1,'Cleaned Responses'!$1:$1,0),FALSE)</f>
        <v>#N/A</v>
      </c>
      <c r="J960" s="6" t="e">
        <f>VLOOKUP($A960&amp;$B960,'Cleaned Responses'!$1:$82,MATCH(J$1,'Cleaned Responses'!$1:$1,0),FALSE)</f>
        <v>#N/A</v>
      </c>
      <c r="K960" s="6" t="e">
        <f>VLOOKUP($A960&amp;$B960,'Cleaned Responses'!$1:$82,MATCH(K$1,'Cleaned Responses'!$1:$1,0),FALSE)</f>
        <v>#N/A</v>
      </c>
      <c r="L960" s="6" t="e">
        <f>VLOOKUP($A960&amp;$B960,'Cleaned Responses'!$1:$82,MATCH(L$1,'Cleaned Responses'!$1:$1,0),FALSE)</f>
        <v>#N/A</v>
      </c>
      <c r="M960" s="6" t="e">
        <f>VLOOKUP($A960&amp;$B960,'Cleaned Responses'!$1:$82,MATCH(M$1,'Cleaned Responses'!$1:$1,0),FALSE)</f>
        <v>#N/A</v>
      </c>
      <c r="N960" s="6" t="e">
        <f>VLOOKUP($A960&amp;$B960,'Cleaned Responses'!$1:$82,MATCH(N$1,'Cleaned Responses'!$1:$1,0),FALSE)</f>
        <v>#N/A</v>
      </c>
      <c r="O960" s="6" t="e">
        <f>VLOOKUP($A960&amp;$B960,'Cleaned Responses'!$1:$82,MATCH(O$1,'Cleaned Responses'!$1:$1,0),FALSE)</f>
        <v>#N/A</v>
      </c>
      <c r="P960" s="6" t="e">
        <f>VLOOKUP($A960&amp;$B960,'Cleaned Responses'!$1:$82,MATCH(P$1,'Cleaned Responses'!$1:$1,0),FALSE)</f>
        <v>#N/A</v>
      </c>
      <c r="Q960" s="6" t="e">
        <f>VLOOKUP($A960&amp;$B960,'Cleaned Responses'!$1:$82,MATCH(Q$1,'Cleaned Responses'!$1:$1,0),FALSE)</f>
        <v>#VALUE!</v>
      </c>
      <c r="R960" s="8" t="e">
        <f t="shared" si="331"/>
        <v>#N/A</v>
      </c>
      <c r="S960" s="8" t="e">
        <f t="shared" si="332"/>
        <v>#N/A</v>
      </c>
      <c r="T960" s="8" t="e">
        <f t="shared" si="333"/>
        <v>#N/A</v>
      </c>
      <c r="U960" s="6"/>
      <c r="V960" s="6"/>
      <c r="W960" s="6"/>
      <c r="X960" s="6"/>
      <c r="Y960" s="8" t="e">
        <f t="shared" si="334"/>
        <v>#N/A</v>
      </c>
      <c r="Z960" s="6" t="e">
        <f>VLOOKUP($A960&amp;$B960,'Cleaned Responses'!$1:$82,MATCH(Z$1,'Cleaned Responses'!$1:$1,0),FALSE)</f>
        <v>#N/A</v>
      </c>
      <c r="AA960" s="6" t="e">
        <f>VLOOKUP($A960&amp;$B960,'Cleaned Responses'!$1:$82,MATCH(AA$1,'Cleaned Responses'!$1:$1,0),FALSE)</f>
        <v>#N/A</v>
      </c>
      <c r="AB960" s="9" t="e">
        <f t="shared" si="335"/>
        <v>#N/A</v>
      </c>
      <c r="AC960" s="9" t="e">
        <f t="shared" si="336"/>
        <v>#N/A</v>
      </c>
      <c r="AD960" s="6" t="e">
        <f>VLOOKUP($A960&amp;$B960,'Cleaned Responses'!$1:$82,MATCH(AD$1,'Cleaned Responses'!$1:$1,0),FALSE)</f>
        <v>#N/A</v>
      </c>
      <c r="AE960" s="6" t="e">
        <f>VLOOKUP($A960&amp;$B960,'Cleaned Responses'!$1:$82,MATCH(AE$1,'Cleaned Responses'!$1:$1,0),FALSE)</f>
        <v>#N/A</v>
      </c>
      <c r="AF960" s="6" t="e">
        <f>VLOOKUP($A960&amp;$B960,'Cleaned Responses'!$1:$82,MATCH(AF$1,'Cleaned Responses'!$1:$1,0),FALSE)</f>
        <v>#N/A</v>
      </c>
      <c r="AG960" s="6" t="e">
        <f>VLOOKUP($A960&amp;$B960,'Cleaned Responses'!$1:$82,MATCH(AG$1,'Cleaned Responses'!$1:$1,0),FALSE)</f>
        <v>#N/A</v>
      </c>
      <c r="AH960" s="6" t="e">
        <f>VLOOKUP($A960&amp;$B960,'Cleaned Responses'!$1:$82,MATCH(AH$1,'Cleaned Responses'!$1:$1,0),FALSE)</f>
        <v>#N/A</v>
      </c>
      <c r="AI960" s="6" t="e">
        <f>VLOOKUP($A960&amp;$B960,'Cleaned Responses'!$1:$82,MATCH(AI$1,'Cleaned Responses'!$1:$1,0),FALSE)</f>
        <v>#N/A</v>
      </c>
      <c r="AJ960" s="6" t="e">
        <f>VLOOKUP($A960&amp;$B960,'Cleaned Responses'!$1:$82,MATCH(AJ$1,'Cleaned Responses'!$1:$1,0),FALSE)</f>
        <v>#N/A</v>
      </c>
      <c r="AK960" s="6" t="e">
        <f>VLOOKUP($A960&amp;$B960,'Cleaned Responses'!$1:$82,MATCH(AK$1,'Cleaned Responses'!$1:$1,0),FALSE)</f>
        <v>#N/A</v>
      </c>
      <c r="AL960" s="6" t="e">
        <f t="shared" si="337"/>
        <v>#N/A</v>
      </c>
      <c r="AM960" s="7" t="e">
        <f>VLOOKUP($A960&amp;$B960,'Cleaned Responses'!$1:$82,MATCH(AM$1,'Cleaned Responses'!$1:$1,0),FALSE)/100</f>
        <v>#N/A</v>
      </c>
      <c r="AN960" s="7" t="e">
        <f>VLOOKUP($A960&amp;$B960,'Cleaned Responses'!$1:$82,MATCH(AN$1,'Cleaned Responses'!$1:$1,0),FALSE)/100</f>
        <v>#N/A</v>
      </c>
      <c r="AO960" s="7" t="e">
        <f>VLOOKUP($A960&amp;$B960,'Cleaned Responses'!$1:$82,MATCH(AO$1,'Cleaned Responses'!$1:$1,0),FALSE)/100</f>
        <v>#N/A</v>
      </c>
      <c r="AP960" s="7" t="e">
        <f>VLOOKUP($A960&amp;$B960,'Cleaned Responses'!$1:$82,MATCH(AP$1,'Cleaned Responses'!$1:$1,0),FALSE)/100</f>
        <v>#N/A</v>
      </c>
      <c r="AQ960" s="7" t="e">
        <f>VLOOKUP($A960&amp;$B960,'Cleaned Responses'!$1:$82,MATCH(AQ$1,'Cleaned Responses'!$1:$1,0),FALSE)/100</f>
        <v>#N/A</v>
      </c>
      <c r="AR960" s="7" t="e">
        <f>VLOOKUP($A960&amp;$B960,'Cleaned Responses'!$1:$82,MATCH(AR$1,'Cleaned Responses'!$1:$1,0),FALSE)/100</f>
        <v>#N/A</v>
      </c>
      <c r="AS960" s="7" t="e">
        <f>VLOOKUP($A960&amp;$B960,'Cleaned Responses'!$1:$82,MATCH(AS$1,'Cleaned Responses'!$1:$1,0),FALSE)/100</f>
        <v>#N/A</v>
      </c>
      <c r="AT960" s="7" t="e">
        <f>VLOOKUP($A960&amp;$B960,'Cleaned Responses'!$1:$82,MATCH(AT$1,'Cleaned Responses'!$1:$1,0),FALSE)/100</f>
        <v>#N/A</v>
      </c>
      <c r="AU960" s="7" t="e">
        <f>VLOOKUP($A960&amp;$B960,'Cleaned Responses'!$1:$82,MATCH(AU$1,'Cleaned Responses'!$1:$1,0),FALSE)/100</f>
        <v>#N/A</v>
      </c>
      <c r="AV960" s="7" t="e">
        <f>VLOOKUP($A960&amp;$B960,'Cleaned Responses'!$1:$82,MATCH(AV$1,'Cleaned Responses'!$1:$1,0),FALSE)/100</f>
        <v>#N/A</v>
      </c>
      <c r="AW960" s="7" t="e">
        <f>VLOOKUP($A960&amp;$B960,'Cleaned Responses'!$1:$82,MATCH(AW$1,'Cleaned Responses'!$1:$1,0),FALSE)/100</f>
        <v>#N/A</v>
      </c>
      <c r="AX960" s="7" t="e">
        <f>VLOOKUP($A960&amp;$B960,'Cleaned Responses'!$1:$82,MATCH(AX$1,'Cleaned Responses'!$1:$1,0),FALSE)/100</f>
        <v>#N/A</v>
      </c>
      <c r="AY960" s="7" t="e">
        <f>VLOOKUP($A960&amp;$B960,'Cleaned Responses'!$1:$82,MATCH(AY$1,'Cleaned Responses'!$1:$1,0),FALSE)/100</f>
        <v>#N/A</v>
      </c>
      <c r="AZ960" s="7" t="e">
        <f>VLOOKUP($A960&amp;$B960,'Cleaned Responses'!$1:$82,MATCH(AZ$1,'Cleaned Responses'!$1:$1,0),FALSE)/100</f>
        <v>#N/A</v>
      </c>
      <c r="BA960" s="7" t="e">
        <f>VLOOKUP($A960&amp;$B960,'Cleaned Responses'!$1:$82,MATCH(BA$1,'Cleaned Responses'!$1:$1,0),FALSE)/100</f>
        <v>#N/A</v>
      </c>
      <c r="BB960" s="7" t="e">
        <f>VLOOKUP($A960&amp;$B960,'Cleaned Responses'!$1:$82,MATCH(BB$1,'Cleaned Responses'!$1:$1,0),FALSE)/100</f>
        <v>#N/A</v>
      </c>
      <c r="BC960" s="7" t="e">
        <f>VLOOKUP($A960&amp;$B960,'Cleaned Responses'!$1:$82,MATCH(BC$1,'Cleaned Responses'!$1:$1,0),FALSE)/100</f>
        <v>#N/A</v>
      </c>
      <c r="BD960" s="7" t="e">
        <f>VLOOKUP($A960&amp;$B960,'Cleaned Responses'!$1:$82,MATCH(BD$1,'Cleaned Responses'!$1:$1,0),FALSE)/100</f>
        <v>#N/A</v>
      </c>
      <c r="BE960" s="7" t="e">
        <f>VLOOKUP($A960&amp;$B960,'Cleaned Responses'!$1:$82,MATCH(BE$1,'Cleaned Responses'!$1:$1,0),FALSE)/100</f>
        <v>#N/A</v>
      </c>
      <c r="BF960" s="7"/>
      <c r="BG960" s="6" t="e">
        <f>VLOOKUP($A960&amp;$B960,'Cleaned Responses'!$1:$82,MATCH(BG$1,'Cleaned Responses'!$1:$1,0),FALSE)</f>
        <v>#N/A</v>
      </c>
      <c r="BH960" s="6" t="e">
        <f>VLOOKUP($A960&amp;$B960,'Cleaned Responses'!$1:$82,MATCH(BH$1,'Cleaned Responses'!$1:$1,0),FALSE)</f>
        <v>#N/A</v>
      </c>
      <c r="BI960" t="e">
        <f>VLOOKUP($A960&amp;$B960,'Cleaned Responses'!$1:$82,MATCH(BI$1,'Cleaned Responses'!$1:$1,0),FALSE)/100</f>
        <v>#N/A</v>
      </c>
      <c r="BJ960" t="e">
        <f>VLOOKUP($A960&amp;$B960,'Cleaned Responses'!$1:$82,MATCH(BJ$1,'Cleaned Responses'!$1:$1,0),FALSE)/100</f>
        <v>#N/A</v>
      </c>
      <c r="BK960" t="e">
        <f>VLOOKUP($A960&amp;$B960,'Cleaned Responses'!$1:$82,MATCH(BK$1,'Cleaned Responses'!$1:$1,0),FALSE)/100</f>
        <v>#N/A</v>
      </c>
      <c r="BL960" t="e">
        <f t="shared" si="316"/>
        <v>#N/A</v>
      </c>
      <c r="BM960" t="e">
        <f t="shared" si="317"/>
        <v>#N/A</v>
      </c>
      <c r="BN960" t="e">
        <f t="shared" si="318"/>
        <v>#N/A</v>
      </c>
      <c r="BO960" t="e">
        <f>VLOOKUP($A960&amp;$B960,'Cleaned Responses'!$1:$82,MATCH(BO$1,'Cleaned Responses'!$1:$1,0),FALSE)/100</f>
        <v>#N/A</v>
      </c>
      <c r="BP960" t="e">
        <f>VLOOKUP($A960&amp;$B960,'Cleaned Responses'!$1:$82,MATCH(BP$1,'Cleaned Responses'!$1:$1,0),FALSE)/100</f>
        <v>#N/A</v>
      </c>
      <c r="BQ960" t="e">
        <f>VLOOKUP($A960&amp;$B960,'Cleaned Responses'!$1:$82,MATCH(BQ$1,'Cleaned Responses'!$1:$1,0),FALSE)/100</f>
        <v>#N/A</v>
      </c>
      <c r="BR960" t="e">
        <f>VLOOKUP($A960&amp;$B960,'Cleaned Responses'!$1:$82,MATCH(BR$1,'Cleaned Responses'!$1:$1,0),FALSE)/100</f>
        <v>#N/A</v>
      </c>
      <c r="BS960" t="e">
        <f>VLOOKUP($A960&amp;$B960,'Cleaned Responses'!$1:$82,MATCH(BS$1,'Cleaned Responses'!$1:$1,0),FALSE)/100</f>
        <v>#N/A</v>
      </c>
      <c r="BT960" t="e">
        <f>VLOOKUP($A960&amp;$B960,'Cleaned Responses'!$1:$82,MATCH(BT$1,'Cleaned Responses'!$1:$1,0),FALSE)/100</f>
        <v>#N/A</v>
      </c>
      <c r="BU960" t="e">
        <f>VLOOKUP($A960&amp;$B960,'Cleaned Responses'!$1:$82,MATCH(BU$1,'Cleaned Responses'!$1:$1,0),FALSE)/100</f>
        <v>#N/A</v>
      </c>
      <c r="BV960" t="e">
        <f>VLOOKUP($A960&amp;$B960,'Cleaned Responses'!$1:$82,MATCH(BV$1,'Cleaned Responses'!$1:$1,0),FALSE)/100</f>
        <v>#N/A</v>
      </c>
      <c r="BW960" t="e">
        <f>VLOOKUP($A960&amp;$B960,'Cleaned Responses'!$1:$82,MATCH(BW$1,'Cleaned Responses'!$1:$1,0),FALSE)/100</f>
        <v>#N/A</v>
      </c>
      <c r="BX960" t="e">
        <f>VLOOKUP($A960&amp;$B960,'Cleaned Responses'!$1:$82,MATCH(BX$1,'Cleaned Responses'!$1:$1,0),FALSE)/100</f>
        <v>#N/A</v>
      </c>
      <c r="BY960" t="e">
        <f>VLOOKUP($A960&amp;$B960,'Cleaned Responses'!$1:$82,MATCH(BY$1,'Cleaned Responses'!$1:$1,0),FALSE)/100</f>
        <v>#N/A</v>
      </c>
      <c r="BZ960" t="e">
        <f>VLOOKUP($A960&amp;$B960,'Cleaned Responses'!$1:$82,MATCH(BZ$1,'Cleaned Responses'!$1:$1,0),FALSE)/100</f>
        <v>#N/A</v>
      </c>
      <c r="CA960" t="e">
        <f t="shared" si="319"/>
        <v>#N/A</v>
      </c>
      <c r="CB960" t="e">
        <f t="shared" si="320"/>
        <v>#N/A</v>
      </c>
      <c r="CC960" t="e">
        <f t="shared" si="321"/>
        <v>#N/A</v>
      </c>
      <c r="CD960" t="e">
        <f t="shared" si="322"/>
        <v>#N/A</v>
      </c>
      <c r="CE960" t="e">
        <f t="shared" si="323"/>
        <v>#N/A</v>
      </c>
      <c r="CF960" t="e">
        <f t="shared" si="324"/>
        <v>#N/A</v>
      </c>
      <c r="CG960" t="e">
        <f t="shared" si="325"/>
        <v>#N/A</v>
      </c>
      <c r="CH960" t="e">
        <f t="shared" si="326"/>
        <v>#N/A</v>
      </c>
      <c r="CI960" t="e">
        <f t="shared" si="327"/>
        <v>#N/A</v>
      </c>
      <c r="CJ960" t="e">
        <f t="shared" si="328"/>
        <v>#N/A</v>
      </c>
      <c r="CK960" t="e">
        <f t="shared" si="329"/>
        <v>#N/A</v>
      </c>
    </row>
    <row r="961" spans="1:89" ht="20" customHeight="1" x14ac:dyDescent="0.25">
      <c r="A961" s="163"/>
      <c r="B961" s="6"/>
      <c r="C961" s="6" t="e">
        <f>VLOOKUP($A961&amp;$B961,'Cleaned Responses'!$1:$82,MATCH($C$1,'Cleaned Responses'!$1:$1,0),FALSE)</f>
        <v>#N/A</v>
      </c>
      <c r="D961" s="6" t="e">
        <f>VLOOKUP($A961&amp;$B961,'Cleaned Responses'!$1:$82,MATCH(D$1,'Cleaned Responses'!$1:$1,0),FALSE)</f>
        <v>#N/A</v>
      </c>
      <c r="E961" s="6" t="e">
        <f>VLOOKUP($A961&amp;$B961,'Cleaned Responses'!$1:$82,MATCH(E$1,'Cleaned Responses'!$1:$1,0),FALSE)</f>
        <v>#N/A</v>
      </c>
      <c r="F961" s="6" t="e">
        <f>VLOOKUP($A961&amp;$B961,'Cleaned Responses'!$1:$82,MATCH(F$1,'Cleaned Responses'!$1:$1,0),FALSE)</f>
        <v>#N/A</v>
      </c>
      <c r="G961" s="6" t="e">
        <f t="shared" si="330"/>
        <v>#N/A</v>
      </c>
      <c r="H961" s="6" t="e">
        <f>VLOOKUP($A961&amp;$B961,'Cleaned Responses'!$1:$82,MATCH(H$1,'Cleaned Responses'!$1:$1,0),FALSE)</f>
        <v>#N/A</v>
      </c>
      <c r="I961" s="6" t="e">
        <f>VLOOKUP($A961&amp;$B961,'Cleaned Responses'!$1:$82,MATCH(I$1,'Cleaned Responses'!$1:$1,0),FALSE)</f>
        <v>#N/A</v>
      </c>
      <c r="J961" s="6" t="e">
        <f>VLOOKUP($A961&amp;$B961,'Cleaned Responses'!$1:$82,MATCH(J$1,'Cleaned Responses'!$1:$1,0),FALSE)</f>
        <v>#N/A</v>
      </c>
      <c r="K961" s="6" t="e">
        <f>VLOOKUP($A961&amp;$B961,'Cleaned Responses'!$1:$82,MATCH(K$1,'Cleaned Responses'!$1:$1,0),FALSE)</f>
        <v>#N/A</v>
      </c>
      <c r="L961" s="6" t="e">
        <f>VLOOKUP($A961&amp;$B961,'Cleaned Responses'!$1:$82,MATCH(L$1,'Cleaned Responses'!$1:$1,0),FALSE)</f>
        <v>#N/A</v>
      </c>
      <c r="M961" s="6" t="e">
        <f>VLOOKUP($A961&amp;$B961,'Cleaned Responses'!$1:$82,MATCH(M$1,'Cleaned Responses'!$1:$1,0),FALSE)</f>
        <v>#N/A</v>
      </c>
      <c r="N961" s="6" t="e">
        <f>VLOOKUP($A961&amp;$B961,'Cleaned Responses'!$1:$82,MATCH(N$1,'Cleaned Responses'!$1:$1,0),FALSE)</f>
        <v>#N/A</v>
      </c>
      <c r="O961" s="6" t="e">
        <f>VLOOKUP($A961&amp;$B961,'Cleaned Responses'!$1:$82,MATCH(O$1,'Cleaned Responses'!$1:$1,0),FALSE)</f>
        <v>#N/A</v>
      </c>
      <c r="P961" s="6" t="e">
        <f>VLOOKUP($A961&amp;$B961,'Cleaned Responses'!$1:$82,MATCH(P$1,'Cleaned Responses'!$1:$1,0),FALSE)</f>
        <v>#N/A</v>
      </c>
      <c r="Q961" s="6" t="e">
        <f>VLOOKUP($A961&amp;$B961,'Cleaned Responses'!$1:$82,MATCH(Q$1,'Cleaned Responses'!$1:$1,0),FALSE)</f>
        <v>#VALUE!</v>
      </c>
      <c r="R961" s="8" t="e">
        <f t="shared" si="331"/>
        <v>#N/A</v>
      </c>
      <c r="S961" s="8" t="e">
        <f t="shared" si="332"/>
        <v>#N/A</v>
      </c>
      <c r="T961" s="8" t="e">
        <f t="shared" si="333"/>
        <v>#N/A</v>
      </c>
      <c r="U961" s="6"/>
      <c r="V961" s="6"/>
      <c r="W961" s="6"/>
      <c r="X961" s="6"/>
      <c r="Y961" s="8" t="e">
        <f t="shared" si="334"/>
        <v>#N/A</v>
      </c>
      <c r="Z961" s="6" t="e">
        <f>VLOOKUP($A961&amp;$B961,'Cleaned Responses'!$1:$82,MATCH(Z$1,'Cleaned Responses'!$1:$1,0),FALSE)</f>
        <v>#N/A</v>
      </c>
      <c r="AA961" s="6" t="e">
        <f>VLOOKUP($A961&amp;$B961,'Cleaned Responses'!$1:$82,MATCH(AA$1,'Cleaned Responses'!$1:$1,0),FALSE)</f>
        <v>#N/A</v>
      </c>
      <c r="AB961" s="9" t="e">
        <f t="shared" si="335"/>
        <v>#N/A</v>
      </c>
      <c r="AC961" s="9" t="e">
        <f t="shared" si="336"/>
        <v>#N/A</v>
      </c>
      <c r="AD961" s="6" t="e">
        <f>VLOOKUP($A961&amp;$B961,'Cleaned Responses'!$1:$82,MATCH(AD$1,'Cleaned Responses'!$1:$1,0),FALSE)</f>
        <v>#N/A</v>
      </c>
      <c r="AE961" s="6" t="e">
        <f>VLOOKUP($A961&amp;$B961,'Cleaned Responses'!$1:$82,MATCH(AE$1,'Cleaned Responses'!$1:$1,0),FALSE)</f>
        <v>#N/A</v>
      </c>
      <c r="AF961" s="6" t="e">
        <f>VLOOKUP($A961&amp;$B961,'Cleaned Responses'!$1:$82,MATCH(AF$1,'Cleaned Responses'!$1:$1,0),FALSE)</f>
        <v>#N/A</v>
      </c>
      <c r="AG961" s="6" t="e">
        <f>VLOOKUP($A961&amp;$B961,'Cleaned Responses'!$1:$82,MATCH(AG$1,'Cleaned Responses'!$1:$1,0),FALSE)</f>
        <v>#N/A</v>
      </c>
      <c r="AH961" s="6" t="e">
        <f>VLOOKUP($A961&amp;$B961,'Cleaned Responses'!$1:$82,MATCH(AH$1,'Cleaned Responses'!$1:$1,0),FALSE)</f>
        <v>#N/A</v>
      </c>
      <c r="AI961" s="6" t="e">
        <f>VLOOKUP($A961&amp;$B961,'Cleaned Responses'!$1:$82,MATCH(AI$1,'Cleaned Responses'!$1:$1,0),FALSE)</f>
        <v>#N/A</v>
      </c>
      <c r="AJ961" s="6" t="e">
        <f>VLOOKUP($A961&amp;$B961,'Cleaned Responses'!$1:$82,MATCH(AJ$1,'Cleaned Responses'!$1:$1,0),FALSE)</f>
        <v>#N/A</v>
      </c>
      <c r="AK961" s="6" t="e">
        <f>VLOOKUP($A961&amp;$B961,'Cleaned Responses'!$1:$82,MATCH(AK$1,'Cleaned Responses'!$1:$1,0),FALSE)</f>
        <v>#N/A</v>
      </c>
      <c r="AL961" s="6" t="e">
        <f t="shared" si="337"/>
        <v>#N/A</v>
      </c>
      <c r="AM961" s="7" t="e">
        <f>VLOOKUP($A961&amp;$B961,'Cleaned Responses'!$1:$82,MATCH(AM$1,'Cleaned Responses'!$1:$1,0),FALSE)/100</f>
        <v>#N/A</v>
      </c>
      <c r="AN961" s="7" t="e">
        <f>VLOOKUP($A961&amp;$B961,'Cleaned Responses'!$1:$82,MATCH(AN$1,'Cleaned Responses'!$1:$1,0),FALSE)/100</f>
        <v>#N/A</v>
      </c>
      <c r="AO961" s="7" t="e">
        <f>VLOOKUP($A961&amp;$B961,'Cleaned Responses'!$1:$82,MATCH(AO$1,'Cleaned Responses'!$1:$1,0),FALSE)/100</f>
        <v>#N/A</v>
      </c>
      <c r="AP961" s="7" t="e">
        <f>VLOOKUP($A961&amp;$B961,'Cleaned Responses'!$1:$82,MATCH(AP$1,'Cleaned Responses'!$1:$1,0),FALSE)/100</f>
        <v>#N/A</v>
      </c>
      <c r="AQ961" s="7" t="e">
        <f>VLOOKUP($A961&amp;$B961,'Cleaned Responses'!$1:$82,MATCH(AQ$1,'Cleaned Responses'!$1:$1,0),FALSE)/100</f>
        <v>#N/A</v>
      </c>
      <c r="AR961" s="7" t="e">
        <f>VLOOKUP($A961&amp;$B961,'Cleaned Responses'!$1:$82,MATCH(AR$1,'Cleaned Responses'!$1:$1,0),FALSE)/100</f>
        <v>#N/A</v>
      </c>
      <c r="AS961" s="7" t="e">
        <f>VLOOKUP($A961&amp;$B961,'Cleaned Responses'!$1:$82,MATCH(AS$1,'Cleaned Responses'!$1:$1,0),FALSE)/100</f>
        <v>#N/A</v>
      </c>
      <c r="AT961" s="7" t="e">
        <f>VLOOKUP($A961&amp;$B961,'Cleaned Responses'!$1:$82,MATCH(AT$1,'Cleaned Responses'!$1:$1,0),FALSE)/100</f>
        <v>#N/A</v>
      </c>
      <c r="AU961" s="7" t="e">
        <f>VLOOKUP($A961&amp;$B961,'Cleaned Responses'!$1:$82,MATCH(AU$1,'Cleaned Responses'!$1:$1,0),FALSE)/100</f>
        <v>#N/A</v>
      </c>
      <c r="AV961" s="7" t="e">
        <f>VLOOKUP($A961&amp;$B961,'Cleaned Responses'!$1:$82,MATCH(AV$1,'Cleaned Responses'!$1:$1,0),FALSE)/100</f>
        <v>#N/A</v>
      </c>
      <c r="AW961" s="7" t="e">
        <f>VLOOKUP($A961&amp;$B961,'Cleaned Responses'!$1:$82,MATCH(AW$1,'Cleaned Responses'!$1:$1,0),FALSE)/100</f>
        <v>#N/A</v>
      </c>
      <c r="AX961" s="7" t="e">
        <f>VLOOKUP($A961&amp;$B961,'Cleaned Responses'!$1:$82,MATCH(AX$1,'Cleaned Responses'!$1:$1,0),FALSE)/100</f>
        <v>#N/A</v>
      </c>
      <c r="AY961" s="7" t="e">
        <f>VLOOKUP($A961&amp;$B961,'Cleaned Responses'!$1:$82,MATCH(AY$1,'Cleaned Responses'!$1:$1,0),FALSE)/100</f>
        <v>#N/A</v>
      </c>
      <c r="AZ961" s="7" t="e">
        <f>VLOOKUP($A961&amp;$B961,'Cleaned Responses'!$1:$82,MATCH(AZ$1,'Cleaned Responses'!$1:$1,0),FALSE)/100</f>
        <v>#N/A</v>
      </c>
      <c r="BA961" s="7" t="e">
        <f>VLOOKUP($A961&amp;$B961,'Cleaned Responses'!$1:$82,MATCH(BA$1,'Cleaned Responses'!$1:$1,0),FALSE)/100</f>
        <v>#N/A</v>
      </c>
      <c r="BB961" s="7" t="e">
        <f>VLOOKUP($A961&amp;$B961,'Cleaned Responses'!$1:$82,MATCH(BB$1,'Cleaned Responses'!$1:$1,0),FALSE)/100</f>
        <v>#N/A</v>
      </c>
      <c r="BC961" s="7" t="e">
        <f>VLOOKUP($A961&amp;$B961,'Cleaned Responses'!$1:$82,MATCH(BC$1,'Cleaned Responses'!$1:$1,0),FALSE)/100</f>
        <v>#N/A</v>
      </c>
      <c r="BD961" s="7" t="e">
        <f>VLOOKUP($A961&amp;$B961,'Cleaned Responses'!$1:$82,MATCH(BD$1,'Cleaned Responses'!$1:$1,0),FALSE)/100</f>
        <v>#N/A</v>
      </c>
      <c r="BE961" s="7" t="e">
        <f>VLOOKUP($A961&amp;$B961,'Cleaned Responses'!$1:$82,MATCH(BE$1,'Cleaned Responses'!$1:$1,0),FALSE)/100</f>
        <v>#N/A</v>
      </c>
      <c r="BF961" s="7"/>
      <c r="BG961" s="6" t="e">
        <f>VLOOKUP($A961&amp;$B961,'Cleaned Responses'!$1:$82,MATCH(BG$1,'Cleaned Responses'!$1:$1,0),FALSE)</f>
        <v>#N/A</v>
      </c>
      <c r="BH961" s="6" t="e">
        <f>VLOOKUP($A961&amp;$B961,'Cleaned Responses'!$1:$82,MATCH(BH$1,'Cleaned Responses'!$1:$1,0),FALSE)</f>
        <v>#N/A</v>
      </c>
      <c r="BI961" t="e">
        <f>VLOOKUP($A961&amp;$B961,'Cleaned Responses'!$1:$82,MATCH(BI$1,'Cleaned Responses'!$1:$1,0),FALSE)/100</f>
        <v>#N/A</v>
      </c>
      <c r="BJ961" t="e">
        <f>VLOOKUP($A961&amp;$B961,'Cleaned Responses'!$1:$82,MATCH(BJ$1,'Cleaned Responses'!$1:$1,0),FALSE)/100</f>
        <v>#N/A</v>
      </c>
      <c r="BK961" t="e">
        <f>VLOOKUP($A961&amp;$B961,'Cleaned Responses'!$1:$82,MATCH(BK$1,'Cleaned Responses'!$1:$1,0),FALSE)/100</f>
        <v>#N/A</v>
      </c>
      <c r="BL961" t="e">
        <f t="shared" si="316"/>
        <v>#N/A</v>
      </c>
      <c r="BM961" t="e">
        <f t="shared" si="317"/>
        <v>#N/A</v>
      </c>
      <c r="BN961" t="e">
        <f t="shared" si="318"/>
        <v>#N/A</v>
      </c>
      <c r="BO961" t="e">
        <f>VLOOKUP($A961&amp;$B961,'Cleaned Responses'!$1:$82,MATCH(BO$1,'Cleaned Responses'!$1:$1,0),FALSE)/100</f>
        <v>#N/A</v>
      </c>
      <c r="BP961" t="e">
        <f>VLOOKUP($A961&amp;$B961,'Cleaned Responses'!$1:$82,MATCH(BP$1,'Cleaned Responses'!$1:$1,0),FALSE)/100</f>
        <v>#N/A</v>
      </c>
      <c r="BQ961" t="e">
        <f>VLOOKUP($A961&amp;$B961,'Cleaned Responses'!$1:$82,MATCH(BQ$1,'Cleaned Responses'!$1:$1,0),FALSE)/100</f>
        <v>#N/A</v>
      </c>
      <c r="BR961" t="e">
        <f>VLOOKUP($A961&amp;$B961,'Cleaned Responses'!$1:$82,MATCH(BR$1,'Cleaned Responses'!$1:$1,0),FALSE)/100</f>
        <v>#N/A</v>
      </c>
      <c r="BS961" t="e">
        <f>VLOOKUP($A961&amp;$B961,'Cleaned Responses'!$1:$82,MATCH(BS$1,'Cleaned Responses'!$1:$1,0),FALSE)/100</f>
        <v>#N/A</v>
      </c>
      <c r="BT961" t="e">
        <f>VLOOKUP($A961&amp;$B961,'Cleaned Responses'!$1:$82,MATCH(BT$1,'Cleaned Responses'!$1:$1,0),FALSE)/100</f>
        <v>#N/A</v>
      </c>
      <c r="BU961" t="e">
        <f>VLOOKUP($A961&amp;$B961,'Cleaned Responses'!$1:$82,MATCH(BU$1,'Cleaned Responses'!$1:$1,0),FALSE)/100</f>
        <v>#N/A</v>
      </c>
      <c r="BV961" t="e">
        <f>VLOOKUP($A961&amp;$B961,'Cleaned Responses'!$1:$82,MATCH(BV$1,'Cleaned Responses'!$1:$1,0),FALSE)/100</f>
        <v>#N/A</v>
      </c>
      <c r="BW961" t="e">
        <f>VLOOKUP($A961&amp;$B961,'Cleaned Responses'!$1:$82,MATCH(BW$1,'Cleaned Responses'!$1:$1,0),FALSE)/100</f>
        <v>#N/A</v>
      </c>
      <c r="BX961" t="e">
        <f>VLOOKUP($A961&amp;$B961,'Cleaned Responses'!$1:$82,MATCH(BX$1,'Cleaned Responses'!$1:$1,0),FALSE)/100</f>
        <v>#N/A</v>
      </c>
      <c r="BY961" t="e">
        <f>VLOOKUP($A961&amp;$B961,'Cleaned Responses'!$1:$82,MATCH(BY$1,'Cleaned Responses'!$1:$1,0),FALSE)/100</f>
        <v>#N/A</v>
      </c>
      <c r="BZ961" t="e">
        <f>VLOOKUP($A961&amp;$B961,'Cleaned Responses'!$1:$82,MATCH(BZ$1,'Cleaned Responses'!$1:$1,0),FALSE)/100</f>
        <v>#N/A</v>
      </c>
      <c r="CA961" t="e">
        <f t="shared" si="319"/>
        <v>#N/A</v>
      </c>
      <c r="CB961" t="e">
        <f t="shared" si="320"/>
        <v>#N/A</v>
      </c>
      <c r="CC961" t="e">
        <f t="shared" si="321"/>
        <v>#N/A</v>
      </c>
      <c r="CD961" t="e">
        <f t="shared" si="322"/>
        <v>#N/A</v>
      </c>
      <c r="CE961" t="e">
        <f t="shared" si="323"/>
        <v>#N/A</v>
      </c>
      <c r="CF961" t="e">
        <f t="shared" si="324"/>
        <v>#N/A</v>
      </c>
      <c r="CG961" t="e">
        <f t="shared" si="325"/>
        <v>#N/A</v>
      </c>
      <c r="CH961" t="e">
        <f t="shared" si="326"/>
        <v>#N/A</v>
      </c>
      <c r="CI961" t="e">
        <f t="shared" si="327"/>
        <v>#N/A</v>
      </c>
      <c r="CJ961" t="e">
        <f t="shared" si="328"/>
        <v>#N/A</v>
      </c>
      <c r="CK961" t="e">
        <f t="shared" si="329"/>
        <v>#N/A</v>
      </c>
    </row>
    <row r="962" spans="1:89" ht="20" customHeight="1" x14ac:dyDescent="0.25">
      <c r="A962" s="163"/>
      <c r="B962" s="6"/>
      <c r="C962" s="6" t="e">
        <f>VLOOKUP($A962&amp;$B962,'Cleaned Responses'!$1:$82,MATCH($C$1,'Cleaned Responses'!$1:$1,0),FALSE)</f>
        <v>#N/A</v>
      </c>
      <c r="D962" s="6" t="e">
        <f>VLOOKUP($A962&amp;$B962,'Cleaned Responses'!$1:$82,MATCH(D$1,'Cleaned Responses'!$1:$1,0),FALSE)</f>
        <v>#N/A</v>
      </c>
      <c r="E962" s="6" t="e">
        <f>VLOOKUP($A962&amp;$B962,'Cleaned Responses'!$1:$82,MATCH(E$1,'Cleaned Responses'!$1:$1,0),FALSE)</f>
        <v>#N/A</v>
      </c>
      <c r="F962" s="6" t="e">
        <f>VLOOKUP($A962&amp;$B962,'Cleaned Responses'!$1:$82,MATCH(F$1,'Cleaned Responses'!$1:$1,0),FALSE)</f>
        <v>#N/A</v>
      </c>
      <c r="G962" s="6" t="e">
        <f t="shared" si="330"/>
        <v>#N/A</v>
      </c>
      <c r="H962" s="6" t="e">
        <f>VLOOKUP($A962&amp;$B962,'Cleaned Responses'!$1:$82,MATCH(H$1,'Cleaned Responses'!$1:$1,0),FALSE)</f>
        <v>#N/A</v>
      </c>
      <c r="I962" s="6" t="e">
        <f>VLOOKUP($A962&amp;$B962,'Cleaned Responses'!$1:$82,MATCH(I$1,'Cleaned Responses'!$1:$1,0),FALSE)</f>
        <v>#N/A</v>
      </c>
      <c r="J962" s="6" t="e">
        <f>VLOOKUP($A962&amp;$B962,'Cleaned Responses'!$1:$82,MATCH(J$1,'Cleaned Responses'!$1:$1,0),FALSE)</f>
        <v>#N/A</v>
      </c>
      <c r="K962" s="6" t="e">
        <f>VLOOKUP($A962&amp;$B962,'Cleaned Responses'!$1:$82,MATCH(K$1,'Cleaned Responses'!$1:$1,0),FALSE)</f>
        <v>#N/A</v>
      </c>
      <c r="L962" s="6" t="e">
        <f>VLOOKUP($A962&amp;$B962,'Cleaned Responses'!$1:$82,MATCH(L$1,'Cleaned Responses'!$1:$1,0),FALSE)</f>
        <v>#N/A</v>
      </c>
      <c r="M962" s="6" t="e">
        <f>VLOOKUP($A962&amp;$B962,'Cleaned Responses'!$1:$82,MATCH(M$1,'Cleaned Responses'!$1:$1,0),FALSE)</f>
        <v>#N/A</v>
      </c>
      <c r="N962" s="6" t="e">
        <f>VLOOKUP($A962&amp;$B962,'Cleaned Responses'!$1:$82,MATCH(N$1,'Cleaned Responses'!$1:$1,0),FALSE)</f>
        <v>#N/A</v>
      </c>
      <c r="O962" s="6" t="e">
        <f>VLOOKUP($A962&amp;$B962,'Cleaned Responses'!$1:$82,MATCH(O$1,'Cleaned Responses'!$1:$1,0),FALSE)</f>
        <v>#N/A</v>
      </c>
      <c r="P962" s="6" t="e">
        <f>VLOOKUP($A962&amp;$B962,'Cleaned Responses'!$1:$82,MATCH(P$1,'Cleaned Responses'!$1:$1,0),FALSE)</f>
        <v>#N/A</v>
      </c>
      <c r="Q962" s="6" t="e">
        <f>VLOOKUP($A962&amp;$B962,'Cleaned Responses'!$1:$82,MATCH(Q$1,'Cleaned Responses'!$1:$1,0),FALSE)</f>
        <v>#VALUE!</v>
      </c>
      <c r="R962" s="8" t="e">
        <f t="shared" si="331"/>
        <v>#N/A</v>
      </c>
      <c r="S962" s="8" t="e">
        <f t="shared" si="332"/>
        <v>#N/A</v>
      </c>
      <c r="T962" s="8" t="e">
        <f t="shared" si="333"/>
        <v>#N/A</v>
      </c>
      <c r="U962" s="6"/>
      <c r="V962" s="6"/>
      <c r="W962" s="6"/>
      <c r="X962" s="6"/>
      <c r="Y962" s="8" t="e">
        <f t="shared" si="334"/>
        <v>#N/A</v>
      </c>
      <c r="Z962" s="6" t="e">
        <f>VLOOKUP($A962&amp;$B962,'Cleaned Responses'!$1:$82,MATCH(Z$1,'Cleaned Responses'!$1:$1,0),FALSE)</f>
        <v>#N/A</v>
      </c>
      <c r="AA962" s="6" t="e">
        <f>VLOOKUP($A962&amp;$B962,'Cleaned Responses'!$1:$82,MATCH(AA$1,'Cleaned Responses'!$1:$1,0),FALSE)</f>
        <v>#N/A</v>
      </c>
      <c r="AB962" s="9" t="e">
        <f t="shared" si="335"/>
        <v>#N/A</v>
      </c>
      <c r="AC962" s="9" t="e">
        <f t="shared" si="336"/>
        <v>#N/A</v>
      </c>
      <c r="AD962" s="6" t="e">
        <f>VLOOKUP($A962&amp;$B962,'Cleaned Responses'!$1:$82,MATCH(AD$1,'Cleaned Responses'!$1:$1,0),FALSE)</f>
        <v>#N/A</v>
      </c>
      <c r="AE962" s="6" t="e">
        <f>VLOOKUP($A962&amp;$B962,'Cleaned Responses'!$1:$82,MATCH(AE$1,'Cleaned Responses'!$1:$1,0),FALSE)</f>
        <v>#N/A</v>
      </c>
      <c r="AF962" s="6" t="e">
        <f>VLOOKUP($A962&amp;$B962,'Cleaned Responses'!$1:$82,MATCH(AF$1,'Cleaned Responses'!$1:$1,0),FALSE)</f>
        <v>#N/A</v>
      </c>
      <c r="AG962" s="6" t="e">
        <f>VLOOKUP($A962&amp;$B962,'Cleaned Responses'!$1:$82,MATCH(AG$1,'Cleaned Responses'!$1:$1,0),FALSE)</f>
        <v>#N/A</v>
      </c>
      <c r="AH962" s="6" t="e">
        <f>VLOOKUP($A962&amp;$B962,'Cleaned Responses'!$1:$82,MATCH(AH$1,'Cleaned Responses'!$1:$1,0),FALSE)</f>
        <v>#N/A</v>
      </c>
      <c r="AI962" s="6" t="e">
        <f>VLOOKUP($A962&amp;$B962,'Cleaned Responses'!$1:$82,MATCH(AI$1,'Cleaned Responses'!$1:$1,0),FALSE)</f>
        <v>#N/A</v>
      </c>
      <c r="AJ962" s="6" t="e">
        <f>VLOOKUP($A962&amp;$B962,'Cleaned Responses'!$1:$82,MATCH(AJ$1,'Cleaned Responses'!$1:$1,0),FALSE)</f>
        <v>#N/A</v>
      </c>
      <c r="AK962" s="6" t="e">
        <f>VLOOKUP($A962&amp;$B962,'Cleaned Responses'!$1:$82,MATCH(AK$1,'Cleaned Responses'!$1:$1,0),FALSE)</f>
        <v>#N/A</v>
      </c>
      <c r="AL962" s="6" t="e">
        <f t="shared" si="337"/>
        <v>#N/A</v>
      </c>
      <c r="AM962" s="7" t="e">
        <f>VLOOKUP($A962&amp;$B962,'Cleaned Responses'!$1:$82,MATCH(AM$1,'Cleaned Responses'!$1:$1,0),FALSE)/100</f>
        <v>#N/A</v>
      </c>
      <c r="AN962" s="7" t="e">
        <f>VLOOKUP($A962&amp;$B962,'Cleaned Responses'!$1:$82,MATCH(AN$1,'Cleaned Responses'!$1:$1,0),FALSE)/100</f>
        <v>#N/A</v>
      </c>
      <c r="AO962" s="7" t="e">
        <f>VLOOKUP($A962&amp;$B962,'Cleaned Responses'!$1:$82,MATCH(AO$1,'Cleaned Responses'!$1:$1,0),FALSE)/100</f>
        <v>#N/A</v>
      </c>
      <c r="AP962" s="7" t="e">
        <f>VLOOKUP($A962&amp;$B962,'Cleaned Responses'!$1:$82,MATCH(AP$1,'Cleaned Responses'!$1:$1,0),FALSE)/100</f>
        <v>#N/A</v>
      </c>
      <c r="AQ962" s="7" t="e">
        <f>VLOOKUP($A962&amp;$B962,'Cleaned Responses'!$1:$82,MATCH(AQ$1,'Cleaned Responses'!$1:$1,0),FALSE)/100</f>
        <v>#N/A</v>
      </c>
      <c r="AR962" s="7" t="e">
        <f>VLOOKUP($A962&amp;$B962,'Cleaned Responses'!$1:$82,MATCH(AR$1,'Cleaned Responses'!$1:$1,0),FALSE)/100</f>
        <v>#N/A</v>
      </c>
      <c r="AS962" s="7" t="e">
        <f>VLOOKUP($A962&amp;$B962,'Cleaned Responses'!$1:$82,MATCH(AS$1,'Cleaned Responses'!$1:$1,0),FALSE)/100</f>
        <v>#N/A</v>
      </c>
      <c r="AT962" s="7" t="e">
        <f>VLOOKUP($A962&amp;$B962,'Cleaned Responses'!$1:$82,MATCH(AT$1,'Cleaned Responses'!$1:$1,0),FALSE)/100</f>
        <v>#N/A</v>
      </c>
      <c r="AU962" s="7" t="e">
        <f>VLOOKUP($A962&amp;$B962,'Cleaned Responses'!$1:$82,MATCH(AU$1,'Cleaned Responses'!$1:$1,0),FALSE)/100</f>
        <v>#N/A</v>
      </c>
      <c r="AV962" s="7" t="e">
        <f>VLOOKUP($A962&amp;$B962,'Cleaned Responses'!$1:$82,MATCH(AV$1,'Cleaned Responses'!$1:$1,0),FALSE)/100</f>
        <v>#N/A</v>
      </c>
      <c r="AW962" s="7" t="e">
        <f>VLOOKUP($A962&amp;$B962,'Cleaned Responses'!$1:$82,MATCH(AW$1,'Cleaned Responses'!$1:$1,0),FALSE)/100</f>
        <v>#N/A</v>
      </c>
      <c r="AX962" s="7" t="e">
        <f>VLOOKUP($A962&amp;$B962,'Cleaned Responses'!$1:$82,MATCH(AX$1,'Cleaned Responses'!$1:$1,0),FALSE)/100</f>
        <v>#N/A</v>
      </c>
      <c r="AY962" s="7" t="e">
        <f>VLOOKUP($A962&amp;$B962,'Cleaned Responses'!$1:$82,MATCH(AY$1,'Cleaned Responses'!$1:$1,0),FALSE)/100</f>
        <v>#N/A</v>
      </c>
      <c r="AZ962" s="7" t="e">
        <f>VLOOKUP($A962&amp;$B962,'Cleaned Responses'!$1:$82,MATCH(AZ$1,'Cleaned Responses'!$1:$1,0),FALSE)/100</f>
        <v>#N/A</v>
      </c>
      <c r="BA962" s="7" t="e">
        <f>VLOOKUP($A962&amp;$B962,'Cleaned Responses'!$1:$82,MATCH(BA$1,'Cleaned Responses'!$1:$1,0),FALSE)/100</f>
        <v>#N/A</v>
      </c>
      <c r="BB962" s="7" t="e">
        <f>VLOOKUP($A962&amp;$B962,'Cleaned Responses'!$1:$82,MATCH(BB$1,'Cleaned Responses'!$1:$1,0),FALSE)/100</f>
        <v>#N/A</v>
      </c>
      <c r="BC962" s="7" t="e">
        <f>VLOOKUP($A962&amp;$B962,'Cleaned Responses'!$1:$82,MATCH(BC$1,'Cleaned Responses'!$1:$1,0),FALSE)/100</f>
        <v>#N/A</v>
      </c>
      <c r="BD962" s="7" t="e">
        <f>VLOOKUP($A962&amp;$B962,'Cleaned Responses'!$1:$82,MATCH(BD$1,'Cleaned Responses'!$1:$1,0),FALSE)/100</f>
        <v>#N/A</v>
      </c>
      <c r="BE962" s="7" t="e">
        <f>VLOOKUP($A962&amp;$B962,'Cleaned Responses'!$1:$82,MATCH(BE$1,'Cleaned Responses'!$1:$1,0),FALSE)/100</f>
        <v>#N/A</v>
      </c>
      <c r="BF962" s="7"/>
      <c r="BG962" s="6" t="e">
        <f>VLOOKUP($A962&amp;$B962,'Cleaned Responses'!$1:$82,MATCH(BG$1,'Cleaned Responses'!$1:$1,0),FALSE)</f>
        <v>#N/A</v>
      </c>
      <c r="BH962" s="6" t="e">
        <f>VLOOKUP($A962&amp;$B962,'Cleaned Responses'!$1:$82,MATCH(BH$1,'Cleaned Responses'!$1:$1,0),FALSE)</f>
        <v>#N/A</v>
      </c>
      <c r="BI962" t="e">
        <f>VLOOKUP($A962&amp;$B962,'Cleaned Responses'!$1:$82,MATCH(BI$1,'Cleaned Responses'!$1:$1,0),FALSE)/100</f>
        <v>#N/A</v>
      </c>
      <c r="BJ962" t="e">
        <f>VLOOKUP($A962&amp;$B962,'Cleaned Responses'!$1:$82,MATCH(BJ$1,'Cleaned Responses'!$1:$1,0),FALSE)/100</f>
        <v>#N/A</v>
      </c>
      <c r="BK962" t="e">
        <f>VLOOKUP($A962&amp;$B962,'Cleaned Responses'!$1:$82,MATCH(BK$1,'Cleaned Responses'!$1:$1,0),FALSE)/100</f>
        <v>#N/A</v>
      </c>
      <c r="BL962" t="e">
        <f t="shared" si="316"/>
        <v>#N/A</v>
      </c>
      <c r="BM962" t="e">
        <f t="shared" si="317"/>
        <v>#N/A</v>
      </c>
      <c r="BN962" t="e">
        <f t="shared" si="318"/>
        <v>#N/A</v>
      </c>
      <c r="BO962" t="e">
        <f>VLOOKUP($A962&amp;$B962,'Cleaned Responses'!$1:$82,MATCH(BO$1,'Cleaned Responses'!$1:$1,0),FALSE)/100</f>
        <v>#N/A</v>
      </c>
      <c r="BP962" t="e">
        <f>VLOOKUP($A962&amp;$B962,'Cleaned Responses'!$1:$82,MATCH(BP$1,'Cleaned Responses'!$1:$1,0),FALSE)/100</f>
        <v>#N/A</v>
      </c>
      <c r="BQ962" t="e">
        <f>VLOOKUP($A962&amp;$B962,'Cleaned Responses'!$1:$82,MATCH(BQ$1,'Cleaned Responses'!$1:$1,0),FALSE)/100</f>
        <v>#N/A</v>
      </c>
      <c r="BR962" t="e">
        <f>VLOOKUP($A962&amp;$B962,'Cleaned Responses'!$1:$82,MATCH(BR$1,'Cleaned Responses'!$1:$1,0),FALSE)/100</f>
        <v>#N/A</v>
      </c>
      <c r="BS962" t="e">
        <f>VLOOKUP($A962&amp;$B962,'Cleaned Responses'!$1:$82,MATCH(BS$1,'Cleaned Responses'!$1:$1,0),FALSE)/100</f>
        <v>#N/A</v>
      </c>
      <c r="BT962" t="e">
        <f>VLOOKUP($A962&amp;$B962,'Cleaned Responses'!$1:$82,MATCH(BT$1,'Cleaned Responses'!$1:$1,0),FALSE)/100</f>
        <v>#N/A</v>
      </c>
      <c r="BU962" t="e">
        <f>VLOOKUP($A962&amp;$B962,'Cleaned Responses'!$1:$82,MATCH(BU$1,'Cleaned Responses'!$1:$1,0),FALSE)/100</f>
        <v>#N/A</v>
      </c>
      <c r="BV962" t="e">
        <f>VLOOKUP($A962&amp;$B962,'Cleaned Responses'!$1:$82,MATCH(BV$1,'Cleaned Responses'!$1:$1,0),FALSE)/100</f>
        <v>#N/A</v>
      </c>
      <c r="BW962" t="e">
        <f>VLOOKUP($A962&amp;$B962,'Cleaned Responses'!$1:$82,MATCH(BW$1,'Cleaned Responses'!$1:$1,0),FALSE)/100</f>
        <v>#N/A</v>
      </c>
      <c r="BX962" t="e">
        <f>VLOOKUP($A962&amp;$B962,'Cleaned Responses'!$1:$82,MATCH(BX$1,'Cleaned Responses'!$1:$1,0),FALSE)/100</f>
        <v>#N/A</v>
      </c>
      <c r="BY962" t="e">
        <f>VLOOKUP($A962&amp;$B962,'Cleaned Responses'!$1:$82,MATCH(BY$1,'Cleaned Responses'!$1:$1,0),FALSE)/100</f>
        <v>#N/A</v>
      </c>
      <c r="BZ962" t="e">
        <f>VLOOKUP($A962&amp;$B962,'Cleaned Responses'!$1:$82,MATCH(BZ$1,'Cleaned Responses'!$1:$1,0),FALSE)/100</f>
        <v>#N/A</v>
      </c>
      <c r="CA962" t="e">
        <f t="shared" si="319"/>
        <v>#N/A</v>
      </c>
      <c r="CB962" t="e">
        <f t="shared" si="320"/>
        <v>#N/A</v>
      </c>
      <c r="CC962" t="e">
        <f t="shared" si="321"/>
        <v>#N/A</v>
      </c>
      <c r="CD962" t="e">
        <f t="shared" si="322"/>
        <v>#N/A</v>
      </c>
      <c r="CE962" t="e">
        <f t="shared" si="323"/>
        <v>#N/A</v>
      </c>
      <c r="CF962" t="e">
        <f t="shared" si="324"/>
        <v>#N/A</v>
      </c>
      <c r="CG962" t="e">
        <f t="shared" si="325"/>
        <v>#N/A</v>
      </c>
      <c r="CH962" t="e">
        <f t="shared" si="326"/>
        <v>#N/A</v>
      </c>
      <c r="CI962" t="e">
        <f t="shared" si="327"/>
        <v>#N/A</v>
      </c>
      <c r="CJ962" t="e">
        <f t="shared" si="328"/>
        <v>#N/A</v>
      </c>
      <c r="CK962" t="e">
        <f t="shared" si="329"/>
        <v>#N/A</v>
      </c>
    </row>
    <row r="963" spans="1:89" ht="20" customHeight="1" x14ac:dyDescent="0.25">
      <c r="A963" s="163"/>
      <c r="B963" s="6"/>
      <c r="C963" s="6" t="e">
        <f>VLOOKUP($A963&amp;$B963,'Cleaned Responses'!$1:$82,MATCH($C$1,'Cleaned Responses'!$1:$1,0),FALSE)</f>
        <v>#N/A</v>
      </c>
      <c r="D963" s="6" t="e">
        <f>VLOOKUP($A963&amp;$B963,'Cleaned Responses'!$1:$82,MATCH(D$1,'Cleaned Responses'!$1:$1,0),FALSE)</f>
        <v>#N/A</v>
      </c>
      <c r="E963" s="6" t="e">
        <f>VLOOKUP($A963&amp;$B963,'Cleaned Responses'!$1:$82,MATCH(E$1,'Cleaned Responses'!$1:$1,0),FALSE)</f>
        <v>#N/A</v>
      </c>
      <c r="F963" s="6" t="e">
        <f>VLOOKUP($A963&amp;$B963,'Cleaned Responses'!$1:$82,MATCH(F$1,'Cleaned Responses'!$1:$1,0),FALSE)</f>
        <v>#N/A</v>
      </c>
      <c r="G963" s="6" t="e">
        <f t="shared" si="330"/>
        <v>#N/A</v>
      </c>
      <c r="H963" s="6" t="e">
        <f>VLOOKUP($A963&amp;$B963,'Cleaned Responses'!$1:$82,MATCH(H$1,'Cleaned Responses'!$1:$1,0),FALSE)</f>
        <v>#N/A</v>
      </c>
      <c r="I963" s="6" t="e">
        <f>VLOOKUP($A963&amp;$B963,'Cleaned Responses'!$1:$82,MATCH(I$1,'Cleaned Responses'!$1:$1,0),FALSE)</f>
        <v>#N/A</v>
      </c>
      <c r="J963" s="6" t="e">
        <f>VLOOKUP($A963&amp;$B963,'Cleaned Responses'!$1:$82,MATCH(J$1,'Cleaned Responses'!$1:$1,0),FALSE)</f>
        <v>#N/A</v>
      </c>
      <c r="K963" s="6" t="e">
        <f>VLOOKUP($A963&amp;$B963,'Cleaned Responses'!$1:$82,MATCH(K$1,'Cleaned Responses'!$1:$1,0),FALSE)</f>
        <v>#N/A</v>
      </c>
      <c r="L963" s="6" t="e">
        <f>VLOOKUP($A963&amp;$B963,'Cleaned Responses'!$1:$82,MATCH(L$1,'Cleaned Responses'!$1:$1,0),FALSE)</f>
        <v>#N/A</v>
      </c>
      <c r="M963" s="6" t="e">
        <f>VLOOKUP($A963&amp;$B963,'Cleaned Responses'!$1:$82,MATCH(M$1,'Cleaned Responses'!$1:$1,0),FALSE)</f>
        <v>#N/A</v>
      </c>
      <c r="N963" s="6" t="e">
        <f>VLOOKUP($A963&amp;$B963,'Cleaned Responses'!$1:$82,MATCH(N$1,'Cleaned Responses'!$1:$1,0),FALSE)</f>
        <v>#N/A</v>
      </c>
      <c r="O963" s="6" t="e">
        <f>VLOOKUP($A963&amp;$B963,'Cleaned Responses'!$1:$82,MATCH(O$1,'Cleaned Responses'!$1:$1,0),FALSE)</f>
        <v>#N/A</v>
      </c>
      <c r="P963" s="6" t="e">
        <f>VLOOKUP($A963&amp;$B963,'Cleaned Responses'!$1:$82,MATCH(P$1,'Cleaned Responses'!$1:$1,0),FALSE)</f>
        <v>#N/A</v>
      </c>
      <c r="Q963" s="6" t="e">
        <f>VLOOKUP($A963&amp;$B963,'Cleaned Responses'!$1:$82,MATCH(Q$1,'Cleaned Responses'!$1:$1,0),FALSE)</f>
        <v>#VALUE!</v>
      </c>
      <c r="R963" s="8" t="e">
        <f t="shared" si="331"/>
        <v>#N/A</v>
      </c>
      <c r="S963" s="8" t="e">
        <f t="shared" si="332"/>
        <v>#N/A</v>
      </c>
      <c r="T963" s="8" t="e">
        <f t="shared" si="333"/>
        <v>#N/A</v>
      </c>
      <c r="U963" s="6"/>
      <c r="V963" s="6"/>
      <c r="W963" s="6"/>
      <c r="X963" s="6"/>
      <c r="Y963" s="8" t="e">
        <f t="shared" si="334"/>
        <v>#N/A</v>
      </c>
      <c r="Z963" s="6" t="e">
        <f>VLOOKUP($A963&amp;$B963,'Cleaned Responses'!$1:$82,MATCH(Z$1,'Cleaned Responses'!$1:$1,0),FALSE)</f>
        <v>#N/A</v>
      </c>
      <c r="AA963" s="6" t="e">
        <f>VLOOKUP($A963&amp;$B963,'Cleaned Responses'!$1:$82,MATCH(AA$1,'Cleaned Responses'!$1:$1,0),FALSE)</f>
        <v>#N/A</v>
      </c>
      <c r="AB963" s="9" t="e">
        <f t="shared" si="335"/>
        <v>#N/A</v>
      </c>
      <c r="AC963" s="9" t="e">
        <f t="shared" si="336"/>
        <v>#N/A</v>
      </c>
      <c r="AD963" s="6" t="e">
        <f>VLOOKUP($A963&amp;$B963,'Cleaned Responses'!$1:$82,MATCH(AD$1,'Cleaned Responses'!$1:$1,0),FALSE)</f>
        <v>#N/A</v>
      </c>
      <c r="AE963" s="6" t="e">
        <f>VLOOKUP($A963&amp;$B963,'Cleaned Responses'!$1:$82,MATCH(AE$1,'Cleaned Responses'!$1:$1,0),FALSE)</f>
        <v>#N/A</v>
      </c>
      <c r="AF963" s="6" t="e">
        <f>VLOOKUP($A963&amp;$B963,'Cleaned Responses'!$1:$82,MATCH(AF$1,'Cleaned Responses'!$1:$1,0),FALSE)</f>
        <v>#N/A</v>
      </c>
      <c r="AG963" s="6" t="e">
        <f>VLOOKUP($A963&amp;$B963,'Cleaned Responses'!$1:$82,MATCH(AG$1,'Cleaned Responses'!$1:$1,0),FALSE)</f>
        <v>#N/A</v>
      </c>
      <c r="AH963" s="6" t="e">
        <f>VLOOKUP($A963&amp;$B963,'Cleaned Responses'!$1:$82,MATCH(AH$1,'Cleaned Responses'!$1:$1,0),FALSE)</f>
        <v>#N/A</v>
      </c>
      <c r="AI963" s="6" t="e">
        <f>VLOOKUP($A963&amp;$B963,'Cleaned Responses'!$1:$82,MATCH(AI$1,'Cleaned Responses'!$1:$1,0),FALSE)</f>
        <v>#N/A</v>
      </c>
      <c r="AJ963" s="6" t="e">
        <f>VLOOKUP($A963&amp;$B963,'Cleaned Responses'!$1:$82,MATCH(AJ$1,'Cleaned Responses'!$1:$1,0),FALSE)</f>
        <v>#N/A</v>
      </c>
      <c r="AK963" s="6" t="e">
        <f>VLOOKUP($A963&amp;$B963,'Cleaned Responses'!$1:$82,MATCH(AK$1,'Cleaned Responses'!$1:$1,0),FALSE)</f>
        <v>#N/A</v>
      </c>
      <c r="AL963" s="6" t="e">
        <f t="shared" si="337"/>
        <v>#N/A</v>
      </c>
      <c r="AM963" s="7" t="e">
        <f>VLOOKUP($A963&amp;$B963,'Cleaned Responses'!$1:$82,MATCH(AM$1,'Cleaned Responses'!$1:$1,0),FALSE)/100</f>
        <v>#N/A</v>
      </c>
      <c r="AN963" s="7" t="e">
        <f>VLOOKUP($A963&amp;$B963,'Cleaned Responses'!$1:$82,MATCH(AN$1,'Cleaned Responses'!$1:$1,0),FALSE)/100</f>
        <v>#N/A</v>
      </c>
      <c r="AO963" s="7" t="e">
        <f>VLOOKUP($A963&amp;$B963,'Cleaned Responses'!$1:$82,MATCH(AO$1,'Cleaned Responses'!$1:$1,0),FALSE)/100</f>
        <v>#N/A</v>
      </c>
      <c r="AP963" s="7" t="e">
        <f>VLOOKUP($A963&amp;$B963,'Cleaned Responses'!$1:$82,MATCH(AP$1,'Cleaned Responses'!$1:$1,0),FALSE)/100</f>
        <v>#N/A</v>
      </c>
      <c r="AQ963" s="7" t="e">
        <f>VLOOKUP($A963&amp;$B963,'Cleaned Responses'!$1:$82,MATCH(AQ$1,'Cleaned Responses'!$1:$1,0),FALSE)/100</f>
        <v>#N/A</v>
      </c>
      <c r="AR963" s="7" t="e">
        <f>VLOOKUP($A963&amp;$B963,'Cleaned Responses'!$1:$82,MATCH(AR$1,'Cleaned Responses'!$1:$1,0),FALSE)/100</f>
        <v>#N/A</v>
      </c>
      <c r="AS963" s="7" t="e">
        <f>VLOOKUP($A963&amp;$B963,'Cleaned Responses'!$1:$82,MATCH(AS$1,'Cleaned Responses'!$1:$1,0),FALSE)/100</f>
        <v>#N/A</v>
      </c>
      <c r="AT963" s="7" t="e">
        <f>VLOOKUP($A963&amp;$B963,'Cleaned Responses'!$1:$82,MATCH(AT$1,'Cleaned Responses'!$1:$1,0),FALSE)/100</f>
        <v>#N/A</v>
      </c>
      <c r="AU963" s="7" t="e">
        <f>VLOOKUP($A963&amp;$B963,'Cleaned Responses'!$1:$82,MATCH(AU$1,'Cleaned Responses'!$1:$1,0),FALSE)/100</f>
        <v>#N/A</v>
      </c>
      <c r="AV963" s="7" t="e">
        <f>VLOOKUP($A963&amp;$B963,'Cleaned Responses'!$1:$82,MATCH(AV$1,'Cleaned Responses'!$1:$1,0),FALSE)/100</f>
        <v>#N/A</v>
      </c>
      <c r="AW963" s="7" t="e">
        <f>VLOOKUP($A963&amp;$B963,'Cleaned Responses'!$1:$82,MATCH(AW$1,'Cleaned Responses'!$1:$1,0),FALSE)/100</f>
        <v>#N/A</v>
      </c>
      <c r="AX963" s="7" t="e">
        <f>VLOOKUP($A963&amp;$B963,'Cleaned Responses'!$1:$82,MATCH(AX$1,'Cleaned Responses'!$1:$1,0),FALSE)/100</f>
        <v>#N/A</v>
      </c>
      <c r="AY963" s="7" t="e">
        <f>VLOOKUP($A963&amp;$B963,'Cleaned Responses'!$1:$82,MATCH(AY$1,'Cleaned Responses'!$1:$1,0),FALSE)/100</f>
        <v>#N/A</v>
      </c>
      <c r="AZ963" s="7" t="e">
        <f>VLOOKUP($A963&amp;$B963,'Cleaned Responses'!$1:$82,MATCH(AZ$1,'Cleaned Responses'!$1:$1,0),FALSE)/100</f>
        <v>#N/A</v>
      </c>
      <c r="BA963" s="7" t="e">
        <f>VLOOKUP($A963&amp;$B963,'Cleaned Responses'!$1:$82,MATCH(BA$1,'Cleaned Responses'!$1:$1,0),FALSE)/100</f>
        <v>#N/A</v>
      </c>
      <c r="BB963" s="7" t="e">
        <f>VLOOKUP($A963&amp;$B963,'Cleaned Responses'!$1:$82,MATCH(BB$1,'Cleaned Responses'!$1:$1,0),FALSE)/100</f>
        <v>#N/A</v>
      </c>
      <c r="BC963" s="7" t="e">
        <f>VLOOKUP($A963&amp;$B963,'Cleaned Responses'!$1:$82,MATCH(BC$1,'Cleaned Responses'!$1:$1,0),FALSE)/100</f>
        <v>#N/A</v>
      </c>
      <c r="BD963" s="7" t="e">
        <f>VLOOKUP($A963&amp;$B963,'Cleaned Responses'!$1:$82,MATCH(BD$1,'Cleaned Responses'!$1:$1,0),FALSE)/100</f>
        <v>#N/A</v>
      </c>
      <c r="BE963" s="7" t="e">
        <f>VLOOKUP($A963&amp;$B963,'Cleaned Responses'!$1:$82,MATCH(BE$1,'Cleaned Responses'!$1:$1,0),FALSE)/100</f>
        <v>#N/A</v>
      </c>
      <c r="BF963" s="7"/>
      <c r="BG963" s="6" t="e">
        <f>VLOOKUP($A963&amp;$B963,'Cleaned Responses'!$1:$82,MATCH(BG$1,'Cleaned Responses'!$1:$1,0),FALSE)</f>
        <v>#N/A</v>
      </c>
      <c r="BH963" s="6" t="e">
        <f>VLOOKUP($A963&amp;$B963,'Cleaned Responses'!$1:$82,MATCH(BH$1,'Cleaned Responses'!$1:$1,0),FALSE)</f>
        <v>#N/A</v>
      </c>
      <c r="BI963" t="e">
        <f>VLOOKUP($A963&amp;$B963,'Cleaned Responses'!$1:$82,MATCH(BI$1,'Cleaned Responses'!$1:$1,0),FALSE)/100</f>
        <v>#N/A</v>
      </c>
      <c r="BJ963" t="e">
        <f>VLOOKUP($A963&amp;$B963,'Cleaned Responses'!$1:$82,MATCH(BJ$1,'Cleaned Responses'!$1:$1,0),FALSE)/100</f>
        <v>#N/A</v>
      </c>
      <c r="BK963" t="e">
        <f>VLOOKUP($A963&amp;$B963,'Cleaned Responses'!$1:$82,MATCH(BK$1,'Cleaned Responses'!$1:$1,0),FALSE)/100</f>
        <v>#N/A</v>
      </c>
      <c r="BL963" t="e">
        <f t="shared" ref="BL963:BL1000" si="338">BI963*AJ963</f>
        <v>#N/A</v>
      </c>
      <c r="BM963" t="e">
        <f t="shared" ref="BM963:BM1000" si="339">BJ963*AJ963</f>
        <v>#N/A</v>
      </c>
      <c r="BN963" t="e">
        <f t="shared" ref="BN963:BN1000" si="340">BK963*AJ963</f>
        <v>#N/A</v>
      </c>
      <c r="BO963" t="e">
        <f>VLOOKUP($A963&amp;$B963,'Cleaned Responses'!$1:$82,MATCH(BO$1,'Cleaned Responses'!$1:$1,0),FALSE)/100</f>
        <v>#N/A</v>
      </c>
      <c r="BP963" t="e">
        <f>VLOOKUP($A963&amp;$B963,'Cleaned Responses'!$1:$82,MATCH(BP$1,'Cleaned Responses'!$1:$1,0),FALSE)/100</f>
        <v>#N/A</v>
      </c>
      <c r="BQ963" t="e">
        <f>VLOOKUP($A963&amp;$B963,'Cleaned Responses'!$1:$82,MATCH(BQ$1,'Cleaned Responses'!$1:$1,0),FALSE)/100</f>
        <v>#N/A</v>
      </c>
      <c r="BR963" t="e">
        <f>VLOOKUP($A963&amp;$B963,'Cleaned Responses'!$1:$82,MATCH(BR$1,'Cleaned Responses'!$1:$1,0),FALSE)/100</f>
        <v>#N/A</v>
      </c>
      <c r="BS963" t="e">
        <f>VLOOKUP($A963&amp;$B963,'Cleaned Responses'!$1:$82,MATCH(BS$1,'Cleaned Responses'!$1:$1,0),FALSE)/100</f>
        <v>#N/A</v>
      </c>
      <c r="BT963" t="e">
        <f>VLOOKUP($A963&amp;$B963,'Cleaned Responses'!$1:$82,MATCH(BT$1,'Cleaned Responses'!$1:$1,0),FALSE)/100</f>
        <v>#N/A</v>
      </c>
      <c r="BU963" t="e">
        <f>VLOOKUP($A963&amp;$B963,'Cleaned Responses'!$1:$82,MATCH(BU$1,'Cleaned Responses'!$1:$1,0),FALSE)/100</f>
        <v>#N/A</v>
      </c>
      <c r="BV963" t="e">
        <f>VLOOKUP($A963&amp;$B963,'Cleaned Responses'!$1:$82,MATCH(BV$1,'Cleaned Responses'!$1:$1,0),FALSE)/100</f>
        <v>#N/A</v>
      </c>
      <c r="BW963" t="e">
        <f>VLOOKUP($A963&amp;$B963,'Cleaned Responses'!$1:$82,MATCH(BW$1,'Cleaned Responses'!$1:$1,0),FALSE)/100</f>
        <v>#N/A</v>
      </c>
      <c r="BX963" t="e">
        <f>VLOOKUP($A963&amp;$B963,'Cleaned Responses'!$1:$82,MATCH(BX$1,'Cleaned Responses'!$1:$1,0),FALSE)/100</f>
        <v>#N/A</v>
      </c>
      <c r="BY963" t="e">
        <f>VLOOKUP($A963&amp;$B963,'Cleaned Responses'!$1:$82,MATCH(BY$1,'Cleaned Responses'!$1:$1,0),FALSE)/100</f>
        <v>#N/A</v>
      </c>
      <c r="BZ963" t="e">
        <f>VLOOKUP($A963&amp;$B963,'Cleaned Responses'!$1:$82,MATCH(BZ$1,'Cleaned Responses'!$1:$1,0),FALSE)/100</f>
        <v>#N/A</v>
      </c>
      <c r="CA963" t="e">
        <f t="shared" ref="CA963:CA1000" si="341">BO963*AJ963</f>
        <v>#N/A</v>
      </c>
      <c r="CB963" t="e">
        <f t="shared" ref="CB963:CB1000" si="342">BP963*AJ963</f>
        <v>#N/A</v>
      </c>
      <c r="CC963" t="e">
        <f t="shared" ref="CC963:CC1000" si="343">BQ963*AJ963</f>
        <v>#N/A</v>
      </c>
      <c r="CD963" t="e">
        <f t="shared" ref="CD963:CD1000" si="344">BR963*AJ963</f>
        <v>#N/A</v>
      </c>
      <c r="CE963" t="e">
        <f t="shared" ref="CE963:CE1000" si="345">BS963*AJ963</f>
        <v>#N/A</v>
      </c>
      <c r="CF963" t="e">
        <f t="shared" ref="CF963:CF1000" si="346">BT963*AJ963</f>
        <v>#N/A</v>
      </c>
      <c r="CG963" t="e">
        <f t="shared" ref="CG963:CG1000" si="347">BU963*AJ963</f>
        <v>#N/A</v>
      </c>
      <c r="CH963" t="e">
        <f t="shared" ref="CH963:CH1000" si="348">BV963*AJ963</f>
        <v>#N/A</v>
      </c>
      <c r="CI963" t="e">
        <f t="shared" ref="CI963:CI1000" si="349">BW963*AJ963</f>
        <v>#N/A</v>
      </c>
      <c r="CJ963" t="e">
        <f t="shared" ref="CJ963:CJ1000" si="350">BX963*AJ963</f>
        <v>#N/A</v>
      </c>
      <c r="CK963" t="e">
        <f t="shared" ref="CK963:CK1000" si="351">BY963*AJ963</f>
        <v>#N/A</v>
      </c>
    </row>
    <row r="964" spans="1:89" ht="20" customHeight="1" x14ac:dyDescent="0.25">
      <c r="A964" s="163"/>
      <c r="B964" s="6"/>
      <c r="C964" s="6" t="e">
        <f>VLOOKUP($A964&amp;$B964,'Cleaned Responses'!$1:$82,MATCH($C$1,'Cleaned Responses'!$1:$1,0),FALSE)</f>
        <v>#N/A</v>
      </c>
      <c r="D964" s="6" t="e">
        <f>VLOOKUP($A964&amp;$B964,'Cleaned Responses'!$1:$82,MATCH(D$1,'Cleaned Responses'!$1:$1,0),FALSE)</f>
        <v>#N/A</v>
      </c>
      <c r="E964" s="6" t="e">
        <f>VLOOKUP($A964&amp;$B964,'Cleaned Responses'!$1:$82,MATCH(E$1,'Cleaned Responses'!$1:$1,0),FALSE)</f>
        <v>#N/A</v>
      </c>
      <c r="F964" s="6" t="e">
        <f>VLOOKUP($A964&amp;$B964,'Cleaned Responses'!$1:$82,MATCH(F$1,'Cleaned Responses'!$1:$1,0),FALSE)</f>
        <v>#N/A</v>
      </c>
      <c r="G964" s="6" t="e">
        <f t="shared" si="330"/>
        <v>#N/A</v>
      </c>
      <c r="H964" s="6" t="e">
        <f>VLOOKUP($A964&amp;$B964,'Cleaned Responses'!$1:$82,MATCH(H$1,'Cleaned Responses'!$1:$1,0),FALSE)</f>
        <v>#N/A</v>
      </c>
      <c r="I964" s="6" t="e">
        <f>VLOOKUP($A964&amp;$B964,'Cleaned Responses'!$1:$82,MATCH(I$1,'Cleaned Responses'!$1:$1,0),FALSE)</f>
        <v>#N/A</v>
      </c>
      <c r="J964" s="6" t="e">
        <f>VLOOKUP($A964&amp;$B964,'Cleaned Responses'!$1:$82,MATCH(J$1,'Cleaned Responses'!$1:$1,0),FALSE)</f>
        <v>#N/A</v>
      </c>
      <c r="K964" s="6" t="e">
        <f>VLOOKUP($A964&amp;$B964,'Cleaned Responses'!$1:$82,MATCH(K$1,'Cleaned Responses'!$1:$1,0),FALSE)</f>
        <v>#N/A</v>
      </c>
      <c r="L964" s="6" t="e">
        <f>VLOOKUP($A964&amp;$B964,'Cleaned Responses'!$1:$82,MATCH(L$1,'Cleaned Responses'!$1:$1,0),FALSE)</f>
        <v>#N/A</v>
      </c>
      <c r="M964" s="6" t="e">
        <f>VLOOKUP($A964&amp;$B964,'Cleaned Responses'!$1:$82,MATCH(M$1,'Cleaned Responses'!$1:$1,0),FALSE)</f>
        <v>#N/A</v>
      </c>
      <c r="N964" s="6" t="e">
        <f>VLOOKUP($A964&amp;$B964,'Cleaned Responses'!$1:$82,MATCH(N$1,'Cleaned Responses'!$1:$1,0),FALSE)</f>
        <v>#N/A</v>
      </c>
      <c r="O964" s="6" t="e">
        <f>VLOOKUP($A964&amp;$B964,'Cleaned Responses'!$1:$82,MATCH(O$1,'Cleaned Responses'!$1:$1,0),FALSE)</f>
        <v>#N/A</v>
      </c>
      <c r="P964" s="6" t="e">
        <f>VLOOKUP($A964&amp;$B964,'Cleaned Responses'!$1:$82,MATCH(P$1,'Cleaned Responses'!$1:$1,0),FALSE)</f>
        <v>#N/A</v>
      </c>
      <c r="Q964" s="6" t="e">
        <f>VLOOKUP($A964&amp;$B964,'Cleaned Responses'!$1:$82,MATCH(Q$1,'Cleaned Responses'!$1:$1,0),FALSE)</f>
        <v>#VALUE!</v>
      </c>
      <c r="R964" s="8" t="e">
        <f t="shared" si="331"/>
        <v>#N/A</v>
      </c>
      <c r="S964" s="8" t="e">
        <f t="shared" si="332"/>
        <v>#N/A</v>
      </c>
      <c r="T964" s="8" t="e">
        <f t="shared" si="333"/>
        <v>#N/A</v>
      </c>
      <c r="U964" s="6"/>
      <c r="V964" s="6"/>
      <c r="W964" s="6"/>
      <c r="X964" s="6"/>
      <c r="Y964" s="8" t="e">
        <f t="shared" si="334"/>
        <v>#N/A</v>
      </c>
      <c r="Z964" s="6" t="e">
        <f>VLOOKUP($A964&amp;$B964,'Cleaned Responses'!$1:$82,MATCH(Z$1,'Cleaned Responses'!$1:$1,0),FALSE)</f>
        <v>#N/A</v>
      </c>
      <c r="AA964" s="6" t="e">
        <f>VLOOKUP($A964&amp;$B964,'Cleaned Responses'!$1:$82,MATCH(AA$1,'Cleaned Responses'!$1:$1,0),FALSE)</f>
        <v>#N/A</v>
      </c>
      <c r="AB964" s="9" t="e">
        <f t="shared" si="335"/>
        <v>#N/A</v>
      </c>
      <c r="AC964" s="9" t="e">
        <f t="shared" si="336"/>
        <v>#N/A</v>
      </c>
      <c r="AD964" s="6" t="e">
        <f>VLOOKUP($A964&amp;$B964,'Cleaned Responses'!$1:$82,MATCH(AD$1,'Cleaned Responses'!$1:$1,0),FALSE)</f>
        <v>#N/A</v>
      </c>
      <c r="AE964" s="6" t="e">
        <f>VLOOKUP($A964&amp;$B964,'Cleaned Responses'!$1:$82,MATCH(AE$1,'Cleaned Responses'!$1:$1,0),FALSE)</f>
        <v>#N/A</v>
      </c>
      <c r="AF964" s="6" t="e">
        <f>VLOOKUP($A964&amp;$B964,'Cleaned Responses'!$1:$82,MATCH(AF$1,'Cleaned Responses'!$1:$1,0),FALSE)</f>
        <v>#N/A</v>
      </c>
      <c r="AG964" s="6" t="e">
        <f>VLOOKUP($A964&amp;$B964,'Cleaned Responses'!$1:$82,MATCH(AG$1,'Cleaned Responses'!$1:$1,0),FALSE)</f>
        <v>#N/A</v>
      </c>
      <c r="AH964" s="6" t="e">
        <f>VLOOKUP($A964&amp;$B964,'Cleaned Responses'!$1:$82,MATCH(AH$1,'Cleaned Responses'!$1:$1,0),FALSE)</f>
        <v>#N/A</v>
      </c>
      <c r="AI964" s="6" t="e">
        <f>VLOOKUP($A964&amp;$B964,'Cleaned Responses'!$1:$82,MATCH(AI$1,'Cleaned Responses'!$1:$1,0),FALSE)</f>
        <v>#N/A</v>
      </c>
      <c r="AJ964" s="6" t="e">
        <f>VLOOKUP($A964&amp;$B964,'Cleaned Responses'!$1:$82,MATCH(AJ$1,'Cleaned Responses'!$1:$1,0),FALSE)</f>
        <v>#N/A</v>
      </c>
      <c r="AK964" s="6" t="e">
        <f>VLOOKUP($A964&amp;$B964,'Cleaned Responses'!$1:$82,MATCH(AK$1,'Cleaned Responses'!$1:$1,0),FALSE)</f>
        <v>#N/A</v>
      </c>
      <c r="AL964" s="6" t="e">
        <f t="shared" si="337"/>
        <v>#N/A</v>
      </c>
      <c r="AM964" s="7" t="e">
        <f>VLOOKUP($A964&amp;$B964,'Cleaned Responses'!$1:$82,MATCH(AM$1,'Cleaned Responses'!$1:$1,0),FALSE)/100</f>
        <v>#N/A</v>
      </c>
      <c r="AN964" s="7" t="e">
        <f>VLOOKUP($A964&amp;$B964,'Cleaned Responses'!$1:$82,MATCH(AN$1,'Cleaned Responses'!$1:$1,0),FALSE)/100</f>
        <v>#N/A</v>
      </c>
      <c r="AO964" s="7" t="e">
        <f>VLOOKUP($A964&amp;$B964,'Cleaned Responses'!$1:$82,MATCH(AO$1,'Cleaned Responses'!$1:$1,0),FALSE)/100</f>
        <v>#N/A</v>
      </c>
      <c r="AP964" s="7" t="e">
        <f>VLOOKUP($A964&amp;$B964,'Cleaned Responses'!$1:$82,MATCH(AP$1,'Cleaned Responses'!$1:$1,0),FALSE)/100</f>
        <v>#N/A</v>
      </c>
      <c r="AQ964" s="7" t="e">
        <f>VLOOKUP($A964&amp;$B964,'Cleaned Responses'!$1:$82,MATCH(AQ$1,'Cleaned Responses'!$1:$1,0),FALSE)/100</f>
        <v>#N/A</v>
      </c>
      <c r="AR964" s="7" t="e">
        <f>VLOOKUP($A964&amp;$B964,'Cleaned Responses'!$1:$82,MATCH(AR$1,'Cleaned Responses'!$1:$1,0),FALSE)/100</f>
        <v>#N/A</v>
      </c>
      <c r="AS964" s="7" t="e">
        <f>VLOOKUP($A964&amp;$B964,'Cleaned Responses'!$1:$82,MATCH(AS$1,'Cleaned Responses'!$1:$1,0),FALSE)/100</f>
        <v>#N/A</v>
      </c>
      <c r="AT964" s="7" t="e">
        <f>VLOOKUP($A964&amp;$B964,'Cleaned Responses'!$1:$82,MATCH(AT$1,'Cleaned Responses'!$1:$1,0),FALSE)/100</f>
        <v>#N/A</v>
      </c>
      <c r="AU964" s="7" t="e">
        <f>VLOOKUP($A964&amp;$B964,'Cleaned Responses'!$1:$82,MATCH(AU$1,'Cleaned Responses'!$1:$1,0),FALSE)/100</f>
        <v>#N/A</v>
      </c>
      <c r="AV964" s="7" t="e">
        <f>VLOOKUP($A964&amp;$B964,'Cleaned Responses'!$1:$82,MATCH(AV$1,'Cleaned Responses'!$1:$1,0),FALSE)/100</f>
        <v>#N/A</v>
      </c>
      <c r="AW964" s="7" t="e">
        <f>VLOOKUP($A964&amp;$B964,'Cleaned Responses'!$1:$82,MATCH(AW$1,'Cleaned Responses'!$1:$1,0),FALSE)/100</f>
        <v>#N/A</v>
      </c>
      <c r="AX964" s="7" t="e">
        <f>VLOOKUP($A964&amp;$B964,'Cleaned Responses'!$1:$82,MATCH(AX$1,'Cleaned Responses'!$1:$1,0),FALSE)/100</f>
        <v>#N/A</v>
      </c>
      <c r="AY964" s="7" t="e">
        <f>VLOOKUP($A964&amp;$B964,'Cleaned Responses'!$1:$82,MATCH(AY$1,'Cleaned Responses'!$1:$1,0),FALSE)/100</f>
        <v>#N/A</v>
      </c>
      <c r="AZ964" s="7" t="e">
        <f>VLOOKUP($A964&amp;$B964,'Cleaned Responses'!$1:$82,MATCH(AZ$1,'Cleaned Responses'!$1:$1,0),FALSE)/100</f>
        <v>#N/A</v>
      </c>
      <c r="BA964" s="7" t="e">
        <f>VLOOKUP($A964&amp;$B964,'Cleaned Responses'!$1:$82,MATCH(BA$1,'Cleaned Responses'!$1:$1,0),FALSE)/100</f>
        <v>#N/A</v>
      </c>
      <c r="BB964" s="7" t="e">
        <f>VLOOKUP($A964&amp;$B964,'Cleaned Responses'!$1:$82,MATCH(BB$1,'Cleaned Responses'!$1:$1,0),FALSE)/100</f>
        <v>#N/A</v>
      </c>
      <c r="BC964" s="7" t="e">
        <f>VLOOKUP($A964&amp;$B964,'Cleaned Responses'!$1:$82,MATCH(BC$1,'Cleaned Responses'!$1:$1,0),FALSE)/100</f>
        <v>#N/A</v>
      </c>
      <c r="BD964" s="7" t="e">
        <f>VLOOKUP($A964&amp;$B964,'Cleaned Responses'!$1:$82,MATCH(BD$1,'Cleaned Responses'!$1:$1,0),FALSE)/100</f>
        <v>#N/A</v>
      </c>
      <c r="BE964" s="7" t="e">
        <f>VLOOKUP($A964&amp;$B964,'Cleaned Responses'!$1:$82,MATCH(BE$1,'Cleaned Responses'!$1:$1,0),FALSE)/100</f>
        <v>#N/A</v>
      </c>
      <c r="BF964" s="7"/>
      <c r="BG964" s="6" t="e">
        <f>VLOOKUP($A964&amp;$B964,'Cleaned Responses'!$1:$82,MATCH(BG$1,'Cleaned Responses'!$1:$1,0),FALSE)</f>
        <v>#N/A</v>
      </c>
      <c r="BH964" s="6" t="e">
        <f>VLOOKUP($A964&amp;$B964,'Cleaned Responses'!$1:$82,MATCH(BH$1,'Cleaned Responses'!$1:$1,0),FALSE)</f>
        <v>#N/A</v>
      </c>
      <c r="BI964" t="e">
        <f>VLOOKUP($A964&amp;$B964,'Cleaned Responses'!$1:$82,MATCH(BI$1,'Cleaned Responses'!$1:$1,0),FALSE)/100</f>
        <v>#N/A</v>
      </c>
      <c r="BJ964" t="e">
        <f>VLOOKUP($A964&amp;$B964,'Cleaned Responses'!$1:$82,MATCH(BJ$1,'Cleaned Responses'!$1:$1,0),FALSE)/100</f>
        <v>#N/A</v>
      </c>
      <c r="BK964" t="e">
        <f>VLOOKUP($A964&amp;$B964,'Cleaned Responses'!$1:$82,MATCH(BK$1,'Cleaned Responses'!$1:$1,0),FALSE)/100</f>
        <v>#N/A</v>
      </c>
      <c r="BL964" t="e">
        <f t="shared" si="338"/>
        <v>#N/A</v>
      </c>
      <c r="BM964" t="e">
        <f t="shared" si="339"/>
        <v>#N/A</v>
      </c>
      <c r="BN964" t="e">
        <f t="shared" si="340"/>
        <v>#N/A</v>
      </c>
      <c r="BO964" t="e">
        <f>VLOOKUP($A964&amp;$B964,'Cleaned Responses'!$1:$82,MATCH(BO$1,'Cleaned Responses'!$1:$1,0),FALSE)/100</f>
        <v>#N/A</v>
      </c>
      <c r="BP964" t="e">
        <f>VLOOKUP($A964&amp;$B964,'Cleaned Responses'!$1:$82,MATCH(BP$1,'Cleaned Responses'!$1:$1,0),FALSE)/100</f>
        <v>#N/A</v>
      </c>
      <c r="BQ964" t="e">
        <f>VLOOKUP($A964&amp;$B964,'Cleaned Responses'!$1:$82,MATCH(BQ$1,'Cleaned Responses'!$1:$1,0),FALSE)/100</f>
        <v>#N/A</v>
      </c>
      <c r="BR964" t="e">
        <f>VLOOKUP($A964&amp;$B964,'Cleaned Responses'!$1:$82,MATCH(BR$1,'Cleaned Responses'!$1:$1,0),FALSE)/100</f>
        <v>#N/A</v>
      </c>
      <c r="BS964" t="e">
        <f>VLOOKUP($A964&amp;$B964,'Cleaned Responses'!$1:$82,MATCH(BS$1,'Cleaned Responses'!$1:$1,0),FALSE)/100</f>
        <v>#N/A</v>
      </c>
      <c r="BT964" t="e">
        <f>VLOOKUP($A964&amp;$B964,'Cleaned Responses'!$1:$82,MATCH(BT$1,'Cleaned Responses'!$1:$1,0),FALSE)/100</f>
        <v>#N/A</v>
      </c>
      <c r="BU964" t="e">
        <f>VLOOKUP($A964&amp;$B964,'Cleaned Responses'!$1:$82,MATCH(BU$1,'Cleaned Responses'!$1:$1,0),FALSE)/100</f>
        <v>#N/A</v>
      </c>
      <c r="BV964" t="e">
        <f>VLOOKUP($A964&amp;$B964,'Cleaned Responses'!$1:$82,MATCH(BV$1,'Cleaned Responses'!$1:$1,0),FALSE)/100</f>
        <v>#N/A</v>
      </c>
      <c r="BW964" t="e">
        <f>VLOOKUP($A964&amp;$B964,'Cleaned Responses'!$1:$82,MATCH(BW$1,'Cleaned Responses'!$1:$1,0),FALSE)/100</f>
        <v>#N/A</v>
      </c>
      <c r="BX964" t="e">
        <f>VLOOKUP($A964&amp;$B964,'Cleaned Responses'!$1:$82,MATCH(BX$1,'Cleaned Responses'!$1:$1,0),FALSE)/100</f>
        <v>#N/A</v>
      </c>
      <c r="BY964" t="e">
        <f>VLOOKUP($A964&amp;$B964,'Cleaned Responses'!$1:$82,MATCH(BY$1,'Cleaned Responses'!$1:$1,0),FALSE)/100</f>
        <v>#N/A</v>
      </c>
      <c r="BZ964" t="e">
        <f>VLOOKUP($A964&amp;$B964,'Cleaned Responses'!$1:$82,MATCH(BZ$1,'Cleaned Responses'!$1:$1,0),FALSE)/100</f>
        <v>#N/A</v>
      </c>
      <c r="CA964" t="e">
        <f t="shared" si="341"/>
        <v>#N/A</v>
      </c>
      <c r="CB964" t="e">
        <f t="shared" si="342"/>
        <v>#N/A</v>
      </c>
      <c r="CC964" t="e">
        <f t="shared" si="343"/>
        <v>#N/A</v>
      </c>
      <c r="CD964" t="e">
        <f t="shared" si="344"/>
        <v>#N/A</v>
      </c>
      <c r="CE964" t="e">
        <f t="shared" si="345"/>
        <v>#N/A</v>
      </c>
      <c r="CF964" t="e">
        <f t="shared" si="346"/>
        <v>#N/A</v>
      </c>
      <c r="CG964" t="e">
        <f t="shared" si="347"/>
        <v>#N/A</v>
      </c>
      <c r="CH964" t="e">
        <f t="shared" si="348"/>
        <v>#N/A</v>
      </c>
      <c r="CI964" t="e">
        <f t="shared" si="349"/>
        <v>#N/A</v>
      </c>
      <c r="CJ964" t="e">
        <f t="shared" si="350"/>
        <v>#N/A</v>
      </c>
      <c r="CK964" t="e">
        <f t="shared" si="351"/>
        <v>#N/A</v>
      </c>
    </row>
    <row r="965" spans="1:89" ht="20" customHeight="1" x14ac:dyDescent="0.25">
      <c r="A965" s="163"/>
      <c r="B965" s="6"/>
      <c r="C965" s="6" t="e">
        <f>VLOOKUP($A965&amp;$B965,'Cleaned Responses'!$1:$82,MATCH($C$1,'Cleaned Responses'!$1:$1,0),FALSE)</f>
        <v>#N/A</v>
      </c>
      <c r="D965" s="6" t="e">
        <f>VLOOKUP($A965&amp;$B965,'Cleaned Responses'!$1:$82,MATCH(D$1,'Cleaned Responses'!$1:$1,0),FALSE)</f>
        <v>#N/A</v>
      </c>
      <c r="E965" s="6" t="e">
        <f>VLOOKUP($A965&amp;$B965,'Cleaned Responses'!$1:$82,MATCH(E$1,'Cleaned Responses'!$1:$1,0),FALSE)</f>
        <v>#N/A</v>
      </c>
      <c r="F965" s="6" t="e">
        <f>VLOOKUP($A965&amp;$B965,'Cleaned Responses'!$1:$82,MATCH(F$1,'Cleaned Responses'!$1:$1,0),FALSE)</f>
        <v>#N/A</v>
      </c>
      <c r="G965" s="6" t="e">
        <f t="shared" si="330"/>
        <v>#N/A</v>
      </c>
      <c r="H965" s="6" t="e">
        <f>VLOOKUP($A965&amp;$B965,'Cleaned Responses'!$1:$82,MATCH(H$1,'Cleaned Responses'!$1:$1,0),FALSE)</f>
        <v>#N/A</v>
      </c>
      <c r="I965" s="6" t="e">
        <f>VLOOKUP($A965&amp;$B965,'Cleaned Responses'!$1:$82,MATCH(I$1,'Cleaned Responses'!$1:$1,0),FALSE)</f>
        <v>#N/A</v>
      </c>
      <c r="J965" s="6" t="e">
        <f>VLOOKUP($A965&amp;$B965,'Cleaned Responses'!$1:$82,MATCH(J$1,'Cleaned Responses'!$1:$1,0),FALSE)</f>
        <v>#N/A</v>
      </c>
      <c r="K965" s="6" t="e">
        <f>VLOOKUP($A965&amp;$B965,'Cleaned Responses'!$1:$82,MATCH(K$1,'Cleaned Responses'!$1:$1,0),FALSE)</f>
        <v>#N/A</v>
      </c>
      <c r="L965" s="6" t="e">
        <f>VLOOKUP($A965&amp;$B965,'Cleaned Responses'!$1:$82,MATCH(L$1,'Cleaned Responses'!$1:$1,0),FALSE)</f>
        <v>#N/A</v>
      </c>
      <c r="M965" s="6" t="e">
        <f>VLOOKUP($A965&amp;$B965,'Cleaned Responses'!$1:$82,MATCH(M$1,'Cleaned Responses'!$1:$1,0),FALSE)</f>
        <v>#N/A</v>
      </c>
      <c r="N965" s="6" t="e">
        <f>VLOOKUP($A965&amp;$B965,'Cleaned Responses'!$1:$82,MATCH(N$1,'Cleaned Responses'!$1:$1,0),FALSE)</f>
        <v>#N/A</v>
      </c>
      <c r="O965" s="6" t="e">
        <f>VLOOKUP($A965&amp;$B965,'Cleaned Responses'!$1:$82,MATCH(O$1,'Cleaned Responses'!$1:$1,0),FALSE)</f>
        <v>#N/A</v>
      </c>
      <c r="P965" s="6" t="e">
        <f>VLOOKUP($A965&amp;$B965,'Cleaned Responses'!$1:$82,MATCH(P$1,'Cleaned Responses'!$1:$1,0),FALSE)</f>
        <v>#N/A</v>
      </c>
      <c r="Q965" s="6" t="e">
        <f>VLOOKUP($A965&amp;$B965,'Cleaned Responses'!$1:$82,MATCH(Q$1,'Cleaned Responses'!$1:$1,0),FALSE)</f>
        <v>#VALUE!</v>
      </c>
      <c r="R965" s="8" t="e">
        <f t="shared" si="331"/>
        <v>#N/A</v>
      </c>
      <c r="S965" s="8" t="e">
        <f t="shared" si="332"/>
        <v>#N/A</v>
      </c>
      <c r="T965" s="8" t="e">
        <f t="shared" si="333"/>
        <v>#N/A</v>
      </c>
      <c r="U965" s="6"/>
      <c r="V965" s="6"/>
      <c r="W965" s="6"/>
      <c r="X965" s="6"/>
      <c r="Y965" s="8" t="e">
        <f t="shared" si="334"/>
        <v>#N/A</v>
      </c>
      <c r="Z965" s="6" t="e">
        <f>VLOOKUP($A965&amp;$B965,'Cleaned Responses'!$1:$82,MATCH(Z$1,'Cleaned Responses'!$1:$1,0),FALSE)</f>
        <v>#N/A</v>
      </c>
      <c r="AA965" s="6" t="e">
        <f>VLOOKUP($A965&amp;$B965,'Cleaned Responses'!$1:$82,MATCH(AA$1,'Cleaned Responses'!$1:$1,0),FALSE)</f>
        <v>#N/A</v>
      </c>
      <c r="AB965" s="9" t="e">
        <f t="shared" si="335"/>
        <v>#N/A</v>
      </c>
      <c r="AC965" s="9" t="e">
        <f t="shared" si="336"/>
        <v>#N/A</v>
      </c>
      <c r="AD965" s="6" t="e">
        <f>VLOOKUP($A965&amp;$B965,'Cleaned Responses'!$1:$82,MATCH(AD$1,'Cleaned Responses'!$1:$1,0),FALSE)</f>
        <v>#N/A</v>
      </c>
      <c r="AE965" s="6" t="e">
        <f>VLOOKUP($A965&amp;$B965,'Cleaned Responses'!$1:$82,MATCH(AE$1,'Cleaned Responses'!$1:$1,0),FALSE)</f>
        <v>#N/A</v>
      </c>
      <c r="AF965" s="6" t="e">
        <f>VLOOKUP($A965&amp;$B965,'Cleaned Responses'!$1:$82,MATCH(AF$1,'Cleaned Responses'!$1:$1,0),FALSE)</f>
        <v>#N/A</v>
      </c>
      <c r="AG965" s="6" t="e">
        <f>VLOOKUP($A965&amp;$B965,'Cleaned Responses'!$1:$82,MATCH(AG$1,'Cleaned Responses'!$1:$1,0),FALSE)</f>
        <v>#N/A</v>
      </c>
      <c r="AH965" s="6" t="e">
        <f>VLOOKUP($A965&amp;$B965,'Cleaned Responses'!$1:$82,MATCH(AH$1,'Cleaned Responses'!$1:$1,0),FALSE)</f>
        <v>#N/A</v>
      </c>
      <c r="AI965" s="6" t="e">
        <f>VLOOKUP($A965&amp;$B965,'Cleaned Responses'!$1:$82,MATCH(AI$1,'Cleaned Responses'!$1:$1,0),FALSE)</f>
        <v>#N/A</v>
      </c>
      <c r="AJ965" s="6" t="e">
        <f>VLOOKUP($A965&amp;$B965,'Cleaned Responses'!$1:$82,MATCH(AJ$1,'Cleaned Responses'!$1:$1,0),FALSE)</f>
        <v>#N/A</v>
      </c>
      <c r="AK965" s="6" t="e">
        <f>VLOOKUP($A965&amp;$B965,'Cleaned Responses'!$1:$82,MATCH(AK$1,'Cleaned Responses'!$1:$1,0),FALSE)</f>
        <v>#N/A</v>
      </c>
      <c r="AL965" s="6" t="e">
        <f t="shared" si="337"/>
        <v>#N/A</v>
      </c>
      <c r="AM965" s="7" t="e">
        <f>VLOOKUP($A965&amp;$B965,'Cleaned Responses'!$1:$82,MATCH(AM$1,'Cleaned Responses'!$1:$1,0),FALSE)/100</f>
        <v>#N/A</v>
      </c>
      <c r="AN965" s="7" t="e">
        <f>VLOOKUP($A965&amp;$B965,'Cleaned Responses'!$1:$82,MATCH(AN$1,'Cleaned Responses'!$1:$1,0),FALSE)/100</f>
        <v>#N/A</v>
      </c>
      <c r="AO965" s="7" t="e">
        <f>VLOOKUP($A965&amp;$B965,'Cleaned Responses'!$1:$82,MATCH(AO$1,'Cleaned Responses'!$1:$1,0),FALSE)/100</f>
        <v>#N/A</v>
      </c>
      <c r="AP965" s="7" t="e">
        <f>VLOOKUP($A965&amp;$B965,'Cleaned Responses'!$1:$82,MATCH(AP$1,'Cleaned Responses'!$1:$1,0),FALSE)/100</f>
        <v>#N/A</v>
      </c>
      <c r="AQ965" s="7" t="e">
        <f>VLOOKUP($A965&amp;$B965,'Cleaned Responses'!$1:$82,MATCH(AQ$1,'Cleaned Responses'!$1:$1,0),FALSE)/100</f>
        <v>#N/A</v>
      </c>
      <c r="AR965" s="7" t="e">
        <f>VLOOKUP($A965&amp;$B965,'Cleaned Responses'!$1:$82,MATCH(AR$1,'Cleaned Responses'!$1:$1,0),FALSE)/100</f>
        <v>#N/A</v>
      </c>
      <c r="AS965" s="7" t="e">
        <f>VLOOKUP($A965&amp;$B965,'Cleaned Responses'!$1:$82,MATCH(AS$1,'Cleaned Responses'!$1:$1,0),FALSE)/100</f>
        <v>#N/A</v>
      </c>
      <c r="AT965" s="7" t="e">
        <f>VLOOKUP($A965&amp;$B965,'Cleaned Responses'!$1:$82,MATCH(AT$1,'Cleaned Responses'!$1:$1,0),FALSE)/100</f>
        <v>#N/A</v>
      </c>
      <c r="AU965" s="7" t="e">
        <f>VLOOKUP($A965&amp;$B965,'Cleaned Responses'!$1:$82,MATCH(AU$1,'Cleaned Responses'!$1:$1,0),FALSE)/100</f>
        <v>#N/A</v>
      </c>
      <c r="AV965" s="7" t="e">
        <f>VLOOKUP($A965&amp;$B965,'Cleaned Responses'!$1:$82,MATCH(AV$1,'Cleaned Responses'!$1:$1,0),FALSE)/100</f>
        <v>#N/A</v>
      </c>
      <c r="AW965" s="7" t="e">
        <f>VLOOKUP($A965&amp;$B965,'Cleaned Responses'!$1:$82,MATCH(AW$1,'Cleaned Responses'!$1:$1,0),FALSE)/100</f>
        <v>#N/A</v>
      </c>
      <c r="AX965" s="7" t="e">
        <f>VLOOKUP($A965&amp;$B965,'Cleaned Responses'!$1:$82,MATCH(AX$1,'Cleaned Responses'!$1:$1,0),FALSE)/100</f>
        <v>#N/A</v>
      </c>
      <c r="AY965" s="7" t="e">
        <f>VLOOKUP($A965&amp;$B965,'Cleaned Responses'!$1:$82,MATCH(AY$1,'Cleaned Responses'!$1:$1,0),FALSE)/100</f>
        <v>#N/A</v>
      </c>
      <c r="AZ965" s="7" t="e">
        <f>VLOOKUP($A965&amp;$B965,'Cleaned Responses'!$1:$82,MATCH(AZ$1,'Cleaned Responses'!$1:$1,0),FALSE)/100</f>
        <v>#N/A</v>
      </c>
      <c r="BA965" s="7" t="e">
        <f>VLOOKUP($A965&amp;$B965,'Cleaned Responses'!$1:$82,MATCH(BA$1,'Cleaned Responses'!$1:$1,0),FALSE)/100</f>
        <v>#N/A</v>
      </c>
      <c r="BB965" s="7" t="e">
        <f>VLOOKUP($A965&amp;$B965,'Cleaned Responses'!$1:$82,MATCH(BB$1,'Cleaned Responses'!$1:$1,0),FALSE)/100</f>
        <v>#N/A</v>
      </c>
      <c r="BC965" s="7" t="e">
        <f>VLOOKUP($A965&amp;$B965,'Cleaned Responses'!$1:$82,MATCH(BC$1,'Cleaned Responses'!$1:$1,0),FALSE)/100</f>
        <v>#N/A</v>
      </c>
      <c r="BD965" s="7" t="e">
        <f>VLOOKUP($A965&amp;$B965,'Cleaned Responses'!$1:$82,MATCH(BD$1,'Cleaned Responses'!$1:$1,0),FALSE)/100</f>
        <v>#N/A</v>
      </c>
      <c r="BE965" s="7" t="e">
        <f>VLOOKUP($A965&amp;$B965,'Cleaned Responses'!$1:$82,MATCH(BE$1,'Cleaned Responses'!$1:$1,0),FALSE)/100</f>
        <v>#N/A</v>
      </c>
      <c r="BF965" s="7"/>
      <c r="BG965" s="6" t="e">
        <f>VLOOKUP($A965&amp;$B965,'Cleaned Responses'!$1:$82,MATCH(BG$1,'Cleaned Responses'!$1:$1,0),FALSE)</f>
        <v>#N/A</v>
      </c>
      <c r="BH965" s="6" t="e">
        <f>VLOOKUP($A965&amp;$B965,'Cleaned Responses'!$1:$82,MATCH(BH$1,'Cleaned Responses'!$1:$1,0),FALSE)</f>
        <v>#N/A</v>
      </c>
      <c r="BI965" t="e">
        <f>VLOOKUP($A965&amp;$B965,'Cleaned Responses'!$1:$82,MATCH(BI$1,'Cleaned Responses'!$1:$1,0),FALSE)/100</f>
        <v>#N/A</v>
      </c>
      <c r="BJ965" t="e">
        <f>VLOOKUP($A965&amp;$B965,'Cleaned Responses'!$1:$82,MATCH(BJ$1,'Cleaned Responses'!$1:$1,0),FALSE)/100</f>
        <v>#N/A</v>
      </c>
      <c r="BK965" t="e">
        <f>VLOOKUP($A965&amp;$B965,'Cleaned Responses'!$1:$82,MATCH(BK$1,'Cleaned Responses'!$1:$1,0),FALSE)/100</f>
        <v>#N/A</v>
      </c>
      <c r="BL965" t="e">
        <f t="shared" si="338"/>
        <v>#N/A</v>
      </c>
      <c r="BM965" t="e">
        <f t="shared" si="339"/>
        <v>#N/A</v>
      </c>
      <c r="BN965" t="e">
        <f t="shared" si="340"/>
        <v>#N/A</v>
      </c>
      <c r="BO965" t="e">
        <f>VLOOKUP($A965&amp;$B965,'Cleaned Responses'!$1:$82,MATCH(BO$1,'Cleaned Responses'!$1:$1,0),FALSE)/100</f>
        <v>#N/A</v>
      </c>
      <c r="BP965" t="e">
        <f>VLOOKUP($A965&amp;$B965,'Cleaned Responses'!$1:$82,MATCH(BP$1,'Cleaned Responses'!$1:$1,0),FALSE)/100</f>
        <v>#N/A</v>
      </c>
      <c r="BQ965" t="e">
        <f>VLOOKUP($A965&amp;$B965,'Cleaned Responses'!$1:$82,MATCH(BQ$1,'Cleaned Responses'!$1:$1,0),FALSE)/100</f>
        <v>#N/A</v>
      </c>
      <c r="BR965" t="e">
        <f>VLOOKUP($A965&amp;$B965,'Cleaned Responses'!$1:$82,MATCH(BR$1,'Cleaned Responses'!$1:$1,0),FALSE)/100</f>
        <v>#N/A</v>
      </c>
      <c r="BS965" t="e">
        <f>VLOOKUP($A965&amp;$B965,'Cleaned Responses'!$1:$82,MATCH(BS$1,'Cleaned Responses'!$1:$1,0),FALSE)/100</f>
        <v>#N/A</v>
      </c>
      <c r="BT965" t="e">
        <f>VLOOKUP($A965&amp;$B965,'Cleaned Responses'!$1:$82,MATCH(BT$1,'Cleaned Responses'!$1:$1,0),FALSE)/100</f>
        <v>#N/A</v>
      </c>
      <c r="BU965" t="e">
        <f>VLOOKUP($A965&amp;$B965,'Cleaned Responses'!$1:$82,MATCH(BU$1,'Cleaned Responses'!$1:$1,0),FALSE)/100</f>
        <v>#N/A</v>
      </c>
      <c r="BV965" t="e">
        <f>VLOOKUP($A965&amp;$B965,'Cleaned Responses'!$1:$82,MATCH(BV$1,'Cleaned Responses'!$1:$1,0),FALSE)/100</f>
        <v>#N/A</v>
      </c>
      <c r="BW965" t="e">
        <f>VLOOKUP($A965&amp;$B965,'Cleaned Responses'!$1:$82,MATCH(BW$1,'Cleaned Responses'!$1:$1,0),FALSE)/100</f>
        <v>#N/A</v>
      </c>
      <c r="BX965" t="e">
        <f>VLOOKUP($A965&amp;$B965,'Cleaned Responses'!$1:$82,MATCH(BX$1,'Cleaned Responses'!$1:$1,0),FALSE)/100</f>
        <v>#N/A</v>
      </c>
      <c r="BY965" t="e">
        <f>VLOOKUP($A965&amp;$B965,'Cleaned Responses'!$1:$82,MATCH(BY$1,'Cleaned Responses'!$1:$1,0),FALSE)/100</f>
        <v>#N/A</v>
      </c>
      <c r="BZ965" t="e">
        <f>VLOOKUP($A965&amp;$B965,'Cleaned Responses'!$1:$82,MATCH(BZ$1,'Cleaned Responses'!$1:$1,0),FALSE)/100</f>
        <v>#N/A</v>
      </c>
      <c r="CA965" t="e">
        <f t="shared" si="341"/>
        <v>#N/A</v>
      </c>
      <c r="CB965" t="e">
        <f t="shared" si="342"/>
        <v>#N/A</v>
      </c>
      <c r="CC965" t="e">
        <f t="shared" si="343"/>
        <v>#N/A</v>
      </c>
      <c r="CD965" t="e">
        <f t="shared" si="344"/>
        <v>#N/A</v>
      </c>
      <c r="CE965" t="e">
        <f t="shared" si="345"/>
        <v>#N/A</v>
      </c>
      <c r="CF965" t="e">
        <f t="shared" si="346"/>
        <v>#N/A</v>
      </c>
      <c r="CG965" t="e">
        <f t="shared" si="347"/>
        <v>#N/A</v>
      </c>
      <c r="CH965" t="e">
        <f t="shared" si="348"/>
        <v>#N/A</v>
      </c>
      <c r="CI965" t="e">
        <f t="shared" si="349"/>
        <v>#N/A</v>
      </c>
      <c r="CJ965" t="e">
        <f t="shared" si="350"/>
        <v>#N/A</v>
      </c>
      <c r="CK965" t="e">
        <f t="shared" si="351"/>
        <v>#N/A</v>
      </c>
    </row>
    <row r="966" spans="1:89" ht="20" customHeight="1" x14ac:dyDescent="0.25">
      <c r="A966" s="163"/>
      <c r="B966" s="6"/>
      <c r="C966" s="6" t="e">
        <f>VLOOKUP($A966&amp;$B966,'Cleaned Responses'!$1:$82,MATCH($C$1,'Cleaned Responses'!$1:$1,0),FALSE)</f>
        <v>#N/A</v>
      </c>
      <c r="D966" s="6" t="e">
        <f>VLOOKUP($A966&amp;$B966,'Cleaned Responses'!$1:$82,MATCH(D$1,'Cleaned Responses'!$1:$1,0),FALSE)</f>
        <v>#N/A</v>
      </c>
      <c r="E966" s="6" t="e">
        <f>VLOOKUP($A966&amp;$B966,'Cleaned Responses'!$1:$82,MATCH(E$1,'Cleaned Responses'!$1:$1,0),FALSE)</f>
        <v>#N/A</v>
      </c>
      <c r="F966" s="6" t="e">
        <f>VLOOKUP($A966&amp;$B966,'Cleaned Responses'!$1:$82,MATCH(F$1,'Cleaned Responses'!$1:$1,0),FALSE)</f>
        <v>#N/A</v>
      </c>
      <c r="G966" s="6" t="e">
        <f t="shared" si="330"/>
        <v>#N/A</v>
      </c>
      <c r="H966" s="6" t="e">
        <f>VLOOKUP($A966&amp;$B966,'Cleaned Responses'!$1:$82,MATCH(H$1,'Cleaned Responses'!$1:$1,0),FALSE)</f>
        <v>#N/A</v>
      </c>
      <c r="I966" s="6" t="e">
        <f>VLOOKUP($A966&amp;$B966,'Cleaned Responses'!$1:$82,MATCH(I$1,'Cleaned Responses'!$1:$1,0),FALSE)</f>
        <v>#N/A</v>
      </c>
      <c r="J966" s="6" t="e">
        <f>VLOOKUP($A966&amp;$B966,'Cleaned Responses'!$1:$82,MATCH(J$1,'Cleaned Responses'!$1:$1,0),FALSE)</f>
        <v>#N/A</v>
      </c>
      <c r="K966" s="6" t="e">
        <f>VLOOKUP($A966&amp;$B966,'Cleaned Responses'!$1:$82,MATCH(K$1,'Cleaned Responses'!$1:$1,0),FALSE)</f>
        <v>#N/A</v>
      </c>
      <c r="L966" s="6" t="e">
        <f>VLOOKUP($A966&amp;$B966,'Cleaned Responses'!$1:$82,MATCH(L$1,'Cleaned Responses'!$1:$1,0),FALSE)</f>
        <v>#N/A</v>
      </c>
      <c r="M966" s="6" t="e">
        <f>VLOOKUP($A966&amp;$B966,'Cleaned Responses'!$1:$82,MATCH(M$1,'Cleaned Responses'!$1:$1,0),FALSE)</f>
        <v>#N/A</v>
      </c>
      <c r="N966" s="6" t="e">
        <f>VLOOKUP($A966&amp;$B966,'Cleaned Responses'!$1:$82,MATCH(N$1,'Cleaned Responses'!$1:$1,0),FALSE)</f>
        <v>#N/A</v>
      </c>
      <c r="O966" s="6" t="e">
        <f>VLOOKUP($A966&amp;$B966,'Cleaned Responses'!$1:$82,MATCH(O$1,'Cleaned Responses'!$1:$1,0),FALSE)</f>
        <v>#N/A</v>
      </c>
      <c r="P966" s="6" t="e">
        <f>VLOOKUP($A966&amp;$B966,'Cleaned Responses'!$1:$82,MATCH(P$1,'Cleaned Responses'!$1:$1,0),FALSE)</f>
        <v>#N/A</v>
      </c>
      <c r="Q966" s="6" t="e">
        <f>VLOOKUP($A966&amp;$B966,'Cleaned Responses'!$1:$82,MATCH(Q$1,'Cleaned Responses'!$1:$1,0),FALSE)</f>
        <v>#VALUE!</v>
      </c>
      <c r="R966" s="8" t="e">
        <f t="shared" si="331"/>
        <v>#N/A</v>
      </c>
      <c r="S966" s="8" t="e">
        <f t="shared" si="332"/>
        <v>#N/A</v>
      </c>
      <c r="T966" s="8" t="e">
        <f t="shared" si="333"/>
        <v>#N/A</v>
      </c>
      <c r="U966" s="6"/>
      <c r="V966" s="6"/>
      <c r="W966" s="6"/>
      <c r="X966" s="6"/>
      <c r="Y966" s="8" t="e">
        <f t="shared" si="334"/>
        <v>#N/A</v>
      </c>
      <c r="Z966" s="6" t="e">
        <f>VLOOKUP($A966&amp;$B966,'Cleaned Responses'!$1:$82,MATCH(Z$1,'Cleaned Responses'!$1:$1,0),FALSE)</f>
        <v>#N/A</v>
      </c>
      <c r="AA966" s="6" t="e">
        <f>VLOOKUP($A966&amp;$B966,'Cleaned Responses'!$1:$82,MATCH(AA$1,'Cleaned Responses'!$1:$1,0),FALSE)</f>
        <v>#N/A</v>
      </c>
      <c r="AB966" s="9" t="e">
        <f t="shared" si="335"/>
        <v>#N/A</v>
      </c>
      <c r="AC966" s="9" t="e">
        <f t="shared" si="336"/>
        <v>#N/A</v>
      </c>
      <c r="AD966" s="6" t="e">
        <f>VLOOKUP($A966&amp;$B966,'Cleaned Responses'!$1:$82,MATCH(AD$1,'Cleaned Responses'!$1:$1,0),FALSE)</f>
        <v>#N/A</v>
      </c>
      <c r="AE966" s="6" t="e">
        <f>VLOOKUP($A966&amp;$B966,'Cleaned Responses'!$1:$82,MATCH(AE$1,'Cleaned Responses'!$1:$1,0),FALSE)</f>
        <v>#N/A</v>
      </c>
      <c r="AF966" s="6" t="e">
        <f>VLOOKUP($A966&amp;$B966,'Cleaned Responses'!$1:$82,MATCH(AF$1,'Cleaned Responses'!$1:$1,0),FALSE)</f>
        <v>#N/A</v>
      </c>
      <c r="AG966" s="6" t="e">
        <f>VLOOKUP($A966&amp;$B966,'Cleaned Responses'!$1:$82,MATCH(AG$1,'Cleaned Responses'!$1:$1,0),FALSE)</f>
        <v>#N/A</v>
      </c>
      <c r="AH966" s="6" t="e">
        <f>VLOOKUP($A966&amp;$B966,'Cleaned Responses'!$1:$82,MATCH(AH$1,'Cleaned Responses'!$1:$1,0),FALSE)</f>
        <v>#N/A</v>
      </c>
      <c r="AI966" s="6" t="e">
        <f>VLOOKUP($A966&amp;$B966,'Cleaned Responses'!$1:$82,MATCH(AI$1,'Cleaned Responses'!$1:$1,0),FALSE)</f>
        <v>#N/A</v>
      </c>
      <c r="AJ966" s="6" t="e">
        <f>VLOOKUP($A966&amp;$B966,'Cleaned Responses'!$1:$82,MATCH(AJ$1,'Cleaned Responses'!$1:$1,0),FALSE)</f>
        <v>#N/A</v>
      </c>
      <c r="AK966" s="6" t="e">
        <f>VLOOKUP($A966&amp;$B966,'Cleaned Responses'!$1:$82,MATCH(AK$1,'Cleaned Responses'!$1:$1,0),FALSE)</f>
        <v>#N/A</v>
      </c>
      <c r="AL966" s="6" t="e">
        <f t="shared" si="337"/>
        <v>#N/A</v>
      </c>
      <c r="AM966" s="7" t="e">
        <f>VLOOKUP($A966&amp;$B966,'Cleaned Responses'!$1:$82,MATCH(AM$1,'Cleaned Responses'!$1:$1,0),FALSE)/100</f>
        <v>#N/A</v>
      </c>
      <c r="AN966" s="7" t="e">
        <f>VLOOKUP($A966&amp;$B966,'Cleaned Responses'!$1:$82,MATCH(AN$1,'Cleaned Responses'!$1:$1,0),FALSE)/100</f>
        <v>#N/A</v>
      </c>
      <c r="AO966" s="7" t="e">
        <f>VLOOKUP($A966&amp;$B966,'Cleaned Responses'!$1:$82,MATCH(AO$1,'Cleaned Responses'!$1:$1,0),FALSE)/100</f>
        <v>#N/A</v>
      </c>
      <c r="AP966" s="7" t="e">
        <f>VLOOKUP($A966&amp;$B966,'Cleaned Responses'!$1:$82,MATCH(AP$1,'Cleaned Responses'!$1:$1,0),FALSE)/100</f>
        <v>#N/A</v>
      </c>
      <c r="AQ966" s="7" t="e">
        <f>VLOOKUP($A966&amp;$B966,'Cleaned Responses'!$1:$82,MATCH(AQ$1,'Cleaned Responses'!$1:$1,0),FALSE)/100</f>
        <v>#N/A</v>
      </c>
      <c r="AR966" s="7" t="e">
        <f>VLOOKUP($A966&amp;$B966,'Cleaned Responses'!$1:$82,MATCH(AR$1,'Cleaned Responses'!$1:$1,0),FALSE)/100</f>
        <v>#N/A</v>
      </c>
      <c r="AS966" s="7" t="e">
        <f>VLOOKUP($A966&amp;$B966,'Cleaned Responses'!$1:$82,MATCH(AS$1,'Cleaned Responses'!$1:$1,0),FALSE)/100</f>
        <v>#N/A</v>
      </c>
      <c r="AT966" s="7" t="e">
        <f>VLOOKUP($A966&amp;$B966,'Cleaned Responses'!$1:$82,MATCH(AT$1,'Cleaned Responses'!$1:$1,0),FALSE)/100</f>
        <v>#N/A</v>
      </c>
      <c r="AU966" s="7" t="e">
        <f>VLOOKUP($A966&amp;$B966,'Cleaned Responses'!$1:$82,MATCH(AU$1,'Cleaned Responses'!$1:$1,0),FALSE)/100</f>
        <v>#N/A</v>
      </c>
      <c r="AV966" s="7" t="e">
        <f>VLOOKUP($A966&amp;$B966,'Cleaned Responses'!$1:$82,MATCH(AV$1,'Cleaned Responses'!$1:$1,0),FALSE)/100</f>
        <v>#N/A</v>
      </c>
      <c r="AW966" s="7" t="e">
        <f>VLOOKUP($A966&amp;$B966,'Cleaned Responses'!$1:$82,MATCH(AW$1,'Cleaned Responses'!$1:$1,0),FALSE)/100</f>
        <v>#N/A</v>
      </c>
      <c r="AX966" s="7" t="e">
        <f>VLOOKUP($A966&amp;$B966,'Cleaned Responses'!$1:$82,MATCH(AX$1,'Cleaned Responses'!$1:$1,0),FALSE)/100</f>
        <v>#N/A</v>
      </c>
      <c r="AY966" s="7" t="e">
        <f>VLOOKUP($A966&amp;$B966,'Cleaned Responses'!$1:$82,MATCH(AY$1,'Cleaned Responses'!$1:$1,0),FALSE)/100</f>
        <v>#N/A</v>
      </c>
      <c r="AZ966" s="7" t="e">
        <f>VLOOKUP($A966&amp;$B966,'Cleaned Responses'!$1:$82,MATCH(AZ$1,'Cleaned Responses'!$1:$1,0),FALSE)/100</f>
        <v>#N/A</v>
      </c>
      <c r="BA966" s="7" t="e">
        <f>VLOOKUP($A966&amp;$B966,'Cleaned Responses'!$1:$82,MATCH(BA$1,'Cleaned Responses'!$1:$1,0),FALSE)/100</f>
        <v>#N/A</v>
      </c>
      <c r="BB966" s="7" t="e">
        <f>VLOOKUP($A966&amp;$B966,'Cleaned Responses'!$1:$82,MATCH(BB$1,'Cleaned Responses'!$1:$1,0),FALSE)/100</f>
        <v>#N/A</v>
      </c>
      <c r="BC966" s="7" t="e">
        <f>VLOOKUP($A966&amp;$B966,'Cleaned Responses'!$1:$82,MATCH(BC$1,'Cleaned Responses'!$1:$1,0),FALSE)/100</f>
        <v>#N/A</v>
      </c>
      <c r="BD966" s="7" t="e">
        <f>VLOOKUP($A966&amp;$B966,'Cleaned Responses'!$1:$82,MATCH(BD$1,'Cleaned Responses'!$1:$1,0),FALSE)/100</f>
        <v>#N/A</v>
      </c>
      <c r="BE966" s="7" t="e">
        <f>VLOOKUP($A966&amp;$B966,'Cleaned Responses'!$1:$82,MATCH(BE$1,'Cleaned Responses'!$1:$1,0),FALSE)/100</f>
        <v>#N/A</v>
      </c>
      <c r="BF966" s="7"/>
      <c r="BG966" s="6" t="e">
        <f>VLOOKUP($A966&amp;$B966,'Cleaned Responses'!$1:$82,MATCH(BG$1,'Cleaned Responses'!$1:$1,0),FALSE)</f>
        <v>#N/A</v>
      </c>
      <c r="BH966" s="6" t="e">
        <f>VLOOKUP($A966&amp;$B966,'Cleaned Responses'!$1:$82,MATCH(BH$1,'Cleaned Responses'!$1:$1,0),FALSE)</f>
        <v>#N/A</v>
      </c>
      <c r="BI966" t="e">
        <f>VLOOKUP($A966&amp;$B966,'Cleaned Responses'!$1:$82,MATCH(BI$1,'Cleaned Responses'!$1:$1,0),FALSE)/100</f>
        <v>#N/A</v>
      </c>
      <c r="BJ966" t="e">
        <f>VLOOKUP($A966&amp;$B966,'Cleaned Responses'!$1:$82,MATCH(BJ$1,'Cleaned Responses'!$1:$1,0),FALSE)/100</f>
        <v>#N/A</v>
      </c>
      <c r="BK966" t="e">
        <f>VLOOKUP($A966&amp;$B966,'Cleaned Responses'!$1:$82,MATCH(BK$1,'Cleaned Responses'!$1:$1,0),FALSE)/100</f>
        <v>#N/A</v>
      </c>
      <c r="BL966" t="e">
        <f t="shared" si="338"/>
        <v>#N/A</v>
      </c>
      <c r="BM966" t="e">
        <f t="shared" si="339"/>
        <v>#N/A</v>
      </c>
      <c r="BN966" t="e">
        <f t="shared" si="340"/>
        <v>#N/A</v>
      </c>
      <c r="BO966" t="e">
        <f>VLOOKUP($A966&amp;$B966,'Cleaned Responses'!$1:$82,MATCH(BO$1,'Cleaned Responses'!$1:$1,0),FALSE)/100</f>
        <v>#N/A</v>
      </c>
      <c r="BP966" t="e">
        <f>VLOOKUP($A966&amp;$B966,'Cleaned Responses'!$1:$82,MATCH(BP$1,'Cleaned Responses'!$1:$1,0),FALSE)/100</f>
        <v>#N/A</v>
      </c>
      <c r="BQ966" t="e">
        <f>VLOOKUP($A966&amp;$B966,'Cleaned Responses'!$1:$82,MATCH(BQ$1,'Cleaned Responses'!$1:$1,0),FALSE)/100</f>
        <v>#N/A</v>
      </c>
      <c r="BR966" t="e">
        <f>VLOOKUP($A966&amp;$B966,'Cleaned Responses'!$1:$82,MATCH(BR$1,'Cleaned Responses'!$1:$1,0),FALSE)/100</f>
        <v>#N/A</v>
      </c>
      <c r="BS966" t="e">
        <f>VLOOKUP($A966&amp;$B966,'Cleaned Responses'!$1:$82,MATCH(BS$1,'Cleaned Responses'!$1:$1,0),FALSE)/100</f>
        <v>#N/A</v>
      </c>
      <c r="BT966" t="e">
        <f>VLOOKUP($A966&amp;$B966,'Cleaned Responses'!$1:$82,MATCH(BT$1,'Cleaned Responses'!$1:$1,0),FALSE)/100</f>
        <v>#N/A</v>
      </c>
      <c r="BU966" t="e">
        <f>VLOOKUP($A966&amp;$B966,'Cleaned Responses'!$1:$82,MATCH(BU$1,'Cleaned Responses'!$1:$1,0),FALSE)/100</f>
        <v>#N/A</v>
      </c>
      <c r="BV966" t="e">
        <f>VLOOKUP($A966&amp;$B966,'Cleaned Responses'!$1:$82,MATCH(BV$1,'Cleaned Responses'!$1:$1,0),FALSE)/100</f>
        <v>#N/A</v>
      </c>
      <c r="BW966" t="e">
        <f>VLOOKUP($A966&amp;$B966,'Cleaned Responses'!$1:$82,MATCH(BW$1,'Cleaned Responses'!$1:$1,0),FALSE)/100</f>
        <v>#N/A</v>
      </c>
      <c r="BX966" t="e">
        <f>VLOOKUP($A966&amp;$B966,'Cleaned Responses'!$1:$82,MATCH(BX$1,'Cleaned Responses'!$1:$1,0),FALSE)/100</f>
        <v>#N/A</v>
      </c>
      <c r="BY966" t="e">
        <f>VLOOKUP($A966&amp;$B966,'Cleaned Responses'!$1:$82,MATCH(BY$1,'Cleaned Responses'!$1:$1,0),FALSE)/100</f>
        <v>#N/A</v>
      </c>
      <c r="BZ966" t="e">
        <f>VLOOKUP($A966&amp;$B966,'Cleaned Responses'!$1:$82,MATCH(BZ$1,'Cleaned Responses'!$1:$1,0),FALSE)/100</f>
        <v>#N/A</v>
      </c>
      <c r="CA966" t="e">
        <f t="shared" si="341"/>
        <v>#N/A</v>
      </c>
      <c r="CB966" t="e">
        <f t="shared" si="342"/>
        <v>#N/A</v>
      </c>
      <c r="CC966" t="e">
        <f t="shared" si="343"/>
        <v>#N/A</v>
      </c>
      <c r="CD966" t="e">
        <f t="shared" si="344"/>
        <v>#N/A</v>
      </c>
      <c r="CE966" t="e">
        <f t="shared" si="345"/>
        <v>#N/A</v>
      </c>
      <c r="CF966" t="e">
        <f t="shared" si="346"/>
        <v>#N/A</v>
      </c>
      <c r="CG966" t="e">
        <f t="shared" si="347"/>
        <v>#N/A</v>
      </c>
      <c r="CH966" t="e">
        <f t="shared" si="348"/>
        <v>#N/A</v>
      </c>
      <c r="CI966" t="e">
        <f t="shared" si="349"/>
        <v>#N/A</v>
      </c>
      <c r="CJ966" t="e">
        <f t="shared" si="350"/>
        <v>#N/A</v>
      </c>
      <c r="CK966" t="e">
        <f t="shared" si="351"/>
        <v>#N/A</v>
      </c>
    </row>
    <row r="967" spans="1:89" ht="20" customHeight="1" x14ac:dyDescent="0.25">
      <c r="A967" s="163"/>
      <c r="B967" s="6"/>
      <c r="C967" s="6" t="e">
        <f>VLOOKUP($A967&amp;$B967,'Cleaned Responses'!$1:$82,MATCH($C$1,'Cleaned Responses'!$1:$1,0),FALSE)</f>
        <v>#N/A</v>
      </c>
      <c r="D967" s="6" t="e">
        <f>VLOOKUP($A967&amp;$B967,'Cleaned Responses'!$1:$82,MATCH(D$1,'Cleaned Responses'!$1:$1,0),FALSE)</f>
        <v>#N/A</v>
      </c>
      <c r="E967" s="6" t="e">
        <f>VLOOKUP($A967&amp;$B967,'Cleaned Responses'!$1:$82,MATCH(E$1,'Cleaned Responses'!$1:$1,0),FALSE)</f>
        <v>#N/A</v>
      </c>
      <c r="F967" s="6" t="e">
        <f>VLOOKUP($A967&amp;$B967,'Cleaned Responses'!$1:$82,MATCH(F$1,'Cleaned Responses'!$1:$1,0),FALSE)</f>
        <v>#N/A</v>
      </c>
      <c r="G967" s="6" t="e">
        <f t="shared" si="330"/>
        <v>#N/A</v>
      </c>
      <c r="H967" s="6" t="e">
        <f>VLOOKUP($A967&amp;$B967,'Cleaned Responses'!$1:$82,MATCH(H$1,'Cleaned Responses'!$1:$1,0),FALSE)</f>
        <v>#N/A</v>
      </c>
      <c r="I967" s="6" t="e">
        <f>VLOOKUP($A967&amp;$B967,'Cleaned Responses'!$1:$82,MATCH(I$1,'Cleaned Responses'!$1:$1,0),FALSE)</f>
        <v>#N/A</v>
      </c>
      <c r="J967" s="6" t="e">
        <f>VLOOKUP($A967&amp;$B967,'Cleaned Responses'!$1:$82,MATCH(J$1,'Cleaned Responses'!$1:$1,0),FALSE)</f>
        <v>#N/A</v>
      </c>
      <c r="K967" s="6" t="e">
        <f>VLOOKUP($A967&amp;$B967,'Cleaned Responses'!$1:$82,MATCH(K$1,'Cleaned Responses'!$1:$1,0),FALSE)</f>
        <v>#N/A</v>
      </c>
      <c r="L967" s="6" t="e">
        <f>VLOOKUP($A967&amp;$B967,'Cleaned Responses'!$1:$82,MATCH(L$1,'Cleaned Responses'!$1:$1,0),FALSE)</f>
        <v>#N/A</v>
      </c>
      <c r="M967" s="6" t="e">
        <f>VLOOKUP($A967&amp;$B967,'Cleaned Responses'!$1:$82,MATCH(M$1,'Cleaned Responses'!$1:$1,0),FALSE)</f>
        <v>#N/A</v>
      </c>
      <c r="N967" s="6" t="e">
        <f>VLOOKUP($A967&amp;$B967,'Cleaned Responses'!$1:$82,MATCH(N$1,'Cleaned Responses'!$1:$1,0),FALSE)</f>
        <v>#N/A</v>
      </c>
      <c r="O967" s="6" t="e">
        <f>VLOOKUP($A967&amp;$B967,'Cleaned Responses'!$1:$82,MATCH(O$1,'Cleaned Responses'!$1:$1,0),FALSE)</f>
        <v>#N/A</v>
      </c>
      <c r="P967" s="6" t="e">
        <f>VLOOKUP($A967&amp;$B967,'Cleaned Responses'!$1:$82,MATCH(P$1,'Cleaned Responses'!$1:$1,0),FALSE)</f>
        <v>#N/A</v>
      </c>
      <c r="Q967" s="6" t="e">
        <f>VLOOKUP($A967&amp;$B967,'Cleaned Responses'!$1:$82,MATCH(Q$1,'Cleaned Responses'!$1:$1,0),FALSE)</f>
        <v>#VALUE!</v>
      </c>
      <c r="R967" s="8" t="e">
        <f t="shared" si="331"/>
        <v>#N/A</v>
      </c>
      <c r="S967" s="8" t="e">
        <f t="shared" si="332"/>
        <v>#N/A</v>
      </c>
      <c r="T967" s="8" t="e">
        <f t="shared" si="333"/>
        <v>#N/A</v>
      </c>
      <c r="U967" s="6"/>
      <c r="V967" s="6"/>
      <c r="W967" s="6"/>
      <c r="X967" s="6"/>
      <c r="Y967" s="8" t="e">
        <f t="shared" si="334"/>
        <v>#N/A</v>
      </c>
      <c r="Z967" s="6" t="e">
        <f>VLOOKUP($A967&amp;$B967,'Cleaned Responses'!$1:$82,MATCH(Z$1,'Cleaned Responses'!$1:$1,0),FALSE)</f>
        <v>#N/A</v>
      </c>
      <c r="AA967" s="6" t="e">
        <f>VLOOKUP($A967&amp;$B967,'Cleaned Responses'!$1:$82,MATCH(AA$1,'Cleaned Responses'!$1:$1,0),FALSE)</f>
        <v>#N/A</v>
      </c>
      <c r="AB967" s="9" t="e">
        <f t="shared" si="335"/>
        <v>#N/A</v>
      </c>
      <c r="AC967" s="9" t="e">
        <f t="shared" si="336"/>
        <v>#N/A</v>
      </c>
      <c r="AD967" s="6" t="e">
        <f>VLOOKUP($A967&amp;$B967,'Cleaned Responses'!$1:$82,MATCH(AD$1,'Cleaned Responses'!$1:$1,0),FALSE)</f>
        <v>#N/A</v>
      </c>
      <c r="AE967" s="6" t="e">
        <f>VLOOKUP($A967&amp;$B967,'Cleaned Responses'!$1:$82,MATCH(AE$1,'Cleaned Responses'!$1:$1,0),FALSE)</f>
        <v>#N/A</v>
      </c>
      <c r="AF967" s="6" t="e">
        <f>VLOOKUP($A967&amp;$B967,'Cleaned Responses'!$1:$82,MATCH(AF$1,'Cleaned Responses'!$1:$1,0),FALSE)</f>
        <v>#N/A</v>
      </c>
      <c r="AG967" s="6" t="e">
        <f>VLOOKUP($A967&amp;$B967,'Cleaned Responses'!$1:$82,MATCH(AG$1,'Cleaned Responses'!$1:$1,0),FALSE)</f>
        <v>#N/A</v>
      </c>
      <c r="AH967" s="6" t="e">
        <f>VLOOKUP($A967&amp;$B967,'Cleaned Responses'!$1:$82,MATCH(AH$1,'Cleaned Responses'!$1:$1,0),FALSE)</f>
        <v>#N/A</v>
      </c>
      <c r="AI967" s="6" t="e">
        <f>VLOOKUP($A967&amp;$B967,'Cleaned Responses'!$1:$82,MATCH(AI$1,'Cleaned Responses'!$1:$1,0),FALSE)</f>
        <v>#N/A</v>
      </c>
      <c r="AJ967" s="6" t="e">
        <f>VLOOKUP($A967&amp;$B967,'Cleaned Responses'!$1:$82,MATCH(AJ$1,'Cleaned Responses'!$1:$1,0),FALSE)</f>
        <v>#N/A</v>
      </c>
      <c r="AK967" s="6" t="e">
        <f>VLOOKUP($A967&amp;$B967,'Cleaned Responses'!$1:$82,MATCH(AK$1,'Cleaned Responses'!$1:$1,0),FALSE)</f>
        <v>#N/A</v>
      </c>
      <c r="AL967" s="6" t="e">
        <f t="shared" si="337"/>
        <v>#N/A</v>
      </c>
      <c r="AM967" s="7" t="e">
        <f>VLOOKUP($A967&amp;$B967,'Cleaned Responses'!$1:$82,MATCH(AM$1,'Cleaned Responses'!$1:$1,0),FALSE)/100</f>
        <v>#N/A</v>
      </c>
      <c r="AN967" s="7" t="e">
        <f>VLOOKUP($A967&amp;$B967,'Cleaned Responses'!$1:$82,MATCH(AN$1,'Cleaned Responses'!$1:$1,0),FALSE)/100</f>
        <v>#N/A</v>
      </c>
      <c r="AO967" s="7" t="e">
        <f>VLOOKUP($A967&amp;$B967,'Cleaned Responses'!$1:$82,MATCH(AO$1,'Cleaned Responses'!$1:$1,0),FALSE)/100</f>
        <v>#N/A</v>
      </c>
      <c r="AP967" s="7" t="e">
        <f>VLOOKUP($A967&amp;$B967,'Cleaned Responses'!$1:$82,MATCH(AP$1,'Cleaned Responses'!$1:$1,0),FALSE)/100</f>
        <v>#N/A</v>
      </c>
      <c r="AQ967" s="7" t="e">
        <f>VLOOKUP($A967&amp;$B967,'Cleaned Responses'!$1:$82,MATCH(AQ$1,'Cleaned Responses'!$1:$1,0),FALSE)/100</f>
        <v>#N/A</v>
      </c>
      <c r="AR967" s="7" t="e">
        <f>VLOOKUP($A967&amp;$B967,'Cleaned Responses'!$1:$82,MATCH(AR$1,'Cleaned Responses'!$1:$1,0),FALSE)/100</f>
        <v>#N/A</v>
      </c>
      <c r="AS967" s="7" t="e">
        <f>VLOOKUP($A967&amp;$B967,'Cleaned Responses'!$1:$82,MATCH(AS$1,'Cleaned Responses'!$1:$1,0),FALSE)/100</f>
        <v>#N/A</v>
      </c>
      <c r="AT967" s="7" t="e">
        <f>VLOOKUP($A967&amp;$B967,'Cleaned Responses'!$1:$82,MATCH(AT$1,'Cleaned Responses'!$1:$1,0),FALSE)/100</f>
        <v>#N/A</v>
      </c>
      <c r="AU967" s="7" t="e">
        <f>VLOOKUP($A967&amp;$B967,'Cleaned Responses'!$1:$82,MATCH(AU$1,'Cleaned Responses'!$1:$1,0),FALSE)/100</f>
        <v>#N/A</v>
      </c>
      <c r="AV967" s="7" t="e">
        <f>VLOOKUP($A967&amp;$B967,'Cleaned Responses'!$1:$82,MATCH(AV$1,'Cleaned Responses'!$1:$1,0),FALSE)/100</f>
        <v>#N/A</v>
      </c>
      <c r="AW967" s="7" t="e">
        <f>VLOOKUP($A967&amp;$B967,'Cleaned Responses'!$1:$82,MATCH(AW$1,'Cleaned Responses'!$1:$1,0),FALSE)/100</f>
        <v>#N/A</v>
      </c>
      <c r="AX967" s="7" t="e">
        <f>VLOOKUP($A967&amp;$B967,'Cleaned Responses'!$1:$82,MATCH(AX$1,'Cleaned Responses'!$1:$1,0),FALSE)/100</f>
        <v>#N/A</v>
      </c>
      <c r="AY967" s="7" t="e">
        <f>VLOOKUP($A967&amp;$B967,'Cleaned Responses'!$1:$82,MATCH(AY$1,'Cleaned Responses'!$1:$1,0),FALSE)/100</f>
        <v>#N/A</v>
      </c>
      <c r="AZ967" s="7" t="e">
        <f>VLOOKUP($A967&amp;$B967,'Cleaned Responses'!$1:$82,MATCH(AZ$1,'Cleaned Responses'!$1:$1,0),FALSE)/100</f>
        <v>#N/A</v>
      </c>
      <c r="BA967" s="7" t="e">
        <f>VLOOKUP($A967&amp;$B967,'Cleaned Responses'!$1:$82,MATCH(BA$1,'Cleaned Responses'!$1:$1,0),FALSE)/100</f>
        <v>#N/A</v>
      </c>
      <c r="BB967" s="7" t="e">
        <f>VLOOKUP($A967&amp;$B967,'Cleaned Responses'!$1:$82,MATCH(BB$1,'Cleaned Responses'!$1:$1,0),FALSE)/100</f>
        <v>#N/A</v>
      </c>
      <c r="BC967" s="7" t="e">
        <f>VLOOKUP($A967&amp;$B967,'Cleaned Responses'!$1:$82,MATCH(BC$1,'Cleaned Responses'!$1:$1,0),FALSE)/100</f>
        <v>#N/A</v>
      </c>
      <c r="BD967" s="7" t="e">
        <f>VLOOKUP($A967&amp;$B967,'Cleaned Responses'!$1:$82,MATCH(BD$1,'Cleaned Responses'!$1:$1,0),FALSE)/100</f>
        <v>#N/A</v>
      </c>
      <c r="BE967" s="7" t="e">
        <f>VLOOKUP($A967&amp;$B967,'Cleaned Responses'!$1:$82,MATCH(BE$1,'Cleaned Responses'!$1:$1,0),FALSE)/100</f>
        <v>#N/A</v>
      </c>
      <c r="BF967" s="7"/>
      <c r="BG967" s="6" t="e">
        <f>VLOOKUP($A967&amp;$B967,'Cleaned Responses'!$1:$82,MATCH(BG$1,'Cleaned Responses'!$1:$1,0),FALSE)</f>
        <v>#N/A</v>
      </c>
      <c r="BH967" s="6" t="e">
        <f>VLOOKUP($A967&amp;$B967,'Cleaned Responses'!$1:$82,MATCH(BH$1,'Cleaned Responses'!$1:$1,0),FALSE)</f>
        <v>#N/A</v>
      </c>
      <c r="BI967" t="e">
        <f>VLOOKUP($A967&amp;$B967,'Cleaned Responses'!$1:$82,MATCH(BI$1,'Cleaned Responses'!$1:$1,0),FALSE)/100</f>
        <v>#N/A</v>
      </c>
      <c r="BJ967" t="e">
        <f>VLOOKUP($A967&amp;$B967,'Cleaned Responses'!$1:$82,MATCH(BJ$1,'Cleaned Responses'!$1:$1,0),FALSE)/100</f>
        <v>#N/A</v>
      </c>
      <c r="BK967" t="e">
        <f>VLOOKUP($A967&amp;$B967,'Cleaned Responses'!$1:$82,MATCH(BK$1,'Cleaned Responses'!$1:$1,0),FALSE)/100</f>
        <v>#N/A</v>
      </c>
      <c r="BL967" t="e">
        <f t="shared" si="338"/>
        <v>#N/A</v>
      </c>
      <c r="BM967" t="e">
        <f t="shared" si="339"/>
        <v>#N/A</v>
      </c>
      <c r="BN967" t="e">
        <f t="shared" si="340"/>
        <v>#N/A</v>
      </c>
      <c r="BO967" t="e">
        <f>VLOOKUP($A967&amp;$B967,'Cleaned Responses'!$1:$82,MATCH(BO$1,'Cleaned Responses'!$1:$1,0),FALSE)/100</f>
        <v>#N/A</v>
      </c>
      <c r="BP967" t="e">
        <f>VLOOKUP($A967&amp;$B967,'Cleaned Responses'!$1:$82,MATCH(BP$1,'Cleaned Responses'!$1:$1,0),FALSE)/100</f>
        <v>#N/A</v>
      </c>
      <c r="BQ967" t="e">
        <f>VLOOKUP($A967&amp;$B967,'Cleaned Responses'!$1:$82,MATCH(BQ$1,'Cleaned Responses'!$1:$1,0),FALSE)/100</f>
        <v>#N/A</v>
      </c>
      <c r="BR967" t="e">
        <f>VLOOKUP($A967&amp;$B967,'Cleaned Responses'!$1:$82,MATCH(BR$1,'Cleaned Responses'!$1:$1,0),FALSE)/100</f>
        <v>#N/A</v>
      </c>
      <c r="BS967" t="e">
        <f>VLOOKUP($A967&amp;$B967,'Cleaned Responses'!$1:$82,MATCH(BS$1,'Cleaned Responses'!$1:$1,0),FALSE)/100</f>
        <v>#N/A</v>
      </c>
      <c r="BT967" t="e">
        <f>VLOOKUP($A967&amp;$B967,'Cleaned Responses'!$1:$82,MATCH(BT$1,'Cleaned Responses'!$1:$1,0),FALSE)/100</f>
        <v>#N/A</v>
      </c>
      <c r="BU967" t="e">
        <f>VLOOKUP($A967&amp;$B967,'Cleaned Responses'!$1:$82,MATCH(BU$1,'Cleaned Responses'!$1:$1,0),FALSE)/100</f>
        <v>#N/A</v>
      </c>
      <c r="BV967" t="e">
        <f>VLOOKUP($A967&amp;$B967,'Cleaned Responses'!$1:$82,MATCH(BV$1,'Cleaned Responses'!$1:$1,0),FALSE)/100</f>
        <v>#N/A</v>
      </c>
      <c r="BW967" t="e">
        <f>VLOOKUP($A967&amp;$B967,'Cleaned Responses'!$1:$82,MATCH(BW$1,'Cleaned Responses'!$1:$1,0),FALSE)/100</f>
        <v>#N/A</v>
      </c>
      <c r="BX967" t="e">
        <f>VLOOKUP($A967&amp;$B967,'Cleaned Responses'!$1:$82,MATCH(BX$1,'Cleaned Responses'!$1:$1,0),FALSE)/100</f>
        <v>#N/A</v>
      </c>
      <c r="BY967" t="e">
        <f>VLOOKUP($A967&amp;$B967,'Cleaned Responses'!$1:$82,MATCH(BY$1,'Cleaned Responses'!$1:$1,0),FALSE)/100</f>
        <v>#N/A</v>
      </c>
      <c r="BZ967" t="e">
        <f>VLOOKUP($A967&amp;$B967,'Cleaned Responses'!$1:$82,MATCH(BZ$1,'Cleaned Responses'!$1:$1,0),FALSE)/100</f>
        <v>#N/A</v>
      </c>
      <c r="CA967" t="e">
        <f t="shared" si="341"/>
        <v>#N/A</v>
      </c>
      <c r="CB967" t="e">
        <f t="shared" si="342"/>
        <v>#N/A</v>
      </c>
      <c r="CC967" t="e">
        <f t="shared" si="343"/>
        <v>#N/A</v>
      </c>
      <c r="CD967" t="e">
        <f t="shared" si="344"/>
        <v>#N/A</v>
      </c>
      <c r="CE967" t="e">
        <f t="shared" si="345"/>
        <v>#N/A</v>
      </c>
      <c r="CF967" t="e">
        <f t="shared" si="346"/>
        <v>#N/A</v>
      </c>
      <c r="CG967" t="e">
        <f t="shared" si="347"/>
        <v>#N/A</v>
      </c>
      <c r="CH967" t="e">
        <f t="shared" si="348"/>
        <v>#N/A</v>
      </c>
      <c r="CI967" t="e">
        <f t="shared" si="349"/>
        <v>#N/A</v>
      </c>
      <c r="CJ967" t="e">
        <f t="shared" si="350"/>
        <v>#N/A</v>
      </c>
      <c r="CK967" t="e">
        <f t="shared" si="351"/>
        <v>#N/A</v>
      </c>
    </row>
    <row r="968" spans="1:89" ht="20" customHeight="1" x14ac:dyDescent="0.25">
      <c r="A968" s="163"/>
      <c r="B968" s="6"/>
      <c r="C968" s="6" t="e">
        <f>VLOOKUP($A968&amp;$B968,'Cleaned Responses'!$1:$82,MATCH($C$1,'Cleaned Responses'!$1:$1,0),FALSE)</f>
        <v>#N/A</v>
      </c>
      <c r="D968" s="6" t="e">
        <f>VLOOKUP($A968&amp;$B968,'Cleaned Responses'!$1:$82,MATCH(D$1,'Cleaned Responses'!$1:$1,0),FALSE)</f>
        <v>#N/A</v>
      </c>
      <c r="E968" s="6" t="e">
        <f>VLOOKUP($A968&amp;$B968,'Cleaned Responses'!$1:$82,MATCH(E$1,'Cleaned Responses'!$1:$1,0),FALSE)</f>
        <v>#N/A</v>
      </c>
      <c r="F968" s="6" t="e">
        <f>VLOOKUP($A968&amp;$B968,'Cleaned Responses'!$1:$82,MATCH(F$1,'Cleaned Responses'!$1:$1,0),FALSE)</f>
        <v>#N/A</v>
      </c>
      <c r="G968" s="6" t="e">
        <f t="shared" si="330"/>
        <v>#N/A</v>
      </c>
      <c r="H968" s="6" t="e">
        <f>VLOOKUP($A968&amp;$B968,'Cleaned Responses'!$1:$82,MATCH(H$1,'Cleaned Responses'!$1:$1,0),FALSE)</f>
        <v>#N/A</v>
      </c>
      <c r="I968" s="6" t="e">
        <f>VLOOKUP($A968&amp;$B968,'Cleaned Responses'!$1:$82,MATCH(I$1,'Cleaned Responses'!$1:$1,0),FALSE)</f>
        <v>#N/A</v>
      </c>
      <c r="J968" s="6" t="e">
        <f>VLOOKUP($A968&amp;$B968,'Cleaned Responses'!$1:$82,MATCH(J$1,'Cleaned Responses'!$1:$1,0),FALSE)</f>
        <v>#N/A</v>
      </c>
      <c r="K968" s="6" t="e">
        <f>VLOOKUP($A968&amp;$B968,'Cleaned Responses'!$1:$82,MATCH(K$1,'Cleaned Responses'!$1:$1,0),FALSE)</f>
        <v>#N/A</v>
      </c>
      <c r="L968" s="6" t="e">
        <f>VLOOKUP($A968&amp;$B968,'Cleaned Responses'!$1:$82,MATCH(L$1,'Cleaned Responses'!$1:$1,0),FALSE)</f>
        <v>#N/A</v>
      </c>
      <c r="M968" s="6" t="e">
        <f>VLOOKUP($A968&amp;$B968,'Cleaned Responses'!$1:$82,MATCH(M$1,'Cleaned Responses'!$1:$1,0),FALSE)</f>
        <v>#N/A</v>
      </c>
      <c r="N968" s="6" t="e">
        <f>VLOOKUP($A968&amp;$B968,'Cleaned Responses'!$1:$82,MATCH(N$1,'Cleaned Responses'!$1:$1,0),FALSE)</f>
        <v>#N/A</v>
      </c>
      <c r="O968" s="6" t="e">
        <f>VLOOKUP($A968&amp;$B968,'Cleaned Responses'!$1:$82,MATCH(O$1,'Cleaned Responses'!$1:$1,0),FALSE)</f>
        <v>#N/A</v>
      </c>
      <c r="P968" s="6" t="e">
        <f>VLOOKUP($A968&amp;$B968,'Cleaned Responses'!$1:$82,MATCH(P$1,'Cleaned Responses'!$1:$1,0),FALSE)</f>
        <v>#N/A</v>
      </c>
      <c r="Q968" s="6" t="e">
        <f>VLOOKUP($A968&amp;$B968,'Cleaned Responses'!$1:$82,MATCH(Q$1,'Cleaned Responses'!$1:$1,0),FALSE)</f>
        <v>#VALUE!</v>
      </c>
      <c r="R968" s="8" t="e">
        <f t="shared" si="331"/>
        <v>#N/A</v>
      </c>
      <c r="S968" s="8" t="e">
        <f t="shared" si="332"/>
        <v>#N/A</v>
      </c>
      <c r="T968" s="8" t="e">
        <f t="shared" si="333"/>
        <v>#N/A</v>
      </c>
      <c r="U968" s="6"/>
      <c r="V968" s="6"/>
      <c r="W968" s="6"/>
      <c r="X968" s="6"/>
      <c r="Y968" s="8" t="e">
        <f t="shared" si="334"/>
        <v>#N/A</v>
      </c>
      <c r="Z968" s="6" t="e">
        <f>VLOOKUP($A968&amp;$B968,'Cleaned Responses'!$1:$82,MATCH(Z$1,'Cleaned Responses'!$1:$1,0),FALSE)</f>
        <v>#N/A</v>
      </c>
      <c r="AA968" s="6" t="e">
        <f>VLOOKUP($A968&amp;$B968,'Cleaned Responses'!$1:$82,MATCH(AA$1,'Cleaned Responses'!$1:$1,0),FALSE)</f>
        <v>#N/A</v>
      </c>
      <c r="AB968" s="9" t="e">
        <f t="shared" si="335"/>
        <v>#N/A</v>
      </c>
      <c r="AC968" s="9" t="e">
        <f t="shared" si="336"/>
        <v>#N/A</v>
      </c>
      <c r="AD968" s="6" t="e">
        <f>VLOOKUP($A968&amp;$B968,'Cleaned Responses'!$1:$82,MATCH(AD$1,'Cleaned Responses'!$1:$1,0),FALSE)</f>
        <v>#N/A</v>
      </c>
      <c r="AE968" s="6" t="e">
        <f>VLOOKUP($A968&amp;$B968,'Cleaned Responses'!$1:$82,MATCH(AE$1,'Cleaned Responses'!$1:$1,0),FALSE)</f>
        <v>#N/A</v>
      </c>
      <c r="AF968" s="6" t="e">
        <f>VLOOKUP($A968&amp;$B968,'Cleaned Responses'!$1:$82,MATCH(AF$1,'Cleaned Responses'!$1:$1,0),FALSE)</f>
        <v>#N/A</v>
      </c>
      <c r="AG968" s="6" t="e">
        <f>VLOOKUP($A968&amp;$B968,'Cleaned Responses'!$1:$82,MATCH(AG$1,'Cleaned Responses'!$1:$1,0),FALSE)</f>
        <v>#N/A</v>
      </c>
      <c r="AH968" s="6" t="e">
        <f>VLOOKUP($A968&amp;$B968,'Cleaned Responses'!$1:$82,MATCH(AH$1,'Cleaned Responses'!$1:$1,0),FALSE)</f>
        <v>#N/A</v>
      </c>
      <c r="AI968" s="6" t="e">
        <f>VLOOKUP($A968&amp;$B968,'Cleaned Responses'!$1:$82,MATCH(AI$1,'Cleaned Responses'!$1:$1,0),FALSE)</f>
        <v>#N/A</v>
      </c>
      <c r="AJ968" s="6" t="e">
        <f>VLOOKUP($A968&amp;$B968,'Cleaned Responses'!$1:$82,MATCH(AJ$1,'Cleaned Responses'!$1:$1,0),FALSE)</f>
        <v>#N/A</v>
      </c>
      <c r="AK968" s="6" t="e">
        <f>VLOOKUP($A968&amp;$B968,'Cleaned Responses'!$1:$82,MATCH(AK$1,'Cleaned Responses'!$1:$1,0),FALSE)</f>
        <v>#N/A</v>
      </c>
      <c r="AL968" s="6" t="e">
        <f t="shared" si="337"/>
        <v>#N/A</v>
      </c>
      <c r="AM968" s="7" t="e">
        <f>VLOOKUP($A968&amp;$B968,'Cleaned Responses'!$1:$82,MATCH(AM$1,'Cleaned Responses'!$1:$1,0),FALSE)/100</f>
        <v>#N/A</v>
      </c>
      <c r="AN968" s="7" t="e">
        <f>VLOOKUP($A968&amp;$B968,'Cleaned Responses'!$1:$82,MATCH(AN$1,'Cleaned Responses'!$1:$1,0),FALSE)/100</f>
        <v>#N/A</v>
      </c>
      <c r="AO968" s="7" t="e">
        <f>VLOOKUP($A968&amp;$B968,'Cleaned Responses'!$1:$82,MATCH(AO$1,'Cleaned Responses'!$1:$1,0),FALSE)/100</f>
        <v>#N/A</v>
      </c>
      <c r="AP968" s="7" t="e">
        <f>VLOOKUP($A968&amp;$B968,'Cleaned Responses'!$1:$82,MATCH(AP$1,'Cleaned Responses'!$1:$1,0),FALSE)/100</f>
        <v>#N/A</v>
      </c>
      <c r="AQ968" s="7" t="e">
        <f>VLOOKUP($A968&amp;$B968,'Cleaned Responses'!$1:$82,MATCH(AQ$1,'Cleaned Responses'!$1:$1,0),FALSE)/100</f>
        <v>#N/A</v>
      </c>
      <c r="AR968" s="7" t="e">
        <f>VLOOKUP($A968&amp;$B968,'Cleaned Responses'!$1:$82,MATCH(AR$1,'Cleaned Responses'!$1:$1,0),FALSE)/100</f>
        <v>#N/A</v>
      </c>
      <c r="AS968" s="7" t="e">
        <f>VLOOKUP($A968&amp;$B968,'Cleaned Responses'!$1:$82,MATCH(AS$1,'Cleaned Responses'!$1:$1,0),FALSE)/100</f>
        <v>#N/A</v>
      </c>
      <c r="AT968" s="7" t="e">
        <f>VLOOKUP($A968&amp;$B968,'Cleaned Responses'!$1:$82,MATCH(AT$1,'Cleaned Responses'!$1:$1,0),FALSE)/100</f>
        <v>#N/A</v>
      </c>
      <c r="AU968" s="7" t="e">
        <f>VLOOKUP($A968&amp;$B968,'Cleaned Responses'!$1:$82,MATCH(AU$1,'Cleaned Responses'!$1:$1,0),FALSE)/100</f>
        <v>#N/A</v>
      </c>
      <c r="AV968" s="7" t="e">
        <f>VLOOKUP($A968&amp;$B968,'Cleaned Responses'!$1:$82,MATCH(AV$1,'Cleaned Responses'!$1:$1,0),FALSE)/100</f>
        <v>#N/A</v>
      </c>
      <c r="AW968" s="7" t="e">
        <f>VLOOKUP($A968&amp;$B968,'Cleaned Responses'!$1:$82,MATCH(AW$1,'Cleaned Responses'!$1:$1,0),FALSE)/100</f>
        <v>#N/A</v>
      </c>
      <c r="AX968" s="7" t="e">
        <f>VLOOKUP($A968&amp;$B968,'Cleaned Responses'!$1:$82,MATCH(AX$1,'Cleaned Responses'!$1:$1,0),FALSE)/100</f>
        <v>#N/A</v>
      </c>
      <c r="AY968" s="7" t="e">
        <f>VLOOKUP($A968&amp;$B968,'Cleaned Responses'!$1:$82,MATCH(AY$1,'Cleaned Responses'!$1:$1,0),FALSE)/100</f>
        <v>#N/A</v>
      </c>
      <c r="AZ968" s="7" t="e">
        <f>VLOOKUP($A968&amp;$B968,'Cleaned Responses'!$1:$82,MATCH(AZ$1,'Cleaned Responses'!$1:$1,0),FALSE)/100</f>
        <v>#N/A</v>
      </c>
      <c r="BA968" s="7" t="e">
        <f>VLOOKUP($A968&amp;$B968,'Cleaned Responses'!$1:$82,MATCH(BA$1,'Cleaned Responses'!$1:$1,0),FALSE)/100</f>
        <v>#N/A</v>
      </c>
      <c r="BB968" s="7" t="e">
        <f>VLOOKUP($A968&amp;$B968,'Cleaned Responses'!$1:$82,MATCH(BB$1,'Cleaned Responses'!$1:$1,0),FALSE)/100</f>
        <v>#N/A</v>
      </c>
      <c r="BC968" s="7" t="e">
        <f>VLOOKUP($A968&amp;$B968,'Cleaned Responses'!$1:$82,MATCH(BC$1,'Cleaned Responses'!$1:$1,0),FALSE)/100</f>
        <v>#N/A</v>
      </c>
      <c r="BD968" s="7" t="e">
        <f>VLOOKUP($A968&amp;$B968,'Cleaned Responses'!$1:$82,MATCH(BD$1,'Cleaned Responses'!$1:$1,0),FALSE)/100</f>
        <v>#N/A</v>
      </c>
      <c r="BE968" s="7" t="e">
        <f>VLOOKUP($A968&amp;$B968,'Cleaned Responses'!$1:$82,MATCH(BE$1,'Cleaned Responses'!$1:$1,0),FALSE)/100</f>
        <v>#N/A</v>
      </c>
      <c r="BF968" s="7"/>
      <c r="BG968" s="6" t="e">
        <f>VLOOKUP($A968&amp;$B968,'Cleaned Responses'!$1:$82,MATCH(BG$1,'Cleaned Responses'!$1:$1,0),FALSE)</f>
        <v>#N/A</v>
      </c>
      <c r="BH968" s="6" t="e">
        <f>VLOOKUP($A968&amp;$B968,'Cleaned Responses'!$1:$82,MATCH(BH$1,'Cleaned Responses'!$1:$1,0),FALSE)</f>
        <v>#N/A</v>
      </c>
      <c r="BI968" t="e">
        <f>VLOOKUP($A968&amp;$B968,'Cleaned Responses'!$1:$82,MATCH(BI$1,'Cleaned Responses'!$1:$1,0),FALSE)/100</f>
        <v>#N/A</v>
      </c>
      <c r="BJ968" t="e">
        <f>VLOOKUP($A968&amp;$B968,'Cleaned Responses'!$1:$82,MATCH(BJ$1,'Cleaned Responses'!$1:$1,0),FALSE)/100</f>
        <v>#N/A</v>
      </c>
      <c r="BK968" t="e">
        <f>VLOOKUP($A968&amp;$B968,'Cleaned Responses'!$1:$82,MATCH(BK$1,'Cleaned Responses'!$1:$1,0),FALSE)/100</f>
        <v>#N/A</v>
      </c>
      <c r="BL968" t="e">
        <f t="shared" si="338"/>
        <v>#N/A</v>
      </c>
      <c r="BM968" t="e">
        <f t="shared" si="339"/>
        <v>#N/A</v>
      </c>
      <c r="BN968" t="e">
        <f t="shared" si="340"/>
        <v>#N/A</v>
      </c>
      <c r="BO968" t="e">
        <f>VLOOKUP($A968&amp;$B968,'Cleaned Responses'!$1:$82,MATCH(BO$1,'Cleaned Responses'!$1:$1,0),FALSE)/100</f>
        <v>#N/A</v>
      </c>
      <c r="BP968" t="e">
        <f>VLOOKUP($A968&amp;$B968,'Cleaned Responses'!$1:$82,MATCH(BP$1,'Cleaned Responses'!$1:$1,0),FALSE)/100</f>
        <v>#N/A</v>
      </c>
      <c r="BQ968" t="e">
        <f>VLOOKUP($A968&amp;$B968,'Cleaned Responses'!$1:$82,MATCH(BQ$1,'Cleaned Responses'!$1:$1,0),FALSE)/100</f>
        <v>#N/A</v>
      </c>
      <c r="BR968" t="e">
        <f>VLOOKUP($A968&amp;$B968,'Cleaned Responses'!$1:$82,MATCH(BR$1,'Cleaned Responses'!$1:$1,0),FALSE)/100</f>
        <v>#N/A</v>
      </c>
      <c r="BS968" t="e">
        <f>VLOOKUP($A968&amp;$B968,'Cleaned Responses'!$1:$82,MATCH(BS$1,'Cleaned Responses'!$1:$1,0),FALSE)/100</f>
        <v>#N/A</v>
      </c>
      <c r="BT968" t="e">
        <f>VLOOKUP($A968&amp;$B968,'Cleaned Responses'!$1:$82,MATCH(BT$1,'Cleaned Responses'!$1:$1,0),FALSE)/100</f>
        <v>#N/A</v>
      </c>
      <c r="BU968" t="e">
        <f>VLOOKUP($A968&amp;$B968,'Cleaned Responses'!$1:$82,MATCH(BU$1,'Cleaned Responses'!$1:$1,0),FALSE)/100</f>
        <v>#N/A</v>
      </c>
      <c r="BV968" t="e">
        <f>VLOOKUP($A968&amp;$B968,'Cleaned Responses'!$1:$82,MATCH(BV$1,'Cleaned Responses'!$1:$1,0),FALSE)/100</f>
        <v>#N/A</v>
      </c>
      <c r="BW968" t="e">
        <f>VLOOKUP($A968&amp;$B968,'Cleaned Responses'!$1:$82,MATCH(BW$1,'Cleaned Responses'!$1:$1,0),FALSE)/100</f>
        <v>#N/A</v>
      </c>
      <c r="BX968" t="e">
        <f>VLOOKUP($A968&amp;$B968,'Cleaned Responses'!$1:$82,MATCH(BX$1,'Cleaned Responses'!$1:$1,0),FALSE)/100</f>
        <v>#N/A</v>
      </c>
      <c r="BY968" t="e">
        <f>VLOOKUP($A968&amp;$B968,'Cleaned Responses'!$1:$82,MATCH(BY$1,'Cleaned Responses'!$1:$1,0),FALSE)/100</f>
        <v>#N/A</v>
      </c>
      <c r="BZ968" t="e">
        <f>VLOOKUP($A968&amp;$B968,'Cleaned Responses'!$1:$82,MATCH(BZ$1,'Cleaned Responses'!$1:$1,0),FALSE)/100</f>
        <v>#N/A</v>
      </c>
      <c r="CA968" t="e">
        <f t="shared" si="341"/>
        <v>#N/A</v>
      </c>
      <c r="CB968" t="e">
        <f t="shared" si="342"/>
        <v>#N/A</v>
      </c>
      <c r="CC968" t="e">
        <f t="shared" si="343"/>
        <v>#N/A</v>
      </c>
      <c r="CD968" t="e">
        <f t="shared" si="344"/>
        <v>#N/A</v>
      </c>
      <c r="CE968" t="e">
        <f t="shared" si="345"/>
        <v>#N/A</v>
      </c>
      <c r="CF968" t="e">
        <f t="shared" si="346"/>
        <v>#N/A</v>
      </c>
      <c r="CG968" t="e">
        <f t="shared" si="347"/>
        <v>#N/A</v>
      </c>
      <c r="CH968" t="e">
        <f t="shared" si="348"/>
        <v>#N/A</v>
      </c>
      <c r="CI968" t="e">
        <f t="shared" si="349"/>
        <v>#N/A</v>
      </c>
      <c r="CJ968" t="e">
        <f t="shared" si="350"/>
        <v>#N/A</v>
      </c>
      <c r="CK968" t="e">
        <f t="shared" si="351"/>
        <v>#N/A</v>
      </c>
    </row>
    <row r="969" spans="1:89" ht="20" customHeight="1" x14ac:dyDescent="0.25">
      <c r="A969" s="163"/>
      <c r="B969" s="6"/>
      <c r="C969" s="6" t="e">
        <f>VLOOKUP($A969&amp;$B969,'Cleaned Responses'!$1:$82,MATCH($C$1,'Cleaned Responses'!$1:$1,0),FALSE)</f>
        <v>#N/A</v>
      </c>
      <c r="D969" s="6" t="e">
        <f>VLOOKUP($A969&amp;$B969,'Cleaned Responses'!$1:$82,MATCH(D$1,'Cleaned Responses'!$1:$1,0),FALSE)</f>
        <v>#N/A</v>
      </c>
      <c r="E969" s="6" t="e">
        <f>VLOOKUP($A969&amp;$B969,'Cleaned Responses'!$1:$82,MATCH(E$1,'Cleaned Responses'!$1:$1,0),FALSE)</f>
        <v>#N/A</v>
      </c>
      <c r="F969" s="6" t="e">
        <f>VLOOKUP($A969&amp;$B969,'Cleaned Responses'!$1:$82,MATCH(F$1,'Cleaned Responses'!$1:$1,0),FALSE)</f>
        <v>#N/A</v>
      </c>
      <c r="G969" s="6" t="e">
        <f t="shared" si="330"/>
        <v>#N/A</v>
      </c>
      <c r="H969" s="6" t="e">
        <f>VLOOKUP($A969&amp;$B969,'Cleaned Responses'!$1:$82,MATCH(H$1,'Cleaned Responses'!$1:$1,0),FALSE)</f>
        <v>#N/A</v>
      </c>
      <c r="I969" s="6" t="e">
        <f>VLOOKUP($A969&amp;$B969,'Cleaned Responses'!$1:$82,MATCH(I$1,'Cleaned Responses'!$1:$1,0),FALSE)</f>
        <v>#N/A</v>
      </c>
      <c r="J969" s="6" t="e">
        <f>VLOOKUP($A969&amp;$B969,'Cleaned Responses'!$1:$82,MATCH(J$1,'Cleaned Responses'!$1:$1,0),FALSE)</f>
        <v>#N/A</v>
      </c>
      <c r="K969" s="6" t="e">
        <f>VLOOKUP($A969&amp;$B969,'Cleaned Responses'!$1:$82,MATCH(K$1,'Cleaned Responses'!$1:$1,0),FALSE)</f>
        <v>#N/A</v>
      </c>
      <c r="L969" s="6" t="e">
        <f>VLOOKUP($A969&amp;$B969,'Cleaned Responses'!$1:$82,MATCH(L$1,'Cleaned Responses'!$1:$1,0),FALSE)</f>
        <v>#N/A</v>
      </c>
      <c r="M969" s="6" t="e">
        <f>VLOOKUP($A969&amp;$B969,'Cleaned Responses'!$1:$82,MATCH(M$1,'Cleaned Responses'!$1:$1,0),FALSE)</f>
        <v>#N/A</v>
      </c>
      <c r="N969" s="6" t="e">
        <f>VLOOKUP($A969&amp;$B969,'Cleaned Responses'!$1:$82,MATCH(N$1,'Cleaned Responses'!$1:$1,0),FALSE)</f>
        <v>#N/A</v>
      </c>
      <c r="O969" s="6" t="e">
        <f>VLOOKUP($A969&amp;$B969,'Cleaned Responses'!$1:$82,MATCH(O$1,'Cleaned Responses'!$1:$1,0),FALSE)</f>
        <v>#N/A</v>
      </c>
      <c r="P969" s="6" t="e">
        <f>VLOOKUP($A969&amp;$B969,'Cleaned Responses'!$1:$82,MATCH(P$1,'Cleaned Responses'!$1:$1,0),FALSE)</f>
        <v>#N/A</v>
      </c>
      <c r="Q969" s="6" t="e">
        <f>VLOOKUP($A969&amp;$B969,'Cleaned Responses'!$1:$82,MATCH(Q$1,'Cleaned Responses'!$1:$1,0),FALSE)</f>
        <v>#VALUE!</v>
      </c>
      <c r="R969" s="8" t="e">
        <f t="shared" si="331"/>
        <v>#N/A</v>
      </c>
      <c r="S969" s="8" t="e">
        <f t="shared" si="332"/>
        <v>#N/A</v>
      </c>
      <c r="T969" s="8" t="e">
        <f t="shared" si="333"/>
        <v>#N/A</v>
      </c>
      <c r="U969" s="6"/>
      <c r="V969" s="6"/>
      <c r="W969" s="6"/>
      <c r="X969" s="6"/>
      <c r="Y969" s="8" t="e">
        <f t="shared" si="334"/>
        <v>#N/A</v>
      </c>
      <c r="Z969" s="6" t="e">
        <f>VLOOKUP($A969&amp;$B969,'Cleaned Responses'!$1:$82,MATCH(Z$1,'Cleaned Responses'!$1:$1,0),FALSE)</f>
        <v>#N/A</v>
      </c>
      <c r="AA969" s="6" t="e">
        <f>VLOOKUP($A969&amp;$B969,'Cleaned Responses'!$1:$82,MATCH(AA$1,'Cleaned Responses'!$1:$1,0),FALSE)</f>
        <v>#N/A</v>
      </c>
      <c r="AB969" s="9" t="e">
        <f t="shared" si="335"/>
        <v>#N/A</v>
      </c>
      <c r="AC969" s="9" t="e">
        <f t="shared" si="336"/>
        <v>#N/A</v>
      </c>
      <c r="AD969" s="6" t="e">
        <f>VLOOKUP($A969&amp;$B969,'Cleaned Responses'!$1:$82,MATCH(AD$1,'Cleaned Responses'!$1:$1,0),FALSE)</f>
        <v>#N/A</v>
      </c>
      <c r="AE969" s="6" t="e">
        <f>VLOOKUP($A969&amp;$B969,'Cleaned Responses'!$1:$82,MATCH(AE$1,'Cleaned Responses'!$1:$1,0),FALSE)</f>
        <v>#N/A</v>
      </c>
      <c r="AF969" s="6" t="e">
        <f>VLOOKUP($A969&amp;$B969,'Cleaned Responses'!$1:$82,MATCH(AF$1,'Cleaned Responses'!$1:$1,0),FALSE)</f>
        <v>#N/A</v>
      </c>
      <c r="AG969" s="6" t="e">
        <f>VLOOKUP($A969&amp;$B969,'Cleaned Responses'!$1:$82,MATCH(AG$1,'Cleaned Responses'!$1:$1,0),FALSE)</f>
        <v>#N/A</v>
      </c>
      <c r="AH969" s="6" t="e">
        <f>VLOOKUP($A969&amp;$B969,'Cleaned Responses'!$1:$82,MATCH(AH$1,'Cleaned Responses'!$1:$1,0),FALSE)</f>
        <v>#N/A</v>
      </c>
      <c r="AI969" s="6" t="e">
        <f>VLOOKUP($A969&amp;$B969,'Cleaned Responses'!$1:$82,MATCH(AI$1,'Cleaned Responses'!$1:$1,0),FALSE)</f>
        <v>#N/A</v>
      </c>
      <c r="AJ969" s="6" t="e">
        <f>VLOOKUP($A969&amp;$B969,'Cleaned Responses'!$1:$82,MATCH(AJ$1,'Cleaned Responses'!$1:$1,0),FALSE)</f>
        <v>#N/A</v>
      </c>
      <c r="AK969" s="6" t="e">
        <f>VLOOKUP($A969&amp;$B969,'Cleaned Responses'!$1:$82,MATCH(AK$1,'Cleaned Responses'!$1:$1,0),FALSE)</f>
        <v>#N/A</v>
      </c>
      <c r="AL969" s="6" t="e">
        <f t="shared" si="337"/>
        <v>#N/A</v>
      </c>
      <c r="AM969" s="7" t="e">
        <f>VLOOKUP($A969&amp;$B969,'Cleaned Responses'!$1:$82,MATCH(AM$1,'Cleaned Responses'!$1:$1,0),FALSE)/100</f>
        <v>#N/A</v>
      </c>
      <c r="AN969" s="7" t="e">
        <f>VLOOKUP($A969&amp;$B969,'Cleaned Responses'!$1:$82,MATCH(AN$1,'Cleaned Responses'!$1:$1,0),FALSE)/100</f>
        <v>#N/A</v>
      </c>
      <c r="AO969" s="7" t="e">
        <f>VLOOKUP($A969&amp;$B969,'Cleaned Responses'!$1:$82,MATCH(AO$1,'Cleaned Responses'!$1:$1,0),FALSE)/100</f>
        <v>#N/A</v>
      </c>
      <c r="AP969" s="7" t="e">
        <f>VLOOKUP($A969&amp;$B969,'Cleaned Responses'!$1:$82,MATCH(AP$1,'Cleaned Responses'!$1:$1,0),FALSE)/100</f>
        <v>#N/A</v>
      </c>
      <c r="AQ969" s="7" t="e">
        <f>VLOOKUP($A969&amp;$B969,'Cleaned Responses'!$1:$82,MATCH(AQ$1,'Cleaned Responses'!$1:$1,0),FALSE)/100</f>
        <v>#N/A</v>
      </c>
      <c r="AR969" s="7" t="e">
        <f>VLOOKUP($A969&amp;$B969,'Cleaned Responses'!$1:$82,MATCH(AR$1,'Cleaned Responses'!$1:$1,0),FALSE)/100</f>
        <v>#N/A</v>
      </c>
      <c r="AS969" s="7" t="e">
        <f>VLOOKUP($A969&amp;$B969,'Cleaned Responses'!$1:$82,MATCH(AS$1,'Cleaned Responses'!$1:$1,0),FALSE)/100</f>
        <v>#N/A</v>
      </c>
      <c r="AT969" s="7" t="e">
        <f>VLOOKUP($A969&amp;$B969,'Cleaned Responses'!$1:$82,MATCH(AT$1,'Cleaned Responses'!$1:$1,0),FALSE)/100</f>
        <v>#N/A</v>
      </c>
      <c r="AU969" s="7" t="e">
        <f>VLOOKUP($A969&amp;$B969,'Cleaned Responses'!$1:$82,MATCH(AU$1,'Cleaned Responses'!$1:$1,0),FALSE)/100</f>
        <v>#N/A</v>
      </c>
      <c r="AV969" s="7" t="e">
        <f>VLOOKUP($A969&amp;$B969,'Cleaned Responses'!$1:$82,MATCH(AV$1,'Cleaned Responses'!$1:$1,0),FALSE)/100</f>
        <v>#N/A</v>
      </c>
      <c r="AW969" s="7" t="e">
        <f>VLOOKUP($A969&amp;$B969,'Cleaned Responses'!$1:$82,MATCH(AW$1,'Cleaned Responses'!$1:$1,0),FALSE)/100</f>
        <v>#N/A</v>
      </c>
      <c r="AX969" s="7" t="e">
        <f>VLOOKUP($A969&amp;$B969,'Cleaned Responses'!$1:$82,MATCH(AX$1,'Cleaned Responses'!$1:$1,0),FALSE)/100</f>
        <v>#N/A</v>
      </c>
      <c r="AY969" s="7" t="e">
        <f>VLOOKUP($A969&amp;$B969,'Cleaned Responses'!$1:$82,MATCH(AY$1,'Cleaned Responses'!$1:$1,0),FALSE)/100</f>
        <v>#N/A</v>
      </c>
      <c r="AZ969" s="7" t="e">
        <f>VLOOKUP($A969&amp;$B969,'Cleaned Responses'!$1:$82,MATCH(AZ$1,'Cleaned Responses'!$1:$1,0),FALSE)/100</f>
        <v>#N/A</v>
      </c>
      <c r="BA969" s="7" t="e">
        <f>VLOOKUP($A969&amp;$B969,'Cleaned Responses'!$1:$82,MATCH(BA$1,'Cleaned Responses'!$1:$1,0),FALSE)/100</f>
        <v>#N/A</v>
      </c>
      <c r="BB969" s="7" t="e">
        <f>VLOOKUP($A969&amp;$B969,'Cleaned Responses'!$1:$82,MATCH(BB$1,'Cleaned Responses'!$1:$1,0),FALSE)/100</f>
        <v>#N/A</v>
      </c>
      <c r="BC969" s="7" t="e">
        <f>VLOOKUP($A969&amp;$B969,'Cleaned Responses'!$1:$82,MATCH(BC$1,'Cleaned Responses'!$1:$1,0),FALSE)/100</f>
        <v>#N/A</v>
      </c>
      <c r="BD969" s="7" t="e">
        <f>VLOOKUP($A969&amp;$B969,'Cleaned Responses'!$1:$82,MATCH(BD$1,'Cleaned Responses'!$1:$1,0),FALSE)/100</f>
        <v>#N/A</v>
      </c>
      <c r="BE969" s="7" t="e">
        <f>VLOOKUP($A969&amp;$B969,'Cleaned Responses'!$1:$82,MATCH(BE$1,'Cleaned Responses'!$1:$1,0),FALSE)/100</f>
        <v>#N/A</v>
      </c>
      <c r="BF969" s="7"/>
      <c r="BG969" s="6" t="e">
        <f>VLOOKUP($A969&amp;$B969,'Cleaned Responses'!$1:$82,MATCH(BG$1,'Cleaned Responses'!$1:$1,0),FALSE)</f>
        <v>#N/A</v>
      </c>
      <c r="BH969" s="6" t="e">
        <f>VLOOKUP($A969&amp;$B969,'Cleaned Responses'!$1:$82,MATCH(BH$1,'Cleaned Responses'!$1:$1,0),FALSE)</f>
        <v>#N/A</v>
      </c>
      <c r="BI969" t="e">
        <f>VLOOKUP($A969&amp;$B969,'Cleaned Responses'!$1:$82,MATCH(BI$1,'Cleaned Responses'!$1:$1,0),FALSE)/100</f>
        <v>#N/A</v>
      </c>
      <c r="BJ969" t="e">
        <f>VLOOKUP($A969&amp;$B969,'Cleaned Responses'!$1:$82,MATCH(BJ$1,'Cleaned Responses'!$1:$1,0),FALSE)/100</f>
        <v>#N/A</v>
      </c>
      <c r="BK969" t="e">
        <f>VLOOKUP($A969&amp;$B969,'Cleaned Responses'!$1:$82,MATCH(BK$1,'Cleaned Responses'!$1:$1,0),FALSE)/100</f>
        <v>#N/A</v>
      </c>
      <c r="BL969" t="e">
        <f t="shared" si="338"/>
        <v>#N/A</v>
      </c>
      <c r="BM969" t="e">
        <f t="shared" si="339"/>
        <v>#N/A</v>
      </c>
      <c r="BN969" t="e">
        <f t="shared" si="340"/>
        <v>#N/A</v>
      </c>
      <c r="BO969" t="e">
        <f>VLOOKUP($A969&amp;$B969,'Cleaned Responses'!$1:$82,MATCH(BO$1,'Cleaned Responses'!$1:$1,0),FALSE)/100</f>
        <v>#N/A</v>
      </c>
      <c r="BP969" t="e">
        <f>VLOOKUP($A969&amp;$B969,'Cleaned Responses'!$1:$82,MATCH(BP$1,'Cleaned Responses'!$1:$1,0),FALSE)/100</f>
        <v>#N/A</v>
      </c>
      <c r="BQ969" t="e">
        <f>VLOOKUP($A969&amp;$B969,'Cleaned Responses'!$1:$82,MATCH(BQ$1,'Cleaned Responses'!$1:$1,0),FALSE)/100</f>
        <v>#N/A</v>
      </c>
      <c r="BR969" t="e">
        <f>VLOOKUP($A969&amp;$B969,'Cleaned Responses'!$1:$82,MATCH(BR$1,'Cleaned Responses'!$1:$1,0),FALSE)/100</f>
        <v>#N/A</v>
      </c>
      <c r="BS969" t="e">
        <f>VLOOKUP($A969&amp;$B969,'Cleaned Responses'!$1:$82,MATCH(BS$1,'Cleaned Responses'!$1:$1,0),FALSE)/100</f>
        <v>#N/A</v>
      </c>
      <c r="BT969" t="e">
        <f>VLOOKUP($A969&amp;$B969,'Cleaned Responses'!$1:$82,MATCH(BT$1,'Cleaned Responses'!$1:$1,0),FALSE)/100</f>
        <v>#N/A</v>
      </c>
      <c r="BU969" t="e">
        <f>VLOOKUP($A969&amp;$B969,'Cleaned Responses'!$1:$82,MATCH(BU$1,'Cleaned Responses'!$1:$1,0),FALSE)/100</f>
        <v>#N/A</v>
      </c>
      <c r="BV969" t="e">
        <f>VLOOKUP($A969&amp;$B969,'Cleaned Responses'!$1:$82,MATCH(BV$1,'Cleaned Responses'!$1:$1,0),FALSE)/100</f>
        <v>#N/A</v>
      </c>
      <c r="BW969" t="e">
        <f>VLOOKUP($A969&amp;$B969,'Cleaned Responses'!$1:$82,MATCH(BW$1,'Cleaned Responses'!$1:$1,0),FALSE)/100</f>
        <v>#N/A</v>
      </c>
      <c r="BX969" t="e">
        <f>VLOOKUP($A969&amp;$B969,'Cleaned Responses'!$1:$82,MATCH(BX$1,'Cleaned Responses'!$1:$1,0),FALSE)/100</f>
        <v>#N/A</v>
      </c>
      <c r="BY969" t="e">
        <f>VLOOKUP($A969&amp;$B969,'Cleaned Responses'!$1:$82,MATCH(BY$1,'Cleaned Responses'!$1:$1,0),FALSE)/100</f>
        <v>#N/A</v>
      </c>
      <c r="BZ969" t="e">
        <f>VLOOKUP($A969&amp;$B969,'Cleaned Responses'!$1:$82,MATCH(BZ$1,'Cleaned Responses'!$1:$1,0),FALSE)/100</f>
        <v>#N/A</v>
      </c>
      <c r="CA969" t="e">
        <f t="shared" si="341"/>
        <v>#N/A</v>
      </c>
      <c r="CB969" t="e">
        <f t="shared" si="342"/>
        <v>#N/A</v>
      </c>
      <c r="CC969" t="e">
        <f t="shared" si="343"/>
        <v>#N/A</v>
      </c>
      <c r="CD969" t="e">
        <f t="shared" si="344"/>
        <v>#N/A</v>
      </c>
      <c r="CE969" t="e">
        <f t="shared" si="345"/>
        <v>#N/A</v>
      </c>
      <c r="CF969" t="e">
        <f t="shared" si="346"/>
        <v>#N/A</v>
      </c>
      <c r="CG969" t="e">
        <f t="shared" si="347"/>
        <v>#N/A</v>
      </c>
      <c r="CH969" t="e">
        <f t="shared" si="348"/>
        <v>#N/A</v>
      </c>
      <c r="CI969" t="e">
        <f t="shared" si="349"/>
        <v>#N/A</v>
      </c>
      <c r="CJ969" t="e">
        <f t="shared" si="350"/>
        <v>#N/A</v>
      </c>
      <c r="CK969" t="e">
        <f t="shared" si="351"/>
        <v>#N/A</v>
      </c>
    </row>
    <row r="970" spans="1:89" ht="20" customHeight="1" x14ac:dyDescent="0.25">
      <c r="A970" s="163"/>
      <c r="B970" s="6"/>
      <c r="C970" s="6" t="e">
        <f>VLOOKUP($A970&amp;$B970,'Cleaned Responses'!$1:$82,MATCH($C$1,'Cleaned Responses'!$1:$1,0),FALSE)</f>
        <v>#N/A</v>
      </c>
      <c r="D970" s="6" t="e">
        <f>VLOOKUP($A970&amp;$B970,'Cleaned Responses'!$1:$82,MATCH(D$1,'Cleaned Responses'!$1:$1,0),FALSE)</f>
        <v>#N/A</v>
      </c>
      <c r="E970" s="6" t="e">
        <f>VLOOKUP($A970&amp;$B970,'Cleaned Responses'!$1:$82,MATCH(E$1,'Cleaned Responses'!$1:$1,0),FALSE)</f>
        <v>#N/A</v>
      </c>
      <c r="F970" s="6" t="e">
        <f>VLOOKUP($A970&amp;$B970,'Cleaned Responses'!$1:$82,MATCH(F$1,'Cleaned Responses'!$1:$1,0),FALSE)</f>
        <v>#N/A</v>
      </c>
      <c r="G970" s="6" t="e">
        <f t="shared" si="330"/>
        <v>#N/A</v>
      </c>
      <c r="H970" s="6" t="e">
        <f>VLOOKUP($A970&amp;$B970,'Cleaned Responses'!$1:$82,MATCH(H$1,'Cleaned Responses'!$1:$1,0),FALSE)</f>
        <v>#N/A</v>
      </c>
      <c r="I970" s="6" t="e">
        <f>VLOOKUP($A970&amp;$B970,'Cleaned Responses'!$1:$82,MATCH(I$1,'Cleaned Responses'!$1:$1,0),FALSE)</f>
        <v>#N/A</v>
      </c>
      <c r="J970" s="6" t="e">
        <f>VLOOKUP($A970&amp;$B970,'Cleaned Responses'!$1:$82,MATCH(J$1,'Cleaned Responses'!$1:$1,0),FALSE)</f>
        <v>#N/A</v>
      </c>
      <c r="K970" s="6" t="e">
        <f>VLOOKUP($A970&amp;$B970,'Cleaned Responses'!$1:$82,MATCH(K$1,'Cleaned Responses'!$1:$1,0),FALSE)</f>
        <v>#N/A</v>
      </c>
      <c r="L970" s="6" t="e">
        <f>VLOOKUP($A970&amp;$B970,'Cleaned Responses'!$1:$82,MATCH(L$1,'Cleaned Responses'!$1:$1,0),FALSE)</f>
        <v>#N/A</v>
      </c>
      <c r="M970" s="6" t="e">
        <f>VLOOKUP($A970&amp;$B970,'Cleaned Responses'!$1:$82,MATCH(M$1,'Cleaned Responses'!$1:$1,0),FALSE)</f>
        <v>#N/A</v>
      </c>
      <c r="N970" s="6" t="e">
        <f>VLOOKUP($A970&amp;$B970,'Cleaned Responses'!$1:$82,MATCH(N$1,'Cleaned Responses'!$1:$1,0),FALSE)</f>
        <v>#N/A</v>
      </c>
      <c r="O970" s="6" t="e">
        <f>VLOOKUP($A970&amp;$B970,'Cleaned Responses'!$1:$82,MATCH(O$1,'Cleaned Responses'!$1:$1,0),FALSE)</f>
        <v>#N/A</v>
      </c>
      <c r="P970" s="6" t="e">
        <f>VLOOKUP($A970&amp;$B970,'Cleaned Responses'!$1:$82,MATCH(P$1,'Cleaned Responses'!$1:$1,0),FALSE)</f>
        <v>#N/A</v>
      </c>
      <c r="Q970" s="6" t="e">
        <f>VLOOKUP($A970&amp;$B970,'Cleaned Responses'!$1:$82,MATCH(Q$1,'Cleaned Responses'!$1:$1,0),FALSE)</f>
        <v>#VALUE!</v>
      </c>
      <c r="R970" s="8" t="e">
        <f t="shared" si="331"/>
        <v>#N/A</v>
      </c>
      <c r="S970" s="8" t="e">
        <f t="shared" si="332"/>
        <v>#N/A</v>
      </c>
      <c r="T970" s="8" t="e">
        <f t="shared" si="333"/>
        <v>#N/A</v>
      </c>
      <c r="U970" s="6"/>
      <c r="V970" s="6"/>
      <c r="W970" s="6"/>
      <c r="X970" s="6"/>
      <c r="Y970" s="8" t="e">
        <f t="shared" si="334"/>
        <v>#N/A</v>
      </c>
      <c r="Z970" s="6" t="e">
        <f>VLOOKUP($A970&amp;$B970,'Cleaned Responses'!$1:$82,MATCH(Z$1,'Cleaned Responses'!$1:$1,0),FALSE)</f>
        <v>#N/A</v>
      </c>
      <c r="AA970" s="6" t="e">
        <f>VLOOKUP($A970&amp;$B970,'Cleaned Responses'!$1:$82,MATCH(AA$1,'Cleaned Responses'!$1:$1,0),FALSE)</f>
        <v>#N/A</v>
      </c>
      <c r="AB970" s="9" t="e">
        <f t="shared" si="335"/>
        <v>#N/A</v>
      </c>
      <c r="AC970" s="9" t="e">
        <f t="shared" si="336"/>
        <v>#N/A</v>
      </c>
      <c r="AD970" s="6" t="e">
        <f>VLOOKUP($A970&amp;$B970,'Cleaned Responses'!$1:$82,MATCH(AD$1,'Cleaned Responses'!$1:$1,0),FALSE)</f>
        <v>#N/A</v>
      </c>
      <c r="AE970" s="6" t="e">
        <f>VLOOKUP($A970&amp;$B970,'Cleaned Responses'!$1:$82,MATCH(AE$1,'Cleaned Responses'!$1:$1,0),FALSE)</f>
        <v>#N/A</v>
      </c>
      <c r="AF970" s="6" t="e">
        <f>VLOOKUP($A970&amp;$B970,'Cleaned Responses'!$1:$82,MATCH(AF$1,'Cleaned Responses'!$1:$1,0),FALSE)</f>
        <v>#N/A</v>
      </c>
      <c r="AG970" s="6" t="e">
        <f>VLOOKUP($A970&amp;$B970,'Cleaned Responses'!$1:$82,MATCH(AG$1,'Cleaned Responses'!$1:$1,0),FALSE)</f>
        <v>#N/A</v>
      </c>
      <c r="AH970" s="6" t="e">
        <f>VLOOKUP($A970&amp;$B970,'Cleaned Responses'!$1:$82,MATCH(AH$1,'Cleaned Responses'!$1:$1,0),FALSE)</f>
        <v>#N/A</v>
      </c>
      <c r="AI970" s="6" t="e">
        <f>VLOOKUP($A970&amp;$B970,'Cleaned Responses'!$1:$82,MATCH(AI$1,'Cleaned Responses'!$1:$1,0),FALSE)</f>
        <v>#N/A</v>
      </c>
      <c r="AJ970" s="6" t="e">
        <f>VLOOKUP($A970&amp;$B970,'Cleaned Responses'!$1:$82,MATCH(AJ$1,'Cleaned Responses'!$1:$1,0),FALSE)</f>
        <v>#N/A</v>
      </c>
      <c r="AK970" s="6" t="e">
        <f>VLOOKUP($A970&amp;$B970,'Cleaned Responses'!$1:$82,MATCH(AK$1,'Cleaned Responses'!$1:$1,0),FALSE)</f>
        <v>#N/A</v>
      </c>
      <c r="AL970" s="6" t="e">
        <f t="shared" si="337"/>
        <v>#N/A</v>
      </c>
      <c r="AM970" s="7" t="e">
        <f>VLOOKUP($A970&amp;$B970,'Cleaned Responses'!$1:$82,MATCH(AM$1,'Cleaned Responses'!$1:$1,0),FALSE)/100</f>
        <v>#N/A</v>
      </c>
      <c r="AN970" s="7" t="e">
        <f>VLOOKUP($A970&amp;$B970,'Cleaned Responses'!$1:$82,MATCH(AN$1,'Cleaned Responses'!$1:$1,0),FALSE)/100</f>
        <v>#N/A</v>
      </c>
      <c r="AO970" s="7" t="e">
        <f>VLOOKUP($A970&amp;$B970,'Cleaned Responses'!$1:$82,MATCH(AO$1,'Cleaned Responses'!$1:$1,0),FALSE)/100</f>
        <v>#N/A</v>
      </c>
      <c r="AP970" s="7" t="e">
        <f>VLOOKUP($A970&amp;$B970,'Cleaned Responses'!$1:$82,MATCH(AP$1,'Cleaned Responses'!$1:$1,0),FALSE)/100</f>
        <v>#N/A</v>
      </c>
      <c r="AQ970" s="7" t="e">
        <f>VLOOKUP($A970&amp;$B970,'Cleaned Responses'!$1:$82,MATCH(AQ$1,'Cleaned Responses'!$1:$1,0),FALSE)/100</f>
        <v>#N/A</v>
      </c>
      <c r="AR970" s="7" t="e">
        <f>VLOOKUP($A970&amp;$B970,'Cleaned Responses'!$1:$82,MATCH(AR$1,'Cleaned Responses'!$1:$1,0),FALSE)/100</f>
        <v>#N/A</v>
      </c>
      <c r="AS970" s="7" t="e">
        <f>VLOOKUP($A970&amp;$B970,'Cleaned Responses'!$1:$82,MATCH(AS$1,'Cleaned Responses'!$1:$1,0),FALSE)/100</f>
        <v>#N/A</v>
      </c>
      <c r="AT970" s="7" t="e">
        <f>VLOOKUP($A970&amp;$B970,'Cleaned Responses'!$1:$82,MATCH(AT$1,'Cleaned Responses'!$1:$1,0),FALSE)/100</f>
        <v>#N/A</v>
      </c>
      <c r="AU970" s="7" t="e">
        <f>VLOOKUP($A970&amp;$B970,'Cleaned Responses'!$1:$82,MATCH(AU$1,'Cleaned Responses'!$1:$1,0),FALSE)/100</f>
        <v>#N/A</v>
      </c>
      <c r="AV970" s="7" t="e">
        <f>VLOOKUP($A970&amp;$B970,'Cleaned Responses'!$1:$82,MATCH(AV$1,'Cleaned Responses'!$1:$1,0),FALSE)/100</f>
        <v>#N/A</v>
      </c>
      <c r="AW970" s="7" t="e">
        <f>VLOOKUP($A970&amp;$B970,'Cleaned Responses'!$1:$82,MATCH(AW$1,'Cleaned Responses'!$1:$1,0),FALSE)/100</f>
        <v>#N/A</v>
      </c>
      <c r="AX970" s="7" t="e">
        <f>VLOOKUP($A970&amp;$B970,'Cleaned Responses'!$1:$82,MATCH(AX$1,'Cleaned Responses'!$1:$1,0),FALSE)/100</f>
        <v>#N/A</v>
      </c>
      <c r="AY970" s="7" t="e">
        <f>VLOOKUP($A970&amp;$B970,'Cleaned Responses'!$1:$82,MATCH(AY$1,'Cleaned Responses'!$1:$1,0),FALSE)/100</f>
        <v>#N/A</v>
      </c>
      <c r="AZ970" s="7" t="e">
        <f>VLOOKUP($A970&amp;$B970,'Cleaned Responses'!$1:$82,MATCH(AZ$1,'Cleaned Responses'!$1:$1,0),FALSE)/100</f>
        <v>#N/A</v>
      </c>
      <c r="BA970" s="7" t="e">
        <f>VLOOKUP($A970&amp;$B970,'Cleaned Responses'!$1:$82,MATCH(BA$1,'Cleaned Responses'!$1:$1,0),FALSE)/100</f>
        <v>#N/A</v>
      </c>
      <c r="BB970" s="7" t="e">
        <f>VLOOKUP($A970&amp;$B970,'Cleaned Responses'!$1:$82,MATCH(BB$1,'Cleaned Responses'!$1:$1,0),FALSE)/100</f>
        <v>#N/A</v>
      </c>
      <c r="BC970" s="7" t="e">
        <f>VLOOKUP($A970&amp;$B970,'Cleaned Responses'!$1:$82,MATCH(BC$1,'Cleaned Responses'!$1:$1,0),FALSE)/100</f>
        <v>#N/A</v>
      </c>
      <c r="BD970" s="7" t="e">
        <f>VLOOKUP($A970&amp;$B970,'Cleaned Responses'!$1:$82,MATCH(BD$1,'Cleaned Responses'!$1:$1,0),FALSE)/100</f>
        <v>#N/A</v>
      </c>
      <c r="BE970" s="7" t="e">
        <f>VLOOKUP($A970&amp;$B970,'Cleaned Responses'!$1:$82,MATCH(BE$1,'Cleaned Responses'!$1:$1,0),FALSE)/100</f>
        <v>#N/A</v>
      </c>
      <c r="BF970" s="7"/>
      <c r="BG970" s="6" t="e">
        <f>VLOOKUP($A970&amp;$B970,'Cleaned Responses'!$1:$82,MATCH(BG$1,'Cleaned Responses'!$1:$1,0),FALSE)</f>
        <v>#N/A</v>
      </c>
      <c r="BH970" s="6" t="e">
        <f>VLOOKUP($A970&amp;$B970,'Cleaned Responses'!$1:$82,MATCH(BH$1,'Cleaned Responses'!$1:$1,0),FALSE)</f>
        <v>#N/A</v>
      </c>
      <c r="BI970" t="e">
        <f>VLOOKUP($A970&amp;$B970,'Cleaned Responses'!$1:$82,MATCH(BI$1,'Cleaned Responses'!$1:$1,0),FALSE)/100</f>
        <v>#N/A</v>
      </c>
      <c r="BJ970" t="e">
        <f>VLOOKUP($A970&amp;$B970,'Cleaned Responses'!$1:$82,MATCH(BJ$1,'Cleaned Responses'!$1:$1,0),FALSE)/100</f>
        <v>#N/A</v>
      </c>
      <c r="BK970" t="e">
        <f>VLOOKUP($A970&amp;$B970,'Cleaned Responses'!$1:$82,MATCH(BK$1,'Cleaned Responses'!$1:$1,0),FALSE)/100</f>
        <v>#N/A</v>
      </c>
      <c r="BL970" t="e">
        <f t="shared" si="338"/>
        <v>#N/A</v>
      </c>
      <c r="BM970" t="e">
        <f t="shared" si="339"/>
        <v>#N/A</v>
      </c>
      <c r="BN970" t="e">
        <f t="shared" si="340"/>
        <v>#N/A</v>
      </c>
      <c r="BO970" t="e">
        <f>VLOOKUP($A970&amp;$B970,'Cleaned Responses'!$1:$82,MATCH(BO$1,'Cleaned Responses'!$1:$1,0),FALSE)/100</f>
        <v>#N/A</v>
      </c>
      <c r="BP970" t="e">
        <f>VLOOKUP($A970&amp;$B970,'Cleaned Responses'!$1:$82,MATCH(BP$1,'Cleaned Responses'!$1:$1,0),FALSE)/100</f>
        <v>#N/A</v>
      </c>
      <c r="BQ970" t="e">
        <f>VLOOKUP($A970&amp;$B970,'Cleaned Responses'!$1:$82,MATCH(BQ$1,'Cleaned Responses'!$1:$1,0),FALSE)/100</f>
        <v>#N/A</v>
      </c>
      <c r="BR970" t="e">
        <f>VLOOKUP($A970&amp;$B970,'Cleaned Responses'!$1:$82,MATCH(BR$1,'Cleaned Responses'!$1:$1,0),FALSE)/100</f>
        <v>#N/A</v>
      </c>
      <c r="BS970" t="e">
        <f>VLOOKUP($A970&amp;$B970,'Cleaned Responses'!$1:$82,MATCH(BS$1,'Cleaned Responses'!$1:$1,0),FALSE)/100</f>
        <v>#N/A</v>
      </c>
      <c r="BT970" t="e">
        <f>VLOOKUP($A970&amp;$B970,'Cleaned Responses'!$1:$82,MATCH(BT$1,'Cleaned Responses'!$1:$1,0),FALSE)/100</f>
        <v>#N/A</v>
      </c>
      <c r="BU970" t="e">
        <f>VLOOKUP($A970&amp;$B970,'Cleaned Responses'!$1:$82,MATCH(BU$1,'Cleaned Responses'!$1:$1,0),FALSE)/100</f>
        <v>#N/A</v>
      </c>
      <c r="BV970" t="e">
        <f>VLOOKUP($A970&amp;$B970,'Cleaned Responses'!$1:$82,MATCH(BV$1,'Cleaned Responses'!$1:$1,0),FALSE)/100</f>
        <v>#N/A</v>
      </c>
      <c r="BW970" t="e">
        <f>VLOOKUP($A970&amp;$B970,'Cleaned Responses'!$1:$82,MATCH(BW$1,'Cleaned Responses'!$1:$1,0),FALSE)/100</f>
        <v>#N/A</v>
      </c>
      <c r="BX970" t="e">
        <f>VLOOKUP($A970&amp;$B970,'Cleaned Responses'!$1:$82,MATCH(BX$1,'Cleaned Responses'!$1:$1,0),FALSE)/100</f>
        <v>#N/A</v>
      </c>
      <c r="BY970" t="e">
        <f>VLOOKUP($A970&amp;$B970,'Cleaned Responses'!$1:$82,MATCH(BY$1,'Cleaned Responses'!$1:$1,0),FALSE)/100</f>
        <v>#N/A</v>
      </c>
      <c r="BZ970" t="e">
        <f>VLOOKUP($A970&amp;$B970,'Cleaned Responses'!$1:$82,MATCH(BZ$1,'Cleaned Responses'!$1:$1,0),FALSE)/100</f>
        <v>#N/A</v>
      </c>
      <c r="CA970" t="e">
        <f t="shared" si="341"/>
        <v>#N/A</v>
      </c>
      <c r="CB970" t="e">
        <f t="shared" si="342"/>
        <v>#N/A</v>
      </c>
      <c r="CC970" t="e">
        <f t="shared" si="343"/>
        <v>#N/A</v>
      </c>
      <c r="CD970" t="e">
        <f t="shared" si="344"/>
        <v>#N/A</v>
      </c>
      <c r="CE970" t="e">
        <f t="shared" si="345"/>
        <v>#N/A</v>
      </c>
      <c r="CF970" t="e">
        <f t="shared" si="346"/>
        <v>#N/A</v>
      </c>
      <c r="CG970" t="e">
        <f t="shared" si="347"/>
        <v>#N/A</v>
      </c>
      <c r="CH970" t="e">
        <f t="shared" si="348"/>
        <v>#N/A</v>
      </c>
      <c r="CI970" t="e">
        <f t="shared" si="349"/>
        <v>#N/A</v>
      </c>
      <c r="CJ970" t="e">
        <f t="shared" si="350"/>
        <v>#N/A</v>
      </c>
      <c r="CK970" t="e">
        <f t="shared" si="351"/>
        <v>#N/A</v>
      </c>
    </row>
    <row r="971" spans="1:89" ht="20" customHeight="1" x14ac:dyDescent="0.25">
      <c r="A971" s="163"/>
      <c r="B971" s="6"/>
      <c r="C971" s="6" t="e">
        <f>VLOOKUP($A971&amp;$B971,'Cleaned Responses'!$1:$82,MATCH($C$1,'Cleaned Responses'!$1:$1,0),FALSE)</f>
        <v>#N/A</v>
      </c>
      <c r="D971" s="6" t="e">
        <f>VLOOKUP($A971&amp;$B971,'Cleaned Responses'!$1:$82,MATCH(D$1,'Cleaned Responses'!$1:$1,0),FALSE)</f>
        <v>#N/A</v>
      </c>
      <c r="E971" s="6" t="e">
        <f>VLOOKUP($A971&amp;$B971,'Cleaned Responses'!$1:$82,MATCH(E$1,'Cleaned Responses'!$1:$1,0),FALSE)</f>
        <v>#N/A</v>
      </c>
      <c r="F971" s="6" t="e">
        <f>VLOOKUP($A971&amp;$B971,'Cleaned Responses'!$1:$82,MATCH(F$1,'Cleaned Responses'!$1:$1,0),FALSE)</f>
        <v>#N/A</v>
      </c>
      <c r="G971" s="6" t="e">
        <f t="shared" si="330"/>
        <v>#N/A</v>
      </c>
      <c r="H971" s="6" t="e">
        <f>VLOOKUP($A971&amp;$B971,'Cleaned Responses'!$1:$82,MATCH(H$1,'Cleaned Responses'!$1:$1,0),FALSE)</f>
        <v>#N/A</v>
      </c>
      <c r="I971" s="6" t="e">
        <f>VLOOKUP($A971&amp;$B971,'Cleaned Responses'!$1:$82,MATCH(I$1,'Cleaned Responses'!$1:$1,0),FALSE)</f>
        <v>#N/A</v>
      </c>
      <c r="J971" s="6" t="e">
        <f>VLOOKUP($A971&amp;$B971,'Cleaned Responses'!$1:$82,MATCH(J$1,'Cleaned Responses'!$1:$1,0),FALSE)</f>
        <v>#N/A</v>
      </c>
      <c r="K971" s="6" t="e">
        <f>VLOOKUP($A971&amp;$B971,'Cleaned Responses'!$1:$82,MATCH(K$1,'Cleaned Responses'!$1:$1,0),FALSE)</f>
        <v>#N/A</v>
      </c>
      <c r="L971" s="6" t="e">
        <f>VLOOKUP($A971&amp;$B971,'Cleaned Responses'!$1:$82,MATCH(L$1,'Cleaned Responses'!$1:$1,0),FALSE)</f>
        <v>#N/A</v>
      </c>
      <c r="M971" s="6" t="e">
        <f>VLOOKUP($A971&amp;$B971,'Cleaned Responses'!$1:$82,MATCH(M$1,'Cleaned Responses'!$1:$1,0),FALSE)</f>
        <v>#N/A</v>
      </c>
      <c r="N971" s="6" t="e">
        <f>VLOOKUP($A971&amp;$B971,'Cleaned Responses'!$1:$82,MATCH(N$1,'Cleaned Responses'!$1:$1,0),FALSE)</f>
        <v>#N/A</v>
      </c>
      <c r="O971" s="6" t="e">
        <f>VLOOKUP($A971&amp;$B971,'Cleaned Responses'!$1:$82,MATCH(O$1,'Cleaned Responses'!$1:$1,0),FALSE)</f>
        <v>#N/A</v>
      </c>
      <c r="P971" s="6" t="e">
        <f>VLOOKUP($A971&amp;$B971,'Cleaned Responses'!$1:$82,MATCH(P$1,'Cleaned Responses'!$1:$1,0),FALSE)</f>
        <v>#N/A</v>
      </c>
      <c r="Q971" s="6" t="e">
        <f>VLOOKUP($A971&amp;$B971,'Cleaned Responses'!$1:$82,MATCH(Q$1,'Cleaned Responses'!$1:$1,0),FALSE)</f>
        <v>#VALUE!</v>
      </c>
      <c r="R971" s="8" t="e">
        <f t="shared" si="331"/>
        <v>#N/A</v>
      </c>
      <c r="S971" s="8" t="e">
        <f t="shared" si="332"/>
        <v>#N/A</v>
      </c>
      <c r="T971" s="8" t="e">
        <f t="shared" si="333"/>
        <v>#N/A</v>
      </c>
      <c r="U971" s="6"/>
      <c r="V971" s="6"/>
      <c r="W971" s="6"/>
      <c r="X971" s="6"/>
      <c r="Y971" s="8" t="e">
        <f t="shared" si="334"/>
        <v>#N/A</v>
      </c>
      <c r="Z971" s="6" t="e">
        <f>VLOOKUP($A971&amp;$B971,'Cleaned Responses'!$1:$82,MATCH(Z$1,'Cleaned Responses'!$1:$1,0),FALSE)</f>
        <v>#N/A</v>
      </c>
      <c r="AA971" s="6" t="e">
        <f>VLOOKUP($A971&amp;$B971,'Cleaned Responses'!$1:$82,MATCH(AA$1,'Cleaned Responses'!$1:$1,0),FALSE)</f>
        <v>#N/A</v>
      </c>
      <c r="AB971" s="9" t="e">
        <f t="shared" si="335"/>
        <v>#N/A</v>
      </c>
      <c r="AC971" s="9" t="e">
        <f t="shared" si="336"/>
        <v>#N/A</v>
      </c>
      <c r="AD971" s="6" t="e">
        <f>VLOOKUP($A971&amp;$B971,'Cleaned Responses'!$1:$82,MATCH(AD$1,'Cleaned Responses'!$1:$1,0),FALSE)</f>
        <v>#N/A</v>
      </c>
      <c r="AE971" s="6" t="e">
        <f>VLOOKUP($A971&amp;$B971,'Cleaned Responses'!$1:$82,MATCH(AE$1,'Cleaned Responses'!$1:$1,0),FALSE)</f>
        <v>#N/A</v>
      </c>
      <c r="AF971" s="6" t="e">
        <f>VLOOKUP($A971&amp;$B971,'Cleaned Responses'!$1:$82,MATCH(AF$1,'Cleaned Responses'!$1:$1,0),FALSE)</f>
        <v>#N/A</v>
      </c>
      <c r="AG971" s="6" t="e">
        <f>VLOOKUP($A971&amp;$B971,'Cleaned Responses'!$1:$82,MATCH(AG$1,'Cleaned Responses'!$1:$1,0),FALSE)</f>
        <v>#N/A</v>
      </c>
      <c r="AH971" s="6" t="e">
        <f>VLOOKUP($A971&amp;$B971,'Cleaned Responses'!$1:$82,MATCH(AH$1,'Cleaned Responses'!$1:$1,0),FALSE)</f>
        <v>#N/A</v>
      </c>
      <c r="AI971" s="6" t="e">
        <f>VLOOKUP($A971&amp;$B971,'Cleaned Responses'!$1:$82,MATCH(AI$1,'Cleaned Responses'!$1:$1,0),FALSE)</f>
        <v>#N/A</v>
      </c>
      <c r="AJ971" s="6" t="e">
        <f>VLOOKUP($A971&amp;$B971,'Cleaned Responses'!$1:$82,MATCH(AJ$1,'Cleaned Responses'!$1:$1,0),FALSE)</f>
        <v>#N/A</v>
      </c>
      <c r="AK971" s="6" t="e">
        <f>VLOOKUP($A971&amp;$B971,'Cleaned Responses'!$1:$82,MATCH(AK$1,'Cleaned Responses'!$1:$1,0),FALSE)</f>
        <v>#N/A</v>
      </c>
      <c r="AL971" s="6" t="e">
        <f t="shared" si="337"/>
        <v>#N/A</v>
      </c>
      <c r="AM971" s="7" t="e">
        <f>VLOOKUP($A971&amp;$B971,'Cleaned Responses'!$1:$82,MATCH(AM$1,'Cleaned Responses'!$1:$1,0),FALSE)/100</f>
        <v>#N/A</v>
      </c>
      <c r="AN971" s="7" t="e">
        <f>VLOOKUP($A971&amp;$B971,'Cleaned Responses'!$1:$82,MATCH(AN$1,'Cleaned Responses'!$1:$1,0),FALSE)/100</f>
        <v>#N/A</v>
      </c>
      <c r="AO971" s="7" t="e">
        <f>VLOOKUP($A971&amp;$B971,'Cleaned Responses'!$1:$82,MATCH(AO$1,'Cleaned Responses'!$1:$1,0),FALSE)/100</f>
        <v>#N/A</v>
      </c>
      <c r="AP971" s="7" t="e">
        <f>VLOOKUP($A971&amp;$B971,'Cleaned Responses'!$1:$82,MATCH(AP$1,'Cleaned Responses'!$1:$1,0),FALSE)/100</f>
        <v>#N/A</v>
      </c>
      <c r="AQ971" s="7" t="e">
        <f>VLOOKUP($A971&amp;$B971,'Cleaned Responses'!$1:$82,MATCH(AQ$1,'Cleaned Responses'!$1:$1,0),FALSE)/100</f>
        <v>#N/A</v>
      </c>
      <c r="AR971" s="7" t="e">
        <f>VLOOKUP($A971&amp;$B971,'Cleaned Responses'!$1:$82,MATCH(AR$1,'Cleaned Responses'!$1:$1,0),FALSE)/100</f>
        <v>#N/A</v>
      </c>
      <c r="AS971" s="7" t="e">
        <f>VLOOKUP($A971&amp;$B971,'Cleaned Responses'!$1:$82,MATCH(AS$1,'Cleaned Responses'!$1:$1,0),FALSE)/100</f>
        <v>#N/A</v>
      </c>
      <c r="AT971" s="7" t="e">
        <f>VLOOKUP($A971&amp;$B971,'Cleaned Responses'!$1:$82,MATCH(AT$1,'Cleaned Responses'!$1:$1,0),FALSE)/100</f>
        <v>#N/A</v>
      </c>
      <c r="AU971" s="7" t="e">
        <f>VLOOKUP($A971&amp;$B971,'Cleaned Responses'!$1:$82,MATCH(AU$1,'Cleaned Responses'!$1:$1,0),FALSE)/100</f>
        <v>#N/A</v>
      </c>
      <c r="AV971" s="7" t="e">
        <f>VLOOKUP($A971&amp;$B971,'Cleaned Responses'!$1:$82,MATCH(AV$1,'Cleaned Responses'!$1:$1,0),FALSE)/100</f>
        <v>#N/A</v>
      </c>
      <c r="AW971" s="7" t="e">
        <f>VLOOKUP($A971&amp;$B971,'Cleaned Responses'!$1:$82,MATCH(AW$1,'Cleaned Responses'!$1:$1,0),FALSE)/100</f>
        <v>#N/A</v>
      </c>
      <c r="AX971" s="7" t="e">
        <f>VLOOKUP($A971&amp;$B971,'Cleaned Responses'!$1:$82,MATCH(AX$1,'Cleaned Responses'!$1:$1,0),FALSE)/100</f>
        <v>#N/A</v>
      </c>
      <c r="AY971" s="7" t="e">
        <f>VLOOKUP($A971&amp;$B971,'Cleaned Responses'!$1:$82,MATCH(AY$1,'Cleaned Responses'!$1:$1,0),FALSE)/100</f>
        <v>#N/A</v>
      </c>
      <c r="AZ971" s="7" t="e">
        <f>VLOOKUP($A971&amp;$B971,'Cleaned Responses'!$1:$82,MATCH(AZ$1,'Cleaned Responses'!$1:$1,0),FALSE)/100</f>
        <v>#N/A</v>
      </c>
      <c r="BA971" s="7" t="e">
        <f>VLOOKUP($A971&amp;$B971,'Cleaned Responses'!$1:$82,MATCH(BA$1,'Cleaned Responses'!$1:$1,0),FALSE)/100</f>
        <v>#N/A</v>
      </c>
      <c r="BB971" s="7" t="e">
        <f>VLOOKUP($A971&amp;$B971,'Cleaned Responses'!$1:$82,MATCH(BB$1,'Cleaned Responses'!$1:$1,0),FALSE)/100</f>
        <v>#N/A</v>
      </c>
      <c r="BC971" s="7" t="e">
        <f>VLOOKUP($A971&amp;$B971,'Cleaned Responses'!$1:$82,MATCH(BC$1,'Cleaned Responses'!$1:$1,0),FALSE)/100</f>
        <v>#N/A</v>
      </c>
      <c r="BD971" s="7" t="e">
        <f>VLOOKUP($A971&amp;$B971,'Cleaned Responses'!$1:$82,MATCH(BD$1,'Cleaned Responses'!$1:$1,0),FALSE)/100</f>
        <v>#N/A</v>
      </c>
      <c r="BE971" s="7" t="e">
        <f>VLOOKUP($A971&amp;$B971,'Cleaned Responses'!$1:$82,MATCH(BE$1,'Cleaned Responses'!$1:$1,0),FALSE)/100</f>
        <v>#N/A</v>
      </c>
      <c r="BF971" s="7"/>
      <c r="BG971" s="6" t="e">
        <f>VLOOKUP($A971&amp;$B971,'Cleaned Responses'!$1:$82,MATCH(BG$1,'Cleaned Responses'!$1:$1,0),FALSE)</f>
        <v>#N/A</v>
      </c>
      <c r="BH971" s="6" t="e">
        <f>VLOOKUP($A971&amp;$B971,'Cleaned Responses'!$1:$82,MATCH(BH$1,'Cleaned Responses'!$1:$1,0),FALSE)</f>
        <v>#N/A</v>
      </c>
      <c r="BI971" t="e">
        <f>VLOOKUP($A971&amp;$B971,'Cleaned Responses'!$1:$82,MATCH(BI$1,'Cleaned Responses'!$1:$1,0),FALSE)/100</f>
        <v>#N/A</v>
      </c>
      <c r="BJ971" t="e">
        <f>VLOOKUP($A971&amp;$B971,'Cleaned Responses'!$1:$82,MATCH(BJ$1,'Cleaned Responses'!$1:$1,0),FALSE)/100</f>
        <v>#N/A</v>
      </c>
      <c r="BK971" t="e">
        <f>VLOOKUP($A971&amp;$B971,'Cleaned Responses'!$1:$82,MATCH(BK$1,'Cleaned Responses'!$1:$1,0),FALSE)/100</f>
        <v>#N/A</v>
      </c>
      <c r="BL971" t="e">
        <f t="shared" si="338"/>
        <v>#N/A</v>
      </c>
      <c r="BM971" t="e">
        <f t="shared" si="339"/>
        <v>#N/A</v>
      </c>
      <c r="BN971" t="e">
        <f t="shared" si="340"/>
        <v>#N/A</v>
      </c>
      <c r="BO971" t="e">
        <f>VLOOKUP($A971&amp;$B971,'Cleaned Responses'!$1:$82,MATCH(BO$1,'Cleaned Responses'!$1:$1,0),FALSE)/100</f>
        <v>#N/A</v>
      </c>
      <c r="BP971" t="e">
        <f>VLOOKUP($A971&amp;$B971,'Cleaned Responses'!$1:$82,MATCH(BP$1,'Cleaned Responses'!$1:$1,0),FALSE)/100</f>
        <v>#N/A</v>
      </c>
      <c r="BQ971" t="e">
        <f>VLOOKUP($A971&amp;$B971,'Cleaned Responses'!$1:$82,MATCH(BQ$1,'Cleaned Responses'!$1:$1,0),FALSE)/100</f>
        <v>#N/A</v>
      </c>
      <c r="BR971" t="e">
        <f>VLOOKUP($A971&amp;$B971,'Cleaned Responses'!$1:$82,MATCH(BR$1,'Cleaned Responses'!$1:$1,0),FALSE)/100</f>
        <v>#N/A</v>
      </c>
      <c r="BS971" t="e">
        <f>VLOOKUP($A971&amp;$B971,'Cleaned Responses'!$1:$82,MATCH(BS$1,'Cleaned Responses'!$1:$1,0),FALSE)/100</f>
        <v>#N/A</v>
      </c>
      <c r="BT971" t="e">
        <f>VLOOKUP($A971&amp;$B971,'Cleaned Responses'!$1:$82,MATCH(BT$1,'Cleaned Responses'!$1:$1,0),FALSE)/100</f>
        <v>#N/A</v>
      </c>
      <c r="BU971" t="e">
        <f>VLOOKUP($A971&amp;$B971,'Cleaned Responses'!$1:$82,MATCH(BU$1,'Cleaned Responses'!$1:$1,0),FALSE)/100</f>
        <v>#N/A</v>
      </c>
      <c r="BV971" t="e">
        <f>VLOOKUP($A971&amp;$B971,'Cleaned Responses'!$1:$82,MATCH(BV$1,'Cleaned Responses'!$1:$1,0),FALSE)/100</f>
        <v>#N/A</v>
      </c>
      <c r="BW971" t="e">
        <f>VLOOKUP($A971&amp;$B971,'Cleaned Responses'!$1:$82,MATCH(BW$1,'Cleaned Responses'!$1:$1,0),FALSE)/100</f>
        <v>#N/A</v>
      </c>
      <c r="BX971" t="e">
        <f>VLOOKUP($A971&amp;$B971,'Cleaned Responses'!$1:$82,MATCH(BX$1,'Cleaned Responses'!$1:$1,0),FALSE)/100</f>
        <v>#N/A</v>
      </c>
      <c r="BY971" t="e">
        <f>VLOOKUP($A971&amp;$B971,'Cleaned Responses'!$1:$82,MATCH(BY$1,'Cleaned Responses'!$1:$1,0),FALSE)/100</f>
        <v>#N/A</v>
      </c>
      <c r="BZ971" t="e">
        <f>VLOOKUP($A971&amp;$B971,'Cleaned Responses'!$1:$82,MATCH(BZ$1,'Cleaned Responses'!$1:$1,0),FALSE)/100</f>
        <v>#N/A</v>
      </c>
      <c r="CA971" t="e">
        <f t="shared" si="341"/>
        <v>#N/A</v>
      </c>
      <c r="CB971" t="e">
        <f t="shared" si="342"/>
        <v>#N/A</v>
      </c>
      <c r="CC971" t="e">
        <f t="shared" si="343"/>
        <v>#N/A</v>
      </c>
      <c r="CD971" t="e">
        <f t="shared" si="344"/>
        <v>#N/A</v>
      </c>
      <c r="CE971" t="e">
        <f t="shared" si="345"/>
        <v>#N/A</v>
      </c>
      <c r="CF971" t="e">
        <f t="shared" si="346"/>
        <v>#N/A</v>
      </c>
      <c r="CG971" t="e">
        <f t="shared" si="347"/>
        <v>#N/A</v>
      </c>
      <c r="CH971" t="e">
        <f t="shared" si="348"/>
        <v>#N/A</v>
      </c>
      <c r="CI971" t="e">
        <f t="shared" si="349"/>
        <v>#N/A</v>
      </c>
      <c r="CJ971" t="e">
        <f t="shared" si="350"/>
        <v>#N/A</v>
      </c>
      <c r="CK971" t="e">
        <f t="shared" si="351"/>
        <v>#N/A</v>
      </c>
    </row>
    <row r="972" spans="1:89" ht="20" customHeight="1" x14ac:dyDescent="0.25">
      <c r="A972" s="163"/>
      <c r="B972" s="6"/>
      <c r="C972" s="6" t="e">
        <f>VLOOKUP($A972&amp;$B972,'Cleaned Responses'!$1:$82,MATCH($C$1,'Cleaned Responses'!$1:$1,0),FALSE)</f>
        <v>#N/A</v>
      </c>
      <c r="D972" s="6" t="e">
        <f>VLOOKUP($A972&amp;$B972,'Cleaned Responses'!$1:$82,MATCH(D$1,'Cleaned Responses'!$1:$1,0),FALSE)</f>
        <v>#N/A</v>
      </c>
      <c r="E972" s="6" t="e">
        <f>VLOOKUP($A972&amp;$B972,'Cleaned Responses'!$1:$82,MATCH(E$1,'Cleaned Responses'!$1:$1,0),FALSE)</f>
        <v>#N/A</v>
      </c>
      <c r="F972" s="6" t="e">
        <f>VLOOKUP($A972&amp;$B972,'Cleaned Responses'!$1:$82,MATCH(F$1,'Cleaned Responses'!$1:$1,0),FALSE)</f>
        <v>#N/A</v>
      </c>
      <c r="G972" s="6" t="e">
        <f t="shared" si="330"/>
        <v>#N/A</v>
      </c>
      <c r="H972" s="6" t="e">
        <f>VLOOKUP($A972&amp;$B972,'Cleaned Responses'!$1:$82,MATCH(H$1,'Cleaned Responses'!$1:$1,0),FALSE)</f>
        <v>#N/A</v>
      </c>
      <c r="I972" s="6" t="e">
        <f>VLOOKUP($A972&amp;$B972,'Cleaned Responses'!$1:$82,MATCH(I$1,'Cleaned Responses'!$1:$1,0),FALSE)</f>
        <v>#N/A</v>
      </c>
      <c r="J972" s="6" t="e">
        <f>VLOOKUP($A972&amp;$B972,'Cleaned Responses'!$1:$82,MATCH(J$1,'Cleaned Responses'!$1:$1,0),FALSE)</f>
        <v>#N/A</v>
      </c>
      <c r="K972" s="6" t="e">
        <f>VLOOKUP($A972&amp;$B972,'Cleaned Responses'!$1:$82,MATCH(K$1,'Cleaned Responses'!$1:$1,0),FALSE)</f>
        <v>#N/A</v>
      </c>
      <c r="L972" s="6" t="e">
        <f>VLOOKUP($A972&amp;$B972,'Cleaned Responses'!$1:$82,MATCH(L$1,'Cleaned Responses'!$1:$1,0),FALSE)</f>
        <v>#N/A</v>
      </c>
      <c r="M972" s="6" t="e">
        <f>VLOOKUP($A972&amp;$B972,'Cleaned Responses'!$1:$82,MATCH(M$1,'Cleaned Responses'!$1:$1,0),FALSE)</f>
        <v>#N/A</v>
      </c>
      <c r="N972" s="6" t="e">
        <f>VLOOKUP($A972&amp;$B972,'Cleaned Responses'!$1:$82,MATCH(N$1,'Cleaned Responses'!$1:$1,0),FALSE)</f>
        <v>#N/A</v>
      </c>
      <c r="O972" s="6" t="e">
        <f>VLOOKUP($A972&amp;$B972,'Cleaned Responses'!$1:$82,MATCH(O$1,'Cleaned Responses'!$1:$1,0),FALSE)</f>
        <v>#N/A</v>
      </c>
      <c r="P972" s="6" t="e">
        <f>VLOOKUP($A972&amp;$B972,'Cleaned Responses'!$1:$82,MATCH(P$1,'Cleaned Responses'!$1:$1,0),FALSE)</f>
        <v>#N/A</v>
      </c>
      <c r="Q972" s="6" t="e">
        <f>VLOOKUP($A972&amp;$B972,'Cleaned Responses'!$1:$82,MATCH(Q$1,'Cleaned Responses'!$1:$1,0),FALSE)</f>
        <v>#VALUE!</v>
      </c>
      <c r="R972" s="8" t="e">
        <f t="shared" si="331"/>
        <v>#N/A</v>
      </c>
      <c r="S972" s="8" t="e">
        <f t="shared" si="332"/>
        <v>#N/A</v>
      </c>
      <c r="T972" s="8" t="e">
        <f t="shared" si="333"/>
        <v>#N/A</v>
      </c>
      <c r="U972" s="6"/>
      <c r="V972" s="6"/>
      <c r="W972" s="6"/>
      <c r="X972" s="6"/>
      <c r="Y972" s="8" t="e">
        <f t="shared" si="334"/>
        <v>#N/A</v>
      </c>
      <c r="Z972" s="6" t="e">
        <f>VLOOKUP($A972&amp;$B972,'Cleaned Responses'!$1:$82,MATCH(Z$1,'Cleaned Responses'!$1:$1,0),FALSE)</f>
        <v>#N/A</v>
      </c>
      <c r="AA972" s="6" t="e">
        <f>VLOOKUP($A972&amp;$B972,'Cleaned Responses'!$1:$82,MATCH(AA$1,'Cleaned Responses'!$1:$1,0),FALSE)</f>
        <v>#N/A</v>
      </c>
      <c r="AB972" s="9" t="e">
        <f t="shared" si="335"/>
        <v>#N/A</v>
      </c>
      <c r="AC972" s="9" t="e">
        <f t="shared" si="336"/>
        <v>#N/A</v>
      </c>
      <c r="AD972" s="6" t="e">
        <f>VLOOKUP($A972&amp;$B972,'Cleaned Responses'!$1:$82,MATCH(AD$1,'Cleaned Responses'!$1:$1,0),FALSE)</f>
        <v>#N/A</v>
      </c>
      <c r="AE972" s="6" t="e">
        <f>VLOOKUP($A972&amp;$B972,'Cleaned Responses'!$1:$82,MATCH(AE$1,'Cleaned Responses'!$1:$1,0),FALSE)</f>
        <v>#N/A</v>
      </c>
      <c r="AF972" s="6" t="e">
        <f>VLOOKUP($A972&amp;$B972,'Cleaned Responses'!$1:$82,MATCH(AF$1,'Cleaned Responses'!$1:$1,0),FALSE)</f>
        <v>#N/A</v>
      </c>
      <c r="AG972" s="6" t="e">
        <f>VLOOKUP($A972&amp;$B972,'Cleaned Responses'!$1:$82,MATCH(AG$1,'Cleaned Responses'!$1:$1,0),FALSE)</f>
        <v>#N/A</v>
      </c>
      <c r="AH972" s="6" t="e">
        <f>VLOOKUP($A972&amp;$B972,'Cleaned Responses'!$1:$82,MATCH(AH$1,'Cleaned Responses'!$1:$1,0),FALSE)</f>
        <v>#N/A</v>
      </c>
      <c r="AI972" s="6" t="e">
        <f>VLOOKUP($A972&amp;$B972,'Cleaned Responses'!$1:$82,MATCH(AI$1,'Cleaned Responses'!$1:$1,0),FALSE)</f>
        <v>#N/A</v>
      </c>
      <c r="AJ972" s="6" t="e">
        <f>VLOOKUP($A972&amp;$B972,'Cleaned Responses'!$1:$82,MATCH(AJ$1,'Cleaned Responses'!$1:$1,0),FALSE)</f>
        <v>#N/A</v>
      </c>
      <c r="AK972" s="6" t="e">
        <f>VLOOKUP($A972&amp;$B972,'Cleaned Responses'!$1:$82,MATCH(AK$1,'Cleaned Responses'!$1:$1,0),FALSE)</f>
        <v>#N/A</v>
      </c>
      <c r="AL972" s="6" t="e">
        <f t="shared" si="337"/>
        <v>#N/A</v>
      </c>
      <c r="AM972" s="7" t="e">
        <f>VLOOKUP($A972&amp;$B972,'Cleaned Responses'!$1:$82,MATCH(AM$1,'Cleaned Responses'!$1:$1,0),FALSE)/100</f>
        <v>#N/A</v>
      </c>
      <c r="AN972" s="7" t="e">
        <f>VLOOKUP($A972&amp;$B972,'Cleaned Responses'!$1:$82,MATCH(AN$1,'Cleaned Responses'!$1:$1,0),FALSE)/100</f>
        <v>#N/A</v>
      </c>
      <c r="AO972" s="7" t="e">
        <f>VLOOKUP($A972&amp;$B972,'Cleaned Responses'!$1:$82,MATCH(AO$1,'Cleaned Responses'!$1:$1,0),FALSE)/100</f>
        <v>#N/A</v>
      </c>
      <c r="AP972" s="7" t="e">
        <f>VLOOKUP($A972&amp;$B972,'Cleaned Responses'!$1:$82,MATCH(AP$1,'Cleaned Responses'!$1:$1,0),FALSE)/100</f>
        <v>#N/A</v>
      </c>
      <c r="AQ972" s="7" t="e">
        <f>VLOOKUP($A972&amp;$B972,'Cleaned Responses'!$1:$82,MATCH(AQ$1,'Cleaned Responses'!$1:$1,0),FALSE)/100</f>
        <v>#N/A</v>
      </c>
      <c r="AR972" s="7" t="e">
        <f>VLOOKUP($A972&amp;$B972,'Cleaned Responses'!$1:$82,MATCH(AR$1,'Cleaned Responses'!$1:$1,0),FALSE)/100</f>
        <v>#N/A</v>
      </c>
      <c r="AS972" s="7" t="e">
        <f>VLOOKUP($A972&amp;$B972,'Cleaned Responses'!$1:$82,MATCH(AS$1,'Cleaned Responses'!$1:$1,0),FALSE)/100</f>
        <v>#N/A</v>
      </c>
      <c r="AT972" s="7" t="e">
        <f>VLOOKUP($A972&amp;$B972,'Cleaned Responses'!$1:$82,MATCH(AT$1,'Cleaned Responses'!$1:$1,0),FALSE)/100</f>
        <v>#N/A</v>
      </c>
      <c r="AU972" s="7" t="e">
        <f>VLOOKUP($A972&amp;$B972,'Cleaned Responses'!$1:$82,MATCH(AU$1,'Cleaned Responses'!$1:$1,0),FALSE)/100</f>
        <v>#N/A</v>
      </c>
      <c r="AV972" s="7" t="e">
        <f>VLOOKUP($A972&amp;$B972,'Cleaned Responses'!$1:$82,MATCH(AV$1,'Cleaned Responses'!$1:$1,0),FALSE)/100</f>
        <v>#N/A</v>
      </c>
      <c r="AW972" s="7" t="e">
        <f>VLOOKUP($A972&amp;$B972,'Cleaned Responses'!$1:$82,MATCH(AW$1,'Cleaned Responses'!$1:$1,0),FALSE)/100</f>
        <v>#N/A</v>
      </c>
      <c r="AX972" s="7" t="e">
        <f>VLOOKUP($A972&amp;$B972,'Cleaned Responses'!$1:$82,MATCH(AX$1,'Cleaned Responses'!$1:$1,0),FALSE)/100</f>
        <v>#N/A</v>
      </c>
      <c r="AY972" s="7" t="e">
        <f>VLOOKUP($A972&amp;$B972,'Cleaned Responses'!$1:$82,MATCH(AY$1,'Cleaned Responses'!$1:$1,0),FALSE)/100</f>
        <v>#N/A</v>
      </c>
      <c r="AZ972" s="7" t="e">
        <f>VLOOKUP($A972&amp;$B972,'Cleaned Responses'!$1:$82,MATCH(AZ$1,'Cleaned Responses'!$1:$1,0),FALSE)/100</f>
        <v>#N/A</v>
      </c>
      <c r="BA972" s="7" t="e">
        <f>VLOOKUP($A972&amp;$B972,'Cleaned Responses'!$1:$82,MATCH(BA$1,'Cleaned Responses'!$1:$1,0),FALSE)/100</f>
        <v>#N/A</v>
      </c>
      <c r="BB972" s="7" t="e">
        <f>VLOOKUP($A972&amp;$B972,'Cleaned Responses'!$1:$82,MATCH(BB$1,'Cleaned Responses'!$1:$1,0),FALSE)/100</f>
        <v>#N/A</v>
      </c>
      <c r="BC972" s="7" t="e">
        <f>VLOOKUP($A972&amp;$B972,'Cleaned Responses'!$1:$82,MATCH(BC$1,'Cleaned Responses'!$1:$1,0),FALSE)/100</f>
        <v>#N/A</v>
      </c>
      <c r="BD972" s="7" t="e">
        <f>VLOOKUP($A972&amp;$B972,'Cleaned Responses'!$1:$82,MATCH(BD$1,'Cleaned Responses'!$1:$1,0),FALSE)/100</f>
        <v>#N/A</v>
      </c>
      <c r="BE972" s="7" t="e">
        <f>VLOOKUP($A972&amp;$B972,'Cleaned Responses'!$1:$82,MATCH(BE$1,'Cleaned Responses'!$1:$1,0),FALSE)/100</f>
        <v>#N/A</v>
      </c>
      <c r="BF972" s="7"/>
      <c r="BG972" s="6" t="e">
        <f>VLOOKUP($A972&amp;$B972,'Cleaned Responses'!$1:$82,MATCH(BG$1,'Cleaned Responses'!$1:$1,0),FALSE)</f>
        <v>#N/A</v>
      </c>
      <c r="BH972" s="6" t="e">
        <f>VLOOKUP($A972&amp;$B972,'Cleaned Responses'!$1:$82,MATCH(BH$1,'Cleaned Responses'!$1:$1,0),FALSE)</f>
        <v>#N/A</v>
      </c>
      <c r="BI972" t="e">
        <f>VLOOKUP($A972&amp;$B972,'Cleaned Responses'!$1:$82,MATCH(BI$1,'Cleaned Responses'!$1:$1,0),FALSE)/100</f>
        <v>#N/A</v>
      </c>
      <c r="BJ972" t="e">
        <f>VLOOKUP($A972&amp;$B972,'Cleaned Responses'!$1:$82,MATCH(BJ$1,'Cleaned Responses'!$1:$1,0),FALSE)/100</f>
        <v>#N/A</v>
      </c>
      <c r="BK972" t="e">
        <f>VLOOKUP($A972&amp;$B972,'Cleaned Responses'!$1:$82,MATCH(BK$1,'Cleaned Responses'!$1:$1,0),FALSE)/100</f>
        <v>#N/A</v>
      </c>
      <c r="BL972" t="e">
        <f t="shared" si="338"/>
        <v>#N/A</v>
      </c>
      <c r="BM972" t="e">
        <f t="shared" si="339"/>
        <v>#N/A</v>
      </c>
      <c r="BN972" t="e">
        <f t="shared" si="340"/>
        <v>#N/A</v>
      </c>
      <c r="BO972" t="e">
        <f>VLOOKUP($A972&amp;$B972,'Cleaned Responses'!$1:$82,MATCH(BO$1,'Cleaned Responses'!$1:$1,0),FALSE)/100</f>
        <v>#N/A</v>
      </c>
      <c r="BP972" t="e">
        <f>VLOOKUP($A972&amp;$B972,'Cleaned Responses'!$1:$82,MATCH(BP$1,'Cleaned Responses'!$1:$1,0),FALSE)/100</f>
        <v>#N/A</v>
      </c>
      <c r="BQ972" t="e">
        <f>VLOOKUP($A972&amp;$B972,'Cleaned Responses'!$1:$82,MATCH(BQ$1,'Cleaned Responses'!$1:$1,0),FALSE)/100</f>
        <v>#N/A</v>
      </c>
      <c r="BR972" t="e">
        <f>VLOOKUP($A972&amp;$B972,'Cleaned Responses'!$1:$82,MATCH(BR$1,'Cleaned Responses'!$1:$1,0),FALSE)/100</f>
        <v>#N/A</v>
      </c>
      <c r="BS972" t="e">
        <f>VLOOKUP($A972&amp;$B972,'Cleaned Responses'!$1:$82,MATCH(BS$1,'Cleaned Responses'!$1:$1,0),FALSE)/100</f>
        <v>#N/A</v>
      </c>
      <c r="BT972" t="e">
        <f>VLOOKUP($A972&amp;$B972,'Cleaned Responses'!$1:$82,MATCH(BT$1,'Cleaned Responses'!$1:$1,0),FALSE)/100</f>
        <v>#N/A</v>
      </c>
      <c r="BU972" t="e">
        <f>VLOOKUP($A972&amp;$B972,'Cleaned Responses'!$1:$82,MATCH(BU$1,'Cleaned Responses'!$1:$1,0),FALSE)/100</f>
        <v>#N/A</v>
      </c>
      <c r="BV972" t="e">
        <f>VLOOKUP($A972&amp;$B972,'Cleaned Responses'!$1:$82,MATCH(BV$1,'Cleaned Responses'!$1:$1,0),FALSE)/100</f>
        <v>#N/A</v>
      </c>
      <c r="BW972" t="e">
        <f>VLOOKUP($A972&amp;$B972,'Cleaned Responses'!$1:$82,MATCH(BW$1,'Cleaned Responses'!$1:$1,0),FALSE)/100</f>
        <v>#N/A</v>
      </c>
      <c r="BX972" t="e">
        <f>VLOOKUP($A972&amp;$B972,'Cleaned Responses'!$1:$82,MATCH(BX$1,'Cleaned Responses'!$1:$1,0),FALSE)/100</f>
        <v>#N/A</v>
      </c>
      <c r="BY972" t="e">
        <f>VLOOKUP($A972&amp;$B972,'Cleaned Responses'!$1:$82,MATCH(BY$1,'Cleaned Responses'!$1:$1,0),FALSE)/100</f>
        <v>#N/A</v>
      </c>
      <c r="BZ972" t="e">
        <f>VLOOKUP($A972&amp;$B972,'Cleaned Responses'!$1:$82,MATCH(BZ$1,'Cleaned Responses'!$1:$1,0),FALSE)/100</f>
        <v>#N/A</v>
      </c>
      <c r="CA972" t="e">
        <f t="shared" si="341"/>
        <v>#N/A</v>
      </c>
      <c r="CB972" t="e">
        <f t="shared" si="342"/>
        <v>#N/A</v>
      </c>
      <c r="CC972" t="e">
        <f t="shared" si="343"/>
        <v>#N/A</v>
      </c>
      <c r="CD972" t="e">
        <f t="shared" si="344"/>
        <v>#N/A</v>
      </c>
      <c r="CE972" t="e">
        <f t="shared" si="345"/>
        <v>#N/A</v>
      </c>
      <c r="CF972" t="e">
        <f t="shared" si="346"/>
        <v>#N/A</v>
      </c>
      <c r="CG972" t="e">
        <f t="shared" si="347"/>
        <v>#N/A</v>
      </c>
      <c r="CH972" t="e">
        <f t="shared" si="348"/>
        <v>#N/A</v>
      </c>
      <c r="CI972" t="e">
        <f t="shared" si="349"/>
        <v>#N/A</v>
      </c>
      <c r="CJ972" t="e">
        <f t="shared" si="350"/>
        <v>#N/A</v>
      </c>
      <c r="CK972" t="e">
        <f t="shared" si="351"/>
        <v>#N/A</v>
      </c>
    </row>
    <row r="973" spans="1:89" ht="20" customHeight="1" x14ac:dyDescent="0.25">
      <c r="A973" s="163"/>
      <c r="B973" s="6"/>
      <c r="C973" s="6" t="e">
        <f>VLOOKUP($A973&amp;$B973,'Cleaned Responses'!$1:$82,MATCH($C$1,'Cleaned Responses'!$1:$1,0),FALSE)</f>
        <v>#N/A</v>
      </c>
      <c r="D973" s="6" t="e">
        <f>VLOOKUP($A973&amp;$B973,'Cleaned Responses'!$1:$82,MATCH(D$1,'Cleaned Responses'!$1:$1,0),FALSE)</f>
        <v>#N/A</v>
      </c>
      <c r="E973" s="6" t="e">
        <f>VLOOKUP($A973&amp;$B973,'Cleaned Responses'!$1:$82,MATCH(E$1,'Cleaned Responses'!$1:$1,0),FALSE)</f>
        <v>#N/A</v>
      </c>
      <c r="F973" s="6" t="e">
        <f>VLOOKUP($A973&amp;$B973,'Cleaned Responses'!$1:$82,MATCH(F$1,'Cleaned Responses'!$1:$1,0),FALSE)</f>
        <v>#N/A</v>
      </c>
      <c r="G973" s="6" t="e">
        <f t="shared" si="330"/>
        <v>#N/A</v>
      </c>
      <c r="H973" s="6" t="e">
        <f>VLOOKUP($A973&amp;$B973,'Cleaned Responses'!$1:$82,MATCH(H$1,'Cleaned Responses'!$1:$1,0),FALSE)</f>
        <v>#N/A</v>
      </c>
      <c r="I973" s="6" t="e">
        <f>VLOOKUP($A973&amp;$B973,'Cleaned Responses'!$1:$82,MATCH(I$1,'Cleaned Responses'!$1:$1,0),FALSE)</f>
        <v>#N/A</v>
      </c>
      <c r="J973" s="6" t="e">
        <f>VLOOKUP($A973&amp;$B973,'Cleaned Responses'!$1:$82,MATCH(J$1,'Cleaned Responses'!$1:$1,0),FALSE)</f>
        <v>#N/A</v>
      </c>
      <c r="K973" s="6" t="e">
        <f>VLOOKUP($A973&amp;$B973,'Cleaned Responses'!$1:$82,MATCH(K$1,'Cleaned Responses'!$1:$1,0),FALSE)</f>
        <v>#N/A</v>
      </c>
      <c r="L973" s="6" t="e">
        <f>VLOOKUP($A973&amp;$B973,'Cleaned Responses'!$1:$82,MATCH(L$1,'Cleaned Responses'!$1:$1,0),FALSE)</f>
        <v>#N/A</v>
      </c>
      <c r="M973" s="6" t="e">
        <f>VLOOKUP($A973&amp;$B973,'Cleaned Responses'!$1:$82,MATCH(M$1,'Cleaned Responses'!$1:$1,0),FALSE)</f>
        <v>#N/A</v>
      </c>
      <c r="N973" s="6" t="e">
        <f>VLOOKUP($A973&amp;$B973,'Cleaned Responses'!$1:$82,MATCH(N$1,'Cleaned Responses'!$1:$1,0),FALSE)</f>
        <v>#N/A</v>
      </c>
      <c r="O973" s="6" t="e">
        <f>VLOOKUP($A973&amp;$B973,'Cleaned Responses'!$1:$82,MATCH(O$1,'Cleaned Responses'!$1:$1,0),FALSE)</f>
        <v>#N/A</v>
      </c>
      <c r="P973" s="6" t="e">
        <f>VLOOKUP($A973&amp;$B973,'Cleaned Responses'!$1:$82,MATCH(P$1,'Cleaned Responses'!$1:$1,0),FALSE)</f>
        <v>#N/A</v>
      </c>
      <c r="Q973" s="6" t="e">
        <f>VLOOKUP($A973&amp;$B973,'Cleaned Responses'!$1:$82,MATCH(Q$1,'Cleaned Responses'!$1:$1,0),FALSE)</f>
        <v>#VALUE!</v>
      </c>
      <c r="R973" s="8" t="e">
        <f t="shared" si="331"/>
        <v>#N/A</v>
      </c>
      <c r="S973" s="8" t="e">
        <f t="shared" si="332"/>
        <v>#N/A</v>
      </c>
      <c r="T973" s="8" t="e">
        <f t="shared" si="333"/>
        <v>#N/A</v>
      </c>
      <c r="U973" s="6"/>
      <c r="V973" s="6"/>
      <c r="W973" s="6"/>
      <c r="X973" s="6"/>
      <c r="Y973" s="8" t="e">
        <f t="shared" si="334"/>
        <v>#N/A</v>
      </c>
      <c r="Z973" s="6" t="e">
        <f>VLOOKUP($A973&amp;$B973,'Cleaned Responses'!$1:$82,MATCH(Z$1,'Cleaned Responses'!$1:$1,0),FALSE)</f>
        <v>#N/A</v>
      </c>
      <c r="AA973" s="6" t="e">
        <f>VLOOKUP($A973&amp;$B973,'Cleaned Responses'!$1:$82,MATCH(AA$1,'Cleaned Responses'!$1:$1,0),FALSE)</f>
        <v>#N/A</v>
      </c>
      <c r="AB973" s="9" t="e">
        <f t="shared" si="335"/>
        <v>#N/A</v>
      </c>
      <c r="AC973" s="9" t="e">
        <f t="shared" si="336"/>
        <v>#N/A</v>
      </c>
      <c r="AD973" s="6" t="e">
        <f>VLOOKUP($A973&amp;$B973,'Cleaned Responses'!$1:$82,MATCH(AD$1,'Cleaned Responses'!$1:$1,0),FALSE)</f>
        <v>#N/A</v>
      </c>
      <c r="AE973" s="6" t="e">
        <f>VLOOKUP($A973&amp;$B973,'Cleaned Responses'!$1:$82,MATCH(AE$1,'Cleaned Responses'!$1:$1,0),FALSE)</f>
        <v>#N/A</v>
      </c>
      <c r="AF973" s="6" t="e">
        <f>VLOOKUP($A973&amp;$B973,'Cleaned Responses'!$1:$82,MATCH(AF$1,'Cleaned Responses'!$1:$1,0),FALSE)</f>
        <v>#N/A</v>
      </c>
      <c r="AG973" s="6" t="e">
        <f>VLOOKUP($A973&amp;$B973,'Cleaned Responses'!$1:$82,MATCH(AG$1,'Cleaned Responses'!$1:$1,0),FALSE)</f>
        <v>#N/A</v>
      </c>
      <c r="AH973" s="6" t="e">
        <f>VLOOKUP($A973&amp;$B973,'Cleaned Responses'!$1:$82,MATCH(AH$1,'Cleaned Responses'!$1:$1,0),FALSE)</f>
        <v>#N/A</v>
      </c>
      <c r="AI973" s="6" t="e">
        <f>VLOOKUP($A973&amp;$B973,'Cleaned Responses'!$1:$82,MATCH(AI$1,'Cleaned Responses'!$1:$1,0),FALSE)</f>
        <v>#N/A</v>
      </c>
      <c r="AJ973" s="6" t="e">
        <f>VLOOKUP($A973&amp;$B973,'Cleaned Responses'!$1:$82,MATCH(AJ$1,'Cleaned Responses'!$1:$1,0),FALSE)</f>
        <v>#N/A</v>
      </c>
      <c r="AK973" s="6" t="e">
        <f>VLOOKUP($A973&amp;$B973,'Cleaned Responses'!$1:$82,MATCH(AK$1,'Cleaned Responses'!$1:$1,0),FALSE)</f>
        <v>#N/A</v>
      </c>
      <c r="AL973" s="6" t="e">
        <f t="shared" si="337"/>
        <v>#N/A</v>
      </c>
      <c r="AM973" s="7" t="e">
        <f>VLOOKUP($A973&amp;$B973,'Cleaned Responses'!$1:$82,MATCH(AM$1,'Cleaned Responses'!$1:$1,0),FALSE)/100</f>
        <v>#N/A</v>
      </c>
      <c r="AN973" s="7" t="e">
        <f>VLOOKUP($A973&amp;$B973,'Cleaned Responses'!$1:$82,MATCH(AN$1,'Cleaned Responses'!$1:$1,0),FALSE)/100</f>
        <v>#N/A</v>
      </c>
      <c r="AO973" s="7" t="e">
        <f>VLOOKUP($A973&amp;$B973,'Cleaned Responses'!$1:$82,MATCH(AO$1,'Cleaned Responses'!$1:$1,0),FALSE)/100</f>
        <v>#N/A</v>
      </c>
      <c r="AP973" s="7" t="e">
        <f>VLOOKUP($A973&amp;$B973,'Cleaned Responses'!$1:$82,MATCH(AP$1,'Cleaned Responses'!$1:$1,0),FALSE)/100</f>
        <v>#N/A</v>
      </c>
      <c r="AQ973" s="7" t="e">
        <f>VLOOKUP($A973&amp;$B973,'Cleaned Responses'!$1:$82,MATCH(AQ$1,'Cleaned Responses'!$1:$1,0),FALSE)/100</f>
        <v>#N/A</v>
      </c>
      <c r="AR973" s="7" t="e">
        <f>VLOOKUP($A973&amp;$B973,'Cleaned Responses'!$1:$82,MATCH(AR$1,'Cleaned Responses'!$1:$1,0),FALSE)/100</f>
        <v>#N/A</v>
      </c>
      <c r="AS973" s="7" t="e">
        <f>VLOOKUP($A973&amp;$B973,'Cleaned Responses'!$1:$82,MATCH(AS$1,'Cleaned Responses'!$1:$1,0),FALSE)/100</f>
        <v>#N/A</v>
      </c>
      <c r="AT973" s="7" t="e">
        <f>VLOOKUP($A973&amp;$B973,'Cleaned Responses'!$1:$82,MATCH(AT$1,'Cleaned Responses'!$1:$1,0),FALSE)/100</f>
        <v>#N/A</v>
      </c>
      <c r="AU973" s="7" t="e">
        <f>VLOOKUP($A973&amp;$B973,'Cleaned Responses'!$1:$82,MATCH(AU$1,'Cleaned Responses'!$1:$1,0),FALSE)/100</f>
        <v>#N/A</v>
      </c>
      <c r="AV973" s="7" t="e">
        <f>VLOOKUP($A973&amp;$B973,'Cleaned Responses'!$1:$82,MATCH(AV$1,'Cleaned Responses'!$1:$1,0),FALSE)/100</f>
        <v>#N/A</v>
      </c>
      <c r="AW973" s="7" t="e">
        <f>VLOOKUP($A973&amp;$B973,'Cleaned Responses'!$1:$82,MATCH(AW$1,'Cleaned Responses'!$1:$1,0),FALSE)/100</f>
        <v>#N/A</v>
      </c>
      <c r="AX973" s="7" t="e">
        <f>VLOOKUP($A973&amp;$B973,'Cleaned Responses'!$1:$82,MATCH(AX$1,'Cleaned Responses'!$1:$1,0),FALSE)/100</f>
        <v>#N/A</v>
      </c>
      <c r="AY973" s="7" t="e">
        <f>VLOOKUP($A973&amp;$B973,'Cleaned Responses'!$1:$82,MATCH(AY$1,'Cleaned Responses'!$1:$1,0),FALSE)/100</f>
        <v>#N/A</v>
      </c>
      <c r="AZ973" s="7" t="e">
        <f>VLOOKUP($A973&amp;$B973,'Cleaned Responses'!$1:$82,MATCH(AZ$1,'Cleaned Responses'!$1:$1,0),FALSE)/100</f>
        <v>#N/A</v>
      </c>
      <c r="BA973" s="7" t="e">
        <f>VLOOKUP($A973&amp;$B973,'Cleaned Responses'!$1:$82,MATCH(BA$1,'Cleaned Responses'!$1:$1,0),FALSE)/100</f>
        <v>#N/A</v>
      </c>
      <c r="BB973" s="7" t="e">
        <f>VLOOKUP($A973&amp;$B973,'Cleaned Responses'!$1:$82,MATCH(BB$1,'Cleaned Responses'!$1:$1,0),FALSE)/100</f>
        <v>#N/A</v>
      </c>
      <c r="BC973" s="7" t="e">
        <f>VLOOKUP($A973&amp;$B973,'Cleaned Responses'!$1:$82,MATCH(BC$1,'Cleaned Responses'!$1:$1,0),FALSE)/100</f>
        <v>#N/A</v>
      </c>
      <c r="BD973" s="7" t="e">
        <f>VLOOKUP($A973&amp;$B973,'Cleaned Responses'!$1:$82,MATCH(BD$1,'Cleaned Responses'!$1:$1,0),FALSE)/100</f>
        <v>#N/A</v>
      </c>
      <c r="BE973" s="7" t="e">
        <f>VLOOKUP($A973&amp;$B973,'Cleaned Responses'!$1:$82,MATCH(BE$1,'Cleaned Responses'!$1:$1,0),FALSE)/100</f>
        <v>#N/A</v>
      </c>
      <c r="BF973" s="7"/>
      <c r="BG973" s="6" t="e">
        <f>VLOOKUP($A973&amp;$B973,'Cleaned Responses'!$1:$82,MATCH(BG$1,'Cleaned Responses'!$1:$1,0),FALSE)</f>
        <v>#N/A</v>
      </c>
      <c r="BH973" s="6" t="e">
        <f>VLOOKUP($A973&amp;$B973,'Cleaned Responses'!$1:$82,MATCH(BH$1,'Cleaned Responses'!$1:$1,0),FALSE)</f>
        <v>#N/A</v>
      </c>
      <c r="BI973" t="e">
        <f>VLOOKUP($A973&amp;$B973,'Cleaned Responses'!$1:$82,MATCH(BI$1,'Cleaned Responses'!$1:$1,0),FALSE)/100</f>
        <v>#N/A</v>
      </c>
      <c r="BJ973" t="e">
        <f>VLOOKUP($A973&amp;$B973,'Cleaned Responses'!$1:$82,MATCH(BJ$1,'Cleaned Responses'!$1:$1,0),FALSE)/100</f>
        <v>#N/A</v>
      </c>
      <c r="BK973" t="e">
        <f>VLOOKUP($A973&amp;$B973,'Cleaned Responses'!$1:$82,MATCH(BK$1,'Cleaned Responses'!$1:$1,0),FALSE)/100</f>
        <v>#N/A</v>
      </c>
      <c r="BL973" t="e">
        <f t="shared" si="338"/>
        <v>#N/A</v>
      </c>
      <c r="BM973" t="e">
        <f t="shared" si="339"/>
        <v>#N/A</v>
      </c>
      <c r="BN973" t="e">
        <f t="shared" si="340"/>
        <v>#N/A</v>
      </c>
      <c r="BO973" t="e">
        <f>VLOOKUP($A973&amp;$B973,'Cleaned Responses'!$1:$82,MATCH(BO$1,'Cleaned Responses'!$1:$1,0),FALSE)/100</f>
        <v>#N/A</v>
      </c>
      <c r="BP973" t="e">
        <f>VLOOKUP($A973&amp;$B973,'Cleaned Responses'!$1:$82,MATCH(BP$1,'Cleaned Responses'!$1:$1,0),FALSE)/100</f>
        <v>#N/A</v>
      </c>
      <c r="BQ973" t="e">
        <f>VLOOKUP($A973&amp;$B973,'Cleaned Responses'!$1:$82,MATCH(BQ$1,'Cleaned Responses'!$1:$1,0),FALSE)/100</f>
        <v>#N/A</v>
      </c>
      <c r="BR973" t="e">
        <f>VLOOKUP($A973&amp;$B973,'Cleaned Responses'!$1:$82,MATCH(BR$1,'Cleaned Responses'!$1:$1,0),FALSE)/100</f>
        <v>#N/A</v>
      </c>
      <c r="BS973" t="e">
        <f>VLOOKUP($A973&amp;$B973,'Cleaned Responses'!$1:$82,MATCH(BS$1,'Cleaned Responses'!$1:$1,0),FALSE)/100</f>
        <v>#N/A</v>
      </c>
      <c r="BT973" t="e">
        <f>VLOOKUP($A973&amp;$B973,'Cleaned Responses'!$1:$82,MATCH(BT$1,'Cleaned Responses'!$1:$1,0),FALSE)/100</f>
        <v>#N/A</v>
      </c>
      <c r="BU973" t="e">
        <f>VLOOKUP($A973&amp;$B973,'Cleaned Responses'!$1:$82,MATCH(BU$1,'Cleaned Responses'!$1:$1,0),FALSE)/100</f>
        <v>#N/A</v>
      </c>
      <c r="BV973" t="e">
        <f>VLOOKUP($A973&amp;$B973,'Cleaned Responses'!$1:$82,MATCH(BV$1,'Cleaned Responses'!$1:$1,0),FALSE)/100</f>
        <v>#N/A</v>
      </c>
      <c r="BW973" t="e">
        <f>VLOOKUP($A973&amp;$B973,'Cleaned Responses'!$1:$82,MATCH(BW$1,'Cleaned Responses'!$1:$1,0),FALSE)/100</f>
        <v>#N/A</v>
      </c>
      <c r="BX973" t="e">
        <f>VLOOKUP($A973&amp;$B973,'Cleaned Responses'!$1:$82,MATCH(BX$1,'Cleaned Responses'!$1:$1,0),FALSE)/100</f>
        <v>#N/A</v>
      </c>
      <c r="BY973" t="e">
        <f>VLOOKUP($A973&amp;$B973,'Cleaned Responses'!$1:$82,MATCH(BY$1,'Cleaned Responses'!$1:$1,0),FALSE)/100</f>
        <v>#N/A</v>
      </c>
      <c r="BZ973" t="e">
        <f>VLOOKUP($A973&amp;$B973,'Cleaned Responses'!$1:$82,MATCH(BZ$1,'Cleaned Responses'!$1:$1,0),FALSE)/100</f>
        <v>#N/A</v>
      </c>
      <c r="CA973" t="e">
        <f t="shared" si="341"/>
        <v>#N/A</v>
      </c>
      <c r="CB973" t="e">
        <f t="shared" si="342"/>
        <v>#N/A</v>
      </c>
      <c r="CC973" t="e">
        <f t="shared" si="343"/>
        <v>#N/A</v>
      </c>
      <c r="CD973" t="e">
        <f t="shared" si="344"/>
        <v>#N/A</v>
      </c>
      <c r="CE973" t="e">
        <f t="shared" si="345"/>
        <v>#N/A</v>
      </c>
      <c r="CF973" t="e">
        <f t="shared" si="346"/>
        <v>#N/A</v>
      </c>
      <c r="CG973" t="e">
        <f t="shared" si="347"/>
        <v>#N/A</v>
      </c>
      <c r="CH973" t="e">
        <f t="shared" si="348"/>
        <v>#N/A</v>
      </c>
      <c r="CI973" t="e">
        <f t="shared" si="349"/>
        <v>#N/A</v>
      </c>
      <c r="CJ973" t="e">
        <f t="shared" si="350"/>
        <v>#N/A</v>
      </c>
      <c r="CK973" t="e">
        <f t="shared" si="351"/>
        <v>#N/A</v>
      </c>
    </row>
    <row r="974" spans="1:89" ht="20" customHeight="1" x14ac:dyDescent="0.25">
      <c r="A974" s="163"/>
      <c r="B974" s="6"/>
      <c r="C974" s="6" t="e">
        <f>VLOOKUP($A974&amp;$B974,'Cleaned Responses'!$1:$82,MATCH($C$1,'Cleaned Responses'!$1:$1,0),FALSE)</f>
        <v>#N/A</v>
      </c>
      <c r="D974" s="6" t="e">
        <f>VLOOKUP($A974&amp;$B974,'Cleaned Responses'!$1:$82,MATCH(D$1,'Cleaned Responses'!$1:$1,0),FALSE)</f>
        <v>#N/A</v>
      </c>
      <c r="E974" s="6" t="e">
        <f>VLOOKUP($A974&amp;$B974,'Cleaned Responses'!$1:$82,MATCH(E$1,'Cleaned Responses'!$1:$1,0),FALSE)</f>
        <v>#N/A</v>
      </c>
      <c r="F974" s="6" t="e">
        <f>VLOOKUP($A974&amp;$B974,'Cleaned Responses'!$1:$82,MATCH(F$1,'Cleaned Responses'!$1:$1,0),FALSE)</f>
        <v>#N/A</v>
      </c>
      <c r="G974" s="6" t="e">
        <f t="shared" si="330"/>
        <v>#N/A</v>
      </c>
      <c r="H974" s="6" t="e">
        <f>VLOOKUP($A974&amp;$B974,'Cleaned Responses'!$1:$82,MATCH(H$1,'Cleaned Responses'!$1:$1,0),FALSE)</f>
        <v>#N/A</v>
      </c>
      <c r="I974" s="6" t="e">
        <f>VLOOKUP($A974&amp;$B974,'Cleaned Responses'!$1:$82,MATCH(I$1,'Cleaned Responses'!$1:$1,0),FALSE)</f>
        <v>#N/A</v>
      </c>
      <c r="J974" s="6" t="e">
        <f>VLOOKUP($A974&amp;$B974,'Cleaned Responses'!$1:$82,MATCH(J$1,'Cleaned Responses'!$1:$1,0),FALSE)</f>
        <v>#N/A</v>
      </c>
      <c r="K974" s="6" t="e">
        <f>VLOOKUP($A974&amp;$B974,'Cleaned Responses'!$1:$82,MATCH(K$1,'Cleaned Responses'!$1:$1,0),FALSE)</f>
        <v>#N/A</v>
      </c>
      <c r="L974" s="6" t="e">
        <f>VLOOKUP($A974&amp;$B974,'Cleaned Responses'!$1:$82,MATCH(L$1,'Cleaned Responses'!$1:$1,0),FALSE)</f>
        <v>#N/A</v>
      </c>
      <c r="M974" s="6" t="e">
        <f>VLOOKUP($A974&amp;$B974,'Cleaned Responses'!$1:$82,MATCH(M$1,'Cleaned Responses'!$1:$1,0),FALSE)</f>
        <v>#N/A</v>
      </c>
      <c r="N974" s="6" t="e">
        <f>VLOOKUP($A974&amp;$B974,'Cleaned Responses'!$1:$82,MATCH(N$1,'Cleaned Responses'!$1:$1,0),FALSE)</f>
        <v>#N/A</v>
      </c>
      <c r="O974" s="6" t="e">
        <f>VLOOKUP($A974&amp;$B974,'Cleaned Responses'!$1:$82,MATCH(O$1,'Cleaned Responses'!$1:$1,0),FALSE)</f>
        <v>#N/A</v>
      </c>
      <c r="P974" s="6" t="e">
        <f>VLOOKUP($A974&amp;$B974,'Cleaned Responses'!$1:$82,MATCH(P$1,'Cleaned Responses'!$1:$1,0),FALSE)</f>
        <v>#N/A</v>
      </c>
      <c r="Q974" s="6" t="e">
        <f>VLOOKUP($A974&amp;$B974,'Cleaned Responses'!$1:$82,MATCH(Q$1,'Cleaned Responses'!$1:$1,0),FALSE)</f>
        <v>#VALUE!</v>
      </c>
      <c r="R974" s="8" t="e">
        <f t="shared" si="331"/>
        <v>#N/A</v>
      </c>
      <c r="S974" s="8" t="e">
        <f t="shared" si="332"/>
        <v>#N/A</v>
      </c>
      <c r="T974" s="8" t="e">
        <f t="shared" si="333"/>
        <v>#N/A</v>
      </c>
      <c r="U974" s="6"/>
      <c r="V974" s="6"/>
      <c r="W974" s="6"/>
      <c r="X974" s="6"/>
      <c r="Y974" s="8" t="e">
        <f t="shared" si="334"/>
        <v>#N/A</v>
      </c>
      <c r="Z974" s="6" t="e">
        <f>VLOOKUP($A974&amp;$B974,'Cleaned Responses'!$1:$82,MATCH(Z$1,'Cleaned Responses'!$1:$1,0),FALSE)</f>
        <v>#N/A</v>
      </c>
      <c r="AA974" s="6" t="e">
        <f>VLOOKUP($A974&amp;$B974,'Cleaned Responses'!$1:$82,MATCH(AA$1,'Cleaned Responses'!$1:$1,0),FALSE)</f>
        <v>#N/A</v>
      </c>
      <c r="AB974" s="9" t="e">
        <f t="shared" si="335"/>
        <v>#N/A</v>
      </c>
      <c r="AC974" s="9" t="e">
        <f t="shared" si="336"/>
        <v>#N/A</v>
      </c>
      <c r="AD974" s="6" t="e">
        <f>VLOOKUP($A974&amp;$B974,'Cleaned Responses'!$1:$82,MATCH(AD$1,'Cleaned Responses'!$1:$1,0),FALSE)</f>
        <v>#N/A</v>
      </c>
      <c r="AE974" s="6" t="e">
        <f>VLOOKUP($A974&amp;$B974,'Cleaned Responses'!$1:$82,MATCH(AE$1,'Cleaned Responses'!$1:$1,0),FALSE)</f>
        <v>#N/A</v>
      </c>
      <c r="AF974" s="6" t="e">
        <f>VLOOKUP($A974&amp;$B974,'Cleaned Responses'!$1:$82,MATCH(AF$1,'Cleaned Responses'!$1:$1,0),FALSE)</f>
        <v>#N/A</v>
      </c>
      <c r="AG974" s="6" t="e">
        <f>VLOOKUP($A974&amp;$B974,'Cleaned Responses'!$1:$82,MATCH(AG$1,'Cleaned Responses'!$1:$1,0),FALSE)</f>
        <v>#N/A</v>
      </c>
      <c r="AH974" s="6" t="e">
        <f>VLOOKUP($A974&amp;$B974,'Cleaned Responses'!$1:$82,MATCH(AH$1,'Cleaned Responses'!$1:$1,0),FALSE)</f>
        <v>#N/A</v>
      </c>
      <c r="AI974" s="6" t="e">
        <f>VLOOKUP($A974&amp;$B974,'Cleaned Responses'!$1:$82,MATCH(AI$1,'Cleaned Responses'!$1:$1,0),FALSE)</f>
        <v>#N/A</v>
      </c>
      <c r="AJ974" s="6" t="e">
        <f>VLOOKUP($A974&amp;$B974,'Cleaned Responses'!$1:$82,MATCH(AJ$1,'Cleaned Responses'!$1:$1,0),FALSE)</f>
        <v>#N/A</v>
      </c>
      <c r="AK974" s="6" t="e">
        <f>VLOOKUP($A974&amp;$B974,'Cleaned Responses'!$1:$82,MATCH(AK$1,'Cleaned Responses'!$1:$1,0),FALSE)</f>
        <v>#N/A</v>
      </c>
      <c r="AL974" s="6" t="e">
        <f t="shared" si="337"/>
        <v>#N/A</v>
      </c>
      <c r="AM974" s="7" t="e">
        <f>VLOOKUP($A974&amp;$B974,'Cleaned Responses'!$1:$82,MATCH(AM$1,'Cleaned Responses'!$1:$1,0),FALSE)/100</f>
        <v>#N/A</v>
      </c>
      <c r="AN974" s="7" t="e">
        <f>VLOOKUP($A974&amp;$B974,'Cleaned Responses'!$1:$82,MATCH(AN$1,'Cleaned Responses'!$1:$1,0),FALSE)/100</f>
        <v>#N/A</v>
      </c>
      <c r="AO974" s="7" t="e">
        <f>VLOOKUP($A974&amp;$B974,'Cleaned Responses'!$1:$82,MATCH(AO$1,'Cleaned Responses'!$1:$1,0),FALSE)/100</f>
        <v>#N/A</v>
      </c>
      <c r="AP974" s="7" t="e">
        <f>VLOOKUP($A974&amp;$B974,'Cleaned Responses'!$1:$82,MATCH(AP$1,'Cleaned Responses'!$1:$1,0),FALSE)/100</f>
        <v>#N/A</v>
      </c>
      <c r="AQ974" s="7" t="e">
        <f>VLOOKUP($A974&amp;$B974,'Cleaned Responses'!$1:$82,MATCH(AQ$1,'Cleaned Responses'!$1:$1,0),FALSE)/100</f>
        <v>#N/A</v>
      </c>
      <c r="AR974" s="7" t="e">
        <f>VLOOKUP($A974&amp;$B974,'Cleaned Responses'!$1:$82,MATCH(AR$1,'Cleaned Responses'!$1:$1,0),FALSE)/100</f>
        <v>#N/A</v>
      </c>
      <c r="AS974" s="7" t="e">
        <f>VLOOKUP($A974&amp;$B974,'Cleaned Responses'!$1:$82,MATCH(AS$1,'Cleaned Responses'!$1:$1,0),FALSE)/100</f>
        <v>#N/A</v>
      </c>
      <c r="AT974" s="7" t="e">
        <f>VLOOKUP($A974&amp;$B974,'Cleaned Responses'!$1:$82,MATCH(AT$1,'Cleaned Responses'!$1:$1,0),FALSE)/100</f>
        <v>#N/A</v>
      </c>
      <c r="AU974" s="7" t="e">
        <f>VLOOKUP($A974&amp;$B974,'Cleaned Responses'!$1:$82,MATCH(AU$1,'Cleaned Responses'!$1:$1,0),FALSE)/100</f>
        <v>#N/A</v>
      </c>
      <c r="AV974" s="7" t="e">
        <f>VLOOKUP($A974&amp;$B974,'Cleaned Responses'!$1:$82,MATCH(AV$1,'Cleaned Responses'!$1:$1,0),FALSE)/100</f>
        <v>#N/A</v>
      </c>
      <c r="AW974" s="7" t="e">
        <f>VLOOKUP($A974&amp;$B974,'Cleaned Responses'!$1:$82,MATCH(AW$1,'Cleaned Responses'!$1:$1,0),FALSE)/100</f>
        <v>#N/A</v>
      </c>
      <c r="AX974" s="7" t="e">
        <f>VLOOKUP($A974&amp;$B974,'Cleaned Responses'!$1:$82,MATCH(AX$1,'Cleaned Responses'!$1:$1,0),FALSE)/100</f>
        <v>#N/A</v>
      </c>
      <c r="AY974" s="7" t="e">
        <f>VLOOKUP($A974&amp;$B974,'Cleaned Responses'!$1:$82,MATCH(AY$1,'Cleaned Responses'!$1:$1,0),FALSE)/100</f>
        <v>#N/A</v>
      </c>
      <c r="AZ974" s="7" t="e">
        <f>VLOOKUP($A974&amp;$B974,'Cleaned Responses'!$1:$82,MATCH(AZ$1,'Cleaned Responses'!$1:$1,0),FALSE)/100</f>
        <v>#N/A</v>
      </c>
      <c r="BA974" s="7" t="e">
        <f>VLOOKUP($A974&amp;$B974,'Cleaned Responses'!$1:$82,MATCH(BA$1,'Cleaned Responses'!$1:$1,0),FALSE)/100</f>
        <v>#N/A</v>
      </c>
      <c r="BB974" s="7" t="e">
        <f>VLOOKUP($A974&amp;$B974,'Cleaned Responses'!$1:$82,MATCH(BB$1,'Cleaned Responses'!$1:$1,0),FALSE)/100</f>
        <v>#N/A</v>
      </c>
      <c r="BC974" s="7" t="e">
        <f>VLOOKUP($A974&amp;$B974,'Cleaned Responses'!$1:$82,MATCH(BC$1,'Cleaned Responses'!$1:$1,0),FALSE)/100</f>
        <v>#N/A</v>
      </c>
      <c r="BD974" s="7" t="e">
        <f>VLOOKUP($A974&amp;$B974,'Cleaned Responses'!$1:$82,MATCH(BD$1,'Cleaned Responses'!$1:$1,0),FALSE)/100</f>
        <v>#N/A</v>
      </c>
      <c r="BE974" s="7" t="e">
        <f>VLOOKUP($A974&amp;$B974,'Cleaned Responses'!$1:$82,MATCH(BE$1,'Cleaned Responses'!$1:$1,0),FALSE)/100</f>
        <v>#N/A</v>
      </c>
      <c r="BF974" s="7"/>
      <c r="BG974" s="6" t="e">
        <f>VLOOKUP($A974&amp;$B974,'Cleaned Responses'!$1:$82,MATCH(BG$1,'Cleaned Responses'!$1:$1,0),FALSE)</f>
        <v>#N/A</v>
      </c>
      <c r="BH974" s="6" t="e">
        <f>VLOOKUP($A974&amp;$B974,'Cleaned Responses'!$1:$82,MATCH(BH$1,'Cleaned Responses'!$1:$1,0),FALSE)</f>
        <v>#N/A</v>
      </c>
      <c r="BI974" t="e">
        <f>VLOOKUP($A974&amp;$B974,'Cleaned Responses'!$1:$82,MATCH(BI$1,'Cleaned Responses'!$1:$1,0),FALSE)/100</f>
        <v>#N/A</v>
      </c>
      <c r="BJ974" t="e">
        <f>VLOOKUP($A974&amp;$B974,'Cleaned Responses'!$1:$82,MATCH(BJ$1,'Cleaned Responses'!$1:$1,0),FALSE)/100</f>
        <v>#N/A</v>
      </c>
      <c r="BK974" t="e">
        <f>VLOOKUP($A974&amp;$B974,'Cleaned Responses'!$1:$82,MATCH(BK$1,'Cleaned Responses'!$1:$1,0),FALSE)/100</f>
        <v>#N/A</v>
      </c>
      <c r="BL974" t="e">
        <f t="shared" si="338"/>
        <v>#N/A</v>
      </c>
      <c r="BM974" t="e">
        <f t="shared" si="339"/>
        <v>#N/A</v>
      </c>
      <c r="BN974" t="e">
        <f t="shared" si="340"/>
        <v>#N/A</v>
      </c>
      <c r="BO974" t="e">
        <f>VLOOKUP($A974&amp;$B974,'Cleaned Responses'!$1:$82,MATCH(BO$1,'Cleaned Responses'!$1:$1,0),FALSE)/100</f>
        <v>#N/A</v>
      </c>
      <c r="BP974" t="e">
        <f>VLOOKUP($A974&amp;$B974,'Cleaned Responses'!$1:$82,MATCH(BP$1,'Cleaned Responses'!$1:$1,0),FALSE)/100</f>
        <v>#N/A</v>
      </c>
      <c r="BQ974" t="e">
        <f>VLOOKUP($A974&amp;$B974,'Cleaned Responses'!$1:$82,MATCH(BQ$1,'Cleaned Responses'!$1:$1,0),FALSE)/100</f>
        <v>#N/A</v>
      </c>
      <c r="BR974" t="e">
        <f>VLOOKUP($A974&amp;$B974,'Cleaned Responses'!$1:$82,MATCH(BR$1,'Cleaned Responses'!$1:$1,0),FALSE)/100</f>
        <v>#N/A</v>
      </c>
      <c r="BS974" t="e">
        <f>VLOOKUP($A974&amp;$B974,'Cleaned Responses'!$1:$82,MATCH(BS$1,'Cleaned Responses'!$1:$1,0),FALSE)/100</f>
        <v>#N/A</v>
      </c>
      <c r="BT974" t="e">
        <f>VLOOKUP($A974&amp;$B974,'Cleaned Responses'!$1:$82,MATCH(BT$1,'Cleaned Responses'!$1:$1,0),FALSE)/100</f>
        <v>#N/A</v>
      </c>
      <c r="BU974" t="e">
        <f>VLOOKUP($A974&amp;$B974,'Cleaned Responses'!$1:$82,MATCH(BU$1,'Cleaned Responses'!$1:$1,0),FALSE)/100</f>
        <v>#N/A</v>
      </c>
      <c r="BV974" t="e">
        <f>VLOOKUP($A974&amp;$B974,'Cleaned Responses'!$1:$82,MATCH(BV$1,'Cleaned Responses'!$1:$1,0),FALSE)/100</f>
        <v>#N/A</v>
      </c>
      <c r="BW974" t="e">
        <f>VLOOKUP($A974&amp;$B974,'Cleaned Responses'!$1:$82,MATCH(BW$1,'Cleaned Responses'!$1:$1,0),FALSE)/100</f>
        <v>#N/A</v>
      </c>
      <c r="BX974" t="e">
        <f>VLOOKUP($A974&amp;$B974,'Cleaned Responses'!$1:$82,MATCH(BX$1,'Cleaned Responses'!$1:$1,0),FALSE)/100</f>
        <v>#N/A</v>
      </c>
      <c r="BY974" t="e">
        <f>VLOOKUP($A974&amp;$B974,'Cleaned Responses'!$1:$82,MATCH(BY$1,'Cleaned Responses'!$1:$1,0),FALSE)/100</f>
        <v>#N/A</v>
      </c>
      <c r="BZ974" t="e">
        <f>VLOOKUP($A974&amp;$B974,'Cleaned Responses'!$1:$82,MATCH(BZ$1,'Cleaned Responses'!$1:$1,0),FALSE)/100</f>
        <v>#N/A</v>
      </c>
      <c r="CA974" t="e">
        <f t="shared" si="341"/>
        <v>#N/A</v>
      </c>
      <c r="CB974" t="e">
        <f t="shared" si="342"/>
        <v>#N/A</v>
      </c>
      <c r="CC974" t="e">
        <f t="shared" si="343"/>
        <v>#N/A</v>
      </c>
      <c r="CD974" t="e">
        <f t="shared" si="344"/>
        <v>#N/A</v>
      </c>
      <c r="CE974" t="e">
        <f t="shared" si="345"/>
        <v>#N/A</v>
      </c>
      <c r="CF974" t="e">
        <f t="shared" si="346"/>
        <v>#N/A</v>
      </c>
      <c r="CG974" t="e">
        <f t="shared" si="347"/>
        <v>#N/A</v>
      </c>
      <c r="CH974" t="e">
        <f t="shared" si="348"/>
        <v>#N/A</v>
      </c>
      <c r="CI974" t="e">
        <f t="shared" si="349"/>
        <v>#N/A</v>
      </c>
      <c r="CJ974" t="e">
        <f t="shared" si="350"/>
        <v>#N/A</v>
      </c>
      <c r="CK974" t="e">
        <f t="shared" si="351"/>
        <v>#N/A</v>
      </c>
    </row>
    <row r="975" spans="1:89" ht="20" customHeight="1" x14ac:dyDescent="0.25">
      <c r="A975" s="163"/>
      <c r="B975" s="6"/>
      <c r="C975" s="6" t="e">
        <f>VLOOKUP($A975&amp;$B975,'Cleaned Responses'!$1:$82,MATCH($C$1,'Cleaned Responses'!$1:$1,0),FALSE)</f>
        <v>#N/A</v>
      </c>
      <c r="D975" s="6" t="e">
        <f>VLOOKUP($A975&amp;$B975,'Cleaned Responses'!$1:$82,MATCH(D$1,'Cleaned Responses'!$1:$1,0),FALSE)</f>
        <v>#N/A</v>
      </c>
      <c r="E975" s="6" t="e">
        <f>VLOOKUP($A975&amp;$B975,'Cleaned Responses'!$1:$82,MATCH(E$1,'Cleaned Responses'!$1:$1,0),FALSE)</f>
        <v>#N/A</v>
      </c>
      <c r="F975" s="6" t="e">
        <f>VLOOKUP($A975&amp;$B975,'Cleaned Responses'!$1:$82,MATCH(F$1,'Cleaned Responses'!$1:$1,0),FALSE)</f>
        <v>#N/A</v>
      </c>
      <c r="G975" s="6" t="e">
        <f t="shared" si="330"/>
        <v>#N/A</v>
      </c>
      <c r="H975" s="6" t="e">
        <f>VLOOKUP($A975&amp;$B975,'Cleaned Responses'!$1:$82,MATCH(H$1,'Cleaned Responses'!$1:$1,0),FALSE)</f>
        <v>#N/A</v>
      </c>
      <c r="I975" s="6" t="e">
        <f>VLOOKUP($A975&amp;$B975,'Cleaned Responses'!$1:$82,MATCH(I$1,'Cleaned Responses'!$1:$1,0),FALSE)</f>
        <v>#N/A</v>
      </c>
      <c r="J975" s="6" t="e">
        <f>VLOOKUP($A975&amp;$B975,'Cleaned Responses'!$1:$82,MATCH(J$1,'Cleaned Responses'!$1:$1,0),FALSE)</f>
        <v>#N/A</v>
      </c>
      <c r="K975" s="6" t="e">
        <f>VLOOKUP($A975&amp;$B975,'Cleaned Responses'!$1:$82,MATCH(K$1,'Cleaned Responses'!$1:$1,0),FALSE)</f>
        <v>#N/A</v>
      </c>
      <c r="L975" s="6" t="e">
        <f>VLOOKUP($A975&amp;$B975,'Cleaned Responses'!$1:$82,MATCH(L$1,'Cleaned Responses'!$1:$1,0),FALSE)</f>
        <v>#N/A</v>
      </c>
      <c r="M975" s="6" t="e">
        <f>VLOOKUP($A975&amp;$B975,'Cleaned Responses'!$1:$82,MATCH(M$1,'Cleaned Responses'!$1:$1,0),FALSE)</f>
        <v>#N/A</v>
      </c>
      <c r="N975" s="6" t="e">
        <f>VLOOKUP($A975&amp;$B975,'Cleaned Responses'!$1:$82,MATCH(N$1,'Cleaned Responses'!$1:$1,0),FALSE)</f>
        <v>#N/A</v>
      </c>
      <c r="O975" s="6" t="e">
        <f>VLOOKUP($A975&amp;$B975,'Cleaned Responses'!$1:$82,MATCH(O$1,'Cleaned Responses'!$1:$1,0),FALSE)</f>
        <v>#N/A</v>
      </c>
      <c r="P975" s="6" t="e">
        <f>VLOOKUP($A975&amp;$B975,'Cleaned Responses'!$1:$82,MATCH(P$1,'Cleaned Responses'!$1:$1,0),FALSE)</f>
        <v>#N/A</v>
      </c>
      <c r="Q975" s="6" t="e">
        <f>VLOOKUP($A975&amp;$B975,'Cleaned Responses'!$1:$82,MATCH(Q$1,'Cleaned Responses'!$1:$1,0),FALSE)</f>
        <v>#VALUE!</v>
      </c>
      <c r="R975" s="8" t="e">
        <f t="shared" si="331"/>
        <v>#N/A</v>
      </c>
      <c r="S975" s="8" t="e">
        <f t="shared" si="332"/>
        <v>#N/A</v>
      </c>
      <c r="T975" s="8" t="e">
        <f t="shared" si="333"/>
        <v>#N/A</v>
      </c>
      <c r="U975" s="6"/>
      <c r="V975" s="6"/>
      <c r="W975" s="6"/>
      <c r="X975" s="6"/>
      <c r="Y975" s="8" t="e">
        <f t="shared" si="334"/>
        <v>#N/A</v>
      </c>
      <c r="Z975" s="6" t="e">
        <f>VLOOKUP($A975&amp;$B975,'Cleaned Responses'!$1:$82,MATCH(Z$1,'Cleaned Responses'!$1:$1,0),FALSE)</f>
        <v>#N/A</v>
      </c>
      <c r="AA975" s="6" t="e">
        <f>VLOOKUP($A975&amp;$B975,'Cleaned Responses'!$1:$82,MATCH(AA$1,'Cleaned Responses'!$1:$1,0),FALSE)</f>
        <v>#N/A</v>
      </c>
      <c r="AB975" s="9" t="e">
        <f t="shared" si="335"/>
        <v>#N/A</v>
      </c>
      <c r="AC975" s="9" t="e">
        <f t="shared" si="336"/>
        <v>#N/A</v>
      </c>
      <c r="AD975" s="6" t="e">
        <f>VLOOKUP($A975&amp;$B975,'Cleaned Responses'!$1:$82,MATCH(AD$1,'Cleaned Responses'!$1:$1,0),FALSE)</f>
        <v>#N/A</v>
      </c>
      <c r="AE975" s="6" t="e">
        <f>VLOOKUP($A975&amp;$B975,'Cleaned Responses'!$1:$82,MATCH(AE$1,'Cleaned Responses'!$1:$1,0),FALSE)</f>
        <v>#N/A</v>
      </c>
      <c r="AF975" s="6" t="e">
        <f>VLOOKUP($A975&amp;$B975,'Cleaned Responses'!$1:$82,MATCH(AF$1,'Cleaned Responses'!$1:$1,0),FALSE)</f>
        <v>#N/A</v>
      </c>
      <c r="AG975" s="6" t="e">
        <f>VLOOKUP($A975&amp;$B975,'Cleaned Responses'!$1:$82,MATCH(AG$1,'Cleaned Responses'!$1:$1,0),FALSE)</f>
        <v>#N/A</v>
      </c>
      <c r="AH975" s="6" t="e">
        <f>VLOOKUP($A975&amp;$B975,'Cleaned Responses'!$1:$82,MATCH(AH$1,'Cleaned Responses'!$1:$1,0),FALSE)</f>
        <v>#N/A</v>
      </c>
      <c r="AI975" s="6" t="e">
        <f>VLOOKUP($A975&amp;$B975,'Cleaned Responses'!$1:$82,MATCH(AI$1,'Cleaned Responses'!$1:$1,0),FALSE)</f>
        <v>#N/A</v>
      </c>
      <c r="AJ975" s="6" t="e">
        <f>VLOOKUP($A975&amp;$B975,'Cleaned Responses'!$1:$82,MATCH(AJ$1,'Cleaned Responses'!$1:$1,0),FALSE)</f>
        <v>#N/A</v>
      </c>
      <c r="AK975" s="6" t="e">
        <f>VLOOKUP($A975&amp;$B975,'Cleaned Responses'!$1:$82,MATCH(AK$1,'Cleaned Responses'!$1:$1,0),FALSE)</f>
        <v>#N/A</v>
      </c>
      <c r="AL975" s="6" t="e">
        <f t="shared" si="337"/>
        <v>#N/A</v>
      </c>
      <c r="AM975" s="7" t="e">
        <f>VLOOKUP($A975&amp;$B975,'Cleaned Responses'!$1:$82,MATCH(AM$1,'Cleaned Responses'!$1:$1,0),FALSE)/100</f>
        <v>#N/A</v>
      </c>
      <c r="AN975" s="7" t="e">
        <f>VLOOKUP($A975&amp;$B975,'Cleaned Responses'!$1:$82,MATCH(AN$1,'Cleaned Responses'!$1:$1,0),FALSE)/100</f>
        <v>#N/A</v>
      </c>
      <c r="AO975" s="7" t="e">
        <f>VLOOKUP($A975&amp;$B975,'Cleaned Responses'!$1:$82,MATCH(AO$1,'Cleaned Responses'!$1:$1,0),FALSE)/100</f>
        <v>#N/A</v>
      </c>
      <c r="AP975" s="7" t="e">
        <f>VLOOKUP($A975&amp;$B975,'Cleaned Responses'!$1:$82,MATCH(AP$1,'Cleaned Responses'!$1:$1,0),FALSE)/100</f>
        <v>#N/A</v>
      </c>
      <c r="AQ975" s="7" t="e">
        <f>VLOOKUP($A975&amp;$B975,'Cleaned Responses'!$1:$82,MATCH(AQ$1,'Cleaned Responses'!$1:$1,0),FALSE)/100</f>
        <v>#N/A</v>
      </c>
      <c r="AR975" s="7" t="e">
        <f>VLOOKUP($A975&amp;$B975,'Cleaned Responses'!$1:$82,MATCH(AR$1,'Cleaned Responses'!$1:$1,0),FALSE)/100</f>
        <v>#N/A</v>
      </c>
      <c r="AS975" s="7" t="e">
        <f>VLOOKUP($A975&amp;$B975,'Cleaned Responses'!$1:$82,MATCH(AS$1,'Cleaned Responses'!$1:$1,0),FALSE)/100</f>
        <v>#N/A</v>
      </c>
      <c r="AT975" s="7" t="e">
        <f>VLOOKUP($A975&amp;$B975,'Cleaned Responses'!$1:$82,MATCH(AT$1,'Cleaned Responses'!$1:$1,0),FALSE)/100</f>
        <v>#N/A</v>
      </c>
      <c r="AU975" s="7" t="e">
        <f>VLOOKUP($A975&amp;$B975,'Cleaned Responses'!$1:$82,MATCH(AU$1,'Cleaned Responses'!$1:$1,0),FALSE)/100</f>
        <v>#N/A</v>
      </c>
      <c r="AV975" s="7" t="e">
        <f>VLOOKUP($A975&amp;$B975,'Cleaned Responses'!$1:$82,MATCH(AV$1,'Cleaned Responses'!$1:$1,0),FALSE)/100</f>
        <v>#N/A</v>
      </c>
      <c r="AW975" s="7" t="e">
        <f>VLOOKUP($A975&amp;$B975,'Cleaned Responses'!$1:$82,MATCH(AW$1,'Cleaned Responses'!$1:$1,0),FALSE)/100</f>
        <v>#N/A</v>
      </c>
      <c r="AX975" s="7" t="e">
        <f>VLOOKUP($A975&amp;$B975,'Cleaned Responses'!$1:$82,MATCH(AX$1,'Cleaned Responses'!$1:$1,0),FALSE)/100</f>
        <v>#N/A</v>
      </c>
      <c r="AY975" s="7" t="e">
        <f>VLOOKUP($A975&amp;$B975,'Cleaned Responses'!$1:$82,MATCH(AY$1,'Cleaned Responses'!$1:$1,0),FALSE)/100</f>
        <v>#N/A</v>
      </c>
      <c r="AZ975" s="7" t="e">
        <f>VLOOKUP($A975&amp;$B975,'Cleaned Responses'!$1:$82,MATCH(AZ$1,'Cleaned Responses'!$1:$1,0),FALSE)/100</f>
        <v>#N/A</v>
      </c>
      <c r="BA975" s="7" t="e">
        <f>VLOOKUP($A975&amp;$B975,'Cleaned Responses'!$1:$82,MATCH(BA$1,'Cleaned Responses'!$1:$1,0),FALSE)/100</f>
        <v>#N/A</v>
      </c>
      <c r="BB975" s="7" t="e">
        <f>VLOOKUP($A975&amp;$B975,'Cleaned Responses'!$1:$82,MATCH(BB$1,'Cleaned Responses'!$1:$1,0),FALSE)/100</f>
        <v>#N/A</v>
      </c>
      <c r="BC975" s="7" t="e">
        <f>VLOOKUP($A975&amp;$B975,'Cleaned Responses'!$1:$82,MATCH(BC$1,'Cleaned Responses'!$1:$1,0),FALSE)/100</f>
        <v>#N/A</v>
      </c>
      <c r="BD975" s="7" t="e">
        <f>VLOOKUP($A975&amp;$B975,'Cleaned Responses'!$1:$82,MATCH(BD$1,'Cleaned Responses'!$1:$1,0),FALSE)/100</f>
        <v>#N/A</v>
      </c>
      <c r="BE975" s="7" t="e">
        <f>VLOOKUP($A975&amp;$B975,'Cleaned Responses'!$1:$82,MATCH(BE$1,'Cleaned Responses'!$1:$1,0),FALSE)/100</f>
        <v>#N/A</v>
      </c>
      <c r="BF975" s="7"/>
      <c r="BG975" s="6" t="e">
        <f>VLOOKUP($A975&amp;$B975,'Cleaned Responses'!$1:$82,MATCH(BG$1,'Cleaned Responses'!$1:$1,0),FALSE)</f>
        <v>#N/A</v>
      </c>
      <c r="BH975" s="6" t="e">
        <f>VLOOKUP($A975&amp;$B975,'Cleaned Responses'!$1:$82,MATCH(BH$1,'Cleaned Responses'!$1:$1,0),FALSE)</f>
        <v>#N/A</v>
      </c>
      <c r="BI975" t="e">
        <f>VLOOKUP($A975&amp;$B975,'Cleaned Responses'!$1:$82,MATCH(BI$1,'Cleaned Responses'!$1:$1,0),FALSE)/100</f>
        <v>#N/A</v>
      </c>
      <c r="BJ975" t="e">
        <f>VLOOKUP($A975&amp;$B975,'Cleaned Responses'!$1:$82,MATCH(BJ$1,'Cleaned Responses'!$1:$1,0),FALSE)/100</f>
        <v>#N/A</v>
      </c>
      <c r="BK975" t="e">
        <f>VLOOKUP($A975&amp;$B975,'Cleaned Responses'!$1:$82,MATCH(BK$1,'Cleaned Responses'!$1:$1,0),FALSE)/100</f>
        <v>#N/A</v>
      </c>
      <c r="BL975" t="e">
        <f t="shared" si="338"/>
        <v>#N/A</v>
      </c>
      <c r="BM975" t="e">
        <f t="shared" si="339"/>
        <v>#N/A</v>
      </c>
      <c r="BN975" t="e">
        <f t="shared" si="340"/>
        <v>#N/A</v>
      </c>
      <c r="BO975" t="e">
        <f>VLOOKUP($A975&amp;$B975,'Cleaned Responses'!$1:$82,MATCH(BO$1,'Cleaned Responses'!$1:$1,0),FALSE)/100</f>
        <v>#N/A</v>
      </c>
      <c r="BP975" t="e">
        <f>VLOOKUP($A975&amp;$B975,'Cleaned Responses'!$1:$82,MATCH(BP$1,'Cleaned Responses'!$1:$1,0),FALSE)/100</f>
        <v>#N/A</v>
      </c>
      <c r="BQ975" t="e">
        <f>VLOOKUP($A975&amp;$B975,'Cleaned Responses'!$1:$82,MATCH(BQ$1,'Cleaned Responses'!$1:$1,0),FALSE)/100</f>
        <v>#N/A</v>
      </c>
      <c r="BR975" t="e">
        <f>VLOOKUP($A975&amp;$B975,'Cleaned Responses'!$1:$82,MATCH(BR$1,'Cleaned Responses'!$1:$1,0),FALSE)/100</f>
        <v>#N/A</v>
      </c>
      <c r="BS975" t="e">
        <f>VLOOKUP($A975&amp;$B975,'Cleaned Responses'!$1:$82,MATCH(BS$1,'Cleaned Responses'!$1:$1,0),FALSE)/100</f>
        <v>#N/A</v>
      </c>
      <c r="BT975" t="e">
        <f>VLOOKUP($A975&amp;$B975,'Cleaned Responses'!$1:$82,MATCH(BT$1,'Cleaned Responses'!$1:$1,0),FALSE)/100</f>
        <v>#N/A</v>
      </c>
      <c r="BU975" t="e">
        <f>VLOOKUP($A975&amp;$B975,'Cleaned Responses'!$1:$82,MATCH(BU$1,'Cleaned Responses'!$1:$1,0),FALSE)/100</f>
        <v>#N/A</v>
      </c>
      <c r="BV975" t="e">
        <f>VLOOKUP($A975&amp;$B975,'Cleaned Responses'!$1:$82,MATCH(BV$1,'Cleaned Responses'!$1:$1,0),FALSE)/100</f>
        <v>#N/A</v>
      </c>
      <c r="BW975" t="e">
        <f>VLOOKUP($A975&amp;$B975,'Cleaned Responses'!$1:$82,MATCH(BW$1,'Cleaned Responses'!$1:$1,0),FALSE)/100</f>
        <v>#N/A</v>
      </c>
      <c r="BX975" t="e">
        <f>VLOOKUP($A975&amp;$B975,'Cleaned Responses'!$1:$82,MATCH(BX$1,'Cleaned Responses'!$1:$1,0),FALSE)/100</f>
        <v>#N/A</v>
      </c>
      <c r="BY975" t="e">
        <f>VLOOKUP($A975&amp;$B975,'Cleaned Responses'!$1:$82,MATCH(BY$1,'Cleaned Responses'!$1:$1,0),FALSE)/100</f>
        <v>#N/A</v>
      </c>
      <c r="BZ975" t="e">
        <f>VLOOKUP($A975&amp;$B975,'Cleaned Responses'!$1:$82,MATCH(BZ$1,'Cleaned Responses'!$1:$1,0),FALSE)/100</f>
        <v>#N/A</v>
      </c>
      <c r="CA975" t="e">
        <f t="shared" si="341"/>
        <v>#N/A</v>
      </c>
      <c r="CB975" t="e">
        <f t="shared" si="342"/>
        <v>#N/A</v>
      </c>
      <c r="CC975" t="e">
        <f t="shared" si="343"/>
        <v>#N/A</v>
      </c>
      <c r="CD975" t="e">
        <f t="shared" si="344"/>
        <v>#N/A</v>
      </c>
      <c r="CE975" t="e">
        <f t="shared" si="345"/>
        <v>#N/A</v>
      </c>
      <c r="CF975" t="e">
        <f t="shared" si="346"/>
        <v>#N/A</v>
      </c>
      <c r="CG975" t="e">
        <f t="shared" si="347"/>
        <v>#N/A</v>
      </c>
      <c r="CH975" t="e">
        <f t="shared" si="348"/>
        <v>#N/A</v>
      </c>
      <c r="CI975" t="e">
        <f t="shared" si="349"/>
        <v>#N/A</v>
      </c>
      <c r="CJ975" t="e">
        <f t="shared" si="350"/>
        <v>#N/A</v>
      </c>
      <c r="CK975" t="e">
        <f t="shared" si="351"/>
        <v>#N/A</v>
      </c>
    </row>
    <row r="976" spans="1:89" ht="20" customHeight="1" x14ac:dyDescent="0.25">
      <c r="A976" s="163"/>
      <c r="B976" s="6"/>
      <c r="C976" s="6" t="e">
        <f>VLOOKUP($A976&amp;$B976,'Cleaned Responses'!$1:$82,MATCH($C$1,'Cleaned Responses'!$1:$1,0),FALSE)</f>
        <v>#N/A</v>
      </c>
      <c r="D976" s="6" t="e">
        <f>VLOOKUP($A976&amp;$B976,'Cleaned Responses'!$1:$82,MATCH(D$1,'Cleaned Responses'!$1:$1,0),FALSE)</f>
        <v>#N/A</v>
      </c>
      <c r="E976" s="6" t="e">
        <f>VLOOKUP($A976&amp;$B976,'Cleaned Responses'!$1:$82,MATCH(E$1,'Cleaned Responses'!$1:$1,0),FALSE)</f>
        <v>#N/A</v>
      </c>
      <c r="F976" s="6" t="e">
        <f>VLOOKUP($A976&amp;$B976,'Cleaned Responses'!$1:$82,MATCH(F$1,'Cleaned Responses'!$1:$1,0),FALSE)</f>
        <v>#N/A</v>
      </c>
      <c r="G976" s="6" t="e">
        <f t="shared" si="330"/>
        <v>#N/A</v>
      </c>
      <c r="H976" s="6" t="e">
        <f>VLOOKUP($A976&amp;$B976,'Cleaned Responses'!$1:$82,MATCH(H$1,'Cleaned Responses'!$1:$1,0),FALSE)</f>
        <v>#N/A</v>
      </c>
      <c r="I976" s="6" t="e">
        <f>VLOOKUP($A976&amp;$B976,'Cleaned Responses'!$1:$82,MATCH(I$1,'Cleaned Responses'!$1:$1,0),FALSE)</f>
        <v>#N/A</v>
      </c>
      <c r="J976" s="6" t="e">
        <f>VLOOKUP($A976&amp;$B976,'Cleaned Responses'!$1:$82,MATCH(J$1,'Cleaned Responses'!$1:$1,0),FALSE)</f>
        <v>#N/A</v>
      </c>
      <c r="K976" s="6" t="e">
        <f>VLOOKUP($A976&amp;$B976,'Cleaned Responses'!$1:$82,MATCH(K$1,'Cleaned Responses'!$1:$1,0),FALSE)</f>
        <v>#N/A</v>
      </c>
      <c r="L976" s="6" t="e">
        <f>VLOOKUP($A976&amp;$B976,'Cleaned Responses'!$1:$82,MATCH(L$1,'Cleaned Responses'!$1:$1,0),FALSE)</f>
        <v>#N/A</v>
      </c>
      <c r="M976" s="6" t="e">
        <f>VLOOKUP($A976&amp;$B976,'Cleaned Responses'!$1:$82,MATCH(M$1,'Cleaned Responses'!$1:$1,0),FALSE)</f>
        <v>#N/A</v>
      </c>
      <c r="N976" s="6" t="e">
        <f>VLOOKUP($A976&amp;$B976,'Cleaned Responses'!$1:$82,MATCH(N$1,'Cleaned Responses'!$1:$1,0),FALSE)</f>
        <v>#N/A</v>
      </c>
      <c r="O976" s="6" t="e">
        <f>VLOOKUP($A976&amp;$B976,'Cleaned Responses'!$1:$82,MATCH(O$1,'Cleaned Responses'!$1:$1,0),FALSE)</f>
        <v>#N/A</v>
      </c>
      <c r="P976" s="6" t="e">
        <f>VLOOKUP($A976&amp;$B976,'Cleaned Responses'!$1:$82,MATCH(P$1,'Cleaned Responses'!$1:$1,0),FALSE)</f>
        <v>#N/A</v>
      </c>
      <c r="Q976" s="6" t="e">
        <f>VLOOKUP($A976&amp;$B976,'Cleaned Responses'!$1:$82,MATCH(Q$1,'Cleaned Responses'!$1:$1,0),FALSE)</f>
        <v>#VALUE!</v>
      </c>
      <c r="R976" s="8" t="e">
        <f t="shared" si="331"/>
        <v>#N/A</v>
      </c>
      <c r="S976" s="8" t="e">
        <f t="shared" si="332"/>
        <v>#N/A</v>
      </c>
      <c r="T976" s="8" t="e">
        <f t="shared" si="333"/>
        <v>#N/A</v>
      </c>
      <c r="U976" s="6"/>
      <c r="V976" s="6"/>
      <c r="W976" s="6"/>
      <c r="X976" s="6"/>
      <c r="Y976" s="8" t="e">
        <f t="shared" si="334"/>
        <v>#N/A</v>
      </c>
      <c r="Z976" s="6" t="e">
        <f>VLOOKUP($A976&amp;$B976,'Cleaned Responses'!$1:$82,MATCH(Z$1,'Cleaned Responses'!$1:$1,0),FALSE)</f>
        <v>#N/A</v>
      </c>
      <c r="AA976" s="6" t="e">
        <f>VLOOKUP($A976&amp;$B976,'Cleaned Responses'!$1:$82,MATCH(AA$1,'Cleaned Responses'!$1:$1,0),FALSE)</f>
        <v>#N/A</v>
      </c>
      <c r="AB976" s="9" t="e">
        <f t="shared" si="335"/>
        <v>#N/A</v>
      </c>
      <c r="AC976" s="9" t="e">
        <f t="shared" si="336"/>
        <v>#N/A</v>
      </c>
      <c r="AD976" s="6" t="e">
        <f>VLOOKUP($A976&amp;$B976,'Cleaned Responses'!$1:$82,MATCH(AD$1,'Cleaned Responses'!$1:$1,0),FALSE)</f>
        <v>#N/A</v>
      </c>
      <c r="AE976" s="6" t="e">
        <f>VLOOKUP($A976&amp;$B976,'Cleaned Responses'!$1:$82,MATCH(AE$1,'Cleaned Responses'!$1:$1,0),FALSE)</f>
        <v>#N/A</v>
      </c>
      <c r="AF976" s="6" t="e">
        <f>VLOOKUP($A976&amp;$B976,'Cleaned Responses'!$1:$82,MATCH(AF$1,'Cleaned Responses'!$1:$1,0),FALSE)</f>
        <v>#N/A</v>
      </c>
      <c r="AG976" s="6" t="e">
        <f>VLOOKUP($A976&amp;$B976,'Cleaned Responses'!$1:$82,MATCH(AG$1,'Cleaned Responses'!$1:$1,0),FALSE)</f>
        <v>#N/A</v>
      </c>
      <c r="AH976" s="6" t="e">
        <f>VLOOKUP($A976&amp;$B976,'Cleaned Responses'!$1:$82,MATCH(AH$1,'Cleaned Responses'!$1:$1,0),FALSE)</f>
        <v>#N/A</v>
      </c>
      <c r="AI976" s="6" t="e">
        <f>VLOOKUP($A976&amp;$B976,'Cleaned Responses'!$1:$82,MATCH(AI$1,'Cleaned Responses'!$1:$1,0),FALSE)</f>
        <v>#N/A</v>
      </c>
      <c r="AJ976" s="6" t="e">
        <f>VLOOKUP($A976&amp;$B976,'Cleaned Responses'!$1:$82,MATCH(AJ$1,'Cleaned Responses'!$1:$1,0),FALSE)</f>
        <v>#N/A</v>
      </c>
      <c r="AK976" s="6" t="e">
        <f>VLOOKUP($A976&amp;$B976,'Cleaned Responses'!$1:$82,MATCH(AK$1,'Cleaned Responses'!$1:$1,0),FALSE)</f>
        <v>#N/A</v>
      </c>
      <c r="AL976" s="6" t="e">
        <f t="shared" si="337"/>
        <v>#N/A</v>
      </c>
      <c r="AM976" s="7" t="e">
        <f>VLOOKUP($A976&amp;$B976,'Cleaned Responses'!$1:$82,MATCH(AM$1,'Cleaned Responses'!$1:$1,0),FALSE)/100</f>
        <v>#N/A</v>
      </c>
      <c r="AN976" s="7" t="e">
        <f>VLOOKUP($A976&amp;$B976,'Cleaned Responses'!$1:$82,MATCH(AN$1,'Cleaned Responses'!$1:$1,0),FALSE)/100</f>
        <v>#N/A</v>
      </c>
      <c r="AO976" s="7" t="e">
        <f>VLOOKUP($A976&amp;$B976,'Cleaned Responses'!$1:$82,MATCH(AO$1,'Cleaned Responses'!$1:$1,0),FALSE)/100</f>
        <v>#N/A</v>
      </c>
      <c r="AP976" s="7" t="e">
        <f>VLOOKUP($A976&amp;$B976,'Cleaned Responses'!$1:$82,MATCH(AP$1,'Cleaned Responses'!$1:$1,0),FALSE)/100</f>
        <v>#N/A</v>
      </c>
      <c r="AQ976" s="7" t="e">
        <f>VLOOKUP($A976&amp;$B976,'Cleaned Responses'!$1:$82,MATCH(AQ$1,'Cleaned Responses'!$1:$1,0),FALSE)/100</f>
        <v>#N/A</v>
      </c>
      <c r="AR976" s="7" t="e">
        <f>VLOOKUP($A976&amp;$B976,'Cleaned Responses'!$1:$82,MATCH(AR$1,'Cleaned Responses'!$1:$1,0),FALSE)/100</f>
        <v>#N/A</v>
      </c>
      <c r="AS976" s="7" t="e">
        <f>VLOOKUP($A976&amp;$B976,'Cleaned Responses'!$1:$82,MATCH(AS$1,'Cleaned Responses'!$1:$1,0),FALSE)/100</f>
        <v>#N/A</v>
      </c>
      <c r="AT976" s="7" t="e">
        <f>VLOOKUP($A976&amp;$B976,'Cleaned Responses'!$1:$82,MATCH(AT$1,'Cleaned Responses'!$1:$1,0),FALSE)/100</f>
        <v>#N/A</v>
      </c>
      <c r="AU976" s="7" t="e">
        <f>VLOOKUP($A976&amp;$B976,'Cleaned Responses'!$1:$82,MATCH(AU$1,'Cleaned Responses'!$1:$1,0),FALSE)/100</f>
        <v>#N/A</v>
      </c>
      <c r="AV976" s="7" t="e">
        <f>VLOOKUP($A976&amp;$B976,'Cleaned Responses'!$1:$82,MATCH(AV$1,'Cleaned Responses'!$1:$1,0),FALSE)/100</f>
        <v>#N/A</v>
      </c>
      <c r="AW976" s="7" t="e">
        <f>VLOOKUP($A976&amp;$B976,'Cleaned Responses'!$1:$82,MATCH(AW$1,'Cleaned Responses'!$1:$1,0),FALSE)/100</f>
        <v>#N/A</v>
      </c>
      <c r="AX976" s="7" t="e">
        <f>VLOOKUP($A976&amp;$B976,'Cleaned Responses'!$1:$82,MATCH(AX$1,'Cleaned Responses'!$1:$1,0),FALSE)/100</f>
        <v>#N/A</v>
      </c>
      <c r="AY976" s="7" t="e">
        <f>VLOOKUP($A976&amp;$B976,'Cleaned Responses'!$1:$82,MATCH(AY$1,'Cleaned Responses'!$1:$1,0),FALSE)/100</f>
        <v>#N/A</v>
      </c>
      <c r="AZ976" s="7" t="e">
        <f>VLOOKUP($A976&amp;$B976,'Cleaned Responses'!$1:$82,MATCH(AZ$1,'Cleaned Responses'!$1:$1,0),FALSE)/100</f>
        <v>#N/A</v>
      </c>
      <c r="BA976" s="7" t="e">
        <f>VLOOKUP($A976&amp;$B976,'Cleaned Responses'!$1:$82,MATCH(BA$1,'Cleaned Responses'!$1:$1,0),FALSE)/100</f>
        <v>#N/A</v>
      </c>
      <c r="BB976" s="7" t="e">
        <f>VLOOKUP($A976&amp;$B976,'Cleaned Responses'!$1:$82,MATCH(BB$1,'Cleaned Responses'!$1:$1,0),FALSE)/100</f>
        <v>#N/A</v>
      </c>
      <c r="BC976" s="7" t="e">
        <f>VLOOKUP($A976&amp;$B976,'Cleaned Responses'!$1:$82,MATCH(BC$1,'Cleaned Responses'!$1:$1,0),FALSE)/100</f>
        <v>#N/A</v>
      </c>
      <c r="BD976" s="7" t="e">
        <f>VLOOKUP($A976&amp;$B976,'Cleaned Responses'!$1:$82,MATCH(BD$1,'Cleaned Responses'!$1:$1,0),FALSE)/100</f>
        <v>#N/A</v>
      </c>
      <c r="BE976" s="7" t="e">
        <f>VLOOKUP($A976&amp;$B976,'Cleaned Responses'!$1:$82,MATCH(BE$1,'Cleaned Responses'!$1:$1,0),FALSE)/100</f>
        <v>#N/A</v>
      </c>
      <c r="BF976" s="7"/>
      <c r="BG976" s="6" t="e">
        <f>VLOOKUP($A976&amp;$B976,'Cleaned Responses'!$1:$82,MATCH(BG$1,'Cleaned Responses'!$1:$1,0),FALSE)</f>
        <v>#N/A</v>
      </c>
      <c r="BH976" s="6" t="e">
        <f>VLOOKUP($A976&amp;$B976,'Cleaned Responses'!$1:$82,MATCH(BH$1,'Cleaned Responses'!$1:$1,0),FALSE)</f>
        <v>#N/A</v>
      </c>
      <c r="BI976" t="e">
        <f>VLOOKUP($A976&amp;$B976,'Cleaned Responses'!$1:$82,MATCH(BI$1,'Cleaned Responses'!$1:$1,0),FALSE)/100</f>
        <v>#N/A</v>
      </c>
      <c r="BJ976" t="e">
        <f>VLOOKUP($A976&amp;$B976,'Cleaned Responses'!$1:$82,MATCH(BJ$1,'Cleaned Responses'!$1:$1,0),FALSE)/100</f>
        <v>#N/A</v>
      </c>
      <c r="BK976" t="e">
        <f>VLOOKUP($A976&amp;$B976,'Cleaned Responses'!$1:$82,MATCH(BK$1,'Cleaned Responses'!$1:$1,0),FALSE)/100</f>
        <v>#N/A</v>
      </c>
      <c r="BL976" t="e">
        <f t="shared" si="338"/>
        <v>#N/A</v>
      </c>
      <c r="BM976" t="e">
        <f t="shared" si="339"/>
        <v>#N/A</v>
      </c>
      <c r="BN976" t="e">
        <f t="shared" si="340"/>
        <v>#N/A</v>
      </c>
      <c r="BO976" t="e">
        <f>VLOOKUP($A976&amp;$B976,'Cleaned Responses'!$1:$82,MATCH(BO$1,'Cleaned Responses'!$1:$1,0),FALSE)/100</f>
        <v>#N/A</v>
      </c>
      <c r="BP976" t="e">
        <f>VLOOKUP($A976&amp;$B976,'Cleaned Responses'!$1:$82,MATCH(BP$1,'Cleaned Responses'!$1:$1,0),FALSE)/100</f>
        <v>#N/A</v>
      </c>
      <c r="BQ976" t="e">
        <f>VLOOKUP($A976&amp;$B976,'Cleaned Responses'!$1:$82,MATCH(BQ$1,'Cleaned Responses'!$1:$1,0),FALSE)/100</f>
        <v>#N/A</v>
      </c>
      <c r="BR976" t="e">
        <f>VLOOKUP($A976&amp;$B976,'Cleaned Responses'!$1:$82,MATCH(BR$1,'Cleaned Responses'!$1:$1,0),FALSE)/100</f>
        <v>#N/A</v>
      </c>
      <c r="BS976" t="e">
        <f>VLOOKUP($A976&amp;$B976,'Cleaned Responses'!$1:$82,MATCH(BS$1,'Cleaned Responses'!$1:$1,0),FALSE)/100</f>
        <v>#N/A</v>
      </c>
      <c r="BT976" t="e">
        <f>VLOOKUP($A976&amp;$B976,'Cleaned Responses'!$1:$82,MATCH(BT$1,'Cleaned Responses'!$1:$1,0),FALSE)/100</f>
        <v>#N/A</v>
      </c>
      <c r="BU976" t="e">
        <f>VLOOKUP($A976&amp;$B976,'Cleaned Responses'!$1:$82,MATCH(BU$1,'Cleaned Responses'!$1:$1,0),FALSE)/100</f>
        <v>#N/A</v>
      </c>
      <c r="BV976" t="e">
        <f>VLOOKUP($A976&amp;$B976,'Cleaned Responses'!$1:$82,MATCH(BV$1,'Cleaned Responses'!$1:$1,0),FALSE)/100</f>
        <v>#N/A</v>
      </c>
      <c r="BW976" t="e">
        <f>VLOOKUP($A976&amp;$B976,'Cleaned Responses'!$1:$82,MATCH(BW$1,'Cleaned Responses'!$1:$1,0),FALSE)/100</f>
        <v>#N/A</v>
      </c>
      <c r="BX976" t="e">
        <f>VLOOKUP($A976&amp;$B976,'Cleaned Responses'!$1:$82,MATCH(BX$1,'Cleaned Responses'!$1:$1,0),FALSE)/100</f>
        <v>#N/A</v>
      </c>
      <c r="BY976" t="e">
        <f>VLOOKUP($A976&amp;$B976,'Cleaned Responses'!$1:$82,MATCH(BY$1,'Cleaned Responses'!$1:$1,0),FALSE)/100</f>
        <v>#N/A</v>
      </c>
      <c r="BZ976" t="e">
        <f>VLOOKUP($A976&amp;$B976,'Cleaned Responses'!$1:$82,MATCH(BZ$1,'Cleaned Responses'!$1:$1,0),FALSE)/100</f>
        <v>#N/A</v>
      </c>
      <c r="CA976" t="e">
        <f t="shared" si="341"/>
        <v>#N/A</v>
      </c>
      <c r="CB976" t="e">
        <f t="shared" si="342"/>
        <v>#N/A</v>
      </c>
      <c r="CC976" t="e">
        <f t="shared" si="343"/>
        <v>#N/A</v>
      </c>
      <c r="CD976" t="e">
        <f t="shared" si="344"/>
        <v>#N/A</v>
      </c>
      <c r="CE976" t="e">
        <f t="shared" si="345"/>
        <v>#N/A</v>
      </c>
      <c r="CF976" t="e">
        <f t="shared" si="346"/>
        <v>#N/A</v>
      </c>
      <c r="CG976" t="e">
        <f t="shared" si="347"/>
        <v>#N/A</v>
      </c>
      <c r="CH976" t="e">
        <f t="shared" si="348"/>
        <v>#N/A</v>
      </c>
      <c r="CI976" t="e">
        <f t="shared" si="349"/>
        <v>#N/A</v>
      </c>
      <c r="CJ976" t="e">
        <f t="shared" si="350"/>
        <v>#N/A</v>
      </c>
      <c r="CK976" t="e">
        <f t="shared" si="351"/>
        <v>#N/A</v>
      </c>
    </row>
    <row r="977" spans="1:89" ht="20" customHeight="1" x14ac:dyDescent="0.25">
      <c r="A977" s="163"/>
      <c r="B977" s="6"/>
      <c r="C977" s="6" t="e">
        <f>VLOOKUP($A977&amp;$B977,'Cleaned Responses'!$1:$82,MATCH($C$1,'Cleaned Responses'!$1:$1,0),FALSE)</f>
        <v>#N/A</v>
      </c>
      <c r="D977" s="6" t="e">
        <f>VLOOKUP($A977&amp;$B977,'Cleaned Responses'!$1:$82,MATCH(D$1,'Cleaned Responses'!$1:$1,0),FALSE)</f>
        <v>#N/A</v>
      </c>
      <c r="E977" s="6" t="e">
        <f>VLOOKUP($A977&amp;$B977,'Cleaned Responses'!$1:$82,MATCH(E$1,'Cleaned Responses'!$1:$1,0),FALSE)</f>
        <v>#N/A</v>
      </c>
      <c r="F977" s="6" t="e">
        <f>VLOOKUP($A977&amp;$B977,'Cleaned Responses'!$1:$82,MATCH(F$1,'Cleaned Responses'!$1:$1,0),FALSE)</f>
        <v>#N/A</v>
      </c>
      <c r="G977" s="6" t="e">
        <f t="shared" si="330"/>
        <v>#N/A</v>
      </c>
      <c r="H977" s="6" t="e">
        <f>VLOOKUP($A977&amp;$B977,'Cleaned Responses'!$1:$82,MATCH(H$1,'Cleaned Responses'!$1:$1,0),FALSE)</f>
        <v>#N/A</v>
      </c>
      <c r="I977" s="6" t="e">
        <f>VLOOKUP($A977&amp;$B977,'Cleaned Responses'!$1:$82,MATCH(I$1,'Cleaned Responses'!$1:$1,0),FALSE)</f>
        <v>#N/A</v>
      </c>
      <c r="J977" s="6" t="e">
        <f>VLOOKUP($A977&amp;$B977,'Cleaned Responses'!$1:$82,MATCH(J$1,'Cleaned Responses'!$1:$1,0),FALSE)</f>
        <v>#N/A</v>
      </c>
      <c r="K977" s="6" t="e">
        <f>VLOOKUP($A977&amp;$B977,'Cleaned Responses'!$1:$82,MATCH(K$1,'Cleaned Responses'!$1:$1,0),FALSE)</f>
        <v>#N/A</v>
      </c>
      <c r="L977" s="6" t="e">
        <f>VLOOKUP($A977&amp;$B977,'Cleaned Responses'!$1:$82,MATCH(L$1,'Cleaned Responses'!$1:$1,0),FALSE)</f>
        <v>#N/A</v>
      </c>
      <c r="M977" s="6" t="e">
        <f>VLOOKUP($A977&amp;$B977,'Cleaned Responses'!$1:$82,MATCH(M$1,'Cleaned Responses'!$1:$1,0),FALSE)</f>
        <v>#N/A</v>
      </c>
      <c r="N977" s="6" t="e">
        <f>VLOOKUP($A977&amp;$B977,'Cleaned Responses'!$1:$82,MATCH(N$1,'Cleaned Responses'!$1:$1,0),FALSE)</f>
        <v>#N/A</v>
      </c>
      <c r="O977" s="6" t="e">
        <f>VLOOKUP($A977&amp;$B977,'Cleaned Responses'!$1:$82,MATCH(O$1,'Cleaned Responses'!$1:$1,0),FALSE)</f>
        <v>#N/A</v>
      </c>
      <c r="P977" s="6" t="e">
        <f>VLOOKUP($A977&amp;$B977,'Cleaned Responses'!$1:$82,MATCH(P$1,'Cleaned Responses'!$1:$1,0),FALSE)</f>
        <v>#N/A</v>
      </c>
      <c r="Q977" s="6" t="e">
        <f>VLOOKUP($A977&amp;$B977,'Cleaned Responses'!$1:$82,MATCH(Q$1,'Cleaned Responses'!$1:$1,0),FALSE)</f>
        <v>#VALUE!</v>
      </c>
      <c r="R977" s="8" t="e">
        <f t="shared" si="331"/>
        <v>#N/A</v>
      </c>
      <c r="S977" s="8" t="e">
        <f t="shared" si="332"/>
        <v>#N/A</v>
      </c>
      <c r="T977" s="8" t="e">
        <f t="shared" si="333"/>
        <v>#N/A</v>
      </c>
      <c r="U977" s="6"/>
      <c r="V977" s="6"/>
      <c r="W977" s="6"/>
      <c r="X977" s="6"/>
      <c r="Y977" s="8" t="e">
        <f t="shared" si="334"/>
        <v>#N/A</v>
      </c>
      <c r="Z977" s="6" t="e">
        <f>VLOOKUP($A977&amp;$B977,'Cleaned Responses'!$1:$82,MATCH(Z$1,'Cleaned Responses'!$1:$1,0),FALSE)</f>
        <v>#N/A</v>
      </c>
      <c r="AA977" s="6" t="e">
        <f>VLOOKUP($A977&amp;$B977,'Cleaned Responses'!$1:$82,MATCH(AA$1,'Cleaned Responses'!$1:$1,0),FALSE)</f>
        <v>#N/A</v>
      </c>
      <c r="AB977" s="9" t="e">
        <f t="shared" si="335"/>
        <v>#N/A</v>
      </c>
      <c r="AC977" s="9" t="e">
        <f t="shared" si="336"/>
        <v>#N/A</v>
      </c>
      <c r="AD977" s="6" t="e">
        <f>VLOOKUP($A977&amp;$B977,'Cleaned Responses'!$1:$82,MATCH(AD$1,'Cleaned Responses'!$1:$1,0),FALSE)</f>
        <v>#N/A</v>
      </c>
      <c r="AE977" s="6" t="e">
        <f>VLOOKUP($A977&amp;$B977,'Cleaned Responses'!$1:$82,MATCH(AE$1,'Cleaned Responses'!$1:$1,0),FALSE)</f>
        <v>#N/A</v>
      </c>
      <c r="AF977" s="6" t="e">
        <f>VLOOKUP($A977&amp;$B977,'Cleaned Responses'!$1:$82,MATCH(AF$1,'Cleaned Responses'!$1:$1,0),FALSE)</f>
        <v>#N/A</v>
      </c>
      <c r="AG977" s="6" t="e">
        <f>VLOOKUP($A977&amp;$B977,'Cleaned Responses'!$1:$82,MATCH(AG$1,'Cleaned Responses'!$1:$1,0),FALSE)</f>
        <v>#N/A</v>
      </c>
      <c r="AH977" s="6" t="e">
        <f>VLOOKUP($A977&amp;$B977,'Cleaned Responses'!$1:$82,MATCH(AH$1,'Cleaned Responses'!$1:$1,0),FALSE)</f>
        <v>#N/A</v>
      </c>
      <c r="AI977" s="6" t="e">
        <f>VLOOKUP($A977&amp;$B977,'Cleaned Responses'!$1:$82,MATCH(AI$1,'Cleaned Responses'!$1:$1,0),FALSE)</f>
        <v>#N/A</v>
      </c>
      <c r="AJ977" s="6" t="e">
        <f>VLOOKUP($A977&amp;$B977,'Cleaned Responses'!$1:$82,MATCH(AJ$1,'Cleaned Responses'!$1:$1,0),FALSE)</f>
        <v>#N/A</v>
      </c>
      <c r="AK977" s="6" t="e">
        <f>VLOOKUP($A977&amp;$B977,'Cleaned Responses'!$1:$82,MATCH(AK$1,'Cleaned Responses'!$1:$1,0),FALSE)</f>
        <v>#N/A</v>
      </c>
      <c r="AL977" s="6" t="e">
        <f t="shared" si="337"/>
        <v>#N/A</v>
      </c>
      <c r="AM977" s="7" t="e">
        <f>VLOOKUP($A977&amp;$B977,'Cleaned Responses'!$1:$82,MATCH(AM$1,'Cleaned Responses'!$1:$1,0),FALSE)/100</f>
        <v>#N/A</v>
      </c>
      <c r="AN977" s="7" t="e">
        <f>VLOOKUP($A977&amp;$B977,'Cleaned Responses'!$1:$82,MATCH(AN$1,'Cleaned Responses'!$1:$1,0),FALSE)/100</f>
        <v>#N/A</v>
      </c>
      <c r="AO977" s="7" t="e">
        <f>VLOOKUP($A977&amp;$B977,'Cleaned Responses'!$1:$82,MATCH(AO$1,'Cleaned Responses'!$1:$1,0),FALSE)/100</f>
        <v>#N/A</v>
      </c>
      <c r="AP977" s="7" t="e">
        <f>VLOOKUP($A977&amp;$B977,'Cleaned Responses'!$1:$82,MATCH(AP$1,'Cleaned Responses'!$1:$1,0),FALSE)/100</f>
        <v>#N/A</v>
      </c>
      <c r="AQ977" s="7" t="e">
        <f>VLOOKUP($A977&amp;$B977,'Cleaned Responses'!$1:$82,MATCH(AQ$1,'Cleaned Responses'!$1:$1,0),FALSE)/100</f>
        <v>#N/A</v>
      </c>
      <c r="AR977" s="7" t="e">
        <f>VLOOKUP($A977&amp;$B977,'Cleaned Responses'!$1:$82,MATCH(AR$1,'Cleaned Responses'!$1:$1,0),FALSE)/100</f>
        <v>#N/A</v>
      </c>
      <c r="AS977" s="7" t="e">
        <f>VLOOKUP($A977&amp;$B977,'Cleaned Responses'!$1:$82,MATCH(AS$1,'Cleaned Responses'!$1:$1,0),FALSE)/100</f>
        <v>#N/A</v>
      </c>
      <c r="AT977" s="7" t="e">
        <f>VLOOKUP($A977&amp;$B977,'Cleaned Responses'!$1:$82,MATCH(AT$1,'Cleaned Responses'!$1:$1,0),FALSE)/100</f>
        <v>#N/A</v>
      </c>
      <c r="AU977" s="7" t="e">
        <f>VLOOKUP($A977&amp;$B977,'Cleaned Responses'!$1:$82,MATCH(AU$1,'Cleaned Responses'!$1:$1,0),FALSE)/100</f>
        <v>#N/A</v>
      </c>
      <c r="AV977" s="7" t="e">
        <f>VLOOKUP($A977&amp;$B977,'Cleaned Responses'!$1:$82,MATCH(AV$1,'Cleaned Responses'!$1:$1,0),FALSE)/100</f>
        <v>#N/A</v>
      </c>
      <c r="AW977" s="7" t="e">
        <f>VLOOKUP($A977&amp;$B977,'Cleaned Responses'!$1:$82,MATCH(AW$1,'Cleaned Responses'!$1:$1,0),FALSE)/100</f>
        <v>#N/A</v>
      </c>
      <c r="AX977" s="7" t="e">
        <f>VLOOKUP($A977&amp;$B977,'Cleaned Responses'!$1:$82,MATCH(AX$1,'Cleaned Responses'!$1:$1,0),FALSE)/100</f>
        <v>#N/A</v>
      </c>
      <c r="AY977" s="7" t="e">
        <f>VLOOKUP($A977&amp;$B977,'Cleaned Responses'!$1:$82,MATCH(AY$1,'Cleaned Responses'!$1:$1,0),FALSE)/100</f>
        <v>#N/A</v>
      </c>
      <c r="AZ977" s="7" t="e">
        <f>VLOOKUP($A977&amp;$B977,'Cleaned Responses'!$1:$82,MATCH(AZ$1,'Cleaned Responses'!$1:$1,0),FALSE)/100</f>
        <v>#N/A</v>
      </c>
      <c r="BA977" s="7" t="e">
        <f>VLOOKUP($A977&amp;$B977,'Cleaned Responses'!$1:$82,MATCH(BA$1,'Cleaned Responses'!$1:$1,0),FALSE)/100</f>
        <v>#N/A</v>
      </c>
      <c r="BB977" s="7" t="e">
        <f>VLOOKUP($A977&amp;$B977,'Cleaned Responses'!$1:$82,MATCH(BB$1,'Cleaned Responses'!$1:$1,0),FALSE)/100</f>
        <v>#N/A</v>
      </c>
      <c r="BC977" s="7" t="e">
        <f>VLOOKUP($A977&amp;$B977,'Cleaned Responses'!$1:$82,MATCH(BC$1,'Cleaned Responses'!$1:$1,0),FALSE)/100</f>
        <v>#N/A</v>
      </c>
      <c r="BD977" s="7" t="e">
        <f>VLOOKUP($A977&amp;$B977,'Cleaned Responses'!$1:$82,MATCH(BD$1,'Cleaned Responses'!$1:$1,0),FALSE)/100</f>
        <v>#N/A</v>
      </c>
      <c r="BE977" s="7" t="e">
        <f>VLOOKUP($A977&amp;$B977,'Cleaned Responses'!$1:$82,MATCH(BE$1,'Cleaned Responses'!$1:$1,0),FALSE)/100</f>
        <v>#N/A</v>
      </c>
      <c r="BF977" s="7"/>
      <c r="BG977" s="6" t="e">
        <f>VLOOKUP($A977&amp;$B977,'Cleaned Responses'!$1:$82,MATCH(BG$1,'Cleaned Responses'!$1:$1,0),FALSE)</f>
        <v>#N/A</v>
      </c>
      <c r="BH977" s="6" t="e">
        <f>VLOOKUP($A977&amp;$B977,'Cleaned Responses'!$1:$82,MATCH(BH$1,'Cleaned Responses'!$1:$1,0),FALSE)</f>
        <v>#N/A</v>
      </c>
      <c r="BI977" t="e">
        <f>VLOOKUP($A977&amp;$B977,'Cleaned Responses'!$1:$82,MATCH(BI$1,'Cleaned Responses'!$1:$1,0),FALSE)/100</f>
        <v>#N/A</v>
      </c>
      <c r="BJ977" t="e">
        <f>VLOOKUP($A977&amp;$B977,'Cleaned Responses'!$1:$82,MATCH(BJ$1,'Cleaned Responses'!$1:$1,0),FALSE)/100</f>
        <v>#N/A</v>
      </c>
      <c r="BK977" t="e">
        <f>VLOOKUP($A977&amp;$B977,'Cleaned Responses'!$1:$82,MATCH(BK$1,'Cleaned Responses'!$1:$1,0),FALSE)/100</f>
        <v>#N/A</v>
      </c>
      <c r="BL977" t="e">
        <f t="shared" si="338"/>
        <v>#N/A</v>
      </c>
      <c r="BM977" t="e">
        <f t="shared" si="339"/>
        <v>#N/A</v>
      </c>
      <c r="BN977" t="e">
        <f t="shared" si="340"/>
        <v>#N/A</v>
      </c>
      <c r="BO977" t="e">
        <f>VLOOKUP($A977&amp;$B977,'Cleaned Responses'!$1:$82,MATCH(BO$1,'Cleaned Responses'!$1:$1,0),FALSE)/100</f>
        <v>#N/A</v>
      </c>
      <c r="BP977" t="e">
        <f>VLOOKUP($A977&amp;$B977,'Cleaned Responses'!$1:$82,MATCH(BP$1,'Cleaned Responses'!$1:$1,0),FALSE)/100</f>
        <v>#N/A</v>
      </c>
      <c r="BQ977" t="e">
        <f>VLOOKUP($A977&amp;$B977,'Cleaned Responses'!$1:$82,MATCH(BQ$1,'Cleaned Responses'!$1:$1,0),FALSE)/100</f>
        <v>#N/A</v>
      </c>
      <c r="BR977" t="e">
        <f>VLOOKUP($A977&amp;$B977,'Cleaned Responses'!$1:$82,MATCH(BR$1,'Cleaned Responses'!$1:$1,0),FALSE)/100</f>
        <v>#N/A</v>
      </c>
      <c r="BS977" t="e">
        <f>VLOOKUP($A977&amp;$B977,'Cleaned Responses'!$1:$82,MATCH(BS$1,'Cleaned Responses'!$1:$1,0),FALSE)/100</f>
        <v>#N/A</v>
      </c>
      <c r="BT977" t="e">
        <f>VLOOKUP($A977&amp;$B977,'Cleaned Responses'!$1:$82,MATCH(BT$1,'Cleaned Responses'!$1:$1,0),FALSE)/100</f>
        <v>#N/A</v>
      </c>
      <c r="BU977" t="e">
        <f>VLOOKUP($A977&amp;$B977,'Cleaned Responses'!$1:$82,MATCH(BU$1,'Cleaned Responses'!$1:$1,0),FALSE)/100</f>
        <v>#N/A</v>
      </c>
      <c r="BV977" t="e">
        <f>VLOOKUP($A977&amp;$B977,'Cleaned Responses'!$1:$82,MATCH(BV$1,'Cleaned Responses'!$1:$1,0),FALSE)/100</f>
        <v>#N/A</v>
      </c>
      <c r="BW977" t="e">
        <f>VLOOKUP($A977&amp;$B977,'Cleaned Responses'!$1:$82,MATCH(BW$1,'Cleaned Responses'!$1:$1,0),FALSE)/100</f>
        <v>#N/A</v>
      </c>
      <c r="BX977" t="e">
        <f>VLOOKUP($A977&amp;$B977,'Cleaned Responses'!$1:$82,MATCH(BX$1,'Cleaned Responses'!$1:$1,0),FALSE)/100</f>
        <v>#N/A</v>
      </c>
      <c r="BY977" t="e">
        <f>VLOOKUP($A977&amp;$B977,'Cleaned Responses'!$1:$82,MATCH(BY$1,'Cleaned Responses'!$1:$1,0),FALSE)/100</f>
        <v>#N/A</v>
      </c>
      <c r="BZ977" t="e">
        <f>VLOOKUP($A977&amp;$B977,'Cleaned Responses'!$1:$82,MATCH(BZ$1,'Cleaned Responses'!$1:$1,0),FALSE)/100</f>
        <v>#N/A</v>
      </c>
      <c r="CA977" t="e">
        <f t="shared" si="341"/>
        <v>#N/A</v>
      </c>
      <c r="CB977" t="e">
        <f t="shared" si="342"/>
        <v>#N/A</v>
      </c>
      <c r="CC977" t="e">
        <f t="shared" si="343"/>
        <v>#N/A</v>
      </c>
      <c r="CD977" t="e">
        <f t="shared" si="344"/>
        <v>#N/A</v>
      </c>
      <c r="CE977" t="e">
        <f t="shared" si="345"/>
        <v>#N/A</v>
      </c>
      <c r="CF977" t="e">
        <f t="shared" si="346"/>
        <v>#N/A</v>
      </c>
      <c r="CG977" t="e">
        <f t="shared" si="347"/>
        <v>#N/A</v>
      </c>
      <c r="CH977" t="e">
        <f t="shared" si="348"/>
        <v>#N/A</v>
      </c>
      <c r="CI977" t="e">
        <f t="shared" si="349"/>
        <v>#N/A</v>
      </c>
      <c r="CJ977" t="e">
        <f t="shared" si="350"/>
        <v>#N/A</v>
      </c>
      <c r="CK977" t="e">
        <f t="shared" si="351"/>
        <v>#N/A</v>
      </c>
    </row>
    <row r="978" spans="1:89" ht="20" customHeight="1" x14ac:dyDescent="0.25">
      <c r="A978" s="163"/>
      <c r="B978" s="6"/>
      <c r="C978" s="6" t="e">
        <f>VLOOKUP($A978&amp;$B978,'Cleaned Responses'!$1:$82,MATCH($C$1,'Cleaned Responses'!$1:$1,0),FALSE)</f>
        <v>#N/A</v>
      </c>
      <c r="D978" s="6" t="e">
        <f>VLOOKUP($A978&amp;$B978,'Cleaned Responses'!$1:$82,MATCH(D$1,'Cleaned Responses'!$1:$1,0),FALSE)</f>
        <v>#N/A</v>
      </c>
      <c r="E978" s="6" t="e">
        <f>VLOOKUP($A978&amp;$B978,'Cleaned Responses'!$1:$82,MATCH(E$1,'Cleaned Responses'!$1:$1,0),FALSE)</f>
        <v>#N/A</v>
      </c>
      <c r="F978" s="6" t="e">
        <f>VLOOKUP($A978&amp;$B978,'Cleaned Responses'!$1:$82,MATCH(F$1,'Cleaned Responses'!$1:$1,0),FALSE)</f>
        <v>#N/A</v>
      </c>
      <c r="G978" s="6" t="e">
        <f t="shared" si="330"/>
        <v>#N/A</v>
      </c>
      <c r="H978" s="6" t="e">
        <f>VLOOKUP($A978&amp;$B978,'Cleaned Responses'!$1:$82,MATCH(H$1,'Cleaned Responses'!$1:$1,0),FALSE)</f>
        <v>#N/A</v>
      </c>
      <c r="I978" s="6" t="e">
        <f>VLOOKUP($A978&amp;$B978,'Cleaned Responses'!$1:$82,MATCH(I$1,'Cleaned Responses'!$1:$1,0),FALSE)</f>
        <v>#N/A</v>
      </c>
      <c r="J978" s="6" t="e">
        <f>VLOOKUP($A978&amp;$B978,'Cleaned Responses'!$1:$82,MATCH(J$1,'Cleaned Responses'!$1:$1,0),FALSE)</f>
        <v>#N/A</v>
      </c>
      <c r="K978" s="6" t="e">
        <f>VLOOKUP($A978&amp;$B978,'Cleaned Responses'!$1:$82,MATCH(K$1,'Cleaned Responses'!$1:$1,0),FALSE)</f>
        <v>#N/A</v>
      </c>
      <c r="L978" s="6" t="e">
        <f>VLOOKUP($A978&amp;$B978,'Cleaned Responses'!$1:$82,MATCH(L$1,'Cleaned Responses'!$1:$1,0),FALSE)</f>
        <v>#N/A</v>
      </c>
      <c r="M978" s="6" t="e">
        <f>VLOOKUP($A978&amp;$B978,'Cleaned Responses'!$1:$82,MATCH(M$1,'Cleaned Responses'!$1:$1,0),FALSE)</f>
        <v>#N/A</v>
      </c>
      <c r="N978" s="6" t="e">
        <f>VLOOKUP($A978&amp;$B978,'Cleaned Responses'!$1:$82,MATCH(N$1,'Cleaned Responses'!$1:$1,0),FALSE)</f>
        <v>#N/A</v>
      </c>
      <c r="O978" s="6" t="e">
        <f>VLOOKUP($A978&amp;$B978,'Cleaned Responses'!$1:$82,MATCH(O$1,'Cleaned Responses'!$1:$1,0),FALSE)</f>
        <v>#N/A</v>
      </c>
      <c r="P978" s="6" t="e">
        <f>VLOOKUP($A978&amp;$B978,'Cleaned Responses'!$1:$82,MATCH(P$1,'Cleaned Responses'!$1:$1,0),FALSE)</f>
        <v>#N/A</v>
      </c>
      <c r="Q978" s="6" t="e">
        <f>VLOOKUP($A978&amp;$B978,'Cleaned Responses'!$1:$82,MATCH(Q$1,'Cleaned Responses'!$1:$1,0),FALSE)</f>
        <v>#VALUE!</v>
      </c>
      <c r="R978" s="8" t="e">
        <f t="shared" si="331"/>
        <v>#N/A</v>
      </c>
      <c r="S978" s="8" t="e">
        <f t="shared" si="332"/>
        <v>#N/A</v>
      </c>
      <c r="T978" s="8" t="e">
        <f t="shared" si="333"/>
        <v>#N/A</v>
      </c>
      <c r="U978" s="6"/>
      <c r="V978" s="6"/>
      <c r="W978" s="6"/>
      <c r="X978" s="6"/>
      <c r="Y978" s="8" t="e">
        <f t="shared" si="334"/>
        <v>#N/A</v>
      </c>
      <c r="Z978" s="6" t="e">
        <f>VLOOKUP($A978&amp;$B978,'Cleaned Responses'!$1:$82,MATCH(Z$1,'Cleaned Responses'!$1:$1,0),FALSE)</f>
        <v>#N/A</v>
      </c>
      <c r="AA978" s="6" t="e">
        <f>VLOOKUP($A978&amp;$B978,'Cleaned Responses'!$1:$82,MATCH(AA$1,'Cleaned Responses'!$1:$1,0),FALSE)</f>
        <v>#N/A</v>
      </c>
      <c r="AB978" s="9" t="e">
        <f t="shared" si="335"/>
        <v>#N/A</v>
      </c>
      <c r="AC978" s="9" t="e">
        <f t="shared" si="336"/>
        <v>#N/A</v>
      </c>
      <c r="AD978" s="6" t="e">
        <f>VLOOKUP($A978&amp;$B978,'Cleaned Responses'!$1:$82,MATCH(AD$1,'Cleaned Responses'!$1:$1,0),FALSE)</f>
        <v>#N/A</v>
      </c>
      <c r="AE978" s="6" t="e">
        <f>VLOOKUP($A978&amp;$B978,'Cleaned Responses'!$1:$82,MATCH(AE$1,'Cleaned Responses'!$1:$1,0),FALSE)</f>
        <v>#N/A</v>
      </c>
      <c r="AF978" s="6" t="e">
        <f>VLOOKUP($A978&amp;$B978,'Cleaned Responses'!$1:$82,MATCH(AF$1,'Cleaned Responses'!$1:$1,0),FALSE)</f>
        <v>#N/A</v>
      </c>
      <c r="AG978" s="6" t="e">
        <f>VLOOKUP($A978&amp;$B978,'Cleaned Responses'!$1:$82,MATCH(AG$1,'Cleaned Responses'!$1:$1,0),FALSE)</f>
        <v>#N/A</v>
      </c>
      <c r="AH978" s="6" t="e">
        <f>VLOOKUP($A978&amp;$B978,'Cleaned Responses'!$1:$82,MATCH(AH$1,'Cleaned Responses'!$1:$1,0),FALSE)</f>
        <v>#N/A</v>
      </c>
      <c r="AI978" s="6" t="e">
        <f>VLOOKUP($A978&amp;$B978,'Cleaned Responses'!$1:$82,MATCH(AI$1,'Cleaned Responses'!$1:$1,0),FALSE)</f>
        <v>#N/A</v>
      </c>
      <c r="AJ978" s="6" t="e">
        <f>VLOOKUP($A978&amp;$B978,'Cleaned Responses'!$1:$82,MATCH(AJ$1,'Cleaned Responses'!$1:$1,0),FALSE)</f>
        <v>#N/A</v>
      </c>
      <c r="AK978" s="6" t="e">
        <f>VLOOKUP($A978&amp;$B978,'Cleaned Responses'!$1:$82,MATCH(AK$1,'Cleaned Responses'!$1:$1,0),FALSE)</f>
        <v>#N/A</v>
      </c>
      <c r="AL978" s="6" t="e">
        <f t="shared" si="337"/>
        <v>#N/A</v>
      </c>
      <c r="AM978" s="7" t="e">
        <f>VLOOKUP($A978&amp;$B978,'Cleaned Responses'!$1:$82,MATCH(AM$1,'Cleaned Responses'!$1:$1,0),FALSE)/100</f>
        <v>#N/A</v>
      </c>
      <c r="AN978" s="7" t="e">
        <f>VLOOKUP($A978&amp;$B978,'Cleaned Responses'!$1:$82,MATCH(AN$1,'Cleaned Responses'!$1:$1,0),FALSE)/100</f>
        <v>#N/A</v>
      </c>
      <c r="AO978" s="7" t="e">
        <f>VLOOKUP($A978&amp;$B978,'Cleaned Responses'!$1:$82,MATCH(AO$1,'Cleaned Responses'!$1:$1,0),FALSE)/100</f>
        <v>#N/A</v>
      </c>
      <c r="AP978" s="7" t="e">
        <f>VLOOKUP($A978&amp;$B978,'Cleaned Responses'!$1:$82,MATCH(AP$1,'Cleaned Responses'!$1:$1,0),FALSE)/100</f>
        <v>#N/A</v>
      </c>
      <c r="AQ978" s="7" t="e">
        <f>VLOOKUP($A978&amp;$B978,'Cleaned Responses'!$1:$82,MATCH(AQ$1,'Cleaned Responses'!$1:$1,0),FALSE)/100</f>
        <v>#N/A</v>
      </c>
      <c r="AR978" s="7" t="e">
        <f>VLOOKUP($A978&amp;$B978,'Cleaned Responses'!$1:$82,MATCH(AR$1,'Cleaned Responses'!$1:$1,0),FALSE)/100</f>
        <v>#N/A</v>
      </c>
      <c r="AS978" s="7" t="e">
        <f>VLOOKUP($A978&amp;$B978,'Cleaned Responses'!$1:$82,MATCH(AS$1,'Cleaned Responses'!$1:$1,0),FALSE)/100</f>
        <v>#N/A</v>
      </c>
      <c r="AT978" s="7" t="e">
        <f>VLOOKUP($A978&amp;$B978,'Cleaned Responses'!$1:$82,MATCH(AT$1,'Cleaned Responses'!$1:$1,0),FALSE)/100</f>
        <v>#N/A</v>
      </c>
      <c r="AU978" s="7" t="e">
        <f>VLOOKUP($A978&amp;$B978,'Cleaned Responses'!$1:$82,MATCH(AU$1,'Cleaned Responses'!$1:$1,0),FALSE)/100</f>
        <v>#N/A</v>
      </c>
      <c r="AV978" s="7" t="e">
        <f>VLOOKUP($A978&amp;$B978,'Cleaned Responses'!$1:$82,MATCH(AV$1,'Cleaned Responses'!$1:$1,0),FALSE)/100</f>
        <v>#N/A</v>
      </c>
      <c r="AW978" s="7" t="e">
        <f>VLOOKUP($A978&amp;$B978,'Cleaned Responses'!$1:$82,MATCH(AW$1,'Cleaned Responses'!$1:$1,0),FALSE)/100</f>
        <v>#N/A</v>
      </c>
      <c r="AX978" s="7" t="e">
        <f>VLOOKUP($A978&amp;$B978,'Cleaned Responses'!$1:$82,MATCH(AX$1,'Cleaned Responses'!$1:$1,0),FALSE)/100</f>
        <v>#N/A</v>
      </c>
      <c r="AY978" s="7" t="e">
        <f>VLOOKUP($A978&amp;$B978,'Cleaned Responses'!$1:$82,MATCH(AY$1,'Cleaned Responses'!$1:$1,0),FALSE)/100</f>
        <v>#N/A</v>
      </c>
      <c r="AZ978" s="7" t="e">
        <f>VLOOKUP($A978&amp;$B978,'Cleaned Responses'!$1:$82,MATCH(AZ$1,'Cleaned Responses'!$1:$1,0),FALSE)/100</f>
        <v>#N/A</v>
      </c>
      <c r="BA978" s="7" t="e">
        <f>VLOOKUP($A978&amp;$B978,'Cleaned Responses'!$1:$82,MATCH(BA$1,'Cleaned Responses'!$1:$1,0),FALSE)/100</f>
        <v>#N/A</v>
      </c>
      <c r="BB978" s="7" t="e">
        <f>VLOOKUP($A978&amp;$B978,'Cleaned Responses'!$1:$82,MATCH(BB$1,'Cleaned Responses'!$1:$1,0),FALSE)/100</f>
        <v>#N/A</v>
      </c>
      <c r="BC978" s="7" t="e">
        <f>VLOOKUP($A978&amp;$B978,'Cleaned Responses'!$1:$82,MATCH(BC$1,'Cleaned Responses'!$1:$1,0),FALSE)/100</f>
        <v>#N/A</v>
      </c>
      <c r="BD978" s="7" t="e">
        <f>VLOOKUP($A978&amp;$B978,'Cleaned Responses'!$1:$82,MATCH(BD$1,'Cleaned Responses'!$1:$1,0),FALSE)/100</f>
        <v>#N/A</v>
      </c>
      <c r="BE978" s="7" t="e">
        <f>VLOOKUP($A978&amp;$B978,'Cleaned Responses'!$1:$82,MATCH(BE$1,'Cleaned Responses'!$1:$1,0),FALSE)/100</f>
        <v>#N/A</v>
      </c>
      <c r="BF978" s="7"/>
      <c r="BG978" s="6" t="e">
        <f>VLOOKUP($A978&amp;$B978,'Cleaned Responses'!$1:$82,MATCH(BG$1,'Cleaned Responses'!$1:$1,0),FALSE)</f>
        <v>#N/A</v>
      </c>
      <c r="BH978" s="6" t="e">
        <f>VLOOKUP($A978&amp;$B978,'Cleaned Responses'!$1:$82,MATCH(BH$1,'Cleaned Responses'!$1:$1,0),FALSE)</f>
        <v>#N/A</v>
      </c>
      <c r="BI978" t="e">
        <f>VLOOKUP($A978&amp;$B978,'Cleaned Responses'!$1:$82,MATCH(BI$1,'Cleaned Responses'!$1:$1,0),FALSE)/100</f>
        <v>#N/A</v>
      </c>
      <c r="BJ978" t="e">
        <f>VLOOKUP($A978&amp;$B978,'Cleaned Responses'!$1:$82,MATCH(BJ$1,'Cleaned Responses'!$1:$1,0),FALSE)/100</f>
        <v>#N/A</v>
      </c>
      <c r="BK978" t="e">
        <f>VLOOKUP($A978&amp;$B978,'Cleaned Responses'!$1:$82,MATCH(BK$1,'Cleaned Responses'!$1:$1,0),FALSE)/100</f>
        <v>#N/A</v>
      </c>
      <c r="BL978" t="e">
        <f t="shared" si="338"/>
        <v>#N/A</v>
      </c>
      <c r="BM978" t="e">
        <f t="shared" si="339"/>
        <v>#N/A</v>
      </c>
      <c r="BN978" t="e">
        <f t="shared" si="340"/>
        <v>#N/A</v>
      </c>
      <c r="BO978" t="e">
        <f>VLOOKUP($A978&amp;$B978,'Cleaned Responses'!$1:$82,MATCH(BO$1,'Cleaned Responses'!$1:$1,0),FALSE)/100</f>
        <v>#N/A</v>
      </c>
      <c r="BP978" t="e">
        <f>VLOOKUP($A978&amp;$B978,'Cleaned Responses'!$1:$82,MATCH(BP$1,'Cleaned Responses'!$1:$1,0),FALSE)/100</f>
        <v>#N/A</v>
      </c>
      <c r="BQ978" t="e">
        <f>VLOOKUP($A978&amp;$B978,'Cleaned Responses'!$1:$82,MATCH(BQ$1,'Cleaned Responses'!$1:$1,0),FALSE)/100</f>
        <v>#N/A</v>
      </c>
      <c r="BR978" t="e">
        <f>VLOOKUP($A978&amp;$B978,'Cleaned Responses'!$1:$82,MATCH(BR$1,'Cleaned Responses'!$1:$1,0),FALSE)/100</f>
        <v>#N/A</v>
      </c>
      <c r="BS978" t="e">
        <f>VLOOKUP($A978&amp;$B978,'Cleaned Responses'!$1:$82,MATCH(BS$1,'Cleaned Responses'!$1:$1,0),FALSE)/100</f>
        <v>#N/A</v>
      </c>
      <c r="BT978" t="e">
        <f>VLOOKUP($A978&amp;$B978,'Cleaned Responses'!$1:$82,MATCH(BT$1,'Cleaned Responses'!$1:$1,0),FALSE)/100</f>
        <v>#N/A</v>
      </c>
      <c r="BU978" t="e">
        <f>VLOOKUP($A978&amp;$B978,'Cleaned Responses'!$1:$82,MATCH(BU$1,'Cleaned Responses'!$1:$1,0),FALSE)/100</f>
        <v>#N/A</v>
      </c>
      <c r="BV978" t="e">
        <f>VLOOKUP($A978&amp;$B978,'Cleaned Responses'!$1:$82,MATCH(BV$1,'Cleaned Responses'!$1:$1,0),FALSE)/100</f>
        <v>#N/A</v>
      </c>
      <c r="BW978" t="e">
        <f>VLOOKUP($A978&amp;$B978,'Cleaned Responses'!$1:$82,MATCH(BW$1,'Cleaned Responses'!$1:$1,0),FALSE)/100</f>
        <v>#N/A</v>
      </c>
      <c r="BX978" t="e">
        <f>VLOOKUP($A978&amp;$B978,'Cleaned Responses'!$1:$82,MATCH(BX$1,'Cleaned Responses'!$1:$1,0),FALSE)/100</f>
        <v>#N/A</v>
      </c>
      <c r="BY978" t="e">
        <f>VLOOKUP($A978&amp;$B978,'Cleaned Responses'!$1:$82,MATCH(BY$1,'Cleaned Responses'!$1:$1,0),FALSE)/100</f>
        <v>#N/A</v>
      </c>
      <c r="BZ978" t="e">
        <f>VLOOKUP($A978&amp;$B978,'Cleaned Responses'!$1:$82,MATCH(BZ$1,'Cleaned Responses'!$1:$1,0),FALSE)/100</f>
        <v>#N/A</v>
      </c>
      <c r="CA978" t="e">
        <f t="shared" si="341"/>
        <v>#N/A</v>
      </c>
      <c r="CB978" t="e">
        <f t="shared" si="342"/>
        <v>#N/A</v>
      </c>
      <c r="CC978" t="e">
        <f t="shared" si="343"/>
        <v>#N/A</v>
      </c>
      <c r="CD978" t="e">
        <f t="shared" si="344"/>
        <v>#N/A</v>
      </c>
      <c r="CE978" t="e">
        <f t="shared" si="345"/>
        <v>#N/A</v>
      </c>
      <c r="CF978" t="e">
        <f t="shared" si="346"/>
        <v>#N/A</v>
      </c>
      <c r="CG978" t="e">
        <f t="shared" si="347"/>
        <v>#N/A</v>
      </c>
      <c r="CH978" t="e">
        <f t="shared" si="348"/>
        <v>#N/A</v>
      </c>
      <c r="CI978" t="e">
        <f t="shared" si="349"/>
        <v>#N/A</v>
      </c>
      <c r="CJ978" t="e">
        <f t="shared" si="350"/>
        <v>#N/A</v>
      </c>
      <c r="CK978" t="e">
        <f t="shared" si="351"/>
        <v>#N/A</v>
      </c>
    </row>
    <row r="979" spans="1:89" ht="20" customHeight="1" x14ac:dyDescent="0.25">
      <c r="A979" s="163"/>
      <c r="B979" s="6"/>
      <c r="C979" s="6" t="e">
        <f>VLOOKUP($A979&amp;$B979,'Cleaned Responses'!$1:$82,MATCH($C$1,'Cleaned Responses'!$1:$1,0),FALSE)</f>
        <v>#N/A</v>
      </c>
      <c r="D979" s="6" t="e">
        <f>VLOOKUP($A979&amp;$B979,'Cleaned Responses'!$1:$82,MATCH(D$1,'Cleaned Responses'!$1:$1,0),FALSE)</f>
        <v>#N/A</v>
      </c>
      <c r="E979" s="6" t="e">
        <f>VLOOKUP($A979&amp;$B979,'Cleaned Responses'!$1:$82,MATCH(E$1,'Cleaned Responses'!$1:$1,0),FALSE)</f>
        <v>#N/A</v>
      </c>
      <c r="F979" s="6" t="e">
        <f>VLOOKUP($A979&amp;$B979,'Cleaned Responses'!$1:$82,MATCH(F$1,'Cleaned Responses'!$1:$1,0),FALSE)</f>
        <v>#N/A</v>
      </c>
      <c r="G979" s="6" t="e">
        <f t="shared" ref="G979:G1000" si="352">AI979</f>
        <v>#N/A</v>
      </c>
      <c r="H979" s="6" t="e">
        <f>VLOOKUP($A979&amp;$B979,'Cleaned Responses'!$1:$82,MATCH(H$1,'Cleaned Responses'!$1:$1,0),FALSE)</f>
        <v>#N/A</v>
      </c>
      <c r="I979" s="6" t="e">
        <f>VLOOKUP($A979&amp;$B979,'Cleaned Responses'!$1:$82,MATCH(I$1,'Cleaned Responses'!$1:$1,0),FALSE)</f>
        <v>#N/A</v>
      </c>
      <c r="J979" s="6" t="e">
        <f>VLOOKUP($A979&amp;$B979,'Cleaned Responses'!$1:$82,MATCH(J$1,'Cleaned Responses'!$1:$1,0),FALSE)</f>
        <v>#N/A</v>
      </c>
      <c r="K979" s="6" t="e">
        <f>VLOOKUP($A979&amp;$B979,'Cleaned Responses'!$1:$82,MATCH(K$1,'Cleaned Responses'!$1:$1,0),FALSE)</f>
        <v>#N/A</v>
      </c>
      <c r="L979" s="6" t="e">
        <f>VLOOKUP($A979&amp;$B979,'Cleaned Responses'!$1:$82,MATCH(L$1,'Cleaned Responses'!$1:$1,0),FALSE)</f>
        <v>#N/A</v>
      </c>
      <c r="M979" s="6" t="e">
        <f>VLOOKUP($A979&amp;$B979,'Cleaned Responses'!$1:$82,MATCH(M$1,'Cleaned Responses'!$1:$1,0),FALSE)</f>
        <v>#N/A</v>
      </c>
      <c r="N979" s="6" t="e">
        <f>VLOOKUP($A979&amp;$B979,'Cleaned Responses'!$1:$82,MATCH(N$1,'Cleaned Responses'!$1:$1,0),FALSE)</f>
        <v>#N/A</v>
      </c>
      <c r="O979" s="6" t="e">
        <f>VLOOKUP($A979&amp;$B979,'Cleaned Responses'!$1:$82,MATCH(O$1,'Cleaned Responses'!$1:$1,0),FALSE)</f>
        <v>#N/A</v>
      </c>
      <c r="P979" s="6" t="e">
        <f>VLOOKUP($A979&amp;$B979,'Cleaned Responses'!$1:$82,MATCH(P$1,'Cleaned Responses'!$1:$1,0),FALSE)</f>
        <v>#N/A</v>
      </c>
      <c r="Q979" s="6" t="e">
        <f>VLOOKUP($A979&amp;$B979,'Cleaned Responses'!$1:$82,MATCH(Q$1,'Cleaned Responses'!$1:$1,0),FALSE)</f>
        <v>#VALUE!</v>
      </c>
      <c r="R979" s="8" t="e">
        <f t="shared" ref="R979:R1000" si="353">Z979/AI979</f>
        <v>#N/A</v>
      </c>
      <c r="S979" s="8" t="e">
        <f t="shared" ref="S979:S1000" si="354">AA979/AI979</f>
        <v>#N/A</v>
      </c>
      <c r="T979" s="8" t="e">
        <f t="shared" ref="T979:T1000" si="355">AD979/AI979</f>
        <v>#N/A</v>
      </c>
      <c r="U979" s="6"/>
      <c r="V979" s="6"/>
      <c r="W979" s="6"/>
      <c r="X979" s="6"/>
      <c r="Y979" s="8" t="e">
        <f t="shared" ref="Y979:Y1000" si="356">SUM(R979:X979)</f>
        <v>#N/A</v>
      </c>
      <c r="Z979" s="6" t="e">
        <f>VLOOKUP($A979&amp;$B979,'Cleaned Responses'!$1:$82,MATCH(Z$1,'Cleaned Responses'!$1:$1,0),FALSE)</f>
        <v>#N/A</v>
      </c>
      <c r="AA979" s="6" t="e">
        <f>VLOOKUP($A979&amp;$B979,'Cleaned Responses'!$1:$82,MATCH(AA$1,'Cleaned Responses'!$1:$1,0),FALSE)</f>
        <v>#N/A</v>
      </c>
      <c r="AB979" s="9" t="e">
        <f t="shared" ref="AB979:AB1000" si="357">AA979-AC979</f>
        <v>#N/A</v>
      </c>
      <c r="AC979" s="9" t="e">
        <f t="shared" ref="AC979:AC1000" si="358">MIN(AK979,AA979)</f>
        <v>#N/A</v>
      </c>
      <c r="AD979" s="6" t="e">
        <f>VLOOKUP($A979&amp;$B979,'Cleaned Responses'!$1:$82,MATCH(AD$1,'Cleaned Responses'!$1:$1,0),FALSE)</f>
        <v>#N/A</v>
      </c>
      <c r="AE979" s="6" t="e">
        <f>VLOOKUP($A979&amp;$B979,'Cleaned Responses'!$1:$82,MATCH(AE$1,'Cleaned Responses'!$1:$1,0),FALSE)</f>
        <v>#N/A</v>
      </c>
      <c r="AF979" s="6" t="e">
        <f>VLOOKUP($A979&amp;$B979,'Cleaned Responses'!$1:$82,MATCH(AF$1,'Cleaned Responses'!$1:$1,0),FALSE)</f>
        <v>#N/A</v>
      </c>
      <c r="AG979" s="6" t="e">
        <f>VLOOKUP($A979&amp;$B979,'Cleaned Responses'!$1:$82,MATCH(AG$1,'Cleaned Responses'!$1:$1,0),FALSE)</f>
        <v>#N/A</v>
      </c>
      <c r="AH979" s="6" t="e">
        <f>VLOOKUP($A979&amp;$B979,'Cleaned Responses'!$1:$82,MATCH(AH$1,'Cleaned Responses'!$1:$1,0),FALSE)</f>
        <v>#N/A</v>
      </c>
      <c r="AI979" s="6" t="e">
        <f>VLOOKUP($A979&amp;$B979,'Cleaned Responses'!$1:$82,MATCH(AI$1,'Cleaned Responses'!$1:$1,0),FALSE)</f>
        <v>#N/A</v>
      </c>
      <c r="AJ979" s="6" t="e">
        <f>VLOOKUP($A979&amp;$B979,'Cleaned Responses'!$1:$82,MATCH(AJ$1,'Cleaned Responses'!$1:$1,0),FALSE)</f>
        <v>#N/A</v>
      </c>
      <c r="AK979" s="6" t="e">
        <f>VLOOKUP($A979&amp;$B979,'Cleaned Responses'!$1:$82,MATCH(AK$1,'Cleaned Responses'!$1:$1,0),FALSE)</f>
        <v>#N/A</v>
      </c>
      <c r="AL979" s="6" t="e">
        <f t="shared" ref="AL979:AL1000" si="359">AJ979-AK979</f>
        <v>#N/A</v>
      </c>
      <c r="AM979" s="7" t="e">
        <f>VLOOKUP($A979&amp;$B979,'Cleaned Responses'!$1:$82,MATCH(AM$1,'Cleaned Responses'!$1:$1,0),FALSE)/100</f>
        <v>#N/A</v>
      </c>
      <c r="AN979" s="7" t="e">
        <f>VLOOKUP($A979&amp;$B979,'Cleaned Responses'!$1:$82,MATCH(AN$1,'Cleaned Responses'!$1:$1,0),FALSE)/100</f>
        <v>#N/A</v>
      </c>
      <c r="AO979" s="7" t="e">
        <f>VLOOKUP($A979&amp;$B979,'Cleaned Responses'!$1:$82,MATCH(AO$1,'Cleaned Responses'!$1:$1,0),FALSE)/100</f>
        <v>#N/A</v>
      </c>
      <c r="AP979" s="7" t="e">
        <f>VLOOKUP($A979&amp;$B979,'Cleaned Responses'!$1:$82,MATCH(AP$1,'Cleaned Responses'!$1:$1,0),FALSE)/100</f>
        <v>#N/A</v>
      </c>
      <c r="AQ979" s="7" t="e">
        <f>VLOOKUP($A979&amp;$B979,'Cleaned Responses'!$1:$82,MATCH(AQ$1,'Cleaned Responses'!$1:$1,0),FALSE)/100</f>
        <v>#N/A</v>
      </c>
      <c r="AR979" s="7" t="e">
        <f>VLOOKUP($A979&amp;$B979,'Cleaned Responses'!$1:$82,MATCH(AR$1,'Cleaned Responses'!$1:$1,0),FALSE)/100</f>
        <v>#N/A</v>
      </c>
      <c r="AS979" s="7" t="e">
        <f>VLOOKUP($A979&amp;$B979,'Cleaned Responses'!$1:$82,MATCH(AS$1,'Cleaned Responses'!$1:$1,0),FALSE)/100</f>
        <v>#N/A</v>
      </c>
      <c r="AT979" s="7" t="e">
        <f>VLOOKUP($A979&amp;$B979,'Cleaned Responses'!$1:$82,MATCH(AT$1,'Cleaned Responses'!$1:$1,0),FALSE)/100</f>
        <v>#N/A</v>
      </c>
      <c r="AU979" s="7" t="e">
        <f>VLOOKUP($A979&amp;$B979,'Cleaned Responses'!$1:$82,MATCH(AU$1,'Cleaned Responses'!$1:$1,0),FALSE)/100</f>
        <v>#N/A</v>
      </c>
      <c r="AV979" s="7" t="e">
        <f>VLOOKUP($A979&amp;$B979,'Cleaned Responses'!$1:$82,MATCH(AV$1,'Cleaned Responses'!$1:$1,0),FALSE)/100</f>
        <v>#N/A</v>
      </c>
      <c r="AW979" s="7" t="e">
        <f>VLOOKUP($A979&amp;$B979,'Cleaned Responses'!$1:$82,MATCH(AW$1,'Cleaned Responses'!$1:$1,0),FALSE)/100</f>
        <v>#N/A</v>
      </c>
      <c r="AX979" s="7" t="e">
        <f>VLOOKUP($A979&amp;$B979,'Cleaned Responses'!$1:$82,MATCH(AX$1,'Cleaned Responses'!$1:$1,0),FALSE)/100</f>
        <v>#N/A</v>
      </c>
      <c r="AY979" s="7" t="e">
        <f>VLOOKUP($A979&amp;$B979,'Cleaned Responses'!$1:$82,MATCH(AY$1,'Cleaned Responses'!$1:$1,0),FALSE)/100</f>
        <v>#N/A</v>
      </c>
      <c r="AZ979" s="7" t="e">
        <f>VLOOKUP($A979&amp;$B979,'Cleaned Responses'!$1:$82,MATCH(AZ$1,'Cleaned Responses'!$1:$1,0),FALSE)/100</f>
        <v>#N/A</v>
      </c>
      <c r="BA979" s="7" t="e">
        <f>VLOOKUP($A979&amp;$B979,'Cleaned Responses'!$1:$82,MATCH(BA$1,'Cleaned Responses'!$1:$1,0),FALSE)/100</f>
        <v>#N/A</v>
      </c>
      <c r="BB979" s="7" t="e">
        <f>VLOOKUP($A979&amp;$B979,'Cleaned Responses'!$1:$82,MATCH(BB$1,'Cleaned Responses'!$1:$1,0),FALSE)/100</f>
        <v>#N/A</v>
      </c>
      <c r="BC979" s="7" t="e">
        <f>VLOOKUP($A979&amp;$B979,'Cleaned Responses'!$1:$82,MATCH(BC$1,'Cleaned Responses'!$1:$1,0),FALSE)/100</f>
        <v>#N/A</v>
      </c>
      <c r="BD979" s="7" t="e">
        <f>VLOOKUP($A979&amp;$B979,'Cleaned Responses'!$1:$82,MATCH(BD$1,'Cleaned Responses'!$1:$1,0),FALSE)/100</f>
        <v>#N/A</v>
      </c>
      <c r="BE979" s="7" t="e">
        <f>VLOOKUP($A979&amp;$B979,'Cleaned Responses'!$1:$82,MATCH(BE$1,'Cleaned Responses'!$1:$1,0),FALSE)/100</f>
        <v>#N/A</v>
      </c>
      <c r="BF979" s="7"/>
      <c r="BG979" s="6" t="e">
        <f>VLOOKUP($A979&amp;$B979,'Cleaned Responses'!$1:$82,MATCH(BG$1,'Cleaned Responses'!$1:$1,0),FALSE)</f>
        <v>#N/A</v>
      </c>
      <c r="BH979" s="6" t="e">
        <f>VLOOKUP($A979&amp;$B979,'Cleaned Responses'!$1:$82,MATCH(BH$1,'Cleaned Responses'!$1:$1,0),FALSE)</f>
        <v>#N/A</v>
      </c>
      <c r="BI979" t="e">
        <f>VLOOKUP($A979&amp;$B979,'Cleaned Responses'!$1:$82,MATCH(BI$1,'Cleaned Responses'!$1:$1,0),FALSE)/100</f>
        <v>#N/A</v>
      </c>
      <c r="BJ979" t="e">
        <f>VLOOKUP($A979&amp;$B979,'Cleaned Responses'!$1:$82,MATCH(BJ$1,'Cleaned Responses'!$1:$1,0),FALSE)/100</f>
        <v>#N/A</v>
      </c>
      <c r="BK979" t="e">
        <f>VLOOKUP($A979&amp;$B979,'Cleaned Responses'!$1:$82,MATCH(BK$1,'Cleaned Responses'!$1:$1,0),FALSE)/100</f>
        <v>#N/A</v>
      </c>
      <c r="BL979" t="e">
        <f t="shared" si="338"/>
        <v>#N/A</v>
      </c>
      <c r="BM979" t="e">
        <f t="shared" si="339"/>
        <v>#N/A</v>
      </c>
      <c r="BN979" t="e">
        <f t="shared" si="340"/>
        <v>#N/A</v>
      </c>
      <c r="BO979" t="e">
        <f>VLOOKUP($A979&amp;$B979,'Cleaned Responses'!$1:$82,MATCH(BO$1,'Cleaned Responses'!$1:$1,0),FALSE)/100</f>
        <v>#N/A</v>
      </c>
      <c r="BP979" t="e">
        <f>VLOOKUP($A979&amp;$B979,'Cleaned Responses'!$1:$82,MATCH(BP$1,'Cleaned Responses'!$1:$1,0),FALSE)/100</f>
        <v>#N/A</v>
      </c>
      <c r="BQ979" t="e">
        <f>VLOOKUP($A979&amp;$B979,'Cleaned Responses'!$1:$82,MATCH(BQ$1,'Cleaned Responses'!$1:$1,0),FALSE)/100</f>
        <v>#N/A</v>
      </c>
      <c r="BR979" t="e">
        <f>VLOOKUP($A979&amp;$B979,'Cleaned Responses'!$1:$82,MATCH(BR$1,'Cleaned Responses'!$1:$1,0),FALSE)/100</f>
        <v>#N/A</v>
      </c>
      <c r="BS979" t="e">
        <f>VLOOKUP($A979&amp;$B979,'Cleaned Responses'!$1:$82,MATCH(BS$1,'Cleaned Responses'!$1:$1,0),FALSE)/100</f>
        <v>#N/A</v>
      </c>
      <c r="BT979" t="e">
        <f>VLOOKUP($A979&amp;$B979,'Cleaned Responses'!$1:$82,MATCH(BT$1,'Cleaned Responses'!$1:$1,0),FALSE)/100</f>
        <v>#N/A</v>
      </c>
      <c r="BU979" t="e">
        <f>VLOOKUP($A979&amp;$B979,'Cleaned Responses'!$1:$82,MATCH(BU$1,'Cleaned Responses'!$1:$1,0),FALSE)/100</f>
        <v>#N/A</v>
      </c>
      <c r="BV979" t="e">
        <f>VLOOKUP($A979&amp;$B979,'Cleaned Responses'!$1:$82,MATCH(BV$1,'Cleaned Responses'!$1:$1,0),FALSE)/100</f>
        <v>#N/A</v>
      </c>
      <c r="BW979" t="e">
        <f>VLOOKUP($A979&amp;$B979,'Cleaned Responses'!$1:$82,MATCH(BW$1,'Cleaned Responses'!$1:$1,0),FALSE)/100</f>
        <v>#N/A</v>
      </c>
      <c r="BX979" t="e">
        <f>VLOOKUP($A979&amp;$B979,'Cleaned Responses'!$1:$82,MATCH(BX$1,'Cleaned Responses'!$1:$1,0),FALSE)/100</f>
        <v>#N/A</v>
      </c>
      <c r="BY979" t="e">
        <f>VLOOKUP($A979&amp;$B979,'Cleaned Responses'!$1:$82,MATCH(BY$1,'Cleaned Responses'!$1:$1,0),FALSE)/100</f>
        <v>#N/A</v>
      </c>
      <c r="BZ979" t="e">
        <f>VLOOKUP($A979&amp;$B979,'Cleaned Responses'!$1:$82,MATCH(BZ$1,'Cleaned Responses'!$1:$1,0),FALSE)/100</f>
        <v>#N/A</v>
      </c>
      <c r="CA979" t="e">
        <f t="shared" si="341"/>
        <v>#N/A</v>
      </c>
      <c r="CB979" t="e">
        <f t="shared" si="342"/>
        <v>#N/A</v>
      </c>
      <c r="CC979" t="e">
        <f t="shared" si="343"/>
        <v>#N/A</v>
      </c>
      <c r="CD979" t="e">
        <f t="shared" si="344"/>
        <v>#N/A</v>
      </c>
      <c r="CE979" t="e">
        <f t="shared" si="345"/>
        <v>#N/A</v>
      </c>
      <c r="CF979" t="e">
        <f t="shared" si="346"/>
        <v>#N/A</v>
      </c>
      <c r="CG979" t="e">
        <f t="shared" si="347"/>
        <v>#N/A</v>
      </c>
      <c r="CH979" t="e">
        <f t="shared" si="348"/>
        <v>#N/A</v>
      </c>
      <c r="CI979" t="e">
        <f t="shared" si="349"/>
        <v>#N/A</v>
      </c>
      <c r="CJ979" t="e">
        <f t="shared" si="350"/>
        <v>#N/A</v>
      </c>
      <c r="CK979" t="e">
        <f t="shared" si="351"/>
        <v>#N/A</v>
      </c>
    </row>
    <row r="980" spans="1:89" ht="20" customHeight="1" x14ac:dyDescent="0.25">
      <c r="A980" s="163"/>
      <c r="B980" s="6"/>
      <c r="C980" s="6" t="e">
        <f>VLOOKUP($A980&amp;$B980,'Cleaned Responses'!$1:$82,MATCH($C$1,'Cleaned Responses'!$1:$1,0),FALSE)</f>
        <v>#N/A</v>
      </c>
      <c r="D980" s="6" t="e">
        <f>VLOOKUP($A980&amp;$B980,'Cleaned Responses'!$1:$82,MATCH(D$1,'Cleaned Responses'!$1:$1,0),FALSE)</f>
        <v>#N/A</v>
      </c>
      <c r="E980" s="6" t="e">
        <f>VLOOKUP($A980&amp;$B980,'Cleaned Responses'!$1:$82,MATCH(E$1,'Cleaned Responses'!$1:$1,0),FALSE)</f>
        <v>#N/A</v>
      </c>
      <c r="F980" s="6" t="e">
        <f>VLOOKUP($A980&amp;$B980,'Cleaned Responses'!$1:$82,MATCH(F$1,'Cleaned Responses'!$1:$1,0),FALSE)</f>
        <v>#N/A</v>
      </c>
      <c r="G980" s="6" t="e">
        <f t="shared" si="352"/>
        <v>#N/A</v>
      </c>
      <c r="H980" s="6" t="e">
        <f>VLOOKUP($A980&amp;$B980,'Cleaned Responses'!$1:$82,MATCH(H$1,'Cleaned Responses'!$1:$1,0),FALSE)</f>
        <v>#N/A</v>
      </c>
      <c r="I980" s="6" t="e">
        <f>VLOOKUP($A980&amp;$B980,'Cleaned Responses'!$1:$82,MATCH(I$1,'Cleaned Responses'!$1:$1,0),FALSE)</f>
        <v>#N/A</v>
      </c>
      <c r="J980" s="6" t="e">
        <f>VLOOKUP($A980&amp;$B980,'Cleaned Responses'!$1:$82,MATCH(J$1,'Cleaned Responses'!$1:$1,0),FALSE)</f>
        <v>#N/A</v>
      </c>
      <c r="K980" s="6" t="e">
        <f>VLOOKUP($A980&amp;$B980,'Cleaned Responses'!$1:$82,MATCH(K$1,'Cleaned Responses'!$1:$1,0),FALSE)</f>
        <v>#N/A</v>
      </c>
      <c r="L980" s="6" t="e">
        <f>VLOOKUP($A980&amp;$B980,'Cleaned Responses'!$1:$82,MATCH(L$1,'Cleaned Responses'!$1:$1,0),FALSE)</f>
        <v>#N/A</v>
      </c>
      <c r="M980" s="6" t="e">
        <f>VLOOKUP($A980&amp;$B980,'Cleaned Responses'!$1:$82,MATCH(M$1,'Cleaned Responses'!$1:$1,0),FALSE)</f>
        <v>#N/A</v>
      </c>
      <c r="N980" s="6" t="e">
        <f>VLOOKUP($A980&amp;$B980,'Cleaned Responses'!$1:$82,MATCH(N$1,'Cleaned Responses'!$1:$1,0),FALSE)</f>
        <v>#N/A</v>
      </c>
      <c r="O980" s="6" t="e">
        <f>VLOOKUP($A980&amp;$B980,'Cleaned Responses'!$1:$82,MATCH(O$1,'Cleaned Responses'!$1:$1,0),FALSE)</f>
        <v>#N/A</v>
      </c>
      <c r="P980" s="6" t="e">
        <f>VLOOKUP($A980&amp;$B980,'Cleaned Responses'!$1:$82,MATCH(P$1,'Cleaned Responses'!$1:$1,0),FALSE)</f>
        <v>#N/A</v>
      </c>
      <c r="Q980" s="6" t="e">
        <f>VLOOKUP($A980&amp;$B980,'Cleaned Responses'!$1:$82,MATCH(Q$1,'Cleaned Responses'!$1:$1,0),FALSE)</f>
        <v>#VALUE!</v>
      </c>
      <c r="R980" s="8" t="e">
        <f t="shared" si="353"/>
        <v>#N/A</v>
      </c>
      <c r="S980" s="8" t="e">
        <f t="shared" si="354"/>
        <v>#N/A</v>
      </c>
      <c r="T980" s="8" t="e">
        <f t="shared" si="355"/>
        <v>#N/A</v>
      </c>
      <c r="U980" s="6"/>
      <c r="V980" s="6"/>
      <c r="W980" s="6"/>
      <c r="X980" s="6"/>
      <c r="Y980" s="8" t="e">
        <f t="shared" si="356"/>
        <v>#N/A</v>
      </c>
      <c r="Z980" s="6" t="e">
        <f>VLOOKUP($A980&amp;$B980,'Cleaned Responses'!$1:$82,MATCH(Z$1,'Cleaned Responses'!$1:$1,0),FALSE)</f>
        <v>#N/A</v>
      </c>
      <c r="AA980" s="6" t="e">
        <f>VLOOKUP($A980&amp;$B980,'Cleaned Responses'!$1:$82,MATCH(AA$1,'Cleaned Responses'!$1:$1,0),FALSE)</f>
        <v>#N/A</v>
      </c>
      <c r="AB980" s="9" t="e">
        <f t="shared" si="357"/>
        <v>#N/A</v>
      </c>
      <c r="AC980" s="9" t="e">
        <f t="shared" si="358"/>
        <v>#N/A</v>
      </c>
      <c r="AD980" s="6" t="e">
        <f>VLOOKUP($A980&amp;$B980,'Cleaned Responses'!$1:$82,MATCH(AD$1,'Cleaned Responses'!$1:$1,0),FALSE)</f>
        <v>#N/A</v>
      </c>
      <c r="AE980" s="6" t="e">
        <f>VLOOKUP($A980&amp;$B980,'Cleaned Responses'!$1:$82,MATCH(AE$1,'Cleaned Responses'!$1:$1,0),FALSE)</f>
        <v>#N/A</v>
      </c>
      <c r="AF980" s="6" t="e">
        <f>VLOOKUP($A980&amp;$B980,'Cleaned Responses'!$1:$82,MATCH(AF$1,'Cleaned Responses'!$1:$1,0),FALSE)</f>
        <v>#N/A</v>
      </c>
      <c r="AG980" s="6" t="e">
        <f>VLOOKUP($A980&amp;$B980,'Cleaned Responses'!$1:$82,MATCH(AG$1,'Cleaned Responses'!$1:$1,0),FALSE)</f>
        <v>#N/A</v>
      </c>
      <c r="AH980" s="6" t="e">
        <f>VLOOKUP($A980&amp;$B980,'Cleaned Responses'!$1:$82,MATCH(AH$1,'Cleaned Responses'!$1:$1,0),FALSE)</f>
        <v>#N/A</v>
      </c>
      <c r="AI980" s="6" t="e">
        <f>VLOOKUP($A980&amp;$B980,'Cleaned Responses'!$1:$82,MATCH(AI$1,'Cleaned Responses'!$1:$1,0),FALSE)</f>
        <v>#N/A</v>
      </c>
      <c r="AJ980" s="6" t="e">
        <f>VLOOKUP($A980&amp;$B980,'Cleaned Responses'!$1:$82,MATCH(AJ$1,'Cleaned Responses'!$1:$1,0),FALSE)</f>
        <v>#N/A</v>
      </c>
      <c r="AK980" s="6" t="e">
        <f>VLOOKUP($A980&amp;$B980,'Cleaned Responses'!$1:$82,MATCH(AK$1,'Cleaned Responses'!$1:$1,0),FALSE)</f>
        <v>#N/A</v>
      </c>
      <c r="AL980" s="6" t="e">
        <f t="shared" si="359"/>
        <v>#N/A</v>
      </c>
      <c r="AM980" s="7" t="e">
        <f>VLOOKUP($A980&amp;$B980,'Cleaned Responses'!$1:$82,MATCH(AM$1,'Cleaned Responses'!$1:$1,0),FALSE)/100</f>
        <v>#N/A</v>
      </c>
      <c r="AN980" s="7" t="e">
        <f>VLOOKUP($A980&amp;$B980,'Cleaned Responses'!$1:$82,MATCH(AN$1,'Cleaned Responses'!$1:$1,0),FALSE)/100</f>
        <v>#N/A</v>
      </c>
      <c r="AO980" s="7" t="e">
        <f>VLOOKUP($A980&amp;$B980,'Cleaned Responses'!$1:$82,MATCH(AO$1,'Cleaned Responses'!$1:$1,0),FALSE)/100</f>
        <v>#N/A</v>
      </c>
      <c r="AP980" s="7" t="e">
        <f>VLOOKUP($A980&amp;$B980,'Cleaned Responses'!$1:$82,MATCH(AP$1,'Cleaned Responses'!$1:$1,0),FALSE)/100</f>
        <v>#N/A</v>
      </c>
      <c r="AQ980" s="7" t="e">
        <f>VLOOKUP($A980&amp;$B980,'Cleaned Responses'!$1:$82,MATCH(AQ$1,'Cleaned Responses'!$1:$1,0),FALSE)/100</f>
        <v>#N/A</v>
      </c>
      <c r="AR980" s="7" t="e">
        <f>VLOOKUP($A980&amp;$B980,'Cleaned Responses'!$1:$82,MATCH(AR$1,'Cleaned Responses'!$1:$1,0),FALSE)/100</f>
        <v>#N/A</v>
      </c>
      <c r="AS980" s="7" t="e">
        <f>VLOOKUP($A980&amp;$B980,'Cleaned Responses'!$1:$82,MATCH(AS$1,'Cleaned Responses'!$1:$1,0),FALSE)/100</f>
        <v>#N/A</v>
      </c>
      <c r="AT980" s="7" t="e">
        <f>VLOOKUP($A980&amp;$B980,'Cleaned Responses'!$1:$82,MATCH(AT$1,'Cleaned Responses'!$1:$1,0),FALSE)/100</f>
        <v>#N/A</v>
      </c>
      <c r="AU980" s="7" t="e">
        <f>VLOOKUP($A980&amp;$B980,'Cleaned Responses'!$1:$82,MATCH(AU$1,'Cleaned Responses'!$1:$1,0),FALSE)/100</f>
        <v>#N/A</v>
      </c>
      <c r="AV980" s="7" t="e">
        <f>VLOOKUP($A980&amp;$B980,'Cleaned Responses'!$1:$82,MATCH(AV$1,'Cleaned Responses'!$1:$1,0),FALSE)/100</f>
        <v>#N/A</v>
      </c>
      <c r="AW980" s="7" t="e">
        <f>VLOOKUP($A980&amp;$B980,'Cleaned Responses'!$1:$82,MATCH(AW$1,'Cleaned Responses'!$1:$1,0),FALSE)/100</f>
        <v>#N/A</v>
      </c>
      <c r="AX980" s="7" t="e">
        <f>VLOOKUP($A980&amp;$B980,'Cleaned Responses'!$1:$82,MATCH(AX$1,'Cleaned Responses'!$1:$1,0),FALSE)/100</f>
        <v>#N/A</v>
      </c>
      <c r="AY980" s="7" t="e">
        <f>VLOOKUP($A980&amp;$B980,'Cleaned Responses'!$1:$82,MATCH(AY$1,'Cleaned Responses'!$1:$1,0),FALSE)/100</f>
        <v>#N/A</v>
      </c>
      <c r="AZ980" s="7" t="e">
        <f>VLOOKUP($A980&amp;$B980,'Cleaned Responses'!$1:$82,MATCH(AZ$1,'Cleaned Responses'!$1:$1,0),FALSE)/100</f>
        <v>#N/A</v>
      </c>
      <c r="BA980" s="7" t="e">
        <f>VLOOKUP($A980&amp;$B980,'Cleaned Responses'!$1:$82,MATCH(BA$1,'Cleaned Responses'!$1:$1,0),FALSE)/100</f>
        <v>#N/A</v>
      </c>
      <c r="BB980" s="7" t="e">
        <f>VLOOKUP($A980&amp;$B980,'Cleaned Responses'!$1:$82,MATCH(BB$1,'Cleaned Responses'!$1:$1,0),FALSE)/100</f>
        <v>#N/A</v>
      </c>
      <c r="BC980" s="7" t="e">
        <f>VLOOKUP($A980&amp;$B980,'Cleaned Responses'!$1:$82,MATCH(BC$1,'Cleaned Responses'!$1:$1,0),FALSE)/100</f>
        <v>#N/A</v>
      </c>
      <c r="BD980" s="7" t="e">
        <f>VLOOKUP($A980&amp;$B980,'Cleaned Responses'!$1:$82,MATCH(BD$1,'Cleaned Responses'!$1:$1,0),FALSE)/100</f>
        <v>#N/A</v>
      </c>
      <c r="BE980" s="7" t="e">
        <f>VLOOKUP($A980&amp;$B980,'Cleaned Responses'!$1:$82,MATCH(BE$1,'Cleaned Responses'!$1:$1,0),FALSE)/100</f>
        <v>#N/A</v>
      </c>
      <c r="BF980" s="7"/>
      <c r="BG980" s="6" t="e">
        <f>VLOOKUP($A980&amp;$B980,'Cleaned Responses'!$1:$82,MATCH(BG$1,'Cleaned Responses'!$1:$1,0),FALSE)</f>
        <v>#N/A</v>
      </c>
      <c r="BH980" s="6" t="e">
        <f>VLOOKUP($A980&amp;$B980,'Cleaned Responses'!$1:$82,MATCH(BH$1,'Cleaned Responses'!$1:$1,0),FALSE)</f>
        <v>#N/A</v>
      </c>
      <c r="BI980" t="e">
        <f>VLOOKUP($A980&amp;$B980,'Cleaned Responses'!$1:$82,MATCH(BI$1,'Cleaned Responses'!$1:$1,0),FALSE)/100</f>
        <v>#N/A</v>
      </c>
      <c r="BJ980" t="e">
        <f>VLOOKUP($A980&amp;$B980,'Cleaned Responses'!$1:$82,MATCH(BJ$1,'Cleaned Responses'!$1:$1,0),FALSE)/100</f>
        <v>#N/A</v>
      </c>
      <c r="BK980" t="e">
        <f>VLOOKUP($A980&amp;$B980,'Cleaned Responses'!$1:$82,MATCH(BK$1,'Cleaned Responses'!$1:$1,0),FALSE)/100</f>
        <v>#N/A</v>
      </c>
      <c r="BL980" t="e">
        <f t="shared" si="338"/>
        <v>#N/A</v>
      </c>
      <c r="BM980" t="e">
        <f t="shared" si="339"/>
        <v>#N/A</v>
      </c>
      <c r="BN980" t="e">
        <f t="shared" si="340"/>
        <v>#N/A</v>
      </c>
      <c r="BO980" t="e">
        <f>VLOOKUP($A980&amp;$B980,'Cleaned Responses'!$1:$82,MATCH(BO$1,'Cleaned Responses'!$1:$1,0),FALSE)/100</f>
        <v>#N/A</v>
      </c>
      <c r="BP980" t="e">
        <f>VLOOKUP($A980&amp;$B980,'Cleaned Responses'!$1:$82,MATCH(BP$1,'Cleaned Responses'!$1:$1,0),FALSE)/100</f>
        <v>#N/A</v>
      </c>
      <c r="BQ980" t="e">
        <f>VLOOKUP($A980&amp;$B980,'Cleaned Responses'!$1:$82,MATCH(BQ$1,'Cleaned Responses'!$1:$1,0),FALSE)/100</f>
        <v>#N/A</v>
      </c>
      <c r="BR980" t="e">
        <f>VLOOKUP($A980&amp;$B980,'Cleaned Responses'!$1:$82,MATCH(BR$1,'Cleaned Responses'!$1:$1,0),FALSE)/100</f>
        <v>#N/A</v>
      </c>
      <c r="BS980" t="e">
        <f>VLOOKUP($A980&amp;$B980,'Cleaned Responses'!$1:$82,MATCH(BS$1,'Cleaned Responses'!$1:$1,0),FALSE)/100</f>
        <v>#N/A</v>
      </c>
      <c r="BT980" t="e">
        <f>VLOOKUP($A980&amp;$B980,'Cleaned Responses'!$1:$82,MATCH(BT$1,'Cleaned Responses'!$1:$1,0),FALSE)/100</f>
        <v>#N/A</v>
      </c>
      <c r="BU980" t="e">
        <f>VLOOKUP($A980&amp;$B980,'Cleaned Responses'!$1:$82,MATCH(BU$1,'Cleaned Responses'!$1:$1,0),FALSE)/100</f>
        <v>#N/A</v>
      </c>
      <c r="BV980" t="e">
        <f>VLOOKUP($A980&amp;$B980,'Cleaned Responses'!$1:$82,MATCH(BV$1,'Cleaned Responses'!$1:$1,0),FALSE)/100</f>
        <v>#N/A</v>
      </c>
      <c r="BW980" t="e">
        <f>VLOOKUP($A980&amp;$B980,'Cleaned Responses'!$1:$82,MATCH(BW$1,'Cleaned Responses'!$1:$1,0),FALSE)/100</f>
        <v>#N/A</v>
      </c>
      <c r="BX980" t="e">
        <f>VLOOKUP($A980&amp;$B980,'Cleaned Responses'!$1:$82,MATCH(BX$1,'Cleaned Responses'!$1:$1,0),FALSE)/100</f>
        <v>#N/A</v>
      </c>
      <c r="BY980" t="e">
        <f>VLOOKUP($A980&amp;$B980,'Cleaned Responses'!$1:$82,MATCH(BY$1,'Cleaned Responses'!$1:$1,0),FALSE)/100</f>
        <v>#N/A</v>
      </c>
      <c r="BZ980" t="e">
        <f>VLOOKUP($A980&amp;$B980,'Cleaned Responses'!$1:$82,MATCH(BZ$1,'Cleaned Responses'!$1:$1,0),FALSE)/100</f>
        <v>#N/A</v>
      </c>
      <c r="CA980" t="e">
        <f t="shared" si="341"/>
        <v>#N/A</v>
      </c>
      <c r="CB980" t="e">
        <f t="shared" si="342"/>
        <v>#N/A</v>
      </c>
      <c r="CC980" t="e">
        <f t="shared" si="343"/>
        <v>#N/A</v>
      </c>
      <c r="CD980" t="e">
        <f t="shared" si="344"/>
        <v>#N/A</v>
      </c>
      <c r="CE980" t="e">
        <f t="shared" si="345"/>
        <v>#N/A</v>
      </c>
      <c r="CF980" t="e">
        <f t="shared" si="346"/>
        <v>#N/A</v>
      </c>
      <c r="CG980" t="e">
        <f t="shared" si="347"/>
        <v>#N/A</v>
      </c>
      <c r="CH980" t="e">
        <f t="shared" si="348"/>
        <v>#N/A</v>
      </c>
      <c r="CI980" t="e">
        <f t="shared" si="349"/>
        <v>#N/A</v>
      </c>
      <c r="CJ980" t="e">
        <f t="shared" si="350"/>
        <v>#N/A</v>
      </c>
      <c r="CK980" t="e">
        <f t="shared" si="351"/>
        <v>#N/A</v>
      </c>
    </row>
    <row r="981" spans="1:89" ht="20" customHeight="1" x14ac:dyDescent="0.25">
      <c r="A981" s="163"/>
      <c r="B981" s="6"/>
      <c r="C981" s="6" t="e">
        <f>VLOOKUP($A981&amp;$B981,'Cleaned Responses'!$1:$82,MATCH($C$1,'Cleaned Responses'!$1:$1,0),FALSE)</f>
        <v>#N/A</v>
      </c>
      <c r="D981" s="6" t="e">
        <f>VLOOKUP($A981&amp;$B981,'Cleaned Responses'!$1:$82,MATCH(D$1,'Cleaned Responses'!$1:$1,0),FALSE)</f>
        <v>#N/A</v>
      </c>
      <c r="E981" s="6" t="e">
        <f>VLOOKUP($A981&amp;$B981,'Cleaned Responses'!$1:$82,MATCH(E$1,'Cleaned Responses'!$1:$1,0),FALSE)</f>
        <v>#N/A</v>
      </c>
      <c r="F981" s="6" t="e">
        <f>VLOOKUP($A981&amp;$B981,'Cleaned Responses'!$1:$82,MATCH(F$1,'Cleaned Responses'!$1:$1,0),FALSE)</f>
        <v>#N/A</v>
      </c>
      <c r="G981" s="6" t="e">
        <f t="shared" si="352"/>
        <v>#N/A</v>
      </c>
      <c r="H981" s="6" t="e">
        <f>VLOOKUP($A981&amp;$B981,'Cleaned Responses'!$1:$82,MATCH(H$1,'Cleaned Responses'!$1:$1,0),FALSE)</f>
        <v>#N/A</v>
      </c>
      <c r="I981" s="6" t="e">
        <f>VLOOKUP($A981&amp;$B981,'Cleaned Responses'!$1:$82,MATCH(I$1,'Cleaned Responses'!$1:$1,0),FALSE)</f>
        <v>#N/A</v>
      </c>
      <c r="J981" s="6" t="e">
        <f>VLOOKUP($A981&amp;$B981,'Cleaned Responses'!$1:$82,MATCH(J$1,'Cleaned Responses'!$1:$1,0),FALSE)</f>
        <v>#N/A</v>
      </c>
      <c r="K981" s="6" t="e">
        <f>VLOOKUP($A981&amp;$B981,'Cleaned Responses'!$1:$82,MATCH(K$1,'Cleaned Responses'!$1:$1,0),FALSE)</f>
        <v>#N/A</v>
      </c>
      <c r="L981" s="6" t="e">
        <f>VLOOKUP($A981&amp;$B981,'Cleaned Responses'!$1:$82,MATCH(L$1,'Cleaned Responses'!$1:$1,0),FALSE)</f>
        <v>#N/A</v>
      </c>
      <c r="M981" s="6" t="e">
        <f>VLOOKUP($A981&amp;$B981,'Cleaned Responses'!$1:$82,MATCH(M$1,'Cleaned Responses'!$1:$1,0),FALSE)</f>
        <v>#N/A</v>
      </c>
      <c r="N981" s="6" t="e">
        <f>VLOOKUP($A981&amp;$B981,'Cleaned Responses'!$1:$82,MATCH(N$1,'Cleaned Responses'!$1:$1,0),FALSE)</f>
        <v>#N/A</v>
      </c>
      <c r="O981" s="6" t="e">
        <f>VLOOKUP($A981&amp;$B981,'Cleaned Responses'!$1:$82,MATCH(O$1,'Cleaned Responses'!$1:$1,0),FALSE)</f>
        <v>#N/A</v>
      </c>
      <c r="P981" s="6" t="e">
        <f>VLOOKUP($A981&amp;$B981,'Cleaned Responses'!$1:$82,MATCH(P$1,'Cleaned Responses'!$1:$1,0),FALSE)</f>
        <v>#N/A</v>
      </c>
      <c r="Q981" s="6" t="e">
        <f>VLOOKUP($A981&amp;$B981,'Cleaned Responses'!$1:$82,MATCH(Q$1,'Cleaned Responses'!$1:$1,0),FALSE)</f>
        <v>#VALUE!</v>
      </c>
      <c r="R981" s="8" t="e">
        <f t="shared" si="353"/>
        <v>#N/A</v>
      </c>
      <c r="S981" s="8" t="e">
        <f t="shared" si="354"/>
        <v>#N/A</v>
      </c>
      <c r="T981" s="8" t="e">
        <f t="shared" si="355"/>
        <v>#N/A</v>
      </c>
      <c r="U981" s="6"/>
      <c r="V981" s="6"/>
      <c r="W981" s="6"/>
      <c r="X981" s="6"/>
      <c r="Y981" s="8" t="e">
        <f t="shared" si="356"/>
        <v>#N/A</v>
      </c>
      <c r="Z981" s="6" t="e">
        <f>VLOOKUP($A981&amp;$B981,'Cleaned Responses'!$1:$82,MATCH(Z$1,'Cleaned Responses'!$1:$1,0),FALSE)</f>
        <v>#N/A</v>
      </c>
      <c r="AA981" s="6" t="e">
        <f>VLOOKUP($A981&amp;$B981,'Cleaned Responses'!$1:$82,MATCH(AA$1,'Cleaned Responses'!$1:$1,0),FALSE)</f>
        <v>#N/A</v>
      </c>
      <c r="AB981" s="9" t="e">
        <f t="shared" si="357"/>
        <v>#N/A</v>
      </c>
      <c r="AC981" s="9" t="e">
        <f t="shared" si="358"/>
        <v>#N/A</v>
      </c>
      <c r="AD981" s="6" t="e">
        <f>VLOOKUP($A981&amp;$B981,'Cleaned Responses'!$1:$82,MATCH(AD$1,'Cleaned Responses'!$1:$1,0),FALSE)</f>
        <v>#N/A</v>
      </c>
      <c r="AE981" s="6" t="e">
        <f>VLOOKUP($A981&amp;$B981,'Cleaned Responses'!$1:$82,MATCH(AE$1,'Cleaned Responses'!$1:$1,0),FALSE)</f>
        <v>#N/A</v>
      </c>
      <c r="AF981" s="6" t="e">
        <f>VLOOKUP($A981&amp;$B981,'Cleaned Responses'!$1:$82,MATCH(AF$1,'Cleaned Responses'!$1:$1,0),FALSE)</f>
        <v>#N/A</v>
      </c>
      <c r="AG981" s="6" t="e">
        <f>VLOOKUP($A981&amp;$B981,'Cleaned Responses'!$1:$82,MATCH(AG$1,'Cleaned Responses'!$1:$1,0),FALSE)</f>
        <v>#N/A</v>
      </c>
      <c r="AH981" s="6" t="e">
        <f>VLOOKUP($A981&amp;$B981,'Cleaned Responses'!$1:$82,MATCH(AH$1,'Cleaned Responses'!$1:$1,0),FALSE)</f>
        <v>#N/A</v>
      </c>
      <c r="AI981" s="6" t="e">
        <f>VLOOKUP($A981&amp;$B981,'Cleaned Responses'!$1:$82,MATCH(AI$1,'Cleaned Responses'!$1:$1,0),FALSE)</f>
        <v>#N/A</v>
      </c>
      <c r="AJ981" s="6" t="e">
        <f>VLOOKUP($A981&amp;$B981,'Cleaned Responses'!$1:$82,MATCH(AJ$1,'Cleaned Responses'!$1:$1,0),FALSE)</f>
        <v>#N/A</v>
      </c>
      <c r="AK981" s="6" t="e">
        <f>VLOOKUP($A981&amp;$B981,'Cleaned Responses'!$1:$82,MATCH(AK$1,'Cleaned Responses'!$1:$1,0),FALSE)</f>
        <v>#N/A</v>
      </c>
      <c r="AL981" s="6" t="e">
        <f t="shared" si="359"/>
        <v>#N/A</v>
      </c>
      <c r="AM981" s="7" t="e">
        <f>VLOOKUP($A981&amp;$B981,'Cleaned Responses'!$1:$82,MATCH(AM$1,'Cleaned Responses'!$1:$1,0),FALSE)/100</f>
        <v>#N/A</v>
      </c>
      <c r="AN981" s="7" t="e">
        <f>VLOOKUP($A981&amp;$B981,'Cleaned Responses'!$1:$82,MATCH(AN$1,'Cleaned Responses'!$1:$1,0),FALSE)/100</f>
        <v>#N/A</v>
      </c>
      <c r="AO981" s="7" t="e">
        <f>VLOOKUP($A981&amp;$B981,'Cleaned Responses'!$1:$82,MATCH(AO$1,'Cleaned Responses'!$1:$1,0),FALSE)/100</f>
        <v>#N/A</v>
      </c>
      <c r="AP981" s="7" t="e">
        <f>VLOOKUP($A981&amp;$B981,'Cleaned Responses'!$1:$82,MATCH(AP$1,'Cleaned Responses'!$1:$1,0),FALSE)/100</f>
        <v>#N/A</v>
      </c>
      <c r="AQ981" s="7" t="e">
        <f>VLOOKUP($A981&amp;$B981,'Cleaned Responses'!$1:$82,MATCH(AQ$1,'Cleaned Responses'!$1:$1,0),FALSE)/100</f>
        <v>#N/A</v>
      </c>
      <c r="AR981" s="7" t="e">
        <f>VLOOKUP($A981&amp;$B981,'Cleaned Responses'!$1:$82,MATCH(AR$1,'Cleaned Responses'!$1:$1,0),FALSE)/100</f>
        <v>#N/A</v>
      </c>
      <c r="AS981" s="7" t="e">
        <f>VLOOKUP($A981&amp;$B981,'Cleaned Responses'!$1:$82,MATCH(AS$1,'Cleaned Responses'!$1:$1,0),FALSE)/100</f>
        <v>#N/A</v>
      </c>
      <c r="AT981" s="7" t="e">
        <f>VLOOKUP($A981&amp;$B981,'Cleaned Responses'!$1:$82,MATCH(AT$1,'Cleaned Responses'!$1:$1,0),FALSE)/100</f>
        <v>#N/A</v>
      </c>
      <c r="AU981" s="7" t="e">
        <f>VLOOKUP($A981&amp;$B981,'Cleaned Responses'!$1:$82,MATCH(AU$1,'Cleaned Responses'!$1:$1,0),FALSE)/100</f>
        <v>#N/A</v>
      </c>
      <c r="AV981" s="7" t="e">
        <f>VLOOKUP($A981&amp;$B981,'Cleaned Responses'!$1:$82,MATCH(AV$1,'Cleaned Responses'!$1:$1,0),FALSE)/100</f>
        <v>#N/A</v>
      </c>
      <c r="AW981" s="7" t="e">
        <f>VLOOKUP($A981&amp;$B981,'Cleaned Responses'!$1:$82,MATCH(AW$1,'Cleaned Responses'!$1:$1,0),FALSE)/100</f>
        <v>#N/A</v>
      </c>
      <c r="AX981" s="7" t="e">
        <f>VLOOKUP($A981&amp;$B981,'Cleaned Responses'!$1:$82,MATCH(AX$1,'Cleaned Responses'!$1:$1,0),FALSE)/100</f>
        <v>#N/A</v>
      </c>
      <c r="AY981" s="7" t="e">
        <f>VLOOKUP($A981&amp;$B981,'Cleaned Responses'!$1:$82,MATCH(AY$1,'Cleaned Responses'!$1:$1,0),FALSE)/100</f>
        <v>#N/A</v>
      </c>
      <c r="AZ981" s="7" t="e">
        <f>VLOOKUP($A981&amp;$B981,'Cleaned Responses'!$1:$82,MATCH(AZ$1,'Cleaned Responses'!$1:$1,0),FALSE)/100</f>
        <v>#N/A</v>
      </c>
      <c r="BA981" s="7" t="e">
        <f>VLOOKUP($A981&amp;$B981,'Cleaned Responses'!$1:$82,MATCH(BA$1,'Cleaned Responses'!$1:$1,0),FALSE)/100</f>
        <v>#N/A</v>
      </c>
      <c r="BB981" s="7" t="e">
        <f>VLOOKUP($A981&amp;$B981,'Cleaned Responses'!$1:$82,MATCH(BB$1,'Cleaned Responses'!$1:$1,0),FALSE)/100</f>
        <v>#N/A</v>
      </c>
      <c r="BC981" s="7" t="e">
        <f>VLOOKUP($A981&amp;$B981,'Cleaned Responses'!$1:$82,MATCH(BC$1,'Cleaned Responses'!$1:$1,0),FALSE)/100</f>
        <v>#N/A</v>
      </c>
      <c r="BD981" s="7" t="e">
        <f>VLOOKUP($A981&amp;$B981,'Cleaned Responses'!$1:$82,MATCH(BD$1,'Cleaned Responses'!$1:$1,0),FALSE)/100</f>
        <v>#N/A</v>
      </c>
      <c r="BE981" s="7" t="e">
        <f>VLOOKUP($A981&amp;$B981,'Cleaned Responses'!$1:$82,MATCH(BE$1,'Cleaned Responses'!$1:$1,0),FALSE)/100</f>
        <v>#N/A</v>
      </c>
      <c r="BF981" s="7"/>
      <c r="BG981" s="6" t="e">
        <f>VLOOKUP($A981&amp;$B981,'Cleaned Responses'!$1:$82,MATCH(BG$1,'Cleaned Responses'!$1:$1,0),FALSE)</f>
        <v>#N/A</v>
      </c>
      <c r="BH981" s="6" t="e">
        <f>VLOOKUP($A981&amp;$B981,'Cleaned Responses'!$1:$82,MATCH(BH$1,'Cleaned Responses'!$1:$1,0),FALSE)</f>
        <v>#N/A</v>
      </c>
      <c r="BI981" t="e">
        <f>VLOOKUP($A981&amp;$B981,'Cleaned Responses'!$1:$82,MATCH(BI$1,'Cleaned Responses'!$1:$1,0),FALSE)/100</f>
        <v>#N/A</v>
      </c>
      <c r="BJ981" t="e">
        <f>VLOOKUP($A981&amp;$B981,'Cleaned Responses'!$1:$82,MATCH(BJ$1,'Cleaned Responses'!$1:$1,0),FALSE)/100</f>
        <v>#N/A</v>
      </c>
      <c r="BK981" t="e">
        <f>VLOOKUP($A981&amp;$B981,'Cleaned Responses'!$1:$82,MATCH(BK$1,'Cleaned Responses'!$1:$1,0),FALSE)/100</f>
        <v>#N/A</v>
      </c>
      <c r="BL981" t="e">
        <f t="shared" si="338"/>
        <v>#N/A</v>
      </c>
      <c r="BM981" t="e">
        <f t="shared" si="339"/>
        <v>#N/A</v>
      </c>
      <c r="BN981" t="e">
        <f t="shared" si="340"/>
        <v>#N/A</v>
      </c>
      <c r="BO981" t="e">
        <f>VLOOKUP($A981&amp;$B981,'Cleaned Responses'!$1:$82,MATCH(BO$1,'Cleaned Responses'!$1:$1,0),FALSE)/100</f>
        <v>#N/A</v>
      </c>
      <c r="BP981" t="e">
        <f>VLOOKUP($A981&amp;$B981,'Cleaned Responses'!$1:$82,MATCH(BP$1,'Cleaned Responses'!$1:$1,0),FALSE)/100</f>
        <v>#N/A</v>
      </c>
      <c r="BQ981" t="e">
        <f>VLOOKUP($A981&amp;$B981,'Cleaned Responses'!$1:$82,MATCH(BQ$1,'Cleaned Responses'!$1:$1,0),FALSE)/100</f>
        <v>#N/A</v>
      </c>
      <c r="BR981" t="e">
        <f>VLOOKUP($A981&amp;$B981,'Cleaned Responses'!$1:$82,MATCH(BR$1,'Cleaned Responses'!$1:$1,0),FALSE)/100</f>
        <v>#N/A</v>
      </c>
      <c r="BS981" t="e">
        <f>VLOOKUP($A981&amp;$B981,'Cleaned Responses'!$1:$82,MATCH(BS$1,'Cleaned Responses'!$1:$1,0),FALSE)/100</f>
        <v>#N/A</v>
      </c>
      <c r="BT981" t="e">
        <f>VLOOKUP($A981&amp;$B981,'Cleaned Responses'!$1:$82,MATCH(BT$1,'Cleaned Responses'!$1:$1,0),FALSE)/100</f>
        <v>#N/A</v>
      </c>
      <c r="BU981" t="e">
        <f>VLOOKUP($A981&amp;$B981,'Cleaned Responses'!$1:$82,MATCH(BU$1,'Cleaned Responses'!$1:$1,0),FALSE)/100</f>
        <v>#N/A</v>
      </c>
      <c r="BV981" t="e">
        <f>VLOOKUP($A981&amp;$B981,'Cleaned Responses'!$1:$82,MATCH(BV$1,'Cleaned Responses'!$1:$1,0),FALSE)/100</f>
        <v>#N/A</v>
      </c>
      <c r="BW981" t="e">
        <f>VLOOKUP($A981&amp;$B981,'Cleaned Responses'!$1:$82,MATCH(BW$1,'Cleaned Responses'!$1:$1,0),FALSE)/100</f>
        <v>#N/A</v>
      </c>
      <c r="BX981" t="e">
        <f>VLOOKUP($A981&amp;$B981,'Cleaned Responses'!$1:$82,MATCH(BX$1,'Cleaned Responses'!$1:$1,0),FALSE)/100</f>
        <v>#N/A</v>
      </c>
      <c r="BY981" t="e">
        <f>VLOOKUP($A981&amp;$B981,'Cleaned Responses'!$1:$82,MATCH(BY$1,'Cleaned Responses'!$1:$1,0),FALSE)/100</f>
        <v>#N/A</v>
      </c>
      <c r="BZ981" t="e">
        <f>VLOOKUP($A981&amp;$B981,'Cleaned Responses'!$1:$82,MATCH(BZ$1,'Cleaned Responses'!$1:$1,0),FALSE)/100</f>
        <v>#N/A</v>
      </c>
      <c r="CA981" t="e">
        <f t="shared" si="341"/>
        <v>#N/A</v>
      </c>
      <c r="CB981" t="e">
        <f t="shared" si="342"/>
        <v>#N/A</v>
      </c>
      <c r="CC981" t="e">
        <f t="shared" si="343"/>
        <v>#N/A</v>
      </c>
      <c r="CD981" t="e">
        <f t="shared" si="344"/>
        <v>#N/A</v>
      </c>
      <c r="CE981" t="e">
        <f t="shared" si="345"/>
        <v>#N/A</v>
      </c>
      <c r="CF981" t="e">
        <f t="shared" si="346"/>
        <v>#N/A</v>
      </c>
      <c r="CG981" t="e">
        <f t="shared" si="347"/>
        <v>#N/A</v>
      </c>
      <c r="CH981" t="e">
        <f t="shared" si="348"/>
        <v>#N/A</v>
      </c>
      <c r="CI981" t="e">
        <f t="shared" si="349"/>
        <v>#N/A</v>
      </c>
      <c r="CJ981" t="e">
        <f t="shared" si="350"/>
        <v>#N/A</v>
      </c>
      <c r="CK981" t="e">
        <f t="shared" si="351"/>
        <v>#N/A</v>
      </c>
    </row>
    <row r="982" spans="1:89" ht="20" customHeight="1" x14ac:dyDescent="0.25">
      <c r="A982" s="163"/>
      <c r="B982" s="6"/>
      <c r="C982" s="6" t="e">
        <f>VLOOKUP($A982&amp;$B982,'Cleaned Responses'!$1:$82,MATCH($C$1,'Cleaned Responses'!$1:$1,0),FALSE)</f>
        <v>#N/A</v>
      </c>
      <c r="D982" s="6" t="e">
        <f>VLOOKUP($A982&amp;$B982,'Cleaned Responses'!$1:$82,MATCH(D$1,'Cleaned Responses'!$1:$1,0),FALSE)</f>
        <v>#N/A</v>
      </c>
      <c r="E982" s="6" t="e">
        <f>VLOOKUP($A982&amp;$B982,'Cleaned Responses'!$1:$82,MATCH(E$1,'Cleaned Responses'!$1:$1,0),FALSE)</f>
        <v>#N/A</v>
      </c>
      <c r="F982" s="6" t="e">
        <f>VLOOKUP($A982&amp;$B982,'Cleaned Responses'!$1:$82,MATCH(F$1,'Cleaned Responses'!$1:$1,0),FALSE)</f>
        <v>#N/A</v>
      </c>
      <c r="G982" s="6" t="e">
        <f t="shared" si="352"/>
        <v>#N/A</v>
      </c>
      <c r="H982" s="6" t="e">
        <f>VLOOKUP($A982&amp;$B982,'Cleaned Responses'!$1:$82,MATCH(H$1,'Cleaned Responses'!$1:$1,0),FALSE)</f>
        <v>#N/A</v>
      </c>
      <c r="I982" s="6" t="e">
        <f>VLOOKUP($A982&amp;$B982,'Cleaned Responses'!$1:$82,MATCH(I$1,'Cleaned Responses'!$1:$1,0),FALSE)</f>
        <v>#N/A</v>
      </c>
      <c r="J982" s="6" t="e">
        <f>VLOOKUP($A982&amp;$B982,'Cleaned Responses'!$1:$82,MATCH(J$1,'Cleaned Responses'!$1:$1,0),FALSE)</f>
        <v>#N/A</v>
      </c>
      <c r="K982" s="6" t="e">
        <f>VLOOKUP($A982&amp;$B982,'Cleaned Responses'!$1:$82,MATCH(K$1,'Cleaned Responses'!$1:$1,0),FALSE)</f>
        <v>#N/A</v>
      </c>
      <c r="L982" s="6" t="e">
        <f>VLOOKUP($A982&amp;$B982,'Cleaned Responses'!$1:$82,MATCH(L$1,'Cleaned Responses'!$1:$1,0),FALSE)</f>
        <v>#N/A</v>
      </c>
      <c r="M982" s="6" t="e">
        <f>VLOOKUP($A982&amp;$B982,'Cleaned Responses'!$1:$82,MATCH(M$1,'Cleaned Responses'!$1:$1,0),FALSE)</f>
        <v>#N/A</v>
      </c>
      <c r="N982" s="6" t="e">
        <f>VLOOKUP($A982&amp;$B982,'Cleaned Responses'!$1:$82,MATCH(N$1,'Cleaned Responses'!$1:$1,0),FALSE)</f>
        <v>#N/A</v>
      </c>
      <c r="O982" s="6" t="e">
        <f>VLOOKUP($A982&amp;$B982,'Cleaned Responses'!$1:$82,MATCH(O$1,'Cleaned Responses'!$1:$1,0),FALSE)</f>
        <v>#N/A</v>
      </c>
      <c r="P982" s="6" t="e">
        <f>VLOOKUP($A982&amp;$B982,'Cleaned Responses'!$1:$82,MATCH(P$1,'Cleaned Responses'!$1:$1,0),FALSE)</f>
        <v>#N/A</v>
      </c>
      <c r="Q982" s="6" t="e">
        <f>VLOOKUP($A982&amp;$B982,'Cleaned Responses'!$1:$82,MATCH(Q$1,'Cleaned Responses'!$1:$1,0),FALSE)</f>
        <v>#VALUE!</v>
      </c>
      <c r="R982" s="8" t="e">
        <f t="shared" si="353"/>
        <v>#N/A</v>
      </c>
      <c r="S982" s="8" t="e">
        <f t="shared" si="354"/>
        <v>#N/A</v>
      </c>
      <c r="T982" s="8" t="e">
        <f t="shared" si="355"/>
        <v>#N/A</v>
      </c>
      <c r="U982" s="6"/>
      <c r="V982" s="6"/>
      <c r="W982" s="6"/>
      <c r="X982" s="6"/>
      <c r="Y982" s="8" t="e">
        <f t="shared" si="356"/>
        <v>#N/A</v>
      </c>
      <c r="Z982" s="6" t="e">
        <f>VLOOKUP($A982&amp;$B982,'Cleaned Responses'!$1:$82,MATCH(Z$1,'Cleaned Responses'!$1:$1,0),FALSE)</f>
        <v>#N/A</v>
      </c>
      <c r="AA982" s="6" t="e">
        <f>VLOOKUP($A982&amp;$B982,'Cleaned Responses'!$1:$82,MATCH(AA$1,'Cleaned Responses'!$1:$1,0),FALSE)</f>
        <v>#N/A</v>
      </c>
      <c r="AB982" s="9" t="e">
        <f t="shared" si="357"/>
        <v>#N/A</v>
      </c>
      <c r="AC982" s="9" t="e">
        <f t="shared" si="358"/>
        <v>#N/A</v>
      </c>
      <c r="AD982" s="6" t="e">
        <f>VLOOKUP($A982&amp;$B982,'Cleaned Responses'!$1:$82,MATCH(AD$1,'Cleaned Responses'!$1:$1,0),FALSE)</f>
        <v>#N/A</v>
      </c>
      <c r="AE982" s="6" t="e">
        <f>VLOOKUP($A982&amp;$B982,'Cleaned Responses'!$1:$82,MATCH(AE$1,'Cleaned Responses'!$1:$1,0),FALSE)</f>
        <v>#N/A</v>
      </c>
      <c r="AF982" s="6" t="e">
        <f>VLOOKUP($A982&amp;$B982,'Cleaned Responses'!$1:$82,MATCH(AF$1,'Cleaned Responses'!$1:$1,0),FALSE)</f>
        <v>#N/A</v>
      </c>
      <c r="AG982" s="6" t="e">
        <f>VLOOKUP($A982&amp;$B982,'Cleaned Responses'!$1:$82,MATCH(AG$1,'Cleaned Responses'!$1:$1,0),FALSE)</f>
        <v>#N/A</v>
      </c>
      <c r="AH982" s="6" t="e">
        <f>VLOOKUP($A982&amp;$B982,'Cleaned Responses'!$1:$82,MATCH(AH$1,'Cleaned Responses'!$1:$1,0),FALSE)</f>
        <v>#N/A</v>
      </c>
      <c r="AI982" s="6" t="e">
        <f>VLOOKUP($A982&amp;$B982,'Cleaned Responses'!$1:$82,MATCH(AI$1,'Cleaned Responses'!$1:$1,0),FALSE)</f>
        <v>#N/A</v>
      </c>
      <c r="AJ982" s="6" t="e">
        <f>VLOOKUP($A982&amp;$B982,'Cleaned Responses'!$1:$82,MATCH(AJ$1,'Cleaned Responses'!$1:$1,0),FALSE)</f>
        <v>#N/A</v>
      </c>
      <c r="AK982" s="6" t="e">
        <f>VLOOKUP($A982&amp;$B982,'Cleaned Responses'!$1:$82,MATCH(AK$1,'Cleaned Responses'!$1:$1,0),FALSE)</f>
        <v>#N/A</v>
      </c>
      <c r="AL982" s="6" t="e">
        <f t="shared" si="359"/>
        <v>#N/A</v>
      </c>
      <c r="AM982" s="7" t="e">
        <f>VLOOKUP($A982&amp;$B982,'Cleaned Responses'!$1:$82,MATCH(AM$1,'Cleaned Responses'!$1:$1,0),FALSE)/100</f>
        <v>#N/A</v>
      </c>
      <c r="AN982" s="7" t="e">
        <f>VLOOKUP($A982&amp;$B982,'Cleaned Responses'!$1:$82,MATCH(AN$1,'Cleaned Responses'!$1:$1,0),FALSE)/100</f>
        <v>#N/A</v>
      </c>
      <c r="AO982" s="7" t="e">
        <f>VLOOKUP($A982&amp;$B982,'Cleaned Responses'!$1:$82,MATCH(AO$1,'Cleaned Responses'!$1:$1,0),FALSE)/100</f>
        <v>#N/A</v>
      </c>
      <c r="AP982" s="7" t="e">
        <f>VLOOKUP($A982&amp;$B982,'Cleaned Responses'!$1:$82,MATCH(AP$1,'Cleaned Responses'!$1:$1,0),FALSE)/100</f>
        <v>#N/A</v>
      </c>
      <c r="AQ982" s="7" t="e">
        <f>VLOOKUP($A982&amp;$B982,'Cleaned Responses'!$1:$82,MATCH(AQ$1,'Cleaned Responses'!$1:$1,0),FALSE)/100</f>
        <v>#N/A</v>
      </c>
      <c r="AR982" s="7" t="e">
        <f>VLOOKUP($A982&amp;$B982,'Cleaned Responses'!$1:$82,MATCH(AR$1,'Cleaned Responses'!$1:$1,0),FALSE)/100</f>
        <v>#N/A</v>
      </c>
      <c r="AS982" s="7" t="e">
        <f>VLOOKUP($A982&amp;$B982,'Cleaned Responses'!$1:$82,MATCH(AS$1,'Cleaned Responses'!$1:$1,0),FALSE)/100</f>
        <v>#N/A</v>
      </c>
      <c r="AT982" s="7" t="e">
        <f>VLOOKUP($A982&amp;$B982,'Cleaned Responses'!$1:$82,MATCH(AT$1,'Cleaned Responses'!$1:$1,0),FALSE)/100</f>
        <v>#N/A</v>
      </c>
      <c r="AU982" s="7" t="e">
        <f>VLOOKUP($A982&amp;$B982,'Cleaned Responses'!$1:$82,MATCH(AU$1,'Cleaned Responses'!$1:$1,0),FALSE)/100</f>
        <v>#N/A</v>
      </c>
      <c r="AV982" s="7" t="e">
        <f>VLOOKUP($A982&amp;$B982,'Cleaned Responses'!$1:$82,MATCH(AV$1,'Cleaned Responses'!$1:$1,0),FALSE)/100</f>
        <v>#N/A</v>
      </c>
      <c r="AW982" s="7" t="e">
        <f>VLOOKUP($A982&amp;$B982,'Cleaned Responses'!$1:$82,MATCH(AW$1,'Cleaned Responses'!$1:$1,0),FALSE)/100</f>
        <v>#N/A</v>
      </c>
      <c r="AX982" s="7" t="e">
        <f>VLOOKUP($A982&amp;$B982,'Cleaned Responses'!$1:$82,MATCH(AX$1,'Cleaned Responses'!$1:$1,0),FALSE)/100</f>
        <v>#N/A</v>
      </c>
      <c r="AY982" s="7" t="e">
        <f>VLOOKUP($A982&amp;$B982,'Cleaned Responses'!$1:$82,MATCH(AY$1,'Cleaned Responses'!$1:$1,0),FALSE)/100</f>
        <v>#N/A</v>
      </c>
      <c r="AZ982" s="7" t="e">
        <f>VLOOKUP($A982&amp;$B982,'Cleaned Responses'!$1:$82,MATCH(AZ$1,'Cleaned Responses'!$1:$1,0),FALSE)/100</f>
        <v>#N/A</v>
      </c>
      <c r="BA982" s="7" t="e">
        <f>VLOOKUP($A982&amp;$B982,'Cleaned Responses'!$1:$82,MATCH(BA$1,'Cleaned Responses'!$1:$1,0),FALSE)/100</f>
        <v>#N/A</v>
      </c>
      <c r="BB982" s="7" t="e">
        <f>VLOOKUP($A982&amp;$B982,'Cleaned Responses'!$1:$82,MATCH(BB$1,'Cleaned Responses'!$1:$1,0),FALSE)/100</f>
        <v>#N/A</v>
      </c>
      <c r="BC982" s="7" t="e">
        <f>VLOOKUP($A982&amp;$B982,'Cleaned Responses'!$1:$82,MATCH(BC$1,'Cleaned Responses'!$1:$1,0),FALSE)/100</f>
        <v>#N/A</v>
      </c>
      <c r="BD982" s="7" t="e">
        <f>VLOOKUP($A982&amp;$B982,'Cleaned Responses'!$1:$82,MATCH(BD$1,'Cleaned Responses'!$1:$1,0),FALSE)/100</f>
        <v>#N/A</v>
      </c>
      <c r="BE982" s="7" t="e">
        <f>VLOOKUP($A982&amp;$B982,'Cleaned Responses'!$1:$82,MATCH(BE$1,'Cleaned Responses'!$1:$1,0),FALSE)/100</f>
        <v>#N/A</v>
      </c>
      <c r="BF982" s="7"/>
      <c r="BG982" s="6" t="e">
        <f>VLOOKUP($A982&amp;$B982,'Cleaned Responses'!$1:$82,MATCH(BG$1,'Cleaned Responses'!$1:$1,0),FALSE)</f>
        <v>#N/A</v>
      </c>
      <c r="BH982" s="6" t="e">
        <f>VLOOKUP($A982&amp;$B982,'Cleaned Responses'!$1:$82,MATCH(BH$1,'Cleaned Responses'!$1:$1,0),FALSE)</f>
        <v>#N/A</v>
      </c>
      <c r="BI982" t="e">
        <f>VLOOKUP($A982&amp;$B982,'Cleaned Responses'!$1:$82,MATCH(BI$1,'Cleaned Responses'!$1:$1,0),FALSE)/100</f>
        <v>#N/A</v>
      </c>
      <c r="BJ982" t="e">
        <f>VLOOKUP($A982&amp;$B982,'Cleaned Responses'!$1:$82,MATCH(BJ$1,'Cleaned Responses'!$1:$1,0),FALSE)/100</f>
        <v>#N/A</v>
      </c>
      <c r="BK982" t="e">
        <f>VLOOKUP($A982&amp;$B982,'Cleaned Responses'!$1:$82,MATCH(BK$1,'Cleaned Responses'!$1:$1,0),FALSE)/100</f>
        <v>#N/A</v>
      </c>
      <c r="BL982" t="e">
        <f t="shared" si="338"/>
        <v>#N/A</v>
      </c>
      <c r="BM982" t="e">
        <f t="shared" si="339"/>
        <v>#N/A</v>
      </c>
      <c r="BN982" t="e">
        <f t="shared" si="340"/>
        <v>#N/A</v>
      </c>
      <c r="BO982" t="e">
        <f>VLOOKUP($A982&amp;$B982,'Cleaned Responses'!$1:$82,MATCH(BO$1,'Cleaned Responses'!$1:$1,0),FALSE)/100</f>
        <v>#N/A</v>
      </c>
      <c r="BP982" t="e">
        <f>VLOOKUP($A982&amp;$B982,'Cleaned Responses'!$1:$82,MATCH(BP$1,'Cleaned Responses'!$1:$1,0),FALSE)/100</f>
        <v>#N/A</v>
      </c>
      <c r="BQ982" t="e">
        <f>VLOOKUP($A982&amp;$B982,'Cleaned Responses'!$1:$82,MATCH(BQ$1,'Cleaned Responses'!$1:$1,0),FALSE)/100</f>
        <v>#N/A</v>
      </c>
      <c r="BR982" t="e">
        <f>VLOOKUP($A982&amp;$B982,'Cleaned Responses'!$1:$82,MATCH(BR$1,'Cleaned Responses'!$1:$1,0),FALSE)/100</f>
        <v>#N/A</v>
      </c>
      <c r="BS982" t="e">
        <f>VLOOKUP($A982&amp;$B982,'Cleaned Responses'!$1:$82,MATCH(BS$1,'Cleaned Responses'!$1:$1,0),FALSE)/100</f>
        <v>#N/A</v>
      </c>
      <c r="BT982" t="e">
        <f>VLOOKUP($A982&amp;$B982,'Cleaned Responses'!$1:$82,MATCH(BT$1,'Cleaned Responses'!$1:$1,0),FALSE)/100</f>
        <v>#N/A</v>
      </c>
      <c r="BU982" t="e">
        <f>VLOOKUP($A982&amp;$B982,'Cleaned Responses'!$1:$82,MATCH(BU$1,'Cleaned Responses'!$1:$1,0),FALSE)/100</f>
        <v>#N/A</v>
      </c>
      <c r="BV982" t="e">
        <f>VLOOKUP($A982&amp;$B982,'Cleaned Responses'!$1:$82,MATCH(BV$1,'Cleaned Responses'!$1:$1,0),FALSE)/100</f>
        <v>#N/A</v>
      </c>
      <c r="BW982" t="e">
        <f>VLOOKUP($A982&amp;$B982,'Cleaned Responses'!$1:$82,MATCH(BW$1,'Cleaned Responses'!$1:$1,0),FALSE)/100</f>
        <v>#N/A</v>
      </c>
      <c r="BX982" t="e">
        <f>VLOOKUP($A982&amp;$B982,'Cleaned Responses'!$1:$82,MATCH(BX$1,'Cleaned Responses'!$1:$1,0),FALSE)/100</f>
        <v>#N/A</v>
      </c>
      <c r="BY982" t="e">
        <f>VLOOKUP($A982&amp;$B982,'Cleaned Responses'!$1:$82,MATCH(BY$1,'Cleaned Responses'!$1:$1,0),FALSE)/100</f>
        <v>#N/A</v>
      </c>
      <c r="BZ982" t="e">
        <f>VLOOKUP($A982&amp;$B982,'Cleaned Responses'!$1:$82,MATCH(BZ$1,'Cleaned Responses'!$1:$1,0),FALSE)/100</f>
        <v>#N/A</v>
      </c>
      <c r="CA982" t="e">
        <f t="shared" si="341"/>
        <v>#N/A</v>
      </c>
      <c r="CB982" t="e">
        <f t="shared" si="342"/>
        <v>#N/A</v>
      </c>
      <c r="CC982" t="e">
        <f t="shared" si="343"/>
        <v>#N/A</v>
      </c>
      <c r="CD982" t="e">
        <f t="shared" si="344"/>
        <v>#N/A</v>
      </c>
      <c r="CE982" t="e">
        <f t="shared" si="345"/>
        <v>#N/A</v>
      </c>
      <c r="CF982" t="e">
        <f t="shared" si="346"/>
        <v>#N/A</v>
      </c>
      <c r="CG982" t="e">
        <f t="shared" si="347"/>
        <v>#N/A</v>
      </c>
      <c r="CH982" t="e">
        <f t="shared" si="348"/>
        <v>#N/A</v>
      </c>
      <c r="CI982" t="e">
        <f t="shared" si="349"/>
        <v>#N/A</v>
      </c>
      <c r="CJ982" t="e">
        <f t="shared" si="350"/>
        <v>#N/A</v>
      </c>
      <c r="CK982" t="e">
        <f t="shared" si="351"/>
        <v>#N/A</v>
      </c>
    </row>
    <row r="983" spans="1:89" ht="20" customHeight="1" x14ac:dyDescent="0.25">
      <c r="A983" s="163"/>
      <c r="B983" s="6"/>
      <c r="C983" s="6" t="e">
        <f>VLOOKUP($A983&amp;$B983,'Cleaned Responses'!$1:$82,MATCH($C$1,'Cleaned Responses'!$1:$1,0),FALSE)</f>
        <v>#N/A</v>
      </c>
      <c r="D983" s="6" t="e">
        <f>VLOOKUP($A983&amp;$B983,'Cleaned Responses'!$1:$82,MATCH(D$1,'Cleaned Responses'!$1:$1,0),FALSE)</f>
        <v>#N/A</v>
      </c>
      <c r="E983" s="6" t="e">
        <f>VLOOKUP($A983&amp;$B983,'Cleaned Responses'!$1:$82,MATCH(E$1,'Cleaned Responses'!$1:$1,0),FALSE)</f>
        <v>#N/A</v>
      </c>
      <c r="F983" s="6" t="e">
        <f>VLOOKUP($A983&amp;$B983,'Cleaned Responses'!$1:$82,MATCH(F$1,'Cleaned Responses'!$1:$1,0),FALSE)</f>
        <v>#N/A</v>
      </c>
      <c r="G983" s="6" t="e">
        <f t="shared" si="352"/>
        <v>#N/A</v>
      </c>
      <c r="H983" s="6" t="e">
        <f>VLOOKUP($A983&amp;$B983,'Cleaned Responses'!$1:$82,MATCH(H$1,'Cleaned Responses'!$1:$1,0),FALSE)</f>
        <v>#N/A</v>
      </c>
      <c r="I983" s="6" t="e">
        <f>VLOOKUP($A983&amp;$B983,'Cleaned Responses'!$1:$82,MATCH(I$1,'Cleaned Responses'!$1:$1,0),FALSE)</f>
        <v>#N/A</v>
      </c>
      <c r="J983" s="6" t="e">
        <f>VLOOKUP($A983&amp;$B983,'Cleaned Responses'!$1:$82,MATCH(J$1,'Cleaned Responses'!$1:$1,0),FALSE)</f>
        <v>#N/A</v>
      </c>
      <c r="K983" s="6" t="e">
        <f>VLOOKUP($A983&amp;$B983,'Cleaned Responses'!$1:$82,MATCH(K$1,'Cleaned Responses'!$1:$1,0),FALSE)</f>
        <v>#N/A</v>
      </c>
      <c r="L983" s="6" t="e">
        <f>VLOOKUP($A983&amp;$B983,'Cleaned Responses'!$1:$82,MATCH(L$1,'Cleaned Responses'!$1:$1,0),FALSE)</f>
        <v>#N/A</v>
      </c>
      <c r="M983" s="6" t="e">
        <f>VLOOKUP($A983&amp;$B983,'Cleaned Responses'!$1:$82,MATCH(M$1,'Cleaned Responses'!$1:$1,0),FALSE)</f>
        <v>#N/A</v>
      </c>
      <c r="N983" s="6" t="e">
        <f>VLOOKUP($A983&amp;$B983,'Cleaned Responses'!$1:$82,MATCH(N$1,'Cleaned Responses'!$1:$1,0),FALSE)</f>
        <v>#N/A</v>
      </c>
      <c r="O983" s="6" t="e">
        <f>VLOOKUP($A983&amp;$B983,'Cleaned Responses'!$1:$82,MATCH(O$1,'Cleaned Responses'!$1:$1,0),FALSE)</f>
        <v>#N/A</v>
      </c>
      <c r="P983" s="6" t="e">
        <f>VLOOKUP($A983&amp;$B983,'Cleaned Responses'!$1:$82,MATCH(P$1,'Cleaned Responses'!$1:$1,0),FALSE)</f>
        <v>#N/A</v>
      </c>
      <c r="Q983" s="6" t="e">
        <f>VLOOKUP($A983&amp;$B983,'Cleaned Responses'!$1:$82,MATCH(Q$1,'Cleaned Responses'!$1:$1,0),FALSE)</f>
        <v>#VALUE!</v>
      </c>
      <c r="R983" s="8" t="e">
        <f t="shared" si="353"/>
        <v>#N/A</v>
      </c>
      <c r="S983" s="8" t="e">
        <f t="shared" si="354"/>
        <v>#N/A</v>
      </c>
      <c r="T983" s="8" t="e">
        <f t="shared" si="355"/>
        <v>#N/A</v>
      </c>
      <c r="U983" s="6"/>
      <c r="V983" s="6"/>
      <c r="W983" s="6"/>
      <c r="X983" s="6"/>
      <c r="Y983" s="8" t="e">
        <f t="shared" si="356"/>
        <v>#N/A</v>
      </c>
      <c r="Z983" s="6" t="e">
        <f>VLOOKUP($A983&amp;$B983,'Cleaned Responses'!$1:$82,MATCH(Z$1,'Cleaned Responses'!$1:$1,0),FALSE)</f>
        <v>#N/A</v>
      </c>
      <c r="AA983" s="6" t="e">
        <f>VLOOKUP($A983&amp;$B983,'Cleaned Responses'!$1:$82,MATCH(AA$1,'Cleaned Responses'!$1:$1,0),FALSE)</f>
        <v>#N/A</v>
      </c>
      <c r="AB983" s="9" t="e">
        <f t="shared" si="357"/>
        <v>#N/A</v>
      </c>
      <c r="AC983" s="9" t="e">
        <f t="shared" si="358"/>
        <v>#N/A</v>
      </c>
      <c r="AD983" s="6" t="e">
        <f>VLOOKUP($A983&amp;$B983,'Cleaned Responses'!$1:$82,MATCH(AD$1,'Cleaned Responses'!$1:$1,0),FALSE)</f>
        <v>#N/A</v>
      </c>
      <c r="AE983" s="6" t="e">
        <f>VLOOKUP($A983&amp;$B983,'Cleaned Responses'!$1:$82,MATCH(AE$1,'Cleaned Responses'!$1:$1,0),FALSE)</f>
        <v>#N/A</v>
      </c>
      <c r="AF983" s="6" t="e">
        <f>VLOOKUP($A983&amp;$B983,'Cleaned Responses'!$1:$82,MATCH(AF$1,'Cleaned Responses'!$1:$1,0),FALSE)</f>
        <v>#N/A</v>
      </c>
      <c r="AG983" s="6" t="e">
        <f>VLOOKUP($A983&amp;$B983,'Cleaned Responses'!$1:$82,MATCH(AG$1,'Cleaned Responses'!$1:$1,0),FALSE)</f>
        <v>#N/A</v>
      </c>
      <c r="AH983" s="6" t="e">
        <f>VLOOKUP($A983&amp;$B983,'Cleaned Responses'!$1:$82,MATCH(AH$1,'Cleaned Responses'!$1:$1,0),FALSE)</f>
        <v>#N/A</v>
      </c>
      <c r="AI983" s="6" t="e">
        <f>VLOOKUP($A983&amp;$B983,'Cleaned Responses'!$1:$82,MATCH(AI$1,'Cleaned Responses'!$1:$1,0),FALSE)</f>
        <v>#N/A</v>
      </c>
      <c r="AJ983" s="6" t="e">
        <f>VLOOKUP($A983&amp;$B983,'Cleaned Responses'!$1:$82,MATCH(AJ$1,'Cleaned Responses'!$1:$1,0),FALSE)</f>
        <v>#N/A</v>
      </c>
      <c r="AK983" s="6" t="e">
        <f>VLOOKUP($A983&amp;$B983,'Cleaned Responses'!$1:$82,MATCH(AK$1,'Cleaned Responses'!$1:$1,0),FALSE)</f>
        <v>#N/A</v>
      </c>
      <c r="AL983" s="6" t="e">
        <f t="shared" si="359"/>
        <v>#N/A</v>
      </c>
      <c r="AM983" s="7" t="e">
        <f>VLOOKUP($A983&amp;$B983,'Cleaned Responses'!$1:$82,MATCH(AM$1,'Cleaned Responses'!$1:$1,0),FALSE)/100</f>
        <v>#N/A</v>
      </c>
      <c r="AN983" s="7" t="e">
        <f>VLOOKUP($A983&amp;$B983,'Cleaned Responses'!$1:$82,MATCH(AN$1,'Cleaned Responses'!$1:$1,0),FALSE)/100</f>
        <v>#N/A</v>
      </c>
      <c r="AO983" s="7" t="e">
        <f>VLOOKUP($A983&amp;$B983,'Cleaned Responses'!$1:$82,MATCH(AO$1,'Cleaned Responses'!$1:$1,0),FALSE)/100</f>
        <v>#N/A</v>
      </c>
      <c r="AP983" s="7" t="e">
        <f>VLOOKUP($A983&amp;$B983,'Cleaned Responses'!$1:$82,MATCH(AP$1,'Cleaned Responses'!$1:$1,0),FALSE)/100</f>
        <v>#N/A</v>
      </c>
      <c r="AQ983" s="7" t="e">
        <f>VLOOKUP($A983&amp;$B983,'Cleaned Responses'!$1:$82,MATCH(AQ$1,'Cleaned Responses'!$1:$1,0),FALSE)/100</f>
        <v>#N/A</v>
      </c>
      <c r="AR983" s="7" t="e">
        <f>VLOOKUP($A983&amp;$B983,'Cleaned Responses'!$1:$82,MATCH(AR$1,'Cleaned Responses'!$1:$1,0),FALSE)/100</f>
        <v>#N/A</v>
      </c>
      <c r="AS983" s="7" t="e">
        <f>VLOOKUP($A983&amp;$B983,'Cleaned Responses'!$1:$82,MATCH(AS$1,'Cleaned Responses'!$1:$1,0),FALSE)/100</f>
        <v>#N/A</v>
      </c>
      <c r="AT983" s="7" t="e">
        <f>VLOOKUP($A983&amp;$B983,'Cleaned Responses'!$1:$82,MATCH(AT$1,'Cleaned Responses'!$1:$1,0),FALSE)/100</f>
        <v>#N/A</v>
      </c>
      <c r="AU983" s="7" t="e">
        <f>VLOOKUP($A983&amp;$B983,'Cleaned Responses'!$1:$82,MATCH(AU$1,'Cleaned Responses'!$1:$1,0),FALSE)/100</f>
        <v>#N/A</v>
      </c>
      <c r="AV983" s="7" t="e">
        <f>VLOOKUP($A983&amp;$B983,'Cleaned Responses'!$1:$82,MATCH(AV$1,'Cleaned Responses'!$1:$1,0),FALSE)/100</f>
        <v>#N/A</v>
      </c>
      <c r="AW983" s="7" t="e">
        <f>VLOOKUP($A983&amp;$B983,'Cleaned Responses'!$1:$82,MATCH(AW$1,'Cleaned Responses'!$1:$1,0),FALSE)/100</f>
        <v>#N/A</v>
      </c>
      <c r="AX983" s="7" t="e">
        <f>VLOOKUP($A983&amp;$B983,'Cleaned Responses'!$1:$82,MATCH(AX$1,'Cleaned Responses'!$1:$1,0),FALSE)/100</f>
        <v>#N/A</v>
      </c>
      <c r="AY983" s="7" t="e">
        <f>VLOOKUP($A983&amp;$B983,'Cleaned Responses'!$1:$82,MATCH(AY$1,'Cleaned Responses'!$1:$1,0),FALSE)/100</f>
        <v>#N/A</v>
      </c>
      <c r="AZ983" s="7" t="e">
        <f>VLOOKUP($A983&amp;$B983,'Cleaned Responses'!$1:$82,MATCH(AZ$1,'Cleaned Responses'!$1:$1,0),FALSE)/100</f>
        <v>#N/A</v>
      </c>
      <c r="BA983" s="7" t="e">
        <f>VLOOKUP($A983&amp;$B983,'Cleaned Responses'!$1:$82,MATCH(BA$1,'Cleaned Responses'!$1:$1,0),FALSE)/100</f>
        <v>#N/A</v>
      </c>
      <c r="BB983" s="7" t="e">
        <f>VLOOKUP($A983&amp;$B983,'Cleaned Responses'!$1:$82,MATCH(BB$1,'Cleaned Responses'!$1:$1,0),FALSE)/100</f>
        <v>#N/A</v>
      </c>
      <c r="BC983" s="7" t="e">
        <f>VLOOKUP($A983&amp;$B983,'Cleaned Responses'!$1:$82,MATCH(BC$1,'Cleaned Responses'!$1:$1,0),FALSE)/100</f>
        <v>#N/A</v>
      </c>
      <c r="BD983" s="7" t="e">
        <f>VLOOKUP($A983&amp;$B983,'Cleaned Responses'!$1:$82,MATCH(BD$1,'Cleaned Responses'!$1:$1,0),FALSE)/100</f>
        <v>#N/A</v>
      </c>
      <c r="BE983" s="7" t="e">
        <f>VLOOKUP($A983&amp;$B983,'Cleaned Responses'!$1:$82,MATCH(BE$1,'Cleaned Responses'!$1:$1,0),FALSE)/100</f>
        <v>#N/A</v>
      </c>
      <c r="BF983" s="7"/>
      <c r="BG983" s="6" t="e">
        <f>VLOOKUP($A983&amp;$B983,'Cleaned Responses'!$1:$82,MATCH(BG$1,'Cleaned Responses'!$1:$1,0),FALSE)</f>
        <v>#N/A</v>
      </c>
      <c r="BH983" s="6" t="e">
        <f>VLOOKUP($A983&amp;$B983,'Cleaned Responses'!$1:$82,MATCH(BH$1,'Cleaned Responses'!$1:$1,0),FALSE)</f>
        <v>#N/A</v>
      </c>
      <c r="BI983" t="e">
        <f>VLOOKUP($A983&amp;$B983,'Cleaned Responses'!$1:$82,MATCH(BI$1,'Cleaned Responses'!$1:$1,0),FALSE)/100</f>
        <v>#N/A</v>
      </c>
      <c r="BJ983" t="e">
        <f>VLOOKUP($A983&amp;$B983,'Cleaned Responses'!$1:$82,MATCH(BJ$1,'Cleaned Responses'!$1:$1,0),FALSE)/100</f>
        <v>#N/A</v>
      </c>
      <c r="BK983" t="e">
        <f>VLOOKUP($A983&amp;$B983,'Cleaned Responses'!$1:$82,MATCH(BK$1,'Cleaned Responses'!$1:$1,0),FALSE)/100</f>
        <v>#N/A</v>
      </c>
      <c r="BL983" t="e">
        <f t="shared" si="338"/>
        <v>#N/A</v>
      </c>
      <c r="BM983" t="e">
        <f t="shared" si="339"/>
        <v>#N/A</v>
      </c>
      <c r="BN983" t="e">
        <f t="shared" si="340"/>
        <v>#N/A</v>
      </c>
      <c r="BO983" t="e">
        <f>VLOOKUP($A983&amp;$B983,'Cleaned Responses'!$1:$82,MATCH(BO$1,'Cleaned Responses'!$1:$1,0),FALSE)/100</f>
        <v>#N/A</v>
      </c>
      <c r="BP983" t="e">
        <f>VLOOKUP($A983&amp;$B983,'Cleaned Responses'!$1:$82,MATCH(BP$1,'Cleaned Responses'!$1:$1,0),FALSE)/100</f>
        <v>#N/A</v>
      </c>
      <c r="BQ983" t="e">
        <f>VLOOKUP($A983&amp;$B983,'Cleaned Responses'!$1:$82,MATCH(BQ$1,'Cleaned Responses'!$1:$1,0),FALSE)/100</f>
        <v>#N/A</v>
      </c>
      <c r="BR983" t="e">
        <f>VLOOKUP($A983&amp;$B983,'Cleaned Responses'!$1:$82,MATCH(BR$1,'Cleaned Responses'!$1:$1,0),FALSE)/100</f>
        <v>#N/A</v>
      </c>
      <c r="BS983" t="e">
        <f>VLOOKUP($A983&amp;$B983,'Cleaned Responses'!$1:$82,MATCH(BS$1,'Cleaned Responses'!$1:$1,0),FALSE)/100</f>
        <v>#N/A</v>
      </c>
      <c r="BT983" t="e">
        <f>VLOOKUP($A983&amp;$B983,'Cleaned Responses'!$1:$82,MATCH(BT$1,'Cleaned Responses'!$1:$1,0),FALSE)/100</f>
        <v>#N/A</v>
      </c>
      <c r="BU983" t="e">
        <f>VLOOKUP($A983&amp;$B983,'Cleaned Responses'!$1:$82,MATCH(BU$1,'Cleaned Responses'!$1:$1,0),FALSE)/100</f>
        <v>#N/A</v>
      </c>
      <c r="BV983" t="e">
        <f>VLOOKUP($A983&amp;$B983,'Cleaned Responses'!$1:$82,MATCH(BV$1,'Cleaned Responses'!$1:$1,0),FALSE)/100</f>
        <v>#N/A</v>
      </c>
      <c r="BW983" t="e">
        <f>VLOOKUP($A983&amp;$B983,'Cleaned Responses'!$1:$82,MATCH(BW$1,'Cleaned Responses'!$1:$1,0),FALSE)/100</f>
        <v>#N/A</v>
      </c>
      <c r="BX983" t="e">
        <f>VLOOKUP($A983&amp;$B983,'Cleaned Responses'!$1:$82,MATCH(BX$1,'Cleaned Responses'!$1:$1,0),FALSE)/100</f>
        <v>#N/A</v>
      </c>
      <c r="BY983" t="e">
        <f>VLOOKUP($A983&amp;$B983,'Cleaned Responses'!$1:$82,MATCH(BY$1,'Cleaned Responses'!$1:$1,0),FALSE)/100</f>
        <v>#N/A</v>
      </c>
      <c r="BZ983" t="e">
        <f>VLOOKUP($A983&amp;$B983,'Cleaned Responses'!$1:$82,MATCH(BZ$1,'Cleaned Responses'!$1:$1,0),FALSE)/100</f>
        <v>#N/A</v>
      </c>
      <c r="CA983" t="e">
        <f t="shared" si="341"/>
        <v>#N/A</v>
      </c>
      <c r="CB983" t="e">
        <f t="shared" si="342"/>
        <v>#N/A</v>
      </c>
      <c r="CC983" t="e">
        <f t="shared" si="343"/>
        <v>#N/A</v>
      </c>
      <c r="CD983" t="e">
        <f t="shared" si="344"/>
        <v>#N/A</v>
      </c>
      <c r="CE983" t="e">
        <f t="shared" si="345"/>
        <v>#N/A</v>
      </c>
      <c r="CF983" t="e">
        <f t="shared" si="346"/>
        <v>#N/A</v>
      </c>
      <c r="CG983" t="e">
        <f t="shared" si="347"/>
        <v>#N/A</v>
      </c>
      <c r="CH983" t="e">
        <f t="shared" si="348"/>
        <v>#N/A</v>
      </c>
      <c r="CI983" t="e">
        <f t="shared" si="349"/>
        <v>#N/A</v>
      </c>
      <c r="CJ983" t="e">
        <f t="shared" si="350"/>
        <v>#N/A</v>
      </c>
      <c r="CK983" t="e">
        <f t="shared" si="351"/>
        <v>#N/A</v>
      </c>
    </row>
    <row r="984" spans="1:89" ht="20" customHeight="1" x14ac:dyDescent="0.25">
      <c r="A984" s="163"/>
      <c r="B984" s="6"/>
      <c r="C984" s="6" t="e">
        <f>VLOOKUP($A984&amp;$B984,'Cleaned Responses'!$1:$82,MATCH($C$1,'Cleaned Responses'!$1:$1,0),FALSE)</f>
        <v>#N/A</v>
      </c>
      <c r="D984" s="6" t="e">
        <f>VLOOKUP($A984&amp;$B984,'Cleaned Responses'!$1:$82,MATCH(D$1,'Cleaned Responses'!$1:$1,0),FALSE)</f>
        <v>#N/A</v>
      </c>
      <c r="E984" s="6" t="e">
        <f>VLOOKUP($A984&amp;$B984,'Cleaned Responses'!$1:$82,MATCH(E$1,'Cleaned Responses'!$1:$1,0),FALSE)</f>
        <v>#N/A</v>
      </c>
      <c r="F984" s="6" t="e">
        <f>VLOOKUP($A984&amp;$B984,'Cleaned Responses'!$1:$82,MATCH(F$1,'Cleaned Responses'!$1:$1,0),FALSE)</f>
        <v>#N/A</v>
      </c>
      <c r="G984" s="6" t="e">
        <f t="shared" si="352"/>
        <v>#N/A</v>
      </c>
      <c r="H984" s="6" t="e">
        <f>VLOOKUP($A984&amp;$B984,'Cleaned Responses'!$1:$82,MATCH(H$1,'Cleaned Responses'!$1:$1,0),FALSE)</f>
        <v>#N/A</v>
      </c>
      <c r="I984" s="6" t="e">
        <f>VLOOKUP($A984&amp;$B984,'Cleaned Responses'!$1:$82,MATCH(I$1,'Cleaned Responses'!$1:$1,0),FALSE)</f>
        <v>#N/A</v>
      </c>
      <c r="J984" s="6" t="e">
        <f>VLOOKUP($A984&amp;$B984,'Cleaned Responses'!$1:$82,MATCH(J$1,'Cleaned Responses'!$1:$1,0),FALSE)</f>
        <v>#N/A</v>
      </c>
      <c r="K984" s="6" t="e">
        <f>VLOOKUP($A984&amp;$B984,'Cleaned Responses'!$1:$82,MATCH(K$1,'Cleaned Responses'!$1:$1,0),FALSE)</f>
        <v>#N/A</v>
      </c>
      <c r="L984" s="6" t="e">
        <f>VLOOKUP($A984&amp;$B984,'Cleaned Responses'!$1:$82,MATCH(L$1,'Cleaned Responses'!$1:$1,0),FALSE)</f>
        <v>#N/A</v>
      </c>
      <c r="M984" s="6" t="e">
        <f>VLOOKUP($A984&amp;$B984,'Cleaned Responses'!$1:$82,MATCH(M$1,'Cleaned Responses'!$1:$1,0),FALSE)</f>
        <v>#N/A</v>
      </c>
      <c r="N984" s="6" t="e">
        <f>VLOOKUP($A984&amp;$B984,'Cleaned Responses'!$1:$82,MATCH(N$1,'Cleaned Responses'!$1:$1,0),FALSE)</f>
        <v>#N/A</v>
      </c>
      <c r="O984" s="6" t="e">
        <f>VLOOKUP($A984&amp;$B984,'Cleaned Responses'!$1:$82,MATCH(O$1,'Cleaned Responses'!$1:$1,0),FALSE)</f>
        <v>#N/A</v>
      </c>
      <c r="P984" s="6" t="e">
        <f>VLOOKUP($A984&amp;$B984,'Cleaned Responses'!$1:$82,MATCH(P$1,'Cleaned Responses'!$1:$1,0),FALSE)</f>
        <v>#N/A</v>
      </c>
      <c r="Q984" s="6" t="e">
        <f>VLOOKUP($A984&amp;$B984,'Cleaned Responses'!$1:$82,MATCH(Q$1,'Cleaned Responses'!$1:$1,0),FALSE)</f>
        <v>#VALUE!</v>
      </c>
      <c r="R984" s="8" t="e">
        <f t="shared" si="353"/>
        <v>#N/A</v>
      </c>
      <c r="S984" s="8" t="e">
        <f t="shared" si="354"/>
        <v>#N/A</v>
      </c>
      <c r="T984" s="8" t="e">
        <f t="shared" si="355"/>
        <v>#N/A</v>
      </c>
      <c r="U984" s="6"/>
      <c r="V984" s="6"/>
      <c r="W984" s="6"/>
      <c r="X984" s="6"/>
      <c r="Y984" s="8" t="e">
        <f t="shared" si="356"/>
        <v>#N/A</v>
      </c>
      <c r="Z984" s="6" t="e">
        <f>VLOOKUP($A984&amp;$B984,'Cleaned Responses'!$1:$82,MATCH(Z$1,'Cleaned Responses'!$1:$1,0),FALSE)</f>
        <v>#N/A</v>
      </c>
      <c r="AA984" s="6" t="e">
        <f>VLOOKUP($A984&amp;$B984,'Cleaned Responses'!$1:$82,MATCH(AA$1,'Cleaned Responses'!$1:$1,0),FALSE)</f>
        <v>#N/A</v>
      </c>
      <c r="AB984" s="9" t="e">
        <f t="shared" si="357"/>
        <v>#N/A</v>
      </c>
      <c r="AC984" s="9" t="e">
        <f t="shared" si="358"/>
        <v>#N/A</v>
      </c>
      <c r="AD984" s="6" t="e">
        <f>VLOOKUP($A984&amp;$B984,'Cleaned Responses'!$1:$82,MATCH(AD$1,'Cleaned Responses'!$1:$1,0),FALSE)</f>
        <v>#N/A</v>
      </c>
      <c r="AE984" s="6" t="e">
        <f>VLOOKUP($A984&amp;$B984,'Cleaned Responses'!$1:$82,MATCH(AE$1,'Cleaned Responses'!$1:$1,0),FALSE)</f>
        <v>#N/A</v>
      </c>
      <c r="AF984" s="6" t="e">
        <f>VLOOKUP($A984&amp;$B984,'Cleaned Responses'!$1:$82,MATCH(AF$1,'Cleaned Responses'!$1:$1,0),FALSE)</f>
        <v>#N/A</v>
      </c>
      <c r="AG984" s="6" t="e">
        <f>VLOOKUP($A984&amp;$B984,'Cleaned Responses'!$1:$82,MATCH(AG$1,'Cleaned Responses'!$1:$1,0),FALSE)</f>
        <v>#N/A</v>
      </c>
      <c r="AH984" s="6" t="e">
        <f>VLOOKUP($A984&amp;$B984,'Cleaned Responses'!$1:$82,MATCH(AH$1,'Cleaned Responses'!$1:$1,0),FALSE)</f>
        <v>#N/A</v>
      </c>
      <c r="AI984" s="6" t="e">
        <f>VLOOKUP($A984&amp;$B984,'Cleaned Responses'!$1:$82,MATCH(AI$1,'Cleaned Responses'!$1:$1,0),FALSE)</f>
        <v>#N/A</v>
      </c>
      <c r="AJ984" s="6" t="e">
        <f>VLOOKUP($A984&amp;$B984,'Cleaned Responses'!$1:$82,MATCH(AJ$1,'Cleaned Responses'!$1:$1,0),FALSE)</f>
        <v>#N/A</v>
      </c>
      <c r="AK984" s="6" t="e">
        <f>VLOOKUP($A984&amp;$B984,'Cleaned Responses'!$1:$82,MATCH(AK$1,'Cleaned Responses'!$1:$1,0),FALSE)</f>
        <v>#N/A</v>
      </c>
      <c r="AL984" s="6" t="e">
        <f t="shared" si="359"/>
        <v>#N/A</v>
      </c>
      <c r="AM984" s="7" t="e">
        <f>VLOOKUP($A984&amp;$B984,'Cleaned Responses'!$1:$82,MATCH(AM$1,'Cleaned Responses'!$1:$1,0),FALSE)/100</f>
        <v>#N/A</v>
      </c>
      <c r="AN984" s="7" t="e">
        <f>VLOOKUP($A984&amp;$B984,'Cleaned Responses'!$1:$82,MATCH(AN$1,'Cleaned Responses'!$1:$1,0),FALSE)/100</f>
        <v>#N/A</v>
      </c>
      <c r="AO984" s="7" t="e">
        <f>VLOOKUP($A984&amp;$B984,'Cleaned Responses'!$1:$82,MATCH(AO$1,'Cleaned Responses'!$1:$1,0),FALSE)/100</f>
        <v>#N/A</v>
      </c>
      <c r="AP984" s="7" t="e">
        <f>VLOOKUP($A984&amp;$B984,'Cleaned Responses'!$1:$82,MATCH(AP$1,'Cleaned Responses'!$1:$1,0),FALSE)/100</f>
        <v>#N/A</v>
      </c>
      <c r="AQ984" s="7" t="e">
        <f>VLOOKUP($A984&amp;$B984,'Cleaned Responses'!$1:$82,MATCH(AQ$1,'Cleaned Responses'!$1:$1,0),FALSE)/100</f>
        <v>#N/A</v>
      </c>
      <c r="AR984" s="7" t="e">
        <f>VLOOKUP($A984&amp;$B984,'Cleaned Responses'!$1:$82,MATCH(AR$1,'Cleaned Responses'!$1:$1,0),FALSE)/100</f>
        <v>#N/A</v>
      </c>
      <c r="AS984" s="7" t="e">
        <f>VLOOKUP($A984&amp;$B984,'Cleaned Responses'!$1:$82,MATCH(AS$1,'Cleaned Responses'!$1:$1,0),FALSE)/100</f>
        <v>#N/A</v>
      </c>
      <c r="AT984" s="7" t="e">
        <f>VLOOKUP($A984&amp;$B984,'Cleaned Responses'!$1:$82,MATCH(AT$1,'Cleaned Responses'!$1:$1,0),FALSE)/100</f>
        <v>#N/A</v>
      </c>
      <c r="AU984" s="7" t="e">
        <f>VLOOKUP($A984&amp;$B984,'Cleaned Responses'!$1:$82,MATCH(AU$1,'Cleaned Responses'!$1:$1,0),FALSE)/100</f>
        <v>#N/A</v>
      </c>
      <c r="AV984" s="7" t="e">
        <f>VLOOKUP($A984&amp;$B984,'Cleaned Responses'!$1:$82,MATCH(AV$1,'Cleaned Responses'!$1:$1,0),FALSE)/100</f>
        <v>#N/A</v>
      </c>
      <c r="AW984" s="7" t="e">
        <f>VLOOKUP($A984&amp;$B984,'Cleaned Responses'!$1:$82,MATCH(AW$1,'Cleaned Responses'!$1:$1,0),FALSE)/100</f>
        <v>#N/A</v>
      </c>
      <c r="AX984" s="7" t="e">
        <f>VLOOKUP($A984&amp;$B984,'Cleaned Responses'!$1:$82,MATCH(AX$1,'Cleaned Responses'!$1:$1,0),FALSE)/100</f>
        <v>#N/A</v>
      </c>
      <c r="AY984" s="7" t="e">
        <f>VLOOKUP($A984&amp;$B984,'Cleaned Responses'!$1:$82,MATCH(AY$1,'Cleaned Responses'!$1:$1,0),FALSE)/100</f>
        <v>#N/A</v>
      </c>
      <c r="AZ984" s="7" t="e">
        <f>VLOOKUP($A984&amp;$B984,'Cleaned Responses'!$1:$82,MATCH(AZ$1,'Cleaned Responses'!$1:$1,0),FALSE)/100</f>
        <v>#N/A</v>
      </c>
      <c r="BA984" s="7" t="e">
        <f>VLOOKUP($A984&amp;$B984,'Cleaned Responses'!$1:$82,MATCH(BA$1,'Cleaned Responses'!$1:$1,0),FALSE)/100</f>
        <v>#N/A</v>
      </c>
      <c r="BB984" s="7" t="e">
        <f>VLOOKUP($A984&amp;$B984,'Cleaned Responses'!$1:$82,MATCH(BB$1,'Cleaned Responses'!$1:$1,0),FALSE)/100</f>
        <v>#N/A</v>
      </c>
      <c r="BC984" s="7" t="e">
        <f>VLOOKUP($A984&amp;$B984,'Cleaned Responses'!$1:$82,MATCH(BC$1,'Cleaned Responses'!$1:$1,0),FALSE)/100</f>
        <v>#N/A</v>
      </c>
      <c r="BD984" s="7" t="e">
        <f>VLOOKUP($A984&amp;$B984,'Cleaned Responses'!$1:$82,MATCH(BD$1,'Cleaned Responses'!$1:$1,0),FALSE)/100</f>
        <v>#N/A</v>
      </c>
      <c r="BE984" s="7" t="e">
        <f>VLOOKUP($A984&amp;$B984,'Cleaned Responses'!$1:$82,MATCH(BE$1,'Cleaned Responses'!$1:$1,0),FALSE)/100</f>
        <v>#N/A</v>
      </c>
      <c r="BF984" s="7"/>
      <c r="BG984" s="6" t="e">
        <f>VLOOKUP($A984&amp;$B984,'Cleaned Responses'!$1:$82,MATCH(BG$1,'Cleaned Responses'!$1:$1,0),FALSE)</f>
        <v>#N/A</v>
      </c>
      <c r="BH984" s="6" t="e">
        <f>VLOOKUP($A984&amp;$B984,'Cleaned Responses'!$1:$82,MATCH(BH$1,'Cleaned Responses'!$1:$1,0),FALSE)</f>
        <v>#N/A</v>
      </c>
      <c r="BI984" t="e">
        <f>VLOOKUP($A984&amp;$B984,'Cleaned Responses'!$1:$82,MATCH(BI$1,'Cleaned Responses'!$1:$1,0),FALSE)/100</f>
        <v>#N/A</v>
      </c>
      <c r="BJ984" t="e">
        <f>VLOOKUP($A984&amp;$B984,'Cleaned Responses'!$1:$82,MATCH(BJ$1,'Cleaned Responses'!$1:$1,0),FALSE)/100</f>
        <v>#N/A</v>
      </c>
      <c r="BK984" t="e">
        <f>VLOOKUP($A984&amp;$B984,'Cleaned Responses'!$1:$82,MATCH(BK$1,'Cleaned Responses'!$1:$1,0),FALSE)/100</f>
        <v>#N/A</v>
      </c>
      <c r="BL984" t="e">
        <f t="shared" si="338"/>
        <v>#N/A</v>
      </c>
      <c r="BM984" t="e">
        <f t="shared" si="339"/>
        <v>#N/A</v>
      </c>
      <c r="BN984" t="e">
        <f t="shared" si="340"/>
        <v>#N/A</v>
      </c>
      <c r="BO984" t="e">
        <f>VLOOKUP($A984&amp;$B984,'Cleaned Responses'!$1:$82,MATCH(BO$1,'Cleaned Responses'!$1:$1,0),FALSE)/100</f>
        <v>#N/A</v>
      </c>
      <c r="BP984" t="e">
        <f>VLOOKUP($A984&amp;$B984,'Cleaned Responses'!$1:$82,MATCH(BP$1,'Cleaned Responses'!$1:$1,0),FALSE)/100</f>
        <v>#N/A</v>
      </c>
      <c r="BQ984" t="e">
        <f>VLOOKUP($A984&amp;$B984,'Cleaned Responses'!$1:$82,MATCH(BQ$1,'Cleaned Responses'!$1:$1,0),FALSE)/100</f>
        <v>#N/A</v>
      </c>
      <c r="BR984" t="e">
        <f>VLOOKUP($A984&amp;$B984,'Cleaned Responses'!$1:$82,MATCH(BR$1,'Cleaned Responses'!$1:$1,0),FALSE)/100</f>
        <v>#N/A</v>
      </c>
      <c r="BS984" t="e">
        <f>VLOOKUP($A984&amp;$B984,'Cleaned Responses'!$1:$82,MATCH(BS$1,'Cleaned Responses'!$1:$1,0),FALSE)/100</f>
        <v>#N/A</v>
      </c>
      <c r="BT984" t="e">
        <f>VLOOKUP($A984&amp;$B984,'Cleaned Responses'!$1:$82,MATCH(BT$1,'Cleaned Responses'!$1:$1,0),FALSE)/100</f>
        <v>#N/A</v>
      </c>
      <c r="BU984" t="e">
        <f>VLOOKUP($A984&amp;$B984,'Cleaned Responses'!$1:$82,MATCH(BU$1,'Cleaned Responses'!$1:$1,0),FALSE)/100</f>
        <v>#N/A</v>
      </c>
      <c r="BV984" t="e">
        <f>VLOOKUP($A984&amp;$B984,'Cleaned Responses'!$1:$82,MATCH(BV$1,'Cleaned Responses'!$1:$1,0),FALSE)/100</f>
        <v>#N/A</v>
      </c>
      <c r="BW984" t="e">
        <f>VLOOKUP($A984&amp;$B984,'Cleaned Responses'!$1:$82,MATCH(BW$1,'Cleaned Responses'!$1:$1,0),FALSE)/100</f>
        <v>#N/A</v>
      </c>
      <c r="BX984" t="e">
        <f>VLOOKUP($A984&amp;$B984,'Cleaned Responses'!$1:$82,MATCH(BX$1,'Cleaned Responses'!$1:$1,0),FALSE)/100</f>
        <v>#N/A</v>
      </c>
      <c r="BY984" t="e">
        <f>VLOOKUP($A984&amp;$B984,'Cleaned Responses'!$1:$82,MATCH(BY$1,'Cleaned Responses'!$1:$1,0),FALSE)/100</f>
        <v>#N/A</v>
      </c>
      <c r="BZ984" t="e">
        <f>VLOOKUP($A984&amp;$B984,'Cleaned Responses'!$1:$82,MATCH(BZ$1,'Cleaned Responses'!$1:$1,0),FALSE)/100</f>
        <v>#N/A</v>
      </c>
      <c r="CA984" t="e">
        <f t="shared" si="341"/>
        <v>#N/A</v>
      </c>
      <c r="CB984" t="e">
        <f t="shared" si="342"/>
        <v>#N/A</v>
      </c>
      <c r="CC984" t="e">
        <f t="shared" si="343"/>
        <v>#N/A</v>
      </c>
      <c r="CD984" t="e">
        <f t="shared" si="344"/>
        <v>#N/A</v>
      </c>
      <c r="CE984" t="e">
        <f t="shared" si="345"/>
        <v>#N/A</v>
      </c>
      <c r="CF984" t="e">
        <f t="shared" si="346"/>
        <v>#N/A</v>
      </c>
      <c r="CG984" t="e">
        <f t="shared" si="347"/>
        <v>#N/A</v>
      </c>
      <c r="CH984" t="e">
        <f t="shared" si="348"/>
        <v>#N/A</v>
      </c>
      <c r="CI984" t="e">
        <f t="shared" si="349"/>
        <v>#N/A</v>
      </c>
      <c r="CJ984" t="e">
        <f t="shared" si="350"/>
        <v>#N/A</v>
      </c>
      <c r="CK984" t="e">
        <f t="shared" si="351"/>
        <v>#N/A</v>
      </c>
    </row>
    <row r="985" spans="1:89" ht="20" customHeight="1" x14ac:dyDescent="0.25">
      <c r="A985" s="163"/>
      <c r="B985" s="6"/>
      <c r="C985" s="6" t="e">
        <f>VLOOKUP($A985&amp;$B985,'Cleaned Responses'!$1:$82,MATCH($C$1,'Cleaned Responses'!$1:$1,0),FALSE)</f>
        <v>#N/A</v>
      </c>
      <c r="D985" s="6" t="e">
        <f>VLOOKUP($A985&amp;$B985,'Cleaned Responses'!$1:$82,MATCH(D$1,'Cleaned Responses'!$1:$1,0),FALSE)</f>
        <v>#N/A</v>
      </c>
      <c r="E985" s="6" t="e">
        <f>VLOOKUP($A985&amp;$B985,'Cleaned Responses'!$1:$82,MATCH(E$1,'Cleaned Responses'!$1:$1,0),FALSE)</f>
        <v>#N/A</v>
      </c>
      <c r="F985" s="6" t="e">
        <f>VLOOKUP($A985&amp;$B985,'Cleaned Responses'!$1:$82,MATCH(F$1,'Cleaned Responses'!$1:$1,0),FALSE)</f>
        <v>#N/A</v>
      </c>
      <c r="G985" s="6" t="e">
        <f t="shared" si="352"/>
        <v>#N/A</v>
      </c>
      <c r="H985" s="6" t="e">
        <f>VLOOKUP($A985&amp;$B985,'Cleaned Responses'!$1:$82,MATCH(H$1,'Cleaned Responses'!$1:$1,0),FALSE)</f>
        <v>#N/A</v>
      </c>
      <c r="I985" s="6" t="e">
        <f>VLOOKUP($A985&amp;$B985,'Cleaned Responses'!$1:$82,MATCH(I$1,'Cleaned Responses'!$1:$1,0),FALSE)</f>
        <v>#N/A</v>
      </c>
      <c r="J985" s="6" t="e">
        <f>VLOOKUP($A985&amp;$B985,'Cleaned Responses'!$1:$82,MATCH(J$1,'Cleaned Responses'!$1:$1,0),FALSE)</f>
        <v>#N/A</v>
      </c>
      <c r="K985" s="6" t="e">
        <f>VLOOKUP($A985&amp;$B985,'Cleaned Responses'!$1:$82,MATCH(K$1,'Cleaned Responses'!$1:$1,0),FALSE)</f>
        <v>#N/A</v>
      </c>
      <c r="L985" s="6" t="e">
        <f>VLOOKUP($A985&amp;$B985,'Cleaned Responses'!$1:$82,MATCH(L$1,'Cleaned Responses'!$1:$1,0),FALSE)</f>
        <v>#N/A</v>
      </c>
      <c r="M985" s="6" t="e">
        <f>VLOOKUP($A985&amp;$B985,'Cleaned Responses'!$1:$82,MATCH(M$1,'Cleaned Responses'!$1:$1,0),FALSE)</f>
        <v>#N/A</v>
      </c>
      <c r="N985" s="6" t="e">
        <f>VLOOKUP($A985&amp;$B985,'Cleaned Responses'!$1:$82,MATCH(N$1,'Cleaned Responses'!$1:$1,0),FALSE)</f>
        <v>#N/A</v>
      </c>
      <c r="O985" s="6" t="e">
        <f>VLOOKUP($A985&amp;$B985,'Cleaned Responses'!$1:$82,MATCH(O$1,'Cleaned Responses'!$1:$1,0),FALSE)</f>
        <v>#N/A</v>
      </c>
      <c r="P985" s="6" t="e">
        <f>VLOOKUP($A985&amp;$B985,'Cleaned Responses'!$1:$82,MATCH(P$1,'Cleaned Responses'!$1:$1,0),FALSE)</f>
        <v>#N/A</v>
      </c>
      <c r="Q985" s="6" t="e">
        <f>VLOOKUP($A985&amp;$B985,'Cleaned Responses'!$1:$82,MATCH(Q$1,'Cleaned Responses'!$1:$1,0),FALSE)</f>
        <v>#VALUE!</v>
      </c>
      <c r="R985" s="8" t="e">
        <f t="shared" si="353"/>
        <v>#N/A</v>
      </c>
      <c r="S985" s="8" t="e">
        <f t="shared" si="354"/>
        <v>#N/A</v>
      </c>
      <c r="T985" s="8" t="e">
        <f t="shared" si="355"/>
        <v>#N/A</v>
      </c>
      <c r="U985" s="6"/>
      <c r="V985" s="6"/>
      <c r="W985" s="6"/>
      <c r="X985" s="6"/>
      <c r="Y985" s="8" t="e">
        <f t="shared" si="356"/>
        <v>#N/A</v>
      </c>
      <c r="Z985" s="6" t="e">
        <f>VLOOKUP($A985&amp;$B985,'Cleaned Responses'!$1:$82,MATCH(Z$1,'Cleaned Responses'!$1:$1,0),FALSE)</f>
        <v>#N/A</v>
      </c>
      <c r="AA985" s="6" t="e">
        <f>VLOOKUP($A985&amp;$B985,'Cleaned Responses'!$1:$82,MATCH(AA$1,'Cleaned Responses'!$1:$1,0),FALSE)</f>
        <v>#N/A</v>
      </c>
      <c r="AB985" s="9" t="e">
        <f t="shared" si="357"/>
        <v>#N/A</v>
      </c>
      <c r="AC985" s="9" t="e">
        <f t="shared" si="358"/>
        <v>#N/A</v>
      </c>
      <c r="AD985" s="6" t="e">
        <f>VLOOKUP($A985&amp;$B985,'Cleaned Responses'!$1:$82,MATCH(AD$1,'Cleaned Responses'!$1:$1,0),FALSE)</f>
        <v>#N/A</v>
      </c>
      <c r="AE985" s="6" t="e">
        <f>VLOOKUP($A985&amp;$B985,'Cleaned Responses'!$1:$82,MATCH(AE$1,'Cleaned Responses'!$1:$1,0),FALSE)</f>
        <v>#N/A</v>
      </c>
      <c r="AF985" s="6" t="e">
        <f>VLOOKUP($A985&amp;$B985,'Cleaned Responses'!$1:$82,MATCH(AF$1,'Cleaned Responses'!$1:$1,0),FALSE)</f>
        <v>#N/A</v>
      </c>
      <c r="AG985" s="6" t="e">
        <f>VLOOKUP($A985&amp;$B985,'Cleaned Responses'!$1:$82,MATCH(AG$1,'Cleaned Responses'!$1:$1,0),FALSE)</f>
        <v>#N/A</v>
      </c>
      <c r="AH985" s="6" t="e">
        <f>VLOOKUP($A985&amp;$B985,'Cleaned Responses'!$1:$82,MATCH(AH$1,'Cleaned Responses'!$1:$1,0),FALSE)</f>
        <v>#N/A</v>
      </c>
      <c r="AI985" s="6" t="e">
        <f>VLOOKUP($A985&amp;$B985,'Cleaned Responses'!$1:$82,MATCH(AI$1,'Cleaned Responses'!$1:$1,0),FALSE)</f>
        <v>#N/A</v>
      </c>
      <c r="AJ985" s="6" t="e">
        <f>VLOOKUP($A985&amp;$B985,'Cleaned Responses'!$1:$82,MATCH(AJ$1,'Cleaned Responses'!$1:$1,0),FALSE)</f>
        <v>#N/A</v>
      </c>
      <c r="AK985" s="6" t="e">
        <f>VLOOKUP($A985&amp;$B985,'Cleaned Responses'!$1:$82,MATCH(AK$1,'Cleaned Responses'!$1:$1,0),FALSE)</f>
        <v>#N/A</v>
      </c>
      <c r="AL985" s="6" t="e">
        <f t="shared" si="359"/>
        <v>#N/A</v>
      </c>
      <c r="AM985" s="7" t="e">
        <f>VLOOKUP($A985&amp;$B985,'Cleaned Responses'!$1:$82,MATCH(AM$1,'Cleaned Responses'!$1:$1,0),FALSE)/100</f>
        <v>#N/A</v>
      </c>
      <c r="AN985" s="7" t="e">
        <f>VLOOKUP($A985&amp;$B985,'Cleaned Responses'!$1:$82,MATCH(AN$1,'Cleaned Responses'!$1:$1,0),FALSE)/100</f>
        <v>#N/A</v>
      </c>
      <c r="AO985" s="7" t="e">
        <f>VLOOKUP($A985&amp;$B985,'Cleaned Responses'!$1:$82,MATCH(AO$1,'Cleaned Responses'!$1:$1,0),FALSE)/100</f>
        <v>#N/A</v>
      </c>
      <c r="AP985" s="7" t="e">
        <f>VLOOKUP($A985&amp;$B985,'Cleaned Responses'!$1:$82,MATCH(AP$1,'Cleaned Responses'!$1:$1,0),FALSE)/100</f>
        <v>#N/A</v>
      </c>
      <c r="AQ985" s="7" t="e">
        <f>VLOOKUP($A985&amp;$B985,'Cleaned Responses'!$1:$82,MATCH(AQ$1,'Cleaned Responses'!$1:$1,0),FALSE)/100</f>
        <v>#N/A</v>
      </c>
      <c r="AR985" s="7" t="e">
        <f>VLOOKUP($A985&amp;$B985,'Cleaned Responses'!$1:$82,MATCH(AR$1,'Cleaned Responses'!$1:$1,0),FALSE)/100</f>
        <v>#N/A</v>
      </c>
      <c r="AS985" s="7" t="e">
        <f>VLOOKUP($A985&amp;$B985,'Cleaned Responses'!$1:$82,MATCH(AS$1,'Cleaned Responses'!$1:$1,0),FALSE)/100</f>
        <v>#N/A</v>
      </c>
      <c r="AT985" s="7" t="e">
        <f>VLOOKUP($A985&amp;$B985,'Cleaned Responses'!$1:$82,MATCH(AT$1,'Cleaned Responses'!$1:$1,0),FALSE)/100</f>
        <v>#N/A</v>
      </c>
      <c r="AU985" s="7" t="e">
        <f>VLOOKUP($A985&amp;$B985,'Cleaned Responses'!$1:$82,MATCH(AU$1,'Cleaned Responses'!$1:$1,0),FALSE)/100</f>
        <v>#N/A</v>
      </c>
      <c r="AV985" s="7" t="e">
        <f>VLOOKUP($A985&amp;$B985,'Cleaned Responses'!$1:$82,MATCH(AV$1,'Cleaned Responses'!$1:$1,0),FALSE)/100</f>
        <v>#N/A</v>
      </c>
      <c r="AW985" s="7" t="e">
        <f>VLOOKUP($A985&amp;$B985,'Cleaned Responses'!$1:$82,MATCH(AW$1,'Cleaned Responses'!$1:$1,0),FALSE)/100</f>
        <v>#N/A</v>
      </c>
      <c r="AX985" s="7" t="e">
        <f>VLOOKUP($A985&amp;$B985,'Cleaned Responses'!$1:$82,MATCH(AX$1,'Cleaned Responses'!$1:$1,0),FALSE)/100</f>
        <v>#N/A</v>
      </c>
      <c r="AY985" s="7" t="e">
        <f>VLOOKUP($A985&amp;$B985,'Cleaned Responses'!$1:$82,MATCH(AY$1,'Cleaned Responses'!$1:$1,0),FALSE)/100</f>
        <v>#N/A</v>
      </c>
      <c r="AZ985" s="7" t="e">
        <f>VLOOKUP($A985&amp;$B985,'Cleaned Responses'!$1:$82,MATCH(AZ$1,'Cleaned Responses'!$1:$1,0),FALSE)/100</f>
        <v>#N/A</v>
      </c>
      <c r="BA985" s="7" t="e">
        <f>VLOOKUP($A985&amp;$B985,'Cleaned Responses'!$1:$82,MATCH(BA$1,'Cleaned Responses'!$1:$1,0),FALSE)/100</f>
        <v>#N/A</v>
      </c>
      <c r="BB985" s="7" t="e">
        <f>VLOOKUP($A985&amp;$B985,'Cleaned Responses'!$1:$82,MATCH(BB$1,'Cleaned Responses'!$1:$1,0),FALSE)/100</f>
        <v>#N/A</v>
      </c>
      <c r="BC985" s="7" t="e">
        <f>VLOOKUP($A985&amp;$B985,'Cleaned Responses'!$1:$82,MATCH(BC$1,'Cleaned Responses'!$1:$1,0),FALSE)/100</f>
        <v>#N/A</v>
      </c>
      <c r="BD985" s="7" t="e">
        <f>VLOOKUP($A985&amp;$B985,'Cleaned Responses'!$1:$82,MATCH(BD$1,'Cleaned Responses'!$1:$1,0),FALSE)/100</f>
        <v>#N/A</v>
      </c>
      <c r="BE985" s="7" t="e">
        <f>VLOOKUP($A985&amp;$B985,'Cleaned Responses'!$1:$82,MATCH(BE$1,'Cleaned Responses'!$1:$1,0),FALSE)/100</f>
        <v>#N/A</v>
      </c>
      <c r="BF985" s="7"/>
      <c r="BG985" s="6" t="e">
        <f>VLOOKUP($A985&amp;$B985,'Cleaned Responses'!$1:$82,MATCH(BG$1,'Cleaned Responses'!$1:$1,0),FALSE)</f>
        <v>#N/A</v>
      </c>
      <c r="BH985" s="6" t="e">
        <f>VLOOKUP($A985&amp;$B985,'Cleaned Responses'!$1:$82,MATCH(BH$1,'Cleaned Responses'!$1:$1,0),FALSE)</f>
        <v>#N/A</v>
      </c>
      <c r="BI985" t="e">
        <f>VLOOKUP($A985&amp;$B985,'Cleaned Responses'!$1:$82,MATCH(BI$1,'Cleaned Responses'!$1:$1,0),FALSE)/100</f>
        <v>#N/A</v>
      </c>
      <c r="BJ985" t="e">
        <f>VLOOKUP($A985&amp;$B985,'Cleaned Responses'!$1:$82,MATCH(BJ$1,'Cleaned Responses'!$1:$1,0),FALSE)/100</f>
        <v>#N/A</v>
      </c>
      <c r="BK985" t="e">
        <f>VLOOKUP($A985&amp;$B985,'Cleaned Responses'!$1:$82,MATCH(BK$1,'Cleaned Responses'!$1:$1,0),FALSE)/100</f>
        <v>#N/A</v>
      </c>
      <c r="BL985" t="e">
        <f t="shared" si="338"/>
        <v>#N/A</v>
      </c>
      <c r="BM985" t="e">
        <f t="shared" si="339"/>
        <v>#N/A</v>
      </c>
      <c r="BN985" t="e">
        <f t="shared" si="340"/>
        <v>#N/A</v>
      </c>
      <c r="BO985" t="e">
        <f>VLOOKUP($A985&amp;$B985,'Cleaned Responses'!$1:$82,MATCH(BO$1,'Cleaned Responses'!$1:$1,0),FALSE)/100</f>
        <v>#N/A</v>
      </c>
      <c r="BP985" t="e">
        <f>VLOOKUP($A985&amp;$B985,'Cleaned Responses'!$1:$82,MATCH(BP$1,'Cleaned Responses'!$1:$1,0),FALSE)/100</f>
        <v>#N/A</v>
      </c>
      <c r="BQ985" t="e">
        <f>VLOOKUP($A985&amp;$B985,'Cleaned Responses'!$1:$82,MATCH(BQ$1,'Cleaned Responses'!$1:$1,0),FALSE)/100</f>
        <v>#N/A</v>
      </c>
      <c r="BR985" t="e">
        <f>VLOOKUP($A985&amp;$B985,'Cleaned Responses'!$1:$82,MATCH(BR$1,'Cleaned Responses'!$1:$1,0),FALSE)/100</f>
        <v>#N/A</v>
      </c>
      <c r="BS985" t="e">
        <f>VLOOKUP($A985&amp;$B985,'Cleaned Responses'!$1:$82,MATCH(BS$1,'Cleaned Responses'!$1:$1,0),FALSE)/100</f>
        <v>#N/A</v>
      </c>
      <c r="BT985" t="e">
        <f>VLOOKUP($A985&amp;$B985,'Cleaned Responses'!$1:$82,MATCH(BT$1,'Cleaned Responses'!$1:$1,0),FALSE)/100</f>
        <v>#N/A</v>
      </c>
      <c r="BU985" t="e">
        <f>VLOOKUP($A985&amp;$B985,'Cleaned Responses'!$1:$82,MATCH(BU$1,'Cleaned Responses'!$1:$1,0),FALSE)/100</f>
        <v>#N/A</v>
      </c>
      <c r="BV985" t="e">
        <f>VLOOKUP($A985&amp;$B985,'Cleaned Responses'!$1:$82,MATCH(BV$1,'Cleaned Responses'!$1:$1,0),FALSE)/100</f>
        <v>#N/A</v>
      </c>
      <c r="BW985" t="e">
        <f>VLOOKUP($A985&amp;$B985,'Cleaned Responses'!$1:$82,MATCH(BW$1,'Cleaned Responses'!$1:$1,0),FALSE)/100</f>
        <v>#N/A</v>
      </c>
      <c r="BX985" t="e">
        <f>VLOOKUP($A985&amp;$B985,'Cleaned Responses'!$1:$82,MATCH(BX$1,'Cleaned Responses'!$1:$1,0),FALSE)/100</f>
        <v>#N/A</v>
      </c>
      <c r="BY985" t="e">
        <f>VLOOKUP($A985&amp;$B985,'Cleaned Responses'!$1:$82,MATCH(BY$1,'Cleaned Responses'!$1:$1,0),FALSE)/100</f>
        <v>#N/A</v>
      </c>
      <c r="BZ985" t="e">
        <f>VLOOKUP($A985&amp;$B985,'Cleaned Responses'!$1:$82,MATCH(BZ$1,'Cleaned Responses'!$1:$1,0),FALSE)/100</f>
        <v>#N/A</v>
      </c>
      <c r="CA985" t="e">
        <f t="shared" si="341"/>
        <v>#N/A</v>
      </c>
      <c r="CB985" t="e">
        <f t="shared" si="342"/>
        <v>#N/A</v>
      </c>
      <c r="CC985" t="e">
        <f t="shared" si="343"/>
        <v>#N/A</v>
      </c>
      <c r="CD985" t="e">
        <f t="shared" si="344"/>
        <v>#N/A</v>
      </c>
      <c r="CE985" t="e">
        <f t="shared" si="345"/>
        <v>#N/A</v>
      </c>
      <c r="CF985" t="e">
        <f t="shared" si="346"/>
        <v>#N/A</v>
      </c>
      <c r="CG985" t="e">
        <f t="shared" si="347"/>
        <v>#N/A</v>
      </c>
      <c r="CH985" t="e">
        <f t="shared" si="348"/>
        <v>#N/A</v>
      </c>
      <c r="CI985" t="e">
        <f t="shared" si="349"/>
        <v>#N/A</v>
      </c>
      <c r="CJ985" t="e">
        <f t="shared" si="350"/>
        <v>#N/A</v>
      </c>
      <c r="CK985" t="e">
        <f t="shared" si="351"/>
        <v>#N/A</v>
      </c>
    </row>
    <row r="986" spans="1:89" ht="20" customHeight="1" x14ac:dyDescent="0.25">
      <c r="A986" s="163"/>
      <c r="B986" s="6"/>
      <c r="C986" s="6" t="e">
        <f>VLOOKUP($A986&amp;$B986,'Cleaned Responses'!$1:$82,MATCH($C$1,'Cleaned Responses'!$1:$1,0),FALSE)</f>
        <v>#N/A</v>
      </c>
      <c r="D986" s="6" t="e">
        <f>VLOOKUP($A986&amp;$B986,'Cleaned Responses'!$1:$82,MATCH(D$1,'Cleaned Responses'!$1:$1,0),FALSE)</f>
        <v>#N/A</v>
      </c>
      <c r="E986" s="6" t="e">
        <f>VLOOKUP($A986&amp;$B986,'Cleaned Responses'!$1:$82,MATCH(E$1,'Cleaned Responses'!$1:$1,0),FALSE)</f>
        <v>#N/A</v>
      </c>
      <c r="F986" s="6" t="e">
        <f>VLOOKUP($A986&amp;$B986,'Cleaned Responses'!$1:$82,MATCH(F$1,'Cleaned Responses'!$1:$1,0),FALSE)</f>
        <v>#N/A</v>
      </c>
      <c r="G986" s="6" t="e">
        <f t="shared" si="352"/>
        <v>#N/A</v>
      </c>
      <c r="H986" s="6" t="e">
        <f>VLOOKUP($A986&amp;$B986,'Cleaned Responses'!$1:$82,MATCH(H$1,'Cleaned Responses'!$1:$1,0),FALSE)</f>
        <v>#N/A</v>
      </c>
      <c r="I986" s="6" t="e">
        <f>VLOOKUP($A986&amp;$B986,'Cleaned Responses'!$1:$82,MATCH(I$1,'Cleaned Responses'!$1:$1,0),FALSE)</f>
        <v>#N/A</v>
      </c>
      <c r="J986" s="6" t="e">
        <f>VLOOKUP($A986&amp;$B986,'Cleaned Responses'!$1:$82,MATCH(J$1,'Cleaned Responses'!$1:$1,0),FALSE)</f>
        <v>#N/A</v>
      </c>
      <c r="K986" s="6" t="e">
        <f>VLOOKUP($A986&amp;$B986,'Cleaned Responses'!$1:$82,MATCH(K$1,'Cleaned Responses'!$1:$1,0),FALSE)</f>
        <v>#N/A</v>
      </c>
      <c r="L986" s="6" t="e">
        <f>VLOOKUP($A986&amp;$B986,'Cleaned Responses'!$1:$82,MATCH(L$1,'Cleaned Responses'!$1:$1,0),FALSE)</f>
        <v>#N/A</v>
      </c>
      <c r="M986" s="6" t="e">
        <f>VLOOKUP($A986&amp;$B986,'Cleaned Responses'!$1:$82,MATCH(M$1,'Cleaned Responses'!$1:$1,0),FALSE)</f>
        <v>#N/A</v>
      </c>
      <c r="N986" s="6" t="e">
        <f>VLOOKUP($A986&amp;$B986,'Cleaned Responses'!$1:$82,MATCH(N$1,'Cleaned Responses'!$1:$1,0),FALSE)</f>
        <v>#N/A</v>
      </c>
      <c r="O986" s="6" t="e">
        <f>VLOOKUP($A986&amp;$B986,'Cleaned Responses'!$1:$82,MATCH(O$1,'Cleaned Responses'!$1:$1,0),FALSE)</f>
        <v>#N/A</v>
      </c>
      <c r="P986" s="6" t="e">
        <f>VLOOKUP($A986&amp;$B986,'Cleaned Responses'!$1:$82,MATCH(P$1,'Cleaned Responses'!$1:$1,0),FALSE)</f>
        <v>#N/A</v>
      </c>
      <c r="Q986" s="6" t="e">
        <f>VLOOKUP($A986&amp;$B986,'Cleaned Responses'!$1:$82,MATCH(Q$1,'Cleaned Responses'!$1:$1,0),FALSE)</f>
        <v>#VALUE!</v>
      </c>
      <c r="R986" s="8" t="e">
        <f t="shared" si="353"/>
        <v>#N/A</v>
      </c>
      <c r="S986" s="8" t="e">
        <f t="shared" si="354"/>
        <v>#N/A</v>
      </c>
      <c r="T986" s="8" t="e">
        <f t="shared" si="355"/>
        <v>#N/A</v>
      </c>
      <c r="U986" s="6"/>
      <c r="V986" s="6"/>
      <c r="W986" s="6"/>
      <c r="X986" s="6"/>
      <c r="Y986" s="8" t="e">
        <f t="shared" si="356"/>
        <v>#N/A</v>
      </c>
      <c r="Z986" s="6" t="e">
        <f>VLOOKUP($A986&amp;$B986,'Cleaned Responses'!$1:$82,MATCH(Z$1,'Cleaned Responses'!$1:$1,0),FALSE)</f>
        <v>#N/A</v>
      </c>
      <c r="AA986" s="6" t="e">
        <f>VLOOKUP($A986&amp;$B986,'Cleaned Responses'!$1:$82,MATCH(AA$1,'Cleaned Responses'!$1:$1,0),FALSE)</f>
        <v>#N/A</v>
      </c>
      <c r="AB986" s="9" t="e">
        <f t="shared" si="357"/>
        <v>#N/A</v>
      </c>
      <c r="AC986" s="9" t="e">
        <f t="shared" si="358"/>
        <v>#N/A</v>
      </c>
      <c r="AD986" s="6" t="e">
        <f>VLOOKUP($A986&amp;$B986,'Cleaned Responses'!$1:$82,MATCH(AD$1,'Cleaned Responses'!$1:$1,0),FALSE)</f>
        <v>#N/A</v>
      </c>
      <c r="AE986" s="6" t="e">
        <f>VLOOKUP($A986&amp;$B986,'Cleaned Responses'!$1:$82,MATCH(AE$1,'Cleaned Responses'!$1:$1,0),FALSE)</f>
        <v>#N/A</v>
      </c>
      <c r="AF986" s="6" t="e">
        <f>VLOOKUP($A986&amp;$B986,'Cleaned Responses'!$1:$82,MATCH(AF$1,'Cleaned Responses'!$1:$1,0),FALSE)</f>
        <v>#N/A</v>
      </c>
      <c r="AG986" s="6" t="e">
        <f>VLOOKUP($A986&amp;$B986,'Cleaned Responses'!$1:$82,MATCH(AG$1,'Cleaned Responses'!$1:$1,0),FALSE)</f>
        <v>#N/A</v>
      </c>
      <c r="AH986" s="6" t="e">
        <f>VLOOKUP($A986&amp;$B986,'Cleaned Responses'!$1:$82,MATCH(AH$1,'Cleaned Responses'!$1:$1,0),FALSE)</f>
        <v>#N/A</v>
      </c>
      <c r="AI986" s="6" t="e">
        <f>VLOOKUP($A986&amp;$B986,'Cleaned Responses'!$1:$82,MATCH(AI$1,'Cleaned Responses'!$1:$1,0),FALSE)</f>
        <v>#N/A</v>
      </c>
      <c r="AJ986" s="6" t="e">
        <f>VLOOKUP($A986&amp;$B986,'Cleaned Responses'!$1:$82,MATCH(AJ$1,'Cleaned Responses'!$1:$1,0),FALSE)</f>
        <v>#N/A</v>
      </c>
      <c r="AK986" s="6" t="e">
        <f>VLOOKUP($A986&amp;$B986,'Cleaned Responses'!$1:$82,MATCH(AK$1,'Cleaned Responses'!$1:$1,0),FALSE)</f>
        <v>#N/A</v>
      </c>
      <c r="AL986" s="6" t="e">
        <f t="shared" si="359"/>
        <v>#N/A</v>
      </c>
      <c r="AM986" s="7" t="e">
        <f>VLOOKUP($A986&amp;$B986,'Cleaned Responses'!$1:$82,MATCH(AM$1,'Cleaned Responses'!$1:$1,0),FALSE)/100</f>
        <v>#N/A</v>
      </c>
      <c r="AN986" s="7" t="e">
        <f>VLOOKUP($A986&amp;$B986,'Cleaned Responses'!$1:$82,MATCH(AN$1,'Cleaned Responses'!$1:$1,0),FALSE)/100</f>
        <v>#N/A</v>
      </c>
      <c r="AO986" s="7" t="e">
        <f>VLOOKUP($A986&amp;$B986,'Cleaned Responses'!$1:$82,MATCH(AO$1,'Cleaned Responses'!$1:$1,0),FALSE)/100</f>
        <v>#N/A</v>
      </c>
      <c r="AP986" s="7" t="e">
        <f>VLOOKUP($A986&amp;$B986,'Cleaned Responses'!$1:$82,MATCH(AP$1,'Cleaned Responses'!$1:$1,0),FALSE)/100</f>
        <v>#N/A</v>
      </c>
      <c r="AQ986" s="7" t="e">
        <f>VLOOKUP($A986&amp;$B986,'Cleaned Responses'!$1:$82,MATCH(AQ$1,'Cleaned Responses'!$1:$1,0),FALSE)/100</f>
        <v>#N/A</v>
      </c>
      <c r="AR986" s="7" t="e">
        <f>VLOOKUP($A986&amp;$B986,'Cleaned Responses'!$1:$82,MATCH(AR$1,'Cleaned Responses'!$1:$1,0),FALSE)/100</f>
        <v>#N/A</v>
      </c>
      <c r="AS986" s="7" t="e">
        <f>VLOOKUP($A986&amp;$B986,'Cleaned Responses'!$1:$82,MATCH(AS$1,'Cleaned Responses'!$1:$1,0),FALSE)/100</f>
        <v>#N/A</v>
      </c>
      <c r="AT986" s="7" t="e">
        <f>VLOOKUP($A986&amp;$B986,'Cleaned Responses'!$1:$82,MATCH(AT$1,'Cleaned Responses'!$1:$1,0),FALSE)/100</f>
        <v>#N/A</v>
      </c>
      <c r="AU986" s="7" t="e">
        <f>VLOOKUP($A986&amp;$B986,'Cleaned Responses'!$1:$82,MATCH(AU$1,'Cleaned Responses'!$1:$1,0),FALSE)/100</f>
        <v>#N/A</v>
      </c>
      <c r="AV986" s="7" t="e">
        <f>VLOOKUP($A986&amp;$B986,'Cleaned Responses'!$1:$82,MATCH(AV$1,'Cleaned Responses'!$1:$1,0),FALSE)/100</f>
        <v>#N/A</v>
      </c>
      <c r="AW986" s="7" t="e">
        <f>VLOOKUP($A986&amp;$B986,'Cleaned Responses'!$1:$82,MATCH(AW$1,'Cleaned Responses'!$1:$1,0),FALSE)/100</f>
        <v>#N/A</v>
      </c>
      <c r="AX986" s="7" t="e">
        <f>VLOOKUP($A986&amp;$B986,'Cleaned Responses'!$1:$82,MATCH(AX$1,'Cleaned Responses'!$1:$1,0),FALSE)/100</f>
        <v>#N/A</v>
      </c>
      <c r="AY986" s="7" t="e">
        <f>VLOOKUP($A986&amp;$B986,'Cleaned Responses'!$1:$82,MATCH(AY$1,'Cleaned Responses'!$1:$1,0),FALSE)/100</f>
        <v>#N/A</v>
      </c>
      <c r="AZ986" s="7" t="e">
        <f>VLOOKUP($A986&amp;$B986,'Cleaned Responses'!$1:$82,MATCH(AZ$1,'Cleaned Responses'!$1:$1,0),FALSE)/100</f>
        <v>#N/A</v>
      </c>
      <c r="BA986" s="7" t="e">
        <f>VLOOKUP($A986&amp;$B986,'Cleaned Responses'!$1:$82,MATCH(BA$1,'Cleaned Responses'!$1:$1,0),FALSE)/100</f>
        <v>#N/A</v>
      </c>
      <c r="BB986" s="7" t="e">
        <f>VLOOKUP($A986&amp;$B986,'Cleaned Responses'!$1:$82,MATCH(BB$1,'Cleaned Responses'!$1:$1,0),FALSE)/100</f>
        <v>#N/A</v>
      </c>
      <c r="BC986" s="7" t="e">
        <f>VLOOKUP($A986&amp;$B986,'Cleaned Responses'!$1:$82,MATCH(BC$1,'Cleaned Responses'!$1:$1,0),FALSE)/100</f>
        <v>#N/A</v>
      </c>
      <c r="BD986" s="7" t="e">
        <f>VLOOKUP($A986&amp;$B986,'Cleaned Responses'!$1:$82,MATCH(BD$1,'Cleaned Responses'!$1:$1,0),FALSE)/100</f>
        <v>#N/A</v>
      </c>
      <c r="BE986" s="7" t="e">
        <f>VLOOKUP($A986&amp;$B986,'Cleaned Responses'!$1:$82,MATCH(BE$1,'Cleaned Responses'!$1:$1,0),FALSE)/100</f>
        <v>#N/A</v>
      </c>
      <c r="BF986" s="7"/>
      <c r="BG986" s="6" t="e">
        <f>VLOOKUP($A986&amp;$B986,'Cleaned Responses'!$1:$82,MATCH(BG$1,'Cleaned Responses'!$1:$1,0),FALSE)</f>
        <v>#N/A</v>
      </c>
      <c r="BH986" s="6" t="e">
        <f>VLOOKUP($A986&amp;$B986,'Cleaned Responses'!$1:$82,MATCH(BH$1,'Cleaned Responses'!$1:$1,0),FALSE)</f>
        <v>#N/A</v>
      </c>
      <c r="BI986" t="e">
        <f>VLOOKUP($A986&amp;$B986,'Cleaned Responses'!$1:$82,MATCH(BI$1,'Cleaned Responses'!$1:$1,0),FALSE)/100</f>
        <v>#N/A</v>
      </c>
      <c r="BJ986" t="e">
        <f>VLOOKUP($A986&amp;$B986,'Cleaned Responses'!$1:$82,MATCH(BJ$1,'Cleaned Responses'!$1:$1,0),FALSE)/100</f>
        <v>#N/A</v>
      </c>
      <c r="BK986" t="e">
        <f>VLOOKUP($A986&amp;$B986,'Cleaned Responses'!$1:$82,MATCH(BK$1,'Cleaned Responses'!$1:$1,0),FALSE)/100</f>
        <v>#N/A</v>
      </c>
      <c r="BL986" t="e">
        <f t="shared" si="338"/>
        <v>#N/A</v>
      </c>
      <c r="BM986" t="e">
        <f t="shared" si="339"/>
        <v>#N/A</v>
      </c>
      <c r="BN986" t="e">
        <f t="shared" si="340"/>
        <v>#N/A</v>
      </c>
      <c r="BO986" t="e">
        <f>VLOOKUP($A986&amp;$B986,'Cleaned Responses'!$1:$82,MATCH(BO$1,'Cleaned Responses'!$1:$1,0),FALSE)/100</f>
        <v>#N/A</v>
      </c>
      <c r="BP986" t="e">
        <f>VLOOKUP($A986&amp;$B986,'Cleaned Responses'!$1:$82,MATCH(BP$1,'Cleaned Responses'!$1:$1,0),FALSE)/100</f>
        <v>#N/A</v>
      </c>
      <c r="BQ986" t="e">
        <f>VLOOKUP($A986&amp;$B986,'Cleaned Responses'!$1:$82,MATCH(BQ$1,'Cleaned Responses'!$1:$1,0),FALSE)/100</f>
        <v>#N/A</v>
      </c>
      <c r="BR986" t="e">
        <f>VLOOKUP($A986&amp;$B986,'Cleaned Responses'!$1:$82,MATCH(BR$1,'Cleaned Responses'!$1:$1,0),FALSE)/100</f>
        <v>#N/A</v>
      </c>
      <c r="BS986" t="e">
        <f>VLOOKUP($A986&amp;$B986,'Cleaned Responses'!$1:$82,MATCH(BS$1,'Cleaned Responses'!$1:$1,0),FALSE)/100</f>
        <v>#N/A</v>
      </c>
      <c r="BT986" t="e">
        <f>VLOOKUP($A986&amp;$B986,'Cleaned Responses'!$1:$82,MATCH(BT$1,'Cleaned Responses'!$1:$1,0),FALSE)/100</f>
        <v>#N/A</v>
      </c>
      <c r="BU986" t="e">
        <f>VLOOKUP($A986&amp;$B986,'Cleaned Responses'!$1:$82,MATCH(BU$1,'Cleaned Responses'!$1:$1,0),FALSE)/100</f>
        <v>#N/A</v>
      </c>
      <c r="BV986" t="e">
        <f>VLOOKUP($A986&amp;$B986,'Cleaned Responses'!$1:$82,MATCH(BV$1,'Cleaned Responses'!$1:$1,0),FALSE)/100</f>
        <v>#N/A</v>
      </c>
      <c r="BW986" t="e">
        <f>VLOOKUP($A986&amp;$B986,'Cleaned Responses'!$1:$82,MATCH(BW$1,'Cleaned Responses'!$1:$1,0),FALSE)/100</f>
        <v>#N/A</v>
      </c>
      <c r="BX986" t="e">
        <f>VLOOKUP($A986&amp;$B986,'Cleaned Responses'!$1:$82,MATCH(BX$1,'Cleaned Responses'!$1:$1,0),FALSE)/100</f>
        <v>#N/A</v>
      </c>
      <c r="BY986" t="e">
        <f>VLOOKUP($A986&amp;$B986,'Cleaned Responses'!$1:$82,MATCH(BY$1,'Cleaned Responses'!$1:$1,0),FALSE)/100</f>
        <v>#N/A</v>
      </c>
      <c r="BZ986" t="e">
        <f>VLOOKUP($A986&amp;$B986,'Cleaned Responses'!$1:$82,MATCH(BZ$1,'Cleaned Responses'!$1:$1,0),FALSE)/100</f>
        <v>#N/A</v>
      </c>
      <c r="CA986" t="e">
        <f t="shared" si="341"/>
        <v>#N/A</v>
      </c>
      <c r="CB986" t="e">
        <f t="shared" si="342"/>
        <v>#N/A</v>
      </c>
      <c r="CC986" t="e">
        <f t="shared" si="343"/>
        <v>#N/A</v>
      </c>
      <c r="CD986" t="e">
        <f t="shared" si="344"/>
        <v>#N/A</v>
      </c>
      <c r="CE986" t="e">
        <f t="shared" si="345"/>
        <v>#N/A</v>
      </c>
      <c r="CF986" t="e">
        <f t="shared" si="346"/>
        <v>#N/A</v>
      </c>
      <c r="CG986" t="e">
        <f t="shared" si="347"/>
        <v>#N/A</v>
      </c>
      <c r="CH986" t="e">
        <f t="shared" si="348"/>
        <v>#N/A</v>
      </c>
      <c r="CI986" t="e">
        <f t="shared" si="349"/>
        <v>#N/A</v>
      </c>
      <c r="CJ986" t="e">
        <f t="shared" si="350"/>
        <v>#N/A</v>
      </c>
      <c r="CK986" t="e">
        <f t="shared" si="351"/>
        <v>#N/A</v>
      </c>
    </row>
    <row r="987" spans="1:89" ht="20" customHeight="1" x14ac:dyDescent="0.25">
      <c r="A987" s="163"/>
      <c r="B987" s="6"/>
      <c r="C987" s="6" t="e">
        <f>VLOOKUP($A987&amp;$B987,'Cleaned Responses'!$1:$82,MATCH($C$1,'Cleaned Responses'!$1:$1,0),FALSE)</f>
        <v>#N/A</v>
      </c>
      <c r="D987" s="6" t="e">
        <f>VLOOKUP($A987&amp;$B987,'Cleaned Responses'!$1:$82,MATCH(D$1,'Cleaned Responses'!$1:$1,0),FALSE)</f>
        <v>#N/A</v>
      </c>
      <c r="E987" s="6" t="e">
        <f>VLOOKUP($A987&amp;$B987,'Cleaned Responses'!$1:$82,MATCH(E$1,'Cleaned Responses'!$1:$1,0),FALSE)</f>
        <v>#N/A</v>
      </c>
      <c r="F987" s="6" t="e">
        <f>VLOOKUP($A987&amp;$B987,'Cleaned Responses'!$1:$82,MATCH(F$1,'Cleaned Responses'!$1:$1,0),FALSE)</f>
        <v>#N/A</v>
      </c>
      <c r="G987" s="6" t="e">
        <f t="shared" si="352"/>
        <v>#N/A</v>
      </c>
      <c r="H987" s="6" t="e">
        <f>VLOOKUP($A987&amp;$B987,'Cleaned Responses'!$1:$82,MATCH(H$1,'Cleaned Responses'!$1:$1,0),FALSE)</f>
        <v>#N/A</v>
      </c>
      <c r="I987" s="6" t="e">
        <f>VLOOKUP($A987&amp;$B987,'Cleaned Responses'!$1:$82,MATCH(I$1,'Cleaned Responses'!$1:$1,0),FALSE)</f>
        <v>#N/A</v>
      </c>
      <c r="J987" s="6" t="e">
        <f>VLOOKUP($A987&amp;$B987,'Cleaned Responses'!$1:$82,MATCH(J$1,'Cleaned Responses'!$1:$1,0),FALSE)</f>
        <v>#N/A</v>
      </c>
      <c r="K987" s="6" t="e">
        <f>VLOOKUP($A987&amp;$B987,'Cleaned Responses'!$1:$82,MATCH(K$1,'Cleaned Responses'!$1:$1,0),FALSE)</f>
        <v>#N/A</v>
      </c>
      <c r="L987" s="6" t="e">
        <f>VLOOKUP($A987&amp;$B987,'Cleaned Responses'!$1:$82,MATCH(L$1,'Cleaned Responses'!$1:$1,0),FALSE)</f>
        <v>#N/A</v>
      </c>
      <c r="M987" s="6" t="e">
        <f>VLOOKUP($A987&amp;$B987,'Cleaned Responses'!$1:$82,MATCH(M$1,'Cleaned Responses'!$1:$1,0),FALSE)</f>
        <v>#N/A</v>
      </c>
      <c r="N987" s="6" t="e">
        <f>VLOOKUP($A987&amp;$B987,'Cleaned Responses'!$1:$82,MATCH(N$1,'Cleaned Responses'!$1:$1,0),FALSE)</f>
        <v>#N/A</v>
      </c>
      <c r="O987" s="6" t="e">
        <f>VLOOKUP($A987&amp;$B987,'Cleaned Responses'!$1:$82,MATCH(O$1,'Cleaned Responses'!$1:$1,0),FALSE)</f>
        <v>#N/A</v>
      </c>
      <c r="P987" s="6" t="e">
        <f>VLOOKUP($A987&amp;$B987,'Cleaned Responses'!$1:$82,MATCH(P$1,'Cleaned Responses'!$1:$1,0),FALSE)</f>
        <v>#N/A</v>
      </c>
      <c r="Q987" s="6" t="e">
        <f>VLOOKUP($A987&amp;$B987,'Cleaned Responses'!$1:$82,MATCH(Q$1,'Cleaned Responses'!$1:$1,0),FALSE)</f>
        <v>#VALUE!</v>
      </c>
      <c r="R987" s="8" t="e">
        <f t="shared" si="353"/>
        <v>#N/A</v>
      </c>
      <c r="S987" s="8" t="e">
        <f t="shared" si="354"/>
        <v>#N/A</v>
      </c>
      <c r="T987" s="8" t="e">
        <f t="shared" si="355"/>
        <v>#N/A</v>
      </c>
      <c r="U987" s="6"/>
      <c r="V987" s="6"/>
      <c r="W987" s="6"/>
      <c r="X987" s="6"/>
      <c r="Y987" s="8" t="e">
        <f t="shared" si="356"/>
        <v>#N/A</v>
      </c>
      <c r="Z987" s="6" t="e">
        <f>VLOOKUP($A987&amp;$B987,'Cleaned Responses'!$1:$82,MATCH(Z$1,'Cleaned Responses'!$1:$1,0),FALSE)</f>
        <v>#N/A</v>
      </c>
      <c r="AA987" s="6" t="e">
        <f>VLOOKUP($A987&amp;$B987,'Cleaned Responses'!$1:$82,MATCH(AA$1,'Cleaned Responses'!$1:$1,0),FALSE)</f>
        <v>#N/A</v>
      </c>
      <c r="AB987" s="9" t="e">
        <f t="shared" si="357"/>
        <v>#N/A</v>
      </c>
      <c r="AC987" s="9" t="e">
        <f t="shared" si="358"/>
        <v>#N/A</v>
      </c>
      <c r="AD987" s="6" t="e">
        <f>VLOOKUP($A987&amp;$B987,'Cleaned Responses'!$1:$82,MATCH(AD$1,'Cleaned Responses'!$1:$1,0),FALSE)</f>
        <v>#N/A</v>
      </c>
      <c r="AE987" s="6" t="e">
        <f>VLOOKUP($A987&amp;$B987,'Cleaned Responses'!$1:$82,MATCH(AE$1,'Cleaned Responses'!$1:$1,0),FALSE)</f>
        <v>#N/A</v>
      </c>
      <c r="AF987" s="6" t="e">
        <f>VLOOKUP($A987&amp;$B987,'Cleaned Responses'!$1:$82,MATCH(AF$1,'Cleaned Responses'!$1:$1,0),FALSE)</f>
        <v>#N/A</v>
      </c>
      <c r="AG987" s="6" t="e">
        <f>VLOOKUP($A987&amp;$B987,'Cleaned Responses'!$1:$82,MATCH(AG$1,'Cleaned Responses'!$1:$1,0),FALSE)</f>
        <v>#N/A</v>
      </c>
      <c r="AH987" s="6" t="e">
        <f>VLOOKUP($A987&amp;$B987,'Cleaned Responses'!$1:$82,MATCH(AH$1,'Cleaned Responses'!$1:$1,0),FALSE)</f>
        <v>#N/A</v>
      </c>
      <c r="AI987" s="6" t="e">
        <f>VLOOKUP($A987&amp;$B987,'Cleaned Responses'!$1:$82,MATCH(AI$1,'Cleaned Responses'!$1:$1,0),FALSE)</f>
        <v>#N/A</v>
      </c>
      <c r="AJ987" s="6" t="e">
        <f>VLOOKUP($A987&amp;$B987,'Cleaned Responses'!$1:$82,MATCH(AJ$1,'Cleaned Responses'!$1:$1,0),FALSE)</f>
        <v>#N/A</v>
      </c>
      <c r="AK987" s="6" t="e">
        <f>VLOOKUP($A987&amp;$B987,'Cleaned Responses'!$1:$82,MATCH(AK$1,'Cleaned Responses'!$1:$1,0),FALSE)</f>
        <v>#N/A</v>
      </c>
      <c r="AL987" s="6" t="e">
        <f t="shared" si="359"/>
        <v>#N/A</v>
      </c>
      <c r="AM987" s="7" t="e">
        <f>VLOOKUP($A987&amp;$B987,'Cleaned Responses'!$1:$82,MATCH(AM$1,'Cleaned Responses'!$1:$1,0),FALSE)/100</f>
        <v>#N/A</v>
      </c>
      <c r="AN987" s="7" t="e">
        <f>VLOOKUP($A987&amp;$B987,'Cleaned Responses'!$1:$82,MATCH(AN$1,'Cleaned Responses'!$1:$1,0),FALSE)/100</f>
        <v>#N/A</v>
      </c>
      <c r="AO987" s="7" t="e">
        <f>VLOOKUP($A987&amp;$B987,'Cleaned Responses'!$1:$82,MATCH(AO$1,'Cleaned Responses'!$1:$1,0),FALSE)/100</f>
        <v>#N/A</v>
      </c>
      <c r="AP987" s="7" t="e">
        <f>VLOOKUP($A987&amp;$B987,'Cleaned Responses'!$1:$82,MATCH(AP$1,'Cleaned Responses'!$1:$1,0),FALSE)/100</f>
        <v>#N/A</v>
      </c>
      <c r="AQ987" s="7" t="e">
        <f>VLOOKUP($A987&amp;$B987,'Cleaned Responses'!$1:$82,MATCH(AQ$1,'Cleaned Responses'!$1:$1,0),FALSE)/100</f>
        <v>#N/A</v>
      </c>
      <c r="AR987" s="7" t="e">
        <f>VLOOKUP($A987&amp;$B987,'Cleaned Responses'!$1:$82,MATCH(AR$1,'Cleaned Responses'!$1:$1,0),FALSE)/100</f>
        <v>#N/A</v>
      </c>
      <c r="AS987" s="7" t="e">
        <f>VLOOKUP($A987&amp;$B987,'Cleaned Responses'!$1:$82,MATCH(AS$1,'Cleaned Responses'!$1:$1,0),FALSE)/100</f>
        <v>#N/A</v>
      </c>
      <c r="AT987" s="7" t="e">
        <f>VLOOKUP($A987&amp;$B987,'Cleaned Responses'!$1:$82,MATCH(AT$1,'Cleaned Responses'!$1:$1,0),FALSE)/100</f>
        <v>#N/A</v>
      </c>
      <c r="AU987" s="7" t="e">
        <f>VLOOKUP($A987&amp;$B987,'Cleaned Responses'!$1:$82,MATCH(AU$1,'Cleaned Responses'!$1:$1,0),FALSE)/100</f>
        <v>#N/A</v>
      </c>
      <c r="AV987" s="7" t="e">
        <f>VLOOKUP($A987&amp;$B987,'Cleaned Responses'!$1:$82,MATCH(AV$1,'Cleaned Responses'!$1:$1,0),FALSE)/100</f>
        <v>#N/A</v>
      </c>
      <c r="AW987" s="7" t="e">
        <f>VLOOKUP($A987&amp;$B987,'Cleaned Responses'!$1:$82,MATCH(AW$1,'Cleaned Responses'!$1:$1,0),FALSE)/100</f>
        <v>#N/A</v>
      </c>
      <c r="AX987" s="7" t="e">
        <f>VLOOKUP($A987&amp;$B987,'Cleaned Responses'!$1:$82,MATCH(AX$1,'Cleaned Responses'!$1:$1,0),FALSE)/100</f>
        <v>#N/A</v>
      </c>
      <c r="AY987" s="7" t="e">
        <f>VLOOKUP($A987&amp;$B987,'Cleaned Responses'!$1:$82,MATCH(AY$1,'Cleaned Responses'!$1:$1,0),FALSE)/100</f>
        <v>#N/A</v>
      </c>
      <c r="AZ987" s="7" t="e">
        <f>VLOOKUP($A987&amp;$B987,'Cleaned Responses'!$1:$82,MATCH(AZ$1,'Cleaned Responses'!$1:$1,0),FALSE)/100</f>
        <v>#N/A</v>
      </c>
      <c r="BA987" s="7" t="e">
        <f>VLOOKUP($A987&amp;$B987,'Cleaned Responses'!$1:$82,MATCH(BA$1,'Cleaned Responses'!$1:$1,0),FALSE)/100</f>
        <v>#N/A</v>
      </c>
      <c r="BB987" s="7" t="e">
        <f>VLOOKUP($A987&amp;$B987,'Cleaned Responses'!$1:$82,MATCH(BB$1,'Cleaned Responses'!$1:$1,0),FALSE)/100</f>
        <v>#N/A</v>
      </c>
      <c r="BC987" s="7" t="e">
        <f>VLOOKUP($A987&amp;$B987,'Cleaned Responses'!$1:$82,MATCH(BC$1,'Cleaned Responses'!$1:$1,0),FALSE)/100</f>
        <v>#N/A</v>
      </c>
      <c r="BD987" s="7" t="e">
        <f>VLOOKUP($A987&amp;$B987,'Cleaned Responses'!$1:$82,MATCH(BD$1,'Cleaned Responses'!$1:$1,0),FALSE)/100</f>
        <v>#N/A</v>
      </c>
      <c r="BE987" s="7" t="e">
        <f>VLOOKUP($A987&amp;$B987,'Cleaned Responses'!$1:$82,MATCH(BE$1,'Cleaned Responses'!$1:$1,0),FALSE)/100</f>
        <v>#N/A</v>
      </c>
      <c r="BF987" s="7"/>
      <c r="BG987" s="6" t="e">
        <f>VLOOKUP($A987&amp;$B987,'Cleaned Responses'!$1:$82,MATCH(BG$1,'Cleaned Responses'!$1:$1,0),FALSE)</f>
        <v>#N/A</v>
      </c>
      <c r="BH987" s="6" t="e">
        <f>VLOOKUP($A987&amp;$B987,'Cleaned Responses'!$1:$82,MATCH(BH$1,'Cleaned Responses'!$1:$1,0),FALSE)</f>
        <v>#N/A</v>
      </c>
      <c r="BI987" t="e">
        <f>VLOOKUP($A987&amp;$B987,'Cleaned Responses'!$1:$82,MATCH(BI$1,'Cleaned Responses'!$1:$1,0),FALSE)/100</f>
        <v>#N/A</v>
      </c>
      <c r="BJ987" t="e">
        <f>VLOOKUP($A987&amp;$B987,'Cleaned Responses'!$1:$82,MATCH(BJ$1,'Cleaned Responses'!$1:$1,0),FALSE)/100</f>
        <v>#N/A</v>
      </c>
      <c r="BK987" t="e">
        <f>VLOOKUP($A987&amp;$B987,'Cleaned Responses'!$1:$82,MATCH(BK$1,'Cleaned Responses'!$1:$1,0),FALSE)/100</f>
        <v>#N/A</v>
      </c>
      <c r="BL987" t="e">
        <f t="shared" si="338"/>
        <v>#N/A</v>
      </c>
      <c r="BM987" t="e">
        <f t="shared" si="339"/>
        <v>#N/A</v>
      </c>
      <c r="BN987" t="e">
        <f t="shared" si="340"/>
        <v>#N/A</v>
      </c>
      <c r="BO987" t="e">
        <f>VLOOKUP($A987&amp;$B987,'Cleaned Responses'!$1:$82,MATCH(BO$1,'Cleaned Responses'!$1:$1,0),FALSE)/100</f>
        <v>#N/A</v>
      </c>
      <c r="BP987" t="e">
        <f>VLOOKUP($A987&amp;$B987,'Cleaned Responses'!$1:$82,MATCH(BP$1,'Cleaned Responses'!$1:$1,0),FALSE)/100</f>
        <v>#N/A</v>
      </c>
      <c r="BQ987" t="e">
        <f>VLOOKUP($A987&amp;$B987,'Cleaned Responses'!$1:$82,MATCH(BQ$1,'Cleaned Responses'!$1:$1,0),FALSE)/100</f>
        <v>#N/A</v>
      </c>
      <c r="BR987" t="e">
        <f>VLOOKUP($A987&amp;$B987,'Cleaned Responses'!$1:$82,MATCH(BR$1,'Cleaned Responses'!$1:$1,0),FALSE)/100</f>
        <v>#N/A</v>
      </c>
      <c r="BS987" t="e">
        <f>VLOOKUP($A987&amp;$B987,'Cleaned Responses'!$1:$82,MATCH(BS$1,'Cleaned Responses'!$1:$1,0),FALSE)/100</f>
        <v>#N/A</v>
      </c>
      <c r="BT987" t="e">
        <f>VLOOKUP($A987&amp;$B987,'Cleaned Responses'!$1:$82,MATCH(BT$1,'Cleaned Responses'!$1:$1,0),FALSE)/100</f>
        <v>#N/A</v>
      </c>
      <c r="BU987" t="e">
        <f>VLOOKUP($A987&amp;$B987,'Cleaned Responses'!$1:$82,MATCH(BU$1,'Cleaned Responses'!$1:$1,0),FALSE)/100</f>
        <v>#N/A</v>
      </c>
      <c r="BV987" t="e">
        <f>VLOOKUP($A987&amp;$B987,'Cleaned Responses'!$1:$82,MATCH(BV$1,'Cleaned Responses'!$1:$1,0),FALSE)/100</f>
        <v>#N/A</v>
      </c>
      <c r="BW987" t="e">
        <f>VLOOKUP($A987&amp;$B987,'Cleaned Responses'!$1:$82,MATCH(BW$1,'Cleaned Responses'!$1:$1,0),FALSE)/100</f>
        <v>#N/A</v>
      </c>
      <c r="BX987" t="e">
        <f>VLOOKUP($A987&amp;$B987,'Cleaned Responses'!$1:$82,MATCH(BX$1,'Cleaned Responses'!$1:$1,0),FALSE)/100</f>
        <v>#N/A</v>
      </c>
      <c r="BY987" t="e">
        <f>VLOOKUP($A987&amp;$B987,'Cleaned Responses'!$1:$82,MATCH(BY$1,'Cleaned Responses'!$1:$1,0),FALSE)/100</f>
        <v>#N/A</v>
      </c>
      <c r="BZ987" t="e">
        <f>VLOOKUP($A987&amp;$B987,'Cleaned Responses'!$1:$82,MATCH(BZ$1,'Cleaned Responses'!$1:$1,0),FALSE)/100</f>
        <v>#N/A</v>
      </c>
      <c r="CA987" t="e">
        <f t="shared" si="341"/>
        <v>#N/A</v>
      </c>
      <c r="CB987" t="e">
        <f t="shared" si="342"/>
        <v>#N/A</v>
      </c>
      <c r="CC987" t="e">
        <f t="shared" si="343"/>
        <v>#N/A</v>
      </c>
      <c r="CD987" t="e">
        <f t="shared" si="344"/>
        <v>#N/A</v>
      </c>
      <c r="CE987" t="e">
        <f t="shared" si="345"/>
        <v>#N/A</v>
      </c>
      <c r="CF987" t="e">
        <f t="shared" si="346"/>
        <v>#N/A</v>
      </c>
      <c r="CG987" t="e">
        <f t="shared" si="347"/>
        <v>#N/A</v>
      </c>
      <c r="CH987" t="e">
        <f t="shared" si="348"/>
        <v>#N/A</v>
      </c>
      <c r="CI987" t="e">
        <f t="shared" si="349"/>
        <v>#N/A</v>
      </c>
      <c r="CJ987" t="e">
        <f t="shared" si="350"/>
        <v>#N/A</v>
      </c>
      <c r="CK987" t="e">
        <f t="shared" si="351"/>
        <v>#N/A</v>
      </c>
    </row>
    <row r="988" spans="1:89" ht="20" customHeight="1" x14ac:dyDescent="0.25">
      <c r="A988" s="163"/>
      <c r="B988" s="6"/>
      <c r="C988" s="6" t="e">
        <f>VLOOKUP($A988&amp;$B988,'Cleaned Responses'!$1:$82,MATCH($C$1,'Cleaned Responses'!$1:$1,0),FALSE)</f>
        <v>#N/A</v>
      </c>
      <c r="D988" s="6" t="e">
        <f>VLOOKUP($A988&amp;$B988,'Cleaned Responses'!$1:$82,MATCH(D$1,'Cleaned Responses'!$1:$1,0),FALSE)</f>
        <v>#N/A</v>
      </c>
      <c r="E988" s="6" t="e">
        <f>VLOOKUP($A988&amp;$B988,'Cleaned Responses'!$1:$82,MATCH(E$1,'Cleaned Responses'!$1:$1,0),FALSE)</f>
        <v>#N/A</v>
      </c>
      <c r="F988" s="6" t="e">
        <f>VLOOKUP($A988&amp;$B988,'Cleaned Responses'!$1:$82,MATCH(F$1,'Cleaned Responses'!$1:$1,0),FALSE)</f>
        <v>#N/A</v>
      </c>
      <c r="G988" s="6" t="e">
        <f t="shared" si="352"/>
        <v>#N/A</v>
      </c>
      <c r="H988" s="6" t="e">
        <f>VLOOKUP($A988&amp;$B988,'Cleaned Responses'!$1:$82,MATCH(H$1,'Cleaned Responses'!$1:$1,0),FALSE)</f>
        <v>#N/A</v>
      </c>
      <c r="I988" s="6" t="e">
        <f>VLOOKUP($A988&amp;$B988,'Cleaned Responses'!$1:$82,MATCH(I$1,'Cleaned Responses'!$1:$1,0),FALSE)</f>
        <v>#N/A</v>
      </c>
      <c r="J988" s="6" t="e">
        <f>VLOOKUP($A988&amp;$B988,'Cleaned Responses'!$1:$82,MATCH(J$1,'Cleaned Responses'!$1:$1,0),FALSE)</f>
        <v>#N/A</v>
      </c>
      <c r="K988" s="6" t="e">
        <f>VLOOKUP($A988&amp;$B988,'Cleaned Responses'!$1:$82,MATCH(K$1,'Cleaned Responses'!$1:$1,0),FALSE)</f>
        <v>#N/A</v>
      </c>
      <c r="L988" s="6" t="e">
        <f>VLOOKUP($A988&amp;$B988,'Cleaned Responses'!$1:$82,MATCH(L$1,'Cleaned Responses'!$1:$1,0),FALSE)</f>
        <v>#N/A</v>
      </c>
      <c r="M988" s="6" t="e">
        <f>VLOOKUP($A988&amp;$B988,'Cleaned Responses'!$1:$82,MATCH(M$1,'Cleaned Responses'!$1:$1,0),FALSE)</f>
        <v>#N/A</v>
      </c>
      <c r="N988" s="6" t="e">
        <f>VLOOKUP($A988&amp;$B988,'Cleaned Responses'!$1:$82,MATCH(N$1,'Cleaned Responses'!$1:$1,0),FALSE)</f>
        <v>#N/A</v>
      </c>
      <c r="O988" s="6" t="e">
        <f>VLOOKUP($A988&amp;$B988,'Cleaned Responses'!$1:$82,MATCH(O$1,'Cleaned Responses'!$1:$1,0),FALSE)</f>
        <v>#N/A</v>
      </c>
      <c r="P988" s="6" t="e">
        <f>VLOOKUP($A988&amp;$B988,'Cleaned Responses'!$1:$82,MATCH(P$1,'Cleaned Responses'!$1:$1,0),FALSE)</f>
        <v>#N/A</v>
      </c>
      <c r="Q988" s="6" t="e">
        <f>VLOOKUP($A988&amp;$B988,'Cleaned Responses'!$1:$82,MATCH(Q$1,'Cleaned Responses'!$1:$1,0),FALSE)</f>
        <v>#VALUE!</v>
      </c>
      <c r="R988" s="8" t="e">
        <f t="shared" si="353"/>
        <v>#N/A</v>
      </c>
      <c r="S988" s="8" t="e">
        <f t="shared" si="354"/>
        <v>#N/A</v>
      </c>
      <c r="T988" s="8" t="e">
        <f t="shared" si="355"/>
        <v>#N/A</v>
      </c>
      <c r="U988" s="6"/>
      <c r="V988" s="6"/>
      <c r="W988" s="6"/>
      <c r="X988" s="6"/>
      <c r="Y988" s="8" t="e">
        <f t="shared" si="356"/>
        <v>#N/A</v>
      </c>
      <c r="Z988" s="6" t="e">
        <f>VLOOKUP($A988&amp;$B988,'Cleaned Responses'!$1:$82,MATCH(Z$1,'Cleaned Responses'!$1:$1,0),FALSE)</f>
        <v>#N/A</v>
      </c>
      <c r="AA988" s="6" t="e">
        <f>VLOOKUP($A988&amp;$B988,'Cleaned Responses'!$1:$82,MATCH(AA$1,'Cleaned Responses'!$1:$1,0),FALSE)</f>
        <v>#N/A</v>
      </c>
      <c r="AB988" s="9" t="e">
        <f t="shared" si="357"/>
        <v>#N/A</v>
      </c>
      <c r="AC988" s="9" t="e">
        <f t="shared" si="358"/>
        <v>#N/A</v>
      </c>
      <c r="AD988" s="6" t="e">
        <f>VLOOKUP($A988&amp;$B988,'Cleaned Responses'!$1:$82,MATCH(AD$1,'Cleaned Responses'!$1:$1,0),FALSE)</f>
        <v>#N/A</v>
      </c>
      <c r="AE988" s="6" t="e">
        <f>VLOOKUP($A988&amp;$B988,'Cleaned Responses'!$1:$82,MATCH(AE$1,'Cleaned Responses'!$1:$1,0),FALSE)</f>
        <v>#N/A</v>
      </c>
      <c r="AF988" s="6" t="e">
        <f>VLOOKUP($A988&amp;$B988,'Cleaned Responses'!$1:$82,MATCH(AF$1,'Cleaned Responses'!$1:$1,0),FALSE)</f>
        <v>#N/A</v>
      </c>
      <c r="AG988" s="6" t="e">
        <f>VLOOKUP($A988&amp;$B988,'Cleaned Responses'!$1:$82,MATCH(AG$1,'Cleaned Responses'!$1:$1,0),FALSE)</f>
        <v>#N/A</v>
      </c>
      <c r="AH988" s="6" t="e">
        <f>VLOOKUP($A988&amp;$B988,'Cleaned Responses'!$1:$82,MATCH(AH$1,'Cleaned Responses'!$1:$1,0),FALSE)</f>
        <v>#N/A</v>
      </c>
      <c r="AI988" s="6" t="e">
        <f>VLOOKUP($A988&amp;$B988,'Cleaned Responses'!$1:$82,MATCH(AI$1,'Cleaned Responses'!$1:$1,0),FALSE)</f>
        <v>#N/A</v>
      </c>
      <c r="AJ988" s="6" t="e">
        <f>VLOOKUP($A988&amp;$B988,'Cleaned Responses'!$1:$82,MATCH(AJ$1,'Cleaned Responses'!$1:$1,0),FALSE)</f>
        <v>#N/A</v>
      </c>
      <c r="AK988" s="6" t="e">
        <f>VLOOKUP($A988&amp;$B988,'Cleaned Responses'!$1:$82,MATCH(AK$1,'Cleaned Responses'!$1:$1,0),FALSE)</f>
        <v>#N/A</v>
      </c>
      <c r="AL988" s="6" t="e">
        <f t="shared" si="359"/>
        <v>#N/A</v>
      </c>
      <c r="AM988" s="7" t="e">
        <f>VLOOKUP($A988&amp;$B988,'Cleaned Responses'!$1:$82,MATCH(AM$1,'Cleaned Responses'!$1:$1,0),FALSE)/100</f>
        <v>#N/A</v>
      </c>
      <c r="AN988" s="7" t="e">
        <f>VLOOKUP($A988&amp;$B988,'Cleaned Responses'!$1:$82,MATCH(AN$1,'Cleaned Responses'!$1:$1,0),FALSE)/100</f>
        <v>#N/A</v>
      </c>
      <c r="AO988" s="7" t="e">
        <f>VLOOKUP($A988&amp;$B988,'Cleaned Responses'!$1:$82,MATCH(AO$1,'Cleaned Responses'!$1:$1,0),FALSE)/100</f>
        <v>#N/A</v>
      </c>
      <c r="AP988" s="7" t="e">
        <f>VLOOKUP($A988&amp;$B988,'Cleaned Responses'!$1:$82,MATCH(AP$1,'Cleaned Responses'!$1:$1,0),FALSE)/100</f>
        <v>#N/A</v>
      </c>
      <c r="AQ988" s="7" t="e">
        <f>VLOOKUP($A988&amp;$B988,'Cleaned Responses'!$1:$82,MATCH(AQ$1,'Cleaned Responses'!$1:$1,0),FALSE)/100</f>
        <v>#N/A</v>
      </c>
      <c r="AR988" s="7" t="e">
        <f>VLOOKUP($A988&amp;$B988,'Cleaned Responses'!$1:$82,MATCH(AR$1,'Cleaned Responses'!$1:$1,0),FALSE)/100</f>
        <v>#N/A</v>
      </c>
      <c r="AS988" s="7" t="e">
        <f>VLOOKUP($A988&amp;$B988,'Cleaned Responses'!$1:$82,MATCH(AS$1,'Cleaned Responses'!$1:$1,0),FALSE)/100</f>
        <v>#N/A</v>
      </c>
      <c r="AT988" s="7" t="e">
        <f>VLOOKUP($A988&amp;$B988,'Cleaned Responses'!$1:$82,MATCH(AT$1,'Cleaned Responses'!$1:$1,0),FALSE)/100</f>
        <v>#N/A</v>
      </c>
      <c r="AU988" s="7" t="e">
        <f>VLOOKUP($A988&amp;$B988,'Cleaned Responses'!$1:$82,MATCH(AU$1,'Cleaned Responses'!$1:$1,0),FALSE)/100</f>
        <v>#N/A</v>
      </c>
      <c r="AV988" s="7" t="e">
        <f>VLOOKUP($A988&amp;$B988,'Cleaned Responses'!$1:$82,MATCH(AV$1,'Cleaned Responses'!$1:$1,0),FALSE)/100</f>
        <v>#N/A</v>
      </c>
      <c r="AW988" s="7" t="e">
        <f>VLOOKUP($A988&amp;$B988,'Cleaned Responses'!$1:$82,MATCH(AW$1,'Cleaned Responses'!$1:$1,0),FALSE)/100</f>
        <v>#N/A</v>
      </c>
      <c r="AX988" s="7" t="e">
        <f>VLOOKUP($A988&amp;$B988,'Cleaned Responses'!$1:$82,MATCH(AX$1,'Cleaned Responses'!$1:$1,0),FALSE)/100</f>
        <v>#N/A</v>
      </c>
      <c r="AY988" s="7" t="e">
        <f>VLOOKUP($A988&amp;$B988,'Cleaned Responses'!$1:$82,MATCH(AY$1,'Cleaned Responses'!$1:$1,0),FALSE)/100</f>
        <v>#N/A</v>
      </c>
      <c r="AZ988" s="7" t="e">
        <f>VLOOKUP($A988&amp;$B988,'Cleaned Responses'!$1:$82,MATCH(AZ$1,'Cleaned Responses'!$1:$1,0),FALSE)/100</f>
        <v>#N/A</v>
      </c>
      <c r="BA988" s="7" t="e">
        <f>VLOOKUP($A988&amp;$B988,'Cleaned Responses'!$1:$82,MATCH(BA$1,'Cleaned Responses'!$1:$1,0),FALSE)/100</f>
        <v>#N/A</v>
      </c>
      <c r="BB988" s="7" t="e">
        <f>VLOOKUP($A988&amp;$B988,'Cleaned Responses'!$1:$82,MATCH(BB$1,'Cleaned Responses'!$1:$1,0),FALSE)/100</f>
        <v>#N/A</v>
      </c>
      <c r="BC988" s="7" t="e">
        <f>VLOOKUP($A988&amp;$B988,'Cleaned Responses'!$1:$82,MATCH(BC$1,'Cleaned Responses'!$1:$1,0),FALSE)/100</f>
        <v>#N/A</v>
      </c>
      <c r="BD988" s="7" t="e">
        <f>VLOOKUP($A988&amp;$B988,'Cleaned Responses'!$1:$82,MATCH(BD$1,'Cleaned Responses'!$1:$1,0),FALSE)/100</f>
        <v>#N/A</v>
      </c>
      <c r="BE988" s="7" t="e">
        <f>VLOOKUP($A988&amp;$B988,'Cleaned Responses'!$1:$82,MATCH(BE$1,'Cleaned Responses'!$1:$1,0),FALSE)/100</f>
        <v>#N/A</v>
      </c>
      <c r="BF988" s="7"/>
      <c r="BG988" s="6" t="e">
        <f>VLOOKUP($A988&amp;$B988,'Cleaned Responses'!$1:$82,MATCH(BG$1,'Cleaned Responses'!$1:$1,0),FALSE)</f>
        <v>#N/A</v>
      </c>
      <c r="BH988" s="6" t="e">
        <f>VLOOKUP($A988&amp;$B988,'Cleaned Responses'!$1:$82,MATCH(BH$1,'Cleaned Responses'!$1:$1,0),FALSE)</f>
        <v>#N/A</v>
      </c>
      <c r="BI988" t="e">
        <f>VLOOKUP($A988&amp;$B988,'Cleaned Responses'!$1:$82,MATCH(BI$1,'Cleaned Responses'!$1:$1,0),FALSE)/100</f>
        <v>#N/A</v>
      </c>
      <c r="BJ988" t="e">
        <f>VLOOKUP($A988&amp;$B988,'Cleaned Responses'!$1:$82,MATCH(BJ$1,'Cleaned Responses'!$1:$1,0),FALSE)/100</f>
        <v>#N/A</v>
      </c>
      <c r="BK988" t="e">
        <f>VLOOKUP($A988&amp;$B988,'Cleaned Responses'!$1:$82,MATCH(BK$1,'Cleaned Responses'!$1:$1,0),FALSE)/100</f>
        <v>#N/A</v>
      </c>
      <c r="BL988" t="e">
        <f t="shared" si="338"/>
        <v>#N/A</v>
      </c>
      <c r="BM988" t="e">
        <f t="shared" si="339"/>
        <v>#N/A</v>
      </c>
      <c r="BN988" t="e">
        <f t="shared" si="340"/>
        <v>#N/A</v>
      </c>
      <c r="BO988" t="e">
        <f>VLOOKUP($A988&amp;$B988,'Cleaned Responses'!$1:$82,MATCH(BO$1,'Cleaned Responses'!$1:$1,0),FALSE)/100</f>
        <v>#N/A</v>
      </c>
      <c r="BP988" t="e">
        <f>VLOOKUP($A988&amp;$B988,'Cleaned Responses'!$1:$82,MATCH(BP$1,'Cleaned Responses'!$1:$1,0),FALSE)/100</f>
        <v>#N/A</v>
      </c>
      <c r="BQ988" t="e">
        <f>VLOOKUP($A988&amp;$B988,'Cleaned Responses'!$1:$82,MATCH(BQ$1,'Cleaned Responses'!$1:$1,0),FALSE)/100</f>
        <v>#N/A</v>
      </c>
      <c r="BR988" t="e">
        <f>VLOOKUP($A988&amp;$B988,'Cleaned Responses'!$1:$82,MATCH(BR$1,'Cleaned Responses'!$1:$1,0),FALSE)/100</f>
        <v>#N/A</v>
      </c>
      <c r="BS988" t="e">
        <f>VLOOKUP($A988&amp;$B988,'Cleaned Responses'!$1:$82,MATCH(BS$1,'Cleaned Responses'!$1:$1,0),FALSE)/100</f>
        <v>#N/A</v>
      </c>
      <c r="BT988" t="e">
        <f>VLOOKUP($A988&amp;$B988,'Cleaned Responses'!$1:$82,MATCH(BT$1,'Cleaned Responses'!$1:$1,0),FALSE)/100</f>
        <v>#N/A</v>
      </c>
      <c r="BU988" t="e">
        <f>VLOOKUP($A988&amp;$B988,'Cleaned Responses'!$1:$82,MATCH(BU$1,'Cleaned Responses'!$1:$1,0),FALSE)/100</f>
        <v>#N/A</v>
      </c>
      <c r="BV988" t="e">
        <f>VLOOKUP($A988&amp;$B988,'Cleaned Responses'!$1:$82,MATCH(BV$1,'Cleaned Responses'!$1:$1,0),FALSE)/100</f>
        <v>#N/A</v>
      </c>
      <c r="BW988" t="e">
        <f>VLOOKUP($A988&amp;$B988,'Cleaned Responses'!$1:$82,MATCH(BW$1,'Cleaned Responses'!$1:$1,0),FALSE)/100</f>
        <v>#N/A</v>
      </c>
      <c r="BX988" t="e">
        <f>VLOOKUP($A988&amp;$B988,'Cleaned Responses'!$1:$82,MATCH(BX$1,'Cleaned Responses'!$1:$1,0),FALSE)/100</f>
        <v>#N/A</v>
      </c>
      <c r="BY988" t="e">
        <f>VLOOKUP($A988&amp;$B988,'Cleaned Responses'!$1:$82,MATCH(BY$1,'Cleaned Responses'!$1:$1,0),FALSE)/100</f>
        <v>#N/A</v>
      </c>
      <c r="BZ988" t="e">
        <f>VLOOKUP($A988&amp;$B988,'Cleaned Responses'!$1:$82,MATCH(BZ$1,'Cleaned Responses'!$1:$1,0),FALSE)/100</f>
        <v>#N/A</v>
      </c>
      <c r="CA988" t="e">
        <f t="shared" si="341"/>
        <v>#N/A</v>
      </c>
      <c r="CB988" t="e">
        <f t="shared" si="342"/>
        <v>#N/A</v>
      </c>
      <c r="CC988" t="e">
        <f t="shared" si="343"/>
        <v>#N/A</v>
      </c>
      <c r="CD988" t="e">
        <f t="shared" si="344"/>
        <v>#N/A</v>
      </c>
      <c r="CE988" t="e">
        <f t="shared" si="345"/>
        <v>#N/A</v>
      </c>
      <c r="CF988" t="e">
        <f t="shared" si="346"/>
        <v>#N/A</v>
      </c>
      <c r="CG988" t="e">
        <f t="shared" si="347"/>
        <v>#N/A</v>
      </c>
      <c r="CH988" t="e">
        <f t="shared" si="348"/>
        <v>#N/A</v>
      </c>
      <c r="CI988" t="e">
        <f t="shared" si="349"/>
        <v>#N/A</v>
      </c>
      <c r="CJ988" t="e">
        <f t="shared" si="350"/>
        <v>#N/A</v>
      </c>
      <c r="CK988" t="e">
        <f t="shared" si="351"/>
        <v>#N/A</v>
      </c>
    </row>
    <row r="989" spans="1:89" ht="20" customHeight="1" x14ac:dyDescent="0.25">
      <c r="A989" s="163"/>
      <c r="B989" s="6"/>
      <c r="C989" s="6" t="e">
        <f>VLOOKUP($A989&amp;$B989,'Cleaned Responses'!$1:$82,MATCH($C$1,'Cleaned Responses'!$1:$1,0),FALSE)</f>
        <v>#N/A</v>
      </c>
      <c r="D989" s="6" t="e">
        <f>VLOOKUP($A989&amp;$B989,'Cleaned Responses'!$1:$82,MATCH(D$1,'Cleaned Responses'!$1:$1,0),FALSE)</f>
        <v>#N/A</v>
      </c>
      <c r="E989" s="6" t="e">
        <f>VLOOKUP($A989&amp;$B989,'Cleaned Responses'!$1:$82,MATCH(E$1,'Cleaned Responses'!$1:$1,0),FALSE)</f>
        <v>#N/A</v>
      </c>
      <c r="F989" s="6" t="e">
        <f>VLOOKUP($A989&amp;$B989,'Cleaned Responses'!$1:$82,MATCH(F$1,'Cleaned Responses'!$1:$1,0),FALSE)</f>
        <v>#N/A</v>
      </c>
      <c r="G989" s="6" t="e">
        <f t="shared" si="352"/>
        <v>#N/A</v>
      </c>
      <c r="H989" s="6" t="e">
        <f>VLOOKUP($A989&amp;$B989,'Cleaned Responses'!$1:$82,MATCH(H$1,'Cleaned Responses'!$1:$1,0),FALSE)</f>
        <v>#N/A</v>
      </c>
      <c r="I989" s="6" t="e">
        <f>VLOOKUP($A989&amp;$B989,'Cleaned Responses'!$1:$82,MATCH(I$1,'Cleaned Responses'!$1:$1,0),FALSE)</f>
        <v>#N/A</v>
      </c>
      <c r="J989" s="6" t="e">
        <f>VLOOKUP($A989&amp;$B989,'Cleaned Responses'!$1:$82,MATCH(J$1,'Cleaned Responses'!$1:$1,0),FALSE)</f>
        <v>#N/A</v>
      </c>
      <c r="K989" s="6" t="e">
        <f>VLOOKUP($A989&amp;$B989,'Cleaned Responses'!$1:$82,MATCH(K$1,'Cleaned Responses'!$1:$1,0),FALSE)</f>
        <v>#N/A</v>
      </c>
      <c r="L989" s="6" t="e">
        <f>VLOOKUP($A989&amp;$B989,'Cleaned Responses'!$1:$82,MATCH(L$1,'Cleaned Responses'!$1:$1,0),FALSE)</f>
        <v>#N/A</v>
      </c>
      <c r="M989" s="6" t="e">
        <f>VLOOKUP($A989&amp;$B989,'Cleaned Responses'!$1:$82,MATCH(M$1,'Cleaned Responses'!$1:$1,0),FALSE)</f>
        <v>#N/A</v>
      </c>
      <c r="N989" s="6" t="e">
        <f>VLOOKUP($A989&amp;$B989,'Cleaned Responses'!$1:$82,MATCH(N$1,'Cleaned Responses'!$1:$1,0),FALSE)</f>
        <v>#N/A</v>
      </c>
      <c r="O989" s="6" t="e">
        <f>VLOOKUP($A989&amp;$B989,'Cleaned Responses'!$1:$82,MATCH(O$1,'Cleaned Responses'!$1:$1,0),FALSE)</f>
        <v>#N/A</v>
      </c>
      <c r="P989" s="6" t="e">
        <f>VLOOKUP($A989&amp;$B989,'Cleaned Responses'!$1:$82,MATCH(P$1,'Cleaned Responses'!$1:$1,0),FALSE)</f>
        <v>#N/A</v>
      </c>
      <c r="Q989" s="6" t="e">
        <f>VLOOKUP($A989&amp;$B989,'Cleaned Responses'!$1:$82,MATCH(Q$1,'Cleaned Responses'!$1:$1,0),FALSE)</f>
        <v>#VALUE!</v>
      </c>
      <c r="R989" s="8" t="e">
        <f t="shared" si="353"/>
        <v>#N/A</v>
      </c>
      <c r="S989" s="8" t="e">
        <f t="shared" si="354"/>
        <v>#N/A</v>
      </c>
      <c r="T989" s="8" t="e">
        <f t="shared" si="355"/>
        <v>#N/A</v>
      </c>
      <c r="U989" s="6"/>
      <c r="V989" s="6"/>
      <c r="W989" s="6"/>
      <c r="X989" s="6"/>
      <c r="Y989" s="8" t="e">
        <f t="shared" si="356"/>
        <v>#N/A</v>
      </c>
      <c r="Z989" s="6" t="e">
        <f>VLOOKUP($A989&amp;$B989,'Cleaned Responses'!$1:$82,MATCH(Z$1,'Cleaned Responses'!$1:$1,0),FALSE)</f>
        <v>#N/A</v>
      </c>
      <c r="AA989" s="6" t="e">
        <f>VLOOKUP($A989&amp;$B989,'Cleaned Responses'!$1:$82,MATCH(AA$1,'Cleaned Responses'!$1:$1,0),FALSE)</f>
        <v>#N/A</v>
      </c>
      <c r="AB989" s="9" t="e">
        <f t="shared" si="357"/>
        <v>#N/A</v>
      </c>
      <c r="AC989" s="9" t="e">
        <f t="shared" si="358"/>
        <v>#N/A</v>
      </c>
      <c r="AD989" s="6" t="e">
        <f>VLOOKUP($A989&amp;$B989,'Cleaned Responses'!$1:$82,MATCH(AD$1,'Cleaned Responses'!$1:$1,0),FALSE)</f>
        <v>#N/A</v>
      </c>
      <c r="AE989" s="6" t="e">
        <f>VLOOKUP($A989&amp;$B989,'Cleaned Responses'!$1:$82,MATCH(AE$1,'Cleaned Responses'!$1:$1,0),FALSE)</f>
        <v>#N/A</v>
      </c>
      <c r="AF989" s="6" t="e">
        <f>VLOOKUP($A989&amp;$B989,'Cleaned Responses'!$1:$82,MATCH(AF$1,'Cleaned Responses'!$1:$1,0),FALSE)</f>
        <v>#N/A</v>
      </c>
      <c r="AG989" s="6" t="e">
        <f>VLOOKUP($A989&amp;$B989,'Cleaned Responses'!$1:$82,MATCH(AG$1,'Cleaned Responses'!$1:$1,0),FALSE)</f>
        <v>#N/A</v>
      </c>
      <c r="AH989" s="6" t="e">
        <f>VLOOKUP($A989&amp;$B989,'Cleaned Responses'!$1:$82,MATCH(AH$1,'Cleaned Responses'!$1:$1,0),FALSE)</f>
        <v>#N/A</v>
      </c>
      <c r="AI989" s="6" t="e">
        <f>VLOOKUP($A989&amp;$B989,'Cleaned Responses'!$1:$82,MATCH(AI$1,'Cleaned Responses'!$1:$1,0),FALSE)</f>
        <v>#N/A</v>
      </c>
      <c r="AJ989" s="6" t="e">
        <f>VLOOKUP($A989&amp;$B989,'Cleaned Responses'!$1:$82,MATCH(AJ$1,'Cleaned Responses'!$1:$1,0),FALSE)</f>
        <v>#N/A</v>
      </c>
      <c r="AK989" s="6" t="e">
        <f>VLOOKUP($A989&amp;$B989,'Cleaned Responses'!$1:$82,MATCH(AK$1,'Cleaned Responses'!$1:$1,0),FALSE)</f>
        <v>#N/A</v>
      </c>
      <c r="AL989" s="6" t="e">
        <f t="shared" si="359"/>
        <v>#N/A</v>
      </c>
      <c r="AM989" s="7" t="e">
        <f>VLOOKUP($A989&amp;$B989,'Cleaned Responses'!$1:$82,MATCH(AM$1,'Cleaned Responses'!$1:$1,0),FALSE)/100</f>
        <v>#N/A</v>
      </c>
      <c r="AN989" s="7" t="e">
        <f>VLOOKUP($A989&amp;$B989,'Cleaned Responses'!$1:$82,MATCH(AN$1,'Cleaned Responses'!$1:$1,0),FALSE)/100</f>
        <v>#N/A</v>
      </c>
      <c r="AO989" s="7" t="e">
        <f>VLOOKUP($A989&amp;$B989,'Cleaned Responses'!$1:$82,MATCH(AO$1,'Cleaned Responses'!$1:$1,0),FALSE)/100</f>
        <v>#N/A</v>
      </c>
      <c r="AP989" s="7" t="e">
        <f>VLOOKUP($A989&amp;$B989,'Cleaned Responses'!$1:$82,MATCH(AP$1,'Cleaned Responses'!$1:$1,0),FALSE)/100</f>
        <v>#N/A</v>
      </c>
      <c r="AQ989" s="7" t="e">
        <f>VLOOKUP($A989&amp;$B989,'Cleaned Responses'!$1:$82,MATCH(AQ$1,'Cleaned Responses'!$1:$1,0),FALSE)/100</f>
        <v>#N/A</v>
      </c>
      <c r="AR989" s="7" t="e">
        <f>VLOOKUP($A989&amp;$B989,'Cleaned Responses'!$1:$82,MATCH(AR$1,'Cleaned Responses'!$1:$1,0),FALSE)/100</f>
        <v>#N/A</v>
      </c>
      <c r="AS989" s="7" t="e">
        <f>VLOOKUP($A989&amp;$B989,'Cleaned Responses'!$1:$82,MATCH(AS$1,'Cleaned Responses'!$1:$1,0),FALSE)/100</f>
        <v>#N/A</v>
      </c>
      <c r="AT989" s="7" t="e">
        <f>VLOOKUP($A989&amp;$B989,'Cleaned Responses'!$1:$82,MATCH(AT$1,'Cleaned Responses'!$1:$1,0),FALSE)/100</f>
        <v>#N/A</v>
      </c>
      <c r="AU989" s="7" t="e">
        <f>VLOOKUP($A989&amp;$B989,'Cleaned Responses'!$1:$82,MATCH(AU$1,'Cleaned Responses'!$1:$1,0),FALSE)/100</f>
        <v>#N/A</v>
      </c>
      <c r="AV989" s="7" t="e">
        <f>VLOOKUP($A989&amp;$B989,'Cleaned Responses'!$1:$82,MATCH(AV$1,'Cleaned Responses'!$1:$1,0),FALSE)/100</f>
        <v>#N/A</v>
      </c>
      <c r="AW989" s="7" t="e">
        <f>VLOOKUP($A989&amp;$B989,'Cleaned Responses'!$1:$82,MATCH(AW$1,'Cleaned Responses'!$1:$1,0),FALSE)/100</f>
        <v>#N/A</v>
      </c>
      <c r="AX989" s="7" t="e">
        <f>VLOOKUP($A989&amp;$B989,'Cleaned Responses'!$1:$82,MATCH(AX$1,'Cleaned Responses'!$1:$1,0),FALSE)/100</f>
        <v>#N/A</v>
      </c>
      <c r="AY989" s="7" t="e">
        <f>VLOOKUP($A989&amp;$B989,'Cleaned Responses'!$1:$82,MATCH(AY$1,'Cleaned Responses'!$1:$1,0),FALSE)/100</f>
        <v>#N/A</v>
      </c>
      <c r="AZ989" s="7" t="e">
        <f>VLOOKUP($A989&amp;$B989,'Cleaned Responses'!$1:$82,MATCH(AZ$1,'Cleaned Responses'!$1:$1,0),FALSE)/100</f>
        <v>#N/A</v>
      </c>
      <c r="BA989" s="7" t="e">
        <f>VLOOKUP($A989&amp;$B989,'Cleaned Responses'!$1:$82,MATCH(BA$1,'Cleaned Responses'!$1:$1,0),FALSE)/100</f>
        <v>#N/A</v>
      </c>
      <c r="BB989" s="7" t="e">
        <f>VLOOKUP($A989&amp;$B989,'Cleaned Responses'!$1:$82,MATCH(BB$1,'Cleaned Responses'!$1:$1,0),FALSE)/100</f>
        <v>#N/A</v>
      </c>
      <c r="BC989" s="7" t="e">
        <f>VLOOKUP($A989&amp;$B989,'Cleaned Responses'!$1:$82,MATCH(BC$1,'Cleaned Responses'!$1:$1,0),FALSE)/100</f>
        <v>#N/A</v>
      </c>
      <c r="BD989" s="7" t="e">
        <f>VLOOKUP($A989&amp;$B989,'Cleaned Responses'!$1:$82,MATCH(BD$1,'Cleaned Responses'!$1:$1,0),FALSE)/100</f>
        <v>#N/A</v>
      </c>
      <c r="BE989" s="7" t="e">
        <f>VLOOKUP($A989&amp;$B989,'Cleaned Responses'!$1:$82,MATCH(BE$1,'Cleaned Responses'!$1:$1,0),FALSE)/100</f>
        <v>#N/A</v>
      </c>
      <c r="BF989" s="7"/>
      <c r="BG989" s="6" t="e">
        <f>VLOOKUP($A989&amp;$B989,'Cleaned Responses'!$1:$82,MATCH(BG$1,'Cleaned Responses'!$1:$1,0),FALSE)</f>
        <v>#N/A</v>
      </c>
      <c r="BH989" s="6" t="e">
        <f>VLOOKUP($A989&amp;$B989,'Cleaned Responses'!$1:$82,MATCH(BH$1,'Cleaned Responses'!$1:$1,0),FALSE)</f>
        <v>#N/A</v>
      </c>
      <c r="BI989" t="e">
        <f>VLOOKUP($A989&amp;$B989,'Cleaned Responses'!$1:$82,MATCH(BI$1,'Cleaned Responses'!$1:$1,0),FALSE)/100</f>
        <v>#N/A</v>
      </c>
      <c r="BJ989" t="e">
        <f>VLOOKUP($A989&amp;$B989,'Cleaned Responses'!$1:$82,MATCH(BJ$1,'Cleaned Responses'!$1:$1,0),FALSE)/100</f>
        <v>#N/A</v>
      </c>
      <c r="BK989" t="e">
        <f>VLOOKUP($A989&amp;$B989,'Cleaned Responses'!$1:$82,MATCH(BK$1,'Cleaned Responses'!$1:$1,0),FALSE)/100</f>
        <v>#N/A</v>
      </c>
      <c r="BL989" t="e">
        <f t="shared" si="338"/>
        <v>#N/A</v>
      </c>
      <c r="BM989" t="e">
        <f t="shared" si="339"/>
        <v>#N/A</v>
      </c>
      <c r="BN989" t="e">
        <f t="shared" si="340"/>
        <v>#N/A</v>
      </c>
      <c r="BO989" t="e">
        <f>VLOOKUP($A989&amp;$B989,'Cleaned Responses'!$1:$82,MATCH(BO$1,'Cleaned Responses'!$1:$1,0),FALSE)/100</f>
        <v>#N/A</v>
      </c>
      <c r="BP989" t="e">
        <f>VLOOKUP($A989&amp;$B989,'Cleaned Responses'!$1:$82,MATCH(BP$1,'Cleaned Responses'!$1:$1,0),FALSE)/100</f>
        <v>#N/A</v>
      </c>
      <c r="BQ989" t="e">
        <f>VLOOKUP($A989&amp;$B989,'Cleaned Responses'!$1:$82,MATCH(BQ$1,'Cleaned Responses'!$1:$1,0),FALSE)/100</f>
        <v>#N/A</v>
      </c>
      <c r="BR989" t="e">
        <f>VLOOKUP($A989&amp;$B989,'Cleaned Responses'!$1:$82,MATCH(BR$1,'Cleaned Responses'!$1:$1,0),FALSE)/100</f>
        <v>#N/A</v>
      </c>
      <c r="BS989" t="e">
        <f>VLOOKUP($A989&amp;$B989,'Cleaned Responses'!$1:$82,MATCH(BS$1,'Cleaned Responses'!$1:$1,0),FALSE)/100</f>
        <v>#N/A</v>
      </c>
      <c r="BT989" t="e">
        <f>VLOOKUP($A989&amp;$B989,'Cleaned Responses'!$1:$82,MATCH(BT$1,'Cleaned Responses'!$1:$1,0),FALSE)/100</f>
        <v>#N/A</v>
      </c>
      <c r="BU989" t="e">
        <f>VLOOKUP($A989&amp;$B989,'Cleaned Responses'!$1:$82,MATCH(BU$1,'Cleaned Responses'!$1:$1,0),FALSE)/100</f>
        <v>#N/A</v>
      </c>
      <c r="BV989" t="e">
        <f>VLOOKUP($A989&amp;$B989,'Cleaned Responses'!$1:$82,MATCH(BV$1,'Cleaned Responses'!$1:$1,0),FALSE)/100</f>
        <v>#N/A</v>
      </c>
      <c r="BW989" t="e">
        <f>VLOOKUP($A989&amp;$B989,'Cleaned Responses'!$1:$82,MATCH(BW$1,'Cleaned Responses'!$1:$1,0),FALSE)/100</f>
        <v>#N/A</v>
      </c>
      <c r="BX989" t="e">
        <f>VLOOKUP($A989&amp;$B989,'Cleaned Responses'!$1:$82,MATCH(BX$1,'Cleaned Responses'!$1:$1,0),FALSE)/100</f>
        <v>#N/A</v>
      </c>
      <c r="BY989" t="e">
        <f>VLOOKUP($A989&amp;$B989,'Cleaned Responses'!$1:$82,MATCH(BY$1,'Cleaned Responses'!$1:$1,0),FALSE)/100</f>
        <v>#N/A</v>
      </c>
      <c r="BZ989" t="e">
        <f>VLOOKUP($A989&amp;$B989,'Cleaned Responses'!$1:$82,MATCH(BZ$1,'Cleaned Responses'!$1:$1,0),FALSE)/100</f>
        <v>#N/A</v>
      </c>
      <c r="CA989" t="e">
        <f t="shared" si="341"/>
        <v>#N/A</v>
      </c>
      <c r="CB989" t="e">
        <f t="shared" si="342"/>
        <v>#N/A</v>
      </c>
      <c r="CC989" t="e">
        <f t="shared" si="343"/>
        <v>#N/A</v>
      </c>
      <c r="CD989" t="e">
        <f t="shared" si="344"/>
        <v>#N/A</v>
      </c>
      <c r="CE989" t="e">
        <f t="shared" si="345"/>
        <v>#N/A</v>
      </c>
      <c r="CF989" t="e">
        <f t="shared" si="346"/>
        <v>#N/A</v>
      </c>
      <c r="CG989" t="e">
        <f t="shared" si="347"/>
        <v>#N/A</v>
      </c>
      <c r="CH989" t="e">
        <f t="shared" si="348"/>
        <v>#N/A</v>
      </c>
      <c r="CI989" t="e">
        <f t="shared" si="349"/>
        <v>#N/A</v>
      </c>
      <c r="CJ989" t="e">
        <f t="shared" si="350"/>
        <v>#N/A</v>
      </c>
      <c r="CK989" t="e">
        <f t="shared" si="351"/>
        <v>#N/A</v>
      </c>
    </row>
    <row r="990" spans="1:89" ht="20" customHeight="1" x14ac:dyDescent="0.25">
      <c r="A990" s="163"/>
      <c r="B990" s="6"/>
      <c r="C990" s="6" t="e">
        <f>VLOOKUP($A990&amp;$B990,'Cleaned Responses'!$1:$82,MATCH($C$1,'Cleaned Responses'!$1:$1,0),FALSE)</f>
        <v>#N/A</v>
      </c>
      <c r="D990" s="6" t="e">
        <f>VLOOKUP($A990&amp;$B990,'Cleaned Responses'!$1:$82,MATCH(D$1,'Cleaned Responses'!$1:$1,0),FALSE)</f>
        <v>#N/A</v>
      </c>
      <c r="E990" s="6" t="e">
        <f>VLOOKUP($A990&amp;$B990,'Cleaned Responses'!$1:$82,MATCH(E$1,'Cleaned Responses'!$1:$1,0),FALSE)</f>
        <v>#N/A</v>
      </c>
      <c r="F990" s="6" t="e">
        <f>VLOOKUP($A990&amp;$B990,'Cleaned Responses'!$1:$82,MATCH(F$1,'Cleaned Responses'!$1:$1,0),FALSE)</f>
        <v>#N/A</v>
      </c>
      <c r="G990" s="6" t="e">
        <f t="shared" si="352"/>
        <v>#N/A</v>
      </c>
      <c r="H990" s="6" t="e">
        <f>VLOOKUP($A990&amp;$B990,'Cleaned Responses'!$1:$82,MATCH(H$1,'Cleaned Responses'!$1:$1,0),FALSE)</f>
        <v>#N/A</v>
      </c>
      <c r="I990" s="6" t="e">
        <f>VLOOKUP($A990&amp;$B990,'Cleaned Responses'!$1:$82,MATCH(I$1,'Cleaned Responses'!$1:$1,0),FALSE)</f>
        <v>#N/A</v>
      </c>
      <c r="J990" s="6" t="e">
        <f>VLOOKUP($A990&amp;$B990,'Cleaned Responses'!$1:$82,MATCH(J$1,'Cleaned Responses'!$1:$1,0),FALSE)</f>
        <v>#N/A</v>
      </c>
      <c r="K990" s="6" t="e">
        <f>VLOOKUP($A990&amp;$B990,'Cleaned Responses'!$1:$82,MATCH(K$1,'Cleaned Responses'!$1:$1,0),FALSE)</f>
        <v>#N/A</v>
      </c>
      <c r="L990" s="6" t="e">
        <f>VLOOKUP($A990&amp;$B990,'Cleaned Responses'!$1:$82,MATCH(L$1,'Cleaned Responses'!$1:$1,0),FALSE)</f>
        <v>#N/A</v>
      </c>
      <c r="M990" s="6" t="e">
        <f>VLOOKUP($A990&amp;$B990,'Cleaned Responses'!$1:$82,MATCH(M$1,'Cleaned Responses'!$1:$1,0),FALSE)</f>
        <v>#N/A</v>
      </c>
      <c r="N990" s="6" t="e">
        <f>VLOOKUP($A990&amp;$B990,'Cleaned Responses'!$1:$82,MATCH(N$1,'Cleaned Responses'!$1:$1,0),FALSE)</f>
        <v>#N/A</v>
      </c>
      <c r="O990" s="6" t="e">
        <f>VLOOKUP($A990&amp;$B990,'Cleaned Responses'!$1:$82,MATCH(O$1,'Cleaned Responses'!$1:$1,0),FALSE)</f>
        <v>#N/A</v>
      </c>
      <c r="P990" s="6" t="e">
        <f>VLOOKUP($A990&amp;$B990,'Cleaned Responses'!$1:$82,MATCH(P$1,'Cleaned Responses'!$1:$1,0),FALSE)</f>
        <v>#N/A</v>
      </c>
      <c r="Q990" s="6" t="e">
        <f>VLOOKUP($A990&amp;$B990,'Cleaned Responses'!$1:$82,MATCH(Q$1,'Cleaned Responses'!$1:$1,0),FALSE)</f>
        <v>#VALUE!</v>
      </c>
      <c r="R990" s="8" t="e">
        <f t="shared" si="353"/>
        <v>#N/A</v>
      </c>
      <c r="S990" s="8" t="e">
        <f t="shared" si="354"/>
        <v>#N/A</v>
      </c>
      <c r="T990" s="8" t="e">
        <f t="shared" si="355"/>
        <v>#N/A</v>
      </c>
      <c r="U990" s="6"/>
      <c r="V990" s="6"/>
      <c r="W990" s="6"/>
      <c r="X990" s="6"/>
      <c r="Y990" s="8" t="e">
        <f t="shared" si="356"/>
        <v>#N/A</v>
      </c>
      <c r="Z990" s="6" t="e">
        <f>VLOOKUP($A990&amp;$B990,'Cleaned Responses'!$1:$82,MATCH(Z$1,'Cleaned Responses'!$1:$1,0),FALSE)</f>
        <v>#N/A</v>
      </c>
      <c r="AA990" s="6" t="e">
        <f>VLOOKUP($A990&amp;$B990,'Cleaned Responses'!$1:$82,MATCH(AA$1,'Cleaned Responses'!$1:$1,0),FALSE)</f>
        <v>#N/A</v>
      </c>
      <c r="AB990" s="9" t="e">
        <f t="shared" si="357"/>
        <v>#N/A</v>
      </c>
      <c r="AC990" s="9" t="e">
        <f t="shared" si="358"/>
        <v>#N/A</v>
      </c>
      <c r="AD990" s="6" t="e">
        <f>VLOOKUP($A990&amp;$B990,'Cleaned Responses'!$1:$82,MATCH(AD$1,'Cleaned Responses'!$1:$1,0),FALSE)</f>
        <v>#N/A</v>
      </c>
      <c r="AE990" s="6" t="e">
        <f>VLOOKUP($A990&amp;$B990,'Cleaned Responses'!$1:$82,MATCH(AE$1,'Cleaned Responses'!$1:$1,0),FALSE)</f>
        <v>#N/A</v>
      </c>
      <c r="AF990" s="6" t="e">
        <f>VLOOKUP($A990&amp;$B990,'Cleaned Responses'!$1:$82,MATCH(AF$1,'Cleaned Responses'!$1:$1,0),FALSE)</f>
        <v>#N/A</v>
      </c>
      <c r="AG990" s="6" t="e">
        <f>VLOOKUP($A990&amp;$B990,'Cleaned Responses'!$1:$82,MATCH(AG$1,'Cleaned Responses'!$1:$1,0),FALSE)</f>
        <v>#N/A</v>
      </c>
      <c r="AH990" s="6" t="e">
        <f>VLOOKUP($A990&amp;$B990,'Cleaned Responses'!$1:$82,MATCH(AH$1,'Cleaned Responses'!$1:$1,0),FALSE)</f>
        <v>#N/A</v>
      </c>
      <c r="AI990" s="6" t="e">
        <f>VLOOKUP($A990&amp;$B990,'Cleaned Responses'!$1:$82,MATCH(AI$1,'Cleaned Responses'!$1:$1,0),FALSE)</f>
        <v>#N/A</v>
      </c>
      <c r="AJ990" s="6" t="e">
        <f>VLOOKUP($A990&amp;$B990,'Cleaned Responses'!$1:$82,MATCH(AJ$1,'Cleaned Responses'!$1:$1,0),FALSE)</f>
        <v>#N/A</v>
      </c>
      <c r="AK990" s="6" t="e">
        <f>VLOOKUP($A990&amp;$B990,'Cleaned Responses'!$1:$82,MATCH(AK$1,'Cleaned Responses'!$1:$1,0),FALSE)</f>
        <v>#N/A</v>
      </c>
      <c r="AL990" s="6" t="e">
        <f t="shared" si="359"/>
        <v>#N/A</v>
      </c>
      <c r="AM990" s="7" t="e">
        <f>VLOOKUP($A990&amp;$B990,'Cleaned Responses'!$1:$82,MATCH(AM$1,'Cleaned Responses'!$1:$1,0),FALSE)/100</f>
        <v>#N/A</v>
      </c>
      <c r="AN990" s="7" t="e">
        <f>VLOOKUP($A990&amp;$B990,'Cleaned Responses'!$1:$82,MATCH(AN$1,'Cleaned Responses'!$1:$1,0),FALSE)/100</f>
        <v>#N/A</v>
      </c>
      <c r="AO990" s="7" t="e">
        <f>VLOOKUP($A990&amp;$B990,'Cleaned Responses'!$1:$82,MATCH(AO$1,'Cleaned Responses'!$1:$1,0),FALSE)/100</f>
        <v>#N/A</v>
      </c>
      <c r="AP990" s="7" t="e">
        <f>VLOOKUP($A990&amp;$B990,'Cleaned Responses'!$1:$82,MATCH(AP$1,'Cleaned Responses'!$1:$1,0),FALSE)/100</f>
        <v>#N/A</v>
      </c>
      <c r="AQ990" s="7" t="e">
        <f>VLOOKUP($A990&amp;$B990,'Cleaned Responses'!$1:$82,MATCH(AQ$1,'Cleaned Responses'!$1:$1,0),FALSE)/100</f>
        <v>#N/A</v>
      </c>
      <c r="AR990" s="7" t="e">
        <f>VLOOKUP($A990&amp;$B990,'Cleaned Responses'!$1:$82,MATCH(AR$1,'Cleaned Responses'!$1:$1,0),FALSE)/100</f>
        <v>#N/A</v>
      </c>
      <c r="AS990" s="7" t="e">
        <f>VLOOKUP($A990&amp;$B990,'Cleaned Responses'!$1:$82,MATCH(AS$1,'Cleaned Responses'!$1:$1,0),FALSE)/100</f>
        <v>#N/A</v>
      </c>
      <c r="AT990" s="7" t="e">
        <f>VLOOKUP($A990&amp;$B990,'Cleaned Responses'!$1:$82,MATCH(AT$1,'Cleaned Responses'!$1:$1,0),FALSE)/100</f>
        <v>#N/A</v>
      </c>
      <c r="AU990" s="7" t="e">
        <f>VLOOKUP($A990&amp;$B990,'Cleaned Responses'!$1:$82,MATCH(AU$1,'Cleaned Responses'!$1:$1,0),FALSE)/100</f>
        <v>#N/A</v>
      </c>
      <c r="AV990" s="7" t="e">
        <f>VLOOKUP($A990&amp;$B990,'Cleaned Responses'!$1:$82,MATCH(AV$1,'Cleaned Responses'!$1:$1,0),FALSE)/100</f>
        <v>#N/A</v>
      </c>
      <c r="AW990" s="7" t="e">
        <f>VLOOKUP($A990&amp;$B990,'Cleaned Responses'!$1:$82,MATCH(AW$1,'Cleaned Responses'!$1:$1,0),FALSE)/100</f>
        <v>#N/A</v>
      </c>
      <c r="AX990" s="7" t="e">
        <f>VLOOKUP($A990&amp;$B990,'Cleaned Responses'!$1:$82,MATCH(AX$1,'Cleaned Responses'!$1:$1,0),FALSE)/100</f>
        <v>#N/A</v>
      </c>
      <c r="AY990" s="7" t="e">
        <f>VLOOKUP($A990&amp;$B990,'Cleaned Responses'!$1:$82,MATCH(AY$1,'Cleaned Responses'!$1:$1,0),FALSE)/100</f>
        <v>#N/A</v>
      </c>
      <c r="AZ990" s="7" t="e">
        <f>VLOOKUP($A990&amp;$B990,'Cleaned Responses'!$1:$82,MATCH(AZ$1,'Cleaned Responses'!$1:$1,0),FALSE)/100</f>
        <v>#N/A</v>
      </c>
      <c r="BA990" s="7" t="e">
        <f>VLOOKUP($A990&amp;$B990,'Cleaned Responses'!$1:$82,MATCH(BA$1,'Cleaned Responses'!$1:$1,0),FALSE)/100</f>
        <v>#N/A</v>
      </c>
      <c r="BB990" s="7" t="e">
        <f>VLOOKUP($A990&amp;$B990,'Cleaned Responses'!$1:$82,MATCH(BB$1,'Cleaned Responses'!$1:$1,0),FALSE)/100</f>
        <v>#N/A</v>
      </c>
      <c r="BC990" s="7" t="e">
        <f>VLOOKUP($A990&amp;$B990,'Cleaned Responses'!$1:$82,MATCH(BC$1,'Cleaned Responses'!$1:$1,0),FALSE)/100</f>
        <v>#N/A</v>
      </c>
      <c r="BD990" s="7" t="e">
        <f>VLOOKUP($A990&amp;$B990,'Cleaned Responses'!$1:$82,MATCH(BD$1,'Cleaned Responses'!$1:$1,0),FALSE)/100</f>
        <v>#N/A</v>
      </c>
      <c r="BE990" s="7" t="e">
        <f>VLOOKUP($A990&amp;$B990,'Cleaned Responses'!$1:$82,MATCH(BE$1,'Cleaned Responses'!$1:$1,0),FALSE)/100</f>
        <v>#N/A</v>
      </c>
      <c r="BF990" s="7"/>
      <c r="BG990" s="6" t="e">
        <f>VLOOKUP($A990&amp;$B990,'Cleaned Responses'!$1:$82,MATCH(BG$1,'Cleaned Responses'!$1:$1,0),FALSE)</f>
        <v>#N/A</v>
      </c>
      <c r="BH990" s="6" t="e">
        <f>VLOOKUP($A990&amp;$B990,'Cleaned Responses'!$1:$82,MATCH(BH$1,'Cleaned Responses'!$1:$1,0),FALSE)</f>
        <v>#N/A</v>
      </c>
      <c r="BI990" t="e">
        <f>VLOOKUP($A990&amp;$B990,'Cleaned Responses'!$1:$82,MATCH(BI$1,'Cleaned Responses'!$1:$1,0),FALSE)/100</f>
        <v>#N/A</v>
      </c>
      <c r="BJ990" t="e">
        <f>VLOOKUP($A990&amp;$B990,'Cleaned Responses'!$1:$82,MATCH(BJ$1,'Cleaned Responses'!$1:$1,0),FALSE)/100</f>
        <v>#N/A</v>
      </c>
      <c r="BK990" t="e">
        <f>VLOOKUP($A990&amp;$B990,'Cleaned Responses'!$1:$82,MATCH(BK$1,'Cleaned Responses'!$1:$1,0),FALSE)/100</f>
        <v>#N/A</v>
      </c>
      <c r="BL990" t="e">
        <f t="shared" si="338"/>
        <v>#N/A</v>
      </c>
      <c r="BM990" t="e">
        <f t="shared" si="339"/>
        <v>#N/A</v>
      </c>
      <c r="BN990" t="e">
        <f t="shared" si="340"/>
        <v>#N/A</v>
      </c>
      <c r="BO990" t="e">
        <f>VLOOKUP($A990&amp;$B990,'Cleaned Responses'!$1:$82,MATCH(BO$1,'Cleaned Responses'!$1:$1,0),FALSE)/100</f>
        <v>#N/A</v>
      </c>
      <c r="BP990" t="e">
        <f>VLOOKUP($A990&amp;$B990,'Cleaned Responses'!$1:$82,MATCH(BP$1,'Cleaned Responses'!$1:$1,0),FALSE)/100</f>
        <v>#N/A</v>
      </c>
      <c r="BQ990" t="e">
        <f>VLOOKUP($A990&amp;$B990,'Cleaned Responses'!$1:$82,MATCH(BQ$1,'Cleaned Responses'!$1:$1,0),FALSE)/100</f>
        <v>#N/A</v>
      </c>
      <c r="BR990" t="e">
        <f>VLOOKUP($A990&amp;$B990,'Cleaned Responses'!$1:$82,MATCH(BR$1,'Cleaned Responses'!$1:$1,0),FALSE)/100</f>
        <v>#N/A</v>
      </c>
      <c r="BS990" t="e">
        <f>VLOOKUP($A990&amp;$B990,'Cleaned Responses'!$1:$82,MATCH(BS$1,'Cleaned Responses'!$1:$1,0),FALSE)/100</f>
        <v>#N/A</v>
      </c>
      <c r="BT990" t="e">
        <f>VLOOKUP($A990&amp;$B990,'Cleaned Responses'!$1:$82,MATCH(BT$1,'Cleaned Responses'!$1:$1,0),FALSE)/100</f>
        <v>#N/A</v>
      </c>
      <c r="BU990" t="e">
        <f>VLOOKUP($A990&amp;$B990,'Cleaned Responses'!$1:$82,MATCH(BU$1,'Cleaned Responses'!$1:$1,0),FALSE)/100</f>
        <v>#N/A</v>
      </c>
      <c r="BV990" t="e">
        <f>VLOOKUP($A990&amp;$B990,'Cleaned Responses'!$1:$82,MATCH(BV$1,'Cleaned Responses'!$1:$1,0),FALSE)/100</f>
        <v>#N/A</v>
      </c>
      <c r="BW990" t="e">
        <f>VLOOKUP($A990&amp;$B990,'Cleaned Responses'!$1:$82,MATCH(BW$1,'Cleaned Responses'!$1:$1,0),FALSE)/100</f>
        <v>#N/A</v>
      </c>
      <c r="BX990" t="e">
        <f>VLOOKUP($A990&amp;$B990,'Cleaned Responses'!$1:$82,MATCH(BX$1,'Cleaned Responses'!$1:$1,0),FALSE)/100</f>
        <v>#N/A</v>
      </c>
      <c r="BY990" t="e">
        <f>VLOOKUP($A990&amp;$B990,'Cleaned Responses'!$1:$82,MATCH(BY$1,'Cleaned Responses'!$1:$1,0),FALSE)/100</f>
        <v>#N/A</v>
      </c>
      <c r="BZ990" t="e">
        <f>VLOOKUP($A990&amp;$B990,'Cleaned Responses'!$1:$82,MATCH(BZ$1,'Cleaned Responses'!$1:$1,0),FALSE)/100</f>
        <v>#N/A</v>
      </c>
      <c r="CA990" t="e">
        <f t="shared" si="341"/>
        <v>#N/A</v>
      </c>
      <c r="CB990" t="e">
        <f t="shared" si="342"/>
        <v>#N/A</v>
      </c>
      <c r="CC990" t="e">
        <f t="shared" si="343"/>
        <v>#N/A</v>
      </c>
      <c r="CD990" t="e">
        <f t="shared" si="344"/>
        <v>#N/A</v>
      </c>
      <c r="CE990" t="e">
        <f t="shared" si="345"/>
        <v>#N/A</v>
      </c>
      <c r="CF990" t="e">
        <f t="shared" si="346"/>
        <v>#N/A</v>
      </c>
      <c r="CG990" t="e">
        <f t="shared" si="347"/>
        <v>#N/A</v>
      </c>
      <c r="CH990" t="e">
        <f t="shared" si="348"/>
        <v>#N/A</v>
      </c>
      <c r="CI990" t="e">
        <f t="shared" si="349"/>
        <v>#N/A</v>
      </c>
      <c r="CJ990" t="e">
        <f t="shared" si="350"/>
        <v>#N/A</v>
      </c>
      <c r="CK990" t="e">
        <f t="shared" si="351"/>
        <v>#N/A</v>
      </c>
    </row>
    <row r="991" spans="1:89" ht="20" customHeight="1" x14ac:dyDescent="0.25">
      <c r="A991" s="163"/>
      <c r="B991" s="6"/>
      <c r="C991" s="6" t="e">
        <f>VLOOKUP($A991&amp;$B991,'Cleaned Responses'!$1:$82,MATCH($C$1,'Cleaned Responses'!$1:$1,0),FALSE)</f>
        <v>#N/A</v>
      </c>
      <c r="D991" s="6" t="e">
        <f>VLOOKUP($A991&amp;$B991,'Cleaned Responses'!$1:$82,MATCH(D$1,'Cleaned Responses'!$1:$1,0),FALSE)</f>
        <v>#N/A</v>
      </c>
      <c r="E991" s="6" t="e">
        <f>VLOOKUP($A991&amp;$B991,'Cleaned Responses'!$1:$82,MATCH(E$1,'Cleaned Responses'!$1:$1,0),FALSE)</f>
        <v>#N/A</v>
      </c>
      <c r="F991" s="6" t="e">
        <f>VLOOKUP($A991&amp;$B991,'Cleaned Responses'!$1:$82,MATCH(F$1,'Cleaned Responses'!$1:$1,0),FALSE)</f>
        <v>#N/A</v>
      </c>
      <c r="G991" s="6" t="e">
        <f t="shared" si="352"/>
        <v>#N/A</v>
      </c>
      <c r="H991" s="6" t="e">
        <f>VLOOKUP($A991&amp;$B991,'Cleaned Responses'!$1:$82,MATCH(H$1,'Cleaned Responses'!$1:$1,0),FALSE)</f>
        <v>#N/A</v>
      </c>
      <c r="I991" s="6" t="e">
        <f>VLOOKUP($A991&amp;$B991,'Cleaned Responses'!$1:$82,MATCH(I$1,'Cleaned Responses'!$1:$1,0),FALSE)</f>
        <v>#N/A</v>
      </c>
      <c r="J991" s="6" t="e">
        <f>VLOOKUP($A991&amp;$B991,'Cleaned Responses'!$1:$82,MATCH(J$1,'Cleaned Responses'!$1:$1,0),FALSE)</f>
        <v>#N/A</v>
      </c>
      <c r="K991" s="6" t="e">
        <f>VLOOKUP($A991&amp;$B991,'Cleaned Responses'!$1:$82,MATCH(K$1,'Cleaned Responses'!$1:$1,0),FALSE)</f>
        <v>#N/A</v>
      </c>
      <c r="L991" s="6" t="e">
        <f>VLOOKUP($A991&amp;$B991,'Cleaned Responses'!$1:$82,MATCH(L$1,'Cleaned Responses'!$1:$1,0),FALSE)</f>
        <v>#N/A</v>
      </c>
      <c r="M991" s="6" t="e">
        <f>VLOOKUP($A991&amp;$B991,'Cleaned Responses'!$1:$82,MATCH(M$1,'Cleaned Responses'!$1:$1,0),FALSE)</f>
        <v>#N/A</v>
      </c>
      <c r="N991" s="6" t="e">
        <f>VLOOKUP($A991&amp;$B991,'Cleaned Responses'!$1:$82,MATCH(N$1,'Cleaned Responses'!$1:$1,0),FALSE)</f>
        <v>#N/A</v>
      </c>
      <c r="O991" s="6" t="e">
        <f>VLOOKUP($A991&amp;$B991,'Cleaned Responses'!$1:$82,MATCH(O$1,'Cleaned Responses'!$1:$1,0),FALSE)</f>
        <v>#N/A</v>
      </c>
      <c r="P991" s="6" t="e">
        <f>VLOOKUP($A991&amp;$B991,'Cleaned Responses'!$1:$82,MATCH(P$1,'Cleaned Responses'!$1:$1,0),FALSE)</f>
        <v>#N/A</v>
      </c>
      <c r="Q991" s="6" t="e">
        <f>VLOOKUP($A991&amp;$B991,'Cleaned Responses'!$1:$82,MATCH(Q$1,'Cleaned Responses'!$1:$1,0),FALSE)</f>
        <v>#VALUE!</v>
      </c>
      <c r="R991" s="8" t="e">
        <f t="shared" si="353"/>
        <v>#N/A</v>
      </c>
      <c r="S991" s="8" t="e">
        <f t="shared" si="354"/>
        <v>#N/A</v>
      </c>
      <c r="T991" s="8" t="e">
        <f t="shared" si="355"/>
        <v>#N/A</v>
      </c>
      <c r="U991" s="6"/>
      <c r="V991" s="6"/>
      <c r="W991" s="6"/>
      <c r="X991" s="6"/>
      <c r="Y991" s="8" t="e">
        <f t="shared" si="356"/>
        <v>#N/A</v>
      </c>
      <c r="Z991" s="6" t="e">
        <f>VLOOKUP($A991&amp;$B991,'Cleaned Responses'!$1:$82,MATCH(Z$1,'Cleaned Responses'!$1:$1,0),FALSE)</f>
        <v>#N/A</v>
      </c>
      <c r="AA991" s="6" t="e">
        <f>VLOOKUP($A991&amp;$B991,'Cleaned Responses'!$1:$82,MATCH(AA$1,'Cleaned Responses'!$1:$1,0),FALSE)</f>
        <v>#N/A</v>
      </c>
      <c r="AB991" s="9" t="e">
        <f t="shared" si="357"/>
        <v>#N/A</v>
      </c>
      <c r="AC991" s="9" t="e">
        <f t="shared" si="358"/>
        <v>#N/A</v>
      </c>
      <c r="AD991" s="6" t="e">
        <f>VLOOKUP($A991&amp;$B991,'Cleaned Responses'!$1:$82,MATCH(AD$1,'Cleaned Responses'!$1:$1,0),FALSE)</f>
        <v>#N/A</v>
      </c>
      <c r="AE991" s="6" t="e">
        <f>VLOOKUP($A991&amp;$B991,'Cleaned Responses'!$1:$82,MATCH(AE$1,'Cleaned Responses'!$1:$1,0),FALSE)</f>
        <v>#N/A</v>
      </c>
      <c r="AF991" s="6" t="e">
        <f>VLOOKUP($A991&amp;$B991,'Cleaned Responses'!$1:$82,MATCH(AF$1,'Cleaned Responses'!$1:$1,0),FALSE)</f>
        <v>#N/A</v>
      </c>
      <c r="AG991" s="6" t="e">
        <f>VLOOKUP($A991&amp;$B991,'Cleaned Responses'!$1:$82,MATCH(AG$1,'Cleaned Responses'!$1:$1,0),FALSE)</f>
        <v>#N/A</v>
      </c>
      <c r="AH991" s="6" t="e">
        <f>VLOOKUP($A991&amp;$B991,'Cleaned Responses'!$1:$82,MATCH(AH$1,'Cleaned Responses'!$1:$1,0),FALSE)</f>
        <v>#N/A</v>
      </c>
      <c r="AI991" s="6" t="e">
        <f>VLOOKUP($A991&amp;$B991,'Cleaned Responses'!$1:$82,MATCH(AI$1,'Cleaned Responses'!$1:$1,0),FALSE)</f>
        <v>#N/A</v>
      </c>
      <c r="AJ991" s="6" t="e">
        <f>VLOOKUP($A991&amp;$B991,'Cleaned Responses'!$1:$82,MATCH(AJ$1,'Cleaned Responses'!$1:$1,0),FALSE)</f>
        <v>#N/A</v>
      </c>
      <c r="AK991" s="6" t="e">
        <f>VLOOKUP($A991&amp;$B991,'Cleaned Responses'!$1:$82,MATCH(AK$1,'Cleaned Responses'!$1:$1,0),FALSE)</f>
        <v>#N/A</v>
      </c>
      <c r="AL991" s="6" t="e">
        <f t="shared" si="359"/>
        <v>#N/A</v>
      </c>
      <c r="AM991" s="7" t="e">
        <f>VLOOKUP($A991&amp;$B991,'Cleaned Responses'!$1:$82,MATCH(AM$1,'Cleaned Responses'!$1:$1,0),FALSE)/100</f>
        <v>#N/A</v>
      </c>
      <c r="AN991" s="7" t="e">
        <f>VLOOKUP($A991&amp;$B991,'Cleaned Responses'!$1:$82,MATCH(AN$1,'Cleaned Responses'!$1:$1,0),FALSE)/100</f>
        <v>#N/A</v>
      </c>
      <c r="AO991" s="7" t="e">
        <f>VLOOKUP($A991&amp;$B991,'Cleaned Responses'!$1:$82,MATCH(AO$1,'Cleaned Responses'!$1:$1,0),FALSE)/100</f>
        <v>#N/A</v>
      </c>
      <c r="AP991" s="7" t="e">
        <f>VLOOKUP($A991&amp;$B991,'Cleaned Responses'!$1:$82,MATCH(AP$1,'Cleaned Responses'!$1:$1,0),FALSE)/100</f>
        <v>#N/A</v>
      </c>
      <c r="AQ991" s="7" t="e">
        <f>VLOOKUP($A991&amp;$B991,'Cleaned Responses'!$1:$82,MATCH(AQ$1,'Cleaned Responses'!$1:$1,0),FALSE)/100</f>
        <v>#N/A</v>
      </c>
      <c r="AR991" s="7" t="e">
        <f>VLOOKUP($A991&amp;$B991,'Cleaned Responses'!$1:$82,MATCH(AR$1,'Cleaned Responses'!$1:$1,0),FALSE)/100</f>
        <v>#N/A</v>
      </c>
      <c r="AS991" s="7" t="e">
        <f>VLOOKUP($A991&amp;$B991,'Cleaned Responses'!$1:$82,MATCH(AS$1,'Cleaned Responses'!$1:$1,0),FALSE)/100</f>
        <v>#N/A</v>
      </c>
      <c r="AT991" s="7" t="e">
        <f>VLOOKUP($A991&amp;$B991,'Cleaned Responses'!$1:$82,MATCH(AT$1,'Cleaned Responses'!$1:$1,0),FALSE)/100</f>
        <v>#N/A</v>
      </c>
      <c r="AU991" s="7" t="e">
        <f>VLOOKUP($A991&amp;$B991,'Cleaned Responses'!$1:$82,MATCH(AU$1,'Cleaned Responses'!$1:$1,0),FALSE)/100</f>
        <v>#N/A</v>
      </c>
      <c r="AV991" s="7" t="e">
        <f>VLOOKUP($A991&amp;$B991,'Cleaned Responses'!$1:$82,MATCH(AV$1,'Cleaned Responses'!$1:$1,0),FALSE)/100</f>
        <v>#N/A</v>
      </c>
      <c r="AW991" s="7" t="e">
        <f>VLOOKUP($A991&amp;$B991,'Cleaned Responses'!$1:$82,MATCH(AW$1,'Cleaned Responses'!$1:$1,0),FALSE)/100</f>
        <v>#N/A</v>
      </c>
      <c r="AX991" s="7" t="e">
        <f>VLOOKUP($A991&amp;$B991,'Cleaned Responses'!$1:$82,MATCH(AX$1,'Cleaned Responses'!$1:$1,0),FALSE)/100</f>
        <v>#N/A</v>
      </c>
      <c r="AY991" s="7" t="e">
        <f>VLOOKUP($A991&amp;$B991,'Cleaned Responses'!$1:$82,MATCH(AY$1,'Cleaned Responses'!$1:$1,0),FALSE)/100</f>
        <v>#N/A</v>
      </c>
      <c r="AZ991" s="7" t="e">
        <f>VLOOKUP($A991&amp;$B991,'Cleaned Responses'!$1:$82,MATCH(AZ$1,'Cleaned Responses'!$1:$1,0),FALSE)/100</f>
        <v>#N/A</v>
      </c>
      <c r="BA991" s="7" t="e">
        <f>VLOOKUP($A991&amp;$B991,'Cleaned Responses'!$1:$82,MATCH(BA$1,'Cleaned Responses'!$1:$1,0),FALSE)/100</f>
        <v>#N/A</v>
      </c>
      <c r="BB991" s="7" t="e">
        <f>VLOOKUP($A991&amp;$B991,'Cleaned Responses'!$1:$82,MATCH(BB$1,'Cleaned Responses'!$1:$1,0),FALSE)/100</f>
        <v>#N/A</v>
      </c>
      <c r="BC991" s="7" t="e">
        <f>VLOOKUP($A991&amp;$B991,'Cleaned Responses'!$1:$82,MATCH(BC$1,'Cleaned Responses'!$1:$1,0),FALSE)/100</f>
        <v>#N/A</v>
      </c>
      <c r="BD991" s="7" t="e">
        <f>VLOOKUP($A991&amp;$B991,'Cleaned Responses'!$1:$82,MATCH(BD$1,'Cleaned Responses'!$1:$1,0),FALSE)/100</f>
        <v>#N/A</v>
      </c>
      <c r="BE991" s="7" t="e">
        <f>VLOOKUP($A991&amp;$B991,'Cleaned Responses'!$1:$82,MATCH(BE$1,'Cleaned Responses'!$1:$1,0),FALSE)/100</f>
        <v>#N/A</v>
      </c>
      <c r="BF991" s="7"/>
      <c r="BG991" s="6" t="e">
        <f>VLOOKUP($A991&amp;$B991,'Cleaned Responses'!$1:$82,MATCH(BG$1,'Cleaned Responses'!$1:$1,0),FALSE)</f>
        <v>#N/A</v>
      </c>
      <c r="BH991" s="6" t="e">
        <f>VLOOKUP($A991&amp;$B991,'Cleaned Responses'!$1:$82,MATCH(BH$1,'Cleaned Responses'!$1:$1,0),FALSE)</f>
        <v>#N/A</v>
      </c>
      <c r="BI991" t="e">
        <f>VLOOKUP($A991&amp;$B991,'Cleaned Responses'!$1:$82,MATCH(BI$1,'Cleaned Responses'!$1:$1,0),FALSE)/100</f>
        <v>#N/A</v>
      </c>
      <c r="BJ991" t="e">
        <f>VLOOKUP($A991&amp;$B991,'Cleaned Responses'!$1:$82,MATCH(BJ$1,'Cleaned Responses'!$1:$1,0),FALSE)/100</f>
        <v>#N/A</v>
      </c>
      <c r="BK991" t="e">
        <f>VLOOKUP($A991&amp;$B991,'Cleaned Responses'!$1:$82,MATCH(BK$1,'Cleaned Responses'!$1:$1,0),FALSE)/100</f>
        <v>#N/A</v>
      </c>
      <c r="BL991" t="e">
        <f t="shared" si="338"/>
        <v>#N/A</v>
      </c>
      <c r="BM991" t="e">
        <f t="shared" si="339"/>
        <v>#N/A</v>
      </c>
      <c r="BN991" t="e">
        <f t="shared" si="340"/>
        <v>#N/A</v>
      </c>
      <c r="BO991" t="e">
        <f>VLOOKUP($A991&amp;$B991,'Cleaned Responses'!$1:$82,MATCH(BO$1,'Cleaned Responses'!$1:$1,0),FALSE)/100</f>
        <v>#N/A</v>
      </c>
      <c r="BP991" t="e">
        <f>VLOOKUP($A991&amp;$B991,'Cleaned Responses'!$1:$82,MATCH(BP$1,'Cleaned Responses'!$1:$1,0),FALSE)/100</f>
        <v>#N/A</v>
      </c>
      <c r="BQ991" t="e">
        <f>VLOOKUP($A991&amp;$B991,'Cleaned Responses'!$1:$82,MATCH(BQ$1,'Cleaned Responses'!$1:$1,0),FALSE)/100</f>
        <v>#N/A</v>
      </c>
      <c r="BR991" t="e">
        <f>VLOOKUP($A991&amp;$B991,'Cleaned Responses'!$1:$82,MATCH(BR$1,'Cleaned Responses'!$1:$1,0),FALSE)/100</f>
        <v>#N/A</v>
      </c>
      <c r="BS991" t="e">
        <f>VLOOKUP($A991&amp;$B991,'Cleaned Responses'!$1:$82,MATCH(BS$1,'Cleaned Responses'!$1:$1,0),FALSE)/100</f>
        <v>#N/A</v>
      </c>
      <c r="BT991" t="e">
        <f>VLOOKUP($A991&amp;$B991,'Cleaned Responses'!$1:$82,MATCH(BT$1,'Cleaned Responses'!$1:$1,0),FALSE)/100</f>
        <v>#N/A</v>
      </c>
      <c r="BU991" t="e">
        <f>VLOOKUP($A991&amp;$B991,'Cleaned Responses'!$1:$82,MATCH(BU$1,'Cleaned Responses'!$1:$1,0),FALSE)/100</f>
        <v>#N/A</v>
      </c>
      <c r="BV991" t="e">
        <f>VLOOKUP($A991&amp;$B991,'Cleaned Responses'!$1:$82,MATCH(BV$1,'Cleaned Responses'!$1:$1,0),FALSE)/100</f>
        <v>#N/A</v>
      </c>
      <c r="BW991" t="e">
        <f>VLOOKUP($A991&amp;$B991,'Cleaned Responses'!$1:$82,MATCH(BW$1,'Cleaned Responses'!$1:$1,0),FALSE)/100</f>
        <v>#N/A</v>
      </c>
      <c r="BX991" t="e">
        <f>VLOOKUP($A991&amp;$B991,'Cleaned Responses'!$1:$82,MATCH(BX$1,'Cleaned Responses'!$1:$1,0),FALSE)/100</f>
        <v>#N/A</v>
      </c>
      <c r="BY991" t="e">
        <f>VLOOKUP($A991&amp;$B991,'Cleaned Responses'!$1:$82,MATCH(BY$1,'Cleaned Responses'!$1:$1,0),FALSE)/100</f>
        <v>#N/A</v>
      </c>
      <c r="BZ991" t="e">
        <f>VLOOKUP($A991&amp;$B991,'Cleaned Responses'!$1:$82,MATCH(BZ$1,'Cleaned Responses'!$1:$1,0),FALSE)/100</f>
        <v>#N/A</v>
      </c>
      <c r="CA991" t="e">
        <f t="shared" si="341"/>
        <v>#N/A</v>
      </c>
      <c r="CB991" t="e">
        <f t="shared" si="342"/>
        <v>#N/A</v>
      </c>
      <c r="CC991" t="e">
        <f t="shared" si="343"/>
        <v>#N/A</v>
      </c>
      <c r="CD991" t="e">
        <f t="shared" si="344"/>
        <v>#N/A</v>
      </c>
      <c r="CE991" t="e">
        <f t="shared" si="345"/>
        <v>#N/A</v>
      </c>
      <c r="CF991" t="e">
        <f t="shared" si="346"/>
        <v>#N/A</v>
      </c>
      <c r="CG991" t="e">
        <f t="shared" si="347"/>
        <v>#N/A</v>
      </c>
      <c r="CH991" t="e">
        <f t="shared" si="348"/>
        <v>#N/A</v>
      </c>
      <c r="CI991" t="e">
        <f t="shared" si="349"/>
        <v>#N/A</v>
      </c>
      <c r="CJ991" t="e">
        <f t="shared" si="350"/>
        <v>#N/A</v>
      </c>
      <c r="CK991" t="e">
        <f t="shared" si="351"/>
        <v>#N/A</v>
      </c>
    </row>
    <row r="992" spans="1:89" ht="20" customHeight="1" x14ac:dyDescent="0.25">
      <c r="A992" s="163"/>
      <c r="B992" s="6"/>
      <c r="C992" s="6" t="e">
        <f>VLOOKUP($A992&amp;$B992,'Cleaned Responses'!$1:$82,MATCH($C$1,'Cleaned Responses'!$1:$1,0),FALSE)</f>
        <v>#N/A</v>
      </c>
      <c r="D992" s="6" t="e">
        <f>VLOOKUP($A992&amp;$B992,'Cleaned Responses'!$1:$82,MATCH(D$1,'Cleaned Responses'!$1:$1,0),FALSE)</f>
        <v>#N/A</v>
      </c>
      <c r="E992" s="6" t="e">
        <f>VLOOKUP($A992&amp;$B992,'Cleaned Responses'!$1:$82,MATCH(E$1,'Cleaned Responses'!$1:$1,0),FALSE)</f>
        <v>#N/A</v>
      </c>
      <c r="F992" s="6" t="e">
        <f>VLOOKUP($A992&amp;$B992,'Cleaned Responses'!$1:$82,MATCH(F$1,'Cleaned Responses'!$1:$1,0),FALSE)</f>
        <v>#N/A</v>
      </c>
      <c r="G992" s="6" t="e">
        <f t="shared" si="352"/>
        <v>#N/A</v>
      </c>
      <c r="H992" s="6" t="e">
        <f>VLOOKUP($A992&amp;$B992,'Cleaned Responses'!$1:$82,MATCH(H$1,'Cleaned Responses'!$1:$1,0),FALSE)</f>
        <v>#N/A</v>
      </c>
      <c r="I992" s="6" t="e">
        <f>VLOOKUP($A992&amp;$B992,'Cleaned Responses'!$1:$82,MATCH(I$1,'Cleaned Responses'!$1:$1,0),FALSE)</f>
        <v>#N/A</v>
      </c>
      <c r="J992" s="6" t="e">
        <f>VLOOKUP($A992&amp;$B992,'Cleaned Responses'!$1:$82,MATCH(J$1,'Cleaned Responses'!$1:$1,0),FALSE)</f>
        <v>#N/A</v>
      </c>
      <c r="K992" s="6" t="e">
        <f>VLOOKUP($A992&amp;$B992,'Cleaned Responses'!$1:$82,MATCH(K$1,'Cleaned Responses'!$1:$1,0),FALSE)</f>
        <v>#N/A</v>
      </c>
      <c r="L992" s="6" t="e">
        <f>VLOOKUP($A992&amp;$B992,'Cleaned Responses'!$1:$82,MATCH(L$1,'Cleaned Responses'!$1:$1,0),FALSE)</f>
        <v>#N/A</v>
      </c>
      <c r="M992" s="6" t="e">
        <f>VLOOKUP($A992&amp;$B992,'Cleaned Responses'!$1:$82,MATCH(M$1,'Cleaned Responses'!$1:$1,0),FALSE)</f>
        <v>#N/A</v>
      </c>
      <c r="N992" s="6" t="e">
        <f>VLOOKUP($A992&amp;$B992,'Cleaned Responses'!$1:$82,MATCH(N$1,'Cleaned Responses'!$1:$1,0),FALSE)</f>
        <v>#N/A</v>
      </c>
      <c r="O992" s="6" t="e">
        <f>VLOOKUP($A992&amp;$B992,'Cleaned Responses'!$1:$82,MATCH(O$1,'Cleaned Responses'!$1:$1,0),FALSE)</f>
        <v>#N/A</v>
      </c>
      <c r="P992" s="6" t="e">
        <f>VLOOKUP($A992&amp;$B992,'Cleaned Responses'!$1:$82,MATCH(P$1,'Cleaned Responses'!$1:$1,0),FALSE)</f>
        <v>#N/A</v>
      </c>
      <c r="Q992" s="6" t="e">
        <f>VLOOKUP($A992&amp;$B992,'Cleaned Responses'!$1:$82,MATCH(Q$1,'Cleaned Responses'!$1:$1,0),FALSE)</f>
        <v>#VALUE!</v>
      </c>
      <c r="R992" s="8" t="e">
        <f t="shared" si="353"/>
        <v>#N/A</v>
      </c>
      <c r="S992" s="8" t="e">
        <f t="shared" si="354"/>
        <v>#N/A</v>
      </c>
      <c r="T992" s="8" t="e">
        <f t="shared" si="355"/>
        <v>#N/A</v>
      </c>
      <c r="U992" s="6"/>
      <c r="V992" s="6"/>
      <c r="W992" s="6"/>
      <c r="X992" s="6"/>
      <c r="Y992" s="8" t="e">
        <f t="shared" si="356"/>
        <v>#N/A</v>
      </c>
      <c r="Z992" s="6" t="e">
        <f>VLOOKUP($A992&amp;$B992,'Cleaned Responses'!$1:$82,MATCH(Z$1,'Cleaned Responses'!$1:$1,0),FALSE)</f>
        <v>#N/A</v>
      </c>
      <c r="AA992" s="6" t="e">
        <f>VLOOKUP($A992&amp;$B992,'Cleaned Responses'!$1:$82,MATCH(AA$1,'Cleaned Responses'!$1:$1,0),FALSE)</f>
        <v>#N/A</v>
      </c>
      <c r="AB992" s="9" t="e">
        <f t="shared" si="357"/>
        <v>#N/A</v>
      </c>
      <c r="AC992" s="9" t="e">
        <f t="shared" si="358"/>
        <v>#N/A</v>
      </c>
      <c r="AD992" s="6" t="e">
        <f>VLOOKUP($A992&amp;$B992,'Cleaned Responses'!$1:$82,MATCH(AD$1,'Cleaned Responses'!$1:$1,0),FALSE)</f>
        <v>#N/A</v>
      </c>
      <c r="AE992" s="6" t="e">
        <f>VLOOKUP($A992&amp;$B992,'Cleaned Responses'!$1:$82,MATCH(AE$1,'Cleaned Responses'!$1:$1,0),FALSE)</f>
        <v>#N/A</v>
      </c>
      <c r="AF992" s="6" t="e">
        <f>VLOOKUP($A992&amp;$B992,'Cleaned Responses'!$1:$82,MATCH(AF$1,'Cleaned Responses'!$1:$1,0),FALSE)</f>
        <v>#N/A</v>
      </c>
      <c r="AG992" s="6" t="e">
        <f>VLOOKUP($A992&amp;$B992,'Cleaned Responses'!$1:$82,MATCH(AG$1,'Cleaned Responses'!$1:$1,0),FALSE)</f>
        <v>#N/A</v>
      </c>
      <c r="AH992" s="6" t="e">
        <f>VLOOKUP($A992&amp;$B992,'Cleaned Responses'!$1:$82,MATCH(AH$1,'Cleaned Responses'!$1:$1,0),FALSE)</f>
        <v>#N/A</v>
      </c>
      <c r="AI992" s="6" t="e">
        <f>VLOOKUP($A992&amp;$B992,'Cleaned Responses'!$1:$82,MATCH(AI$1,'Cleaned Responses'!$1:$1,0),FALSE)</f>
        <v>#N/A</v>
      </c>
      <c r="AJ992" s="6" t="e">
        <f>VLOOKUP($A992&amp;$B992,'Cleaned Responses'!$1:$82,MATCH(AJ$1,'Cleaned Responses'!$1:$1,0),FALSE)</f>
        <v>#N/A</v>
      </c>
      <c r="AK992" s="6" t="e">
        <f>VLOOKUP($A992&amp;$B992,'Cleaned Responses'!$1:$82,MATCH(AK$1,'Cleaned Responses'!$1:$1,0),FALSE)</f>
        <v>#N/A</v>
      </c>
      <c r="AL992" s="6" t="e">
        <f t="shared" si="359"/>
        <v>#N/A</v>
      </c>
      <c r="AM992" s="7" t="e">
        <f>VLOOKUP($A992&amp;$B992,'Cleaned Responses'!$1:$82,MATCH(AM$1,'Cleaned Responses'!$1:$1,0),FALSE)/100</f>
        <v>#N/A</v>
      </c>
      <c r="AN992" s="7" t="e">
        <f>VLOOKUP($A992&amp;$B992,'Cleaned Responses'!$1:$82,MATCH(AN$1,'Cleaned Responses'!$1:$1,0),FALSE)/100</f>
        <v>#N/A</v>
      </c>
      <c r="AO992" s="7" t="e">
        <f>VLOOKUP($A992&amp;$B992,'Cleaned Responses'!$1:$82,MATCH(AO$1,'Cleaned Responses'!$1:$1,0),FALSE)/100</f>
        <v>#N/A</v>
      </c>
      <c r="AP992" s="7" t="e">
        <f>VLOOKUP($A992&amp;$B992,'Cleaned Responses'!$1:$82,MATCH(AP$1,'Cleaned Responses'!$1:$1,0),FALSE)/100</f>
        <v>#N/A</v>
      </c>
      <c r="AQ992" s="7" t="e">
        <f>VLOOKUP($A992&amp;$B992,'Cleaned Responses'!$1:$82,MATCH(AQ$1,'Cleaned Responses'!$1:$1,0),FALSE)/100</f>
        <v>#N/A</v>
      </c>
      <c r="AR992" s="7" t="e">
        <f>VLOOKUP($A992&amp;$B992,'Cleaned Responses'!$1:$82,MATCH(AR$1,'Cleaned Responses'!$1:$1,0),FALSE)/100</f>
        <v>#N/A</v>
      </c>
      <c r="AS992" s="7" t="e">
        <f>VLOOKUP($A992&amp;$B992,'Cleaned Responses'!$1:$82,MATCH(AS$1,'Cleaned Responses'!$1:$1,0),FALSE)/100</f>
        <v>#N/A</v>
      </c>
      <c r="AT992" s="7" t="e">
        <f>VLOOKUP($A992&amp;$B992,'Cleaned Responses'!$1:$82,MATCH(AT$1,'Cleaned Responses'!$1:$1,0),FALSE)/100</f>
        <v>#N/A</v>
      </c>
      <c r="AU992" s="7" t="e">
        <f>VLOOKUP($A992&amp;$B992,'Cleaned Responses'!$1:$82,MATCH(AU$1,'Cleaned Responses'!$1:$1,0),FALSE)/100</f>
        <v>#N/A</v>
      </c>
      <c r="AV992" s="7" t="e">
        <f>VLOOKUP($A992&amp;$B992,'Cleaned Responses'!$1:$82,MATCH(AV$1,'Cleaned Responses'!$1:$1,0),FALSE)/100</f>
        <v>#N/A</v>
      </c>
      <c r="AW992" s="7" t="e">
        <f>VLOOKUP($A992&amp;$B992,'Cleaned Responses'!$1:$82,MATCH(AW$1,'Cleaned Responses'!$1:$1,0),FALSE)/100</f>
        <v>#N/A</v>
      </c>
      <c r="AX992" s="7" t="e">
        <f>VLOOKUP($A992&amp;$B992,'Cleaned Responses'!$1:$82,MATCH(AX$1,'Cleaned Responses'!$1:$1,0),FALSE)/100</f>
        <v>#N/A</v>
      </c>
      <c r="AY992" s="7" t="e">
        <f>VLOOKUP($A992&amp;$B992,'Cleaned Responses'!$1:$82,MATCH(AY$1,'Cleaned Responses'!$1:$1,0),FALSE)/100</f>
        <v>#N/A</v>
      </c>
      <c r="AZ992" s="7" t="e">
        <f>VLOOKUP($A992&amp;$B992,'Cleaned Responses'!$1:$82,MATCH(AZ$1,'Cleaned Responses'!$1:$1,0),FALSE)/100</f>
        <v>#N/A</v>
      </c>
      <c r="BA992" s="7" t="e">
        <f>VLOOKUP($A992&amp;$B992,'Cleaned Responses'!$1:$82,MATCH(BA$1,'Cleaned Responses'!$1:$1,0),FALSE)/100</f>
        <v>#N/A</v>
      </c>
      <c r="BB992" s="7" t="e">
        <f>VLOOKUP($A992&amp;$B992,'Cleaned Responses'!$1:$82,MATCH(BB$1,'Cleaned Responses'!$1:$1,0),FALSE)/100</f>
        <v>#N/A</v>
      </c>
      <c r="BC992" s="7" t="e">
        <f>VLOOKUP($A992&amp;$B992,'Cleaned Responses'!$1:$82,MATCH(BC$1,'Cleaned Responses'!$1:$1,0),FALSE)/100</f>
        <v>#N/A</v>
      </c>
      <c r="BD992" s="7" t="e">
        <f>VLOOKUP($A992&amp;$B992,'Cleaned Responses'!$1:$82,MATCH(BD$1,'Cleaned Responses'!$1:$1,0),FALSE)/100</f>
        <v>#N/A</v>
      </c>
      <c r="BE992" s="7" t="e">
        <f>VLOOKUP($A992&amp;$B992,'Cleaned Responses'!$1:$82,MATCH(BE$1,'Cleaned Responses'!$1:$1,0),FALSE)/100</f>
        <v>#N/A</v>
      </c>
      <c r="BF992" s="7"/>
      <c r="BG992" s="6" t="e">
        <f>VLOOKUP($A992&amp;$B992,'Cleaned Responses'!$1:$82,MATCH(BG$1,'Cleaned Responses'!$1:$1,0),FALSE)</f>
        <v>#N/A</v>
      </c>
      <c r="BH992" s="6" t="e">
        <f>VLOOKUP($A992&amp;$B992,'Cleaned Responses'!$1:$82,MATCH(BH$1,'Cleaned Responses'!$1:$1,0),FALSE)</f>
        <v>#N/A</v>
      </c>
      <c r="BI992" t="e">
        <f>VLOOKUP($A992&amp;$B992,'Cleaned Responses'!$1:$82,MATCH(BI$1,'Cleaned Responses'!$1:$1,0),FALSE)/100</f>
        <v>#N/A</v>
      </c>
      <c r="BJ992" t="e">
        <f>VLOOKUP($A992&amp;$B992,'Cleaned Responses'!$1:$82,MATCH(BJ$1,'Cleaned Responses'!$1:$1,0),FALSE)/100</f>
        <v>#N/A</v>
      </c>
      <c r="BK992" t="e">
        <f>VLOOKUP($A992&amp;$B992,'Cleaned Responses'!$1:$82,MATCH(BK$1,'Cleaned Responses'!$1:$1,0),FALSE)/100</f>
        <v>#N/A</v>
      </c>
      <c r="BL992" t="e">
        <f t="shared" si="338"/>
        <v>#N/A</v>
      </c>
      <c r="BM992" t="e">
        <f t="shared" si="339"/>
        <v>#N/A</v>
      </c>
      <c r="BN992" t="e">
        <f t="shared" si="340"/>
        <v>#N/A</v>
      </c>
      <c r="BO992" t="e">
        <f>VLOOKUP($A992&amp;$B992,'Cleaned Responses'!$1:$82,MATCH(BO$1,'Cleaned Responses'!$1:$1,0),FALSE)/100</f>
        <v>#N/A</v>
      </c>
      <c r="BP992" t="e">
        <f>VLOOKUP($A992&amp;$B992,'Cleaned Responses'!$1:$82,MATCH(BP$1,'Cleaned Responses'!$1:$1,0),FALSE)/100</f>
        <v>#N/A</v>
      </c>
      <c r="BQ992" t="e">
        <f>VLOOKUP($A992&amp;$B992,'Cleaned Responses'!$1:$82,MATCH(BQ$1,'Cleaned Responses'!$1:$1,0),FALSE)/100</f>
        <v>#N/A</v>
      </c>
      <c r="BR992" t="e">
        <f>VLOOKUP($A992&amp;$B992,'Cleaned Responses'!$1:$82,MATCH(BR$1,'Cleaned Responses'!$1:$1,0),FALSE)/100</f>
        <v>#N/A</v>
      </c>
      <c r="BS992" t="e">
        <f>VLOOKUP($A992&amp;$B992,'Cleaned Responses'!$1:$82,MATCH(BS$1,'Cleaned Responses'!$1:$1,0),FALSE)/100</f>
        <v>#N/A</v>
      </c>
      <c r="BT992" t="e">
        <f>VLOOKUP($A992&amp;$B992,'Cleaned Responses'!$1:$82,MATCH(BT$1,'Cleaned Responses'!$1:$1,0),FALSE)/100</f>
        <v>#N/A</v>
      </c>
      <c r="BU992" t="e">
        <f>VLOOKUP($A992&amp;$B992,'Cleaned Responses'!$1:$82,MATCH(BU$1,'Cleaned Responses'!$1:$1,0),FALSE)/100</f>
        <v>#N/A</v>
      </c>
      <c r="BV992" t="e">
        <f>VLOOKUP($A992&amp;$B992,'Cleaned Responses'!$1:$82,MATCH(BV$1,'Cleaned Responses'!$1:$1,0),FALSE)/100</f>
        <v>#N/A</v>
      </c>
      <c r="BW992" t="e">
        <f>VLOOKUP($A992&amp;$B992,'Cleaned Responses'!$1:$82,MATCH(BW$1,'Cleaned Responses'!$1:$1,0),FALSE)/100</f>
        <v>#N/A</v>
      </c>
      <c r="BX992" t="e">
        <f>VLOOKUP($A992&amp;$B992,'Cleaned Responses'!$1:$82,MATCH(BX$1,'Cleaned Responses'!$1:$1,0),FALSE)/100</f>
        <v>#N/A</v>
      </c>
      <c r="BY992" t="e">
        <f>VLOOKUP($A992&amp;$B992,'Cleaned Responses'!$1:$82,MATCH(BY$1,'Cleaned Responses'!$1:$1,0),FALSE)/100</f>
        <v>#N/A</v>
      </c>
      <c r="BZ992" t="e">
        <f>VLOOKUP($A992&amp;$B992,'Cleaned Responses'!$1:$82,MATCH(BZ$1,'Cleaned Responses'!$1:$1,0),FALSE)/100</f>
        <v>#N/A</v>
      </c>
      <c r="CA992" t="e">
        <f t="shared" si="341"/>
        <v>#N/A</v>
      </c>
      <c r="CB992" t="e">
        <f t="shared" si="342"/>
        <v>#N/A</v>
      </c>
      <c r="CC992" t="e">
        <f t="shared" si="343"/>
        <v>#N/A</v>
      </c>
      <c r="CD992" t="e">
        <f t="shared" si="344"/>
        <v>#N/A</v>
      </c>
      <c r="CE992" t="e">
        <f t="shared" si="345"/>
        <v>#N/A</v>
      </c>
      <c r="CF992" t="e">
        <f t="shared" si="346"/>
        <v>#N/A</v>
      </c>
      <c r="CG992" t="e">
        <f t="shared" si="347"/>
        <v>#N/A</v>
      </c>
      <c r="CH992" t="e">
        <f t="shared" si="348"/>
        <v>#N/A</v>
      </c>
      <c r="CI992" t="e">
        <f t="shared" si="349"/>
        <v>#N/A</v>
      </c>
      <c r="CJ992" t="e">
        <f t="shared" si="350"/>
        <v>#N/A</v>
      </c>
      <c r="CK992" t="e">
        <f t="shared" si="351"/>
        <v>#N/A</v>
      </c>
    </row>
    <row r="993" spans="1:89" ht="20" customHeight="1" x14ac:dyDescent="0.25">
      <c r="A993" s="163"/>
      <c r="B993" s="6"/>
      <c r="C993" s="6" t="e">
        <f>VLOOKUP($A993&amp;$B993,'Cleaned Responses'!$1:$82,MATCH($C$1,'Cleaned Responses'!$1:$1,0),FALSE)</f>
        <v>#N/A</v>
      </c>
      <c r="D993" s="6" t="e">
        <f>VLOOKUP($A993&amp;$B993,'Cleaned Responses'!$1:$82,MATCH(D$1,'Cleaned Responses'!$1:$1,0),FALSE)</f>
        <v>#N/A</v>
      </c>
      <c r="E993" s="6" t="e">
        <f>VLOOKUP($A993&amp;$B993,'Cleaned Responses'!$1:$82,MATCH(E$1,'Cleaned Responses'!$1:$1,0),FALSE)</f>
        <v>#N/A</v>
      </c>
      <c r="F993" s="6" t="e">
        <f>VLOOKUP($A993&amp;$B993,'Cleaned Responses'!$1:$82,MATCH(F$1,'Cleaned Responses'!$1:$1,0),FALSE)</f>
        <v>#N/A</v>
      </c>
      <c r="G993" s="6" t="e">
        <f t="shared" si="352"/>
        <v>#N/A</v>
      </c>
      <c r="H993" s="6" t="e">
        <f>VLOOKUP($A993&amp;$B993,'Cleaned Responses'!$1:$82,MATCH(H$1,'Cleaned Responses'!$1:$1,0),FALSE)</f>
        <v>#N/A</v>
      </c>
      <c r="I993" s="6" t="e">
        <f>VLOOKUP($A993&amp;$B993,'Cleaned Responses'!$1:$82,MATCH(I$1,'Cleaned Responses'!$1:$1,0),FALSE)</f>
        <v>#N/A</v>
      </c>
      <c r="J993" s="6" t="e">
        <f>VLOOKUP($A993&amp;$B993,'Cleaned Responses'!$1:$82,MATCH(J$1,'Cleaned Responses'!$1:$1,0),FALSE)</f>
        <v>#N/A</v>
      </c>
      <c r="K993" s="6" t="e">
        <f>VLOOKUP($A993&amp;$B993,'Cleaned Responses'!$1:$82,MATCH(K$1,'Cleaned Responses'!$1:$1,0),FALSE)</f>
        <v>#N/A</v>
      </c>
      <c r="L993" s="6" t="e">
        <f>VLOOKUP($A993&amp;$B993,'Cleaned Responses'!$1:$82,MATCH(L$1,'Cleaned Responses'!$1:$1,0),FALSE)</f>
        <v>#N/A</v>
      </c>
      <c r="M993" s="6" t="e">
        <f>VLOOKUP($A993&amp;$B993,'Cleaned Responses'!$1:$82,MATCH(M$1,'Cleaned Responses'!$1:$1,0),FALSE)</f>
        <v>#N/A</v>
      </c>
      <c r="N993" s="6" t="e">
        <f>VLOOKUP($A993&amp;$B993,'Cleaned Responses'!$1:$82,MATCH(N$1,'Cleaned Responses'!$1:$1,0),FALSE)</f>
        <v>#N/A</v>
      </c>
      <c r="O993" s="6" t="e">
        <f>VLOOKUP($A993&amp;$B993,'Cleaned Responses'!$1:$82,MATCH(O$1,'Cleaned Responses'!$1:$1,0),FALSE)</f>
        <v>#N/A</v>
      </c>
      <c r="P993" s="6" t="e">
        <f>VLOOKUP($A993&amp;$B993,'Cleaned Responses'!$1:$82,MATCH(P$1,'Cleaned Responses'!$1:$1,0),FALSE)</f>
        <v>#N/A</v>
      </c>
      <c r="Q993" s="6" t="e">
        <f>VLOOKUP($A993&amp;$B993,'Cleaned Responses'!$1:$82,MATCH(Q$1,'Cleaned Responses'!$1:$1,0),FALSE)</f>
        <v>#VALUE!</v>
      </c>
      <c r="R993" s="8" t="e">
        <f t="shared" si="353"/>
        <v>#N/A</v>
      </c>
      <c r="S993" s="8" t="e">
        <f t="shared" si="354"/>
        <v>#N/A</v>
      </c>
      <c r="T993" s="8" t="e">
        <f t="shared" si="355"/>
        <v>#N/A</v>
      </c>
      <c r="U993" s="6"/>
      <c r="V993" s="6"/>
      <c r="W993" s="6"/>
      <c r="X993" s="6"/>
      <c r="Y993" s="8" t="e">
        <f t="shared" si="356"/>
        <v>#N/A</v>
      </c>
      <c r="Z993" s="6" t="e">
        <f>VLOOKUP($A993&amp;$B993,'Cleaned Responses'!$1:$82,MATCH(Z$1,'Cleaned Responses'!$1:$1,0),FALSE)</f>
        <v>#N/A</v>
      </c>
      <c r="AA993" s="6" t="e">
        <f>VLOOKUP($A993&amp;$B993,'Cleaned Responses'!$1:$82,MATCH(AA$1,'Cleaned Responses'!$1:$1,0),FALSE)</f>
        <v>#N/A</v>
      </c>
      <c r="AB993" s="9" t="e">
        <f t="shared" si="357"/>
        <v>#N/A</v>
      </c>
      <c r="AC993" s="9" t="e">
        <f t="shared" si="358"/>
        <v>#N/A</v>
      </c>
      <c r="AD993" s="6" t="e">
        <f>VLOOKUP($A993&amp;$B993,'Cleaned Responses'!$1:$82,MATCH(AD$1,'Cleaned Responses'!$1:$1,0),FALSE)</f>
        <v>#N/A</v>
      </c>
      <c r="AE993" s="6" t="e">
        <f>VLOOKUP($A993&amp;$B993,'Cleaned Responses'!$1:$82,MATCH(AE$1,'Cleaned Responses'!$1:$1,0),FALSE)</f>
        <v>#N/A</v>
      </c>
      <c r="AF993" s="6" t="e">
        <f>VLOOKUP($A993&amp;$B993,'Cleaned Responses'!$1:$82,MATCH(AF$1,'Cleaned Responses'!$1:$1,0),FALSE)</f>
        <v>#N/A</v>
      </c>
      <c r="AG993" s="6" t="e">
        <f>VLOOKUP($A993&amp;$B993,'Cleaned Responses'!$1:$82,MATCH(AG$1,'Cleaned Responses'!$1:$1,0),FALSE)</f>
        <v>#N/A</v>
      </c>
      <c r="AH993" s="6" t="e">
        <f>VLOOKUP($A993&amp;$B993,'Cleaned Responses'!$1:$82,MATCH(AH$1,'Cleaned Responses'!$1:$1,0),FALSE)</f>
        <v>#N/A</v>
      </c>
      <c r="AI993" s="6" t="e">
        <f>VLOOKUP($A993&amp;$B993,'Cleaned Responses'!$1:$82,MATCH(AI$1,'Cleaned Responses'!$1:$1,0),FALSE)</f>
        <v>#N/A</v>
      </c>
      <c r="AJ993" s="6" t="e">
        <f>VLOOKUP($A993&amp;$B993,'Cleaned Responses'!$1:$82,MATCH(AJ$1,'Cleaned Responses'!$1:$1,0),FALSE)</f>
        <v>#N/A</v>
      </c>
      <c r="AK993" s="6" t="e">
        <f>VLOOKUP($A993&amp;$B993,'Cleaned Responses'!$1:$82,MATCH(AK$1,'Cleaned Responses'!$1:$1,0),FALSE)</f>
        <v>#N/A</v>
      </c>
      <c r="AL993" s="6" t="e">
        <f t="shared" si="359"/>
        <v>#N/A</v>
      </c>
      <c r="AM993" s="7" t="e">
        <f>VLOOKUP($A993&amp;$B993,'Cleaned Responses'!$1:$82,MATCH(AM$1,'Cleaned Responses'!$1:$1,0),FALSE)/100</f>
        <v>#N/A</v>
      </c>
      <c r="AN993" s="7" t="e">
        <f>VLOOKUP($A993&amp;$B993,'Cleaned Responses'!$1:$82,MATCH(AN$1,'Cleaned Responses'!$1:$1,0),FALSE)/100</f>
        <v>#N/A</v>
      </c>
      <c r="AO993" s="7" t="e">
        <f>VLOOKUP($A993&amp;$B993,'Cleaned Responses'!$1:$82,MATCH(AO$1,'Cleaned Responses'!$1:$1,0),FALSE)/100</f>
        <v>#N/A</v>
      </c>
      <c r="AP993" s="7" t="e">
        <f>VLOOKUP($A993&amp;$B993,'Cleaned Responses'!$1:$82,MATCH(AP$1,'Cleaned Responses'!$1:$1,0),FALSE)/100</f>
        <v>#N/A</v>
      </c>
      <c r="AQ993" s="7" t="e">
        <f>VLOOKUP($A993&amp;$B993,'Cleaned Responses'!$1:$82,MATCH(AQ$1,'Cleaned Responses'!$1:$1,0),FALSE)/100</f>
        <v>#N/A</v>
      </c>
      <c r="AR993" s="7" t="e">
        <f>VLOOKUP($A993&amp;$B993,'Cleaned Responses'!$1:$82,MATCH(AR$1,'Cleaned Responses'!$1:$1,0),FALSE)/100</f>
        <v>#N/A</v>
      </c>
      <c r="AS993" s="7" t="e">
        <f>VLOOKUP($A993&amp;$B993,'Cleaned Responses'!$1:$82,MATCH(AS$1,'Cleaned Responses'!$1:$1,0),FALSE)/100</f>
        <v>#N/A</v>
      </c>
      <c r="AT993" s="7" t="e">
        <f>VLOOKUP($A993&amp;$B993,'Cleaned Responses'!$1:$82,MATCH(AT$1,'Cleaned Responses'!$1:$1,0),FALSE)/100</f>
        <v>#N/A</v>
      </c>
      <c r="AU993" s="7" t="e">
        <f>VLOOKUP($A993&amp;$B993,'Cleaned Responses'!$1:$82,MATCH(AU$1,'Cleaned Responses'!$1:$1,0),FALSE)/100</f>
        <v>#N/A</v>
      </c>
      <c r="AV993" s="7" t="e">
        <f>VLOOKUP($A993&amp;$B993,'Cleaned Responses'!$1:$82,MATCH(AV$1,'Cleaned Responses'!$1:$1,0),FALSE)/100</f>
        <v>#N/A</v>
      </c>
      <c r="AW993" s="7" t="e">
        <f>VLOOKUP($A993&amp;$B993,'Cleaned Responses'!$1:$82,MATCH(AW$1,'Cleaned Responses'!$1:$1,0),FALSE)/100</f>
        <v>#N/A</v>
      </c>
      <c r="AX993" s="7" t="e">
        <f>VLOOKUP($A993&amp;$B993,'Cleaned Responses'!$1:$82,MATCH(AX$1,'Cleaned Responses'!$1:$1,0),FALSE)/100</f>
        <v>#N/A</v>
      </c>
      <c r="AY993" s="7" t="e">
        <f>VLOOKUP($A993&amp;$B993,'Cleaned Responses'!$1:$82,MATCH(AY$1,'Cleaned Responses'!$1:$1,0),FALSE)/100</f>
        <v>#N/A</v>
      </c>
      <c r="AZ993" s="7" t="e">
        <f>VLOOKUP($A993&amp;$B993,'Cleaned Responses'!$1:$82,MATCH(AZ$1,'Cleaned Responses'!$1:$1,0),FALSE)/100</f>
        <v>#N/A</v>
      </c>
      <c r="BA993" s="7" t="e">
        <f>VLOOKUP($A993&amp;$B993,'Cleaned Responses'!$1:$82,MATCH(BA$1,'Cleaned Responses'!$1:$1,0),FALSE)/100</f>
        <v>#N/A</v>
      </c>
      <c r="BB993" s="7" t="e">
        <f>VLOOKUP($A993&amp;$B993,'Cleaned Responses'!$1:$82,MATCH(BB$1,'Cleaned Responses'!$1:$1,0),FALSE)/100</f>
        <v>#N/A</v>
      </c>
      <c r="BC993" s="7" t="e">
        <f>VLOOKUP($A993&amp;$B993,'Cleaned Responses'!$1:$82,MATCH(BC$1,'Cleaned Responses'!$1:$1,0),FALSE)/100</f>
        <v>#N/A</v>
      </c>
      <c r="BD993" s="7" t="e">
        <f>VLOOKUP($A993&amp;$B993,'Cleaned Responses'!$1:$82,MATCH(BD$1,'Cleaned Responses'!$1:$1,0),FALSE)/100</f>
        <v>#N/A</v>
      </c>
      <c r="BE993" s="7" t="e">
        <f>VLOOKUP($A993&amp;$B993,'Cleaned Responses'!$1:$82,MATCH(BE$1,'Cleaned Responses'!$1:$1,0),FALSE)/100</f>
        <v>#N/A</v>
      </c>
      <c r="BF993" s="7"/>
      <c r="BG993" s="6" t="e">
        <f>VLOOKUP($A993&amp;$B993,'Cleaned Responses'!$1:$82,MATCH(BG$1,'Cleaned Responses'!$1:$1,0),FALSE)</f>
        <v>#N/A</v>
      </c>
      <c r="BH993" s="6" t="e">
        <f>VLOOKUP($A993&amp;$B993,'Cleaned Responses'!$1:$82,MATCH(BH$1,'Cleaned Responses'!$1:$1,0),FALSE)</f>
        <v>#N/A</v>
      </c>
      <c r="BI993" t="e">
        <f>VLOOKUP($A993&amp;$B993,'Cleaned Responses'!$1:$82,MATCH(BI$1,'Cleaned Responses'!$1:$1,0),FALSE)/100</f>
        <v>#N/A</v>
      </c>
      <c r="BJ993" t="e">
        <f>VLOOKUP($A993&amp;$B993,'Cleaned Responses'!$1:$82,MATCH(BJ$1,'Cleaned Responses'!$1:$1,0),FALSE)/100</f>
        <v>#N/A</v>
      </c>
      <c r="BK993" t="e">
        <f>VLOOKUP($A993&amp;$B993,'Cleaned Responses'!$1:$82,MATCH(BK$1,'Cleaned Responses'!$1:$1,0),FALSE)/100</f>
        <v>#N/A</v>
      </c>
      <c r="BL993" t="e">
        <f t="shared" si="338"/>
        <v>#N/A</v>
      </c>
      <c r="BM993" t="e">
        <f t="shared" si="339"/>
        <v>#N/A</v>
      </c>
      <c r="BN993" t="e">
        <f t="shared" si="340"/>
        <v>#N/A</v>
      </c>
      <c r="BO993" t="e">
        <f>VLOOKUP($A993&amp;$B993,'Cleaned Responses'!$1:$82,MATCH(BO$1,'Cleaned Responses'!$1:$1,0),FALSE)/100</f>
        <v>#N/A</v>
      </c>
      <c r="BP993" t="e">
        <f>VLOOKUP($A993&amp;$B993,'Cleaned Responses'!$1:$82,MATCH(BP$1,'Cleaned Responses'!$1:$1,0),FALSE)/100</f>
        <v>#N/A</v>
      </c>
      <c r="BQ993" t="e">
        <f>VLOOKUP($A993&amp;$B993,'Cleaned Responses'!$1:$82,MATCH(BQ$1,'Cleaned Responses'!$1:$1,0),FALSE)/100</f>
        <v>#N/A</v>
      </c>
      <c r="BR993" t="e">
        <f>VLOOKUP($A993&amp;$B993,'Cleaned Responses'!$1:$82,MATCH(BR$1,'Cleaned Responses'!$1:$1,0),FALSE)/100</f>
        <v>#N/A</v>
      </c>
      <c r="BS993" t="e">
        <f>VLOOKUP($A993&amp;$B993,'Cleaned Responses'!$1:$82,MATCH(BS$1,'Cleaned Responses'!$1:$1,0),FALSE)/100</f>
        <v>#N/A</v>
      </c>
      <c r="BT993" t="e">
        <f>VLOOKUP($A993&amp;$B993,'Cleaned Responses'!$1:$82,MATCH(BT$1,'Cleaned Responses'!$1:$1,0),FALSE)/100</f>
        <v>#N/A</v>
      </c>
      <c r="BU993" t="e">
        <f>VLOOKUP($A993&amp;$B993,'Cleaned Responses'!$1:$82,MATCH(BU$1,'Cleaned Responses'!$1:$1,0),FALSE)/100</f>
        <v>#N/A</v>
      </c>
      <c r="BV993" t="e">
        <f>VLOOKUP($A993&amp;$B993,'Cleaned Responses'!$1:$82,MATCH(BV$1,'Cleaned Responses'!$1:$1,0),FALSE)/100</f>
        <v>#N/A</v>
      </c>
      <c r="BW993" t="e">
        <f>VLOOKUP($A993&amp;$B993,'Cleaned Responses'!$1:$82,MATCH(BW$1,'Cleaned Responses'!$1:$1,0),FALSE)/100</f>
        <v>#N/A</v>
      </c>
      <c r="BX993" t="e">
        <f>VLOOKUP($A993&amp;$B993,'Cleaned Responses'!$1:$82,MATCH(BX$1,'Cleaned Responses'!$1:$1,0),FALSE)/100</f>
        <v>#N/A</v>
      </c>
      <c r="BY993" t="e">
        <f>VLOOKUP($A993&amp;$B993,'Cleaned Responses'!$1:$82,MATCH(BY$1,'Cleaned Responses'!$1:$1,0),FALSE)/100</f>
        <v>#N/A</v>
      </c>
      <c r="BZ993" t="e">
        <f>VLOOKUP($A993&amp;$B993,'Cleaned Responses'!$1:$82,MATCH(BZ$1,'Cleaned Responses'!$1:$1,0),FALSE)/100</f>
        <v>#N/A</v>
      </c>
      <c r="CA993" t="e">
        <f t="shared" si="341"/>
        <v>#N/A</v>
      </c>
      <c r="CB993" t="e">
        <f t="shared" si="342"/>
        <v>#N/A</v>
      </c>
      <c r="CC993" t="e">
        <f t="shared" si="343"/>
        <v>#N/A</v>
      </c>
      <c r="CD993" t="e">
        <f t="shared" si="344"/>
        <v>#N/A</v>
      </c>
      <c r="CE993" t="e">
        <f t="shared" si="345"/>
        <v>#N/A</v>
      </c>
      <c r="CF993" t="e">
        <f t="shared" si="346"/>
        <v>#N/A</v>
      </c>
      <c r="CG993" t="e">
        <f t="shared" si="347"/>
        <v>#N/A</v>
      </c>
      <c r="CH993" t="e">
        <f t="shared" si="348"/>
        <v>#N/A</v>
      </c>
      <c r="CI993" t="e">
        <f t="shared" si="349"/>
        <v>#N/A</v>
      </c>
      <c r="CJ993" t="e">
        <f t="shared" si="350"/>
        <v>#N/A</v>
      </c>
      <c r="CK993" t="e">
        <f t="shared" si="351"/>
        <v>#N/A</v>
      </c>
    </row>
    <row r="994" spans="1:89" ht="20" customHeight="1" x14ac:dyDescent="0.25">
      <c r="A994" s="163"/>
      <c r="B994" s="6"/>
      <c r="C994" s="6" t="e">
        <f>VLOOKUP($A994&amp;$B994,'Cleaned Responses'!$1:$82,MATCH($C$1,'Cleaned Responses'!$1:$1,0),FALSE)</f>
        <v>#N/A</v>
      </c>
      <c r="D994" s="6" t="e">
        <f>VLOOKUP($A994&amp;$B994,'Cleaned Responses'!$1:$82,MATCH(D$1,'Cleaned Responses'!$1:$1,0),FALSE)</f>
        <v>#N/A</v>
      </c>
      <c r="E994" s="6" t="e">
        <f>VLOOKUP($A994&amp;$B994,'Cleaned Responses'!$1:$82,MATCH(E$1,'Cleaned Responses'!$1:$1,0),FALSE)</f>
        <v>#N/A</v>
      </c>
      <c r="F994" s="6" t="e">
        <f>VLOOKUP($A994&amp;$B994,'Cleaned Responses'!$1:$82,MATCH(F$1,'Cleaned Responses'!$1:$1,0),FALSE)</f>
        <v>#N/A</v>
      </c>
      <c r="G994" s="6" t="e">
        <f t="shared" si="352"/>
        <v>#N/A</v>
      </c>
      <c r="H994" s="6" t="e">
        <f>VLOOKUP($A994&amp;$B994,'Cleaned Responses'!$1:$82,MATCH(H$1,'Cleaned Responses'!$1:$1,0),FALSE)</f>
        <v>#N/A</v>
      </c>
      <c r="I994" s="6" t="e">
        <f>VLOOKUP($A994&amp;$B994,'Cleaned Responses'!$1:$82,MATCH(I$1,'Cleaned Responses'!$1:$1,0),FALSE)</f>
        <v>#N/A</v>
      </c>
      <c r="J994" s="6" t="e">
        <f>VLOOKUP($A994&amp;$B994,'Cleaned Responses'!$1:$82,MATCH(J$1,'Cleaned Responses'!$1:$1,0),FALSE)</f>
        <v>#N/A</v>
      </c>
      <c r="K994" s="6" t="e">
        <f>VLOOKUP($A994&amp;$B994,'Cleaned Responses'!$1:$82,MATCH(K$1,'Cleaned Responses'!$1:$1,0),FALSE)</f>
        <v>#N/A</v>
      </c>
      <c r="L994" s="6" t="e">
        <f>VLOOKUP($A994&amp;$B994,'Cleaned Responses'!$1:$82,MATCH(L$1,'Cleaned Responses'!$1:$1,0),FALSE)</f>
        <v>#N/A</v>
      </c>
      <c r="M994" s="6" t="e">
        <f>VLOOKUP($A994&amp;$B994,'Cleaned Responses'!$1:$82,MATCH(M$1,'Cleaned Responses'!$1:$1,0),FALSE)</f>
        <v>#N/A</v>
      </c>
      <c r="N994" s="6" t="e">
        <f>VLOOKUP($A994&amp;$B994,'Cleaned Responses'!$1:$82,MATCH(N$1,'Cleaned Responses'!$1:$1,0),FALSE)</f>
        <v>#N/A</v>
      </c>
      <c r="O994" s="6" t="e">
        <f>VLOOKUP($A994&amp;$B994,'Cleaned Responses'!$1:$82,MATCH(O$1,'Cleaned Responses'!$1:$1,0),FALSE)</f>
        <v>#N/A</v>
      </c>
      <c r="P994" s="6" t="e">
        <f>VLOOKUP($A994&amp;$B994,'Cleaned Responses'!$1:$82,MATCH(P$1,'Cleaned Responses'!$1:$1,0),FALSE)</f>
        <v>#N/A</v>
      </c>
      <c r="Q994" s="6" t="e">
        <f>VLOOKUP($A994&amp;$B994,'Cleaned Responses'!$1:$82,MATCH(Q$1,'Cleaned Responses'!$1:$1,0),FALSE)</f>
        <v>#VALUE!</v>
      </c>
      <c r="R994" s="8" t="e">
        <f t="shared" si="353"/>
        <v>#N/A</v>
      </c>
      <c r="S994" s="8" t="e">
        <f t="shared" si="354"/>
        <v>#N/A</v>
      </c>
      <c r="T994" s="8" t="e">
        <f t="shared" si="355"/>
        <v>#N/A</v>
      </c>
      <c r="U994" s="6"/>
      <c r="V994" s="6"/>
      <c r="W994" s="6"/>
      <c r="X994" s="6"/>
      <c r="Y994" s="8" t="e">
        <f t="shared" si="356"/>
        <v>#N/A</v>
      </c>
      <c r="Z994" s="6" t="e">
        <f>VLOOKUP($A994&amp;$B994,'Cleaned Responses'!$1:$82,MATCH(Z$1,'Cleaned Responses'!$1:$1,0),FALSE)</f>
        <v>#N/A</v>
      </c>
      <c r="AA994" s="6" t="e">
        <f>VLOOKUP($A994&amp;$B994,'Cleaned Responses'!$1:$82,MATCH(AA$1,'Cleaned Responses'!$1:$1,0),FALSE)</f>
        <v>#N/A</v>
      </c>
      <c r="AB994" s="9" t="e">
        <f t="shared" si="357"/>
        <v>#N/A</v>
      </c>
      <c r="AC994" s="9" t="e">
        <f t="shared" si="358"/>
        <v>#N/A</v>
      </c>
      <c r="AD994" s="6" t="e">
        <f>VLOOKUP($A994&amp;$B994,'Cleaned Responses'!$1:$82,MATCH(AD$1,'Cleaned Responses'!$1:$1,0),FALSE)</f>
        <v>#N/A</v>
      </c>
      <c r="AE994" s="6" t="e">
        <f>VLOOKUP($A994&amp;$B994,'Cleaned Responses'!$1:$82,MATCH(AE$1,'Cleaned Responses'!$1:$1,0),FALSE)</f>
        <v>#N/A</v>
      </c>
      <c r="AF994" s="6" t="e">
        <f>VLOOKUP($A994&amp;$B994,'Cleaned Responses'!$1:$82,MATCH(AF$1,'Cleaned Responses'!$1:$1,0),FALSE)</f>
        <v>#N/A</v>
      </c>
      <c r="AG994" s="6" t="e">
        <f>VLOOKUP($A994&amp;$B994,'Cleaned Responses'!$1:$82,MATCH(AG$1,'Cleaned Responses'!$1:$1,0),FALSE)</f>
        <v>#N/A</v>
      </c>
      <c r="AH994" s="6" t="e">
        <f>VLOOKUP($A994&amp;$B994,'Cleaned Responses'!$1:$82,MATCH(AH$1,'Cleaned Responses'!$1:$1,0),FALSE)</f>
        <v>#N/A</v>
      </c>
      <c r="AI994" s="6" t="e">
        <f>VLOOKUP($A994&amp;$B994,'Cleaned Responses'!$1:$82,MATCH(AI$1,'Cleaned Responses'!$1:$1,0),FALSE)</f>
        <v>#N/A</v>
      </c>
      <c r="AJ994" s="6" t="e">
        <f>VLOOKUP($A994&amp;$B994,'Cleaned Responses'!$1:$82,MATCH(AJ$1,'Cleaned Responses'!$1:$1,0),FALSE)</f>
        <v>#N/A</v>
      </c>
      <c r="AK994" s="6" t="e">
        <f>VLOOKUP($A994&amp;$B994,'Cleaned Responses'!$1:$82,MATCH(AK$1,'Cleaned Responses'!$1:$1,0),FALSE)</f>
        <v>#N/A</v>
      </c>
      <c r="AL994" s="6" t="e">
        <f t="shared" si="359"/>
        <v>#N/A</v>
      </c>
      <c r="AM994" s="7" t="e">
        <f>VLOOKUP($A994&amp;$B994,'Cleaned Responses'!$1:$82,MATCH(AM$1,'Cleaned Responses'!$1:$1,0),FALSE)/100</f>
        <v>#N/A</v>
      </c>
      <c r="AN994" s="7" t="e">
        <f>VLOOKUP($A994&amp;$B994,'Cleaned Responses'!$1:$82,MATCH(AN$1,'Cleaned Responses'!$1:$1,0),FALSE)/100</f>
        <v>#N/A</v>
      </c>
      <c r="AO994" s="7" t="e">
        <f>VLOOKUP($A994&amp;$B994,'Cleaned Responses'!$1:$82,MATCH(AO$1,'Cleaned Responses'!$1:$1,0),FALSE)/100</f>
        <v>#N/A</v>
      </c>
      <c r="AP994" s="7" t="e">
        <f>VLOOKUP($A994&amp;$B994,'Cleaned Responses'!$1:$82,MATCH(AP$1,'Cleaned Responses'!$1:$1,0),FALSE)/100</f>
        <v>#N/A</v>
      </c>
      <c r="AQ994" s="7" t="e">
        <f>VLOOKUP($A994&amp;$B994,'Cleaned Responses'!$1:$82,MATCH(AQ$1,'Cleaned Responses'!$1:$1,0),FALSE)/100</f>
        <v>#N/A</v>
      </c>
      <c r="AR994" s="7" t="e">
        <f>VLOOKUP($A994&amp;$B994,'Cleaned Responses'!$1:$82,MATCH(AR$1,'Cleaned Responses'!$1:$1,0),FALSE)/100</f>
        <v>#N/A</v>
      </c>
      <c r="AS994" s="7" t="e">
        <f>VLOOKUP($A994&amp;$B994,'Cleaned Responses'!$1:$82,MATCH(AS$1,'Cleaned Responses'!$1:$1,0),FALSE)/100</f>
        <v>#N/A</v>
      </c>
      <c r="AT994" s="7" t="e">
        <f>VLOOKUP($A994&amp;$B994,'Cleaned Responses'!$1:$82,MATCH(AT$1,'Cleaned Responses'!$1:$1,0),FALSE)/100</f>
        <v>#N/A</v>
      </c>
      <c r="AU994" s="7" t="e">
        <f>VLOOKUP($A994&amp;$B994,'Cleaned Responses'!$1:$82,MATCH(AU$1,'Cleaned Responses'!$1:$1,0),FALSE)/100</f>
        <v>#N/A</v>
      </c>
      <c r="AV994" s="7" t="e">
        <f>VLOOKUP($A994&amp;$B994,'Cleaned Responses'!$1:$82,MATCH(AV$1,'Cleaned Responses'!$1:$1,0),FALSE)/100</f>
        <v>#N/A</v>
      </c>
      <c r="AW994" s="7" t="e">
        <f>VLOOKUP($A994&amp;$B994,'Cleaned Responses'!$1:$82,MATCH(AW$1,'Cleaned Responses'!$1:$1,0),FALSE)/100</f>
        <v>#N/A</v>
      </c>
      <c r="AX994" s="7" t="e">
        <f>VLOOKUP($A994&amp;$B994,'Cleaned Responses'!$1:$82,MATCH(AX$1,'Cleaned Responses'!$1:$1,0),FALSE)/100</f>
        <v>#N/A</v>
      </c>
      <c r="AY994" s="7" t="e">
        <f>VLOOKUP($A994&amp;$B994,'Cleaned Responses'!$1:$82,MATCH(AY$1,'Cleaned Responses'!$1:$1,0),FALSE)/100</f>
        <v>#N/A</v>
      </c>
      <c r="AZ994" s="7" t="e">
        <f>VLOOKUP($A994&amp;$B994,'Cleaned Responses'!$1:$82,MATCH(AZ$1,'Cleaned Responses'!$1:$1,0),FALSE)/100</f>
        <v>#N/A</v>
      </c>
      <c r="BA994" s="7" t="e">
        <f>VLOOKUP($A994&amp;$B994,'Cleaned Responses'!$1:$82,MATCH(BA$1,'Cleaned Responses'!$1:$1,0),FALSE)/100</f>
        <v>#N/A</v>
      </c>
      <c r="BB994" s="7" t="e">
        <f>VLOOKUP($A994&amp;$B994,'Cleaned Responses'!$1:$82,MATCH(BB$1,'Cleaned Responses'!$1:$1,0),FALSE)/100</f>
        <v>#N/A</v>
      </c>
      <c r="BC994" s="7" t="e">
        <f>VLOOKUP($A994&amp;$B994,'Cleaned Responses'!$1:$82,MATCH(BC$1,'Cleaned Responses'!$1:$1,0),FALSE)/100</f>
        <v>#N/A</v>
      </c>
      <c r="BD994" s="7" t="e">
        <f>VLOOKUP($A994&amp;$B994,'Cleaned Responses'!$1:$82,MATCH(BD$1,'Cleaned Responses'!$1:$1,0),FALSE)/100</f>
        <v>#N/A</v>
      </c>
      <c r="BE994" s="7" t="e">
        <f>VLOOKUP($A994&amp;$B994,'Cleaned Responses'!$1:$82,MATCH(BE$1,'Cleaned Responses'!$1:$1,0),FALSE)/100</f>
        <v>#N/A</v>
      </c>
      <c r="BF994" s="7"/>
      <c r="BG994" s="6" t="e">
        <f>VLOOKUP($A994&amp;$B994,'Cleaned Responses'!$1:$82,MATCH(BG$1,'Cleaned Responses'!$1:$1,0),FALSE)</f>
        <v>#N/A</v>
      </c>
      <c r="BH994" s="6" t="e">
        <f>VLOOKUP($A994&amp;$B994,'Cleaned Responses'!$1:$82,MATCH(BH$1,'Cleaned Responses'!$1:$1,0),FALSE)</f>
        <v>#N/A</v>
      </c>
      <c r="BI994" t="e">
        <f>VLOOKUP($A994&amp;$B994,'Cleaned Responses'!$1:$82,MATCH(BI$1,'Cleaned Responses'!$1:$1,0),FALSE)/100</f>
        <v>#N/A</v>
      </c>
      <c r="BJ994" t="e">
        <f>VLOOKUP($A994&amp;$B994,'Cleaned Responses'!$1:$82,MATCH(BJ$1,'Cleaned Responses'!$1:$1,0),FALSE)/100</f>
        <v>#N/A</v>
      </c>
      <c r="BK994" t="e">
        <f>VLOOKUP($A994&amp;$B994,'Cleaned Responses'!$1:$82,MATCH(BK$1,'Cleaned Responses'!$1:$1,0),FALSE)/100</f>
        <v>#N/A</v>
      </c>
      <c r="BL994" t="e">
        <f t="shared" si="338"/>
        <v>#N/A</v>
      </c>
      <c r="BM994" t="e">
        <f t="shared" si="339"/>
        <v>#N/A</v>
      </c>
      <c r="BN994" t="e">
        <f t="shared" si="340"/>
        <v>#N/A</v>
      </c>
      <c r="BO994" t="e">
        <f>VLOOKUP($A994&amp;$B994,'Cleaned Responses'!$1:$82,MATCH(BO$1,'Cleaned Responses'!$1:$1,0),FALSE)/100</f>
        <v>#N/A</v>
      </c>
      <c r="BP994" t="e">
        <f>VLOOKUP($A994&amp;$B994,'Cleaned Responses'!$1:$82,MATCH(BP$1,'Cleaned Responses'!$1:$1,0),FALSE)/100</f>
        <v>#N/A</v>
      </c>
      <c r="BQ994" t="e">
        <f>VLOOKUP($A994&amp;$B994,'Cleaned Responses'!$1:$82,MATCH(BQ$1,'Cleaned Responses'!$1:$1,0),FALSE)/100</f>
        <v>#N/A</v>
      </c>
      <c r="BR994" t="e">
        <f>VLOOKUP($A994&amp;$B994,'Cleaned Responses'!$1:$82,MATCH(BR$1,'Cleaned Responses'!$1:$1,0),FALSE)/100</f>
        <v>#N/A</v>
      </c>
      <c r="BS994" t="e">
        <f>VLOOKUP($A994&amp;$B994,'Cleaned Responses'!$1:$82,MATCH(BS$1,'Cleaned Responses'!$1:$1,0),FALSE)/100</f>
        <v>#N/A</v>
      </c>
      <c r="BT994" t="e">
        <f>VLOOKUP($A994&amp;$B994,'Cleaned Responses'!$1:$82,MATCH(BT$1,'Cleaned Responses'!$1:$1,0),FALSE)/100</f>
        <v>#N/A</v>
      </c>
      <c r="BU994" t="e">
        <f>VLOOKUP($A994&amp;$B994,'Cleaned Responses'!$1:$82,MATCH(BU$1,'Cleaned Responses'!$1:$1,0),FALSE)/100</f>
        <v>#N/A</v>
      </c>
      <c r="BV994" t="e">
        <f>VLOOKUP($A994&amp;$B994,'Cleaned Responses'!$1:$82,MATCH(BV$1,'Cleaned Responses'!$1:$1,0),FALSE)/100</f>
        <v>#N/A</v>
      </c>
      <c r="BW994" t="e">
        <f>VLOOKUP($A994&amp;$B994,'Cleaned Responses'!$1:$82,MATCH(BW$1,'Cleaned Responses'!$1:$1,0),FALSE)/100</f>
        <v>#N/A</v>
      </c>
      <c r="BX994" t="e">
        <f>VLOOKUP($A994&amp;$B994,'Cleaned Responses'!$1:$82,MATCH(BX$1,'Cleaned Responses'!$1:$1,0),FALSE)/100</f>
        <v>#N/A</v>
      </c>
      <c r="BY994" t="e">
        <f>VLOOKUP($A994&amp;$B994,'Cleaned Responses'!$1:$82,MATCH(BY$1,'Cleaned Responses'!$1:$1,0),FALSE)/100</f>
        <v>#N/A</v>
      </c>
      <c r="BZ994" t="e">
        <f>VLOOKUP($A994&amp;$B994,'Cleaned Responses'!$1:$82,MATCH(BZ$1,'Cleaned Responses'!$1:$1,0),FALSE)/100</f>
        <v>#N/A</v>
      </c>
      <c r="CA994" t="e">
        <f t="shared" si="341"/>
        <v>#N/A</v>
      </c>
      <c r="CB994" t="e">
        <f t="shared" si="342"/>
        <v>#N/A</v>
      </c>
      <c r="CC994" t="e">
        <f t="shared" si="343"/>
        <v>#N/A</v>
      </c>
      <c r="CD994" t="e">
        <f t="shared" si="344"/>
        <v>#N/A</v>
      </c>
      <c r="CE994" t="e">
        <f t="shared" si="345"/>
        <v>#N/A</v>
      </c>
      <c r="CF994" t="e">
        <f t="shared" si="346"/>
        <v>#N/A</v>
      </c>
      <c r="CG994" t="e">
        <f t="shared" si="347"/>
        <v>#N/A</v>
      </c>
      <c r="CH994" t="e">
        <f t="shared" si="348"/>
        <v>#N/A</v>
      </c>
      <c r="CI994" t="e">
        <f t="shared" si="349"/>
        <v>#N/A</v>
      </c>
      <c r="CJ994" t="e">
        <f t="shared" si="350"/>
        <v>#N/A</v>
      </c>
      <c r="CK994" t="e">
        <f t="shared" si="351"/>
        <v>#N/A</v>
      </c>
    </row>
    <row r="995" spans="1:89" ht="20" customHeight="1" x14ac:dyDescent="0.25">
      <c r="A995" s="163"/>
      <c r="B995" s="6"/>
      <c r="C995" s="6" t="e">
        <f>VLOOKUP($A995&amp;$B995,'Cleaned Responses'!$1:$82,MATCH($C$1,'Cleaned Responses'!$1:$1,0),FALSE)</f>
        <v>#N/A</v>
      </c>
      <c r="D995" s="6" t="e">
        <f>VLOOKUP($A995&amp;$B995,'Cleaned Responses'!$1:$82,MATCH(D$1,'Cleaned Responses'!$1:$1,0),FALSE)</f>
        <v>#N/A</v>
      </c>
      <c r="E995" s="6" t="e">
        <f>VLOOKUP($A995&amp;$B995,'Cleaned Responses'!$1:$82,MATCH(E$1,'Cleaned Responses'!$1:$1,0),FALSE)</f>
        <v>#N/A</v>
      </c>
      <c r="F995" s="6" t="e">
        <f>VLOOKUP($A995&amp;$B995,'Cleaned Responses'!$1:$82,MATCH(F$1,'Cleaned Responses'!$1:$1,0),FALSE)</f>
        <v>#N/A</v>
      </c>
      <c r="G995" s="6" t="e">
        <f t="shared" si="352"/>
        <v>#N/A</v>
      </c>
      <c r="H995" s="6" t="e">
        <f>VLOOKUP($A995&amp;$B995,'Cleaned Responses'!$1:$82,MATCH(H$1,'Cleaned Responses'!$1:$1,0),FALSE)</f>
        <v>#N/A</v>
      </c>
      <c r="I995" s="6" t="e">
        <f>VLOOKUP($A995&amp;$B995,'Cleaned Responses'!$1:$82,MATCH(I$1,'Cleaned Responses'!$1:$1,0),FALSE)</f>
        <v>#N/A</v>
      </c>
      <c r="J995" s="6" t="e">
        <f>VLOOKUP($A995&amp;$B995,'Cleaned Responses'!$1:$82,MATCH(J$1,'Cleaned Responses'!$1:$1,0),FALSE)</f>
        <v>#N/A</v>
      </c>
      <c r="K995" s="6" t="e">
        <f>VLOOKUP($A995&amp;$B995,'Cleaned Responses'!$1:$82,MATCH(K$1,'Cleaned Responses'!$1:$1,0),FALSE)</f>
        <v>#N/A</v>
      </c>
      <c r="L995" s="6" t="e">
        <f>VLOOKUP($A995&amp;$B995,'Cleaned Responses'!$1:$82,MATCH(L$1,'Cleaned Responses'!$1:$1,0),FALSE)</f>
        <v>#N/A</v>
      </c>
      <c r="M995" s="6" t="e">
        <f>VLOOKUP($A995&amp;$B995,'Cleaned Responses'!$1:$82,MATCH(M$1,'Cleaned Responses'!$1:$1,0),FALSE)</f>
        <v>#N/A</v>
      </c>
      <c r="N995" s="6" t="e">
        <f>VLOOKUP($A995&amp;$B995,'Cleaned Responses'!$1:$82,MATCH(N$1,'Cleaned Responses'!$1:$1,0),FALSE)</f>
        <v>#N/A</v>
      </c>
      <c r="O995" s="6" t="e">
        <f>VLOOKUP($A995&amp;$B995,'Cleaned Responses'!$1:$82,MATCH(O$1,'Cleaned Responses'!$1:$1,0),FALSE)</f>
        <v>#N/A</v>
      </c>
      <c r="P995" s="6" t="e">
        <f>VLOOKUP($A995&amp;$B995,'Cleaned Responses'!$1:$82,MATCH(P$1,'Cleaned Responses'!$1:$1,0),FALSE)</f>
        <v>#N/A</v>
      </c>
      <c r="Q995" s="6" t="e">
        <f>VLOOKUP($A995&amp;$B995,'Cleaned Responses'!$1:$82,MATCH(Q$1,'Cleaned Responses'!$1:$1,0),FALSE)</f>
        <v>#VALUE!</v>
      </c>
      <c r="R995" s="8" t="e">
        <f t="shared" si="353"/>
        <v>#N/A</v>
      </c>
      <c r="S995" s="8" t="e">
        <f t="shared" si="354"/>
        <v>#N/A</v>
      </c>
      <c r="T995" s="8" t="e">
        <f t="shared" si="355"/>
        <v>#N/A</v>
      </c>
      <c r="U995" s="6"/>
      <c r="V995" s="6"/>
      <c r="W995" s="6"/>
      <c r="X995" s="6"/>
      <c r="Y995" s="8" t="e">
        <f t="shared" si="356"/>
        <v>#N/A</v>
      </c>
      <c r="Z995" s="6" t="e">
        <f>VLOOKUP($A995&amp;$B995,'Cleaned Responses'!$1:$82,MATCH(Z$1,'Cleaned Responses'!$1:$1,0),FALSE)</f>
        <v>#N/A</v>
      </c>
      <c r="AA995" s="6" t="e">
        <f>VLOOKUP($A995&amp;$B995,'Cleaned Responses'!$1:$82,MATCH(AA$1,'Cleaned Responses'!$1:$1,0),FALSE)</f>
        <v>#N/A</v>
      </c>
      <c r="AB995" s="9" t="e">
        <f t="shared" si="357"/>
        <v>#N/A</v>
      </c>
      <c r="AC995" s="9" t="e">
        <f t="shared" si="358"/>
        <v>#N/A</v>
      </c>
      <c r="AD995" s="6" t="e">
        <f>VLOOKUP($A995&amp;$B995,'Cleaned Responses'!$1:$82,MATCH(AD$1,'Cleaned Responses'!$1:$1,0),FALSE)</f>
        <v>#N/A</v>
      </c>
      <c r="AE995" s="6" t="e">
        <f>VLOOKUP($A995&amp;$B995,'Cleaned Responses'!$1:$82,MATCH(AE$1,'Cleaned Responses'!$1:$1,0),FALSE)</f>
        <v>#N/A</v>
      </c>
      <c r="AF995" s="6" t="e">
        <f>VLOOKUP($A995&amp;$B995,'Cleaned Responses'!$1:$82,MATCH(AF$1,'Cleaned Responses'!$1:$1,0),FALSE)</f>
        <v>#N/A</v>
      </c>
      <c r="AG995" s="6" t="e">
        <f>VLOOKUP($A995&amp;$B995,'Cleaned Responses'!$1:$82,MATCH(AG$1,'Cleaned Responses'!$1:$1,0),FALSE)</f>
        <v>#N/A</v>
      </c>
      <c r="AH995" s="6" t="e">
        <f>VLOOKUP($A995&amp;$B995,'Cleaned Responses'!$1:$82,MATCH(AH$1,'Cleaned Responses'!$1:$1,0),FALSE)</f>
        <v>#N/A</v>
      </c>
      <c r="AI995" s="6" t="e">
        <f>VLOOKUP($A995&amp;$B995,'Cleaned Responses'!$1:$82,MATCH(AI$1,'Cleaned Responses'!$1:$1,0),FALSE)</f>
        <v>#N/A</v>
      </c>
      <c r="AJ995" s="6" t="e">
        <f>VLOOKUP($A995&amp;$B995,'Cleaned Responses'!$1:$82,MATCH(AJ$1,'Cleaned Responses'!$1:$1,0),FALSE)</f>
        <v>#N/A</v>
      </c>
      <c r="AK995" s="6" t="e">
        <f>VLOOKUP($A995&amp;$B995,'Cleaned Responses'!$1:$82,MATCH(AK$1,'Cleaned Responses'!$1:$1,0),FALSE)</f>
        <v>#N/A</v>
      </c>
      <c r="AL995" s="6" t="e">
        <f t="shared" si="359"/>
        <v>#N/A</v>
      </c>
      <c r="AM995" s="7" t="e">
        <f>VLOOKUP($A995&amp;$B995,'Cleaned Responses'!$1:$82,MATCH(AM$1,'Cleaned Responses'!$1:$1,0),FALSE)/100</f>
        <v>#N/A</v>
      </c>
      <c r="AN995" s="7" t="e">
        <f>VLOOKUP($A995&amp;$B995,'Cleaned Responses'!$1:$82,MATCH(AN$1,'Cleaned Responses'!$1:$1,0),FALSE)/100</f>
        <v>#N/A</v>
      </c>
      <c r="AO995" s="7" t="e">
        <f>VLOOKUP($A995&amp;$B995,'Cleaned Responses'!$1:$82,MATCH(AO$1,'Cleaned Responses'!$1:$1,0),FALSE)/100</f>
        <v>#N/A</v>
      </c>
      <c r="AP995" s="7" t="e">
        <f>VLOOKUP($A995&amp;$B995,'Cleaned Responses'!$1:$82,MATCH(AP$1,'Cleaned Responses'!$1:$1,0),FALSE)/100</f>
        <v>#N/A</v>
      </c>
      <c r="AQ995" s="7" t="e">
        <f>VLOOKUP($A995&amp;$B995,'Cleaned Responses'!$1:$82,MATCH(AQ$1,'Cleaned Responses'!$1:$1,0),FALSE)/100</f>
        <v>#N/A</v>
      </c>
      <c r="AR995" s="7" t="e">
        <f>VLOOKUP($A995&amp;$B995,'Cleaned Responses'!$1:$82,MATCH(AR$1,'Cleaned Responses'!$1:$1,0),FALSE)/100</f>
        <v>#N/A</v>
      </c>
      <c r="AS995" s="7" t="e">
        <f>VLOOKUP($A995&amp;$B995,'Cleaned Responses'!$1:$82,MATCH(AS$1,'Cleaned Responses'!$1:$1,0),FALSE)/100</f>
        <v>#N/A</v>
      </c>
      <c r="AT995" s="7" t="e">
        <f>VLOOKUP($A995&amp;$B995,'Cleaned Responses'!$1:$82,MATCH(AT$1,'Cleaned Responses'!$1:$1,0),FALSE)/100</f>
        <v>#N/A</v>
      </c>
      <c r="AU995" s="7" t="e">
        <f>VLOOKUP($A995&amp;$B995,'Cleaned Responses'!$1:$82,MATCH(AU$1,'Cleaned Responses'!$1:$1,0),FALSE)/100</f>
        <v>#N/A</v>
      </c>
      <c r="AV995" s="7" t="e">
        <f>VLOOKUP($A995&amp;$B995,'Cleaned Responses'!$1:$82,MATCH(AV$1,'Cleaned Responses'!$1:$1,0),FALSE)/100</f>
        <v>#N/A</v>
      </c>
      <c r="AW995" s="7" t="e">
        <f>VLOOKUP($A995&amp;$B995,'Cleaned Responses'!$1:$82,MATCH(AW$1,'Cleaned Responses'!$1:$1,0),FALSE)/100</f>
        <v>#N/A</v>
      </c>
      <c r="AX995" s="7" t="e">
        <f>VLOOKUP($A995&amp;$B995,'Cleaned Responses'!$1:$82,MATCH(AX$1,'Cleaned Responses'!$1:$1,0),FALSE)/100</f>
        <v>#N/A</v>
      </c>
      <c r="AY995" s="7" t="e">
        <f>VLOOKUP($A995&amp;$B995,'Cleaned Responses'!$1:$82,MATCH(AY$1,'Cleaned Responses'!$1:$1,0),FALSE)/100</f>
        <v>#N/A</v>
      </c>
      <c r="AZ995" s="7" t="e">
        <f>VLOOKUP($A995&amp;$B995,'Cleaned Responses'!$1:$82,MATCH(AZ$1,'Cleaned Responses'!$1:$1,0),FALSE)/100</f>
        <v>#N/A</v>
      </c>
      <c r="BA995" s="7" t="e">
        <f>VLOOKUP($A995&amp;$B995,'Cleaned Responses'!$1:$82,MATCH(BA$1,'Cleaned Responses'!$1:$1,0),FALSE)/100</f>
        <v>#N/A</v>
      </c>
      <c r="BB995" s="7" t="e">
        <f>VLOOKUP($A995&amp;$B995,'Cleaned Responses'!$1:$82,MATCH(BB$1,'Cleaned Responses'!$1:$1,0),FALSE)/100</f>
        <v>#N/A</v>
      </c>
      <c r="BC995" s="7" t="e">
        <f>VLOOKUP($A995&amp;$B995,'Cleaned Responses'!$1:$82,MATCH(BC$1,'Cleaned Responses'!$1:$1,0),FALSE)/100</f>
        <v>#N/A</v>
      </c>
      <c r="BD995" s="7" t="e">
        <f>VLOOKUP($A995&amp;$B995,'Cleaned Responses'!$1:$82,MATCH(BD$1,'Cleaned Responses'!$1:$1,0),FALSE)/100</f>
        <v>#N/A</v>
      </c>
      <c r="BE995" s="7" t="e">
        <f>VLOOKUP($A995&amp;$B995,'Cleaned Responses'!$1:$82,MATCH(BE$1,'Cleaned Responses'!$1:$1,0),FALSE)/100</f>
        <v>#N/A</v>
      </c>
      <c r="BF995" s="7"/>
      <c r="BG995" s="6" t="e">
        <f>VLOOKUP($A995&amp;$B995,'Cleaned Responses'!$1:$82,MATCH(BG$1,'Cleaned Responses'!$1:$1,0),FALSE)</f>
        <v>#N/A</v>
      </c>
      <c r="BH995" s="6" t="e">
        <f>VLOOKUP($A995&amp;$B995,'Cleaned Responses'!$1:$82,MATCH(BH$1,'Cleaned Responses'!$1:$1,0),FALSE)</f>
        <v>#N/A</v>
      </c>
      <c r="BI995" t="e">
        <f>VLOOKUP($A995&amp;$B995,'Cleaned Responses'!$1:$82,MATCH(BI$1,'Cleaned Responses'!$1:$1,0),FALSE)/100</f>
        <v>#N/A</v>
      </c>
      <c r="BJ995" t="e">
        <f>VLOOKUP($A995&amp;$B995,'Cleaned Responses'!$1:$82,MATCH(BJ$1,'Cleaned Responses'!$1:$1,0),FALSE)/100</f>
        <v>#N/A</v>
      </c>
      <c r="BK995" t="e">
        <f>VLOOKUP($A995&amp;$B995,'Cleaned Responses'!$1:$82,MATCH(BK$1,'Cleaned Responses'!$1:$1,0),FALSE)/100</f>
        <v>#N/A</v>
      </c>
      <c r="BL995" t="e">
        <f t="shared" si="338"/>
        <v>#N/A</v>
      </c>
      <c r="BM995" t="e">
        <f t="shared" si="339"/>
        <v>#N/A</v>
      </c>
      <c r="BN995" t="e">
        <f t="shared" si="340"/>
        <v>#N/A</v>
      </c>
      <c r="BO995" t="e">
        <f>VLOOKUP($A995&amp;$B995,'Cleaned Responses'!$1:$82,MATCH(BO$1,'Cleaned Responses'!$1:$1,0),FALSE)/100</f>
        <v>#N/A</v>
      </c>
      <c r="BP995" t="e">
        <f>VLOOKUP($A995&amp;$B995,'Cleaned Responses'!$1:$82,MATCH(BP$1,'Cleaned Responses'!$1:$1,0),FALSE)/100</f>
        <v>#N/A</v>
      </c>
      <c r="BQ995" t="e">
        <f>VLOOKUP($A995&amp;$B995,'Cleaned Responses'!$1:$82,MATCH(BQ$1,'Cleaned Responses'!$1:$1,0),FALSE)/100</f>
        <v>#N/A</v>
      </c>
      <c r="BR995" t="e">
        <f>VLOOKUP($A995&amp;$B995,'Cleaned Responses'!$1:$82,MATCH(BR$1,'Cleaned Responses'!$1:$1,0),FALSE)/100</f>
        <v>#N/A</v>
      </c>
      <c r="BS995" t="e">
        <f>VLOOKUP($A995&amp;$B995,'Cleaned Responses'!$1:$82,MATCH(BS$1,'Cleaned Responses'!$1:$1,0),FALSE)/100</f>
        <v>#N/A</v>
      </c>
      <c r="BT995" t="e">
        <f>VLOOKUP($A995&amp;$B995,'Cleaned Responses'!$1:$82,MATCH(BT$1,'Cleaned Responses'!$1:$1,0),FALSE)/100</f>
        <v>#N/A</v>
      </c>
      <c r="BU995" t="e">
        <f>VLOOKUP($A995&amp;$B995,'Cleaned Responses'!$1:$82,MATCH(BU$1,'Cleaned Responses'!$1:$1,0),FALSE)/100</f>
        <v>#N/A</v>
      </c>
      <c r="BV995" t="e">
        <f>VLOOKUP($A995&amp;$B995,'Cleaned Responses'!$1:$82,MATCH(BV$1,'Cleaned Responses'!$1:$1,0),FALSE)/100</f>
        <v>#N/A</v>
      </c>
      <c r="BW995" t="e">
        <f>VLOOKUP($A995&amp;$B995,'Cleaned Responses'!$1:$82,MATCH(BW$1,'Cleaned Responses'!$1:$1,0),FALSE)/100</f>
        <v>#N/A</v>
      </c>
      <c r="BX995" t="e">
        <f>VLOOKUP($A995&amp;$B995,'Cleaned Responses'!$1:$82,MATCH(BX$1,'Cleaned Responses'!$1:$1,0),FALSE)/100</f>
        <v>#N/A</v>
      </c>
      <c r="BY995" t="e">
        <f>VLOOKUP($A995&amp;$B995,'Cleaned Responses'!$1:$82,MATCH(BY$1,'Cleaned Responses'!$1:$1,0),FALSE)/100</f>
        <v>#N/A</v>
      </c>
      <c r="BZ995" t="e">
        <f>VLOOKUP($A995&amp;$B995,'Cleaned Responses'!$1:$82,MATCH(BZ$1,'Cleaned Responses'!$1:$1,0),FALSE)/100</f>
        <v>#N/A</v>
      </c>
      <c r="CA995" t="e">
        <f t="shared" si="341"/>
        <v>#N/A</v>
      </c>
      <c r="CB995" t="e">
        <f t="shared" si="342"/>
        <v>#N/A</v>
      </c>
      <c r="CC995" t="e">
        <f t="shared" si="343"/>
        <v>#N/A</v>
      </c>
      <c r="CD995" t="e">
        <f t="shared" si="344"/>
        <v>#N/A</v>
      </c>
      <c r="CE995" t="e">
        <f t="shared" si="345"/>
        <v>#N/A</v>
      </c>
      <c r="CF995" t="e">
        <f t="shared" si="346"/>
        <v>#N/A</v>
      </c>
      <c r="CG995" t="e">
        <f t="shared" si="347"/>
        <v>#N/A</v>
      </c>
      <c r="CH995" t="e">
        <f t="shared" si="348"/>
        <v>#N/A</v>
      </c>
      <c r="CI995" t="e">
        <f t="shared" si="349"/>
        <v>#N/A</v>
      </c>
      <c r="CJ995" t="e">
        <f t="shared" si="350"/>
        <v>#N/A</v>
      </c>
      <c r="CK995" t="e">
        <f t="shared" si="351"/>
        <v>#N/A</v>
      </c>
    </row>
    <row r="996" spans="1:89" ht="20" customHeight="1" x14ac:dyDescent="0.25">
      <c r="A996" s="163"/>
      <c r="B996" s="6"/>
      <c r="C996" s="6" t="e">
        <f>VLOOKUP($A996&amp;$B996,'Cleaned Responses'!$1:$82,MATCH($C$1,'Cleaned Responses'!$1:$1,0),FALSE)</f>
        <v>#N/A</v>
      </c>
      <c r="D996" s="6" t="e">
        <f>VLOOKUP($A996&amp;$B996,'Cleaned Responses'!$1:$82,MATCH(D$1,'Cleaned Responses'!$1:$1,0),FALSE)</f>
        <v>#N/A</v>
      </c>
      <c r="E996" s="6" t="e">
        <f>VLOOKUP($A996&amp;$B996,'Cleaned Responses'!$1:$82,MATCH(E$1,'Cleaned Responses'!$1:$1,0),FALSE)</f>
        <v>#N/A</v>
      </c>
      <c r="F996" s="6" t="e">
        <f>VLOOKUP($A996&amp;$B996,'Cleaned Responses'!$1:$82,MATCH(F$1,'Cleaned Responses'!$1:$1,0),FALSE)</f>
        <v>#N/A</v>
      </c>
      <c r="G996" s="6" t="e">
        <f t="shared" si="352"/>
        <v>#N/A</v>
      </c>
      <c r="H996" s="6" t="e">
        <f>VLOOKUP($A996&amp;$B996,'Cleaned Responses'!$1:$82,MATCH(H$1,'Cleaned Responses'!$1:$1,0),FALSE)</f>
        <v>#N/A</v>
      </c>
      <c r="I996" s="6" t="e">
        <f>VLOOKUP($A996&amp;$B996,'Cleaned Responses'!$1:$82,MATCH(I$1,'Cleaned Responses'!$1:$1,0),FALSE)</f>
        <v>#N/A</v>
      </c>
      <c r="J996" s="6" t="e">
        <f>VLOOKUP($A996&amp;$B996,'Cleaned Responses'!$1:$82,MATCH(J$1,'Cleaned Responses'!$1:$1,0),FALSE)</f>
        <v>#N/A</v>
      </c>
      <c r="K996" s="6" t="e">
        <f>VLOOKUP($A996&amp;$B996,'Cleaned Responses'!$1:$82,MATCH(K$1,'Cleaned Responses'!$1:$1,0),FALSE)</f>
        <v>#N/A</v>
      </c>
      <c r="L996" s="6" t="e">
        <f>VLOOKUP($A996&amp;$B996,'Cleaned Responses'!$1:$82,MATCH(L$1,'Cleaned Responses'!$1:$1,0),FALSE)</f>
        <v>#N/A</v>
      </c>
      <c r="M996" s="6" t="e">
        <f>VLOOKUP($A996&amp;$B996,'Cleaned Responses'!$1:$82,MATCH(M$1,'Cleaned Responses'!$1:$1,0),FALSE)</f>
        <v>#N/A</v>
      </c>
      <c r="N996" s="6" t="e">
        <f>VLOOKUP($A996&amp;$B996,'Cleaned Responses'!$1:$82,MATCH(N$1,'Cleaned Responses'!$1:$1,0),FALSE)</f>
        <v>#N/A</v>
      </c>
      <c r="O996" s="6" t="e">
        <f>VLOOKUP($A996&amp;$B996,'Cleaned Responses'!$1:$82,MATCH(O$1,'Cleaned Responses'!$1:$1,0),FALSE)</f>
        <v>#N/A</v>
      </c>
      <c r="P996" s="6" t="e">
        <f>VLOOKUP($A996&amp;$B996,'Cleaned Responses'!$1:$82,MATCH(P$1,'Cleaned Responses'!$1:$1,0),FALSE)</f>
        <v>#N/A</v>
      </c>
      <c r="Q996" s="6" t="e">
        <f>VLOOKUP($A996&amp;$B996,'Cleaned Responses'!$1:$82,MATCH(Q$1,'Cleaned Responses'!$1:$1,0),FALSE)</f>
        <v>#VALUE!</v>
      </c>
      <c r="R996" s="8" t="e">
        <f t="shared" si="353"/>
        <v>#N/A</v>
      </c>
      <c r="S996" s="8" t="e">
        <f t="shared" si="354"/>
        <v>#N/A</v>
      </c>
      <c r="T996" s="8" t="e">
        <f t="shared" si="355"/>
        <v>#N/A</v>
      </c>
      <c r="U996" s="6"/>
      <c r="V996" s="6"/>
      <c r="W996" s="6"/>
      <c r="X996" s="6"/>
      <c r="Y996" s="8" t="e">
        <f t="shared" si="356"/>
        <v>#N/A</v>
      </c>
      <c r="Z996" s="6" t="e">
        <f>VLOOKUP($A996&amp;$B996,'Cleaned Responses'!$1:$82,MATCH(Z$1,'Cleaned Responses'!$1:$1,0),FALSE)</f>
        <v>#N/A</v>
      </c>
      <c r="AA996" s="6" t="e">
        <f>VLOOKUP($A996&amp;$B996,'Cleaned Responses'!$1:$82,MATCH(AA$1,'Cleaned Responses'!$1:$1,0),FALSE)</f>
        <v>#N/A</v>
      </c>
      <c r="AB996" s="9" t="e">
        <f t="shared" si="357"/>
        <v>#N/A</v>
      </c>
      <c r="AC996" s="9" t="e">
        <f t="shared" si="358"/>
        <v>#N/A</v>
      </c>
      <c r="AD996" s="6" t="e">
        <f>VLOOKUP($A996&amp;$B996,'Cleaned Responses'!$1:$82,MATCH(AD$1,'Cleaned Responses'!$1:$1,0),FALSE)</f>
        <v>#N/A</v>
      </c>
      <c r="AE996" s="6" t="e">
        <f>VLOOKUP($A996&amp;$B996,'Cleaned Responses'!$1:$82,MATCH(AE$1,'Cleaned Responses'!$1:$1,0),FALSE)</f>
        <v>#N/A</v>
      </c>
      <c r="AF996" s="6" t="e">
        <f>VLOOKUP($A996&amp;$B996,'Cleaned Responses'!$1:$82,MATCH(AF$1,'Cleaned Responses'!$1:$1,0),FALSE)</f>
        <v>#N/A</v>
      </c>
      <c r="AG996" s="6" t="e">
        <f>VLOOKUP($A996&amp;$B996,'Cleaned Responses'!$1:$82,MATCH(AG$1,'Cleaned Responses'!$1:$1,0),FALSE)</f>
        <v>#N/A</v>
      </c>
      <c r="AH996" s="6" t="e">
        <f>VLOOKUP($A996&amp;$B996,'Cleaned Responses'!$1:$82,MATCH(AH$1,'Cleaned Responses'!$1:$1,0),FALSE)</f>
        <v>#N/A</v>
      </c>
      <c r="AI996" s="6" t="e">
        <f>VLOOKUP($A996&amp;$B996,'Cleaned Responses'!$1:$82,MATCH(AI$1,'Cleaned Responses'!$1:$1,0),FALSE)</f>
        <v>#N/A</v>
      </c>
      <c r="AJ996" s="6" t="e">
        <f>VLOOKUP($A996&amp;$B996,'Cleaned Responses'!$1:$82,MATCH(AJ$1,'Cleaned Responses'!$1:$1,0),FALSE)</f>
        <v>#N/A</v>
      </c>
      <c r="AK996" s="6" t="e">
        <f>VLOOKUP($A996&amp;$B996,'Cleaned Responses'!$1:$82,MATCH(AK$1,'Cleaned Responses'!$1:$1,0),FALSE)</f>
        <v>#N/A</v>
      </c>
      <c r="AL996" s="6" t="e">
        <f t="shared" si="359"/>
        <v>#N/A</v>
      </c>
      <c r="AM996" s="7" t="e">
        <f>VLOOKUP($A996&amp;$B996,'Cleaned Responses'!$1:$82,MATCH(AM$1,'Cleaned Responses'!$1:$1,0),FALSE)/100</f>
        <v>#N/A</v>
      </c>
      <c r="AN996" s="7" t="e">
        <f>VLOOKUP($A996&amp;$B996,'Cleaned Responses'!$1:$82,MATCH(AN$1,'Cleaned Responses'!$1:$1,0),FALSE)/100</f>
        <v>#N/A</v>
      </c>
      <c r="AO996" s="7" t="e">
        <f>VLOOKUP($A996&amp;$B996,'Cleaned Responses'!$1:$82,MATCH(AO$1,'Cleaned Responses'!$1:$1,0),FALSE)/100</f>
        <v>#N/A</v>
      </c>
      <c r="AP996" s="7" t="e">
        <f>VLOOKUP($A996&amp;$B996,'Cleaned Responses'!$1:$82,MATCH(AP$1,'Cleaned Responses'!$1:$1,0),FALSE)/100</f>
        <v>#N/A</v>
      </c>
      <c r="AQ996" s="7" t="e">
        <f>VLOOKUP($A996&amp;$B996,'Cleaned Responses'!$1:$82,MATCH(AQ$1,'Cleaned Responses'!$1:$1,0),FALSE)/100</f>
        <v>#N/A</v>
      </c>
      <c r="AR996" s="7" t="e">
        <f>VLOOKUP($A996&amp;$B996,'Cleaned Responses'!$1:$82,MATCH(AR$1,'Cleaned Responses'!$1:$1,0),FALSE)/100</f>
        <v>#N/A</v>
      </c>
      <c r="AS996" s="7" t="e">
        <f>VLOOKUP($A996&amp;$B996,'Cleaned Responses'!$1:$82,MATCH(AS$1,'Cleaned Responses'!$1:$1,0),FALSE)/100</f>
        <v>#N/A</v>
      </c>
      <c r="AT996" s="7" t="e">
        <f>VLOOKUP($A996&amp;$B996,'Cleaned Responses'!$1:$82,MATCH(AT$1,'Cleaned Responses'!$1:$1,0),FALSE)/100</f>
        <v>#N/A</v>
      </c>
      <c r="AU996" s="7" t="e">
        <f>VLOOKUP($A996&amp;$B996,'Cleaned Responses'!$1:$82,MATCH(AU$1,'Cleaned Responses'!$1:$1,0),FALSE)/100</f>
        <v>#N/A</v>
      </c>
      <c r="AV996" s="7" t="e">
        <f>VLOOKUP($A996&amp;$B996,'Cleaned Responses'!$1:$82,MATCH(AV$1,'Cleaned Responses'!$1:$1,0),FALSE)/100</f>
        <v>#N/A</v>
      </c>
      <c r="AW996" s="7" t="e">
        <f>VLOOKUP($A996&amp;$B996,'Cleaned Responses'!$1:$82,MATCH(AW$1,'Cleaned Responses'!$1:$1,0),FALSE)/100</f>
        <v>#N/A</v>
      </c>
      <c r="AX996" s="7" t="e">
        <f>VLOOKUP($A996&amp;$B996,'Cleaned Responses'!$1:$82,MATCH(AX$1,'Cleaned Responses'!$1:$1,0),FALSE)/100</f>
        <v>#N/A</v>
      </c>
      <c r="AY996" s="7" t="e">
        <f>VLOOKUP($A996&amp;$B996,'Cleaned Responses'!$1:$82,MATCH(AY$1,'Cleaned Responses'!$1:$1,0),FALSE)/100</f>
        <v>#N/A</v>
      </c>
      <c r="AZ996" s="7" t="e">
        <f>VLOOKUP($A996&amp;$B996,'Cleaned Responses'!$1:$82,MATCH(AZ$1,'Cleaned Responses'!$1:$1,0),FALSE)/100</f>
        <v>#N/A</v>
      </c>
      <c r="BA996" s="7" t="e">
        <f>VLOOKUP($A996&amp;$B996,'Cleaned Responses'!$1:$82,MATCH(BA$1,'Cleaned Responses'!$1:$1,0),FALSE)/100</f>
        <v>#N/A</v>
      </c>
      <c r="BB996" s="7" t="e">
        <f>VLOOKUP($A996&amp;$B996,'Cleaned Responses'!$1:$82,MATCH(BB$1,'Cleaned Responses'!$1:$1,0),FALSE)/100</f>
        <v>#N/A</v>
      </c>
      <c r="BC996" s="7" t="e">
        <f>VLOOKUP($A996&amp;$B996,'Cleaned Responses'!$1:$82,MATCH(BC$1,'Cleaned Responses'!$1:$1,0),FALSE)/100</f>
        <v>#N/A</v>
      </c>
      <c r="BD996" s="7" t="e">
        <f>VLOOKUP($A996&amp;$B996,'Cleaned Responses'!$1:$82,MATCH(BD$1,'Cleaned Responses'!$1:$1,0),FALSE)/100</f>
        <v>#N/A</v>
      </c>
      <c r="BE996" s="7" t="e">
        <f>VLOOKUP($A996&amp;$B996,'Cleaned Responses'!$1:$82,MATCH(BE$1,'Cleaned Responses'!$1:$1,0),FALSE)/100</f>
        <v>#N/A</v>
      </c>
      <c r="BF996" s="7"/>
      <c r="BG996" s="6" t="e">
        <f>VLOOKUP($A996&amp;$B996,'Cleaned Responses'!$1:$82,MATCH(BG$1,'Cleaned Responses'!$1:$1,0),FALSE)</f>
        <v>#N/A</v>
      </c>
      <c r="BH996" s="6" t="e">
        <f>VLOOKUP($A996&amp;$B996,'Cleaned Responses'!$1:$82,MATCH(BH$1,'Cleaned Responses'!$1:$1,0),FALSE)</f>
        <v>#N/A</v>
      </c>
      <c r="BI996" t="e">
        <f>VLOOKUP($A996&amp;$B996,'Cleaned Responses'!$1:$82,MATCH(BI$1,'Cleaned Responses'!$1:$1,0),FALSE)/100</f>
        <v>#N/A</v>
      </c>
      <c r="BJ996" t="e">
        <f>VLOOKUP($A996&amp;$B996,'Cleaned Responses'!$1:$82,MATCH(BJ$1,'Cleaned Responses'!$1:$1,0),FALSE)/100</f>
        <v>#N/A</v>
      </c>
      <c r="BK996" t="e">
        <f>VLOOKUP($A996&amp;$B996,'Cleaned Responses'!$1:$82,MATCH(BK$1,'Cleaned Responses'!$1:$1,0),FALSE)/100</f>
        <v>#N/A</v>
      </c>
      <c r="BL996" t="e">
        <f t="shared" si="338"/>
        <v>#N/A</v>
      </c>
      <c r="BM996" t="e">
        <f t="shared" si="339"/>
        <v>#N/A</v>
      </c>
      <c r="BN996" t="e">
        <f t="shared" si="340"/>
        <v>#N/A</v>
      </c>
      <c r="BO996" t="e">
        <f>VLOOKUP($A996&amp;$B996,'Cleaned Responses'!$1:$82,MATCH(BO$1,'Cleaned Responses'!$1:$1,0),FALSE)/100</f>
        <v>#N/A</v>
      </c>
      <c r="BP996" t="e">
        <f>VLOOKUP($A996&amp;$B996,'Cleaned Responses'!$1:$82,MATCH(BP$1,'Cleaned Responses'!$1:$1,0),FALSE)/100</f>
        <v>#N/A</v>
      </c>
      <c r="BQ996" t="e">
        <f>VLOOKUP($A996&amp;$B996,'Cleaned Responses'!$1:$82,MATCH(BQ$1,'Cleaned Responses'!$1:$1,0),FALSE)/100</f>
        <v>#N/A</v>
      </c>
      <c r="BR996" t="e">
        <f>VLOOKUP($A996&amp;$B996,'Cleaned Responses'!$1:$82,MATCH(BR$1,'Cleaned Responses'!$1:$1,0),FALSE)/100</f>
        <v>#N/A</v>
      </c>
      <c r="BS996" t="e">
        <f>VLOOKUP($A996&amp;$B996,'Cleaned Responses'!$1:$82,MATCH(BS$1,'Cleaned Responses'!$1:$1,0),FALSE)/100</f>
        <v>#N/A</v>
      </c>
      <c r="BT996" t="e">
        <f>VLOOKUP($A996&amp;$B996,'Cleaned Responses'!$1:$82,MATCH(BT$1,'Cleaned Responses'!$1:$1,0),FALSE)/100</f>
        <v>#N/A</v>
      </c>
      <c r="BU996" t="e">
        <f>VLOOKUP($A996&amp;$B996,'Cleaned Responses'!$1:$82,MATCH(BU$1,'Cleaned Responses'!$1:$1,0),FALSE)/100</f>
        <v>#N/A</v>
      </c>
      <c r="BV996" t="e">
        <f>VLOOKUP($A996&amp;$B996,'Cleaned Responses'!$1:$82,MATCH(BV$1,'Cleaned Responses'!$1:$1,0),FALSE)/100</f>
        <v>#N/A</v>
      </c>
      <c r="BW996" t="e">
        <f>VLOOKUP($A996&amp;$B996,'Cleaned Responses'!$1:$82,MATCH(BW$1,'Cleaned Responses'!$1:$1,0),FALSE)/100</f>
        <v>#N/A</v>
      </c>
      <c r="BX996" t="e">
        <f>VLOOKUP($A996&amp;$B996,'Cleaned Responses'!$1:$82,MATCH(BX$1,'Cleaned Responses'!$1:$1,0),FALSE)/100</f>
        <v>#N/A</v>
      </c>
      <c r="BY996" t="e">
        <f>VLOOKUP($A996&amp;$B996,'Cleaned Responses'!$1:$82,MATCH(BY$1,'Cleaned Responses'!$1:$1,0),FALSE)/100</f>
        <v>#N/A</v>
      </c>
      <c r="BZ996" t="e">
        <f>VLOOKUP($A996&amp;$B996,'Cleaned Responses'!$1:$82,MATCH(BZ$1,'Cleaned Responses'!$1:$1,0),FALSE)/100</f>
        <v>#N/A</v>
      </c>
      <c r="CA996" t="e">
        <f t="shared" si="341"/>
        <v>#N/A</v>
      </c>
      <c r="CB996" t="e">
        <f t="shared" si="342"/>
        <v>#N/A</v>
      </c>
      <c r="CC996" t="e">
        <f t="shared" si="343"/>
        <v>#N/A</v>
      </c>
      <c r="CD996" t="e">
        <f t="shared" si="344"/>
        <v>#N/A</v>
      </c>
      <c r="CE996" t="e">
        <f t="shared" si="345"/>
        <v>#N/A</v>
      </c>
      <c r="CF996" t="e">
        <f t="shared" si="346"/>
        <v>#N/A</v>
      </c>
      <c r="CG996" t="e">
        <f t="shared" si="347"/>
        <v>#N/A</v>
      </c>
      <c r="CH996" t="e">
        <f t="shared" si="348"/>
        <v>#N/A</v>
      </c>
      <c r="CI996" t="e">
        <f t="shared" si="349"/>
        <v>#N/A</v>
      </c>
      <c r="CJ996" t="e">
        <f t="shared" si="350"/>
        <v>#N/A</v>
      </c>
      <c r="CK996" t="e">
        <f t="shared" si="351"/>
        <v>#N/A</v>
      </c>
    </row>
    <row r="997" spans="1:89" ht="20" customHeight="1" x14ac:dyDescent="0.25">
      <c r="A997" s="163"/>
      <c r="B997" s="6"/>
      <c r="C997" s="6" t="e">
        <f>VLOOKUP($A997&amp;$B997,'Cleaned Responses'!$1:$82,MATCH($C$1,'Cleaned Responses'!$1:$1,0),FALSE)</f>
        <v>#N/A</v>
      </c>
      <c r="D997" s="6" t="e">
        <f>VLOOKUP($A997&amp;$B997,'Cleaned Responses'!$1:$82,MATCH(D$1,'Cleaned Responses'!$1:$1,0),FALSE)</f>
        <v>#N/A</v>
      </c>
      <c r="E997" s="6" t="e">
        <f>VLOOKUP($A997&amp;$B997,'Cleaned Responses'!$1:$82,MATCH(E$1,'Cleaned Responses'!$1:$1,0),FALSE)</f>
        <v>#N/A</v>
      </c>
      <c r="F997" s="6" t="e">
        <f>VLOOKUP($A997&amp;$B997,'Cleaned Responses'!$1:$82,MATCH(F$1,'Cleaned Responses'!$1:$1,0),FALSE)</f>
        <v>#N/A</v>
      </c>
      <c r="G997" s="6" t="e">
        <f t="shared" si="352"/>
        <v>#N/A</v>
      </c>
      <c r="H997" s="6" t="e">
        <f>VLOOKUP($A997&amp;$B997,'Cleaned Responses'!$1:$82,MATCH(H$1,'Cleaned Responses'!$1:$1,0),FALSE)</f>
        <v>#N/A</v>
      </c>
      <c r="I997" s="6" t="e">
        <f>VLOOKUP($A997&amp;$B997,'Cleaned Responses'!$1:$82,MATCH(I$1,'Cleaned Responses'!$1:$1,0),FALSE)</f>
        <v>#N/A</v>
      </c>
      <c r="J997" s="6" t="e">
        <f>VLOOKUP($A997&amp;$B997,'Cleaned Responses'!$1:$82,MATCH(J$1,'Cleaned Responses'!$1:$1,0),FALSE)</f>
        <v>#N/A</v>
      </c>
      <c r="K997" s="6" t="e">
        <f>VLOOKUP($A997&amp;$B997,'Cleaned Responses'!$1:$82,MATCH(K$1,'Cleaned Responses'!$1:$1,0),FALSE)</f>
        <v>#N/A</v>
      </c>
      <c r="L997" s="6" t="e">
        <f>VLOOKUP($A997&amp;$B997,'Cleaned Responses'!$1:$82,MATCH(L$1,'Cleaned Responses'!$1:$1,0),FALSE)</f>
        <v>#N/A</v>
      </c>
      <c r="M997" s="6" t="e">
        <f>VLOOKUP($A997&amp;$B997,'Cleaned Responses'!$1:$82,MATCH(M$1,'Cleaned Responses'!$1:$1,0),FALSE)</f>
        <v>#N/A</v>
      </c>
      <c r="N997" s="6" t="e">
        <f>VLOOKUP($A997&amp;$B997,'Cleaned Responses'!$1:$82,MATCH(N$1,'Cleaned Responses'!$1:$1,0),FALSE)</f>
        <v>#N/A</v>
      </c>
      <c r="O997" s="6" t="e">
        <f>VLOOKUP($A997&amp;$B997,'Cleaned Responses'!$1:$82,MATCH(O$1,'Cleaned Responses'!$1:$1,0),FALSE)</f>
        <v>#N/A</v>
      </c>
      <c r="P997" s="6" t="e">
        <f>VLOOKUP($A997&amp;$B997,'Cleaned Responses'!$1:$82,MATCH(P$1,'Cleaned Responses'!$1:$1,0),FALSE)</f>
        <v>#N/A</v>
      </c>
      <c r="Q997" s="6" t="e">
        <f>VLOOKUP($A997&amp;$B997,'Cleaned Responses'!$1:$82,MATCH(Q$1,'Cleaned Responses'!$1:$1,0),FALSE)</f>
        <v>#VALUE!</v>
      </c>
      <c r="R997" s="8" t="e">
        <f t="shared" si="353"/>
        <v>#N/A</v>
      </c>
      <c r="S997" s="8" t="e">
        <f t="shared" si="354"/>
        <v>#N/A</v>
      </c>
      <c r="T997" s="8" t="e">
        <f t="shared" si="355"/>
        <v>#N/A</v>
      </c>
      <c r="U997" s="6"/>
      <c r="V997" s="6"/>
      <c r="W997" s="6"/>
      <c r="X997" s="6"/>
      <c r="Y997" s="8" t="e">
        <f t="shared" si="356"/>
        <v>#N/A</v>
      </c>
      <c r="Z997" s="6" t="e">
        <f>VLOOKUP($A997&amp;$B997,'Cleaned Responses'!$1:$82,MATCH(Z$1,'Cleaned Responses'!$1:$1,0),FALSE)</f>
        <v>#N/A</v>
      </c>
      <c r="AA997" s="6" t="e">
        <f>VLOOKUP($A997&amp;$B997,'Cleaned Responses'!$1:$82,MATCH(AA$1,'Cleaned Responses'!$1:$1,0),FALSE)</f>
        <v>#N/A</v>
      </c>
      <c r="AB997" s="9" t="e">
        <f t="shared" si="357"/>
        <v>#N/A</v>
      </c>
      <c r="AC997" s="9" t="e">
        <f t="shared" si="358"/>
        <v>#N/A</v>
      </c>
      <c r="AD997" s="6" t="e">
        <f>VLOOKUP($A997&amp;$B997,'Cleaned Responses'!$1:$82,MATCH(AD$1,'Cleaned Responses'!$1:$1,0),FALSE)</f>
        <v>#N/A</v>
      </c>
      <c r="AE997" s="6" t="e">
        <f>VLOOKUP($A997&amp;$B997,'Cleaned Responses'!$1:$82,MATCH(AE$1,'Cleaned Responses'!$1:$1,0),FALSE)</f>
        <v>#N/A</v>
      </c>
      <c r="AF997" s="6" t="e">
        <f>VLOOKUP($A997&amp;$B997,'Cleaned Responses'!$1:$82,MATCH(AF$1,'Cleaned Responses'!$1:$1,0),FALSE)</f>
        <v>#N/A</v>
      </c>
      <c r="AG997" s="6" t="e">
        <f>VLOOKUP($A997&amp;$B997,'Cleaned Responses'!$1:$82,MATCH(AG$1,'Cleaned Responses'!$1:$1,0),FALSE)</f>
        <v>#N/A</v>
      </c>
      <c r="AH997" s="6" t="e">
        <f>VLOOKUP($A997&amp;$B997,'Cleaned Responses'!$1:$82,MATCH(AH$1,'Cleaned Responses'!$1:$1,0),FALSE)</f>
        <v>#N/A</v>
      </c>
      <c r="AI997" s="6" t="e">
        <f>VLOOKUP($A997&amp;$B997,'Cleaned Responses'!$1:$82,MATCH(AI$1,'Cleaned Responses'!$1:$1,0),FALSE)</f>
        <v>#N/A</v>
      </c>
      <c r="AJ997" s="6" t="e">
        <f>VLOOKUP($A997&amp;$B997,'Cleaned Responses'!$1:$82,MATCH(AJ$1,'Cleaned Responses'!$1:$1,0),FALSE)</f>
        <v>#N/A</v>
      </c>
      <c r="AK997" s="6" t="e">
        <f>VLOOKUP($A997&amp;$B997,'Cleaned Responses'!$1:$82,MATCH(AK$1,'Cleaned Responses'!$1:$1,0),FALSE)</f>
        <v>#N/A</v>
      </c>
      <c r="AL997" s="6" t="e">
        <f t="shared" si="359"/>
        <v>#N/A</v>
      </c>
      <c r="AM997" s="7" t="e">
        <f>VLOOKUP($A997&amp;$B997,'Cleaned Responses'!$1:$82,MATCH(AM$1,'Cleaned Responses'!$1:$1,0),FALSE)/100</f>
        <v>#N/A</v>
      </c>
      <c r="AN997" s="7" t="e">
        <f>VLOOKUP($A997&amp;$B997,'Cleaned Responses'!$1:$82,MATCH(AN$1,'Cleaned Responses'!$1:$1,0),FALSE)/100</f>
        <v>#N/A</v>
      </c>
      <c r="AO997" s="7" t="e">
        <f>VLOOKUP($A997&amp;$B997,'Cleaned Responses'!$1:$82,MATCH(AO$1,'Cleaned Responses'!$1:$1,0),FALSE)/100</f>
        <v>#N/A</v>
      </c>
      <c r="AP997" s="7" t="e">
        <f>VLOOKUP($A997&amp;$B997,'Cleaned Responses'!$1:$82,MATCH(AP$1,'Cleaned Responses'!$1:$1,0),FALSE)/100</f>
        <v>#N/A</v>
      </c>
      <c r="AQ997" s="7" t="e">
        <f>VLOOKUP($A997&amp;$B997,'Cleaned Responses'!$1:$82,MATCH(AQ$1,'Cleaned Responses'!$1:$1,0),FALSE)/100</f>
        <v>#N/A</v>
      </c>
      <c r="AR997" s="7" t="e">
        <f>VLOOKUP($A997&amp;$B997,'Cleaned Responses'!$1:$82,MATCH(AR$1,'Cleaned Responses'!$1:$1,0),FALSE)/100</f>
        <v>#N/A</v>
      </c>
      <c r="AS997" s="7" t="e">
        <f>VLOOKUP($A997&amp;$B997,'Cleaned Responses'!$1:$82,MATCH(AS$1,'Cleaned Responses'!$1:$1,0),FALSE)/100</f>
        <v>#N/A</v>
      </c>
      <c r="AT997" s="7" t="e">
        <f>VLOOKUP($A997&amp;$B997,'Cleaned Responses'!$1:$82,MATCH(AT$1,'Cleaned Responses'!$1:$1,0),FALSE)/100</f>
        <v>#N/A</v>
      </c>
      <c r="AU997" s="7" t="e">
        <f>VLOOKUP($A997&amp;$B997,'Cleaned Responses'!$1:$82,MATCH(AU$1,'Cleaned Responses'!$1:$1,0),FALSE)/100</f>
        <v>#N/A</v>
      </c>
      <c r="AV997" s="7" t="e">
        <f>VLOOKUP($A997&amp;$B997,'Cleaned Responses'!$1:$82,MATCH(AV$1,'Cleaned Responses'!$1:$1,0),FALSE)/100</f>
        <v>#N/A</v>
      </c>
      <c r="AW997" s="7" t="e">
        <f>VLOOKUP($A997&amp;$B997,'Cleaned Responses'!$1:$82,MATCH(AW$1,'Cleaned Responses'!$1:$1,0),FALSE)/100</f>
        <v>#N/A</v>
      </c>
      <c r="AX997" s="7" t="e">
        <f>VLOOKUP($A997&amp;$B997,'Cleaned Responses'!$1:$82,MATCH(AX$1,'Cleaned Responses'!$1:$1,0),FALSE)/100</f>
        <v>#N/A</v>
      </c>
      <c r="AY997" s="7" t="e">
        <f>VLOOKUP($A997&amp;$B997,'Cleaned Responses'!$1:$82,MATCH(AY$1,'Cleaned Responses'!$1:$1,0),FALSE)/100</f>
        <v>#N/A</v>
      </c>
      <c r="AZ997" s="7" t="e">
        <f>VLOOKUP($A997&amp;$B997,'Cleaned Responses'!$1:$82,MATCH(AZ$1,'Cleaned Responses'!$1:$1,0),FALSE)/100</f>
        <v>#N/A</v>
      </c>
      <c r="BA997" s="7" t="e">
        <f>VLOOKUP($A997&amp;$B997,'Cleaned Responses'!$1:$82,MATCH(BA$1,'Cleaned Responses'!$1:$1,0),FALSE)/100</f>
        <v>#N/A</v>
      </c>
      <c r="BB997" s="7" t="e">
        <f>VLOOKUP($A997&amp;$B997,'Cleaned Responses'!$1:$82,MATCH(BB$1,'Cleaned Responses'!$1:$1,0),FALSE)/100</f>
        <v>#N/A</v>
      </c>
      <c r="BC997" s="7" t="e">
        <f>VLOOKUP($A997&amp;$B997,'Cleaned Responses'!$1:$82,MATCH(BC$1,'Cleaned Responses'!$1:$1,0),FALSE)/100</f>
        <v>#N/A</v>
      </c>
      <c r="BD997" s="7" t="e">
        <f>VLOOKUP($A997&amp;$B997,'Cleaned Responses'!$1:$82,MATCH(BD$1,'Cleaned Responses'!$1:$1,0),FALSE)/100</f>
        <v>#N/A</v>
      </c>
      <c r="BE997" s="7" t="e">
        <f>VLOOKUP($A997&amp;$B997,'Cleaned Responses'!$1:$82,MATCH(BE$1,'Cleaned Responses'!$1:$1,0),FALSE)/100</f>
        <v>#N/A</v>
      </c>
      <c r="BF997" s="7"/>
      <c r="BG997" s="6" t="e">
        <f>VLOOKUP($A997&amp;$B997,'Cleaned Responses'!$1:$82,MATCH(BG$1,'Cleaned Responses'!$1:$1,0),FALSE)</f>
        <v>#N/A</v>
      </c>
      <c r="BH997" s="6" t="e">
        <f>VLOOKUP($A997&amp;$B997,'Cleaned Responses'!$1:$82,MATCH(BH$1,'Cleaned Responses'!$1:$1,0),FALSE)</f>
        <v>#N/A</v>
      </c>
      <c r="BI997" t="e">
        <f>VLOOKUP($A997&amp;$B997,'Cleaned Responses'!$1:$82,MATCH(BI$1,'Cleaned Responses'!$1:$1,0),FALSE)/100</f>
        <v>#N/A</v>
      </c>
      <c r="BJ997" t="e">
        <f>VLOOKUP($A997&amp;$B997,'Cleaned Responses'!$1:$82,MATCH(BJ$1,'Cleaned Responses'!$1:$1,0),FALSE)/100</f>
        <v>#N/A</v>
      </c>
      <c r="BK997" t="e">
        <f>VLOOKUP($A997&amp;$B997,'Cleaned Responses'!$1:$82,MATCH(BK$1,'Cleaned Responses'!$1:$1,0),FALSE)/100</f>
        <v>#N/A</v>
      </c>
      <c r="BL997" t="e">
        <f t="shared" si="338"/>
        <v>#N/A</v>
      </c>
      <c r="BM997" t="e">
        <f t="shared" si="339"/>
        <v>#N/A</v>
      </c>
      <c r="BN997" t="e">
        <f t="shared" si="340"/>
        <v>#N/A</v>
      </c>
      <c r="BO997" t="e">
        <f>VLOOKUP($A997&amp;$B997,'Cleaned Responses'!$1:$82,MATCH(BO$1,'Cleaned Responses'!$1:$1,0),FALSE)/100</f>
        <v>#N/A</v>
      </c>
      <c r="BP997" t="e">
        <f>VLOOKUP($A997&amp;$B997,'Cleaned Responses'!$1:$82,MATCH(BP$1,'Cleaned Responses'!$1:$1,0),FALSE)/100</f>
        <v>#N/A</v>
      </c>
      <c r="BQ997" t="e">
        <f>VLOOKUP($A997&amp;$B997,'Cleaned Responses'!$1:$82,MATCH(BQ$1,'Cleaned Responses'!$1:$1,0),FALSE)/100</f>
        <v>#N/A</v>
      </c>
      <c r="BR997" t="e">
        <f>VLOOKUP($A997&amp;$B997,'Cleaned Responses'!$1:$82,MATCH(BR$1,'Cleaned Responses'!$1:$1,0),FALSE)/100</f>
        <v>#N/A</v>
      </c>
      <c r="BS997" t="e">
        <f>VLOOKUP($A997&amp;$B997,'Cleaned Responses'!$1:$82,MATCH(BS$1,'Cleaned Responses'!$1:$1,0),FALSE)/100</f>
        <v>#N/A</v>
      </c>
      <c r="BT997" t="e">
        <f>VLOOKUP($A997&amp;$B997,'Cleaned Responses'!$1:$82,MATCH(BT$1,'Cleaned Responses'!$1:$1,0),FALSE)/100</f>
        <v>#N/A</v>
      </c>
      <c r="BU997" t="e">
        <f>VLOOKUP($A997&amp;$B997,'Cleaned Responses'!$1:$82,MATCH(BU$1,'Cleaned Responses'!$1:$1,0),FALSE)/100</f>
        <v>#N/A</v>
      </c>
      <c r="BV997" t="e">
        <f>VLOOKUP($A997&amp;$B997,'Cleaned Responses'!$1:$82,MATCH(BV$1,'Cleaned Responses'!$1:$1,0),FALSE)/100</f>
        <v>#N/A</v>
      </c>
      <c r="BW997" t="e">
        <f>VLOOKUP($A997&amp;$B997,'Cleaned Responses'!$1:$82,MATCH(BW$1,'Cleaned Responses'!$1:$1,0),FALSE)/100</f>
        <v>#N/A</v>
      </c>
      <c r="BX997" t="e">
        <f>VLOOKUP($A997&amp;$B997,'Cleaned Responses'!$1:$82,MATCH(BX$1,'Cleaned Responses'!$1:$1,0),FALSE)/100</f>
        <v>#N/A</v>
      </c>
      <c r="BY997" t="e">
        <f>VLOOKUP($A997&amp;$B997,'Cleaned Responses'!$1:$82,MATCH(BY$1,'Cleaned Responses'!$1:$1,0),FALSE)/100</f>
        <v>#N/A</v>
      </c>
      <c r="BZ997" t="e">
        <f>VLOOKUP($A997&amp;$B997,'Cleaned Responses'!$1:$82,MATCH(BZ$1,'Cleaned Responses'!$1:$1,0),FALSE)/100</f>
        <v>#N/A</v>
      </c>
      <c r="CA997" t="e">
        <f t="shared" si="341"/>
        <v>#N/A</v>
      </c>
      <c r="CB997" t="e">
        <f t="shared" si="342"/>
        <v>#N/A</v>
      </c>
      <c r="CC997" t="e">
        <f t="shared" si="343"/>
        <v>#N/A</v>
      </c>
      <c r="CD997" t="e">
        <f t="shared" si="344"/>
        <v>#N/A</v>
      </c>
      <c r="CE997" t="e">
        <f t="shared" si="345"/>
        <v>#N/A</v>
      </c>
      <c r="CF997" t="e">
        <f t="shared" si="346"/>
        <v>#N/A</v>
      </c>
      <c r="CG997" t="e">
        <f t="shared" si="347"/>
        <v>#N/A</v>
      </c>
      <c r="CH997" t="e">
        <f t="shared" si="348"/>
        <v>#N/A</v>
      </c>
      <c r="CI997" t="e">
        <f t="shared" si="349"/>
        <v>#N/A</v>
      </c>
      <c r="CJ997" t="e">
        <f t="shared" si="350"/>
        <v>#N/A</v>
      </c>
      <c r="CK997" t="e">
        <f t="shared" si="351"/>
        <v>#N/A</v>
      </c>
    </row>
    <row r="998" spans="1:89" ht="20" customHeight="1" x14ac:dyDescent="0.25">
      <c r="A998" s="163"/>
      <c r="B998" s="6"/>
      <c r="C998" s="6" t="e">
        <f>VLOOKUP($A998&amp;$B998,'Cleaned Responses'!$1:$82,MATCH($C$1,'Cleaned Responses'!$1:$1,0),FALSE)</f>
        <v>#N/A</v>
      </c>
      <c r="D998" s="6" t="e">
        <f>VLOOKUP($A998&amp;$B998,'Cleaned Responses'!$1:$82,MATCH(D$1,'Cleaned Responses'!$1:$1,0),FALSE)</f>
        <v>#N/A</v>
      </c>
      <c r="E998" s="6" t="e">
        <f>VLOOKUP($A998&amp;$B998,'Cleaned Responses'!$1:$82,MATCH(E$1,'Cleaned Responses'!$1:$1,0),FALSE)</f>
        <v>#N/A</v>
      </c>
      <c r="F998" s="6" t="e">
        <f>VLOOKUP($A998&amp;$B998,'Cleaned Responses'!$1:$82,MATCH(F$1,'Cleaned Responses'!$1:$1,0),FALSE)</f>
        <v>#N/A</v>
      </c>
      <c r="G998" s="6" t="e">
        <f t="shared" si="352"/>
        <v>#N/A</v>
      </c>
      <c r="H998" s="6" t="e">
        <f>VLOOKUP($A998&amp;$B998,'Cleaned Responses'!$1:$82,MATCH(H$1,'Cleaned Responses'!$1:$1,0),FALSE)</f>
        <v>#N/A</v>
      </c>
      <c r="I998" s="6" t="e">
        <f>VLOOKUP($A998&amp;$B998,'Cleaned Responses'!$1:$82,MATCH(I$1,'Cleaned Responses'!$1:$1,0),FALSE)</f>
        <v>#N/A</v>
      </c>
      <c r="J998" s="6" t="e">
        <f>VLOOKUP($A998&amp;$B998,'Cleaned Responses'!$1:$82,MATCH(J$1,'Cleaned Responses'!$1:$1,0),FALSE)</f>
        <v>#N/A</v>
      </c>
      <c r="K998" s="6" t="e">
        <f>VLOOKUP($A998&amp;$B998,'Cleaned Responses'!$1:$82,MATCH(K$1,'Cleaned Responses'!$1:$1,0),FALSE)</f>
        <v>#N/A</v>
      </c>
      <c r="L998" s="6" t="e">
        <f>VLOOKUP($A998&amp;$B998,'Cleaned Responses'!$1:$82,MATCH(L$1,'Cleaned Responses'!$1:$1,0),FALSE)</f>
        <v>#N/A</v>
      </c>
      <c r="M998" s="6" t="e">
        <f>VLOOKUP($A998&amp;$B998,'Cleaned Responses'!$1:$82,MATCH(M$1,'Cleaned Responses'!$1:$1,0),FALSE)</f>
        <v>#N/A</v>
      </c>
      <c r="N998" s="6" t="e">
        <f>VLOOKUP($A998&amp;$B998,'Cleaned Responses'!$1:$82,MATCH(N$1,'Cleaned Responses'!$1:$1,0),FALSE)</f>
        <v>#N/A</v>
      </c>
      <c r="O998" s="6" t="e">
        <f>VLOOKUP($A998&amp;$B998,'Cleaned Responses'!$1:$82,MATCH(O$1,'Cleaned Responses'!$1:$1,0),FALSE)</f>
        <v>#N/A</v>
      </c>
      <c r="P998" s="6" t="e">
        <f>VLOOKUP($A998&amp;$B998,'Cleaned Responses'!$1:$82,MATCH(P$1,'Cleaned Responses'!$1:$1,0),FALSE)</f>
        <v>#N/A</v>
      </c>
      <c r="Q998" s="6" t="e">
        <f>VLOOKUP($A998&amp;$B998,'Cleaned Responses'!$1:$82,MATCH(Q$1,'Cleaned Responses'!$1:$1,0),FALSE)</f>
        <v>#VALUE!</v>
      </c>
      <c r="R998" s="8" t="e">
        <f t="shared" si="353"/>
        <v>#N/A</v>
      </c>
      <c r="S998" s="8" t="e">
        <f t="shared" si="354"/>
        <v>#N/A</v>
      </c>
      <c r="T998" s="8" t="e">
        <f t="shared" si="355"/>
        <v>#N/A</v>
      </c>
      <c r="U998" s="6"/>
      <c r="V998" s="6"/>
      <c r="W998" s="6"/>
      <c r="X998" s="6"/>
      <c r="Y998" s="8" t="e">
        <f t="shared" si="356"/>
        <v>#N/A</v>
      </c>
      <c r="Z998" s="6" t="e">
        <f>VLOOKUP($A998&amp;$B998,'Cleaned Responses'!$1:$82,MATCH(Z$1,'Cleaned Responses'!$1:$1,0),FALSE)</f>
        <v>#N/A</v>
      </c>
      <c r="AA998" s="6" t="e">
        <f>VLOOKUP($A998&amp;$B998,'Cleaned Responses'!$1:$82,MATCH(AA$1,'Cleaned Responses'!$1:$1,0),FALSE)</f>
        <v>#N/A</v>
      </c>
      <c r="AB998" s="9" t="e">
        <f t="shared" si="357"/>
        <v>#N/A</v>
      </c>
      <c r="AC998" s="9" t="e">
        <f t="shared" si="358"/>
        <v>#N/A</v>
      </c>
      <c r="AD998" s="6" t="e">
        <f>VLOOKUP($A998&amp;$B998,'Cleaned Responses'!$1:$82,MATCH(AD$1,'Cleaned Responses'!$1:$1,0),FALSE)</f>
        <v>#N/A</v>
      </c>
      <c r="AE998" s="6" t="e">
        <f>VLOOKUP($A998&amp;$B998,'Cleaned Responses'!$1:$82,MATCH(AE$1,'Cleaned Responses'!$1:$1,0),FALSE)</f>
        <v>#N/A</v>
      </c>
      <c r="AF998" s="6" t="e">
        <f>VLOOKUP($A998&amp;$B998,'Cleaned Responses'!$1:$82,MATCH(AF$1,'Cleaned Responses'!$1:$1,0),FALSE)</f>
        <v>#N/A</v>
      </c>
      <c r="AG998" s="6" t="e">
        <f>VLOOKUP($A998&amp;$B998,'Cleaned Responses'!$1:$82,MATCH(AG$1,'Cleaned Responses'!$1:$1,0),FALSE)</f>
        <v>#N/A</v>
      </c>
      <c r="AH998" s="6" t="e">
        <f>VLOOKUP($A998&amp;$B998,'Cleaned Responses'!$1:$82,MATCH(AH$1,'Cleaned Responses'!$1:$1,0),FALSE)</f>
        <v>#N/A</v>
      </c>
      <c r="AI998" s="6" t="e">
        <f>VLOOKUP($A998&amp;$B998,'Cleaned Responses'!$1:$82,MATCH(AI$1,'Cleaned Responses'!$1:$1,0),FALSE)</f>
        <v>#N/A</v>
      </c>
      <c r="AJ998" s="6" t="e">
        <f>VLOOKUP($A998&amp;$B998,'Cleaned Responses'!$1:$82,MATCH(AJ$1,'Cleaned Responses'!$1:$1,0),FALSE)</f>
        <v>#N/A</v>
      </c>
      <c r="AK998" s="6" t="e">
        <f>VLOOKUP($A998&amp;$B998,'Cleaned Responses'!$1:$82,MATCH(AK$1,'Cleaned Responses'!$1:$1,0),FALSE)</f>
        <v>#N/A</v>
      </c>
      <c r="AL998" s="6" t="e">
        <f t="shared" si="359"/>
        <v>#N/A</v>
      </c>
      <c r="AM998" s="7" t="e">
        <f>VLOOKUP($A998&amp;$B998,'Cleaned Responses'!$1:$82,MATCH(AM$1,'Cleaned Responses'!$1:$1,0),FALSE)/100</f>
        <v>#N/A</v>
      </c>
      <c r="AN998" s="7" t="e">
        <f>VLOOKUP($A998&amp;$B998,'Cleaned Responses'!$1:$82,MATCH(AN$1,'Cleaned Responses'!$1:$1,0),FALSE)/100</f>
        <v>#N/A</v>
      </c>
      <c r="AO998" s="7" t="e">
        <f>VLOOKUP($A998&amp;$B998,'Cleaned Responses'!$1:$82,MATCH(AO$1,'Cleaned Responses'!$1:$1,0),FALSE)/100</f>
        <v>#N/A</v>
      </c>
      <c r="AP998" s="7" t="e">
        <f>VLOOKUP($A998&amp;$B998,'Cleaned Responses'!$1:$82,MATCH(AP$1,'Cleaned Responses'!$1:$1,0),FALSE)/100</f>
        <v>#N/A</v>
      </c>
      <c r="AQ998" s="7" t="e">
        <f>VLOOKUP($A998&amp;$B998,'Cleaned Responses'!$1:$82,MATCH(AQ$1,'Cleaned Responses'!$1:$1,0),FALSE)/100</f>
        <v>#N/A</v>
      </c>
      <c r="AR998" s="7" t="e">
        <f>VLOOKUP($A998&amp;$B998,'Cleaned Responses'!$1:$82,MATCH(AR$1,'Cleaned Responses'!$1:$1,0),FALSE)/100</f>
        <v>#N/A</v>
      </c>
      <c r="AS998" s="7" t="e">
        <f>VLOOKUP($A998&amp;$B998,'Cleaned Responses'!$1:$82,MATCH(AS$1,'Cleaned Responses'!$1:$1,0),FALSE)/100</f>
        <v>#N/A</v>
      </c>
      <c r="AT998" s="7" t="e">
        <f>VLOOKUP($A998&amp;$B998,'Cleaned Responses'!$1:$82,MATCH(AT$1,'Cleaned Responses'!$1:$1,0),FALSE)/100</f>
        <v>#N/A</v>
      </c>
      <c r="AU998" s="7" t="e">
        <f>VLOOKUP($A998&amp;$B998,'Cleaned Responses'!$1:$82,MATCH(AU$1,'Cleaned Responses'!$1:$1,0),FALSE)/100</f>
        <v>#N/A</v>
      </c>
      <c r="AV998" s="7" t="e">
        <f>VLOOKUP($A998&amp;$B998,'Cleaned Responses'!$1:$82,MATCH(AV$1,'Cleaned Responses'!$1:$1,0),FALSE)/100</f>
        <v>#N/A</v>
      </c>
      <c r="AW998" s="7" t="e">
        <f>VLOOKUP($A998&amp;$B998,'Cleaned Responses'!$1:$82,MATCH(AW$1,'Cleaned Responses'!$1:$1,0),FALSE)/100</f>
        <v>#N/A</v>
      </c>
      <c r="AX998" s="7" t="e">
        <f>VLOOKUP($A998&amp;$B998,'Cleaned Responses'!$1:$82,MATCH(AX$1,'Cleaned Responses'!$1:$1,0),FALSE)/100</f>
        <v>#N/A</v>
      </c>
      <c r="AY998" s="7" t="e">
        <f>VLOOKUP($A998&amp;$B998,'Cleaned Responses'!$1:$82,MATCH(AY$1,'Cleaned Responses'!$1:$1,0),FALSE)/100</f>
        <v>#N/A</v>
      </c>
      <c r="AZ998" s="7" t="e">
        <f>VLOOKUP($A998&amp;$B998,'Cleaned Responses'!$1:$82,MATCH(AZ$1,'Cleaned Responses'!$1:$1,0),FALSE)/100</f>
        <v>#N/A</v>
      </c>
      <c r="BA998" s="7" t="e">
        <f>VLOOKUP($A998&amp;$B998,'Cleaned Responses'!$1:$82,MATCH(BA$1,'Cleaned Responses'!$1:$1,0),FALSE)/100</f>
        <v>#N/A</v>
      </c>
      <c r="BB998" s="7" t="e">
        <f>VLOOKUP($A998&amp;$B998,'Cleaned Responses'!$1:$82,MATCH(BB$1,'Cleaned Responses'!$1:$1,0),FALSE)/100</f>
        <v>#N/A</v>
      </c>
      <c r="BC998" s="7" t="e">
        <f>VLOOKUP($A998&amp;$B998,'Cleaned Responses'!$1:$82,MATCH(BC$1,'Cleaned Responses'!$1:$1,0),FALSE)/100</f>
        <v>#N/A</v>
      </c>
      <c r="BD998" s="7" t="e">
        <f>VLOOKUP($A998&amp;$B998,'Cleaned Responses'!$1:$82,MATCH(BD$1,'Cleaned Responses'!$1:$1,0),FALSE)/100</f>
        <v>#N/A</v>
      </c>
      <c r="BE998" s="7" t="e">
        <f>VLOOKUP($A998&amp;$B998,'Cleaned Responses'!$1:$82,MATCH(BE$1,'Cleaned Responses'!$1:$1,0),FALSE)/100</f>
        <v>#N/A</v>
      </c>
      <c r="BF998" s="7"/>
      <c r="BG998" s="6" t="e">
        <f>VLOOKUP($A998&amp;$B998,'Cleaned Responses'!$1:$82,MATCH(BG$1,'Cleaned Responses'!$1:$1,0),FALSE)</f>
        <v>#N/A</v>
      </c>
      <c r="BH998" s="6" t="e">
        <f>VLOOKUP($A998&amp;$B998,'Cleaned Responses'!$1:$82,MATCH(BH$1,'Cleaned Responses'!$1:$1,0),FALSE)</f>
        <v>#N/A</v>
      </c>
      <c r="BI998" t="e">
        <f>VLOOKUP($A998&amp;$B998,'Cleaned Responses'!$1:$82,MATCH(BI$1,'Cleaned Responses'!$1:$1,0),FALSE)/100</f>
        <v>#N/A</v>
      </c>
      <c r="BJ998" t="e">
        <f>VLOOKUP($A998&amp;$B998,'Cleaned Responses'!$1:$82,MATCH(BJ$1,'Cleaned Responses'!$1:$1,0),FALSE)/100</f>
        <v>#N/A</v>
      </c>
      <c r="BK998" t="e">
        <f>VLOOKUP($A998&amp;$B998,'Cleaned Responses'!$1:$82,MATCH(BK$1,'Cleaned Responses'!$1:$1,0),FALSE)/100</f>
        <v>#N/A</v>
      </c>
      <c r="BL998" t="e">
        <f t="shared" si="338"/>
        <v>#N/A</v>
      </c>
      <c r="BM998" t="e">
        <f t="shared" si="339"/>
        <v>#N/A</v>
      </c>
      <c r="BN998" t="e">
        <f t="shared" si="340"/>
        <v>#N/A</v>
      </c>
      <c r="BO998" t="e">
        <f>VLOOKUP($A998&amp;$B998,'Cleaned Responses'!$1:$82,MATCH(BO$1,'Cleaned Responses'!$1:$1,0),FALSE)/100</f>
        <v>#N/A</v>
      </c>
      <c r="BP998" t="e">
        <f>VLOOKUP($A998&amp;$B998,'Cleaned Responses'!$1:$82,MATCH(BP$1,'Cleaned Responses'!$1:$1,0),FALSE)/100</f>
        <v>#N/A</v>
      </c>
      <c r="BQ998" t="e">
        <f>VLOOKUP($A998&amp;$B998,'Cleaned Responses'!$1:$82,MATCH(BQ$1,'Cleaned Responses'!$1:$1,0),FALSE)/100</f>
        <v>#N/A</v>
      </c>
      <c r="BR998" t="e">
        <f>VLOOKUP($A998&amp;$B998,'Cleaned Responses'!$1:$82,MATCH(BR$1,'Cleaned Responses'!$1:$1,0),FALSE)/100</f>
        <v>#N/A</v>
      </c>
      <c r="BS998" t="e">
        <f>VLOOKUP($A998&amp;$B998,'Cleaned Responses'!$1:$82,MATCH(BS$1,'Cleaned Responses'!$1:$1,0),FALSE)/100</f>
        <v>#N/A</v>
      </c>
      <c r="BT998" t="e">
        <f>VLOOKUP($A998&amp;$B998,'Cleaned Responses'!$1:$82,MATCH(BT$1,'Cleaned Responses'!$1:$1,0),FALSE)/100</f>
        <v>#N/A</v>
      </c>
      <c r="BU998" t="e">
        <f>VLOOKUP($A998&amp;$B998,'Cleaned Responses'!$1:$82,MATCH(BU$1,'Cleaned Responses'!$1:$1,0),FALSE)/100</f>
        <v>#N/A</v>
      </c>
      <c r="BV998" t="e">
        <f>VLOOKUP($A998&amp;$B998,'Cleaned Responses'!$1:$82,MATCH(BV$1,'Cleaned Responses'!$1:$1,0),FALSE)/100</f>
        <v>#N/A</v>
      </c>
      <c r="BW998" t="e">
        <f>VLOOKUP($A998&amp;$B998,'Cleaned Responses'!$1:$82,MATCH(BW$1,'Cleaned Responses'!$1:$1,0),FALSE)/100</f>
        <v>#N/A</v>
      </c>
      <c r="BX998" t="e">
        <f>VLOOKUP($A998&amp;$B998,'Cleaned Responses'!$1:$82,MATCH(BX$1,'Cleaned Responses'!$1:$1,0),FALSE)/100</f>
        <v>#N/A</v>
      </c>
      <c r="BY998" t="e">
        <f>VLOOKUP($A998&amp;$B998,'Cleaned Responses'!$1:$82,MATCH(BY$1,'Cleaned Responses'!$1:$1,0),FALSE)/100</f>
        <v>#N/A</v>
      </c>
      <c r="BZ998" t="e">
        <f>VLOOKUP($A998&amp;$B998,'Cleaned Responses'!$1:$82,MATCH(BZ$1,'Cleaned Responses'!$1:$1,0),FALSE)/100</f>
        <v>#N/A</v>
      </c>
      <c r="CA998" t="e">
        <f t="shared" si="341"/>
        <v>#N/A</v>
      </c>
      <c r="CB998" t="e">
        <f t="shared" si="342"/>
        <v>#N/A</v>
      </c>
      <c r="CC998" t="e">
        <f t="shared" si="343"/>
        <v>#N/A</v>
      </c>
      <c r="CD998" t="e">
        <f t="shared" si="344"/>
        <v>#N/A</v>
      </c>
      <c r="CE998" t="e">
        <f t="shared" si="345"/>
        <v>#N/A</v>
      </c>
      <c r="CF998" t="e">
        <f t="shared" si="346"/>
        <v>#N/A</v>
      </c>
      <c r="CG998" t="e">
        <f t="shared" si="347"/>
        <v>#N/A</v>
      </c>
      <c r="CH998" t="e">
        <f t="shared" si="348"/>
        <v>#N/A</v>
      </c>
      <c r="CI998" t="e">
        <f t="shared" si="349"/>
        <v>#N/A</v>
      </c>
      <c r="CJ998" t="e">
        <f t="shared" si="350"/>
        <v>#N/A</v>
      </c>
      <c r="CK998" t="e">
        <f t="shared" si="351"/>
        <v>#N/A</v>
      </c>
    </row>
    <row r="999" spans="1:89" ht="20" customHeight="1" x14ac:dyDescent="0.25">
      <c r="A999" s="163"/>
      <c r="B999" s="6"/>
      <c r="C999" s="6" t="e">
        <f>VLOOKUP($A999&amp;$B999,'Cleaned Responses'!$1:$82,MATCH($C$1,'Cleaned Responses'!$1:$1,0),FALSE)</f>
        <v>#N/A</v>
      </c>
      <c r="D999" s="6" t="e">
        <f>VLOOKUP($A999&amp;$B999,'Cleaned Responses'!$1:$82,MATCH(D$1,'Cleaned Responses'!$1:$1,0),FALSE)</f>
        <v>#N/A</v>
      </c>
      <c r="E999" s="6" t="e">
        <f>VLOOKUP($A999&amp;$B999,'Cleaned Responses'!$1:$82,MATCH(E$1,'Cleaned Responses'!$1:$1,0),FALSE)</f>
        <v>#N/A</v>
      </c>
      <c r="F999" s="6" t="e">
        <f>VLOOKUP($A999&amp;$B999,'Cleaned Responses'!$1:$82,MATCH(F$1,'Cleaned Responses'!$1:$1,0),FALSE)</f>
        <v>#N/A</v>
      </c>
      <c r="G999" s="6" t="e">
        <f t="shared" si="352"/>
        <v>#N/A</v>
      </c>
      <c r="H999" s="6" t="e">
        <f>VLOOKUP($A999&amp;$B999,'Cleaned Responses'!$1:$82,MATCH(H$1,'Cleaned Responses'!$1:$1,0),FALSE)</f>
        <v>#N/A</v>
      </c>
      <c r="I999" s="6" t="e">
        <f>VLOOKUP($A999&amp;$B999,'Cleaned Responses'!$1:$82,MATCH(I$1,'Cleaned Responses'!$1:$1,0),FALSE)</f>
        <v>#N/A</v>
      </c>
      <c r="J999" s="6" t="e">
        <f>VLOOKUP($A999&amp;$B999,'Cleaned Responses'!$1:$82,MATCH(J$1,'Cleaned Responses'!$1:$1,0),FALSE)</f>
        <v>#N/A</v>
      </c>
      <c r="K999" s="6" t="e">
        <f>VLOOKUP($A999&amp;$B999,'Cleaned Responses'!$1:$82,MATCH(K$1,'Cleaned Responses'!$1:$1,0),FALSE)</f>
        <v>#N/A</v>
      </c>
      <c r="L999" s="6" t="e">
        <f>VLOOKUP($A999&amp;$B999,'Cleaned Responses'!$1:$82,MATCH(L$1,'Cleaned Responses'!$1:$1,0),FALSE)</f>
        <v>#N/A</v>
      </c>
      <c r="M999" s="6" t="e">
        <f>VLOOKUP($A999&amp;$B999,'Cleaned Responses'!$1:$82,MATCH(M$1,'Cleaned Responses'!$1:$1,0),FALSE)</f>
        <v>#N/A</v>
      </c>
      <c r="N999" s="6" t="e">
        <f>VLOOKUP($A999&amp;$B999,'Cleaned Responses'!$1:$82,MATCH(N$1,'Cleaned Responses'!$1:$1,0),FALSE)</f>
        <v>#N/A</v>
      </c>
      <c r="O999" s="6" t="e">
        <f>VLOOKUP($A999&amp;$B999,'Cleaned Responses'!$1:$82,MATCH(O$1,'Cleaned Responses'!$1:$1,0),FALSE)</f>
        <v>#N/A</v>
      </c>
      <c r="P999" s="6" t="e">
        <f>VLOOKUP($A999&amp;$B999,'Cleaned Responses'!$1:$82,MATCH(P$1,'Cleaned Responses'!$1:$1,0),FALSE)</f>
        <v>#N/A</v>
      </c>
      <c r="Q999" s="6" t="e">
        <f>VLOOKUP($A999&amp;$B999,'Cleaned Responses'!$1:$82,MATCH(Q$1,'Cleaned Responses'!$1:$1,0),FALSE)</f>
        <v>#VALUE!</v>
      </c>
      <c r="R999" s="8" t="e">
        <f t="shared" si="353"/>
        <v>#N/A</v>
      </c>
      <c r="S999" s="8" t="e">
        <f t="shared" si="354"/>
        <v>#N/A</v>
      </c>
      <c r="T999" s="8" t="e">
        <f t="shared" si="355"/>
        <v>#N/A</v>
      </c>
      <c r="U999" s="6"/>
      <c r="V999" s="6"/>
      <c r="W999" s="6"/>
      <c r="X999" s="6"/>
      <c r="Y999" s="8" t="e">
        <f t="shared" si="356"/>
        <v>#N/A</v>
      </c>
      <c r="Z999" s="6" t="e">
        <f>VLOOKUP($A999&amp;$B999,'Cleaned Responses'!$1:$82,MATCH(Z$1,'Cleaned Responses'!$1:$1,0),FALSE)</f>
        <v>#N/A</v>
      </c>
      <c r="AA999" s="6" t="e">
        <f>VLOOKUP($A999&amp;$B999,'Cleaned Responses'!$1:$82,MATCH(AA$1,'Cleaned Responses'!$1:$1,0),FALSE)</f>
        <v>#N/A</v>
      </c>
      <c r="AB999" s="9" t="e">
        <f t="shared" si="357"/>
        <v>#N/A</v>
      </c>
      <c r="AC999" s="9" t="e">
        <f t="shared" si="358"/>
        <v>#N/A</v>
      </c>
      <c r="AD999" s="6" t="e">
        <f>VLOOKUP($A999&amp;$B999,'Cleaned Responses'!$1:$82,MATCH(AD$1,'Cleaned Responses'!$1:$1,0),FALSE)</f>
        <v>#N/A</v>
      </c>
      <c r="AE999" s="6" t="e">
        <f>VLOOKUP($A999&amp;$B999,'Cleaned Responses'!$1:$82,MATCH(AE$1,'Cleaned Responses'!$1:$1,0),FALSE)</f>
        <v>#N/A</v>
      </c>
      <c r="AF999" s="6" t="e">
        <f>VLOOKUP($A999&amp;$B999,'Cleaned Responses'!$1:$82,MATCH(AF$1,'Cleaned Responses'!$1:$1,0),FALSE)</f>
        <v>#N/A</v>
      </c>
      <c r="AG999" s="6" t="e">
        <f>VLOOKUP($A999&amp;$B999,'Cleaned Responses'!$1:$82,MATCH(AG$1,'Cleaned Responses'!$1:$1,0),FALSE)</f>
        <v>#N/A</v>
      </c>
      <c r="AH999" s="6" t="e">
        <f>VLOOKUP($A999&amp;$B999,'Cleaned Responses'!$1:$82,MATCH(AH$1,'Cleaned Responses'!$1:$1,0),FALSE)</f>
        <v>#N/A</v>
      </c>
      <c r="AI999" s="6" t="e">
        <f>VLOOKUP($A999&amp;$B999,'Cleaned Responses'!$1:$82,MATCH(AI$1,'Cleaned Responses'!$1:$1,0),FALSE)</f>
        <v>#N/A</v>
      </c>
      <c r="AJ999" s="6" t="e">
        <f>VLOOKUP($A999&amp;$B999,'Cleaned Responses'!$1:$82,MATCH(AJ$1,'Cleaned Responses'!$1:$1,0),FALSE)</f>
        <v>#N/A</v>
      </c>
      <c r="AK999" s="6" t="e">
        <f>VLOOKUP($A999&amp;$B999,'Cleaned Responses'!$1:$82,MATCH(AK$1,'Cleaned Responses'!$1:$1,0),FALSE)</f>
        <v>#N/A</v>
      </c>
      <c r="AL999" s="6" t="e">
        <f t="shared" si="359"/>
        <v>#N/A</v>
      </c>
      <c r="AM999" s="7" t="e">
        <f>VLOOKUP($A999&amp;$B999,'Cleaned Responses'!$1:$82,MATCH(AM$1,'Cleaned Responses'!$1:$1,0),FALSE)/100</f>
        <v>#N/A</v>
      </c>
      <c r="AN999" s="7" t="e">
        <f>VLOOKUP($A999&amp;$B999,'Cleaned Responses'!$1:$82,MATCH(AN$1,'Cleaned Responses'!$1:$1,0),FALSE)/100</f>
        <v>#N/A</v>
      </c>
      <c r="AO999" s="7" t="e">
        <f>VLOOKUP($A999&amp;$B999,'Cleaned Responses'!$1:$82,MATCH(AO$1,'Cleaned Responses'!$1:$1,0),FALSE)/100</f>
        <v>#N/A</v>
      </c>
      <c r="AP999" s="7" t="e">
        <f>VLOOKUP($A999&amp;$B999,'Cleaned Responses'!$1:$82,MATCH(AP$1,'Cleaned Responses'!$1:$1,0),FALSE)/100</f>
        <v>#N/A</v>
      </c>
      <c r="AQ999" s="7" t="e">
        <f>VLOOKUP($A999&amp;$B999,'Cleaned Responses'!$1:$82,MATCH(AQ$1,'Cleaned Responses'!$1:$1,0),FALSE)/100</f>
        <v>#N/A</v>
      </c>
      <c r="AR999" s="7" t="e">
        <f>VLOOKUP($A999&amp;$B999,'Cleaned Responses'!$1:$82,MATCH(AR$1,'Cleaned Responses'!$1:$1,0),FALSE)/100</f>
        <v>#N/A</v>
      </c>
      <c r="AS999" s="7" t="e">
        <f>VLOOKUP($A999&amp;$B999,'Cleaned Responses'!$1:$82,MATCH(AS$1,'Cleaned Responses'!$1:$1,0),FALSE)/100</f>
        <v>#N/A</v>
      </c>
      <c r="AT999" s="7" t="e">
        <f>VLOOKUP($A999&amp;$B999,'Cleaned Responses'!$1:$82,MATCH(AT$1,'Cleaned Responses'!$1:$1,0),FALSE)/100</f>
        <v>#N/A</v>
      </c>
      <c r="AU999" s="7" t="e">
        <f>VLOOKUP($A999&amp;$B999,'Cleaned Responses'!$1:$82,MATCH(AU$1,'Cleaned Responses'!$1:$1,0),FALSE)/100</f>
        <v>#N/A</v>
      </c>
      <c r="AV999" s="7" t="e">
        <f>VLOOKUP($A999&amp;$B999,'Cleaned Responses'!$1:$82,MATCH(AV$1,'Cleaned Responses'!$1:$1,0),FALSE)/100</f>
        <v>#N/A</v>
      </c>
      <c r="AW999" s="7" t="e">
        <f>VLOOKUP($A999&amp;$B999,'Cleaned Responses'!$1:$82,MATCH(AW$1,'Cleaned Responses'!$1:$1,0),FALSE)/100</f>
        <v>#N/A</v>
      </c>
      <c r="AX999" s="7" t="e">
        <f>VLOOKUP($A999&amp;$B999,'Cleaned Responses'!$1:$82,MATCH(AX$1,'Cleaned Responses'!$1:$1,0),FALSE)/100</f>
        <v>#N/A</v>
      </c>
      <c r="AY999" s="7" t="e">
        <f>VLOOKUP($A999&amp;$B999,'Cleaned Responses'!$1:$82,MATCH(AY$1,'Cleaned Responses'!$1:$1,0),FALSE)/100</f>
        <v>#N/A</v>
      </c>
      <c r="AZ999" s="7" t="e">
        <f>VLOOKUP($A999&amp;$B999,'Cleaned Responses'!$1:$82,MATCH(AZ$1,'Cleaned Responses'!$1:$1,0),FALSE)/100</f>
        <v>#N/A</v>
      </c>
      <c r="BA999" s="7" t="e">
        <f>VLOOKUP($A999&amp;$B999,'Cleaned Responses'!$1:$82,MATCH(BA$1,'Cleaned Responses'!$1:$1,0),FALSE)/100</f>
        <v>#N/A</v>
      </c>
      <c r="BB999" s="7" t="e">
        <f>VLOOKUP($A999&amp;$B999,'Cleaned Responses'!$1:$82,MATCH(BB$1,'Cleaned Responses'!$1:$1,0),FALSE)/100</f>
        <v>#N/A</v>
      </c>
      <c r="BC999" s="7" t="e">
        <f>VLOOKUP($A999&amp;$B999,'Cleaned Responses'!$1:$82,MATCH(BC$1,'Cleaned Responses'!$1:$1,0),FALSE)/100</f>
        <v>#N/A</v>
      </c>
      <c r="BD999" s="7" t="e">
        <f>VLOOKUP($A999&amp;$B999,'Cleaned Responses'!$1:$82,MATCH(BD$1,'Cleaned Responses'!$1:$1,0),FALSE)/100</f>
        <v>#N/A</v>
      </c>
      <c r="BE999" s="7" t="e">
        <f>VLOOKUP($A999&amp;$B999,'Cleaned Responses'!$1:$82,MATCH(BE$1,'Cleaned Responses'!$1:$1,0),FALSE)/100</f>
        <v>#N/A</v>
      </c>
      <c r="BF999" s="7"/>
      <c r="BG999" s="6" t="e">
        <f>VLOOKUP($A999&amp;$B999,'Cleaned Responses'!$1:$82,MATCH(BG$1,'Cleaned Responses'!$1:$1,0),FALSE)</f>
        <v>#N/A</v>
      </c>
      <c r="BH999" s="6" t="e">
        <f>VLOOKUP($A999&amp;$B999,'Cleaned Responses'!$1:$82,MATCH(BH$1,'Cleaned Responses'!$1:$1,0),FALSE)</f>
        <v>#N/A</v>
      </c>
      <c r="BI999" t="e">
        <f>VLOOKUP($A999&amp;$B999,'Cleaned Responses'!$1:$82,MATCH(BI$1,'Cleaned Responses'!$1:$1,0),FALSE)/100</f>
        <v>#N/A</v>
      </c>
      <c r="BJ999" t="e">
        <f>VLOOKUP($A999&amp;$B999,'Cleaned Responses'!$1:$82,MATCH(BJ$1,'Cleaned Responses'!$1:$1,0),FALSE)/100</f>
        <v>#N/A</v>
      </c>
      <c r="BK999" t="e">
        <f>VLOOKUP($A999&amp;$B999,'Cleaned Responses'!$1:$82,MATCH(BK$1,'Cleaned Responses'!$1:$1,0),FALSE)/100</f>
        <v>#N/A</v>
      </c>
      <c r="BL999" t="e">
        <f t="shared" si="338"/>
        <v>#N/A</v>
      </c>
      <c r="BM999" t="e">
        <f t="shared" si="339"/>
        <v>#N/A</v>
      </c>
      <c r="BN999" t="e">
        <f t="shared" si="340"/>
        <v>#N/A</v>
      </c>
      <c r="BO999" t="e">
        <f>VLOOKUP($A999&amp;$B999,'Cleaned Responses'!$1:$82,MATCH(BO$1,'Cleaned Responses'!$1:$1,0),FALSE)/100</f>
        <v>#N/A</v>
      </c>
      <c r="BP999" t="e">
        <f>VLOOKUP($A999&amp;$B999,'Cleaned Responses'!$1:$82,MATCH(BP$1,'Cleaned Responses'!$1:$1,0),FALSE)/100</f>
        <v>#N/A</v>
      </c>
      <c r="BQ999" t="e">
        <f>VLOOKUP($A999&amp;$B999,'Cleaned Responses'!$1:$82,MATCH(BQ$1,'Cleaned Responses'!$1:$1,0),FALSE)/100</f>
        <v>#N/A</v>
      </c>
      <c r="BR999" t="e">
        <f>VLOOKUP($A999&amp;$B999,'Cleaned Responses'!$1:$82,MATCH(BR$1,'Cleaned Responses'!$1:$1,0),FALSE)/100</f>
        <v>#N/A</v>
      </c>
      <c r="BS999" t="e">
        <f>VLOOKUP($A999&amp;$B999,'Cleaned Responses'!$1:$82,MATCH(BS$1,'Cleaned Responses'!$1:$1,0),FALSE)/100</f>
        <v>#N/A</v>
      </c>
      <c r="BT999" t="e">
        <f>VLOOKUP($A999&amp;$B999,'Cleaned Responses'!$1:$82,MATCH(BT$1,'Cleaned Responses'!$1:$1,0),FALSE)/100</f>
        <v>#N/A</v>
      </c>
      <c r="BU999" t="e">
        <f>VLOOKUP($A999&amp;$B999,'Cleaned Responses'!$1:$82,MATCH(BU$1,'Cleaned Responses'!$1:$1,0),FALSE)/100</f>
        <v>#N/A</v>
      </c>
      <c r="BV999" t="e">
        <f>VLOOKUP($A999&amp;$B999,'Cleaned Responses'!$1:$82,MATCH(BV$1,'Cleaned Responses'!$1:$1,0),FALSE)/100</f>
        <v>#N/A</v>
      </c>
      <c r="BW999" t="e">
        <f>VLOOKUP($A999&amp;$B999,'Cleaned Responses'!$1:$82,MATCH(BW$1,'Cleaned Responses'!$1:$1,0),FALSE)/100</f>
        <v>#N/A</v>
      </c>
      <c r="BX999" t="e">
        <f>VLOOKUP($A999&amp;$B999,'Cleaned Responses'!$1:$82,MATCH(BX$1,'Cleaned Responses'!$1:$1,0),FALSE)/100</f>
        <v>#N/A</v>
      </c>
      <c r="BY999" t="e">
        <f>VLOOKUP($A999&amp;$B999,'Cleaned Responses'!$1:$82,MATCH(BY$1,'Cleaned Responses'!$1:$1,0),FALSE)/100</f>
        <v>#N/A</v>
      </c>
      <c r="BZ999" t="e">
        <f>VLOOKUP($A999&amp;$B999,'Cleaned Responses'!$1:$82,MATCH(BZ$1,'Cleaned Responses'!$1:$1,0),FALSE)/100</f>
        <v>#N/A</v>
      </c>
      <c r="CA999" t="e">
        <f t="shared" si="341"/>
        <v>#N/A</v>
      </c>
      <c r="CB999" t="e">
        <f t="shared" si="342"/>
        <v>#N/A</v>
      </c>
      <c r="CC999" t="e">
        <f t="shared" si="343"/>
        <v>#N/A</v>
      </c>
      <c r="CD999" t="e">
        <f t="shared" si="344"/>
        <v>#N/A</v>
      </c>
      <c r="CE999" t="e">
        <f t="shared" si="345"/>
        <v>#N/A</v>
      </c>
      <c r="CF999" t="e">
        <f t="shared" si="346"/>
        <v>#N/A</v>
      </c>
      <c r="CG999" t="e">
        <f t="shared" si="347"/>
        <v>#N/A</v>
      </c>
      <c r="CH999" t="e">
        <f t="shared" si="348"/>
        <v>#N/A</v>
      </c>
      <c r="CI999" t="e">
        <f t="shared" si="349"/>
        <v>#N/A</v>
      </c>
      <c r="CJ999" t="e">
        <f t="shared" si="350"/>
        <v>#N/A</v>
      </c>
      <c r="CK999" t="e">
        <f t="shared" si="351"/>
        <v>#N/A</v>
      </c>
    </row>
    <row r="1000" spans="1:89" ht="20" customHeight="1" x14ac:dyDescent="0.25">
      <c r="A1000" s="163"/>
      <c r="B1000" s="6"/>
      <c r="C1000" s="6" t="e">
        <f>VLOOKUP($A1000&amp;$B1000,'Cleaned Responses'!$1:$82,MATCH($C$1,'Cleaned Responses'!$1:$1,0),FALSE)</f>
        <v>#N/A</v>
      </c>
      <c r="D1000" s="6" t="e">
        <f>VLOOKUP($A1000&amp;$B1000,'Cleaned Responses'!$1:$82,MATCH(D$1,'Cleaned Responses'!$1:$1,0),FALSE)</f>
        <v>#N/A</v>
      </c>
      <c r="E1000" s="6" t="e">
        <f>VLOOKUP($A1000&amp;$B1000,'Cleaned Responses'!$1:$82,MATCH(E$1,'Cleaned Responses'!$1:$1,0),FALSE)</f>
        <v>#N/A</v>
      </c>
      <c r="F1000" s="6" t="e">
        <f>VLOOKUP($A1000&amp;$B1000,'Cleaned Responses'!$1:$82,MATCH(F$1,'Cleaned Responses'!$1:$1,0),FALSE)</f>
        <v>#N/A</v>
      </c>
      <c r="G1000" s="6" t="e">
        <f t="shared" si="352"/>
        <v>#N/A</v>
      </c>
      <c r="H1000" s="6" t="e">
        <f>VLOOKUP($A1000&amp;$B1000,'Cleaned Responses'!$1:$82,MATCH(H$1,'Cleaned Responses'!$1:$1,0),FALSE)</f>
        <v>#N/A</v>
      </c>
      <c r="I1000" s="6" t="e">
        <f>VLOOKUP($A1000&amp;$B1000,'Cleaned Responses'!$1:$82,MATCH(I$1,'Cleaned Responses'!$1:$1,0),FALSE)</f>
        <v>#N/A</v>
      </c>
      <c r="J1000" s="6" t="e">
        <f>VLOOKUP($A1000&amp;$B1000,'Cleaned Responses'!$1:$82,MATCH(J$1,'Cleaned Responses'!$1:$1,0),FALSE)</f>
        <v>#N/A</v>
      </c>
      <c r="K1000" s="6" t="e">
        <f>VLOOKUP($A1000&amp;$B1000,'Cleaned Responses'!$1:$82,MATCH(K$1,'Cleaned Responses'!$1:$1,0),FALSE)</f>
        <v>#N/A</v>
      </c>
      <c r="L1000" s="6" t="e">
        <f>VLOOKUP($A1000&amp;$B1000,'Cleaned Responses'!$1:$82,MATCH(L$1,'Cleaned Responses'!$1:$1,0),FALSE)</f>
        <v>#N/A</v>
      </c>
      <c r="M1000" s="6" t="e">
        <f>VLOOKUP($A1000&amp;$B1000,'Cleaned Responses'!$1:$82,MATCH(M$1,'Cleaned Responses'!$1:$1,0),FALSE)</f>
        <v>#N/A</v>
      </c>
      <c r="N1000" s="6" t="e">
        <f>VLOOKUP($A1000&amp;$B1000,'Cleaned Responses'!$1:$82,MATCH(N$1,'Cleaned Responses'!$1:$1,0),FALSE)</f>
        <v>#N/A</v>
      </c>
      <c r="O1000" s="6" t="e">
        <f>VLOOKUP($A1000&amp;$B1000,'Cleaned Responses'!$1:$82,MATCH(O$1,'Cleaned Responses'!$1:$1,0),FALSE)</f>
        <v>#N/A</v>
      </c>
      <c r="P1000" s="6" t="e">
        <f>VLOOKUP($A1000&amp;$B1000,'Cleaned Responses'!$1:$82,MATCH(P$1,'Cleaned Responses'!$1:$1,0),FALSE)</f>
        <v>#N/A</v>
      </c>
      <c r="Q1000" s="6" t="e">
        <f>VLOOKUP($A1000&amp;$B1000,'Cleaned Responses'!$1:$82,MATCH(Q$1,'Cleaned Responses'!$1:$1,0),FALSE)</f>
        <v>#VALUE!</v>
      </c>
      <c r="R1000" s="8" t="e">
        <f t="shared" si="353"/>
        <v>#N/A</v>
      </c>
      <c r="S1000" s="8" t="e">
        <f t="shared" si="354"/>
        <v>#N/A</v>
      </c>
      <c r="T1000" s="8" t="e">
        <f t="shared" si="355"/>
        <v>#N/A</v>
      </c>
      <c r="U1000" s="6"/>
      <c r="V1000" s="6"/>
      <c r="W1000" s="6"/>
      <c r="X1000" s="6"/>
      <c r="Y1000" s="8" t="e">
        <f t="shared" si="356"/>
        <v>#N/A</v>
      </c>
      <c r="Z1000" s="6" t="e">
        <f>VLOOKUP($A1000&amp;$B1000,'Cleaned Responses'!$1:$82,MATCH(Z$1,'Cleaned Responses'!$1:$1,0),FALSE)</f>
        <v>#N/A</v>
      </c>
      <c r="AA1000" s="6" t="e">
        <f>VLOOKUP($A1000&amp;$B1000,'Cleaned Responses'!$1:$82,MATCH(AA$1,'Cleaned Responses'!$1:$1,0),FALSE)</f>
        <v>#N/A</v>
      </c>
      <c r="AB1000" s="9" t="e">
        <f t="shared" si="357"/>
        <v>#N/A</v>
      </c>
      <c r="AC1000" s="9" t="e">
        <f t="shared" si="358"/>
        <v>#N/A</v>
      </c>
      <c r="AD1000" s="6" t="e">
        <f>VLOOKUP($A1000&amp;$B1000,'Cleaned Responses'!$1:$82,MATCH(AD$1,'Cleaned Responses'!$1:$1,0),FALSE)</f>
        <v>#N/A</v>
      </c>
      <c r="AE1000" s="6" t="e">
        <f>VLOOKUP($A1000&amp;$B1000,'Cleaned Responses'!$1:$82,MATCH(AE$1,'Cleaned Responses'!$1:$1,0),FALSE)</f>
        <v>#N/A</v>
      </c>
      <c r="AF1000" s="6" t="e">
        <f>VLOOKUP($A1000&amp;$B1000,'Cleaned Responses'!$1:$82,MATCH(AF$1,'Cleaned Responses'!$1:$1,0),FALSE)</f>
        <v>#N/A</v>
      </c>
      <c r="AG1000" s="6" t="e">
        <f>VLOOKUP($A1000&amp;$B1000,'Cleaned Responses'!$1:$82,MATCH(AG$1,'Cleaned Responses'!$1:$1,0),FALSE)</f>
        <v>#N/A</v>
      </c>
      <c r="AH1000" s="6" t="e">
        <f>VLOOKUP($A1000&amp;$B1000,'Cleaned Responses'!$1:$82,MATCH(AH$1,'Cleaned Responses'!$1:$1,0),FALSE)</f>
        <v>#N/A</v>
      </c>
      <c r="AI1000" s="6" t="e">
        <f>VLOOKUP($A1000&amp;$B1000,'Cleaned Responses'!$1:$82,MATCH(AI$1,'Cleaned Responses'!$1:$1,0),FALSE)</f>
        <v>#N/A</v>
      </c>
      <c r="AJ1000" s="6" t="e">
        <f>VLOOKUP($A1000&amp;$B1000,'Cleaned Responses'!$1:$82,MATCH(AJ$1,'Cleaned Responses'!$1:$1,0),FALSE)</f>
        <v>#N/A</v>
      </c>
      <c r="AK1000" s="6" t="e">
        <f>VLOOKUP($A1000&amp;$B1000,'Cleaned Responses'!$1:$82,MATCH(AK$1,'Cleaned Responses'!$1:$1,0),FALSE)</f>
        <v>#N/A</v>
      </c>
      <c r="AL1000" s="6" t="e">
        <f t="shared" si="359"/>
        <v>#N/A</v>
      </c>
      <c r="AM1000" s="7" t="e">
        <f>VLOOKUP($A1000&amp;$B1000,'Cleaned Responses'!$1:$82,MATCH(AM$1,'Cleaned Responses'!$1:$1,0),FALSE)/100</f>
        <v>#N/A</v>
      </c>
      <c r="AN1000" s="7" t="e">
        <f>VLOOKUP($A1000&amp;$B1000,'Cleaned Responses'!$1:$82,MATCH(AN$1,'Cleaned Responses'!$1:$1,0),FALSE)/100</f>
        <v>#N/A</v>
      </c>
      <c r="AO1000" s="7" t="e">
        <f>VLOOKUP($A1000&amp;$B1000,'Cleaned Responses'!$1:$82,MATCH(AO$1,'Cleaned Responses'!$1:$1,0),FALSE)/100</f>
        <v>#N/A</v>
      </c>
      <c r="AP1000" s="7" t="e">
        <f>VLOOKUP($A1000&amp;$B1000,'Cleaned Responses'!$1:$82,MATCH(AP$1,'Cleaned Responses'!$1:$1,0),FALSE)/100</f>
        <v>#N/A</v>
      </c>
      <c r="AQ1000" s="7" t="e">
        <f>VLOOKUP($A1000&amp;$B1000,'Cleaned Responses'!$1:$82,MATCH(AQ$1,'Cleaned Responses'!$1:$1,0),FALSE)/100</f>
        <v>#N/A</v>
      </c>
      <c r="AR1000" s="7" t="e">
        <f>VLOOKUP($A1000&amp;$B1000,'Cleaned Responses'!$1:$82,MATCH(AR$1,'Cleaned Responses'!$1:$1,0),FALSE)/100</f>
        <v>#N/A</v>
      </c>
      <c r="AS1000" s="7" t="e">
        <f>VLOOKUP($A1000&amp;$B1000,'Cleaned Responses'!$1:$82,MATCH(AS$1,'Cleaned Responses'!$1:$1,0),FALSE)/100</f>
        <v>#N/A</v>
      </c>
      <c r="AT1000" s="7" t="e">
        <f>VLOOKUP($A1000&amp;$B1000,'Cleaned Responses'!$1:$82,MATCH(AT$1,'Cleaned Responses'!$1:$1,0),FALSE)/100</f>
        <v>#N/A</v>
      </c>
      <c r="AU1000" s="7" t="e">
        <f>VLOOKUP($A1000&amp;$B1000,'Cleaned Responses'!$1:$82,MATCH(AU$1,'Cleaned Responses'!$1:$1,0),FALSE)/100</f>
        <v>#N/A</v>
      </c>
      <c r="AV1000" s="7" t="e">
        <f>VLOOKUP($A1000&amp;$B1000,'Cleaned Responses'!$1:$82,MATCH(AV$1,'Cleaned Responses'!$1:$1,0),FALSE)/100</f>
        <v>#N/A</v>
      </c>
      <c r="AW1000" s="7" t="e">
        <f>VLOOKUP($A1000&amp;$B1000,'Cleaned Responses'!$1:$82,MATCH(AW$1,'Cleaned Responses'!$1:$1,0),FALSE)/100</f>
        <v>#N/A</v>
      </c>
      <c r="AX1000" s="7" t="e">
        <f>VLOOKUP($A1000&amp;$B1000,'Cleaned Responses'!$1:$82,MATCH(AX$1,'Cleaned Responses'!$1:$1,0),FALSE)/100</f>
        <v>#N/A</v>
      </c>
      <c r="AY1000" s="7" t="e">
        <f>VLOOKUP($A1000&amp;$B1000,'Cleaned Responses'!$1:$82,MATCH(AY$1,'Cleaned Responses'!$1:$1,0),FALSE)/100</f>
        <v>#N/A</v>
      </c>
      <c r="AZ1000" s="7" t="e">
        <f>VLOOKUP($A1000&amp;$B1000,'Cleaned Responses'!$1:$82,MATCH(AZ$1,'Cleaned Responses'!$1:$1,0),FALSE)/100</f>
        <v>#N/A</v>
      </c>
      <c r="BA1000" s="7" t="e">
        <f>VLOOKUP($A1000&amp;$B1000,'Cleaned Responses'!$1:$82,MATCH(BA$1,'Cleaned Responses'!$1:$1,0),FALSE)/100</f>
        <v>#N/A</v>
      </c>
      <c r="BB1000" s="7" t="e">
        <f>VLOOKUP($A1000&amp;$B1000,'Cleaned Responses'!$1:$82,MATCH(BB$1,'Cleaned Responses'!$1:$1,0),FALSE)/100</f>
        <v>#N/A</v>
      </c>
      <c r="BC1000" s="7" t="e">
        <f>VLOOKUP($A1000&amp;$B1000,'Cleaned Responses'!$1:$82,MATCH(BC$1,'Cleaned Responses'!$1:$1,0),FALSE)/100</f>
        <v>#N/A</v>
      </c>
      <c r="BD1000" s="7" t="e">
        <f>VLOOKUP($A1000&amp;$B1000,'Cleaned Responses'!$1:$82,MATCH(BD$1,'Cleaned Responses'!$1:$1,0),FALSE)/100</f>
        <v>#N/A</v>
      </c>
      <c r="BE1000" s="7" t="e">
        <f>VLOOKUP($A1000&amp;$B1000,'Cleaned Responses'!$1:$82,MATCH(BE$1,'Cleaned Responses'!$1:$1,0),FALSE)/100</f>
        <v>#N/A</v>
      </c>
      <c r="BF1000" s="7"/>
      <c r="BG1000" s="6" t="e">
        <f>VLOOKUP($A1000&amp;$B1000,'Cleaned Responses'!$1:$82,MATCH(BG$1,'Cleaned Responses'!$1:$1,0),FALSE)</f>
        <v>#N/A</v>
      </c>
      <c r="BH1000" s="6" t="e">
        <f>VLOOKUP($A1000&amp;$B1000,'Cleaned Responses'!$1:$82,MATCH(BH$1,'Cleaned Responses'!$1:$1,0),FALSE)</f>
        <v>#N/A</v>
      </c>
      <c r="BI1000" t="e">
        <f>VLOOKUP($A1000&amp;$B1000,'Cleaned Responses'!$1:$82,MATCH(BI$1,'Cleaned Responses'!$1:$1,0),FALSE)/100</f>
        <v>#N/A</v>
      </c>
      <c r="BJ1000" t="e">
        <f>VLOOKUP($A1000&amp;$B1000,'Cleaned Responses'!$1:$82,MATCH(BJ$1,'Cleaned Responses'!$1:$1,0),FALSE)/100</f>
        <v>#N/A</v>
      </c>
      <c r="BK1000" t="e">
        <f>VLOOKUP($A1000&amp;$B1000,'Cleaned Responses'!$1:$82,MATCH(BK$1,'Cleaned Responses'!$1:$1,0),FALSE)/100</f>
        <v>#N/A</v>
      </c>
      <c r="BL1000" t="e">
        <f t="shared" si="338"/>
        <v>#N/A</v>
      </c>
      <c r="BM1000" t="e">
        <f t="shared" si="339"/>
        <v>#N/A</v>
      </c>
      <c r="BN1000" t="e">
        <f t="shared" si="340"/>
        <v>#N/A</v>
      </c>
      <c r="BO1000" t="e">
        <f>VLOOKUP($A1000&amp;$B1000,'Cleaned Responses'!$1:$82,MATCH(BO$1,'Cleaned Responses'!$1:$1,0),FALSE)/100</f>
        <v>#N/A</v>
      </c>
      <c r="BP1000" t="e">
        <f>VLOOKUP($A1000&amp;$B1000,'Cleaned Responses'!$1:$82,MATCH(BP$1,'Cleaned Responses'!$1:$1,0),FALSE)/100</f>
        <v>#N/A</v>
      </c>
      <c r="BQ1000" t="e">
        <f>VLOOKUP($A1000&amp;$B1000,'Cleaned Responses'!$1:$82,MATCH(BQ$1,'Cleaned Responses'!$1:$1,0),FALSE)/100</f>
        <v>#N/A</v>
      </c>
      <c r="BR1000" t="e">
        <f>VLOOKUP($A1000&amp;$B1000,'Cleaned Responses'!$1:$82,MATCH(BR$1,'Cleaned Responses'!$1:$1,0),FALSE)/100</f>
        <v>#N/A</v>
      </c>
      <c r="BS1000" t="e">
        <f>VLOOKUP($A1000&amp;$B1000,'Cleaned Responses'!$1:$82,MATCH(BS$1,'Cleaned Responses'!$1:$1,0),FALSE)/100</f>
        <v>#N/A</v>
      </c>
      <c r="BT1000" t="e">
        <f>VLOOKUP($A1000&amp;$B1000,'Cleaned Responses'!$1:$82,MATCH(BT$1,'Cleaned Responses'!$1:$1,0),FALSE)/100</f>
        <v>#N/A</v>
      </c>
      <c r="BU1000" t="e">
        <f>VLOOKUP($A1000&amp;$B1000,'Cleaned Responses'!$1:$82,MATCH(BU$1,'Cleaned Responses'!$1:$1,0),FALSE)/100</f>
        <v>#N/A</v>
      </c>
      <c r="BV1000" t="e">
        <f>VLOOKUP($A1000&amp;$B1000,'Cleaned Responses'!$1:$82,MATCH(BV$1,'Cleaned Responses'!$1:$1,0),FALSE)/100</f>
        <v>#N/A</v>
      </c>
      <c r="BW1000" t="e">
        <f>VLOOKUP($A1000&amp;$B1000,'Cleaned Responses'!$1:$82,MATCH(BW$1,'Cleaned Responses'!$1:$1,0),FALSE)/100</f>
        <v>#N/A</v>
      </c>
      <c r="BX1000" t="e">
        <f>VLOOKUP($A1000&amp;$B1000,'Cleaned Responses'!$1:$82,MATCH(BX$1,'Cleaned Responses'!$1:$1,0),FALSE)/100</f>
        <v>#N/A</v>
      </c>
      <c r="BY1000" t="e">
        <f>VLOOKUP($A1000&amp;$B1000,'Cleaned Responses'!$1:$82,MATCH(BY$1,'Cleaned Responses'!$1:$1,0),FALSE)/100</f>
        <v>#N/A</v>
      </c>
      <c r="BZ1000" t="e">
        <f>VLOOKUP($A1000&amp;$B1000,'Cleaned Responses'!$1:$82,MATCH(BZ$1,'Cleaned Responses'!$1:$1,0),FALSE)/100</f>
        <v>#N/A</v>
      </c>
      <c r="CA1000" t="e">
        <f t="shared" si="341"/>
        <v>#N/A</v>
      </c>
      <c r="CB1000" t="e">
        <f t="shared" si="342"/>
        <v>#N/A</v>
      </c>
      <c r="CC1000" t="e">
        <f t="shared" si="343"/>
        <v>#N/A</v>
      </c>
      <c r="CD1000" t="e">
        <f t="shared" si="344"/>
        <v>#N/A</v>
      </c>
      <c r="CE1000" t="e">
        <f t="shared" si="345"/>
        <v>#N/A</v>
      </c>
      <c r="CF1000" t="e">
        <f t="shared" si="346"/>
        <v>#N/A</v>
      </c>
      <c r="CG1000" t="e">
        <f t="shared" si="347"/>
        <v>#N/A</v>
      </c>
      <c r="CH1000" t="e">
        <f t="shared" si="348"/>
        <v>#N/A</v>
      </c>
      <c r="CI1000" t="e">
        <f t="shared" si="349"/>
        <v>#N/A</v>
      </c>
      <c r="CJ1000" t="e">
        <f t="shared" si="350"/>
        <v>#N/A</v>
      </c>
      <c r="CK1000" t="e">
        <f t="shared" si="351"/>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zoomScale="135" workbookViewId="0">
      <selection activeCell="C2" sqref="C2"/>
    </sheetView>
  </sheetViews>
  <sheetFormatPr baseColWidth="10" defaultColWidth="10.83203125" defaultRowHeight="16" x14ac:dyDescent="0.2"/>
  <cols>
    <col min="2" max="2" width="11" bestFit="1" customWidth="1"/>
    <col min="3" max="3" width="15" bestFit="1" customWidth="1"/>
    <col min="4" max="4" width="12.5" style="91" bestFit="1" customWidth="1"/>
  </cols>
  <sheetData>
    <row r="1" spans="1:3" x14ac:dyDescent="0.2">
      <c r="A1" t="s">
        <v>10</v>
      </c>
      <c r="B1" t="s">
        <v>193</v>
      </c>
      <c r="C1" s="91" t="s">
        <v>194</v>
      </c>
    </row>
    <row r="2" spans="1:3" x14ac:dyDescent="0.2">
      <c r="A2" t="str">
        <f>'1. Reimbursement Value'!B58</f>
        <v>Value of Prescriptions</v>
      </c>
      <c r="B2" t="str">
        <f t="shared" ref="B2:B8" si="0">RIGHT(A2,LEN(A2)-9)</f>
        <v>Prescriptions</v>
      </c>
      <c r="C2" s="91">
        <f>'1. Reimbursement Value'!C58</f>
        <v>0</v>
      </c>
    </row>
    <row r="3" spans="1:3" x14ac:dyDescent="0.2">
      <c r="A3" t="str">
        <f>'1. Reimbursement Value'!B56</f>
        <v>Value of Health Encounter</v>
      </c>
      <c r="B3" t="str">
        <f t="shared" si="0"/>
        <v>Health Encounter</v>
      </c>
      <c r="C3" s="91">
        <f>'1. Reimbursement Value'!C56</f>
        <v>0</v>
      </c>
    </row>
    <row r="4" spans="1:3" x14ac:dyDescent="0.2">
      <c r="A4" t="str">
        <f>'1. Reimbursement Value'!B71</f>
        <v>Value of Behavioral Health</v>
      </c>
      <c r="B4" t="str">
        <f t="shared" si="0"/>
        <v>Behavioral Health</v>
      </c>
      <c r="C4" s="91">
        <f>'1. Reimbursement Value'!C71</f>
        <v>0</v>
      </c>
    </row>
    <row r="5" spans="1:3" x14ac:dyDescent="0.2">
      <c r="A5" t="str">
        <f>'1. Reimbursement Value'!B66</f>
        <v>Value of Dental Level 1</v>
      </c>
      <c r="B5" t="str">
        <f t="shared" si="0"/>
        <v>Dental Level 1</v>
      </c>
      <c r="C5" s="91">
        <f>'1. Reimbursement Value'!C66</f>
        <v>0</v>
      </c>
    </row>
    <row r="6" spans="1:3" x14ac:dyDescent="0.2">
      <c r="A6" t="str">
        <f>'1. Reimbursement Value'!B64</f>
        <v>Value of Covid Tests + Vaccines</v>
      </c>
      <c r="B6" t="str">
        <f t="shared" si="0"/>
        <v>Covid Tests + Vaccines</v>
      </c>
      <c r="C6" s="91">
        <f>'1. Reimbursement Value'!C64</f>
        <v>0</v>
      </c>
    </row>
    <row r="7" spans="1:3" x14ac:dyDescent="0.2">
      <c r="A7" t="str">
        <f>'1. Reimbursement Value'!B60</f>
        <v>Value of Imaging</v>
      </c>
      <c r="B7" t="str">
        <f t="shared" si="0"/>
        <v>Imaging</v>
      </c>
      <c r="C7" s="91">
        <f>'1. Reimbursement Value'!C60</f>
        <v>0</v>
      </c>
    </row>
    <row r="8" spans="1:3" x14ac:dyDescent="0.2">
      <c r="A8" t="str">
        <f>'1. Reimbursement Value'!B62</f>
        <v>Value of Clinical Lab Tests</v>
      </c>
      <c r="B8" t="str">
        <f t="shared" si="0"/>
        <v>Clinical Lab Tests</v>
      </c>
      <c r="C8" s="91">
        <f>'1. Reimbursement Value'!C62</f>
        <v>0</v>
      </c>
    </row>
    <row r="15" spans="1:3" ht="42" customHeight="1" x14ac:dyDescent="0.2">
      <c r="A15" s="14" t="s">
        <v>83</v>
      </c>
      <c r="B15" s="21" t="s">
        <v>88</v>
      </c>
      <c r="C15" s="19" t="s">
        <v>89</v>
      </c>
    </row>
    <row r="16" spans="1:3" ht="29" customHeight="1" x14ac:dyDescent="0.2">
      <c r="A16" s="22" t="s">
        <v>90</v>
      </c>
      <c r="B16" s="92" t="e">
        <f>'2. Improved Health'!J11</f>
        <v>#N/A</v>
      </c>
      <c r="C16" s="90" t="e">
        <f>'2. Improved Health'!K11</f>
        <v>#N/A</v>
      </c>
    </row>
    <row r="17" spans="1:3" ht="29" customHeight="1" x14ac:dyDescent="0.2">
      <c r="A17" s="22" t="s">
        <v>91</v>
      </c>
      <c r="B17" s="92" t="e">
        <f>'2. Improved Health'!J12</f>
        <v>#N/A</v>
      </c>
      <c r="C17" s="90" t="e">
        <f>'2. Improved Health'!K12</f>
        <v>#N/A</v>
      </c>
    </row>
    <row r="18" spans="1:3" ht="29" customHeight="1" x14ac:dyDescent="0.2">
      <c r="A18" s="22" t="s">
        <v>92</v>
      </c>
      <c r="B18" s="92" t="e">
        <f>'2. Improved Health'!J13</f>
        <v>#N/A</v>
      </c>
      <c r="C18" s="90" t="e">
        <f>'2. Improved Health'!K13</f>
        <v>#N/A</v>
      </c>
    </row>
    <row r="19" spans="1:3" ht="43" customHeight="1" x14ac:dyDescent="0.2">
      <c r="A19" s="22" t="s">
        <v>93</v>
      </c>
      <c r="B19" s="92" t="e">
        <f>'2. Improved Health'!J14</f>
        <v>#N/A</v>
      </c>
      <c r="C19" s="90" t="e">
        <f>'2. Improved Health'!K14</f>
        <v>#N/A</v>
      </c>
    </row>
    <row r="20" spans="1:3" ht="29" customHeight="1" x14ac:dyDescent="0.2">
      <c r="A20" s="22" t="s">
        <v>94</v>
      </c>
      <c r="B20" s="92" t="e">
        <f>'2. Improved Health'!J15</f>
        <v>#N/A</v>
      </c>
      <c r="C20" s="90" t="e">
        <f>'2. Improved Health'!K15</f>
        <v>#N/A</v>
      </c>
    </row>
    <row r="21" spans="1:3" ht="43" customHeight="1" x14ac:dyDescent="0.2">
      <c r="A21" s="22" t="s">
        <v>95</v>
      </c>
      <c r="B21" s="92" t="e">
        <f>'2. Improved Health'!J16</f>
        <v>#N/A</v>
      </c>
      <c r="C21" s="90" t="e">
        <f>'2. Improved Health'!K16</f>
        <v>#N/A</v>
      </c>
    </row>
    <row r="22" spans="1:3" ht="57" customHeight="1" x14ac:dyDescent="0.2">
      <c r="A22" s="22" t="s">
        <v>96</v>
      </c>
      <c r="B22" s="92" t="e">
        <f>'2. Improved Health'!J17</f>
        <v>#N/A</v>
      </c>
      <c r="C22" s="90" t="e">
        <f>'2. Improved Health'!K17</f>
        <v>#N/A</v>
      </c>
    </row>
    <row r="23" spans="1:3" ht="57" customHeight="1" x14ac:dyDescent="0.2">
      <c r="A23" s="22" t="s">
        <v>97</v>
      </c>
      <c r="B23" s="92" t="e">
        <f>'2. Improved Health'!J18</f>
        <v>#N/A</v>
      </c>
      <c r="C23" s="90" t="e">
        <f>'2. Improved Health'!K18</f>
        <v>#N/A</v>
      </c>
    </row>
    <row r="24" spans="1:3" ht="29" customHeight="1" x14ac:dyDescent="0.2">
      <c r="A24" s="22" t="s">
        <v>98</v>
      </c>
      <c r="B24" s="92" t="e">
        <f>'2. Improved Health'!J19</f>
        <v>#N/A</v>
      </c>
      <c r="C24" s="90" t="e">
        <f>'2. Improved Health'!K19</f>
        <v>#N/A</v>
      </c>
    </row>
    <row r="25" spans="1:3" ht="44" customHeight="1" thickBot="1" x14ac:dyDescent="0.25">
      <c r="A25" s="29" t="s">
        <v>99</v>
      </c>
      <c r="B25" s="92" t="e">
        <f>'2. Improved Health'!J20</f>
        <v>#N/A</v>
      </c>
      <c r="C25" s="90" t="e">
        <f>'2. Improved Health'!K20</f>
        <v>#N/A</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J2"/>
  <sheetViews>
    <sheetView zoomScale="125" workbookViewId="0">
      <selection activeCell="AU1" sqref="AU1"/>
    </sheetView>
  </sheetViews>
  <sheetFormatPr baseColWidth="10" defaultColWidth="11" defaultRowHeight="16" x14ac:dyDescent="0.2"/>
  <cols>
    <col min="1" max="1" width="10.83203125" customWidth="1"/>
    <col min="2" max="3" width="30" customWidth="1"/>
    <col min="6" max="6" width="16.6640625" customWidth="1"/>
    <col min="7" max="7" width="18.83203125" customWidth="1"/>
    <col min="8" max="8" width="17.83203125" customWidth="1"/>
    <col min="23" max="25" width="10.83203125" style="158" customWidth="1"/>
  </cols>
  <sheetData>
    <row r="1" spans="1:166" ht="314" customHeight="1" x14ac:dyDescent="0.2">
      <c r="A1" t="s">
        <v>195</v>
      </c>
      <c r="B1" s="160" t="s">
        <v>1</v>
      </c>
      <c r="C1" s="160" t="s">
        <v>196</v>
      </c>
      <c r="D1" s="160" t="s">
        <v>197</v>
      </c>
      <c r="E1" s="160" t="s">
        <v>198</v>
      </c>
      <c r="F1" s="160" t="s">
        <v>199</v>
      </c>
      <c r="G1" s="160" t="s">
        <v>143</v>
      </c>
      <c r="H1" s="160" t="s">
        <v>200</v>
      </c>
      <c r="I1" s="160" t="s">
        <v>201</v>
      </c>
      <c r="J1" s="160" t="s">
        <v>202</v>
      </c>
      <c r="K1" s="160" t="s">
        <v>203</v>
      </c>
      <c r="L1" s="160" t="s">
        <v>144</v>
      </c>
      <c r="M1" s="160" t="s">
        <v>204</v>
      </c>
      <c r="N1" s="160" t="s">
        <v>205</v>
      </c>
      <c r="O1" s="160" t="s">
        <v>206</v>
      </c>
      <c r="P1" s="160" t="s">
        <v>207</v>
      </c>
      <c r="Q1" s="160" t="s">
        <v>208</v>
      </c>
      <c r="R1" s="160" t="s">
        <v>209</v>
      </c>
      <c r="S1" s="160" t="s">
        <v>210</v>
      </c>
      <c r="T1" s="160" t="s">
        <v>211</v>
      </c>
      <c r="U1" s="160" t="s">
        <v>212</v>
      </c>
      <c r="V1" s="160" t="s">
        <v>213</v>
      </c>
      <c r="W1" s="160" t="s">
        <v>146</v>
      </c>
      <c r="X1" s="160" t="s">
        <v>145</v>
      </c>
      <c r="Y1" s="160" t="s">
        <v>148</v>
      </c>
      <c r="Z1" s="160" t="s">
        <v>172</v>
      </c>
      <c r="AA1" s="160" t="s">
        <v>171</v>
      </c>
      <c r="AB1" s="160" t="s">
        <v>162</v>
      </c>
      <c r="AC1" s="160" t="s">
        <v>163</v>
      </c>
      <c r="AD1" s="160" t="s">
        <v>166</v>
      </c>
      <c r="AE1" s="160" t="s">
        <v>147</v>
      </c>
      <c r="AF1" s="160" t="s">
        <v>191</v>
      </c>
      <c r="AG1" s="160" t="s">
        <v>192</v>
      </c>
      <c r="AH1" s="160" t="s">
        <v>149</v>
      </c>
      <c r="AI1" s="160" t="s">
        <v>150</v>
      </c>
      <c r="AJ1" s="160" t="s">
        <v>151</v>
      </c>
      <c r="AK1" s="160" t="s">
        <v>214</v>
      </c>
      <c r="AL1" s="160" t="s">
        <v>152</v>
      </c>
      <c r="AM1" s="160" t="s">
        <v>215</v>
      </c>
      <c r="AN1" s="160" t="s">
        <v>153</v>
      </c>
      <c r="AO1" s="160" t="s">
        <v>174</v>
      </c>
      <c r="AP1" s="160" t="s">
        <v>175</v>
      </c>
      <c r="AQ1" s="160" t="s">
        <v>177</v>
      </c>
      <c r="AR1" s="161" t="s">
        <v>178</v>
      </c>
      <c r="AS1" s="160" t="s">
        <v>179</v>
      </c>
      <c r="AT1" s="160" t="s">
        <v>182</v>
      </c>
      <c r="AU1" s="160" t="s">
        <v>183</v>
      </c>
      <c r="AV1" s="160" t="s">
        <v>156</v>
      </c>
      <c r="AW1" s="160" t="s">
        <v>189</v>
      </c>
      <c r="AX1" s="160" t="s">
        <v>350</v>
      </c>
      <c r="AY1" s="160" t="s">
        <v>176</v>
      </c>
      <c r="AZ1" s="160" t="s">
        <v>180</v>
      </c>
      <c r="BA1" s="160" t="s">
        <v>181</v>
      </c>
      <c r="BB1" s="160" t="s">
        <v>184</v>
      </c>
      <c r="BC1" s="160" t="s">
        <v>185</v>
      </c>
      <c r="BD1" s="160" t="s">
        <v>186</v>
      </c>
      <c r="BE1" s="160" t="s">
        <v>187</v>
      </c>
      <c r="BF1" s="160" t="s">
        <v>188</v>
      </c>
      <c r="BG1" s="160" t="s">
        <v>216</v>
      </c>
      <c r="BH1" s="160" t="s">
        <v>217</v>
      </c>
      <c r="BI1" s="160" t="s">
        <v>218</v>
      </c>
      <c r="BJ1" s="160" t="s">
        <v>219</v>
      </c>
      <c r="BK1" s="160" t="s">
        <v>220</v>
      </c>
      <c r="BL1" s="160" t="s">
        <v>221</v>
      </c>
      <c r="BM1" s="160" t="s">
        <v>222</v>
      </c>
      <c r="BN1" s="160" t="s">
        <v>223</v>
      </c>
      <c r="BO1" s="160" t="s">
        <v>224</v>
      </c>
      <c r="BP1" s="160" t="s">
        <v>225</v>
      </c>
      <c r="BQ1" s="160" t="s">
        <v>226</v>
      </c>
      <c r="BR1" s="160" t="s">
        <v>227</v>
      </c>
      <c r="BS1" s="160" t="s">
        <v>228</v>
      </c>
      <c r="BT1" s="160" t="s">
        <v>229</v>
      </c>
      <c r="BU1" s="160" t="s">
        <v>347</v>
      </c>
      <c r="BV1" s="160" t="s">
        <v>231</v>
      </c>
      <c r="BW1" s="160" t="s">
        <v>232</v>
      </c>
      <c r="BX1" s="160" t="s">
        <v>233</v>
      </c>
      <c r="BY1" s="160" t="s">
        <v>348</v>
      </c>
      <c r="BZ1" s="160" t="s">
        <v>234</v>
      </c>
      <c r="CA1" s="160" t="s">
        <v>235</v>
      </c>
      <c r="CB1" s="160" t="s">
        <v>236</v>
      </c>
      <c r="CC1" s="160" t="s">
        <v>237</v>
      </c>
      <c r="CD1" s="160" t="s">
        <v>238</v>
      </c>
      <c r="CE1" s="160" t="s">
        <v>239</v>
      </c>
      <c r="CF1" s="160" t="s">
        <v>240</v>
      </c>
      <c r="CG1" s="160" t="s">
        <v>241</v>
      </c>
      <c r="CH1" s="160" t="s">
        <v>242</v>
      </c>
      <c r="CI1" s="160" t="s">
        <v>243</v>
      </c>
      <c r="CJ1" s="160" t="s">
        <v>244</v>
      </c>
      <c r="CK1" s="160" t="s">
        <v>245</v>
      </c>
      <c r="CL1" s="160" t="s">
        <v>246</v>
      </c>
      <c r="CM1" s="162" t="s">
        <v>247</v>
      </c>
      <c r="CN1" s="160" t="s">
        <v>248</v>
      </c>
      <c r="CO1" s="160" t="s">
        <v>249</v>
      </c>
      <c r="CP1" s="160" t="s">
        <v>250</v>
      </c>
      <c r="CQ1" s="160" t="s">
        <v>251</v>
      </c>
      <c r="CR1" s="160" t="s">
        <v>252</v>
      </c>
      <c r="CS1" s="160" t="s">
        <v>253</v>
      </c>
      <c r="CT1" s="160" t="s">
        <v>254</v>
      </c>
      <c r="CU1" s="160" t="s">
        <v>255</v>
      </c>
      <c r="CV1" s="160" t="s">
        <v>256</v>
      </c>
      <c r="CW1" s="160" t="s">
        <v>257</v>
      </c>
      <c r="CX1" s="160" t="s">
        <v>258</v>
      </c>
      <c r="CY1" s="160" t="s">
        <v>259</v>
      </c>
      <c r="CZ1" s="160" t="s">
        <v>260</v>
      </c>
      <c r="DA1" s="160" t="s">
        <v>261</v>
      </c>
      <c r="DB1" s="160" t="s">
        <v>262</v>
      </c>
      <c r="DC1" s="160" t="s">
        <v>263</v>
      </c>
      <c r="DD1" s="160" t="s">
        <v>264</v>
      </c>
      <c r="DE1" s="160" t="s">
        <v>265</v>
      </c>
      <c r="DF1" s="160" t="s">
        <v>266</v>
      </c>
      <c r="DG1" s="160" t="s">
        <v>267</v>
      </c>
      <c r="DH1" s="160" t="s">
        <v>268</v>
      </c>
      <c r="DI1" s="160" t="s">
        <v>269</v>
      </c>
      <c r="DJ1" s="160" t="s">
        <v>270</v>
      </c>
      <c r="DK1" s="160" t="s">
        <v>271</v>
      </c>
      <c r="DL1" s="160" t="s">
        <v>272</v>
      </c>
      <c r="DM1" s="160" t="s">
        <v>273</v>
      </c>
      <c r="DN1" s="160" t="s">
        <v>274</v>
      </c>
      <c r="DO1" s="160" t="s">
        <v>275</v>
      </c>
      <c r="DP1" s="160" t="s">
        <v>276</v>
      </c>
      <c r="DQ1" s="160" t="s">
        <v>277</v>
      </c>
      <c r="DR1" s="160" t="s">
        <v>278</v>
      </c>
      <c r="DS1" s="160" t="s">
        <v>279</v>
      </c>
      <c r="DT1" s="160" t="s">
        <v>280</v>
      </c>
      <c r="DU1" s="160" t="s">
        <v>281</v>
      </c>
      <c r="DV1" s="160" t="s">
        <v>282</v>
      </c>
      <c r="DW1" s="160" t="s">
        <v>283</v>
      </c>
      <c r="DX1" s="160" t="s">
        <v>284</v>
      </c>
      <c r="DY1" s="160" t="s">
        <v>285</v>
      </c>
      <c r="DZ1" s="160" t="s">
        <v>286</v>
      </c>
      <c r="EA1" s="160" t="s">
        <v>287</v>
      </c>
      <c r="EB1" s="160" t="s">
        <v>288</v>
      </c>
      <c r="EC1" s="160" t="s">
        <v>289</v>
      </c>
      <c r="ED1" s="160" t="s">
        <v>290</v>
      </c>
      <c r="EE1" s="160" t="s">
        <v>291</v>
      </c>
      <c r="EF1" s="160" t="s">
        <v>292</v>
      </c>
      <c r="EG1" s="160" t="s">
        <v>293</v>
      </c>
      <c r="EH1" s="160" t="s">
        <v>294</v>
      </c>
      <c r="EI1" s="160" t="s">
        <v>295</v>
      </c>
      <c r="EJ1" s="160" t="s">
        <v>296</v>
      </c>
      <c r="EK1" s="160" t="s">
        <v>297</v>
      </c>
      <c r="EL1" s="160" t="s">
        <v>298</v>
      </c>
      <c r="EM1" s="160" t="s">
        <v>299</v>
      </c>
      <c r="EN1" s="160" t="s">
        <v>300</v>
      </c>
      <c r="EO1" s="160" t="s">
        <v>301</v>
      </c>
      <c r="EP1" s="160" t="s">
        <v>302</v>
      </c>
      <c r="EQ1" s="160" t="s">
        <v>303</v>
      </c>
      <c r="ER1" s="160" t="s">
        <v>304</v>
      </c>
      <c r="ES1" s="160" t="s">
        <v>305</v>
      </c>
      <c r="ET1" s="160" t="s">
        <v>306</v>
      </c>
      <c r="EU1" s="160" t="s">
        <v>307</v>
      </c>
      <c r="EV1" s="160"/>
      <c r="EW1" s="160" t="s">
        <v>308</v>
      </c>
      <c r="EX1" s="160" t="s">
        <v>309</v>
      </c>
      <c r="EY1" s="160" t="s">
        <v>310</v>
      </c>
      <c r="EZ1" s="160" t="s">
        <v>311</v>
      </c>
      <c r="FA1" s="160" t="s">
        <v>312</v>
      </c>
      <c r="FB1" s="160" t="s">
        <v>313</v>
      </c>
      <c r="FC1" s="160" t="s">
        <v>314</v>
      </c>
      <c r="FD1" s="160" t="s">
        <v>315</v>
      </c>
      <c r="FE1" s="160" t="s">
        <v>316</v>
      </c>
      <c r="FF1" s="160" t="s">
        <v>317</v>
      </c>
      <c r="FG1" s="160" t="s">
        <v>318</v>
      </c>
      <c r="FH1" s="160" t="s">
        <v>319</v>
      </c>
      <c r="FI1" s="160" t="s">
        <v>320</v>
      </c>
      <c r="FJ1" s="160" t="s">
        <v>321</v>
      </c>
    </row>
    <row r="2" spans="1:166" x14ac:dyDescent="0.2">
      <c r="C2" s="1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0. Dashboard</vt:lpstr>
      <vt:lpstr>1. Reimbursement Value</vt:lpstr>
      <vt:lpstr>2. Improved Health</vt:lpstr>
      <vt:lpstr>3. Diverted ED Health</vt:lpstr>
      <vt:lpstr>Raw Model Inputs</vt:lpstr>
      <vt:lpstr>Dashboard Data</vt:lpstr>
      <vt:lpstr>Cleaned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Gregory Soetikno</cp:lastModifiedBy>
  <dcterms:created xsi:type="dcterms:W3CDTF">2021-09-01T02:13:12Z</dcterms:created>
  <dcterms:modified xsi:type="dcterms:W3CDTF">2024-11-11T16:00:00Z</dcterms:modified>
</cp:coreProperties>
</file>